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016" windowHeight="8028" activeTab="2"/>
  </bookViews>
  <sheets>
    <sheet name="Kunta 2000 - Kysymykset" sheetId="1" r:id="rId1"/>
    <sheet name="Kunta 2000 - Kys. kunnittain" sheetId="2" r:id="rId2"/>
    <sheet name="Kunta 2000 - Vastaukset" sheetId="3" r:id="rId3"/>
  </sheets>
  <calcPr calcId="145621"/>
</workbook>
</file>

<file path=xl/calcChain.xml><?xml version="1.0" encoding="utf-8"?>
<calcChain xmlns="http://schemas.openxmlformats.org/spreadsheetml/2006/main">
  <c r="R4245" i="3" l="1"/>
  <c r="R3884" i="3"/>
  <c r="AV3724" i="3"/>
  <c r="T3724" i="3"/>
  <c r="R3724" i="3"/>
  <c r="R2833" i="3"/>
  <c r="BB2478" i="3"/>
  <c r="AZ2384" i="3"/>
  <c r="AV2384" i="3"/>
  <c r="AT2384" i="3"/>
  <c r="AR2384" i="3"/>
  <c r="AP2384" i="3"/>
  <c r="Z2384" i="3"/>
  <c r="T2384" i="3"/>
  <c r="AD2321" i="3"/>
  <c r="X2321" i="3"/>
  <c r="AH2234" i="3"/>
  <c r="P2223" i="3"/>
  <c r="AZ1532" i="3"/>
  <c r="AX1532" i="3"/>
  <c r="AV1532" i="3"/>
  <c r="AT1532" i="3"/>
  <c r="AP1532" i="3"/>
  <c r="AH1532" i="3"/>
  <c r="AF1532" i="3"/>
  <c r="AB1532" i="3"/>
  <c r="V1532" i="3"/>
  <c r="BB1470" i="3"/>
  <c r="AT1470" i="3"/>
  <c r="AP1470" i="3"/>
  <c r="X1470" i="3"/>
  <c r="AL1353" i="3"/>
  <c r="BB1236" i="3"/>
  <c r="AX1236" i="3"/>
  <c r="AR1236" i="3"/>
  <c r="AP1236" i="3"/>
  <c r="AV1074" i="3"/>
  <c r="AP1074" i="3"/>
  <c r="AD1074" i="3"/>
  <c r="AB853" i="3"/>
  <c r="Z853" i="3"/>
  <c r="BB45" i="3"/>
  <c r="AX45" i="3"/>
  <c r="AT45" i="3"/>
  <c r="AR45" i="3"/>
  <c r="AH45" i="3"/>
  <c r="AF45" i="3"/>
  <c r="AD45" i="3"/>
  <c r="AB45" i="3"/>
  <c r="T45" i="3"/>
</calcChain>
</file>

<file path=xl/sharedStrings.xml><?xml version="1.0" encoding="utf-8"?>
<sst xmlns="http://schemas.openxmlformats.org/spreadsheetml/2006/main" count="194539" uniqueCount="37887">
  <si>
    <t>Miten kunnassamme voidaan parantaa turvallisuutta sekä vähentää rikollisuutta ja päihteiden väärinkäytön aiheuttamia ongelmia?</t>
  </si>
  <si>
    <t>Kunta voi omalta osaltaan lisätä valvontaa ja järjestystä esimerkiksi ylläpitämällä tiukempaa kuria kouluissa ja ostamalla tarvittaessa yksityisiä vartiointipalveluita alueille, joilla on ilmennyt järjestyshäiriöitä.</t>
  </si>
  <si>
    <t>Tärkeintä on syrjäytymisen ehkäisy. Turvallisuutta kohennetaan paremmin ennaltaehkäisevällä sosiaalipolitiikalla kuin seurauksiin puuttuvalla kontrollipolitiikalla.</t>
  </si>
  <si>
    <t>Suuren mittaluokan rikollisuus ei ole merkittävä uhka kunnassamme. Tärkeintä on ehkäistä nuorten ajautuminen rikollisen uralle. Nuorisotoimeen on annettava lisää määrärahoja.</t>
  </si>
  <si>
    <t>NULL</t>
  </si>
  <si>
    <t xml:space="preserve">Mikä on kunnan rooli suomalaisessa yhteiskunnassa? </t>
  </si>
  <si>
    <t>Kunnan tärkein tehtävä on peruspalvelujen järjestäminen kohtuullisella veroasteella. Viihtyvyyspalvelut käyttäjät voivat pääosin ostaa yksityiseltä sektorilta. Elinkeinoelämän tukeminen useimmiten vain vääristää kilpailua.</t>
  </si>
  <si>
    <t>Kunnan on peruspalvelujen hoitamisen lisäksi edistettävä elinkeinotoimintaa ja ylläpidettävä palveluillaan myös viihtyisyyttä, jotta se menestyy kilpailussa yritysten sijoittumisessa sekä hyvistä työntekijöistä ja veronmaksajista.</t>
  </si>
  <si>
    <t>Kunta on hyvinvointiyhteiskunnan perusyksikkö, joka huolehtii kuntalaistensa hyvän elämän edellytyksistä kehdosta hautaan. Myös kestävän kehityksen edistäminen kuuluu kunnan tehtäviin.</t>
  </si>
  <si>
    <t xml:space="preserve">Kunta on alueellaan merkittävä työnantaja. Miten kunnan tulisi hoitaa henkilöstöpolitiikkansa? </t>
  </si>
  <si>
    <t>Kunnan tulee toimia tehokkaasti kuin yksityinen yritys. Avainhenkilöille on voitava maksaa kilpailukykyistä palkkaa. Tulospalkkausjärjestelmiä on käytettävä mikäli mahdollista.</t>
  </si>
  <si>
    <t>Kunta ei voi hoitaa työllisyyttä tehokkuudesta tinkimällä. Sen sijaan kuntatyönantaja voi kokeilla ennakkoluulottomasti esimerkiksi työn jakamista.</t>
  </si>
  <si>
    <t>Kunnan on työnantajana otettava huomioon myös työllisyys. Henkilöstön lomautuksia tulee välttää. Palkkapolitiikassa keskeisenä ohjenuorana on oltava tasa-arvo.</t>
  </si>
  <si>
    <t xml:space="preserve">Mistä seuraavista vapaa-ajan palveluista kunta voi ensisijaisesti säästää? </t>
  </si>
  <si>
    <t>Kirjastopalvelut.</t>
  </si>
  <si>
    <t>Kulttuuripalvelut.</t>
  </si>
  <si>
    <t>Liikuntapalvelut.</t>
  </si>
  <si>
    <t>Nuorisopalvelut.</t>
  </si>
  <si>
    <t xml:space="preserve">Mikä seuraavista peruspalveluista ensisijaisesti tarvitsee lisävaroja? </t>
  </si>
  <si>
    <t>Toimeentulotuki.</t>
  </si>
  <si>
    <t>Lasten päivähoito.</t>
  </si>
  <si>
    <t>Terveyskeskuspalvelut.</t>
  </si>
  <si>
    <t>Vanhusten huolto.</t>
  </si>
  <si>
    <t>Koulutoimi.</t>
  </si>
  <si>
    <t xml:space="preserve">Mikä seuraavista peruspalveluista voisi ensisijaisesti olla kunnan säästökohde? </t>
  </si>
  <si>
    <t>Onko hallituksen ja eduskunnan harjoittama politiikka ollut kunnille oikeudenmukaista?</t>
  </si>
  <si>
    <t>Ei. Valtio on antanut kunnille liian kovia velvoitteita suhteessakuntien omiin voimavaroihin ja kuntien saamiin valtionosuuksiin.</t>
  </si>
  <si>
    <t>Ei. Valtion harjoittama politiikka on ollut eriarvoistavaa. Harjoitettu politiikka on tukenut kuntia, joilla muutenkin menee hyvin, ja heikentänyt niiden kuntien asemaa, joilla muutenkin on heikommat taloudelliset edellytykset.</t>
  </si>
  <si>
    <t>Varauksin. Valtion kuntapolitiikka on ollut vaikeasti ennakoitavaa, muttasen yleislinja on ollut oikea ja oikeudenmukainen.</t>
  </si>
  <si>
    <t>Kyllä. Kuntien lisääntyvään itsehallintoon kuuluu, että ne myös ottavat itse enemmän vastuuta taloudenpidostaan. Kunta ei voi syyttää huonosta taloudenpidostaanvaltiota.</t>
  </si>
  <si>
    <t xml:space="preserve">Miten Seinäjoen kaupunkikuvaa pitäisi kehittää? </t>
  </si>
  <si>
    <t>Ydinkeskustaa pitää elävöittää muun muassa viheraluerakentamisella.</t>
  </si>
  <si>
    <t>Ydinkeskustan alueelle tulee saada rakennustehokkutta lisäämällä enemmän asuntoja ja asukkaita.</t>
  </si>
  <si>
    <t>Koko kaupungin alueella tulee olla tasaisesti tonttitarjontaa ja kaavan ulkopuolella tulee sallia suuremmat tontit.</t>
  </si>
  <si>
    <t xml:space="preserve">Seinäjoella on suunnitteilla erilaisia investointihankkeita, joita kaikkia ei voida kerralla toteuttaa. Mikä on tärkein hanke? </t>
  </si>
  <si>
    <t>Kirjasto / mediakirjasto.</t>
  </si>
  <si>
    <t>Teknologiakeskus.</t>
  </si>
  <si>
    <t>Jäähallin ja uimahallin saneeraus.</t>
  </si>
  <si>
    <t>Suuria investointeja tulee välttää ja toteuttaa vain pieniä saneerauskohteita.</t>
  </si>
  <si>
    <t xml:space="preserve">Seinäjoen liikenteen kehittämiseksi on ensisijaisesti </t>
  </si>
  <si>
    <t>rajoitettava yksityisautoilua ydinkeskustassa.</t>
  </si>
  <si>
    <t>rakennettava ohikulkutie, jotta raskas liikenne saadaan ohjatuksi pois ydinkeskustasta.</t>
  </si>
  <si>
    <t>rakennettava enemmän jalankulku- ja pyöräteitä.</t>
  </si>
  <si>
    <t xml:space="preserve">Tuloverotuksen keventämiseksi ja / tai kunnan verotulojen lisäämiseksi on usein esitetty verotuksen painopisteen siirtoa tuloverosta kiinteistöveropainotteisemmaksi. Tulisiko näin tehdä? </t>
  </si>
  <si>
    <t>Kiinteistöveroa voi reippaasti nostaa ja laajentaa veropohjaa myös metsämaahan, jos samalla tuloveroa kevennetään. Uudistus parantaisi työllisyyttä.</t>
  </si>
  <si>
    <t>Kiinteistöveroa voidaan kunnassamme jonkin verran nostaa. Metsämaahan kiinteistöveroa ei tule ulottaa.</t>
  </si>
  <si>
    <t>Kiinteistöveroja ei tule nostaa. Nykyinen verotaso on sopiva.</t>
  </si>
  <si>
    <t>Kiinteistöveroja on alennettava.</t>
  </si>
  <si>
    <t xml:space="preserve">Onko kunnan tuotettava itse kuntalaisilleen tarjoamat palvelut vai voiko se kilpailuttaen tilata niitä yksityisiltä yrityksiltä? </t>
  </si>
  <si>
    <t>Kilpailuttaminen on muoti-ilmiö, joka ei ole tuonut merkittäviä säästöjä kokonaiskustannuksiin. Kunta on hyvä palvelujentuottaja ja työnantaja, eikä palveluja ole syytä ainakaan laajamittaisesti tilata yrityksiltä.</t>
  </si>
  <si>
    <t>Yksityinen yritys tuottaa monia palveluita kuntaa halvemmalla. Palveluita on kilpailutettava esimerkiksi terveyspalveluissa, joukkoliikenteessä ja lasten päivähoidossa.</t>
  </si>
  <si>
    <t>On ennakkoluulottomasti kokeiltava yksityisiä vaihtoehtoja kaikissa palveluissa, missä se suinkin on mahdollista. On myös mahdollisuuksien mukaan käytettävä palveluseteliä, joilla kuntalaiset voivat itse ostaa palveluja valitsemaltaan palvelun tuottajalta.</t>
  </si>
  <si>
    <t xml:space="preserve">Lasten päivähoidon laadun nostamiseksi on olemassa erilaisia vaihtoehtoja. Mitä ensisijaisesti tulisi tehdä? </t>
  </si>
  <si>
    <t>Kaupungin päivähoitopaikkoja päiväkodeissa pitää lisätä.</t>
  </si>
  <si>
    <t>Määrärahoja yksityisten päivähoitopalveluiden ostamiseksi pitää lisätä.</t>
  </si>
  <si>
    <t>Kunnallista kotihoidontukea tulee lisätä, jotta jompikumpi vanhemmista voi jäädä kotiin hoitamaan lapsia.</t>
  </si>
  <si>
    <t xml:space="preserve">Seinäjoen nuorison hyvinvointia edistetään parhaiten </t>
  </si>
  <si>
    <t>Tarttumalla voimakkaasti päihteiden väärinkäyttöön.</t>
  </si>
  <si>
    <t>Lisäämällä kaupungin nuorisotoimen resursseja.</t>
  </si>
  <si>
    <t>Tukemalla nuoriso-, kulttuuri- ja liikuntajärjestöjä.</t>
  </si>
  <si>
    <t>Vanhempien tulee ensisijaisesti huolehtia jälkikasvustaan.</t>
  </si>
  <si>
    <t xml:space="preserve">Seinäjoella järjestetään vuosittain useita suuri tapahtumia, kuten Provinssirock, Tangomarkkinat ja Eloserenadi. Onko tapahtumien määrä sopiva? </t>
  </si>
  <si>
    <t>Tapahtumia tulee lisätä ja Seinäjoen imagoa tapahtumien järjestäjänä vahvistaa.</t>
  </si>
  <si>
    <t>Nykyiset tapahtumat riittävät, uusia ei tarvita.</t>
  </si>
  <si>
    <t>Tapahtumien määrää tulee vähentää.</t>
  </si>
  <si>
    <t xml:space="preserve">Mihin seuraavista vapaa-ajan palveluista tulisi ensisijaisesti lisätä voimavaroja? </t>
  </si>
  <si>
    <t xml:space="preserve">Suomalaiset ikääntyvät ja vanhustenhoitopalvelut vaativat kehittämistä. Miten nämä palvelut tulisi ensisijassa järjestää? </t>
  </si>
  <si>
    <t>Laitoshoitopaikkoja lisäämällä.</t>
  </si>
  <si>
    <t>Kotipalvelua kehittämällä ja kunnallisten kodinhoitajien määrää lisäämällä.</t>
  </si>
  <si>
    <t>Yksityistä vanhustenhoitoa kehittämällä.</t>
  </si>
  <si>
    <t xml:space="preserve">Paremman vanhustenhuollon kannalta on tärkeintä </t>
  </si>
  <si>
    <t>vanhainkotien henkilöstön lisääminen.</t>
  </si>
  <si>
    <t>palvelutalojen henkilöstön lisääminen.</t>
  </si>
  <si>
    <t>terveyskeskuksen palvelujen laajentaminen.</t>
  </si>
  <si>
    <t>kotipalveluiden ja kotisairaanhoidon lisääminen.</t>
  </si>
  <si>
    <t xml:space="preserve">Valkeakosken kaupungin suoraan omistamat vuokratalot on päätetty yhdistää kunnalliseksi liikelaitokseksi. Liikelaitoksen tehtävänä on omistaa, tuottaa ja ylläpitää vuokra-asuntoja. Onko päätös oikea? </t>
  </si>
  <si>
    <t>Kyllä. Yhtiöittäminen tuo kaupungille selkeitä taloudellisia etuja.</t>
  </si>
  <si>
    <t>Ei. Muutos vaarantaa kohtuuhintaisten vuokra-asuntojen tuotannon ja maltillisen vuokratason Valkeakoskella.</t>
  </si>
  <si>
    <t>Apianlahteen on jo vuosia suunniteltu rakennettavaksi perhepuisto ja sen yhteyteen lasten seikkailupuisto. Tulisiko suunnitelma toteuttaa?</t>
  </si>
  <si>
    <t>Seikkailupuisto tulee rakentaa, ja Apianlahti on sille oikea paikka.</t>
  </si>
  <si>
    <t>Seikkailupuisto tulee rakentaa muualle.</t>
  </si>
  <si>
    <t>Valkeakoski ei tarvitse lasten seikkailupuistoa.</t>
  </si>
  <si>
    <t>Suomessa on käynnissä muuttoliike maaseudulta ja pienistä kaupungeista suurimpiin kasvukeskuksiin. Mitä muuttoliikkeelle tulisi tehdä?</t>
  </si>
  <si>
    <t>Muuttoliike tulee kalliiksi sekä muuttotappiokunnissa että kasvukeskuksissa. Muuttoliikkeen ehkäisyyn käytetyt tuet maksavat itsensä takaisin. Perinteisen aluepolitiikan lisäksi on kokeiltava esimerkiksi alueellisia verohelpotuksia Norjan malliin.</t>
  </si>
  <si>
    <t>Muuttoliike on osa talouden dynamiikkaa eikä sitä voi keinotekoisesti hidastaa. Nykyistä muutamaan kasvukeskukseen ohjautuvaa liikettä voi kuitenkin jakaa tasapainoisemmin muihinkin korkeakoulukaupunkeihin.</t>
  </si>
  <si>
    <t>Muuttoliikettä ei voi tietoyhteiskunnassa estää vanhalla aluepolitiikalla. Nykyaikaisen teknologian mahdollistama etätyön laajentuminen voi hidastaa muuttoliikettä tai jopa kääntää sen takaisin.</t>
  </si>
  <si>
    <t>Ei mitään. Aluepoliittisia tukia voidaan vähentää nykyisestäänkin.</t>
  </si>
  <si>
    <t>Verotuksen painopistettä on esitetty siirrettäväksi tuloveroista kiinteistöveroihin. Lisäksi on ehdotettu lakimuutosta, joka laajentaisi kiinteistöveropohjan metsämaahan. Kuinka tulee menetellä?</t>
  </si>
  <si>
    <t>Kiinteistöveroa voidaan nostaa reippaasti ja veropohjaa laajentaa myös metsämaahan, jos samalla tuloveroa kevennetään. Uudistus parantaisi työllisyyttä.</t>
  </si>
  <si>
    <t>Kiinteistöveroa voidaan kunnassamme jonkin verran nostaa. Metsämaahan kiinteistöveropohjaa ei tule laajentaa.</t>
  </si>
  <si>
    <t>Kiinteistöveroja ei tule kunnassamme nostaa. Nykyinen verotaso on sopiva.</t>
  </si>
  <si>
    <t xml:space="preserve">Kuntalakia on ehdotettu muutettavaksi siten, että kunta voisi valita joko kunnanjohtajan nykyiseen tapaan tai luottamushenkilönä toimivan pormestarin, jonka valtuusto valitsisi valtuutettujen joukosta. Pormestari toimisi myös kunnanhallituksen puheenjohtajana. Lisäksi on esitetty mallia, jossa kuntalaiset voisivat äänestää pormestarin suorilla vaaleilla. Toimisiko pormestarimalli kunnassamme? </t>
  </si>
  <si>
    <t>Ei. Suomalainen kunta on palvelutuotanto-organisaatio, johon tämä keskieurooppalainen malli ei sovellu. Palvelutuotanto edellyttää jatkuvuutta ja asiantuntemusta, jota virkamiesjohtaja voi antaa. Pormestarimalli myös keskittäisi liikaa valtaa yhdelle ihmiselle.</t>
  </si>
  <si>
    <t>Kyllä. Valta on kadonnut vaaleilla valituilta valtuutetuilta kasvottomalle virkamieskunnalle. Pormestari antaisi kunnalliselle päätöksenteolle kasvot ja selkiyttäisi valtasuhteita.</t>
  </si>
  <si>
    <t>Kyllä, jos pormestari valittaisiin suoralla kansanvaalilla. Se lisäisi päätöksenteon ja valmistelun kansanvaltaisuutta.</t>
  </si>
  <si>
    <t xml:space="preserve">Miten kunnan avoimuutta ja kuntalaisten osallistumista päätöksentekoon tulisi ensisijaisesti parantaa? </t>
  </si>
  <si>
    <t>Lähidemokratiaa on kehitettävä ja päätöksenteko vietävä mahdollisimman lähelle kuntalaisia. Mahdollisuuksia osallistua päätösten valmisteluun mahdollisimman aikaisessa vaiheessa on tarjottava entistä enemmän.</t>
  </si>
  <si>
    <t>Ensisijaisesti on kehitettävä kunnan verkkoviestintää ja -palveluita. Valmisteilla olevia asioita on voitava seurata internetissä.</t>
  </si>
  <si>
    <t xml:space="preserve">Edustuksellisen demokratian rinnalle kehitetyt osallistumismuodot tuovat kunnalliselämään mukaan lähinnä yhden asian liikkeitä. Kuntalainen osallistuu parhaiten äänestämällä kunnallisvaaleissa. </t>
  </si>
  <si>
    <t>Tulisiko kuntaamme perustaa nuorisovaltuusto?</t>
  </si>
  <si>
    <t>Ei. Nuorisovaltuustoista tulee helposti kunnallispolitiikan broilerihautomoita. Ne eivät lisää tavallisten nuorten osallistumista tai kiinnostusta kunnan asioihin.</t>
  </si>
  <si>
    <t>Varauksin. Vaikka nuorisovaltuusto ei kiinnostaisi kuin osaa nuorista, se kouluttaa tulevaisuuden luottamushenkilöitä.</t>
  </si>
  <si>
    <t>Kyllä. Nuorisovaltuustot tarjoavat nuorisolle kosketuspinnan yhteisten asioiden hoitoon.</t>
  </si>
  <si>
    <t xml:space="preserve">Kunnassamme on nuorisovaltuusto. Tuleeko sen toimintaa jatkaa? </t>
  </si>
  <si>
    <t xml:space="preserve">Ei. Nuorisovaltuusto on kunnallispolitiikan broilerihautomo. Se ei lisää tavallisten nuorten osallistumista tai kiinnostusta kunnan asioihin. </t>
  </si>
  <si>
    <t>Varauksin. Vaikka nuorisovaltuusto ei kiinnostaisi kuin osaa nuorista, se kouluttaa tulevaisuuden luottamushenkilöitä. Nuorisovaltuusto varmistaa kunnallisen itsehallinnon jatkuvuuden.</t>
  </si>
  <si>
    <t>Kyllä. Nuorisovaltuustot tarjoavat nuorisolle kosketuspinnan yhteisten asioiden hoitoon. Nuorisovaltuustolle tulee antaa lisää vastuuta ja resursseja.</t>
  </si>
  <si>
    <t xml:space="preserve">Koulujen pakollisia huumetestejä on esitetty yhdeksi keinoksi vähentää huumeiden käyttöä. Tulisiko testit ottaa käyttöön kunnassamme? </t>
  </si>
  <si>
    <t>Kyllä. Pakolliset huumetestit edustavat aikaisen puuttumisen politiikkaa. Huumeongelmaan on helpompi tarttua, jos se havaitaan jo kokeiluvaiheessa.</t>
  </si>
  <si>
    <t>Varauksin. Testit eivät ole täysin luotettavia. Ne saattaisivat myös suotta leimata satunnaisia kokeilijoita. Hoitoa ei ole nytkään tarjolla kaikille niille, jotka hakeutuisivat hoitoon oma-aloitteisesti.</t>
  </si>
  <si>
    <t xml:space="preserve">Ei. Huumetestit eivät ratkaise päihdeongelmaa, mutta ne loukkaavat yksilön perusoikeuksia. </t>
  </si>
  <si>
    <t xml:space="preserve">Tulisiko kunnan huolehtia puhtaiden neulojen jakamisesta ruiskuhuumeiden käyttäjille? </t>
  </si>
  <si>
    <t>Ei. Se olisi huumeiden käyttäjille väärä signaali yhteiskunnalta.</t>
  </si>
  <si>
    <t>Varauksin. Järjestelmää on kehitettävä vähän kerrallaan ja opittava kokeiluista. Neulojenvaihtopisteet eivät saa aiheuttaa haittaa naapurustolle.</t>
  </si>
  <si>
    <t>Kyllä. Ruiskuhuumeiden käyttäjien hiv-epidemia on pysäytettävä heti. Neulojen vaihto on aloitettava aikailematta. Kynnys tulla vaihtopisteisiin on saatava matalaksi.</t>
  </si>
  <si>
    <t>Onko kunnan tuotettava itse kuntalaisilleen tarjoamat palvelut vai voiko se kilpailuttamalla ostaa niitä yksityisiltä yrityksiltä?</t>
  </si>
  <si>
    <t>Yksityinen yritys tuottaa monia palveluita kuntaa halvemmalla. Palveluita on kilpailutettava esimerkiksi terveyspalveluissa ja lasten päivähoidossa.</t>
  </si>
  <si>
    <t>On ennakkoluulottomasti kokeiltava yksityisiä vaihtoehtoja kaikissa palveluissa, missä ne suinkin ovat mahdollisia. On myös mahdollisuuksien mukaan käytettävä palveluseteliä, jolla kuntalaiset voivat itse ostaa palveluja valitsemaltaan palvelun tuottajalta.</t>
  </si>
  <si>
    <t xml:space="preserve">Jos kunnan talous edelleen kehittyy suotuisasti, on ensisijaisesti </t>
  </si>
  <si>
    <t>kevennettävä verotusta.</t>
  </si>
  <si>
    <t>maksettava velkoja pois.</t>
  </si>
  <si>
    <t>parannettava palvelutasoa.</t>
  </si>
  <si>
    <t xml:space="preserve">Kuntatalouden tasapainottamiseksi on ensisijaisesti </t>
  </si>
  <si>
    <t>leikattava palveluista ja / tai korotettava palvelumaksuja.</t>
  </si>
  <si>
    <t>kiristettävä verotusta.</t>
  </si>
  <si>
    <t>otettava velkaa.</t>
  </si>
  <si>
    <t>lykättävä investointeja.</t>
  </si>
  <si>
    <t xml:space="preserve">Kuntatalouden vaikeuksista huolimatta on vältettävä </t>
  </si>
  <si>
    <t>verotuksen kiristämistä.</t>
  </si>
  <si>
    <t>palvelutason heikentämistä.</t>
  </si>
  <si>
    <t>velkaantumista.</t>
  </si>
  <si>
    <t>investointien lykkäämistä.</t>
  </si>
  <si>
    <t>"Kunnallisiin palveluihin ja hallintoon kohdistuvat säästötoimet eivät ole enää tarpeellisia, koska välttämättömät säästöt kunnassamme onjo toteutettu ja pahin taloudellinen ahdinko ohitettu." Mitä mieltä olet väitteestä?</t>
  </si>
  <si>
    <t>Täysin samaa mieltä.</t>
  </si>
  <si>
    <t>Jokseenkin samaa mieltä.</t>
  </si>
  <si>
    <t>Jokseenkin eri mieltä.</t>
  </si>
  <si>
    <t>Täysin eri mieltä.</t>
  </si>
  <si>
    <t xml:space="preserve">Törnävällä järjestetään vuosittain alkukesästä nuorison rock-festivaali Provinssirock. Tapahtuma tuo Seinäjoelle ihmisiä ja rahaa, mutta siitä aiheutuu myös häiriöitä. Miten Provinssirockin kanssa pitäisi menetellä jatkossa? </t>
  </si>
  <si>
    <t>Tapahtuma ja sen pitopaikka ovat hyviä nykyisellään.</t>
  </si>
  <si>
    <t>Törnävän suojelu on tärkeämpää. Provinssirockille pitäisi löytää sopivampi paikka jostain muualta.</t>
  </si>
  <si>
    <t xml:space="preserve">Provinssirockin aiheuttamien häiriöiden vuoksi tapahtuma tulisi lopettaa. </t>
  </si>
  <si>
    <t xml:space="preserve">Kokkolaan tarvitaan lisää terveydenhoidon henkilökuntaa. Rekrytoinnin esteenä ovat toistaiseksi olleet muun muassa alhainen palkkataso sekä kaksikielisyyden vaatimukset. Miten ongelmaan pitäisi puuttua? </t>
  </si>
  <si>
    <t>Ainoa keino saada vaatimukset täyttäviä työntekijöitä on maksaa paremmin. Kaupungin pitää myöntää riittävät määrärahat henkilökunnan palkkaamiseen.</t>
  </si>
  <si>
    <t>Kaksikielisyyden vaatimuksista pidetään kiinni liian tiukasti. Pitää pyrkiä vaikuttamaan siihen, että kansallista lainsäädäntöä tarkennetaan vastaamaan nykypäivää. Riittää, että lääkärit ja sairaanhoitajat puhuvat ruotsia välttävästi.</t>
  </si>
  <si>
    <t xml:space="preserve">Terveydenhoidon henkilöstöä ei nykyisessä taloudellisessa tilanteessa voida lisätä.  </t>
  </si>
  <si>
    <t xml:space="preserve">Keskustan nuorisotiloista jouduttiin luopumaan. Nyt tiloja on vain keskustan ulkopuolella. Onko nykyinen tilanne tyydyttävä? </t>
  </si>
  <si>
    <t>Nuorisolle on tarpeeksi tiloja. Lisää ei tarvita.</t>
  </si>
  <si>
    <t>Nuorisotilojen määrää pitäisi lisätä, mutta ei keskustassa.</t>
  </si>
  <si>
    <t>Nuoriso tarvitsee omat tilansa myös keskustassa.</t>
  </si>
  <si>
    <t xml:space="preserve">Turun kaupungin elinkeinopolitiikan tavoitteena on kohentaa työllisyyttä parantamalla uuden teknologian yritystoiminnan edellytyksiä. Pitäisikö panostusta uuden teknologian yrityksiin lisätä? </t>
  </si>
  <si>
    <t>Kyllä.</t>
  </si>
  <si>
    <t>Ei. Yritystoiminnan edellytysten parantamisen pitää koskea kaikkia elinkeinoelämän aloja tasapuolisesti.</t>
  </si>
  <si>
    <t>Ei. Tukitoimet ovat tarpeettomia.</t>
  </si>
  <si>
    <t>Monella kunnalla on omistuksia vesi- ja sähkölaitoksissa. Osa on kuitenkin luopunut energialiiketoiminnasta ja myynyt omistuksensa yksityisille yrittäjille. Miten Kokkolan pitäisi toimia oman energialaitoksensa kanssa?</t>
  </si>
  <si>
    <t>Energialaitos on kaupunkilaisten omaisuutta, joka tulee säilyttää nykyisellään.</t>
  </si>
  <si>
    <t>Energialaitoksesta voidaan myydä tai fuusioida osia. Kaupungin on kuitenkin jäätävä merkittäväksi omistajaksi.</t>
  </si>
  <si>
    <t>Nykyisillä kilpailluilla energiamarkkinoilla ei ole mitään perustetta, miksi kunnan tulisi omistaa energialaitoksia tai -yhtiöitä. Energialaitos on yhtiöitettävä ja myytävä.</t>
  </si>
  <si>
    <t>Miten tulisi parantaa kunnan avoimuutta ja kuntalaisten osallistumista päätöksentekoon?</t>
  </si>
  <si>
    <t>On kehitettävä lähidemokratiaa ja vietävä päätöksenteko mahdollisimman lähelle kuntalaisia. On tarjottava mahdollisuuksia osallistua päätösten valmisteluun mahdollisimman aikaisessa vaiheessa. Yhdistystoimintaa on tuettava.</t>
  </si>
  <si>
    <t xml:space="preserve">Nykyaikana paras tapa lisätä avoimuutta on kehittää kunnan verkkoviestintääja -palveluita. Valmisteilla olevia asioita on voitava seurata internetin välityksellä. </t>
  </si>
  <si>
    <t>Edustuksellisen demokratian rinnalle kehitetyt osallistumismuodot tuovat mukaan lähinnä yhden asian liikkeitä. Tärkeämpää on, että palvelut toimivat hyvin ja että palveluissa on varaa valita.</t>
  </si>
  <si>
    <t xml:space="preserve">Kuntaliitto on suositellut kuntia laatimaan oman lapsipoliittisen ohjelmansa. Ohjelmassa kukin hallintokunta laatisi toimenpideohjelman lasten ja nuorten palveluista ja hyvinvoinnista. Pitäisikö Kokkolan laatia oma lapsipoliittinen ohjelmansa? </t>
  </si>
  <si>
    <t>Lapsipoliittinen ohjelma on vain yksi keino muiden joukossa. Sitä voitaisiin harkita.</t>
  </si>
  <si>
    <t xml:space="preserve">Ei. Ohjelmilla on taipumus jäädä vain kauniiksi sanoiksi. </t>
  </si>
  <si>
    <t xml:space="preserve">Kaupungin nuorisotoimen valvomat nuorisotilat ovat nykyään auki noin kello yhdeksään illalla. Aukioloaikojen pidentäminen vaatii lisää määrärahoja. Pitäisikö nuorisotilojen aukioloaikoja pidentää? </t>
  </si>
  <si>
    <t>Kyllä. Nuorisotoimelle pitää myöntää lisää määrärahoja, jotta aukioloaikaa voitaisiin pidentää esimerkiksi puoleen yöhön.</t>
  </si>
  <si>
    <t>Nuorisotoimen määrärahoja ei ole nykyisessä taloudellisessa tilanteessa syytä lisätä. Aukioloaikoja voidaan tarkistaa myöhemmin.</t>
  </si>
  <si>
    <t>Ei. Aukioloajat ovat sopivat.</t>
  </si>
  <si>
    <t xml:space="preserve">Torin laidalla on juhannuksesta asti ollut yksityisen yrittäjän pitämä Laivakahvila. Mitä Laivakahvilalle pitäisi tulevaisuudessa tehdä? </t>
  </si>
  <si>
    <t>Laivakahvila on ollut piristysruiske kaupungille. Palvelu voi jatkua ennallaan.</t>
  </si>
  <si>
    <t>Laivakahvila on toimiva ajatus, mutta se sijaitsee tällä hetkellä huonossa paikassa. Kaupungin pitäisi tarjota sille tilat jostain muualta.</t>
  </si>
  <si>
    <t>Laivakahvila ei ole tarpeellinen.</t>
  </si>
  <si>
    <t xml:space="preserve">Kokkolan kaupunginteatteri, Keski-Pohjanmaan kamariorkesteri ja Keski-Pohjanmaan konservatorio sekä muut Kokkolan kulttuuri- ja taidelaitokset ovat riippuvaisia kaupungin taloudellisesta tuesta. Pitääkö kaupungin jatkaa tuen myöntämistä? </t>
  </si>
  <si>
    <t>Ehdottomasti. Taidelaitokset ovat merkittävä osa kuntalaisten elämää.</t>
  </si>
  <si>
    <t>Ei. Taidelaitoksiin käytetyt rahat tulisi käyttää tärkeämpiin kohteisiin.</t>
  </si>
  <si>
    <t xml:space="preserve">Kokkolan tapahtumakalenterin uudistamista suunnitellaan. Jos kaupungissa toteutettaisiin uusi sydäntalven tapahtumaviikko, millaiseen ohjelmaan sen pitäisi perustua? </t>
  </si>
  <si>
    <t>Lastenkulttuuriin.</t>
  </si>
  <si>
    <t>Nuorisokulttuuriin.</t>
  </si>
  <si>
    <t>Ikääntyvien ihmisten kulttuuriin.</t>
  </si>
  <si>
    <t>Klassiseen musiikkiin.</t>
  </si>
  <si>
    <t>Kirjallisuuteen.</t>
  </si>
  <si>
    <t>Tanssitaiteeseen.</t>
  </si>
  <si>
    <t xml:space="preserve">Suomessa on käynnissä muuttoliike maaseudulta ja pienistä kaupungeista suurimpiin kasvukeskuksiin. Mitä muuttoliikkeelle tulisi tehdä? </t>
  </si>
  <si>
    <t xml:space="preserve">Muuttoliike on osa talouden dynamiikkaa, eikä sitä voi keinotekoisesti hidastaa. Nykyistä muutamaan kasvukeskukseen ohjautuvaa liikettä voi kuitenkin jakaa tasapainoisemmin. </t>
  </si>
  <si>
    <t>Muuttoliikettä ei voi tietoyhteiskunnassa estää vanhalla aluepolitiikalla. Nykyaikaisen teknologian mahdollistama etätyön mittava laajentuminen voi hidastaa muuttoliikettä tai jopa kääntää sen takaisin.</t>
  </si>
  <si>
    <t>Kiinteistöveroja ei tule nostaa. Nykyinen verotaso on sopiva</t>
  </si>
  <si>
    <t xml:space="preserve">Mikä seuraavista liikuntahankkeista on kiireellisin: </t>
  </si>
  <si>
    <t>harjoitusjäähallin rakentaminen.</t>
  </si>
  <si>
    <t>lämmitettävän hiekkatekonurmen rakentaminen.</t>
  </si>
  <si>
    <t>pesäpallokentän tilojen saneeraus.</t>
  </si>
  <si>
    <t>kamppailulajien harjoitustila.</t>
  </si>
  <si>
    <t>jokamiehen liikuntaa palvelevat ulkoilureitit ja hiihtoladut.</t>
  </si>
  <si>
    <t xml:space="preserve">Miten matkailua tulisi kehittää Kuopiossa? </t>
  </si>
  <si>
    <t>Kehittämällä Puijon aluetta. Puijo ei saa jäädä pelkäksi liikuntakeskukseksi.</t>
  </si>
  <si>
    <t xml:space="preserve">Kehittämällä Rauhanlahden aluetta. </t>
  </si>
  <si>
    <t>Matkailun edistäminen ei tuo panostettuja veromarkkoja takaisin. Sen sijaan olisi parannettava peruspalvelujen tasoa.</t>
  </si>
  <si>
    <t xml:space="preserve">Tulisiko kaava-alueille antaa rakentamiskehoituksia ja tarvittaessa lunastaa kyseiset maa-alueet kunnalle? </t>
  </si>
  <si>
    <t>Kyllä. Se tehostaisi veronmaksajien yhteisesti rahoittaman kunnallistekniikan käyttöä.</t>
  </si>
  <si>
    <t>Ei. Se loukkaisi maanomistajien oikeuksia.</t>
  </si>
  <si>
    <t xml:space="preserve">Monet kunnat ovat myyneet omistuksiaan energiayhtiöissä yksityisille. Valkeakosken Energia Oy on Valkeakosken kaupungin omistama. Miten kaupungin pitäisi toimia? </t>
  </si>
  <si>
    <t>Kunnan omistus energiayhtiössä on järkevää liiketoimintaa ja se takaa alhaisen hintatason. Valkeakosken ei pidä luopua omistamastaan energiayhtiöstä.</t>
  </si>
  <si>
    <t>Energiayhtiöstä voidaan myydä tai fuusioida osia. Kaupungin on kuitenkin jäätävä merkittäväksi omistajaksi.</t>
  </si>
  <si>
    <t>Nykyisillä kilpailluilla energiamarkkinoilla ei ole mitään perustetta, miksi kunnan tulisi omistaa energialaitoksia tai -yhtiöitä. Energiayhtiö on myytävä.</t>
  </si>
  <si>
    <t xml:space="preserve">Kunnat tekevät keskenään paljon yhteistyötä. Pisimmälle vietynä se tarkoittaa kuntien sulauttamista yhdeksi kuntaliitokseksi. Kuinka tiivistä yhteistyötä Valkeakosken tulisi tehdä Toijalan ja Lempäälän kanssa? </t>
  </si>
  <si>
    <t>Kuntaliitosta tulisi harkita vakavasti.</t>
  </si>
  <si>
    <t>Kuntaliitos menee liian pitkälle, mutta muu yhteistyö esimerkiksi kunnallistekniikan alalla on kannatettavaa ja sitä pitää entisestään kehittää.</t>
  </si>
  <si>
    <t>Nykyinen yhteistyön taso on riittävä.</t>
  </si>
  <si>
    <t xml:space="preserve">Miten kunnan avoimuutta ja kuntalaisten osallistumista päätöksentekoon tulisi parantaa? </t>
  </si>
  <si>
    <t xml:space="preserve">Peruskorjausta vaativia kohteita on useita. Mikä näistä on kiireellisin? </t>
  </si>
  <si>
    <t>Urheilutalo.</t>
  </si>
  <si>
    <t>Allinna.</t>
  </si>
  <si>
    <t>Kino-Sampo.</t>
  </si>
  <si>
    <t xml:space="preserve">otettava velkaa. </t>
  </si>
  <si>
    <t xml:space="preserve">Kuntatalouden vaikeuksista huolimatta on viimeiseen asti vältettävä </t>
  </si>
  <si>
    <t xml:space="preserve">velkaantumista. </t>
  </si>
  <si>
    <t xml:space="preserve">Lasten kotihoitoa tukevasta Riihimäki-lisästä on käyty keskustelua. Pitäisikö tuki ottaa käyttöön? </t>
  </si>
  <si>
    <t>Kyllä. Asia on niin tärkeä, että rahoitus on löydettävä jostain.</t>
  </si>
  <si>
    <t>Kyllä, mutta vain jos taloudellinen tilanne sen sallii. Riihimäki-lisä ei saa olla pois muista sosiaalipalveluista.</t>
  </si>
  <si>
    <t>Ei, panostetaan muuhun järjestettyyn päivähoitoon.</t>
  </si>
  <si>
    <t>Ei, kunnalla ei ole varaa.</t>
  </si>
  <si>
    <t xml:space="preserve">Valkeakosken kaupunki on pystynyt tarjoamaan kesäksi töitä vajaalle parille sadalle nuorelle. Lisäksi kaupunki on muilla toimenpiteillä osallistunut noin kahdeksansadan nuoren kesätyöllistämiseen. Ovatko panostukset nuorten kesätöihin olleet riittäviä? </t>
  </si>
  <si>
    <t>Eivät. Kaupungin pitäisi ottaa nykyistä suurempi vastuu asiassa.</t>
  </si>
  <si>
    <t>Nykyinen taso on riittävä.</t>
  </si>
  <si>
    <t>Nuorten kesätyöpaikkojen luomisessa kaupungin panostus ei ole ratkaisevaa. Kesätyöpaikkoihin käytettäviä määrärahoja voitaisiin käyttää tehokkaammin muualla.</t>
  </si>
  <si>
    <t xml:space="preserve">Kaupungin koulutyöryhmä on jättänyt raporttinsa kaupungin opetuksen järjestämisestä. Millä keinoin Valkeakoski säilytetään koulukaupunkina? </t>
  </si>
  <si>
    <t>Laadukkainta opetusta annetaan pienissä kouluissa ja pienissä opetusryhmissä. Pienet koulut on säilytettävä, vaikka oppilasmäärä niissä vähenisikin.</t>
  </si>
  <si>
    <t>Pieniä kouluja tulisi yhdistää ja opetusryhmien kokoa kasvattaa, mikäli säästyneet resurssit käytetään erityisopetuksen tason parantamiseen.</t>
  </si>
  <si>
    <t>Opetus on laadukkainta silloin, kun se on tehokkaasti järjestettyä. Pieniä kouluja tulee yhdistää ja tarpeen mukaan myös lakkauttaa.</t>
  </si>
  <si>
    <t xml:space="preserve">Suhtautuminen pakolaisiin on Valkeakoskella ollut varsin kielteistä. Kaupunki ei  ole ottanut lisää pakolaisia. Onko linjaus oikea? </t>
  </si>
  <si>
    <t>Kyllä. Pakolaisista on ollut harmia eikä kaupungin taloudellinen tilanne salli uusien pakolaisten vastaanottamista.</t>
  </si>
  <si>
    <t>Kyllä, tällä hetkellä. Jos asenteissa ja taloudellisessa tilanteessa tulee muutoksia parempaan suuntaan, pakolaisten vastaanottoa tulee harkita.</t>
  </si>
  <si>
    <t xml:space="preserve">Ei. Valkeakosken  pitää osallistua vastuun jakamiseen. </t>
  </si>
  <si>
    <t xml:space="preserve">Urheilutalon uimahalli on saneerauksen tarpeessa. Uimahallia on myös ehdotettu laajennettavaksi. Miten mahdollisiin investointeihin tulisi suhtautua? </t>
  </si>
  <si>
    <t>Uimahallin saneeraus on liikuntahankkeista ensisijainen. Investoinnit tulee tehdä siinäkin tapauksessa, että rahat ovat pois muista kaupungin liikuntapanostuksista.</t>
  </si>
  <si>
    <t>Uimahalli on saneerattava, jos siihen käytetyt rahat eivät ole pois muista liikuntahankkeista.</t>
  </si>
  <si>
    <t>Uimahallia ei tarvitse saneerata. Rahat pitää käyttää johonkin tarpeellisempaan.</t>
  </si>
  <si>
    <t xml:space="preserve">Mihin suuntaan Riihimäen kaupungin asuntopolitiikkaa pitäisi kehittää? </t>
  </si>
  <si>
    <t>Omakotitalorakentaminen sopii Riihimäelle hyvin. Kaupungin ei tule rakentaa lisää vuokra-asuntoja, koska se houkuttelee vääränlaisia veronmaksajia.</t>
  </si>
  <si>
    <t>Omakotitalorakentaminen, muu omistusasuminen ja vuokra-asuminen eivät poissulje toisiaan. Kaikki asumistavat sopivat Riihimäelle.</t>
  </si>
  <si>
    <t>Kaupungin pitää panostaa entistä enemmän vuokra-asuntojen rakentamiseen. Kaupunki kasvaa ja pienituloisille pitää pystyä osoittamaan hyviä asuntoja.</t>
  </si>
  <si>
    <t xml:space="preserve">Kaupungin valtuusto on jo päättänyt seuraavien kohteiden rakentamisesta ja niiden tärkeysjärjestyksestä. Aikataulua ei kuitenkaan ole vielä lopullisesti sovittu. Mikä kohteista tulisi ensimmäiseksi hoitaa kuntoon? </t>
  </si>
  <si>
    <t>Uuden kauppatorin ja siihen liittyvän kävelyalueen sekä pysäköintilaitoksen rakentaminen.</t>
  </si>
  <si>
    <t>Valtakadun ja Kauppakadun liittymäjärjestelyiden toteuttaminen.</t>
  </si>
  <si>
    <t>Hämeenaukion kehittäminen.</t>
  </si>
  <si>
    <t>Keskuskadun liikennejärjestelyt.</t>
  </si>
  <si>
    <t>Hämeenkadun muuttaminen kävelykaduksi välillä Kauppakatu-Keskuskatu.</t>
  </si>
  <si>
    <t xml:space="preserve">Nuorten työllistämiseen, kuten oppisopimuskoulutukseen ja kesätöihin on varattu omat määrärahat. Miten ensisijaisesti nuorisotyöttömyyttä tulee hoitaa? </t>
  </si>
  <si>
    <t>Markkinavoimat ratkaisevat ongelman parhaiten. Kunnan työllistämistuet vain vääristävät kilpailua.</t>
  </si>
  <si>
    <t>Nykyiset tukitoimet ovat jatkossakin paras ratkaisu.</t>
  </si>
  <si>
    <t>Nuorisotyöttömyyden hoito vaatii kaupungilta entistä suurempaa panostusta. Tukimarkkoja on lisättävä.</t>
  </si>
  <si>
    <t xml:space="preserve">Riihimäki kuuluu EKES-alueeseen yhdessä Hausjärven, Lopen ja Hyvinkään kanssa. Onko yhteistyö sujunut toivotulla tavalla? </t>
  </si>
  <si>
    <t xml:space="preserve">Nykyinen EKES-yhteistyö on toimivaa. </t>
  </si>
  <si>
    <t>EKES-yhteistyö toimii heikosti. Yhteistyötä pitäisi parantaa.</t>
  </si>
  <si>
    <t>EKES:n sijaan pitäisi mieluummin kehittää yhteistyötä Hämeenlinnan seutukunnan kanssa.</t>
  </si>
  <si>
    <t xml:space="preserve">Pysäköinninvalvontakokeilu aloitettiin kesän alussa. Tulisiko valvonta vakinaistaa? </t>
  </si>
  <si>
    <t>Ei.</t>
  </si>
  <si>
    <t>Hyvinkään kuntayhteistyö on viime vuosina painottunut EKES-kuntiin (Hyvinkää, Riihimäki, Hausjärvi ja Loppi). Mihin Hyvinkään tulisi mielestäsi jatkossa suuntautua?</t>
  </si>
  <si>
    <t>Hyvinkään kuntayhteistyön painopisteen pitää edelleen olla EKES-kunnissa.</t>
  </si>
  <si>
    <t xml:space="preserve">Painopistettä pitäisi siirtää pääkaupunkiseudulle ja Keski-Uudellemaalle. </t>
  </si>
  <si>
    <t xml:space="preserve">Miten Hyvinkään kulttuurielämää tulisi kohentaa? </t>
  </si>
  <si>
    <t xml:space="preserve">Hyvinkää tarvitsee oman kaupunginteatterin. </t>
  </si>
  <si>
    <t>Hyvinkään musiikkiopistoa pitää laajentaa.</t>
  </si>
  <si>
    <t>Hyvinkään alueorkesteriin pitää panostaa enemmän.</t>
  </si>
  <si>
    <t>Hyvinkäälle tulisi perustaa oma kaupunginmuseo.</t>
  </si>
  <si>
    <t xml:space="preserve">Järvenpään kaupunki tukee urheilua ja urheilujärjestöjä eri tavoin. Onko tuen määrä mitoitettu oikein? </t>
  </si>
  <si>
    <t>Kaupungin pitäisi olla aktiivisemmin mukana esimerkiksi urheilutilojen rakentamisessa.</t>
  </si>
  <si>
    <t>Nykyinen satsaus on riittävä.</t>
  </si>
  <si>
    <t>Kaupunki käyttää liikaa varoja urheilun tukemiseen.</t>
  </si>
  <si>
    <t xml:space="preserve">Kunnat tekevät keskenään paljon yhteistyötä. Pisimmälle vietynä se tarkoittaa kuntien sulauttamista yhdeksi kuntaliitokseksi. Kuinka tiivistä yhteistyötä Riihimäen tulisi tehdä Hausjärven, Lopen ja Hyvinkään kanssa? </t>
  </si>
  <si>
    <t>Kuntaliitos menee liian pitkälle, mutta muu yhteistyö esimerkiksi terveydenhuollon alalla on kannatettavaa ja sitä pitää entisestään kehittää.</t>
  </si>
  <si>
    <t xml:space="preserve">Riihimäellä on nuorisovaltuusto. Tuleeko sen toimintaa jatkaa? </t>
  </si>
  <si>
    <t>Ei. Nuorisovaltuusto on kunnallispolitiikan broilerihautomo. Se ei lisää tavallisten nuorten osallistumista tai kiinnostusta kunnan asioihin.</t>
  </si>
  <si>
    <t xml:space="preserve">Kaupunki avustaa tänä vuonna Riihimäen Teatteria 2,5 miljoonalla markalla. Teatterisäätiö haluaisi nostaa avustuksen yli kolmeen miljoonaan markkaan, jolloin se olisi samalla tasolla kuin muissa pienissä ammattiteattereissa. Tulisiko avustusta kasvattaa? </t>
  </si>
  <si>
    <t>Kyllä. On tärkeää, että Riihimäellä on elinvoimainen oma ammattiteatteri.</t>
  </si>
  <si>
    <t>Ei. Nykyinen avustus on riittävä.</t>
  </si>
  <si>
    <t>Päinvastoin. Nykyinen avustus on liian suuri ja sitä pitäisi pienentää.</t>
  </si>
  <si>
    <t xml:space="preserve">Hyvinkään kaupunki kasvaa tasaisesti noin 300-400 ihmisen vuosivauhtia. Hyvinkää on perinteisesti panostanut omakotitalorakentamiseen. Mihin suuntaan kaupungin asuntopolitiikkaa pitäisi jatkossa kehittää? </t>
  </si>
  <si>
    <t>Omakotitalorakentaminen sopii Hyvinkäälle hyvin. Kaupungin ei tule rakentaa lisää vuokra-asuntoja, koska se houkuttelee vääränlaisia veronmaksajia.</t>
  </si>
  <si>
    <t>Omistusasuminen ja vuokra-asuminen eivät poissulje toisiaan. Molemmat asumistavat sopivat Hyvinkäälle.</t>
  </si>
  <si>
    <t>Vuokra-asuntoja on liian vähän. Kaupungin pitää panostaa nykyistä enemmän vuokra-asuntojen rakentamiseen, koska pienituloiset ja lyhyissä työsuhteissa olevat eivät halua ostaa omaa asuntoa.</t>
  </si>
  <si>
    <t xml:space="preserve">Miten Järvenpään sisäistä joukkoliikennettä pitäisi ensisijaisesti kehittää? </t>
  </si>
  <si>
    <t>Suurin ongelma on linjojen ja vuorojen vähäisyys. Niitä tarvitaan lisää.</t>
  </si>
  <si>
    <t>Kaupungin tulee subventoida voimakkaasti lippujen hintoja. Nykyiset korkeat hinnat houkuttelevat oman auton käyttöön.</t>
  </si>
  <si>
    <t>Kaupunki tukee jo nyt tarpeeksi julkista liikennettä. Siihen ei tarvitse panostaa enempää.</t>
  </si>
  <si>
    <t xml:space="preserve">Osa Villatehtaan tiloista on vuokrattu, pääosin yrityksille. Alueen saneeraus on kallista, ja tilojen vuokrat nousevat yli paikallisen vuokratason. Pitäisikö kaupungin tukea Villatehtaan peruskorjausta nykyistä voimakkaammin? </t>
  </si>
  <si>
    <t>Villatehdas täytyy pitää elinvoimaisena. Jos tilojen vuokrat nousevat kohtuuttomasti, kaupungin tulee subventoida niitä.</t>
  </si>
  <si>
    <t>Vuokrien subventoiminen olisi samaa kuin yritystuki. Kaupungin ei pidä puuttua siihen, vaan Villatehtaalle on otettava vain maksukykyisiä vuokralaisia.</t>
  </si>
  <si>
    <t>Kaupungin panostukset Villatehtaan alueelle nykyisessä taloudellisessa tilanteessa ovat ylimitoitetut ja niitä tulee pienentää.</t>
  </si>
  <si>
    <t xml:space="preserve">Teknisen toimialan varikkoaluetta Suokadun varrella keskustan tuntumassa on kaavailtu asuntoalueeksi. Esitys varikkoalueen käytöstä ja varikkotoiminnoista on tulossa valtuuston päätettäväksi syksyllä. Mitä varikolle pitäisi tehdä? </t>
  </si>
  <si>
    <t>Varikko saa jäädä paikalleen ja toiminnot voivat jatkua siellä entiseen malliin.</t>
  </si>
  <si>
    <t>Varikko pitää siirtää muualle ja varikkotoimintoja ylläpitää nykyisessä laajuudessaan, jolloin ostopalvelujen osuus on 30-50%.</t>
  </si>
  <si>
    <t>Varikko pitää siirtää ja kaupungin pitää ostaa aikaisempaa enemmän kunnallistekniikan palveluita yksityisiltä urakoitsijoilta.</t>
  </si>
  <si>
    <t>Kaikki kunnallistekniikan palvelut pitää ostaa yksityisiltä urakoitsijoilta, jolloin kaupunki ei tarvitse varikkoa lainkaan.</t>
  </si>
  <si>
    <t>Hyvinkääläiset maksavat tällä hetkellä jätevesimaksussaan ylimääräistä viemärilisää, jonka perusteella valtuusto on myöntänyt vastaavan lisärahoituksen vanhojen vesi- ja viemärijohtojen uudistamiseen. Uudistaminen etenee silti hitaasti. Pitäisikö lisän maksamista jatkaa?</t>
  </si>
  <si>
    <t>Viemärilisää pitää jatkaa, jotta viemärien kunnostus etenisi edes nykyisellä tahdilla.</t>
  </si>
  <si>
    <t>Viemärilisää ei pidä jatkaa, koska kunnostustöitä voidaan tehdä pienemmilläkin määrärahoilla hitaampaan tahtiin.</t>
  </si>
  <si>
    <t>Viemärilisää ei tule jatkaa, mutta kunnostustöitä pitää tehdä nykyistä nopeampaan tahtiin myöntämällä tarvittavat rahat vesimaksutuloista.</t>
  </si>
  <si>
    <t xml:space="preserve">Suuret elintarvikemarketit on Hyvinkäällä kaavoitettu rakennettavaksi keskustaan, jotta keskustan elinvoimaisuus säilyisi. Esimerkiksi Sveitsin risteyksen alue on kaavassa osoitettu muun kuin päivittäistavarakaupan käyttöön. Onko perusteltua toimia näin? </t>
  </si>
  <si>
    <t>Ei. Päivittäistavarat voi hakea moottoritienkin varrelta, jos siten voidaan houkutella ohikulkevia autoilijoita marketteihin ostoksille.</t>
  </si>
  <si>
    <t>Kyllä. On hyvä, että keskustan elinvoimaisuus säilytetään rakentamalla sinne myös päivittäiskaupan suurmyymälöitä.</t>
  </si>
  <si>
    <t xml:space="preserve">Kuntalaisten osaaminen on kaupungin kehityksen perusta. Miten lahjakkuutta voitaisiin parhaiten tukea? </t>
  </si>
  <si>
    <t>Lahjakkaille oppilaille pitää perustaa oma koulu.</t>
  </si>
  <si>
    <t>Lahjakkaille oppilaille pitää perustaa omia luokkia normaalikouluihin.</t>
  </si>
  <si>
    <t>Lahjakkaat lapset voivat opiskella normaaliluokissa, mutta heille pitää taata tarvittaessa erityisopetusta.</t>
  </si>
  <si>
    <t>Lahjakkaat lapset eivät tarvitse erityisopetusta nykyistä enempää.</t>
  </si>
  <si>
    <t xml:space="preserve">Hyvinkäällä on olemassa laaja nuorisotaloverkosto. Tulisiko verkostoa kehittää? </t>
  </si>
  <si>
    <t>Verkosto on toiminut hyvin. Samalla, kun Hyvinkäälle rakennetaan uusia asuinalueita, on tärkeää pitää huolta, että alueille rakennetaan myös uusia nuorisotaloja.</t>
  </si>
  <si>
    <t>Nuorisotaloverkostoa tulee kaupungin kasvaessa järkeistää. Taloja tarvitaan ensisijaisesti niillä alueilla, joilla nuorilla on suurin riski syrjäytyä.</t>
  </si>
  <si>
    <t>Nykyinen verkosto on tarpeeksi kattava. Joka paikkaan ei tarvita uusia nuorisotaloja.</t>
  </si>
  <si>
    <t xml:space="preserve">Hyvinkäällä on jo vuosia keskusteltu oman kesätapahtuman järjestämisestä. Pitäisikö kaupunkiin saada suuri kesätapahtuma ja pitäisikö kaupungin ottaa sellaisesta vetovastuu? </t>
  </si>
  <si>
    <t>Kesätapahtuma pitäisi järjestää jo turistienkin saamiseksi. Ilman kaupungin taloudellista tukea se ei kuitenkaan onnistu.</t>
  </si>
  <si>
    <t>Kesätapahtuma pitää järjestää, mutta ei kaupungin rahoilla.</t>
  </si>
  <si>
    <t>Hyvinkää ei kaipaa erillistä kesätapahtumaa.</t>
  </si>
  <si>
    <t xml:space="preserve">Millä rahoituksella maaseutua tulee kehittää? </t>
  </si>
  <si>
    <t>Maaseudun kehittämisen tulee perustua pääasiassa EU-rahoitteisiin kehittämishankkeisiin.</t>
  </si>
  <si>
    <t>Maaseudun vetovoimaa tulee lisätä kunnan omin toimenpitein ja panostuksin.</t>
  </si>
  <si>
    <t xml:space="preserve">Miten Rovaniemen maalaiskunnan elinkeinotoimintaa voisi monipuolistaa? </t>
  </si>
  <si>
    <t>Yritystoimintaa lentokentän ja kaupungin läheisyydessä on kehitettävä edelleen.</t>
  </si>
  <si>
    <t>Tärkeintä on pitää huolta maaseudun elinvoimaisuudesta. Esimerkiksi maatilamatkailua on tuettava.</t>
  </si>
  <si>
    <t xml:space="preserve">Laki estää tällä hetkellä Ounasjoen rakentamisen. Tulisiko kunnan pyrkiä siihen, että Ounasjokilaki purettaisiin? </t>
  </si>
  <si>
    <t>Ei. Ounasjokea ei tule rakentaa, mutta kunnan tulee aktiivisesti edistää Ounasjokivarren muuta kehittämistä ja joen muuta hyödyntämistä.</t>
  </si>
  <si>
    <t xml:space="preserve">Järvenpään tavoitteena on harkittu väestökasvu, keskimäärin 1,5 prosenttia seuraavan valtuustokauden aikana. Onko tavoite asetettu oikein? </t>
  </si>
  <si>
    <t>Puolentoista prosentin lisäys on liikaa. Kaupungin pitää kontrolloida väestökasvua vielä voimakkaammin.</t>
  </si>
  <si>
    <t>Kyllä. Kaupungin tulee kontrolloida kasvuaan. Jokainen lisäasukas vaatii myös lisäpalveluita.</t>
  </si>
  <si>
    <t>Kaupungin pitää antaa kasvaa vapaasti. Väestökasvuun ei pidä puuttua.</t>
  </si>
  <si>
    <t xml:space="preserve">Kunnat tekevät keskenään paljon yhteistyötä. Pisimmälle vietynä se tarkoittaa kuntaliitosta. Minkälaista yhteistyötä Järvenpään tulisi harjoittaa Keravan, Tuusulan, Nurmijärven, Mäntsälän ja Sipoon kanssa? </t>
  </si>
  <si>
    <t>Nykyinen yhteistyö on toimivaa.</t>
  </si>
  <si>
    <t>Yhteistyötä lähikuntien kanssa ei ole ollut riittävästi, sitä tulisi lisätä esimerkiksi teknillisellä ja elinkeinopoliittisella puolella.</t>
  </si>
  <si>
    <t>Yhteistyötä on lisättävä voimakkaasti. Kuntaliitoksista olisi keskusteltava.</t>
  </si>
  <si>
    <t xml:space="preserve">Kaupunki tukee muun muassa Järvenpään teatteria sekä muita kulttuurijärjestöjä. Onko nykyinen panostus kulttuuriin riittävä? </t>
  </si>
  <si>
    <t>Kaupunki saisi osallistua aktiivisemmin kulttuurin ylläpitämiseen ja kehittämiseen.</t>
  </si>
  <si>
    <t>Kulttuuritoiminnan määrä ja laatu ovat sopivia. Kaupungin pitää panostaa kulttuuriin nimenomaan tukien muodossa.</t>
  </si>
  <si>
    <t>Kulttuuripalveluihin satsataan liikaa.</t>
  </si>
  <si>
    <t xml:space="preserve">Mikä seuraavista Jampan kaupunginosan kehittämisehdotuksista on kiireellisin? </t>
  </si>
  <si>
    <t>Yhteistyö VR:n kanssa Saunakallion liittämiseksi Järvenpään vyöhykkeeseen.</t>
  </si>
  <si>
    <t>Terveyspalvelujen parantaminen niin, että Jamppaan saadaan lääkärivastaanotto.</t>
  </si>
  <si>
    <t>Sivukirjastopalveluiden luominen.</t>
  </si>
  <si>
    <t>Saunakallion koulun tilojen kunnostus. Tiloihin voitaisiin luoda muun muassa puu- ja metallityöverstas, joka palvelisi työväenopiston kursseja.</t>
  </si>
  <si>
    <t>Kaupungin panostuksen lisääminen lasten ja nuorten ohjatun vapaa-aikatoiminnan tukemiseksi.</t>
  </si>
  <si>
    <t>Monitoimitalon rakentaminen asukkaiden vapaa-ajan, harrastamisen ja opiskelun tukemiseksi.</t>
  </si>
  <si>
    <t xml:space="preserve">Turun nykyisen jätevedenpuhdistuslaitoksen tekniikka on vanhentunut. Edessä on perusteellinen kunnostus tai uuden laitoksen rakentaminen. Miten Turun tulisi menetellä? </t>
  </si>
  <si>
    <t xml:space="preserve">Louhitaan uusi laitos Kakolanmäen sisään kuten on jo päätetty. Lähikunnille tarjotaan ostettavaksi jätevedenpuhdistuspalveluja. Hajuhaittoihin varaudutaan suodattimilla ja rakentamalla laitokselle korkea piippu. </t>
  </si>
  <si>
    <t xml:space="preserve">Ajanmukaistetaan tekniikka ja pidetään laitos nykyisellä paikallaan, vaikka saneeraus olisi kustannuksiltaan lähes uuden laitoksen tasoa ja vaikka siirto vapauttaisi paljon tonttimaata keskustasta. </t>
  </si>
  <si>
    <t>Sijoitetaan laitos kauemmaksi keskustasta, vaikka ratkaisu tulisi tuntuvasti kalliimmaksi kuin edelliset vaihtoehdot.</t>
  </si>
  <si>
    <t xml:space="preserve">Pitäisikö terveyspalvelut keskittää Turussa suurille terveysasemille? </t>
  </si>
  <si>
    <t xml:space="preserve">Ei. Palvelujen sijainti lähellä kotia on tärkeää, vaikka niiden valikoima olisi suppea. </t>
  </si>
  <si>
    <t>Kyllä. Suuret yksiköt tarjoavat monipuoliset palvelut yhdessä paikassa. Tällöin pidempi matkakaan ei haittaa.</t>
  </si>
  <si>
    <t xml:space="preserve">Turku ottaa juomavettään muun muassa Aurajoesta. Kesäisin veden laatu heikkenee, ja vedestä on ajoittain pulaa. Mikä neuvoksi? </t>
  </si>
  <si>
    <t>Rakennetaan tekopohjavesilaitos Virttaankankaalle ja raakavedenottamo Kokemäenjoelle, jolloin vettä olisi riittävästi ja se olisi huomattavasti parempilaatuista.</t>
  </si>
  <si>
    <t>Kunnostetaan nykyinen Halisten vesilaitos perusteellisesti vaikkakaan raakavesiongelmat eivät sillä poistu.</t>
  </si>
  <si>
    <t>Mitään toimenpiteitä ei tarvita.</t>
  </si>
  <si>
    <t xml:space="preserve">Turun kaupunki on alueellaan merkittävä työnantaja. Miten sen tulisi hoitaa henkilöstöpolitiikkansa? </t>
  </si>
  <si>
    <t xml:space="preserve">Kunnan tulee toimia tehokkaasti kuin yksityinen yritys. Avainhenkilöille on voitava maksaa kilpailukykyistä palkkaa. Tulospalkkausjärjestelmiä on käytettävä mikäli mahdollista. </t>
  </si>
  <si>
    <t xml:space="preserve">Kauppatorin alle on suunniteltu laajaa parkkiluolaa, jolla parannettaisiin keskustan houkuttelevuutta. Samassa yhteydessä kunnostettaisiin torialuetta. Pitäisikö suunnitelma toteuttaa? </t>
  </si>
  <si>
    <t xml:space="preserve">Ei. Pysäköintilaitos houkuttelisi keskustaan yksityisautoilijoita, jotka aiheuttaisivat ruuhkia. Keskustaa voidaan elävöittää panostamalla kävelykatuihin ja joukkoliikenteen parantamiseen. </t>
  </si>
  <si>
    <t xml:space="preserve">Ei vielä. On odotettava Puolalanmäen alle louhittavan parkkihallin valmistumista vuonna 2001 ja siitä saatavia kokemuksia. Saatujen tietojen pohjalta voidaan jatkaa Kauppatorin kokonaisratkaisun suunnittelua. </t>
  </si>
  <si>
    <t>Kyllä. Parkkiluola kasvattaisi ihmisvirtoja keskustaan ja houkuttelisi ihmisiä kaupungin reuna-alueiden hypermarketeista.</t>
  </si>
  <si>
    <t xml:space="preserve">Turun Kauppahallin viereisen parkkipaikan tilalle on suunniteltu kymmenen teatterin muodostamaa elokuvakeskusta. Tulisiko hanke toteuttaa? </t>
  </si>
  <si>
    <t xml:space="preserve">Kyllä. Toteutuessaan elokuvakeskus lisäisi keskustan viihtyvyyttä. </t>
  </si>
  <si>
    <t xml:space="preserve">Ei. Kauppahallin ja Panimoravintola Koulun rakennuksen muodostama arvokas miljöö kärsii, jos sen viereen rakennetaan suurikokoinen viihdekeskus. </t>
  </si>
  <si>
    <t>Kyllä sillä edellytyksellä, että suunniteltua rakennusta pienennetään vastaamaan viereisen Kauppahallin mittasuhteita.</t>
  </si>
  <si>
    <t>Elokuvakeskus on tarpeellinen, mutta se tulisi sijoittaa muualle keskustan alueelle.</t>
  </si>
  <si>
    <t xml:space="preserve">Turussa asuvat maahanmuuttajat ovat sijoittuneet pääosin Varissuon, Lausteen ja Halisten lähiöihin. Vaarana on eristäytyminen. Miten voidaan edistää maahanmuuttajien sopeutumista muuhun yhteiskuntaan? </t>
  </si>
  <si>
    <t xml:space="preserve">Maahanmuuttajille on tarjottava asuntoja tasaisesti eri puolilta Turkua, mikä lisää kontakteja muuhun väestöön, hälventää ennakkoluuloja ja ehkäisee eristäymistä. </t>
  </si>
  <si>
    <t>On ohjattava lisää resursseja kyseisten alueiden peruspalveluihin, erityisesti kouluopetukseen.</t>
  </si>
  <si>
    <t>Ei mitenkään. Maahanmuuttajien oma sisäinen kontaktiverkosto hoitaa ongelmat.</t>
  </si>
  <si>
    <t xml:space="preserve">Tuleeko Kemin pyrkiä kuntaliitoksiin naapurikuntien kanssa? </t>
  </si>
  <si>
    <t>Ei. Kemi järjestää palvelunsa tehokkaimmin itse.</t>
  </si>
  <si>
    <t>Kyllä. Kuntaliitos toisi merkittäviä säästöjä hallinnossa. On pyrittävä kuntaliitokseen Simon ja Keminmaan kanssa.</t>
  </si>
  <si>
    <t>Kyllä. Kuntaliitos toisi merkittäviä säästöjä hallinnossa. On pyrittävä kuntaliitokseen Simon, Keminmaan ja Tornion kanssa.</t>
  </si>
  <si>
    <t>Miten tulisi järjestää ikääntyneen väestön palvelut?</t>
  </si>
  <si>
    <t>Ikääntyneen väestön palvelut tulee viedä mahdollisimman lähelle asiakkaita, mieluiten kotiin. Omaishoitoa on tuettava.</t>
  </si>
  <si>
    <t xml:space="preserve">Hoito tulee keskittää laitoksiin palvelun tehokkuuden ja korkean tason turvaamiseksi. </t>
  </si>
  <si>
    <t xml:space="preserve">Espoon kaupunginteatterilla on esitystilat Tapiolassa. On esitetty, että teatterille tulisi saada uudet tilat jostain muualta. Minne Espoon kaupunginteatterin esitystila tulisi rakentaa? </t>
  </si>
  <si>
    <t>Täyttömaalle Hanasaaren kupeeseen.</t>
  </si>
  <si>
    <t>Leppävaaraan.</t>
  </si>
  <si>
    <t>Espoon keskukseen.</t>
  </si>
  <si>
    <t>Espoon kaupunginteatterin nykyiset esitystilat riittävät.</t>
  </si>
  <si>
    <t xml:space="preserve">Ovatko kaupungin panostukset LumiLinnaan oikealla tasolla? </t>
  </si>
  <si>
    <t>LumiLinnaan on panostettu jo liikaa.</t>
  </si>
  <si>
    <t>LumiLinnaan on panostettu sopivasti.</t>
  </si>
  <si>
    <t>LumiLinnaan olisi kannattavaa satsata enemmänkin.</t>
  </si>
  <si>
    <t xml:space="preserve">Turku on yksi neljästä Suomen kunnasta, jossa ei ole käytössä terveyskeskusmaksua. Asiaa koskevan asetuksen mukaan maksua voi periä aikuisilta kerralla enintään 60 markkaa ja vuodessa korkeintaan 180 markkaa. Pitäisikö Turun ottaa käyttöön terveyskeskusmaksu? </t>
  </si>
  <si>
    <t>Ei. Maksuton terveyskeskuskäynti on kuntalaisen perusoikeus.</t>
  </si>
  <si>
    <t xml:space="preserve">Kyllä siten, että eläkeläiset, vammaiset ja muut erityisryhmät vapautetaan maksusta. </t>
  </si>
  <si>
    <t xml:space="preserve">Kyllä. </t>
  </si>
  <si>
    <t xml:space="preserve">Suomalaiset asuvat ahtaasti verrattuna muihin pohjoismaalaisiin. Turku on ottanut tavoitteekseen lisätä omakoti- ja rivitalojen rakentamista. Mihin päin asuntotuotantoa tulisi ensisijaisesti suunnata? </t>
  </si>
  <si>
    <t>Pohjoiseen Maaria-Paattisen suuntaan, jossa on runsaasti tilaa uudisrakentamiselle.</t>
  </si>
  <si>
    <t>Lounaaseen Hirvensalon, Satavan ja Kakskerran saariin, jonne rakennettavat asunnot houkuttelisivat väkeä myös muualta.</t>
  </si>
  <si>
    <t>Pientalojen rakentamista ei tulisi lisätä vaan nykyistä kaupunkirakennetta on tiivistettävä, mikä on myös ekologisesti kestävä ratkaisu.</t>
  </si>
  <si>
    <t xml:space="preserve">1960- ja 1970-luvuilla Suomessa rakennetut lähiöt alkavat olla iäkkäitä ja kunnostuksen tarpeessa. Kuinka Turun pitäisi ensisijaisesti menetellä? </t>
  </si>
  <si>
    <t>Kaupungin tulisi huolehtia omistamiensa vuokra-asuntojen ja lähiöiden ympäristön perusparantamisesta.</t>
  </si>
  <si>
    <t>Tekemällä vain välttämättömät korjaukset ja satsaamalla uuden rakennuskannan tuottamiseen muualle.</t>
  </si>
  <si>
    <t>Täydennysrakentamalla lähiöihin eri omistusmuotoisia asuntoja, mikä takaisi lähiöiden riittävän palvelutason.</t>
  </si>
  <si>
    <t xml:space="preserve">Espoo kasvaa nopeasti. Tulisiko kasvua hidastaa? </t>
  </si>
  <si>
    <t>Ei. On jopa varauduttava ennustettua kasvua (vuonna 2030 280 000 asukasta)  nopeampaan kasvuun (vuonna 2030 300 000 asukasta), koska hyviä keinoja muuttoliikkeen hidastamiseen ei ole.</t>
  </si>
  <si>
    <t>Kasvu on pidettävä hallittuna. Suunniteltua kasvua (vuonna 2030 280 000 asukasta) ei tule ylittää, jotta palvelut pysyvät kasvun perässä.</t>
  </si>
  <si>
    <t>Kasvu tulee liian kalliiksi. Sitä on maankäyttöpolitiikalla hidastettava suunnitellusta vauhdista.</t>
  </si>
  <si>
    <t xml:space="preserve">Etelä-Espoon joukkoliikenneratkaisuksi on esitetty metro-, linja-auto- sekä yhdistettyjä raide- ja linja-autovaihtoehtoja. Mikä niistä tulisi toteuttaa? </t>
  </si>
  <si>
    <t>Metro. Etelä-Espoo kasvaa joka tapauksessa, ja metro on tiiviisti asutuilla alueilla tehokkain joukkoliikenteen muoto.</t>
  </si>
  <si>
    <t>Metro, varauksin. Jos valtion ja yksityisten osuutta kustannuksista kasvatetaan siten, että Espoon osuus kustannuksista saadaan jäämään selvästi alle kolmasosan, metro on parempi vaihtoehto.</t>
  </si>
  <si>
    <t>Metro, jonka liityntäliikenteenä toimisi Espoossa pikaraitiotie ja linja-autoverkosto.</t>
  </si>
  <si>
    <t>Linja-auto on edullisin joukkoliikenneratkaisu. Siten voidaan säilyttää viihtyisä väljyys Etelä-Espoossa.</t>
  </si>
  <si>
    <t xml:space="preserve">Espoota on rakennettu vuosikymmenien mittaan viiden aluekeskuksen varaan niin, ettei yksikään keskuksista ole muodostunut koko kaupungin selkeäksi keskukseksi. Tulisiko samaa hajautettua mallia jatkaa? </t>
  </si>
  <si>
    <t>Kyllä. Nykyinen hajautettu malli on toiminut hyvin ja näin kuhunkin aluekeskukseen on taattu hyvä palvelutaso.</t>
  </si>
  <si>
    <t>Ei. Espoon luonnollinen keskus on Tapiola, jota on kehitettävä kaupunkimaiseksi keskukseksi.</t>
  </si>
  <si>
    <t xml:space="preserve">Ei. Espoon nopeimmin kasvavalla alueella, Leppävaaralla, on parhaat edellytykset kehittyä urbaaniksi keskittymäksi. </t>
  </si>
  <si>
    <t>Ei. Espoon keskuksesta tulisi tehdä nykyisen virastokeskittymän ympärille todellinen kaupunkikeskus.</t>
  </si>
  <si>
    <t xml:space="preserve">Tulisiko Kehä II:ta jatkaa Turuntieltä pohjoiseen? </t>
  </si>
  <si>
    <t>Ei, koska uudet tiet lisäävät aina yksityisautoilua. Kehä II:n jatko pahentaisi Espoon autoistumiskierrettä entisestään.</t>
  </si>
  <si>
    <t xml:space="preserve">Ei. Se aiheuttaisi meluhaittoja ja pilaisi virkistysalueita. Se ei myöskään olennaisesti vähentäisi ruuhkia Kehä I:llä. On edullisempaa tiivistää Kehä I:n ja Kehä III:n varrella jo olemassa olevaa kaupunkirakennetta ja kehittää näitä teitä.  </t>
  </si>
  <si>
    <t>Kyllä. Siten saadaan vähennettyä liikennettä asuntokaduilla. Liikenteen paheneva ruuhkautuminen uhkaa jo nyt elinkeinoelämän kehittymistä.</t>
  </si>
  <si>
    <t xml:space="preserve">Miten huolehtia asuinalueiden tasapuolisesta kehittymisestä sekä riittävästä asuntotarjonnasta kasvavassa Espoossa? </t>
  </si>
  <si>
    <t xml:space="preserve">On rakennettava riittävästi vuokra-asuntoja, vaikka niiden osuus asuinalueella muodostuisi suureksi. Asuntopula alkaa vaikeuttaa yritysten työllistämistä. </t>
  </si>
  <si>
    <t>Rakennuskustannukset ovat tällä hetkellä niin korkeat, ettei kaupungin ole syytä lisätä vuokra-asuntojen tuotantoa. Kun kaupungin vuokra-asuntoja rakennetaan, niiden osuus asuinalueella on pidettävä kohtuullisena.</t>
  </si>
  <si>
    <t>On annettava markkinavoimien ratkaista. Asuntopolitiikka aiheuttaa enemmän ongelmia kuin ratkaisee niitä.</t>
  </si>
  <si>
    <t xml:space="preserve">Tulisiko seudullista yhteistyötä lisätä pääkaupunkiseuden muiden kuntien kanssa? </t>
  </si>
  <si>
    <t>Espoo hoitaa palvelunsa ja kehittää kaupunkiaan parhaiten itsenäisesti. Nykyinen yhteistyön taso on riittävä.</t>
  </si>
  <si>
    <t>Yhteistyötä on syytä lisätä esimerkiksi asuntopolitiikassa, maankäytön suunnittelussa ja joukkoliikenteen järjestämisessä.</t>
  </si>
  <si>
    <t>Pääkaupunkiseutu on yhtenäinen toiminnallinen kokonaisuus, jonka kehittämistä kunnanrajat häiritsevät. Pääkaupunkiseudun kuntien tulisi muodostaa yksi suuri kunta. Lähidemokratiaa voidaan samalla lisätä kaupunginosatasolla.</t>
  </si>
  <si>
    <t xml:space="preserve">Tapiolan WeeGee-taloon on päätetty perustaa kulttuurin ja taiteen monitoimikeskus. Paljonko kaupungin tulisi panostaa tähän? </t>
  </si>
  <si>
    <t>WeeGee-taloon satsataan liikaa veronmaksajien rahoja. Helsinki tarjoaa hyvät kulttuuripalvelut myös espoolaisille.</t>
  </si>
  <si>
    <t>Nykyinen panostus kulttuuriin WeeGee-talossa on sopivalla tasolla.</t>
  </si>
  <si>
    <t>WeeGee-talon kaltaiset kulttuuripalvelut ovat tärkeitä, ja niihin voi kohdentaa enemmänkin varoja. Kyse on myös Espoon imagosta ja hyvien veronmaksajien houkuttelusta.</t>
  </si>
  <si>
    <t xml:space="preserve">Espoon kaupunki omistaa 68 prosentin osake-enemmistön Espoon Sähkö Oyj:ssä. Minkälaista omistajapolitiikkaa kaupungin tulisi harjoittaa? </t>
  </si>
  <si>
    <t>Kaupungin tulisi tulouttaa enemmän osinkoja itselleen.</t>
  </si>
  <si>
    <t>Energia-alan nykyisessä murrosvaiheessa on viisainta kehittää Espoon Sähkö Oyj:tä yritysostoin.</t>
  </si>
  <si>
    <t>Energiayhtiöiden omistaminen ei kuulu kilpailluilla sähkömarkkinoilla kuntien rooliin. Espoon tulee myydä Espoon Sähkö Oyj:n osakkeensa.</t>
  </si>
  <si>
    <t xml:space="preserve">Tulisiko länsimetrosta järjestää kunnallinen, neuvoa-antava kansanäänestys? </t>
  </si>
  <si>
    <t>Kyllä. Kyse on Espoon historian suurimmasta investoinnista. Näin suuret asiat tulee antaa suoraan kuntalaisten päätettäväksi.</t>
  </si>
  <si>
    <t xml:space="preserve">Ei. Kunnallinen kansanäänestys on sinänsä hyvä edustuksellisen demokratian täydentäjä, mutta erilaisia vaihtoehtoisia metrolinjauksia on niin monta, ettei kysymys sovellu kansanäänestyksen aiheeksi.  </t>
  </si>
  <si>
    <t>Ei. Edustuksellinen demokratia on kansanäänestyksiä parempi tapa päättää yhteisistä asioista.</t>
  </si>
  <si>
    <t xml:space="preserve">Töölönlahden alueelle valmistellaan asemakaavaehdotusta. Keskustelua on käyty erityisesti VR:n makasiineista, joiden paikalle on suunniteltu musiikkitaloa. Mitä alueelle tulisi tehdä? </t>
  </si>
  <si>
    <t>Paikalle on rakennettava musiikkitalo kansainvälisen arkkitehtuurikilpailun voittaneen ehdotuksen mukaisesti.</t>
  </si>
  <si>
    <t>Musiikkitaloa ei tule rakentaa. Vanhat makasiinit on säilytettävä ja kunnostettava kulttuuri- ja kansalaistoiminnan keskukseksi.</t>
  </si>
  <si>
    <t>Makasiinit on purettava. Elitistisen musiikkitalon sijaan makasiinien paikalle on rakennettava kaikkia kaupunkilaisia palvelevia toimintoja.</t>
  </si>
  <si>
    <t xml:space="preserve">Mikäli korkeimman hallinto-oikeuden päätös jää voimaan, Vuosaaren sataman rakentaminen tulee seuraavan valtuuston päätettäväksi. Tuleeko Vuosaaren satama rakentaa? </t>
  </si>
  <si>
    <t>Kyllä. Länsi-Satama ja Sompasaari on vapautettava asuinalueiksi.</t>
  </si>
  <si>
    <t>Ei. Jatketaan toimintaa Länsi-Satamassa ja Sompasaaressa.</t>
  </si>
  <si>
    <t>Ei. Länsi-Satama ja Sompasaari on vapautettava asuinalueiksi. Satamalle on etsittävä sijoituspaikka kuitenkin muualta Uudeltamaalta kuin Vuosaaresta tai on käytettävä muiden satamien kapasiteettia.</t>
  </si>
  <si>
    <t xml:space="preserve">Helsinkiin on suunniteltu keskustatunnelia, joka alkaisi lännessä Porkkalankadulta ja  päättyisi idässä Sörnäisten rantatielle. Tuleeko tunneli rakentaa? </t>
  </si>
  <si>
    <t>Keskustatunneli tulee rakentaa suunnitelmien mukaisesti. Se vähentäisi henkilöautoilun haittoja ja mahdollistaisi kävelykeskustan laajentamisen.</t>
  </si>
  <si>
    <t>Keskustatunneli tulee käytettävissä olevien arvioiden mukaan liian kalliiksi. Sitä ei tule rakentaa, ellei valtio osallistu kustannuksiin.</t>
  </si>
  <si>
    <t>Jos Espoo hyväksyy suunnitelmat länsimetron rakentamiseksi, keskustatunnelia ei tarvita. Helsingillä ei myöskään ole varaa kahteen suureen liikenneinvestointiin, metron jatkamiseen ja keskustatunneliin.</t>
  </si>
  <si>
    <t>Keskustatunneli lisäisi autoilua Helsingin keskustassa. Sitä ei tule rakentaa. Kävelykeskustaa tulee kehittää, vaikka keskustatunnelia ei rakennettaisikaan.</t>
  </si>
  <si>
    <t xml:space="preserve">Tällä hetkellä Helsingin kaupungin liikennelaitoksen lippujen hinnat kattavat noin 50 prosenttia kustannuksista. Hintoihin on korotuspaineita. Tulisiko kaupungin subventoimaa osuutta kustannuksista muuttaa? </t>
  </si>
  <si>
    <t>Lippujen hintojen tulisi kattaa yli puolet kustannuksista.</t>
  </si>
  <si>
    <t>Lippujen hintojen tulisi kattaa nykyiseen tapaan puolet kustannuksista.</t>
  </si>
  <si>
    <t>Lippujen hintojen tulisi kattaa alle puolet kustannuksista.</t>
  </si>
  <si>
    <t xml:space="preserve">Helsingin ja Uudenmaan sairaanhoitopiiri suunnittelee psykiatrisen hoidon lopettamista Lapinlahden klinikassa ja toiminnan siirtämistä Hesperian sairaalaan. Helsingin kaupunki voi vaikuttaa suunnitelmaan välillisesti sairaanhoitopiirinhallituksen kautta sekä suoraan tontin omistajana. Mitä Lapinlahdelle tulisi tehdä? </t>
  </si>
  <si>
    <t>Lapinlahden sairaala on säilytettävä nykyisellään.</t>
  </si>
  <si>
    <t>Psykiatrinen hoito voidaan siirtää Hesperiaan, jos sillä tavoin voidaan taata potilaille paras hoito. Lapinlahden alueen uusien toimintojen on sovittava kulttuurihistoriallisesti arvokkaaseen rakennukseen.</t>
  </si>
  <si>
    <t>Hoito voidaan siirtää Hesperiaan. Rakennukset on myytävä tai vuokrattava eniten tarjoavalle. Mitä enemmän rakennuksista saadaan tuloja, sitä enemmän kaupungilla riittää resursseja myös mielenterveyspalveluihin.</t>
  </si>
  <si>
    <t xml:space="preserve">Miten huolehtia asuinalueiden tasapuolisesta kehittymisestä sekä riittävästä asuntotarjonnasta kasvavassa Helsingissä? </t>
  </si>
  <si>
    <t>On rakennettava riittävästi vuokra-asuntoja, vaikka aina ei pystyttäisikään pitämään kaupungin vuokra-asuntojen osuutta asuinalueella kohtuullisena. Muuten asuntopula alkaa vaikeuttaa yritysten  työllistämistä. Asuntojen hintojen nousu aiheuttaa myös muita ongelmia.</t>
  </si>
  <si>
    <t>Rakennuskustannukset ovat tällä hetkellä niin korkeat, ettei kaupungin ole syytä rakentaa  mittavasti vuokra-asuntoja. Kun kaupungin vuokra-asuntoja rakennetaan, niiden osuus  asuinalueella on aina pidettävä kohtuullisena.</t>
  </si>
  <si>
    <t xml:space="preserve">Kaupunki on teettänyt tuulivoimasta teknis-taloudellisen selvityksen, jonka mukaan tuulivoimalan rakentaminen merelle Helsingin edustalle on teknisesti ja taloudellisesti  mahdollista. Tuleeko Helsingin kaavoittaa tuulivoimaa merialueilleen? </t>
  </si>
  <si>
    <t>Kyllä. Tuulivoima olisi kestävän kehityksen Helsingin symboli. Helsingin Energian tulee rakentaa tuulivoimapuisto Helsingin edustalle heti, kun kaavoitus sen sallii.</t>
  </si>
  <si>
    <t>Kyllä. Helsinki voi kaavoittaa ulkoluotojaan tuulivoimaa varten. Helsingin Energian tulee kuitenkin tehdä mahdollinen tuulivoimainvestointi puhtaasti liiketaloudellisin perustein. Myös muut energiayhtiöt voivat rakentaa tuulivoimaa.</t>
  </si>
  <si>
    <t>Varauksin. Tehty selvitys ei puutu ollenkaan tuulivoimaloiden vaikutuksiin  maisemaan,  kaupunkikuvaan, luontoon ja merialueiden virkistyskäyttöön. Ei ole syytä pilata tuulivoiman mainetta kaavoittamalla tuulivoimapuistoa ainakaan lähelle Helsingin niemeä.</t>
  </si>
  <si>
    <t>Ei. Jos tuulivoimaa halutaan laajamittaisesti rakentaa, Helsingin saaristoa soveliaampia sijoituspaikkoja on yllin kyllin esimerkiksi Pohjanlahden rannikolla.</t>
  </si>
  <si>
    <t>Tuulivoima on energiapoliittista haihattelua. Helsingin saaristoa ei tule pilata kalliilla tuulivoimakokeiluilla.</t>
  </si>
  <si>
    <t xml:space="preserve">Helsingissä on kattava nuorisotilojen verkosto. Mitä sille tulisi tehdä? </t>
  </si>
  <si>
    <t>Nuorisotilat eivät ratkaise nuorison ongelmia. Nuorisotoimen tulisi satsata enemmän toimintaan kuin tiloihin.</t>
  </si>
  <si>
    <t xml:space="preserve">Nuorisotiloja ei tarvita kaikkialla. Nuorisotoimen varoja tulisi nykyistä enemmän kohdentaa uusille asuinalueille - lähinnä Itä-Helsinkiin - jossa  nuorisotiloja ja nuorisotyöntekijöitä tarvitaan enemmän. </t>
  </si>
  <si>
    <t>Nuorisotiloja tulee jatkossakin olla jokaisessa kaupunginosassa.</t>
  </si>
  <si>
    <t xml:space="preserve">Tulisiko seudullista yhteistyötä lisätä muiden pääkaupunkiseuden kuntien kanssa? </t>
  </si>
  <si>
    <t>Helsinki hoitaa palvelunsa ja kehittää kaupunkiaan parhaiten itsenäisesti. Nykyinen  yhteistyön taso on riittävä.</t>
  </si>
  <si>
    <t>Yhteistyötä on syytä lisätä asuntopolitiikassa, maankäytön suunnittelussa ja  joukkoliikenteen järjestämisessä.</t>
  </si>
  <si>
    <t>Pääkaupunkiseutu on yhtenäinen toiminnallinen kokonaisuus, jonka kehittämistä kunnanrajat  häiritsevät. Pääkaupunkiseudun kuntien tulisi muodostaa yksi suuri kunta. Lähidemokratiaa  voidaan samalla lisätä kaupunginosatasolla.</t>
  </si>
  <si>
    <t xml:space="preserve">Helsingin kaupungilta jäi työllistämisvaroja käyttämättä vuonna 1999. Tuleeko työllistämismäärärahoja laskea? </t>
  </si>
  <si>
    <t>Kyllä. Työllistämistuki sopi lama-aikaan, mutta parantuneessa työllisyystilanteessa on keskityttävä todellisten työpaikkojen luomiseen niin yksityisellä sektorilla kuin kunnan omassa palvelutuotannossa.</t>
  </si>
  <si>
    <t>Työllistämismäärärahoja voidaan asteittain laskea sitä mukaa, kun työttömyys alenee.</t>
  </si>
  <si>
    <t>Työllistämisvarat on käytettävä täysimääräisesti eikä niitä tule laskea. Huonosti koulutettu työvoima ei kuitenkaan työllisty informaatioteknologian yrityksissä.</t>
  </si>
  <si>
    <t xml:space="preserve">Helsingin kaupungilta jäi työllistämisvaroja käyttämättä vuonna 1999.Tuleeko työllistämismäärärahoja laskea? </t>
  </si>
  <si>
    <t>Kyllä. Työllistämistuki sopi lama-aikaan, mutta parantuneessa työllisyystilanteessaon keskityttävä todellisten työpaikkojen luomiseen niin yksityisellä sektorillakuin kunnan omassa palvelutuotannossa.</t>
  </si>
  <si>
    <t xml:space="preserve">Tuleeko alueelliset terveyskeskukset Kemissä säilyttää? </t>
  </si>
  <si>
    <t>Kyllä. Terveystoimen määrärahoja on lisättävä, jotta alueelliset terveyskeskukset voidaan säilyttää.</t>
  </si>
  <si>
    <t>Kyllä. Terveystoimen määrärahoja ei voida nykyisessä taloustilanteessa kasvattaa. Varat on kohdennettava niin, että terveyskeskuspalvelut säilyvät lähellä asukkaita.</t>
  </si>
  <si>
    <t>Ei. Terveystoimen määrärahoja ei voida nykyisessä taloustilanteessa kasvattaa. Terveyspalveluita on keskitettävä, jotta palvelujen korkea laatu voidaan säilyttää.</t>
  </si>
  <si>
    <t xml:space="preserve">Tuleeko pienet koulut säilyttää? </t>
  </si>
  <si>
    <t>Kyllä. Koulutoimen määrärahoja on lisättävä, jotta tasokas opetus pystytään tarjoamaan myös pienissä kouluissa.</t>
  </si>
  <si>
    <t>Kyllä. Varat on kohdennettava niin, että pienetkin koulut säilyvät. Koulujen lakkauttamisesta ei välttämättä edes koidu suuria säästöjä.</t>
  </si>
  <si>
    <t>Ei. Koulutoimen määrärahoja ei voida nykyisessä taloustilanteessa kasvattaa. Opetuksen korkea laatu turvataan parhaiten keskittämällä koulutusta. Etäisyydet eivät Kemissä ole kohtuuttomia.</t>
  </si>
  <si>
    <t xml:space="preserve">Tulisiko Kauppakadusta tehdä kävelykatu? </t>
  </si>
  <si>
    <t>Kyllä. Kaupungin pitää panostaa keskustan viihtyisyyteen. Vähiä investointirahoja ei voida ripotella pitkin asuntoalueita.</t>
  </si>
  <si>
    <t>Kyllä. Investointimäärärahoja on lisättävä ja ympäristön laatua parannetttava sekä keskustassa että asuntoalueilla.</t>
  </si>
  <si>
    <t>Ei. Investointimäärärahoja ei voida nykyisessä taloudellisessa tilanteessa kasvattaa. Ensin pitää kunnostaa asuntoalueiden kadut ja koulut, vasta sen jälkeen tulee kävelykadun ja torin vuoro.</t>
  </si>
  <si>
    <t xml:space="preserve">Kemi on panostanut voimakkaasti uusien työpaikkojen luomiseen teknologiasektorilla. Ovatko panostukset esimerkiksi teknologiakylä Digipolikseen oikealla tasolla? </t>
  </si>
  <si>
    <t>Kemin tulevaisuus on riippuvainen uusista työpaikoista. Teknologiakylään ja vastaaviin hankkeisiin voi panostaa nykyistä enemmänkin.</t>
  </si>
  <si>
    <t>Kemin satsaukset huipputeknologiaan ovat nyt sopivalla tasolla.</t>
  </si>
  <si>
    <t xml:space="preserve">Kemi on panostanut liikaa teknologiaan peruspalveluiden kustannuksella. </t>
  </si>
  <si>
    <t xml:space="preserve">Tulisiko Kemin kaupunginteatterin menoja leikata? </t>
  </si>
  <si>
    <t>Kyllä. Taloudellisesti vaikeina aikoina peruspalvelut ja satsaukset uusien työpaikkojen synnyttämiseen menevät kulttuuripalveluiden edelle.</t>
  </si>
  <si>
    <t>Kyllä. Kaupunginteatterista tulisi tehdä hallinnollisesti keveämpi, esimerkiksi palkkaamalla taiteellinen henkilökunta tuotantokohtaisesti.</t>
  </si>
  <si>
    <t>Ei. Kemin maine kulttuurikaupunkina edellyttää vahvaa kaupunginteatteria.</t>
  </si>
  <si>
    <t>Kempeleen väestökasvu on ollut Suomen vahdikkainta vuosina 1995-1999 (kasvu 12 prosenttia). Asukasluvun lisäys aiheuttaa jatkuvia paineita mm. päivähoito-, terveydenhuolto- ja koulupalveluiden järjestämiseen. Tuleeko kasvua rajoittaa?</t>
  </si>
  <si>
    <t>Kasvua ei tulisi rajoittaa.</t>
  </si>
  <si>
    <t>Kasvua tulisi rajoittaa tonttipolitiikalla nykyisestä neljästä prosentista pariin prosenttiin.</t>
  </si>
  <si>
    <t>Kasvu pitäisi pysäyttää kokonaan.</t>
  </si>
  <si>
    <t>On pyrittävä hallittuun kasvuun. Tärkeintä on, että tulijoiden joukossa on riittävästi hyviä veronmaksajia.</t>
  </si>
  <si>
    <t>Miten kunnan tulisi ensisijaisesti vastata lasten päivähoidon lisääntyvään kysyntään?</t>
  </si>
  <si>
    <t>Rakentamalla uusi kunnallinen päiväkoti.</t>
  </si>
  <si>
    <t>Tukemalla yksityisiä päiväkoteja.</t>
  </si>
  <si>
    <t>Palkkaamalla lisää kunnallisia perhepäivähoitajia.</t>
  </si>
  <si>
    <t>Maksamalla Kempeleen kotirahaa, jolla tuetaan perheitä hoitamaan lapsiaan kotona.</t>
  </si>
  <si>
    <t xml:space="preserve">Kuopion liikenteen matkalippujen hinnat ovat samat kaikille matkustajaryhmille. Tulisiko edullisempi opiskelija- tai nuorisolippu ottaa käyttöön? </t>
  </si>
  <si>
    <t>Opiskelijalippu.</t>
  </si>
  <si>
    <t>Nuorisolippu, esimerkiksi alle 25-vuotiaille.</t>
  </si>
  <si>
    <t xml:space="preserve">Pappilanmäen sisääntuloväylän on suunniteltu kulkevan Linnanpellon kautta. Sopiiko sisääntuloväylä esitettyyn paikkaan? </t>
  </si>
  <si>
    <t>Ei. Sisääntuloväylän tulisi kulkea esimerkiksi Puijonkadun jatkeelta, jolloin tie ei aiheuttaisi haittaa Linnanpellon pientaloalueelle.</t>
  </si>
  <si>
    <t xml:space="preserve">Onko terveyskeskusmaksujen taso Kuopiossa sopiva? </t>
  </si>
  <si>
    <t>Terveyskeskusmaksuja on korotettava.</t>
  </si>
  <si>
    <t>Terveyskeskusmaksujen nykyinen taso on sopiva.</t>
  </si>
  <si>
    <t>Terveyskeskusmaksuja on laskettava.</t>
  </si>
  <si>
    <t>Kempeleen koulukeskukseen valmistuu monitoimihalli-jäähalli vuoden 2001 elokuussa. Kunnan rahoitusosuus hallin rakentamisesta on noin 20 mmk. Arvio ilman pääomamenoja lasketuista käyttökustannuksista on 1,4 mmk vuodessa. Yhden jäähallivuoron laskennalliset kustannukset ovat tämän hetkisen arvion mukaan 570 mk, yhden palloiluhallivuoron 150 mk. Monitoimihalli-jäähallista kunnalle aiheutuvat käyttökustannukset tulisi kattaa</t>
  </si>
  <si>
    <t>kokonaan verovaroin.</t>
  </si>
  <si>
    <t>osittain verovaroin, osittain käyttäjämaksuin.</t>
  </si>
  <si>
    <t>kokonaan käyttäjämaksuin.</t>
  </si>
  <si>
    <t>Lakisääteisten peruspalveluiden lisäksi Kempeleen kunta on tukenut myös muun muassa liikuntapalveluita ja kulttuuria. Kuinka tulee toimia jatkossa?</t>
  </si>
  <si>
    <t>Kunnan tulee tukea jatkossakin sekä liikuntaa että kulttuuria.</t>
  </si>
  <si>
    <t>Kunnan tulee jatkossa tukea liikuntapalveluita kulttuuripalveluiden kustannuksella.</t>
  </si>
  <si>
    <t>Kunnan tulee jatkossa tukea kulttuuripalveluita liikuntapalveluiden kustannuksella.</t>
  </si>
  <si>
    <t>Kunnan tulee keskittyä hoitamaan peruspalvelut kilpailukykyisellä veroasteella. Palveluiden käyttäjien tulee itse maksaa liikunta- ja kulttuuripalveluista.</t>
  </si>
  <si>
    <t>Nuoriso on aiheuttanut järjestyshäiriöitä esimerkiksi Honkasen päiväkodin piha-alueella ja paikallisen liikekeskuksen ympäristössä. Kempeleen kunnassa on kolme vakinaista nuorisotyöntekijää sekä Monarin ja Kuppilan nuorisotilat. Miten järjestyshäiriöitä pitäisi ensisijaisesti vähentää?</t>
  </si>
  <si>
    <t xml:space="preserve">Häiriöitä vähennetään lisäämällä kunnan nuorisotyöntekijöitä ja &amp;#8211;tiloja. </t>
  </si>
  <si>
    <t>Vanhempien tulee ottaa enemmän vastuuta jälkikasvustaan.</t>
  </si>
  <si>
    <t>Kontrollia lisäämällä (valvontakamerat, yksityisiä vartointipalveluita, jne.)</t>
  </si>
  <si>
    <t xml:space="preserve">Kempeleen kunnan pääkirjasto sijaitsee Kauppakeskus Zeppelinin 3. kerroksessa 880 neliömetrin vuokratiloissa. Vuokrasopimus loppuu vuonna 2005. Mitä tulee tehdä sen jälkeen? </t>
  </si>
  <si>
    <t>Kempeleeseen tulee rakentaa kokonaan uusi kirjasto. Suunnittelu ja rakentaminen toteutetaan siten, että uusi kirjasto otetaan käyttöön vuonna 2005.</t>
  </si>
  <si>
    <t>Kirjaston tulee jatkaa toimintaansa nykyisissä tiloissa Zeppelinissä vuoden 2005 jälkeenkin.</t>
  </si>
  <si>
    <t xml:space="preserve">Tulisiko Kempeleen kunnan hoitaa palvelutuotantonsa itsenäisesti vai laajemmassa yhteistyössä naapurikuntien kanssa? </t>
  </si>
  <si>
    <t>Nykyinen tilanne - kunta tuottaa palvelut pääosin itse - on hyvä.</t>
  </si>
  <si>
    <t>Seutukunnallista yhteistyötä palvelutuotannossa voidaan lisätä.</t>
  </si>
  <si>
    <t>Kempeleen tulisi pyrkiä kuntaliitokseen lähikuntien kanssa.</t>
  </si>
  <si>
    <t>Miten kunnan talous tulisi tasapainottaa tilanteessa, jossa menot ovat suuremmat kuin tulot?</t>
  </si>
  <si>
    <t>Nostamalla tuloveroprosenttia.</t>
  </si>
  <si>
    <t>Nostamalla kunnan palveluista perittäviä palvelumaksuja ja lisäämällä maksullisten palveluiden osuutta.</t>
  </si>
  <si>
    <t>Lainanotolla.</t>
  </si>
  <si>
    <t>Luopumalla jostakin kunnan tarjoamasta palvelusta.</t>
  </si>
  <si>
    <t xml:space="preserve">Osa keskustan puutaloista on suojeltu. Tulisiko puutalokeskustaa suojella enemmän? </t>
  </si>
  <si>
    <t>Nykyinen suojelutaso on sopiva.</t>
  </si>
  <si>
    <t>Ei. Nykyinenkin suojelutaso haittaa keskustan kehittämistä.</t>
  </si>
  <si>
    <t xml:space="preserve">Kuopio on tukenut bio- ja informaatioteknologian yritystoiminnan kehittämistä. Onko panostus uuden elinkeinotoiminnan synnyttämiseen ollut oikein mitoitettua? </t>
  </si>
  <si>
    <t>Ei. Teknologiayritysten kehittämiseen on panostettu jo liikaa peruspalvelujen kustannuksella.</t>
  </si>
  <si>
    <t>Kyllä. Satsaukset teknologiaan ovat olleet sopivalla tasolla.</t>
  </si>
  <si>
    <t>Ei. Näiden alojen työpaikkojen luomiseen voisi panostaa enemmänkin.</t>
  </si>
  <si>
    <t xml:space="preserve">Sosiaali- ja terveyspalveluja on keskitetty keskustan alueelle. Esimerkiksi Petosen kaupunginosassa palvelutaso on vajavainen. Kuinka sosiaali- ja terveyspalveluja tulee kehittää? </t>
  </si>
  <si>
    <t>Sosiaali- ja terveystoimeen on kohdennettava lisää määrärahoja, jotta laadukkaat palvelut voidaan tarjota lähellä asukkaita.</t>
  </si>
  <si>
    <t>Sosiaali- ja terveystoimen voimavaroja ei voida nykyisessä taloudellisessa tilanteessa lisätä, mutta ne on kohdennettava painottaen niiden saatavuutta ja alueellista tasa-arvoa.</t>
  </si>
  <si>
    <t>Sosiaali- ja terveystoimen voimavaroja ei voida nykyisessä taloudellisessa tilanteessa lisätä. Paras palvelutaso saavutetaan keskittämällä palvelut. Kuopiossa on hyvät liikenneyhteydet keskustaan.</t>
  </si>
  <si>
    <t xml:space="preserve">Mihin Kuopion tulisi keskittyä urheilukenttärakentamisessa? </t>
  </si>
  <si>
    <t>Pesäpalloon. Kuopiolla on edellytykset kehittää pesäpallokulttuuria.</t>
  </si>
  <si>
    <t>Jalkapalloon. Jalkapallo on jo nyt suosittu laji Kuopiossa.</t>
  </si>
  <si>
    <t>Ei kumpaankaan. Urheilukenttien rakentamisesta tulisi pidättäytyä kunnes peruspalvelut on järjestetty tasokkaasti.</t>
  </si>
  <si>
    <t xml:space="preserve">Kuopion Energia on kunnallinen liikelaitos. Pitäisikö sen jatkaa liikelaitoksena vai onko energialaitos syytä yhtiöittää? </t>
  </si>
  <si>
    <t>Kuopion Energian tulee jatkaa liikelaitoksena.</t>
  </si>
  <si>
    <t>Kuopion Energiasta voidaan myydä tai fuusioida osia. Kaupungin on kuitenkin jäätävä merkittäväksi omistajaksi.</t>
  </si>
  <si>
    <t>Kunnalliselle energialaitokselle ei ole kilpailluilla sähkömarkkinoilla tarvetta. Kuopion Energia on yhtiöitettävä ja myytävä.</t>
  </si>
  <si>
    <t xml:space="preserve">Mäntyharjuun on suunniteltu uimahallia. Hallin hinta-arvio on noin 12 mmk ja suunniteltu valmistumisaika vuoden 2001 loppuun mennessä. Tulisiko hanke toteuttaa? </t>
  </si>
  <si>
    <t>Uimahalli tulee rakentaa suunnitelmien mukaisesti, koska kuntalaiset tarvitsevat hyviä liikuntapalveluja. Uimahalli on tärkeä myös kunnan imagon ja matkailutulojen kannalta.</t>
  </si>
  <si>
    <t>Mäntyharjun nykyisessä taloustilanteessa peruspalvelut ovat ensisijaisia. Uimahalli on ajankohtainen vasta sitten, kun kunnan talous on saatu tasapainotettua.</t>
  </si>
  <si>
    <t>Kunnan tehtävä on huolehtia peruspalveluista ja elinkeinotoiminnan edellytyksistä. Mäntyharjun kokoisessa kunnassa ei ole syytä käyttää veronmaksajien varoja uimahallin kaltaisiin viihtyvyyspalveluihin.</t>
  </si>
  <si>
    <t>Mäntyharjussa on tehty päätös kahden kyläkoulun, Pärnämäen ja Pyhäkosken, lakkauttamisesta. Voidaanko tätä kehityssuuntaa jatkaa?</t>
  </si>
  <si>
    <t>Kylien elinvoimaisuuden säilyttämiseksi kaikki nykyiset koulut on säilytettävä, vaikka se tulisikin kalliiksi.</t>
  </si>
  <si>
    <t>Kaksi tai kolme pienintä koulua voidaan lakkauttaa.</t>
  </si>
  <si>
    <t xml:space="preserve">Taloudelliset realiteetit edellyttävät, että ainakin neljä kyläkoulua lakkautetaan. Pienet koulut tulevat erittäin kalliiksi veronmaksajille. Koulumatkoista ei Mäntyharjussa muodostu kohtuuttoman pitkiä, vaikka kyläkouluja lakkautettaisiin useampiakin. </t>
  </si>
  <si>
    <t xml:space="preserve">Jos pieniä kouluja lakkautetaan, mikä seuraavista olisi ensisijaisesti lakkautettavien listalla? </t>
  </si>
  <si>
    <t>Halmenniemen koulu.</t>
  </si>
  <si>
    <t>Valtolan koulu.</t>
  </si>
  <si>
    <t>Aseman koulu.</t>
  </si>
  <si>
    <t>Varpasen koulu.</t>
  </si>
  <si>
    <t xml:space="preserve">Mäntyharjun kunta omistaa metsää, jonka arvo on 20 - 30 mmk (puusto ja maapohja). Mitä metsäomaisuudelle tulisi tehdä? </t>
  </si>
  <si>
    <t>Metsien omistaminen ei kuulu kunnan tehtäviin. Metsäomaisuus tulee myydä.</t>
  </si>
  <si>
    <t>Osa metsistä voidaan myydä kunnan talouden tasapainottamiseksi.</t>
  </si>
  <si>
    <t>Metsäomaisuutta ei tule lyhytnäköisesti myydä budjetin paikkailemiseksi.</t>
  </si>
  <si>
    <t xml:space="preserve">Tulisiko Raatin yleisurheilukenttä kunnostaa vai pitäisikö rakentaa uusi kenttä? </t>
  </si>
  <si>
    <t>On rakennettava uusi kenttä esimerkiksi Hiirosen alueelle. Raatin alue vapautuisi samalla asuinalueeksi.</t>
  </si>
  <si>
    <t>Raatin kenttä on kunnostettava.</t>
  </si>
  <si>
    <t xml:space="preserve">Tulisiko Isokadusta tehdä joukkoliikennekatu? </t>
  </si>
  <si>
    <t>Kyllä. Joukkoliikenteen matkustusajat lyhenisivät.</t>
  </si>
  <si>
    <t>Ei. Järjestely vähentäisi pysäköintipaikkoja ja liikkeiden asiakasmääriä.</t>
  </si>
  <si>
    <t xml:space="preserve">Tuleeko kaavoituksella pyrkiä välttämään suurmyymälöiden rakentamista? </t>
  </si>
  <si>
    <t>Kyllä. Suurmyymälät heikentävät lähikauppojen toimintaedellytyksiä.</t>
  </si>
  <si>
    <t>Ei. Suurmyymälät ovat tehokkaita ja mahdollistavat edulliset hinnat.</t>
  </si>
  <si>
    <t>Mäntyharjun kunta on vähemmistöosakas Suur-Savon sähkö Oy:ssä. Osakkeiden arvo on huomattava. Tulisiko Mäntyharjun myydä osuutensa?</t>
  </si>
  <si>
    <t>Ei. Omistajanvaihdos johtaisi sähkön hinnan nousuun.</t>
  </si>
  <si>
    <t>Omistusosuutta voidaan vähentää, mutta omistuksesta ei ole syytä luopua kokonaan.</t>
  </si>
  <si>
    <t>Mäntyharjun tulisi myydä osuutensa. Kunnalliselle energialaitokselle ei ole kilpailluilla sähkömarkkinoilla tarvetta.</t>
  </si>
  <si>
    <t xml:space="preserve">Valtio suunnittelee Mäntyharju-kanavaa, joka yhdistäisi Saimaan ja Päijänteen vesistöt sekä toisi yhteyden merelle. Mäntyharjun kunta voi lausunnoillaan vaikuttaa kanavan rakentamispäätökseen. Miten kunnan tulisi toimia? </t>
  </si>
  <si>
    <t>Mäntyharjun kanavan melu- ja maisemahaitat olisivat suuret. Se vaikuttaisi kielteisesti ranta-asutukseen. Mäntyharjun tulee pyrkiä estämään kanavan rakentaminen.</t>
  </si>
  <si>
    <t>Kanava olisi hyödyllinen sekä elinkeinoelämälle että matkailulle ja piristäisi Mäntyharjun elämää. Kunnan tulee omalta osaltaan edistää kanavan nopeaa rakentamista.</t>
  </si>
  <si>
    <t xml:space="preserve">Mökkimatkailulla on suuri merkitys Mäntyharjun elinkeinoelämälle. Miten mökkimatkailuun tulisi jatkossa suhtautua? </t>
  </si>
  <si>
    <t>Mökkiläisten suuri määrä häiritsee Mäntyharjun vakinaisia asukkaita. Mökkimatkailua ei pidä lisätä nykytasosta.</t>
  </si>
  <si>
    <t>Nykyinen mökkiläisten määrä on sopiva, mutta mökkimatkailusta voidaan saada taloudellisesti enemmänkin irti. Palveluita on parannettava ja mökkiläisiä on houkuteltava myös talvimatkailuun.</t>
  </si>
  <si>
    <t xml:space="preserve">Mökkimatkailua voi hyvin laajentaa yleiskaavoituksella. </t>
  </si>
  <si>
    <t>Mökkimatkailua voi laajentaa reippaasti yleiskaavoituksella. Kunnan tulisi näin kaavoittaa kaksi tuhatta uutta tonttia.</t>
  </si>
  <si>
    <t xml:space="preserve">Mäntyharju tunnetaan kesämökkien lisäksi Taidekeskus Salmelasta, jota kunta rahoittaa vuosittain 120 000 markalla. Missä määrin kunnan tulee tukea taidekeskusta? </t>
  </si>
  <si>
    <t>Taidekeskus Salmela edustaa eliittikulttuuria. Tukea tulisi supistaa.</t>
  </si>
  <si>
    <t>Nykyinen tuki on sopivan suuruinen.</t>
  </si>
  <si>
    <t>Taidekeskus Salmela on olennainen osa Mäntyharjun imagoa kulttuurikuntana. Salmelaan panostaminen näkyy myös matkailutuloina. Tukea voidaan nykyisestä kasvattaa.</t>
  </si>
  <si>
    <t xml:space="preserve">Miten Mäntyharjun kunnan tulisi tukea elinkeinoelämää? </t>
  </si>
  <si>
    <t xml:space="preserve">Ensisijaisesti tulisi keskittyä matkailuun ja maatilatalouteen. </t>
  </si>
  <si>
    <t>On tärkeää, että elinkeinorakenne on monipuolinen. Teollistamista on jatkettava.</t>
  </si>
  <si>
    <t>Tärkeintä on parantaa pienyrittämisen edellytyksiä kylillä, jotta myös maaseutu pysyy elinvoimaisena.</t>
  </si>
  <si>
    <t xml:space="preserve">Tuleeko Oulun osallistua Hitech Areenan kustannuksiin? </t>
  </si>
  <si>
    <t>Kaupungin tulee rahoittaa kunnallistekniikka, mutta ei enempää.</t>
  </si>
  <si>
    <t>Kaupungin tulee osallistua myös Areenan muihin kustannuksiin.</t>
  </si>
  <si>
    <t xml:space="preserve">Miten ikääntyneen väestön palvelut tulisi järjestää? </t>
  </si>
  <si>
    <t>Ikääntyneen väestön palvelut tulee viedä mahdollisimman lähelle asiakkaita, mieluiten kotiin.</t>
  </si>
  <si>
    <t>Palvelut tulee keskittää kaupungin sisällä aluekeskuksiin.</t>
  </si>
  <si>
    <t>Hoito tulee keskittää laitoksiin palvelun tehokkuuden ja korkean tason turvaamiseksi.</t>
  </si>
  <si>
    <t>Palvelut tulee keskittää kunnan aluekeskuksiin.</t>
  </si>
  <si>
    <t xml:space="preserve">Hoito tulee keskittää yhteen paikkaan palvelun tehokkuuden ja korkean tason turvaamiseksi. </t>
  </si>
  <si>
    <t xml:space="preserve">Oulu kasvaa nopeasti. Tuleeko uutta rakennettaessa pyrkiä tiiviiseen vai väljään yhdyskuntarakenteeseen? </t>
  </si>
  <si>
    <t xml:space="preserve">Oulua on rakennettava kaupunkimaisen tiheästi. Asuntoja on rakennettava myös keskustan alueelle. Tiivis kaupunkirakenne on ekologisesti ja kunnallisteknisesti tehokkainta. </t>
  </si>
  <si>
    <t>On rakennettava melko tiiviisti. Rakennuskorkeus ei saisi kuitenkaan nousta yli kolmen kerroksen.</t>
  </si>
  <si>
    <t>On rakennettava väljästi. Avara ympäristö luo viihtyisyyttä.</t>
  </si>
  <si>
    <t xml:space="preserve">Miten huolehditaan asuinalueiden tasapuolisesta kehittymisestä sekä  riittävästä asuntotarjonnasta kasvavassa Oulussa? </t>
  </si>
  <si>
    <t>Vuokra-asuntoja on rakennettava riittävästi, vaikka aina ei pystyttäisikään pitämään kaupungin vuokra-asuntojen osuutta asuinalueella kohtuullisena. Muuten asuntopula alkaa vaikeuttaa yritysten  työllistämistä. Asuntojen hintojen nousu aiheuttaa myös muita ongelmia.</t>
  </si>
  <si>
    <t xml:space="preserve">Oulun Energia on tällä hetkellä kunnallinen liikelaitos. Mitä sille tulee tehdä? </t>
  </si>
  <si>
    <t>Oulun Energia on kaupunkilaisten omaisuutta, joka tulee säilyttää nykyisellään.</t>
  </si>
  <si>
    <t>Oulun Energiasta voidaan myydä tai fuusioida osia. Kaupungin on kuitenkin jäätävä merkittäväksi omistajaksi.</t>
  </si>
  <si>
    <t>Nykyisillä kilpailluilla energiamarkkinoilla ei ole mitään perustetta, miksi kunnan tulisi omistaa energialaitoksia tai -yhtiöitä. Oulun Energia on yhtiöitettävä ja myytävä.</t>
  </si>
  <si>
    <t xml:space="preserve">Tuleeko keskustaan rakentaa pysäköintitaloja? </t>
  </si>
  <si>
    <t>Kyllä. Siten keskusta on paremmin tavoitettavissa henkilöautolla.</t>
  </si>
  <si>
    <t>Pysäköintitaloja voidaan rakentaa kävelyetäisyydelle keskustasta. Näin vähennetään henkilöautoliikenteen haittoja. Autotonta keskustaa on samalla laajennettava.</t>
  </si>
  <si>
    <t>Ei. Pysäköintitalot vain lisäisivät henkilöautoilua ja sen aiheuttamia haittoja. Autotonta keskustaa on laajennettava.</t>
  </si>
  <si>
    <t xml:space="preserve">Kyläkoulut ovat katoamassa. Miten peruskoulutus tulisi järjestää? </t>
  </si>
  <si>
    <t>Koulutoimen määrärahoja on lisättävä, jotta tasokas opetus pystytään tarjoamaan myös syrjäseuduilla.</t>
  </si>
  <si>
    <t>Koulutoimen määrärahoja ei voida nykyisessä taloustilanteessa kasvattaa. Varat on kohdennettava niin, että kyläkoulut säilyvät. Muuten koulumatkoista tulisi kohtuuttoman pitkiä.</t>
  </si>
  <si>
    <t>Koulutoimen määrärahoja ei voida nykyisessä taloustilanteessa kasvattaa. Laadukas opetus turvataan parhaiten keskittämällä koulutusta. Opetuksen korkea laatu on tärkeämpää kuin lyhyet koulumatkat.</t>
  </si>
  <si>
    <t xml:space="preserve">Pitkäaikaistyöttömyyden ja syrjäytymisen estäminen on edelleen ajankohtaista. Tukityöllistämistä on kuitenkin vähennetty. Minkälaista työllisyyspolitiikkaa kunnassamme tulisi harjoittaa? </t>
  </si>
  <si>
    <t>Tukityöllistämisen tulee lähteä työllistettävän lähtökohdista ja sitä pitää lisätä.</t>
  </si>
  <si>
    <t>Tukityöllistämisen tulee lähteä ainoastaan kunnan palvelutarpeista.</t>
  </si>
  <si>
    <t>Kansantalouden nousukautena yritysten tulisi vastata työllistämisestä, ei kunnan. Kunta edistää työllisyyttä parhaiten parantamalla yksityisen elinkeinotoiminnan edellytyksiä.</t>
  </si>
  <si>
    <t>Kemijoen voimaloihin suunnitellaan viittä lohiporrasta. Hankkeen tarkoituksena on palauttaa luonnonlohi Ounasjokeen ja Kemijoen alajuoksulle sekä edistää (kalastus)matkailua. Hanke perustuu EU:n ja alueen kuntien yhteiseen rahoitukseen. Tulisiko kunnan osallistua hankkeeseen?</t>
  </si>
  <si>
    <t>Ei. On epävarmaa nouseeko lohi viidestä portaasta.</t>
  </si>
  <si>
    <t>Varauksin. Kunnan rahoitusosuus on neuvoteltava nykyisiä suunnitelmia alhaisemmaksi.</t>
  </si>
  <si>
    <t>Kyllä. Hanke on taloudellisesti kannattava.</t>
  </si>
  <si>
    <t xml:space="preserve">Tuleeko yhteistyötä Rovaniemen kaupungin kanssa lisätä? </t>
  </si>
  <si>
    <t>Ei. Rovaniemen maalaiskunta järjestää palvelutuotantonsa parhaiten itsenäisesti. Nykyinen yhteistyön taso on riittävä.</t>
  </si>
  <si>
    <t>Kuntien välistä yhteistyötä on lisättävä palvelutuotannossa. Kuntaliitoksessa maalaiskunta joutuisi vain maksumieheksi.</t>
  </si>
  <si>
    <t>Toteutetaan kuntaliitos. Rovaniemen seudun kehittäminen onnistuu parhaiten, kun kuntarajoista päästään eroon. Kuntaliitos on myös maalaiskunnan asukkaiden etu.</t>
  </si>
  <si>
    <t xml:space="preserve">Rovaniemen maalaiskunta osallistuu välillisesti Napapiirin Maja Oy:n osakkuuden kautta Joulukolmion alueella toimivan Santapark Oy:n toimintaan. Tulisiko osallistumista lisätä vai vähentää? </t>
  </si>
  <si>
    <t>Kunnan osallistumista joko suoraan tai välillisesti Santapark Oy:n toimintaan tulisi lisätä nykyisestä.</t>
  </si>
  <si>
    <t>Nykyinen välillinen osallistuminen on riittävää.</t>
  </si>
  <si>
    <t>Kunnan ei tulisi suoraan tai edes välillisesti osallistua Santapark Oy:n toimintaan.</t>
  </si>
  <si>
    <t>Muuttoliike on osa talouden dynamiikkaa eikä sitä voi keinotekoisesti hidastaa. Nykyistä muutamaan kasvukeskukseen ohjautuvaa liikettä voi kuitenkin jakaa tasapainoisemmin.</t>
  </si>
  <si>
    <t xml:space="preserve">Kempeleessä toimii muiden kuntien nuorisovaltuustoja vastaava Pikkuparlamentti. Tuleeko sen toimintaa jatkaa? </t>
  </si>
  <si>
    <t>Tuleeko kunnan huolehtia puhtaiden neulojen jakamisesta ruiskuhuumeiden käyttäjille?</t>
  </si>
  <si>
    <t>Varauksin. Järjestelmää on kehitettävä ja opittava kokeiluista. Neulojenvaihtopisteet eivät saa aiheuttaa haittaa naapurustolle.</t>
  </si>
  <si>
    <t>Kyllä. Ruiskuhuumeiden käyttäjien hiv-epidemia on pysäytettävä heti. Kynnys tulla vaihtopisteisiin on saatava matalaksi.</t>
  </si>
  <si>
    <t>KysymysID</t>
  </si>
  <si>
    <t>Kysymys</t>
  </si>
  <si>
    <t>Vastaus 1</t>
  </si>
  <si>
    <t>Vastaus 2</t>
  </si>
  <si>
    <t>Vastaus 3</t>
  </si>
  <si>
    <t>Vastaus 4</t>
  </si>
  <si>
    <t>Vastaus 5</t>
  </si>
  <si>
    <t>Vastaus 6</t>
  </si>
  <si>
    <t>Helsinki</t>
  </si>
  <si>
    <t>471 366 474 477 375 469 374 472 476 378 535 372 368 370 369 473 367 470 475 478</t>
  </si>
  <si>
    <t>Espoo</t>
  </si>
  <si>
    <t>461 366 459 463 464 466 465 367 374 467 375 368 371 369 462 460 468 372 373 378</t>
  </si>
  <si>
    <t>Mäntyharju</t>
  </si>
  <si>
    <t>511 510 513 533 374 506 507 512 367 376 377 509 508 368 369 370 505 372 378 373</t>
  </si>
  <si>
    <t>Turku</t>
  </si>
  <si>
    <t>447 448 374 376 377 449 379 450 451 369 452 453 454 385 372 370 455 456 457 368</t>
  </si>
  <si>
    <t>Järvenpää</t>
  </si>
  <si>
    <t>442 380 533 440 446 444 445 368 369 374 384 385 443 378 372 373 407 376 377 441</t>
  </si>
  <si>
    <t>Hyvinkää</t>
  </si>
  <si>
    <t>429 432 434 435 368 371 437 438 391 430 390 376 377 369 433 431 372 373 436 439</t>
  </si>
  <si>
    <t>Riihimäki</t>
  </si>
  <si>
    <t>418 419 374 384 385 428 427 372 373 424 425 390 376 377 417 422 368 369 426 423</t>
  </si>
  <si>
    <t>Valkeakoski</t>
  </si>
  <si>
    <t>408 416 374 384 385 413 372 373 533 415 410 409 390 376 377 414 368 369 371 412</t>
  </si>
  <si>
    <t>Seinäjoki</t>
  </si>
  <si>
    <t>387 389 374 384 385 533 392 393 368 370 395 396 369 394 390 376 377 388 372 373</t>
  </si>
  <si>
    <t>Kokkola</t>
  </si>
  <si>
    <t>399 403 374 382 385 533 397 398 368 370 401 402 369 405 404 390 376 377 372 373</t>
  </si>
  <si>
    <t>Kuopio</t>
  </si>
  <si>
    <t>504 496 502 391 500 501 378 373 372 503 499 368 369 370 497 498 367 376 377 366</t>
  </si>
  <si>
    <t>Kempele</t>
  </si>
  <si>
    <t>491 493 380 379 494 366 488 489 372 373 368 534 369 490 492 374 382 383 367 495</t>
  </si>
  <si>
    <t>Oulu</t>
  </si>
  <si>
    <t>518 520 519 374 366 514 515 521 367 375 522 379 368 369 370 516 517 378 373 372</t>
  </si>
  <si>
    <t>Kemi</t>
  </si>
  <si>
    <t>483 484 533 374 376 377 482 480 481 378 373 372 368 370 487 486 369 380 485 367</t>
  </si>
  <si>
    <t>Rovaniemen maalaiskunta</t>
  </si>
  <si>
    <t>523 529 533 531 532 368 369 370 378 372 373 525 527 528 526 379 374 524 367 530</t>
  </si>
  <si>
    <t>Bengt</t>
  </si>
  <si>
    <t xml:space="preserve">Ahlroth </t>
  </si>
  <si>
    <t>SDP</t>
  </si>
  <si>
    <t>M</t>
  </si>
  <si>
    <t>toimitsija</t>
  </si>
  <si>
    <t>varavaltuutettu</t>
  </si>
  <si>
    <t>null</t>
  </si>
  <si>
    <t>3 ; 2</t>
  </si>
  <si>
    <t>2 ; 2</t>
  </si>
  <si>
    <t>1 ; 2</t>
  </si>
  <si>
    <t>Fredrik</t>
  </si>
  <si>
    <t xml:space="preserve">Almqvist </t>
  </si>
  <si>
    <t>professori, ylilääkäri</t>
  </si>
  <si>
    <t>professor, överläkare</t>
  </si>
  <si>
    <t>on</t>
  </si>
  <si>
    <t xml:space="preserve">Alueet ovat ovat riittävän isoja ja väestöpojkain on sellainen, että kaikia oleellisia palveluja voidaan taata - jos vain tahtoa rittää. Olueen omaleimaisuus on rikkaus - sitä tulisi kehittää. Mutta kaikkien viihtyisyyden takia on joukkoliikennettä kehitettävä. </t>
  </si>
  <si>
    <t>Järkevät keinot käyttöön. Vaihtoehto b on myös OK. Espoolla on varaa rakentaa riittävästi kouluja ja palkata niihin opettajia. Samoin lääkäreitä ja terveydenhoitajia! Kuten olen ehdottanut Sos&amp;terv. lautakunnassa ja valtuustossa.</t>
  </si>
  <si>
    <t xml:space="preserve">Muuttajat ovat pääsääntöisesti työssä käyviä ja tuvat verotuloja. Joten palveluja voidaan varmasti kehittää riittävästi. Niinkuin päivähoidon suhteen nyt on käynyt.  Lapsi- ja perhepoliittinen ohjelma on hyvä esimerkki kokonaisvaltaisesta suunnittelusta mihin kunta parhaimmillaan pystyy. Tällaista ohjelmaa thedään nyt Espoossa valtuustoaloitteeni pohjalta. </t>
  </si>
  <si>
    <t>Kohtuuhintaisia vuokra-asuntoja tarvitaan. Muuten alkaa yhdyskuntarakenne ontua.</t>
  </si>
  <si>
    <t xml:space="preserve">b- vaihtoehdossa on myös hyvät näkökohdat, mutta niitäkin voidaan aivan hyvin toteuittaa Espossa ilman lisääntyvää byrokraatiaa.  Siis Espoo itsenäisenä yhteistyössä. Varsinkin jokkkoliikenteen kehittämistä vaatii yhteistyötä. </t>
  </si>
  <si>
    <t>Wee-Gee asiassa hömöiltiin raskaasti. Toimittiin taitamattomasti kun kaupunkin taholta "nostettiin" ensiksi hinta ja sitten ostettiin. Tuli ja tulee liian kalliiksi. On myös halpaa ja hyvää kulttuuria.</t>
  </si>
  <si>
    <t>4 ; 2</t>
  </si>
  <si>
    <t>Ensiksi peruspalvelut kuntoon: Perusterveydenhuoltoon riittävästi lääkäreitä ja hoitajia Sosiaalityöhön riittävästi voimavaroja Ehkäisevä päihdetyö kuntoon ja tarvittaessa riittävästi hoitoa. Erikoissairaanhoidon jonot pois. Päivähoidon laatua varmstettava Riittävästi koulutiloja ja opettajia Koulutilat terveelliseksi j.n.e</t>
  </si>
  <si>
    <t>Mutta metsämaita voidaan sisällyttää kiinteitöveron piiriin.</t>
  </si>
  <si>
    <t xml:space="preserve">Yhteisesti ja omalla alueella tuotetut palvelut on kaikkien etu. Se on halvin tapa tuottaa laadukkaita palveluja joita voimme itse valvoa kehittää. Yksityistäminen merkitsee usein, että voittoa tavoitteleva taho poimii "rusinat pullasta". Kaupungin palvelutuotanto pirstoutuu liikaa. Joskus kannatta ostaa palveluja kilpailuttamisen jälkeen. Sekä hinta että laatu ovat tärkjeitä.Voi käydä niin, että kaupunki joutuu "palvelemaan" yksityistä tuottajaa ja se näyttää käyvän kalliiksi. </t>
  </si>
  <si>
    <t xml:space="preserve">On parempi että demokratia toimii valtuuston ja lautakuntien kautta! Sillä tavalla ovat usemmat mukana päättämässä! </t>
  </si>
  <si>
    <t>Tätä niin pitkälle kuin kiinnostusta ja energiaa riittää. Mut on syytä ollal realistinen. Lähidemokratia vaatii paljon paneutumista ja aikaa kuntalaisilta jotta se toimisi demokraattisesti. Siksi on nykystä valtuusto- ja lautakuntajärjestelmää kehitettävä.</t>
  </si>
  <si>
    <t xml:space="preserve">Eivät tiet lisää autoilua - vaan joukkoliikenteen puutteet.  </t>
  </si>
  <si>
    <t>Metro - järkevästi! Ja kyllä Valtion kuuluu osallistua reilusti kustannuksiin, samoin jkv. Helsinkikin!</t>
  </si>
  <si>
    <t>Olkoon nämä kunnallisvaali myös joukkoliikenteen kehittämisvaalit!</t>
  </si>
  <si>
    <t>Kouluissa on oltava sellaiset olosuhteet ( tilat, ja opettajat) että oppilaat ja opettajat tuntevat toisiaan. että ope huomaa kun oppilaalla on ongelmi. että voidaan keskustella asioista. Ja toimiva kouluterveydenhuolto. Enemmän terveydenhoitaja tarvitaan HETI! Silloin ei tarvita "huumetestejä" jotka veisivät kehityksen aivan hakoteille. Viittaan lapsi- ja perhepoliittiseen ohjelmaan jota valmistellaan (aloitteestani).</t>
  </si>
  <si>
    <t>Tämä on myös aika hyvä tapa saada ainakin osa huumeiden käyttäjistä "hoidon" piiriin.</t>
  </si>
  <si>
    <t xml:space="preserve">Tärkeää on omalla alueella toimivat laadukkaat päiväkodit ja koulut sekä nuorten harrastus- ja ydessäolo mahdollisuudet. Sitten tulee terveydenhoito, kouluterveydenhoito ja sosiaalityö. Mutta on toki puututtava rikollisuuteenkin napakammin kuin nyt. Eli poliisillekin riittävät voimavarat. Se on kaikkien etu!  </t>
  </si>
  <si>
    <t>Hannu</t>
  </si>
  <si>
    <t>Aronen</t>
  </si>
  <si>
    <t>kulttuurisihteeri</t>
  </si>
  <si>
    <t>1 ; 3</t>
  </si>
  <si>
    <t>1 ; 1</t>
  </si>
  <si>
    <t>2 ; 1</t>
  </si>
  <si>
    <t>3 ; 1</t>
  </si>
  <si>
    <t>4 ; 1</t>
  </si>
  <si>
    <t>Sakari</t>
  </si>
  <si>
    <t xml:space="preserve">Behm </t>
  </si>
  <si>
    <t>hitsaaja, hitsausneuvoja</t>
  </si>
  <si>
    <t>http://kotisivu.mtv3.fi/oma/sakari.behm/</t>
  </si>
  <si>
    <t>Koska Espoo on pinta-alaltaan näinkin suuri niin katson sen olen asiallista jo pelkästään ikääntyvienkin ihmisten suhteen</t>
  </si>
  <si>
    <t>Se on melkein pakon sanelemaa jos ja kun jossain pienissä maakunta kunnissa ei ole tarjota työtä tai asuntoja.</t>
  </si>
  <si>
    <t>Miksi tyrehdyttää kasvavaa kaupunkia?</t>
  </si>
  <si>
    <t>Minne sijoittaa esim.(Espoo, Nokia,VTT)suuryritysten työn tekijät jollei ole edes heillekkään tarjota asuntoja.</t>
  </si>
  <si>
    <t>Esimerkiksi mainitsisin joukkoliikenteen kehittämisen minkä katsoisin olevan koko pääkaupunkiseuden tarkoitus</t>
  </si>
  <si>
    <t>Mielestäni kaupunkilainen ei voi saada kulttuurista yliannostusta vaan sitä on lisättävä</t>
  </si>
  <si>
    <t>Hanasaaren seutu on kaunis että en halua sitä täyttää millään mutta uusia tiloja teatteri kaipaisi pikaisesti,lopullisesta sijainti paikasta voisi keskustella asianomaisen kanssa ja niiden jotka sen päättää, koko asiaa täytyy pähkiä kun mietitään Hanasaarta</t>
  </si>
  <si>
    <t>Kilpailuttaminen ja mukana tuoma yksityistäminen tuhoaa palvelutason</t>
  </si>
  <si>
    <t>Kyllä,Aktiiviset nuoret on otettava vakavasti ja päästettävä kunnalliseen toimintaan mukaan</t>
  </si>
  <si>
    <t>Asiakirjojen helpommin saatavuutta tulisi lisätä ja tietotekniikkaa kehitettävä niiltäkin osin näin ollen kohta b olisi myös harkinnan alla</t>
  </si>
  <si>
    <t>Liikenneväylien rakentamista tulisi suunnitella</t>
  </si>
  <si>
    <t>Koska Espoossa on kymmeniätuhansia työläisiä jotka käyvät Helsinkissä ja lähikunnissa työssä niin täällä tarvitaan länsimetro joka on kallioon louhittu,näin olisi vanhusten,lapsiperheiden ja yleensä niiden jotka julkista liikennettä käyttää helppo asioida naapuri kaupunkeissa</t>
  </si>
  <si>
    <t>Tulisi ottaa kuitenkin asukkaiden kanta napakammin huomioon</t>
  </si>
  <si>
    <t>Tätä asiaa ei voi selittää yksioikoisesti</t>
  </si>
  <si>
    <t>Anne-Maj</t>
  </si>
  <si>
    <t xml:space="preserve">Berglund-Paappa </t>
  </si>
  <si>
    <t>N</t>
  </si>
  <si>
    <t xml:space="preserve">sihteeri </t>
  </si>
  <si>
    <t>Tarkoitan tällä, että teatterin paikka on Tapiolassa. Tilat voisivat olla paremmat</t>
  </si>
  <si>
    <t>En ota kantaa !</t>
  </si>
  <si>
    <t xml:space="preserve">Mielestäni vastuu lasten tulevaisuudesta on ensisijaisesti perheellä. </t>
  </si>
  <si>
    <t>Mikko</t>
  </si>
  <si>
    <t xml:space="preserve">Björklund </t>
  </si>
  <si>
    <t>artesaani, vapaataiteilija</t>
  </si>
  <si>
    <t>Eva</t>
  </si>
  <si>
    <t>Fager</t>
  </si>
  <si>
    <t>sekreterare</t>
  </si>
  <si>
    <t>Espoon Keskuksen palvelutasoa pitäisi kehittää niin että siellä on sama palvelutaso kun esim.  Leppävaarassa, Espoon Keskukseen pitäsi saada oma uimahalli.</t>
  </si>
  <si>
    <t>Muuttoliikettä voisi tasapainottaa niin että myös ei korkeakoulukapungeilla olisi mahdollista pitää  ihmiset kotikunnissaan ja että heillä olsi työ ja asunto.</t>
  </si>
  <si>
    <t>Espoossa peruspalveluiden taso vaihtelee alueittain. Peruspalveluiden turvaaminen espoolaisille on  tärkeä asia. Peruspalveluiden saaminen lähellä asuinpaikkaa on ehdoton.</t>
  </si>
  <si>
    <t xml:space="preserve">Ihmisen perusoikeuksiin kuuluu asunto ja peruspalvelujen saaminen oman asuinpaikkansa lähellä. </t>
  </si>
  <si>
    <t>Hyvä esimerkki yhteisistä kuntapalveluista on nykyinen kirjastokortti ja YTV:n seutulippu, jota voi  käyttää Espoossa, Helsingissä, Kauniaisissa ja Vantaalla. Uusi kaupunkikortti on myös hyvä esimerkki, kaupunkikortin käyttöä on hyvä seurata, että vastaako se  tarkoitustaan.</t>
  </si>
  <si>
    <t>Mikään em. vaihtoehdoista ei ole paras mahdollinen, mutta näillä eväillä olisi syytä tutkia asia  syvemmin.</t>
  </si>
  <si>
    <t>Kiinteistöveroa on myös maksettava metsämaasta.</t>
  </si>
  <si>
    <t>Espoon Sähkön siirtäminen suoraan kaupungin omistukseen ja osakeyhtiö puretaan</t>
  </si>
  <si>
    <t>Liityntäliikenteeseen riittäisi toimiva linja-autoverkosto.</t>
  </si>
  <si>
    <t>Nils-Erik</t>
  </si>
  <si>
    <t xml:space="preserve">Fager </t>
  </si>
  <si>
    <t>aktitekt, arkkitehti</t>
  </si>
  <si>
    <t>Virve</t>
  </si>
  <si>
    <t xml:space="preserve">Flod </t>
  </si>
  <si>
    <t>vuokrakirjanpitäjä</t>
  </si>
  <si>
    <t>Maarit</t>
  </si>
  <si>
    <t xml:space="preserve">Granath </t>
  </si>
  <si>
    <t>kiinteistösihteeri</t>
  </si>
  <si>
    <t>Yhden suuren alueen, joka sijaitsee hyvien kulkuyhteyksien varrella on noustava keskukseksi alueella.</t>
  </si>
  <si>
    <t xml:space="preserve">Kasvun tulee tapahtua hallitusti, palvelujen tulee seurata muuttoliikettä. </t>
  </si>
  <si>
    <t>Palveluihin on varattava rahaa, sitähän on jopa "varastossa".</t>
  </si>
  <si>
    <t>Espooseen olisi tulossa lisäää veronmaksajia, työtä on tarjolla, asuntoja tulee rakentaa tulijoille (palveluita unohtamatta)</t>
  </si>
  <si>
    <t>Asioita voi yhteisesti järkeistää, sama ongelma kaikilla pääkaupunkiseudun kunnilla.</t>
  </si>
  <si>
    <t>2 ; 3</t>
  </si>
  <si>
    <t>Leppävaarassa on parhaat liikenneyhteydet, tilaakin vielä tarjolla.Leppävaara on ainut looginen sijainti.</t>
  </si>
  <si>
    <t>Kiinteistöveroa saa nostaa vain tuloveroa alemtamalla. Kiinteitöveroa ei saa nostaa niin paljon ,että vuokrat nousisivat huomattavasti.</t>
  </si>
  <si>
    <t>Periattessa kannatan kunnan omia palveluja, mutta niiden tulisi olla kilpailukykyisiä muiden tuottajien kanssa hinnassa ja laadussa.</t>
  </si>
  <si>
    <t>3 ; 3</t>
  </si>
  <si>
    <t>Kehä 1 on täysin tukossa, liikenne seisoo nyt paikallaan melkein tyhjäkäynnillä.</t>
  </si>
  <si>
    <t>Linja-autoliikennettä tulisi kehittää entisestään. Metro nielisi liika Espoon rahoja. Espoolaisia asuu muuallakin kuin kaavaillun metroradan kyljessä. Kaikki joutuvat silti maksamaan saman verra metrosta, onko tämä demokrattista ??? Joukkoliikennettä tehostettava koko Espoon aluella.</t>
  </si>
  <si>
    <t>Niitä palveluja perään taas, missä on päihdehuolto Espoossa. Kuka uskaltaa väittää, että kaikki on täysin kunnossas ???</t>
  </si>
  <si>
    <t xml:space="preserve">Ja taas naapuriapua, ystävyyttä ja palveluja perään. </t>
  </si>
  <si>
    <t>Aslak</t>
  </si>
  <si>
    <t xml:space="preserve">Haarahiltunen </t>
  </si>
  <si>
    <t>projektisihteeri</t>
  </si>
  <si>
    <t>Juhani</t>
  </si>
  <si>
    <t xml:space="preserve">Hakala </t>
  </si>
  <si>
    <t>suunnittelupäällikkö</t>
  </si>
  <si>
    <t>www-intsys.fi/~juhani.hakala</t>
  </si>
  <si>
    <t>Jokaisesta aluekeskusta tulee kehittää omaleimaiseksi, niin että ihmiset tuntevat sen kodikseen, ottavat vastuuta itsestään ja ympäristöstään.  Kaupungin on tarjottava joka aluekeskuksessa tietty palvelujen minimitaso.  Olen tehnyt asiasta aloitteen jo vuonna 1997,enkä ole vieläkään saanut vastausta.</t>
  </si>
  <si>
    <t xml:space="preserve">Nuorillla on oltava oikeus hakeutua koulutustaan vastaavan työn lähelle.   Kaupungin on tarjottava nuorille muuttajille asunnot ja riittävät laadukkaat peruspalvelut. </t>
  </si>
  <si>
    <t>Vastustin valtuustossa 280 000 asukkaan tavoitetta vuodelle 2030. Peruste oli se,  että ensin on katsottava mihin meillä on varaa, riittävätkö asunnot ja pystymmekö järjestämäään nuorille perheille päivähoitopalvelu.  Aika näytti, että olin oikeassa. Jo nyt varakas Espoo on asukaskohtaisisssa suurten kaupunkien vertailuissa viimeisenä  sosiaali- ja terveys-, nuoriso-, kirjasto-, liikunta- ja  kulttuurimenoissa, kiitos pitkään valtaa pitäneen kokoomuksen.</t>
  </si>
  <si>
    <t>Espoon kaupunki  ja liike-elämä tarvitsevat työvoimaa. Muuttavat ovat usein nuoria vastavalmistuneita. Heillä ei ole varaa heti omaan asuntoon.  Kaikilla työssäkäyvilläkään ei ole varaa omaan asuntoon. Ovatko he ja nuoret lapsiperheet muita huonompia, että heidän lukumääräänsä pitää säännöstellä.   Kaupunginhallituksen puheenjohtajan Ilkka J. Karin mukaan Espooseen pitäisi kieltää muutto niiltä, jotka ansaitsevat alle 12 000 mk. Kaupungin keskipalkka on hieman yli 10 000 mk.</t>
  </si>
  <si>
    <t>En voi ymmärtää sitä, että Espoonlahtelainen, joka on töissä Vuosaaressa terveyskeskuksen vieressä, joutuu käymään kesken työpäivän hoidattamassa Espoonlahdessa itseään.  Valitettavasti Espoo oikeistoenemmistöineen on ollut suurin syy pääkaupunkiseudun huonoon yhetsityöhön. Se pelaa hyvin Vantaan ja Helsingin välillä.  Hallinto pitää olla mahdollisimman lähellä asukasta.</t>
  </si>
  <si>
    <t>WG-talon suunnitelmat ovat hyvät ja riittävät.  Kulttuuri ja liikunta kehittävät ihmisen eri puolia. Molemmat ovat yhtä tärkeitä.   64 % kulttuuribudjetista menee avustuksiin. Jokainen voi ajatella mitä tapahtuu jos kaupungin avustukset lopetaan. Nämä kymmenet tuhannet pelaavat piirtävät, soittavat jne lapset ovat kadulla etsimässä tekemistä  Kulttuuri pitää alueellistaa kaikille suuralueille.</t>
  </si>
  <si>
    <t xml:space="preserve">Tämä on vaikea asia. Arvostan aktiivisena kesä- ja talvivaeltajana luontoa. Olen kuitenkin sitoutunut kulttuurilautakunnan päätökseen. Sydneyn teatteritalo on maailman kuulu. Jokainen tunnistaa sen. Se on kaupungin käyntikortti. Sam on tarkoitus Espoossakin.  Sijainti liittyy siihen, että viereen tulevat firmat rahoittavat rakennuskustannukset - eivät veronmaksajat. Pääkonttorit hyötyvät teatterin vieressäolosta.   Taustalla on se, että Helsinki rakentaa joka tapauksessa Länsiväylän varren.  </t>
  </si>
  <si>
    <t>Kysymysvaihtoehdot ovat huonot. Myös asunto-osakeyhtiöt maksavat  kiinteistöveroa ja se koskee kaikkia palkansaajia. Eli lopputolos on nolla: toista veroa lasketaan ja toista veroa nostetaan. Espoossa on kuitenkin pääkaupunkiseudun alhaisin kiinteistövero, joten nostamisen varaa on.  Ei voi olla mitään perustetta, että maanviljelijöiden omaisuus saisi erityiskohtelun. Metsä kasvaa itsestään ilman investointeja.</t>
  </si>
  <si>
    <t xml:space="preserve">Kunnan päiväkodeissa on ollut jonoja, yksityisissä päiväkodeissa on ollut tyhjiä paikkoja.   Oikeiston äänin on päätetty, että 50 % päivähoitopaikoista on yksityisillä. Espoon päivähoito-ongelma johtui siitä, että yksityisiä ei ollut tarjolla ja kaupungin tarjontaa ei voinut lisätä kun muuten 50 %:n tavoite olisi ylittynyt.  Kaupungilla on monipuoliseen ammattitaitoon perustuva pitä hoitoketju vauvasta vaariin. Tavoite ei ole voitto vaan kansalaisen terveys.        </t>
  </si>
  <si>
    <t>Kaupunki ei ole vaatinut eikä ottanut osinkoa. Kun verovaroja sijoitetaan, on meillä oikeus edellyttää, että ne myös tuottavat.  Jos Espoon Sähkö toimii vapailla matkkinoilla, on sen kohdeltava osakkeiden omistajiaan  siten  kuin vapailla markkinoillakin tapahtuu.</t>
  </si>
  <si>
    <t>Valta ei kadonnut, vaan valtuusto itse on päättänyt vallan siirrosta. Demokratia on kyllä heikentynyt, kun valta on siirtynyt virkaimiehille. Heitä ei voi vaihtaa, eikä heidän tarvitse kuunnella asukasta.   Virkamiesten työaika, työolosuhteet, vastuut pitäisi miettiä uudelleen. Nyt monet tekevät kaksinkertaista työtä.  Meinasin sanoa, että valtuuston valinta on tärkeä, koska he tunteva ehdokkaat ja ovat seuranneet läheltä heidän toimintaansa. Toimialajohtajavalintojen jälkeen en ole enää samaa mieltä.</t>
  </si>
  <si>
    <t>Aivan ehdottomasti. Se antaa nuorille vaikutusvaltaa yhteisiin asioihin.   Se on mitä parhain koulu tuleville valtuutetuille.  Ongelma olemme me kalkkikset, eivät ennakkoluulottomat nuoret.</t>
  </si>
  <si>
    <t xml:space="preserve">En lukenut muita vaihtoehtoja edes läpi, koska a-vaihtoehto on ainoa oikea vrt. luottamustoimiluetteloni kyselyn esittelyosassa.  Kaupunki on asukasta varten. Asukkaalla täytyy olla oikeus vaikuttaa ympäristönsä asioihin.   Valtuutetun tehtäviin kuuluu  myös asukkaiden vaikutusmahdollisuuksien -halun ja kyvyn lisääminen.  Kun asukkaat hoitavat, auttavat itseään, muita ja ympäristöä voidaan veroaäyriä laskea.    Kun teemme yhdessä ja autamme toisiamme, kasvamme mysö ihmisinä.   </t>
  </si>
  <si>
    <t>Valitettavasti on pakko. Kehä I on aivan tukossa, eikä ole toimivaa poikittaista joukkoliikennettä.</t>
  </si>
  <si>
    <t xml:space="preserve">Metro korvaa 12 saastuttavaa bussia. Sen enrergia voidaan tuottaa yhdessä paikassa ja voidaan puhdistaa helposti.  Rahoitukseen tulee osallistua kaikki ne, joiden tontin arvoa Metro nostaa tai jotka pääsevät asemilla Metron asiakasvirtojen äärelle.  Metro edellyttää tehoksta rakentamista vain 400 m:n säteellä asemasta. Se ei merkitse koko Etelä-Espoon pilaamista, kuten oikeisto pelottelee.   Laskelmissa on plus-puolelle lisättävä asukkaiden lisääntynyt nopeus ja  matkustusmukavuus </t>
  </si>
  <si>
    <t xml:space="preserve">Kannatan demokratiaa. Kyse on Espoon asukkaiden palvelusta. Asukkailla tulee olla oikeus sanoa haluavatko Metron. Nythän jo gallupit ovat Metrolle myönteiset.  </t>
  </si>
  <si>
    <t>Olen vapauden kannalla, mutta asia on niin vakava, että päädyin ehdolliseen vaihtoehtoon.   Edellytän, että testit aloitetaan vasta sitten kun on olemassa yksilön oikeuksia suojaava lainsäädäntö. Testeistä ilmenee mm. kroonisen sairauden lääkitys, joka voi joutua asiattomiin käsiin.   Salassapito, vastuut ja oikeus toimenpiteisiin pitää määritellä ennen kuin testejä tehdään.</t>
  </si>
  <si>
    <t xml:space="preserve">Suo siellä vetelä täällä. HIV on vakava ongelma. Toisaalta vapaa neulojen jako on viesti yhteiskunnalta nuorille ihmisille, jotka joutuvat huumeiden kanssa tekemisiin.  Nuorten osalta niin tässä kuin muissakin asioissa on tärkein hoitokeino vanhempien välittäminen, rakkaus, ymmärrys.  Jotkut joutuvat aloittamaan lapseensa tutustumalla   </t>
  </si>
  <si>
    <t xml:space="preserve">Uskon ihmiseen. Olen ollut töissä alkoholihallinto-osastolla 25 vuotta. Alkoholin käytölle on monia, psyykkisiä, sosiaalisia, elämän tilanteeseen liittyviä, biologisia jne syitä.  Päihteiden väärinkäyttäjä löytää aina syitä. Kiellot ei auta. Vain syihin puuttumisella voidaan ennaltaehkäistä ongelmia.  Syrjäytyminen on yksi tärkeimmistä alkoholin käytön syistä.  Arvostan Espoon poliisia. Heillä on oikea ote turvallisuus- ja nuoriso-ongelmiin. </t>
  </si>
  <si>
    <t>Mika</t>
  </si>
  <si>
    <t xml:space="preserve">Helander </t>
  </si>
  <si>
    <t>Tf. professor, vs.professori</t>
  </si>
  <si>
    <t>Marjaliisa</t>
  </si>
  <si>
    <t>Hentilä</t>
  </si>
  <si>
    <t>valtiotieteiden tohtori</t>
  </si>
  <si>
    <t>Hajautettu malli on kyllä hyvä, mutta Pohjois-Espoo ei ole saanut terpeeksi sille kuuluvia palveluja. Kehitys tulee jatkumaan aluekeskusten ympärille, mutta kulttuuripalvelut haluaisin maantieteellisesti keskellä asukkaita. Tällöin Leppävaara oli ihanteellisin liikenneyhteyksienkin puolesta.</t>
  </si>
  <si>
    <t>Kaupungin on syytä lisätä edullisten vuokra-asuntojen tuotantoa, mutta niitä tulee rakentaa hajauttaen. Malli, että taloissa olisi sekä vuokralaisia että omistusasukkaita ja sosiaalisesti monipuolinen asukaskunta, olisi tärkeää. Ei kaikkia opiskelijoita, ulkomaalaisia tai sosiaalisia tapauksia samaan taloon.</t>
  </si>
  <si>
    <t>Tärkeää on, että Espoon kaupunginmuseo pääsee samaan tilaan WeeGee-taloon. Sen toimipaikat ovat olleet missä sattuu ja viimeksi Kauniaisissa. Museo- ja näyttelytoimeen on satsattava. Mitäpä olisi Suomen toiseksi suurin kaupunki ilman historia ja historiallisia dokumentteja?</t>
  </si>
  <si>
    <t>Ehdottomasti Leppävaaraan, jonne on parhaat yhteydet joka puolelta.</t>
  </si>
  <si>
    <t>Tulot kuntalaisten palveluihin</t>
  </si>
  <si>
    <t>Hans</t>
  </si>
  <si>
    <t xml:space="preserve">Holmström </t>
  </si>
  <si>
    <t>hienomekaanikko</t>
  </si>
  <si>
    <t>varavaltuutettu, eläkeläinen</t>
  </si>
  <si>
    <t>Pekka</t>
  </si>
  <si>
    <t xml:space="preserve">Holopainen </t>
  </si>
  <si>
    <t>toimittaja</t>
  </si>
  <si>
    <t>http://personal.inet.fi/koti/pekka.holopainen</t>
  </si>
  <si>
    <t>Jokainen vaihtoehto sisätää erisuuntaisia väitteitä, joten valinta on vaikeaa. Olen Leppävaaran kannalla sen sijainnin ja liikenneyhteyksien takia, mutta periaatteesa: Espoon keskusta on kehitettävä ja Tapiolaa suojeltava liialta "kehittämiseltä".</t>
  </si>
  <si>
    <t>Valitsin B:n, mutta liittäisin mukaan elementtejä myös A:sta. Muuttoliikettä tulisi hillitä, jos emme halua Suomeen uusia erämaita. Keinot ovat vähäisiä. Koulutus näyttää olevan keinoista keskeisin. Koulutuksen ympärille syntyy elinkeinoja. Siitähän on kysymys, edellytyksistä tulla toimeen.</t>
  </si>
  <si>
    <t>Espoo on kasvanut ilman, että siitä pitäisi kaupunginjohtoa kiittää tai moittia: Sijainti on sellainen, ja muut mahdollisuudet ovat olleet mittavat. Muuttovirtoja on toki mieluusti otettu vastaan, mutta samalla on lyhytnäköisesti hoidettu muuton seurauksia niin, että nyt on syli täynnä ongelmia. Ennen muuta niiden hallintaan saamisesta nyt on kysymys.</t>
  </si>
  <si>
    <t>Vuosittain Espooseen on tullut tuhansia uusia asukkaita ja ennestään kaupungissa on monenlaista asunnontarvitsijaa.  Uudet niin kuin entisetkin espoolaiset ,ja elinkeinoelämäkin tarvitsevat vuokra-asuntoja. Vaihtoehdoiksi tarvitaan kerrostaloasuntoja aina, mutta pientaloillakin on oltava tonttinsa. Uuden valtuuston tehtävänä tulee olemaan kokonaisvaltaisen asuntopolitiikan luominen.</t>
  </si>
  <si>
    <t>Pääkaupunkiseutu on ihmisten näkökulmasta yksi kaupunki. Niin pitäisi olla myös yhteisten ongelmien hoitamisessa. Yhtä suurkaupunkia ei kuitenkaan tule luoda. Siis yhteistyötä! Yhteistyölle on löydettävä uusia muotoja.</t>
  </si>
  <si>
    <t>WeeGee on surullinen tarina siitä, kuinka kärpäsestä tulee härkänen Espoon tapaisessa kaupungissa, jossa on totuttu siihen, että jos kuntalainen haluaa kulttuuria, menköön Helsinkiin.Kulttuuri on se syyslannoite, joka antaa kasvuvoimaa hyvään satokauteen.</t>
  </si>
  <si>
    <t>Hanasaaren täyttömaa on huono paikka, ja Espoon keskus kelvoton teatteritalon sijoituspaikaksi. Kannatan Leppävaaraa, mutta mieleni on muutettavissa sellaisilla perusteluilla, jotka ovat järkeviä ja toistaiseksi minulle vieraita.</t>
  </si>
  <si>
    <t>Tässä kaikki hyvin niin kauan kuin näyttöä paremmista vaihtoehdoista ei ole olemassa.</t>
  </si>
  <si>
    <t xml:space="preserve">En voi hyväksyä yhtäkään esitetyistä vaihtoehdoista, mutta poimin näin: Kilpailuttaminen on muoti-ilmiö. Kunta on hyvä palvelujen tuottaja, mutta yritys saattaa tuottaa joitakin palveluja kuntaa halvemmalla. Vaihtoehtoja on kokeiltava ennakkoluulottomasti. Nyt olisi aika tutkia tähänastisen yksityistämisten viisaus ja tehdä johtopäätöksiä tiedon perusteella.         </t>
  </si>
  <si>
    <t>Kyllä kaupunki voi olla yrittäjäkin.</t>
  </si>
  <si>
    <t>Kysymysten muotoilu tuottaa vaikeuksia. Ongelman ydin on se, että valtuustot ovat luopuneet vallastaan. Se on ensin palautettava. Sen lisäksi voitaisiin kenties harkita, pormestarin valitsemista vaaleilla.</t>
  </si>
  <si>
    <t>En taida sitä selvemmin sanoa!</t>
  </si>
  <si>
    <t>Otan mukaan myös vasihtoehto B:n, mutta en aseta verkkoviestintää etusijalle. Viestissässä tulee kuntalaisia myös varjella E-mailin tapaisilta "asiakasjulkaisuilta". Luettavuus ei ole tärkeintä vaan se, mitä luettavaksi tarjotaan.</t>
  </si>
  <si>
    <t>Henkilöautoliikenne on saatava kulkemaan! Joukkoliikenne on saatava kuntoon! Nykyisessä asiantuntemustilassani kannatan Kehä IIn jatkamista.</t>
  </si>
  <si>
    <t>Metron on oltava perusratkaisu.</t>
  </si>
  <si>
    <t>Mitä varten valtuustoja valitaan? Päättämään metrosta esimerkiksi.</t>
  </si>
  <si>
    <t>Tässä asiassa asiantuntijoitani ovat sosiaalityöntekijät, poliisiviranomaiset, huumelasten vanhemmat ja opettajat. Minun on uskottava ja tuettava heitä</t>
  </si>
  <si>
    <t>Valitsin b:n, mutta sekä a että c vaihtoehto tarjoavat toimintamalleja, jotka hyväksyn.</t>
  </si>
  <si>
    <t>Hanne</t>
  </si>
  <si>
    <t xml:space="preserve">Hovi </t>
  </si>
  <si>
    <t>terveydenhoitaja</t>
  </si>
  <si>
    <t>www.kolumbus.fi/hanne.hovi</t>
  </si>
  <si>
    <t>On mietittävä tarkkaan, kannattako oman teatterin pito koska lähialue tarjoaa runsaasti kulttuuritarjontaa.  Merenpäälle ei tule rakentaa, luonto tulee säilyttää. Mitä meille jää jos ympäristö raiskataan täyttämällä merialueita?</t>
  </si>
  <si>
    <t>Espoon kasvu vaatii lisää henkilökuntaa, jotta edes nykyinen palvelutaso pystyttäisiin säilyttämään.   Yritystoiminta ei esim. sosiaali- ja terveyspalveluissa ole niin kannattavaa, että yrittäjäksi kannattaisi ryhtyä.</t>
  </si>
  <si>
    <t>Tarvitsisin lisätietoja, jotta voisin muodostaa pysyvän mielipiteeni asiasta.</t>
  </si>
  <si>
    <t>Espooseen tulee perustaa uudelleen erillinen nuorisolautakunta, joka keskittyisi nuorten asioiden ajamiseen.</t>
  </si>
  <si>
    <t>Ali</t>
  </si>
  <si>
    <t>Hussein</t>
  </si>
  <si>
    <t>merimies</t>
  </si>
  <si>
    <t>Vilho</t>
  </si>
  <si>
    <t xml:space="preserve">Juutinen </t>
  </si>
  <si>
    <t>laitosmies</t>
  </si>
  <si>
    <t xml:space="preserve">Muuralaan on muodostunut kaupunkikeskus jonne on kaikista aluekeskuksista katsoen hankalat kulkuyhteydet.Nykyinen keskus on kuitenkin toimiva eikä siksi ole tarpeellista rakentaa nyt uutta keskusta. Jos paikka on väärä, niin uusi keskus muodostuu itsestään,tarpeesta,sopivaan paikkaan,joka on ilmeisimmin Leppävaara.   Kulkuyhteyksien vuoksi on Leppävaarasta muodostunut jo nyt keskus jonka kautta useimmat joutuvat kulkemaan Espoon keskukseen. </t>
  </si>
  <si>
    <t>Espoolla on tulevaisuudessakin varaa järjestää palvelunsa  vastaamaan kulloistakin asukasmäärää vastaavaksi. Vapaassa maassa ei voi eikä saa rajoittaa ihmisten liikkuvuutta.</t>
  </si>
  <si>
    <t xml:space="preserve">Espoo tulee tulevaisuudessakin olemaan opiskelijakaupunki joten on ajateltava kaukonäköisesti ja rakennettava sekä opiskelijoille sopivia vuokra asuntoja että nuorille perheille sopivia asuntoja tänne jääville täällä valmistuneille  entisille opiskelijoille. Työvoimapula voi muuten olla seurauksena asuntopulasta. </t>
  </si>
  <si>
    <t>Työvoima sekä opiskelijat muodostavat suuren ryhmän jotka päivittäin ylittää kuntarajan molempiin suuntiin joten myös liikenneongelmat ovat yhteisiä ja ne tulee ratkaista yhdessä naapurikuntien kanssa. Samoin sairaala ja lääkäripalvelut,päivähoito,jäte,energia,luonnonsuojelu, kulttuuri,virkistys ja ulkoilu yms ratkaisut tulisi suunitella alueellisesti yhdessä jolloin verovaroja voidaan käyttää tehokkaammin asukkaiden  palveluihin ja tarpeiden tyydyttämiseen.</t>
  </si>
  <si>
    <t>Kulttuuripalvelujen on itse kustannettava osa kuluistaan kuten muissakin kunnissa. Kulttuuripalveluja tulisi lisätä kattamaan myös radanvarsialuetta.                   Teatteri, musiikki ja kuvataiteen ym kulttuurin tarjonta ei ole ylellisyyttä vaan ne kuuluvat ihmisen yleissivistykseen.</t>
  </si>
  <si>
    <t>Leppävaara on kulkuyhteyksien takia paras vaihtoehto ja siellä ei ole ennestään mitään kulttuuripalveluja.Espoon ensimmäinen teatteri tulee rakentaa entisten kirjailijoiden ja kulttuurihenkilöiden asuinsijoille Leppävaaraan.</t>
  </si>
  <si>
    <t>Kiinteistöveroa voidaan nostaa,kohtuullisesti. Samoin laajentaa metsämaahan, mutta olisi selvitettävä sen vaikutus metsätalouden muuhun verotukseen ja verotuottoon. Metsätal.n vaikutus koko kansantalouteen on merkittävä. Myöhemmin voisi tulla tilanne että metsätaloutta jouduttaisiin tukemaan verovaroin.Kiinteistöv.n raju korotus voisi nostaa kohtuuttomasti asuntojen vuokria ja asuntotukia.On ensin selvitettävä korotuksen vaikutus vuokriin.Kun verojen vaikutus on koettu, voitaisiin niitä nostaa tai laskea.</t>
  </si>
  <si>
    <t xml:space="preserve">Palvelujen yksityistäminen pitää rajoittaa vain hätä ja erikoistapauksiin.Esim.tilanteisiin, joissa työntekijöitä ei ole tarjolla. Palvelujen kilpailuttaminen ei sovi kaup. strategiaan koska palvelujen laatu kärsii,eikä kaupunki saa, eikä voi olla voittoa tuottava yritys. Nykyinen ammattit.henk.kunta on parasta ja halvinta mitä rahalla saa.Kilpailuttamalla kaupunki on huonontanut palvelujen tasoa ja työn jälki on huonontunut. Yksityistäminen tulee kaupungille moninverroin kalliimmaksi kuin oma henk.kunta. </t>
  </si>
  <si>
    <t>Nyt kun energiayhtiöt eivät tee huipputulosta,Espoon Sähkön olisi hyvä aika suurentua ostamalla kokonaan tai osaksi muita energiayhtiöitä, koska  mahdollisten ostettavien yhtiöiden markkina- arvot ovat nyt hyvin alhaisia.Halpoja. Maksu voitaisiin suoritettaa Espoon sähkön osakkeina,jotka ovat säilyttäneet pörssiarvonsa hyvin,tai sen varoin. Tulevaisuudessa tuloutettavat suuremmat osingot tukisivat kaupungin taloutta.</t>
  </si>
  <si>
    <t xml:space="preserve"> Espoon kokoisessa kaupungissa jokaisella toimialalla tulee olla ammattitaitoinen apulaiskaupunginjohtaja. Varsinaisen kaupunginjohtamisen voi hoitaa jopa kulloinenkin kaupungihallitus kollektiivisesti jolloin varsinainen kaupuginjohtajan virka voitaisiin hyllyttää nykyisellään tarpeettomana. Siitä jäävä määräraha voitaisiin käyttää muun tarpeellisen henkilökunnan palkkaamiseen.</t>
  </si>
  <si>
    <t>Nuorisovaltuusto tarvitsee lisää julkisuutta.</t>
  </si>
  <si>
    <t>Nykyinen päätöksenteko Espoossa on demokratian irvikuva.Oikeistolainen virkamiehistö on luonut järjestelmän että jopa vaaleissa valitut valtuutetut,tärkeimmät lautakunnat ja osin kaupunginhallituskin saa katsoa vierestä kun heidän ylitse kävellään ja päätöksiä tehdään kaupunkilaisilta salaa ja heitä kuulematta.Valta olisi ensin palautettava valtuustolle että luottamus palautuisi ja avoimuuteen voisi uskoa.</t>
  </si>
  <si>
    <t>Sitä on pakko jatkaa. Mikäli se jäisi kesken, siis tähän vaiheeseen, tulisi koko Keski-Espoon, Karakallion, Viherlaakson,Bembölen,Lähderannan ja Leppävaaran alueella olemaan jatkuva ja kasvava liikennekaaos.</t>
  </si>
  <si>
    <t>Vain metron kaltainen järjestely kykenee turvaamaan Espoon kaltaisen kasvavan suurkaupugin liikenne tarpeet,koska se on tulevaisuudessa laajennettavissa muihin aluekeskuksiin. Ensivaiheessa liittymäliikenteeksi tulee rakentaa raitiotie Leppävaaraan metroasemalta, Keilaniemesta tai Tapiolasta,jota voisi jatkaa siitä Itäkeskukseen.</t>
  </si>
  <si>
    <t>Kyse on Espoon suurimmasta investoinnista, mutta myös tärkeimmästä ja sitä ei pidä ei pidä viivyttää.Jos äänestys järjestettäisiin, se tulisi suorittaa vain tulevan metron radanvarsialueella ja välittömässä vaikutuspiirissä. Änestämällä meitä Demareita valtuutus on jo sinällään annettu koska kaikki Demarit ovat metron kannalla.</t>
  </si>
  <si>
    <t>Tätä järjestelmää voitaisiin kehittää ja käyttää samalla hoitoon ohjaamisen ensiaskeleena, jolloin hoitoon hakeutumisen kynnys madaltuisi.</t>
  </si>
  <si>
    <t>Espoon käräjäoikeuteen tulee ratkaistavaksi eniten alkoholin nauttimisen jälkeen tehtyjä rikoksia.Suuren mittaluokan rikollisuus Espoossa ydistetään usein  huumeisiin, mutta niin ei asia ole.Niihin kyllä liittyy rikollisuutta aineen myyntinä ja sen ostamiseksi tarvittavan rahan ja tavaran anastamisen muodossa koska  huumeet kalliita. Muiden päihteiden tuoma rikollisuus on yleisempää,kuten rattijuopumus jne. Myös turhautumisen vuoksi tapahtuva ilkityö. Nuorisotyöhön on lisättävä resusrsseja.</t>
  </si>
  <si>
    <t>Pasi</t>
  </si>
  <si>
    <t xml:space="preserve">Jääskeläinen </t>
  </si>
  <si>
    <t>valt.yo., opiskelija</t>
  </si>
  <si>
    <t>Martti</t>
  </si>
  <si>
    <t xml:space="preserve">Kaasinen </t>
  </si>
  <si>
    <t>apulaisjohtaja, isännöitsijä</t>
  </si>
  <si>
    <t>Ensisijaisesti olen huolissani Matinkylän-Friisilä-Olarin alueen kehittämisestä. Erityisesti Matinkylän kehitys on pysähtynyt - tämä johtuu Matinkylän oman valtuutetun puuttumisesta. KUKA HUOLEHTII MATINKYLÄN ASIOISTA- teemalla yritämme saada äänestäjät valitsemaan paikallisen ehdokkaan.</t>
  </si>
  <si>
    <t xml:space="preserve">Espoossa on tilaa rakentaa rivitaloja ja pienkerrostaloja, ne pitää vain kaavoittaa järkevästi. </t>
  </si>
  <si>
    <t>Pääkaupunkiseutu on liian iso yhdeksi kunnaksi - yhteistyön lisääminen on järkevää.</t>
  </si>
  <si>
    <t>Espoossa on vahva musiikkikoulutus samoin kuvataide. Eliittikulttuuria ei tarvitse lisätä, mutta tavalliselle tallaajalle sopivaa teatteria yms. kulttuuria voi lisätä. Verrattuna muihin kuntiin Espoo voisi tätä määrärahaa nostaa.</t>
  </si>
  <si>
    <t>Espoo tarvitsee teatteritalon, mutta sen paikka on harkittava tarkasti. Huono ajatus on rakentaa tilat kerrostalon yläkertaan - kaikki hissin varaan. Näyttämölle pitää päästä sisään kuorma-autolla. Tässä voisi ottaa oppia Australian pääkaupungin Sydney:n oopperatalon sijoittamisesta aivan meren ääreen - paikka on todella upea hyvälle arkkitehdille aivan Nokiaa vastapäätä.</t>
  </si>
  <si>
    <t>Yksityinen yritys tähtää voiton saamiseen. Jos yritys tuottaa palvelun halvemmalla kuin kunta se yleensä jättää jotain tekemättä, tinkii laadusta tai kohtelee huonosti työntekijöitään. Peruspalvelut kuten terveydenhoito, vanhustenpalvelut, koulutus on paras antaa kunnan hoitoon, ja samalla huolehditaan siitä, että kunnan henkilöstö on riittävästi koulutettu ja tehtäväänsä motivoitunut.</t>
  </si>
  <si>
    <t>Hyvinlypsävää lehmää ei pidä myydä. Sähkö Oyj tuottaa hyvin kaupungille osinkoa, noin 70 milj.mk vuodessa ja samalla varmistaa pitkällä ajalla kohtuuhintaisen lämmön ja sähkön saannin kaikissa olosuhteissa, koska hallinto on kaupungin käsissä. Monopolin myynti, kaukolämmpö ja sähkönsiirto, ei ole järkevää, koska Espoolla on jo nyt rahaa yli tarpeen ja se joutuu rahastoimaan sitä kuin pankki. Ei kunta ole pankki joka kerää veronmaksajilta rahat kasvamaan korkoa.</t>
  </si>
  <si>
    <t>Nuorisovaltuustolle tulisi antaa rahallista vastuuta - nyt pelkkä keskustelukerho. Samoin jo nyt valituille alueneuvoistoille oma määräraha alueensa kehittämiseen.</t>
  </si>
  <si>
    <t>Asuntokadut rauhaan ja liikenne omille väylilleen. Autot lisääntyvät elintason myötä joka tapauksessa.</t>
  </si>
  <si>
    <t>Helsingin metro on näyttänyt kuinka hyvin se pystyy palvelemaan kaikkia käyttäjiään - valtava määrä tyytyväisiä asiakkaita. Kun nyt on mahdollista liityä jo valmiiseen verkkoon, niin se pitää tehdä mahdollisimman nopeasti. Investointi tehdään sadaksi vuodeksi, joten myös kustannuksen jako sadalle vuodelle osoittaisi metron edullisuuden.</t>
  </si>
  <si>
    <t>Äänestys näyttäisi, että kansa haluaa palvelevan metron.</t>
  </si>
  <si>
    <t>Nuorisotoimi tarvitsee lisämäärärahoja. On täysin hullua, että kunta rakentaa monitoimitalon mutta ei anna määrärahaa palkata henkilöstöä niihin aikoihin jolloin nuoriso todella tarvitsee kokoontumistilaa ja ohjausta. Ainoa vaihtoehto on sitten nuorisolla oleilla kadulla iltaisin ja viikonloppuina.</t>
  </si>
  <si>
    <t>Kari</t>
  </si>
  <si>
    <t xml:space="preserve">Karjalainen </t>
  </si>
  <si>
    <t>voimalaitoskäyttäjä, AKM</t>
  </si>
  <si>
    <t>www.kolumbus.fi/karjalainen.kari</t>
  </si>
  <si>
    <t>Espoon kaupungin pitää antaa kaikille kaupunkilaisille sitoumus palveluiden ylläpitämisessä. Mikäli tavoitetta ei joltain osin pystytä noudattamaan, on kaupunkilaisella oikeus saada palvelut muualta . Espoon kaupungin maksaessa asiakkaalle koituvat lisäkustannukset.</t>
  </si>
  <si>
    <t>Hannele</t>
  </si>
  <si>
    <t xml:space="preserve">Kerola </t>
  </si>
  <si>
    <t>varatuomari</t>
  </si>
  <si>
    <t xml:space="preserve">Nykyisessä mallissa palvelut on päivähoitoa ja koulujen ala-asteita lukuunottamatta keskitetty aluekeskusten keskuksiin. Tämä on johtanut keskusten ulkopuolella olevien alueiden viihtyisyydenkin laiminlyöntiin, edes kukkaistutuksiin ei riitä määrärahoja. Keskusten palvelujen käyttäminen edellyttäisi parempia ja halvempia bussiyhteyksiä. Jos Espoon keskuksesta tehdään todellinen kaupunkikeskus, kaupunkia kehitetään tasaisemmin muillakin alueilla.  </t>
  </si>
  <si>
    <t>Espoo on pyrkinyt saamaan yrityksiä alueelleen - ja onnistunutkin siinä hyvin. Yritykset tarvitsevat työntekijöitä, joiden on asuttava edes kohtuullisen matkan päässä työpaikastaan. Espooseen on kuitenkin keskittynyt paljon IT-yrityksiä. Etätyön laajentuminen tällä toimialalla on hyvin todennäköistä, etenkin jos asuntojen ja palvelujen saaminen työpaikan läheltä on vaikeaa.</t>
  </si>
  <si>
    <t>Muuttoliikke on seurausta siitä, että yritykset keskittyvät pääkaupunkiseudulle. Suomen kannalta on hyvä, että pääkaupunkiseutu vetää hyvin menestyviä yrityksiä, joilla olisi mahdollisuus sijoittua myös muihin maihin. Yritykset lisäävät Espoonkin vaurautta, josta riittää kyllä rahaa myös palvelujen turvaamiseen.</t>
  </si>
  <si>
    <t xml:space="preserve">Vuokra-asuntojen rakentamisella turvataan se, että espoolaisten yritysten työntekijöillä on asuntoja. Markkinavoimat eivät tilannetta pysty ratkaisemaan. Vuokra-asuntojen rakentamisella turvataan myös espoolaisille nuorille mahdollsuus jäädä kotikaupunkiinsa.  </t>
  </si>
  <si>
    <t>Vaihtoehto c on varmaan harkinnan arvoinen pitkällä tähtäimellä. Olisi suuri parannus, jos aluksi saataisiin yhteistyötä edes joukkoliikenteen järjestämisessa. Näin isoissa asioissa eteneminen on varmaan hidasta.</t>
  </si>
  <si>
    <t xml:space="preserve">Helsinkiin verrattuna Espoon kulttuuritarjonta on vähäistä ja sitä pitää kehittää. Siihen nähden, että Espoossa peruspalvelut ovat monin paikoin rempallaan, kulttuurin satsaaminen suuressa määrin tuntuu kuitenkin turhalta. </t>
  </si>
  <si>
    <t>Espoon keskuksen kehittäminen edellyttää alueelle palveluja, jotka olisivat käytössä iltaisin.</t>
  </si>
  <si>
    <t xml:space="preserve">Kiinteistäveron nosto merkitsee asumiskulujen nostoa. Kiinteistäveron nosto koskisi erityisesti omakotitaloissa asuvia. Koska Espoossa taas on paljon omakotitaloja, verorasitusta ei pitäisi lisätä.  </t>
  </si>
  <si>
    <t xml:space="preserve">Ei ole itse tarkoitus, että kunta tuottaa palvelut. Kunnan on kuitenkin tuotettava ne palvelut, joissa ensi sijaisena tavoitteena ei ole voiton tavoittelu. Tällaisia palveluja ovat esim. päivähoidon, vanhustenhoidon ja vammaisten peruspalvelut. Näitä ei yksityinen yrityskään voi tuottaa kovin halvalla muutoin kuin tinkimällä hoidon laadusta. Muut palvelut kuin henkilökohtaiset peruspalvelut, kunnan on kilpailutettava ja hankittava mahdollisimman edullisesti. </t>
  </si>
  <si>
    <t xml:space="preserve">Espoossa on saatu huonoja kokemuksia vakituisessa virassa olevasta kaupunginjohtajasta.  </t>
  </si>
  <si>
    <t xml:space="preserve">Nuorisovaltuusto on jäänyt vieraaksi. Toisaalta kysymys on melko uudesta elimestä ja kiinnostus voi vielä herätä. </t>
  </si>
  <si>
    <t xml:space="preserve">Alueella asuvat asukkaat tietävät yleensä hyvin, mitä olisi tehtävä. Vaarana on tietysti se, että aktiivisimmat asukkaat vievät "omia" asioitaan eteenpäin ja osa ongelmista jää edelleen hoitamatta. Toisaalta se, että asioita saadaan hoidettua, innostaa jatkossa muitakin aktiivisuuteen. </t>
  </si>
  <si>
    <t xml:space="preserve">Espoossa osuu paljon ihmisiä ja asuinalueet ovat ympäri kaupunkia. Yksityisautoilu on yleistä. Suuret liikennemäärät tulisi ohjata isoille pääväylille, joiden varrella ei ole asutusta. Toinen asia on tietysti se, että joukkoliikennettä parantamalla ihmiset siirtyisivät yksityisautoilusta joukkoliikenteeseen, jolloin liikenneruuhkat ja uusien väylien tarve vähenisi.  </t>
  </si>
  <si>
    <t>Metro on nopea liikenneväline. Jos Espoon joukkoliikenne saadaan nopeaksi ja halvaksi, yhä useammat vähentävät yksityisautoilua.</t>
  </si>
  <si>
    <t xml:space="preserve">Kansanäänestyksessä saattaisi käydä niin, että metrosta hyötyvät kannattaisivat sitä ja ne, jotka eivät voisi hyödyntä sitä työmatkoilla, vastustaisivat. </t>
  </si>
  <si>
    <t>Tuntuu siltä, että huumetestit olisivat nopea ja halpa konsti, jolla huumeongelma näennäisesti hoidettaisiin. Vaarana olisi kuitenkin, että niitä keinot, joilla voidaan vaikuttaa huumeiden käytön aloittamiseen tai huumekirteestä selviytymiseen, jäisivät kalleutensa vuoksi käyttämättä.</t>
  </si>
  <si>
    <t xml:space="preserve">Ennalta ehkäisevä sosiaalipolitiikka on ehkä liian vähän. Tarvitaan muutakin, päivähoidossa on oltava aikaa ja mahdollisuus puuttua ongelmiin, koululaisille on järjestettävä turvallinen aamu- ja iltapäivähoito, kouluissa on oltava kerhoja, nuorisolla on oltava omia tiloja ja riittävästi nuoriso-ohjaajia. Näillä keinoilla voidaan osaltaan vaikuttaa siihen, että lapset ja nuoret selviävät turvallisesti aikuisuuteen. Jos on tarvetta, koteja ja nuoria on tuettava myös erityistoimenpiteillä. </t>
  </si>
  <si>
    <t>Jukka</t>
  </si>
  <si>
    <t xml:space="preserve">Kivimäki </t>
  </si>
  <si>
    <t>sähkötekniikan opettaja</t>
  </si>
  <si>
    <t>Paavo</t>
  </si>
  <si>
    <t xml:space="preserve">Kohtala </t>
  </si>
  <si>
    <t>insinööri</t>
  </si>
  <si>
    <t>www.espoondemarit.com</t>
  </si>
  <si>
    <t>Alueelliset yhteispalvelupisteet antavat useita käytännön palveluja. Lisäksi internetin ja sähköpostin avulla voi asioida. Monet palvelut ovat kuitenkin fyysisesti haettava paikanpäältä ja siten Espoon reuna-alueille ja vanhusväestölle on turvattava alueellinen lähipalvelujen saatavuus</t>
  </si>
  <si>
    <t>Kaikkia töitä ja palveluja ei voi tehdä teknologia-avusteisena etätyönä. Valtakunnallisesti ja maan kehityksen kannalta on mielekästä, että työtä ja osaamista on muuallakin kuin Etelä-Suomessa ja Espoossa.</t>
  </si>
  <si>
    <t xml:space="preserve">Nykyvauhdissakin on jo hallitsemista. Kaupungin tarjoamat palvelut ovat koetuksella ja palvelutuotannon henkilö-resurssit alimitoitettu. </t>
  </si>
  <si>
    <t>Vuokra-asuntojen lisäksi osa-omistusasuntoja. Espoo on monessa edeltäkäviä esim. eliittikulttuuriin on ja ollaan satsaamassa rahaa-</t>
  </si>
  <si>
    <t>Eräs yhteishanke voisi olla seudullinen tonttipankki johtoportaan vastustuksesta huolimatta. Kuntien välinen kilpailu hyvistä työpaikoista ja veronmaksajista pää-kaupunkiseudulla ei voi alkavalla vuosituhannella olla itsetarkoitus ja siten yhteistyön este. Pääkaupunkiseudusta on kuitenkin muodostumassa euroopplainen metropoli</t>
  </si>
  <si>
    <t>Katso edellinen kysymys yhteistyöstä ja sen kommentit. Espoon imagoon vaikuttaa monet muutkin tekijät kuin eliittinen WeeGee-talohanke.</t>
  </si>
  <si>
    <t>Kaikkien kulttuuriin liittyvien "monumenttien" ei tarvitse olla Tapiolassa tai sen vieressä varsinkaan täyttömaalla. Leppävaara tai joku muu radanvarsialue mahdolliselle teatterille on parempi ratkaisu. WeeGee-talon ja teatteri-hankeen rahoitus ei saa kaventaa muun palvelutuotannon resursseja ja hankkeita.</t>
  </si>
  <si>
    <t>Kiinteistöveroon liittyvät peruteiden muutokset säättä eduskunta ei valtuusto. Tarkistettaessa veroperusteita on kiinteistövero ja metsämaan verotus yksi keino muiden joukossa. Kaikkille tarkoitetut hyvinvointipalvelut tuotetaan pääosin verovaroin.</t>
  </si>
  <si>
    <t>Yksityistettäessä kunnan palveluja on hinta/laatusuhde määriteltävä eli normitettava ja valvontaa tehostettava. Kaupungin omille organisaatioille tulee antaa samat kilpailuedellytykset kuin yksityisille. Kilpailuttamin kohdistuu yleensä työvoimavaltaisiin tehtäviin. Huolehtimalla kaupungin oma suoritusportaan henkilöstön työkyvystä myös hinta/laatusuhde paranee.</t>
  </si>
  <si>
    <t>Nykyisellään ESoy on liian pieni yhdentyvillä energiamarkkinoilla. Mikäli yhtiön osakkeet myydään saadaan siitä vain kertluonteinen tulo, joka rahastoitaisiin tai säätiöitäsiin valtuuston ulottumattomiin? Kaupungin ja ESoyn rahavarat mahdollistavat yritysostot. Mikäli kaupungin virkamiesjohto päättä myydä osakkeita on kaupungin jäätävä enemmistöosakkaksi.</t>
  </si>
  <si>
    <t>Nykyiselläänkin poliittisin perustein valittu vahva kunnanjohtaja toimii ja käyttää valtaa kuin itsevaltainen pormestari. Kuinka usein kaupunginhallitus tai valtuusto ovat uskaltaneet poikeneet esittelijän toimivan kaupunginnjohtajan esityksetä, jotka nojautvat hänen omaan ja taustaryhmän poliittiseen ja toiminnalliseen ideologiaan. Kaupunginjohtajan toimikausi tulee määraikaistaa.</t>
  </si>
  <si>
    <t>Kokemuksia nuorisovaltuuston toiminnasta on vielä vähän. Ikärasisimia ei tule korostaa vaan rakentavaa yhteistyötä sukupolvien kesken. Näinhän sen pitäsi toimia myös kodeissa vanhempien ja lasten kesken.</t>
  </si>
  <si>
    <t>Verkkoviestintä ja -palvelut eivät vielä espoossakaan kata kaikkia ikäryhmiä. Osalle kuntalaisita se on hyvä apuväline. Yritysmaailmassakin madalletaan toiminta- ja vastuu-organisaatioita.</t>
  </si>
  <si>
    <t>Kehä II jatko on väistämätön, kun alkuosa valmistuu 10/2000 Turuntien T-liittymään. Mihin se siitä johdetaan? Espoosta itään suuntautuva liikenne hajautuu muutoin kapeille ja huonokuntoisille asuntokadulle. Nän parannetaan liikenteen joustavuutta ja turvallisuutta. Hyväosasisten espoolaisten autoitumiskierrettä ei voida estää. Onhan Kehä I parannettu kasvavan liikeenteen edellyttämällä tavalla ja Metrokin tulee espoolaiseen maisemaan.</t>
  </si>
  <si>
    <t>Espoon syrjäseudut, johon tulee myös ajansaatossa lisäasutusta on kytkettävä toimiviin joukkoliikenne-järjestelmiin. Metro palvelee ensisijaisesti ruuhka-Espoota.</t>
  </si>
  <si>
    <t>Kansanäänestys olisi neuvoa-antava. Muissa yhteyksissä on havaittu, että sen viitoittama ratkaisu ei ole aina toimiva, koska ympäristömuutokset ovat nopeita. Espoossa on monia kuntalaisille tärkeitä ja kaliita ratkasuja tehty aiemminkin valtuustotasolla.</t>
  </si>
  <si>
    <t>Menneinä aikoina kouluissa kuri ja järjestyksenpito oli suoraviivaisempaa ongelmiin ja häiriötekijöhin puuttuvaa, miksi ei myös netti-aikakautena! "Hyysäämällä humalaista humaltuu hyysääjäkin"</t>
  </si>
  <si>
    <t xml:space="preserve">Jos on rahaa nautintoaineisiin, miksi ei apuvälineisiin. Monessa asiassa omavastuuosuus ryhdistää elämää ja sen nautintoja. </t>
  </si>
  <si>
    <t>Kohdan a ja b toimenpiteitä tulisi soveltaa rinnakkain. Yhteisön ei tule nostaa käsiään kysytyissä ongelmissa antautumisen merkiksi. Kysymyksen aihe on monitahoinen ja positiivisten tulosten saaminen on vaikeaa.</t>
  </si>
  <si>
    <t>Karl</t>
  </si>
  <si>
    <t xml:space="preserve">Koivunen </t>
  </si>
  <si>
    <t>urheiluasiamies</t>
  </si>
  <si>
    <t>Kaikkia nykyisiä aluekeskuksia kehitetään nykyisen suunnitelman mukaan.</t>
  </si>
  <si>
    <t>Nykyiset valtuuston asukastavoitteet ovat oikein mitoitetut.</t>
  </si>
  <si>
    <t>Jari</t>
  </si>
  <si>
    <t xml:space="preserve">Koponen </t>
  </si>
  <si>
    <t>rakennetarkastaja</t>
  </si>
  <si>
    <t>Nykyinen malli on ihan ok vaikka palveluista en ole ihan samaa mieltä. Espoossa monta kaupunginosaa vailla minkään laisia palveluita.</t>
  </si>
  <si>
    <t>Ihmisille pitäisi järjestää mahdollisuus asua maaseudulla sekä avustaa heitä rahallisti jos he haluaisivat vaikka viljellä ja kasvattaa osan omista elitarvikkeistaan.</t>
  </si>
  <si>
    <t>Suomi on vapaa maa joten täällä ei toivttavasti ikinä ruveta estämään ihmisten liikkumista ja syntyvyyttä.</t>
  </si>
  <si>
    <t>Ehdottomasti lisää vuokra asuntoja joita voitaisiin rakentaa entistä edullisemmin kuin aikaisempi malli on.            opiskelija asuntojen määrää on myös lisättävä.</t>
  </si>
  <si>
    <t>Enemmän yhteistyötä ja samalla votaisiin karsia osa byrokraattisista rattaista jolloin asiat etenisivät nopeammin.</t>
  </si>
  <si>
    <t>Onkohan nykyisten varojen kontrolli aivan riittävää? että varat käytetään viisaasti ja nimenomaan oikeisiin projekteihin.</t>
  </si>
  <si>
    <t>Kyllä nykyiset tilat saavat riittää sillä kunnalla on varmasti niilläkin rahoilla muuta tärkeää tekemistä.</t>
  </si>
  <si>
    <t>Kyllä näissä nykyisissäkin vuokrissa on jo täysi työ maksaessa,sillä jos verot nousee tulee myös vuokrat nousemaan.</t>
  </si>
  <si>
    <t>Onhan se nähty jo miten siinä käy joten ei jatketa enää tätä tyhmyyttä.</t>
  </si>
  <si>
    <t>Toivottavasti myös sen myötä sähkön hinta laskisi.</t>
  </si>
  <si>
    <t>Pysytään vain vanhassa mallissa koska en usko että aika on vielä kypsä tälläiseen malliin.</t>
  </si>
  <si>
    <t>Ehdottomasti koska nuorissa on tulevaisuus ja heille pitää antaa vastuuta  koska silloin heistä kasvaa vahvempia ja itsenäisempiä ihmisiä.</t>
  </si>
  <si>
    <t>Kuntalaisten aloiteisiin pitää suhtatua vakavasti ja ryhtyä välittömästi toimenpiteisiin ongelman  purkamiseksi.Kyllä kuntalainen tietää parhaiten oman asuinpiirin ongelmat.</t>
  </si>
  <si>
    <t>Toivottavasti uusi kehätie purkaa ruuhkia sehän jää nähtäväksi.</t>
  </si>
  <si>
    <t>Siinä saattaisi olla jonkin asteinen ratkaisu valtaviin työläis ruuhka vuoroihin jotka alkavat olla sietämättömät,joten ei ihme että ihmiset liikkuvat miellummin omalla autolla jolloin liikenne ruuhkat kasvavat.</t>
  </si>
  <si>
    <t>Kuntalaisethan maksavat siitä suuren osan joten annetaan heidän päättää.</t>
  </si>
  <si>
    <t>Tarvitaan lisää huumevalistusta sekä eläviä esimerkkejä tosielämästä.Tällä tarkoitan sitä että entiset huumeiden käyttäjät kävisivät kertomassa oman tarinansa kouluissa ja että minkalaisen helvetin he ovat joutuneet käymään läpi.</t>
  </si>
  <si>
    <t>Askel kerrallaan jos systeemi toimii hyvin ja käyttäjät tuovat vanhat ruiskut tullessaan josta ne voidaan toimittaa tuhottaviksi. .</t>
  </si>
  <si>
    <t>Täytyisi olla enemmän paikkoja joihin lapset ja nuoriso voisivat mennä koulun jälkeen harrastamaan ja seurustelemaan keskenään.Eläkeläiset ja työttömät voisivat osallistua vapaa ehtoistyöhön jolloin hekin saisivat sisältöä lisää elämään.</t>
  </si>
  <si>
    <t>Anneli</t>
  </si>
  <si>
    <t xml:space="preserve">Kuusisto </t>
  </si>
  <si>
    <t>osastosihteeri</t>
  </si>
  <si>
    <t>Leppävaara on keskeisellä paikalla Espoon eteläosassa, joka on jo tällä hetkellä suurin aluekeskus. Liikenneyhteydet parhaat jos verrataan eri aluekeskuksia. Suur-Leppävaarasta tulossa kaupunkimainen melko yhtenäinen alue. Kuntaa kuitenkin palvelujen suhteen kehitettävä tasapuolisesti.</t>
  </si>
  <si>
    <t>On selvää, että elinkeinotoiminta ja sen myötä ihmiset hakeutuvat pääkaupungin ympärille meillä kuten muuallakin maailmassa. Lisäksi yhteydet Eurooppaan ovat eteläisestä Suomesta lyhyemmät kuin pohjoisesta.</t>
  </si>
  <si>
    <t>Kasvuun tulee varautua, koska se tiedetään.</t>
  </si>
  <si>
    <t>On eri asia kehittää kunnan eri alueita tasapuolisesti ja rakentaa asuntoja. Asuntojen rakentamiseen tulee löytyä myös valtiovallalta rahoitusvaihtoehtoja, jotta saadaan rakennettua kohtuuhintaisia asuntoja. Lähinnä tonttimaan hinnoittelussa tulisi edullisempia vaihtoehtoja rakentajille.</t>
  </si>
  <si>
    <t xml:space="preserve">Työssäkäyntialueita koko pääkaupunkiseutu Helsingistä noin 50 km:n säteellä. Mahdollisimman joustavat yli kuntarajojen menevät päätöksistä paljon hyötyä asukkaille ja yrittäjille. Myös liikennettä tulisi yhdessä kehittää siten, että julkiset liikennevälineet kuljettavat poikittaisia reittejä tällä säteellä. </t>
  </si>
  <si>
    <t>On häpeällistä, että Suomen toiseksi suurimmassa kaupungissa ei juuri kulttuuritarjontaa ole. On oikein, että vihdoinkin tehdään jotain asian hyväksi, varsinkin kun rahatilanne on hyvä.</t>
  </si>
  <si>
    <t>Leppävaaraa rakennetaan parastaikaa. Siellä on tilaa suunnitella hyvin kulkuyhteyksien ääreen teatteri. Rantojen täyttö tällaiseen tarkoitukseen on todella typerää., kun maatakin vielä Espoossa löytyy runsaasti.</t>
  </si>
  <si>
    <t>Maksukykyisiäkin tietysti löytyy, mutta on ajateltava omakotitalojen omistajia, joista suuri osa on vähävaraisia. He ovat aikanaan ostaneet maata ja rakentaneet talonsa maaseudulle,  koska ovat saaneet edullisesti tontin.</t>
  </si>
  <si>
    <t>Tutkimukset osoittavat, että kuntalaiset haluavat kunnan itse tuottamia palveluja. Hehän sen asian ratkaisevat. Ei ole pystytty todistamaan, että yksityiset palvelut olisivat edullisempia kuin kunnan omat. Laadun valvonta jää joka tapauksessa kunnalle ja sekin maksaa.</t>
  </si>
  <si>
    <t>Osingoilla saisi monta puutetta korjattua kunnassa.</t>
  </si>
  <si>
    <t>On hyvä, että nuoret saavat valtuuston kautta asioita liikkeelle ja virkamiehille ja luottamushenkilöille tiedoksi.</t>
  </si>
  <si>
    <t>Nykyinen tiedottaminen lehdissä ei tavoita riittävän hyvin asukkaita. Ehdotan, että kaupunktoimistojen ulkopuolelle seinään laitetaan ilmoitustaulu, jossa ilmoitukset ovat nähtävänä myös virka-ajan ulkopuolella. Taulujen vakiinnuttua ihmiset osaavat käydä sitä katsomassa.</t>
  </si>
  <si>
    <t xml:space="preserve">Kehä II:n valmistuttua liikennettä tulee runsaasti Kehä I:n ja  kehä II:n väliin vanhalle Turuntielle. Se  tulee pahasti ruuhkauttamaan tätä tienpätkää ja lisäämään ilmansaasteita. </t>
  </si>
  <si>
    <t>Liikenne Espoosta Helsinkiin on jo erittäin ruuhkaista. Olisi oikein, että Helsinki panisi portin Hanasaaren kohdalle espoolaisille autoilijoille, jolloin Metron rakentamista saada pikaisesti käyntiin.</t>
  </si>
  <si>
    <t xml:space="preserve">Liian monimutkainen asia kansanäänestykseen. </t>
  </si>
  <si>
    <t>Testit eivät paljon asiaa auta. Täytyy olla kunnon keino auttaa koukkuun jäänyttä ennen kuin laajempi testaus käynnistetään.</t>
  </si>
  <si>
    <t>Yksi tapa tehdä hyvää inhimillistä työtä sairastumisen estämiseksi.</t>
  </si>
  <si>
    <t>Enemmän panostuksia perheiden auttamiseen silloin kun vaikeudet ovat alkaneet. Nuorisotoimeen ja kouluterveydenhoitoon enemmän ammattitaitoisia työntekijöitä auttamaan nuorta.</t>
  </si>
  <si>
    <t xml:space="preserve">Lahdentausta </t>
  </si>
  <si>
    <t>työsuojelupäällikkö</t>
  </si>
  <si>
    <t>Seuraava kaupunginjohtaja valitaaan myös määräaikaiseksi, kuten nyt toimialojen johtajat.</t>
  </si>
  <si>
    <t>Laila</t>
  </si>
  <si>
    <t xml:space="preserve">Lahti </t>
  </si>
  <si>
    <t>eläkkeensaaja</t>
  </si>
  <si>
    <t>Hajautettu malli edellyttää kuitenkin tasapuolista kunnallista palvelutasoa kuhunkin aluekeskukseen. Jos palvelut keskitetään nykyistä enemmän merkitsee se Espoon kohdalla mm.todella suurta liikenteen uudelleen arviointitarvetta eri aluekekskusten välillä.</t>
  </si>
  <si>
    <t>Muuttoliikkeen kehitys edellyttää nykyistä pitkäjänteisempää, kaikkia Espoon aluekeskuksia koskevaa, riittävän laaja-alaista sekä asuntopolitiikan että kunnallisten palveluiden suunnittelua.</t>
  </si>
  <si>
    <t>Tässä vaiheessa on myös otettava huomioon se tosiasia, että koko kasvu ei suinkaan tule olemaan hyvin toimeentulevaa hitech-henkilöstöä!</t>
  </si>
  <si>
    <t>Nykyinen omistusasuntojen hintakehitys aiheuttaa etenkin ensiasunnon tarvitsijoille yhä useammin saavuttamattoman unelman ja tulee vääjäämättömästi lisäämään vuokra-asuntotarvetta, johon Espoonkin on varauduttava.</t>
  </si>
  <si>
    <t>WeeGee-taloon pitäisi satsata rahaa nuorisoaktiviteettien lisäämiseksi- ei nyt suunniteltujen kulttuuripalveluiden kasvattamiseksi.</t>
  </si>
  <si>
    <t>Mikäli uutta sijaintia suunnitellaan, on "täyttömaa"-vaihtoehto huonoin ratkaisu.</t>
  </si>
  <si>
    <t>Jo nyt on selkeästi havaittavissa palvelujen eritasoisuus ja kontrollin puute palvelujen siirryttyä yksityisille ostopalveluina kunnalta.Kaupunki pesee liian helposti yksityittämismenettelyllä kätensä palveluvastuista, jotka sille useimmiten lain mukaan kuuluvat.</t>
  </si>
  <si>
    <t>Nuorisovaltuuston kokoonpanossa tulisi kiinnittää huomiota poiittiseen laaja-alaisuuteen nykyistä enemmän, sillä tämä on sitä todellisuutta, johon mm. nuorisovaltuusto-toiminnalla kasvatetaan uutta sukupolvea.</t>
  </si>
  <si>
    <t>Tosin tulee Kehä II:n vaikutus myös eräiltä osin lisäämään asuntokatuliikennettä, kun uusia, oikaisevia reittejä etsitään. Tämä on jo nyt aiheuttanut liikenteen turvallisuuden heikkenemistä esim. Olari-Kuitinmäen alueella.</t>
  </si>
  <si>
    <t>Teemu</t>
  </si>
  <si>
    <t>opiskelija</t>
  </si>
  <si>
    <t>Jouni</t>
  </si>
  <si>
    <t xml:space="preserve">Lahtinen </t>
  </si>
  <si>
    <t>konsultti</t>
  </si>
  <si>
    <t>espoo on kokonsa puolesta hyvin laaja alue, joten palvelujen hyvän tason varmistaminen vaatii useampia aluekeskuksia.</t>
  </si>
  <si>
    <t>Lisäksi on lisättävä asumisoikeus, sekä osaomistus asuntojen rakentamista.</t>
  </si>
  <si>
    <t>Kauko</t>
  </si>
  <si>
    <t xml:space="preserve">Laitila </t>
  </si>
  <si>
    <t>sotaveteraani</t>
  </si>
  <si>
    <t>eläkeläinen</t>
  </si>
  <si>
    <t>Kaupungin pitäisi kuitenkin taata tasa-arvo eri keskusten välille</t>
  </si>
  <si>
    <t>Vuokra-asumisen arvostusta on nostettava.</t>
  </si>
  <si>
    <t>Liikenteen suunnittelussa ollaan liian itsenäisiä. Asukkaat käyttävät ristiin pääkaupunkiseudun palveluja rajoitta.</t>
  </si>
  <si>
    <t>Palvelujen vastuu on oltava kunnalla.</t>
  </si>
  <si>
    <t>Ympäristöystävällisin vaihtoehto.</t>
  </si>
  <si>
    <t>Kansalaisten on saatava vaikuttaa asioihin myös suoraan.</t>
  </si>
  <si>
    <t>Sosiaalipolitiikan avulla on annettava ihmisille eväät omien ongelmien ratkaisemiseksi.</t>
  </si>
  <si>
    <t>Kaisa</t>
  </si>
  <si>
    <t xml:space="preserve">Lanttola </t>
  </si>
  <si>
    <t>työteknikko, opiskelija</t>
  </si>
  <si>
    <t>www.keskiespoo.net/~kalantto</t>
  </si>
  <si>
    <t>Aluekeskuksia ei ole kehitetty tasapuolisesti, voimavaroja suunnattu Tapiolaan ja Leppävaaraan. Espoon keskuksen aluekeskusta tulee nyt kehittää ja tehdä siitä todellinen kaupunkikeskus.</t>
  </si>
  <si>
    <t>Vuokra-asuntotuotantoa ei kuitenkaan saa keskittää liikaa tietyille alueille. On pidettävä huoli siitä, että eri alueilla on erityyppisiä asumisratkaisuja tarjolla ja siitä etteivät tietyt alueet leimaudu pelkiksi vuokra-asuntoalueiksi.</t>
  </si>
  <si>
    <t xml:space="preserve">Teatteri ei ole mielestäni kulttuurisektorin ensisijainen hanke, kirjastot ovat käytetyin kulttuuripalvelu myös Espoossa.  Esimerkiksi Keski-Espoon kirjasto tarvitsee välttämättä uudet tilat ja on kiireellisempi hanke kuin teatterin uudet esitystilat.  </t>
  </si>
  <si>
    <t>Huumeongelma on kasvanut ja sen torjuntaan tarvitaan lisää voimavaroja. On lisättävä ennaltaehkäiseviä toimia mm. perheiden ja vanhemmuuden tukemista. Kouluissa on annettava enemmän huumevalistusta ja poliisille on varattava riitävät voimavarat torjua huumerikollisuutta.  Huumeriippuvaisille on tarjottava riittävästi hoitoa ja tukea.</t>
  </si>
  <si>
    <t>Ritva</t>
  </si>
  <si>
    <t xml:space="preserve">Leino </t>
  </si>
  <si>
    <t>työsuojeluvaltuutettu</t>
  </si>
  <si>
    <t>Petteri</t>
  </si>
  <si>
    <t xml:space="preserve">Leinonen </t>
  </si>
  <si>
    <t>oik.yo</t>
  </si>
  <si>
    <t xml:space="preserve">Kaupunkirakenteen muuttaminen jälkikäteen ei yleensä onnistu toivutulla tavalla. Mielestäni täydentävä rakentaminen tulee ohjata pääsääntöisesti aluekeskusten välisille rakentamattomille alueille jo olemassa olevien joukkoliikenneyhteyksien sijainnin kannalta kehityskelpoisille alueille (mm. rantaradan varsi välillä leppävaara - espoon keskus tai aiotun länsimetrolinjauksen varteen). </t>
  </si>
  <si>
    <t>Asioille voidaan aina tehdä jotakin. On totta, että massiivisilla tukitoimilla voidaan merkittävästikin hidastaa Suomen kaupungistumista. Kehitys on kuitenkin samanlaista kaikkialla maailmassa, eikä ole mielestäni kovin mielekästä täysin estää sitä. Sen sijaan paikallisten kasvukeskusten kehittäminen ja muuttoliikkeen ohjaaminen myös muihin kaupunkeihin on mielestäni Suomelle hyvä ratkaisu.</t>
  </si>
  <si>
    <t>Espoo ei suoriudu edes nyt kaupungin keskeisistä palvelutehtävistä kunnialla. Asian korjaaminen edellyttää kaupungilta riittäviä investointeja mm. terveydenhuoltoon ja koulusektorille. 90-luvulla liian pitkälle viedyt säästötoimet kostautuvat nyt ja haittaavat uusien asukkaiden sijoittumismahdollisuuksia vielä monien vuosien ajan.</t>
  </si>
  <si>
    <t>Leppävaarassa toteutettu er asuinmuotojen sijoittelu keskenään samalle alueelle on hyvä ajatus. Tällä estetään alueiden slummiutumista ja edistetään kaupungin osien tasapuolista kehitystä. Sosiaalisesti liian homogeeniset asuinalueet lisäävät kunnallista eriarvoisuutta. Espoo ei myöskään ole ottanut kantaa opiskelijoiden huonoon asuntotilanteeseen, vaan on lykännyt ongelman liiaksi HOAS:n harteille. Opiskelijoille tulee kunnan myös varata riittävästi edullisia vuokra-asuntoja ja läheltä opiskelupaikkoja.</t>
  </si>
  <si>
    <t>Pääkaupunkiseutu on asiallisesti ottaen samaa talous- ja työssäkäyntialuetta. Erityisesti seudullisella tasolla tulisi lisätä yhteistyötä liikennepolitiikassa. Asuntorakentamisella on suuri vaikutus koko seudun kehittämiselle, joten kuntien liiallinen itsenäisyys kaavoituksessa voi aiheuttaa kalliita ja huonoja lopputuloksia. Mielestäni seudulliselle yhteistyölle on luotu hyvä pohja ja tulisi jatkossakin hyödyntää kuntien välistä yhteistoimintaa.</t>
  </si>
  <si>
    <t>Kulttuurin osuus kaupungin budjetissa ei ole liian suuri, mutta WG talon ostamiseen "yhtäkkiä ja ohi budjetin" löydetyt varat ovat selkeä osoitus kaupungin johdon tempoilevasta mielivallasta. Kaupungin johto on väittänyt toistuvasti, että yllättävät lisävarat ovat vain satunnaisista tulolähteistä. Samaan aikaan on kuitenkin systmaattisesti kuristettu opetustoimen ja terveystoimen toimintamäärärahoja. Panostukset kulttuurin saralla eivät ole kuitenkaan niin ensisijaisia kuin mainitut kaupungin peruspalvelut.</t>
  </si>
  <si>
    <t>Leppävaara on kaupungin suurin aluekeskus ja sieltä puuttuvat kaikki merkittävät julkiset kulttuuripalvelut(Tapiolassa on jo kulttuuritalo ja wg). Leppävaarassa on myös jo tyydyttävästi ratkaistu julkisen liikenteen solmukohta, rakentamatonta maata on valmiiksi ym. Mikäli kaupunginteatteri halutaan ensisijaisesti palvelemaan espoolaisia veronmaksajia, on keskeisin alue juuri Leppävaara juuri riittävän väestöpohjansa ansiosta.</t>
  </si>
  <si>
    <t>Verotuksen painopisteen siirtämisellä tuloverosta kiinteistöveroon aiheutetaan tulonsiirtoja köyhiltä rikkaille, eli juuri väärin päin. Progressiota ei huomioida kiinteistöverossa ja asumiseen kohdistuvat verot koskettavat kaikkein kipeimmin niitä kaikkein hunoimmassa asemassa olevia kuntalaisia.</t>
  </si>
  <si>
    <t>On selvää, että yksityinen ja voittoa tavoitteleva yritys voi toimia pitkän päälle vain voitollisena. Kunnalliset palvelut sensijaan on mahdollista toteuttaa edullisemmin, kun ei tarvita edes laskennallista voitto-osuutta. Liiallinen yksityisten palveluiden tarjoajien käyttö rapauttaa nopeasti kunnallisen palvelun verkoston.</t>
  </si>
  <si>
    <t>Mikäli sähkömarkkinoilla toimitaan puhtaasti liikeyrityksen omistajana, on siitä oltava hyötyä jollain tasolla kuntalaisille. Tämä toteutuu tietenkin joko kaupungin kassaan tuloutettavilla voitto-osuuksilla taikka alempina sähkölaskuina. Vapailla sähkömarkkinoilla jälkimmäisessä hyöty valuu muuallekin kuin Esposeen, joten jos omistajana aiotaan pysyä on osinkojen tuloutus yksi vaihtoehto.</t>
  </si>
  <si>
    <t xml:space="preserve">Enemmistövaalissa vain yksi ehdokas tulee valituksi koko vaalipiiristä. Jo niukalla enemmistöllä valittu pormestari saisi suhteettoman paljon valtaa kunnanvaltuuston yli. On tervettä, että kunnassa vallitsevat mielipiteet tulevat monipuolisesti edustetuiksi valtuustossa ja kunnanjohtaja on alisteinen kunnanvaltuustolle. Huono tai muiden mielipiteistä piittaamaton johtaja voidaan tarvittaessa vaihtaa kesken vaalikaudenkin. </t>
  </si>
  <si>
    <t>Koska nuorisovaltuustolla ei ole todellista vaikuttamismahdollisuutta kunnan asioihin, ei siihen osallistuminen kaikkia kiinnosta. Voisi jopa ajatella, että nuorella iällä siihen valikoituvat vain ne nuoret, joiden sosioekonominen tausta tukee tätä. Suomeksi sanottuna se saattaa todellisuudessa edistää liian varhain sosiaalista epätasa-arvoisuutta.</t>
  </si>
  <si>
    <t>Lähidemokratiaa parhaimmillaan on osallistuminen lautakuntatyöskentelyyn kunnassa. Sillä tehdään aidosti päätöksiä joilla on paljon merkitystä. Lautakuntien määrää ei tulisi pyrkiä vähentämään, vaan houkutella ihmisiä osallistumaan.</t>
  </si>
  <si>
    <t>En ole huolissani niinkään elinkeinoelämän tarpeista tässä suhteessa. Todellisen taakan kantavat ne asukkaat jotka asuvat tynkäkehän loppupään asuinalueilla.</t>
  </si>
  <si>
    <t>Ratkaisu on pitkällä tähtäimellä sujuvin liikenteellisesti ja ympäritöä vähiten kuormittava.</t>
  </si>
  <si>
    <t>Sen sijaan vapautuvat varat tulee ohjata ennaltaehkäisevään ja/tai kuntouttavaan toimintaan.</t>
  </si>
  <si>
    <t>Aiheessa tulisi kuitenkin edetä varsin nopeasti. Harkittavaa riittää kuitenkin sijoituspaikoissa.</t>
  </si>
  <si>
    <t>Toimiva sosiaalipolitiikka on myös pitkässä juoksussa halvempi ja moninverroin tehokkaampi ratkaisu. Kuullostaa kuitenkin poliitikon suussa tehokkaalta ja määrätietoiselta vaatia äänekkäästi kuria ja järjestystä moralisoivaan sävyyn. Tällainen on kuitenkin vastoin omaa oikeuskäsitystäni.</t>
  </si>
  <si>
    <t>Jaana</t>
  </si>
  <si>
    <t xml:space="preserve">Leppäkorpi </t>
  </si>
  <si>
    <t>kansanedustajan avustaja</t>
  </si>
  <si>
    <t>yht.kand</t>
  </si>
  <si>
    <t>http://www.kolumbus.fi/jaana.leppakorpi</t>
  </si>
  <si>
    <t xml:space="preserve">Vaikka kaikissa keskuksissa palveluiden taso ei olekaan riittävä, tulisi niitä jokaista kehittää tasapuolisesti. Kaupunkimme rakennetta ei voi enää muuttaa. </t>
  </si>
  <si>
    <t xml:space="preserve">Muuttoliikettä ei voi estää. Sitä voidaan kuitenkin ohjata laajemmalle panostamalla alueellisiin keskuksiin (ei vain korkeakoulukaupunkeihin). Vanhan aikainen aluepolitiikka ei toimi. Alueellinen menestyminen voi perustua vain osaamiseen ja kekseliäisyyteen, jonka pitää pohjautua oman alueen erityisyyteen. </t>
  </si>
  <si>
    <t xml:space="preserve">Kasvua ei kuitenkaan saa estää esim. estämällä asuntojen rakentaminen. Tarvitaan yhteistyötä muiden pääkaupunkiseudun kaupunkien ja kehyskuntien kanssa, jotta kasvu jakaantuisi laajemmalle. Esim. liikkumisen tulisi olla helpompaa kauempaa töihin pääkaupunkiseudulle. </t>
  </si>
  <si>
    <t xml:space="preserve">Vuokra-asuntoja pitää rakentaa kaikille alueille. Nyt on niin suuri pula vuokra-asunnoista, ettei alueen yksipuolisuutta saisi käyttää tekosyynä olla rakentamatta niitä lisää, kuten kokoomus on kaupunginhallituksessa tehnyt. </t>
  </si>
  <si>
    <t xml:space="preserve"> </t>
  </si>
  <si>
    <t>Selvityksessä parhaat vaihtoehdot olivat Espoon keskus ja Leppävaara. Missään nimessä teatteria ei saa rakentaa Länsiväylän varteen täyttömaalle!</t>
  </si>
  <si>
    <t xml:space="preserve">Tarvitaan ennemminkin verotuksen kokonaisuudistus, jonka yhteydessä voidaan laajentaa ja nostaa kiinteistöveroa. Silloin voitaisiin huomioida myös tulovero, yhteisövero, alv ja ympäristöverot. </t>
  </si>
  <si>
    <t xml:space="preserve">Kilpailuttaminen ja palvelujen siirtäminen lisää epävarmuutta sekä asiakkaissa että työntekijöiden piirissä. Tyytyväiset ja vireät työntekijät ovat hyvien palveluiden edellytys. </t>
  </si>
  <si>
    <t xml:space="preserve">Parhaimmillaan kaupunginjohtaja voisi vakuuttaa asintuntemuksellaan ja tuoda palvelutuotantoon jatkuvuutta. Nyt ei vain Espoossa ole niin. Kaupunginjohtajan virka pitäisi muuttaa määräaikaiseksi. </t>
  </si>
  <si>
    <t xml:space="preserve">Lähidemokratian kautta on mahdollista lisätä päättäjien tietoutta asioista. On panostettava siihen, että mahdollisimman monenlaiset ihmiset osallistuisivat. </t>
  </si>
  <si>
    <t xml:space="preserve">Uudet tiet lisäävät yksityisautoilua. On panostettava julkisen liikenteen kehittämiseen. Jos Leppävaaran tilanne pahenee olennaisesti Kehä II:n myötä, voi olla, että sen jatkaminen on välttämätöntä. Suurin virhe tehtiin silloin, kun Kehä II:n päätettiin rakentaa. </t>
  </si>
  <si>
    <t>Ilman laadun parantamisen kannalta on tärkeää panostaa julkiseen liikenteeseen ja erityisesti raideliikenteeseen eli metroon ja kaupunkirataan.</t>
  </si>
  <si>
    <t>Valtuuston on päätettävä metrosta ja kannettava päätöksestä vastuu. Kuntalaisten mielipiteet saadaan paremmin huomioitua järjestämällä erilaisia keskustelutilaisuuksia. Pidemmät perustelut löydät kotisivuiltani, sillä olen kirjoittanut asiasta Länsiväylään.</t>
  </si>
  <si>
    <t>On vaarallista ja itsensä pettämistä, jos kuvittelemme, että testit ovat ratkaisu samaan aikaan kun hoitojärjestelmässä on puutteita. Kouluissa pitää panostaa oppilashuoltoon ja terveyskasvatukseen, ja sosiaalitoimessa perhetyöhön.</t>
  </si>
  <si>
    <t xml:space="preserve">Lisäksi vaihtopisteissä on oltava mahdollisuus päästä nopeasti hoitoon. </t>
  </si>
  <si>
    <t>Lea</t>
  </si>
  <si>
    <t xml:space="preserve">Leskinen </t>
  </si>
  <si>
    <t>meteorologi</t>
  </si>
  <si>
    <t>http://www.espoondemarit.com</t>
  </si>
  <si>
    <t>Minusta on hyvä, että Espoolla on useita omaleimaisia keskuksia. Tietysti niiden kehittämisestä tulee huolehtia tasapuolisesti, samoin kuin toimivista liikenneyhteyksistä.</t>
  </si>
  <si>
    <t>Työpaikkojen ja asumisen liika keskittäminen pääkaupunkiseudulle tuo mukanaan ongelmia, kuten kalliin ja ahtaan asumisen, työmatkaan käytetty aika kasvaa ruuhkautuvassa liikenteessä ja palveluita joutuu jonottamaan. Nämä kaikki lisäävät stressiä ja heikentävät elämisen laatua, viihtyvyyttä. Siksi olisi hyvä, että kasvukeskuksia olisi tasapuolisesti eri puolilla Suomea.</t>
  </si>
  <si>
    <t>Katso kohta 2.</t>
  </si>
  <si>
    <t>Kohtuuhintaisia vuokra-asuntoja on oltava saatavilla erityisesti nuorille. Heille tulisi turvata kohtuullinen asumistaso siinä elämänvaiheessa, jolloin he aloittelevat työelämässä, haluaisivat perustaa perheen ja opintolainojakin on maksettavana. - Minusta vuokra-asuntoja pitäisi olla saatavilla  tasapuolisesti eri puolilla Espoota, ei keskittymiä. - Rakentaminen ei ole kallistunut paljoa, tonttimaa on.</t>
  </si>
  <si>
    <t xml:space="preserve">Erityisesti joukkoliikenteen järjestämisessä tulisi olla yhteistyössä. Kannatan metron rakentamista Espooseen.  Lisäksi seutulipun hinta pitäisi sopeuttaa matkan pituuteen, esim. välille Tapiola-Helsingin keskusta lippu on liian kallis. </t>
  </si>
  <si>
    <t>Tyttäreni käy Etelä-Tapiolan lukiota ja pitää koulun tiloja WeeGee-talossa hyvinä.  Kulttuuripalvelusuunnitelmia en tunne kovin hyvin.</t>
  </si>
  <si>
    <t>... tai ainakin Tapiolan alue olisi mielestäni paras !</t>
  </si>
  <si>
    <t xml:space="preserve">On hyvä, että yksityisiä palveluja on tarjolla, mutta kilpailuttamisessa täytyy hinta-laatu-suhde muistaa myös ottaa huomioon palveluista päätettäessä.  Yksityinen yritys voi tarjota palveluita hyvinkin halvalla, mutta silloin ne on saatettu mitoittaa minimiin ja jakaa konemaisesti suoritettaviin osiin (esim. siivous). Seurauksena voi olla, ettei työntekijä viihdy työssään eikä palvelun saaja ole tyytyväinen. </t>
  </si>
  <si>
    <t>Mielenkiintoinen kokeilu! Minusta se voisi lisätä kuntalaisten kiinnostusta kunnan hallintoon!</t>
  </si>
  <si>
    <t xml:space="preserve">Nuorille pitää antaa enemmän mahdollisuuksia kehittää  heille itselleen suunnattuja palveluita, omien toiveittensa mukaisesti. </t>
  </si>
  <si>
    <t xml:space="preserve">Minusta verkkojen kautta tapahtuva osallistuminen kunnan asioiden valmisteluun olisi tosi hyvä asia. Uskoisin, että kuntalaisten aktiivisuus kasvaisi, kun osallistuminen voisi tapahtua kotoa käsin. Tämä vaatii kyllä kunnalta uusia järjestelyjä, mutta se voisi olla todellista kehitystä!   </t>
  </si>
  <si>
    <t>Oikeastaan tähän pitäisi vastata vain niiden, joita asia suoranaisesti koskee. Itse asun Mankkaalla ja odotan innolla, että Kehä II:n ensimmäinen vaihe avataan ja että sen myötä liikenne Mankkaantiellä hiljenisi.</t>
  </si>
  <si>
    <t xml:space="preserve">Kannatan metroa ja raitioliikennettä. </t>
  </si>
  <si>
    <t>Gallupeissa kuntalaisten enemmistö on jo antanut tukensa metron rakentamiselle. Luotan kuntasuunnittelijoiden asiantuntemukseen joukkoliikenteen linjojen suunnittelussa, ja luen siihen kuuluvaksi myös kuntalaisten mielipiteiden kartoittamisen ja kunnioittamisen.</t>
  </si>
  <si>
    <t>Meidän pitää panostaa niihin syihin, jotka aiheuttavat huumeongelman, riittävän tehokkaasti ja määrätietoisesti.  Pakolliset huumetestit olisivat loukkaavia, enkä näe, että ne vähentäisivät päihdeongelmaa (vrt. dopingtestit ja urheilu!)</t>
  </si>
  <si>
    <t>Likaisten ruiskujen kautta tarttuvien tautien leviäminen on pysäytettävä. Huumeiden käyttäjien hoitopaikkoja pitäisi olla riittävästi. Päihteiden väärinkäyttäjien hoitoonohjausta pitäisi tehostaa, vaikka se onkin hyvin vaikea asia. Ja huumeiden leviämisen syihin pitäisi puuttua tehokkaasti.</t>
  </si>
  <si>
    <t xml:space="preserve">Tärkeää on toisistamme välittäminen, sekä perheen että kuntayhteisön sisällä. </t>
  </si>
  <si>
    <t>Alpo</t>
  </si>
  <si>
    <t>Lettinen</t>
  </si>
  <si>
    <t>sorvaaja</t>
  </si>
  <si>
    <t>Harri</t>
  </si>
  <si>
    <t xml:space="preserve">Lindberg </t>
  </si>
  <si>
    <t>ammattimies</t>
  </si>
  <si>
    <t>http://tage.valtuustoon.net</t>
  </si>
  <si>
    <t xml:space="preserve">Paras esto muuttoliikkeelle on luoda paremmat elin mahdollisuudet muuallekin kuin pelkästään kasvukeskuksiin. </t>
  </si>
  <si>
    <t>Reippaasti nostamin on varmaankin liikaa, mutta jonkin asteinen nosto ja METSÄMAAHAN kohdistuva verotus olisi paikallaan jos tuloveroa voidaan siten alentaa.</t>
  </si>
  <si>
    <t>Parhaat ja edullisimmat palvelut tuottaa kunta itse.</t>
  </si>
  <si>
    <t>Voin muuttaa mielipidettäni kun saan lisää tietoa asiasta.</t>
  </si>
  <si>
    <t>Jos väittämä pitää paikkansa.</t>
  </si>
  <si>
    <t>Nurison huumeongelma on ratkaistava muilla keinoin!</t>
  </si>
  <si>
    <t>Kyllä vaihtamalla likaset puhtaaseen, sillä suoraan uuden anto vie arvon likasilta neuloilta ja niitä heitellään miten sattuu ja lapset saattavat saada niitä käsiinsä.  Hiv on senverran vakava asia että sen ehkäisyyn on kaytettävä kaikki keinot.</t>
  </si>
  <si>
    <t>Vaihtoehto c on yhtä tärkeä. Minusta poliisi on ainoa järjestyksen valvoja yleisillä alueilla.</t>
  </si>
  <si>
    <t xml:space="preserve">Lintunen </t>
  </si>
  <si>
    <t>sähköasentaja</t>
  </si>
  <si>
    <t xml:space="preserve">Ei välttämättä hyvä asia mutta näin tulee todennäköisesti käymään </t>
  </si>
  <si>
    <t>Jos tahdotaan niin mistä tahansa paikasta Suomessa voidaan tehdä uusi kasvukeskus keskittämällä sinne teollisuutta/teknologiaa=työpaikkoja,yliopistoja,asuntoja, tarhoja jne jne se on vain tahdosta ja resurssien ohjaamisesta kiinni</t>
  </si>
  <si>
    <t>Tuohon ei ole mitään lisättävää</t>
  </si>
  <si>
    <t>4 ; 3</t>
  </si>
  <si>
    <t>Ei ne riitä,mutta edellämainitut vaihtoehdotkaan ei ole erityisen hyviä uusi teatteri ois ihan kiva , mutta se että missä on taas asia ihan erikseen</t>
  </si>
  <si>
    <t>Tarjouskilpailuttamisen pohjalta ei todellakaan saada aina parasta,koska halvin ei todellakaan ole paras.Mieluummin maksaa muutaman äyrin enemmän ja saa kunnon palvelua ja tietää lasten saavan kunnon koulutusta jne kuin että halvalla huonoa</t>
  </si>
  <si>
    <t>Sähkömarkkinoidenkin pikkuhiljaa vapautuessa(toivon mukaan myös Suomessa)sähköyhtiöiden välillä alkaa hintakilpailu joka voi tuoda tuntuvia alennuksia kotitalouksiin vuositasolla näinollen kunta ei yksistään jo moraalisesti saa olla yhtenä vaihtoehtona,koska siitä syntyy eturistiriita . Se minkä maksat sähköstä tulee tavallaan kunnan kautta omaan pussiin,mutta kun vois saada halvemmallakin .</t>
  </si>
  <si>
    <t>Valta kansalle jolle se kuuluu</t>
  </si>
  <si>
    <t>Valta kuuluu kansalle</t>
  </si>
  <si>
    <t>Parempiakin rahareikiä löytyy,mutta jos metro hankittaisiin niin sen rinnalle voisi tietysti ajatella vaihtoehtoa C koska esim.linja-autoverkoston kehittäminen hyödyttäisi kok Espoota</t>
  </si>
  <si>
    <t>Tällaisista pakollisista testeistä tulee lähinnä aina mieleen Huxleyn Uljas uusi maailma huumeiden käytön, huumekulttuurin,yleensä kaiken kamaan liittyvän ehkäisy on positiivistä ja kannatettavaa,mutta mutta jos kieltäytyy periaatteen vuoksi testistä tai tulos on virheellinen kysei- nen henkilö saattaa leimaitua loppuiäkseen ilman syytään</t>
  </si>
  <si>
    <t>jos tällä saadaan tartunnat taltutettua niin hyvä ,mutta jos sillä näytetään käyttäjille vihreää valoa että okei vetäkää kamaa täältä saa neuloja niin silloin EI TODELLAKAAN</t>
  </si>
  <si>
    <t>Jos ihmisellä on työtä,asunto ja tavoitteita elämässä ei luulisi olevan syytä pahantekoon . Jos lapsille annetaan mahdollisuus oppia ja turvallinen lapsuus ja oikeat eväät aikuisuuteen miksi heistä tulisi kriminaaleja .</t>
  </si>
  <si>
    <t>Matti</t>
  </si>
  <si>
    <t xml:space="preserve">Louekoski </t>
  </si>
  <si>
    <t>pankinjohtaja</t>
  </si>
  <si>
    <t>VIIDEN ALUEKESKUKSEN OHELLA ON KEHITETTY MYÖS KAHTA PAIKAL- LISKESKUSTA: KAUKALAHTEA JA KALAJÄRVEÄ. ESPOO ON ERÄÄLLÄ TAVALLA EPÄKAUPUNKI, JOLTA YKSI KESKUSTAAJA MA PUUTTUU. SEN OHELLA NÄYTTÄÄ NOPEASTI KASVAVAN KAUPUNGIN TASAPUOLINEN KEHITTÄMINEN VAATIVAN USEIDEN ALUEKESKUSTEN MALLIA. LÄHEISYYSPERIAATTEESEEN TÄMÄ SOPII HYVIN.</t>
  </si>
  <si>
    <t>MUUTTOLIIKETTÄ EI VOI ESTÄÄ NS TURPEESEEN SITOMALLA. SEN SI JAAN VOIDAAN JA TULEE KÄYTTÄÄ TEKNOLOGIAN TARJOAMIEN KEINOJEN OHELLA TUKITOIMIA NYKYISTÄ VAHVEMMAN KASVUKESKUS- VERKON LUOMISEEN. YHTEISKUNNAN, ETENKIN VALTION VASTUULLA ON YRITYSOLOSUHTEIDEN PARANTAMINEN ALUEILLA JA RIITTÄVÄN PERUS- PALVELUTASON SÄILYTTÄMINEN KOKO VALTAKUNNASSA.</t>
  </si>
  <si>
    <t>KESKEISTÄ ON PITÄÄ KAUPUNGIN KEHITYKSEN OHJAT KAUPUNGIN  PÄÄTTÄJIEN KÄSISSÄ. SE EDELLYTTÄÄ JOHDONMUKAISTA JA SELKEÄÄ KUNTASUUNNITTELUA, JOSSA KAUPUNKI MM TEHOKKAAN YHDYSKUNTA- SUUNNITTELUN JA PERUSPALVELUTUOTANNON AVULLA PÄÄTTÄÄ KEHI- TYKSEN SUUNNAN.</t>
  </si>
  <si>
    <t xml:space="preserve">KAUPUNGILLA ON LAAJA VASTUU MYÖS ASUNTOTUOTANNON RIITTÄVYYDESTÄ. SEN ON RAKENNETTAVA ITSE, MUTTA ENNEN MUUTA HUOLEHDITTAVA AKTIIVISELLA MAAPOLITIIKALLA TUOTANNON MONI- PUOLISUUDESTA. OMA TUOTANTO EI SAA VOIMISTAA SUHDANNEHEILAHTELUJA.  </t>
  </si>
  <si>
    <t>YHTEISTYÖN LISÄÄMISEN JA TIIVISTÄMISEN OHELLA ON LÄHIDEMO- KRATIAAN LISÄTTÄVÄ.</t>
  </si>
  <si>
    <t>WG-TALO HANKITTIIN KAUPUNGILLE ARVOKKAANA SUOJELUKOHTEENA JA KULTTUURITOIMINNOILLE SOPIVANA SIJAINTIPAIKKANA. PÄÄVASTUU ERI ALOJEN TOIMINNOISTA TALOSSA, VARSINKIN NÄYTTE- LY- JA MUSEOTOIMINNOISSA, TULEE ANTAA KANSALAISJÄRJESTÖILLE.KAUPUNKI TARJOAA PUITTEET. ASUKKAAT LUOVAT SISÄLLÖN.</t>
  </si>
  <si>
    <t>AHTAALLE "PÄÄKONTTORIALUEELLE" KEILALAHTEEN TAI SUORASTAAN MEREN PÄÄLLE RAKENTAMISTA EN KANNATA. LEPPÄVAARAN NOPEASTI  RAKENTUVA KAUPUNKIKESKUS VOISI OLLA SOPIVA PAIKKA. SIJAINTI ON JOKA TAPAUKSESSA KIIREESTI SELVITETTÄVÄ.</t>
  </si>
  <si>
    <t>KIINTEISTÖVERON TAVOITTEENA ON SIIRTÄÄ PAINOPISTETTÄ TULON VEROTTAMISESTA VARALLISUUDEN VEROTTAMISEEN. RADIKAALI MUU- TOS NYKYISEEN ON TUSKIN MAHDOLLINEN. JOS KIINTEISTÖVEROA NOSTETAAN, TULEE HUOLEHTIA SIITÄ, ETTEI- VÄT SUURTEN MM RINTAMAMIESTONTTIEN OMISTAJAT JOUDU SIITÄ EPÄOIKEUDENMUKAISESTI KÄRSIMÄÄN.</t>
  </si>
  <si>
    <t>PÄÄVASTUU PALVELUTUOTANNOSTA ON KUNNALLA. PALVELUITA VOIDAAN JATULEEKIN TÄYDENTÄÄ NS OSTOPALVELUILLA. YKSITYISTÄ- MINEN EI SAA OLLA ITSETARKOITUS. SITÄ VOIDAAN KÄYTTÄÄ PALVE- LUIDEN MONIPUOLISTAMISESSA. KESKEISET PERUSPALVELUT - VARSINKIN ELÄMISEN TURVALLISUUTEEN LIITTYVÄT - ON KUNNAN ITSE TUOTETTAVA.</t>
  </si>
  <si>
    <t xml:space="preserve">ESPOON SÄHKÖ PERUSTETTIIN KAUPUNGIN ASUKKAIDEN ENERGIATAR- PEISIIN. TULOUTUS VOISI TAPAHTUA MYÖS ENERGIAN HINTAA ALEN- TAMALLA, JOLLOIN HYÖTY TULISI VÄLITTÖMÄSTI KAUPUNKILAISILLE. - VOIN KANNATTAA B-VAIHTOEHTOA EDELLYTYKSIN, ETTÄ SE PARAN- TAA YHTIÖN TOIMINTAEDELLYTYKSIÄ MARKKINOILLA JA SITEN HYÖ- DYTTÄÄ VÄLILLISESTI KAUPUNKILAISIA. </t>
  </si>
  <si>
    <t>KUNTA ON TOSIAAN PALVELUORGANISAATIO EIKÄ LIIKELAITOS. KAUPAUNGINJOHTAJIEN TULEE OLLA MÄÄRÄAIKAISIA JA VALTUUSTON VALITSEMIA. KAUPUNGIN JOHJTAJISTON ON OLTAVA KOKENUTTA JA AMMATTITAITOISTA VÄKEÄ, JOKA MYÖS NÄKEMYKSILTÄÄN EDUSTAA ESPOOLAISIA MONIPUOLISESTI.</t>
  </si>
  <si>
    <t>NUORISOVALTUUSTO ON HYVÄ UUDISTUS. SITÄ TULEE TUKEA JA SEN MIELIPITEITÄ KUUNNELLA. NUORISOVALTUUSTOVAALIN AKTIIVISUUTTA TULISI VOIDA NOSTAA.</t>
  </si>
  <si>
    <t>KANNATAN LÄHINNÄ A-VAIHTOEHTOA. MUISTUTAN KUITENKIN SIITÄ, ETTÄ NURKKAKUNTAISUUTTA TULEE VOIDA VÄLTTÄÄ. MONISSA ASIOIS- SA SE HALLITSEE LIIAKSI YHTEISTEN ASIOIDEN HOITAMISTA. LÄHIDEMOKRATIALTA TOIVON KAUKOKATSEISUUTTA. ETENKIN ESPOON NOPEAN KEHITYSRYTMIN TAKIA SE ON MEILLÄ TÄRKEÄÄ.</t>
  </si>
  <si>
    <t>KEHÄ II ON SEUDULLINEN JA TÄRKEÄ HANKE. SE ON OSA PÄÄKAUPUN- KISEUDUN YHDESSÄ SOVITTUA LIIKENNEOHJELMAA. JATKO ON SUUNNITELTAVA JA TOTEUTETTAVA NOPEASTI ASUNTOALUEIDEN LIIKENNEHAITTOJEN ESTÄMISEKSI.</t>
  </si>
  <si>
    <t>METRO VAATII KOKOOJA- JA RINNAKKAISLIIKENTEEKSI HYVÄT BUSSI- YHTEYDET. PIKARAITIOTIE ON HYVIN KALLIS RATKAISU. JOS SEN HINTA ON KOHTUULLINEN JA RAKENTAMINEN VOI TAPAHTUA OSANA ASUNTOALUEIDEN PALVELUVERKON KEHITTÄMISTÄ, SITÄKIN PITÄÄ HARKITA.</t>
  </si>
  <si>
    <t>ESPOOLAISTEN MIELIPIDE ASIASTA NÄYTTÄÄ SELVÄLTÄ. SE ON MET- RON KANNALLA. EN VASTUSTA ÄÄNESTYSTÄ, VAIKKA VASTUU ASIASTA KUULUUKIN VALTUUSTOLLE.</t>
  </si>
  <si>
    <t>OLEN TESTIEN KANNALLA. NIITÄ ON VOITAVA TEHDÄ ASIAN LAADUN MUKAAN.  KOROSTAN KUITENKIN, ETTÄ TESTAUS EI SAA LEIMATA KOHTEITA. SEHÄN VAIN PAHENTAISI TILANNETTA.</t>
  </si>
  <si>
    <t>TYÖTTÖMYYDEN JA SYRJÄYTYMISEN EHKÄISY ON AIVAN KESKEINEN ASIA.  SEN OHELLA TARVITAAN VALISTUSTA JA TAAS VALISTUSTA SEKÄ KONTROLLIA. LAINAAN TÄHÄN MINUA SUUREMPAA AJATTELIJAA: LUOTTAMUS ON HYVÄ ASIA, MUTTA KONTROLLIA TARVITAAN!</t>
  </si>
  <si>
    <t>Leena</t>
  </si>
  <si>
    <t xml:space="preserve">Luhtanen </t>
  </si>
  <si>
    <t>kansanedustaja</t>
  </si>
  <si>
    <t>valt.maist.</t>
  </si>
  <si>
    <t>http://personal.inet.fi/koti/leena.luhtanen</t>
  </si>
  <si>
    <t>- Aluekeskusten palvelutaso vaihtelee - Hajautettua mallia ei voitane purkaa, mutta keskusten kaupunkimaisuutta voisi vahvistaa - Leppävaaran ja Tapiolan kehittäminen on mahdollista, Matinkylä-Olari kasvaa vauhdilla</t>
  </si>
  <si>
    <t>- Vanhaan, vain rahaa jakavaan aluepolitiikkaan ei ole paluuta - On tuettava myös sellaisia aitoja kasvukeskuksia, joissa ei ole korkeakouluja. Erilaiset koulutusyksiköt ovat hyvin tärkeitä alueellisen kehityksen ja kasvun mahdollistajina</t>
  </si>
  <si>
    <t>Jasminiitta</t>
  </si>
  <si>
    <t xml:space="preserve">Lumme </t>
  </si>
  <si>
    <t>luokanopettaja</t>
  </si>
  <si>
    <t>, kasvatust. maisteri</t>
  </si>
  <si>
    <t>http://personal.inet.fi/perhe/lumme</t>
  </si>
  <si>
    <t>Nykyinen hajautettu malli on hyvä. Jokaisessa aluekeskuksessa asuu pienen kunnan verran väkeä. Palvelutasossa on parantamisen varaa.</t>
  </si>
  <si>
    <t>Myös kaupungilla on vaikeuksia löytää työntekijöitä, koska työhön halukkaat eivät löydä itselleen asuntoa. Olisi pyrittävä siihen, että kunkin asuinalueen asuntokanta olisi monipuolinen. Ei suuria vuokra-asuntoalueita eikä myöskään eliitin omaa aluetta.</t>
  </si>
  <si>
    <t>Kilpailuttamisella saavutettu edullinen palvelu on osoittautunut useassa tapauksessa laadultaan huonoksi. Säästöä syntyy, kun tingitään laadusta. Esimerkiksi joidenkin koulujen siivouksen pikapikaa hoitelevien siivousfirmojen jälki on ollut ala-arvoista. Yksityiset yritykset eivät aina myöskään pysty takaamaan palvelun jatkuvuutta samallatavalla kuin kunta. Palvelun jatkuminen on erityisen tärkeää, kun on kysymys ihmisten kanssa toimimisesta. (Lapset, vanhukset)</t>
  </si>
  <si>
    <t xml:space="preserve">Silloin, kun Kehä II alettiin suunnitella, olisi pitänyt tarkemmin selvittää minne autot Turuntieltä hajaantuvat, kuinka ruuhakaisaksi seutu muuttuu ja millaisia vaaroja ja haittoja vilkastuvasta liikenteestä aiheutuu ja erityisesti mitä näille asioille tehdään. </t>
  </si>
  <si>
    <t xml:space="preserve">Huumetestit kuuluvat siihen kasvatuksen sarjaan, jossa ei viitsitä tehdä todellista työtä lasten ja nuorten hyvinvoinnin eteen. </t>
  </si>
  <si>
    <t xml:space="preserve">Huumeiden käyttäjä käyttää aineita saipa hän puhtaita neuloja tai ei. Neulojen jakaminen ei lisää huumeiden käyttöä eikä neulojen vaikea saatavuus vähennä sitä. Se voi ainoastaan lisätä erilaisia vaarallisia tarttuvia tauteja yhteiskunnassamme. Puhtaiden neulojen jakaminen suojaa myös muita kuin huumeiden käyttäjiä. </t>
  </si>
  <si>
    <t>Lauri</t>
  </si>
  <si>
    <t xml:space="preserve">Lönn </t>
  </si>
  <si>
    <t>Mikään väittämä ei ole totuuden mukainen.   Hajautettu malli on toimiva, jos aluekeskuksia kehitetään tasapuolisesti asukkaiden tarpeiden mukaan.   Niin ei ole kuitenkaan tapahtunut.  Espoon keskuksen asukkaiden tarpeita ei ole otettu huomioon. Voi vain arvata. Miksi?  Edes hyväksyttyjä suunnitelmia ei ole toteutettu; alikulkutunneli, terveyskeskus, lukio, kirjasto, uimahalli, liikuntahalli puuttuvat edelleen.   Kun asukkaat haluavat kevyen liikenteen alikulkutunnelin, mutta saavatkin SPAR-marketin.</t>
  </si>
  <si>
    <t>Mikään esitetyistä väittämistä ei ole totuuden mukainen vaan enemmän tai vähemmän tarkoitushakuinen.   Perinteinen aluepolitiikka ei kuitenkaan pure, jos kasvukeskukset tarjoavat yrityksille samoja ja vähän parempiakin etuja kuin muuttotappiokunnat.   Tarvitaan kokonaisnäkemystä ja viisaita päätöksiä.  Niitä eivät älykkäät ihmiset ole osanneet tehdä.</t>
  </si>
  <si>
    <t>Palvelut eivät ole Espoossa pysyneet kasvun perässä edes vanhoilla asuinalueilla.  Kasvua tulee hidastaa ja saattaa mm. Espoon keskuksen palvelut samalle tasolle kuin muissa kasvukeskuksissa.</t>
  </si>
  <si>
    <t xml:space="preserve">Kaikki esitetyt väittämät ovat tarkoitushakuisia ja sisältävät vain osatotuuksia.   Espoolla on varaa, mutta ei halua, rakentaa vuokra-asuntoja tasapuolisesti eri alueille.  Vuokra-asuntoja on rakennettu keskitetysti Keski-Espooseen; Suvela, Kirstinmäki, Suna ja Kirkkojärvi. Sama suuntaus tuntuu jatkuvan ja asuntoja kaavoitetaan melualueille;  Tuomarila III ja Karvasmäki ( Fallåker ).  Onpa näkynyt esityksiä jopa Lommilaa asuntoalueeksi. </t>
  </si>
  <si>
    <t xml:space="preserve">b) On tarjolla olevista vaihtoehdoista realistisena toteuttamiskelpoinen vaikka tavoitteena olisikin laajempikin yhteistyö.   Pääkaupunkiseudun yhteistyön kehittäminen voidaan Espoossa aloittaa liittämällä Espoo Kauniaisiin.   Espoossa voidaan lisätä lähidemokratiaa kasvukeskuksissa esim. virallistamalla alueneuvottelukuntien toiminta.   Tapiolassahan toimii jo oma "kaupunginosavaltuusto" osana kaupunginvaltuustoa.  </t>
  </si>
  <si>
    <t xml:space="preserve">Tarkennuksena on todettava, että Helsinki tarjoaa kulttuuripalveluja myös Tapiolalaisille.   Romujen keruu on varsin kyseenalaista "kulttuuria".   Muut Espoolaiset käyttävät jo nyt Helsingin tarjoamia palveluita.  </t>
  </si>
  <si>
    <t xml:space="preserve">Teatteri saa arvoisensa ympäristön vanhassa arvokkaassa kulttuurimaisemassa  palautettavan Kirkkojärven rannalla IKEA :a vieressä.   Pienimuotoisena teatteritoiminta voitaisiin aloittaa Espoon keskuksessa vaikka Weulanderin navetassa.  </t>
  </si>
  <si>
    <t>Samalla voitaisiin vastaavasti pienentää myös pienten yritysten veroluonteisia työnantajamaksuja.</t>
  </si>
  <si>
    <t xml:space="preserve">Väittämä vastaa suunnilleen nykyistä tilannetta, joka ei kaikissa tapaukksissa ole kuitenkaan "kilpailua", vaan monessa tapauksessa tulojen siirtoa.    Tuotettujen palveluiden taso laskee, koska "ei ole varaa tehdä" työtä kunnolla. Kilpailua vääristävät tietoisesti tuetut "ostopalvelut".     Terve kilpailu on hyväksi ja saattaa nostaa myös kunnan tuottamien palvelujen tasoa ja alentaa kustannuksia.   Palvelusetelit, joilla voisi ostaa myös kunnallisia palveluita, on kilpailua ilman rajoituksia.  </t>
  </si>
  <si>
    <t xml:space="preserve">Espoon sähkö on liian pieni yksikkö kilpailemaan sähkömarkkinoilla.  </t>
  </si>
  <si>
    <t>Kiinnostus lisääntyy, kun lisätään vastuuta ja resursseja.  Voisiko nuorisovaltuuston kanssa yhteistyössä toimia vanhusneuvosto.   Perimätieto siirtyisi ja valtuuston kalkkikset pääsisivät jäähdyttelemään.</t>
  </si>
  <si>
    <t xml:space="preserve">Espoossa on sopivasti aluekeskuksia, joiden asioiden hoitaminen tasapuolisesti onnistuu vain lähidemokratian kautta.   Liikkeelle voitaisiin lähteä virallistamalla jo toimivat Alueneuvottelukunnat, joissa paikallisyhdistykset ovat edustettuina.    </t>
  </si>
  <si>
    <t xml:space="preserve">Espoossa on rakennettu "valtaväyliä" ihan riittävästi.  Seuraavaksi oni panostettava joukkoliikenteeseen näillä aluekeskusten välillä näillä valtaväylillä. </t>
  </si>
  <si>
    <t xml:space="preserve">Jos Etelä-Espoolaiset haluavat tehorakentamista asuinalueilleen ja hävittää ne vähäiset viheralueet, jotka länsiväylän ja rinnakkaisteiden rakentamiseta on vielä jäljellä.  Mikäli tehorakentaminen toteutetaan, on metro pakko rakentaa, jolloin länsiväylän kaistat jäävät lentokoneiden varalaskupaikoiksi.  </t>
  </si>
  <si>
    <t xml:space="preserve">Missä kunnallista demokratiaa pitäisi toteuttaa, jos ei näin suurissa investoinneissa.  </t>
  </si>
  <si>
    <t xml:space="preserve">Pakolliset huumetestit toimivat myös peloitteena, joka myös osaltaan ehkäisee kokeiluja.   </t>
  </si>
  <si>
    <t xml:space="preserve">Vaihtoehto a) olisi ideaalinen vaihtoehto, jos hoitoonohjaukseen olsi panostettu riittävästi.  Nykytilanteessa se on välttämätöntä kun "paskat" on jo housuissa. </t>
  </si>
  <si>
    <t>Alueesta riippuen kaikki vaihtoehdot ovat mahdollisia.      Vaihtoehto a) on tässä vaiheessa ainoa keino Keski-Espoossa.  Espoo on keskittänyt vuokra-asunnot Kirstinmäen, Suvelan, Sunan ja Kirkkojärven alueille.   Suunta jatkuu samana Tuomarila II, Karvasmäki (Fallåker) ja jopa Lommilan alueenkaavoituksessa.  Lisäksi Espoo sijoittanut kotitekoiset ongelma-vuokralaiset ja ns.elitasopakolaiset samalle alueelle.   Tulos on jo nyt nähtävissä.  Espoossa on varmaan alueita joihin sopivat muut vaihtoehdot.</t>
  </si>
  <si>
    <t>Jijali</t>
  </si>
  <si>
    <t xml:space="preserve">Maghnouj </t>
  </si>
  <si>
    <t>koneteknikko</t>
  </si>
  <si>
    <t>Kaarle</t>
  </si>
  <si>
    <t xml:space="preserve">Manner </t>
  </si>
  <si>
    <t>vastaava myyjä</t>
  </si>
  <si>
    <t>Leppävaaralla on suurin potentiaali, mutta kaikkia Espoon aluekeskuksia tulee voimakkaasti kehittää nykyistä paremmiksi. Nykyisin asiat eivät toimi tehokkaasti missään aluekeskuksessa. Kuntalaisilla on oikeus hyviin ja toimiviin peruspalveluihin asuinpaikastaan riippumatta.</t>
  </si>
  <si>
    <t>Muuttoliike Espooseen kasvaa jokatapauksessa. Kunnan palveluiden on kyettävä pysymään vauhdissa mukana. Kouluja on rakennettava, samoin päiväkoteja, kohtuuhintaista asumista on kyettävä tarjoamaan ja terveydenhuollon resursseja on lisättävä.</t>
  </si>
  <si>
    <t>Kasvun hallitseminen on erittäin vaikeaa. Kasvu jatkuu jokatapauksessa, joten palveluita on voimakkaasti kehitettävä ja reagoitava tehokkaasti tulevaisuuden haasteisiin.</t>
  </si>
  <si>
    <t>Espoon strategiana on saada kaupunkiin hyvätuloista, korkeasti koulutettua väkeä. Vastavalmistuneilla huppuosaajilla ei kuitenkaan usein ole mahdollisuutta heti hankkia omistusasuntoa. Lisäksi perheitä perustetaan, jolloin tarvitaan myös palveluiden kehittämistä, jolloin asuntotarve kasvaa entisestään.</t>
  </si>
  <si>
    <t xml:space="preserve">Pääkaupunkiseudun tehokkaammalla yhteistyöllä voidaan vastata paremmin kasvaviin haasteisiin. </t>
  </si>
  <si>
    <t>Ensin on saatava päivähoito, kouluolot ja terveydenhoito kuntoon. Muutkin peruspalvelut laahaavat jäljessä. Kun kuntalaisten olot ovat kunnossa, voidaan syytää rahoja tauluihin ja veistoksiin.</t>
  </si>
  <si>
    <t>Yksityistäminen on Espoossa monesti lähinnä huonontanut palveluiden tasoa ja tarjontaa. Espoolla on varaa ja velvoite parempaan kuntalaisten oloista ja palveluista huolehtimiseen.</t>
  </si>
  <si>
    <t>Espoon Sähkö Oyj on terve ja hyvin hoidettu yritys. Sen kehittäminen vahvemmaksi on kaupungin ja kuntalaisten etu tulevaisuudessa.</t>
  </si>
  <si>
    <t>Espoon nykyjohto juoksee rahan perässä unohtaen kaupungin suuren enemmistön. Kaupungin johdon on toimittava sen asukkaiden parhaaksi, ei yritysmaailmaa nuoleskellen. Tarvittaessa johto on voitava vaihtaa, mikä esim. nykytilanteessa olisi suotavaa.</t>
  </si>
  <si>
    <t>Nuoret tuntevat parhaiten nuorten asiat, joten heitä on kuunneltava enemmän. Tulevaisuuden Espoo on heidän harteillaan.</t>
  </si>
  <si>
    <t>Luottamus kaupungin johtoon on huono aiheellisesti. Espoon kokoista kaupunkia pitää voida kehittää enemmän kuntalaisten parhaaksi, ei yritysmaailman ehdoilla.</t>
  </si>
  <si>
    <t>Nykyinen Kehä II on torso. Se lisää ruuhkia Leppävaaran suunnalla ja lähistön sivukaduilla. Kehän jatko on saatava kiireellisesti työn alle.</t>
  </si>
  <si>
    <t xml:space="preserve">Espoon joukkoliikenteen kehittäminen on tärkeätä. Paras yhdistelmä siihen on metron, pikaraitiotien ja linja-autoliikenteen tehokas verkko. Etenkin nykyinen kaupungin sisäinen poikittaisliikenne kaipaa voimakasta parantamista. </t>
  </si>
  <si>
    <t>Lasten ja nuorten oloihin on kiinnitettävä voimakkaammin huomiota. Huolehtimalla paremmin jälkikasvumme hyvinvoinnista ehkäisemme tehokkaasti tulevaisuuden ongelmia.</t>
  </si>
  <si>
    <t>Vesa</t>
  </si>
  <si>
    <t xml:space="preserve">Marttinen </t>
  </si>
  <si>
    <t>maalari</t>
  </si>
  <si>
    <t>Erkki</t>
  </si>
  <si>
    <t xml:space="preserve">Mattila </t>
  </si>
  <si>
    <t>www.intsys.fi/ErkkiMattila</t>
  </si>
  <si>
    <t>Keskusten palvelutarjonnan tasoissa on eroja ja palvelut onkin saatava paremmiksi ja kaikille samalle tasolle riippumatta asuinpaikasta.</t>
  </si>
  <si>
    <t>Kiinteistöveropohjan laajentamista metsämaahan voidaan harkita.</t>
  </si>
  <si>
    <t>Kaupunginjohtajan toimi Espoossa tulee muuttaa määräaikaiseksi.</t>
  </si>
  <si>
    <t>Espoossa kunnan verkkoviestintää ja -palveluita tulee kehittää kansalaisyhteiskunnan tarpeita varten.</t>
  </si>
  <si>
    <t>Turuntien vastaanottokykyä on parannettava lisäämällä kaistoja sekä itään että länteen.</t>
  </si>
  <si>
    <t>Juha</t>
  </si>
  <si>
    <t>lastentarhanopettaja</t>
  </si>
  <si>
    <t>Jaakko</t>
  </si>
  <si>
    <t xml:space="preserve">Mauriala </t>
  </si>
  <si>
    <t>rakennusmestari</t>
  </si>
  <si>
    <t xml:space="preserve">Miettinen </t>
  </si>
  <si>
    <t>vanhempi lehtori</t>
  </si>
  <si>
    <t>Ei ihmistö saa estää liikkumasta paikkakunnalta toiselle eikä edes toiseen EU-maahan.</t>
  </si>
  <si>
    <t>Soveltuvin osin sekä vastaus a ja b., ei liikaa jäykkyyttä.</t>
  </si>
  <si>
    <t>Ikäraja voisi olla 18-28 vuotta.</t>
  </si>
  <si>
    <t>TÄSSÄKIN KOHDASSA EHDOTTOMASTI KANNATAN SEKÄ VASTAUKSEN A JA B:N TOTEUTTAMISTA.</t>
  </si>
  <si>
    <t>Kehä II auttaisi vain jos jatko saadaan, mutta asutut alueet eivät saa kärsiä sen rakentamisesta ja luontoa on säästettävä mahdollisimman paljon.</t>
  </si>
  <si>
    <t>Kansanäänestys aktivoisi kuntalaisia, mutta miten äänestystulosta noudatetaan jos valitut valtuutetut ovat erimieltä.</t>
  </si>
  <si>
    <t>Hoitopaikkoja on luotava ensin, ennenkuin nuoria säikytellään ja leimataan. Hoitoonohjaus on saatava toimiaan ja pikaisesti.</t>
  </si>
  <si>
    <t>Petri</t>
  </si>
  <si>
    <t xml:space="preserve">Mustakallio </t>
  </si>
  <si>
    <t>edunvalvontasihteeri</t>
  </si>
  <si>
    <t xml:space="preserve">Palvelut eivät ole kunnossa, varsinkaan Espoon Keskukseen ei ole taattu hyvää palvelutasoa, mutta maan pääkaupungin viereen on aivan turha yrittää haikailla "oikeaa  omaa" kaupunkia keskuksineen. A on siis huonoista vastausvaihtoehdoista paras. </t>
  </si>
  <si>
    <t>B vaihtoehtoa suurempi kasvu ei ole toivottavaa, mahdollista se kyllä on.Toisaalta  en usko että pääkaupunkiseutu kasvaa loputtomiin, yritykset saavat tarvitsemansa työvoiman jatkossa yhä useammin muualta koska pääkaupunkiseudulle ei ihmisillä ole varaa muuttaa.</t>
  </si>
  <si>
    <t>Asuntopula alkaa vaikeuttaa yritysten työllistämistä. Kaupungin olisi lopulta ymmärrettävä, että jokainen Espooseen muuttava ei ole miljonääri, joka voi heti ostaa pientalon Haukilahdesta.</t>
  </si>
  <si>
    <t xml:space="preserve">Espoonkin on jo korkea aika tunnustaa olevansa osa pääkaupunkiseutua eikä mikään erillinen "villi länsi". </t>
  </si>
  <si>
    <t xml:space="preserve">Espoolaisten luonnollinen kulttuurin keskus on Helsingin keskus. </t>
  </si>
  <si>
    <t xml:space="preserve">Vähemmän aktiivisen työn teon verotusta, sen sijaan passiivista omistamista voidaan kyllä verottaa. </t>
  </si>
  <si>
    <t>Yhdessäkään vaihtoehdossa ei tuotu esiin tärkeintä asiaa palvelujen tuottamisessa: niiden laatua. Laadun valvonta on helpointa kun tuottaminen tapahtuu mahdollisimman lähellä kunnallista päätöksentekoa - kunnan omana toimintana, ja sitä tekevät koulutetut, pysyvässä työsuhteessa olevat, palkkaukseltaankin arvostetut ammattilaiset.</t>
  </si>
  <si>
    <t>Jotain uutta pitäisi nykyiseen järjestelmään kyllä keksiä, että poliittinen kulttuuri uusiutuisi.</t>
  </si>
  <si>
    <t xml:space="preserve">Nykyisellään Kehä 2 jää tyngäksi ja kannattamattomaksi. Eli kun se kerran on päätetty rakentaa, niin rakennetaan nyt sitten kunnollinen tie josta on jotain hyötyä. Uusia kehäteitä en sinänsä erityisemmin rakasta. </t>
  </si>
  <si>
    <t>Jokainen ruuhka-aikaan Ruoholahden läpi bussilla tai autolla  kulkeva on varmasti saanut tuntea jonotuksen ihanuuden!</t>
  </si>
  <si>
    <t xml:space="preserve">Kansanäänestykset ovat ihan hyvä lisä demokratiaan, mutta metro ei mielestäni ole sen tyyppinen kysymys, että soveltuisi kansanäänestykseen. Järjestämällä aiheesta kansanäänestyksen valtuutetut vain pakenisivat omaa vastuutaan. </t>
  </si>
  <si>
    <t xml:space="preserve">Eihän pelkkä testaaminen vaikuta yhtään mihinkään! Miten huumeongelmaa auttaa se, että saadaan tietään kuka huumeita käyttää jos ei ole mietitty mitä huumeongelmalle muuten pitäisi tehdä. Lisäksi testit eivät ole täysin luotettavia, yksilön oikeusturva on vaarassa. </t>
  </si>
  <si>
    <t xml:space="preserve">Ehdottomasti! Miten HIV:n ja hepatiitin leviäminen muka voisi edistää huumeiden vastaista työtä! Nyt ei ole aikaa moralisoida vaan on ryhdyttävä kokreettisiin toimiin. </t>
  </si>
  <si>
    <t xml:space="preserve">Tärkeintä on rikosten ennaltaehkäisy ja paras  ennaltaehkäisijä on hyvä ja turvallinen elinympäristö. Vähemmän sosiaalisia ongelmia ja rikkinäisiä koteja - vähemmän rikollisuutta. </t>
  </si>
  <si>
    <t xml:space="preserve">Musto </t>
  </si>
  <si>
    <t>maanmittausinsinööri</t>
  </si>
  <si>
    <t>Tapiola oli vielä 70-luvulla omaleimainen puutarhakaupunki,joka sittemmin on pilalle rakennettu. Leppävaara on rakentumassa uudeksi kaupunkikeskittymäksi, josta toivon mukaan tulee urbaani sanan myönteisessä mielessä. Espoon hallinnollinen keskus on ja olkoon tulevaisuudessakin Espoon keskus. Alueen ulkoinen ilme on ainakin iltaisin jokseenkin ankea ja kaipaa kohennusta. En näe, että alueitten välillä pitäisi käydä kilpailua tässä asiassa.</t>
  </si>
  <si>
    <t xml:space="preserve">Kyllä ns. aluepoliittisia keinoja voi ja pitää käyttää edelleenkin muuttotappioalueiden kehittämiseksi. Mahdollisuudet ovat kuitenkin rajalliset ja muuttoliike ilmiönä on hyväksyttävä. </t>
  </si>
  <si>
    <t xml:space="preserve">Kasvuun on ehdottomasti varauduttava. Ajatus maankäyttöpolitiikan käyttämisestä kasvun hillitsemiseen on suorastaan pöyristyttävää. Paitsi jos haluamme suosia spekulantteja. </t>
  </si>
  <si>
    <t xml:space="preserve">Vain riittävä vuokra-asuntotuotanto on tehokas keino hillitä myös omistusasuntojen hintakehitystä. (Espoossa vuora-asuntotuotanto ei ole ollut riittävä) </t>
  </si>
  <si>
    <t xml:space="preserve">Viittaan vastaukseeni kysymykseen 1. </t>
  </si>
  <si>
    <t xml:space="preserve">Selvitysmiehen ehdotus kiinteistöverotuksen laajentamiseksi on luettava tarkoin. </t>
  </si>
  <si>
    <t xml:space="preserve">Palveluiden yksityistämisellä ja kilpailuttamisella on saavutettu säästöjä. Ainakin siivousalalla säästöt on saavutettua laadun kustannuksella.  </t>
  </si>
  <si>
    <t xml:space="preserve">Kaupungin omistus Espoon Sähkö OYJ:ssä ei ole itse tarkoitus ja siitä voi luopua joko kokonaan tai osittain, jos se on liiketaloudellisesti perusteltua. </t>
  </si>
  <si>
    <t>Metro on koko pääkaupunkiseutua koskeva ratkaisu. Nykyinen metro on liian lyhyt. Vasta pidemmillä matkoilla raideyhteys on nopeampi ja houkuttevampi vaihtoehto. Esim. suora metroyhteys Kivenlahti-Vuosaari on yliveto verrattuna vastaavaan matkaan henkilöautolla. Länsimetro olisi myös pääradan suunnalta Etelä-Espooseen (ja päinvastoin)matkustavilla todellinen vaihtoehto. Kaikki matkat eivät pääty Helsingin keskustaan.</t>
  </si>
  <si>
    <t>Periaatteessa en vastusta testejä, mutta en jaksa uskoa, että ne olisivat ratkaisu huumeongelmaan. Testeistä liikkuu lisäksi monenlaista ristiriitaista tietoa. Huumeongelmaan on puututtava eikä satunnaisiakaan kokeiluja pidä katsoa läpi sormien. Koviakin keinoja on käytettävä, jos niistä on apua.   En hyväksy väitettä, että testejä ei pidä järjestää, koska hoitoa ei ole tarjolla. Tämähän on pään pistämistä pensaaseen vaaran uhatessa.</t>
  </si>
  <si>
    <t>Tätä palvelua tarvitsevat tuntuvat jo menetetyiltä tapauksilta. Voisi sanoa, että on aivan sama kuolevatko he AIDSiin vaiko huumeiden yliannostukseen.  Yhteiskunnan kannalta AIDSin hoito tulee kalliimmaksi,kerrotaan.</t>
  </si>
  <si>
    <t>Timo</t>
  </si>
  <si>
    <t xml:space="preserve">Mustonen </t>
  </si>
  <si>
    <t>osastopäällikkö</t>
  </si>
  <si>
    <t>oik.kand.</t>
  </si>
  <si>
    <t xml:space="preserve">Aluekeskuksia on kehitettävä tasapuolisesti. Yhden keskuksen malli veisi palvelut aluekeskuksilta </t>
  </si>
  <si>
    <t>Kulttuuriin sijoitettu raha lisää asukkaiden viihtyvyyttä, kuten liikuntarahatkin</t>
  </si>
  <si>
    <t>Sari</t>
  </si>
  <si>
    <t>Mäkelä</t>
  </si>
  <si>
    <t>sihteeri</t>
  </si>
  <si>
    <t xml:space="preserve">Olen sitä mieltä, että aluekeskuksissa peruspalvelut ovat käyttäjää lähempänä, mutta kuntien palveluita on jatkuvasti kehitettävä ja uudistettava vastaamaan asukkaiden muuttuvia palvelutarpeita.  </t>
  </si>
  <si>
    <t>Muuttoliikettä voidaan ohjata tehokkaammalla alue- ja elinkeinopolitiikalla: Tuotannon ja työpaikkojen sijoittamista tasaisemmin koko maahan ei vain ns. korkeakoulukaupunkeihin.</t>
  </si>
  <si>
    <t>Kunnilla on valta päättää mitä rakennetaan ja mihin. Yritykset eivät saa palkattua ihmisiä, ellei tarjolla ole kohtuuhintaista asuntoa. mm. nuoret ja opiskelijat tarvitsevat asunnon läheltä työtä tai opiskelupaikkaa. Riittävästi asuntoja, tuottamalla ja vanhoja saneeraamalla.</t>
  </si>
  <si>
    <t>Ei ehdotonta mielipidettä!</t>
  </si>
  <si>
    <t>Omaisuutta voidaan verottaa: kiinteistöveroa ja metsämaata. Tuloverolla taas turvataan kuntien palvelut; niiden saatavuus, palvelut yms.  Painopisteet on katsottava järkevästi.</t>
  </si>
  <si>
    <t>Mikäli palvelujen tuottaminen kilpailutetaan, on varmistuttava siitä, että kuntalaisten saamien palvelujen taso tai saatavuus ei miltään osin heikkene.</t>
  </si>
  <si>
    <t>Kuntien on kannettava entistä enemmän huolta pitkäaikaistyöttömistä ja toimeentulotukea saavista, syrjäytymisuhan alla olevista ihmisistä. Enemmän aikaa nuorille, järkevää tekemistä heille, todellista välittämistä.</t>
  </si>
  <si>
    <t xml:space="preserve">Mäntylä </t>
  </si>
  <si>
    <t>sähkösuunnittelija</t>
  </si>
  <si>
    <t>Tarja</t>
  </si>
  <si>
    <t xml:space="preserve">Nokelainen </t>
  </si>
  <si>
    <t>vaihteenhoitaja</t>
  </si>
  <si>
    <t>nykysenkin palvelutason säilyttäminen alati kasvavassa kotikaupugissamme tuntuu olevan kohta ylivoimaista.Väestopohjan kasvu ei takaa palvelujen paranemista.</t>
  </si>
  <si>
    <t>Takaamalla muutajille hyvät asumisolot,voidaan vaikuttaa myös syrjäytymiseen ennaltaehkäisevästi.</t>
  </si>
  <si>
    <t>Tällä vuosituhannella ei voida olettaa kasvavan pääkaupunkiseudun selviävän ilman rajat ylittävää yhtestyötä kaikilla tasoilla.</t>
  </si>
  <si>
    <t>Olisi tutkittava miten  sijoittuminen myös muihin keskuksiin  olisi mahdollista.Kaiken ei välttämättä tarvitse olla Helsingin kyljessä kiinni.</t>
  </si>
  <si>
    <t xml:space="preserve">Kipailluttamalla viimeiseen hengenvetoon kaikki mahdollinen, säästö ei tule olemaan järkevissä mitoissa.Kilpailutuksessa tulee ehdottomasti ottaa huomioon myös laatu! </t>
  </si>
  <si>
    <t xml:space="preserve">Myös vaaleilla valitulle valtuustolle on annettava enemmän informaatiota "kuntakoneiston rattaista",jotta päätöksenteko olisi demokrattisempaa ja asukkat kokisivat vaikuttavansa paremmin kotikaupunkinsa asioihin. </t>
  </si>
  <si>
    <t>On sattunut aivan liikaa tapauksia, joissa asukaat kokevat tulleensa "ylikävellyiksi".</t>
  </si>
  <si>
    <t>Espoon pitkittäis liikenteen suunnitteluun on ehdottomasti kiinnitettävä enemmän huomiota,silä nykyisellään liikennejärjestelyt ovat luvattoman heikot.</t>
  </si>
  <si>
    <t>Ei nykynenkään "Länsiväylä leveämmäksi" -malli tuo riittävää ratkaisua liikenneongelmiin .Metro ratkaisisi osan ja linjaamalla ennakoivasti varauksia myös pohjoiseen voitaisiin ratkaista osa pitkittäisliikenteen ongelmista.</t>
  </si>
  <si>
    <t>Pitää kehittää ennaltaehkäisyä,eikä etsiä ratkaisuja vasta sitten, kun ongelmat ovat jo kasvaneet suuriksi.</t>
  </si>
  <si>
    <t>Marja</t>
  </si>
  <si>
    <t xml:space="preserve">Nurminen </t>
  </si>
  <si>
    <t>laitoshuoltaja</t>
  </si>
  <si>
    <t xml:space="preserve">Nyberg </t>
  </si>
  <si>
    <t xml:space="preserve">historian opettaja </t>
  </si>
  <si>
    <t xml:space="preserve">Nykänen </t>
  </si>
  <si>
    <t>pääluottamusmies</t>
  </si>
  <si>
    <t xml:space="preserve">Kaija </t>
  </si>
  <si>
    <t>Oinonen-Tiitta</t>
  </si>
  <si>
    <t>MJD</t>
  </si>
  <si>
    <t xml:space="preserve">Paasikallio </t>
  </si>
  <si>
    <t>toimitsija, sosionomi</t>
  </si>
  <si>
    <t>Espoon aluekeskusten tasapainoinen kehittäminen vaatii vielä paljon töitä ja päätöksiä. Itsestäänselviä sijoituspaikkoja esim. uusille kulttuuri- ja liikuntapalveluille ei ole.</t>
  </si>
  <si>
    <t>Nykyiset ennusteet osoittavat, että muuttoliike hidastuu Espooseen ja kysymys on ennenkaikkea asuntojen puutteesta. Yritykset ovat jo perumassa investointipäätöksiä,koska Espoo ei pysty tarjoamaan asuntoja.</t>
  </si>
  <si>
    <t>Viimeksi Helsingin kauppakamarin toimitusjohtaja Perälä "itkeskeli" mm. espoolaista asuntopolitiikkaa. Espoossa kokoomus on ollut suurin jarru vuokra-asuntotuotannon nostamisessa ja heitä ovat tukeneet RKP:n ja kepun edustajat.</t>
  </si>
  <si>
    <t>Pääkaupunkiseutu on kokonaisuus ja sitä on myöskin kehitettävä sellaisenaan, vaikka kaupungeilla on välillä vähän erilaisia näkemyksiä.</t>
  </si>
  <si>
    <t xml:space="preserve">Leppävaarassa on vielä muutama tontti vapaana, hyvät kulkuyhteydet Espoon sisällä ja jopa helsinkiläiset ja vantaalaiset pääsevät paikalle kätevästi. </t>
  </si>
  <si>
    <t>Kiinteistöveroa voidaan nostaa Espoossa vähän ja uudessa verojärjestelmässä liittää metsämaa verotuksen piiriin. Verot jäävät kunnan omalle tilille metsämaasta ja näin mm. pienet kunnat suurine metsineen saisivat lisää verotuloja.</t>
  </si>
  <si>
    <t>Espoossa on palveluita yksityistetty, mutta todellista kilpailua ei pystytä järjestämään, koska palvelujen tarjoajia on niin vähän. Oleellista on, että Espoon kaupunki vastaa peruspalveluiden tuottamisesta.</t>
  </si>
  <si>
    <t>Kansanvaltaa on kehitettävä. Espoossa nykyiset valtuutetut ovat monesti valittaneet todellisen vallan siirtymisestä virkamiehille, osin tästä saavat luottamushenkilöt syyttää myös itseään, koska luottamushenkilöt ovat hyväksyneet vallan siirtämisen virkamiehille.</t>
  </si>
  <si>
    <t>Espoossa on nuorisovaltuusto harjoittellut muutaman vuoden ja kokemukset ovat osin oikein hyviä. Seuraavissa vaaleissa äänestysprosentin nostoon kannattaa satsata.</t>
  </si>
  <si>
    <t>Espoon kaupungin on myös tiedotustoiminnassaan pysyttävä kertomaan paremmin, ketkä oikein päättävät asioista niin lautakunnissa kuin valtuustossakin. Tietotekniikka auttaa, muttei tee autuaaksi.</t>
  </si>
  <si>
    <t>Kehä II avataan heti kunnallisvaalien jälkeen ja sitten näämme, mihin liikenne suuntautuu ja missä ovat mahdolliset uudet ruuhkat. Kehä II jatkosuunnittelu olisi syytä pistää vireille ja käynnistää neuvottelut Vantaan ja  Helsingin kanssa heti.</t>
  </si>
  <si>
    <t>Sosialidemokraatit ovat kannattaneet metron rakentamista Espooseen ja nyt on haettava nopea ratkaisu niin rahoitukseen kuin rakentamiseen.</t>
  </si>
  <si>
    <t>Suurin ongelma Espoossa on nyt, että nykyisiäkään huumeiden käyttäjiä ei saada tehokkaaseen hoitoon ajoissa.</t>
  </si>
  <si>
    <t xml:space="preserve">Parisaari </t>
  </si>
  <si>
    <t>yrittäjä</t>
  </si>
  <si>
    <t>Hajautettu malli tuo hallinnon lähemmäksi kuntalaista</t>
  </si>
  <si>
    <t>Kaupungin on pystyttävä paremmin seuraamaan kasvuennusteita, erityisesti sos.ter. puolella.</t>
  </si>
  <si>
    <t>Nykyinen n.350 vuokra-asuntoa eivät riitä poistamaan kasvavaa asunnottomien jonoa. Myös aravarahoitettu osakeasuntotuotanto tulisi aloittaa uudelleen.</t>
  </si>
  <si>
    <t xml:space="preserve">Nuvalle tulee antaa lisää valtaa. </t>
  </si>
  <si>
    <t>Susanna</t>
  </si>
  <si>
    <t xml:space="preserve">Parkkonen </t>
  </si>
  <si>
    <t>eduskuntaryhmän tiedotussihteeri</t>
  </si>
  <si>
    <t>Ari</t>
  </si>
  <si>
    <t xml:space="preserve">Pekkonen </t>
  </si>
  <si>
    <t>kaivinkoneenkuljettaja</t>
  </si>
  <si>
    <t>luottamusmies</t>
  </si>
  <si>
    <t>Markus</t>
  </si>
  <si>
    <t xml:space="preserve">Petman </t>
  </si>
  <si>
    <t>http://www.intsys.fi/~markus.petman</t>
  </si>
  <si>
    <t>Espoota tulisi kehittää erityisesti rantaradan varrella. Jo nyt toteutteva kehittämishanke tekee Leppävaarasta ehdottoman Ykköskaupunginosan seuraavan kahden vuoden aikana.</t>
  </si>
  <si>
    <t>Vaihtoehto B on lähinnä totuutta. Muuttoliikenne pysähtynee itsestään jo siksi että töitä ei pääkaupunkiseudulta löydy kovin helposti - saatika sitten asuntoja. Syrjäseuduilla vika ei ole pelkästään valtion toimissa - syitä pitää etsiä myös kuntapäättäjistä. Etätyöhön suhtaudun kriitisesti - Jos joku näyttää, kuinka vanhuksia hoidetaan, taloja rakennetaan tai kännyköjä kootaan etätyönä, niin voin vaihtaa kantaani.</t>
  </si>
  <si>
    <t>B miellyttää lähinnä siksi, että se sisältää kaksi yksinkertaista totuutta: kasvua voi hillitä ja Espoon tulee pitää palvelut väestön kasvun tasolla.</t>
  </si>
  <si>
    <t>Vaitoehto A:ssa otetaan turhaan esille yritysten kärsimykset. Tärkeämpää on huomata että myös espoolaiset nuoret kasvavat aikuisiksi ja muuttavat kotoaan pois. Tai muuttaisivat, jos vuokra-asuntoja olisi tarjolla kohtuuhintaan. Lisäämällä kaupunkien vuokra-asuntojen määrää voidaan myös vuokratasoa säädellä. Miksei myös Espoon kaupunki voisi olla markkinavoima?</t>
  </si>
  <si>
    <t>Ilman muuta yhteistyötä tulee lisätä - siitähän hyötyvät kaikki. Yhteistyöstä puhuttuaessa nousee esille helposti YTV:n asema. Mielestäni nimensä mukaisesti YTV:n tulee olla yhteistyö elin - ei suinkaan yksi uusi kallis hallintomuoto. Tärkeintä yhteistyössä on tehtävien vuorovaikutus - ei hallinnon uudelleen järjestäminen paperilla.</t>
  </si>
  <si>
    <t>Kulttuuripalvelut ovat Espoossa jälkijunassa monessa suhteessa. On myös edullisempaa ottaa käyttöön valmis vanha rakennus kuin rakentaa uusi täyttömaalle mereen (Espoon teatteri). Urheilu sai liikaa tukea Espoolta jäähallin yhteydessä - nyt on jo kulttuurin vuoro. Vain sitä kautta saadaan muodostettua &amp;#039;espoolaisuus&amp;#039;.</t>
  </si>
  <si>
    <t>Leppävaarasta tulee tehdä Espoon ykköskaupunginosa.</t>
  </si>
  <si>
    <t>Taas älyttömiä vaihtoehtoja - mikään ei vastaa mielipidettäni. Tärkeintä kohdassa A on se että veropohjaa LAAJENNETAAN metsämaahan - veron NOSTAMINEN on puolestaan turhaa.</t>
  </si>
  <si>
    <t>Homekoulut ovat vain yksi esimerkki siitä, että aikanaan tehtyjä säästöjä maksetaan nyt moninkertaisesti. Kilpailuttaminen sopii joihinkin tilanteisiin, mutta silloinkin pitää huolehtia kaupungin virkakoneiston koulutuksesta, jotta uusi toimintamuoto voisi toimia heti oikein. Osa kilpailuttamisen aiheuttamisen tuomista haitoista johtuu yksinkertaisesti siitä, että kaupungin työntekijöitä ei kouluteta kilpailuttamisen mukanaan tuomiin muutoksiin.</t>
  </si>
  <si>
    <t>Myös kaupunki voi olla osakesijoittaja ja Espoon Sähkön toiminta koituu myös espoolaisten eduksi.</t>
  </si>
  <si>
    <t>Kannatan määräaikaista kunnanjohtajan virkaa, jossa valtuusto valitsee johtajan ehdokkaiden joukosta. Kansanvaali on kallis ja tehoton vaalimuoto, jossa valituksi tulee se jolla on suurin vaalibudjetti ja &amp;#039;ryvettymätön maine&amp;#039;.</t>
  </si>
  <si>
    <t>Istun Espoon kaupungin joukkoliikenteen johtokunnassa, johon on nimetty nuorisovaltuuston edustaja - en ole tavannut edustajaa kuin kerran ja hänkin taisi olla edellisestä nuorisovaltuustosta. Miksi valtaa pitäisi kasvattaa? Nuorisovaltuuston vastuuta ja resursseja tulee lisätä heti kun nuorisovaltuusto on osoittanut olevansa sen arvoinen.</t>
  </si>
  <si>
    <t>B on vain yksi kehitysmuoto, mutta se on edullinen ja kiinnostaa mm. julkisen sanan edustajia ja sitä kautta siitä hyötyvät epäsuorasti kaikki ja tottakai moinen valmistelujen seuranta kiinnostaa myös niitä henkilöitä jotka täyttävät ehdokashakukoneen lomakkeita eli SINUA.</t>
  </si>
  <si>
    <t>Kehä II parantaa myös joukkoliikenteen tasoa. Lähiöiden teiltä katoavat yksityiautot ja niiden bussiliikenne nopeutuu. Jopa Mankkaantiellä kulkevat bussit aikataulun mukaisesti kun Kehä II avataan. Lisäksi Kehä II:lle tulee myös bussilinjoja.</t>
  </si>
  <si>
    <t>Etelä-Espoota palvelemaan on ehdottomasti rakennettava Metro. HKL:n monopoli tulee purkaa ja Espoosta tulee tehdä metroliikenteen osaomistaja. Kiirellisempiä joukkoliikenneratkaisuja ovat kuitenkin kaupunkirata Espoon Keskukseen ja Kehä II:n jatkaminen. Metro tulee rakentaa heti kun Etelä-Espoo on kaavoitettu, rakennettu ja asutettu - ei aikaisemmin, siitä hyötyy vain asuntojen rakentaja korkeampine neliöhintoineen.</t>
  </si>
  <si>
    <t>En epäile espoolaisten kykyä päättää metrosta kansanäänestyksellä. En vain ymmärrä, miksei valtuustoehdokasta voisi valita jo metrokannan perusteella. Kansanäänestys rahoilla lyhennetään kummasti sairasjonoja ja korjataan homekouluja.</t>
  </si>
  <si>
    <t>Yksilön perusoikeuksista viis!! Miksi tämäkin vanhemmille kuuluva tehtävä tulisi siirtää kouluille ja opettajille? Koulun tehtävä on sivistää - vanhempien kasvattaa.</t>
  </si>
  <si>
    <t>Puhtaiden ruiskujen jakaminen lisää huumeiden käyttöä yhtä paljon kuin halvat autonrenkaat lisäävät autoilua. Tärkeintä on HIV-epidemian pysäyttäminen ja lisäksi ruiskujen jakopisteistä voidaan luoda luontevasti vaikutuskanava käyttäjiin huumeidenkäytön lopettamiseksi mm. kertomalla erilaisista hoitomuodoista.</t>
  </si>
  <si>
    <t>Vaihtoehto C on osa vaihtoehto B:tä, jossa teema &amp;#039;toisista huolehtiminen&amp;#039; on piilotettu byrokraattisen kapulakielen lauserakenteiden suohon.</t>
  </si>
  <si>
    <t xml:space="preserve">Aaro </t>
  </si>
  <si>
    <t>Peuraniemi</t>
  </si>
  <si>
    <t>työhygieenikko</t>
  </si>
  <si>
    <t>Nykyisten aluekeskusten perustalle palveluja tulee edelleenkin kehittää.</t>
  </si>
  <si>
    <t>Ihmiset ovat aina joutuneet liikkumaan "leivän perässä". Etätyö on vain pieni osaratkaisu asian lieventämiseksi</t>
  </si>
  <si>
    <t>Espoon väkiluku lisääntyy ja samalla ikääntyy!</t>
  </si>
  <si>
    <t>Markkinavoimat eivät ole kiinnostuneita vuokra-asuntotuonan- nosta, joten kaupungin hallinnon tulee huolehtia asiaan liittyvistä ratkaisuista.</t>
  </si>
  <si>
    <t xml:space="preserve">Parhaimmin kunta huolehtii myös vähempiosaisista </t>
  </si>
  <si>
    <t>Nuorisovaltuuston kautta kolutetaan tulevaisuuden kunnallisia päättäjiä.</t>
  </si>
  <si>
    <t>Sirkka</t>
  </si>
  <si>
    <t xml:space="preserve">Pikkusaari </t>
  </si>
  <si>
    <t>osastonhoitaja</t>
  </si>
  <si>
    <t>erikoissairaanhoitaja</t>
  </si>
  <si>
    <t>Aluekeskukset eivät ole tasavertaisia keskenään, imagollisesti alueet pokkeavat toisistaan. Resurssien jako alueiden kesken ei ole ongelmaton, peruspalvelujen turvaaminen jokaiseen aluekeskukseen on ykkösasia, mutta esim.taide-,teatteri-ja/tai urheilukeskusten sijoittaminen ei ole mahdollista kaikille alueille.</t>
  </si>
  <si>
    <t>Maaseudun pysyminen asuttuna olisi kaikkien etu,aluepoliittisia tukia tulee jatkaa,kokeiluna voisi olla Norjan mallin mukaisesti alueellisia verohelpotuksia.</t>
  </si>
  <si>
    <t>Kasvuvauhti on otettava vakavasti ja varautua palveluihin sen mukaisesti.1990-luvulla Espoo ei huomioinut kasvua ja myös tästä syystä palvelut laahaavat jäljessä.</t>
  </si>
  <si>
    <t xml:space="preserve">Vuokra-asuntoja on rakennettava riittävästi, mutta niiden osuus asuinalueella ei saa muodostua liian suureksi. Asuntopula ei vain vaikeuta yritysten työllistämistä ,puute on lähivuosina suuri uhka sos.ja terv.huoltohenkilökunnan ja myös opettajien saamisessa Espooseen. </t>
  </si>
  <si>
    <t>Erilaisten kulttuuripalvelujen saatavuus on tärkeä olipa se sitten vaikka ruumiin kulttuuria.</t>
  </si>
  <si>
    <t>Leppävaaraan on hyvät liikenneyhteydet myös Helsingistä. Asukasluku kasvaa huimasti lähivuosina, kulttuuritarjontaa tulee mahdollisuuksien mukaan hajauttaa isoihin aluekeskuksiin.</t>
  </si>
  <si>
    <t>Metsämaahan kiinteistöveropohjaa voisi laajentaa.</t>
  </si>
  <si>
    <t xml:space="preserve">Kunnan palveluksessa olevien työntekijöiden työ on nostettava kunniaan."Yksityinen yritys tuottaa halvemmalla palveluja" on myytti.Riittävää vertailua ei ole tehty, sensijaan on kokemusta epäonnistuneista kilpailutuksista. </t>
  </si>
  <si>
    <t>Pormestarimalli on kyllä kiinnostava. Ehkä sitä voitaisiin vakavasti kokeilla joissakin erityyppisissä kunnissa.</t>
  </si>
  <si>
    <t>Ongelma kunnallisen demokratian kehittämisessä on kuntalaisten kovin erisuuruiset osallistumisresurssit.</t>
  </si>
  <si>
    <t xml:space="preserve">Valtion ja yksityisen sektorin osuus rahoituksesta riittävän suureksi. </t>
  </si>
  <si>
    <t>Tärkeintä on tunnustaa huumeongelman olemassaolo ja taata riittävät hoitopaikat ja -mahdollisuudet kaikille tarvitseville.</t>
  </si>
  <si>
    <t xml:space="preserve">Rahkonen </t>
  </si>
  <si>
    <t>Tarkoittaa lisää palveluita kuten  mm. uusi kirjasto ja uimahalli. Nykyinen ankea kivierämaakeskus  on kaupungin irvikuva. Pitää olla viihtyisästi täydennetty keskus puistoineen arvokasta kulttuurímaisemaa loukkaamatta.</t>
  </si>
  <si>
    <t>Samalle asuinalueelle kaikentyyppisiä asuntoja, ei esim. liikaa vuokrataloja yhteen.</t>
  </si>
  <si>
    <t>Espoon keskus kaipaa teatteria. Kulttuuri on hieman liiaksi Tapiolakeskeistä. Liikenne toimii Espoon keskukseenkin!</t>
  </si>
  <si>
    <t>Kilpailuttamisesta on riittävästi huonojakin esimerkkejä.</t>
  </si>
  <si>
    <t>Metro tottakai.</t>
  </si>
  <si>
    <t>Ehkä a ja b vaihtoehdon välimuoto. Vaikea asia.</t>
  </si>
  <si>
    <t>www.eduskunta.fi/Rahkonen_Susanna</t>
  </si>
  <si>
    <t>Espooseen ei saa Helsingin Töölön tai vastaavantyyppistä  kaupunkikeskusta tekemälläkään. Siksi nykyinen malli sopii Espoolle paremmin. Tosin palvelutaso ei ole kaikkialla hyvä. Mm. Espoon keksuksen palvelut ovat vielä puutteelliset.</t>
  </si>
  <si>
    <t>Helsingin seudulle kohdistuvaa muuttoliikettä tulisi ohjata nykyistä enemmän Helsingin, Espoon ja Vantaan kehyskuntiin mm. joukkoliikennettä kehittämällä.</t>
  </si>
  <si>
    <t xml:space="preserve">Hallittu kasvu tarkoittaa sitä, että siihen varaudutaan hyvissä ajoin mitoittamalla palvelut oikein väestömäärän mukaan. Kasvusta n. 40 % on syntyvyyden enemmyydestä johtuvaa. Espoo ei voi yksin pysäyttää muuttoliikettä, vaan se vaatii seudullisia ja valtakunnallisisa toimia.    </t>
  </si>
  <si>
    <t>Vuokra-asuntojen lisäksi on rakennettava myös kohtuuhintaisia asumisoikeusasuntoja ja omistusasuntoja. Rakentamisessa on tähdättävä viihtyisään elinympäristöön, ei yksipuolisiin alueisiin. Liian pieni kohtuuhintaisten asuntojen tarjonta pitää hinnat  korkeina. Korkeat asumiskustannukset lohkaisevat turhan ison siivun työssäkäyvien espoolaisten palkkapussista ja tilanne vaikeuttaa myös työvoiman saantia. Mm. poliiseista, bussin kuljettajista tai sairaanhoitajista alkaa olla pulaa.</t>
  </si>
  <si>
    <t>Pääkaupunkiseutu on yhtä työssäkäyntialuetta, minkä vuoksi yhteistyötä mainituissa asioissa tarvitaan. Tulevaisuudessa voidaan harkita tiiviimpääkin yhteistyötä.</t>
  </si>
  <si>
    <t>Myös Leppävaara käy. Molempiin pääsevät myös Helsinkiläiset kätevästi junalla.</t>
  </si>
  <si>
    <t>Tämä vaihtoehto vastaa eniten kantaani, tosin sillä erotuksella, että veropohjan laajennusta metsämaahan tulisi myös harkita. Espoossa on pääkaupunkiseudun alin kiinteistövero.</t>
  </si>
  <si>
    <t>Kilpailuttamista voidaan käyttää täydentämään kunnan omaa palvelutuotantoa, kun pelisäännöt on ensin laadittu ja myös tiedetään, mitä halutaan. Useinhan näin ei ole tehty, jolloin säästöjä ei synny ja laatu on mitä sattuu. Ostopalvelua voidaan käyttää vain silloin, kun se on kokonaistaloudellisesti edullisinta ja laatutaso on varmistettu.</t>
  </si>
  <si>
    <t>Siihen olisi mielestäni varaa jonkin verran nykyistä enemmän.</t>
  </si>
  <si>
    <t>Ei valta ole suoranaisesti kadonnu valtuutetuiltat, vaan sitä on annettu virkamiehille ja lautakunnille jo ihan käytännön syistä. Parhaimmillaan pormestarimallissa demokratia toteutuisi nykyistä paremmin myös valmisteluvaiheessa, kun ylin valmistelija ja esittelijä olisi myös vaaleilla valittu henkilö.</t>
  </si>
  <si>
    <t xml:space="preserve">On kehitettävä systemaattinen palautejärjestelmä, jossa joka kotiin lähetettävien palautekorttien, palautepuhelimen ja internetin välityksellä kuntalaiset arvioivat säännöllisesti kunnan palveluita. Palaute analysoidaan ja sen kautta tiedetään mitä palveluita ja missä muodossa kuntalaiset haluavat. Kunta määrittelee palvelut, joista se antaa palvelusitoumuksen, eli sitovan lupauksen toteuttaa määritelty palvelu. Olen tehnyt asiasta valtuustoaloitteen. </t>
  </si>
  <si>
    <t xml:space="preserve">Asia ei ole tällä hetkellä ajankohtainen. Kehä II:n käyttö näyttää, miten liikennevirta kuormittaa lähialueita.  </t>
  </si>
  <si>
    <t>Metro on edullisin, nopein ja ympäristöystävällisin liikkumismuoto YTV:n selvitysten mukaan. Valtio on myös saatava mukaan kunnon panoksella.</t>
  </si>
  <si>
    <t>Valtuutetut valitaan sitä varten, että he tekevät päätökset perehtymällä asioiden taustoihin usein hyvinkin laajan valmistelun pohjalta. Kansanäänestyksiä voidaan käyttää kuntalaisten mielipiteiden esiinsaamiseksi, mutta nyt niin ei tarvitse tehdä, sillä asiaan voi ottaa kantaa  kunnallisvaalien yhteydessä äänestämällä sopivaa ehdokasta. Asiasta on tehty myös monia mielipidemittauksia ja tulos on ollut metrolle myönteinen.</t>
  </si>
  <si>
    <t>Testeistä ei ole vielä omaa lainsäädäntöä. Tarvitaan pelisäännöt miten testit tehdään ja mitkä ovat niiden oikeusvaikutukset. Testit ovat vain yksi pieni osa laajaa huumeongelmaa eikä ratkaise yksin mitään. Tarvitaan ennaltaehkäisyä ja hoitoa.</t>
  </si>
  <si>
    <t>Valitettavasti ruiskuhuumeiden käytön hiv-riski on olemassa ja sitä on torjuttava. Mieluiten tietysti pyritään ehkäisemään näiden huumeiden käyttöä.</t>
  </si>
  <si>
    <t>Lisäksi tarvitaan nuorisotoimen, koulun, vapaaehtoisjärjestöjen ja poliisin yhteistyötä ongelmien ennaltaehkäisemiseksi.</t>
  </si>
  <si>
    <t xml:space="preserve">Rannikko </t>
  </si>
  <si>
    <t>myyntiedustaja</t>
  </si>
  <si>
    <t>Asuminen kaupungin vuokra-asunnoiisa tosin on pahimman luokan riistoa, jota on vaikea ymmärtää, saati hyväksyä. Kun vuokralainen vuosien jälkeen on maksanut pääomavastik- keen muodossa asunnon velattomaksi, hän ei kuitenkaan omis- ta asuntoa, vaan kaupunki on näin saanut sen omakseen. Voi - voi!</t>
  </si>
  <si>
    <t xml:space="preserve">Rantanen </t>
  </si>
  <si>
    <t xml:space="preserve">Nykyistä kaupunkirakennetta ei pidä muuttaa enää liikaa, sillä siihen kuluu voimavaroja, ja se rasittaa kohtuuttomasti taloutta.  Tapiola on palautettava puutarhakaupungiksi. Joukkoliikennettä on kehitettävä. Finnoontie on Mankkaantien ohella liikenteen pullonkauloja. Leppävaarasta jo kehitetään Espoon suurinta keskittymää. Toinen suuri keskus syntyy, kun Matinkylä ja Olari yhdistetään. </t>
  </si>
  <si>
    <t>Muuttoliikettä voidaan ohjata mm. asunto- ja talouspolitiikalla riittävillä porkkanoilla.  Tietokoneaika ei vielä riitä siihen, että etätyö pitää ihmisiä maaseudulla.Kannatan maaseudun pitämistä asuttuna.</t>
  </si>
  <si>
    <t>Kasvua on ohjattava. Se tulee tietenkin kalliiksi. Asunto- ja talouspolitiikka pystyvät säätelemään muuttovirtoja niin halutessaan. Muuttoaalto Espooseen on hidastunut.</t>
  </si>
  <si>
    <t xml:space="preserve">Mm. nuorten ensiasuntojen saaminen vaatii asunnon ostamista korkeaan hintaan. Vuokra-asuntojen tuotantoa on sen takia nopeasti lisättävä.  Sitä varten on perustettava uusi asuntojärjestelmä, jossa valtio on mukana. </t>
  </si>
  <si>
    <t>Rajat ovat usein keinotekoisia. Esimerkiksi kirjastopalvelut eivät nykytekniikalla tunne rajoja.  Sama periaate voi olla mahdollisimman monella alalla, kuten joukkoliikenteessä, asuntotuotannossa ja maankäytössä.  Yhteistyö on onnistuessaan kaikkien etu.</t>
  </si>
  <si>
    <t xml:space="preserve">WeeGee-talossa on syytä olla kulttuuripalveluja. Sinne mahtunee myös nuorten harrastus- ja liikuntatoimintaa.E nnen kaikkea koululaiset tarvitsevat tiloja homerakentamisbuumin takia.  WeeGee-talo tarvitsee sponsoreita, mutta ei välttämättä kaupunkia suuressa määrin.   </t>
  </si>
  <si>
    <t>Teatteri sopii Tapiolan imagoon parhaiten. Teatteria ei pidä kuitenkaan rakentaa luonto- ja ympäristöarvojen kustannuksella esimerkiksi merenrantaa ja rantaviivaa nakertamalla.</t>
  </si>
  <si>
    <t xml:space="preserve">Metsämaahan kiinteistöveroa ei pidä ulottaa, siitä kärsii elinkeino. Kiinteistöveroa voi muutoin säädellä harkinnan mukaan. </t>
  </si>
  <si>
    <t>Palvelujen kilpailuttaminen ja setelien käyttö voi joissain tapauksissa olla edullista. Palvelujen huono laatu, ja esimerkiksi ylipitkät leikkausjonot eivät saa enää olla arkipäivää.</t>
  </si>
  <si>
    <t>Espoo talous on kovilla jatkuvan muttovirran seurauksena, ja se on kärsinyt mm. valtionosuuksia jaettaessa. Kaupungin kukkaroa ajatellen Espoon Sähkö Oyj:n omistussuhde on paikallaan.</t>
  </si>
  <si>
    <t>Nykyinen virkamiesmalli on parhaimmillaan, kunhan virkamiesten vaihtuvuus ja virojen kierto pelaavat</t>
  </si>
  <si>
    <t>Nuorisovaltuusto voisi mm. keskittyä Espoo huumeettomaksi -ohjelman laatimiseen ja käytännön toimenpiteisiin.</t>
  </si>
  <si>
    <t>Asukkaille on annettava mahdollisimman vapaat kädet suunnitella ja osallistua päätösten valmisteluun.</t>
  </si>
  <si>
    <t>Kehä kakkosen jatkaminen ja joukkoliikenteen kehittäminen ovat akuutteja.  Yksityisautoilua on syytä vähentää taajamissa, jotka monesti ovat läpiajoliikenteen pullonkauloja.</t>
  </si>
  <si>
    <t>Metro yhdessä linja-autoliityntäliikenteen kanssa on toimiva ja ympäristöystävällinen ratkaisu. Metro-hanke on toteutettava nopeasti.</t>
  </si>
  <si>
    <t>Metroa voi sen rakentamisen jälkeen myös kehittää, jos tarve ja vaihtoehdot niin vaativat.</t>
  </si>
  <si>
    <t xml:space="preserve">Huumeeton Espoo -ohjelma käynnistettävä välittömästi. Siinä yhtenä keinona on myös harrastustilojen ja -mahdollisuuksien olennainen parantaminen. </t>
  </si>
  <si>
    <t>Hiv-epidemian leviämisen ehkäiseminen on rankka haaste.</t>
  </si>
  <si>
    <t>Syrjäytyminen nuorten ajautuminen rikollisuuteen on estettävä tehokkaasti. Nuoristotoimeen on annettava selvästi nykyistä enemmän määrärahoja.</t>
  </si>
  <si>
    <t xml:space="preserve">Rauhanen </t>
  </si>
  <si>
    <t>erikoistutkija</t>
  </si>
  <si>
    <t>Luonnollinen kehitys ratkaisee ongelman: Tapiola ja Leppävaara lähestyvät toisiaan ja tästä kokonaisuudesta muodostuu keskusta-alue. Muut aluekeskukset säilytetään ja niitä kehitetään tasapuolisesti.</t>
  </si>
  <si>
    <t>Lisäksi on selvitettävä, olisiko verohelpotuksilla ja esim. opntolainojen anteeksiantamisella käyttöä kaikkein vaikeimpien syrjäseutujen palvelutason säilyttämiseksi.</t>
  </si>
  <si>
    <t>Maankäyttöpolitiikkaa on harjoitettava siten, että kehä III:n pohjoispuolinen alue pidetään pääosin viheralueena.</t>
  </si>
  <si>
    <t>Asuntopula ja asuntojen hinnan nousu toimivat luonnollisena jarruna liialle muuttoliikkeelle.</t>
  </si>
  <si>
    <t>Lisäksi YTV:n pitäisi pystyä sopimaan yhteistyöstä energiapolitiikassa.</t>
  </si>
  <si>
    <t>Espoo kulttuurikeskus Tapiolassa on jo vuosia ollut liian pieni. Lisätiloja tarvitaan. Samalla salibandytilojen kohtalo on ratkaistava.</t>
  </si>
  <si>
    <t>Kyllä teatteri kuuluu Tapiolaan, mutta ei Hanasaaren kupeeseen.</t>
  </si>
  <si>
    <t>Tämä on oikeaa veropolitiikkaa. On kuitenkin huolehdittava kaavoittamattomilla alueilla sijaisevien vanhojen ja suurien tonttien kohtuullisesta verotuksesta.</t>
  </si>
  <si>
    <t xml:space="preserve">Kunta (Espoo) olisi vielä parempi työnantaja, jos ymmärettäisiin, että kasvava kaupunki tarvitsee kasvavan määrän työntekijöitä. </t>
  </si>
  <si>
    <t>Omistus on myytävä. Samoin Espoon on huomattavasti kavennettava 1,3 miljardin rahastojaan. Kaupungin toimialaan ei kuulu sijoitustoiminta.</t>
  </si>
  <si>
    <t>Espoota johdetaan jo nyt liian yritysmäisesti. Esimerkkinä vuokra-asuntojen hallinnon yhtiöittäminen. Mitä virkaa on Espoon Kruunulla, joka tilaa isännöinnin ja rakentamisen yksityiseltä yritykseltä. Mikä on muuttunut verrattuna aikaisempaan malliin, missä homma hoidettiin kaupungin toimesta? Vastaus: lisää isopalkkaisia johtajia, jotka ovat luottamusmiesten kontrollin ulkopuolella.</t>
  </si>
  <si>
    <t>Ei ole osoittautunut toimivaksi.</t>
  </si>
  <si>
    <t>Kaupungin johdon on jalkauduttava kaupunkilaisten pariin ja ymmärettävä, että he ovat kaupunkilaisten palvelijoita eivätkä yritysjohtajia.</t>
  </si>
  <si>
    <t>Ruuhkat tulevat nyt muodostumaan Viherlaaksoon Vanhalle turuntielle. Siksi tietä on jatkettava.</t>
  </si>
  <si>
    <t>Nokia ja muut Keilalahden yritykset rahoittakoot metron. Muut eivät sitä tarvitse.</t>
  </si>
  <si>
    <t>Lopputulos on ennakolta selvä. Asukkaiden enemmistö hyötyisi metrosta kohoavina asuntojen hintoina, mutta tämä ei ole oikea tie.</t>
  </si>
  <si>
    <t>Totalitarismia!</t>
  </si>
  <si>
    <t>Toimii Helsingissä, miksei Espoossakin.</t>
  </si>
  <si>
    <t>Myös vaihtoehto b sopii.</t>
  </si>
  <si>
    <t xml:space="preserve">Repo </t>
  </si>
  <si>
    <t>Kunnalisten palveluiden laatu ja saatavuus tulee olla kuntalaisten oikeus asuinalueesta riippumatta.</t>
  </si>
  <si>
    <t>On todella vaikea ajatella Espoon rajojen sulkemista. Mielestäni tärkein asia on taata kaikille Espoon asukkaille kunnalliset palvelut.</t>
  </si>
  <si>
    <t>Espoon kasvuun on vaikea vaikuttaa, mutta palveluiden tulee seurata väestönkasvua.</t>
  </si>
  <si>
    <t>Espooseen ei muuta pelkästään hyväosaisia kuntalaisia ja palveluiden saatavuus ja laatu tarvitsevat myös tekijöitä. Heidän osaltaan ainakin alkuvaiheessa vuokralla-asuminen on ainoa vaihtoehto.</t>
  </si>
  <si>
    <t>Yhteistyöllä rajakuntien kanssa saavutetaan järkevämpiä päätöksiä, joiden kautta kuntalaisten palvelutaso myös kehittyy.</t>
  </si>
  <si>
    <t>Yksittäisiin hankkeisiin ei tule sijoittaa liikaa kaupungin omaisuutta. Aina tulee arvioida kokonaisuuksia, onko ratkaisuilla vaikutuksia muiden kunnallisten palveluiden tasoon.</t>
  </si>
  <si>
    <t>Espoon keskuksen palvelurakenne vaatii monipuolistamista ja liikenneyhteydet toimivat kohtuullisesti.</t>
  </si>
  <si>
    <t>Espoon nykyinen toimintakulttuuri ihannoi yksityistämistä, arvioimatta sen vaikutuksia palveluiden laatuu ja saatavuuteen. Kilpailuttaminen ei sinänsä ole mikään " peikko " , mutta sen käyttöä tulee harkita ja arvioida kokonaistaloudellisesti. Nykyisin tuntuu ideologian vaikuttavan palvelutuotannon siirtämiseen liian vahvasti.</t>
  </si>
  <si>
    <t>Helena</t>
  </si>
  <si>
    <t xml:space="preserve">Rytkönen </t>
  </si>
  <si>
    <t xml:space="preserve">Räty </t>
  </si>
  <si>
    <t>diplomi-insinööri</t>
  </si>
  <si>
    <t>http://juharaty.dyndns.org/</t>
  </si>
  <si>
    <t xml:space="preserve">Espoon toiminnallinen keskus on Helsinki. Espooseen ei voida luoda keinotekoista keskusta. </t>
  </si>
  <si>
    <t xml:space="preserve">Kasvun hidastaminen muuttovoittokunnissa on hyvin vaikeaa, koska siihen ei ole muita keinoja kuin asuntojen rakentamisen vähentäminen. Koska vapaarahoitteista tuotantoa ei juuri voida rajoittaa, on lisättävä myös tuettua ja vuokra-asuntojen tuotantoa.  </t>
  </si>
  <si>
    <t xml:space="preserve">Korkeat rakennuskustannukset sadaan kuriin esimerkiksi Helsingissä käytetyllä HITAS-mallilla.  </t>
  </si>
  <si>
    <t xml:space="preserve">B-vaitoehto on lähiajan tavoite. </t>
  </si>
  <si>
    <t>Sirkka Anneli</t>
  </si>
  <si>
    <t xml:space="preserve">Rönnberg </t>
  </si>
  <si>
    <t>Ljudmila</t>
  </si>
  <si>
    <t xml:space="preserve">Saikko </t>
  </si>
  <si>
    <t>maanrakennusinsinööri</t>
  </si>
  <si>
    <t>Mauri</t>
  </si>
  <si>
    <t xml:space="preserve">Sauvola </t>
  </si>
  <si>
    <t>huoltomies</t>
  </si>
  <si>
    <t>Kulkuyhteydet ovat Leppävaaraan joka paikasta hyvät.</t>
  </si>
  <si>
    <t>Kilpailuttaninen heikentää työn laadun tasoa</t>
  </si>
  <si>
    <t>Finnoon tien ja mankkaan tien ruuhkat vähenee</t>
  </si>
  <si>
    <t>Aarne</t>
  </si>
  <si>
    <t xml:space="preserve">Simonen </t>
  </si>
  <si>
    <t>linja-autonkuljettaja</t>
  </si>
  <si>
    <t>Anna-Marja</t>
  </si>
  <si>
    <t xml:space="preserve">Simpura </t>
  </si>
  <si>
    <t>varanotaari</t>
  </si>
  <si>
    <t xml:space="preserve">valt.maist. </t>
  </si>
  <si>
    <t>Markku</t>
  </si>
  <si>
    <t xml:space="preserve">Sistonen </t>
  </si>
  <si>
    <t>liikunnanopettaja</t>
  </si>
  <si>
    <t>www.kaskipaino.fi/sistonen</t>
  </si>
  <si>
    <t>Nykyisen mallin perusajatus on hyvä.Käytännössä alueita ei ole kehitetty tasapuolisesti.Tapiolaan halutaan kaikki palvelut ja vastaavasti Espoonkeskuksessa ei ole juuri mitään.</t>
  </si>
  <si>
    <t>Osaamiskeskusten syntyä pitää edistää ja tukea.Yhteistyötä pääkaupunkiseudulla tarvitaan ehdottomasti lisää.</t>
  </si>
  <si>
    <t>On varauduttava myös nopeaan kasvuun ja mitoitettava palvelut sen mukaan.</t>
  </si>
  <si>
    <t>Rakennettaessa on huolehdittava tasapainosta vuokra ja omistusasuntojen kesken.Ei suuria vuokrasuinalueita.Vuokralla asumisen arvostusta lisättävä.Eivät kaikki espoolaiset pysty yai edes halua hankkia omistusasuntoa.</t>
  </si>
  <si>
    <t>Erittäin tärkeä asia asukkaiden kannalta.Saadaan varmasti myös säästöjä aikaan.</t>
  </si>
  <si>
    <t>WG talon ostaminen korkeasuhdanteen aikana oli edesvastuutonta.Espoossa ei ole riittävästi asukkaita kulttuuritarjontaan nähden.Pitäisi hoitaa ensin perusasiat kuten koulut ja sairaalat kuntoon.</t>
  </si>
  <si>
    <t>Hajauttamalla palveluja elävöitetään eri aluekeskuksia.</t>
  </si>
  <si>
    <t>Espoossa paljon vanhoja isoja tontteja joissa kohtuuttomat maksut jo nyt.Kaupunki ei tarjoa vastinetta maksuihin kuin keskuksissa.Metsät ja pellot verotukseen heti.</t>
  </si>
  <si>
    <t>Palveluja joissa kilpailu uhkaa laadun heikkenemistä ei saa kilpailuttaa halvin on niin kovin harvoin paras.Tulee pitkällä aikavälillä tosi kalliiksi ellei käytetä järkeä mitkä palvelut voi kilpailuttaa.</t>
  </si>
  <si>
    <t>Nuorisovaltuustolle pitäisi antaa lisää todellista valtaa muuten se on hampaaton lausuntoautomaatti</t>
  </si>
  <si>
    <t>Kuntalaisten mielipide saatava näkyviin myös päätöksenteossa ei pelkissä juhlapuheissa.</t>
  </si>
  <si>
    <t>Metro on koko pääkaupunkiseudun hanke parhaimmillaan, valtion osuus kustannuksista oltava sen mukainen.</t>
  </si>
  <si>
    <t>Kyllä maksajia on myös päättäjien hyvä kuunnella.</t>
  </si>
  <si>
    <t>Pitää satsata huomattavasti lisää ennaltaehkäisevään työhön.Lisää tukihenkilöitä kouluihin ja kouluolot kuntoon.</t>
  </si>
  <si>
    <t>Vanhemmuuden tukeminen lapsiperheiden aseman parantaminen.Asuinalueiden suunnitteluun turvallisuusnäkökohdat mukaan jo alkuvaiheessa.</t>
  </si>
  <si>
    <t>Taisto</t>
  </si>
  <si>
    <t>Sopanen</t>
  </si>
  <si>
    <t>Vera</t>
  </si>
  <si>
    <t xml:space="preserve">Taipale </t>
  </si>
  <si>
    <t xml:space="preserve">fil.maisteri </t>
  </si>
  <si>
    <t>lehtori</t>
  </si>
  <si>
    <t>Sirpa</t>
  </si>
  <si>
    <t xml:space="preserve">Takala </t>
  </si>
  <si>
    <t xml:space="preserve">toimistosihteeri </t>
  </si>
  <si>
    <t>merkonomi</t>
  </si>
  <si>
    <t xml:space="preserve">Mauri </t>
  </si>
  <si>
    <t>Tapanainen</t>
  </si>
  <si>
    <t xml:space="preserve">taiteen freelance </t>
  </si>
  <si>
    <t>Espoon keskukseen uusi teatteri tulisi rakentaa, mutta toisena vaihtoehtona voisi olla Hanasaaren läheisyys, mikäli rakentajat hankkivat siihen yksityisen rahoituksen.</t>
  </si>
  <si>
    <t>Auli</t>
  </si>
  <si>
    <t xml:space="preserve">Toivonen </t>
  </si>
  <si>
    <t>valtiotieteen yo.</t>
  </si>
  <si>
    <t>http://personal.inet.fi/koti/auli.toivonen</t>
  </si>
  <si>
    <t>Muuttoliikettä ei voi padota, koska sen patoaminen siirtää ongelmia, jotka tulevat myöhemmin esiin pahempina. Aluepoliittiset tuet ovat kuitenkin tärkeitä, koska myös suurien kaupunkien ulkopuolella tulisi taata kohtuulliset mahdollisuudet laadukkaaseen elämään.</t>
  </si>
  <si>
    <t>Kuten edellä mainitsin, ei muuttoliikettä voi padota keinotekoisesti</t>
  </si>
  <si>
    <t>Vuokra-asuntojen hinnat ovat niin korkealla, ettei monilla ole varaa maksaa hintoja. Siksi kaupunkien asuntojonot pitkät ja asuntoja liian vähän, jolloin asuntoja ei ole tarjota edes niille, jotka niitä kipeästi tarvitsisivat.</t>
  </si>
  <si>
    <t xml:space="preserve">Leppävaara on Espoon suurin aluekeskus. Sinne tarvitaan kulttuuripalveluja. </t>
  </si>
  <si>
    <t>Kiinteistöveron pohjan laajentamista on tutkittava. Espoossa ei ole veropohjan laajennuksella merkitystä. Kunnallisveron kevennys tuskin luo uusia työpaikkoja.</t>
  </si>
  <si>
    <t xml:space="preserve">Tutkimuksissa on osoitettu, että kuntalaiset haluavat palvelunsa nimenomaan kunnan tuottamina. Tällöin myös vastuut ovat selvät. Ei ole osoitettu, että palvelut olisivat yksityisen tuottamina edullisempia. Halvemmalla tuottaminen laskee yleensä tasoa. </t>
  </si>
  <si>
    <t>Energiayrityksen myynnin tulot ovat vain hetken lämmittäviä. Tärkeää on pystyä kontrolloimaan energian tuotantoa, joissa on suuria tuottoja tärkeämpää ekologiinen ja kestävä kehitys.</t>
  </si>
  <si>
    <t>Sanotaan, että politiikka on henkilöistynyt. Pormestarin valinta saisi ihmiset ehkä myös liikkeelle.</t>
  </si>
  <si>
    <t>Nuorisovaltuustolle tulisi antaa lisää valtaa nuorisoa koskevissa asioissa.</t>
  </si>
  <si>
    <t>Kuntalaisille on hyvä antaa mahdollisuus sanoa mielipiteensä jo suunnitteluvaiheessa, koska tällöin mahdolliset epäkohdat tulevat aikaisessa vaiheessa esille.</t>
  </si>
  <si>
    <t>Kehä II:n rakentaminen tyngäksi, vain siirtää ruuhkat Turuntielle. Kun kerran tehdään suuria tiehankkeita, tulisi ne edes hoitaa loppuun saakka.</t>
  </si>
  <si>
    <t>Metro on pitkäaikainen investointi, joka hyödyttää Etelä-Espoon asukkaita ja vähentää autoliikennettä. Pikaraitiotie ei olisi Espoossa toimiva ratkaisu, pitkien välimatkojen takia.</t>
  </si>
  <si>
    <t xml:space="preserve">Lähidemokratiaa parannetaan parhaiten järjestämällä mahdollisuuksia vaikuttaa päätöksentekoon suunnitteluvaiheessa, tiedottamalla ja antamalla kuntalaisille mahdollisuus sanoa sanottavansa. </t>
  </si>
  <si>
    <t>Vaihtopisteistä voitaisiin samalla pyrkiä tekemään tukipisteitä, joissa tietoa avusta jaettaisiin sitä haluaville. Vaihtopisteet lisäävät myös tietoa huumeongelman laajuudesta.</t>
  </si>
  <si>
    <t>Aarno</t>
  </si>
  <si>
    <t xml:space="preserve">Turunen </t>
  </si>
  <si>
    <t xml:space="preserve">Vaara </t>
  </si>
  <si>
    <t>diplomi -insinööri</t>
  </si>
  <si>
    <t>www.pekkavaara.com</t>
  </si>
  <si>
    <t>Espoolla ei ole luonnollista keskusta vaan se on aluekeskusten ja lähiöiden joukko, jota on sellaisena kehitettävä. Yhteistyötä pääkaupunkiseudun kuntien välillä on tiivistettävä entisestään mm. kaupunkisuunnittelussa, liikenteessä, asuntotopolitiikassa, terveydenhuollossa ja koulutuksessa.</t>
  </si>
  <si>
    <t>Jos estämme muuttoliikettä kaupungin toimenpitein esim. hidastamalla asuntotuotantoa tai palvelujen kehittämistä, aiheutamme vahintoa nykyisille espoolaisille mm. palvelujen huonontumisena ja asuntojen hinnan nousuna.</t>
  </si>
  <si>
    <t>Kasvua on vaikea hidastaa muuten kuin estämällä työpaikkojen määrän lisääntyminen eikä sekään ole viisasta, joten annetaan kaupungin kasvaa hallitusti.</t>
  </si>
  <si>
    <t>Riittävä määrä vuokra-asuntoja ja muita asumis- ja omistusmuotoja kohtuullisen tasaisesti jaettuna on paras tilanne. Emme saa antaa kehittyä sosiaalisesti ja elintasoltaan kovin erilaisia kaupunginosia.</t>
  </si>
  <si>
    <t>On tutkittava onko yksi kunta ja vahva kaupunginosademokratia parempi kuin nykyiset kunnat ja vahva seudullinen yhteistyö. Lopputulos lienee molemmissa malleissa lähes sama. Huonoin malli on se, että Espoo pyrkii eristäytymään "erityistalousalueeksi" niinkuin Raid-televisiosarjassa.</t>
  </si>
  <si>
    <t>WeeGee-talosta pitäisi kehittää monipuolinen toimintakeskus, jossa on tiloja myös liikunnalle ja harrastustoiminnalle. Tilaa talossa kyllä riittää kaikille. Tyhjänä kumisevia halleja taidekokoelmille emme tarvitse.</t>
  </si>
  <si>
    <t>Espoon kulttuurilaitoksia ei pidä keskittää Tapiolaan vaan hajauttaa kaikkiin viiteen aluekeskukseen. Kulttuurilaitokset pitää sijoittaa tasapuolisesti kaupunkilaisten tarpeiden eikä sponsorien toiveiden mukaan.</t>
  </si>
  <si>
    <t>Työllistymistä on rohkaistava kaikissa tilanteissa. Parhaita keinoja tähän on työn verotuksen alentaminen varsinkin alemmissa tuloluokissa. Myös pääomaveroa olisi vara nostaa.</t>
  </si>
  <si>
    <t>Kilpailuttamisessa on menty turhan pitkälle. Kunnallisissa palveluissa tärkeintä on palvelun laatu ja luotettavuus eikä äärimmilleen puristettu kustannustehokkuus. Kunta voi ottaa huomooon myös työllistämistarpeet palvelutuotannossa, yksityinen yritys ei voi.</t>
  </si>
  <si>
    <t>Sähkökilpailu pelaa Suomessa kuluttajien eduksi vaikka kunnat eivät olisikaan mukana energiayhtiöissä. Siitä pitää kotimainen ja ulkomainen kilpailu huolen. Espoo voisi myydä sähköyhtiönsä nyt hyvään hintaan ja käyttää rahat vaikkapa metron rakentamiseen.</t>
  </si>
  <si>
    <t>Emme tarvitse edustus-pormestaria, vaan todellisen päätösvallan pitämistä ja siirtämistä takaisin virkamiehiltä luottamuselimille.</t>
  </si>
  <si>
    <t>Nuorisovaltuusto on hyvä koulutuspaikka yhteiskunnasta kiinnostuneille nuorille, joita ei totisesti ole liikaa.</t>
  </si>
  <si>
    <t>Lähiympäristön asiat kiinnostavat eniten kuntalaisia ja heidän on voitava vaikuttaa niihin todella vaikka tämä työllistäisi virkamiehiä jonkinverran enemmän.</t>
  </si>
  <si>
    <t>En erityisemmin pidä yksityisautoilusta, mutta nykyisellää Kehä II on torso, joka on saatava toimivaksi jatkamalla sitä Vihdintielle saakka.</t>
  </si>
  <si>
    <t>Metro on ainoa todellinen vaihtoehto kasvavalle henkilöautoliikenteelle ja ainoa seudullinen liikennejärjestelmä. Uusia järjestelmiä kuten pikaraitiotietä ei voi ajatella, ne vain lisäävät siirtymisiä kulkuneuvosta toiseen.</t>
  </si>
  <si>
    <t>Kaupunginvaltuusto valitaan juuri siksi, että siellä tehdään kaupungin kehitykseen vaikuttavat kauaskantoiset päätökset. Perusteluksi käy myös kohta b.</t>
  </si>
  <si>
    <t>Jos testejä tehdään on myös tiedettävä mitä tehdään kiinni jääneille. Parasta huumetyötä on lapsista ja nuorista välittäminen sekä valistus, valistus ja valistus.</t>
  </si>
  <si>
    <t>Kyllä nimenomaan HIV:n takia. Ks. myös edellinen vastaus.</t>
  </si>
  <si>
    <t>Tämä ei ole pelkkä sosiaalipoliittinen kysymys. Myös perheiden ja lähiyhteisöjen on tunnettava vastuunsa. Kaikkea vastuuta emme voi työntää viranomaisille.</t>
  </si>
  <si>
    <t xml:space="preserve">Valkeinen </t>
  </si>
  <si>
    <t>ajojärjestäjä</t>
  </si>
  <si>
    <t>Leppävaara laajenee ja kehittyy nopeasti ja on näin ollen  selkeä paikka keskukseksi. ( tapiola lähellä )</t>
  </si>
  <si>
    <t xml:space="preserve">Tällä hetkellä on jo pulaa joillakin aloilla työntekijöistä. On akennettava riittävästi vuokra-asuntoja. Työntekijöitä on tulossa maaseudulta, mutta asuntopula estää työnteon. </t>
  </si>
  <si>
    <t>Airi</t>
  </si>
  <si>
    <t xml:space="preserve">Valkonen </t>
  </si>
  <si>
    <t>perushoitaja</t>
  </si>
  <si>
    <t xml:space="preserve">Valtari </t>
  </si>
  <si>
    <t>koulutuspäällikkö</t>
  </si>
  <si>
    <t>VTM</t>
  </si>
  <si>
    <t>Selkeää kaupungin keskustaa ei ole olemassa, eikä sellaista pidä väkisin kehittää.  Palvelutason tasapuolisuutta aluekeskusten kesken on kehitettävä.</t>
  </si>
  <si>
    <t>Sitä voi myös jakaa muihin kuin korkeakoulukaupunkeihin, ja etätyön sekä - opiskelun mahdollisuuksia on hyödynnettävä.</t>
  </si>
  <si>
    <t>Kasvu riippuu monista kansantalouden tekijöistä, joihin Espoo kaupunkina ei voi kovin paljon vaikuttaa.  Asuntojen hinnat, vuokra-asuntopolitiikka, IT -alan kehitys ja eläkeläisten mahdollinen muutto pois vaikuttavat myös asiaan.  Kasvun pitäminen hallittuna on kuitenkin palvelujen kannalta oleellista.</t>
  </si>
  <si>
    <t xml:space="preserve">Vuokra-asuntotuotantoa pitää kehittää ja sitä olisi pitänyt kehittää silloin, kun yksityinen rakennusala oli lamassa.  Nyt ylikuumentuneilla markkinoilla julkisia investointeja ei kannata lisätä.  Myös aluekeskuksittain tasapainoisempaan kehitykseen on pyrittävä - ei vähentämällä vuokra-asuntotuotantoa Espoon keskuksessa. </t>
  </si>
  <si>
    <t>Pääkaupunkiseutu on yksi talousalue, ja yhteistyötä on lisättävä niin liikenteen järjestämisessä, kuin koulutus, kulttuuri- ja muillakin aloilla.  Pitkällä aikavälillä yhden suuren kunnan ajatusta on harkittava vakavasti.</t>
  </si>
  <si>
    <t>Kiinteistövero on luonteva keino kunnan verotulojen keräämiseksi, ja painopistettä tulee siirtää enemmän siihen tuloveron sijaan.</t>
  </si>
  <si>
    <t>Kilpailuttamisen tuomaan tehokkuuteen ei pidä sokeasti uskoa, vaan sitä on evaluoitava objektiivisesti.  Joissain tapauksissa se on ollut hyvä, mutta negatiivisiakin esimerkkejä löytyy erityisesti kiinteistöpalveluiden alalta, koulutuksesta, terveydenhoidosta ja liikennealalta.</t>
  </si>
  <si>
    <t>Hyvästä tulolähteestä ei kannata luopua.</t>
  </si>
  <si>
    <t>Pormestarimalli saattaisi johtaa populistiseen ja nurkka-patrioottiseen politiikkaan (josta paljon esimerkkejä mm. Ranskasta ja Yhdysvalloista).</t>
  </si>
  <si>
    <t>Ehdottomasti on annettava lisää valtaa ja vastuuta erityisesti nuorisoa itseään koskevissa asioissa, joiden parhaita asiantuntijoita he ovat.</t>
  </si>
  <si>
    <t>Virkamiesten ja poliitikkojen on järjestettävä enemmän kuulemistilaisuuksia, ja jo ennen kuin asioista on jo päätetty.  Tämän lisäksi verkkoviestintää on kehitettävä edelleen - positiivista kehitystä asiassa on toki tapahtunut mm. lautakuntien esityslistojen ja pöytäkirjojen suhteen.</t>
  </si>
  <si>
    <t>Vaikka Kehä II jääkin torsoksi, se palvelee Espoon poikittaisliikennettä riittävästi.  Auto ei saa olla ainoa mahdollinen tapa liikkua Espoossakaan.</t>
  </si>
  <si>
    <t xml:space="preserve">Metrosta on jo niin paljon hyvää kokemusta Helsingissä - myös Etelä - Espoossa pitäisi olla nopea, ekologinen ja mukava liikennevaihtoehto. </t>
  </si>
  <si>
    <t>Kyse ei kuitenkaan ole vain Espoon asiasta, koska valtio rahoittaa siitä huomattavan osan.  Myös erityisesti Helsingillä ja helsinkiläisillä on varmasti intressi asiassa, sillä monet käyvät Espoossa töissä.</t>
  </si>
  <si>
    <t>Huumeongelma on syvällinen yhteiskunnallinen ja yksilötason ongelma, eikä sitä ratkaista pelkästään testauksella tai rangaistuksia koventamalla.</t>
  </si>
  <si>
    <t>Jos kyseessä olisi "rekisteröity ruiskuhuumeiden käyttäjä" (alan ammattilaisen luokittelema), eikä hoitoon ohjaus onnistuisi, niin on pyrittävä minimoimaan haitat, erityisesti HIV:n ja hepatiitin leviämisen estäminen mm. neulojenvaihtopisteillä.  Järjestelmä ei tarkoittaisi mitään aktiivista neulojen markkinointi -järjestelmää.</t>
  </si>
  <si>
    <t>Ennaltaehkäisevä politiikka koskee sosiaalipolitiikan lisäksi koulutusta, työnsaantimahdollisuuksia ja perheasioita.  Nuorison lisäksi on kiinnitettävä huomiota myös pitkäaikaistyöttömiin, vanhempiin syrjäytyneisiin ja maahanmuuttajiin.</t>
  </si>
  <si>
    <t>Eija</t>
  </si>
  <si>
    <t>Varja</t>
  </si>
  <si>
    <t>tarjoilija, baarimestari</t>
  </si>
  <si>
    <t>Leppavaaraan on hyvat kulkuyhteydet esim.</t>
  </si>
  <si>
    <t>kasvu hallinnassa esim. meilla ei ole kouluja, paivakoteja riittavasti mikali kasvamme liian nopeasti.</t>
  </si>
  <si>
    <t>esim.yksityiset paivakodit kaupunki maksaa vuokran, se ei ole oikein mikali on yksityinen palvelu sen on tultava toimeen omillaan ilman kaupungin tukea.</t>
  </si>
  <si>
    <t>nuorissa on tulevaisuus</t>
  </si>
  <si>
    <t>viherlaakso seka lahialueet ruuhkautuvat,mikali jatkoa ei saada tie paattyy kuin seina onko jarkea</t>
  </si>
  <si>
    <t>demokratia toimisi mikali kuntalaiset saisivat itse paattaa.</t>
  </si>
  <si>
    <t>nuorisoa tulisi ohjata,tukea harrastuksiin, tulisi muunlaista ajattelua pois paihteista,kokeiluista.</t>
  </si>
  <si>
    <t>Heikki</t>
  </si>
  <si>
    <t xml:space="preserve">Vilpas </t>
  </si>
  <si>
    <t>Rauno</t>
  </si>
  <si>
    <t xml:space="preserve">Vähimaa </t>
  </si>
  <si>
    <t>valtiotieteen maisteri</t>
  </si>
  <si>
    <t>Johanna</t>
  </si>
  <si>
    <t xml:space="preserve">Värmälä </t>
  </si>
  <si>
    <t>sairaanhoitaja</t>
  </si>
  <si>
    <t>www.patev.pp.fi</t>
  </si>
  <si>
    <t xml:space="preserve">Vastausvaihtoehdoissa ei ole mielipidettäni vastaavaa  kohtaa; Mielestäni hajautettu malli on hyvä, jos kaikissa kaupunginosissa taattaisiin hyvä palvelutaso. Nyt palvelutaso ei ole ollut hyvä. Ei riitä, että aluekeskukset ovat toiminnan ydin. Myös sivualueet on huomioitava.  </t>
  </si>
  <si>
    <t xml:space="preserve">Ei voi sanoa ehdottomasti, etteikö muuttoliikettä voisi hidastaa, koska kaikkia tapoja ei ole kokeiltu. Nykyistä aluepolitiikkaa tulee kehittää.   Muuttoliike tulee kalliiksi kasvukeskuksissa , koska pahimmassa tapauksessa päättäjät tekevät päätöksen, joka johtaa oleellisten luonnonalueiden tuhoutumiseen. Olisi huomioitava arvokkaat viheralueet nykyisten asukkaiden elämänlaadun kohottajina.   Onneksi asukasyhdistyksien mahdollisuudet vaikuttaa  kaavoitusasioissa ovat lisääntyneet!       </t>
  </si>
  <si>
    <t xml:space="preserve">Kasvu on pidettävä hallittuna. Tämä tarkoittaa lähinnä sitä, että palvelut mitoitetaan asukkaiden mukaan.  Vieläkään asukkaat eivät saa kaikkia palveluita oikea- aikaisesti. Palveluita tulee siis kiireesti lisätä vastaamaan nykyisiä tarpeita.  </t>
  </si>
  <si>
    <t>Vaihtoehdoissa ei ole kunnon vastauksia tasapuolisen kehittymisen huolehtimisesta - Asuinalueiden tasapuolisesta kehittymisistä ottavat vastuun päättäjät. Aina joukkoon mahtuu vain omien etujen ajajia. Jos haluaa päättäjän, joka pitää oman alueen puolia em. päättäjien ehdotuksissa, on äänestettävä paikallisia ehdokkaita.   Tässä asiassa myös asukasyhdistyksellä on vaikutusvaltaa!  Vuokra-asuntoja ei ole riittävästi;  Espoossa on ainakin 4000 hakijaa vuokra-asuntojonossa.</t>
  </si>
  <si>
    <t xml:space="preserve">Lisäkehittämisen tarve on olemassa. Esimerkiksi joukkoliikennettä kehittämällä voisi väestö jakautua laajemmalle Uudellamaalla. Näin saataisiin hillittyä väestöryntäystä Espooseen.     </t>
  </si>
  <si>
    <t>Liikunta on merkittävää syrjäytymistä ja "pahoinvointia" ennaltaehkäisevää työtä!! Miksi siihen ei panosteta riittävästi ?</t>
  </si>
  <si>
    <t>Katsotaan asiaa uudelleen sen jälkeen, kun peruspalvelut on hoidettu kuntoon.</t>
  </si>
  <si>
    <t xml:space="preserve">Espoon Sähkön tarkoitus on tuottaa kohtuuhintaista ja ympäristöystävällistä sähköä. Kaupungin pitäisi kontrolloida, että nämä asiat toteutuisivat. </t>
  </si>
  <si>
    <t xml:space="preserve">Pormestarimalleissa on vielä kehitettävää, joten tällä hetkellä tiedossa olevien vaihtoehtojen perusteella vastaukseni on ei. </t>
  </si>
  <si>
    <t xml:space="preserve">Kannattaa kuulua asukasyhdistykseen! Uusi maankäyttö- ja rakennuslaki on antanut mm. asukasyhdistyksille enemmän mahdollisuuksia vaikuttaa oman alueen asioihin.    </t>
  </si>
  <si>
    <t xml:space="preserve">Kehä II voisi jatkaa Kehä III: lle asti. Päätöstä tehtäessä on kuunneltava asukkaiden mielipidettä. </t>
  </si>
  <si>
    <t xml:space="preserve">Metro, jonka liityntäliikenteenä toimisi LINJA- AUTOVERKOSTO. Pikaraitiotie ei ole käytettävissä olevien tietojen mukaan taloudellisesta ja käyttäjän näkökulmasta realistinen. </t>
  </si>
  <si>
    <t xml:space="preserve">Metro ei saa olla uhka tai este asukkaiden peruspalvelujen järjestämiselle. Metro ei myöskään saa vaikeuttaa metrolinjasta etäällä asuvien liikkumista.  Kun päättäjät tiedostavat nämä asiat ja päättävät kantansa niihin asioihin perustuen, asukkaat voivat antaa metroasian päättäjien päätettäväksi.   Odotellaan metroselvityksiä ympäristöstä ja taloudesta.   </t>
  </si>
  <si>
    <t>Järjestelmällinen huumetestaus on varojen tuhlausta. Yksittäiset huumetestaukset ovat kannatettavia, jos siihen on aihetta. On panostettava ennaltaehkäisevään valistukseen, jonka kohderyhminä ovat lapset, nuoret ja vanhemmat.</t>
  </si>
  <si>
    <t xml:space="preserve">Näin saadaan neulat talteen pois mm. lasten hiekkalaatikoista! Samalla narkomaanien kanssa voisi keskustella ja tukea heitä lopettamaan huumeiden käytön. Puhtaiden ruiskujen ja neulojen jakamisesta ei saa kehittyä "paapomista", vaan sen olisi johdettava käyttäjien vähenemiseen. </t>
  </si>
  <si>
    <t xml:space="preserve">Yhteisvastuullisuus on ratkaisu! Sen lisäksi lähipoliisille pitäisi saada enemmän resursseja, jotta heitä voisi sanoa lähipoliiseiksi. </t>
  </si>
  <si>
    <t xml:space="preserve">Wallius </t>
  </si>
  <si>
    <t>tutkija</t>
  </si>
  <si>
    <t>http://www.intsys.fi/~juha.wallius</t>
  </si>
  <si>
    <t>Nykyinen malli ei välttämättä ole toiminut parhaalla mahdollisella tavalla, mutta kun tähän kerran on ajauduttu, elettäköön sitten sen mukaan. On turhaa ruveta kilpailemaan siitä, mikä viidestä aluekeskuksesta saa johtavan aseman.</t>
  </si>
  <si>
    <t>Ihmiset liikkuvat vapaasti sinne, missä on koulutus- ja työpaikkoja, hyvät palvelut lähellä ja toimiva joukkoliikenne. Pelkästään asumisen kalleus pääkaupunkiseudulla tekee halvemmat vaihtoehdot houkutteleviksi. Etätyön mahdollisuus voi tasata asumistiheyttä tulevaisuudessa.</t>
  </si>
  <si>
    <t>On aivan järjetöntä yrittää niukkuuspolitiikalla hidastaa muuttoliikettä. Siitä kärsisivät etenkin vanhat asukkaat mm. asumisen hinnannousun ja heikentyvän palvelutarjonnan muodossa. Ihmisillä on oikeus liikkua vapaasti, minne haluavat. Kysyntään on vastattava riittävällä tarjonnalla.</t>
  </si>
  <si>
    <t>On vältettävä köyhälistö- ja hienostokaupunginosien eriytymistä toisistaan. Asumismuoto- ja väestöpohjaltaan monimuotoinen ja viihtyisä asuinalue on kaikkien etu.</t>
  </si>
  <si>
    <t>Yhteistyö voi olla myös taloudellisesti kannattavaa.</t>
  </si>
  <si>
    <t>Tähän oli vaikea vastata. Kulttuuriin satsatun markan sanotaan tuottavan moninkertaisesti takaisin, mutta tätä lienee vaikea mitata. Suhtaudun nuivasti siihen, että hintavien kulttuurihankkeiden avulla halutaan kohottaa Espoon imagoa, kun vastaavat palvelut löytyisivät Helsingistä. Espoon kasvaessa on silti perusteltua rakentaa esim. elokuvateattereita myös Espooseen. Kannattamattomien ja kaupungin rahoitusta vaativien hankkeiden osalta on syytä tarkkaan katsoa, mitä vastinetta verovaroille olisi luvassa.</t>
  </si>
  <si>
    <t>Käsittääkseni uusien tilojen tarve on hyvin perusteltu. Leppävaara on kasvava aluekeskus, jonne on hyvät kulkuyhteydet ja jossa on myös paikallista asiakaspotentiaalia.</t>
  </si>
  <si>
    <t>Espoossa ei ole juuri pulaa verotuloista.</t>
  </si>
  <si>
    <t>Ostopalvelut täydentävät tarvittaessa kunnan omaa tarjontaa. Kilpailuttaminen on kuluttajan kannalta hyvä asia, mutta sitä ei saa harrastaa työntekijöitten kustannuksella. Yrityksen tehtävä on tuottaa voittoa, joten en ymmärrä, miten se pitemmän päälle voisi olla kuntaa halvempi palveluntuottaja, jos kunta luopuisi omasta tuotannostaan.</t>
  </si>
  <si>
    <t>Espoon kaupungin omistaman energialaitoksen tehtävä on tuottaa halpaa energiaa asiakkailleen eli pääasiassa espoolaisille. Laajamittainen osinkojen tuloutus olisi piiloveroa mm. sähkön hinnassa. Laajentuminen Espoon ulkopuolella ei ole tarkoituksenmukaista.</t>
  </si>
  <si>
    <t>Valtuustojen vallattomuus ja vallan siirtyminen virkamiehille on ollut valtuutettujen oma valinta. Kuntalain mukaan kunnan ylintä valtaa käyttää valtuusto, jonka luottamusta myös kaupunginjohtaja nauttii. Virka on jo nyt poliittinen ja se voisi olla määräaikainen. Uusi valtuusto voisi jatkaa tai olla jatkamatta työsuhdetta. Kesken valtuustokauden nähty johtajien korvaamisprosessi oli ruma.</t>
  </si>
  <si>
    <t>Nuorisovaltuustojen tulisi antaa yhä enemmän päättää nuoria itseään koskettavista asioista.</t>
  </si>
  <si>
    <t>Internet on myös kätevä väline, mutta valitettavasti kaikilla ei ole vielä mahdollisuutta tai halua vaikuttaa sitä kautta.</t>
  </si>
  <si>
    <t>Autoistumiskierrettä ei pysäytetä jättämällä tiehankkeet toteuttamatta. Sillä vain hankaloitetaan ihmisten liikkumista.</t>
  </si>
  <si>
    <t>Liityntäliikenteen tarve metron toteutuessa on myös ilmeinen.</t>
  </si>
  <si>
    <t>Kai</t>
  </si>
  <si>
    <t xml:space="preserve">Österlund </t>
  </si>
  <si>
    <t>kirvesmies</t>
  </si>
  <si>
    <t>Eero</t>
  </si>
  <si>
    <t>Akaan-Penttilä</t>
  </si>
  <si>
    <t>Kokoomus</t>
  </si>
  <si>
    <t>lääketieteen ja kirurgian tohtori</t>
  </si>
  <si>
    <t>www.kokoomus.fi/tapiola/akaan-penttila</t>
  </si>
  <si>
    <t>Hallinta vaatisi valtakunnallisen ohjelman.</t>
  </si>
  <si>
    <t>Viittaan edellisen kysymyksen kommenttiin.</t>
  </si>
  <si>
    <t>Vasta jatkoselvitykset ratkaisevat miten asiassa edetään.</t>
  </si>
  <si>
    <t>Yksityinen sektori on tärkeä lisäresurssi.</t>
  </si>
  <si>
    <t>Kuntalaisnäkökulmaa on kuunneltava enemmän.</t>
  </si>
  <si>
    <t>Metro selvitystyö on edelleen kesken sekä talouden että kaupunkikuvan suhteen. Joukkoliikennemuotona metro on sinänsä hyvin käyttökelpoinen.</t>
  </si>
  <si>
    <t>Ala-Kulju</t>
  </si>
  <si>
    <t>apulaisjohtaja</t>
  </si>
  <si>
    <t>30-40 vuotta sitten tehtyjä päätöksiä on lähes mahdoton muuttaa. Kaikki aluekeskukset kehittyvät. Perusmallia ei voi enää hylätä.</t>
  </si>
  <si>
    <t>Ehkä oikea vaihtoehto on a:n ja b:n välissä. Autioituva maa ja tukkeutunut, kallis pääkaupunkiseutu ei ole toivottava tilanne. Rakennemuutoksen hidastaminen on tarpeen.</t>
  </si>
  <si>
    <t>Ks. edellinen kysymys</t>
  </si>
  <si>
    <t xml:space="preserve">Vuokraasuntoja on tarjottava, mutta suuret julkiset investoinnit korkeasuhdanteessa ovat väärää talouspolitiikkaa. Hallittu kasvu on tähänkin paras ratkaisu. </t>
  </si>
  <si>
    <t>pääkaupuniseutu tarvitsee uutta, parempaa yhteistyömallia. Yksi suurkunta kuulostaa mammuttiajattelulta.</t>
  </si>
  <si>
    <t>Espoon on syytä sijoittaa omiin kulttuuripalveluihin. Tältäkin osin pääkaupunkiseutu on kokonaisuus, jonka eri osissa hyvin voi olla kulttuuritarjontaa.</t>
  </si>
  <si>
    <t>Mielestäni sekä Espoo että Helsinki voisivat jättää Länsiväylän varren rannat ja merialueen rauhaan. Espoon nykyinen teatteri on aika kiva. Uusi sijoitettakoon Leppävaaraan tai Espoon keskukseen. Kunhan sijoitetaan maalle.</t>
  </si>
  <si>
    <t>Kiinteistövero laajentaa kuntien rahoituspohjaa. Maltillinen nosto on mahdollinen. Tuloveron alentaminen tuntuu ainakin Espoossa utopialta, vaikka kunnan kassa pullistelisikin rahaa.</t>
  </si>
  <si>
    <t>Kunnan on opittava ostajaksi, mutta samalla myös itse tarjottava palveluja, jotta hintataso pysyy kontrollissa.</t>
  </si>
  <si>
    <t xml:space="preserve">Sopivassa tilanteessa osakkeista on syytä luopua (vrt. Novo Group-osakkeet). Myynti vapauttaa varoja tarpeellisiin investointeihin. </t>
  </si>
  <si>
    <t xml:space="preserve">Kuntaa pitäisi johtaa entistä enemmän liiketoimintaperiaattein tavoitteen hyvä palvelutaso. Luottamusmieshallinto on tarpeen, mutta tuo kunnallishallintoon myös tehottomuutta: kasoittain papereita ja lausunnottamista.  </t>
  </si>
  <si>
    <t>Idea on hyvä ja lisää nuorempien kiinnostusta yhteisten asioiden hoitoon.</t>
  </si>
  <si>
    <t>Oleellinen asia on tiedon saanti. Siinä auttaa verkkoviestintä, mutta ennen kaikkea julkinen sana. Lisäksi asukkaiden on tiedettävä, miten asioihin voi tarvittaessa puuttua.</t>
  </si>
  <si>
    <t>Kehätiet ovat hyvä ratkaisu. Se rauhoittaa asuntoalueet liikenteeltä.</t>
  </si>
  <si>
    <t xml:space="preserve">Metro on seudullinen asia. Kysymysmerkkeinä ovat ennen kaikkea hinta ja vaikutus Etelä-espoon kaupunkirakenteeseen. Tietoa päätöksenteon pohjaksi ei vielä ole tarpeeksi. Vaihtoehdot b ja c ovat OK. </t>
  </si>
  <si>
    <t>Kunnallinen kansanäänestys liittyy todellisiin poikkeustilanteisiin (esim. kuntaliitokset). Suurin osa Espoon pinata-alasta ja suuri osa maksajista jää metron palveluiden ulkopuolelle. Päätös pitää tehdä koko kaupungin edun pohjalta. Tehkööt sen valitut luottamusmiehet.</t>
  </si>
  <si>
    <t>Tärkeintä on tarjota hoito heti, kun nuori sitä tarvitsee.</t>
  </si>
  <si>
    <t>Vaihtomahdollisuus on hyvä, mutta asuinympäristö ja leikkipaikat on pidettävä huumeruiskuista vapaana. Kontrollia siis tarvitaan.</t>
  </si>
  <si>
    <t xml:space="preserve">Kontrolliakin tarvitaan. Päihteiden väärinkäyttö, itsekkyys ja omavaltaisuus ovat nykyiseen kulttuuriimme liittyviä kysymyksiä. Ratkaisu edellyttää koko yhteiskunnan asenneilmaston muutosta. Kunta voi hoitaa vain oireita. </t>
  </si>
  <si>
    <t>Raimo</t>
  </si>
  <si>
    <t>Aromaa</t>
  </si>
  <si>
    <t>vapaa toimittaja</t>
  </si>
  <si>
    <t>Ilkka</t>
  </si>
  <si>
    <t>Arvola</t>
  </si>
  <si>
    <t>kauppatieteiden maisteri</t>
  </si>
  <si>
    <t>www.kolumbus.fi/ilkar</t>
  </si>
  <si>
    <t>Hajautettu malli sallii nykyaikaisen pientalo- ja puistomaisen kerrostaloasumisen. Keskitys aiheuttaa epäviihtyisyyttä ja sosiaaliset ongelmat kasautuvat. Työpaikkarakentaminen sen sijaan ohjautuu eri keskusten ympärille, ei vain yhteen paikkaan Espoossa tai Helsingin keskustan ympärille. Liikenneratkaisut sovitetaan tähän malliin.</t>
  </si>
  <si>
    <t>Kaikki korkeakoulukaupungitkaan eivät riitä pidättämään muuttoliikettä, ehkä hidastamaan sitä.</t>
  </si>
  <si>
    <t>Ihmisten tarpeet pitää asettaa suunnitelmilla ohjaamisen edelle. On oltava valmiina muuttamaan ennusteita ja suunnitelmia, kun ne näyttävät menevän vikaan. Vrt kotisivuillani artikkelini Espoon muuttoliikkeestä.</t>
  </si>
  <si>
    <t>Vuokra- asuntojen tuotannossa ei kaupunki ole ainoa, vaan myös muu sosiaalinen asuntotuotanto on pidettävä käynnissä. ARAn rajat ovat nyt juuri liian ahtaat. Vapaarahoitteinen asuntotuotanto on sopeutuvinta ja siten myös ensisijaista kaikissa asumis- ja omistusmuodoissa ja talotyypeissä.</t>
  </si>
  <si>
    <t xml:space="preserve">Espoon omaleimaisuus on hyödyksi koko alueelle. </t>
  </si>
  <si>
    <t>Kulttuuri ei ole suinkaan vain WeeGee. Liikunnan ja muun kulttuurin tarjonnassa kaupunki ei voi toimia yksin silloin, kun tarjotaan peruspalveluja laadukkaampaa tasoa. Tarvitaan yhteistyötä yksityisten tarjoajien kanssa.</t>
  </si>
  <si>
    <t>Kiinteistövero on välitön asumisvero joka nostaa muutenkin korkeita vuokria. Veron alentaminen hellittäisi korotuspainetta, mutta nykyisen suuren kysynnän vallitessa ei välttämättä alentaisi vuokratasoa.</t>
  </si>
  <si>
    <t>Kunnan lakissääteisten ja niitä täydentävien yksityisten palvelujen tulee toimia rinnan. Tämä tekee mahdolliseksi jatkuvan vertailun laadun ja kustannusten osalta. Setelien ym avulla voidaan kunnallinen ja lakisääteinen alihinnoittelu korvata yksityisille tarjoajille.</t>
  </si>
  <si>
    <t>Lähidemokratian mahdollisuudet ovat kovin rajatut, sillä melkein kaikki tärkeänä pidetyt asiat ovat kytköksissä laajemmalle kuin lähialueeseen, niin vaikutuksiltaan kuin rahoitukseltaankin. Turhautumista tulee lisää, kun odotukset ja mahdollisuudet eivät kohtaa.</t>
  </si>
  <si>
    <t>Hajautettu keskusta- ja asumismalli tarvitsee verkottuneen, ei siis yhteen akseliin sidotun liikenneratkaisun. Metro sitoo ja keskittää kasvun ja kehityksen yhteen paikkaan.</t>
  </si>
  <si>
    <t>Esa</t>
  </si>
  <si>
    <t>Dunderfelt</t>
  </si>
  <si>
    <t>taksiyrittäjä</t>
  </si>
  <si>
    <t>toimitusjohtaja</t>
  </si>
  <si>
    <t>Eklund</t>
  </si>
  <si>
    <t>opettaja, koripallovalmentaja</t>
  </si>
  <si>
    <t>Christian</t>
  </si>
  <si>
    <t>Ekroos</t>
  </si>
  <si>
    <t>liikennöitsijä</t>
  </si>
  <si>
    <t>Erkama</t>
  </si>
  <si>
    <t>henkilöstöpäällikkö</t>
  </si>
  <si>
    <t xml:space="preserve">Tapiolan, Leppävaaran, Matinkylä-Olarin, Espoonlahden ja Espoon keskuksen kehittämistä tulee edelleen jatkaa omailmeisiksi ja viihtyisiksi kaupunkikeskuksiksi. </t>
  </si>
  <si>
    <t>Kasvaneelle väestömäärälle tulee olla tarjolla asuntojen ohella, kunnallistekniikkaa, liikenneyhteyksiä, lasten päiväkoteja, kouluja, terveyskeskuksia jne. Väestömäärän kasvun tarkka ennakoiminen olisi tärkeää, jotta palvelut voidaan mitoittaa oikein.</t>
  </si>
  <si>
    <t>Espoo pystyy parhaiten edistämään asukkaidensa asiaa itsenäisenä omaleimaisena kaupunkina.</t>
  </si>
  <si>
    <t xml:space="preserve">Leppävaarasta on rakentumassa suuri kaupunkikeskus, jossa lähialueella asuu paljon ihmisiä ja jonne on hyvät liikenneyhteydet. Teatteri sopisi hyvin Leppävaraan Albergan kartanon tuntumaan. </t>
  </si>
  <si>
    <t>Ihmisten verotaakkaa ei pidä kasvattaa millään veromuodolla. Kiinteistövero Espoossa on pidetty keskimääräistä alhaisempana.</t>
  </si>
  <si>
    <t xml:space="preserve">Kunta vastaa siitä, että palveluja on saatavilla ja että ne ovat laadukkaita. Sen ei tarvitse tuottaa  kaikkia palveluja itse. Kaupunki voisi edistää esim. yksityisten hoivapalvelujen ja palvelutalojen saamista Espooseen. </t>
  </si>
  <si>
    <t>Nykyinen työnjako on selkeä: Virkamiehet valmistelevat asiat ja demokraattisesti valitut luottamushenkilöt tekevät päätökset.</t>
  </si>
  <si>
    <t xml:space="preserve">Espoon nuorisovaltuusto on toiminut hyvin ja tuonut aktiivisesti esille nuorison näkökulman asioihin. </t>
  </si>
  <si>
    <t>Valittujen valtuutettujen on uskallettava ottaa vastuu päätöksenteosta, mutta kuntalaisia tulee kuunnella "herkällä korvalla".</t>
  </si>
  <si>
    <t>Päätös metron rakentamisesta tai rakentamatta jättämisestä tulee tehdä vasta kun vaikutukset kaupunkirakenteeseen ja linjausvaihtoehdot kokonaiskustannuksineen on selvitetty. Tämä selvitys on tekeillä ja valmistuu vuonna 2001.</t>
  </si>
  <si>
    <t>Metron rakentamisella on moninaisia vaikutuksia kaupunkirakenteeseen, liikenneyhteyksiin, kaupungin kokonaistalouteen, metron priorisoimiseen ennen muita tarpeellisia palveluja jne. Kansanäänestyksen edellyttämä yksiselitteinen kysymyksenasettelu on vaikeaa.</t>
  </si>
  <si>
    <t xml:space="preserve">Huumevalistusta kouluissa tulisi lisätä. Huumeiden käyttöä tulee selvittää muulla tavoin kuin tekemällä kaikille pakolliset huumetestit. Huumetestejä voidaan käyttää tarvittaessa. </t>
  </si>
  <si>
    <t>Finskas</t>
  </si>
  <si>
    <t>Aaro</t>
  </si>
  <si>
    <t xml:space="preserve">Harju </t>
  </si>
  <si>
    <t>projektinjohtaja</t>
  </si>
  <si>
    <t>filosofian tohtori</t>
  </si>
  <si>
    <t>Ensin pitää huolella selvittää, tarvitaanko uusi teatteritalo ennen kuin sitä ryhdytään rakentamaan, koska Helsingissä laaja teatteritarjonta.</t>
  </si>
  <si>
    <t>Ennen kuin lopullisen mielipiteen voi muodostaa, on oltava tiedossa kaikki asiaan vaikuttavat tekijät.</t>
  </si>
  <si>
    <t>Hartikainen</t>
  </si>
  <si>
    <t>projektipäällikkö</t>
  </si>
  <si>
    <t>tekniikan ylioppilas</t>
  </si>
  <si>
    <t>Haukanhovi</t>
  </si>
  <si>
    <t>http://www.haukanhovi.com</t>
  </si>
  <si>
    <t xml:space="preserve">Leppävaaralla on parhaat liikenneyhteydet huomioiden muut kaupunginosat. </t>
  </si>
  <si>
    <t>Suomessa aluepoliittinen kehitys tapahtuu nykyisin ns. mikrotasolla.</t>
  </si>
  <si>
    <t>Mikäli kasvua lähdetään keinotekoisesti rajoittamaan, kehi- tys hidastuu ja samalla se aiheuttaa vahinkoa koko kaupun- gille.  Kaupungin on luotava kasvuaan vastaavat edellytyk- set oikealla tasapainottavalla suunnittelulla.</t>
  </si>
  <si>
    <t>Suunnitelmallisella kaavoituksella kaupunki pystyy luomaan tasapuolisen asuntokannan kehittymisen.</t>
  </si>
  <si>
    <t>Parhaaseen taloudelliseen jademokraattiseen tulokseen pääs- tään luomalla edellytykset keskitettyyn kokonaisratkaisuun.</t>
  </si>
  <si>
    <t>Nykyinen asukasmäärä edellyttää lähituntumasta kulttuuri- palvelujen tarjontaa.</t>
  </si>
  <si>
    <t>Parhaat liikenneyhteydet Leppävaarassa ja palvelee kaikkia kuntalaisia helpoimmalla tavalla.</t>
  </si>
  <si>
    <t>Asumiskustannuksia ei ole syytä nostaa.</t>
  </si>
  <si>
    <t>Kunnan on syytä entisestään edistää yksityisyrittäjyyttä ja sitä kautta kehittää työllisyyttä, vähentää työttömyyttä ja lisätä verotuloja.</t>
  </si>
  <si>
    <t>Modernin kunnan toimialaan ei kuulu enää omistaa energiayhtiöitä tai niiden osakkeita.</t>
  </si>
  <si>
    <t xml:space="preserve">Nykyisin kuntalainen ei pääse äänestyskäyttäytymisellään valitsemaan suoraan kunnanjohtajaa. </t>
  </si>
  <si>
    <t>Helpottaa ja nopeuttaa tiedonkulkua kuntalaisilta ja kunta- laisille.</t>
  </si>
  <si>
    <t>Näin suurissa ja kauaskantoisissa asioissa on kuultava kuntalaisia.</t>
  </si>
  <si>
    <t>Yksityisyyden suoja on vielä riittämättömästi säädelty, jotta pakolliset testit voitaisiin ottaa käyttöön.</t>
  </si>
  <si>
    <t>Tuukka</t>
  </si>
  <si>
    <t>Heinonen</t>
  </si>
  <si>
    <t>kehityspäällikkö</t>
  </si>
  <si>
    <t xml:space="preserve">Muuttoliikettä ohjaa töiden tarjonta, eikä sitä voi rajoittaa rajoittamatta samalla yritysten mahdollisuutta toimia Espoossa.  Lyhyellä tähtäimellä tästä aiheutuu tarve panostaa voimakkaasti kaupungin perusinfrastruktuuriin, mutta pitkässä juoksussa positiivinen muuttoliike hyödyttää alueen kokonaisvaltaista kehittymistä.   </t>
  </si>
  <si>
    <t>Mahdolliseen ennusteita voimakkaampaan kasvuun on hyvä varautua yhtenä vaihtoehtoisena skenaariona.</t>
  </si>
  <si>
    <t>kts. kohdan 2 vastaus. Samalla myytävien asuntojen hintakehitys pysyy maltillisempana.</t>
  </si>
  <si>
    <t>Mielestäni esillä ollut 300 miljoonan markan kokonaiskustannus on pöyristyttävän suuri ja vailla suhteellisuutta muihin vastaaviin hankkeisiin. Kaupungin panostukset kulttuuriin ovat kuitenkin sinänsä tärkeitä ja keskustelut em. 300 mmk:n vaihtoehtoisista kohteista olisivat edelleen paikallaan.</t>
  </si>
  <si>
    <t xml:space="preserve"> WeeGee-taloon käytettävien 300 mmk:n jälkeen en näe tällaisen uuden suuren investoinnin olevan mahdollista aivan lähivuosina.  Mielestäni WeeGee-taloon käytetyt markat olisi kulttuurin kannalta tullut paremmin käytettyä vaikka panostuksena kaupunginteatterin uusiin esitystiloihin.  Yllämainituista vaihtoehdoista täyttömaa Hanasaaren kupeeseen on mielestäni paras, koska näin kaupunginteatterilla olisi mahdollisuus tavoittaa myös helsinkiläisiä katsojia.</t>
  </si>
  <si>
    <t xml:space="preserve">Joidenkin palveluiden osalta kilpailuttaminen toimii ja tuo hyvän lopputuloksen, mutta valintaa tehtäessä hinta ei saa olla ainoa ratkaiseva tekijä. Esimerkiksi Espoon vuokratalohallinnosta löytyy runsain mitoin esimerkkejä, joissa halvin ei ole ollut paras valinta. Kokonaistaloudellisuuden ja palvelun laadun tulee olla keskeisiä valintakriteerejä  absoluuttisen hinnan ohella.   </t>
  </si>
  <si>
    <t>Energiamarkkinoiden kilpailu tulee kiristymään entisestään lähivuosina, eikä oman sähköyhtiön omistaminen  tuo vastaavaa  lisähyötyä - ehkä jopa päinvastoin. Espoon Sähkö Oyj:öön sitoutuneet varat tulee irrottaa.</t>
  </si>
  <si>
    <t>Mielestäni Kehä II:sta tulee jatkaa pohjoisen suuntaan. Nykyisellään se yhdistää etelä-Espoon suuralueet ja  Leppävaaran suuralueen liikenteellisesti toisiinsa, mutta jatkettaessa se purkaisi myös Kehä I:n ruuhkia Leppävaarasta pohjoiseen ja yhdistäisi Vantaan läntiset kaupunginosat liikenteellisesti nykyistä paremmin Espooseen.</t>
  </si>
  <si>
    <t>Kyllä, siksi että päätös vaikuttaa suoraan ja merkittävästi kuntalaisten kukkaroon.</t>
  </si>
  <si>
    <t>Hanna-Leena</t>
  </si>
  <si>
    <t>Hemming</t>
  </si>
  <si>
    <t>Opettaja</t>
  </si>
  <si>
    <t>Filosofian maisteri</t>
  </si>
  <si>
    <t>www.kolumbus.fi/hannaleena.hemming</t>
  </si>
  <si>
    <t xml:space="preserve">Kyllä ja ei: hajautettu malli toimii hyvin, mutta palvelut eivät ole kaikkialla kunnollisia. Tapiolasta ei voi rakentaa urbaania keskustaa, koska sitä ei ole suunniteltu alun perin sellaiseksi. </t>
  </si>
  <si>
    <t>Kasvu on pidettävä todella hallittuna, koska Espoosta haetaan perinteisesti korkealaatuista asumista. Nykyisiä asukkaita ei saa pettää muuttamalla Espoota liiaksi eikä tuleville asukkaille saa "myydä" toteutumattomia unelmia.</t>
  </si>
  <si>
    <t xml:space="preserve">Liian tiivis rakentaminen synnyttää sosiaalisia onglmia. Tämänhetkiset rakennuskustannukset ovat lisäksi niin korkeat, ettei ole mitään järkeä rakentaa liikaa. </t>
  </si>
  <si>
    <t>Joukkoliikenne on paljon muutakin kuin metro! Yhteistyötä kaivataan kipeästi helpottamaan etenkin poikittaisliikennettä. Lauttasaaren lisärakentamisella on vaikutukset Espooseenkin, kyllä yhteistyötä tarvitaan.</t>
  </si>
  <si>
    <t>Tässä kohtaa peräänkuulutan alueellista yhteistyötä. Ei kannata satsata liikaa institutionaaliseen kulttuuriin tämän kokoisessa kupungissa, kun ooppera, teattereita, näyttelyitä löytyy 10 kilometrin päässä ja ne kamppailevat sielläkin kannattavuudesta.</t>
  </si>
  <si>
    <t>Miksi ihmeessä teatterin pitäisi olla meren rannalla? Teatteriin mennään katsomaan sitä, mitä siellä esitetään, ei maisemia. Leppävaaraan on hyvät yhteydet joka puolelta Espoota, siksi teatterin, niikuin monen muunkin asian, luonnollinen sijainti olisi siellä.</t>
  </si>
  <si>
    <t>En kuitenkaan kilpailuttaisi opetusta kouluissa. Mistä lähtee ajatus, että yksityiset palvelut ovat huonompia? Yksityiseltä palvelulta voi edellyttää sujuvuutta, miten on kunnallisten palveluitten?</t>
  </si>
  <si>
    <t>Nuorisovaltuuston toimintaan täytyisi tosin saada laajemmin nuorisoa mukaan, ettei siitä kehittyisi broilerihautomoa. Ei ole järjevää oppia tekemään politiikkaa politiikan vuoksi, vaan vilpittömästi tavoitella asoihin parannusta.</t>
  </si>
  <si>
    <t>On myös osoitettava, että kuntalaisten mielipiteellä on arvoa. Markkinavoimat eivät saa olla kuntalaisten yläpuolella.</t>
  </si>
  <si>
    <t>Täytyy myös kehittää kiireesti julkista liikennettä suur-Helsingin poikittaisliikenteessä. Liian usein oma auto on ainoa vaihtoehto työmatkan kulkemiseen.</t>
  </si>
  <si>
    <t xml:space="preserve">Etelä-Espoo ei kestä niitä asusntomassoja, joita metron kannattavuuslukemat edellyttävät. Monet asuntoalueet pilattaisiin täysin. Viimeistään liityntäliikenteellä. Länsiväylä levenisi entisestään, kun pintaa myöten menevän metron kiskot rakennettaisiin, meren lahdet pilaantuisivat. Merellisyys, yksi kilpailuvalttimme, katoaisi. </t>
  </si>
  <si>
    <t>Päätettävänä ei ole metro pelkästään investointina. On väärin edellyttää kaikkien kuntalaisten perehtyvän siihen mitä kaikkea metron rakentaminen oikeasti merkitsee. Riittää että valtuutetuilta edellytetään perehtymistä ja vastuuntuntoista päätöstä. Metroa ei voi päättää pelkkänä kaupungin kulu- tai imagokysymyksenä.</t>
  </si>
  <si>
    <t>Tärkeämpänä pidän valistustoiminnan lisäämistä ja vanhempien vastuullistamista kasvatuskysymyksissä.</t>
  </si>
  <si>
    <t>Ahti</t>
  </si>
  <si>
    <t>Hurmalainen</t>
  </si>
  <si>
    <t>Aluemyyntipäällikkö</t>
  </si>
  <si>
    <t>MKT</t>
  </si>
  <si>
    <t>Toimii periaatteessa hyvin, mutta täytyisi ajatella taloudellisesti sitä, että jokaiseen kaupunkikeskukseen ei voi järjestää kaikkea. Rahoitusta ja tukea tulisi antaa kasvun suhteessa ei kaikille saman verran. Jokaiseen olisi taattava nuorille harrastusmahdollisuudet ja peruspalvelut.</t>
  </si>
  <si>
    <t>Suomessa tulee taata kriisiajan elintarvikehuolto, joten olisi tärkeää, että maaseudullakin asuu ihmisiä. Yhä useampia töitä voidaan tehdä etätyönä, joten siitä vaan.</t>
  </si>
  <si>
    <t>Hallittu kasvu on ensiarvoisen tärkeää, jotta ei menetettäisi toistakin sukupolvea niin kuin 90 luvun alussa tapahtui. Uusille asukkaille on taattava kohtuuhintainen ja laatuinen asunto ja peruspalvelut.</t>
  </si>
  <si>
    <t>Nyt kun kunnalle on tulossa 500 miljoonaa ylimääräistä verotuloa olisi siitä osoitettava osa edullisten vuokra-asuntojen tekemiseen kaupungin toimesta. Tämä siksi koska nykyisin rakennetaan enimmäkseen kovan rahan asuntoja rakennusliikkeiden toimesta. Edulliset vuokra-asunnot ehkäisevät tehokkaasti syrjäytymistä ja pienentävät osaltaan muita sosiaalipuolen kuluja.</t>
  </si>
  <si>
    <t>Tällä hetkellä on ehkä viisasta tyytyä harkittuun yhteistoimintaan; liikenteen, asuntopolitiikan, maankäytön jne suunnittelussa. Ehkä tulevaisuudessa jos väkeä oikein paljon rupeaa tulemaan täytyy ruveta suunnittelemaan yhtä isoa kaupunkia.</t>
  </si>
  <si>
    <t>Espoossa on keskimääräistä varakkaampaa ja koulutetumpaa väkeä ja aina ei voi lähteä siitä, että Helsinki tarjoaa kulttuuripalvelut. Espooseen tulee luoda monipuoliset kulttuuripalvelut.</t>
  </si>
  <si>
    <t>Suurin kasvukeskus Espoossa, jonne on helppo tulla Länsiväylää pitkin tai sitten Pitäjänmäen kautta Helsingistä.</t>
  </si>
  <si>
    <t>Tämähän on rahakysymys ja myös toimivuuskysymys. Ihan joka paikassa ei kannata kilpailuttaa; toimet joissa kannattavuuden laskeminen on vaikeaa: sosiaalitoimen monet palvelut jne.</t>
  </si>
  <si>
    <t>Omistaminen takaa tietyn asteisen hallinnan ja vaikuttamisen hintaan.</t>
  </si>
  <si>
    <t>Tuntuu vähän oudolta tänne armaaseen maahamme</t>
  </si>
  <si>
    <t>Nuorille on annettava mahdollisuudet vaikuttaa itseään koskeviin kysymyksiin ja onhan meillä Espoossa jo hyvin positiivistä näyttöä nuorisovaltuustosta heidän aikaansaannoksensa ja näkyvyydensä ansiosta.</t>
  </si>
  <si>
    <t>Ensin täytyisi tutkia tien jatkon todellinen tarve ja tehdä vasta sitten päätös.</t>
  </si>
  <si>
    <t>Metro vaatisi niin paljon enemmän asukkaita kannattaakseen ettei sen tulo ole vielä ajankohtaista.Etelä Espoossa on vielä paljon mahdollisuuksia kehittää joukkoliikennettä.</t>
  </si>
  <si>
    <t>Täytyyhän asukkkaiden ja veronmaksajien mielipiteitä kysyä ennen päätöstä ja asukkaiden tulee saada sanoa mielipiteensä heitä koskevissa päätöksissä.</t>
  </si>
  <si>
    <t>Mitä pelkäämistä niissä on nuorilla jotka eivät käytä niitä ja käyttäjät tulevat ilmi ja voidaan ajoissa puuttua asiaan.</t>
  </si>
  <si>
    <t>Rajoitetuissa paikoissa ja vain pahasti kierteeseen vajonneille. Joissain tapauksissa oikein pahoille tapauksille reseptillä aineet mutta suljetussa tilassa. Tämä vähentäisi niiden kautta tulevaa rikollisuutta kun pahimmat käyttäjät ovat yhteiskunnan valvonnassa.</t>
  </si>
  <si>
    <t>Puuttumalla ajoissa syrjäytymisen syihin ehkäistään jo ennalta rikollisuutta ja päihteiden väärinkäyttöä. Esim velkaongelmat tulisi vihdoin ratkaista ennen kuin ne aiheuttavat ko. ongelmia. Yleinen ja yhtäläinen konkurssioikeus Suomeen. Tutkittava miksi ihmiset ovat velkaantuneet.</t>
  </si>
  <si>
    <t>Ella</t>
  </si>
  <si>
    <t xml:space="preserve">Hyppänen </t>
  </si>
  <si>
    <t>Sosiaalineuvos</t>
  </si>
  <si>
    <t>www.ellahyppanen.net</t>
  </si>
  <si>
    <t>Aluekeskusrakennetta on mahdoton muuttaa enää tässä vaiheessa, vaikka hajautettu malli on joittenkin asioitten kohdalla ollut hankala.</t>
  </si>
  <si>
    <t>Olen tehnyt jo seitsemän vuotta sitten valtuustoaloitteen WeeGeen saamiseksi kaupungille. Taloon eivät mahdu edes kaikki halukkaat Espoon taide- ja kulttuurijärjestöt.</t>
  </si>
  <si>
    <t>Esitetyistä vaihtoehdoista Leppävaara on paras (hyvät liikenneyhteydet).</t>
  </si>
  <si>
    <t xml:space="preserve">Hyytiäinen </t>
  </si>
  <si>
    <t>filosofian ylioppilas</t>
  </si>
  <si>
    <t xml:space="preserve">Ikänen </t>
  </si>
  <si>
    <t xml:space="preserve">Vaihtoehdot ovat puutteellisia. Vaikka liikainvestoiminen  Tapiolaan eli sen asukkaiden vaurastuttaminen muiden veronmaksajien kustannuksella pitääkin lopettaa, ei se tarkoita sitä, että joku muu tietty alue oetettaisiin vaurastuttamisen kohteeksi. Kaikkia Espoon alueita pitää alkaa kehittää. Esimerkiksi Espoonlahti on jo pienen kaupungin kokoinen, mutta vieläkin siltä puuttuu oma keskusta ja riittävä määrä omia työpaikoja. </t>
  </si>
  <si>
    <t>Muuttoliikettä vauhdittavat tukiaiset ja verotukselliset pakotteet pitää kiireesti poistaa. Espoon maksaa asuntojen vuokrat kaikille niille työttömille ja muille pienituloisille, jotka muuttavat Espooseen. Eduskunta rankaisee pieniä kuntia ja esimerkiksi pääkaupunkiseudulta sen pieniin ympäryskuntiin muuttavia ihmisiä henkilöautoliikenteen miljardien markkojen yliverotuksella. Autoa päivittäin käyttävä maksaa valtiolle ikäänkuin kaksinkertaista palkkaveroa.</t>
  </si>
  <si>
    <t>KAsvun aiheuttamaa asuntopulaa ja liikenteen ruuhkautumista voidaan vähentää suuntaamalla korkeateknologian työpaikkojen painopistettä Tapiolasta esimerkiksi Kirkkonummen tai Kehä III:n tuntumaan.</t>
  </si>
  <si>
    <t>Asuntopula johtuu siitä, että työpaikat on keskitetty lähinnä Tapiolaan, ja lähiöt on jätetty vaille omia työpaikkoja ja palveluita. Asuntopula poistuu, kun esimerkiksi Pohjois-Espooseen aletaan kaavoittaa viihtyisiä omakotitalotontteja ja palveuja sekä korkeateknologian työpaikkoja riittävän lähelle.</t>
  </si>
  <si>
    <t>WeeGee-talo on hyväesimerkki veronmaksajien varojen tuhlaamisesta. Esimerkiksi terveydenhuolto on Espoossa säälittävällä tasolla "varojen puutteen takia".</t>
  </si>
  <si>
    <t>Korkea veroaste ei Suomessa johdu kiinteistöveron mataluudesta vaan korkeasta verotuksesta. ja verorahojen korruptionaalisesta käytöstä. Merkittävää osaa verovaroista ei palauteta veronmaksajille erilaisina peruspalveluina, vaan ne ohjataan tukiaisina erilaisten edunvalvontaryhmien taskuun. Espoon kunnallisveroa voidaan alentaa jättämällä metro rakentamatta ja perimällä kunnallistekniikan rakentamiskulut tonttien omistajilta.</t>
  </si>
  <si>
    <t>Yksityisten palveluiden käyttö olisi kiellettävä kunnan virkamiehiltä ja kaikilta kunnan luottamushenkilöiltä. Jo alkaisi löytyä terveydenhuoltoon ja lasten päivähoitoon rahoitusintoa ja ehdotuksia palveluiden parantamisesta! Mutta muille kuntalaisille on annettava oikeus valita  palvelusetelien avulla yksityistä tai kunnan palveluja!</t>
  </si>
  <si>
    <t>Sähköyhtiön myyminen tarkoittaisi, että ostaja perisi myyntihinnan takaisin sähkön hinnassa - korkojen kanssa.</t>
  </si>
  <si>
    <t>Suora pormestarin kansanvaali antaisi asukkaille keinon suitseta diktaattorimaisesti käyttäytyviä valtuutettuja.</t>
  </si>
  <si>
    <t>Nuorissa on tulevaisuuden voima. Silmien avaaminen jo nuoressa vaiheessa kannattaa aina.</t>
  </si>
  <si>
    <t>Tällä hetkellä esim. kaavoitus on teatteria: asukkaita kuunnellaan mutta siihen se jääkin. Asukkaiden mielipiteitä ei oteta huomioon. Asukkaiden päätäntä / hyväksymisvaltaa lisättävä.</t>
  </si>
  <si>
    <t>Edullisin vaihtoehto olisi siirtyä hajanaisesta tasaiseen kaavoitukseen. Varsinkin korkeateknologian työpaikat kannattaisi sijoittaa pitkin jo olemassa olevia pääliikenneväyliä - sen sijaan että ne keskitetään muutamaan ruuhkapisteeseen.</t>
  </si>
  <si>
    <t>Metro siirtäisi varallisuutta pienituloisilta omistavalle luokalle. Metron tappiot rahoitettaisiin pienituloisilla  heikentämällä heidän tarvitsemia kunnan terveydenhoito ym. palveluita. Mutta metro keskittäisi bisneksen Tapiolaan, jossa kiinteistöjen ja asuntojen hinnat nousisivat vastaavasti. Lisäksi metroradan varrelta suuria tontteja omistavat tahot hyötyisivät tuntuvasti, kun näiden tonttien rakennusoikeuksia olisi "pakko" nostaa huomattavasti.</t>
  </si>
  <si>
    <t>Metron rahoittaminen pitäisi olla vapaaehtoista, sillä metrolle on muitakin parermpia ja edullisempia vaihtoehtoja - esemerkiksi liiallisten työpaikkojen siirtäminen haittaverotuksen avulla pois ruuhkakeskittymistä.</t>
  </si>
  <si>
    <t>Huumetestit osoittaisivat, että koulu ja vanhemmat välittävät lapsistaan.</t>
  </si>
  <si>
    <t>Huumeongelmaan on pureudettava nykyistä huomattavasti tehokkaammin riittävien resurssien, nuorten tiedottamisen ja käytön rankaisemisen avulla.</t>
  </si>
  <si>
    <t>Slummimainen piittaamaton yliraskas kaavoitus ja betonilähiöt luovat epäviihtyisyyttä, syrjäytymistä ja passiivisuutta, ja ihmiset muuttuvat vihamielisiksi toisilleen. Rikollisuus kasvaa.</t>
  </si>
  <si>
    <t>Juva</t>
  </si>
  <si>
    <t>Jarmo</t>
  </si>
  <si>
    <t>Jääskeläinen</t>
  </si>
  <si>
    <t>kasvatustieteen maisteri</t>
  </si>
  <si>
    <t>Hajautettu malli on perustaltaan oikea. Kunkin alueen on kyettävä tuottamaan hyvä palvelutaso. Nyt esimerkiksi on selviä eroja peruskoulupalvelujen tarjonnassa (oppilaan on voitava käydä koulua lähikoulussaan.</t>
  </si>
  <si>
    <t>Nykyään suuri osa uusista työpaikoista syntyy ns. tietointensiiviisille aloille. Tämän jälkeen on kysyntää myös erilaisille muille palveluille(palvelualojen työpaikkojen kasvu). On tärkeää, että muuttotappiokunta voi tarjota kasvaville yrityksille hyvät edellytykset perustaa tutkimus- ja tuotekehittelyyn liittyviä yksiköitä alueelleen. Yleensä siitä seuraa useiden muiden alan firmojen hakeutuminen lähialueelle. Nykyinen korkeakouluverkko(sijainti) on riittävä. On tärkeää pitää koko Suomi asutettuna.</t>
  </si>
  <si>
    <t>On erittäin tärkeää tarjota nykyisille kuntalaisille mahdollisimman hyvät peruspalvelut(koulu- ja terveyspalvelut). Niistä he maksavat tässä ja nyt.Tällä hetkellä tilanne ei ole kuin korkeintaan tyydyttävä.Koulu- ja terveydenhoitopalvelut kriisiytyvät, jos muuttoliike on liian nopea. En nyt varsinaisesti lähtisi maankäyttöpolitiikalla patoamaan kuntaan muuttoa.</t>
  </si>
  <si>
    <t xml:space="preserve">Perhekoon muutokset huomioivia asumisoikeusasuntoja lisää. Valtion tasolla harkittava Aravatuotannon käynistämistä uudelleen. </t>
  </si>
  <si>
    <t>Yhteistyötä tarvitaan ehdottomasti liikennepolitiikassa ja terveydenhoidon järjestämiseen liittyvissä kysymyksissä.</t>
  </si>
  <si>
    <t>Kunnan peruspalvelut ensin kuntoon, ehdottomasti. Sisältyykö WeeGee-tolon toimintoihin tulevaisuudessa laadukas lastenteatteri. Espoon lastenteatteri (Hevosenkenkä) tekee erittäin laadukasta nukketeatteria. Toivottavasti teatterin tulevaisuus on turvattu.</t>
  </si>
  <si>
    <t>Hankala kysymys. Olen viime aikoina käynyt Espoossa vain lastenteatteria (Hevosenkenkä) katsomassa.</t>
  </si>
  <si>
    <t xml:space="preserve">Kiinteistöveroa voidaan mielestäni jonkin verran nostaa. </t>
  </si>
  <si>
    <t xml:space="preserve">Kilpailuttaminen on tarkoituksenmukaisuuskysymys. Kunnan tehtävänä on ennen kaikkea huolehtia tarkasti valvonnasta. Kunta on peruspalvelujen tuottajana pääsääntoisesti erittäin kilpailukykyinen ja hyvä. En voi kuvitella kouluihin ja laajassa mitassa terveyden hoidon alueelle parempaa palveluiden tuottajaa kuin kunta itse. Työyhteisön kehittäminen ei ole siitä kiinni, onko kunta palvelujen tuottajana. Kyse on johtamisesta. </t>
  </si>
  <si>
    <t>Kunta voi kyllä luopua määräävästä asemastaan yhtiössä pitkällä aikavälillä. Selkeä vähemmistöosuus on hyvä myös tällöin säilyttää (noin 20 %).</t>
  </si>
  <si>
    <t>Pormestarimallissa on kokeilemisarvoisia elementtejä. Soisi kernaasti jonkun kunnan kokeilevan järjestelmää, jotta siitä saataisiin kokemuksia. Itse olen sitä mieltä, että valtuutetut ovat itse antaneet valtansa virkamisjohdolle ja ehkä myös joskus jollekulle toiselle valtuutetulle. Parhaita esimerkkejä vallan luovuttajista, ´kumileimisimista´ ovat julkkikset, jotka joskus tulevat valtuustoon vain, koska heidät on ehdokkaaksi pyydetty. On muuten kunnanjohtajan ammattiatitoa pysyä hyvänä kunnan johtajana.</t>
  </si>
  <si>
    <t xml:space="preserve">Nuorivaltuustolle osoittaisin oikeita, tärkeitä asioita mietittäväksi. He voisivat etsiä vastauksia (nuorten näkemykset)esim. huumeongelmaan. Samalla nuorille aukeisivat hankalien asioiden monet realiteetit. Nuorivaltuusto voisi parhaimmillaan olla myös oiva aloitteidentekijä  </t>
  </si>
  <si>
    <t>Ihmisiä kiinnostavat oman asuinpaikkansa ympärillä, lähistöllä olevat asiat(koulut, viihtyisyys).Kunnan on oltava oikeasti kiinnostunut asukkaiden mielipiteistä alueita kehitettäessä. Monissa tapauksissa sähköinen viestintä ei korvaa perinteistä tapaa kirjoittaa lehdessä suunnitelmista, ilmoittaa niistä kylän oman yhdistyksen kautta tai järjestämällä kylällä vanhanaikainen infotilaisuus. Ihmisillä ei ole kiinnostusta seurata Internetin kautta, mitä kunta aikoo tehdä seuraavaksi.</t>
  </si>
  <si>
    <t>Kehä II:sta on nyt rakennettu osa. Mielestäni tietä ei voi enää jättää `tyngäksi`. Jatko-osuus on toteutettava osana kokonaisratkaisua, jossa huomioidaan joukkoliikenteen kehittäminen poikittaissuuntaan, siis myös Kehällä. Kokonaissuunnitelma sisältää myös ratkaisun, miten Etelä-Espoon joukkoliikennekysymykset ratkaistaan.</t>
  </si>
  <si>
    <t>Metro on tarkoituksenmukaisuuskysymys. On tarkoin selvitettävä, mitkä ovat metron todelliset hyödyt. Siirtyvätkö ihmiset liityntäliikenteen (joukkoliikenne) kautta metroon, ajavatko he autolla liityntäpaikalle vai sen ohi? Siirtyvätkö he metroon (mistä tilat parkkipaikoille ja missä määrin erilaiset ongelmat lisääntyvät kasvavasta liityntäautoilusta. Onko metro toimivaa linja-autovaihtoehtoa tehokkaampi, jos ajatellaan metroon sijoitettavaa rahallista panosta. Entäpä poikittaisliikenteen kehittäminen?</t>
  </si>
  <si>
    <t>Kunnanvaltuutettujen tulee voida ratkasta asia saamiensa perusteellisten selvitysten jälkeen.</t>
  </si>
  <si>
    <t>Avoimia kysymyksiä on liikaa. Kuka tekee testit, kuka valvoo  (opettaja, poliisi, terveydenhoitaja ?). Vaadittaisiin melkoiset resurssit testien tekemiseksi. Kuinka usein ne tehdään? Missä ne tehdään? Kysymyssarjaa voidaan jatkaa vaikka kuinka. Testit eivät ratkaise koko ajan pahenevaa huumeongelmaa.</t>
  </si>
  <si>
    <t>Jo pelkästään taloudellisin argumentein helposti perusteltavissa. Likaiset neulat levittävät Hivin lisäksi esim. C - hepatiittia, joka maksakirroosin ja maksasyövän jälkeen tappaa ihmisen. Yhteenvetona voidaan sanoa, että hoito on erittäin kallista yhteiskunnalle. Helsingissä saatu hyviä kokemuksia neulojen jakamisesta.</t>
  </si>
  <si>
    <t xml:space="preserve">Tänä päivänä jää kaipaamaan ennen kaikkea alueellista yhteisöllisyyttä, jossa vanhemmat ja koulu yhdessä sosiaalitoimen myötävaikutuksellä panostavat huomattavasti merkittävämmin päihdeongelmakysymyksissä. Ennaltaehkäisevä työ, arvokasvattaminen, joka alkaa kotona, jatkuu jäntevänä päiväkodissa ja koulussa, tuo ylivoimaisesti parhaan tuloksen. </t>
  </si>
  <si>
    <t>toimialajohtaja</t>
  </si>
  <si>
    <t>Karsi</t>
  </si>
  <si>
    <t>viestintäkonsultti</t>
  </si>
  <si>
    <t>Myös se paljon puhuttu "espoolainen identiteetti" rakentuu paljolti siihen, että ihmiset tuntevat kotiseudukseen juuri oman aluekeskuksensa.</t>
  </si>
  <si>
    <t>Miia</t>
  </si>
  <si>
    <t>Kaukinen</t>
  </si>
  <si>
    <t>ostosihteeri</t>
  </si>
  <si>
    <t>yo-merkonomi</t>
  </si>
  <si>
    <t xml:space="preserve">Ei ihmisiä voi &amp;#039;kieltää&amp;#039; muuttamasta Espooseen, jos he näin haluavat tehdä. On kuitenkin pystyttävä kaikin mahdollisin keinoin varautumaan kunnan asukasmäärän kasvuun, ts. on pystyttävä tarjoamaan kaikille kuntalaisille yhtäläiset palvelut. </t>
  </si>
  <si>
    <t>Asuntopula on pyrittävä ratkaisemaan. On pystyttävä tarjoamaan myös pienempituloisille mahdollisuus asua Espoossa muuallakin kuin haja-asutusalueilla, mm. lisäämällä vuokra-asuntojen määrää. Myös eri rakennusyhtiöiden ns. osaomistusasunnot olisivat erittäin hyvä ratkaisu ed. asiaan. Kuitenkaan asuntoja ei tulisi yleisen viityvyyden takia rakentaa niin tiiviisti, että melkein &amp;#039;käsipäivää&amp;#039; voisi vastakkaisten asuntojen ikkunoista sanoa.</t>
  </si>
  <si>
    <t>Wee Gee-talon toimintaa tulisi kehittää enemmän urheilulliseen vapaa-ajan toimintaan, jossa kaikilla olisi mahdollisuus harrastaa.</t>
  </si>
  <si>
    <t>Leppävaaraan on olemassa jo valmiiksi hyvät liikenneyhteydet Hgistä sekä joka puolelta Espoota. Etenkin  kaupunkirata ja &amp;#039;isot&amp;#039; tiet helpottavat sinne kulkemista.</t>
  </si>
  <si>
    <t xml:space="preserve">Suomen yleinen verotustaso on aivan liian korkea. Kuitenkin jos halutaan tuloveroja alentaa, on jostakin ne verotulot saatava. Tuloverotus koskee lähes kaikkia kuntalaisia, kiinteistöverotus ei... Kuitenkaan sellainen ei ole asiallista, että ilman tontin omistajan pyyntöä tms. mennään ja kaavoitetaan heidän omistamansa tontti tietyille rakennusneliöille ja mikäli tuota neliömäärää ei ole rakennettu tontilla  täyteen, joutuu tontin omistaja/-t maksamaan veroa rakentamattomista neliöistä!...  </t>
  </si>
  <si>
    <t xml:space="preserve">Usein tämä pitää paikkansa. Kuntalaisille on kuitenkin taattava vähintään samantasoinen palvelu yksityiseltä ostopalvelun tarjoajalta,  kuin se olisi kunnan palveluna. Palvelun laatutaso ei saa kys. tilanteessa madaltua, vaan milellään päin vastoin. </t>
  </si>
  <si>
    <t>Mikäli nuoret itse ovat kiinnostuneita asiasta, on heille annettava mahdollisuus vaikuttaa omalta osaltaan tärkeinä pitämiinsä asioihin!</t>
  </si>
  <si>
    <t>Netissä tulisi olla myös mahdollisuus &amp;#039;tulla kuulluksi&amp;#039;, ts. voisi kommentoida valmisteilla olevia asioita, ja mahdollisuuksien mukaan saada myös vastaus tulleisiin kysymyksiin, mikäli näin toivotaan.</t>
  </si>
  <si>
    <t>Tulisi kuitenkin ottaa huomioon alueilla asuvien oma kanta asiaan. Ja mikäli tien &amp;#039;alle&amp;#039; jäisi tontteja/asuntoja tulisi niistä saada asianmukainen korvaus tai olla rehellinen mahdollisuus pysyä asunnossaan ilman, että tie kulkisi heti ns. etuoven edestä. Tie tulisi rakentaa myös pohjois-Espoossa asuvia ihmisiä ajatellen.</t>
  </si>
  <si>
    <t xml:space="preserve">Metro tulisi aluksi rakentaa Tapiolaan. Sieltä sitä voitaisiin jatkaa ainakin  Suomenoja-Kivenlahti suuntaan. Kuitenkin myös Espoon sisäisiä ns. poikittaisliikenteen linjoja/vuoroja tulisi kehittää paremmiksi. </t>
  </si>
  <si>
    <t>Ihmisiä ei voida alkaa täysin &amp;#039;holhoamaan&amp;#039;. Ihmisillä on oltava myös aito mahdollisuus kieltäytyä, ilman että tulee &amp;#039;leimatuksi&amp;#039; käyttäjäksi.</t>
  </si>
  <si>
    <t>Asko</t>
  </si>
  <si>
    <t xml:space="preserve">Kavekari </t>
  </si>
  <si>
    <t>Hajautettu malli hyvä-liikenneolosuhteita parannettava.</t>
  </si>
  <si>
    <t>Nykyinen panostus sopiva ,mutta talosta häädettäville tu- hansille salibandyn harrastajille saatava uudet toiminta- paikat (Tapiolan Urheilupuistosta)</t>
  </si>
  <si>
    <t>Ei tosin pelkästään espoolaisrahoituksella.</t>
  </si>
  <si>
    <t>Metroa rakennettaessa erikoisesti huomioitava ,ettei hie- noja maisemiamme raiskata ja määrättyjä alueita slummiudu.</t>
  </si>
  <si>
    <t>Lisättävä nuorison harrastusmahdollisuuksia mm rakentamalla lisää liikuntapaikkoja ja muita harrastuspisteitä.</t>
  </si>
  <si>
    <t>Kivilaakso-Wellmann</t>
  </si>
  <si>
    <t>företagare</t>
  </si>
  <si>
    <t>hum.kand</t>
  </si>
  <si>
    <t>Espoon voimvarat ja resurssit ovat mm. kansainvälinen yritystoiminta, pk-yritykset, koulutus, tiede ja tutkimus ja osaaminen sekä luonto ja ympäristö. Kaikkia aluekeskuksia tarvitaan ja Espoota tulisikin kehittää tasapuolisesti ja hyödyntämällä alueiden vahvuuksia ja suuntaamalla voimavaroja erityisesti ja enemmän sinne, missä voimavaroja tarvitaan kipeimmin.</t>
  </si>
  <si>
    <t xml:space="preserve">Valtakunnallisten ja myös aluepoliittisten keinojen avulla on tuettava Suomen tasapainoista kehittymistä.Pk-yritysten ja yritysten ja osaamiskeskusten toimintaa, tutkimusta ja koulutusta tulisi kaikin tavoin tukea ja kehittää. Suomen kansantaloudelle on tärkeää saada kaikki voimavarat ja alueet parhaimpaan käyttöön. </t>
  </si>
  <si>
    <t>On huolehdittava peruspalveluiden kuntoonsaattamisesta väestön tarpeiden mukaisesti. Toisaalta Espoon palvelutuotanto tarvitsee henkilökuntaa palvelujen tarjontaan. Lisäksi alueen kasvava yritystoiminta tarvitsee henkilökuntaa ja henkilökunnalle lisää asuntoja.</t>
  </si>
  <si>
    <t>Vuokra-asuntoja tarvitaan omistusasuntojen rinnalle. Myös lapsiperheet ja opiskelijat kaupungin ja yritysten henkilökunnan lisäksi tarvitsevat varsinkin ensiasunnoikseen lisää vuokra-asuntoja.</t>
  </si>
  <si>
    <t>Yhteistyötä olisi lisättävä yli kuntarajojen ja yritysten sekä ns. kolmannen sektorin palvelutuottajien (yhdistykset, säätiöt) jne. kanssa.</t>
  </si>
  <si>
    <t>Kulttuuripalvelut lisäävät asukkaiden viihtyvyyttä ja alueen vetovoimaisuutta. WeeGee -kulttuuripalvelukeskukseen on tarkoitus myös luoda enemmän myös asukkaita, nuoria ja lapsia palvelelevia kulttuuripalveluja.</t>
  </si>
  <si>
    <t>Leppävaaraa tai muita vaihtoehtoja kuten Tapiolaa on vielä tutkittava. Lisätiloja tarvitaan - kuitenkaan ei täyttömaahan Hanasaaren kupeeseen. Etelä-Espoon rantoja ei saa valjastaa täyttömaa rakentamiseen.Silloin osa Espoon ympäristömaisemaa tuhottaisiin. Merellinen kaupunkikuva tuhottaisiin - joka on ollut valtti sekä asukasviihtyisyyden kannalta että yritysten sijoittumisessa alueelle.</t>
  </si>
  <si>
    <t>Asumista ei tulisi entisestään rasittaa lisäkuluilla tai verotusta korottamalla.</t>
  </si>
  <si>
    <t>Yhteistyötä palvelujen tuottamisessa tulisi lisätä yritysten sekä nk. kolmannen sektorin palvelutuottajien / yhdistysten, säätiöiden jne) kanssa.</t>
  </si>
  <si>
    <t>Espoon Sähkö Oyj:n toimintaa tulee kehittää yritystoimintana, jonka tavoitteena on tuottaa sähköä kilpailukykyisesti ja kannattavasti.</t>
  </si>
  <si>
    <t>Nykyinen kaupunginjohtaja -malli on hyvä, kun siihen valitaan pätevimmät henkilöt puoluekannasta riippumatta ja määräajaksi.</t>
  </si>
  <si>
    <t>Nuoret pitää saada mukaan päätöksentekoon. Nuorille tarvitaan nuorisotoimintaa - ja tiloja, kulttuuria ja urheilua sekä harrastustoimintaa yhteityössä nuorten kanssa.</t>
  </si>
  <si>
    <t>Asukkaiden tulisi jo suunnitteluvaiheessa entistä enemmän päästä vaikuttamaan päätöksentekoon ja oman asuinympäristönsä ja koko Espoon kehittämiseen.</t>
  </si>
  <si>
    <t>Kehä II:n jatkaminen Turuntieltä pohjoiseen on välttämätöntä ja kiireellinen hanken, liikenteen sujuvuuden kannalta ja liikenteen vähentämiseksi asuntokaduilta.</t>
  </si>
  <si>
    <t>Metro on koko pk-seudun ja valtionkin kannalta tärkeä sijoituskohde. Enemmän valtion panosta mukaan.</t>
  </si>
  <si>
    <t>Kyllä, metrokysymyksessä kansan äänestys on tärkeä. Kysymys on suuren luokan investoinnista ja niin merkittävästä investoinnista ja samalla palvelujen kehittämisestä.</t>
  </si>
  <si>
    <t>Mitä aikaisemmassa vaiheessa ja kaikilla tasoilla huumeongelmaan puututaan sen parempi.</t>
  </si>
  <si>
    <t>Puhtaiden neulojen antamiseen tulisi päätyä hoitokeinoina vain yksittäisen huumepotilaan hoitotapauksessa. Huumeiden ennaltaehkäisy ja myös tiukka huumeiden vastainen työ kaikilla tasoilla on tärkeää.</t>
  </si>
  <si>
    <t>Huumeiden ennlataehkäisyyn tarvitaan kaikki toimenpiteet  kaikilla mahdollisilla tasoilla.</t>
  </si>
  <si>
    <t>Anne</t>
  </si>
  <si>
    <t>Knaster</t>
  </si>
  <si>
    <t>www.surf.to/knaster</t>
  </si>
  <si>
    <t xml:space="preserve">Tämä malli toimii Espoossa, tosin välimatkat virastoihin saattavat olla hankalat. Jos hajautettua mallia muutettaisiin, kuinka kävisi aluekeskusten, kun jo nyt tahtovat palvelut kadota esim. Olarista, Kilosta, Viherlaaksosta jne.    </t>
  </si>
  <si>
    <t xml:space="preserve">Kasvua hallitsee ja hillitsee kalliit asuntomme. Palvelut vaikeutuvat kohtuuttomasti.  Esim. koulut ovat jo nyt erittäin ahtaalla ja lisää tiloja tarvitaan nopeasti.  </t>
  </si>
  <si>
    <t xml:space="preserve">Asuntotilanne on kieltämättä vaikea ja erityisesti nuorten itsenäistymistä ja kodista irtautumista vaikeuttava asia. Asumismuotoihin olisi löydettävä lisää vaihtoehtoja ja uudet vuokra-asunnot tulisikin sijoittaa alueille tasaisesti.  </t>
  </si>
  <si>
    <t xml:space="preserve">Yhteistyötä kannattaa tehdä erityisesti joukkoliikenteen suunnittelussa ja toteutuksessa. Tästä tulevaisuudessa esimerkkinä Espoon metron suunnittelu ja toteutus. Lisäksi opiskelijoiden asuntotilanteen parantamisessa ja myös erilaisten asumisvaihtoehtojen suunnittelussa kannatan läheistä yhteistyötä. Terveydenhuollonpalvelujen järjestämisessä HUS piiri tekeekin jo yhteistyötä.  </t>
  </si>
  <si>
    <t xml:space="preserve">Tähän on panostettu tarpeeksi ja mielestäni WeeGee-taloon tulisi mahtua myös muuta, kuin kulttuuripalveluja. Lukusalit kaupunkimme opiskelijoille voitaisiin sijoittaa sinne. Espoo on  korkeakoulukaupunki, meillä on monta lukiota, ammattikorkeakoulu, erittäin paljon eri ikäisiä opiskelijoita. Kaupungistamme puuttuvat hyvät lukusalit  tietotekniikka mahdollisuuksineen. Kirjastojen tilat eivät valitettavasti riitä alkuunkaan.  </t>
  </si>
  <si>
    <t xml:space="preserve">Tätä asiaa on mietittävä vielä ja rahoituksen realiteetit tarkennettava. Länsiväylän viereen ei tarvitsisi rakentaa enää yhtään mitään. Meri saa näkyä ja alue maisemineen on niin hieno, että annetaan olla rauhassa. </t>
  </si>
  <si>
    <t xml:space="preserve">Sos.- ja terveydenhuollon puolella on paljon eri mahdollisuuksia, joissa voidaan ostaa laadukkaat palvelut yksityisiltä palveluntuottajilta. Kunnan tulee tarjota hyvät ja toimivat peruspalvelut kuntalaisilleen, mutta ei järjestää kaikkia niitä välttämättä itse.  Vanhustenpalvelutalot ovat hyvä esimerkki yksityissektorin yhteistyöstä kaupungin kanssa samoin kuin päiväkodit. Tätä samaa ideaa tulisi käyttää myös järjestettäessä iltapäivähoito alakoululaisille. </t>
  </si>
  <si>
    <t>Ehdottomasti on saatava jatkaa ja sitä tulee kehittää. Kuntamme suuri voimavara ovat lapset ja nuoret. Kuinka nuoret muuten saavat äänensä kuuluviin, ellei juuri nuorisovaltuuston kautta? Tätä kautta tulee myös uusia tulevaisuuden päättäjiä ja yhteisistä asioistamme huolta kantavia. Nuorten vaikutusmahdollisuuksia on lisättävä ja  kannustettava</t>
  </si>
  <si>
    <t xml:space="preserve">Tästä esimerkkinä Metron tiimoilta järjestetyt asukasillat. Näitä iltoja voitaisiin järjestää enemmän ja kuntalaisten olisi voitava tavata näissä illoissa omia edustajiaan mahdollisimman helposti. Internet on hyvä väline tiedon seuraamiseen, muttei ole läheskään kaikkien käytettävissä. </t>
  </si>
  <si>
    <t>Työpaikkarakentaminen keskittyy Kehien varrelle, jotka ovat jo nyt erittäin tukkoisia. Kehä II tulee helpottamaan tilannetta ja uskon, että joudumme jatkamaan sitä myöhemmin.</t>
  </si>
  <si>
    <t xml:space="preserve">Kannatan Metron rakentamista, mutta haluan toki saada siitä vielä lisää tietoa mm. rahoituksesta ja Helsingin kaupungin osuudesta tulla mukaan. </t>
  </si>
  <si>
    <t xml:space="preserve">Metron suunnittelusta ja sen vaiheittain valmistuvista vaihtoehdoista on järjestetty asukasiltoja ja tämäntyyppisiä voidaan vielä lähempänäkin asian h-hetkeä järjestää.  Tiedotus on kaikkien saatavilla koko ajan. Metro tulee ilman muuta olemaan vaikea ja ristiriitainen asia, mutta valmistustyö tehdään erittäin huolellisesti, joten kun päätöksien aika tulee, uskon että valtuusto pystyy asian ratkaisemaan ilman kansanäänestystä. </t>
  </si>
  <si>
    <t>Kannatan kyllä perusteellisempaa ja jämäkämpää otetta alko- ja huumausaineiden vastustamiseen, mutta pakkotestaus on kyseenalaista. Kuinka menetellään, jos havaitaan käyttäjä? Ohjataan hoitoon, ilmoitetaan vanhemmille,leimataan koulussa - paljon on ratkaistava, ennenkuin asia on selvä</t>
  </si>
  <si>
    <t>Ennaltaehkäisy toimii paremmin kuin rajoitukset. Nuorisotoimea samoin kuin kaikkia muitakin nuorten hyvinvointia ja nuorisotyötä tekeviä yhteisöjä tulee tukea. Mitä tulee suuren mittaluokan rikollisuuteen, emme varmasti ole kovin kaukana siitä, vaikkei meillä vielä olekaan siitä suurta ongelmaa. Tarvitsemme jämäkkää alkoholipolitiikkaa, joka on kohdistettu nuoriin.  Alkoholin liikakäyttö liian nuorilla alkaa olla ongelma Espoossa.</t>
  </si>
  <si>
    <t>Koivuniemi</t>
  </si>
  <si>
    <t>vanhempi rikoskonstaapeli</t>
  </si>
  <si>
    <t>Konttas</t>
  </si>
  <si>
    <t>varainhoitaja</t>
  </si>
  <si>
    <t>maatalous- ja metsätieteiden maisteri</t>
  </si>
  <si>
    <t>Koskenpato</t>
  </si>
  <si>
    <t>hallintosihteeri</t>
  </si>
  <si>
    <t>THM</t>
  </si>
  <si>
    <t>http://personal.inet.fi/koti/tarja.koskenpato/</t>
  </si>
  <si>
    <t>Nykyinen malli on mielestäni periaatteessa hyvä, mutta palvelutaso pitää saada kaikissa aluekeskuksissa riittävän hyväksi.</t>
  </si>
  <si>
    <t>Palveluiden on kuitenkin pysyttävä kasvuvauhdissa mukana.</t>
  </si>
  <si>
    <t>Vuokra-asuntoja on rakennettava riittävästi, mutta kaikkia ei tarvitse rakentaa yhteen paikkaan.</t>
  </si>
  <si>
    <t>Tämän lisäksi voidaan joillakin alueilla kokeilla ja jatkaa palvelusetelien käyttöä (esim. lasten päivähoito). Vastuu palvelujen saatavuudesta ja laadusta tulee kuitenkin olla kunnalla.</t>
  </si>
  <si>
    <t xml:space="preserve">Kaupunginjohtajan tulee mielestäni ensisijaisesti olla pätevä hoitamaan ison kaupungin asioita ja taloutta kaupunginhallituksen ja edelleen -valtuuston alaisena. Ylin päätösvalta kunnassa on (toivottavasti) edelleen kaupunginvaltuustolla, jonka jäsenet kuntalaiset ovat valinneet. </t>
  </si>
  <si>
    <t>Tärkeistä valmisteilla olevista asioista tulee tiedottaa eri keinoin (mm. internet, paikallislehdet) mahdollisimman varhaisessa vaiheessa ja tuoda selkeäsi esiin harkinnassa olevat  vaihtoehdot.</t>
  </si>
  <si>
    <t xml:space="preserve">Ensin perusteellisesti ja rauhassa selvitettävä kehä II:sen jatkon tarpeellisuus ja vaikutukset asuinympäristöön. </t>
  </si>
  <si>
    <t>Mikäli Etelä-Espoon asukasmäärä kasvaa niin suureksi, että metron käyttäjiä olisi riittävästi, metro on hyvä vaihtoehto. Metron vuoksi ei kuitenkaan Etelä-Espoon asuntorakentamista pidä tiivistää.</t>
  </si>
  <si>
    <t xml:space="preserve">Huumeiden käyttöön tulee ensisijaisesti pyrkiä vaikuttamaan terveyskasvatuksen ja -valistuksen keinoin. Huumeiden ja muiden päihteiden käyttöön tulee puuttua mahdollisimman varhaisessa vaiheessa, mutta pakolliset huumetestit eivät ratkaise ongelmaa. </t>
  </si>
  <si>
    <t xml:space="preserve">Tämän rinnalla ennaltaehkäisevällä terveys- ja sosiaalipolitiikalla tulee edistää kuntalaisten terveellisiä elämäntapoja ja ehkäistä syrjäytymistä.            </t>
  </si>
  <si>
    <t>Tuulia</t>
  </si>
  <si>
    <t xml:space="preserve">Koskinen </t>
  </si>
  <si>
    <t>eläkkeellä</t>
  </si>
  <si>
    <t xml:space="preserve">Heikki  </t>
  </si>
  <si>
    <t>Kotamies</t>
  </si>
  <si>
    <t>pienyrittäjä, isännöitsijä</t>
  </si>
  <si>
    <t>Pirjo</t>
  </si>
  <si>
    <t>Kotiranta</t>
  </si>
  <si>
    <t>pankkitoimihenkilö</t>
  </si>
  <si>
    <t>-</t>
  </si>
  <si>
    <t>Tapiolaan on parhaimmat kulkuyhteydet eripuolilta Espoota ja se on koko maassa tunnettu "espoon keskuksena"</t>
  </si>
  <si>
    <t>Mielestäni kunnan on taattava tietyt peruspalvelut, yhteistyö kolmannen sektorin kanssa on tärkeää.</t>
  </si>
  <si>
    <t>Juha-Veikko</t>
  </si>
  <si>
    <t xml:space="preserve">Kurki </t>
  </si>
  <si>
    <t>toiminnanjohtaja</t>
  </si>
  <si>
    <t>Tapiola on teatterille luonnollinen sijoittumispaikka. Ellei alueelta löydy muuta sopivaa sijoituspaikkaa, voidan Hanasaaren kuvetta vakavasti harkita siten, että teatteri sjoittuu mahdollisimmanlähelle rakennettua keilalahden rantaa. Toisella sijalla pidän Leppvaaraa.</t>
  </si>
  <si>
    <t xml:space="preserve">Mielestäni on ennenaikaista ottaa kantaa metron rakentaiseen, sillä vuoden siällä valmistuvat tärkeät sekä taloudelliset että kaupunkirakenteelliset selvitykset. Sen jälkeen on perusteet päättää asiasta. Jos selvitykset ja laskelmat osoittavat, että metro on edes keskipitkällä aikavälillä taloudellisesti kannattava ilman, että kaupunkirakennetta oleellisesti tarvitse nykyisestä muuttaa, voidaan tehdä jopa myönteinen päätös. </t>
  </si>
  <si>
    <t>Perusteiden ollessa tiedossa on kohtuullista kulla kaikkien espoolaisten mielipidettä asiassa. Päätöksenteko kuuluu deokraattisesti valituille edustuksellisille toimielimille.</t>
  </si>
  <si>
    <t>Testit tosin edellyttävät, että käytettävissä on nopea ja tehokas hoitojärjstelmä, johon nuoret voidaan ohjata tarvittaessa</t>
  </si>
  <si>
    <t>Marko</t>
  </si>
  <si>
    <t>Kuurne</t>
  </si>
  <si>
    <t>teknikko</t>
  </si>
  <si>
    <t xml:space="preserve">Ehdotettu lakimuutos, joka laajentaisi kiinteistöveropohjan metsämaahan ei kuulosta järkevältä. </t>
  </si>
  <si>
    <t>Tommi</t>
  </si>
  <si>
    <t xml:space="preserve">Laakso </t>
  </si>
  <si>
    <t>ostaja</t>
  </si>
  <si>
    <t>Espoon keskuksen peruspalvelut ovat selkeimmin jääneet jälkeen muista neljästä aluekeskuksesta. Lähivuosina on Espoon keskukseen rakennettava uimahalli, lukio, kirjasto ja radan alikulku, joista kolme ensin mainittua jo löytyvät muista aluekeskuksista. Jokaisen aluekeskuksen kehittämistä tulee suunnata palveluiltaan omavaraiseksi kaupunkikeskukseksi, mitä jo alueiden asukasmäärät edellyttävät.</t>
  </si>
  <si>
    <t xml:space="preserve">Korkeakoulukaupunkien tulisi toimia alueellisina moottoreina, jotka välittävät työtä, tietoa ja pääomia vaikutusalueilleen. Monilla pienemmillä paikkakunnilla, jotka sijaitsevat näiden korkeakoulukaupunkien välittömässä läheisyydessä, on hyvässä kunnossa oleva infrastuktuuri, jonka rakentaminen uudelleen toiselle paikkakunnalle muuttoaallon vuoksi, on kansantalouden näkökulmasta tuhlausta. </t>
  </si>
  <si>
    <t>Nopea kasvu ei saa merkitä nykyisten espoolaisen asuinviihtyvyyden menetystä tai uusien asukkaiden pahoinvointia huonosti suunnitelluilla ja hoidetuilla asuinalueilla ilman riittäviä ja hyviä peruspalveluja.</t>
  </si>
  <si>
    <t>Eri asumismuotojen jakauman aluekeskuksissa tulee noudattaa samaa kaavaa.</t>
  </si>
  <si>
    <t>Joukkoliikenteen kehittämistä tulisi seudullisella tasolla jatkaa niin, että kuntien välistä poikittaisliikennettä lisätään, ja ilta- ja yöliikennettä tihennetään.</t>
  </si>
  <si>
    <t>Tilanteessa, jossa kaupungissa on homekouluja ja -päiväkoteja, ei WeeGee-taloon saisi laittaa mainittua 300 miljoonaa. Samalla rahalla korjattaisiin ja rakennettaisiin merkittävä määrä liikuntapaikkoja, kouluja ja päiväkoteja. Tilojen häviäminen salibandyn harrastajilta on karhunpalvelus kaupungilta nuorille ja muille aktiiviharrastajille. Kulttuuripalveluja ei muutenkaan tulisi keskittää yksinomaan Tapiolaan. Aluekeskuksia on kehitettävä tasavertaisina kaupunkikeskuksina, myös kulttuuripalvelujen avulla.</t>
  </si>
  <si>
    <t>Espoon keskukseen sijoitettuna teatteri olisi oikeasti Espoon teatteri, ei Helsingin kaupunginteatterin Hanasaaren osasto. Teatterille on Espoon keskuksessa valmiina useampikin edustava tontti, ja liikenneyhteydet ovat Espoon keskukseen erinomaiset paitsi Espoosta ja Helsingistä, myös Vantaalta ja koko läntiseltä Uudeltamaalta.</t>
  </si>
  <si>
    <t>Valtion tulee laskea tuloveroa.</t>
  </si>
  <si>
    <t>Yksilön valinnanvapautta on tuettava kaikin keinoin.</t>
  </si>
  <si>
    <t>Suora kansanvaali estäisi lehmätkaupat poliittisilla palkkioviroilla.</t>
  </si>
  <si>
    <t xml:space="preserve">Nuorisovaltuuston kiinnostavuutta nuorten parissa tulee nostaa edelleen sellaiselle tasolle, että sen jäsenet edustavat monipuolisesti eri alueilla asuvia ja eri kiinnostuksen kohteet omaavia nuoria. </t>
  </si>
  <si>
    <t>Ennen Kehä II:n rakentamista on kuitenkin poistettava Kehä I:n yhä pahenevat ruuhkat.</t>
  </si>
  <si>
    <t>Mietittävä pikaraitotie/linja-autovaihtoehtojen kehittämistä. Metro tuo mukanaan useita vaihtoja, odotus-aikoja ja edelleen pidentyviä matka-aikoja. Länsiväylän joukkoliikennekaistat vetävät hyvin, vuoroja voidaan vielä lisätä. Ennen metroa on jatkettava kaupunkirataa Leppävaarasta Kauklahteen ja parannettava Espoon sisäistä ja seudullista poikittaisliikennettä.</t>
  </si>
  <si>
    <t>Huumeiden käyttö on lisännyt rikollisuutta hälyttävissä määrin. Opettajien ja oppilaiden työturvallisuus on säilytettävä.</t>
  </si>
  <si>
    <t>Laaksonen</t>
  </si>
  <si>
    <t>autonkuljettaja</t>
  </si>
  <si>
    <t>Espoo on maantieteellisesti laaja on hyvä tarjota palveluja mahdollisimman lähellä.</t>
  </si>
  <si>
    <t>Maaseudun autioitumisen ehkäisemistä olisi tuettava.</t>
  </si>
  <si>
    <t>Espoon kasvu pidettävä hallittuna jotta ei ajauduttaisi hallitsemattomaan tilaan koulujen, päiväkotien ym. julkisten palvelujen kanssa.</t>
  </si>
  <si>
    <t>Kaikkia alueita rakennettava tasapuolisesti "slummiutumisen" ehkäisemiseksi. Suvaitsevaisuus myös huomioitava.</t>
  </si>
  <si>
    <t>Kulttuurin, urheilun ja nuorison välinen suhde mietittävä uudellen rahan jaossa.</t>
  </si>
  <si>
    <t>Käyttämätönta tilaa tulisi ensisijaisesti etsiä jo olemassaolevista rakennuksista.</t>
  </si>
  <si>
    <t>Palvelutaso ei saa kärsiä kokeiltaessa jotakin uutta.</t>
  </si>
  <si>
    <t>Osalla osinko tuloista voisi kehittää vaihtoehtoisia energia muotoja.</t>
  </si>
  <si>
    <t>Kunnan johtavat virkamiehet valittava pätevuuden perusteella eikä puoluetaustasta johtuvista syistä</t>
  </si>
  <si>
    <t>Nuorten kiinnostusta kunnallispolitiikkaan edistettävä ja myös kuunneltava heidän ehdotuksiaan, koska he ovat huomisen päättäjiä.</t>
  </si>
  <si>
    <t>Avoimuus ja tiedottaminen alueen asioista lisää kuntalaisten aktiivisuutta.</t>
  </si>
  <si>
    <t>Kehä 2 olisi jatkettava Hämeenlinnantielle jotta siitä saataisiin kaikki hyöty käyttöön, eikä se vain jäisi tynkä kehäksi</t>
  </si>
  <si>
    <t xml:space="preserve">Tarkkaan mietittävä mitä se vaikuttaa radan varren kaavoitus tilanteeseen. </t>
  </si>
  <si>
    <t>Vain siinä tapauksessa, että kaikki kaavoitukseen liittyvät rakennushankkeet ja niistä johtuva väestönlisääntyminen kyetään selittämään kaikille kuntalaisille ennen äänestystä.</t>
  </si>
  <si>
    <t>Enemmän valistusta ja vapaaehtois ryhmien/ kunnan yhteistyötä kehitettävä.</t>
  </si>
  <si>
    <t>Suvaitsevaisuus ja tiedon lisääminen tehokkaampaa eikä niin holhoavaa.</t>
  </si>
  <si>
    <t xml:space="preserve">Juha </t>
  </si>
  <si>
    <t>Lamminkari</t>
  </si>
  <si>
    <t>http://lamminkari.net</t>
  </si>
  <si>
    <t>Nykyinen malli tukee monimuotoisen ja myös pientalorakentamisen mahdollistavan  kaupunkikuvan kehitystä.</t>
  </si>
  <si>
    <t>Vanhakantaisilla ja tolkuttoman kalliiksi tulevilla suorien tukien maksamisella ei voi  saavuttaa minkäänlaista pitkäaikaisratkaisua.</t>
  </si>
  <si>
    <t>Nopean kasvun aikana tulee painopiste suunnata kaupunkikuvan suunnitelmalliseen kehitykseen, ei tulipalon sammuttamiseen hätiköidysti.</t>
  </si>
  <si>
    <t>Kaupungin tulee kaavoituspolitiikan keinoin tukea mahdollisimman paljon yksityistä asuntotuotantoa. Kaavoitettaessa tulee myös keskittyä elämisen laatuun. Ihmisen kokoisia asuntoja järkevän kokoisilla tonteilla!</t>
  </si>
  <si>
    <t>YTV on hyvä alku tällä tiellä. Byrokratian määrää tulisi kuitenkin voimakkaasti vähentää ja päätöksenteon nopeutta ja joustavuutta lisätä.</t>
  </si>
  <si>
    <t>Yksityistämisen kautta on oikein toteutettuna saavutettavissa ei pelkästään kustannussäästöjä vaan myös palvelutason monipuolistumista ja paranemista. Palvelusetelillä taas voidaan parantaa ihmisten mahdollisuuksia vaikuttaa itse yhteisten varojen käyttöön. Ihminen tietää kuitenkin aina itse parhaiten, millaisia palveluita juuri hän haluaa käyttää.</t>
  </si>
  <si>
    <t>Kunnanjohtajaksi tulee valita pätevin, ei vaalihetkellä suosituin henkilö. Tämän takia nykyinen käytäntö palvelee kuntalaisia parhaiten.</t>
  </si>
  <si>
    <t>Kuntalaisten mahdollisuuksia sekä päätöksentekoon osallistumiseen että kunnallisten palveluiden käyttöön verkossa tulee erittäin voimakkaasti kehittää.</t>
  </si>
  <si>
    <t>Ennen lopullisten ratkaisujen tekoa tulee odottaa selvitysten valmistumista. Kaavoituksessa metroratkaisu tulee mahdollistaa. Mahdollisen rakentamisen aikataulutus suhteessa asukasmäärään pitää myös ratkaista.</t>
  </si>
  <si>
    <t>Poliisivaltion perustaminen ei ratkaise varsinaista ongelmaa. Pahimmillaan näin lyödään lopullinen leima koululaisen otsaan, joka ei missään tapauksessa auta henkilön ongelmien ratkaisussa.</t>
  </si>
  <si>
    <t>Suonensisäisten huumeiden käytön kautta leviävien tautien epidemioiden ehkäiseminen on tärkeää. Tällainen toiminta ei kuitenkaan saa millään muotoa laskea kynnystä suonensisäisten huumeiden käyttöön.</t>
  </si>
  <si>
    <t>Leivonen</t>
  </si>
  <si>
    <t>asianajaja, varatuomari</t>
  </si>
  <si>
    <t>www.leivonen.com/espoo</t>
  </si>
  <si>
    <t>Tapiolan puutarhakaupunkimainen luonne säilytettävä. Tapiolan yleisilmeen kunnossapitoon satsattava enemmän.</t>
  </si>
  <si>
    <t>Ei ihmisiä pidä pakottaa asumaan kaukana työpaikoista. Kaikille halukkaille luotava mahdollisuudet muuttaa asumaan Espooseen. Opiskelijoille lisää vuokra-asuntoja Tapiolaan.</t>
  </si>
  <si>
    <t>Espoo on osa pääkaupunkiseutua. Kunnanrajat vaikeuttavat yhteistoimintaa, koska on monta kukkoa tunkiolla.</t>
  </si>
  <si>
    <t>Kaunista merimaisemaa ja luontoa ei saa tuhota meren päälle rakentamisella. Teatteri rakennettava Vesiputoustalon viereen - ei Keilalahteen.</t>
  </si>
  <si>
    <t>Vain nuori tuntee nuorten ongelmat. Nuorten kiinnostusta poliittiseen toimintaan tuettava.</t>
  </si>
  <si>
    <t>Tapiolan läpiajoliikennettä vähennettävä.</t>
  </si>
  <si>
    <t>Metro on kaikista mukavin tapa liikkua Tapiolasta Helsinkiin ja tulevaisuudessa Kivenlahteen. Kunhan liittymäliikenne toteutetaan hyvin, niin kenenkään matka-aika ei pitene. Tapiolassa metron vuoksi saa sallia mitään lisärakentamisesta puistoihin.</t>
  </si>
  <si>
    <t>Kyllä kansa tietää,että metso on paras joukkoliikennemuoto.</t>
  </si>
  <si>
    <t>Huumeiden käyttö tuhoaa lopulta jokaisen käyttäjän.</t>
  </si>
  <si>
    <t xml:space="preserve">Leppälä-Nilsson </t>
  </si>
  <si>
    <t>varatuomari, ekonomi</t>
  </si>
  <si>
    <t xml:space="preserve">Kasvun tulee olla suunniteltua ja hallittua.Muutoin joudutaan ongelmiin palvelujen riittävyyden  kanssa.Samoin kaupunkirakenteen tietty väljyys ja luonnonläheisyys tulee säilyttää.Kaavoitus on tärkeä keino kasvun hallitsemisessa.Erittäin tärkeä on tuleva Etelä-Espoon yleiskaava.   </t>
  </si>
  <si>
    <t xml:space="preserve">Markkinaehtoinen rakentaminen on lähtökohta. Espoolaisten yritysten ja yhteisöjen,kuten myös kaupungin muualta muuttaville työntekijöille työntekijöille pitäisi olla tarjolla  vuokraasuntoja,joihin ei sovelleta aravatuolorajoja.Usein työssäkäyvät eivät mahdu aravarajoihin.     </t>
  </si>
  <si>
    <t xml:space="preserve">Pääkaupunkiseudun kaupunkien rajat eivät saa olla este järkevän yheistyön kehittämiselle seudun yhteisissä aioissa kuten joukkoliikenteen järjestämisessä. Ratkisevaa on, että palvelut toimivat hyvin ja tuotetaan kustannustehokkaasti. Pääkaupunkiseudun kaupunkien päällekkäisiä organisaatiota voisi yhdistää esim YTV:n puitteissa. kuten joukkoliikenneorganisaatiot. </t>
  </si>
  <si>
    <t>WeeGee taloon menee investointi- ja käyttömenoina  satoja miljoonia ,jotka olisi tullut käyttää koulujen korjauksiin ja uusien koulujen rakentamiseen sekä sairaanhoitojonojen purkamiseen.</t>
  </si>
  <si>
    <t xml:space="preserve">Helsingin laadukkaat teatterit ovat lähellä. Oma teatteritalo olisi kallis investointi ja myös käyttömenot korkeat. Hankkeen rahoitus on auki. </t>
  </si>
  <si>
    <t xml:space="preserve">Sekä kiinteistö- että kunnaslliveroa Espoossa on alennettava. </t>
  </si>
  <si>
    <t>Kilpailuttaminen on välttämätöntä ,jotta laatu-kustannussuhteeltaan edullisimmat palvelun tuottajat voivat palvelut tuottaa. Kaupungin omat yksiköt on otettava kilpailuun samalta lähtöviivalta  yksityisten kanssa. Se, jolla on paras laatu-kustannussuhde on valittava.Kaupungin tehtävä on järjestää palveluita, ei tuottaa kaikkia itse. Palveluseteleitä käyttämällä voidaan lisätä valinnanvapautta ja kilpailua esim sairaudenhoidossa, vanhustenkotipalveluissa</t>
  </si>
  <si>
    <t xml:space="preserve">Myynti on mahdollinen vain, jos hinta on hyvä.Vapailla sähkömarkkinoilla kaupungin perustehtäviin ei kuuliu energiayhtiön omistaminen. </t>
  </si>
  <si>
    <t>Kaupunginjohtajan työ vaatii vankkaa osaamista ja ammattitaitoa sekä tiettyä jatkuvuutta. Tämän vuoksi ei pormestari-mallille.</t>
  </si>
  <si>
    <t xml:space="preserve">Kuntalaisilla tulee olla mahdollisuus jo valmisteluvaiheessa vaikuttaa heitä tai heidän lähiympäristöä koskeviin asioihin. </t>
  </si>
  <si>
    <t xml:space="preserve">Kehä II jatko on vättämätön Kehä I ruuhkien ja Kehä II:n lopussa olevien  asuinkatujen ruuhkautumisen vähentämiseksi. Kehä II jatko on toteutettava kiireesti. </t>
  </si>
  <si>
    <t xml:space="preserve">Metroa ei tule toteuttaa,jos sen vaikutus Espoon  kaupunkirakenteeseen on se, että asumisviihtyvyys ja väljyys metron lähialueilla häviävät. Myös liityntäliikenteen vaikutukset tulee tutkia. Jos metro ei lisää joukkoliikenteen palavelukykyä ja tehokkuutta, sitä ei myöskään pidä toteuttaa. Elikä odotan selvityksiä em. asioista ja metron rahoituksesta voidakseni ottaa kantaa lopullisesti metroon.   </t>
  </si>
  <si>
    <t xml:space="preserve">Huumeongelmaan puuttuminen on tärkeä mahdollisimman aikaisessa vaiheessa.  </t>
  </si>
  <si>
    <t>Valvontaa on lisättävä. Kouluissa on oltava selkeät järjestyssäännöt. Yhteistyö koulun ja kodin välillä on olennaista ongelmatilanteissa.    Kodeilla on vastuu myös lapsistaan. Tätä vastuuta ei voi sysätä yhteiskunnalle.</t>
  </si>
  <si>
    <t>Tapani</t>
  </si>
  <si>
    <t>Levander</t>
  </si>
  <si>
    <t>vip-autonkuljettaja</t>
  </si>
  <si>
    <t>Leppävaara on maantieteellisesti ja kulkuyhteydet huomioonottaen tulevan urbaani keskus. Kuitenkin aluetta rakentaessa on huomioitava raattävien puistojen ja luonnoarvojen säilyminen.</t>
  </si>
  <si>
    <t>Kuitenkin kasvun estämisen keinot ovat vähissä. Kasvun lisääntyessä on turvallisuus näkökohdat huomioitava. Esim. Sosiaalisien ongenmien keskittymistä tulee välttää.</t>
  </si>
  <si>
    <t>Vuokra-asuntojen jaossa on laitettava nykyisen espoolaiset etusijalle. Suuria vuokra-asunto keskittymiä on vältettävä. Samaten eri kultuurien asunnonjako on toteutettava siten että voidaan välttää hakunilan kaltaisten pakolaisten keskittyminen yksinn asuintaloihin.</t>
  </si>
  <si>
    <t xml:space="preserve">Yhteistyötä voidaan lisätä monellakin eri toimialalla. Lautakuntakauteni aikana ollaan käynnistetty Espoon aluepelastuslaitos hanke. Siinä on mukana espoon ja kauniaisten lisäksi vihti ja kirkkonummi. </t>
  </si>
  <si>
    <t>Kuitenkin palveluita kilpailuttaessa on huomioitava myös palvelun tuottajan kyly hoitaa palvelu laadukkaasti. On siis valittava kokonaistaloidellisesti edullisin eikä hinta saa ratkaista.</t>
  </si>
  <si>
    <t>Kaikkea uutta voidaan kehittää ja kokeilla jotta saataisiin palautettua kuntalaisten usko kunnalliseen päätöksentekoon.</t>
  </si>
  <si>
    <t>Nuorisovaltuuston sekä budjettivaltaa että vaikutusvaltaa on lisättävä. Nuorilla on paljon sanottavaa ja heitä on kuunneltava.</t>
  </si>
  <si>
    <t>Myös nykyisten ja tulevien valtuutettujen on kuunneltava kuntalaisten ääntä nykyistä paremmin.</t>
  </si>
  <si>
    <t>Kehä II Jatkamisen yhteydessä on huomioitava yhpäristö kysymykset ja on pyrittävä välttämään siitä aiheutuvia meluhaittoja.</t>
  </si>
  <si>
    <t>Kuitenkin metro hanke on toteutettava vasta myöhemmässä vaiheessa.</t>
  </si>
  <si>
    <t>Lisäksi on panostettava muutoinkin huumeongelmän ehkäisyyn. Nuori huumeongelmainen tulee yhmpäsitölle, perheille sekä kunnalle kalliiksi. Huumeongelmaan on puututtava kaikin mahdollisin keinoin.</t>
  </si>
  <si>
    <t>Georg</t>
  </si>
  <si>
    <t>Liemola</t>
  </si>
  <si>
    <t>kukkakauppias</t>
  </si>
  <si>
    <t>Anna-Ester</t>
  </si>
  <si>
    <t>Liimatainen-Lamberg</t>
  </si>
  <si>
    <t>opetusneuvos</t>
  </si>
  <si>
    <t>terveydenhuollon tohtori</t>
  </si>
  <si>
    <t>Palvelujen tarve (esim. koulutilat, terveydenhuoltotarve kasvaa, niin ettei tahdo saada sitä tyydytettyä. Kasvun on oltava hallittua.</t>
  </si>
  <si>
    <t>nsin on saatava koulurakennukset, kirjastot ja terveydenhuoltopalvelut kuntoon. Espoossa on jo nykyiselläänkin tarjolla laadukkaita kulttuuripalveluita.Kysymys on asioiden priorisoinnista.</t>
  </si>
  <si>
    <t>En ole metron rakentamisen kannalla. Siksi ed. kysymykseen on vaikea vastata.</t>
  </si>
  <si>
    <t>Silloin kun on syytä epäillä huumeiden käyttööä, on tärkeää, että asia luotettvasti todetaan ja nuorelle annetaan kaikki saatavissa oleva tuki ja hoito muistaen nuoren oikeusturvan.</t>
  </si>
  <si>
    <t>Pentti</t>
  </si>
  <si>
    <t>Lindroos</t>
  </si>
  <si>
    <t>tutkimusprofessori</t>
  </si>
  <si>
    <t>Ei kuitenkaan reippaasti mutta vähän.</t>
  </si>
  <si>
    <t>Maila</t>
  </si>
  <si>
    <t>Lingman</t>
  </si>
  <si>
    <t>logistiikkapäällikkö</t>
  </si>
  <si>
    <t>Espoon sisäinen liikenne kuitenkin ensin kuntoon.</t>
  </si>
  <si>
    <t>Tavallisella kuntalaisella ei ole tarpeeksi tietoa päätöksen perustaksi ja näin isoja päätöksiä ei voida tehdä mutu-pohjalta.</t>
  </si>
  <si>
    <t xml:space="preserve">Tilanne ei vielä ole katastrofaalinen, mutta tulee olemaan jos lasten turvalliseen kasvuympäristöön ei satsata ja vanhemmat väsyvät  entisestään kasvavan työtaakan alla. </t>
  </si>
  <si>
    <t>Pauliina</t>
  </si>
  <si>
    <t>Lunna</t>
  </si>
  <si>
    <t xml:space="preserve">Hajautettu malli on pitkälle toimiva. Jokaisella alue- keskuksella on oma persoonallinen kaupunkikuvansa. </t>
  </si>
  <si>
    <t>Vuokra-asuntoja tulee rakentaa hajautetusti eri puolelle Espoota.</t>
  </si>
  <si>
    <t>Yhteistyötä on lisättävä eri sektoreilla mahdollisuuksien mukaan.</t>
  </si>
  <si>
    <t>Palveluita tulee kilpailuttaa niin, että kunta on mukana ja valittava niistä hinta - laatu suhteessa paras.Kunnalle sopivat edelleen hyvin tietyt peruspalvelut.</t>
  </si>
  <si>
    <t>Ritva-Liisa</t>
  </si>
  <si>
    <t>Luomaranta</t>
  </si>
  <si>
    <t>asianajaja</t>
  </si>
  <si>
    <t>http://personal.inet.fi/private/luomaranta</t>
  </si>
  <si>
    <t>Markkula</t>
  </si>
  <si>
    <t>www.kokoomus.fi/markkula</t>
  </si>
  <si>
    <t>Hajautettu kehitys on hyvä, mutta palvelutaso on vielä riittämätön. Espoon hallinnollisia ja kaupallisia palveluja ei saa keskittää vain yhteen keskukseen. Verkostomainen ja luonnonläheinen kaupunkirakenne on modernin tietoyhteiskuntakehityksen malli, joka koko ajan kehittyy paremmin kuntalaisille palveluja tarjoavaksi ja toisaalta omatoimisuutta ja erilaisia elintapoja ja -ympäristöjä tarjoavaksi.</t>
  </si>
  <si>
    <t>Liiallista keskittymistä voi hidastaa ja eräiltä osin jopa estää vahvistamalla innovatiivista ja osaamiseen perustuvaa alueellista kehitystä. Yliopistot ja korkeakoulut sekä tehokas yrityksiä synnyttävä ja yritystoimintaa tukeva tutkimus- ja kehitystoiminta sekä verkostot ovat paras tae Suomen menestykselle. Tämä tarkoittaa ensivaiheessa noin 20 vahvaa kasvukeskusta ja niiden ympärille kehittyvää omaleimaista maaseutua.</t>
  </si>
  <si>
    <t xml:space="preserve">Espoon on korostettava elämän laatua. Liiallinen kasvu ja kerrostalojen liian tiheä rakentaminen eivät luo haluamaani laatua. Pääkaupunkiseudun kasvua tulee ohjata yhä enemmän kehyskuntiin nopeuttamalla pääväylien ja junien kaupunkiraiteiden rakentamista. Esim. Länsiväylän moottoritietasoinen jatkaminen Kirkkonummen keskustaan siirtää asuntorakentamista ja myös liikerakentamista Espoon länsipuolelle. Palvelujen parantaminen vähentää tarvetta liikkua Helsinkiin ja samalla parantaa asumisen laatua. </t>
  </si>
  <si>
    <t>Täydennysrakentaminen ei saa olla tyhjien tonttien ja rakentamattomien alueiden täyttämistä. Jokainen asuinalue tarvitsee sen omista lähtökohdista lähtevän kehittämissuunnitelman. Valtion rahoitusta on suunnattava myös omistusaraviin ja yhtenäisesti nopealla aikataululla rakennettavien uusien pientaloalueiden toteuttamiseen. Nuorten perheiden tulorajoja valtion rahoittamassa asuntotuotannossa on nostettava.</t>
  </si>
  <si>
    <t>Espoon itsenäisyys tulee säilyttää, vain näin Espoo kehittyy espoolaisten ehdoilla moderniksi high tech -keskukseksi, jossa nykyisellä kunnallisverotasolla on espoolaisille tarjolla jatkuvasti paranevat ja monipuolistuvat palvelut. Helsinki-Espoo-Vantaa-Kauniainen alue tulee laajentaa myös kaikki kehyskunnat kattavaksi hallinolliseksi yhteistyöalueeksi. Asuntotuotantoa on hajautettava kehyskuntiin ja pääliikenneväyliä parannettava.</t>
  </si>
  <si>
    <t>WeeGeestä tulee monipuolinen harrastus- ja kulttuuritoimintojen toimintakeskus. Se ei saa muodostua muutaman harvan kulttuurialan esityspaikaksi. Määrärahat kasvavat suunnitelmien mukaan. Espoon on myös lisättävä panostusta esim. tietokoneavusteiseen monimediatoimintaan ja kuvataiteiden harrastustoimintaan. Näihin on saatavissa rahoitusta myös monista eri lähteistä. Siis kaupunki ei kustanna kaikkea verovaroin, vaan ennenkaikkea luo edellytyksiä ja käynnistää omatoimisuutta korostavaa harrastustoimintaa.</t>
  </si>
  <si>
    <t>Espoon teatteri olkoon myös lähivuodet ennenkaikkea vierailijateatteri, joka omaleimasuudellaan ottaa huomioon Helsingissä tarjolla olevan teatteritoiminnan. Uutta merenpäälle rakennettavaa suurta teatteritaloa ei tarvita.</t>
  </si>
  <si>
    <t xml:space="preserve">Mikään vaihtoehdoista ei sellaisenaan ole hyvä. Tuloverotuksen kevennys on ykkösasia. Kokonaisvaikutus ratkaisee. Kiinteistöveron taso on pidettävä kunnanvaltuuston päätettävänä - tällöin Espoossa ei ole tarvetta kiinteistöveron merkittävään nostoon. </t>
  </si>
  <si>
    <t>Espoo olkoon yhä enemmän edelläkävijä korkeatasoisten palvelujen tuottamisessa julkisen ja yksityisen tuotannon ja rahoituksen erilaisina yhdistelminä. Palveluseteli ohjaa asiakaskeskeisesti laadun kehitystä.</t>
  </si>
  <si>
    <t xml:space="preserve">Edullinen energia espoolaisille on Espoon Sähkön omistajapolitiikkaa ohjaava periaate. Yhtiötä tulee hoitaa hyvien liikeperiaatteiden mukaisesti. Yritysrakenteen muutokset - ostot ja muutkin - on ratkaistava hyvänä bisnestoimintana, ei kunnanhallinnon politikointina. Kaupunki voi pienentää osakeomistustaan. </t>
  </si>
  <si>
    <t xml:space="preserve">Hallinnon muuttamisesta ei saa tehdä resursseja kuluttavaa pääkysymystä. Palvelujen laatu ja sisältö ratkaisevat ei se, millä nimikkeellä johtajat toimivat.  </t>
  </si>
  <si>
    <t>Nuorisovaltuustosta on saatu hyviä tuloksia. Lisää omatoimisuutta.</t>
  </si>
  <si>
    <t>Espoo on liian hitaasti ottanut käyttöön internet- ja web-palveluja. Nyt on aika laittaa tähän kehitykseen vauhtia. Kuntalaisten osallistuminen ja omatoimisuus on demokratian yksi kulmakivi. Espoo olkoon hajautetun verkkodemokratian ja verkostoituneesti yhteisesti tuottettavien ja välitettävien palvelujen edelläkävijä. Kaupunki voi monipuolisesti luoda edellytyksiä sähköisen talouden yritystoiminnalle.</t>
  </si>
  <si>
    <t>Paras vaihtoehto on ensin uudistaa Kehä I lisäämällä kaistoja ja uusimalla risteyksiä sekä laittamalla se Vallikallion kohdalla tunneliin, parantamalla ja nelikaistaistamalla Turuntie Kehä III:lle saakka sekä rakentamalla asuinalueiden pääkadut kuntoon, esim. Lintovaarantie. Kehä II:n jatke on seudullinen hanke ja siten valtion rahoitettava. Sen suunnittelu on aloitettava, mutta rakentamistarve sekä hyöty suhteessa kustannuksiin ja haittoihin selviää vasta, kun muut em. toimenpiteet on tehty.</t>
  </si>
  <si>
    <t>Mikään vastausvaihtoehdoista ei ole hyvä. Valtuuston päättämä metron suunnittelu Helsingistä Tapiolaan ja Matinkylään on ensin tehtävä. Sen perusteella valtuusto ratkaisee metron linjauksen, asemien paikat, täydentävän asuin- ja liikerakentamisen määrän, liityntäliikenteen jne. Kun kustannuksia ja valtion ja Helsingin rahoitusosuutta verrataan saatavaan hyötyyn ja bussiliikenteen palvelutason laskuun saadaan selville kokonaisuus, jonka perusteella päätös metrosta ja muista järjestelyistä voidaan tehdä.</t>
  </si>
  <si>
    <t xml:space="preserve">Metropäätös ei saa olla tunnepäätös. Ensin on tehtävä tarkka kustannushyötyanalyysi, jonka perusteella 67 jäseninen kuntalaisia hyvin edustava valtuusto päättää asiasta. </t>
  </si>
  <si>
    <t>Valtion ja kuntien on käynnistettävä vaikuttavat toimenpiteet huumeiden käytön ja siitä aiheutuvan rikollisuuden torjumiseksi. Tähän on eduskunta osoittamassa mittavasti lisäresursseja. Ennaltaehkäisy on kuitenkin aina paras toimintalinja. Tässä koulujen huumetestit on nähtävä osana kaikille kohdennettavia terveyspalveluja, eikä epäiltyjen aiheettomana leimaamisena.</t>
  </si>
  <si>
    <t>Huumeiden vaarallisuus on kiistaton. Keski-Euroopan eräiden maiden liberaali huumepolitiikka on osoittautunut epäonnistuneeksi - huumeiden käyttö leviää siellä. Valistusta vaarallisuudesta on lisättävä. Huumeiden myymisen ja salakuljetuksen rangaistuksia on kiristettävä ja torjuntatoimia kaikissa muodoissaan lisättävä.</t>
  </si>
  <si>
    <t>Yhteiskunnassa vallitsevat arvot ja asenteet ratkaisevat. Rikollisuuden kaikkinainen ennaltaehkäisy on kannattavaa. Työllisyyspolitiikkaa on uudistettava siten, että pienikin työnteko on aina kannattavaa. Osallistumiseen ja työhön kannustava politiikka estää parhaiten syrjäytymistä. Harmaan talouden torjuntaan on panostettava yhä enemmän. Harmaan talouden iskuryhmätyöstä saadut tulokset ovat hyviä. Rikosten rangaistuksia on kovennettava.</t>
  </si>
  <si>
    <t>erikoisasiantuntija</t>
  </si>
  <si>
    <t>filosofian kandidaatti</t>
  </si>
  <si>
    <t>En tiedä kuka nämä kysymykset on laatinut, mutta mieleen tulee tuo vanha vitsi tuomarista joka vaati syytettyä vastaamaan kyllä tai ei, mihin syytetty esitti vastakysymyksen, joko tuomari on lakannut ottamasta vastaan lahjuksia. Vastausvaihtoehdot ovat hyvin epäselviä. Nykyinen malli ei toimi kaikin osin hyvin, palvelutasossa on eroja, mutta tuskinpa jonkin alueen nostaminen muiden yläpuolelle ainakaan parantaisi asiaa.</t>
  </si>
  <si>
    <t xml:space="preserve">Muuttoliike aiheuttaa ongelmia molemmissa päissä. Palveluja ei millään saada vastaanottavissa kunnissa kehitetyksi samaan tahtiin kuin pitäisi. </t>
  </si>
  <si>
    <t>Palvelun, mm. koulujen aikaansaaminen muuton tahdissa on jo nyt vaikeaa.</t>
  </si>
  <si>
    <t>Taas sekavat vastausvaihtoehdot. Kaikki muuttajat eivät ole hitech-alan optiomiljonäärejä. Kohtuuhintaisten asuntojen puuttuminen on jo joidenkin alojen lievän työvoimapulan syy. Matalapalkka-aloilla toimivat eivät pääse Espoossa kiinni omistusasuntoihin, joten vaihtoehtoja tarvitaan.</t>
  </si>
  <si>
    <t>Ei oikeaa vastausvaihtoehtoa.  Yhteistyötä voidaan tiivistää monissa asioissa, erityisesti sellaisilla alueilla, jotka ovat kunnalle vapaaehtoisia, esim. kulttuuripalvelut.</t>
  </si>
  <si>
    <t>Kulttuuripalvelujen käyttäjien tulisi osallistua kustannuksiin suuremmalla osuudella.</t>
  </si>
  <si>
    <t>Kuntien välisellä yhteistyöllä voidaan tarjota riittävät kulttuuripalvelut. Missään nimessä ei Espoon kaunista merimaisemaa saa pilata jollakin teatterirumiluksella (oletukseni on, että siitä tulisi taas Kiasman kaltainen nykyarkkitehtuurin tekele).</t>
  </si>
  <si>
    <t xml:space="preserve">Nykytilanteessa ei aihetta muutoksiin. </t>
  </si>
  <si>
    <t>Kilpailuttamalla on liian usein annettu palvelut sen hoidettavaksi, joka lupaa halvimmalla jättää ne hoitamatta.  Kilpailutettaessa on aina asetettava hinnan lisäksi ehdoksi laatukriteerit.</t>
  </si>
  <si>
    <t>Antaa nyt ajan kulua ja katsotaan mihin päin asiat kehittyvät.</t>
  </si>
  <si>
    <t>Kaksi vuotta USAssa asuneena en kannata sikäläistä järjestelmää, missä neljän vuoden välein vaihdetaan koko kunnan henkilöstö pormestarista siivoojiin. Tilannetta voidaan korjata palauttamalla virkamiehille siirtynyttä päätöksentekovaltaa takaisin vaaleilla valituille elimille.</t>
  </si>
  <si>
    <t>Nuoret ymmärtävät nuorten asioita parhaiten. Vastuunotto päätöksistä varmaan opettaa tulevaisuutta varten. Nuoret voisivat päättää tiettyjen määrärahojen käytöstä itsenäisesti. Toimivuus edellyttäisi korkeampaa äänestysprosenttia nuorisovaaleissa.</t>
  </si>
  <si>
    <t>Olisi aika saada kuntalaiset vaikuttamaan asioihin. Kokemukseni ovat varsin huonot. Virkamiehillä riittää kyllä aikaa selittää miksi jotain asiaa ei saada tehdyksi, vaikka asian hoitaminen sujuisi selittelyä lyhyemmässä ajassa!</t>
  </si>
  <si>
    <t>Sujuva liikenne on ympäristön kannalta tärkeää. En usko elinkeinoelämän kärsineen, tuskin kärsiikään.</t>
  </si>
  <si>
    <t>Taas täysin älyttämät vastausvaihtoehdot. Metron kustannukset ja vaikutukset on selvitettävä. Matinkyläläisenä ja kävelymatkan päässä oletetulta metroasemalta asuvana voisin itsekkäästi ajaa metron rakentamista. Se ei olisi kuitenkaan oikein, koska kustannuksiin joutuisivat osallistumaan nekin, joiden matkustamista metro hidastaisi ja vaikeuttaisi. Suunnitellun metroradan suuntaan joukkoliikenne toimii parhaiten koko Espoossa.</t>
  </si>
  <si>
    <t>Taas täysin typerät vaihtoehdot. Periaatteessa olen sitä mieltä, että kuntalaisten olisi saatava vaikuttaa näin isoihin päätöksiin. Vaihtoehdot ovat vaikeasti määriteltävissä. kansalaiet joutuisivat vastaamaan yhtä typerästi laadittuihin vastausvaihtoehtoihin kuin tässäkin!</t>
  </si>
  <si>
    <t>Yksilön suoja saakoon väistyä, ongelmiin joutuneelle aikainen apu on todella tarpeen.</t>
  </si>
  <si>
    <t>Tosiasiat on tunnustettava ja pyrittävä vaikuttamaan ongelmien seurausten vähentämiseksi.</t>
  </si>
  <si>
    <t>Tärkein vaikuttaja on koti. Jos vanhemmat todella välittävät lapsistaan ja huolehtivat heistä, ongelmia voidaan vähentää. Yhteiskunnan on omalta osaltaan vaikutettava siihen, ettei syrjäytyminen lisäänny vaan vähenee. Valvontaakin tarvitaan.</t>
  </si>
  <si>
    <t>Merra</t>
  </si>
  <si>
    <t>johtaja</t>
  </si>
  <si>
    <t>Aluekeskusten merkitys on kaventumassa, koska niiden välillä alkaa olla jo varsin kattavasti pientaloalueita.</t>
  </si>
  <si>
    <t>Hallittu kasvu vaatii hyvin suunniteltua ja toteutettua kaavoitusta. Kasvun hidastaminen keinotekoisesti on kuitenkin vaikeaa ja siksi Espooseen ahjautuvaa muuttoliikettä tulee hallita tasapainoisen liike-elämää, infrastrukstuuria  ja asumista palvelevan kaavoituksen avulla.</t>
  </si>
  <si>
    <t>Espoon kaupunginteatteri ansaitsisi mahdollismman edustavan paikan. Sellainen voi olla esimerkiksi WeeGee -talossa. Yllä esitetyistä paikoista Hanasaari on näyttävin ja paras.</t>
  </si>
  <si>
    <t>Varopäätöksissä tulee olla erittäin huolellinen ja pohtia sen seurausvaikutukset. Kiinteistöveron nosto johtaa joissain tapauksissa ongelmiin, siksi nykyinen verotaso saattaa jopa riittää.</t>
  </si>
  <si>
    <t>Mikään ei osoita, että kunnan tuottamina palvelut olisivat paremmin hoidettuja. Kontrollointia tulee kuitenkin jatkuvasti olla.</t>
  </si>
  <si>
    <t>Espoon Sähkö Oyj maksaa kohtuullista vuotuista osinkoa kaupungille. Osakkeiden myynti johtaisi sähköalan keskittymiin, jotka kuntalaiset maksaisivat tulevaisuudessa. Espoolla on varaa ja mahdollisuus omistaa osakkeet ja varmistaa näin riittävä alueellinen kilpailu sähkön toimittajana.</t>
  </si>
  <si>
    <t>Vastuun antaminen on vaikeaa, mutta lisäresurssien rajallinen ja harkittu myöntäminen voi edesauttaa nuorisovaltuuston toimintaa ja vaikuttamismahdollisuuksia.</t>
  </si>
  <si>
    <t>Espoon liikenteen kasvu on sen verran mittava, että Kehä II:n jatkaminen on lähes välttämätöntä.</t>
  </si>
  <si>
    <t>Kaikki riippu lopulta kustannus- ja palvelutasosta. vertailu on tehtävä huolellisesti.</t>
  </si>
  <si>
    <t xml:space="preserve">Yhteiskuntamme ei ole siihen valmis, eikä se poista ongelmaa. Ensisijaisesti panostus on hyvä suunnata ennaltaehkäisevään nuorisotyöhön. </t>
  </si>
  <si>
    <t>Heljä</t>
  </si>
  <si>
    <t>Misukka</t>
  </si>
  <si>
    <t>pääsihteeri</t>
  </si>
  <si>
    <t>www.misukka.net</t>
  </si>
  <si>
    <t>Aluekeskuksia on kehitettävä jatkossa tasapainoisesti, suosimatta mitään aluetta.  Näin taataan se, etteivät jotkut asuinalueet eriydy "eliittialueiksi" ja toiset slummiudu.</t>
  </si>
  <si>
    <t>Etätyö voi olla osa ratkaisua, mutta sen merkitys ainakin toistaiseksi on aika vähäinen.</t>
  </si>
  <si>
    <t>Espoo on jo nyt pääkaupunkiseudun aktiivisin vuokra-asuntojen tuottaja.  Myös muita asumisvaihtoehtoja, kuten asumisoikeus- ja osaomistusasumista, pitäisi tukea.</t>
  </si>
  <si>
    <t>Kuntarajojen häivyttäminen kokonaan voi olla pitkän aikavälin tavoite, mutta aika ei ole siihen vielä kypsä.</t>
  </si>
  <si>
    <t>Yksittäisenä kulttuurihankkeena WeeGee-talo on aivan liian kallis.  Helsingin kulttuuritarjonta ei kuitenkaan ole mikään syy olla kehittämättä Espoon omaa  kulttuuritarjontaa.</t>
  </si>
  <si>
    <t>Niin kauan kuin koululaiset työskentelevät parakeissa, saa kaupunginteatteri tyytyä nykyisiin tiloihinsa. Asiat on yksinkertaisesti laitettava tärkeysjärjestykseen.</t>
  </si>
  <si>
    <t>Tärkeintä ei ole se, kuka palvelut tuottaa, vaan se, että ne ovat saatavilla ja laadukkaita. Kunnan on  käytettävä veronmaksajien rahoja tehokkaasti ja tarvittaessa myös kilpailutettava tuottajia.  Esimerkiksi päivähoitojonot pystyttiin purkamaan pitkälti yksityisin voimavaroin. Palveluseteliä tulisi kokeilla terveydenhoidossa siten, että potilas voisi maksaa osan yksityisestä hoidosta kaupungin tarjoamalla setelillä, mikä lyhentäisi jonoja terveyskeskuksissa.</t>
  </si>
  <si>
    <t>Nykyinen toimintalinja on ollut tuottavaa, ja sitä kautta veronmaksajien etu, joten sitä ei ole syytä  ainakaan tässä markkinatilanteessa muuttaa. Pienet kunnat ovat myyneet sähkölaitoksiaan rahan  puutteessa ja tappiollisen toiminnan vuoksi. Tämä ei ole Espoossa tilanne.</t>
  </si>
  <si>
    <t>Asiaan liittyvät selvitykset ovat valmistumassa, joten kantani metroon päätän vasta silloin, kun  kustannukset ja mahdolliset reittiehdotukset ovat tiedossa. Metroratkaisu liittyy olennaisena osana päätökseen Etelä-Espoon yleiskaavasta eli siitä, millaiseksi Etelä-Espoon kaupunkirakenteen halutaan muodostuvan. Päätöksiä ei pitäisi käsitellä erillisinä.</t>
  </si>
  <si>
    <t xml:space="preserve">Tärkeintä kansanäänestyksessä olisi se, että ihmiset saisivat metrovaihtoehdosta enemmän tietoa.  Äänestys myös aktivoisi puolueita ja asukasyhdistyksiä järjestämään keskusteluja aiheesta. Kysymyksen asettelu tulisi kuitenkin miettiä tarkasti. On otettava huomioon, että Suomessa on järjestetty alle  30 kunnallista kansanäänestystä 1990-luvulla, joista kolmessa tapauksessa valtuusto on päätynyt toiselle kannalle kuin äänestyksen lopputulos. </t>
  </si>
  <si>
    <t>Huumeiden käytön kuriin saamiseksi on tehtävä kaikki mahdollinen, mutta  testien on oltava luotettavia,  ennen kuin pakolliseen testaukseen voidaan ryhtyä.</t>
  </si>
  <si>
    <t>Likaisten neulojen lojuminen lasten leikkipaikoilla, julkisissa kulkuneuvoissa ja muilla julkisilla paikoilla on kasvava ongelma ja vaaratekijä myös huumeita käyttämättömille. Puhtaiden neulojen  jakaminen hidastaisi HIV-epidemian leviämistä.</t>
  </si>
  <si>
    <t>Mykkänen</t>
  </si>
  <si>
    <t>valtiotieteen ylioppilas</t>
  </si>
  <si>
    <t>http://www.mykkanen.net</t>
  </si>
  <si>
    <t xml:space="preserve">Asuinalueita tulee kaavoittaa erityisesti Espoonlahden ja Kauklahden väliselle alueelle ja myödemmässä vaiheessa Kauklahden ja Histan väliin, jolloin Espoon Keskuksen palvelualue väkevöityy. Espoon Keskuksen ilmettä täytyy parantaa rankasti. Espoon Keskuksesta on tehtävä todellinen kaupunkikeskus, mutta tämä ei saa tarkoittaa muiden aluekeskusten palveluiden näivettämistä. Maantieteellisistä syistä Espoon Keskuksen nostaminen ainoaksi selkeäksi keskustaksi Espoossa edellyttäisi Keskuspuiston hävittämistä.  </t>
  </si>
  <si>
    <t>Pidän kansallisarvona sitä, etteivät kaikki suomalaiset asu Espoossa. Olen valmis kokeilemaan esimerkiksi Norjan mallista tuttuja alueellisia verohelpotuksia myös Suomessa. Toivottavasti etätyö mahdollistaa tulevina vuosikymmeninä entistä useammalle työskentelyn myös maaseutukeskuksista.</t>
  </si>
  <si>
    <t xml:space="preserve">Asutusalueiden lähiluonto ja vehreys on säilytettävä Espoon valttina. Espoota ei saa rakentaa kivitalokaupungiksi. </t>
  </si>
  <si>
    <t>Kaavoituksella on ehkäistävä sellaisten alueiden muodostuminen, joilla kaupungin vuokra-asuntojen osuus on hyvin suuri. Tällaisilla alueilla sosiaaliset ongelmat, kuten huumeet, rikollisuus, rasismi, usein kärjistyvät. Erityisesti opiskelija-asuntojen riittävästä tuotannosta on huolehdittava.</t>
  </si>
  <si>
    <t>Joukkoliikenne järjestetään nykyisin YTV-yhteistyönä ja asunto- ja maankäyttöpolitiikan koordinoimiselle ei tarvita erillistä byrokratiaa. Yhteytenpito erityisesti Helsingin ja Espoon välillä maankäyttökysymyksissä tulisi olla tiiviimpää jo varhaisessa suunnitteluvaiheessa.</t>
  </si>
  <si>
    <t>Kaupunginvaltuuston hyväksymän WeeGee-suunnitelman mukainen panostus on riittävä. Korkeakulttuuriin keskittyvän WeeGee-talon kustannukset eivät saa kohtuuttomasti leikata muun kulttuuritoiminnan ja esimerkiksi liikunnan edellytyksiä.</t>
  </si>
  <si>
    <t>Teatterin rakentaminen täyttömaalle estäisi merinäköalan Länsiväylältä. Laajalahden vesi saattaisi pilaantua, kun veden kierto ulkomerelle häiriintyisi. Espoon teatterin sijoittaminen Espoon Keskukseen olisi piristysruiske Espoon Keskuksen kulttuuritarjonnalle ja korostaisi sen asemaa Espoon keskustana.. Leppävaaran alue on Espoon suurimpana kasvavana alueena niin elinvoimainen, että sinne etsiytyy kyllä kaupallisia palveluita.</t>
  </si>
  <si>
    <t>Kiinteistöveroja tulee nostaa suhteessa tuloveroihin, koska se ohjaa yrityksiä käyttämään suhteellisesti enemmän työtä tuotantopanoksena. Veropohjan laajentaminen metsiin helpottaisi syrjäseutujen kuntien asemaa, kun kaupungeissa asuvat metsänomistajat joutuisivat laittamaan kortensa kekoon kunnan talouden ylläpidossa.</t>
  </si>
  <si>
    <t>Kilpailuttaminen ei saa tarkoittaa laadun dumppaamista, vaan hinta-laatusuhteen optimoimista. Yksityinen sektori tuottaa monissa tapauksissa luonteensa takia julkista tehokkaammin. Tämän ilmiön hyödyntäminen mahdollistaa sen, että samalla verokertymällä voidaan järjestää enemmän palveluita tai vaihtoehdoisesti parempia palveluita kuin puhtaan julkisen tuotannon järjestelmässä.</t>
  </si>
  <si>
    <t>Espoon Sähkön omistusosuuden säilyttäminen lienee toistaiseksi järkevä sijoitus. Kaupungilla ei juuri nyt ole käteisen puutetta.</t>
  </si>
  <si>
    <t>Pormestarimalli antaisi Espoolle kasvot. Kokeilemisen arvoinen malli.</t>
  </si>
  <si>
    <t>Nuorisovaltuuston kautta moni sellainen nuori tutustuu kunnallispolitiikkaan, joka ei sitä muuten milloinkaan tekisi. Nuorisovaltuusto antaa rehtimielisen koulun kunnallispolitiikkaan, koska sen toiminnassa on paljon suoremmin tilivelvollinen konkreettisista aikaansaannoksista nuorille kuin nuorisojärjestöissä. Mikään ihmelääke nuorten poliittiseen passiivisuuteen nuorisovaltuusto ei toki ole.</t>
  </si>
  <si>
    <t xml:space="preserve">Tärkeintä on, että valtuutetut ja lautakuntien jäsenet itse ovat aktiivisesti yhteydessä äänestäjiinsä ja kokoavat näistä mm. sähköpostilistoja. Se, että käytännössä samat tyypit istuvat nykyisen järjestelmän lisäksi vielä tiussa lähidemokratiakokouksessa ei yleensä kostuta ketään. Spontaanista tarpeesta syntyvät osallisuushankkeet ovat toki tervetulleita. </t>
  </si>
  <si>
    <t>Katsotaan nyt ensin, miten Kehä II:n avaaminen välillä Länsiväylä-Turuntie vaikuttaa tilanteeseen. Kiireellisempää on joka tapauksessa purkaa Espoon ruuhkaisimman suurväylän  liikennevaloliittymät Kehä I:ltä ja panostaa poikittaissuunnan joukkoliikenteeseen. Itse haluan myös tutustua tarkkaan mahdollisen jatkoalueen ympäristö- ja virkistysarvoihin ennen omaa päätöksentekoani.</t>
  </si>
  <si>
    <t>Metrokeskustelussa voitaisiin käyttää tunteiden lisäksi järkeä. Mihin ongelmaan kallis metro voisi vastata? Ainoastaan Länsiväylän bussikaistojen tukkoisuuteen. Länsiväylällä bussit kuitenkin vetävät hyvin. Valtaosalle metro merkitsisi liityntäliikennettä, jolloin matka-ajat pitenisivät. En usko, että metro saisi autoilijoita siirtymään joukkoliikenteen käyttämiseen. Metro pakottaisi rakentamaan Espoon pilalle Itä-Helsingin tapaan. Kannattavampaa on pistää metro-rahat bussivuorojen lisäämiseen.</t>
  </si>
  <si>
    <t>Valitettava fakta on, ettei suurimmalla osalla kuntalaisista ole aikaa/intoa tutustua monimutkaiseen metro-tapaukseen niin hyvin, että järkevä päätöksenteko mahdollistuisi. Siksi on järkevää, että valtuutetut, jotka on valittu päättämään, tutustuvat asiaan ja tekevät päätöksen.</t>
  </si>
  <si>
    <t>Huumeongelma on kasvamassa niin vakavasti, että siihen on puututtava kaikin keinoin. Kouluissa tapahtuva testaus on yksi harvoista yhteiskunnan keinoista. Sitä tulee kokeilla.</t>
  </si>
  <si>
    <t>HIV-epidemia on pysäytettävä. Neulojen jakaminen valistuksen yhteydessä saisi ruiskuhuumeiden käyttäjät myös ehkä kokemaan, että yhteiskunta välttää heistäkin ja että he eivät ole yhteisön ulkopuolella, vaan voivat kuntoutua aktiivisiksi kansalaisiksi.</t>
  </si>
  <si>
    <t>Ongelmien ehkäisy ei tosin saa syrjäyttää seurauksiin puuttuvaa kontrollia, joka on kaikkien turvallisuuden ja oman edun nimissä välttämätöntä.</t>
  </si>
  <si>
    <t>yksikönjohtaja</t>
  </si>
  <si>
    <t>http://www.sci.fi/~maksy</t>
  </si>
  <si>
    <t xml:space="preserve">Espoolaiset haluavat asua rivi- ja pientalovaltaisesti, joten usean  aluekeskuksen malli palvelee tätä tarkoitusta. Leppävaara radan varressa kehittyy jo urbaaniksi keskukseksi. Tapiolasta, Keilaniemestä ja Otaniemestä tulisi muodostaa ns. toisen  sukupolven puutarhakaupunki,  jossa  yhdistyisivät  asukkaiden, yritysten ja yliopiston intressit , ja aluee toteutus olisi  erittäin korkeatasoinen. </t>
  </si>
  <si>
    <t xml:space="preserve">Suomen perustuslain mukaan ihmiset saavat valita asuinpaikkansa,  ja hyvä niin. Espoo on yksi Suomen vetureista myös jatkossa.  Kaikkia Suomen alueita pitää kehittää niiden omista lähtökohdista ja vahvuuksista, vanhanmalliseen aluepolitiikkaan ei ole paluuta. </t>
  </si>
  <si>
    <t xml:space="preserve">Kasvu on toteutettava laadukkaasti: palveluiden  on oltava kunnossa, infrastruktuurin vastattava tarpeita, kaupunkikuvan ja ympäristön pysyttävä miellyttävänä. </t>
  </si>
  <si>
    <t>Espoo huolehtii jo nyt parhaiten vuokra-asuntojen rakentamisesta  pääkaupunkiseudulla. Opiskelija-asuntoja tarvitaan lisää.</t>
  </si>
  <si>
    <t xml:space="preserve">Yhteistyö on tärkeää varsinkin joukkoliikenteen järjestämisessä. Muuten en usko, että Helsinkiläiset ja Vantaalaiset tietäisivät paremmin, miten Espoota tulisi kehittää. Jos kuntaliitoksia pitää tehdä, niin aloitetaan Kauniaisista. </t>
  </si>
  <si>
    <t>Kiinteistön hankkiminen oli perusteltua. Jatkossa toiminnan pitäisi olla mahdollisimman omakustanteista, eikä perustua veronmaksajien rahoihin.</t>
  </si>
  <si>
    <t xml:space="preserve">Aika hyvä paikka saattaisi olla kartanon vieressä. Asiaa tosin pitää kysyä teatterilta ja niiltä, jotka aikovat teatterin rahoittaa. </t>
  </si>
  <si>
    <t xml:space="preserve">Ei ole oleellista kuka palvelun tuottaa, vaan se, että kuntalainen saa  tarvitsemansa palvelun. Espoolaiset jos ketkä osaavat kyllä itse päättää, mistä palvelu kannattaa hankkia. </t>
  </si>
  <si>
    <t>Kaikki polut on hyvä olla käytössä, kun yritetään ylläpitää kiinnostusta yhteisten asioiden hoitoon.</t>
  </si>
  <si>
    <t xml:space="preserve">Kuntalaki ohjaa valtuustoa tekemään strategisia linjauksia, vaikka monia mukana  olijoita kiinnostaa vain lähidemokratia. Mielestäni lähidemokratiaa tulisi kehittää parantamalla kuntalaisten  suoraa osallistumista sekä palveluiden käyttäjinä että asukkaina.  Avoimuutta lisättävä. Sähköistä viestintää hyödynnettävä, kaavat näkyviin Espoon kotisivuille. </t>
  </si>
  <si>
    <t>Mahdollisimman nopeasti. Parantaisi huomattavasti Espoon poikittaisliikennettä.</t>
  </si>
  <si>
    <t xml:space="preserve">Ennen kuin uusia selvityksiä saadaan (valmistuvat 2002), linja-auto näyttää  parhaalta ratkaisulta järjestää Espoon joukkoliikenne sekä Espoon  kaupunkikuvan että taloudellisuuden kannalta.  Kaupunkirakenteen kannalta Otaniemi/Keilaniemi olisi ainoa metrolle sopiva alue. </t>
  </si>
  <si>
    <t>No ei siitä kai haittaakaan olisi, mutta metrosta on olemassa enemmän  kysymyksiä kuin vastauksia, ja eipä tämäkään kysely niitä vastauksia toisi. Kansanäänestyksessä olisi tuiki tärkeää, että tiedettäisiin mistä äänestetään. Itselläni on sellainen tuntuma, että kaupunkikuva on keskeinen tekijä. Jos Metron rakentaminen edellyttää samanlaista kaavoitusta kuin Ruoholahdessa tai tuhannen uuden kerrostalon rakentamista Metron varrelle, niin monen mieli muuttuu.</t>
  </si>
  <si>
    <t xml:space="preserve">Huumeiden, ja myös alkoholin, käytön aloittamista yhä nuorempana ei  voida hyväksyä. On kaikin keinoin toimittava kokeiluiän kohottamiseksi. </t>
  </si>
  <si>
    <t>Hannu J.</t>
  </si>
  <si>
    <t>Mäkinen</t>
  </si>
  <si>
    <t>rakennuttajapäällikkö</t>
  </si>
  <si>
    <t>www.enef.fi/yri/hjm</t>
  </si>
  <si>
    <t>Ville-Petteri</t>
  </si>
  <si>
    <t>http://www.vakevyys.com</t>
  </si>
  <si>
    <t xml:space="preserve">Muuttoliike on osa luonnollista "yhteiskunnallista" kehitystä, eikä sitä voida keinotekoisesti estää.  </t>
  </si>
  <si>
    <t xml:space="preserve">Antamalla markkinavoimille aidosti tilaa toimia saadaan asuntopulakin ratkaistua. </t>
  </si>
  <si>
    <t>Verotusta on yleisesti pyrittävä alentamaan ja vaihtoehtoisten rahoitusmallien käyttöä lisättävä.</t>
  </si>
  <si>
    <t>Miksi tuottaa itse jos samat tai jopa paremmat palvelut voi saada muutoinkin.</t>
  </si>
  <si>
    <t>Espoon on toimittava omaisuutensa kanssa kuten viisaat yksityisetkin toimivat.</t>
  </si>
  <si>
    <t>Metron rakentaminen ei nykyisen mallisessa väljään rakennetussa kaupungissa ole yksinkertaisesti kannattava.</t>
  </si>
  <si>
    <t>Olli</t>
  </si>
  <si>
    <t>Männikkö</t>
  </si>
  <si>
    <t>sosionomi</t>
  </si>
  <si>
    <t>Espoossa yhdistyy perinteisen kaupungin palvelutaso ja maaseudun asuinympäristö. Aluekeskuksia pitää kehittää eikä tuhota alkuperäistä ideaa. Suomeen sopii yksi erilainen kaupunki perinteisten joukkoon.</t>
  </si>
  <si>
    <t>Aluepolitiikassa avaimet ovat valtiolla.Pääkaupunkiseudun kaupunkien väärällä maankäyttöpolitiikalla vain nostetaan mm. asumiskustannuksia, jotka koituvat kaikkien vahingoksi.</t>
  </si>
  <si>
    <t>Vuokra-asuntoja tarvitaan lisää. Ei kuitenkaan kaupungin rakentamana.Kaupungin on luiotava edellytykset sille, että on useita vuokranantajatahoja.</t>
  </si>
  <si>
    <t>Seutuliikenne, vesi Päijänteestä ja jätehuolto hoidetaan jo yhteistyössä hyvin.Konkreettisissa asioissa harkittava tapaus kerrallaa. Yksi miljoonan asukkaan kunta verrattuna muuhun Suomeen on aivan liian iso.Silloin yhteys kansalaisen ja päättäjän kesken todella katoaisi.</t>
  </si>
  <si>
    <t>Kulttuurin osuus suhteessa muuihin määrärahoihin on jatkuvasti pienentynyt, samoin verrattuna muihin kaupunkeihin.Kulttuuri on pienelle maalle erityisesti tärkeä. Olisiko Nokia synytynyt ilman kulttuuria ?</t>
  </si>
  <si>
    <t>Vettä on osattu muualla hyödyntää kauniisti:Suomenlinna, Kansallisooppera, Kauppatori, Katajanokka,Sydneyn oopperatalo,Oulun kaupunginteatteri,Guggenheim-museo Bilbaossa,Pariisi(Seine-joki),Lontoo,Pietari,Venetsia. Hanasaaren kupeeseen tai lähistölle.</t>
  </si>
  <si>
    <t>Liikennepalvelujen nykyinen määrä ei olisi mahdollinen kilpailuttamatta.Samoin jätehuolto.</t>
  </si>
  <si>
    <t>Yhtiö vastaa espoolaiskotien lämmityksestä.Jos kaikki kunnat myyvät laitoksensa,siirrytään monopolista monopoliin, koska markkinoille jäävät silloin Vattenfall ja Fortum ja asiakkaat maksavat korotetuilla taksoilla kuntien saamat kauppahinnat. Markkinoilla tarvitaan väh.3-4 toimijaa. Liittoutumat ja yritysostot kannatettavia.</t>
  </si>
  <si>
    <t>Kaupunginjohtajat (pormestarit) ovat myös poliittisia johtajia.Toiset tunnustavat ja mieltävät tämän, toiset eivät. Nimittäjä on poliittinen kuten nimitettäväkin. Reilumpaa olisi, että pormestarit joutuisivat kaupungin politiikasta myös vastuuseen.</t>
  </si>
  <si>
    <t>Kysymys on ennenaikainen. Selvitykset valmistuvat kohta ja päätöksenteon aika on sen jälkeen. Jos metro rakennetaan, ei rahaa jää muihin liikennehankkeisiin. Esim.kehä I:n ruuhka ei lainkaan pienene metrosta.</t>
  </si>
  <si>
    <t>Tarvitaan syrjäytymisen ehkäisyä ja sos.politiikkaa mutta tarvitaan myös valvontaa. Ne eivät ole toisensa sulkevia vaihtoehtoja.Jos kurilla tarkoitetaan sitä, että koulussa määrää opettaja eikä oppilas, kannatan sitä.</t>
  </si>
  <si>
    <t>Kirsti</t>
  </si>
  <si>
    <t>Mäntylä</t>
  </si>
  <si>
    <t>Seija</t>
  </si>
  <si>
    <t xml:space="preserve">Niemelä </t>
  </si>
  <si>
    <t>isännöitsijä</t>
  </si>
  <si>
    <t>Espoo on lähtenyt aikoinaan rakentamaan eri aluekeskuksia, samalla tavalla on jatkettava. Virastokeskittymä toki saisi olla Espoon keskuksessa.MUTTA, Espoon on myös kehitettävä asukkaiden asuma-alueita.</t>
  </si>
  <si>
    <t>Olisi aiheelllista viedä myös työpaikkoja, valtion virastoja muualle Suomeenkin.</t>
  </si>
  <si>
    <t>ESpoolaisille on löydyttävä paikka Sspoosta, ei voi mitään jos nuoret parit tekee lapsia, se on elämän rikkaus. Se mitä tulee muuttoliikkeeseen sitä voisi hiukan jarrutella.</t>
  </si>
  <si>
    <t>Lisäksi on rakennettava yksityisten ja yleishyödyllistenkin  yritysten vuora-asuntoja jotka eivät ole sidottu hakijalla aravarajoihin. Hyväpalkaisenkin on saatava vuokra-asunto Espoosta</t>
  </si>
  <si>
    <t>Kehittäminen kaikissa asioissa naapuri kuntien kansa on hieno juttu, parasta toimintaa.</t>
  </si>
  <si>
    <t>Se oli mahtava paikka, samalla saisi ihastella luontoakin kun käy teatterissa, Huomioitava kuitenkin kuljetuspalvelut käyttäjille.</t>
  </si>
  <si>
    <t>Työtä tarvitaan Espoossa</t>
  </si>
  <si>
    <t xml:space="preserve">Pitää olla kunnan toteuttamia palveluja ja lisäksi yksityispalveluja täydentämässä, esim. ruuhkia purkamassa. </t>
  </si>
  <si>
    <t>En tunne kovin hyvin asiaa.</t>
  </si>
  <si>
    <t>Pesti ei saa olla eläkeikään saakka, vaan 6 vuotta.</t>
  </si>
  <si>
    <t>Erittäin hyvä asia.</t>
  </si>
  <si>
    <t>Tähän suuntaan ollaan jo menossa, hyvä ajatus.</t>
  </si>
  <si>
    <t>Turuntiestä, Leppävaarasta tulee oikea liikennesumppu ja Viherlaakson ja Laaksolahden tiet ruuhkautuvat, liikenne myllää miten sattuu.</t>
  </si>
  <si>
    <t>Jos merto tuodaan Kivenlahteen saakka se on todella tuotava Länsiväylän vieressä perille saakka, sama koskee jos on raidelinjakin. Luontoa ei saa kamalasti tuhota moisen asian johdosta. Hannnusjärvi säilytettävä, metro voi tuhota sen jos se tuodaan pitkin Iivisniemen peltoja.</t>
  </si>
  <si>
    <t>Hyvä ajatus, silloin kuntalainen saisi kertoa kantansa.</t>
  </si>
  <si>
    <t>Se on tulevaisuutta ja ihmisestä välittämistä.</t>
  </si>
  <si>
    <t>Samalla heitä opastettava ja yrittää takoa päähän, että nyt olisi aika tehdä päätös ja lopettaa huumeen käyttö. Käyttäjä vain ratkaisee asian eli tekee päätöksen, siinä voi hiukan jeesata käyttäjää.</t>
  </si>
  <si>
    <t>Lisäksi harjoittaa ennaltaehkäisevää toimintaa, turvallisuutta.</t>
  </si>
  <si>
    <t>Marika</t>
  </si>
  <si>
    <t>Niemi</t>
  </si>
  <si>
    <t xml:space="preserve">yo-merkonomi </t>
  </si>
  <si>
    <t>http://www.niemi.org/marika</t>
  </si>
  <si>
    <t>Espoon on kuitenkin tarkasteltava tilanne, jossa asukasmäärä kasvaa odotettua enemmän.</t>
  </si>
  <si>
    <t>Vapaarahoitteisen vuokratuotannon mahdollisuuksia on parannettava.</t>
  </si>
  <si>
    <t>Espoon kaupunki hoitaa nykyiselläänkin yhteistyön hyvin, mutta tietyissä asioissa on kehittämisen varaa.</t>
  </si>
  <si>
    <t>WeeGee-talossa sijaitsevat myös Etelä-Tapiolan lukion tilat.</t>
  </si>
  <si>
    <t>Mikäli hankkeeseen löytyy yksityistä rahoitusta, tulee asiaa tarkastella uudelleen. Eri mahdollisuudet sijoituspaikaksi tulee huomioida.</t>
  </si>
  <si>
    <t>Asumiskulut eivät saa muodostua liian korkeiksi.</t>
  </si>
  <si>
    <t>Myyntitilanteessa hintatason on kuitenkin oltava kohdallaan.</t>
  </si>
  <si>
    <t>Kaupungin asioista kiinnostuneille nuorille on annettava mahdollisuus tutustua kaupungin asioihin sekä päätöksentekoon.</t>
  </si>
  <si>
    <t>Kuntalaisten yhteydenpito valtuutettuihin ja kaupungin henkilökuntaan tulee olla mahdollisimman helppoa.</t>
  </si>
  <si>
    <t>Turuntien pohjoispuolisten pää- ja kokoojakatujen liikenne tulee lisääntymään huomattavasti Kehä II:n avauduttua liikenteelle. Läpiajoliikenteen asuinalueilta poistaa ainoastaan Kehä II:n jatkaminen.</t>
  </si>
  <si>
    <t xml:space="preserve">Tulevaisuuden joukkoliikenneratkaisu tulee olla ympäristöystävällinen, toimiva ja kokonaistaloudellisesti edullinen. Sellainen voi olla myös metro. Toimiva linja-autoverkosto on edullinen ja kattava joukkoliikenneratkaisu hajalleen asutussa Espoossa tällä hetkellä. </t>
  </si>
  <si>
    <t>Perinteisesti järjestettävä kansanäänestys on aikaavievä ja kallis ratkaisu. Esimerkiksi internetissä touteutettu kapunkilaisten mielipiteen kuuleminen tai jokin vastaava menetelmä toimisi tässä tapauksessa paremmin.</t>
  </si>
  <si>
    <t>Huumeiden käyttäminen on Suomessa lain vastaista. Osana hoidollistaprosessia saattaisi tulla kysymykseen.</t>
  </si>
  <si>
    <t xml:space="preserve">Kuitenkin syrjäytymistä tulee ennaltaehkäistä sekä perheitä tulee tukea tarvittaessa kasvatustyössään </t>
  </si>
  <si>
    <t>Jani</t>
  </si>
  <si>
    <t xml:space="preserve">Nikkinen </t>
  </si>
  <si>
    <t xml:space="preserve">kansainvälisen liiketalouden </t>
  </si>
  <si>
    <t>Eri alueiden välinen vastakkain asettelu tuntuu hieman keinotekoiselta. Espoo on viihtyisä kaupunki juuri sen rakenteen johdosta. Leppävaaran seutu on kuitenkin selvästi jäänyt viime vuosina muiden alueiden jalkoihin, joten on hyvä, että sitä nyt rakennetaan vahvasti.</t>
  </si>
  <si>
    <t>Yleinen kehitys kaikkialla Euroopassa on ollut ihmisten halu muuttaa isoihin kaupunkeihin. Kasvu sinänsä on ongelmallista, koska se aiheuttaa suuria paineita kapungille (mm. koulu- ja terveydenhoitopalveluiden järjestäminen). Kuitenkaan emme voi laittaa mitään muuria kaupungin rajoille vaan on luontevaa, että ihmiset seuraavat työpaikkojen perässä. Suomeen on selvästi muodostumassa korkeakoulukaupunkien ympärillä erilaisia kasvukeskuksia, joka toivottavasti hillitsee osittain muuttoa pääkaupunkiseudulle.</t>
  </si>
  <si>
    <t>Olisi kaupungilta täysin vastuutonta rakentaa asuinalueita, jolle ei ole pystytty järjestämään toimivaa palvelua.</t>
  </si>
  <si>
    <t>Asuntojen hintojen nousulle ei voi saada loppua rakentamalla lisää kaupungin vuokra-asuntoja. Kaupungin tulisi mielestäni kaavoitta entistäkin enemmän yhteistyössä erilaisten tahojen kanssa (mm. Hoas, jotta opiskelijoiden asuntotilanne saataisiin hallintaan).</t>
  </si>
  <si>
    <t>Pääkaupunkiseutu on yksi yhtenäinen kokonaisuus, mutta kaikilla sen kaupungeilla on kuitenkin omaleimaisuutensa. Nykyinen järjestelmä, jossa köyttä vedetään eri suuntiin tuntuu hölmöläisten hommalta. Kouluihin hakeminen, joukkoliikenteen järjestäminen ja työllisyyden hoito tulisi ehdottomasti järjestää yhteistyössä "naapureiden" kanssa.</t>
  </si>
  <si>
    <t>Käsittääkseni kulttuuriasiat toimivat jo nyt melko hyvin.</t>
  </si>
  <si>
    <t>Leppävaara kasvana keskuksena tuntuisi loogiselta vaihtoehdolta.</t>
  </si>
  <si>
    <t>Kaiken verosuunnittelun tulee lähteä siitä, että verotus on nykyään joka tasolla sietämättömän korkealla. Yleisen veroasteen laskemisen tulee olla tavoitteena, jotta kuntalaisille jäisi enemmän rahaa itse käytettäväksi.</t>
  </si>
  <si>
    <t>Kunnan tärkein tehtävä on huolehtia siitä, että lakisääteiset palvelut toimivat. Se ei kuitenkaan tarkoita sitä, että kaupunkin tehtävänä olisi itse tuottaa niitä kaikkia. Espoon tulisikin ostaa yksityisiltä yrityksiltä mm. päivähoitopalvelua, rakentamista, siivousta ym. Kuntalaisen kannalta tärkeintä on, että palvelut toimivat ja ovat edullisia; kuka sen tuottaa, on täysin toisarvoista. Ei virastobyrokratialle ja kyllä todelliselle palvelulle.</t>
  </si>
  <si>
    <t>Liittoutuminen yritysostoin on varmin keino turvata Espoon Sähkön tulevaisuus.</t>
  </si>
  <si>
    <t>Olisi järkevää, että kunnan korkein virkamies saisi mandaattinsa suoraan kuntalaisilta.</t>
  </si>
  <si>
    <t>Nuorisovaltuusto on pystynyt selvästi viemään eteenpäin nuorten asioita. Mielestä monia nykyään kaupungin nuorisotoimessa päätettäviä asioita tulisi siirtää nuorisovaltuuston päätettäväksi.</t>
  </si>
  <si>
    <t>Päätökset pitää päättää lähellä kuntalaista siten, että tiedotus toimii ja kuntalaisten ääni kuuluu.</t>
  </si>
  <si>
    <t>Espoon kaltaisessa kasvavassa kaupungissa tulee mahdollistaa mahdollisimman hyvin kaikki liikenteen vaihtoehdot.</t>
  </si>
  <si>
    <t>Metro on ratkaisuna hyvä. Sen ongelma on, että se tulee liian kalliiksi. Espoon ongelma ei ole liikkuminen Helsinkiin, vaan kaupungin sisäinen liikenne, joka "tökkii" pahasti.</t>
  </si>
  <si>
    <t>Uskon, että kuntalaiset käyttävät valtaansa asiassa äänestämällä vaaleissa mieleisiänsä ehdokkaita.</t>
  </si>
  <si>
    <t>Yleisiin joukkotestauksiin ei onneksi ole aihetta. Sen sijaan epäiltyjä huumeiden käyttäjiä tulisi testata, jotta heidät osataan ohjata hoitoon riittävän ajoissa.</t>
  </si>
  <si>
    <t>Puhtaiden neulojen jakaminen on kantaväestön kannalta järkevää suojautumista, koska hiv-epidemia näyttää kasvavan.</t>
  </si>
  <si>
    <t>Parhaiten tulevaisuuteen voidaan vaikuttaa hoitamalla nuorten asioita. Monissa kodeissa ei valitettavasti huolehdita lasten ongelmista, joten he tarvitsevat siihen nuorisotyöltä apua.</t>
  </si>
  <si>
    <t>Nina</t>
  </si>
  <si>
    <t>Nortamo</t>
  </si>
  <si>
    <t>Kari T.</t>
  </si>
  <si>
    <t>Nukala</t>
  </si>
  <si>
    <t>ks. lehti-ilmoitukseni 10.10. alkaen</t>
  </si>
  <si>
    <t>Aluekeskusten palveluja kehitetään jatkuvasti. Sabluuna on oikea.</t>
  </si>
  <si>
    <t>Tutkimus ja tuotekehittely ovat avainasemassa.</t>
  </si>
  <si>
    <t>Edellytyksiä korkeatasoisten vuokra-asuntojen ja mm. työsuhdeasunton tuotantoon tulee merkittävästi  parantaa.</t>
  </si>
  <si>
    <t>Yhteistyötä tulee lisätä kaikilla toimialoilla. Synergiat ja mm. suurtilaajan ja -ostajan edut ovat ilmeiset.</t>
  </si>
  <si>
    <t>Nyt on edettävä varoen. Kunnan on syytä kuitenkin keskittyä oleellisiin tehtäviinsä, lähinnä erillislainsäädännöstä johtuviin palveluihin.</t>
  </si>
  <si>
    <t>Peruste: Aluekeskusten kulttuuritarjontaan nykyistä enemmän painoa.</t>
  </si>
  <si>
    <t>Espoo toimii omistajana kuin kuka tahansa vastuullinen muukin omistaja.</t>
  </si>
  <si>
    <t>Siten täydentäen, että mm. ranta-kaupunkiratayhteys Espoonlahteen on syytä huolella tutkia.</t>
  </si>
  <si>
    <t>Muodostaa kokonaisuuden , ks. kysymykset 19 ja 20. Osana po. kokonaisuutta.</t>
  </si>
  <si>
    <t>Ojaniemi</t>
  </si>
  <si>
    <t xml:space="preserve">opiskelija </t>
  </si>
  <si>
    <t>Kaikkia keskuksia rakennettava tasapuolisesti seka tyopaikkojen kuin palveluidenkin kannalta. Nopeiten kasvavaan Leppavaaraan turvattava riittavat palvelut seka vapaa-ajan viettomahdollisuudet.</t>
  </si>
  <si>
    <t>Kaikkia tilannetta helpottavia asioita on valtakunnan tasolla mietittava ennakkoluulottomasti.</t>
  </si>
  <si>
    <t>Sikali kuin kasvua pystyy hillitsemaan, on siihen pyrittava.</t>
  </si>
  <si>
    <t>Yritysten tyontekijoille on turvattava asumismahdollisuudet inhimmilisen etaisyyden paassa tyopaikalta.</t>
  </si>
  <si>
    <t>Silloin kun yhteistyolla voidaan todella saavuttaa jotain, on siihen luonnollisesti ryhdyttava.</t>
  </si>
  <si>
    <t>Leppavaara tarvitsee myos kulttuurillista toimintaa kasvavalle alueelleen.</t>
  </si>
  <si>
    <t>Yksityistaminen ei ole itsetarkoitus, mutta silloin kun silla saavutetaan parempi asiakaspalvelu, on yksityistaminen hyva vaihtoehto.</t>
  </si>
  <si>
    <t>Pitkalla aikavalilla osuutta yhtiossa vahennettava, ja kaupungin keskityttava sille keskeisiin palveluihin.</t>
  </si>
  <si>
    <t>Pormestarimallia on tutkittava. Kysymyksen kaikki vaihtoehdot "oikeita". Talla hetkella olen kuitenkin skeptinen mallin toimintaan Suomessa.</t>
  </si>
  <si>
    <t>Nuorisovaltuustolle voisi antaa lisaa rahoitusta tarkoin rajoituksin.</t>
  </si>
  <si>
    <t>Asukkaita on kuuneltava entista enemman erilaisissa kuulemistilaisuuksissa.</t>
  </si>
  <si>
    <t>Nykyisin esimerkikisi Leppavaaraan on muodostumassa entista pahemmat ruuhkat.</t>
  </si>
  <si>
    <t>Metro on todennakoisesti paras vaihtoehto. Mutta myos liityntaliikenne taytyy saada kuntoon.</t>
  </si>
  <si>
    <t>Yksilon perusoikeuksista on kuitenkin pidettava huolta.</t>
  </si>
  <si>
    <t>Valvontaa on ilman muuta parannettava varsinkin aluekeskuksissa iltaisin. Mutta luonnollisesti myos ennaltaehkaisevaa toimintaa ei saa unohtaa.</t>
  </si>
  <si>
    <t>Olsonius</t>
  </si>
  <si>
    <t>sairaankuljetusyrittäjä</t>
  </si>
  <si>
    <t>www.eseh.net/vaalit</t>
  </si>
  <si>
    <t>On vain huolehdittava siitä, että eri aluekeskusten välillä vallitsee tasa-arvo palveluiden saatavuuden suhteen.</t>
  </si>
  <si>
    <t>Suunnittelun keinoin on kuitenkin pyrittävä tehokkaasti ennalta ehkäisemään mahdollisia lieveilmiöitä joita suuret asunto keskittymät aiheuttavat.</t>
  </si>
  <si>
    <t>Ritva, Anneli</t>
  </si>
  <si>
    <t xml:space="preserve">Orava </t>
  </si>
  <si>
    <t>asianajosihteeri</t>
  </si>
  <si>
    <t>http://www.hwks.org/</t>
  </si>
  <si>
    <t>Erityisesti hyvät yhteydet ratkaisevat sen, että kasvava Leppävaara on sopiva tähän tarkoitukseen.</t>
  </si>
  <si>
    <t>Mikään kaupunki ei kestä liian nopeata kasvua - ilman, että mm. palvelut kärsisivät.</t>
  </si>
  <si>
    <t>Olisi pyrittävä omistusasuntojen suosimiseen; myös nuorten olisi hyvä hankkia oma asunto - laina-ajat ja -ehdot ovat nykyisin varsin edulliset.</t>
  </si>
  <si>
    <t>Hyvänä esimerkkinä metro-hanke - siinä on merkittävä vaikutus nimenomaan Helsingin panostuksella asiaan.</t>
  </si>
  <si>
    <t>Aivan ehdottomasti Suomen toiseksi suurimmalla kaupungilla on oltava kulttuuritarjontaa - nykyistä enemmän.</t>
  </si>
  <si>
    <t>Edustava paikka, hyvät yhteydet.</t>
  </si>
  <si>
    <t>Tästä jo onkin hyviä kokemuksia; esim. terveydenhoitopalvelujen osalta kaupungin ei näin tarvitse itse hankkia esim. laitteita, joita nykyisin pitää uusia lyhyellä aikavälillä kehityksen myötä.</t>
  </si>
  <si>
    <t>Kaiken lisäksi vielä ihan hyväksyttävä harrastus; tämäntyyppisen harrastuksen myötä sijoittuminen työelämään on uskoakseni helpompaa. Nuorilla harvoin on liikaa harrastuksia - nuorena jaksaa. On positiivista, kun nuoret ovat kiinnostuneita yhteisistä asioista!</t>
  </si>
  <si>
    <t>Tilaa tuolta suunnalta vielä löytyy - ilman että luontoa pahoin rasitetaan.</t>
  </si>
  <si>
    <t>Metro-hankkeessa on hyvät - ja myös huonot puolensa. Mm. luontoon/maisemaan liittyvät seikat on tarkoin punnittava; toki myös kustannusvaikutukset Espoon osalta !!!</t>
  </si>
  <si>
    <t>Siinä vaiheessa, kun testit ovat luotettavia ja kykenemme tarjoamaan hoitoa käyttäjille, tämä on kyllä aivan perusteltu ratkaisu. Mitä varhaisemmin huumeongelmaan tartutaan, sitä suurempi teho sillä on - sekä käyttäjään että myös hänen lähipiiriinsä/potentiaalisiin aloittajiin.</t>
  </si>
  <si>
    <t>Tästä asiasta on valitettavan huonoja kokemuksia mm. Amsterdamista ja Zürichistä; vaikka puhtaat neulat ovat terveydellisistä syistä positiivinen asia, se on kuitenkin liian salliva signaali yhteiskunnalta. Ehdottomasti.</t>
  </si>
  <si>
    <t>Kouluihin olisi palautettava terveellinen kuri - samoin kodin vastuu on niin merkittävä, että jos vain valtuutettuna voisin määrätä, edellyttäisin, että kodeissa huolehdittaisiin lapsista enemmän - rakkaus ja luottamus; ja valitettavasti varsinkin näiden tärkeiden asioiden puute näkyy nuorten pahoinvointina tänä päivänä.</t>
  </si>
  <si>
    <t>Satu</t>
  </si>
  <si>
    <t>Paajanen</t>
  </si>
  <si>
    <t>toimistotyöntekijä</t>
  </si>
  <si>
    <t>Minna</t>
  </si>
  <si>
    <t>Paanajärvi</t>
  </si>
  <si>
    <t>kasvatustietieden maisteri</t>
  </si>
  <si>
    <t>http://personal.inet.fi/koti/minnapaanajarvi</t>
  </si>
  <si>
    <t>Helsingin läheisyys vaikuttaa siihen, että Espooseen ei ole muodostunut yhtä selkeää keskusta. Mielestäni nykyinen hajautettu malli toimii hyvin eikä mistään aluekeskuksesta kannata väkisin alkaa tekemään kaupungin keskusta.</t>
  </si>
  <si>
    <t xml:space="preserve">Pääkaupunkiseutu on tosiaankin yhtenäinen toiminnallinen kokonaisuus ja joskus tuntuu, että kuntien rajat ovat teennäisiä. (Esim. Tapiolasta Lauttasaareen on matkaa n. 4 km ja sitä varten pitää ostaa kalliimpi seutulippu!) Mutta, tällä hetkellä olisi vielä liian radikaalia yrittää muodostaa yksi suuri kunta kaikista pääkaupunkiseudun kunnista.  </t>
  </si>
  <si>
    <t>Opettajana olen sitä mieltä, että kulttuurin ja taiteen monitoimikeskus hyödyttää myös kouluja ja päiväkoteja, jotka voivat tehdä sinne vierailuja.</t>
  </si>
  <si>
    <t>Helsingin hienot teatterit ovat niin lähellä, että espoolaiset voivat oman teatterinsa ohella käydä siellä. (Tämä ei saa olla mikään itsetunto-kysymys espoolaisille.)Lisäksi, nykyistä Espoon kaupunginteatteria voisi restauroida ja muuttaa sen ulkoista ilmettä parempaan suuntaan. Tai yksi vaihtoehto voisi olla se, että WeeGee-talon yhteyteen rakennettaisiin Espoon kaupunginteatteri. Täyttömaalle rakentamista en kannata missään tapauksessa.</t>
  </si>
  <si>
    <t>Kunnan tehtävä on kuitenkin huolehtia peruspalveluiden tuottamisesta. Mikäli kilpailuttaminen aiheuttaa kustannussäästöjä, niin luonnollisesti sitä on käytettävä yhtenä vaihtoehtona.</t>
  </si>
  <si>
    <t xml:space="preserve">Nuorisovaltuusto on ehdottomasti hyvä asia, mutta en usko että sen vastuuta ja resursseja tulee lisätä nykyisestä. </t>
  </si>
  <si>
    <t xml:space="preserve">Verkkoviestinnän lisäksi erilaiset keskustelutilaisuudet ovat hyviä. Kuntalaiset tulee pitää ajan tasalla suunnitteilla olevista hankkeista. Kuntalaisten mielipiteitä on myös ehdottomasti kuunneltava asioiden valmisteluvaiheessa. </t>
  </si>
  <si>
    <t xml:space="preserve">Olisi hyvä ensin katsoa, miten nykyinen uusi kehä II tulee toimimaan. Mahdollista kehä II:n jatkamisen tarvetta voi arvioida myöhemmin. </t>
  </si>
  <si>
    <t xml:space="preserve">Metro ei ole ehkä Espoon kaupunkirakenteeseen sopiva vaihtoehto. Suurin osa espoolaisista haluaa asua pientaloissa. Jos metro-hanke toteutetaan, niin silloin pitäisi todennäköisesti rakentaa lisää kerrostaloalueita Länsiväylän varteen, jotta länsimetro-hanke tulisi kannattavaksi.  Lisäksi metro-hanke on erittäin kallis vaihtoehto joukkoliikenneratkaisuksi. </t>
  </si>
  <si>
    <t>Niille, jotka ovat todella täysin riippuvaisia huumeista, on hyvä jakaa puhtaita ruiskuja. Hiv-epidemian tarttuminen vain pahentaa narkomaanien tilannetta.</t>
  </si>
  <si>
    <t xml:space="preserve">Nuorten lisääntynyt päihteiden ja huumeiden käyttö on huolestuttava piirre Espoossa. Sekä syrjäytymisen ennalta ehkäiseminen että seurauksiin puuttuva kontrollipolitiikka ovat tärkeitä. Myöntämällä lisää määrärahoja nuorisotoimelle kaupunki voi taloudellisesti tukea erilaisia nuorten harrastusmahdollisuuksia (myöntämällä tukea erilaisille kerhoille ja yhdistyksille). Kun nuoret saadaan hyvien harrastusten pariin ja pois kaduilta, niin uskon, että silloin ainakin nuorisorikollisuus vähentyisi! </t>
  </si>
  <si>
    <t>Pakarinen</t>
  </si>
  <si>
    <t>B.e.d., fil.yo</t>
  </si>
  <si>
    <t>Näin kuntalaiset saavat mahdollisuuden valita erilaisten asuinympäristöjen välillä. Pääasia on hyvä palvelutaso ja esim. hyvät leikkipaikat lapsille. Jokaisessa viidessä asuinkeskuksessa on oltava siistit viheralueet.</t>
  </si>
  <si>
    <t>Suomessa tapahtuu keskittymistä ja erikoistumista eri kaupungeissa. Annetaan alueiden kehittyä rauhassa oman mallinsa mukaisesti. Alueiden omakohtaista kehittämistä on edistettävä.</t>
  </si>
  <si>
    <t>On kaavoitettava ja otettava käyttöön uusia alueita jonne Espoon kasvua voidaan suunnata ja rakentaa laadukkaasti ja luonnonläheisesti.</t>
  </si>
  <si>
    <t>Tärkeintä on, että kuntalaiset Espoossa saavat tarvitsemansa palvelun, ei kuka palvelun antaa.</t>
  </si>
  <si>
    <t>Tärkeää on myös kehittää Espoon sisäistä liikennettä. Tärkeä kysymys kuuluukin: Minne Espoossa tulevaisuudessa liikutaan?</t>
  </si>
  <si>
    <t>Leppävaaran kaupunkirata on hyvä näyttö kokoomuslaisesta vaikuttamisesta.</t>
  </si>
  <si>
    <t>Anja</t>
  </si>
  <si>
    <t>Pankasalo</t>
  </si>
  <si>
    <t>Espoon luontaisesti syntynyttä viiden keskuksen kaupunkirakennetta tulisi jatkossa pyrkiä kehittämään tasapuolisesti</t>
  </si>
  <si>
    <t>Korkeakoulu- ja elinkeinopolitiikasta riippuu pitkälti alueen vetovoima.  Nykyaikainen teknologia mahdollistaa aluetukia paremmin muuttoliikkeen ohjautumisen tasapainoisemmin, jos keinot vain halutaan käyttää hyväksi.</t>
  </si>
  <si>
    <t>Talouden kehitys ei vielä koskaan ole ollut pysyvästi nouseva.  Kasvu on pyrittävä pitämään sellaisissa rajoissa, että laskusuhdanteessakin voidaan turvata palveluiden ja infrastruktuurin taso.</t>
  </si>
  <si>
    <t>Espoossa halutaan asua pientaloissa.  Siksi myös vuokra-asuntojen suhteen tulisi tutkia mahdollisuus tuottaa niitä pientaloissa.</t>
  </si>
  <si>
    <t>Seudullista yhteistyötä voidaan hyvin kehittää vapaaehtoisuuden pohjalta aina kulloinkin esiin tulevan asian kohdalla.</t>
  </si>
  <si>
    <t>Kuinka paljon veronmaksajien panostusta kulttuuriin on riittävästi?  Onko jossain laskelmaa, jolla voidaan osoittaa WeeGee-talon kaltaisten kulttuuripalvelujen  vaikutus hyvien veronmaksajien houkuttelijana?  En ole nähnyt.</t>
  </si>
  <si>
    <t>Leppävaara on sekä kulttuurihistoriallisen että liikenteellisen asemansa vuoksi oikeutettu paikka Espoon kaupunginteatterille silloin kun pelkästään teatterista on kysymys.  Hanasaarihankkeessa on kysymys vallan muusta.</t>
  </si>
  <si>
    <t>Kiinteistövero luotiin alunperin korvaamaan muutamia muita veroja ja maksuja. Sen tarkoitus ei ollut lisätä asukkaiden verotaakkaa.  Nyt siitä näyttää muodostuneen uusi verotusautomaatti.</t>
  </si>
  <si>
    <t>Kunnan tehtävä on järjestää palvelut, ei tuottaa niitä kaikkia itse.  On hyvä muistaa, että yksityiset vaihtoehdot luovat samalla lisää yrityksiä kuntaan.</t>
  </si>
  <si>
    <t xml:space="preserve">Nuorisovaltuusto on hyvä kasvualusta yhteiskunnan oppimiseen.  Lisäksi se on hyvä ja hyödyllinen harrastus nuorisolle. </t>
  </si>
  <si>
    <t>Kuntalaista kohtaan on oltava rehellinen alusta lähtien.  Muutamat viimeaikaiset espoolaiset hankkeet ovat osoittaneet, että kun kuntalaiset otetaan mukaan suuriinkin kehittämishankkeisiin jo aivan alusta, ovat tulokset kaikkien osapuolten kannalta parhaat mahdolliset.  Esimerkiksi Matinkylä-projekti on osoittanut, että kaikkien toimijoiden mukaantulo toi mukanaan asioita, joita suunnittelijatkaan eivät olleet osanneet ottaa ennakolta huomioon.</t>
  </si>
  <si>
    <t>Kehä II:n päättyminen Vanhalle Turuntielle, ikäänkuin seinään, pelottaa seurauksillaan.  Mitä tapahtuu Laaksolahden asuntokaduilla ja Leppävaarassa?  Nähtävissä on myös, että Kehä I:n tukkeutuu Leppävaarassa entisestään.</t>
  </si>
  <si>
    <t xml:space="preserve">Ennen päätöksiä olisi vielä tutkittava muiden raideliikennemuotojen kuin metron soveltuvuus tämän monikeskustaisen kaupunkirakenteen joukkoliikenneratkaisuksi.  Espoon sisäistä liikennöintitarvetta ei ratkaista metrolla.  </t>
  </si>
  <si>
    <t>Samalla on myös tuotava esille metron vaikutus kaupunkirakenteeseen ja veroprosenttiin.</t>
  </si>
  <si>
    <t xml:space="preserve">Vaikka huumeet valitettavasti ovat osa arkipäivää, ne eivät ole laillisia ja käytön seuraukset ovat tuhoisat sekä yksilölle että yhteiskunnalle. Vanhemmille lasten huumeiden käyttö tulee aina yllätyksenä, usein liian myöhään.  Kaikki keinot, joilla käyttö voidaan todeta mahdollisimman varhain,  tulee ottaa käyttöön. </t>
  </si>
  <si>
    <t>On arvokeskustelun paikka.  Perheiden asema tulisi ottaa uuteen keskusteluun kasvattajana ja vastuunkantajana.  Myös mahdollisuus omien kasvatustaitojensa kartuttamiseen tulisi turvata</t>
  </si>
  <si>
    <t>Peltokorpi</t>
  </si>
  <si>
    <t>www.mikkopeltokorpi.net</t>
  </si>
  <si>
    <t>Hajautettu malli on varsin luonnollinen ratkaisu Espoon maantieteellinen rakenne huomioiden ja sen muuttaminen on niin mittava strateginen suunnanmuutos ettei siihen ole syytä mennnä. Palvelutasoa ei missään tapauksessa voi pitää kaikilta osin hyvänä ja aluekeskusten kesken palveluissa on liian suuria eroja. Haluaisin toteutettavan ns. "kyläpäällikkömallia", missä eri hallintokuntien raja-aidat murrettaisiin asiakasrajapinnassa. Alueen kokonaisvaltaiset tarpeet ohjaisivat toimintaa.</t>
  </si>
  <si>
    <t xml:space="preserve">Espoo muuttajia vastaanottavana kuntana ajautuu nopeasti syviin sosiaalisiin ongelmiin hallitsemattoman voimakkaan muuttoliikkeen edessä. Päiväkotien, koulujen sekä sosiaali- ja terveystoimen resurssointi muuttuvissa olosuhteissa on täysin riittämätön. Henkilöresurssien vähyys on jo nyt johtanut näkyviin ongelmiin, joka heijastuu lasten juurettomuutena ja psyykisinä ongelmina. Toisaalta muuttotappiokunnissa on kohta jäljellä vain ikääntyvä väestö ilman perusturvaa.     </t>
  </si>
  <si>
    <t xml:space="preserve">Espoo ei voi toimia kovin pitkään vain poimimalla yritystoiminnnan kasvun tuomia hedelmiä panostamatta myös merkittävästi asuntoihin, lasten päivähoidon ja koulujen ryhmäkokojen hillitsemiseen sekä ikääntyvän väestön ongelmiin.  Suurta hallinnon välinpitämättömyttä osoittaa se, että kasvun huumassa päiväkotien ja koulujen homeongelmat ja osin ala-arvoiset työskentelytilat ovat jääneet hoitamatta.  </t>
  </si>
  <si>
    <t>Espoon tulee taata kuntalaisilleen vaihtoehtoisia ratkaisuja joko vuokralla asumiseen tai eri omistus- tai osaomistusasuntojen muodossa. Vuokratalotuotantoa on ehdottomasti hajautettava kaikkien aluekeskusten osalle - nykyisellään esim. Matinkylän suuralueella vuokratalojen osuus on jo liian suuri. Kunnan on ponnisteltava tarvittaessa mm. hyvin toimineen omistusaravatuotannon palauttamiseksi yhdeksi tuotantomalliksi.</t>
  </si>
  <si>
    <t>Yhteistyötä vähintään mainituilla osa-alueilla on lisättävä, mutta se ei saa tapahtua hallintobyrokratiaa lisäämällä.  Espoo ei itsekkäästi voi ajaa vain omia etujaan, koska on kuntana kuitenkin hyvin riippuvainen monista Helsingin tarjoamista hyvinvointipalveluista.</t>
  </si>
  <si>
    <t xml:space="preserve">Kulttuurin peruspalvelut kuuluvat yhtenä osana kunnan palveluihin, eikä niitä tulisi asettaa vastakkain esim. urheilun yms. kanssa. Nykýisessä Espoon kouluolojen surkeassa tilanteessa en voi henkilökohtaisesti hyväksyä WeeGeehen tehtyjä satsauksia. Kymmmenissä päiväkodeissa ja kouluissa lapset yskivät epäpuhtauksien keskellä homeongelmien ja alhaisen hygieniatason vuoksi. On syytä muistaa, että nyt tehdyn investoinnin lisäksi tulevat ylläpitokulut suurina. </t>
  </si>
  <si>
    <t>Kaupunginteatteriin tehtävät lisäsatsaukset ovat oikeutettuja vasta, kun päiväkoti-, koulu-, sosiaali- ja terveystoimen sekä vanhusten olot on saatu asialliselle tasolle. Siinä vaiheessa, kun varaa on, on rakentaminen tehtävä tasokkaana ja omaleimaiseen paikkaan, joka voisi olla esim Hanasaaren ympäristö.</t>
  </si>
  <si>
    <t xml:space="preserve">Asumismenot ovat nousemassa vuosittain hurjaa vauhtia - kinteistöveron nosto lisäisi kaikkien asumismuotojen osalta asumiskustannuksia. Kiinteistövero on pidettävä kohtuullisena, onhan verojen osuus jo nyt tavallisen asunto-tai kiinteistöyhtiön hoitomenoista yli neljänneksen.  </t>
  </si>
  <si>
    <t xml:space="preserve">Kunnan on pidettävä ydintoiminnot itsellään, hankittava osto-osaamista ja pystyttävä arvottamaan ostopalveluita muillakin kuin pelkällä hintaperusteella. Kausikuormien tasauksessa  sekä mm. vaihtoehtoisten palvelumallien tarjoamisessa kuntalaisille yksityisten palvelujen rooli on parhaimmillaan. Esim. hammashuollon laajentuessa on luonnollista ostaa palveluja palvelusetelien tms. muodossa yksityisiltä palveluntuottajilta.  </t>
  </si>
  <si>
    <t>Hätiköiden ei kannata myydä kunnan kannalta yhtä keskeisintä yritystä. Mahdollisen myynnin jälkeen energianhintojen kohoaminen  on nopeasti hallitsematon ja entisestään korkeat asumismenot saisivat lisävauhtia. Lähivuosien murros sähkömarkkinoilla on käytävä ja vasta sitten harkittava osittaisesta omistuksen myynnistä.</t>
  </si>
  <si>
    <t xml:space="preserve">Monista puutteistaan huolimatta nykyinen kunnanjohtajamalli lienee toimivin käytettävissä olevista malleista. Tietty jatkuvuus on yksi keskeisimmistä elementeistä, vaikka koko ajan on etsittävä vaihtoehtoja, jotka paremmin sopivat yhteiskunnan muutokseen myös kunnan johtamisjärjestelmän osalta. </t>
  </si>
  <si>
    <t xml:space="preserve">Aluksi nuorisovaltuusto valittiin ikään kuin "hienona juttuna", mutta sepäs on osoittautunutkin erinomaisesti nuorten asioita esiin tuovaksi kanavaksi.  Kannatan itse lämpimästi nuorisovaltuuston toiminan kehittämistä ja syventämistä. Nykyisellään homma on jäänyt liikaa "skeittiramppitasolle" - nuorilla on kykyjä ja edellytyksiä paljon vaativampaankin rooliin. </t>
  </si>
  <si>
    <t xml:space="preserve">Ns.Matinkylä II:n kaavan valmisteluvaiheessa kymmenissä kokouksissa mukana olleena on helppo todeta, mikä voima on kaupunginosan eri toimijoiden yhteistyöllä ja laajalla osallistumisella.  Paikallisilla toimijoilla tulisi yhdessä virkamiesten kanssa olla käytössään nopeasti irroitettavia varoja, jotta toiminnan tuloksia saataisiin heti näkyville ja into säilymään. </t>
  </si>
  <si>
    <t>Kannatan, että jatko vähintään Tuusulanväylälle saakka tulisi rakentaa viipymättä, etteivät jo tehdyt satsaukset jää kannattamattomiksi.</t>
  </si>
  <si>
    <t>Mikäli Pääkaupunkiseutu aikoo yhdeksi Euroopan metropoleista, on metron tulo Espooseenkin väistämätön.  Metroa ei tule rakentaa tunnepohjaisesti, vaan eri linjausvaihtoehdot kriittisesti tutkien ja sisällyttäen samaan pakettiin myös koko Etelä-Espoon kaavoitusratkaisut, ja ns. poikittaisliikenneratkaisu. On varmasti löydettävissä toimivat ja kestävät rahoitusmallitkin, jos vain halua selvittelyyn riittää - eipäs-juupas-kisa ei asiaa ratkaise.</t>
  </si>
  <si>
    <t>Kyllä ratkaisut pitää pystyä tekemään ilman kansanäänestystäkin tosiasioihin pohjautuvien selvitysten jälkeen. Selvältä näyttää, että enemmistö kuntalaisista joka tapauksesssa kannattaisi metroa - miksi siis tehdä kalliita nollatutkimuksia.</t>
  </si>
  <si>
    <t xml:space="preserve">Ensin pitää luoda kokonaisstrategia koko huumeongelman käsittelylle valtakunnnan tasolla ja lisäksi soveltava strategia kuntatasolla.  Yhtenä kokonaisratkaisun osana jonkinasteinen testaus voisi tulla kyseeseen, mikäli edullisten pikatestien luotettavuus paranee tuntuvasi ja yksilön oikeusturvaa ei loukata.  Varoja pikaisesti ongelmaisten hoitoon ja toisaalta tiukka linja ongelmien laajenemisen estämiseksi.    </t>
  </si>
  <si>
    <t>Tosiasioita on katsottava sellaisina kuin ne edessä ovat - turha asioiden kaunistelu ei muuta kuin pahentaa tilannetta. Henkilökohtaisesti kannatan ns. pakkohoitoa ja yleensäkin rasurssien tuntuvaa lisäämistä terveyden hoidon tälle sektorille. Neulojen vaihtotoiminnan pikainen aloittaminen ja salamyhkäisyyden verhon poisto sekä avoin aioiden hoito on ainut tie, joka tuo näkyvää tulosta.</t>
  </si>
  <si>
    <t xml:space="preserve">Espoo ei ole mitenkään ongelmallinen kunta rikollisuuden osalta. Nuoriin panostaminen kulttuuri-, liikunta yms. alueilla on aina kannattava investointi tulevaisuuteen.  Liikuntatilojen vuokrien kohtuullistaminen sekä nuorten ja aikuisten harrastepalvelutarjonnan monipuolistaminen ovat parhaita ennalta ehkäiseviä toimia. </t>
  </si>
  <si>
    <t>Piironen</t>
  </si>
  <si>
    <t>kätilö</t>
  </si>
  <si>
    <t>www.kolumbus.fi/leenapi</t>
  </si>
  <si>
    <t>Niin kauan kuin Espoossa ei ole selkeää keskustaa on sen hahmottaminen kaupungiksi lähes mahdotonta.</t>
  </si>
  <si>
    <t xml:space="preserve">Nykyisen kaltainen aluepolitiikka ei ole tuottanut toivottua tulosta ja siksi onkin aktiivisesti pyrittävä löytämään uusia keinoja maaseudun tyhjenemisen estämiseksi. Mahdollisuutta etätyöskentelyyn voitaisiin varmasti huomattavastikin lisätä. </t>
  </si>
  <si>
    <t>Hallitsematon kasvu tuottaa helposti kaupunkimaista lähiörakentamista, joka taas puolestaan ei sovi Espoon puutarhakaupunkimaiseen milijööseen.</t>
  </si>
  <si>
    <t>Nykyisin nuoret perheet eivät mielellään sido itseään vuosiksi asuntovelkoihin ja siksi vuokra-asuntotuotantoa on kohdennettava keski- ja hyvätuloisten perheiden tarpeisiin. Espoo tarvitsee tulavaisuudessakin hyviä varonmaksajia.</t>
  </si>
  <si>
    <t>Ei ole mitään tarvetta muodostaa pääkaupunkiseudulle miljoonakaupunkia.</t>
  </si>
  <si>
    <t>Espoon kokoinen kaupunki ei voi olla Helsingin nukkumalähiö, vaan sen on oltava vireä, kulttuuri- ja muita palveluja tuottava yhteisö.</t>
  </si>
  <si>
    <t>Espoon kaupunginteatteri on erittäin viehättävä ja katsojaystävällinen teatteri. Jos joskus kuitenkin haluttaisiin rakentaa suurempi laitos, niin mielestäni se pitäisi rakentaa Tapiolan alueelle.</t>
  </si>
  <si>
    <t>Kilpailuttamalla ei ole saatu parempia ja halvempia palveluita vaikka sitä on toivottukin. mikäli palveluita kilpailutetaan pitää aina kilpailuttaa myös ns. oma työ. Jos palveluita ulkoistetaan on niiden valvontavastuu kuitenkin säilytettävä kunnan tehtävänä.</t>
  </si>
  <si>
    <t>On hyvä, että on jotain "pahan päivän varalle2.</t>
  </si>
  <si>
    <t>Ainakin tällä hetkellä, kun Kehä II ei vielä ole kokemuksia tuntuisi siltä, että Viherlaaksoon tulee sumppu.</t>
  </si>
  <si>
    <t>Tällä hetkellä Espoon julkinen liikenne on aivan liian "maalaismaista" eli busseja liikkuu liian harvaan.</t>
  </si>
  <si>
    <t>Huumetestauksen seurauksena voisi olla se, että entistä suurempi joukko lapsia ja nuoria sysättäisiin syrjään oman onnensa nojaan. Espoossa on jo nyt tarpeeksi esim. koululaitoksen syrjäyttämiä nuoria.</t>
  </si>
  <si>
    <t>Huumeiden käyttäjien riski sairastua hiv:een on niin suuri, että järjestäytyneen yhteiskunnan on tehtävä kaikkensa suojatakseen jäsenensä em. sairaudelta.</t>
  </si>
  <si>
    <t>Nykyinen järjestelmä sysää nuoret liian helposti syrjään eli jättää heidät oman onnensa nojaan. Espoossa pitää lisätä resursseja kouluille ja nuorisotoimelle, jotta lapset ja nuoret voidaan intregroida ns. normaaliin yhteisöön ja jotta heille voidaan antaa terveitä malleja toimia.</t>
  </si>
  <si>
    <t>Kati</t>
  </si>
  <si>
    <t>Pohjanmaa</t>
  </si>
  <si>
    <t>kotiäiti</t>
  </si>
  <si>
    <t>HSO-sihteeri</t>
  </si>
  <si>
    <t>www.saunalahti.fi/~katis</t>
  </si>
  <si>
    <t>Tapiola on luonnollinen ja perinteinen liikekeskus. Eri aluekeskusten palvelutasoa pitäisi kuitenkin nostaa, mutta tehtävä ei ole helppo. Vaarassa on myös lähipalveluiden heikkeneminen palveluiden keskittyessä aluekeskuksiin.</t>
  </si>
  <si>
    <t>Näistä kyseisistä vaihtoehdoista Tapiola on paras vaihtoehto. Erilaisia vaihtoehtoja teaterin mahdolliseksi sijoituspaikaksi tulee kuitenkin selvitää.</t>
  </si>
  <si>
    <t>Espoossa ei pidä lähteä nostamaan verotasoa tällä hetkellä laisinkaan, ei siis kiinteistöveroa eikä tuloveroa. Verotasoa tulee laskea heti kun se on taloudellisesti mahdollista ja järkevää.</t>
  </si>
  <si>
    <t>Tiedottamista tulee parantaa myös muuten kuin verokkopalveluiden kautta. Kaikilla kuntalaisilla ei ole mahdollisuuksia verkkopalveluiden käyttöön.</t>
  </si>
  <si>
    <t>Metroon on vaikea ottaa kantaa tällä hetkellä, sillä metroselvitystyö on vasta käynnissä. Kun selvitystyö on valmistunut tiedämme, mitä se todellisuudessa tarkoittaa. Linja-auto malli on tällä hetkellä järkevin joukkoliikenneratkaisu Espoon kaltaiseen kaupunkiin.</t>
  </si>
  <si>
    <t>Poskiparta</t>
  </si>
  <si>
    <t>ylihoitaja</t>
  </si>
  <si>
    <t>terveydenhuollon maisteri</t>
  </si>
  <si>
    <t>Tapiola on sellaisenaan ainutlaatuinen, eikä sitä pitäisi pilata lisärakentamisella.</t>
  </si>
  <si>
    <t>Osaajat seuraavat yritysten perässä joka tapauksessa. Espoo tarvitsee veronmaksajia, järjestetään heille hyvä elinympäristö, niin saamme peruspalvelut turvattua kaikille.</t>
  </si>
  <si>
    <t>Palvelut on mitoitettava kasvun mukaan!</t>
  </si>
  <si>
    <t xml:space="preserve">Yleensä vuokra-asuntoja tulisi olla saatavilla, tämä on yksi tärkeä keino ehkäistä työvoimapulaa.  </t>
  </si>
  <si>
    <t>Liikennejärjestelyjä tulisi kehittää sujuvammiksi yhteistyössä.</t>
  </si>
  <si>
    <t>Peruspalvelut ensisijaisesti kuntoon!</t>
  </si>
  <si>
    <t>Tutkimusten mukaan useimmat kuntalaiset haluavat palvelut kunnalta, siksi ne on saatava tarpeita vastaavalle tasolle ja laadukkaiksi.</t>
  </si>
  <si>
    <t>Paikallisten asukkaiden mielipiteet tulisi ottaa entistä enemmän huomioon heitä koskevissa asioissa.</t>
  </si>
  <si>
    <t>Kyllä, jotta se olisi toimiva kokonaisuus. Kuitenkin tässäkin linjauksessa olisi kuunneltava asukkaiden mielipiteitä.</t>
  </si>
  <si>
    <t xml:space="preserve">Priorisoisin, metro ei ole tällä hetkellä tärkein. </t>
  </si>
  <si>
    <t xml:space="preserve">Kysyttävä kansalaisten mielipide kansanäänestyksellä, ja päätös tehtävä sen mukaan valtuustossa. </t>
  </si>
  <si>
    <t xml:space="preserve">Tuskin vähentävät huumeiden käyttöä. Ennaltaehkäisyyn olisi panostettava nyt voimakkaasti yhteistyössä (koti-koulu-järjestöt-terveydenhuolto), se on parasta hoitoa. Vastuu kuuluu näissä asioissa aikuisille, aikuinen asettaa rajat. Mutta käyttäjä olisi osattava tunnistaa. Nykyistä vaikuttavampia hoitomuotoja olisi etsittävä. </t>
  </si>
  <si>
    <t>Voihan vaihtopisteestä saatua neulaakin käyttää monta kertaa. Hiljaista hyväksyntää tulisi välttää, mutta hepatiitti-ja hiv-epidemiat olisi yritettävä pysäyttää. Tuskin löydämme viisasten kiveä.</t>
  </si>
  <si>
    <t xml:space="preserve">Tärkeätä olisi ennaltaehkäisy ja tarvittaessa avun saaminen ajoissa.  </t>
  </si>
  <si>
    <t>Osmo</t>
  </si>
  <si>
    <t>Pylvänäinen</t>
  </si>
  <si>
    <t>http://www.saunalahti.fi/~okuiku/</t>
  </si>
  <si>
    <t>Kaikissa aluekeskuksissa ei kuitenkaan ole vielä tarpeeksi hyvää palveluvarustusta, joten kehittämistä ja hajauttamista riittää.</t>
  </si>
  <si>
    <t>Vaihtoehto b:nkin keinoja pitää käyttää.</t>
  </si>
  <si>
    <t>Kasvuennuste vuodelle 2030 on optimistinen - kasvu on jo hidastunut.</t>
  </si>
  <si>
    <t>Vuokra-asuntojakin tarvitaan.</t>
  </si>
  <si>
    <t>Yhteistyötäkin on lisättävä b:ssä mainituissa asioissa.</t>
  </si>
  <si>
    <t>Muidenkaan aluekeskusten kulttuuripalveluja ei pidä unohtaa.</t>
  </si>
  <si>
    <t>Toimitilat toistaiseksi riittävät teatterin nykyisellä profiililla. Sitten kun on mahdollista rakentaa, niin esim. Leppävaaraan, koska Tapiolaan ei mahdu.</t>
  </si>
  <si>
    <t>Mallia voisi kokeilla määräaikaisena. Virkamieskuntahan säilyisi joka tapauksessa. Osa virkamieskuntaa voisi olla määräaikaisia.</t>
  </si>
  <si>
    <t>Nykyisellä nuorisovaltuustolla on liian vähän resursseja ja päätösvaltaa.</t>
  </si>
  <si>
    <t>Vaihtoehto b on  tulevaisuuden - toivottavasti lähi- - malli.</t>
  </si>
  <si>
    <t>Valtio on saatava mukaan suuremmalla osuudella.</t>
  </si>
  <si>
    <t>Metron rakentaminen edellyttäisi kaupunkirakenteen suurta tiivistämistä ja metro palvelisi vain Etelä-Espoota. Lopullinen kantani odottaa kuitenkin metroselvityksen valmistumista. Tapiolasta eteenpäin tulisi puhua raideliikenteestä.</t>
  </si>
  <si>
    <t>Suurelle osalle äänestäjistä ratkaisu olisi tunnepohjainen, ei tietoon perustuva.</t>
  </si>
  <si>
    <t>Määrätyissä koulumuodoissa olisivat paikallaan.</t>
  </si>
  <si>
    <t>Huumeasiassa ennaltaehkäisy on tärkeintä. Lisääntyvälle huumemyönteiselle ilmapiirille tulee tehdä jotakin.</t>
  </si>
  <si>
    <t>Kuntalaisten turvallisuuteen on panostettava enemmän muuallakin kuin kouluissa. Lisää resursseja virkavallalle. Syrjäytymisen ehkäisy on myös erittäin tärkeää.</t>
  </si>
  <si>
    <t>Raili</t>
  </si>
  <si>
    <t>Päivinen</t>
  </si>
  <si>
    <t>rehtori</t>
  </si>
  <si>
    <t>filosofianmaisteri</t>
  </si>
  <si>
    <t>Kalliista rakentamiskustannuksista seuraa korkeat vuokrat, ja se ei ole tulevien asukkaiden edun mukaista.</t>
  </si>
  <si>
    <t>Wee-Gee-talo nykyisten päätösten mukaan palvelee myös esim. kouluja, oppilaita ja opettajia, opiskelua elävöittämällä.</t>
  </si>
  <si>
    <t>Näillä tiedoilla on vaikea vastata. Haluan enemmän selvitystä eri vaihtoehtojen merkityksestä, ennen kuin teen päätökseni.</t>
  </si>
  <si>
    <t>Ulla</t>
  </si>
  <si>
    <t>Päivärinta</t>
  </si>
  <si>
    <t>Mielestäni Espoon kaupungin vuotuinen vuokra-asunto rakentaminen on sopivalla tasolla. Asuntoja valmistuu 350 vuodessa. Näin noususuhdanteen aikana rakentaminen on erittäin kallista, ja kustannukset siirtyvät suoraan asukkaiden maksettaviksi vuokrana. Tästä johtuen rakennettavien asuntojen määrä on aivan riittävä. Tarkoituksena on luoda Espoolaisille riittävät asuntomarkkinat, eikä suinkaan koko maalle!</t>
  </si>
  <si>
    <t>Nuorisovaltuustoa on tuettava erittäin vahvasti, koska nuoret ovat tulevia päättäjiä kunnassamme.</t>
  </si>
  <si>
    <t>Paula/SIT</t>
  </si>
  <si>
    <t>Pöntynen</t>
  </si>
  <si>
    <t>hallintojohtaja</t>
  </si>
  <si>
    <t>ekonomi</t>
  </si>
  <si>
    <t>Kaj</t>
  </si>
  <si>
    <t>Qvarnström</t>
  </si>
  <si>
    <t>Kalevi</t>
  </si>
  <si>
    <t>Rae</t>
  </si>
  <si>
    <t>Nykyiset aluekeskukset riittävät hyvin, niitä voidaan täydennysrakentaa hyvin. Uudet aluekeskukset tuovat uusia kustanuksia niin tekniikan, koulun kuin sosiaalisella puolellakin. Leppävaaralla on parhaat edellytykset tulla todelliseksi Espoon keskukseksi, hyvät liikenneyhteydet tasapuolisesti rakennetaan asuntoja toimistoja sekä liikeitä.</t>
  </si>
  <si>
    <t>Kasvu tuo kuluja nopeammassa tahdissa kuin tuloja Espoolle. Jos kasvua tarvitaan niin se tulee suunnata nykyisiin aluekeskuksiin uusia ei saa rakentaa.</t>
  </si>
  <si>
    <t>Ei kaikki kulttuuri kuten ei myöskää urheilu tule olla omassa kunnassa kun naapurikunnassa on myös hyvät paikat harrastaa näitä</t>
  </si>
  <si>
    <t>Leppävaara on tuleisuudessa Espoon toiminnallinen keskus ja on hyvien liikenneyhteyksien varrella.</t>
  </si>
  <si>
    <t>Jatkamisen edellytyksenä on kuitenkin, että naapurikunnat ja valtio osallistuu rakentamiskustanuksiin.</t>
  </si>
  <si>
    <t>Metroa rakennettaessa on kuitenkin kehitettä Espoon sisäistä liikennettä sekä muiden alueiden liikennettä suoraan Helsinkiin ja muihin lähi kuntiin.</t>
  </si>
  <si>
    <t>Ruuth-Karvonen</t>
  </si>
  <si>
    <t>myynti- ja markkinointipäällikkö</t>
  </si>
  <si>
    <t>Salama</t>
  </si>
  <si>
    <t>vapaa kirjoittaja</t>
  </si>
  <si>
    <t>filosofian maisteri</t>
  </si>
  <si>
    <t>www.kolumbus.fi/salama</t>
  </si>
  <si>
    <t>Keski- ja Etelä-Euroopassa panostetaan runsaasti pienten paikkakuntien elinkelpoisuuden parantamiseen. Liian raju muuttoliike ajaa rakennusmaan hinnan pääkaupunkiseudulla liian ylös, minkä seurauksena omakotitontin hankinta tulee täällä niin kalliiksi, ettei tavallisella palkansaajalla ole siihen enää mahdollisuutta.</t>
  </si>
  <si>
    <t>Espoossa on paperilla runsaasti uusia kaava-alueita, joita ei ole kuitenkaan rahapulan vuoksi kyetty toteuttamaan. Nyt, kun budjetissa on ylijäämää, olisi keskitettävä varoja uusien pientaloalueiden kunnallistekniikan rakentamiseen, sillä useimmat ihmiset haluaisivat asua omakotitaloissa. Olen huolissani siitä, kuinka metrohanke saattaa syödä em. tarkoitukseen tarvittavat varat.</t>
  </si>
  <si>
    <t>Rakennusalan suhdanteita olisi tasoitettava julkisin varoin niin, että silloin, kun yksityismarkkinoilla on hiljaista, kaupunki panostaisi enemmän rakentamiseen. Taantuman aikana kustannuksetkin pysyvät kurissa, jolloin rakennukset saadaan edullisemmin. Liian ahkera julkinen rakentaminen korkeasuhdanteen aikana vain ylikuumentaa markkinoita.</t>
  </si>
  <si>
    <t>Helsingin Kampissa on meneillään mittava linja-autoaseman uudistus. Tämä investointi menee hukkaan, jos länsimetro rakennetaan, minkä myötä suorat bussilinjat Helsinkiin muutettaisiin liityntäliikenteeksi Espoon metroasemille. Helsingin on ryhdyttävä toimeen keskustatunnelin rakentamisen suhteen, jolloin Ruoholahden pullonkaula poistuu. Yhteistyötä kuntien välisen poikittaisen bussiliikenteen suhteen on parannettava. Kehä I:n liittymät Espoossa on saatava eritasoisiksi.</t>
  </si>
  <si>
    <t>Kaupungin tärkein tehtävä on taata riittävät peruspalvelut. Tässä kohden viittaan Maslowin tarvehierarkiaan. On häpeä, että tuhansia ihmisiä kärsii Jorvin hoitojonoissa samaan aikaan, kun parhaitenvoivalle kansanosalle järjestetään sirkushuveja.</t>
  </si>
  <si>
    <t xml:space="preserve">Vastasin d, koska en halua olla ehdottomasti Leppävaaran tai Espoon keskuksen kannalla. Täyttömaalle teatteria ei pidä missään nimessä rakentaa, niin kuin ei mitään muutakaan. Rannat on säilytettävä luonnontilassa. </t>
  </si>
  <si>
    <t>Omakotiasumista ei tule rangaista vaan sitä pitää edistää.</t>
  </si>
  <si>
    <t>Kilpailuttamisen on kuitenkin pysyttävä järjellisissä rajoissa. Linja-autopalveluissa se on johtanut usein siihen, että vuorovälit ovat liian kireät, jolloin aikataulusta myöhästytään tai liikenneturvallisuus kärsii.</t>
  </si>
  <si>
    <t>Energiayhtiöiden osakkeet eivät ole tällä hetkellä kovin suuressa suosiossa pörssissä, joten on melko samantekevää, vähentäisikö Espoo omistustaan Espoon Sähkössä.</t>
  </si>
  <si>
    <t>Jokaisen politiikkaan ryhtyvän pitäisi olla tehnyt elämässään myös oikeaa työtä. Liian moni politiikassa toimiva on täysin vieraantunut tavallisen kansan ongelmista. Esim. se, että eduskunnan jäseniä koskevat aivan eri säännöt kuin muita kansalaisia, on väärin.</t>
  </si>
  <si>
    <t>Kehä II:n jättäminen tyngäksi ei ole hyvä ajatus. Entisenä linnaislaisena (Vantaalla) ymmärrän silti lintuvaaralaisten huolen asuinalueensa pilaantumisesta. Kehä II voisi kulkea alueen läpi 5 metriä syvässä, katetussa "rännissä", jolloin meluhaittoja ei juuri olisi.</t>
  </si>
  <si>
    <t xml:space="preserve">Espoon kasvu on hajautettava tasaisesti eri alueille. Metro on niin kallis hanke, että se uhkaa viedä rahoituspohjan uusien pientaloalueiden kunnallistekniikan rakentamiselta. On myös varmaa, että metron rakentaminen merkitsisi täyttömaarakentamista ennen kaikkea Lauttasaaren ja Keilaniemen välille. Metron tulo merkitsisi myös sitä, että suorat bussilinjat Helsinkiin lakkautettaisiin, mikä ei ainakaan lisäisi joukkoliikenteen suosiota. En myöskään kannata yksityisautoilun tahallista vaikeuttamista. </t>
  </si>
  <si>
    <t>Kysymys on niin monitahoinen, että päätös on uskottava niille, joilla on riittävästi tietoa ottaa kaikki tärkeät tekijät huomioon. Päättäjien on otettava vastuu.</t>
  </si>
  <si>
    <t>Huumetestit leimaavat nistiksi esimerkiksi unilääkkeiden ja masennuslääkkeiden käyttäjät. En kannata tällaista isoveli-valvoo-mentaliteetin levittämistä. Paras torjuntakeino huumeita vastaan on, että vanhemmat varaavat enemmän aikaa lapsilleen.</t>
  </si>
  <si>
    <t>Kun joku tahtoo piikkiä, ollaan ohitettu jo se piste, jossa huumeiden käyttöä ehkäistään. Ks. edellinen vastaus.</t>
  </si>
  <si>
    <t>Yhdysvallat on varoittava esimerkki siitä, kuinka kova kontrollipolitiikka on epäonnistunut. Maassa on 2 miljoonaa vankia; se on määrä, jolle vain entisen Neuvostoliiton vankiluku vetää vertoja. Asuin USA:ssa kaksi vuotta, joten tiedän, mistä puhun.</t>
  </si>
  <si>
    <t xml:space="preserve">Leea </t>
  </si>
  <si>
    <t>Salminen</t>
  </si>
  <si>
    <t>master of laws</t>
  </si>
  <si>
    <t>www.mbnet.fi/~leeas</t>
  </si>
  <si>
    <t>Espoo on iso kaupunki, joka tarvitsee palveluita hajautetusti. Tapiolan kehitykseen on kuitenkin panostettava, koska sillä on vankka historiallinen tausta, joka vaatii jatkuvuutta.</t>
  </si>
  <si>
    <t xml:space="preserve">Muuttoliikettä on tuettava luomalla mahdollisuuksia useammalle paikkakunnalle. Etätyö voi edistää työntekijöiden vaihtoehtoja yhdistää luonto ja työ sekä erilaiset elämänmuodot. Kaupunkikulttuurilla on kuitenkin oma vahva perustansa. </t>
  </si>
  <si>
    <t>Espoon ei tule hidastaa valtakunnan kehitystä. Espoon asukasmäärän tulee kuitenkin kasvaa vain siinä laajuudessa, että kaupunki kykenee kohtuullisella kustannuksella luomaan asukkaille turvallisen, varman ja luotettavan asuinympäristön.</t>
  </si>
  <si>
    <t>Aluesuunnittelun tulee olla tasapainoista. Kaupungin tulisi ensi sijassa antaa mahdollisuuksia pientalorakentamiselle.</t>
  </si>
  <si>
    <t xml:space="preserve">Koko maailma globalisoituu, joten myös pääkaupunkiseudulla on katsottava avarasti. Yhteistyö koulutoiminnassa on myös esimerkki välttämättömästä yhteistyöstä. Yksi suuri kunta voitaisiin toteuttaa, mikäli pitkäaikainen yhteistyö johtaisi siihen. </t>
  </si>
  <si>
    <t>Kulttuuria on hyvä edistää. Tuki tulisi kuitenkin suunnata ensisijaisesti kulttuurin sisältöön. Espoossa on monipuolista vakiintunutta kulttuuria, esimerkiksi musiikki, mitä on hyvä edelleen suosia. Näyttämö -ja lausuntataide tarvitsee myös tukea.</t>
  </si>
  <si>
    <t>Nykyiset tilat ovat hyvät. Mikäli uudet tilat rakennetaan, tulisi ne rakentaa Tapiolan keskustaan, koska teatteri on tullut tunnetuksi tällä alueella.</t>
  </si>
  <si>
    <t>Kiinteistöveroa korottamalla suosittaisiin tarpeettomasti kiinteistösijoitusten kanssa kilpailevia " aineettomia" sijoituskohteita.</t>
  </si>
  <si>
    <t>Palveluita ostettaessa kunnan täytyy osata ostaa palveluita. Kunnan on voitava teknisesti ja oikeudellisesti asettaa palveluidentarjoaja vastuuseen palveluiden laadusta. Palveluiden tarjoajan taloudellinen kyky tarjota palveluita on myös varmistettava.</t>
  </si>
  <si>
    <t>Kaupungin tulee silti jäädä osakkeenomistajaksi. Myynti tulee suorittaa harkiten. Lisäksi on varmistettava kaupungin energiansaanti.</t>
  </si>
  <si>
    <t xml:space="preserve">Nuorisovaltuustoa tulee kehittää. </t>
  </si>
  <si>
    <t>Lähidemokratiaa voidaan kehittää eri keinoin, joista yksi on verkkoviestintä, jota tulee edistää. Kuntalaisten mielipiteitä on myös kuultava päätöstä tehtäessä. Silti kunnan päätösten tulee olla johdonmukaisia ja tapuolisia.</t>
  </si>
  <si>
    <t xml:space="preserve">Ruuhka asuntokaduilla on paikoin jopa kaoottinen. Kehä II:n jatkaminen on välttämätöntä, jotta nykyisen osan investoinnista pystytään hyötymään. </t>
  </si>
  <si>
    <t>Metron kustannukset on mitoitettava saavutettavaan hyötyyn nähden. Pikaraitiotie ja linja-autoverkosto ovat kilpailukykyisiä vaihtoehtoja.</t>
  </si>
  <si>
    <t>Kysymys on tärkeä. Kysymyksellä kuntalaisilla  olisi myösmahdollisuus ottaa suoraan kantaa merkittävään investointisuunnitelmaan.</t>
  </si>
  <si>
    <t>Testejä tulisi käyttää tarvittaessa. Kokeneet laboratoriot osaavat kyllä hoitaa testit.</t>
  </si>
  <si>
    <t>Kuntalaisten on hyvä lisätä yhteistyötä kaikilla aloilla ja ottaa kanssaihmiset huomioon rakentavassa hengessä.</t>
  </si>
  <si>
    <t>Jyrki</t>
  </si>
  <si>
    <t>Seppänen</t>
  </si>
  <si>
    <t>työteknikko</t>
  </si>
  <si>
    <t>Sinisalo</t>
  </si>
  <si>
    <t>markkinointijohtaja</t>
  </si>
  <si>
    <t>Miksi Espoossa täytyisi olla urbaani kaupunkikeskus? Tosiasia kuitenkin on, että Helsingin läheisyys merkitsee niin paljon siinä, että se on todellinen kaupunkikeskus, ja Espoon tulee tarjota asukkailleen peruspalvelut lähellä eli aluekeskuksissa.</t>
  </si>
  <si>
    <t>Tämä on asia, jota moni ei uskalla ottaa esille. Kuitenkin käytännössä Helsinki on todellinen keskus. Palvelujen riittävyyttä aluekeskus/kaupunginosa -tasolla voidaan kehittää - palvelut lähelle asukkaita.</t>
  </si>
  <si>
    <t>Kyllä kulttuuripalveluja - monipuolisia - tulee olla myös lähellä asukkaita aluekeskuksissa. Johonkin sitten raja on vedettävä - eli ei Espooseen mitään suurimittaisia oopperoita ja teattereita tarvitse rakentaa, niihin Helsinki lähellä tarjoaa mahdollisuuden osallistua.</t>
  </si>
  <si>
    <t>Kun Espoossa on maata vaikka kuinka, miksi ihmeessä pitäisi merenrantaa rueta täyttämään teatterille tai mille muullekaan laitokselle tai rakennukselle! Ja mitä se maksaa! Kannatan suuresti Espoon teatteria, mutta mielestäni nykyiset tilat ovat riittävät. Jos uusi tila tarvitaan jossain vaiheessa, niin ei minnekään syrjään vaan Tapiolaan mieluiten, muttei minnekään meren päälle.</t>
  </si>
  <si>
    <t>Palvelusetelit voisivat olla apuna päivähoidon lisäksi erityisesti vanhustenhuollossa erilaisten ruokailu- ja siivous- yms. kotipalvelujen järjestämisessä.</t>
  </si>
  <si>
    <t>Populismin vaara ja jatkuvuuden heikentyminen. Mieluummin vaikka tulospalkkausta, jotta kaupunginjohtaja sitoutuu tuloksien tekemiseen.</t>
  </si>
  <si>
    <t>Mikä on sen rooli, vastuu ja valta - mitä se tekee ja mihin tarpeeseen se vastaa. Ja ketä se edustaa, vain muutamaa polittisesti aktiivista vain nuoria laajasti. Näitä kysymyksiä tulee kyllä miettiä ensin.</t>
  </si>
  <si>
    <t>Hyvä tiedonvälitys antaa parhaan mahdollisuuden päästä vaikuttamaan asioihin oikeaan aikaan. Yleensä ongelmat johtuvat tiedon puutteesta, tiedon huonosta kulusta ja väärinkäsityksistä.</t>
  </si>
  <si>
    <t>Kehä I ja Kehä III olisi alun alkaen pitänyt ensisijaisesti kehittää, esimerkiksi eritasoliittymin, jotta liikenne sujuu eikä ruuhkaudu saatuttamaan asuntoalueita.</t>
  </si>
  <si>
    <t>Metro on ehdottomasti käyttäjäystävällisin vaihtoehto. Kysykää Itä-Helsinkiläisiltä!</t>
  </si>
  <si>
    <t>Tätä varten tässä nyt kunnallisvaaleja pidetään.</t>
  </si>
  <si>
    <t>Ennaltaehkäisy on parasta.</t>
  </si>
  <si>
    <t>Ari Leo Fritz</t>
  </si>
  <si>
    <t>Suominen</t>
  </si>
  <si>
    <t>Key account manager</t>
  </si>
  <si>
    <t xml:space="preserve">Särkijärvi </t>
  </si>
  <si>
    <t>ylijohtaja</t>
  </si>
  <si>
    <t>arkkitehti</t>
  </si>
  <si>
    <t>Kaikki viisi keskusta on jo kaavoitettu valmiiksi, eikä niitä pidä mennä muuttamaan. Hajautettu malli on tehnyt mahdolliseksi, että luonto on lähellä jokaisessa keskuksessa - toisin kuin muualla, yhden keskustan kaupungeissa. Asukkaat ja yritykset valitsevat puolestaan itse, minne keskukseen sijoittuvat.</t>
  </si>
  <si>
    <t xml:space="preserve">Muuttamista työn perässä ei pidä estää. Muuttotappioalueilla tulisi kehittää kannattavia työpaikkoja; niistä Espoonkin suosio johtuu. Aluepolitiikkaan käytetään jo nyt aika paljon espoolaisilta kerättyjä verovaroja, mikä on vaikeuttanut kaupungin palvelujen kehittämistä. Viidessä vuodessa ovat Espoon valtionosuudet pudonneet vuositasolla yli miljardin, ja nyt Espoo maksaa niitä valtiolle. </t>
  </si>
  <si>
    <t>Hyvän elinympäristön säilyttäminen on tärkeämpää kuin se, että kaikki halukkaat saataisiin tungettua Espooseen.</t>
  </si>
  <si>
    <t>Espoo on jo vuosia rakentanut enemmän kunnallisia vuokra-asuntoja kuin Helsinki ja Vantaa (asukasta kohti). Yhteisvastuullinen asuntopolitiikka tarkoittaa, että muiden tulee nostaa tuotantoaan Espoon tasolle.</t>
  </si>
  <si>
    <t xml:space="preserve">Kaupunkien välillä on yli 30 vakituisen yhteistyön muotoa. Asuntopolitiikassa pitäisi päästä siihen, että muut kunnat lisäisivät kunnallisten vuokra-asuntojen tarjontaa Espoon nykytasoa vastaavaksi. </t>
  </si>
  <si>
    <t>Nykyistä panostusta ei vielä tiedetä, koska suunnitelmat WeeGee-talon käytöstä ovat osin ristiriitaisia eikä ulkopuolisten kustantamista palveluista ole vielä tietoa.</t>
  </si>
  <si>
    <t>Kaikki vastausvaihtoehdot ovat vääriä, mutta kone vaati, että jokaiseen kysymykseen piti antaa jokin vastaus.  - On ensin päätettävä, halutaanko Espooseen pysyvä laitosteatteri vai nykymuotoinen joustavasti toimiva projekti- ja vierailuteatteri. Teatteri tulee rakentaa hyvien liikenneyhteyksien päähän.</t>
  </si>
  <si>
    <t>Kiinteistövero nostaa asumiskustannuksia. Se ei ota huomioon veronmaksukykyä. Espoossa on paljon eläkeläisiä, jotka asuvat vanhassa pientalossa arvokkaalla tontilla ja  kärsivät suhteettoman korkeasta kiinteistöverosta.</t>
  </si>
  <si>
    <t>Joukkoliikenteesssä, isännöinnissä, kiintistöpalveluissa ja siivouksessa säästöt ovat olleet huomattavia, kun hankinnat on kilpailutettu. On tärkeämpää, että veromarkat käytetään tehokkaasti kuin että niillä vain turvattaisiin kunnan työntekijöiden työllisyyttä.</t>
  </si>
  <si>
    <t xml:space="preserve">Espoon Sähkö Oy:tä tulee kehittää niin, että sen arvo kasvaa. Sopivassa tilanteessa osakkeista voidaan luopua. </t>
  </si>
  <si>
    <t>Jonkun pitää hoitaa hommat, ja amerikkalaisessa mallissa on vaaleilla valitun pormestarin lisäksi pitänyt usein valita "city manager", joka tekee työt, kun pormestari kulkee kissanristiäisissä. Ja nykyisinhän jo valitaan kunnanhallituksen puheenjohtaja luottamushenkilöistä; jos hänen pitäisi olla täyspäiväinen, olisi halukkaita vähemmän ja jouduttaisiin tyytymään niihin, jotka pystyvät irrottautumaan leipätyöstään neljäksi vuodeksi.</t>
  </si>
  <si>
    <t xml:space="preserve">Nuorten kiinnostus kunnan asioiden hoitamiseen ei ole yhtään liian korkea, ja nuorisovaltuusto on paras väline kiinnostuksen lisäämiseen. </t>
  </si>
  <si>
    <t xml:space="preserve">Kaikilla kuntalaisilla pitäisi olla halutessaan helppoa seurata asioiden valmistelua ja kommentoida sitä. Tästä ei kuitenkaan saa tehdä pakollista sillä tavoin, että vain kaikkein aktiivimpien ääni kuuluu. Kunnan virkamiesten tulisi enemmän selostaa valmistelussa olevia asioita julkisuudessa. </t>
  </si>
  <si>
    <t>Kehä I:lle Leppävaarasta pohjoiseen jää liiaksi liikennettä, jolle Kehä II:n pohjoisosa olisi parempi. Läpikulkuliikenne Laaksolahden seudulla joutuu käyttämään nyt asutuksen keskellä olevia katuja.</t>
  </si>
  <si>
    <t>Selvitysten mukaan bussiliikenteen palvelutaso on parempi kuin metron, ja joukkoliikenteen käyttöaste putoaa, jos suorat bussilinjat muutetaan metron syöttölinjoiksi. Jotkut haluavat pilata etelä-Espoon ja rakentaa sen metron vuoksi nykyistä paljon tiiviimmäksi. Oletan, että uudessakin selvityksessä pääsytään samoihin tuloksiin kuin aiemmin, etenkin kun Länsiväylälle on rakennettu kunnon joukkoliikennekaistat niiden jälkeen.</t>
  </si>
  <si>
    <t>Metro toisi mukanaan sen verran haittoja, että olisi hyvä, että kuntalaiset joutuisivat ottamaan kantaa myös niiden hyväksymiseen. On ymmärrettävä, että suorat bussilinjat Helsinkiin poistuvat, seutulippujen hintataso nousee ja asuntojen arvo laskee (paitsi metroasemien vieressä), mahdollisesti myös tiivistetään rakentamista etelä-Espoossa. - Kansanäänestyshän on lain mukaan neuvoa antava, ja lopullisen päätöksen tekee kaupunginvaltuusto.</t>
  </si>
  <si>
    <t>Huumeiden käyttö on laissa kielletty. Huumekoukkuun jääneet eivät yksin siitä vapaudu. Mitä nopeammin ulkopuolista apua annetaan, sitä parempi. Huumeiden käyttäjät aiheuttavat jo nyt liikaa rikollisuutta; pitäisikö sen antaa vielä kasvaa?</t>
  </si>
  <si>
    <t xml:space="preserve">Uusista tartunnoista on suurin osa peräisin likaisista huumeneuloista. Jokainen sairastunut tulee kalliiksi yhteiskunnalle; olisi niitä tärkeämpiäkin sairauksia hoidettavana kuin nämä itse aiheutetut. </t>
  </si>
  <si>
    <t>Huumerikollisuus on talousrikollisuutta, ja se pitää tehdä kannattamattomaksi. Ennalta ehkäiseviin toimiin tulee kuulua myös, että lapset eivät pelkästään kieltäydy huumeista vaan myös auttavat niiden välittäjien kiinni saamisessa.</t>
  </si>
  <si>
    <t>Anne-Maritta</t>
  </si>
  <si>
    <t>Talaslahti</t>
  </si>
  <si>
    <t>koulutussuunnittelija</t>
  </si>
  <si>
    <t>tietotekniikan opettaja</t>
  </si>
  <si>
    <t>Saara</t>
  </si>
  <si>
    <t>Tamminen</t>
  </si>
  <si>
    <t>herastuomari</t>
  </si>
  <si>
    <t>Raija</t>
  </si>
  <si>
    <t xml:space="preserve">Terho </t>
  </si>
  <si>
    <t>rehtori eläkkeellä</t>
  </si>
  <si>
    <t xml:space="preserve">Tilus </t>
  </si>
  <si>
    <t>teologian ylioppilas</t>
  </si>
  <si>
    <t>Espoo on laaja kaupunki, aluekeskukset on OK, kunhan muistetaan , että niiden välillä tulee olla toimivat joukkoliikenneyhteydet ja että alueita kehitetään tasapuolisesti. Espoon, kuten koko Suomen tulee säilyä asuttuna ja elinkelpoisena. Ei ole järkeä, että Etelä-Suomeen (ja Etelä-Espooseen) ahtautuu koko populaatio!!</t>
  </si>
  <si>
    <t>Ei ihmisiä voi väkisin siirtää paikasta toiseen, mutta elämisen edellytykset tulee olla koko Suomessa. Etätyö on yksi vaihtoehto. Espoossa asuntojen hinnat ja muut kustannukset (esim vakuutukset) ovat kalliimpia kuin pohjoisempana. Jos mahdollisuus työntekoon myös muualla kuin Etelä-Suomessa, tilanne tasapainottuisi täälläkin.</t>
  </si>
  <si>
    <t>Kasvua ei saisi suosia tai ihannoida, toisaalta siihen ei Espoo yksin pysty. Eduskunnan tulee tukea myös toisensuuntaista muuttoliikettä. Palvelut kärsivät jo nyt. Esim neuvolakäyntejä on harvennettu jatkuvasti. Espoo on iso ja suht&amp;#039; varakas kaupunki, mutta palvelut on hoidettu monessa pikkukunnassa paljon paremmin.</t>
  </si>
  <si>
    <t>ARGGHHH! En tiedä rakennuskustannuksista tai kaupungin vuokra-asuntotuotannon vuositahtia. Asun itse kaupungin vuokra-asunnossa. Lintuvaara on viehättävää aluetta. En kannata slummirakentamista, mutta asuntoja on oltava riittävästi.</t>
  </si>
  <si>
    <t>En kannata pääkaupunkiseudun kuntien yhdistämistä. Yhteistyötä voi ja tulee lisätä muutenkin.</t>
  </si>
  <si>
    <t xml:space="preserve">Olkoon Espoo hyvä paikka asua/käydä koulua/ostoksilla/töissä. Oopperassa voi käydä Helsingissäkin. Ei Espoo tarvitse kaikessa SUURTA ja MAHTAVAA, pienikin on joskus kaunista. </t>
  </si>
  <si>
    <t xml:space="preserve">Jos tiloja tosiaan tarvitaan, Espoon keskus voisi tarjota sopivan paikan. </t>
  </si>
  <si>
    <t>Espoossa eläminen on jo muutenkin ihan riittävän kallista. Ei Espoo-lisää enää veroihin.</t>
  </si>
  <si>
    <t>Kilpailuttaminen on ihan ok, kunhan palvelun taso ei kärsi samalla. Olisi hyvä, jos kuntalaisilla olisi vaihtoehtoja, joista valita.</t>
  </si>
  <si>
    <t>Mikään vaihtoehto ei ole ainoa oikea. Kohtuuhintaista ja ympäristöystävällistä sähköä kuntalaisille, siinä Espoon Sähkölle tulevaisuusvisio!!!!</t>
  </si>
  <si>
    <t>Ei pormestarilla pitäisi olla diktaattorin valtaoikeuksia, mutta se voisi antaa espoolaisuudelle kasvot.</t>
  </si>
  <si>
    <t>Tarvitseeko luottamushenkilöitä kouluttaa nuoresta alkaen?! Ihmiset osallistuvat politiikkaan siinä elämäntilanteessa kun parhaaksi näkevät. Kyllä tuoreet näkemykset uudistavat politiikkaakin, vuosien kokemus tuo taas pitkäjännitteisyyttä. Kaikkia tarvitaan politiikassakin: nuoria "anarkisteja" ja vanhoja partoja.</t>
  </si>
  <si>
    <t xml:space="preserve">Espoon kokoisessa kaupungissa harva tuntee ketään luottamushenkilöä esim valtuutettua. Hallinto ja valtuusto ovat lähinnä kasvottomia koneistoja, lähidemokratialla saataisiin askel tavallisten espoolaisten arkeen. </t>
  </si>
  <si>
    <t>Kyllä Vihdintielle asti. Helsingissä/Vantaalla Kehä I ja Kehä III ovat jo niin lähellä toisiaan, ettei siihen kannata ängetä uutta kehätietä.</t>
  </si>
  <si>
    <t>Metro on näppärä liikkumismuoto, ei kuitenkaan välttämättä se ainoa ja oikea. Täytyy muistaa, että espoolaiset liikkuvat myös Vantaalla ja Helsingissä. Valitaan se, mikä on kätevin joukkoliikennemuoto espoolaisille.</t>
  </si>
  <si>
    <t>Kansanäänestykset on OK. Ne myös tuottavat yllätyksiä valtaapitäville, muistathan Tanskan eurokansanäänestyksen!</t>
  </si>
  <si>
    <t>Huumeongelma pitäisi ratkaista niin ettei olisi huumeongelmaa. Ennaltaehkäisy tulee aina halvemmaksi kuin jälkien siivoaminen, kun pommi on räjähtänyt.</t>
  </si>
  <si>
    <t xml:space="preserve">Pitäisikö Alkon myydä kolme kossua yhden hinnalla?! Tai oikeuslaitos mainostaa: "Raiskaa kolme naista, istut vain yhden kerran."?! Huumeita ja huumeidenkäyttäjiä on, muttei heitä pidä siitä palkita tai edes viestittää, että se olisi hyväksyttävää. </t>
  </si>
  <si>
    <t>Ennaltaehkäisy maksaa lisäksi vähemmän kuin "epäsosiaalinen elämäntapa" ja rikosten uhrien kärsimykset. Ei ole niin rikasta kuntaa, että sillä olisi varaa syrjäytyneisiin ja rikollisiin. Jos syrjäytyminen on nähtävissä jo ennen kouluikää, niin miksi esim neuvoloiden ja kouluterveydenhoidon käyntivälejä harvennetaan?!</t>
  </si>
  <si>
    <t>Tuula</t>
  </si>
  <si>
    <t>Viinikka</t>
  </si>
  <si>
    <t>htt://www.helsinki.fi/~tviinikk</t>
  </si>
  <si>
    <t xml:space="preserve">Varojen kohdentamista ei kuitenkaan saa tehdä peruspalvelujen kustannuksella. Koulutukseen ja terveydenhuoltoon (erikoissairaanhoito,HYKS) on ensisijaisesta panostettava. </t>
  </si>
  <si>
    <t xml:space="preserve">Jos teatteritalohanke kuitenkin päätetään rakentaa, sitä ei missään tapauksessa saa rakentaa täyttömaalle Hanasaaren kupeeseen, sillä merimaisema on säilytettävä. </t>
  </si>
  <si>
    <t>Tarkennus: Kiinteistöveroa voi vostaa JONKIN VERRAN ja laajentaa sitä myös metsämaahan, jos samalla tuloveroa kevennetään.</t>
  </si>
  <si>
    <t>Tarkennus: Palvelujen kilpailuttaminen ei saa tapahtua laadun kustannuksella. Palveluseteli tulisi ottaa mahdollisimman pian käyttöön myös terveydenhuollossa, erityisesti erikoissairaanhoidossa. Palvelusetelillä asukkaat voisivat itse hakeutua tietämäänsä laadukkaaseen hoitoon. Asukkaat siis äänestäisivät setelillään, mikä olisi todellista palvelujen kilpailuttamista.</t>
  </si>
  <si>
    <t>Paula</t>
  </si>
  <si>
    <t>Viljakainen</t>
  </si>
  <si>
    <t>erikoislääkintävoimistelija</t>
  </si>
  <si>
    <t>Mielestäni alunperin Tapiolasta olisi pitänyt tulla Espoon keskus, mutta päätös oli toinen. Tärkeintä on mielestäni, että keskeisimmät palvelut, kuten sosiaali- ja terveyspalvelut, päivähoito ja koulupalvelut ja kauppapalvelut saadaan läheltä kotia. Espoon keskusta on lähinnä hallinnollinen keskus, jonka palveluja tarvitaan suhteellisen harvoin.</t>
  </si>
  <si>
    <t>Kun tiedetään etukäteen, että Espoo kasvaa jatkuvasti voimakkaasti, on myös palveluja lisättävä sen mukaisesti. Uudet asukkaat tuovat mukanaan myös verotuloja.</t>
  </si>
  <si>
    <t xml:space="preserve">Kasvu on pidettävä hallittuna. Jo vuoden 2030 asukastavoite tuo mukanaan riittävästi erilaisia haasteita. Peruspalveluja (koulu, sosiaali ja terveyspalveluja)ja asuntoja tulee olla saatavilla riittävästi. Tilanne vaatii myös uusia liikenneratkaisuja. </t>
  </si>
  <si>
    <t>Vuokra-asuntoja ei tule keskittää liikaa samoille alueille.</t>
  </si>
  <si>
    <t>Yhteistyötä lisättävä myös muilla alueilla.</t>
  </si>
  <si>
    <t>En ollut WeeGee talon oston kannalla.</t>
  </si>
  <si>
    <t>Paras uusi paikka rakentamiselle olisi nykyisen Kulttuurikeskuksen läheisyyteen Tapiolaan. Meren päälle rakentaminen on täysin keinotekoinen ratkaisu.</t>
  </si>
  <si>
    <t>Kunnan pitää järjestää palvelut, joita yksityinen taho voi täydentää. Espoossa on hyviä kokemuksia yksityisen tahon kanssa tehdystä yhteistyöstä. Asiaa on koko ajan kehitettävä paremmin toimivaksi. Kilpailuttamisessa on aina otettava huomioon myös palvelun laatu.</t>
  </si>
  <si>
    <t>Kokemukset Espoossa ovat olleet hyviä. Tässä vaiheessa en ainakaan lisäisi resurseeja.</t>
  </si>
  <si>
    <t>Kyllä. Tämänhetkinen osuus on aivan liian lyhyt.</t>
  </si>
  <si>
    <t>Metroselvitykset ovat tekeillä. Lopullista kantaa voi ottaa vasta sitten.</t>
  </si>
  <si>
    <t>Eri tahojen on toimittava vanhempien ja nuorten kanssa yhdessä huumeita vastaan. Hoito ei saa kaatua hoitopaikkojen puutteeseen. Ennaltaehkäisyä on tehtävä kaikilla tasoilla.</t>
  </si>
  <si>
    <t>Hiv-epidemian leviämistä on estettävä kaikin keinoin. Neulojen vaihtopisteet eivät saa myöskään aiheuttaa haittaa naapurustolle. Hiv-potilaiden hoito on järjestettävä yhteistyössä pääkaupunkiseudun kanssa.</t>
  </si>
  <si>
    <t>Atso</t>
  </si>
  <si>
    <t>Vilkkijärvi</t>
  </si>
  <si>
    <t>koulutoimenjohtaja</t>
  </si>
  <si>
    <t>Sosiaali- ja terveystoimessa alueellistamisessa on menty liian pitkälle. Eri alueiden palvelutaso on tämän vuoksi erilainen, esim. Leppävaarassa suhteellisen matala.</t>
  </si>
  <si>
    <t>Kasvun hallitsemiskeinoja on vaikea löytää, jos kaupungin asioita hoidetaan hyvin.</t>
  </si>
  <si>
    <t>Yhteistyön tulee lähteä kuntien tasavertaisuuden pohjalta, ei esim. Helsingin ehdoilla.</t>
  </si>
  <si>
    <t>WeeGee-hanke toteutettiin veronmaksajien rahojen käytön kannalta täysin edesvastuuttomalla tavalla. Espoossa on selkeä suunnittelu- ja talousarviokäytäntö turvaamassa veronmaksajien oikeusturvaa. Nämä sivuutettiin täysin WeeGee-päätöstä tehtäessä.</t>
  </si>
  <si>
    <t>WeeGee-hanke oli niin kallis hanke, ettei sen rinnalle voida nostaa muita satojen miljoonien kulttuurihankkeita.</t>
  </si>
  <si>
    <t>Terveyspalveluita ja lasten päivähoitoa voidaan kilpailuttaa, mutta kilpailuttaminen ei saa olla itsetarkoitus.</t>
  </si>
  <si>
    <t>Osakkeita ei ole välttämätöntä myydä. Kaupungin omistajapolitiikan tulee olla sellaista, että se takaa kuntalaisille sähkö- ja lämpöenergian saannin mahdollisimman edullisesti, "omakustannushintaan".</t>
  </si>
  <si>
    <t>Kiinnostus nuorisovaltuustovaaleja kohtaan on ollut valitettavan vähäistä.</t>
  </si>
  <si>
    <t>Varman vastauksen kysymykseen voi antaa vasta sitten, kun KehäII:n liikenteestä ja sen vaikutuksista on saatu kokemuksia.</t>
  </si>
  <si>
    <t>Kustannusten jaon ohella tulee selvittää myös Helsingin nykyistä metroa huomattavasti kevyemmän ja taloudellisemman rakenteen mahdollisuus.</t>
  </si>
  <si>
    <t>Hoitoa tulee tarjota kaikille niille, jotka hakeutuvat hoitoon oma-aloitteisesti. Resurssipula ei saa olla esteenä.</t>
  </si>
  <si>
    <t>Ei pelkkä ennaltaehkäisevä sosiaalipolitiikka riitä. On resurssoitava riittävästi myös koulu- ja nuorisotointa.</t>
  </si>
  <si>
    <t>Niko</t>
  </si>
  <si>
    <t xml:space="preserve">Virkki </t>
  </si>
  <si>
    <t>markkinointipäällikkö</t>
  </si>
  <si>
    <t>Virolainen</t>
  </si>
  <si>
    <t>Niina Johanna</t>
  </si>
  <si>
    <t>Väisänen</t>
  </si>
  <si>
    <t>yrittäjä, yo-merkonomi</t>
  </si>
  <si>
    <t>Moni pitää Tapiolaa keskuspaikkana, tosin olen iloinen, että Espoon keskusta on nyt remontin alkutaipaleella. Saadaan  enemmän viihtyvyyttä. Pelkästään Tapiolan kaupat, teatteri ja kirjasto luovat siitä keskusmaisen miljöön.</t>
  </si>
  <si>
    <t>Olisihan hyvä saada jokin ratkaisu tilanteeseen. On surullista, että Suomen pienet kunnat tyhjenevät samalla kun etelässä ruuhkat ovat vuosi vuodelta pahemmat.</t>
  </si>
  <si>
    <t>Jos tilat eivät ole ahtaat, niin Tapiola mielestäni riittää.</t>
  </si>
  <si>
    <t>Asuinkiinteistöjen veroja ei tulisi nostaa, miksi verottaa ihmistä lisää siitä, että hän on hankkinut oman kiinteistön esim. lainalla tai säästöillä.</t>
  </si>
  <si>
    <t>Yksityisiä vaihtoehtoja mm. vanhusten kotihoidon turvaamiseksi. Näin saataisiin lisää yrityksiä, jotka työllistävät taas ihmisiä.</t>
  </si>
  <si>
    <t>Pitää varoa, ettei yrityskauppojen myötä Espoon Sähköstä tule liian "jäykkä" organisaatio. Espoon Sähkön myymistä en kannata, koska samalla kunta saa tasaisesti osinkoja.</t>
  </si>
  <si>
    <t>Miksikäs ei. Äänestys prosentti on tunnetusti ollut alhainen vaaleissa, ehkä tämä voisi lisätä mielenkiintoa kuntalaisissa.</t>
  </si>
  <si>
    <t>Nuorista kasvaa tulevaisuuden veronmaksajia ja päättäjiä ! On aika antaa vastuuta ja luottaa myös nuorten kykyihin.</t>
  </si>
  <si>
    <t>Kunnallisvaaleihin pitäisi valita ihmisiä, jotka todella haluavat vaikuttaa päätöksissään kuntalaisten hyväksi.</t>
  </si>
  <si>
    <t>Metrolinja kulkisi minun mielestäni Pasila-Töölö-Kuusisaari- Otaniemi-Tapiola-Iso-Omena-Lippulaiva-kautta, en halua, että Koivusaari tuhotaan metron takia!</t>
  </si>
  <si>
    <t>Ns.muotihuumeet eivät näy testeissä. Lapsille ja nuorille enemmän opastusta huumeiden vaarallisuudesta.</t>
  </si>
  <si>
    <t>Vaihtopisteisiin opastusta huumeiden vieroitus paikoista. Tietoa ja apua enemmän nuorille. Mieluiten vaihtopisteiden sijainti muualle kuin lasten leikkipaikkojen tai koulujen läheisyyteen.</t>
  </si>
  <si>
    <t>Ihmisille pitää antaa mahdollisuus rakentaa hyvä elämä. Ihmisillä pitää olla töitä, mahdollisuus yrittämiseen ja mahdollisuus myös hyvään lasten ja nuorten kasvattamiseen. Vanhuksilla pitää olla turvallista elää ja olla. Meidän pitää ottaa vastuu kaikista niistä ihmisistä, jotka eivät omin avuin pärjää!</t>
  </si>
  <si>
    <t>Wasastjerna</t>
  </si>
  <si>
    <t>ylikomisario</t>
  </si>
  <si>
    <t>hallintotieteiden maisteri</t>
  </si>
  <si>
    <t>www.saunalahti.fi/wasax</t>
  </si>
  <si>
    <t xml:space="preserve">Emme saisi unohtaa sitäkään, että varsin merkittävä osa kuntalaisista asuu näiden viiden keskuksen ulkopuolella. Espoossa on jatkossakin välttämätöntä kaavoittaa ja ottaa käyttöön uusia alueita, jonne Espoon kasvua voidaan suunnata ja jonne voidaan rakentaa riittävän laadukkaasti ja mahdollisimman luonnonläheisesti.  Espoon eri asuinalueita on kehitettävä mahdollisimman tasapuolisella ja oikeudenmukaisella tavalla. </t>
  </si>
  <si>
    <t>Tämä on vaikea haaste yhtä hyvin Espoolle kuin muuttotappiokunnillekin. Espoo kasvaa ja muuttoliike jatkuu. Muuttoliike tuo kaupunkiin hyvin koulutettua työvoimaa ja veronmaksajia ja sitä kautta lisää Espoon varallisuutta ja hyvinvointia. Toisaalta väestön voimakas lissäntyminen merkitsee sitä, että asunto- ja palvelutuotantoa on lisättävä ja liikennejärjestelyjä kohennettava. Tämä edellyttää vankkaa talouspohjaa ja tarkkaa taloudenhoitoa.</t>
  </si>
  <si>
    <t>En usko, että Espoon kasvuun voidaan juurikaan vaikuttaa. Toisaalta en ole varma onko siihen edes järkevää pyrkiäkään. Silti meidän on pyrittävä siihen, että Espoon kasvu on niin hallittua,kuin se on mahdollista ja että se toteutetaan laadukkaasti. Ongelmat kasvavassa kaupungissa ovat kuitenkin aina monista vakavista haasteista huolimatta vähäisempiä, kuin muuttotappiokunnissa.</t>
  </si>
  <si>
    <t xml:space="preserve">Kaupungin on lisättävä asuntotuotantoaan, mutta sillä on varsin keskeinen rooli myös kaavoituksessa, joka mahdollistaa Espooseen monipuolisen, eri asuinalueita tasapuolisesti kohtelevan, kuntalaisten asuintoiveita noudattelevan asuntotuotantopolitiikan omaksumisen.   Ihmisille on tarjottava erilaisia asumismuotovaihtoehtoja. Asukkaiden näkemyksiä on kuultava. Rakentamisessa on järkevää pyrkiä monipuolisuuteen. Rakentamisessa kyse on aina monien asioiden summasta ja niiden yhteensovittamisesta.  </t>
  </si>
  <si>
    <t xml:space="preserve">Pääasiassa Espoon on  ja sen tuleekin olla näkemykseni mukaan kykenevä hoitamaan kaupunkimme kehittämistä itsenäisesti. Kuitenkin nykyisessä tilanteessa näen, että yhteistyön kehittämisestä seututasolla tarvitaan ja siitä on varmasti hyötyä Espoolle ja espoolaisille . </t>
  </si>
  <si>
    <t>Kulttuurin uhratut varat on istuvan valtuuston toimikaudella nostettu nyt valtakunnallista vertailua kestävälle tasolle. Kulttuuritarjonta Espoossa on nyt monipuolista ja rikasta.  Ymmärrän kuitenkin myös kritiikin, jota hanke kohtasi. Liikuntatoimen tarpeita emme voi heittää syrjään.   Toisaalta Espoossa on myös valtaisa tarve investoinneille koulutoimen puolella. Asiat olisi siksi jatkossa pantava tärkeysjärjestykseen.</t>
  </si>
  <si>
    <t>Mielestäni tämä asia edellyttää vielä tarkkaa pohdintaa.   Ymmärrän Hanasaaren kupeen kaavaillun teatterirakennuksen sijoituspaikkaperusteet. En silti mielelläni kannattaisi Espoon kauniiden merenrantojen täyteen rakentamista.   Toisaalta Leppävaaravaihtoehtoa puoltavat toimivat liikennejärjestelyt ja asuinalueiden tasapuolinen kohtelu.   Lopputulos on, että asiaperusteet ovat ratkaisevia, mutta lisäselvityksiä tarvitaan vielä.</t>
  </si>
  <si>
    <t>En näe tarvetta kiinteistöveron korottamiselle etenkään Espoossa, kunnan nykyisessä taloudellisessa tilanteessa.</t>
  </si>
  <si>
    <t>Tämä on varmasti kuntalaisten edun mukaista. Samalla on kuitenkin pyrittävä varmistamaan ulkopuolisten tarjoamien palvelujen korkea laadukkuus ja luotava niille toimivat standardit.</t>
  </si>
  <si>
    <t>Yritysostot kuuluvat normaaliin liiketoimintaan. Toisaalta julkisyhteisön osallistuminen liiketoimintaan on jossain määrin ongelmallista ja joskus este kilpailulle. Siksi myös vaihtoehto c-tulisi tietyin edellytyksin kyseeseen.</t>
  </si>
  <si>
    <t>En ole valmis muodostamaan kantani tästä asiasta tuntematta molempien näkökantojen perusteluja. Olen toistaiseksi tyytyväinen nykytilanteeseen.</t>
  </si>
  <si>
    <t xml:space="preserve">Uskon vakaasti siihen, että nuorten olisi päästävä itse vaikuttamaan nykyistä enemmän ja laajemmin omien asioidensa kehittämiseen. Satsaus nuoriin on satsausta Espoon tulevaisuuteen. Se on mahdollista vain antamalla nuorille lisää vastuuta ja resursseja. </t>
  </si>
  <si>
    <t>Periaatteisiin, joihin uskon kuuluvat yksilön vapaus, mutta myös vastuu, henkinen kasvu, moniarvoisuus, kansanvalta ja mahdollisuuksien tasa-arvo. Jokainen espoolainen on oman elämänsä ja asuinalueensa paras asiantuntija. päätöksenteko on siirrettävä mahdollisimman lähelle kuntalaisia itseään. Kaupungin ja kuntalaisten vuorovaikutusahdollisuuksia on edelleen kehitettävä.</t>
  </si>
  <si>
    <t xml:space="preserve">Yhdyn Kehä II nykyisen päättymisalueen asukkaiden perusteltuun pelkoon siitä, että ellei kehä II:lle pian saada käyntiin jatkoa, on alueella edessä melkoinen liikennesumppu ja pullonkaula. On ikävää, että hankeen jatko-osa on siirtymässä hamaan tulevaisuuteen. Kehä II jatkorakentamisen aikataulua tulisi nähdäkseni nopeuttaa. </t>
  </si>
  <si>
    <t xml:space="preserve">Nyt tarvitaan malttia. Perusselvitykset ovat käynnissä ja päätösten aika on vuonna 2002. Hankkeen hyötyjä ja haittoja olisi tärkeä tarkastella koko Espoon kannalta. On harkittava mitä metro merkitsee koko Espoon liikennesuunnittelulle.  En kannata Etelä-Espoon rakennustehokkuuden voimakasta lisäämistä, enkä merenrantojen rakentamista. En pidä myöskään ajatuksesta veroäyrin korottamista ja Espoon velkataakan lisäämisestä. </t>
  </si>
  <si>
    <t xml:space="preserve">On tehtävä työtä nykyisen negatiivisen kehityksen kääntämiseksi ja torjuttava lasten ja nuorten päätyminen rikoskierteeseen.   Huumekoukkuun joutumista on vaikea havaita, ennen kuin on liian myöhäistä. Siksi uusia keinoja on etsittävä. Tukitoimet on saatava käyntiin heti ongelmien paljastuttua. Avun ja tuen tarjoaminen ei voi loukata kenenkään perusoikeuksia, kun se toteutetaan hienovaraisesti ketään yhteiskuntakelvottomaksi leimaamatta. </t>
  </si>
  <si>
    <t>Olen aivan ehdottomasti tätä mieltä vaikka ymmärränkin ajatuksen terveydelliset näkökohdat. Suomalainen yhteiskunta tarvitsee nykyisessä tilanteessa kipeästi vahvoja signaaleja huumeita, niiden käyttöä ja levittämistä vastaan, eikä päinvastoin.</t>
  </si>
  <si>
    <t xml:space="preserve">Espoon turvallisuusstrategia on hyväksyttävä pikaisesti. Kaupungissa on oltava nykyistä enemmän eri toimijoiden välistä yhteistyötä.Painopiste on asetettava ennaltaehkäisyyn ja valistukseen.  Valtioneuvosto on hyväksynyt periaatepäätökset huumausainerikollisuuden ja turvallisuusyhteistyön pelisäännöistä, joissa kunnalla ja sen viranomaisilla on monipuolinen, vahva ja tärkeä roolinsa. On varottava etteivät nämä jää vain sanoiksi paperilla. On tekojen aika. </t>
  </si>
  <si>
    <t>Pia</t>
  </si>
  <si>
    <t xml:space="preserve">Wirta </t>
  </si>
  <si>
    <t>eduskunta-avustaja</t>
  </si>
  <si>
    <t>oikeustieteen ylioppilas</t>
  </si>
  <si>
    <t>On tarkasti harkittava, minkalaiset palvelut voidaan ja kannattaa ulkoistaa. Kaikkia kunnan tuottamia palveluja ei voida siirtä yksityisille tahoille.</t>
  </si>
  <si>
    <t>Sampo</t>
  </si>
  <si>
    <t xml:space="preserve">Yli-Olli </t>
  </si>
  <si>
    <t xml:space="preserve">Myös puhdasta pikaraitiotieratkaisua tulee tutkia. Metro on käytännössä niin kallis vaihtoehto, että muunlainen raideratkaisu on taloudellisesti parempi ratkaisu. </t>
  </si>
  <si>
    <t>Seppo J.</t>
  </si>
  <si>
    <t>Äikäs</t>
  </si>
  <si>
    <t>tietohallintopäällikkö</t>
  </si>
  <si>
    <t>http://www.kolunbus.fi/seppo</t>
  </si>
  <si>
    <t xml:space="preserve">Toki näiden aluekeskuksien lisäksi on huolehdittava myös  paikalliskeskuksien, kuten Kauklahden, kehittämisestä niiden erityispiirteet huomioonottaen. </t>
  </si>
  <si>
    <t>Uusien teknologiayritysten keskittymistä Espooseen ja Ouluun tuskin voidaan estää, mutta muuallakin on pyrittävä luomaan mahdollisuuksia esimerkiksi etätyöskentelyyn tai vaikkapa maatilamatkailuun.</t>
  </si>
  <si>
    <t xml:space="preserve">Kaavoitetun rakennusmaan rajallisuus ja asuintonttien hintakehitys ovat omiaan hidastamaan voimakasta muuttoliikettä Espooseen, mutta vaarana on hyvätuloisten muuttaminen Kirkkonummen ja Siuntion suuntaan. </t>
  </si>
  <si>
    <t>Vapaarahoitteisten vuokra-asuntojen tuotantoa on pyrittävä  lisäämään kunnan käytettävissä olevin keinoin, jotta asuntopula ei ole esteenä espoolaisyritysten työvoiman rekrytöinnille.</t>
  </si>
  <si>
    <t>Pääkaupunkiseudun kunnilla on omat eritysipiirteensä ja kaupunkirakenteensa, joten niiden pakottaminen yhteistoiminatta alueilla, joilla synergiasetuja ei ole havaittavissa vai lisäisi hallintoa ja byrokratiaa. Palvelujen hankkimiseen ja niiden kehiottämiseen nykyinen kuntajako  on täysin toimiva ratkaisu, joskin ylikunnallisen YTVn roolia pitäisi voida selkiinnyttää jäsenkuntia palvelevaan suuntaan.</t>
  </si>
  <si>
    <t>Espoo on korkeatasoisista kulttuuripalveluistaan huolimatta koettu pelkäksi insinöörikyläksi, joten noususuhdanteen aikana olisi myös kulttuuripalveluihin panostettava.</t>
  </si>
  <si>
    <t xml:space="preserve">Tapiolassa olevat tilat ovat vaatimattomat -toki Espoon keskuksen keskus-roolia vahvistaisi edustava kaupunginteatteritalo. </t>
  </si>
  <si>
    <t>Kiinteistöverosta, jonka alkuperäinen tarkoitus oli yhtenäistää erilaiset katu- yms. maksut, on muodostunut kunnille uusi verotulolähde, jota peritään kiinteistöistä normaalin tuloverotuksen lisäksi ilman mitään perustetta.</t>
  </si>
  <si>
    <t>Kunnan ydinosaamista on kuntalaisille tarjottavien palvelujen suunnittelu, mitoitu ja laadunvarmistus --niiden tuottamiseen löytyy Espoosta riittävästi  kuhunkin palveluun erikoistuneita yrityksiä.</t>
  </si>
  <si>
    <t>Espoon Sähkö Oyjn lähdettyä mukaan sähkömarkkinoille on Espoon turvattava omaisuutensa huolehtimalla yhtiön kehittymismahdollisuuksista.</t>
  </si>
  <si>
    <t xml:space="preserve">Minusta nykyinen malli on toimiva, se pitää operatiivisen toiminnan ja poliittisen päätöksenteon selkeästi toisistaan erillään. </t>
  </si>
  <si>
    <t>Toki nuorisovaltuuston vaalia tulisi kehittää selvemmin poliittiseksi vaaliksi, nykyinen käytäntö ei ehkä kannusta nuoria äänestämään.</t>
  </si>
  <si>
    <t>Päätöksenteko toki on tehokkainta edustuksellista demokratiaa käytettäessä, mutta kuntalaisten mielipiteiden kuulemiseen verkkoviestintä tarjoaa hyvät mahdollisuuudet!</t>
  </si>
  <si>
    <t>Nykyiselläänhän KehäII on torso!!</t>
  </si>
  <si>
    <t>Espoorataa jatketaan Kivenlahteen ja yksiraiteinen Westendin ja Leppävaaran välille -- tehokkaalla bussijärjestelmällä muu liikenne!!</t>
  </si>
  <si>
    <t>Palutetta eri vaihtoehdoista voidaan kerätä verkkogallupeilla yms!!</t>
  </si>
  <si>
    <t>Karjalainen</t>
  </si>
  <si>
    <t>KTP</t>
  </si>
  <si>
    <t>varastotyömies, aputyömies</t>
  </si>
  <si>
    <t>Kilponen</t>
  </si>
  <si>
    <t>vahtimestari</t>
  </si>
  <si>
    <t>Jouko</t>
  </si>
  <si>
    <t>Pääkkö</t>
  </si>
  <si>
    <t>betoniraudoittaja</t>
  </si>
  <si>
    <t>Terttu</t>
  </si>
  <si>
    <t>Jyrkämä</t>
  </si>
  <si>
    <t>SKP</t>
  </si>
  <si>
    <t>suomentaja, pienyrittäjä</t>
  </si>
  <si>
    <t>Palvelutasoa on jatkuvasti parannettava etenkin koulujen ja vanhusten laitos- ja kotihoidon alalla.</t>
  </si>
  <si>
    <t>Nuorille suunnattuja kulttuuripalveluja tulee lisätä.</t>
  </si>
  <si>
    <t>Kiinteistövero nostaa asumiskustannuksia, jotka jo ennenstään ovat kohonneet kohtuuttomasti mm. vuokrasäännöstelyn purkamisen ja öljyn hinnan kohoamisen takia. Kiinteistövero on myös luonteeltaan epäsosiaalinen, koska se kohdistuu asukkaisiin tuloihin katsomatta. Sitä joutuvat maksamaan nekin, jotka eivät tulojen vähäisyyden takia maksa tuloveroa.</t>
  </si>
  <si>
    <t>Kunnan omia palveluja ja kunnan työntekijöiden (esimerkiksi terveydenhoidon alalla) on lisättävä. Kouluihin ja terveydenhoitoon on palkattava lisää henkilökuntaa.</t>
  </si>
  <si>
    <t>Kaupunginosavaltuustot, joilla on päätösvaltaa ja resursseja, ovat hyvä keino osallistuvan demokratian lisäämiseksi.</t>
  </si>
  <si>
    <t>Julkista liikennettä olisi parannettava mm. poikittaislinjoin ja raideliikennettä tulisi kehittää myös Espoon sisällä.</t>
  </si>
  <si>
    <t xml:space="preserve">Tehokkaampaa on vähentää huumeiden käyttöä puuttumalla siihen johtaviin seikkoihin, ehkäisemällä ennalta syrjäytymistä, työttömyyttä, eriarvoisuutta ja turvattomuutta. </t>
  </si>
  <si>
    <t>Lisääntyvät hiv-tartunnat tuottavat tulevaisuudessa kunnalle valtavia kustannuksia terveydenhoidossa. Katso myös kommenttiani edelliseen kysymykseen.</t>
  </si>
  <si>
    <t>Siltala</t>
  </si>
  <si>
    <t>eläkeläinen, kirvesmies</t>
  </si>
  <si>
    <t>Espoon pirstoutuneisuus on peräisin nykyisten hallituspuolueitten takavuosina tekemistä gryndereitä suosineista aluerakennussopimuksista.Siksi Espooseen ei ole syntynyt kaupunkimaista selkeää keskusta.Nyt jälkeenpäin sellaista on vaikea muodostaa.Radanvarren nykyinen Espoon  keskus saattaisi sellaiseksi kehittyä.Rakennettuja asuinkeskuksia ei kuitenkaan saa jättää sen vuoksi tuuliajolle.</t>
  </si>
  <si>
    <t>Tarvitaan uusia keinoja muuttoliikkeen hillitsemiseksi.Pysyviä työpaikkoja luotava muuttotappiokuntiin julkisen vallan toimesta.Siinä myös kunnat yhdessä voisivat olla mukana.Pelkkä rahanjako muuttotappiokunnille niitteen palvelujen ylläpitoon ei toimi.</t>
  </si>
  <si>
    <t>Espoo ei itse pysty aikaansaamaan vahvistamilleen kasvutavoitteille tarvittavia palveluja ja kunnallistekniikkaa, ellei valtio todella merkittävämmin osallistu niiden kustannuksiin.Vaikka nykyiset hallituspuolueet ovat vallassa Espoossakin, eivät ne tähän mennessä ole välittäneet vaikuttaa valtion tuen saamiseen Espooseen, joten jos samat vaikuttajat saavat Espoossa jatkaa, ei ulkopuolista rahoitusta Espoolle tipu.</t>
  </si>
  <si>
    <t>Suurella osalla kuntalaisia ei ole mahdollisuuksia omistusasuntoon, eivätkä kaikki muutoinkaan halua jäädä elinikäiseen pankin velkavankeuteen asunnon hankkimiseksi.Sen vuoksi vuokra-asuntokantaa tulisi Espoossa voimakkaasti lisätä.Espoon hajanaisuutta ei saa lisätä uusilla asumiskeskittymillä, vaan uusi asuintalotuotanto on suunnattava aiempiin keskuksiin.</t>
  </si>
  <si>
    <t>Myös työmatkaliikennettä häiritsevät ja jumiuttavat Helsingin katusumput tulee yhteistoimintapolitiikalla saada poistettua.</t>
  </si>
  <si>
    <t>Kiinteistöverot nostavat asuinkustannuksia.Ansiotulojen verotusta tulisi alentaa, samoin eläkkeitten verotusta.Espoon tulisi hankkia muita tulolähteitä verotuksen rinnalle, kuten valtiontuet ja oman tuloa tuottavan yritystoiminnan aikaansaaminen.</t>
  </si>
  <si>
    <t>Yhteistä etua ei palvele kunnan hankintojen tai palvelujen osto yksityisiltä ja siten näiden tukeminen.Liika kilpailuttaminen taas on näyttänyt johtavan palvelujen tuottajien palveluksessa olevien työehtojen heikentymiseen ja sen seurauksena palvelutason huonontumiseen.Muutoinkaan yksityisten palvelutuotanto ei useinkaan toimi yhtä luotettavasti kuin kunnan oma.EU jäsenyys ei saisi olla peruste yksityistämiselle.</t>
  </si>
  <si>
    <t>Koska hankkeella on seudullista merkitystä, ei se kuulu yksin Espoon kustannettavaksi.</t>
  </si>
  <si>
    <t>Metro Espoonlahteen saakka, mutta ei hintaan mihin hyvänsä.</t>
  </si>
  <si>
    <t>Mieluummin otettava huumekauppiaat ja valmistajat kiinni.Onhan se kumma, jos siinä ei onnistuta, kun hankkeeseen annetaan lisää voimavaroja ja rangaistuksia nostetaan.Ei ole syytä testaamalla leimata kaikkia epäiltyjen listalle.Huumekeskustelun varjolla ei saa testeistä luoda niiden suorittajafirmoille tuottoisaa rahasampoa.</t>
  </si>
  <si>
    <t>HIv-epidemian torjumiseksi tähänkin syytä mennä.</t>
  </si>
  <si>
    <t>Turvallisuutta ei ole vain omaisuuden suojelu, vaan ennenkaikkea ihmisen ja hänen läheistensä suojelu ei vain ruumiillista tai henkistä väkivaltaa vastaan, vaan myös erilaisia muitakin uhkatekijöitä vastaan. Näin voidaan myös rikollisuuden syitä tehokkaasti vähentää.Huumerikosten tutkintaan voitaisiin lisätä voimavaroja, jotta varhaisessa vaiheessa sellainen rikollisuus voitaisiin torjua.</t>
  </si>
  <si>
    <t>Arjo</t>
  </si>
  <si>
    <t>Suonperä</t>
  </si>
  <si>
    <t xml:space="preserve">Nykyiset hallituspuolueet ovat kaavoittaneet Espoon gryndereitten ehdoilla keskittymän sinne ja toisen tänne. Seurauksena on ollut kova verorasitus ja puutteelliset kunnalliset palvelut, (kunnallistekniikka rakennusoikeuden maksimin mukaan ja pakolliset kunnalliset palvelut pieninä yksikköinä hajalleen).Jälkikäteen vaikeaa valita joku ydinkeskustaksi.Saavutettavuuden,seudullisten yhteyksien ja kehittämismahdollisuuksien vuoksi Tapiola saattaa olla paras ehdokas ydinkeskustaksi.      </t>
  </si>
  <si>
    <t>Kehitysaluelait eivät ole estäneet maaltapakoa tai sen aiheuttamia ongelmia.Etelän veromarkkojen jakaminen muuttotappiokuntien päättäjien käyttöön peruspalvelujen takaamiseksi ja 50 %:n investointiavustukset samoihin kuntiin hakeutuneille yrityksille eivät riitä.Valtion tai/ja etelän kuntien tulisi sen sijaan itse perustaa muuttotappiokuntiin toimivia yrityksiä luomaan pysyviä työpaikkoja ja tuomaan verotuloja.</t>
  </si>
  <si>
    <t>Espoon nykyinen kasvuennuste on ylimitoitettu, jotta sillä on voitu perustella uusien gryndereitten vaatimien kaavojen  hyväksymistä.Kasvutavoitetta olisi järkevää alentaa. Väärin mitoitettuun kasvuennusteeseen liittyy myös ongelma siitä, että Espoossa on runsaasti käyttämätöntä rakennusoikeutta, joka on aiheuttanut espoolaisille kunnallistekniikka- ja palvelujen aikaansaamiskuluja.</t>
  </si>
  <si>
    <t>Espoon suuret puolueet ovat tehneet ristiriitaista politiikkaa.Toisaalta on gryndereitten eduksi ensin vahvistettu ylisuuret kasvuennusteet,joilla onperusteltu suuria aluerakennuskaavoja, mutta samalla unohdettu,ettei suurella osalla tavallisista kuntalaisista, muuttotappiokunnista tulevista puhumattakaan, ole mahdollisuuksia omistusasuntoihin ja jätetty kaavoittamatta ja rakennuttamatta tarpeellinen määrä vuokra-asuntoja.Jälkikäteen menneitten virheitten korjaaminen ei tässäkään asiassa käy hetkessä.</t>
  </si>
  <si>
    <t>Suurkuntahankkeessa espoolaisten vaikutusmahdollisuudet kaventuisivat ja espoolaiset voisivat joutua muun pääkaupunkiseudun menojen maksumiehiksi.Sen vuoksi yhteistyö lienee Espoolle parempi ja edullisempi vaihtoehto.</t>
  </si>
  <si>
    <t>Ansiotulo- ja eläkeverotusta tulisi keventää. Kiinteistöveroa ei saa korottaa,se nostaisi jo muutenkin korkeita asumiskustannuksia.Espoon tuloja pitäisi saada lisää valtiolta, koska ei ole kohtuullista, että espoolaiset vuosikaudet kustantavat muitten kuntien perusmenoja luopuen osasta omista palveluistaan. Espoon tulisi aikaansaada tuloja tuottavaa omaa yritystoimintaa, eikä jättää sen harjoittamista yksityissektorin hyväksi.</t>
  </si>
  <si>
    <t>Riskit palvelujen saamatta jäämisestä tai palvelun virheistä lisääntyvät, jos niitä yksityistetään.Jos kilpailuttamisella palvelujen tuottaminen viedään kannattavuuden rajoille, se todennäköisesti heikentää palveluja.Yritystoiminnasta voi muutoin toki ottaa jotain oppia kunnallisten palvelujen tuottamisessa.Kunnan palvelutoiminta ei toisaalta saa johtaa siihen, että sen palvelukseen otetaan vain tietyn jäsenkirjan omaavia.</t>
  </si>
  <si>
    <t>Espoon tulee kehittää sille tuloja tuottavia yrityksiään ja aikaansaada niitä järkeville aloille lisää, jottei kunnan tulorahoitus ole liikaa verojen varassa.</t>
  </si>
  <si>
    <t>Hankkeeseen kuitenkin pyrittävä saamaan lisää valtion rahoitusta.</t>
  </si>
  <si>
    <t>Metro Kivenlahteen saakka.Espoon ei kuitenkaan tule maksaa Helsingin omia metrolaskuja.Valtion ja elinkeinoelämän  osuutta metron kustannuksista tulee lisätä.</t>
  </si>
  <si>
    <t>Huumetestit tulevat jälkijunassa, myynnin estäminen pistämällä rikolliset kuriin ja koventamalla rangaistuksia on varsinaista aikaisen puuttumisen politiikkaa. Testeillä syyllistetään kaikki ja muutetaan todistustaakka koko rikosoikeudessa luomalla syyllisyysolettama, josta vain testitulos vapauttaa.Väärinkäytös- ja erehdystapaukset arve-luttavat.Mitä tehdä testeissä kärynneille,jotka eivät jatkossa saa työpaikkaa.Kuka heidät elättää?</t>
  </si>
  <si>
    <t>Hiv-epidemian  pysäyttämiseksi neulojen jakoonkin olisi kaiketi järkevää mennä.</t>
  </si>
  <si>
    <t>Rikollisuuden syihin on pureuduttava.Järjestyksenvalvon- taa tai kuria ei saa silti unohtaa,mutta niiden varaan ei turvallisuutta voida yksin rakentaa.Turvallisuus ei saa olla vain omistamisen turvaamista,kysymys on ihmisen fyysisestä, henkisestä,aineellisesta ja sosiaalisesta turvallisuudesta. Turvallisuus ei saa olla pelkkä kunnallis-vaaliteema, tai valvontaa,syrjintää tai mustia listoja, vaan käytännön tekoja ihmisarvoisen elämisen puolesta.</t>
  </si>
  <si>
    <t>Reijo</t>
  </si>
  <si>
    <t>Tossavainen</t>
  </si>
  <si>
    <t>erikoislääkäri, tutkija</t>
  </si>
  <si>
    <t>http://www.vaalikone.net/espoo</t>
  </si>
  <si>
    <t>Kysymysten asettelu on tässä hieman yksipuolinen.Eriarvoisuus lisääntyy ja yhä useampi kokee,että demokratia ei toimi.Markkinoiden vapaus on johtanut siihen,että vuokrat ja asuntojen hinnat ovat kohonneet erityisesti kasvukeskuksissa pilviin.Kiinteistöverolla ei pidä lisätä asumiskustannuksia.</t>
  </si>
  <si>
    <t>Markkinoiden vapaus on johtanut asumiskustannusten nousuun ja laajaan muutoliikkeeseen.Asumiskustannusten saamiseksi kuriin tarvitaan vuokrasääntelyä,asuntolaina-aikojen pidentämistä ja julkisen vallan toimia työpaikkojen turvaamiseksi siellä,missä ihmiset asuvat.Samalla on lisättävä valtion aravalainoitusta,etu-osto-oikeuden käyttämistä.On kehitettävä aluepolitiikkaa ja paikallista taloutta.</t>
  </si>
  <si>
    <t>EU:n kiihdyttämä talouden keskittyminen kärjistää ongelmia niin kasvukeskuksissa kuin muuttotappioalueilla.Markkinavetoisen politiikan sijasta tulee Espoossa kehittää osallistuvaa demokratiaa eikä ketään saa jättää vaille riittävää toimeentuloturvaa.On taattava vähintään 4000 markan verton perusturva kuukaudessa jokaiselle,joka ei voi saada sitä työllä tai muilla tuloillaan.</t>
  </si>
  <si>
    <t>Markkinoita on säänneltävä asumiskustannusten alentamiseksi.Asumiskustannusten saamiseksi kuriin tarvitaan vuokrasäännöstelyä ja julkisen vallan toimia työpaikkojen turvaamiseksi siellä,missä ihmiset asuvat.Samalla on lisättävä valtion aravalainoitusta,kunnnan omien vuokra-ja asumisoikeusasuntojen rakentamista sekä kunnan etu-osto-oikeuden käyttämistä tonttimaan hankinnassa.</t>
  </si>
  <si>
    <t>On pyrittävä alueelliseen tasa-arvoon.On hylättävä EU:n kasvukeskusajatteluun liittyvä pyrkimys suurkuntiin.Sen sijaan on kehitettävä alueellisia eroja tasaavaa aluepolitiikkaa.Uuden maankäyttö-ja rakennuslain sisältämiä osallistumis-ja arviointisuunnitelmia tulee kehittää niin,että kaavaesitystä ei hyväksytä,mikäli vähintään puolet asukkaista sitä vastustaa.</t>
  </si>
  <si>
    <t>Kuitenkin Espoon tulisi suunata varoja enemmän toimintaan kuin kultturipalatseihin.On vältettävä turhaa päällekäisyyttä.Kultuuritoiminta on jotenkin yksipuolista ja siltä puuttuu sisältö.Kunnallisverotus on muutettava progressiiviseksi ja pääomatuloja on ryhdyttävä verottamaan palkkatulojen tavoin,jolloin ne tulevat myös kunnallisverotuksen piiriin.</t>
  </si>
  <si>
    <t>Mutta on otettava huomioon pääkaupunkiseudun yhtenäinen teatteritarjonnan alue ja tavittaessa toimivat puitteet on turvattava.</t>
  </si>
  <si>
    <t>Tuloja voidaan ja pitää jakaa oikeudenmukaisemmin.Kiinteistöverolla ei saa lisätä asumiskustannuksia.Etusijalla on oltava ihmisten ja luonnon hyvinvointi eikä voittojen ja taloudellisen tehokkuuden maksimoiminen.</t>
  </si>
  <si>
    <t>Yksityistäminen on pysäytettävä.Kokemus osoittaa,että yksityistäminen on heikentänyt palveluja ja lisännyt eriarvoisuutta ja kaventanut demokratiaa.</t>
  </si>
  <si>
    <t>Kuitenkaan Espoon energiantuotantoa ja jakelua,joukkoliikennettä ja jätehuoltoa ei pidä yksityistää vaan niitä on kehitettävä kunnan ja valtion toimesta. Yksityistäminen osoittaa,että se johtaa usein vain toiminnan keskitymiseen muutamien kansainvälisten suuryhtiöitten hallintaan.</t>
  </si>
  <si>
    <t>Espoossa on kehitettävä osallistuvaa demokratiaa ja itsehallintoa,joka antaa jokaiselle kunnan asukkaalle mahdollisuuden osallistua ja vaikuttaa häntä itseään koskevaan päätöksentekoon.Kunnan itsehallintoa on vahvistettava suhteessa talouselämään ja valtiovaltaan.</t>
  </si>
  <si>
    <t>Kunnissa on kehitettävä osallistuvaa demokratiaa ja itsehallintoa,joka antaa jokaiselle kunnan asukkaalle mahdollisuuden osallistua ja vaikuttaa häntä itseään koskevaan päätöksentekoon.Kunnan itsehallintoa on vahvistettava suhteessa taluoselämään ja valtiovaltaan.Asukasyhdistysten toimintaa on lisättävä.</t>
  </si>
  <si>
    <t>Espoo tarvitsee metron Matinkylään.</t>
  </si>
  <si>
    <t>Espoo tarvisee metron Matinkylään.Veroprosenntia ei tarvise nostaa.Valtion osuutta tulisi nostaa 30 prosentista 70 prosenttiin.Pikaisella metron rakentamisella vähennettäisiin rakennusliikkeiden spekulointia maankäytöstä.</t>
  </si>
  <si>
    <t>Kouluterveydenhuolto on muutamassa vuodessa romahtanut.Syrjätyneitä nuoria on paljon.Resursseja on lisättävä terveydenhoidon ja psykologien toimintaan.Otettava käyttöön hoitoketjut.</t>
  </si>
  <si>
    <t>Espoossa on toimittava solidaarisuuden vahvistamiseksi-militarismia ja rasismia vastaan.Vaihtoehdottomuus,turvattomuus ja kasvava eriarvoisuus lisäävät rikollisuutta ja päihteiden väärinkäyttöä.</t>
  </si>
  <si>
    <t>Eeva Liisa</t>
  </si>
  <si>
    <t>Alanen</t>
  </si>
  <si>
    <t>Keskusta</t>
  </si>
  <si>
    <t>Jorma Kalervo</t>
  </si>
  <si>
    <t>Alaniemi</t>
  </si>
  <si>
    <t>opistoupseeri</t>
  </si>
  <si>
    <t>Esko Reinonpoika</t>
  </si>
  <si>
    <t>Alanko</t>
  </si>
  <si>
    <t>hallituksen puheenjohtaja</t>
  </si>
  <si>
    <t>Else-Maj Irene</t>
  </si>
  <si>
    <t>Björkqvist</t>
  </si>
  <si>
    <t>dipl.ins</t>
  </si>
  <si>
    <t xml:space="preserve">Espoon luonnollinen keskus on nykyinen keskus, jossa se on ollut jo vuosisatoja.Aluekeskuksia on kehitetty  varsinaisen keskuksen kustannuksella. Ne alkavat olla palveluiltaan jopa parempia kuin Espoon keskus, jonne on vaikea saada tämän kokoisen kaupungin TODELLISTA KAUPUNKIKESKUSTA, mutta sen kehittämiselle pääkeskukseksi on luotava edellytykset. Keskuksen halkaiseva rata voidaan laskea maan alle, kuten on ehdotettu. Tällöin on mahdollista saada toimiva, kaunis, yhtenäinen keskus.  </t>
  </si>
  <si>
    <t xml:space="preserve">Muuttoliike ei tule vain kalliiksi,vaan aiheuttaa palveluiden ja elämisen tason laskemista myös muuttovoittokunnissa. </t>
  </si>
  <si>
    <t xml:space="preserve">Ennustettua kasvua nopeampaan kasvuun varautuminen vaatii sellaisia resursseja mitä ei ole eikä näkyvissä ole keinoja niiden saamiseen. Valtion tulisi käyttää kaikki kehitettävissä olevat keinot muuttoliikkeen hillitsemiseksi </t>
  </si>
  <si>
    <t xml:space="preserve">Rakennusurakat ovat tällä hetkellä niin kalliita, että lisäsatsaus kaupungin vuokra-asuntotuotantoon ei lisäisi rakennutettavien asuntojen lukumäärää vaan siirtyisi suoraan urakoitsijan hintoihin. Vapaiden markkinoiden vuokra-asuntotuotannon osuuden tulisi kasvaa. </t>
  </si>
  <si>
    <t>Pääkaupunkiseutu on yhtenäinen kokonaisuus, mutta yhteistyö luo paremmin toimivat systeemit kuin yksi suuri kunta. Lähidemokratian lisääminen ei välttämättä aina onnistu ja silloin päätökset siirtyvät käytännössä vielä kauemmas.</t>
  </si>
  <si>
    <t>Kulttuuripalveluiden ei tulisi keskittyä vain Tapiolaan. Espoon keskus kaipaa myös tällaisia toimintoja.</t>
  </si>
  <si>
    <t>Espoon keskus on vanhaa kulttuurialuetta, eikä Espoo saisi kadottaa kaikkia juuriaan uusien alueiden alle.</t>
  </si>
  <si>
    <t>Kunnan tulisi tuottaa peruspalvelut pääosin itse.Kilpailutettaessa tulisi kiinnittää huomiota kilpailuttamisen osaamiseen ja siinä käyttäviin mittareihin.</t>
  </si>
  <si>
    <t>Kunta ei ole liikelaitos</t>
  </si>
  <si>
    <t>Hyvä johtaja saa kannatusta, jolla jatkuvuus turvataan. Huonon johtajan toiminnan jatkuvuutta ei voi pitää suotavana.</t>
  </si>
  <si>
    <t xml:space="preserve">Samalla tulisi keksiä tapa, jolla kaikki nuoret saadaan kiinnostumaan nuorison toiminnasta kunnissa, vaikkeivät itse haluaisikaan toimia aktiivisesti.Kuntahan on kuitenkin se paikka, joka luo varsinaiset elinolosuhteemme. </t>
  </si>
  <si>
    <t>Joitain päätöksiä on kuitenkin voitava jossain aikataulussa tehdä. Liian suuri osallistumismahdollisuus johtaa "huutoäänestykseen"</t>
  </si>
  <si>
    <t>Kehä I liikennemääriä ei voi seurauksitta lisätä. Myös muita kehitteillä olevia tiehankkeita tulisi Espoossa nopeuttaa, jotta välityskyvyltään liian pienet asuntokadut eivät täysin tukkeutuisi. Niitähän ei ole suunniteltu tällaisille liikennemäärille. Espoon poikittaisliikennehän kulkee "pihojen poikki" Nöykkiössä,(Espoon väylä?) Laajalahdessa (Turveradantie??) jne.</t>
  </si>
  <si>
    <t>Metro tulisi tehdä liityntäliikenteestä huolimatta niin kattavaksi, että raideliikenne saataisiin Suur-Helsingin alueella kulkemaan "kasia"</t>
  </si>
  <si>
    <t>Äänestystulos tulisi ottaa huomioon, mutta se ei saisi olla suoraan päätös, vaan varsinainen päätös tulisi antaa edustajien tehtäväksi, jotka kyllä osaavat ottaa kuntalaisten mielipiteen huomioon.</t>
  </si>
  <si>
    <t xml:space="preserve">Mitä tuloksilla tehdään: tiedetään ketkä käyttävät ja heitä voidaan painostaa hoitoon, JOTA EI OLE. Kunnille pitäisi saada riittävästi (PALJON) asiantuntevaa lääkintähenkilökuntaa, jotta ongelmaa voidaan ryhtyä ratkaisemaan. Tarvitaan valtion tukea. Ongelma on suuri ja koskee kaikkia. Käyttäjiä on kaikkialla, keinoja ei ole kellään, sillä rahaa ei ole varattu tähän tarkoitukseen. Edes halukkaat eivät pääse hoitoon. Tositoimet tulisi aloittaa välittömästi, sillä jo nyt olemme auttamattomasti myöhässä. </t>
  </si>
  <si>
    <t>Tähän on vaikea vetää rajaa. periaatteessahan voisi sanoa, että huumeongelma ratkeaisi vain osaa kansasta koskevaksi, jos niitä jaettaisiin ilmaiseksi, eikä se olisi niin tuottava liiketoimi rikollisjärjestöille. Oikea ja väärä tulee kuitenkin huomioida.</t>
  </si>
  <si>
    <t xml:space="preserve">Syrjäytyminen sysää sosiaalisen kontrollin tehottomuuteen. Syrjäytynyt käyttää helpommin keinoja, joita muuten ei yhteiskunnassa hyväksytä, asemansa henkiseen ja fyysiseen parantamiseen. </t>
  </si>
  <si>
    <t>Jukka Wilhelm</t>
  </si>
  <si>
    <t>Harju</t>
  </si>
  <si>
    <t xml:space="preserve">Hajautettu malli vie liikaa voimavaroja joukkoliikenteeltä. </t>
  </si>
  <si>
    <t>Vuokko</t>
  </si>
  <si>
    <t>Harjunpää</t>
  </si>
  <si>
    <t>verovalmistelija</t>
  </si>
  <si>
    <t>Pasi Johannes / sit.</t>
  </si>
  <si>
    <t>Heiskanen</t>
  </si>
  <si>
    <t>Hajautetulle mallille ei ole muuta vaihtoehtoa kuin se, että aluekeskusten välit rakennetaan täyteen. Se taas tapahtuu pikkuhiljaa väestön kasvaessa. Tärkeää on pitää huolta siitä, että kussakin aluekeskuksessa on riittävän monipuolinen ja korkeatasoinen palvelutarjonta.</t>
  </si>
  <si>
    <t>Kaikista Suomen yli 400:sta kunnasta ei millään tule kasvukeskusta ja sitä on turha yrittääkään. Myös ihmisten valinnanvapaus vaihtoehtojen hakemiseen säilyy, joten muuttoliikettä tulee olemaan jatkossakin. Sen sijaan kasvukeskuksia tulisi olla pk-seudun, Tampereen, Turun ja Oulun lisäksi ainakin Kuopio, Jyväskylä ja Lappeenranta. Tämä tasapainottaisi kehitystä ja takaisi vaihtoehtoja ihmisten asuinpaikoiksi huomattavasti.</t>
  </si>
  <si>
    <t>Kasvua ei pidä pakkokeinoin rajoittaa - se vain kärjistää ongelmia työmarkkinoilla. Kasvuennusteet on perinteisesti Espoossakin tehty alakanttiin, mikä on aiheuttanut sen, että kun jokin huutava tarve jostakin on jo käsillä, niin vasta silloin aletaan suunnittelemaan, kun pitäisi olla jo valmista. Tämän vuoksi on parempi laatia ennusteet yläkanttiin. En usko, että palveluja tälläkään tavalla saataisiin "liikaa", vaikka kasvuennusteet eivät aivan toteutuisikaan.</t>
  </si>
  <si>
    <t>Monellakaan kotoaan muuttavalla lapsella tai kaupunkiin muuttavalla ei ole varaa ostaa miljoona-asuntoa, siksi on rakennettava kohtuuhintaisia, viihtyisiä ja hyvätasoisia, Laurinlahden malliin tehtyjä, vuokra-asuntoja. Tällöin omistusasunnossakaan asuva ei karsasta naapurissa olevaa vuokrataloa.</t>
  </si>
  <si>
    <t>Varauksella. Espoo ei saa olla kärsijän roolissa ja toiminnan parantumisesta on saatava selvät takeet ennen lopullista päätöstä.  Ajatuksen mahdollisesti toteutuessa tulisi huolehtia eri kaupunginosien riittävästä määrällisestä ja laadullisesta palvelutarjonnasta.</t>
  </si>
  <si>
    <t xml:space="preserve">Edelliseen kohtaan viitaten, niillekin rahoille olisi ollut parempaa käyttöä. Espoon ei kannata yrittää kilpailla Helsingin kulttuuritarjonnan kanssa. Sen sijaan espoolaisten yhteydet Helsinkiin ja sen kulttuuritarjontaan tulisi saada nopeiksi ja sujuviksi. Tämä vaatii kunnollisia tiejärjestelyjä ja länsimetroa. </t>
  </si>
  <si>
    <t>Jälleen edellisiin kohtiin viitaten... Nykyinen teatteri riittää ja on saatava kunnolliset yhteydet Helsingin lukuisiin teattereihin! Espoolaiset ovat sen verran lähellä Helsinkiä ettei ole mitään syytä tuhlata varoja kilpailuun joka ei hyödytä ketään ja jota ei voi voittaa.</t>
  </si>
  <si>
    <t xml:space="preserve">Rakentamattomilta ja kaavoitetuilta kiinteistöiltä voidaan periä nykyisinkin suurempaa kiinteistöveroa. Tämä riittää. Sen sijaan kaupunki voisi saada ostettua paremmin lisää maata, jos asiaan liittyvä prosessi tehtäisiin maanomistajille helpommaksi.   </t>
  </si>
  <si>
    <t>Pitää samalla pitää huoli siitä, ettei palvelujen laatutaso laske vaikka hinta-laatusuhde paranisikin.</t>
  </si>
  <si>
    <t xml:space="preserve">Mahdollisimman hyvään hintaan (oikeana ajankohtana). </t>
  </si>
  <si>
    <t xml:space="preserve">Suoralla kansanvaalilla valittu määräaikainen pormestari olisi varteenotettava vaihtoehto.  Jos pysytään nykyisessä kunnanjohtaja -mallissa, niin ko. virka tulisi tehdä määräaikaiseksi. Valittu henkilö todennäköisesti antaa seitsemässä vuodessa sen mitä hänellä on annettavanaan. Uudet ideat ja ajatukset pitävät toiminnan vireänä. </t>
  </si>
  <si>
    <t>En oikein usko ns. nuorisovaltuustoihin vaikka sanana se kivalta kalskahtaakin.   Ne ovat lähinnä yhtä syytä varten: keksiä koko nuorison nimissä väen väkisin rahareikiä kuviteltuihin tarpeisiin (ja vielä marginaalisille ryhmille).</t>
  </si>
  <si>
    <t>Myös kohta b! Asukkaiden on voitava lehdestä lukea eri vaihtoehdoista mitä pidemmälle valmistelu etenee ja palautetta on voitava antaa eri keinoin: internet on nopein ja helpoin tapa mutta sitä ei kaikilla ole.</t>
  </si>
  <si>
    <t xml:space="preserve">Tämän lisäksi Espoossa on monta muutakin paikkaa, jossa liikenne ruuhkautuu ja jotka olisi saatava sujuviksi. </t>
  </si>
  <si>
    <t>Länsimetron lisäksi on samalla huolehdittava sujuvasta poikittais- ja syöttöliikenteestä.</t>
  </si>
  <si>
    <t>Miksikäs ei. Toisaalta espoolaiset eivät sitä juuri ole vaatineet.   Metron rahoittamiseen tulee osallistua myös Helsinki ja valtio.</t>
  </si>
  <si>
    <t>Kun puututaan jo kokeiluvaiheessa, niin on vielä toivoa.</t>
  </si>
  <si>
    <t>Jostain syytä jopa hiekkalaatikoista löytyy käytettyjä ruiskuja, joilla pikkulapset leikkivät. Ruiskut pitäisi saada takaisin käytön jälkeen esim. panttisysteemiä käyttäen.</t>
  </si>
  <si>
    <t>Marko Antero</t>
  </si>
  <si>
    <t>Hento</t>
  </si>
  <si>
    <t>insinööriopiskelija</t>
  </si>
  <si>
    <t>http://www.evitech.fi/~markoah/</t>
  </si>
  <si>
    <t>jokainen keskus tuo tasapainoa muuten niin helsinki keskeiseen näkökulmaan</t>
  </si>
  <si>
    <t xml:space="preserve">Tarvitaan rehellistä katsanta kantaa. kuka meista vastustaa keskusten kehitystä. on kuitenkin turvattava koko maassa palvelut ja mahdollisuus yritteliäsyydellä asua koti konnuillaan. Itse olen pienestä kylästä jonka kesä asukit ovat pelastaneet. Edellytykset asua, elää turvattava joka kunnassa meistä jokainen kaipaa henkireikää ahtaan city kulttuurin keskelle. </t>
  </si>
  <si>
    <t xml:space="preserve">huonoja valintoja kaikki. Kasvuun pitää varautua sen hallinta no se kuulkostaa järjettömältä.  Periferian on saatava taluodellisa edellytyksiä jotta se voi luoda paikallisia kasvu keskuksia. Ja yhtä kuinka tietoliikenne yhteydet antavat mahdollisuuden jo nyt tehdä monilta osin työ vaikka saarijärven sukutilalta. ei voi ajatella myöskään sen olevan kallista. kunna velvollisuus on taata hyvät elinolot.   </t>
  </si>
  <si>
    <t xml:space="preserve">Toivotan yritykset tervetulleeksi tuottamaan kohtuu hintaista vuokra/ osa omistus asunto kantaa.  sekä nopeata harkittua tutkittua kaavoitusta. Unohtamatta kunnallis palveluja.    </t>
  </si>
  <si>
    <t>En usko tarvitsevan</t>
  </si>
  <si>
    <t>Kohtuu ja järki kädessa. palveluja pitää tarjota tasapuolisesti kaikille omalta paikka kunnalta. Ehteistyötä voisi harkita esim vantaan kanssa. jokin yhteinen hanke olisi ehkä taloudellisesti kannattavampi. Tämä hanke edetköön omaa vauhtiaan.</t>
  </si>
  <si>
    <t>Kasvava keskus voi tarjota hyvän paikan.</t>
  </si>
  <si>
    <t xml:space="preserve">todella lievästi.  Veron kohdentaminen on aina hienovarasita. ja ennen kaikkea tulovero kiertymä kasvaa itsestään uusien muutajien mukana.  </t>
  </si>
  <si>
    <t xml:space="preserve">Maltti on valttia. Yksityistäminen voi saada aikaan edullisuutta. silloin mennään siitä mistä toiminta kannattaa. Huonoja kokemuksia riittää.   </t>
  </si>
  <si>
    <t xml:space="preserve">Ensisijaisesti tarjota edullisia palveluja kuntalaisille niin talouksille kuin yrityksille. toissijaisesti tehdä kaikkensa jotta espoon sähkö pärjää markkinoilla tulevaisuudessakin. </t>
  </si>
  <si>
    <t>Määräaikaisuus toisi eri näkökulmia asioihin muuten taiminta sopii suomelle ja espoolle.</t>
  </si>
  <si>
    <t>se kehittyessään hiukan potkisi ja antaisi palautetta suorasuisesti. Itse olisin jo nuorena halunnut hiukan kysellä mitä lie sedillä päässä. Vihaan aidosti kahvikerho kulttuuria.</t>
  </si>
  <si>
    <t>Muotona voisi olla suorat kyselyt. ja vaikutus mahdollisuus.</t>
  </si>
  <si>
    <t>huonoja vaihtoehtoja kaikki. Rkennetaanhan se tulevaisuudessa. mutta koska ja miten ja mihin? Ei koske 2000-2010 aikaa.</t>
  </si>
  <si>
    <t>Ja linja auto liikennette pitää kasvattaa.  Haluaa tulevaisuudessakin liikkua ilman omaa autoa ärsyttää kun autot eivät kulje 01.00 jälkeen.</t>
  </si>
  <si>
    <t xml:space="preserve">Ei se liikaa maksa ja jokaisella olisi aito oikeus ratkaista kallis kysymys. </t>
  </si>
  <si>
    <t xml:space="preserve">Ne tuomitsevat sen 10% nuoria jotka kokeilevat. Päin vastoin enalta ehkäise vä toiminta jo 10v nuoriin. Ja tarkoittan nuoria aktiivisia 20v. jotka ohjaisivat nuoten kielellä ajattelemaan mitä hyötyä näistä myrkristä minulle on. Lukekaa lisää </t>
  </si>
  <si>
    <t>hoito paikkoja joku heistä pelastuu ja lopulta se on edullisin tapa auttaa. 1SANA rikollisuus</t>
  </si>
  <si>
    <t>Rikollisuus on täällä. Kyse onkin, onko heillä tulevaisuudessa asiakkaita ja miten paljon ohjaamme esim huumeiden käyttäjiä hoitoon.</t>
  </si>
  <si>
    <t>Leo Vilho</t>
  </si>
  <si>
    <t>Hiltunen</t>
  </si>
  <si>
    <t>Hajautettu malli on toiminut hyvin.</t>
  </si>
  <si>
    <t>Muuttoliikettä voidaan järkiperäistää mm.</t>
  </si>
  <si>
    <t>Ylikuumenemisen ehkäisemiseksi kasvu tulee olla hallittua.</t>
  </si>
  <si>
    <t>Työvoimatarpeisiin suhteutettuna vuokra-asuntojen määrä on  järkevää.</t>
  </si>
  <si>
    <t>Kustannuspaineiden ja kilpailukyvyn vuoksi.</t>
  </si>
  <si>
    <t>Kultturissakin on laadulla merkitystä.</t>
  </si>
  <si>
    <t>Paras paikka Espoon kaupunginteatterille on Karhusaaren ranta.</t>
  </si>
  <si>
    <t>Asia on monien tekijöitten summa.</t>
  </si>
  <si>
    <t>Ei saa aiheuttaa eriarvoisuutta kuntalaisten kesken.</t>
  </si>
  <si>
    <t>Näköpiirissä on energian hinnan laskeminen.</t>
  </si>
  <si>
    <t>Pormestari kuuluu saippuaoopperaan.</t>
  </si>
  <si>
    <t>Kannatan lämpimästi.</t>
  </si>
  <si>
    <t>Kuntalaiset tarvitsevat ajantasalla olevaa tietoa.</t>
  </si>
  <si>
    <t>Järkevä liikennesuunnittelu.</t>
  </si>
  <si>
    <t>Metro on tulevaisuuden vaihtoehto.</t>
  </si>
  <si>
    <t>Kuntalaisen mielipidettä tulee kuulla.</t>
  </si>
  <si>
    <t>Tärkeää ennaltaehkäisyä.</t>
  </si>
  <si>
    <t>Välttämätöntä.</t>
  </si>
  <si>
    <t>Ennalta ehkäisevä toiminta tärkeää.</t>
  </si>
  <si>
    <t>Ilkka Mikael</t>
  </si>
  <si>
    <t>Huuskonen</t>
  </si>
  <si>
    <t xml:space="preserve">rakennusmestari, </t>
  </si>
  <si>
    <t>asiakaspalvelupäällikkö</t>
  </si>
  <si>
    <t>Hajautetulla mallilla saadaan palvelut pysymään parhaiten ihmisten lähellä. Jokaisessa aluekeskuksessa on oltava saatavilla korkeatasoisesti kaikkia kunnallisia palveluja. Joukkolikenneyhteydet on oltava myös hyvät sekä Espoon sisällä, että myös naapurikaupunkeihin.</t>
  </si>
  <si>
    <t>Suunnitellulla kasvulla voidaan pitää kustannukset paremmin kurissa (niin maanhankinta, rakentaminen kuin palvelutkin)</t>
  </si>
  <si>
    <t>Vuokra-asuntojen tuotannon on oltava samankaltainen omistusasuntojen rakentamisen kanssa. Ei saa rakentaa vain vuokra-asuntoalueita, vaan vuokra-asunnot ja omistusasunnot on sijaittava tasaisesti sekaisin, jopa niin, että samassa talossa olisi sekä vuokra-, osaomistus- ja omistusasuntoja. Tällöin ei pääse muodostumaan eriarvoisia alueita ja sosiaaliset ongelmat eivät kasaudu.</t>
  </si>
  <si>
    <t>Yhteistyössä yli kuntarajojen on paljonkin parantamisen varaa, mutta itsenäisenä kuntana voidaan kuitenkin asukkiden oloja parantaa parhaiten.</t>
  </si>
  <si>
    <t xml:space="preserve">Leppävaara on ylläolevista parhaiten kaikkien Espoolaisten saavutettavissa niin omalla autolla, kuin julkisilla kulkuvälineillä. </t>
  </si>
  <si>
    <t>Jos kunta yrittää itse tuottaa kaiken tarvitsemansa palvelun, tulee kaikista organisaatioista helposti suuria ja vaikeasti muutettavia. Kun palvelutarpeet muutuvat, jää kunnan organisaatio raskaana muutoksen jalkoihin. Yksityiseltä palveluja ostettaessa, voidaan ostaa tarvittava määrä juuri oikeanlaista palvelua. Palvelujen ostamisella tuetaan ihmisten itsensä työllistämistä.</t>
  </si>
  <si>
    <t>Vaaleilla valittu pormestari ei välttämättä paranna asioiden hoitoa, mutta kaupunginjohtajan viran olisi oltava määräaikainen, max. 5 v, jolloin saataisiin kunnan kehittämiseen uusia ajatuksia.</t>
  </si>
  <si>
    <t>Kehä 2 päättyminen Turuntiehen aiheuttaa pahoja ruuhkia Leppävaarassa kehä 1:llä joka on mutenkin jo pahasti ruuhkautunut. Lisäksi Leppävaaran voimakas kehittyminen aiheuttaa lisää ruuhkautumista. Kehä 2 jatkamisella vähintäänkin Hämeenlinnantielle saadaan liikennettä pois Leppävaarasta.</t>
  </si>
  <si>
    <t>Liikkuminen Etelä-Espoosta Helsinkiin sujuisi parhaiten metrolla. Espoon sisäiseen liityntäliikenteeseen sopii parhaiten linja-autot. Myös oman auton käytön on oltava mahdollista Espoossa, joten metro- ja juna-asemilla on oltava helposti saavutettavia ilmaisia pysäköintipaikkoja riittävästi.</t>
  </si>
  <si>
    <t>Päättäjien on toki kunneltava asukkaita, mutta on luotettava virkamiesten ja päättäjien kykyyn tehdä päätökset kaupunkilaisten parhaaksi.</t>
  </si>
  <si>
    <t>Ahkeralla valistuksella ja tiedonsaannin helppoudella on pitkällä aikavälillä parhaat mahdollisuudet pitää ongelma kurissa. Lisäksi on etsittävä syitä huumeiden käyttöön ja syitä poistamalla saadaan käyttöä vähennettyä. Kielloilla ja pakoilla saadaan aikaan vain "kapinahenkeä."</t>
  </si>
  <si>
    <t>Ruiskujen ja neulojen jakamisessa on oltava seuranta ja hoitoonohjaus.</t>
  </si>
  <si>
    <t>Pekka Sakari</t>
  </si>
  <si>
    <t>Hämäläinen</t>
  </si>
  <si>
    <t>kauppateknikko</t>
  </si>
  <si>
    <t>www.kolumbus.fi/peska.hamalainen</t>
  </si>
  <si>
    <t>Espoo on alueltaan laaja joten kaupunkilaiset voivat käyttää parhaiten kaupungin palveluja hyväkseen hajautetun mallin mukaan.</t>
  </si>
  <si>
    <t>Kasvu riippuu siitä politiikasta,mitä valtiovalta harjoittaa. Nykyisen käytännön mukaan kaikki keskittyy Pääkaupunkiseudulle. Kunta tasolla rajoitus voidaan tehdä ainoastaan tonttipolitiikalla.</t>
  </si>
  <si>
    <t>Yksityistäminen on jo saavuttanut sen tason mihin voidaan mennä,joten sitä ei enää tulisi jatkaa. Nyt jo on tullut ilmi yksityistämisen tuomia heikkouksia kuten esim. bussiliikenteessä kuljettajien asema.</t>
  </si>
  <si>
    <t>Kehä II on rakennettava valmiiksi. Jos se jää nykyiseen pituuteensa,se on torso,eikä palvele kuin Matinkylä - Leppä- vaaran välistä liikennettä.</t>
  </si>
  <si>
    <t>Metron voisi korvata myös pikaraitiotie. Mutta ruuhkautuvan Etelä-Espoon liikennettä on kehitettävä raideliikenteen suuntaan.</t>
  </si>
  <si>
    <t>Asia olisi kunnalisen neuvoa-antavan äänestyksen raitkaistavana hankala,koska asia koskee ainoastaan Etelä-Espoota. Pohjois-Espoolaisilla ei ole sellaista tietoa asiasta,että he voisivat olla ratkaisemassa asiaa äänestämällä.</t>
  </si>
  <si>
    <t>Syrjäytyminen yhteiskunnasta ja siitä aiheutuva päihderiippuvaisuus on jo nyt erittäin paha ongelma eräillä Espoon alueilla ( esim. Matinkylä ). Ne jotka ovat joutuneet päihderiippuvaisiksi on ohjattava hoitoon. Näin kunta säästää esim. toimeentulotukivaroja muihin tärkeimpiin kohteisiin kuten esim. vähävaraisten lapsiperheiden tukemiseen.</t>
  </si>
  <si>
    <t>Iivonen</t>
  </si>
  <si>
    <t>Seppo Jaakko</t>
  </si>
  <si>
    <t>Isoluoma</t>
  </si>
  <si>
    <t>maanvilj.</t>
  </si>
  <si>
    <t>Tauno Erkki</t>
  </si>
  <si>
    <t>Jouhtimäki</t>
  </si>
  <si>
    <t>www.keskusta.fi/kunnat/Espoo</t>
  </si>
  <si>
    <t>Espoolaisten mahdollisuutta hyödyntää eri aluekeskusten tarjoamia mahdollisuuksia (asuminen, työpaikat ja palvelut) on parannettava Espoon sisäistä liikennettä kehittämällä.</t>
  </si>
  <si>
    <t xml:space="preserve">Espoon väkiluku kasvaa nopeasti. Vuotuinen lisäys vastaa keskikokoisen kunnan tyhjentämistä Espooseen vuosittain. Väkiluvun kasvusta noin puolet on espoolaisperheissin syntyneitä lapsia. Mutta toinen puoli on muualta muuttoa. Väestön muutto aiheuttaa ongelmia sekä muuttotapio- että muuttovoitto kunnassa. Sen vuoksi valtion toimenpitein tulisi muuttamisen tarvetta hillitä. Yksittäisen kunnan mahdollisuudet ovat rajalliset, kun muureja ei voida eikä pidä rakentaa. </t>
  </si>
  <si>
    <t>Espoolaiset haluavat ympärilleen väljyyttä. Se on Espoon kotipaikakseen valinneiden yksi peruste ollut. Sen lisäksi, että palvelujen kehittäminen ei tahdo pysyä väestön kasvun vauhdissa. On kyse myös viihtyvyydestä ja millaisen kasvuympäristön haluamme lapsillemme jatkossa.</t>
  </si>
  <si>
    <t>Jos kaupunki lähtee nyt lisäämään omaa asuntotuotantoa, se ilman muuta nostaa rakennuskustannuksia ja sitäkautta uusien asuntojen asumiskustannuksia. Kaupunki voi olla ahkerammin rakentamassa silloin, muu rakentaminen on hiljaista.</t>
  </si>
  <si>
    <t>Joukkoliikenne ei voi pysähtyä kunnan rajalle sen vuoksi tarvitaan seudullisia kehittämishankkeita.</t>
  </si>
  <si>
    <t>Tässä vaiheessa on tarpeen perusteellisesti selvittää teatterin sijoitusvaihtoehdot. Tapiolan seudullakin voi olla muita sijoituspaikkoja kuin täyttömaa Hanasaaren kupeessa.</t>
  </si>
  <si>
    <t xml:space="preserve">Kiinteistöverolla ei juurikaan ole merkitysta Espoon talouden hoidossa, mutta yksittäisen kaupunkilaisen rahavaroissa se tuntuu. Kiinteistöveron kannossa ei mitenkään oteta huomioon maksukykyä. Rintamamiestontilla asuva sotaveteraani joutuu repimään pienistä eläkkeistään kiinteistöveron tai laittamaan kotinsa myyntiin, jos ei maksuista selviä. </t>
  </si>
  <si>
    <t>Helposti luodaan sellaista mielikuvaa, että kunnalliset palvelut ovat aina hyviä ja yksityisiltä ostetut huonoja. Näinhän ei ole. Molemmin päin löytyy. Vaihtoehtojen olemassaolo mahdollistaa kuitenkin sen, että kuntalainen, asiakas, voi valita hänelle mieluisimman vaihtoehdon.</t>
  </si>
  <si>
    <t xml:space="preserve">Virkamiesvallasta puhutaan paljon. Tosiasiassa silloin valtuusto, hallitus ja lautakunnat eli luottamushenkilö- organisaatio ei ole ymmärtänyt rooliaan. Luottamushenkilöiden on määriteltävä tavoitteet, linjaukset ja toimintaperiaatteet ja virkamiesten on valmisteltava asiat näiden päätösten mukaisesti. Valmistelun tuloksen vahvistavat sitten aikanaan luottamushenkilöt eritasoillaan. </t>
  </si>
  <si>
    <t>Kehä II:n jatkaminen on saatava mahdollisimman pian etenemään. Nykyinen "pätkä" poistaa vain osan liikkumisen esteistä.</t>
  </si>
  <si>
    <t>Pelkästään metron varaan rakennettu joukkoliikenne johtaa Etelä-Espoon liian tiheään rakentamiseen. Espoolaisten toivehan on juuri väljä viihtyisä asuinympäristö.</t>
  </si>
  <si>
    <t>Toisaalta kaupungin, koulujen ja vanhempien on turvattava lapsille oikeus huumeettomiin kouluihin. Kaikki ne toimenpiteet, joilla voidaan estää huumeiden välittäjien toiminta on otettava käyttöön.</t>
  </si>
  <si>
    <t>Samalla ruiskuhuumeiden käyttäjät tulisi aktiivisesti vetää vierotushoitojen piiriin.</t>
  </si>
  <si>
    <t>Juntunen</t>
  </si>
  <si>
    <t>Asuntojen kalleus hidastaa luonnostaan alueen väestön kasvua. Sama tapahtui 90-luvun alussa Helsingissä.</t>
  </si>
  <si>
    <t>Kaupungin ei tule rakentaa muuta kuin sosiaaliseen tarpeeseen, mutta tontteja voi varata nykyistä enemmän. Uusia työpaikkoja tulee alueelle paljon, mutta keski- ja pienituloisilla ei ole riittävästi mahdollisuuksia asettua Espooseen.</t>
  </si>
  <si>
    <t>Olisi sopiva aika kokeilla pormestaria uuden perustuslain astuttua voimaan. Se antaa mahdollisuuksia kehittää itsehallintoa ja lisätä kuntalaisten osallistumista.</t>
  </si>
  <si>
    <t>Uuusien työpaikkojen myötä tarvitaan lisää kapasiteettia kehien ohella myös muille pääväylille. Julkisen liikenteen kehityssuunitelmat tulee mitoittaa työpaikkojen kasvu huomioon ottaen.</t>
  </si>
  <si>
    <t xml:space="preserve">Metro Tapiolaan alkuvaiheessa ja muuta joukkoliikennettä kehitetään sisäisen liikenteen parantamiseksi. </t>
  </si>
  <si>
    <t>Valvontaa ja käyttäjien hoitoa on kehitettävä.</t>
  </si>
  <si>
    <t>Huumeet, päihteet ja rikollisuus kytkeytyvät yhteen. Valvonta on tärkeää, mutta yhtä tärkeää on syrjäytymisen ehkäisy.</t>
  </si>
  <si>
    <t>Aino</t>
  </si>
  <si>
    <t>atk-opettja</t>
  </si>
  <si>
    <t>Torsti Jussi Kullervo</t>
  </si>
  <si>
    <t>Kivistö</t>
  </si>
  <si>
    <t>prof., teks.tri, TJ</t>
  </si>
  <si>
    <t>Päivi Sinikka</t>
  </si>
  <si>
    <t>Hoivahautomon projektisihteeri</t>
  </si>
  <si>
    <t>Martti Aulis Antero</t>
  </si>
  <si>
    <t>Korpela</t>
  </si>
  <si>
    <t>lakimies</t>
  </si>
  <si>
    <t>oik.kand</t>
  </si>
  <si>
    <t>www.saunalahti.fi / kp3ryhma</t>
  </si>
  <si>
    <t>Kuhunkin aluekeskukseen   p i t ä ä  saada hyvä palvelutaso</t>
  </si>
  <si>
    <t>Rakennettava riittävästi vuokra-asuntoja. Osuus kullakin alueella ei kuitenkaan saa muodostua liian suureksi</t>
  </si>
  <si>
    <t>Lisäksi lähidemokratia on huomattava jo vihdoin voimavaraksi ja toteutettava se lainsäädännön mahdollistamaan määrään (vrt. uusi maankäyttö- ja rakennuslaki, vuokratalojen yhteishallintolaki ym.), eikä lähidemokratiasäännöksiä saa tulkita supistavasti ja "virkamiesmäisesti".</t>
  </si>
  <si>
    <t>Jos tilat käyvät ahtaaksi, laajennettakoon ensisijaisesti nykyisen yhteyteen. Asia saatettava normaaliin valmisteluun, jos muutostarvetta on.</t>
  </si>
  <si>
    <t>Kilpailuttamisen pelisääntöjä tulee tarkentaa. Nykyisin esim. kiinteistöpalvelujen kilpailuttamisessa menestyy keinotekoisen halpa hinta ja siitä aiheutuu huono laatu. Kysymys on ensisijaisesti tarpeesta määrittää vaadittava laatu uudestaan. Esim. lähidemokratian kannanotto tulee sisällyttää sopivin painokertoimin laadun määrittämiseen.</t>
  </si>
  <si>
    <t>Luonnollisesti ammattitaitoisesti.</t>
  </si>
  <si>
    <t xml:space="preserve">Kuntalaki antaa riittävät mahdollisuudet hyvään hallintoon. Käytännön vaikeudet ja parannustarve johtuu siitä, että Kuntalain henkeä ei noudateta. Asiain valmistelun tulisi olla läpinäkyvää ja avointa.Valmistelulistasta tulee selvitä olennainen, vaihtoehdot ja päätöksen perustelut. Tätä vastaan rikotaan.Vahvan ryhmän ei tarvitse välittää.  Jos valmistelijat eivät tee käskytetyn mukaisesti, he ovat  entisiä. </t>
  </si>
  <si>
    <t>Pohjana  pidettävä samalla edelleen kuntalain mukaista järjestelmää. Kohdan b viestintäkanavien käyttöönotto on samalla myös suositeltavaa.</t>
  </si>
  <si>
    <t>Samalla käynnistettävä saasteettoman linja-auton tuotekehittely niin, että tuloksena on kymmenen vuoden sisällä se, että Suomi on tekniikan ykkösmaa  tämän osalta ja uusi nokia tosiasia.</t>
  </si>
  <si>
    <t>Useiden metrolinjausten lisäksi kysymyksenasettelu sisältää useita muitakin näkökohtia. Kun kannan ottaminen samaan aikaan useaan tärkeään kysymykseen  vaatii kaikille tietopohjan tuntuvaa lisäämistä ennen kannanottoa, tehtävä sopii paremmin edustuksellisen demokratian hoidettavaksi.</t>
  </si>
  <si>
    <t>Mutta sitten vasta, kun testien mm. asiaan nykyisin liittyvät intimiteettisuojakysymykset on selvitetty ja näiden osalta saatu käyttökelpoinen retkaisu.</t>
  </si>
  <si>
    <t>Eikä myöskään tästä saa koitua  a-kohdassa tarkoitettua väärää signaalia. Tietopohjaa asiassa on nopeasti kerrytettävä hyvää ja nopeaa päätöstä varten.</t>
  </si>
  <si>
    <t>Lisäksi opetustoimen pitäisi lopettaa pihalla oleminen. Koulu on oppimista varten. Hyvä koulu on samalla oppilaille mielenkiintoinen. - Myös nuorten hyviin harrastuksiin panostaminen on tärkeätä.</t>
  </si>
  <si>
    <t>Harri Kalervo</t>
  </si>
  <si>
    <t>Koski</t>
  </si>
  <si>
    <t>fil.tri</t>
  </si>
  <si>
    <t>Kärkkäinen</t>
  </si>
  <si>
    <t>heikki.karkkainen@kolumbus.fi</t>
  </si>
  <si>
    <t>Mielestäni Tapiola on Espoon pääkaupunki,</t>
  </si>
  <si>
    <t>Työpaikkoja maaseudulle lisää sinne ihmiset haluaa kumminkin periaateesa jossain vaiheessa palata.Tässä on paljon tehtävää myös jatkossa.</t>
  </si>
  <si>
    <t>Annetaa ihmisten valita ,mutta on myös oltava vaihto ehto sille joka haluaa olla siellä missä syntyy.</t>
  </si>
  <si>
    <t>Pidetään koko maa asuttuna ,täten voimme kehitää ja hoitaa koko maata tasapuolisesti.</t>
  </si>
  <si>
    <t>Yhteistyötä voidaan lisätä .Liikenteen Lippujärjestelmän asumisen ym.kautta kunhan vaan on halua ja uskallusta.</t>
  </si>
  <si>
    <t>Ei tule panostaa Meillä on jo kulttuuria tarpeeksi.</t>
  </si>
  <si>
    <t>Jos nyky tila ei riitä,katsotaan Leppävaaran suuntaan.</t>
  </si>
  <si>
    <t>Vero on sopiva.</t>
  </si>
  <si>
    <t xml:space="preserve">Kantani on että vapaasti voi hakea palvelu sieltä mistä ne jaksaa hankkia. </t>
  </si>
  <si>
    <t>Olen myynnin kannalla .</t>
  </si>
  <si>
    <t>Ei tule pormestaria suomen kuntaan.Palvellaan niinkuin tähänkin saakka.Ja vielä paremmin.</t>
  </si>
  <si>
    <t>Kannatan nuorisovaltuustoja.</t>
  </si>
  <si>
    <t>Jo kouluissa voitais puhua näistä asioista.Ehkä kiinostus lisääntyisi.</t>
  </si>
  <si>
    <t>Kehä kakkosta ei olisi tarvittu ollenkaa.Mutta kun se on jo  valmis pyritään että autoilijat käyttä sitä normaalisti.Ei jatketa.</t>
  </si>
  <si>
    <t>Olen metron kannalla.</t>
  </si>
  <si>
    <t>Eiköhän temokratia tämänkin hoida.</t>
  </si>
  <si>
    <t>Testataan vaan mutta ilmoitetaa siitä hyvissä ajoin kotona  että koulussa.</t>
  </si>
  <si>
    <t>Vakava asia mutta C-vaihtoehto tuntuu tällä hetkellä minun ajatukselle lähinnä oikealta.</t>
  </si>
  <si>
    <t>Ollaan lasten kanssa eletään yhdessä ja kasvatetaan lasta kaikkien taitojemme ja osaamisemme kanssa.Tämä on parasta  syrjäytymisen ehkäisyä.</t>
  </si>
  <si>
    <t>Leena Päivikki</t>
  </si>
  <si>
    <t>Kytö</t>
  </si>
  <si>
    <t>toimistosihteeri</t>
  </si>
  <si>
    <t>Lankia</t>
  </si>
  <si>
    <t>puoluesihteeri</t>
  </si>
  <si>
    <t>Louhi</t>
  </si>
  <si>
    <t>tekniikan tohtori</t>
  </si>
  <si>
    <t>Nykyinen malli on riittävän toimiva. Jatkossakin kaikkia aluekeskuksia on kehitettävä tasapuolisesti</t>
  </si>
  <si>
    <t>Liian nopea kasvu vaarantaa persupalvelujen tason</t>
  </si>
  <si>
    <t>Ismo Juha Antero</t>
  </si>
  <si>
    <t>Lukkari</t>
  </si>
  <si>
    <t>Linnea</t>
  </si>
  <si>
    <t>Lundell</t>
  </si>
  <si>
    <t xml:space="preserve">Espoota tulee rakentaa tasapuolisesti siten, että myöskin haja-asutusalueille taataan hyvä palvelutaso.      </t>
  </si>
  <si>
    <t>Muuttoliikettä tulee hillitä aluepoliittisilla tukitoimilla sekä palveluja lisäämällä, koulutusmahdollisuuksia parantamalla sekä edistämällä kunnan työllisyyttä. Kaupungit tarvitsevat maaseutuja ja maaseudut kaupunkeja.</t>
  </si>
  <si>
    <t>Espoon kaupungin kasvu ei ole espoolaisten edun mukaista, joten kasvun tulee olla hallittua. Tällä hetkellä kaupungin vuokra-asuntoja jonottaa 4404 henkilöä.</t>
  </si>
  <si>
    <t xml:space="preserve">Se, että kaupungin vuokra-asuntoja jonottaa 4404 henkilöä, osoittaa sen, että vuokra-asuntotuotantoa tulisi välittömästi lisätä. Asuntotuotannon tulee kuitenkin olla monipuolista ja kattavaa. Hartiapankkirakentamiselle on taattava edellytykset. Kaupungin vuokra-asunnot tulee sijoittaa ympäri Espoota kuten jo on tehtykkin.  </t>
  </si>
  <si>
    <t>Pääkaupunkiseudun kuntien yhteistyötä tulisi lisätä juuri eo. alueilla.</t>
  </si>
  <si>
    <t xml:space="preserve">Olen sitä  mieltä, että palvelut tulee järjestää tärkeys järjestyksessä. Kulttuuripalvelut ovat tärkeitä. Lakisääteisten palveluiden (kuten sosiaaali- ja terveystoimi ja opetustoimi)tulee kuitenkin olla ensin paremmalla tasolla. Esim. Espoossa on puute palvelutaloista, mm. Lähderantaan pitäisi rakentaa palvelutalo. Muuralan terveyskeskukselle tulisi pikaisesti rakentaa uudet tilat. Uusista kouluista on kova puute. Lapsia  opetetaan "home" parakeissa ym. </t>
  </si>
  <si>
    <t xml:space="preserve">Mikäli kaupunginteatterille päätetään rakentaa uudet tilat, niin sopiva paikka olisi sijainniltaan, joukkoliikenteellisesti sekä asukasmäärältään Leppävaara. Toinen vaihtoehto olisi Espoon keskus, koska tällä alueella ei ole tarjolla tämänkaltaisia kulttuuripalveluita eikä muitakaan kulttuuripalveluita.   </t>
  </si>
  <si>
    <t>Kiinteistöveroa ei tule nostaa eikä lajentaa metsämaahan. Kiinteistöveroa tulisi paremminkin laskea. Suomen perustuslain 2 luku 6 §:ssä todetaan yhdenvertaisuusperiaatteesta: "Ihmiset ovat yhdenvertaisia lain edessä".</t>
  </si>
  <si>
    <t>Palvelut tulisi kilpailuttaa, sillä näin edistetään myös yritysten toimeentulon edellytyksiä. Yksityinen palvelutuotanto rikastuttaa ja tukee kunnan omaa palvelutuotantoa.</t>
  </si>
  <si>
    <t xml:space="preserve">EU-Oikeudessa on säädökset sähkön sisämarkkinoita koskevista yhteisistä säännöistä Euroopan Parlamentin ja Euroopan Unionin Neuvoston direktiivi. Mikäli Espoo myy Espoon Sähkö Oyj:n osakkeensa, niin samalla sen kuitenkin tulee varmistaa julkisiin palveluihin liittyvien velvollisuuksien hoitaminen, kuten sähkön toimitusvarmuuden sekä kuluttajan- ja ympäristönsuojelun.   </t>
  </si>
  <si>
    <t xml:space="preserve">Suora vaali takaisi sen, että valituksi ei tulisi vain "sopiva henkilö" vaan pätevin. </t>
  </si>
  <si>
    <t xml:space="preserve">Nuorisovaltuusto tarjoaa hyvät mahdollisuudet nuorille tuoda esille omat mielipiteet ja vaikuttaa nuoria koskeviin yhteiskunnallisiin asioihin. Nuorisovaltuuston jäseniä voitaisiin kuulla asiantuntioina valtuuston kokouksissa niissä asioissa, joiden ratkaisut erityisesti koskevat nuorisoa tai ratkaisuilla olisi suora vaikutus nuorten tulevaisuuteen.        </t>
  </si>
  <si>
    <t xml:space="preserve">Julkisiin paikkoihin sekä kauppakeskuksiin tulee sijoittaa Espoon kaupungin asianhallintajärjestelmän mikrot,joiden välityksellä jokainen kunnan jäsen voi käydä katsomassa jokaisen virkamiehen ja luottamuselimen tekemät päätökset sekä  valmisteilla olevat asiat (asian valmistelija voi suojata asian ennen päätöksentekoa, jos se ei ole vielä julkinen.) Mikroissa pitää olla myös internettiyhteydet. </t>
  </si>
  <si>
    <t xml:space="preserve">Kehä II:n jatkaminen Turuntieltä pohjoiseen voi odottaa muutaman vuoden. Nykyisen rakenteilla olevan linjauksen käyttöönoton jälkeen, voidaan vasta todeta tämän tien merkitys liikenteellisesti. Virkistysalueita ja luontoa on suojeltava erityisesti sekä estettävä meluhaitat. Vanhoja olemassa olevia teitä parantamalla, voidaan tätä rakentamisprojektia siirtää muutamalla vuodella. </t>
  </si>
  <si>
    <t>Kannatan varauksella metroa siten, että mikäli se rakennetaan, niin se tulisi aluksi rakentaa vain Tapiolaan asti ja sen liityntäliikenteenä toimisi Espoossa pikaraitiotie ja linja-autoverkosto. Tiiviisti asutuilla alueilla metro on tehokkain ja ympäristöystävällisin joukkoliikenteen muoto.</t>
  </si>
  <si>
    <t xml:space="preserve"> Asiasta päättäminen pitäisi antaa kunnan jäsenille, eli kannatan kansanäänestystä.</t>
  </si>
  <si>
    <t>Huumeongelmaan tulee puuttua välitömästi ja ennakollisesti.</t>
  </si>
  <si>
    <t xml:space="preserve">Toimintapisteisiin  tulisi palkata erityistyöntekijöitä, jotka voisivat auttaa huumeiden käyttäjiä ja ohjata samalla hoitoon. Mikäli toimintapisteissä vaan jaetaan puhtaita neuloja, niin se on väärä signaali yhteiskunnalta.  </t>
  </si>
  <si>
    <t xml:space="preserve">Ennaltaehkäisevä toiminta on etusijalla, kuten valvonta ja järjestyksen pito. Tärkeintä on kuitenkin ehkäistä ennakollisilla sosiaalipoliittisilla keinoilla syrjäytymistä ja nuorten ajautumista rikollisen uralle. Kannatan, että nuorisotoimeen annetaan lisää määrärahoja. </t>
  </si>
  <si>
    <t>Reima Taisto Aleksander</t>
  </si>
  <si>
    <t>Luoto</t>
  </si>
  <si>
    <t>kirjailija</t>
  </si>
  <si>
    <t>valtiot.maisteri</t>
  </si>
  <si>
    <t>Sari Annika</t>
  </si>
  <si>
    <t>Martikainen</t>
  </si>
  <si>
    <t>www.kolumbus.fi/p.a.nordensved/sari.html</t>
  </si>
  <si>
    <t xml:space="preserve">Kunta tarvitsee selkeän keskuksen. Samalla on kuitenkin taattava aluekeskuksien hyvä palvelutaso. </t>
  </si>
  <si>
    <t>Palvelut kulkevat jo nyt joillain nopeasti kasvavilla alueilla jälkijunassa</t>
  </si>
  <si>
    <t xml:space="preserve">liian suuresta kaupungin vuokratalojen osuudesta huonona esimerkkinä on Kirstinmäki ja sen vaikeudet 70- ja 80-luvuilla- sosiaalijakautumat vääristyvät.    </t>
  </si>
  <si>
    <t>kokonaisuuksien hallinta tulee paremmaksi</t>
  </si>
  <si>
    <t>Espoon keskus tarvitsee myös tiloja kulttuuritoimelle</t>
  </si>
  <si>
    <t xml:space="preserve">Tulisi tarkoin harkita, millä alueella kunta tuottaa palvelut paremmin kuin yksityinen. </t>
  </si>
  <si>
    <t>Kunta ei ole yritys</t>
  </si>
  <si>
    <t>Kyllä lentokentälle asti. Turuntie on keinotekoinen päätepiste ja aiheuttaa ruuhkan siirtymisen asuntokaduille.</t>
  </si>
  <si>
    <t>Espoossa nuorten huumeongelmat ovat kasvussa.Ongelmaan tulisi voida puuttua ajoissa. Hoitopaikkoja tulisi olla riittävästi. Tällä hetkellä eivät edes kaikki halukkaat pääse hoitoon.</t>
  </si>
  <si>
    <t>Olli Pauli Kaleva</t>
  </si>
  <si>
    <t>Mattila</t>
  </si>
  <si>
    <t>oikeustieteen kandidaatti</t>
  </si>
  <si>
    <t>Munnukka</t>
  </si>
  <si>
    <t>talousneuvos</t>
  </si>
  <si>
    <t>Saara Kaarina</t>
  </si>
  <si>
    <t>vanhustyön hoitaja</t>
  </si>
  <si>
    <t>Pehr-August</t>
  </si>
  <si>
    <t>Nordensved</t>
  </si>
  <si>
    <t>isännöitsijä, ait.isa</t>
  </si>
  <si>
    <t>www.kolumbus.fi/p.a.nordensved/</t>
  </si>
  <si>
    <t>Nykyisellä paikalla on Espoon luonnollinen keskus ollut jo liki 1.000 vuotta. Radan upottaminen noin 3 metriä Tuomarilan kallioleikkauksesta 600 - 800 metrin matkalta yhdistää nyt pirsotutuneen kaupunkirakenteen. Nykytekniikalla on mahdollista rakentaa alueelle palveluja ja asuntoja arviolta 30.000 k-m2-</t>
  </si>
  <si>
    <t>Toimivia ratkaisuja on löytynyt esim Tukholman saaristosäätion toimesta. Suomalaisen yhteiskunnan perusoikeuksiin kuuluu oikeus valita asuinpaikkansa. tätä oikeutta -ja ihmisen niin halutessa- mahdollisuutta on kunnioitettava.</t>
  </si>
  <si>
    <t>Uusia keskuksia kuten Kauklahti on kehitettävä EDELLÄ ei kasvun perässä. Uusia keskuksia tulevat olemaan -järkevästi ajateltuna- lisäksi Histan maat Bembölesta Kolmperään ja Nupurista Siikajärvelle. Arviolta 15.000 - 20.000 ihmiselle viihtyisä ja kaunis asuinympäristö-</t>
  </si>
  <si>
    <t>Muille vuokra-asuntojen tuottajille, kuten VVO, Sato, Opiskelija-asuntoyhteisöt jne on luovutettava riittävästi tonttimaata rakentamiseen. Jos tonttimaasta on todellinen pula niin ostettakoon sitä rahalla.</t>
  </si>
  <si>
    <t>Vertaa suur Tukholma ja Pariisi. Espoo kehittyy kyllä Espoolaisten kannalta parhaiten nykymallin mukaan kehittämällä Espoolaisesta näkökulmasta omaa kuntaansa. Sanoo "Pääkanisteri-puolue" mitä tahansa.</t>
  </si>
  <si>
    <t>Vähintään sama summa Espoon keskuksen (radan upotus) kehittämiseen. Radan upotuksen ohella alueelta puuttuu jokseenkin kaikki peruspalvelut kuten kirjasto, kulttuuritilat (harjoitus-salit) Nuorisotalo jne</t>
  </si>
  <si>
    <t>Vierailijateatteri ideologia on paras valinta. Suuria laitosteattereita tarjoaa Helsinki, Turku ja Tampere eikä Lahden teatteriakaan pidä unohtaa. Siis nykyinen malli on hyvä ja siitä pidetään kiinni.</t>
  </si>
  <si>
    <t>Valtaosa Espoosta on muuta kuin keinottelumaata. Ihmisillä jotka asutavat kotipaikkojaan -jotkut kolmattakin sukupolvea- tulee olla oikeus kohtuukustannuksella ASUA KOTONAAN!</t>
  </si>
  <si>
    <t>Vaihtoehdot ovat kysymyksessä liian niukat. Sellaiset palvelut kuten terveydenhoito, opetus, kouluruokailu ja lastenhoito eivät ole -eivätkä saa olla tuloa tuottavaa liiketoimintaa-. Sensijaan katujen rakentaminen ja kunnossapito toimii vaikeissakin olosuhteissa kun ammattitaitoinen kone- ja autolija-urakoitsijoiden ryhmä tukee kaupungin omaa organisaatiota. Tämä sympiosi on toiminut kiitettävällä tavalla myös laman vaikeina aikoina!</t>
  </si>
  <si>
    <t>kuitenkin taloudellisesti tarkoituksenmukaisella tavalla</t>
  </si>
  <si>
    <t>Vaikkakin paljon hyviä ehdokkaita jäisi pois. Mediavaalit olisivat aika lähellä! Luotan kuitenkin siihen ettei tulevaisuudessa ihmisiä kyetä manipuloimaan aivan mahdottomiin päätöksiin.  Kyllä päätökset kuitenkin tässäkin tapauksessa lopulta ovat oikeita.</t>
  </si>
  <si>
    <t>Ei kommenteja kun en tunne asiaa!!</t>
  </si>
  <si>
    <t>Isot virastokollossit purettava noin kuvannollisesti ja alupalveluista vastaavat virkamiehet omille alueilleen. alue-arkkitehdit, koulutoimen ohjaajat ja suunnittelijat, päivähoidon johtajat, vanhusten huollon.....jne. sijoituspaikka sinne missä heidän työkenttänsä myös fyysisesti on.</t>
  </si>
  <si>
    <t>Ruuhkautuminen uhkaa ihmisten terveyttä ja viihtyisyyttä. Espoonväylän ja Turveradantien rakentaminen käynnistettävä heti. Myös Tarvontien kehittäminen välillä Munkkiniemi/Kehä III 3+3 kaistaiseksi käyntiin HETI!</t>
  </si>
  <si>
    <t>Ensisijaisesti Espoon työpaikkaomavaraisuutta kehitetään.  Sitten Metro Stensvikin sillan yli Kirkkonummen Sundsbergin alueen kautta Masalaan josta se liittyy nykyiseen Ranta-rataan.</t>
  </si>
  <si>
    <t>Tässä korttipakassa on liikaa pata-kakkosia. Paljon enemmän kuin laki sallii.</t>
  </si>
  <si>
    <t>Kouluterveydenhoitohenkilökuntaa lisää....JA PALJON.  Uskon valistuksen sanomaan tässäkin asiassa!</t>
  </si>
  <si>
    <t>vaikea asia kun en tunne sen syvällisemmin. Tässä asiassa luotettakoon ammattihenkilökuntaan. Niinkuin muutoinkin siihen tulisi luotta paljon enemmän. Ja monissa muissakin asioissa.</t>
  </si>
  <si>
    <t>Sari Marketta</t>
  </si>
  <si>
    <t>Nurminen</t>
  </si>
  <si>
    <t>diakoni</t>
  </si>
  <si>
    <t xml:space="preserve">Vaihtoehdot olivat tässä hieman rajattuja. Kannatan kuitenkin Espoon keskuksen kehittämistä  viihtyisämmäksi ja palvelutasoltaan paremmaksi.  </t>
  </si>
  <si>
    <t xml:space="preserve">Monet haluaisivat asua muualla kuin pääkaupunkiseudulla. Itsekin olen muuttanut tänne työn takia.  Moni työtehtävä olisi kuitenkin mahdollista hoitaa myös etätyönä. Palvelutasoa pitäisi myös ylläpitää riittävänä eri alueilla niin, ettei olisi pakko muuttaa pääkaupunkiseudulle. Aluepolitiikkaa voi kehittää. </t>
  </si>
  <si>
    <t xml:space="preserve">Terveys- ja sosiaalialvelut ovat tosin jo nyt huonosti hoidettuja Espoossa. On mielenkiintoista että Suomen toiseksi varakkain kunta ei ole kiinnostunut köyhimmistä kuntalaisistaan. Palvelut pitää olla tasapuolisesti saatavailla.  </t>
  </si>
  <si>
    <t>Itsekin asun vuokralaisena, enkä mielestäni huononna asuinaluetta millään lailla. Kaikilla ei ole varaa  omistusasuntoihin. Espoossa on paljon opiskelijoita ja muita pienituloisia, jotka myös tarvitsevat koteja. Katon tarvitsevat myös sadat asunnottomat.  Tervetuloa Asumisen arvot -seminaariin Tapiolan kulttuurikeksukseen 17.10 klo 14-17. Silloin keskustelemme lisää vauokra-asuntoasiasta.</t>
  </si>
  <si>
    <t xml:space="preserve">Kuten Länsiväylästä luin jonkun mielipidekirjoituksen, kannatan WeeGee-talon kehittämisen sijasta ensiksi kunnollisten koulujen rakentamista parakkien sijaan. </t>
  </si>
  <si>
    <t xml:space="preserve">Sosiaali- ja terveyspalveluissa on kohentamisen varaa. Hyvät &amp; ammattitaitoiset kuntatyöhön sitoutuneet  työntekijät uupuvat, kun heitä palkataan liian vähän. Kunta voi tuottaa palvelut itse johdonmukaisesti ja  laadukkaasti. Monet joutuvat ostamaan yksityisiltä esim. terveyspalveluja, kun kunnan tarjonta ei riitä.  Mielenterveyspalvelut ovat heikentyneet huomattavasti.  Tarvittaessa pitää tutkia myös yksityisiä vaihtoehtoja. Kuntalaiset maksavat jo veroissa palveluista, jotka  me odotamme saavamme.   </t>
  </si>
  <si>
    <t>Tuloutukset voisi käyttää perus- ja välttämättömyyspalvelujen takaamiseen kaikille kuntalaisille.</t>
  </si>
  <si>
    <t>Nuorisovaltuustossa esitetään terveitä ja raikkaita ajatuksia sekä konkreettisia kysymyksiä kunnan  tilanteesta ja tulevaisuudesta.</t>
  </si>
  <si>
    <t>Valtuutetut voisivat olla aktiivisempia äänestäjiensä suuntaan myös vaalien jälkeen. Valtuutetulla on kuntalaisen ääni ja asiantuntemus käytössään.</t>
  </si>
  <si>
    <t>Joukkoliikenteen kehittäminen on aina ajankohtaista. Yksityisautoilua on syytä vähentää. Ristiriita saattaa olla se  että Kehä ll:n päättyminen ruuhkauttaa liikennettä Turuntiellä.</t>
  </si>
  <si>
    <t xml:space="preserve">Neuvoa-antava äänestys ei välttämättä päätä asiaa, muttakuntalaisten ääni olisi hyvä kuulla tässä asiassa. </t>
  </si>
  <si>
    <t xml:space="preserve">En tunne tarkasti Espoon huumetilannetta.  Epäpuhtaiden neulojen välittämien tautien hoito on erittäin kallista.  Me emme voi enää mennä taaksepäin. Huumeet ovat jo täällä laajassa käytössä. Neulojenvaihtopisteitä ei tulisi  kuitenkaan joka kortteliin, vaan muutamiin pisteisiin. Käyttäjät löytäisivät kyllä paikat, mutta pelkäisivät luonnollisesti  kiinnijäämisen riskiä. En tiedä miten kynnys vaihtopisteisiin saataisiin sopivan matalaksi. Kukaanhan ei halua  omalle asuinalueelleen näitä paikkoja.  </t>
  </si>
  <si>
    <t xml:space="preserve">Syrjäytyminen on monen asian summa, johon liittyy usein työttömyys. Työnteko tulisi olla kannattavaa ja  mahdollista myös niille, jotka eivät pääse Nokialle töihin.  </t>
  </si>
  <si>
    <t>Riitta</t>
  </si>
  <si>
    <t>Näreneva</t>
  </si>
  <si>
    <t xml:space="preserve">Tapiolasta on tullut luonteva kaupunkimainen keskus, jota voisi edelleen kehittää. Tosin siellä ei ole paljoa tilaa rakentaa alueen luonteen pilaantumatta. Jos Tapiolaan synnytetään lisää suuria rakennusmassoja, niiden tulee olla korkeatasoisia arkkitehtuuriltaan. Kaupungin vihreys tulee säilyttää ja Espoota tulee kehittää pientalovaltaisena.   </t>
  </si>
  <si>
    <t xml:space="preserve">Asutomarkkinoille on saatava vaihtoehtoja myös pieni-ja keskituloisille. Ihmiset haluavat asua pientaloissa ja kaavoituksessa tulee huolehtia, että ihmisten toiveet otetaan huomioon ( hartiapankkitalo, rivi-, pari-, kytketty omakotitalo, luhtitalo mm ). </t>
  </si>
  <si>
    <t>WeeGee-talossa on ollut Salibandyn harrastajille tiloja, jotka menetettäisiin. Pidän erittäin tärkeänä, että korvaavia tiloja hankitaan tilalle, koska Salibandy on suosittu nuorten harrastus .</t>
  </si>
  <si>
    <t>Asuminen on jo muutenkin kallista !</t>
  </si>
  <si>
    <t>Tietyt peruspalvelut on kunnan kuitenkin tarjottava ja ostopalvelujen laatu on varmistettava seurannalla.</t>
  </si>
  <si>
    <t>Metro on kallis ja "kankea". Länsiväylän bussikaistat vetävät hyvin suoraan keskelle Helsinkiä. Metrolle pitäisi luoda käyttäjät ja tiivistää asutusta-epäviihtyisää! Monet joutuisivat käyttämään useampaa kulkuneuvoa, vaihtamaan esim. Tapiolassa. Kevytraideliikenne olisi parempi lisä ja rantaradan parempi hyödyntäminen.</t>
  </si>
  <si>
    <t xml:space="preserve">Se olisi myös selvä viesti asian vakavuudesta ja toimisi ennaltaehkäisevänä. Testejä voidaan varmasti vielä kehittää. </t>
  </si>
  <si>
    <t>Joissakin tapauksissa voisi puhtaita välineitä kontrolloidusti tarjota.</t>
  </si>
  <si>
    <t>Syrjäytymisen riski täytyy tunnistaa jo kouluissa ja tarjota tukitoimia lapsiperheille ja nuorille. Lisäksi pitää huolehtia pitkäaikaistyöttömistä tarjomalla osallistumisen mahdollisuuksia heillekin. Viranomaisten verkostoitumisella eri kaup.osissa voidaan kartoittaa riskejä ja ehkäistä syrjäytymistä.</t>
  </si>
  <si>
    <t>Risto Heikki</t>
  </si>
  <si>
    <t>Passila</t>
  </si>
  <si>
    <t>insinööri, keksijä</t>
  </si>
  <si>
    <t>Matti Tapio</t>
  </si>
  <si>
    <t>Passinen</t>
  </si>
  <si>
    <t>lennonjohtaja</t>
  </si>
  <si>
    <t>yliltn evp</t>
  </si>
  <si>
    <t>Anni-Mari</t>
  </si>
  <si>
    <t>Perkkiö</t>
  </si>
  <si>
    <t>kotiäiti, toiminnanjphtaja</t>
  </si>
  <si>
    <t>Alli Anneli</t>
  </si>
  <si>
    <t>Puirava</t>
  </si>
  <si>
    <t>lääkehuollon opettaja</t>
  </si>
  <si>
    <t>On kallista ja epätarkoituksenmukaista ajaa alas Suomen hyvä infrastruktuuri, jota valitettavasti ollaan tekemässä. Viittaan kohdan C väittämään,; siitä voisi löytyä osaratkaisu.</t>
  </si>
  <si>
    <t>Kasvu ei mielestäni ole tällä hetkellä hallittua, mikä näkyy monessa asiassa, pahiten koulu- ja päiväkotiasioissa, joiden tila on surullinen. Ympäristön kunto jatkuvan "hajanaisen rakentaminen" ja joka puolella tapahtuvan kaivamisen vuoksi kärsii kovasti ja aiheuttaa epäviihtyvyyttä.</t>
  </si>
  <si>
    <t>Espoon pitäisi prioirisoida tällä hetkellä asioita ja saattaa peruspalvelut kuntoon. Kaikkea ei voi saada yhtä aikaa.</t>
  </si>
  <si>
    <t>Viittaan edelliseen kommenttiin.</t>
  </si>
  <si>
    <t>Kunnan tehtävä on tuottaa kuntalaisille palveluja. Laajamittainen yksityistäminen aiheuttaa laadunvalvonta vaikeuksia ja kunnan omien palvelujen kehittäminen voi kärsiä.</t>
  </si>
  <si>
    <t>Kunnan rooli "yrittäjänä" ja voittojen maksimoijana voi joskus hämärtyä, toki tuottavaan toimintaan tulee pyrkiä.</t>
  </si>
  <si>
    <t>Vastuullisia ihmisiä tarvitaan !</t>
  </si>
  <si>
    <t>Kehä II avattuaan päättyy ei-minnekään l. Vanhalle Turuntielle, joka todennäköisesti ruuhkautuu entisestään ja aiheuttaa Leppävaarassa oleviin risteyksiin entistä pahemmat ruuhkautumisongelmat.</t>
  </si>
  <si>
    <t>Metron vaikutukset on tarkoin tutkittava sekä ympäristö- että taloudellisten vaikutusten osalta, mutta nykyisellään kehitys ei voi jatkua, tarvitaa tehokkaampia joukkoliikennemuotoja.</t>
  </si>
  <si>
    <t>Kuntalaisia on hyvin informoitava asiasta.</t>
  </si>
  <si>
    <t>Testaus on yksi ennaltaehkäisyn muoto. Jos testauksiin ryhdytään laajamittaisesti, henkilökunnan koulutusta on lisättävä - testit vaativat asiantuntjuutta käyttäjiltään ja tulosten tulkitsijoilta. Perhetyö on avainasemassa huumeiden ennaltaehkäisyssä !</t>
  </si>
  <si>
    <t>HIV:n ja C-hepatiitin leviäminen on tosiasia - ne leviävät likaisilla ruiskuilla. Jokainen sairastunut aiheuttaa miljoona (-ien) laskun veronmaksajille ja vielä edelleen tartuttamisriskin, joten "harm reducing" olisi mielestäni paikallaan.</t>
  </si>
  <si>
    <t>Huume/päihdekysymys on erittäin vakava ja laaja. Huumepolitiikka on koko Suomessa vielä muotoutumatonta ja usein paperistrategioita, jotka eivät ole muuttuneet käytännöiksi. Olisi kiireesti lähdettävä luomaan Suomen oloihin soveltuvia käytännön toimintamalleja - olemme eläneet "lintukodossa" emmekä varustautuneena maailmanlaajuiseen bisnekseen lieveilmiöineen.</t>
  </si>
  <si>
    <t>Pyhälahti-Räisänen</t>
  </si>
  <si>
    <t>päiväkodin johtaja</t>
  </si>
  <si>
    <t>Opetustoimen, sosiaali- ja terveystoimen ja vanhustenhuollon palvelujen laatu ja määrä ei ole pysynyt mukana aluekeskusten kasvaessa liian nopeasti. Voimavaroja lisättävä näille sektoreille mahdollisimman nopeasti.</t>
  </si>
  <si>
    <t>Muuttoliikettä pääkaupunkiseudulle hillittävä ja elämisen edellytyksiä vahvistettava koko maassa.</t>
  </si>
  <si>
    <t>Rakentamisessa suosittava luonnonläheistä ja pienimuotoisempaa rakentamista, ei lisää raskaita kerrostalolähiöitä.</t>
  </si>
  <si>
    <t>Kunnan päättäjillä on vastuu toimenpiteistä nuorten päihteiden käytön vähentämiseksi tehtävistä toimenpiteistä. Asia on hoidettava heti, koska myöhemmin se on kalliinpaa ja monesti liian myöhäistä.</t>
  </si>
  <si>
    <t xml:space="preserve">Poliisille on annettava laajempia oikeuksia ja resursseja puuttua rikollistoimintaan. Poliisin tueksi on palkattava lisää alueellisia järjestyksenvalvojia. Kunnan asukkaita on kannustettava huolenpitoon läheisistään ja naapurustostaan. </t>
  </si>
  <si>
    <t>Erkki Kalle Artturi</t>
  </si>
  <si>
    <t>Rauhala</t>
  </si>
  <si>
    <t>Yrjö Ilmari</t>
  </si>
  <si>
    <t>Rossi</t>
  </si>
  <si>
    <t>www.keskusta.fi</t>
  </si>
  <si>
    <t xml:space="preserve">Espoo tulee olemaan haja-asutusmallinen kaupunki, ja se ominaispiirre on otettava huomioon myön tulevaisuuden kaupunkisuunnittelussa. Nykyistä mallia ei kannata sinällään lähteä muuttamaan. Malli ei ole teknokraattisesti ja kaupunkisuunnittelun kannalta taloudellisin, joten tulevaisuudessa aluekeskusten kehittämisissä voisi painottaa enemmän alueellisia erityispiirteitä. </t>
  </si>
  <si>
    <t>Kahden viimeisen hallituksen aikana valtiovallan määräysvallassa olevia rahavirtoja on suunnattu yhä enemmän kasvukeskuksiin ja ennenkaikkea pääkaupunkiseudulle. Tämä on osaltaan kiihdyttänyt muuttoliikettä ja seuraukset ovat jokaisen nähtävissä.Suomen tasapuolinen kehitys on Espoonkin etu.</t>
  </si>
  <si>
    <t>Espoon omat keinot eivät yksinään riitä hallitsemattoman kasvun ehkäisemiseen.Mikäli valtiovalta ei muuta suhtautumistaan aluepolitiikkaan, siitä joutuu edelleenkin kärsimään suurin osa suomalaisista. Niin absurdilta kuin se tuntuukin ovat markkinavoimat tällä hetkellä suurin kasvun hidastuttaja,  koska asuntojen hinnat ovat kohonneet pääkaupukiseudulla sangen korkeiksi.</t>
  </si>
  <si>
    <t xml:space="preserve">Asunto- ja kaavoitusasiat ovat nyt Vasemmistoliiton ja Vihreiden hallussa. Kumpikaan puolue ei ymmärrä markkinatalouden vaikutuksia asunto- ja kaavoitusasioissa ja ne ovat omalta osaltaan ymmärtämättömyydessään lisänneet kansalaisten asumiskustannuksia ja vaikeuttaneet asunnon hankintaa. </t>
  </si>
  <si>
    <t>Kannatan yhteistyötä yhä enevästi. Kuntaliitokset eivät kuitenkaan ole kaikkein oleellisinta. Oleellista on se kuinka tehokkaasti yksiköt toimivat.</t>
  </si>
  <si>
    <t>WeeGee-talon satsauksista on jo suurimmaksi osaksi päätty.Kiinteistöhän hankittiin kaupungille myymällä oikeaan aikaan, huippuhintaisiksi kohonneita teknologiaosakkeita.</t>
  </si>
  <si>
    <t>Malli Sidney on mielenkiintoinen. Nyt kalliin rakentamisen aikaan,ylikuumentuneessa tilanteessa, ei kuitenkaan pidä haaveilla pelkästään yhteiskunnan tuella rakennettavista vapaa-ajan-rakennuskohteista.Asiasta on käytävä laaja kansalaiskeskustelu ennen päätösten tekoa ja yleisen mielipiteen on myöskin vaikutettava lopputulokseen.</t>
  </si>
  <si>
    <t>Mieluummin alentaa.Jos metsämaata suunnitellaan kiinteistöverotettavaksi, niin silloin myös kaikki muut teollisuuden tuotantovälineet ja -koneet on verotettava vastaavasti. Metsästä maksetaan nykyisin jo veroa, jota ei makseta esim. muista vastaavista teollisuuden koneista. Metsän verotusta tulisi muuttaa niin että kaikki metsästä perittävä vero tulisi tulevaisuudessa metsämaan. sijaintikuntaan.</t>
  </si>
  <si>
    <t>Kunnan tulee tarjota kuntalaisilleen kaikki peruspalvelut mahdollisimman laadukkaina. Sanoisin niin että kunnallinen palvelu voi olla paras, mutta paremmuus on ansaittava ja tarvittaessa tarjouskilpailun kautta.Toteutettaessa palvelu kunnan tai yksityisen toimesta on kuitenkin huomioitava laatu hintatason ohessa.</t>
  </si>
  <si>
    <t xml:space="preserve">Espoon Sähkö on ostanut laajentuessaan menestyksekkäästi useita yrityksiä mm. Joensuun Energian. Näin mahdollisesti tapahtuva laajeneminen on jatkossakin hoidettava oikeilla hintatasoilla, eli ei ole syytä maksaa ylihintoja.  </t>
  </si>
  <si>
    <t>Varauksin: - poikittaisliikenne saatava toimivaksi - veroja ei tarvitse nostaa metron takia - Helsinki saadaan metropäätöksen yhteydessä myöntymään siihen että se poistaa liikenteen tulpat  Espoosta tulevilta maantieliikenteen pääväyliltä</t>
  </si>
  <si>
    <t>Tein kevättalvella 2000 valtuustoaloittteen huumetesteistä ennen yleisen keskustelun käynnistymistä. Huumetestejä on voitava tehdä silloin kun se näyttää opettajien mielestä oikealta .Testi on suoritettava koko luokka kerrallaan ja tarkempiin seurantatesteihein on varattava riittävät määrärahat, jotta ns. oikeusmurhia ei pääse tapahtumaan. On myös sovittava mahdollisesta jatkohoidosta. Jos ei tehdä mitään, niin huumekauppiaat vain lisäävät huumeiden tuontia.</t>
  </si>
  <si>
    <t>Sari Anneli</t>
  </si>
  <si>
    <t>Sallila-Kivinen</t>
  </si>
  <si>
    <t>vakuutusasiantuntija</t>
  </si>
  <si>
    <t>www.keskusta.fi/kunnat/espoo</t>
  </si>
  <si>
    <t>Hajautetulla mallilla saadaan palvelut pysymään parhaiten asukkaiden lähellä.</t>
  </si>
  <si>
    <t>Valtiovallan on harjoitettava nykyistä järkevämpää aluepolitiikkaa. Aluekehitystä on suunnattava muuallekin kuin Etelä-Suomen keskuksiin.</t>
  </si>
  <si>
    <t>Espoon väestökasvua ei pystytä hallitsemaan täysin kaupungin omin keinoin, vaan myös valtiovallan on puututtava tehokkaalla aluepolitiikalla väestön keskittymiseen muutamiin kasvukeskuksiin.</t>
  </si>
  <si>
    <t>Uusia asuntoja rakennettaessa on huolehdittava, että kokonaisuudesta tulee monipuolinen eli jopa samassa talossa sekä omistus- ja osaomistusasuntoja sekä vuokra-asuntoja.</t>
  </si>
  <si>
    <t>Kunnanjohtajan voisi jatkossa valita määräajaksi.</t>
  </si>
  <si>
    <t>Muistettava kuitenkin, ettei metron varjolla unohdeta Espoon poikittaisen joukkoliikenteen kehittämistä.</t>
  </si>
  <si>
    <t>Lapsilla on oltava oikeus huumeettomaan kouluun. Huumetestit on toteutettava kollektiivisesti koko luokalle/koululle samanaikaisesti, ei vain muutamalle oppilaalle.</t>
  </si>
  <si>
    <t>Salmela</t>
  </si>
  <si>
    <t>Jouni Olavi</t>
  </si>
  <si>
    <t>Sandell</t>
  </si>
  <si>
    <t>tuottavuusteknikko</t>
  </si>
  <si>
    <t>Raili Kyllikkl</t>
  </si>
  <si>
    <t>keittiötyöntekijä</t>
  </si>
  <si>
    <t>Terhi Tuulikki</t>
  </si>
  <si>
    <t>Seinä</t>
  </si>
  <si>
    <t>kielten lehtori</t>
  </si>
  <si>
    <t>FM</t>
  </si>
  <si>
    <t>Kaikkien keskusten palvelutaso ei ole samalla tasolla, mutta 5 keskusta on luonnollinen Espoolle ja niitä pitäisi kaikkia kehittää tasapuolisesti, jotta palvelut säilyvät lähellä. Kaupunkimaisuutta lisäisi yritystoiminnan tukeminen, esim. kun nyt eletään kahvilakulttuurin kukoistusta, olisi mukava, jos sen cappucinonsa saisi lähempää kuin Helsingin keskustasta. Espoon valtteja on juuri se, että on tällaisia keskuksia, mutta myös todellista luontoa, ja jopa aarniometsää.</t>
  </si>
  <si>
    <t>Alueellinen tasaisuus on koko Suomen ja myös Espoo etu, emmehän halua rakentaa kaikkea täyteen, puhumattakaan täyttömaista!</t>
  </si>
  <si>
    <t>Espoolla on täsmälleen yhtä hyvää ja osin parempaakin kulttuuritarjontaa kuin Helsingissä, mutta ei ainakaan ylitarjontaa tiloista. Pitää kehittää liikenneyhteyksiä, jotta espoolainen käyttäisi oman kaupungin kullttuuria enemmän.</t>
  </si>
  <si>
    <t>Vastaisin enempi  vaihtoehto a:n suuntaisesti, mutta vastustan täyttömaalle rakentamista, mutta jonnekin meren ääreen uusi teatteri voisi tulla, tämä on myös imagokysymys. Espoon teatteri ansaitseee tasoisensa tilat, siellä on paljon laadukasta tarjontaa ja upeat tekijät, joista soisi helsinkiläistenkin tietävän ja saavuttavan ne paremmin. Uusilla tiloilla houkuttelevien yhteyksien päässä  pääsee Espoon teatterikin nauttimaan yleisöryntäyksestä.</t>
  </si>
  <si>
    <t>On varottava sitä, että systeemi ei mene liian monimutkaiseksi.</t>
  </si>
  <si>
    <t>Espoolaisesta voi tosiaankin tuntua, että äänestäminen ei hyödytä, kun kaupungin virkamiesjohto näyttää tekevän enemmän tärkeitä päätöksiä kuin valtuusto. Jopa suora kansanvaali toisi luottamusta kunnalliseen päätöksentekoon.</t>
  </si>
  <si>
    <t>Painotettava kaupunginosa-ajattelua ja lähellä toimimista, mitkä asiat ovat tärkeitä juuri minulle omalla asuinalueellani..</t>
  </si>
  <si>
    <t xml:space="preserve">Metro Matinkylään, kyllä, mutta muut kohteet pitää tarkoin miettiä, eikä ainakaan siten, että ensin rakennetaan metro ja sitten täytetään alue asukkailla eli metron käyttäjillä. Linja-autoliikennettä pitää kehittää yhdessä metron kanssa. </t>
  </si>
  <si>
    <t>Opettajana kannatan aikaisen puuttumisen politiikkaa, vaikka ns. kokeilukäyttäjiäkin olisi testattavissa, niin heillekin se olisi heräämisen paikka, jos tehtäisiin testi. Vaikka haluaisikin eroon huumeista, niin pelkkä tahdonvoima siihen ei riitä ja etukäteen ei voi tietää miten käy. Jo ekakerrasta voi jäädä koukkuun! Olen huolestunut siitä, mikä koulutyössä tulee esiin, että huumeita pidetään parempana kuin alkoholia, koska niistä ei tule krapulaa!</t>
  </si>
  <si>
    <t>Perheiden tukeminen on avainasemassa.</t>
  </si>
  <si>
    <t>Seppo Antero</t>
  </si>
  <si>
    <t>Särkiniemi</t>
  </si>
  <si>
    <t>pastori</t>
  </si>
  <si>
    <t>Monet ovat valinneet Espoon kotipaikakseen juuri siksi, että täällä on vihreyttä ja väljyyttä. Asukkaiden viihtyvyys on tärkeintä.</t>
  </si>
  <si>
    <t xml:space="preserve">Espoossa kasvu tuntuu sekä vahvana taloutena että palveluiden jälkeenjääneisyytenä. </t>
  </si>
  <si>
    <t>Vuokra-asuntoja tarvitaan enemmän kuin nyt on ollut tarjota. Kaupunki voi mielestäni tukea pienituloisten asumista ja luoda rakennuslupien myöntämiseen, kaavoitukseen ja kunnallistekniikkaan sellaisia käytäntöjä, että rakennuttaminen ja rakentaminen Espooseen kiinnostaa.</t>
  </si>
  <si>
    <t>Espoon keskuksen kehittämiseksi on tehtävä kaikki voitava.</t>
  </si>
  <si>
    <t>Tämä on tärkeimpiä tulevaisuuden poliittisia kysymyksiä. Hyvinvointiyhteiskunnan säilyttäminen edellyttää sitä, että kekseliäisyyden koko kirjo otetaan käyttöön palvelutuotannossa. Hallinnollisesta ohjaamisesta on siirryttävä kuntalaisten valinnanvapauden kunnioittamiseen.</t>
  </si>
  <si>
    <t xml:space="preserve">Pidän metroa mahdollisena, mikäli kustannukset pysyvät kohtuullisena. Metro ei ratkaise Espoon sisäisen joukkoliikenteen ongelmia. Metron vaatimaa tiivistä rakentamista en myöskään pidä hyvänä. Siihen liittyy paljon lieveilmiöitä, jotka tulevat lopulta veronmaksajille kalliiksi ja laskevat asumisviihtyvyyttä. </t>
  </si>
  <si>
    <t>Puhalluttaahan poliisi autoilijoitakin eikä siitä voi kieltäytyä. Moraalinen ongelma ei liity ensisijaisesti huumetestien mahdolliseen epäluotettavuuteen, -asia kun voidaan aina tarkistaa paremmalla testillä- vaan huumeiden käyttöön. Kiinnijäämisen riskiä on nostettava ja taustalla olevan rikollisen toiminnan rangasituksia kovennettava tuntuvasti. Huumeiden käyttäjälle on annetava kaikki mahdollinen apu apu.</t>
  </si>
  <si>
    <t xml:space="preserve">Yksinkertaisin keino on turvata riittävät voimavarat esimerkiski koulujen työhön. </t>
  </si>
  <si>
    <t>Pirjo Helena Orvokki</t>
  </si>
  <si>
    <t>Tuominen</t>
  </si>
  <si>
    <t>toimistovirkailija</t>
  </si>
  <si>
    <t>Tuomisto</t>
  </si>
  <si>
    <t>varatuomari, valtiot.mesteri</t>
  </si>
  <si>
    <t>Eila</t>
  </si>
  <si>
    <t>Uotila</t>
  </si>
  <si>
    <t>Kirsi Maarit</t>
  </si>
  <si>
    <t>Uusitalo</t>
  </si>
  <si>
    <t>kirjanpitäjä</t>
  </si>
  <si>
    <t>Michael Jaakko</t>
  </si>
  <si>
    <t>Vanamo</t>
  </si>
  <si>
    <t>Maire Mirjami</t>
  </si>
  <si>
    <t>Vartiainen</t>
  </si>
  <si>
    <t>luottotietotutkija</t>
  </si>
  <si>
    <t>Jatketaan entiseen malliin.</t>
  </si>
  <si>
    <t>Muuttoliikettä tulee hillitä, luomalla uusia työpaikkoja haja-asutusalueille.</t>
  </si>
  <si>
    <t>Kasvu on pidettävä hallittuna.</t>
  </si>
  <si>
    <t>Asuinalueille tulee rakentaa sekä vuokrataloja, että omistusasuntoja.</t>
  </si>
  <si>
    <t>Yhteistyötä voisi lisätä mm. joukkoliikenteen järjestämisessä.</t>
  </si>
  <si>
    <t>Kaupunki on jo panostanut riittävästi em. taloon. Espoolaisilla on mahdollisuus käyttää Helsinkiläisiä kulttuuripalveluja.</t>
  </si>
  <si>
    <t>Kaupunginteatterin nykyiset esitystilat riittänevät edelleen.</t>
  </si>
  <si>
    <t>Useat iäkkäät kiinteistön omistajat ovat jo nyt vaikeuksissa maksaessaan kiinteistöveroja pienistä eläkkeistään.</t>
  </si>
  <si>
    <t>Syytä käyttää enemmän palveluseteleitä, joilla kuntalaiset voivat valita itse palveluntuottajan.</t>
  </si>
  <si>
    <t>Järkevin teko ym. vaihtoehdoista.</t>
  </si>
  <si>
    <t>Pormestarimalli ei sovi mielestäni omaan kuntaani.</t>
  </si>
  <si>
    <t>Nuorisovaltuustoa pitää edelleen tukea ja tarjota kehittämismahdollisuuksia.</t>
  </si>
  <si>
    <t>Päätöksenteko vietävä mahdollisimman lähelle kuntalaisia.</t>
  </si>
  <si>
    <t>Liikenne saadaan joustavammaksi ja vältytään liikenneruuhkilta.</t>
  </si>
  <si>
    <t>Metro kuuluu tiheään asutuille alueille.</t>
  </si>
  <si>
    <t>Espoossa on alueittain hyvin  epätasainen väestömäärä.</t>
  </si>
  <si>
    <t>Huumetesteihin suhtauduttava varauksella, toisaalta hyvä toisaalta huono ratkaisu.</t>
  </si>
  <si>
    <t>Järjestelmä on kehitykseltään vielä keskeneräinen.</t>
  </si>
  <si>
    <t>Ennaltaehkäisyyn kiinnitettävä enemmän huomiota.</t>
  </si>
  <si>
    <t>Elma</t>
  </si>
  <si>
    <t>Vuorilehto</t>
  </si>
  <si>
    <t>keittäjä</t>
  </si>
  <si>
    <t>Jussi</t>
  </si>
  <si>
    <t>Yli-Lahti</t>
  </si>
  <si>
    <t>ylitarkastaja</t>
  </si>
  <si>
    <t>valt.kand</t>
  </si>
  <si>
    <t xml:space="preserve">Aluekeskusjärjestelmä ei toimi hyvin. Se on kuitenkin parempi kuin keskittäminen Tapiolaan. </t>
  </si>
  <si>
    <t xml:space="preserve">Espoon ja muun pääkaupunkiseudun kasvu ei palvele nykyisten asukkaiden etuja. Myös yritystoiminta alkaa vaikeutua, kun kustannustaso nousee. Työvoimapula on kasvava ongelma.    Tasaisempi alueellinen kehitys on koko Suomen etu. Siihen on kaikki mahdollisuudet, kunhan uuden teknologian mahdollisuudet hyödynnetään. Tulee ottaa oppia Nokiasta, joka omien toimintojensa sijoittamisella on tehnyt tehokasta aluepolitiikkaa. Nokian kilpailukyky ei siitä ole kärsinyt; päinvastoin.  </t>
  </si>
  <si>
    <t xml:space="preserve">Espoon holtittoman kasvun hidastaminen on välttämätöntä, jos halutaan säilyttää Espoo viihtyisänä ja luonnonläheisenä asuinpaikkana. Muuttoliike maksaa useita miljardeja vuodessa. Lasku tulee viime kädessä veronmaksajien maksettavaksi; joko valtion tai kunnan verotuksen kautta.   </t>
  </si>
  <si>
    <t>Espooseen ei pidä enää rakentaa uusia vuokra-asuntoalueita, joille keskittyy usein sosiaalisia ongelmia. Espoon ei ole tarpeen toimia muun Suomen vastaanottokeskuksena.  Asuntopolitiikan paineet ovat seurausta hallitsemattomasta muuttoliikkeestä. Muuttoliikkeen saaminen hallintaan helpottaa myös Espoon tilannetta.</t>
  </si>
  <si>
    <t>YTV-yhteistyö seutulippuineen on esimerkki oikeantyyppisestä pääkaupunkiseudun yhteistyöstä.   Kuntien yhdistäminen ei ratkaisisi liiallisesti kasvusta johtuvia pääkaupunkiseudun ongelmia. Mammuttitauti vain pahentuisi.</t>
  </si>
  <si>
    <t xml:space="preserve">Kiinteistöveron osuuden nostaminen rankaisisi erityisesti Espoon omakoti- ja pientaloalueiden asukkaita. </t>
  </si>
  <si>
    <t>Espoossa kunnalliset palvelut ja yksityiset palvelut täydentävät toisiaan. Kunnan tehtävä on taata julkisten palvelujen laatu. Itse palvelun voi tuottaa yksityinenkin.</t>
  </si>
  <si>
    <t>Espoolaisten kannalta tärkeintä on sähkön hinnan kilpailukyisyys ja toisaalta sähkön tuottaminen kestävällä tavalla. Kaupungin omistusta Espoon Sähkössä voidaan vähentää.</t>
  </si>
  <si>
    <t xml:space="preserve">Vastuu kunnallisen demokratian toimivuudesta kuuluu kunnallisvaaleissa valituille valtuutetuille. </t>
  </si>
  <si>
    <t>Espookin on tullut tunnetuksi kunnallispoliittisesta kähminnästä. Päätöksenteon ja asioiden valmistelun avoimmutta voidaan lisätä muun muassa nettiviestinnällä. Tärkeintä on se, että päätösten kohteena olevat tietävät oikeutensa ja saavat äänensä kuuluviin. Erityisesti tulevissa kaavoitusratkaisuissa punnitaan kunnallisen demokratian toimivuutta. Uhkana on, että omakotialueiden kaavoja yritetään tiivistää muuttoliikkeen mahduttamiseksi Espoon sisälle. Tätä pitää vastustaa.</t>
  </si>
  <si>
    <t>Kehä II johtuu Espoon liiallisesta kasvusta. Ruuhkat eivät lopu tietä rakentamalla.</t>
  </si>
  <si>
    <t xml:space="preserve">Metron rakentamispäätös olisi lopullinen isku vihreälle ja viihtyisälle Espoolle. Metron saaminen kannattavaksi edellyttäisi etelä-Espoon rakentamista vielä nykyistä paljon tiiviimmäksi kerrostaloslummien nauhaksi. Se tuhoaisi ainutlaatuisen meri-Espoon.   Raideratkaisut sinänsä eivät ole huonoja. Hyvä esimerkki on kaupunkirata Leppävaarasta Helsinkiin. </t>
  </si>
  <si>
    <t>Kansanäänestys metrosta olisi paikallaan siksi, että metro ratkaisee pitkälle Espoon kehityssuunnan.</t>
  </si>
  <si>
    <t>Bent</t>
  </si>
  <si>
    <t>Barner-Rasmussen</t>
  </si>
  <si>
    <t>RKP</t>
  </si>
  <si>
    <t>Fil.Mag.</t>
  </si>
  <si>
    <t>Monica</t>
  </si>
  <si>
    <t>Bergman</t>
  </si>
  <si>
    <t>Fil.Mag</t>
  </si>
  <si>
    <t>Anders</t>
  </si>
  <si>
    <t>Blomberg</t>
  </si>
  <si>
    <t>Merkant</t>
  </si>
  <si>
    <t>René</t>
  </si>
  <si>
    <t>Blomster</t>
  </si>
  <si>
    <t>Projektchef</t>
  </si>
  <si>
    <t>Gertrud</t>
  </si>
  <si>
    <t>Dickman</t>
  </si>
  <si>
    <t>Pensionär</t>
  </si>
  <si>
    <t>f.d.redaktör</t>
  </si>
  <si>
    <t>Veronica</t>
  </si>
  <si>
    <t>Ehrnrooth</t>
  </si>
  <si>
    <t>Dipl.korr.</t>
  </si>
  <si>
    <t>www.kolumbus.fi/veronica.ehrnrooth</t>
  </si>
  <si>
    <t xml:space="preserve">Tietysti yksi ja ainoa keskus olisi paras ratkaisu, mutta aluesuunnittelun ja - kehityksen tässä vaiheessa on myöhästä ruveta keskittämään tomintoja  </t>
  </si>
  <si>
    <t>Itse asiassa suurin muuttoliike ehkä muodostuu nuorista jotka muuttavat kaupunkeihin opiskelemaan ja työtä tekemään, mutta jotka elämänsä myöhemmässä vaiheessa muuttavat takaisin maaseudulle - ainakin osittain</t>
  </si>
  <si>
    <t>joukkoliikenteen osalta tarvitaan yhteistyötä</t>
  </si>
  <si>
    <t>Göran</t>
  </si>
  <si>
    <t>Ekegren</t>
  </si>
  <si>
    <t>Idrottsombudsman</t>
  </si>
  <si>
    <t>Marco</t>
  </si>
  <si>
    <t>Ekroth</t>
  </si>
  <si>
    <t>Ingenjör, företagare</t>
  </si>
  <si>
    <t>Agneta</t>
  </si>
  <si>
    <t>Eriksson</t>
  </si>
  <si>
    <t>Fil.mag., ombudsman</t>
  </si>
  <si>
    <t>Benita</t>
  </si>
  <si>
    <t>Falkstedt</t>
  </si>
  <si>
    <t>Sekreterare</t>
  </si>
  <si>
    <t>Sjolf</t>
  </si>
  <si>
    <t>Florström</t>
  </si>
  <si>
    <t>syst.prog.</t>
  </si>
  <si>
    <t>Christina</t>
  </si>
  <si>
    <t>Gestrin</t>
  </si>
  <si>
    <t>Riksdagsledamot, agroforstmagister</t>
  </si>
  <si>
    <t xml:space="preserve">varauksin. Nykyistä mallia pitäisi edelleen kehittää. Espoon keskus on esimerkiksi nyt jäämässä muiden aluekeskusten jälkeen. </t>
  </si>
  <si>
    <t>Onmyös totta että muuttoliike tulee kalliiksi sekä muuttotappiokunnissa että kasvukeskuksissa. uusia aluepolitiikan keinoja tarvitaan. Etätyö on yksi mahdollisuus, mutta muitakin tarvitaan.</t>
  </si>
  <si>
    <t>Suurin kasvu johtuu väestön tämänhetkisestä ikärakenteesta; espoolaiset hankkivat paljon lapsia! Se on sinänsä ihan hyvä asia. Muuttoliikettä pitäisi kuitenkin hidastaa.</t>
  </si>
  <si>
    <t>Pitäisi rakentaa erityyppisiä vukraasuntoja, esim. myös omakotitaloja ja rivitaloja eikä ainoastaan kerrostaloasuntoja.</t>
  </si>
  <si>
    <t>Varauksin. Olen ymmärtänyt että WeeGee on suhteettoman kallis hanke. Kuitenkin on tärkeätä että Espoo tarjoaa kulttuuripalveluja kaikille espoolaisille; sekä suomen- että ruotsinkielisille ja myös maahanmuuttajille.</t>
  </si>
  <si>
    <t>On hyvä jos kuntalainen itse saa päättää mistä hän ostaa palveluja. Kunnan pitää kuitenkin varmistaa, että sekä yksityisen että jukisen palvelut ovat laadullisesti hyvää tasoa.</t>
  </si>
  <si>
    <t>Metro Matinkylään asti tässä vaiheessa.</t>
  </si>
  <si>
    <t>Hoitopaikkoja ja resursseja tulisi lisätä. Myös ennaltaehkäisevään työhön tulisi panostaa enemmän. Koulujen pitäisi laati huumstrategioista. Oppilaat, opettajat sekä vanhemmat osallistuisivat kaikki strategioiden laatimistyöhön.</t>
  </si>
  <si>
    <t>Niklas</t>
  </si>
  <si>
    <t>Granö</t>
  </si>
  <si>
    <t>psyk.kand.</t>
  </si>
  <si>
    <t xml:space="preserve">Maj-Len </t>
  </si>
  <si>
    <t>Grönholm</t>
  </si>
  <si>
    <t>fil.mag., rektor</t>
  </si>
  <si>
    <t>Ole</t>
  </si>
  <si>
    <t>Gustafsson</t>
  </si>
  <si>
    <t>specialklasslärare, rektor</t>
  </si>
  <si>
    <t>Malli ei toimi mutta saadaan toimimaan panostamalla oikein ja miettimällä eri keskuksien tasaarvoa Den nuvarande modellen fungerar inte helt, fden bör utvecklas så at en klarare jämlikhet råder mellan de fem områdena</t>
  </si>
  <si>
    <t>Koko maan infrastruktuuri on hyödynnettävä ja voimavaroja suunnattava kasvukeskuksiin.Ihmisten vapautta ei kuitenkaan voi rajata.Koko maan tasaiselle kehitykselle on luotava mahdollisuudet, myös kasvavalle pääkaupunkiseudulle Det är viktigt att utnyttja hela landets kapacitet och att trygga servicen inom den växande huvudstadsregionen utan att man begränsar människors rörelsefrihet</t>
  </si>
  <si>
    <t>Suunnitelmien on pysyttävä mukana Planeringen bör följa den verkliga inflyttningen så att servicenivån kan garanteras</t>
  </si>
  <si>
    <t>On hyvin tärkeää ettei yhdelle alueelle rakenneta vain vuokra asuntoja.Asumisoikeusasunnot ja vapaarahoitteiset vuokrasunnot tulisi nostaa esiin.Vuokrataoja olisi rakennettava myös rivi- ja pientaloihin. Det är av stor betydelse att hyresbostäderna inte klumpar sig.Bostadsrättsbostäder och hyresbostäder i rad- och småvåningshus bör understödas</t>
  </si>
  <si>
    <t>Yhteistyötä tarvitaan aina.Espoo on kuitenkin iso oma kokonaisuus jonka on voitava päättää itsenäisesti asioistaan Vi behöver alltid samarbete men även möjlighet till egna beslut</t>
  </si>
  <si>
    <t>Tästä tulee hyvä hanke joka on Espoolle tärkeä Denna satsning är viktig för Esbo och den kommer att betala igen sig</t>
  </si>
  <si>
    <t>Yksi mahdollisuus kohentaa Espoon keskuksen tilaa Tärkeintä olisi kuitenkin yhteistyössä löytää sopiva sijoituspaikka Esbo centrum behöver något som lockar.Det viktigaste är dock att på bred front hitta den lämpligaste placeringen för teatern</t>
  </si>
  <si>
    <t>Espoossa nykyinenkin suuruus aihetutta ongelmia esim suurten tonttien omistajille.Pieni mökki suurella tontilla ei pitäisi olla asia josta verotuksella rangaistaan Redan nu är skatten hög.Om man äger en stor tomt med en liten stuga borde man inte bestraffas med höga skatter</t>
  </si>
  <si>
    <t>Monipuoliset palvelut takaavat valinnanmahdollisuudet ja kilpailun Vi behöver mångsidig service och valmöjligheter</t>
  </si>
  <si>
    <t>Hyvä alku.Enemmän valtaa ja varoja Bra början,mer budgetmedel och beslutanderätt bör ges</t>
  </si>
  <si>
    <t>Avoimuus ja keskustelut.Sähköinen viestintä.Valtuuston kyselytunnit ja avoimet seminaarit Öppenhet och diskussioner.</t>
  </si>
  <si>
    <t>Metroselvitys on kesken.Metro ei saa tuoda massiivista rakentamista Etelä-Espooseen.Jäitä hattuun! Metroutredningen är på hälft!Ett massivt byggande bör undvikas, metrofrågan måste skötas med förnuft.</t>
  </si>
  <si>
    <t>Kunhan saadaan selkeät vaihtoehdot ja tiedotus Bara vi får en klar bild över alla alternativ</t>
  </si>
  <si>
    <t>Ennaltaehkäisevä työ tärkeä.Tarvitaan kouluterveydenhoitajia ja oppilashuoltohenkilöstöä Vi behöver mer förebyggande personal, hälsovårdare, psykologer och kuratorer</t>
  </si>
  <si>
    <t>Carl</t>
  </si>
  <si>
    <t>Haglund</t>
  </si>
  <si>
    <t>ekon.stud., generalsekreterare</t>
  </si>
  <si>
    <t>www.calle.haglund.net</t>
  </si>
  <si>
    <t>Espoo on niin lähellä Helsinkiä että "oikeata" keskusta ei tarvita.</t>
  </si>
  <si>
    <t>Lasse</t>
  </si>
  <si>
    <t>Hoffman</t>
  </si>
  <si>
    <t>Undervisningsråd</t>
  </si>
  <si>
    <t>Lars</t>
  </si>
  <si>
    <t>Hongelin</t>
  </si>
  <si>
    <t>marknadsföringschef</t>
  </si>
  <si>
    <t>Merja</t>
  </si>
  <si>
    <t>Hotti</t>
  </si>
  <si>
    <t>Jaospäällikkö, sektionsledare</t>
  </si>
  <si>
    <t>Ulf</t>
  </si>
  <si>
    <t>Johansson</t>
  </si>
  <si>
    <t>Chefredaktör</t>
  </si>
  <si>
    <t>Heidi</t>
  </si>
  <si>
    <t>Joutsenlahti</t>
  </si>
  <si>
    <t>marknadsförare</t>
  </si>
  <si>
    <t>Hjalte</t>
  </si>
  <si>
    <t>Karlsson</t>
  </si>
  <si>
    <t>ingenjör</t>
  </si>
  <si>
    <t>Michaela</t>
  </si>
  <si>
    <t>Timmerman</t>
  </si>
  <si>
    <t>Tina</t>
  </si>
  <si>
    <t>Kylämarkula</t>
  </si>
  <si>
    <t>sjukskötare</t>
  </si>
  <si>
    <t xml:space="preserve">Nykyistä Espoon keskustaa olisi parannettava ja muutettava viihtyisämmäksi. </t>
  </si>
  <si>
    <t>Pormestarin vaalit saisivat aikaan lisää aktiivisuutta kuntalaisilta kunnan asioihin.</t>
  </si>
  <si>
    <t>Ehkä Espoon struktuurille sopisi vielä paremmin jonkin muotoinen raitiovaunuliikenne.</t>
  </si>
  <si>
    <t>Vanhemmilla on vastuu kasvatuksessa, ei kunnalla eikä kouluilla mutta nuorille on suunnattava mielekästä tekemistä vapaa-aikana.</t>
  </si>
  <si>
    <t>Taina</t>
  </si>
  <si>
    <t>Krés</t>
  </si>
  <si>
    <t>mentalvårdare, arbetshandlare</t>
  </si>
  <si>
    <t>Lejonqvist-Jurvanen</t>
  </si>
  <si>
    <t>förvaltningssekreterare</t>
  </si>
  <si>
    <t>socionom</t>
  </si>
  <si>
    <t>Samuel</t>
  </si>
  <si>
    <t>Lindgrén</t>
  </si>
  <si>
    <t>f.d.överdirektör</t>
  </si>
  <si>
    <t>filosofie licentiat</t>
  </si>
  <si>
    <t>Hajautettu malli ei estä sitä että uudet koko kaupungille tarkoitetut palvelut keskitetään Espoon keskukseen.Muutoinkin Espoon keskuksen palveluja pitää lisätä.</t>
  </si>
  <si>
    <t>Kaupungin nykyinen väestöennuste on saatettava realiaikaan koska se nyt laahaa pahasti jälkeen.Tämä merkitsee sitä etteivät palvelut vastaa kysyntää.</t>
  </si>
  <si>
    <t>Jo nyt on näkyvissä ettei kaupunki itse onnistu rekrytoimaan henkilökuntaa palveluammatteihin,koska ulkopuolelta tuleva hakija ei saa asuntoa.</t>
  </si>
  <si>
    <t xml:space="preserve">Ylisuurten tonttien osalta,joita ei voida suunnitella jaettaviksi,suosittelen kiinteistöveroprosentin alennusta. </t>
  </si>
  <si>
    <t xml:space="preserve">Palveluseteleitä on jo käytössä ainakin sosiaalialalla.Kunnan on tarkasti määriteltävä palvelun tasoa ja arvioinnin kautta varmistettava,että yksityisten tuotettavien palvelujen laatu vastaa asetettua tavoitetasoa. </t>
  </si>
  <si>
    <t>Ylipäänsä on kaupungin asukkaiden vaikuttamismahdollisuus lisättävä.</t>
  </si>
  <si>
    <t>Nuorisovaltuusto on hyvä koulu vastuunkantamisen oppimiseen.</t>
  </si>
  <si>
    <t xml:space="preserve">Kaupunkistrategian mukaan on lähidemokratian malleja etsittävä ja kehitettävä Espoonlahden suuralueella.Tämä ei onnistu järjestämällä pari kansalaiskokousta vuodessa,vaan pitää kehitellä jonkinlaista aluevaltuustoa tms. </t>
  </si>
  <si>
    <t>Muuten syntyy liikenteen pullonkauloja.</t>
  </si>
  <si>
    <t>Metroa ei pidä viedä Tapiolaa pidemmälle.</t>
  </si>
  <si>
    <t>Jos testejä otetaan käyttöön tämän on tapahduttava vaiheittain ja pistokokein alkaen ammattioppilaitoksista.Nykytilaanteessa on lisättävä voimavaroja huumetorjuntaan,-hoitoon ja ennenkaikkeaan valistukseen.</t>
  </si>
  <si>
    <t>STL:llä on jo päätös neulojen vaihtamisesta.</t>
  </si>
  <si>
    <t>Kuntalaisten turvallisuus on taattava.</t>
  </si>
  <si>
    <t>Lindqvist</t>
  </si>
  <si>
    <t>dipl.ing.</t>
  </si>
  <si>
    <t>Pontus</t>
  </si>
  <si>
    <t>Molander</t>
  </si>
  <si>
    <t>Läkare</t>
  </si>
  <si>
    <t>Bernt</t>
  </si>
  <si>
    <t>Morelius</t>
  </si>
  <si>
    <t>antikvitetshandlare</t>
  </si>
  <si>
    <t>Mona</t>
  </si>
  <si>
    <t>Föreståndare</t>
  </si>
  <si>
    <t>Toivo</t>
  </si>
  <si>
    <t>Nurmi</t>
  </si>
  <si>
    <t>tekniker</t>
  </si>
  <si>
    <t>kommissionär</t>
  </si>
  <si>
    <t>Annica</t>
  </si>
  <si>
    <t>Nyholm</t>
  </si>
  <si>
    <t>ungdomsarbetsledare</t>
  </si>
  <si>
    <t>http://www.saunalahti.fi/annicas</t>
  </si>
  <si>
    <t>Anita</t>
  </si>
  <si>
    <t>Nykänen</t>
  </si>
  <si>
    <t>Försäljare</t>
  </si>
  <si>
    <t>TOIMINNAT JA PALVELUT LIIAN HAJALLAAN,ALUEET EIVÄT OLE KEKSENÄÄN SAMASSA ASEMASSA JA ARVOSSA.</t>
  </si>
  <si>
    <t>KAIKKI EIVÄT JATKOSSA TÄNNE MAHDU,TULEE AHTAITA LÄHIÖALUEITA JOSSA KUKAAN EI VIIHDY JA JOISSA ON VAARA ETTÄ UHRATAAN RAKENTAMISEN ALLE VIRKISTYSALUEITA JOTKA OVAT ASUKKAIDEN AINOA HENKIREIKÄ.</t>
  </si>
  <si>
    <t>KATSO KOHTA 2.ON VAARA ETTÄ PALVELUIDEN MÄÄRÄ JA TASO EI PYSY KASVUN TAHDISSA,NYT ON JO OLEMASSA ALUEITA JOSSA EI OLE ESIM KUNNOLLISTA JOUKKOLIIKENNETTÄ.</t>
  </si>
  <si>
    <t>KAIKKIA PALVELUITA EI VOI OSTAA ILMAN ETTÄ SE VAIKUTTAA PALVELUIDEN LAATUUN.</t>
  </si>
  <si>
    <t>VAROJA PITÄSISI SUUNNATA HUUMEIDEN ENNALTAEHKÄISEVÄÄN TOIMINTAAN,KOULUILLE,TERVEYSPALVELUILLE J.N.E.</t>
  </si>
  <si>
    <t>KATSO KOHTA 6</t>
  </si>
  <si>
    <t>VANHAT ASUNTOALUUEET KÄRSIVÄT UUSISITA KAAVOISTA,VANHOJEN IHMISTEN ON MYYTÄVÄ KOSKA KIINTEISTÖVERO ON NIIN KOVA.ENSIN MAKSAT ISOT LAINAT,SITTEN KUN LAINAT ON OHI,KÄRSIT KOVASTA KIINTEISTÖVEROSTA!NÄIN MENETETÄÄN KAUNIITA JA VÄLJIÄ ASUNTOALUEITA.</t>
  </si>
  <si>
    <t>PALVELUSETELIIN ON VAIKEA OTTAA KANTAA,EN OLE ASIASTA ENNEN KUULLUT.</t>
  </si>
  <si>
    <t>MYÖS KOVA PUOLUEKURI ON VIENNYT VALTUUTETUILTA PÄÄTÖSVALTAA JA MIELIPITEITÄ ,UUSIA EHDOTUKSIA JA KASVOT.EI OLE MIKÄÄN IHME ETTÄ  POLITIIKKA EI KIINNOSTA ASUKKAITA.</t>
  </si>
  <si>
    <t>HIENO ASIA,YKSI TAPA SAADA NUORIA KIINOSTUMAAN KOTIKAUPUNGISTAAN JA ELINYMPÄRISISTÖSTÄÄN.</t>
  </si>
  <si>
    <t>TÄMÄ VUOSI ON OLLUT HYVÄ ESIMERKKI VIRKAMIEHILLE SIITÄ ETT ASKUKKAITA ON OTETTAVA ENEMMÄN HUOMIOON ISOISSA HANKKEISSA.UUDEN RAKENNUSLAIN ASTUTTUA VOIMAAN ON ASUKKAILLA SIIHEN NYT SUUREMMAT MAHDOLIISUUDET JA TÄYSI OIKEUS TULLA KUULLUKSI.IHMISET OVAT ONNEKSI HERÄNNEET EIVÄTKÄ SULATA ENÄÄ IHAM MITÄ TAHANSA.</t>
  </si>
  <si>
    <t>SELVÄT PELI JA KUSTANNUSSELVITYKSET TEHTÄVÄ ESPOON OSALTA.</t>
  </si>
  <si>
    <t>TÄYTYY MUISTAA ETTÄ SE ON "NEUVOA ANTAVA " EI PÄÄTÖS</t>
  </si>
  <si>
    <t>JOS KÄYTTÖ HAVAITAAN KOKEILUVAIHEESSA ON SUUREMPI MAHDOLLISUUS SAADA NUORI LOPETTAMAAN.ENNALTAEHKÄISY ON  SE KAIKKEIN PARAS TAPA SAADA ONGELMA KURIIN.TÄSSÄHÄN AJATELAAN VAIN NUORTEN PARASTA.HUUMEET OVAT TULLEET JÄÄDÄKSEEN,ENNALTAEHKÄISEVÄÄN TOIMINTAAN TARVITAAN ENEMMÄN VAROJA,NUORISOTILOJEN PUUTTUMINEN LISÄÄ MAHDOLLSIA HUUMEONGELMIA.</t>
  </si>
  <si>
    <t>JÄRJESTELMÄ ON KEHITETTÄVÄ TARKASTI,PAIKAN SIJANTI ERITTÄIN TÄRKEÄ,MUUTOIN SE TUO NEGATIIVISTÄ SUHTAUTUMISTA EIKÄ AUTA  APUA TARVITSEVIA.</t>
  </si>
  <si>
    <t>NUORISOTOIMEEN ON ANNETTAVA LISÄÄ VAROJA,KOLUTUSTA,NUORISOTILOJA PUUTTUU ESPOOSTA.NUORET SAATAVA POIS KADUILTA JA ASEMILTA  MISSÄ OVAT ALTTIITTA HOUKUTUKSILLE.VANHEMPIEN KANNETTAVA ENEMMÄN HUOLTA LASTENSA HYVINVOINNISTA.</t>
  </si>
  <si>
    <t>Margareta</t>
  </si>
  <si>
    <t>Nyström</t>
  </si>
  <si>
    <t>Polit.mag. ekonom</t>
  </si>
  <si>
    <t>Espoon keskuksessa on virastokeskittymä, kaupungintalo, valtuustotalo ja rautatie. Siksi sillä mielestäni on edellytyksiä todelliseksi keskukseksi.</t>
  </si>
  <si>
    <t>Jos pääkaupunkiseutu yhdistyisi, silloin voisi Helsingin kulttuuripalvelut kehittyä myös espoolaisten tarpeisiin ja tapahtuisi koordinointia.</t>
  </si>
  <si>
    <t>Kunnanedustajat valitaan sen takia, että päättävät.</t>
  </si>
  <si>
    <t>Simon</t>
  </si>
  <si>
    <t>Ollus</t>
  </si>
  <si>
    <t>Pol.stud., teknolog</t>
  </si>
  <si>
    <t>www.ollus.net</t>
  </si>
  <si>
    <t xml:space="preserve">Koko espoota joudutaan väestönkasvun edessä tiivistämään. Tapiola on kumminkin luontevin keskus, mutta tapiolan arvo on puutarhakaupungissa joten sitä ei tarvitse eikä pidäkää muutta. </t>
  </si>
  <si>
    <t xml:space="preserve">Mielestäni Espoota pitäisi rakentaa kuntalaisten tarpeitten mukaan ja silloin nopeasti kavsva espoo ei ole toivottu. Kasvu maksaa paljon kunnalle koska sen on nopeasti rakenettava uutta infrastruktuuria ja palveluita, vaikkakin uudet kuntalaiset myöhemässä vaiheessa tuo lisäää tuloja Espoolle. </t>
  </si>
  <si>
    <t xml:space="preserve">Tietenkin kaikki investoinit m.m. kultuurin on hyvä ja Espoon pitäisi panostaa enemmän m.m. kultuuriin mutta myös moneen muhun. Espoossa peruspalvelut johon m.m. kultuuri siältyy ovat huonot </t>
  </si>
  <si>
    <t>Tämä hidastais hieman kasvua</t>
  </si>
  <si>
    <t xml:space="preserve">On palveluita mitä voidaan kilpailuttaa enemmän kun nykyisin mutta m.m. terveyshuolon kanssa olisin erittän varovainen </t>
  </si>
  <si>
    <t xml:space="preserve">En haluaisin Espoossa lähteä keskittämään liikaa valtaa vain yhdelle hengelle. </t>
  </si>
  <si>
    <t>Nuorisvaltuusto herättää monen nuoren kiinnostusta yhteisiin asioihin ja se on myös ansiokkaasti tuonut nuoria päätöksentekoon. Olen itse ollut käynistämässä Espoon ekaa nuorisovaltuustoa 1997 ja olen toiminut sen vpj. 1997-99.</t>
  </si>
  <si>
    <t xml:space="preserve">Espoossa on jo nytten hyviä kokemuksia siitä miten nämä eri osallisuushankeet alueilla on tuonut ihmisiä mukaan vaikuttamaan omaan alueen asioihin.   </t>
  </si>
  <si>
    <t xml:space="preserve">Espoon ikuinen dilemma on että täällä on vaikeata selvitä ilman autoa kaupunkirakenteen pirstaloitumisen ja joukkoliikenteen puuteitten takia. </t>
  </si>
  <si>
    <t>Olen paljon miettinyt enkä ole mikään metron vastustaja, mutta kun järjellä miettii niin se ehkä ei ole kaikista tärkein joukkoliikenne investointi tällä hetkellä Espoossa.  Tärkeämpää olisi saada sisäinen liikenne kuntoon eikä satsata valtavia summia siihen että yhden aluekeskuksen asukkaat pääsevät paremmin Helsinkiin. Muutenkin metro lisää vaan väestönkasvu painetta Etelä-Espooseen.</t>
  </si>
  <si>
    <t>Enneltaehkäisevä toiminta on tärkein</t>
  </si>
  <si>
    <t>Pietikäinen</t>
  </si>
  <si>
    <t>Kansanedustaja</t>
  </si>
  <si>
    <t>filosofian maisteri, M.Sc.</t>
  </si>
  <si>
    <t>www.eduskunta.fi/Pietikainen_Margareta</t>
  </si>
  <si>
    <t xml:space="preserve">Aluekeskuksille on annettava tasavertaiset mahdollisuudet kehittyä. Suunnitteilla oleva panostus  Espoon keskuksen kehittämiseksi on yksi tärkeimmistä ja se on toteutettava pikaisesti. </t>
  </si>
  <si>
    <t xml:space="preserve">Espoo on Suomen toiseksi suurin kaupunki ja haluan nähdä sen itsenäisena, dynaamisena   kaupunkina, eikä vain "osana pääkaupunkialuetta". Yhteistyömuotoja kehitetään koko ajan ja se on  myönteistä mutta itsenäisyys pitää säilyttää! </t>
  </si>
  <si>
    <t>Haluan, että kulttuuripalveluja tarjotaan  kaikkien aluekeskuksien alueilla. Sen takia voimakkaasti  kasvava Leppävaara voisi olla hyvä sijaintipaikka Espoon kaupunginteatterille.</t>
  </si>
  <si>
    <t>Yleinen kiinteistövero on mm. RKP:n ponnistelujen ansiosta pystytty pitämään moneen muun kuntaan  verrrattuna alhaisena. Hyvän taloudellisen tilanteen takia sitä voitaisiin vielä alentaa 0,40 %:iin.   Yleinen kiinteistövero rasittaa Espoon kaltaisessa kaupingissa erityisesti sellaisia henkilöitä, jotka asuvat omakotitaloissa.</t>
  </si>
  <si>
    <t xml:space="preserve">Espoossa on jo hyviä kokemuksia  siitä, miten yksityiset vaihtoehdot esim. lasten päivähoidossa ovat  tuoneet vanhempien toivomia vaihtoehtoja päivähoitoon. Esimerkkinä vaikka kielikylpypäiväkodit.  Palvelusetelijärjestelmä  tuo espoolaisille lisää valinnanmahdollisuuksia.    </t>
  </si>
  <si>
    <t>Ollessani valtuuston puheenjohtjana 1999 alotimme asukusiltojen järjestämisen kuntalaisille.  Kaupunginvaltuuston puheenjohtaja toimi  puheenjohtajana ja kaupungin virkamiehet kaupunginjohtajan   johdolla vastasivat kuntalaisten kysymyksiin. Tätä käytäntöä  on nyt jatkettava  sillä lisäyksellä, että  vastaavia tilaisuuksia on järjestettävä myös päivisin, jonka toivomuksen mm. monet eläkeläiset ovat esittäneet.</t>
  </si>
  <si>
    <t>Ennen kuin lopullinen päätös tehdään on kuitenkin selvitettävä tarkoin kaikki vaihtoehdot.  Selvät taloudelliset laskelmat on oltava  käytettävissä. Mielestäni valtion on osallistuttava  kustannuksiin samalla prosenttiosuudella kuin moottoriteidenkin rakentamiseen, siis 70%:lla,  eikä vain 30% niin kuin nyt on suunniteltu. Tämän asian puolesta teen työtä eduskunnassa.</t>
  </si>
  <si>
    <t>Huumeongelmaan on puututtava heti ja huumeiden vastaiseen työhön on saatava lisäresursseja.  Testejä voidaan käyttää varauksin. On pidettävä mielessä, että kouluissa tänä päivänä käytetyt  halvat testit eivät aina ole luotettavia. Ennen kuin testit otetaan käyttöön jatkotoimeenpiteet on  oltava selvät: oppilaan koulunkäynnin jatkosuunnitelu, hoitosuunnitelma jne.</t>
  </si>
  <si>
    <t xml:space="preserve">Pitäisi olla kyse nimenomaan vaihtopisteistä. Käytetty neula ei ole vaarana yksinomaan sen käyttäjälle  itselleen, vaan myös poisheitettynä esim. pienille lapsille, jotka saattavat löytää neuloja esim.  puistoissa. </t>
  </si>
  <si>
    <t xml:space="preserve">Tärkeintä on syrjäytymisen ehkäisy mutta tämä ei tuo apua akuutteihin ongelmiin. Yhteiskunnan on  reagoitava myös ja osoitettava tarvittaessa nolla-toleranssilinjaa esim. Hakunilan tapaisissa  maahaanmuuttajien ja suomalaisten välisissä väkivaltaisissa ristiriidoissa.Tarvitaan myös lisävalvontaa.   </t>
  </si>
  <si>
    <t>Rabbe</t>
  </si>
  <si>
    <t>Sandelin</t>
  </si>
  <si>
    <t>Företagare</t>
  </si>
  <si>
    <t>Gustav</t>
  </si>
  <si>
    <t>Segercrantz</t>
  </si>
  <si>
    <t>Magnus</t>
  </si>
  <si>
    <t>Selenius</t>
  </si>
  <si>
    <t>Agranom</t>
  </si>
  <si>
    <t>Östen</t>
  </si>
  <si>
    <t>Sjöholm</t>
  </si>
  <si>
    <t>Jurist</t>
  </si>
  <si>
    <t>Birgitta Helena</t>
  </si>
  <si>
    <t>Sjölund-Oikarinen</t>
  </si>
  <si>
    <t>fil.maist./psykologi</t>
  </si>
  <si>
    <t>www.kolumbus.fi/bie.sjolund</t>
  </si>
  <si>
    <t>Kun aikoinaan on tehty päätös Espoon viidestä aluekeskuksesta on vaikeata muuttaa rakennetta. Poikittaisliikennettä pitäisi kuitenkin kehittää aluekeskusten vällillä ja Espoon hallinnollinen keskus, Espoon keskus pitää elvyttää ja tehdä viihtyisemmäksi. Tapiolan keskuksella tulee kuitenkin olemaan tärkeä rooli, vaikkakin Iso Omena Matinkylä-Olariin valmistuu ja Lippulaiva on löytänyt roolinsa. Palvelut haja-asutusalueilla ei saa kuitenkin huonontua.</t>
  </si>
  <si>
    <t xml:space="preserve">Sekä vaihtoehto a ja c ovat sinänsä osaltaan oikeita ja vastausta b:tä täydentäviä. Tarvitaan monta toisiaan täydentäviä keinoja ehkäisemään pääkaupunkiseudun ylinopeata kasvua. En kuitenkaan usko, että voimme muuttoliikettä kokonaan estää vaikkakin olisi käytettävissä kaikki mahdolliset nykyiset ja täysin uudet keinot. Nykyinen nopea muuttoliike ei ole kuitenkaan kuntien tai kuntalaisten kannalta suotavaa.   </t>
  </si>
  <si>
    <t xml:space="preserve">Emme pysty edes nyt tuottamaan riittäviä kunnallispalveluja väkilukuun suhteutettuna. Infrastruktuuri laahaa auttamattomasti perässä koskien kunnallistekniikkaa, tieverkoston ja ympäristön kehittämistä ja hoitoa, koulu- ja päivähoitotilojen riittävyyttä ja kuntoa, terveydenhoito- ja vanhustenpalveluiden määrää ja laatua.  </t>
  </si>
  <si>
    <t>Tarvitsemme lisää vuokra-asuntoja, varsinkin joustavampia vuokra-asumismuotoja nuorille ja opiskelijoille. Vuokrasuntoja, yksityisasuntoja ja pientaloalueita on kehitettävä tasapuolisesti.</t>
  </si>
  <si>
    <t>Toivon kuitenkin Espoon lähitulevaisuudessa säilyvän itsenäisenä kuntana. Espoon kaupungin profiili sekä vahvat ja huonot puolet poikkeavat Helsingin tai Vantaan ominaispiirteistä.</t>
  </si>
  <si>
    <t>On kuitenkin muistettava, että H:ngin kaupunki tarjoaa hyvät ja monipuoliset kulttuuripalvelut myös espoolaisille. Meidän ei tarvitse eikä pidä matkia Helsinkiä kulttuuritarjonnassa.</t>
  </si>
  <si>
    <t>Nykyiset tilat eivät nähtävästi ole kehittämisen arvoisia. Vaihtoehto a on nähtävästi sekä maisemallisesti, ekologisesti että taloudellisesti huono ratkaisu. Olisin toivonut, että teatteri olisi saanut uudet tilat esim.WG-talosta. Ymmärrän kuitenkin, että Espoon aluekeskusmallissa kaikkea toimintaa ei voida keskittää yhteen aluekeskukseen. Aluekeskuksia on kehitettävä tasapuolisesti.</t>
  </si>
  <si>
    <t>Espoon kiinteistövero on jo suhteellisen korkea ottaen huomioon laajojen haja-asutusalueiden tonttikokoja. Mahdollisuuksien mukaan kiinteistöveroa voisi jonkin verran alentaa tai porrastaa.</t>
  </si>
  <si>
    <t>Tärkeätä on, että voimme taata kaikille kuntalaisille sekä määrällisesti että laadullisesti hyviä palveluita, riippumatta siitä millä tavalla niitä tuotetaan. Täydentäviä yksityisiä palveluita on kehitettävä kunnan tuottamien palveluiden ohella. Espoossa on jo hyvät kokemukset yksityisestä päivähoidosta (järjestö tuottaa) kaupungin järjestämän päivähoidon rinnalle. Kotihoito-, vanhustenhoito- ja terveydenhoitopalveluissa pitää edistää yksityisten ja kunnan palvelutarjontaa mm. palveluseteliä kehittämällä.</t>
  </si>
  <si>
    <t xml:space="preserve">Sähköalalla tapahtuu suhteellisen voimakasta keskittämistä joko yritysostoillla tai fuusioimalla kuntien ylläpitämiä tytäryhtiöitä. </t>
  </si>
  <si>
    <t>Päätöksenteko ja valmistelutyö on suurissa kunnissa monimutkaistunut. Harvalla luottamusmiehellä on tänä päivänä aikaa perusteellisesti perehtyä joka asiaan. Hallitustyöskentely vastaa jo puolipäivätyötä, josta ei saada vastaava korvausta. Kunnallinen demokratiamme heikkenee mikäli ihmisillä ei ole aikaa eikä varaa osallistua päätöksentekoon. Voitaisiin harkita pormestarimallia suurissa kunnissa edustuksellisen demokratian vahvistamiseksi kaupunginjohtajan parihevoseksi.</t>
  </si>
  <si>
    <t>Nuorten osallistumista kaikkeen päätöksentekoon pitää edistää, sekä kouluissa, oppilaitoksissa että kunnallisessa päätöksenteossa.</t>
  </si>
  <si>
    <t>Vaihtoehto b on a:lle täydentävä vaihtoehto. Me emme kuitenkaan voida rakentaa osallistumismuotoja ainoastaan verkkoviestintään, koska kaikki, varsinkin vanhempi väestö, ei hallitse uutta tekniikkaa.</t>
  </si>
  <si>
    <t>Kehä II pitää jatkaa kun resurssit siihen löytyvät.</t>
  </si>
  <si>
    <t>Metro edellyttää paljon tiivimpää, betonimaista asutusta kuin nykyiset asuinalueet Etelä-Espoossa. Pikaraitiotie voisi olla joustavampi, tarkoituksenmukaisempi ja maisemaan paremmin istuva, edullisempi ja modernimpi ratkaisu metrolle. Raideliikenne on joka tapauksessa kehitettävä Etelä-Espooseen bussiliikenteen ja poikittaisliikenteen ohella. Toivottavaa on, että valtio osallistuisi joukkoliikenteen kehittämiseen, "metron" kustannuksiin suuremmalla osuudella.</t>
  </si>
  <si>
    <t>Vaikkakin metrohanke on Espoon suurimpia hankkeita sekä taloudellisesti, maisemallisesti että kaupunkisuunnittelullisesti pelkistettyjen ja helposti ymmärrettävien vaihtoehtojen esittäminen on vaikeata.</t>
  </si>
  <si>
    <t>Joukkotesteihin tai joka vuotisiin testeihin ei pidä ryhtyä. Tietyissä rajoitetuissa tilanteissa huumetesti voi kuitenkin olla hyvä ratkaisu. Testit eivät kuitenkaan ole täysin luotettavia eikä jatkotoimeenpiteistä ole selkeitä ohjeita tai hoitomuotoja,- hoitopaikoista puhumattakaan !</t>
  </si>
  <si>
    <t>Kynnys hakeutua hoitoon on madallettava ja hiv-epidemia pysäytettävä.</t>
  </si>
  <si>
    <t>Vaikkakin moni nuori voi huonosti ja tarvitsee apua ja tukea on muistettava että suurin osa nuorisostamme viihtyvät ja tulevat toimeen hyvin.</t>
  </si>
  <si>
    <t>Stig</t>
  </si>
  <si>
    <t>Stolt</t>
  </si>
  <si>
    <t>Dipl.ekon., produktchef</t>
  </si>
  <si>
    <t>Kim</t>
  </si>
  <si>
    <t>Storås</t>
  </si>
  <si>
    <t>sjukvårdsstuderande</t>
  </si>
  <si>
    <t>Rolf</t>
  </si>
  <si>
    <t>Strandvik</t>
  </si>
  <si>
    <t>Administrativ chef</t>
  </si>
  <si>
    <t>Ann-Christine</t>
  </si>
  <si>
    <t>Sved</t>
  </si>
  <si>
    <t>livsmedelskemist,</t>
  </si>
  <si>
    <t>ekon.stud.</t>
  </si>
  <si>
    <t>Servicenivån i de olika områdescentrumen varierar mycket och speciellt Esbo centrum bör förbättras. aluekeskusten palvelutaso vaihtelee erittäin paljon tällä hetkellä ja erityisesti Espoon Keskuksen taso on parannettava</t>
  </si>
  <si>
    <t>Esbo bör ha ett eget kulturutbud, men WeeGee-huset har blivit för dyrt för Esbo. Espoossa pitää olla hyvä kulttuuritarjonta, mutta WeeGee-talo on tullut Espoolle liian kalliiksi.</t>
  </si>
  <si>
    <t>Paras vaihtoehto olisi mielestäni WeeGee-talo tai joku muu paikka Tapiolan keskustassa. Leppävaara on kuitenkin myös varteenotettava vaihtehto. Espoon keskus ei ehkä ole tälle hankkeelle paras mahdollinen paikka. Det bästa alternativet skulle vara Wee-Gee-huset eller en någon plats i Hagalund centrum. Alberga är ett bra alternativ. esbo centrum är kanske inte den allra bästa platsen för Esbo stadsteater.</t>
  </si>
  <si>
    <t>Privatisering är ok om man kan hålla servicenivån på samma nivå och de totala kostnaderna blir mindre. Yksityistäminen on ok jos palvlutaso pysyy samana ja kokonaiskustannukset alempana.</t>
  </si>
  <si>
    <t>Stadsdirektören kan vara folkvald men borde väljas för mer än fyra är. Personen skulle inte måsta vara en befullmäktigad. Kaupunginjohtaja on mahdollista valita kansanvaaleilla, mutta mieluiten pidemmäksi aikaa kuin neljä vuotta. johtajan ei välttämättä tarvitsisi olla valtuutettu.</t>
  </si>
  <si>
    <t>Jos tilanne tulee sietämättömäksi kehä II:n jatke tulisi viedä tunneliin tärkeiden viheralueiden säilyttämiseksi.  om situationen blir ohållbar utan en fortsättning av Ring II bör man föra vägen i tunnel under de viktiga grönområdena.</t>
  </si>
  <si>
    <t>Ken</t>
  </si>
  <si>
    <t>Thilman</t>
  </si>
  <si>
    <t>Merkonom, företagare</t>
  </si>
  <si>
    <t>Tiilikainen</t>
  </si>
  <si>
    <t>verksamhetsledare</t>
  </si>
  <si>
    <t>kommodor</t>
  </si>
  <si>
    <t>Wegelius</t>
  </si>
  <si>
    <t>Arkitekt, tekn.lic.</t>
  </si>
  <si>
    <t>Myös muita rahoitusmuotoja olisi tutkittava.</t>
  </si>
  <si>
    <t>Kaj-Werner</t>
  </si>
  <si>
    <t>Weurlander</t>
  </si>
  <si>
    <t>merkonom</t>
  </si>
  <si>
    <t>vuokra asuntojen tasoa nostettava.</t>
  </si>
  <si>
    <t>espoolaiset tietävät parhaiten itse palvelunsa tarpeet</t>
  </si>
  <si>
    <t>kinnteistö vero liian korkea,vanhojen ihmisten on pakko myydä</t>
  </si>
  <si>
    <t>kaikkia palveluita ei voi ostaa.</t>
  </si>
  <si>
    <t>tehtävä selvät kustannuslaskelmat Espoon kohdalta ennen päätöstä</t>
  </si>
  <si>
    <t xml:space="preserve">muistettava että se on neuvoa-antava,ei päätös  </t>
  </si>
  <si>
    <t>se on ennaltaehkäisevää toimintaa</t>
  </si>
  <si>
    <t>nuorisotoimintaan saatava lisää määrärahoja</t>
  </si>
  <si>
    <t>Wikholm</t>
  </si>
  <si>
    <t>försäljningschef</t>
  </si>
  <si>
    <t>ekon.mg.</t>
  </si>
  <si>
    <t>Kehittämällä aluekeskuksia saamme koko Espoon elämään paremmin. Kunnan kasvun kannalta sekä nykyisten Espoolaisten kannalta on parempi että kehitetään kuntaa kokonaisuutena.</t>
  </si>
  <si>
    <t>Nykyiset kasvunäkymät sekä muuttoliikkeen arviot eivät kenties pitkällä aikavälillä pidä paikkansa. Teknologian kehittyminen ja uusien toimialojen synty voivat muuttaa aika radikaalisti nykyisiä scenarioita.</t>
  </si>
  <si>
    <t>Kaavoituksen tekeminen ja toteuttaminen on tärkeä jotta saadaan tasapainoinen kehitys kaupunkikuvaan. Samalla on pidettävä huoli siitä että palvelutaso on riittävä uusilla kasvu- alueilla.</t>
  </si>
  <si>
    <t>Kaupungin asuntopolitiikka tulee suunnitella harkitusti. Rakennuskustannusten ollessa niinkin korkealla kuin nyt aiheuttaa ongelmia esim. ARA-rahoituksen suhteen on oltava myös muita ratkaisuja rahoitukseen ja niitä on syytä aktiivisesti hakea. Samalla on myös syytä välillä pysähtyä miettimään sitä, että ketkä ovat kunnan vuokra-asuntojen kohderyhmä ? Vai olisikohan näin että asuntoja pitäisi olla tarjolla kutakuinkin kaikille ?</t>
  </si>
  <si>
    <t>Aikaisempiin kysymyksiin liittyen niin olisi tärkeätä että pääkaupunkiseutua tulisi suunnitella yhtenä kasvukeskuksena.</t>
  </si>
  <si>
    <t>Jo nyt suunnitellut projektit ovat riittävät. On myös huomattava että talosta pois "ajettu" salibandykeskukselle on tarjottava korvaavaa tilaa lähialueelta. Koska tämä liikuntatarjooma on tärkeä Espoolaisnuorille !</t>
  </si>
  <si>
    <t>Näkisin että nykyisen teatterin siirtämistä muualle ei tällä haavaa ole perusteltua.</t>
  </si>
  <si>
    <t>Kiinteistöveron nostaminen kohdistuu kuitenkin veronmaksajan lompakkoon. Ei ole loppujen lopuksi suoranaista merkitystä että maksetaanko äyrit kiinteistöveron tai tuloveron kautta.</t>
  </si>
  <si>
    <t>Näkisin että on tutkittava ja kokeiltava sellaisia palveluita jotka ovat kunnan kannalta vaikeasti toteutettavissa tai kalliita. Eli olisi aina syytä hakea hyötyä ja kustannustehokkuuta palveluiden kilpailuttamisessa.</t>
  </si>
  <si>
    <t>On syytä pysytellä ajan hermolla ja todellakin miettiä mitä kuuluu kaupungin perustehtäviin. Samalla on tietenkin tehtävä kuntalaisten näkökulmasta edullisin ratkaisu.</t>
  </si>
  <si>
    <t>Kunta on kohtalaisen iso liikelaitos jonka johdon vastuu ja asiantuntemus kuuluu olla myös oikealla tasolla.</t>
  </si>
  <si>
    <t>Nuorisovaltuusto tuo aktiivisesti esille nuorten mielipiteet ja antaa vaikutusmahdollisuuksia. Olen vankasti sitä mieltä että toiminta pitää jatkua ja edelleen kehittää.</t>
  </si>
  <si>
    <t>Aluetoimikunnat ja paikallisia yhdistyksiä tulee kytkeä mukaan entistä enemmän suunnittelu- prosesseihin.</t>
  </si>
  <si>
    <t>Näkisin että tämän asian suhteen kannattaa vielä hivenen odotella.</t>
  </si>
  <si>
    <t>Kannatan kevyempää vaihtoehtoa metrolle.</t>
  </si>
  <si>
    <t>Osana päätöksentekoa olisi syytä kuunnella kuntalaisten mielipiteitä.</t>
  </si>
  <si>
    <t>Ennaltaehkäisevän toiminnan kehittäminen ei tuo tulosta lyhyellä aikavälillä, mutta on todennäköisesti paras pitkällä aikavälillä. On kuitenkin syytä kenties vieläkin enemmän  panostaa esim. Lähipoliisin kaltaiseen toimintaan. Näin ollen saadaan tulosta sekä lyhyellä että pitkällä aikavälillä. Turvallisuus on jokaisen oikeus !</t>
  </si>
  <si>
    <t>Raul</t>
  </si>
  <si>
    <t>Wikström</t>
  </si>
  <si>
    <t>Ingenjör, merkonom</t>
  </si>
  <si>
    <t>Ahonen</t>
  </si>
  <si>
    <t>Kihlakunnansyyttäjä</t>
  </si>
  <si>
    <t>Lindholm</t>
  </si>
  <si>
    <t>Maasalo</t>
  </si>
  <si>
    <t>verkställande direktöt</t>
  </si>
  <si>
    <t>Tapiola ja Leppävaara ovat lähinnä Helsingin satelliitteja. Hajautettu malli on osittain toiminut, mutta ei hyvin  vaan välttävästi.</t>
  </si>
  <si>
    <t>Millään keppisysteemillä ihmisiä ei saada asumaan paikkakunnilla, joilla ei ole heille sitä tarjottavaa, mitä muualta Suomesta saa. Ainoa keino pitää Suomi kohtuullisesti tasapainossa on satsata korkeakouluhin ja niiden ympärille syntyvään hitech-yritysryppäisiin. Maaseudulla on panostettava elämysmatkailuun.</t>
  </si>
  <si>
    <t>Suomi ei ole DDR ei USSR. On parempi, että kansa muuttaa maan sisällä kuin maasta ulos.</t>
  </si>
  <si>
    <t>Espoon on ripeästi kaavoitettava uusia omakotialueita. Suomalaiset eivät ole kerrostaloasujia kuin olosuhteiden pakosta.</t>
  </si>
  <si>
    <t>Lähidemokratian tulee OIKEASTI toimia, jos YTV-alueen kunnat yhdistetään. Mitään todella kestävää perustetta ei ole olemassa esimerkiksi Kauniaisten kaupungin olemassaololle. Grankullahan erotettiin kunnallisverollisista syistä Espoosta 1919. Haagan kauppala, Huopalahden kunta, Kulosaaren kunta jne. ovat kadonneet itsenäisinä. Kehitys jatkuu mainitsemaani suuntaan, MUTTA vain kaupunginosaautonomiaa lisäämällä siihen voidaan siirtyä.</t>
  </si>
  <si>
    <t>Samaa rataa tulisi etsiä kohteita myös Kivenlahdesta ja Keski-Espoosta.</t>
  </si>
  <si>
    <t>Espoon keskukseen pääsee junalla, bussilla, kahta moottoritietä ja kehä kolmosta pitkin. Jos Espoolla on oma teatteri, ei sen pidä olla lisäkulttuurilaitos Kansallisteatterille ja Helsingin kaupunginteatterille. Ja jos pitää, miksei vuokrata maata siihen tarkoitukseen Helsingistä?</t>
  </si>
  <si>
    <t>Muistutan, että kiinteistövero tuli vuonna 1990 manttaaliveron, katumaksun jne tilalle. Esimerkiksi ne., joilla ei kunnallista tiepalvelua ole ollut eikä manttaalimaksua ovat joutuneet uuden veron maksajaksi erheyttämällä.</t>
  </si>
  <si>
    <t>Tämä on ainoa keino päästä byrokratiasta edes hieman eroon.</t>
  </si>
  <si>
    <t>C-vaihtoehto toimisi, jos toimikausi rajoitetaan neljään vuoteen.</t>
  </si>
  <si>
    <t>Hyvää ideaa tulee kehittää jatkuvasti.</t>
  </si>
  <si>
    <t>Kaavoittajien tulisi ehdottomasti pitää suoraa vuorovaikutusta kaupunginosien alueneuvottelukuntiin eikä suhtautua niiden esityksiin hymähdelle. Kauklahden vaihtoehtokaavan valmisteluun on osallistunut kolmesta neljään erittäin ammattitaitoista JA PAIKALLISTA arkkitehtiä, jotka tuntevat minkälaisia arvoja milläkin kulmalla, talolla ja tienpätkällä siellä asuvilla on. Eihän me eletä mitää frontier-aikakautta.</t>
  </si>
  <si>
    <t>Poikittaisliikenne on hoidettava tyylikkäästi. Ei kaikkien teiden tarvitse viedä Helsinkiin. Omassa kunnassa on voitava liikkua myös poikittain.</t>
  </si>
  <si>
    <t>Ei työsuhdeautoja tule olemaan ikuisesti.</t>
  </si>
  <si>
    <t xml:space="preserve">Ei löydy sellaista vaalitapaa, jolla kansanäänestys olisi yksi- tai edes kaksiselitteinen. </t>
  </si>
  <si>
    <t>Seuraavaksi voidaan testata ihmisestä paljon muutakin. Ihmiskeho on koskematon, ellei epäillä merkittävästä rikoksesta, joka tulee selvittää.  Neuvostoliitosta on kokemuksia näiden "testien" laajentumisesta samoin kuin Suomessa lobotomia-leikkauksista vastentahtoisesti. Yksi lensi yli käenpesän!</t>
  </si>
  <si>
    <t>On otettava oppia Zürichistä, jonka väitetään olevan vanhoillisen kaupungin.</t>
  </si>
  <si>
    <t>Missä on nuorten kahvilat, palloilutilat iltamyöhällä (jollet kuulu seuraan), kirjastot (avoinna aivan liian huonoihin aikoihin), urheilukentät ovat vain seurojen käytössä jne. En minä vaan tiedä missä nuoriso voi tavata toisiiaan kuin asemilla ja toreilla lorvimalla.</t>
  </si>
  <si>
    <t>Hanna</t>
  </si>
  <si>
    <t>Övermark</t>
  </si>
  <si>
    <t>Sekä jo olemassa olevia että uusia harkittuja ja hyvin suunniteltuja aluepolitiikan keinoja tulisi käyttää. Verohelpotusten sijaan (a) tulisi muuttotappiokaupunkeihin jäämisestä ja niihin muuttamisesta tehdä aidosti järkevä vaihtoehto mm. koulutusmahdollisuuksia ja palveluja kehittämällä. Etätyö on sinänsä hyvä idea. Sen toteuttaminen vaatii kuitenkin esim. vapaa-ajanviettomahdollisuuksien järjestämistä. Etätyö pelkästään ei ole ratkaisu muuttoliikkeen suunnan muuttamiseen.</t>
  </si>
  <si>
    <t>Uusien tilojen rakentaminen on mahdollista, mutta ensin jokainen vaihtoehto esitystilan mahdollisesta sijainnista on käytävä perusteellisesti läpi. Espoolaisten enemmistön mielipide ratkaisee.</t>
  </si>
  <si>
    <t>Suomessa kiinteistöveron osuus kaikista verotuloista ei loppujen lopuksi ole merkittävä. Kiinteistöveroa muutettaessa tulisi ottaa huomioon kaikki kiinteästä omaisuudesta perittävät verot.</t>
  </si>
  <si>
    <t xml:space="preserve">Yli puoli vuosikymmentä sitten alkunsa saanut ostopalvelujen käytön mahdollistava palvelurakennemuutos on ollut myönteinen muutos siinä mielessä, että palveluista koituvien kustannusten taso on noususta huolimatta pysynyt kurissa. Tietyin varauksin tällaiseen kehitykseen tulisi kuitenkin suhtautua ainakin terveyspalvelujen osalta, sillä muuten vaarana saattaa olla kahden järjestelmän muodostuminen: yksityisen julkista paremman ja julkisen yksityistä huonomman. </t>
  </si>
  <si>
    <t>Toisaalta en näe siinä mitään pahaa, että Espoon kaupunki omistaa sähköyhtiön osakkeita, vaikka toisaalta energia-alan yhä jatkuva muutos saattaa vaikeuttaa kunnan varallisuuden jakamisen suunnittelua. Tässä vaiheessa olisi viisainta kehittää Espoon Sähkö Oyj:tä kansainvälistyvien markkinoiden vaatimusten mukaiseksi. Yksi kilpailukyvyn saavuttamisen merkittävä keino on yrityskaupat.</t>
  </si>
  <si>
    <t>Kaikilla on ainakin periaatteessa mahdollisuus käyttää internetpalveluja, joko omalla kustannuksella tai kirjastossa . Internet soveltuu kunnan asioiden tiedottamiseen erinomaisesti, sillä sitä kautta tieto saavutta vastaanottajansa nopeasti. Joitakin vuosia sitten tällainen vaihtoehto ei olisi ollut mahdollinen. Kehityksen mukana tuomat mahdollisuudet kannattaa ehdottomasti hyödyntää.</t>
  </si>
  <si>
    <t>Tällä hetkellä varsinkin kehä III:lla olevia ruuhkia tulisi yrittää purkaa jo olemassa olevien teiden turvin. Kuitenkaan kehä II:n jatkopätkän rakentaminen ei ole poissuljettu vaihtoehto, varsinkaan yhä lisääntyvää liikennettä ajatellen.</t>
  </si>
  <si>
    <t>Tulevaisuuden kannalta kaupungin lisääntyvää asukaslukua ajatellen metro on järkevä vaihtoehto. Metron toimivuuteen vaikuttaa oleellisesti tarpeeksi perusteellinen suunnittelu ja oikeanlaisen kaavan valitseminen. Metrosta kaukana asuvien matka ei tule liikaa vaikeutua eri liikennevälineiden vaihtamisen myötä. Myös mahdolliseen slummiutumisen ongelmaan on kiinnitettävä huomiota. Rahoitus on oltava myös tarkkaan suunniteltu ennen rakentamista.</t>
  </si>
  <si>
    <t>Kun kyseessä on suuntaa ja neuvoa-antava äänestys, olen ehdottomasti kunnallisen äänestyksen ja suoran demokratian kannalla.</t>
  </si>
  <si>
    <t>Kysymys neulojen jakamisesta on erittäin herkkää aluetta ja tämän kaltaisissa asioissa tulisi olla äärimmäisen varovainen. Ongelma, hiv:n leviäminen, on kuitenkin olemassa, eikä naiivi uskomus oikeiden signaalien antamisen ylivoimaiseen tärkeyteen riitä(a), vaikka terveiden arvojen välittäminen sinänsä on merkityksellistä. Kertakäyttöruiskujen kokeiluasteen jälkeen voitaisiin mahdollisesti siirtyä pysyvämpään käytäntöön, tosin järjestelmän on mukauduttava kulloisiinkin oloihin.</t>
  </si>
  <si>
    <t>Ennalta ehkäisevä politiikka on mielestäni erittäin tärkeää (b), mutta jo olemassa oleviin ongelmiin on puututtava.</t>
  </si>
  <si>
    <t>Claes</t>
  </si>
  <si>
    <t>Andersson</t>
  </si>
  <si>
    <t>Vasemmistoliitto</t>
  </si>
  <si>
    <t>psykiatri/kirjailija</t>
  </si>
  <si>
    <t>Monika Aino Margareta</t>
  </si>
  <si>
    <t>Arnö</t>
  </si>
  <si>
    <t>redaktör, översättare, toimittaja, kielenkääntäjä</t>
  </si>
  <si>
    <t>Dipl.transl. / DKK, merk</t>
  </si>
  <si>
    <t>Jos halutaan kehittää lähidemokratiaa, niin hajautettu malli toimisi hyvänä pohjana kaupunginosa- valtuustoille, joissa voitaisiin päättää oman alueen asioista muuten (liian) suuressa kunnassa,</t>
  </si>
  <si>
    <t>Jos kaupungin vuokra-asuntoja on vain hyvin vähän, ne jaetaan kaikista suurimmassa tarpeessa oleville ja näin voi syntyä ongelmaperhekertymiä. Jos asuntoja on tarpeeksi, niin että vuokralla asuminen on todellinen vaihtoehto kenelle tahansa, ei ongelmien kertymistä tapahdu, vaan ne  jakautuu eri alueille tasaisesti. Asunnottomille ja erityisesti nuorille kotoa muuttaville on erittäin tärkeätä saada asunto kohtuullisessa ajassa. Tuotanto on nostettava vähintään 600 asuntoon  vuodessa.</t>
  </si>
  <si>
    <t>Jättikunta on demokratian kannalta pahasta, jo nykyisissä kunnissa voisi olla paljon parempi  kaupunginosademokratia. Yhteistyötä tulisi kuitenkin aina edistää siinä, missä siitä voi olla hyötyä.</t>
  </si>
  <si>
    <t>Vi lever inte av bröd allenast. Kuntalaisia lähellä olevat kulttuuripalvelut ovat tärkeitä,  jotta kynnys palvelujen käyttämiseen olisi matala.</t>
  </si>
  <si>
    <t>Tapiola on hyvä paikka, mutta teatterilla täytyy tietenkin olla riittävät tilat. En kuitenkaan kannata täyttömaan käyttöä, antaa rantalinjan olla rauhassa vaan. Olisiko muita vaihtoehtoja?</t>
  </si>
  <si>
    <t>Palvelujen ulkoistaminen ei saa olla itseistarkoitus. Palvelujen laatu on tärkein kriteeri, suorittaa sen sitten yksityinen tai kunta. Yksityistäminen saattaa kuitenkin kaventaa demokratiaa, koska yksityisellä puolella ei ole muutoksenhakuoikeutta eikä läpinäkyvyyttä.</t>
  </si>
  <si>
    <t>Tämähän on paras keino kuulla nuorten ääntä! Kuunnelkaamme heitä entistä enemmän, heissä  on tulevaisuutemme.</t>
  </si>
  <si>
    <t xml:space="preserve">Vain se, jota päätökset todella koskee, on niissä oikea asiantuntijia. </t>
  </si>
  <si>
    <t>Kun Kehä II kerran on aloitettu, se pitäisi rakentaa loppuun saakka. Asialla ei kuitenkaan ole mitään  kiirettä, on tärkeämpiäkin investointikohteita, kuten homekoulut. Joukkoliikennettä on myös parannettava kilpailukelpoiseksi.</t>
  </si>
  <si>
    <t>Metron vaatima lisärakentaminen on tehtävä harkiten, rannikkoaluetta vihreänä säilyttäen.</t>
  </si>
  <si>
    <t>Jos huumetesteihin mennään, on samalla panostettava hoitoon, jota täytyy olla tarjolla jokaiselle tarvitsevalle.</t>
  </si>
  <si>
    <t>Tämä on pienempi paha. Ja samalla saadan likaiset neulat pois hiekkalaatikoista.</t>
  </si>
  <si>
    <t>Saku</t>
  </si>
  <si>
    <t>Etholén</t>
  </si>
  <si>
    <t>fil.yo</t>
  </si>
  <si>
    <t>Risto Olavi</t>
  </si>
  <si>
    <t>Hanninen</t>
  </si>
  <si>
    <t>poliisi, tekn.työn opettaja</t>
  </si>
  <si>
    <t>Anu</t>
  </si>
  <si>
    <t>Heinänen</t>
  </si>
  <si>
    <t>kiinteistönhoitaja/muusikko</t>
  </si>
  <si>
    <t>Ilvonen</t>
  </si>
  <si>
    <t>koneistaja</t>
  </si>
  <si>
    <t>Soile Marja</t>
  </si>
  <si>
    <t>Järvelä</t>
  </si>
  <si>
    <t>postinjakaja</t>
  </si>
  <si>
    <t>liikenneopettaja</t>
  </si>
  <si>
    <t>Mohammed</t>
  </si>
  <si>
    <t>Kaiser</t>
  </si>
  <si>
    <t>Maahanmuuttajaprojektin työnsuunnittelija</t>
  </si>
  <si>
    <t>YTM.</t>
  </si>
  <si>
    <t>Espoo tunnetaan nykyisestä rakenteestaan. Mitään aluetta ei pidä alkaa suosia muiden kustannuksella.</t>
  </si>
  <si>
    <t>Kaikilla ihmisillä pitää olla oikeus löytää työtä ja asunto omalta asuinpaikkakunnaltaan.</t>
  </si>
  <si>
    <t>Suuren rahan asuntotuotanto ei ratkaise. Tarvitaan kaupungin omaa asuntotuotantoa.</t>
  </si>
  <si>
    <t>Noston ei tarvitse välttämättä olla reipas.</t>
  </si>
  <si>
    <t>Nuorisovaltuustolle pitäisi antaa enemmän päätösvaltaa.</t>
  </si>
  <si>
    <t>Huumeongelmaa ei kuitenkaan ratkaista neuloilla. Tärkeämpää on ehkäisevä sosiaalinen ja taloudellinen tuki.</t>
  </si>
  <si>
    <t>Tuija</t>
  </si>
  <si>
    <t>Kinnunen</t>
  </si>
  <si>
    <t>sopimusalan sihteeri</t>
  </si>
  <si>
    <t>Espoon keskus näivettyy ja autioituu, siitä on luotava elävä mm. tuomalla sinne sellaista toimintaa, joka pitää sen vilkkaana myös iltaisin ja viikonloppuisin.</t>
  </si>
  <si>
    <t>Eri puolille Suomea on luotava kasvukeskuksia lisää runsaasti nykyistä enemmän. Niiden elinvoimaisuudesta on huolehdittava luomalla työpaikkoja ja koulutus-mahdollisuuksia</t>
  </si>
  <si>
    <t xml:space="preserve">Espoon kasvattaminen suuremmaksi ei voi olla itsetarkoitus, kasvukeskuksia luotava myös muualle kuin pääkaupunkiseudulle markkinavoimat määräävät jo aivan liikaa työpaikkojen ja ihmisten sijoittumisen, maankäytön ja palvelutason.  </t>
  </si>
  <si>
    <t>Vuokra-asuminen ja omistusasuminen eivät saa eriytyä omiksi saarekkeikseen, luonnollinen ja terve kaupunkikehitys vaatii molempien asumismuotojen rinnakkainoloa. Asuntopulan ratkaisuksi on pystyttävä tarjoamaan nykyistä enemmän vaihtoehtoja.  Oikeisto näkee vuokra-asuntotuotannon kummallisena peikkona, onko tällainen asenne enää mitään modernia eurooppalaisuutta?</t>
  </si>
  <si>
    <t>Kuntien välisellä yhteistyöllä on saavutettu monta hyvää tulosta.  Sitä on lisättävä edelleen.  Kuntien yhdistämistä täytyy ensin Espoossa edeltää vankka harjoittelu oman lähidemokratian toteuttamisessa ja vallankäytön tuomisessa lähemmäksi kuntalaisia ennen kuin ollaan kypsiä kuntaliitokselle.</t>
  </si>
  <si>
    <t xml:space="preserve">WeeGee-talon kaltaiset kulttuuripalvelut ovat tärkeitä, c-kohdan perustelut vain olivat kummalliset.  Hyvien veronmaksajien houkuttelun sijasta kunnallisten kulttuuripalvelujen  pitäisi houkutella kaikkia kuntalaisia tasaväkisesti kulttuurin ääreen.  Niiden saatavuuden ja hinnoittelun tulisi olla kohtuullisia, jotta kukkaro/kulkuesteet eivät olisi nautintojen esteenä.  Tämä tulisi olla vastuullisten päättäjien johtoajatuksena myös WeeGee-projektissa.  </t>
  </si>
  <si>
    <t>Espoon keskuksesta puuttuvat sellaiset palvelut, jotka houkuttelisivat sinne väkeä myös iltaisin ja viikonloppuisin, nyt kaikki kulttuuripalvelut tungetaan länsiväylän varteen.   Teatterin lisäksi Espoon keskustaan olisi saatava myös muuta toimintaa</t>
  </si>
  <si>
    <t xml:space="preserve">Kunnan on huolehdittava asukkaittensa palvelemisesta ja pystyttävä tuottamaan sille kuuluvat palvelut  itse.  Kunnan on myös kyettävä huolehtimaan palvelujen laadusta ja saatavuudesta. Nyt on menty ns. kehittämisessä liian pitkälle.  Jos kouluruokailut, koulujen siivoaminen, kiinteistönhuolto, yleisten alueiden kunnossapito, vanhustenhuoltoa jne. on jo yksityistetty, palvelujen laadun valvonta on riistäytynyt käsistä.  Kunta on vastuussa myös työvoimastaan.  Sitä on jatkuvasti vähennetty, loput uupuvat. </t>
  </si>
  <si>
    <t>Kaikki ne toimenpiteet, joiden avulla julkinen  määräysvalta ja valvontamahdollisuudet kunnan alueella toimivien yritysten toiminta- ja hintapolitiikassa lisääntyvät, ovat kannatettavia.</t>
  </si>
  <si>
    <t>Kannatan, että kuntalaissa taattaisiin pormestarivaihtoehto yhtenä mahdollisuutena esim. kokeiluluontoisesti.  Uskon, että kuntalaiset osaavat valita pormestarinsa suoralla kansanvaalilla.  Se ei ole tässä kuitenkaan oleellisinta, vaan kunnanjohtajan viran muuttaminen määräaikaiseksi.</t>
  </si>
  <si>
    <t>Yhteisten asioiden hoitoa on harjoiteltava.  Jos Espoon asioista päättävät tälläkin valtuustokaudella pääsääntöisesti samat henkilöt kuin 90-luvulla, 80-luvulla ja jopa 70-luvulla, on tietysti turvattu jatkuvuus, mutta ei vaihtuvuutta.  Uusia näkökulmia ja perusteellista arvokeskustelua kaivataan. Espoota johtaa nyt kuin isoa liikeyritystä muutaman ison puolueen muutama valtuutettu. Uuden poliittisen kulttuurin luomisessa tarvitaan myös nuoria.</t>
  </si>
  <si>
    <t>Yhden asian liikkeissä ei ole mitään vikaa. Verkkoviestintää on kehitettävä, internet antaa todella hyvät mahdollisuudet päätöksenteon seurantaan.</t>
  </si>
  <si>
    <t xml:space="preserve">Tiehanke vaatii lisäselvityksiä.  </t>
  </si>
  <si>
    <t>Huumetestien avulla en usko ongelmien ratkeavan.  Aikaisen puuttumisen politiikkaa voivat olla monet muut toimenpiteet yhteiskunnassa, joissa on jääty puolitiehen. Koulujen huumetesteillä ei saada kiinni myyjiä, välittäjiä, ei voida puuttua kansainväliseen rikollisuuteen jne. Nuorten huumekokeiluihin johtaneet syyt ovat niitä, joihin on lisäksi puututtava. Se vaatii jo paljon enemmän meiltä ihmisiltä, aikaa, paneutumista, toisistamme välittämistä, omaa esimerkkiä, tiedon jakamista.</t>
  </si>
  <si>
    <t>Turvallisuuden lisääminen ja rikollisuuden vähentäminen vaativat monentasoisia toimenpiteitä.  Koulujen tiukempi kuri ja opettajien sekä oppilashuollon mahdollisuudet puuttua asioiden kulkuun vaativat resurssien lisäämistä. Ennaltaehkäisevä sosiaalipolitiikka kulkee tässäkin asiassa kaiken taustalla, sen on oltava perustana, koulukurin lisääminen ja vartiointiliikkeiden palvelut ovat vasta toissijaisia.</t>
  </si>
  <si>
    <t>Varpu Karoliina / sit.</t>
  </si>
  <si>
    <t>Klemola</t>
  </si>
  <si>
    <t>etuuskäsittelijä</t>
  </si>
  <si>
    <t>Armi Anneli</t>
  </si>
  <si>
    <t>Komulainen</t>
  </si>
  <si>
    <t>baarimestari</t>
  </si>
  <si>
    <t>Kaarina / SIT</t>
  </si>
  <si>
    <t>Laakkonen</t>
  </si>
  <si>
    <t xml:space="preserve">tietohuolto siht. </t>
  </si>
  <si>
    <t>atk-opettaja</t>
  </si>
  <si>
    <t>Mia-Marika</t>
  </si>
  <si>
    <t>Lahti</t>
  </si>
  <si>
    <t>myyntireskontran hoitaja</t>
  </si>
  <si>
    <t>http://www.espoonvasemmisto.net/mia/</t>
  </si>
  <si>
    <t>Monimuotoisuus on rikkautta, kunhan palvelutasosta huolehditaan paikasta riippumatta. Rahat tulee jakaa tasaisesti kaikkien keskusten välillä.</t>
  </si>
  <si>
    <t>Varsinkin päiväkotien ja koulujen osalta Espoon tulee varautua tulevaan, eikä jatkaa tätä nykyistä nippa-nappa politiikkaa. Sosiaali- ja terveystoimen tulee myös ottaa kasvu huomioon kuten myös väestönrakenteen tuleva muuttuminen vanhenpaan suuntaan.</t>
  </si>
  <si>
    <t>Vuokra-asuntotuotanto Espoossa on suorastaan räikeän alhainen. Vapailta markkinoilta on vaikeaa, ellei mahdotonta löytää siedettävän hintaista asuntoa.</t>
  </si>
  <si>
    <t>Tuula Anelma</t>
  </si>
  <si>
    <t>Lievonen</t>
  </si>
  <si>
    <t>Postituksen hoitaja</t>
  </si>
  <si>
    <t>Makkonen</t>
  </si>
  <si>
    <t>remonttimies</t>
  </si>
  <si>
    <t>Aija</t>
  </si>
  <si>
    <t>Mahlberg</t>
  </si>
  <si>
    <t>nuoriso-ohjaaja</t>
  </si>
  <si>
    <t xml:space="preserve">Palvelutason parantamiseen on vielä paljon työtä. Esim. Leppävaarassa palvelut laahaavat pahasti perässä ja raju rakentaminen, väestön kasvu alueella on jäännyt huomioimatta tehtäessä päätöksiä palveluiden tarpeesta. ( taitaa olla lyhytnäköistä säästämistä)...  </t>
  </si>
  <si>
    <t>Alueellisista verohelpotuksista päättänee eduskunta. Muuttoliikeen ollessa näin rajua se ei saa olla hallitsematonta.</t>
  </si>
  <si>
    <t>Kohta C on totta, että nopea kasvu tulee myös kalliiksi. Asuntoja on pakko saada lisää. Jo nyt monet tänne työn perässä muuttaneet nukkuvat yönsä autossa tai kuka missäkin puolitutun luona...</t>
  </si>
  <si>
    <t xml:space="preserve">Kohtuuhintaisista vuokra-asunnoista on hirvittävä pula ja  ja siihen ei ole muuta ratkaisua kuin vuokra-asuntojen rakentaminen. </t>
  </si>
  <si>
    <t>WeeGee-taloon on satsattu ihan tarpeeksi!</t>
  </si>
  <si>
    <t xml:space="preserve">Harkitsin kohtaa B. Eli jos olisi tilanne jossa rakentaminen olisi päätetty tai päätetään, niin se olisi Leppävaara. </t>
  </si>
  <si>
    <t xml:space="preserve">Lisää henkilökuntaa vastaamaan siihen väestön kasvun määrään mikä nyt ja tulevaisuudessa meillä on. </t>
  </si>
  <si>
    <t>Voisihan sen kaupungin johtajan valita suoralla kansanvaalilla. Määräaikaiseksi.</t>
  </si>
  <si>
    <t xml:space="preserve">Nuorisovaltuusto on kunnassa vielä uusi juttu ja se uskoakseni hakee vielä muotoaan tässä muuttuvassa ajassa. Ns. tavalliset nuoret kiinnostuvat valtuustosta juuri saavutusten myötä. </t>
  </si>
  <si>
    <t>Asukkaiden viihtyvyyden lisäämiseksi olisi tärkeää lisätä asukkaiden mahdollisuuksia vaikuttaa etenkin lähialueensa asioihin. He asuvat ja elävät, ovat asiantuntijoita alueellaan. Mahdollisuus vaikuttaa ja päättää asioista lisää myös vastuuta ja kiinnostusta mihin mennään ja mitä tehdään.</t>
  </si>
  <si>
    <t>Espoon pitäisi paneutua heti Kehä 1:n liikenteen tuomiin ongelmiin. Kehä halkoo asuntoalueita aiheuttaen suuria melu ja saateongelmia alueen asukkaille. On laskettu että liikenne kasvaa vielä lähiaikoina runsaasti väyllällä!!... Saapi nähdä miten ruuhkainen on Turuntie kun Kehä 2 valmistuu...Raideliikennettä..</t>
  </si>
  <si>
    <t xml:space="preserve">Länsiväylän liikenneruuhkat eivät johdu joukkoliikenteesä vaan yksityisautoilusta. </t>
  </si>
  <si>
    <t>Kunnan olisi heti lisättävä varoja hoitoon. Jos hoitoon ohjaus on kunnossa olisi testaukset paikallaan, mutta tällä hetkellä ei.</t>
  </si>
  <si>
    <t xml:space="preserve">Myös C on hyvä vaihtoehto. Kaikki rikollinen toiminta ei ole nuorten tekemiä. Eli voi "vanhakin" eksyä heikoille jäille. Yhteiskunnan kahtia jakaantuminen on nyt yhä selvemmin nähtävissä. </t>
  </si>
  <si>
    <t>Harri Tapio</t>
  </si>
  <si>
    <t>Myllyaho</t>
  </si>
  <si>
    <t>psykologi</t>
  </si>
  <si>
    <t>psykologian maisteri</t>
  </si>
  <si>
    <t>On rakennettava riittävästi vuokra-asuntoja mahdollisimman tasaisesti Espoon kaupungin eri alueille.</t>
  </si>
  <si>
    <t>Espoon keskukseen voitaisiin rakentaa kulttuurikeskus Tapiolan malliin. Saman rakennukseen voitaisiin sijoittaa teatteri, kirjasto, uimahalli, maahanmuuttajien kulttuurikahvila ja nuorisotiloja. Tiloja voitaisiin suunnitella lisäksi myös vuokrattavaksi esim. elokuvateatteri yrittäjälle.</t>
  </si>
  <si>
    <t xml:space="preserve">Huumeongelmaa ei voi ratkaista pelkästään lisäämällä poliiseja tai muuta kontrollia. On puututtava yhteiskunnan syrjäytymistä aiheuttaviin rakenteisiin kaikin mahdollisin yhteiskuntapoliittisin keinoin. </t>
  </si>
  <si>
    <t xml:space="preserve">Huumeiden käyttäjien tulisi olla mahdollisuus saada kattavaa apua kunnan terveydenhuollon kautta. Espoo voisi olla edelläkävijä perustamalla Espooseen huumeidenkäyttäjien hoitopisteen. Jossa olisi tarjolla lääketieteellistä, sosiaalista ja psykoterapeuttista apua. </t>
  </si>
  <si>
    <t>Kirsti Kaarina</t>
  </si>
  <si>
    <t>Mäntynen</t>
  </si>
  <si>
    <t>sosionomi, päiväkodin opettaja</t>
  </si>
  <si>
    <t>Gunnar Kari Alexander</t>
  </si>
  <si>
    <t>Njålsson</t>
  </si>
  <si>
    <t>valtiotieteilijä, kirjailija</t>
  </si>
  <si>
    <t>statsvetare, författare</t>
  </si>
  <si>
    <t>http://www.espoonvasemmisto.net/gunnar/index.html</t>
  </si>
  <si>
    <t>Jokainen Espoon kotisivun katsonut tietää että Espoon kaupunki on markkoininut itseään nimenomaan luonnonläheisyyden sekä personaalisten kaupunkikeskusten nimellä.    Kaupunkimme suunnittelu on oltava sellainen, että se ottaa huomioon myös todellisen ihmisen syvempiäkin tarpeita, eikä suunnitteluprosessi saisikaan toimia matemaatisessa, teknokratisessa virtualitodellisuudessa.</t>
  </si>
  <si>
    <t>Aiemmin tai myöhemmin joudumme keskustelemaan tätä toista "suurta muuttoa". Tokin pitää olla asuntoja niitä tarvitseville, mutta on myös oltava järkevämpää ja toimivampaa aluepolitiikkaa. Vaikka asia onkin valtakunnallinen, osa sen tekijöistä ovat kunnan tasolla. Kunta on varauduttava kyllä muuttoliikeeseen, mutta tätä kaupunkia ei saa rakentaa ruumaksi stressikeskukseksi.</t>
  </si>
  <si>
    <t>Asuntojen tuottamisessa on myös otettava huomioon paljon parempia laatukriteerioita kuin mitä tähan saakka on tehty. Äänieristys, kerrostalojen koko ja tiheys sekä luontoalueiden säilyttäminen ovat mitä tärkeimpiä seikkoja.</t>
  </si>
  <si>
    <t>En ole suur-helsingin kannattajia. Kaupunkimme sai nykyrajansa (Kauniaista mukaanlukien)n. vuonna 1691 ja sillä on omat vanhat kulttuurilliset piirteet. Yhteistyö voi tuottaa kaikkille osapuolille paljonkin hyötyä, mutta olen vakasti sitä mieltä että pienempi demokraatinen yksikkö ymmärtää kansalaistensa suurempaa paljon paremmin.</t>
  </si>
  <si>
    <t>WeeGee-talo oli tärkeä satsaus, mutta nyt voisi miettiä esim. kirjallisuuden tarpeita ja perustaa pienempiäkin kulttuuritaloja kunnostettuihin puuhuviloihin Espoon eri  kolkuihin, esim. Leppävaaraan.</t>
  </si>
  <si>
    <t>Veropohja tulee aina olla niin että se on oikeudenmukainen eikä pistä ketään suoraan ahdinkoon. On viisasta varauttaa huohoihinkin aikoihin (vaikkapa uuteen lamaan) verorahoilla, jotta palveluja voidaan ylläpitää huonoinakin aikoina.</t>
  </si>
  <si>
    <t>Ei ole mitään tutkimustuloksia olemassa jotka ilman muuta todistaisivat että julkinen aina tuottaa huonommin palveluja kuin yksityistä. Toisaalta, on olemassa monikin tutkimusta jonka mukaan yksityinenkin organisaatio voi olla vähintään yhtä byrokraatinen kuin julkinen sekä vaikeasti hallitavissa. Demokratian kannalta, julkinen järjestö on paras malli kuntaisten palvelujen tuottamisessa, koska siihen voi vaikuttaa ideologisesti, eikä sen ensimmäinen toivoite ole pelkä talloudellista voittoa.</t>
  </si>
  <si>
    <t>Nuoristovaltuusto on yhteiskuntamme tärkeimpien aineiden koulutusväline. Se on paikka missä oppitaan demokratian käytännöistä!</t>
  </si>
  <si>
    <t>Espoon historiasta olemme oppineet että tiehankkeisin kannatta suhtautua varovaisesti. Yhden asian hyväksyminen on liiankin usein tarkoittanut kahdenkymmenen asian epäsuoranaista hyväksymistä...</t>
  </si>
  <si>
    <t>Jopa 60-luvulla ns suuren muuton ansiosta syntyi vakavia sosiaalisia ongelmia. Se oli silloin maallemme ja kaupunkeillemme uusi isku. Nyt voisimme ottaa opiksemme niiltä vuosilta ja miettiä kaupunkimme kasvutilanetta, sekä sitä millaisella tasolla meidän kaupunkisuunnitelu oikein on!</t>
  </si>
  <si>
    <t>Tage</t>
  </si>
  <si>
    <t>Nordström</t>
  </si>
  <si>
    <t>Leo Tapio</t>
  </si>
  <si>
    <t>levyseppä</t>
  </si>
  <si>
    <t>Tapio Juhani</t>
  </si>
  <si>
    <t>Orava</t>
  </si>
  <si>
    <t>kuraattori</t>
  </si>
  <si>
    <t>sosionomi, yhteiskuntatieteiden maisteri</t>
  </si>
  <si>
    <t>Jarkko Johannes</t>
  </si>
  <si>
    <t>Partanen</t>
  </si>
  <si>
    <t>markkinointi-merkonomi</t>
  </si>
  <si>
    <t>Aluekeskuksia tulee kehittää edelleen, Espoo on laaja alue eikä olisi järkevää keskittyä vain yhden keskuksen kehittämiseen. Kannatan tasapuolista kaupunkisuunnittelua.</t>
  </si>
  <si>
    <t>Nyt tulisi satsata palvelujen lisäämiseen/kehittämiseen jotta ei tule ongelmia väestömäärän kasvun kanssa tulevaisuudessa. Nyt jo on olemassa merkkejä palvelujen riittämättömyydestä.</t>
  </si>
  <si>
    <t>Kaupungin tulee huolehtia siitä että on saatavilla kohtuuhintaisia asuntoja kaupunkilaisten tarpeen mukaan. Vuokra-asumista ei pidä nähdä jonain peikkona vaan mahdollisuutena sekä hyvänä vaihtoehtona.</t>
  </si>
  <si>
    <t>Joukkoliikenne ratkaisuissa tulee tehdä yhteistyötä yhä edelleen ja tiiviimmin (metro yms.).</t>
  </si>
  <si>
    <t>Espoon tulee huolehtia omista kulttuuri/harrastus palveluista ja kehittää niitä edelleenkin sillä emme saa jäädä vain Helsingin nukkuma ja työpaikkalähiöksi.</t>
  </si>
  <si>
    <t>Kulttuuria tulee tarjota ihmisille niisä paikoissa joissa he luonnollisesti muutenkin liikkuvat kuten Leppävaara, Tapiola, Espoonlahti ja Espoonkeskus.</t>
  </si>
  <si>
    <t>Kunnallisvero voitaisiin kyllä porrastaa.</t>
  </si>
  <si>
    <t>Yksityisiä palvelujentarjoajia voidaan käyttää kyllä täydentämään kunnallisia palveluja tarkkaan harkiten.</t>
  </si>
  <si>
    <t>Nuorten on ehdottomasti saatava osallistua elinympäristönsä päätöksiin sillä hehän ovat myös tulevia veronmaksajia/päättäjiä. Nuorisovaltuustot ovat myös hyviä paikkoja oppia kuinka yhteisiä asioita hoidetaan.</t>
  </si>
  <si>
    <t>Etelä-Espoon suuret yritykset on saatava osallistumaan kuluihin.</t>
  </si>
  <si>
    <t>Ensin tulisi ratkaista hoitopaikka ongelma, ei ole järkeä testata jos ei sitten voida ohjata kelvolliseen hoitoon. Espoon olisi jo aika muutenkin ottaa enemmän vastuuta päihdeongelmaisten hoidosta.</t>
  </si>
  <si>
    <t>Kieltämällä neulojen jaon, suljemme vain ongelman pois silmistämme. Tosin ymmärrän hyvin että kukaan ei halua naapuriinsa neulojen jakopistettä.</t>
  </si>
  <si>
    <t>Paras tapa todellakin ongelmien ratkaisuissa on aina ennaltaehkäisevä työ. Rikollisuuteen ja ihmisten yleiseen pahoinvointiin löytyy yleensä syy jo kaukaa ihmisten menneisyydestä ja kokemuksista.</t>
  </si>
  <si>
    <t>Eva Harriet</t>
  </si>
  <si>
    <t>Peltola</t>
  </si>
  <si>
    <t>maahanmuuttajatyöntekijä</t>
  </si>
  <si>
    <t>Peltomaa</t>
  </si>
  <si>
    <t>Maija-Liisa</t>
  </si>
  <si>
    <t>Pitkä</t>
  </si>
  <si>
    <t>ent. koulutussihteeri</t>
  </si>
  <si>
    <t>Piia Maarit</t>
  </si>
  <si>
    <t>Rantala</t>
  </si>
  <si>
    <t>pääsihteeri, FM</t>
  </si>
  <si>
    <t>Pertti Antero</t>
  </si>
  <si>
    <t>Ratilainen</t>
  </si>
  <si>
    <t>sementtimies</t>
  </si>
  <si>
    <t>Teuvo Matti</t>
  </si>
  <si>
    <t>Ruha</t>
  </si>
  <si>
    <t>Salminen-Mänttäri</t>
  </si>
  <si>
    <t>ay-lakimies</t>
  </si>
  <si>
    <t>Seppo</t>
  </si>
  <si>
    <t>Savolainen</t>
  </si>
  <si>
    <t>Leena-Maria</t>
  </si>
  <si>
    <t>Siivonen</t>
  </si>
  <si>
    <t>intendentti</t>
  </si>
  <si>
    <t>Aila</t>
  </si>
  <si>
    <t>Tammi</t>
  </si>
  <si>
    <t>lähihoitaja</t>
  </si>
  <si>
    <t>Timo Kalevi</t>
  </si>
  <si>
    <t>Tilli</t>
  </si>
  <si>
    <t>laatupäällikkö</t>
  </si>
  <si>
    <t>dipl.ins.</t>
  </si>
  <si>
    <t>www.espoonvasemmisto.net/timo</t>
  </si>
  <si>
    <t>Kehityksen kulkua ei enää voi, eikä ole syytäkään kääntää. Jokainen aluekeskus on keskisuuren suomalaisen kaupungin kokoinen ja siten toimintakykyinen ja palvelunsa tarvitseva yksikkö. Keskittämällä yhteen näivettyisivät muut aluekeskukset. Erikoistumista aluekeskusten välillä voisi ja olisi hyvä tapahtua.</t>
  </si>
  <si>
    <t>Suomen kuntien ehkä vaikein kysymys tällä hetkellä niin muutotappiokunnissa kuin kasvukeskuksissakin, myös Espoossa. Perinteinen aluepolitiikka ei ole tuonut toivottua tulosta. Muuttoliikkeen rajoittaminen väkivalloin, eli olla tarjoamatta esim. työpaikkatontteja, asuntoja ja palveluja, nostettaisi niiden hintoja ja aiheuttaisi vain lisää epäkohtia. b-kohdan korkeakouluvaihtoehto on myös oikea, mutta ei ole Espoon kaupunginvaltuuston päätettävissä.</t>
  </si>
  <si>
    <t>Liian nopea kasvu tuo väistämättä ogelmia niin uusille muuttajille, kuin jo Espoossa asuvillekin. Toisaalta maankäyttöpolitiikalla hidastaminen lisäisi kysynnän ja tarjonnan epäsuhdetta, nostaisi lisää asuntojen hintoja keskivertokansalaisten saavuttamattomiin. Asuntojen hinta-taso on jo nyt niin korkea, että varsinkin ensiasunnon hankinta Espoosta on monelle täysin mahdotonta.</t>
  </si>
  <si>
    <t>Vuokrataso kaupunginkin vuokra-asunnoissa on korkea, mutta niin kauan, kun niillä on valtava kysyntä, on niitä raken-nettava. Vuokra-asuntokanta (kaikki rahoitus- ja tuotanto-muodot yhdessä)tulisi saada niin suureksi, että vuokralla asuminen olisi myös tavallisten työssäkäyvien maksukykyis-ten kansalaisten luonnollinen vaihtoehto. Varsinkin aikuistuvien espoolaisnuorten asuntotilanne on vaikea.</t>
  </si>
  <si>
    <t>Seudullista yhteistyötä on parannettava ja tehostettava. Esim. juuri kysymyksessä esitetyt sektorit ovat toimintoja, joilla on tärkeä seudullinen merkitys</t>
  </si>
  <si>
    <t>Panostus kulttuuriin on tärkeää ja sitä pitää harjoittaa suunnitelmallisesti. WeeGee talo on tässä suhteessa esimerkkinä huono, koska siitä jouduttiin päättämään lyhyellä valmistelulla ja käyttämään budjetin ulkopuolisia omaisuuden myyntituloja, joille olisi ollut muitakin tarpeellisia kohteita peruspalveluiden parantamisessa.</t>
  </si>
  <si>
    <t>Tilojen toimivuus ja sitä kautta esitysten taso ja yleisön tyytyväisyys ja yhä useampien ihmisten teatterissakäynti-harrastuksen herättäminen on oleellisempaa, kuin rakennuk-sen fyysinen sijainti. Nykyisen teatterin katsomon koko on riittämätön ja usein loppuunmyyty. Tämä johtaa tilantee-seen, jossa teatterissakäynnistä muodostuu erikoisuus, josta päätös on pakko tehdä useita kuukausia etukäteen.</t>
  </si>
  <si>
    <t>Kohtuus kaikessa, mutta periaatteessa kiinteistövero on ainoa kunnallisverotuksen (=kunnan tulojen) osuus, jonka vaikutus on progressiivinen. Lisäksi kiinteistövero ohjaa tontti- ja maavarannon käyttämistä niiden lopullisesti suunniteltuun käyttötarkoitukseen. Porrastus vakituisen asunnon kiinteistöveron alennuksessa voisi olla suurempi.</t>
  </si>
  <si>
    <t>Peruspalvelut on tuotettava kunnan omana työnä. Muiden palveluiden tuottamismuodolla ei sinänsä ole niin suurta merkitystä, kunhan vain niiden laatu, hintataso, riittävyys ja tasapuolinen saatavuus ovat tilaajan eli kunnan määriteltävissä.</t>
  </si>
  <si>
    <t>Energian tuottaminen on kilpailtu ala ja ei välttämättä ole kunnan toimialaa enää nykyään. On pelkästään strateginen kysymys vapauttaako kunta varansa energiayhtiöstä vai jatkaako omistustaan ja saa kohtuullisen tuoton sijoittamal-leen pääomalle.</t>
  </si>
  <si>
    <t>Vaaleilla valittu pormestari olisi saman poliittisen enemmistön, joka on enemmistössä valtuustossa ja kaupungihallituksessa, täysivaltainen edustaja. Poliittinen yksipuolisuus lisääntyisi Espoossa. Nykyisin, kaikesta viimeaikaisesta poliittisesta "kähminnästä" huolimatta, kaupungin korkeimman johdon tulisi ainakin periaatteessa noudattaa poliittista tasapuolisuutta.</t>
  </si>
  <si>
    <t>Yhteisten asioiden hoitoon, demokratian menetelmiin, kaupungin hallinnolliseen rakenteeseen ja päätöksentekoon on hyvä perehdyttää mahdollisimman monen ja mahdollisimman nuorena. Erittäin kannatettavaa.</t>
  </si>
  <si>
    <t>Onhan täysin selvää, että niiden, joita päätökset koskevat, täytyy voida vaikuttaa päätösten sisältöön; mitä varhaisem-massa valmistelun vaiheessa, sitä parempi. Kohtaan c heitetty äänestämisen korostaminen on tietysti paikallaan, mutta juuri siksi, että valtuustoon saadaan valtuutettuja, jotka haluavat ja uskaltavat ottaa asukkaiden mielipiteet huomioon.</t>
  </si>
  <si>
    <t>Lähitulevaisuus näyttää miten liikenne jakaantuu Tarvon-tieltä eteenpäin. Pitkät läpiajoväylät taajamissa eivät välttämättä estä ruuhkia, ne voivat jopa lisätä niitä. Hyvät liikennejärjestelmät liittymissä ja risteyksissä ovat oleellisä liikenteen joustavan sujumisen kannalta. Kehä II:n ja Turuntien liittymäjärjestelyt olisi pitänyt toteuttaa tehokkaammin eli eritasoliittymillä.</t>
  </si>
  <si>
    <t>Metro tulisi jatkaa Otaniemen kautta Tapiolaan ja Matinkylään (mahdollisesti Olarin kautta). Suuret teknologiatyöpaikat ja korkeakoulu ja muut oppilaitokset Otaniemessä, kulttuuri- ja liikuntakohteet Tapiolassa, taajamat Matinkylässä ja Olarissa ja kaupalliset palvelut koko metrolinjan varrella ovat syitä, jotka kiistatta puoltavat metron rakentamista.</t>
  </si>
  <si>
    <t>Kansanäänestys olisi paikallaan. Tosin iso osa espoolaisis-ta asuu metron vaikutuspiirin ulkopuolella, mutta joutuvat osallistumaan sen aiheuttamiin kustannuksiin. Täten olisi hyvä, että kaikki saavat sanoa mielipiteensä tästä suuresta ja kauaskantoisesta liikenneratkaisusta.</t>
  </si>
  <si>
    <t>Kaikilla vaihtoehdoilla on puolensa. Vaihtoehdon a kannalla voisi olla, jos testaaminen olisi laajasti käytössä muuallakin. Tässä vaiheessa vastaus on: Kohta b</t>
  </si>
  <si>
    <t>Kyllä! Kukaan ei aloita kokeiluja, eikä jatka niitä vain siksi, että jossakin voi vaihtaa neulan puhtaaseen.</t>
  </si>
  <si>
    <t>Monipuoliset harrastusmahdollisuudet (esim. urheiluseurat), siedettävät asunto-olot ja työ- tai opiskelupaikka sekä kohtuullinen toimeentulo ovat parasta em. ongelmien ennaltaehkäisevää hoitoa.</t>
  </si>
  <si>
    <t>Esko</t>
  </si>
  <si>
    <t>Tukkiniemi</t>
  </si>
  <si>
    <t>virastomestari</t>
  </si>
  <si>
    <t>Pirkko Sisko</t>
  </si>
  <si>
    <t>Törmänen</t>
  </si>
  <si>
    <t>Ukkola</t>
  </si>
  <si>
    <t>ohutlevyseppä</t>
  </si>
  <si>
    <t>Kari Antero</t>
  </si>
  <si>
    <t xml:space="preserve">Periaate ok,mutta aluekeskuksiin on todella saatava kunnon palvelut. Matinkylästä puuttuu uimahalli, Espoon keskuksta uimahalli ja kirjasto. Alueellisia eroja on muutoinkin vielä paljon.                </t>
  </si>
  <si>
    <t xml:space="preserve">verotulojen siirtäminen pois pääkaupunkiseudulta muualle heikentäisi kansalaisten tuloeroja ja kansantalouden kasvua. Kasvukuntien on turvattava kuntalaisille kunnon palvelut eikä narista asukasmäärän kasvua, josta suuri osa tulee syntyvyyden enemmyyden vuoksi.    </t>
  </si>
  <si>
    <t xml:space="preserve">Asukkaita ei tule erityisesti houkutella, mutta ei ole mitään järkeä esimerkiksi asuntopulalla pakottaa itsenäistyvät nuoret muuttamaan muualle.     </t>
  </si>
  <si>
    <t>Vuokra-asuntoja on rakennettava eri alueille ja niitä on tehtävä myös rivi- ja muihin pientaloihin. Kaikki nuoret eivät halua sitoutua omistusasunnon velkavankeuteen ja siksi vuokra-asuntotuotannon on oltava riittävää.</t>
  </si>
  <si>
    <t>Monet maailman suurkaupungeista muodostuvat monista itsenäisistä kunnista, mutta silti yhteistyö sujuu pääkaupunkiseutua paremmin. Tarvitaan lisää poliittista tahtoa yhteistyön lisäämiseen nurkkakuntaisuuden sijalle.</t>
  </si>
  <si>
    <t>Viitaten edelliseen kommenttiin on mietittävä, onko kaikki kulttuuritarjonta pakko tuottaa espoolaisille oman kaupungin alueella.</t>
  </si>
  <si>
    <t>Liikenneyhteydet puoltavat Leppävaaraa, mutta eri asia on, milloin veronmaksajien rahoilla hanke kannattaa toteuttaa.</t>
  </si>
  <si>
    <t>Tuloverotusta ja välillistä verotusta kuten elintarvikkeidennja autojen verotusta on alennettava. Mikäli tämä edellyttää kiinteistöverotuksen kiristämistä, niin se on tehtävä. Suomen kiinteistöverotus on kansainvälisesti matalaa, mutta muu verotus on huippukorkeaa. Kiinteistöverotuksen rakennetta ja verotusarvoja on määriteltävä siten, että tavallisissa asumiskustannuksia ei kasvateta, mutta luxusakiinteistöjä ja yrityksiä verotetaan nykyistä enemmän</t>
  </si>
  <si>
    <t>Yksitysillä palveluilla voidaan täydentää kunnallisia palveluja, mutta itsetarkoitus se ei saa olla. Usein laatu on kärsinyt yksityistämisestä. Esimerkkinä Espoon koulujen siivous. Yksityinen kerää usein rusinat pullasta ja vaativammat palvelujen osat jäävät kuntien harteille. Näin kustannusvertailutkin ovat vaikeita. Yksittäisten firmojen voittosiivu on joka tapauksessa kuntalaisten maksettava.</t>
  </si>
  <si>
    <t>Tulee varautua sekä vaihtoehtoihin b ja c, koska kuntalaisten pitemmän aikavälin etu voi toteutua kummassakin.</t>
  </si>
  <si>
    <t>Pormestarimalli ei lisäsi kansanvaltaisuutta, vaan voisi käydä päinvastoin. Valtuustojen vaali voisi hukkua pormestrinvaalin hulinaan.</t>
  </si>
  <si>
    <t>Mitä enemmän kuntalaiset pääsevät vaikuttamaan asioihin etukäteen, sitä enemmän he sitoutuvat ja motivoituvat kantamaan huolta yhteisistä asioista.</t>
  </si>
  <si>
    <t>Leppävaaran seutu ja Kehä l tukkeutuvat pahoin ilman jatkorakentamista.</t>
  </si>
  <si>
    <t>Valtion rahaa tarvitaan ja lisäksi yksityinen liike-elämä on saatava osallistumaan esimerkiksi asemien kustannuksiin.</t>
  </si>
  <si>
    <t>Kyllä ja ei vaihtoehdot voisivat tulla kysymykseen  kansanäänestyksillä, mutta metro on paljon monipiippuisempi juttu, eivätkä politiikot saa mennä siinä kuntalaisten selän taakse. Mielipidetiedustelut antavat päättäjille tietoa espoolaisten mielipiteistä.</t>
  </si>
  <si>
    <t>Huumeiden torjunta on tärkeää työtä nuorison parissa. Huumetestit ovat kuitenkin tällä hetkellä täysin epäluotettavia, pelisääntöjä ei ole ja suoranaiset oikeusmurhat ovat mahdollisia, mikäli testit otettaisiin käyttöön. Kaupallisille testien myyjille ei ole vielä säädetty mitää toimintaehtoja ja vastuuta.</t>
  </si>
  <si>
    <t>Uusien HIV-positiivisten määrä on aivan viimeaikoina moninkertaistunut pääkaupunkiseudulla. Ylivoimainen syy tähän on suonensisäiset huumeet ja niihin liityvät likaiset neulat. Yksi hiv-potilas maksaa yhteiskunnalle keskimäärin miljoonan, joten kysymyksessä on kymmenien, jopa satojen miljoonien taloudellinenkin ongelma.</t>
  </si>
  <si>
    <t>Koulujen resurssit kuntoon: kuraattorit, kouluterveydenhoito, tukiopetus, kerhotoiminta jne. Nuorisotyö vaatii niin ikään voimavaroja ja tärkeää on hallintokuntien välinen yhteistyö syrjäytymisen ehkäisyssä</t>
  </si>
  <si>
    <t>Nico Erik</t>
  </si>
  <si>
    <t>Vacklin</t>
  </si>
  <si>
    <t>Marja Kaarina</t>
  </si>
  <si>
    <t>Vedom</t>
  </si>
  <si>
    <t>ruokapalveluesimies</t>
  </si>
  <si>
    <t>Erkki Tapani</t>
  </si>
  <si>
    <t>Wessman</t>
  </si>
  <si>
    <t>lavasterakentaja</t>
  </si>
  <si>
    <t>Vihavainen</t>
  </si>
  <si>
    <t>mittausmies</t>
  </si>
  <si>
    <t>varapääluottamusmies</t>
  </si>
  <si>
    <t xml:space="preserve">http://personal.inet.fi/koti/markku.vihavainen </t>
  </si>
  <si>
    <t>Kysymys on monitahoinen. Koska Espoo on (lähinnä aluerakentajien ehdoilla) vuosikymmenten kuluessa kasvanut nykyisen kaltaiseksi, ei sitä pidä lähteä "väkivalloin" muuttamaan. Ajan myötä keskukset tullevat lähenemään toisiaan uudisrakentamisen myötä joka tapauksessa.</t>
  </si>
  <si>
    <t>Aluepolitiikkaa tarvitaan nyt ja aina. Voisi kuvitella, että asuntotuotannon vähentäminen hillitsisi muuttoa, mutta näinhän ei ole; tämä johtaisi vain siihen, etteivät Espoossa jo asuvatkaan nuoret saisi mahdollisuutta itsenäistymiseen kotikaupungissaan. Kohtuuhintaisten vuokratalojen rakentamista tulee päin vastoin lisätä.</t>
  </si>
  <si>
    <t>Miten kasvua voisi hidastaa? Tiukka maankäyttöpolitiikka johtaisi vain siihen, että ainoastaan kaikkein rikkaimmilla olisi varaa asua Espoossa (vrt. edellinen kysymys).</t>
  </si>
  <si>
    <t>Perustelut löytyvät aiemmista kommenteista.</t>
  </si>
  <si>
    <t>Nykyisen YTV:n toimialuetta ja tehtäviä voisi laajentaakin. Missään YTV-kunnassa tuskin kuitenkaan on kovin suurta halua kaupunkien yhdistämiseen. Vaikka se joissain tapauksissa voisi olla kansalaisten kannalta edullista, vie se päätöksentekijät yhä kauemmas juuriltaan, kaupungin muista asukkaista.</t>
  </si>
  <si>
    <t>Kulttuuriin ja sivistykseen tulisi satsata enemmänkin, mutta mieluiten muunmuassa kirjastojen resursseja parantamalla. Nykyisin kirjastot toimivat alimiehityksellä ja liian vähäisin hankintavaroin.</t>
  </si>
  <si>
    <t>Uudistuviin keskuksiin toki tulee saada tiloja näyttämötaiteelle, mutta miksi niiden pitäisi olla kaupunginteatterin yksinhallinnassa?</t>
  </si>
  <si>
    <t>Veropohjan laajennus on ihan hyvä ajatus, mutta kiinteistöveron nostaminen erityisesti asuirakennusten ja vanhojen omakotialueiden osalta johtaisi monen vanhan espoolaisen kohtuuttomaan verotukseen erityisesti perinteisillä vanhoilla omakotialueilla.</t>
  </si>
  <si>
    <t>Lähes kaikki tähänastiset yksityistämistempaukset ovat johtaneet joko kustannusten nousuun, laadun huononemiseen tai molempiin.</t>
  </si>
  <si>
    <t>a- ja b-vaihtoehdot ovat molemmat varteenotettavia. Riippuu suhdanteista ja alan yleisestä kehityksestä.</t>
  </si>
  <si>
    <t>Olipa johtomalli mikä hyvänsä, siirtyy valta aina johtajalle, ellei valtuusto pidä kiinni omasta vallastaan vaan antaa vallan siirtyä. Olipa malli mikä hyvänsä, tulisi kyseinen virka/toimi olla aina määräaikainen, esimerkiksi 1-2 valtuustokautta ja se voitaisiin uusia, jos henkilö on osoittautunut luottamuksen arvoiseksi.</t>
  </si>
  <si>
    <t>Asukkaiden vaikutusmahdollisuudet oman alueen kehittämisessä ovat tärkeitä. Suuria, koko kaupungin kannalta olennaisia hankkeita (esim. metro) käsiteltäessä on lopulta kuitenkin asetettava etusijalle koko kaupungin etu. Espoon tapauksessa joskus kenties koko pääkaupunkiseudun etu, joka ei kai voi olla espoolaisten edun vastainen.</t>
  </si>
  <si>
    <t>Mieluiten tulisi metsittää jo rakennettu kehän osakin, mutta koska tämän toiveen toteutumiseen ei liene realistisia mahdollisuuksia, on vähiten huono vaihtoehto tien jatkorakentaminen. Nyt valmistunut torsomalli aiheuttaa Leppävaaran-Viherlaakson-Laaksolahden alueella varsinaisen liikennepuuron.</t>
  </si>
  <si>
    <t>Länsimetro liityntäliikennejärjestelyineen olisi pitänyt toteuttaa jo vuosia sitten, ennen Länsiväylän leventämistä.</t>
  </si>
  <si>
    <t>Olisin vastannut a, mutta eihän kansanäänestys kuitenkaan sido vaaleilla valittuja päättäjiä, joten kyseessä olisi vain suuri näytelmä, johon veronmaksajien rahoja ja satoja virkamiestunteja haaskattaisiin. Jos kansanäänestyksen tulos olisi sitova, niin mikä ettei. Tällöinkin on kuitenkin muistettava, että olosuhteet ja tekniikka voivat vuosien vieriessä muuttua.</t>
  </si>
  <si>
    <t>Tässä tapauksessa todella olisi mahdollisuus auttaa nuorta ennen kuin tämä on lopullisesti koukussa. Muutoin olen kyllä sitä mieltä, että kaikenlaisia yksilöön käypiä testejä ja rajoituksia tulisi välttää. Koskee myös tuliaisten tuntia ulkomailta, tietyin varauksin.</t>
  </si>
  <si>
    <t>Esimerkiksi maahanmuuttajat saavat kyllä rahassa mitattuna aivan riittävästi tukea, mutta tämä raha tulisi voida kohdentaa entistä paremmin siten, että ihmiset eivät kokoisi itseään ulkopuolisiksi ja/tai juurettomiksi. Koulu- ja kotikuri ovat tärkeitä. Nuorten on, kansallisuudesta riippumatta, opittava mikä on oikea ja väärä. Itse en koskaan ole kuulunut ns. vapaan kasvatuksen kannattajiin, vaikka yksilön vapautta kunnioitankin.</t>
  </si>
  <si>
    <t>Amanita</t>
  </si>
  <si>
    <t>Dufva</t>
  </si>
  <si>
    <t>SKL</t>
  </si>
  <si>
    <t xml:space="preserve">Mikään tässä annettu vaihtoehto ei tunnu oikealta. Asuntopolitiikkaa tulee kehittää, mutta vuokra-asunnot ovat vain yksi vaihtoehto. Kaavoituksella ja kunnalllistekniikalla on mahdollista huolehtia siitä, että asuntotuotantoa lisätään. </t>
  </si>
  <si>
    <t>Näkisin, että Espoon kaupunginteatteri on syytä pitää Tapiolassa. Mahdollinen lisätilaa voisi sijaita toisessa väestörikkaassa espoolaiskeskuksessa.</t>
  </si>
  <si>
    <t xml:space="preserve">Yksityisiä palveluja on syytä kannustaa rinnakkain kunnan palveluiden kanssa. Esim. palveluseteli voi olla käyttökelpoinen vaihtoehto. Eri vaihtoehtoja on hyvä olla olemassa. Kunnan tulee kuitenkin aina kyetä tarjoamaan peruspalvelut ja taata niiden taso. </t>
  </si>
  <si>
    <t>Kannatan lähidemokratian kehittämistä, mutta ongelmana on tiedon saanti. Jos kunta pitää yllä selkeitä ja informatiivisia nettisivuja, saavat kuntalaiset tiedon hyvissä ajoin päätösten valmisteluvaiheessa ja kykenevät vaikuttamaan asioihin.</t>
  </si>
  <si>
    <t>Halonen</t>
  </si>
  <si>
    <t>Maire Mirjami /SIT</t>
  </si>
  <si>
    <t>Hellas</t>
  </si>
  <si>
    <t>perhetyöntekijä</t>
  </si>
  <si>
    <t>Diakoni, PUT</t>
  </si>
  <si>
    <t>Näin ollen tasapaino säilyy.</t>
  </si>
  <si>
    <t>Tarvitaan tasapuolinen kehitys ja riittävästi kaavoitusta monimuotoiseen rakentamiseen.</t>
  </si>
  <si>
    <t>Asiakohtainen; Kuntalaisten etu ratkaisee. Jotkut asiat on hyvä hoitaa yhdessä ja jotkut yksin.</t>
  </si>
  <si>
    <t>Suomi elää metsästä.</t>
  </si>
  <si>
    <t>Mikään näistä vaihtoehdoista ei vastaa näkemystäni.  On tiettyjä asioita, jotka on pidettävä kunnan virkamiesten hoidossa, mutta osalle palveluista yksityinen sektori tarjoaa korkeatasoista palvelua.</t>
  </si>
  <si>
    <t>Tästä jättäisin sanan varauksin pois ja sanoisin kyllä tulee jatkaa.  Nuoret mukaan.</t>
  </si>
  <si>
    <t>Internet on vain yksi kanava. Monenlaiset kanavat varmistavat kuntalaisille  tiedon vireillä olevista asioista ajoissa.</t>
  </si>
  <si>
    <t>Toimiva liittymäliikenne on myös järjestettävä samalla metron kanssa.</t>
  </si>
  <si>
    <t>Kunnan valtuusto ja hallitus edustavat kuntalaisia.</t>
  </si>
  <si>
    <t>Eduskunta päättää näistä, ei kunnan valtuusto.</t>
  </si>
  <si>
    <t>Tarvitaan monenlaisia keinoja rikollisuuden torjumiseksi joka sektorilla. Kontrolliakin tarvitaan.</t>
  </si>
  <si>
    <t>Katajisto</t>
  </si>
  <si>
    <t>Koulunkäyntiavustaja</t>
  </si>
  <si>
    <t>Eero Ilmari</t>
  </si>
  <si>
    <t>Korosuo</t>
  </si>
  <si>
    <t>Arkkitehti</t>
  </si>
  <si>
    <t xml:space="preserve">nykyinen malli on ainoa realistinen vaihtoehto. yhdessäkään aluekeskuksessa ei ole kapasiteettia nousta koko Espoon kaupunkikeskukseksi siinä merkityksessä, mitä urbaanilla keskuksella yleensä tarkoitetaan. Jos yhtä kehitetään, palvelut näivettyisivät muualta, eikä se kuitenkaan takaisi sille yhdelle perinteisen kaupunkikeskuksen asemaa </t>
  </si>
  <si>
    <t>jotain kuitenkin tarvitsisi tehdä, täytyy kehittää vaihtoehdoista yhdistelmä, joka toimii nyky-yhteiskunnassa. nykyinen muuttoliike tulee kalliiksi Espoolle ja niille kunnille, mistä väki lähtee.</t>
  </si>
  <si>
    <t>kasvu ei ole SUUNNITELTUA, vaan suunnitelmissa on sopeuduttu nähtävissä olevaan kasvuun, täytyy muistaa, että Espoo on kasvanut tasaisesti, oli lama tai korkeasuhdanne, sijainti pääkaupunkiseudulla ja todella vihreä kaupunkikuva ovat auttaneet ja auttavat jatkossakin Espoota säilyttämään vetovoimansa</t>
  </si>
  <si>
    <t>matokuurin jälkeen monipuolista asuntotuotantoa on lisättävä, niitä tarvitsevat opiskelijat, perheet, pienet ruokakunnat, tarvitaan uusia ja halvempia, ns. riisuttuja  malleja asumiseen, tuotekehitys on lapsenkengissä.</t>
  </si>
  <si>
    <t>kasvun myötä tulevien ongelmien hallitsemiseksi on luonnollistä lisätä yhteistyötä. En kuitenkaan kannata päätösvallan karkaamista entistä kauemmaksi kuntalaisista, mihin suurkunta väistämättä johtaisi. Pelkään, että kaupunginosavaltuustot olisivat vain kosmetiikkaa</t>
  </si>
  <si>
    <t xml:space="preserve">Weegee- talo oli hyvä kauppa ja kun sen tarjoamat mahdollisuudet käytetään hyväksi, on siinä pitkäksi aikaa riittävästi panostusta kulttuuriin Tapiolaan. </t>
  </si>
  <si>
    <t>Leppävaarassa on Albergan kartanon kainalossa loistava urbaani paikka HYVIEN liikenneyhteyksien varrella</t>
  </si>
  <si>
    <t>Veron merkitys kunnalle pieni, alunperin sen piti korvata vain tsaarinaikaisia maksuja, mutta on nyt jotain muuta. Ei voi korvata kunnallisveroja amerikan malliin. Espoossa on eniten Suomessa pienkiinteistöjä, joille vero on turha rasitus.</t>
  </si>
  <si>
    <t>palveluseteli käyttöön, kela- korvauksia laajennettava enemmän yksityiseen terveydenhuoltoon</t>
  </si>
  <si>
    <t xml:space="preserve">ostoihin ei ole mahdollisuuksia, koska silloin kilpaillaan suurten kansainvälisten yritysten rinnalla, turha myös näivettää hyvin toimivaa yhtiötä, ehkä parasta olisi siis myydä. </t>
  </si>
  <si>
    <t>nykyinen malli hyvä, kunta on hidas organisaatio ja kunnan nykyjohdolle riittää työtä pitkäksi aikaa</t>
  </si>
  <si>
    <t>se on toiminut ihan hyvin</t>
  </si>
  <si>
    <t>näinhän esim. rakennuslakikin jo edellyttää ja siihen opitaan vähitellen. kunnan kokonaisedun tulee myös aina kuitenkin olla hahmotettavissa ja päätöksenteon pohjana</t>
  </si>
  <si>
    <t>Tynkä-kehä II ruuhkauttaa myös asuntoalueiden liikennettä ja lisää epäviihtyisyyttä. Tunnelien käyttöä jatkossa tulee lisätä. pianhan ne ruuhkat nähdään.</t>
  </si>
  <si>
    <t>Linja-auto on halvin, eikä Etelä-Espoon kaupunkirakennetta tarvi radikaalisti muuttaa. Jos kuitenkin metroon mennään, sen rahoitus ei saa kaatua yksin Espoon niskoille.</t>
  </si>
  <si>
    <t>sitä varten valtuutetut valitaan, että ne tekevät viisaita päätöksiä. Tietoa päätöksenteon pohjaksi pitää olla paljon ja sitä ilmeisesti tulee hyvin paljon, kansalaiset voivat vaikuttaa normaalisti valtuutettuihin.</t>
  </si>
  <si>
    <t xml:space="preserve">pitää antaa selvä signaali, mikä on hyväksyttävää ja mikä ei, nuoret tarvitsevat rajansa, meillä ei ole varaa menettää yhtään nuorta. </t>
  </si>
  <si>
    <t>asian voivat hoitaa muut instanssit</t>
  </si>
  <si>
    <t>aluekeskusten näkyvää vartiointia on lisättävä, turvallisuuden puute on todellinen ongelma ja koskettaa kaikkia. Kouluissa pitää opettajilla olla paremmat mahdollisuudet järjestyksenpitoon. Jos laki sen estää, lakia on muutettava</t>
  </si>
  <si>
    <t>Pertti Veikko</t>
  </si>
  <si>
    <t>Koskinen</t>
  </si>
  <si>
    <t>valtiotieteiden maisteri</t>
  </si>
  <si>
    <t>suunnittelija (projektikoordinaattori)</t>
  </si>
  <si>
    <t>rakennusarkkitehti</t>
  </si>
  <si>
    <t>Antti Yrjänä</t>
  </si>
  <si>
    <t>Lampola</t>
  </si>
  <si>
    <t>pastori/rovasti</t>
  </si>
  <si>
    <t>Teol.kand</t>
  </si>
  <si>
    <t>Antero</t>
  </si>
  <si>
    <t>Laukkanen</t>
  </si>
  <si>
    <t>Elina</t>
  </si>
  <si>
    <t>Laukkonen</t>
  </si>
  <si>
    <t>Kaisa Tuuli Päivikki</t>
  </si>
  <si>
    <t>Lawson</t>
  </si>
  <si>
    <t>kodinhoitaja</t>
  </si>
  <si>
    <t>Kielenkääntäjä</t>
  </si>
  <si>
    <t>Margit</t>
  </si>
  <si>
    <t>Lundström</t>
  </si>
  <si>
    <t>Myyntisihteeri</t>
  </si>
  <si>
    <t>Nyt on hyvin, Espoon keskukseen lisää ja muille alueille kuten esim. Histaan ja Bembööleen sekä Kurttilaan pieniä asumiskeskuksia</t>
  </si>
  <si>
    <t>Suomen maaseutu säilytettävä asuttuna ja toimivana</t>
  </si>
  <si>
    <t>Rahakysymys</t>
  </si>
  <si>
    <t>Tähän kuitenkin jonkinlaiset tulorajat esim 15000,-/kk</t>
  </si>
  <si>
    <t>Kuitenkin hallitusti osan tuottaa kunta ja osan yksityiset</t>
  </si>
  <si>
    <t>En osaa sanoa muuta kuin että mahdollisimman halpaa sähköä kuntalaisille jatkossakin</t>
  </si>
  <si>
    <t>Pormestari määräajaksi</t>
  </si>
  <si>
    <t>Tulevia "manttelinperijöitä"</t>
  </si>
  <si>
    <t>Otettava huomioon että kaikilla ei ole mahdollisuutta internetin käyttöön</t>
  </si>
  <si>
    <t>Tulisi mutta siten, että kuntalaiset pääsevät mahdollisimman vähin kustannuksin</t>
  </si>
  <si>
    <t>Pikaraitiotie olisi halvin mahdollinen ratkaisu mielestäni</t>
  </si>
  <si>
    <t>Kansanäänestys kyllä mutta myös äänestys kustanuksista</t>
  </si>
  <si>
    <t>Huumeiden käyttöä estettävä kaikin mahdollisin keinoin</t>
  </si>
  <si>
    <t>Lisää vakansseja poliisille</t>
  </si>
  <si>
    <t>Valto Aukusti</t>
  </si>
  <si>
    <t>Meriläinen</t>
  </si>
  <si>
    <t>Toiminnanjohtaja</t>
  </si>
  <si>
    <t>Kaupungin uudet tiiviit rakennusalueet tulee keskittää olevien keskusten läheisyyteen hyvien joukkoliikenneyhte- yksien varteen ja palvelujen läheisyyteen. Asukkaiden viih- tyisyyden kannalta hajautettu malli on hyvä.</t>
  </si>
  <si>
    <t>Alueellisia vahvuuuksia tulee tukea valtion varoista. Näin monimuotoisuus turvataan. Tarvitsemme elävää maaseutua ja erilaisia elämänmuotoja.</t>
  </si>
  <si>
    <t>Espoon on panostettava pitkäjännitteiseen elinkeinopoli- tiikkaan, joka turvaa työllisyyden ja kaupungin viihtyi- syyden. Hallitsematon kasvu tuo ennalta arvaamattomia ongelmia kaupunkiin.</t>
  </si>
  <si>
    <t>Asukkaiden perusturvaan kuuluu, että kaupunki järjestää jokaiselle espoolaiselle asunnon. Asuntojonot kaupungin  asuntoihin ovat toivottoman pitkät. Kaupungille tulevia veromarkkoja menee muualta Espoossa työssäkäyviltä naapuri- kuntiin.</t>
  </si>
  <si>
    <t>Ehdottomasti niillä osa-alueilla, joista saadaan hyötyä.</t>
  </si>
  <si>
    <t>Kulttuuripalvelut ovat osa hyvinvointia. Kulttuuri on yksi kaupungin hyvinvoinnin peruspilareja, siksi siihen panosta- minen on investointia tähän päivään ja tulevaisuuteen.</t>
  </si>
  <si>
    <t xml:space="preserve">Teattein sijainti on hyvä. Sitä tulisi tarpeen mukaan  laajentaa, jos tontilla on tilaa. </t>
  </si>
  <si>
    <t>Jos kokonaisverouudistus tulee, niin tämä on niputettava siihen. Maltti on valttia.</t>
  </si>
  <si>
    <t>Kaupunki on vastuussa peruspalvelujen laadusta ja riittä- vyydestä. Palvelut on tuotettava tarkoituksenmukaisimmalla tavalla. Kunta voi ostaa palveluja, jos ne täyttävät em. kriteerit ja ovat kilpailukykyisiä.</t>
  </si>
  <si>
    <t>Kaupunki ei ole liikeyritys, vaan se on ennenkaikkea asuk- kaiden yhteisö, jossa keskeisintä on toinen toisestaan  välittäminen. Kun kuitenkin kaupunki omistaa Espoon Sähkön, niin sen velvollisuus on veronmaksajien etujen mukaisesti hoitaa yritystä liiketaloudellisin perustein.</t>
  </si>
  <si>
    <t>Nykyinen käytäntö toimii hyvin. Pormestarimalli keskittää liikaa valtaa yksilölle ja hänen ympärillään olevalle klikille. Valtaa pitäisi siirtää entistä enemmän asukkaille.</t>
  </si>
  <si>
    <t>Nuorten vaikutusmahdollisuuksia on lisättävä. Heistä on  kasvamassa näin osaavia ja aktiivisia kaupungin asioiden päättäjiä.</t>
  </si>
  <si>
    <t>Vireät asukasyhdistykset ja yhteisöt ovat kaupungin arvokas voimavara ja merkittävä idntiteetin luoja asuinalueellaan. Heidän toiminttaa tulisi kaupungin varoista tukea enemmän.</t>
  </si>
  <si>
    <t>Asuinkatujen vilkas liikenne aiheuttaa suuria vaarateki- jöitä asukkaille ja liikenteen melu häiritsee normaali elämää.</t>
  </si>
  <si>
    <t>Mikäli metrovaihtoehto valitaan, tulee sen rahoitus olla  kunnossa ja toteutuksen olla korkeatasoista ja nykyiseen kaupunkirakenteeseen sopivaa. Metron toteutuessa liikentees- tä aiheutuva saaste vähenee. Metron tulisi ulottua Kiven- lahteen saakka.</t>
  </si>
  <si>
    <t>Viittaan kohtaan 16.</t>
  </si>
  <si>
    <t>Lapset voivat salat huumeenkätytöään kaksikin vuotta ja sil- loin hän on jo huumekoukussa. Huumeseula ei ole vanhempien vallankäyttöä, vaan rakkautta ja huolenpitoa. Sen poisjättäminenon on lasten heitteillejättöä. Huumeseulojen avulla päästään varhaisessa vaiheessa kiinni ongelmaan.</t>
  </si>
  <si>
    <t>Huumeneulojen vaihto alkaa ensi vuoden aikana. Niihin tulee myös huumevalistusta ja sieltä voidaan ohjata Pappilantien päihdepysäkin asiantuntijoiden luo, jotka tekevät hoitoar- vioinnin ja järjestävät hoitopaikan.</t>
  </si>
  <si>
    <t xml:space="preserve">Toimenpiteet on aloitettava kodeista. Yhteistyössä vanhempi- en, opettajien, sosiaalityöntekijöiden ja opettajien kanssa saadaa paras tulos. Syrjäytyneille ja syrjäytymisvaarassa oleville on saatava töitä, koulutusta ja järkeviä vapaa-ajan harrastusmahdollisuuksia. </t>
  </si>
  <si>
    <t>Seija Hellevi</t>
  </si>
  <si>
    <t>Nuoraho</t>
  </si>
  <si>
    <t>Kirjanpitäjä</t>
  </si>
  <si>
    <t>Kaarina</t>
  </si>
  <si>
    <t>Tuntikirjuri</t>
  </si>
  <si>
    <t>Eila Liisa Annikki</t>
  </si>
  <si>
    <t>Rasimus</t>
  </si>
  <si>
    <t>Hum.kand., perusk.op.</t>
  </si>
  <si>
    <t>Veli-Martti</t>
  </si>
  <si>
    <t>Rautiainen</t>
  </si>
  <si>
    <t>Koneistaja</t>
  </si>
  <si>
    <t>vera1568</t>
  </si>
  <si>
    <t xml:space="preserve"> Edellä merkitsemäni asia olisi mielestäni viisainta ja ehkä käytännöllisin tapa.</t>
  </si>
  <si>
    <t xml:space="preserve"> On lähinnä  meitä  pieniä ihmisiä.</t>
  </si>
  <si>
    <t xml:space="preserve">  On mielestäni järkevintä,että voitaisiin pitää näin tilannehallinnassa.</t>
  </si>
  <si>
    <t xml:space="preserve"> On hyvä pitää kustannukset pieninä,ettei asuminen veisi koko tiliä, ja asumisella ei keinoteltaisisekä näin ollen kaikki pystyisi hankkimaan asunnon kohtuu kustannuksin.</t>
  </si>
  <si>
    <t xml:space="preserve"> Se onjärkevää, että toimimme yhteistyössä toisten kuntien kanssa</t>
  </si>
  <si>
    <t xml:space="preserve">  Näin säilyy kaupunkimme imako.</t>
  </si>
  <si>
    <t xml:space="preserve"> Ei olisi osa Helsinkiä. Eikä tulisi ruuhka taajamaa,joka muistuttaisi kivierämaata.</t>
  </si>
  <si>
    <t xml:space="preserve"> SE käypienen ihmisen kukkarolle kalliiksi,jos vieläkiinteistöveroa nostettaisi ja laajennettaisi.</t>
  </si>
  <si>
    <t>En kannata muoti ilmiöitä.</t>
  </si>
  <si>
    <t xml:space="preserve"> Kehitys on edistystä.</t>
  </si>
  <si>
    <t xml:space="preserve"> Kansan on puhuttava suoraan omalla suulla.</t>
  </si>
  <si>
    <t xml:space="preserve"> Se on hyvä,että nuoretkin saa jo kokemusta politiikassa mahdollisimman varhain.</t>
  </si>
  <si>
    <t xml:space="preserve"> Tämä tietoyhteiskunta tarvitsee jatkuvaa kehitystäaina nuoristavanhoihin ihmisiin. Ei nuori ole vanha. eikä vanha ole nuori. Vanha oppii siinä kuin nuorikin. Ehkä vähän hitaammin.</t>
  </si>
  <si>
    <t xml:space="preserve"> Ruuhkat pois teiltä ja julkinen liikenne käyttöön.  Se on tapa,jolla säästetään tuontoa ja itseämme.</t>
  </si>
  <si>
    <t xml:space="preserve"> Tämäkin tapa on säästöä meille.</t>
  </si>
  <si>
    <t xml:space="preserve"> Olisi joskin kansankin saatava puhua puolestaan.</t>
  </si>
  <si>
    <t xml:space="preserve">  Testit ovat joskin paikallaan,mutta koti ja koulu valistus tuovat parempia tuloksia.</t>
  </si>
  <si>
    <t xml:space="preserve"> Kyllä HYgienia jakaikkinainen tautien leviäminen on estettävä järkevin keinoin.</t>
  </si>
  <si>
    <t xml:space="preserve"> Syrjäytymisen ehkäuisy on aloitettava jo kodeista ja kouluista saakka</t>
  </si>
  <si>
    <t>Leena  Annikki</t>
  </si>
  <si>
    <t>Salomaa</t>
  </si>
  <si>
    <t>Perushoitaja</t>
  </si>
  <si>
    <t>Torsten Gustaf</t>
  </si>
  <si>
    <t>Pastor / Pastori</t>
  </si>
  <si>
    <t>Pol.mag. Teol.mag. /valt.maist teol.maist</t>
  </si>
  <si>
    <t>Esbo växer för fort, det är svårt att hinna bygga ut den service som behövs.</t>
  </si>
  <si>
    <t>Esbo centrum och Alberga kunde vara värda att utreda.</t>
  </si>
  <si>
    <t>Jag tror på kommunens egna möjligheter, men fördomsfria experiment är nog välkomna.</t>
  </si>
  <si>
    <t>En fullt utbyggd metro blir dyr och gör Esbo ännu mera till en sovstad och förort till Helsingfors. Spårvägen är ett mijövänligt och smidigare alternativ.</t>
  </si>
  <si>
    <t>Det är hög tid att ta drogproblemen på fullt allvar.</t>
  </si>
  <si>
    <t>Utländska försök har lett till större droganvändning.</t>
  </si>
  <si>
    <t>Eini-Maija</t>
  </si>
  <si>
    <t>Sinkkonen</t>
  </si>
  <si>
    <t>Askarteluohjaaja</t>
  </si>
  <si>
    <t>Eläkeläinen</t>
  </si>
  <si>
    <t>rahat tulisi käyttää mieluummin peruspalveluihin</t>
  </si>
  <si>
    <t>Kerstin Verna Annie</t>
  </si>
  <si>
    <t>Sivonen</t>
  </si>
  <si>
    <t>Sjukvårdslärare/lektor  Sairaanhoidon opettaja/lehtori</t>
  </si>
  <si>
    <t>HVD(doktor i hälsovetenskaper) TtT (terveystieteiden tohtori)</t>
  </si>
  <si>
    <t>Matti Julius</t>
  </si>
  <si>
    <t>Somero</t>
  </si>
  <si>
    <t>erityisopettaja</t>
  </si>
  <si>
    <t>Huk</t>
  </si>
  <si>
    <t>kysymyksen muotoilu ja käytetty käsitteistö on johdatteleva. vaihtoehdot ovat täynnä keskenään eritasoisia väitteitä ja arvioita ilman kokonaisnäkemystä. Omaleimaista, Espoolle hyvin soveltuvaa kaupunkirakennetta on syytä kehittää edelleen.</t>
  </si>
  <si>
    <t xml:space="preserve">suppeiksi rajatuissa vaihtoehdoissa esitetään sekaisin väitteitä, arvostuksia ja toimenpide-ehdotuksia. Muuttoliikkeen hallinta on tarpeen ja siihen voidaan päästä hyödyntämällä joustavasti sekä rakenteeseen, että teknologiaan perustuvia ratkaisumalleja </t>
  </si>
  <si>
    <t>vaihtoehdot ovat jyrkkärajaisia, näköalattomia ja sisältävät johdattelevia väitteitä. Vrt. kysymys 2</t>
  </si>
  <si>
    <t>kysymykset ja vaihtoehdot eivät ole yhteismitallisia. Valittu vaihtoehto ei riitä ratkaisuksi esitettyihin kysymyksiin</t>
  </si>
  <si>
    <t>YTV:n tarjoamia mahdollisuuksia olisi syytä miettiä ennakkoluuluttomasti kangistumatta vanhoihin käytäntöihin.</t>
  </si>
  <si>
    <t xml:space="preserve">Olisi syytä selkeämmin julkistaa, mikä on nykyinen panostus, mistä se muodostuu ja ennenkaikkea, mitkä ovat väistämättömät jatkopanostukset. </t>
  </si>
  <si>
    <t>toistaiseksi riittävät, tilannetta on syytä harkita uudelleen, jos teatterin luonne ja esityspolitiikka muuttuvat</t>
  </si>
  <si>
    <t xml:space="preserve">jyrkät vaihtoehdot ovat varsin eritasoisia, sisäisesti ristiriitaisia, eivätkä ole välttämättä jatkossakaan kunnan yksinomaisessa päätäntävallassa. Valittu vaihtoehto vaatii vastaukset ainakin seuraaviin kysymyksiin: Onko tarpeen, mitä seuraa, miten paljon tuottaa, miten tuotto käytetään? </t>
  </si>
  <si>
    <t>Esitettyyn kysymykseen nähden vaihtoehdot ovat sisällöllisesti kovin eritasoisia, eivätkä sulje toisiaan pois</t>
  </si>
  <si>
    <t>Espoolla on yleinen omistajapoliittinen ohjelma, vastausvaihtoehdot sen sijaan sisältävät väitteiden muodossa yksittäisen pörssiyhtiön strategiseen johtamiseen liittyviä näkemyksiä, joihin ei tällaisissa yhteyksissä olisi asiallista ottaa lainkaan kantaa.</t>
  </si>
  <si>
    <t>Lähinnä asiantuntemattomia vastausvaihtoehtoja ja vastakkainasetteluja</t>
  </si>
  <si>
    <t>Vaihtoehdot eivät ole toisiaan poissulkevia. "Ensi- sijaisesti" on tässäkin yhteydessä huono sananvalinta</t>
  </si>
  <si>
    <t>Vastausvaihtoehtojen sisältöilmaisut asian laatuun nähden epätasaisia ja osin perustelemattomia väitteitä.</t>
  </si>
  <si>
    <t>kysymys ja vaihtoehdot eivät vastaa toisiaan. Näköalattomista, jyrkkärajaisilla ja huitaistuilla väittämillä höystetyistä vaihtoehdoista on valittu monipuolisimmat mahdollisuudet tarjoava perusratkaisu. Tärkeätä on luoda koko pääkaupunkiseudun kattava joukkoliikennejärjestelmä.</t>
  </si>
  <si>
    <t>suhteessa kysymykseen esitetty yhteismitattomat osin ritiriitaiset vaihtoehdot</t>
  </si>
  <si>
    <t>ei pidä pohdiskella sellaisia keinoja, joita luotettavalla käytännön tasolla ei ole olemassa. Asian vakavuuden takia on heikosti muotoilluista vaihtoehdoista valittu todenmukaisin.</t>
  </si>
  <si>
    <t>sekä käytännön esimerkkejä että tutkittua tietoa löytyy runsaasti maailmalta. Vaihtoehdon muotoilu on kuitenkin ahdas ja joustamaton.</t>
  </si>
  <si>
    <t>Vaihtoehdot eivät ole toisensa poissulkevia ja sisältävät esitettyyn kysymykseen nähden yhteismitattomia väitteitä.</t>
  </si>
  <si>
    <t>Aira Maria</t>
  </si>
  <si>
    <t>Sundbäck</t>
  </si>
  <si>
    <t xml:space="preserve">Koska hajautettu malli on kerran valittu, sillä on jatkettava johdonmukaisesti eteenpäin. </t>
  </si>
  <si>
    <t>Vaikka itse asun Leppävaarassa, olen sitä mieltä, että Espoon keskus on oikea paikka teatterille keskeisen sijaintinsa puolesta. Samalla se toivon mukaan kohentaisi Espoon asemanseudun ankeata yleisilmettä.</t>
  </si>
  <si>
    <t>Marja Leena</t>
  </si>
  <si>
    <t>Sysimies</t>
  </si>
  <si>
    <t>keittiömestari</t>
  </si>
  <si>
    <t>http://www.icon.fi/~sat/seppo</t>
  </si>
  <si>
    <t>Tämä ei tarkoita, että Tapiolan kehittäminen tulisi lopettaa.</t>
  </si>
  <si>
    <t xml:space="preserve">Hyvinvoipa maaseutu takaa myös kaupunkien hyvinvoinnin ja päinvastoin. Maaseutu takaa myös elintarvikeomavaraisuuden. Jo viljan turvavarastoinnin lopettaminen oli maallemme epäviisasta. Toimiva maaseutu on myös puolustuksellisesti tärkeä. Näiden tavoitteident takia kannattaa nähdä vaivaa. </t>
  </si>
  <si>
    <t>Kasvu on ennakoitava joka tapauksessa realiteettien mukaan.</t>
  </si>
  <si>
    <t xml:space="preserve">Vuokra-asuntojen tarve on kiistaton. Vuokra-asuntoja kyllä syntyy riittävästi, sitten kun kaavoitus toimii ja niiden omistaminen tehdään kannattavaksi. Kaupungin ei tarvitse investoida vuoka-asuntojen tuotantoon. Alituloisia kaupun-gin tulee silti tukea vuokranmaksussa. Kohdan c markkina-voimien kanssa on aina tultava toimeen. </t>
  </si>
  <si>
    <t>Yhteistyö päkaupunkiseudulla on hyvin tarkoituksenmukaista suurissa kysymyksissä.</t>
  </si>
  <si>
    <t xml:space="preserve">Leppävaarassa on varsin laaja asutuspohja teatteria ajatellen. </t>
  </si>
  <si>
    <t>MUTTA palveluiden laatukontrolli on oltava.</t>
  </si>
  <si>
    <t>Tasapuolisuus edellyttäisi nuorisovaltuuston lisäksi myös eläkeläisvaltuustoa ym ym ym.Poliittisten puolueiden nuorisojärjestöjen sisältä löytyy kyllä harjoittelupaikkoja nuorille.</t>
  </si>
  <si>
    <t xml:space="preserve">Lähidemokratian toteutumista edistäisi, jos joka kylässä olisi viihtyisä kokoontumispaikka. </t>
  </si>
  <si>
    <t xml:space="preserve">Pikaraitiotiekin ratkaisuna liikennepulmiin tulee tutkia. Metro on kallein ja jotta sen rakentaminen kannattaisi, tulee asutusta tiivistää runsaalla kerrostalorakentamisella radan varteen.     </t>
  </si>
  <si>
    <t xml:space="preserve">Kristinopin opetus kouluissa olisi osaratkaisu pitkällä tähtäimellä. Tunnin opetus viikossa ei riitä, koska siitäkin ajasta suurin osa menee vieraiden uskontojen opetukseen. </t>
  </si>
  <si>
    <t>Mirjam</t>
  </si>
  <si>
    <t>Vanhatalo</t>
  </si>
  <si>
    <t>Opiskelija</t>
  </si>
  <si>
    <t>Yo-merkonomi</t>
  </si>
  <si>
    <t>Ahti Henrik</t>
  </si>
  <si>
    <t>Ylönen</t>
  </si>
  <si>
    <t>Varastonhoitaja</t>
  </si>
  <si>
    <t>tapiola valmis pieni muutosmahdollisuus Leppävaaraa rakennetaan, mahdollisuus keskustasuuntaisiin muutoksiin</t>
  </si>
  <si>
    <t>muuttoliikkeen jatkuminen raunioittaa koko seutukunnan, palvelut, tieverkko, metsät jäävät hoitamatta ja siirtyvät saneeraajille so. rahastajille.</t>
  </si>
  <si>
    <t>kasvu hyvin riippuvainen koko maan tulevaisuudesta, nykyinen suuntaus alkaa slummiuttaa kaupunkia alueittain</t>
  </si>
  <si>
    <t>kaavoituksessa, rakentamisessa yhteistyö kaikilla tasoilla tärkeä ja tuloksen ratkaiseva</t>
  </si>
  <si>
    <t>määrätty itsenäisyys hyvä ulkomaankauppaan liittyvät kuljetusratkaisut olisi ratkaistava yhteistyönä</t>
  </si>
  <si>
    <t>nykyisen taloudellisen panostuksen tulisi olla oikein määritelty ja riittävä ei toista Länsi-auto-areenan tapaista kuviota Espoon kunnallispolitiikkaan</t>
  </si>
  <si>
    <t>leppävaaraan, miksi rahan veteen heittämistä? Mitä muuta liittyy Hanasaareen?</t>
  </si>
  <si>
    <t>metsämaa kiinteistöveron ulkopuolelle, hyvin epätasaisesti kohdistuva vero, tiedot hyvin vähäiset</t>
  </si>
  <si>
    <t>palveluseteli ok, kilpailutus terveyspalveluissa ja lasten päivähoidossa</t>
  </si>
  <si>
    <t>en kannata osinkojen suurempaa tulouttamista tällaisessa hyvässä taloudellisessa tilanteessaYhtiötä kehitettävä kaupunkiomisteisena, koska kaukolämpö kuuluu toimialaan</t>
  </si>
  <si>
    <t>en ymmärrä sen tuovan mitään muutosta nykyiseen tilanteeseen yhteistyökyvyn parantumista ajatellen</t>
  </si>
  <si>
    <t>enemmän sen toimintaa julkisuuteen kuntalaisten tietoisuuteen</t>
  </si>
  <si>
    <t>lähidemokratian toteuttaminen on vaikea asia. Mitä kautta yksityinen kaupunkilainen voi vaikuttaa asian valmisteluun. Yksityiskohtainen selonteko E-mail- lehdessä olisi paikallaan</t>
  </si>
  <si>
    <t>nykyinen ratkaisu jäänyt puolitiehen, liikennevirta päättyy seinään, purkautumisväylä on hoidettava asiallisesti</t>
  </si>
  <si>
    <t>hajanainen kaupunki, Espoon työpaikkaomavaraisuus kasvaa, toivon mukaan Espoo ei säily helsingin liikenteellisenä esikaupunkina</t>
  </si>
  <si>
    <t>sisältää liian monia arvaamattomia tekijöitä linjavaihtoehtojen lisäksi</t>
  </si>
  <si>
    <t xml:space="preserve">aloitettava huumevalistuksella kouluissa, hoitomahdollisuuksien luominen yhteiskunnan puolesta -valtio mukaan hoitopaikkojen järjestämiseen ja rahoittamiseen </t>
  </si>
  <si>
    <t>ei kannanottoa</t>
  </si>
  <si>
    <t>ennakkoehkäisynä kodin ja koulun yhteistyö. Toisten huomioiminen pihayhteisössä. Monipuoliset rakentavat harrastukset ja nuorten huomioiminen</t>
  </si>
  <si>
    <t>Bengtström</t>
  </si>
  <si>
    <t>Pienyrittäjä</t>
  </si>
  <si>
    <t xml:space="preserve">Mikäli mahdollista kiinteistöveroja pitäisi alentaa </t>
  </si>
  <si>
    <t>Amarjit Singh</t>
  </si>
  <si>
    <t>Chugh</t>
  </si>
  <si>
    <t>www.finnhospitality.net/euro-india</t>
  </si>
  <si>
    <t>Pia Marita</t>
  </si>
  <si>
    <t>Aarrekivi</t>
  </si>
  <si>
    <t>Vihreät</t>
  </si>
  <si>
    <t>opettaja, toiminnanjohtaja</t>
  </si>
  <si>
    <t>Alueelliset keskukset huomioivat parhaiten oman alueen kuntalaisten tarpeita. Kuitenkin kaupungilta puuttuu selkeä urbaani keskittymä, joka Leppävaarasta voitaisiin kehittää suunnitelmallisella toiminnalla.</t>
  </si>
  <si>
    <t>Ei ole mitään yksiselitteistä konstia kontrolloida muuttoa. Elinehdot ja mahdollisuudet toimia kuitenkin säätelevät ihmisten muuttotarpeita.Toimenpiteet tulisi kohdistua näihin.</t>
  </si>
  <si>
    <t>On löydettävä kokonaisvaltaisempi, koko valtakuntaa palveleva ratkaisu muuttoliikkeen jakamiseksi tasaisemmin. Pakkokonstit eivät koskaan ole hedelmällisiä.</t>
  </si>
  <si>
    <t>Vuokra-asunnot eivät ole ainoa vaihtoehto. Asoasunnot toimii, samoin muu suunniteltu rakentaminen.</t>
  </si>
  <si>
    <t>Yhteistyöalueita löytyy monelta sektorilta yllämainittujen lisäksi, esim. koulutus, työllistäminen ja harrastetoiminta.</t>
  </si>
  <si>
    <t>Kulttuuri on tärkeä osa identiteettiä ja perinteitä. Huomioitava on kuitenkin, ettei sen rahoitusta tehdä muiden palvelujen kustannuksella.</t>
  </si>
  <si>
    <t>Jos se nyt muuttaa pitää, niin urbaanin keskuksen kehittäminen Leppävaaraan tuntuisi loogiselta. Vai riittääkö jatkossa yksi teatteri? Entä konserttisali? Entä nuorison monitoimihalli?</t>
  </si>
  <si>
    <t>Otan varovaisesti kantaa tähän kysymykseen tuntematta tarkemmin faktoja ja yksityiskohtia tässä asiassa.</t>
  </si>
  <si>
    <t>Melko yksiselitteiset vaihtohdot tähän kinkkiseen kysymykseen annettu. Ensin on käytävä arvokeskustelu, mitä palveluja kunta verovaroilla toteuttaa. Kansalaistoiminnasta löytyy paljon hyviä ja tehokkaita malleja, joita tukemalla päästään nykyistä parempaan palvelutasoon.</t>
  </si>
  <si>
    <t>Kunnan rooliin kuuluu paremmin yhteiskunnalliset ja sosiaalipoliittiset tavoitteet. Vapaa kilpailu markkinataloudessa toimii sinänsä kuntalaisen eduksi.</t>
  </si>
  <si>
    <t>Pitää paikkaansa, että valtaa käyttää rajoitettu virkamieskoneisto. Yksi pormestari ei välttämättä "kesää tee", mutta voisi avata  mahdollisuuksia vaikuttaa.</t>
  </si>
  <si>
    <t>Vastuun ottaminen yhteisistä asioista tuo yhteiset intressit lähemmäksi myös nuorisoa, josta löytyy energiaa ja jatkuvuutta.</t>
  </si>
  <si>
    <t>Pelkkä kuuleminen ei riitä, vaan on myös kuunneltava, mitä mieltä kuntalaiset ovat kehitteillä olevista asioista.</t>
  </si>
  <si>
    <t>Nyt kun se on rakennettu, on aktiivisesti toimittava Kehä II:n jatkamiseksi, sillä edessä on vääjäämättä ruuhkautuminen. Myös muita vaihtoehtoja liikenneratkaisuun tulee harkitusti kehittää.</t>
  </si>
  <si>
    <t>Joustavat, saasteettomat vaihtoehdot liikenneratkaisuihin kasvavassa Espoossa toteutettava kestävän kehityksen pohjalta.</t>
  </si>
  <si>
    <t>Muita vaihtoehtoja tutkittava ensin ja tarkkaan selvitettävä asiantuntijoiden kanssa vaihtoehdot ja kustannukset.</t>
  </si>
  <si>
    <t>Keskityttävä ennalta ehkäisevään toimintaan ja sinne satsattava resursseja ja toimenpiteitä.</t>
  </si>
  <si>
    <t>On tiedostettava realistinen, tämän hetkinen tilanne ja löydettävä monipuoliset toimenpiteet akuuttiin hätään samalla kehittäen tukevia toimenpiteitä.</t>
  </si>
  <si>
    <t>Suomi on sen verran pieni väkiluvultaan ja turvallinen moneen muuhun maahan verrattuna, että meillä on vielä hyvät mahdollisuudet vaikuttaa kehitykseen. Tämä kuitenkin vaatii yhteistä tahtoa ja panostusta samansuuntaiseen toimintaan.</t>
  </si>
  <si>
    <t>Mikael</t>
  </si>
  <si>
    <t>Ahlavuo</t>
  </si>
  <si>
    <t>DAT</t>
  </si>
  <si>
    <t xml:space="preserve">Perttu </t>
  </si>
  <si>
    <t>www.espoonvihreat.fi</t>
  </si>
  <si>
    <t>Palvelutason hyvyydestä en ole vakuuttunut,mutta malli on  hyvä.</t>
  </si>
  <si>
    <t>Ikävä kyllä muuttoliike on nostanut esim asumiskustannuksia. Palvelutkaan ei oikein pysy perässä.</t>
  </si>
  <si>
    <t>Palvelut tökkii nykyiselläänkin.</t>
  </si>
  <si>
    <t>Omistusasunnot on niin kalliita ettei tavallisilla nuorilla ole varaa ostaa niitä,eikä oikeastaan kellään pieni tai kes- kituloisilla.</t>
  </si>
  <si>
    <t>Metsämaan verottaminen on mielestäni asiatonta.</t>
  </si>
  <si>
    <t>Kilpailuttamisella on palvelujen tasoa lähinnä laskettu.</t>
  </si>
  <si>
    <t>Olisi hyvä että Espoonsähkö voisi olla edelläkäviä vaihtoehtoisten energian tuotantomallien saralla.</t>
  </si>
  <si>
    <t>Pormestarin määräaikainen toimikausi voisi toimia.</t>
  </si>
  <si>
    <t>Mitä motivoituneempi NUVA sitä parempi.</t>
  </si>
  <si>
    <t>Mitä enemmän kuntalaiset voivat vaikuttaa asinauleensa asioihin sitä parempi.</t>
  </si>
  <si>
    <t>Kehä 2:n jatkoon menevllä rahoilla on parempaakin käyttöä. voisi vaikka laittaa hiljaisen asfaltin sinne missä liikenne melu häiritsee imisiä eniten. parempi että nykyiset kulku- väylät ovat paremmin hoidettuja.</t>
  </si>
  <si>
    <t>Metro koskettaa vain etelä espoolaisia,paljon se kiinnostaa keski ja pohjois espoolaisia muuten kuin rahan menona.</t>
  </si>
  <si>
    <t>Hoitoon ja seurantaan on kyllä lisättävä resursseja. Päihde ja huume ongelma on selkeästi pahentunut ja siihen on puututtava rohkeammin.</t>
  </si>
  <si>
    <t>Neuloja saa 0.50p kappale hintaan apteekeista jos on tarve ei ole kustannus kysymys käyttäjille.</t>
  </si>
  <si>
    <t>Ennalta ehkäisy on aina tärkeintä joskaan nuorisotoimi ei pysty yksin asiaa ratkomaan vaan se on monen tekijän summa.</t>
  </si>
  <si>
    <t xml:space="preserve">Kate </t>
  </si>
  <si>
    <t>Alhola</t>
  </si>
  <si>
    <t>internet-konsultti</t>
  </si>
  <si>
    <t>www.iti.fi/kate</t>
  </si>
  <si>
    <t>Tutkimuksen mukaan 80% espoolaisista haluaa asua pien- tai rivitalossa, siksi  kaavoitus olisi painotettava niihin. Myös asumisoikeusasuntoja olisi  rakennettava lisää.</t>
  </si>
  <si>
    <t>Myös d) vaihtoehto eli se että tarvitaanko uusia tiloja pitää tutkia</t>
  </si>
  <si>
    <t>Asuinkiinteistöjen kiinteistöveroa voisi laskea mutta vastaavasti metsämaan ja varsinkin rakentamattomien kaavoitettujen tonttien kiinteistöveroa vois nostaa hyvin reippasti.</t>
  </si>
  <si>
    <t>Espoon sähkön tuottoa pitäisi käyttää sen oman toiminnan kehittämiseen. Hiilivoimalasta pitäisi luopua Espoossa seuraavan vaalikauden aikana ja voittorahoja pitäisi käyttää k.o voimalan  korvaamiseen tuuli- ja maakaasuvoimalla.</t>
  </si>
  <si>
    <t>Myös verkkoviestintää ja demokratiaa tulee kehittää, se ei ole poissulkeva vaihtoehdon a) kanssa.</t>
  </si>
  <si>
    <t>Kaikkein paras vaihtoehto olisi helsigin metrorataverkostoon yhdistetty pikaraitiotie</t>
  </si>
  <si>
    <t>Monissa kohdissa ei ole ollenkaan oikeaa vaihtoehtoa vaan on valittava huonoista paras jonka kanssa ei ole ollenkaan samaa mieltä.</t>
  </si>
  <si>
    <t>Arantola</t>
  </si>
  <si>
    <t>Hajautettu malli on periaatteessa hyvä, mutta eri aluekeskusten palvelutaso tulee saattaa samanarvoiseksi. Näin ei tällä hetkellä ole tilanne Espoossa.</t>
  </si>
  <si>
    <t>Kasvun on oltava hallittua. Sille ei tule kuitenkaan asettaa kattoa, jota ei voi ylittää. Palvelujen tulee olla mitoitettu koko väestömäärälle. Ihmisillä on vapaa liikkuvuus ja väestönkasvu on riippuvainen työpaikkatarjonnasta.</t>
  </si>
  <si>
    <t>Vuokra-asuntoja tulee sijoittaa hajautetusti niin ettei niiden osuus muodostu alueella liian suureksi. Ongelmalähiöitä ei tule tietoisesti muodostaa</t>
  </si>
  <si>
    <t>Ehkä luontevin. Edellyttää tosin myös toimivaa poikittaisliikennettä. Espoon keskuksen tasoa voisi ko rakennuksella kohottaa. Asettaisin 2 sijalle. Nykyinen teatteri Tapiolassa on ehdottomasti liian vaatimaton koko kaupungille.</t>
  </si>
  <si>
    <t>Todennäköisesti tämä olisi vain tapa lisäverotukselle ja muu verotus pysyisi ennallaan. Vaatii kunnon selvityksen. Asuntojen verotusta ei tule lisätä.</t>
  </si>
  <si>
    <t>Kun kunnan palvelut eivät riitä on oikein ostaa korvaavat palvelut muualta.</t>
  </si>
  <si>
    <t>Espoossa on erityisesti huomioitava kaupunginosien ja aluekeskusten mahdollisuus vaikuttaa niitä koskevaan päätöksentekoon. Nykyisin asukkailla ei ole mahdollisuutta vaikuttaa esim. katujen rakentamiseen tai viheralueiden ja puistojen säilyttämiseen.</t>
  </si>
  <si>
    <t>Luonnollisesti jo nyt rakennettu kehä II:n osa on saatava toimivaksi ja liitokset katuverkkoon hoidettava. Hallitsematonta tiivistämistä, maantäyttöjä ja rakennusmassoja ei tule sallia.</t>
  </si>
  <si>
    <t>Toimiva linja-autoliikenne ja pikaraitiotie oikein toteutettuna ovat paras ratkaisu.</t>
  </si>
  <si>
    <t>Vaihtoehdoiksi annettava pikaraitiotie ja selvitettävä kuntalaisille myös metron aiheuttamat muutokset maisemaan.</t>
  </si>
  <si>
    <t>Sosiaalipoliittiset ratkaisut ovat luonnollisesti pohjana. Kouluissa on voitava ylläpitää järjestystä. Opettajille on palautettava siinä suhteessa auktoriteettiasema. Erikoiskoulujen kasvava suosio viestii siitä, että vanhemmat haluavat lapsensa toimivaan kouluun ja rauhalliseen työympäristöön.</t>
  </si>
  <si>
    <t xml:space="preserve">Kirsi </t>
  </si>
  <si>
    <t>Aropaltio</t>
  </si>
  <si>
    <t>teatterinjohtaja, ohjaaja-näytelmäkirjailija</t>
  </si>
  <si>
    <t>kaupunginvaltuutettu</t>
  </si>
  <si>
    <t>Tapiola olisi sopinut luonnolliseksi keskukseksi, mutta koska Espoo on jo kasvanut viiden keskuksen varaan, on niitä kehitettävä toimiviksi, turvallisiksi ja viihtyisiksi "kotikylät kaupungissa" henkeen.</t>
  </si>
  <si>
    <t xml:space="preserve">Ihmisten itsemääräämisoikeus ja valinnan vapaus on säilytettävä. Koko maan etu on kuitenkin myös Espoon etu. Jälleen on kysymys arvoista. Ihmisiä kannustettava tekemään elämästään omanlaistaan. Alueiden omat vahvuudet voisi tuoda esiin painavammin koko Suomessa. Muuttoliike tasoittuisi. </t>
  </si>
  <si>
    <t>Kasvua voi yrittää pitää hallittuna. Espoon rajoja ei kuitenkaan voi pistää kiinni. Siksi kasvua tulee ohjata viisaalla kaavoituksella ja rakentamisella sekä ennen kaikkea koko työssäkäyntialueen yhteistyöllä. Lähikunnissa on paljon potentiaalia asunto- ja työpaikkarakentamiseen.</t>
  </si>
  <si>
    <t xml:space="preserve">Espoolaiset pitävät pientalovoittoisesta asumisesta. Monipuolinen ja laadukas rakentaminen ovat Espoon valtteja. Nuorille "riisuttuja" asuntoja, jotka voi itse varustaa täydellisiksi. Siinä toimisi sekä kierrätys että luovuus ja kekseliäisyys. Asunnon hankintahinta tai vuokra saataisiin siten alhaisemmaksi. Toimii Euroopassa, miksei Suomessakin? </t>
  </si>
  <si>
    <t>Tulevaisuudessa kaupungit ja kunnat voivat mahdollisesti yhdistyä. Nyt ei aika ole vielä kypsä. Yhteistötä on syytä kuitenkin huomattavasti lisätä. Päivähoito, terveydenhoitopalvelut ym voisivat joustavammin toimia, jos rajat eivät häiritsisi.</t>
  </si>
  <si>
    <t>Kultturiin sijoittaminen on elämisen laatuun sijoittamista. Moni ei voi elää ilman taidetta. Nuorten parissa kulttuurityö ehkäisee ongelmia. Motiivi houkutella hyviä veronmaksajia ei ole taiteen ja kulttuurityön päämäärä. Kuitenkin tutkimukset osoittavat, että kulttuuriin sijoitettu raha tulee suurempana takaisin.</t>
  </si>
  <si>
    <t>Paras sijaintipaikka olisi ehkä Tapiola. Täyttömaarakentamista mereen ei tule sallia missään tapauksessa. Se veisi Espoon hienon kaupunkikuvallisen erityispiirteen, avoimet merinäkymät sisääntuloväylän molemmin puolin. Lisäksi teatterin sijoittaminen torniin moottoritien kupeeseen ei ole mitenkään järkevää. Ei toimi.</t>
  </si>
  <si>
    <t xml:space="preserve">Verotus on Suomessa tarpeeksi kovaa. Espoossa on paljon pientaloasutusta, jossa esim. iäkkäitä henkilöitä asuu pienessä talossa isohkon pihan keskellä. Pitäisikö heitä alkaa verottaa enemmän? Ei pitäisi. Kysehän on kokonaan elämänmuodosta ja arvovalinnasta. Muilla tavoin on huolehdittava siitä, että ennen kaikkea espoolaiset ihmiset, eivät yritykset,saavat etua Espoon hyvästä rahatilanteesta.  </t>
  </si>
  <si>
    <t>Joissakin tapauksissa on hyvä, että kunta tuottaa itse palvelut. Kilpailuttaminen ei saa tapahtua laadun kustannuksella. Kumpaakin muotoa on harjoitettava sen mukaan mikä milloinkin on tarkoituksenmukaisinta.</t>
  </si>
  <si>
    <t>Kunnan on huolehdittava ympäristönäkökohdista omistamissaan yrityksissä. Pelkkä voiton maksimointi ei voi olla päämäärä.</t>
  </si>
  <si>
    <t>Nykyinenkin malli voi toimia hyvin. Kaupunginjohtajan tulee olla kaikkien kaupunkilaisten kaupunginjohtaja, riippumatta puoluekannasta tai sen puutteesta.</t>
  </si>
  <si>
    <t xml:space="preserve">Vuorovaikutus valtuuston ja nuorisovaltuuston välillä on suotavaa ja rikastavaa. Se on Espoossa toiminut hyvin. </t>
  </si>
  <si>
    <t>Lähidemokratia on kuitenkin vaativaa. Tietoa päätöksenteon pohjaksi on oltava riittävästi. On myös huolehdittava siitä, että demokratia toimii kaikkien osalta, eikä vain harvojen aktiivisten. Kaavoituskysymyksissä lähidemokratia on erityisen tärkeää.</t>
  </si>
  <si>
    <t xml:space="preserve">Kehä I:n ruuhkaisuus on kysymys, joka tulee ratkaista osana suurempaa liikenneratkaisua. </t>
  </si>
  <si>
    <t>Länsiväylällä bussiliikenne. Kehä I:n ruuhkien ratkaisu voisi olla metro. Espoon viisi aluekeskusta tulisi yhdistää pikaraitiotieverkolla. Metro vain Otaniemeen saakka. Kokonaisratkaisu pitää tehdä tarkasti tosiasioiden perusteella. Mielikuvat eivät riitä. Katsotaan, ettei tarvitse katua!</t>
  </si>
  <si>
    <t xml:space="preserve">Asiaa eivät saa ratkaista mielikuvat vaan tosiasiat! Tämä, jos mikä sopii luottamushenkilöiden päätettäväksi, koska vaatii niin paljon asioihin paneutumista. Kuntalaisten mielipide on tietysti saatava perusteellisesti selvitettyä! </t>
  </si>
  <si>
    <t xml:space="preserve">Asiantuntijalääkärien mukaan ei ole realistista saada toimivia huumetestejä käyttöön kouluissa. Painopiste pitää olla ennaltaehkäisyssä sekä huumehoidossa. Alkoholinkäyttö on myös painava ongelma sekä sekakäyttö. Huumeongelman hoitaminen on kohtalon kysymys. </t>
  </si>
  <si>
    <t>Se on sama kuin jos olisi luovuttu toivosta saada huumeongelma kuriin ja nostettu kädet ylös. Kynnys tulla hoitoon on saatava matalaksi! Ja hoitoa on oltava tarjolla. koko elämänmuotomme on asetettava kyseenalaiseksi. Miksi on niin houkuttelevaa kokeilla huumeita? Mitä puuttuu lapselta?</t>
  </si>
  <si>
    <t xml:space="preserve">Lapset ja nuoret ovat kallisarvoisinta mitä meillä on. Elämä pitää saada sellaiseksi, että se koetaan tyydyttäväksi ja elämisen arvoiseksi. Uskoa tulevaisuuteen pitää nuorilla olla. Jos tarvitaan vain lisääntyvää valvontaa, peli on menetetty. Koko kaupungin pitää puhaltaa tässä asiassa yhteen hiileen. HYVÄ KAUPUNKI LAPSILLE ON HYVÄ KAUPUNKI KAIKILLE! </t>
  </si>
  <si>
    <t xml:space="preserve">Iiro </t>
  </si>
  <si>
    <t>Auterinen</t>
  </si>
  <si>
    <t>Espoo on kokoelma pääkaupunkiseudun aluekeskuksia ja hyvä niin. Pääkaupunkiseutua tulee kehittää kokonaisuutena.</t>
  </si>
  <si>
    <t>Bauters</t>
  </si>
  <si>
    <t>Tapiolla on mahdollisuus kehittyä kaupunkimaiseksi keskustaksi mikäli länsimetro toteutuu seuraavan 5 vuoden aikana. Muutoin Leppävaara tulee menestymään tässä tehtävässä paremmin nopean raideliikenteensä ansiosta.</t>
  </si>
  <si>
    <t>Maaseudun autioituminen luo epätasa-arvoa ja turvattomuutta maaseutuväestön keskuudessa. Käytettävissä olevin keinoin tulee maaseudun elinvoimaisuutta ja uusiutumista tukea.</t>
  </si>
  <si>
    <t>Erityisesti joukkoliikenteen osalta ponnisteluja olisi lisättävä parantamaan pokittaisliikennettä.</t>
  </si>
  <si>
    <t>Talo on kammottavan ruma. Voisikohan siitä saada kunnollista kulttuurikeskusta?</t>
  </si>
  <si>
    <t>Uudet tilat olisivat todellinen imagon nosto Espoolle. Leppävaara olisi luonnollinen uusi sijoituspaikka teatterirakennukselle. Hyvän raideliikenteen ansiosta myös helsinkiläiset voisivat mielellään käyttää uutta teatterirakennusta. Itseään kunnioittava kaupunki ilman teatterirakennusta on sieluton.</t>
  </si>
  <si>
    <t>Ennakkoluulottomuudessakin tulee olla maltti mukana. Ja palveluiden laatua on arvioitava jatkuvasti. Palvelusetelit saattavat olla hyvä idea, jos niiden myöntämiseen löydetään järkevä periaate.</t>
  </si>
  <si>
    <t>On erittäin tärkeää, että lähidemokratiaa kehitettän siten, että kuntalaisten taholta ehdotetut ratkaisut todella johtavat käytännön toimenpiteisiin. Dialogin viranomaisten kanssa tulee olla aitoa. Muutoin kuntalaisten kiinnostus omien asioiden hoitoon hiipuu.</t>
  </si>
  <si>
    <t>Läpikulkuväylät ovat parempi kuin ruuhkaisa liikenne pienillä teillä omakotialueilla.</t>
  </si>
  <si>
    <t xml:space="preserve">Anu </t>
  </si>
  <si>
    <t>Durmisaj</t>
  </si>
  <si>
    <t>koulunkäyntiavustaja</t>
  </si>
  <si>
    <t>Tor</t>
  </si>
  <si>
    <t>Essén</t>
  </si>
  <si>
    <t>organisationssekreterare</t>
  </si>
  <si>
    <t>Hum.kand.</t>
  </si>
  <si>
    <t xml:space="preserve">Taina </t>
  </si>
  <si>
    <t>valtiotieteiden maisteri, koulukuraattori</t>
  </si>
  <si>
    <t>Tärkeää on se, että kaikkia  aluekeskuksia kehitetään tasapuolisesti, sosiaalisesti kestäviksi alueiksi. Palvelutaso ei tällä hetkellä ole samantasoinen kaikissa aluekeskuksissa. Resurssien jakoperusteita tarkistettava.</t>
  </si>
  <si>
    <t>Vanha aluepolitiikka vaatii uusiutumista.Nykyteknologian mahdollistamien etätöiden rinnalla täytyy myös kehittää mm. luomutuotantoa.</t>
  </si>
  <si>
    <t>Asuinalueilla tulee olla hallintamuodoiltaan erilaisia asuntoja.Vuokra-asuntoja tulee rakentaa tasaisesti eri alueille. Nykyistä vuokra-asuntojen tuotanto määrää ei saa vähentääkään.Lisättävä asumisoikeus-, osaomistus-, yms.asuntoja.</t>
  </si>
  <si>
    <t>Joissakin palveluissa on tarkoituksenmukaista tarjota vaihtoehtoina yksityisten ja yhteisöjen tuottamia palveluita, jotta kuntalaisilla on valinnan varaa.Yksityistäminen on kuitenkin Espoossa edennyt täysin ideologiselta pohjalta, liian nopeasti. On vaarallista edetä niin, ettei valittavana ole kohta enää kunnallisia palveluita. On myös ratkaistava kysymyksiä koskien käyttäjien oikeusturvaa, palveluiden laadun varmistusta,jatkuvuutta jne.</t>
  </si>
  <si>
    <t xml:space="preserve">Pikaraitoiotiejärjestelmä on Espoon kaupunkirakenteeseen sopivin.Metro on  jäykkä, raskas ja vanhanaikainen. Espoon puolelta on metroon liityttävä pikaraitiotiejärjestelmällä. Linja-autojärjestelmää on mahdollista kehittää paljon vähäpäästöisemmäksi.    </t>
  </si>
  <si>
    <t>Olen tehnyt asiasta valtuustoaloitteen, joka käsiteltiin kaupunginhallituksessa ja -valtuustossa kevättalvella -99, asiasta äänestettiin, eikä aika ollut vielä kypsä asian etenemiselle. Ajatus on myöhemmin saanut paljon kannatusta.</t>
  </si>
  <si>
    <t>Huumetestit eivät todellakaan ole luotettavia, eivätkä edes nykylainsäädännöllä mahdollisia tehdä pakollisiksi.Tärkeintä on ennaltaehkäisevä työ, lasten ja nuorten vahvistaminen sanomaan ei, sekä huumeiden käyttäjien asianmukaisen hoidon järjestäminen.Testit eivät tuo ratkaisua kumpaakaan.</t>
  </si>
  <si>
    <t xml:space="preserve">Espoossa esim. ennaltaehkäisevä lastensuojelutyö on riittämättömän resurssoinnin vuoksi todella häpeällisessä tilassa. </t>
  </si>
  <si>
    <t xml:space="preserve">Markku </t>
  </si>
  <si>
    <t>Hannula</t>
  </si>
  <si>
    <t>http://www.espoonvihreat.fi/esvi</t>
  </si>
  <si>
    <t>Espoon luonnollinen keskus on Helsingissä. Sen lisäksi palvelut pitää hajauttaa lähemmäs ihmisten asuinpaikkoja. Palvelujen luonne määrää, miten moneen paikkaan palveluja hajautetaan.</t>
  </si>
  <si>
    <t>Muuttoliike tulee kalliiksi, ja aluepolitiikalla muuttotarpeita voidaan vähentää. Muuttoliikettä voidaan myös ohjata tasaisemmin eri korkeakoulukaupunkeihin.</t>
  </si>
  <si>
    <t>Muuttoliikettä pitää hillitä valtakunnallisin toimin. Yhden kunnan sooloilu saa ongelmat vain pahenemaan.</t>
  </si>
  <si>
    <t>Yhteistyön syventämisellä päästään pitkätlti samoihin tuloksiin. Kuntien yhdistäminen ei vie mitään ainakaan minun identiteetistäni.</t>
  </si>
  <si>
    <t>Espoolla on kiireellisempiäkin investointitarpeita.</t>
  </si>
  <si>
    <t>Jos uudet tilat rakennetaan, niin Espoon keskukseen tai Leppävaaraan.</t>
  </si>
  <si>
    <t>Suomessa verotus kohdistuu edelleen liikaa työn tekemiseen.</t>
  </si>
  <si>
    <t>Omistajana Espoon kaupungin tulee ohjata Espoon Sähköä kohti vähäisempää ympäristökuormitusta.</t>
  </si>
  <si>
    <t>Verkkopalvelut ovat helpoin tapa laajentaa lähidemokratiaa. Kanavat kuntalaisilta päättäjille ja virkamiehille on avattava.</t>
  </si>
  <si>
    <t>Metro rakennetaan Tapiolaan asti. Siitä eteenpäin eri vaihtoehdot on tutkittava. Uskon vakaasti että Etelä-Espoon nykyiseen kaupunkirakenteeseen istuu pikaratikka parhaiten.</t>
  </si>
  <si>
    <t>Näissä vaaleissa valtuutetut esittävät jo ennen vaaleja kantansa länsimetroon, joten erilliselle kunnallisvaalille ei ole tarvetta. Nämä kunnallisvaalit ovat metrovaalit. Jos kansan mielipide ei muuten tule selväksi, niin kansanäänestys saattaa olla tässäkin kysymyksessä paikallaan.</t>
  </si>
  <si>
    <t xml:space="preserve">Kari </t>
  </si>
  <si>
    <t>Havas</t>
  </si>
  <si>
    <t>PC-asiantuntija</t>
  </si>
  <si>
    <t xml:space="preserve">Sirpa </t>
  </si>
  <si>
    <t>Hertell</t>
  </si>
  <si>
    <t>www.vihrealiitto.fi/hertell</t>
  </si>
  <si>
    <t>Viiden aluekeskuksen malli on  hyvä vaihtoehto yhdelle suurelle keskusta-alueelle. Aluekeskuksista pitää kehittää taloudellisesti itsenäisempiä  kaupunginosia. Jokaisella aluekeskuksella  pitäisi olla oma kaupunginosavaltuustonsa. Näin asukkailla olisi suora  vaikutusmahdollisuus  juuri  oman alueensa asioihin, kun sekä päättäjät  että alue olisivat  tutumpia.  Itsenäinen kaupunginosavaltuusto saisi päättää esim. rakennushankkeiden tärkeysjärjestyksen; tarvitaanko ensin tietä, koulua vai uimahallia.</t>
  </si>
  <si>
    <t xml:space="preserve">Pääkapunkiseudun kuntien tulisi yhdessä harjoittaa aktiivisempaa  kaupunkipolitiikkaa.  On kaikkien  suomalaisten etu, jos muuttopainetta kasvukeskuksiin saadaa hillittyä.  Rakentamista voidaan kohdistaa voimakkaammin pääradan varteen. Rantaradan varrella on erinomaisten  yhteyksien varrella tonttimaata.  Verohelpotuksin  voidaan   tukea joukkoliikenteellä  tehtäviä työmatkoja.  Kansantaloudellisesti on edullisempaa  tukea asumista siellä, missä on jo valmiina kouluja, päiväkoteja ja sairaaloita.   </t>
  </si>
  <si>
    <t xml:space="preserve">Kasvu pitää pyrkiä pitämään hallittuna. Siihen eivät Espoon omat keinot riitä, vaan tarvitaan  pääkaupunkiseudun kuntien yhteistyötä ja valtion aktiivista aluepolitiikkaa.  Kaupunkiamme tulee  rakentaa siten, että myös  palvelut pystytään tuottamaan kuntalaisille asukkaiden tarpeiden mukaan.  Kasvua voidaan  hillitä  harkitulla kaavoituspolitiikalla, rakentamista voidaan tiivistää ratojen varsiin.   Pitää kuitenkin  muistaa, että noin puolet  nykyisistä espoolaisista haluaa asua omakotitalossa. </t>
  </si>
  <si>
    <t xml:space="preserve"> Vuokra-asuntoja on edelleen rakennettava,  mutta siten, että samalla asuinalueella on sekä omistus-, että vuokra-asuntotuotantoa tasapainoisesti. Erityisesti kasvava Leppävaaran aluekeskus tarvitsee vuokratalotuotannon lisäksi omistusasuntoja.  Kaupunki voi edistää myös kovan rahan vuokra-asuntotuotantoa  tarjoamalla rakentamiseen sopivia tontteja.  Asuinalueiden omaleimaisuutta tulee tukea,  mutta samalla pitää huolehtia tasapuolisesta palvelutarjonnasta.  </t>
  </si>
  <si>
    <t>Pitkällä aikavälillä tiiviskin yhteistyö voisi olla pääkaupunkiseulla järkevää. Ensi alkuun tulisi vuokra-asuntojonot yhdistää,  asuntotuotantoa koordinoida ja liikennehankkeiden  suunnittelua yhteistyössä tehostaa. Hyvä esimerkki onnistuneesta yhteistyöstä on YTV . YTV tuottaa  joukkoliikennepalvelut koko pääkaupunkiseudulle ja vastaa jätehuollosta. Espoon sisäisen liikenteen  suunnittelu tulisi antaa YTV:n hoidettavaksi, silloin saataisiin esim, kaupunkiradan liityntäliikenne  joustavimmin sujumaan.</t>
  </si>
  <si>
    <t xml:space="preserve">Espoo tarvitsee myös omaa, korkeatasoista  kulttuuritarjontaa. Espoon teatteri ja Tapiola Sinfonietta ovat  hyvä esimerkki  erinomaisesta espoolaisesta kulttuuritarjonnasta.  </t>
  </si>
  <si>
    <t>Leppävaaran aluekeskus tarvitsee kaupallisten palvelujen lisäksi kulttuuri- ja liikuntatiloja, siksi Leppävaara olisi erinomainen paikka uudelle teatterille. Täyttömaalle rakentaminen on epäekologista ja tuhoaa  luonnonvaraisen rantamaiseman. Sijanniltaan teatteri Hanasaaren kupeessa olisi monille espoolaisille käyttäjille huono. Länsiväylän varteen ei pääse esim. Leppävaarasta yhdellä bussilla, vaan pitäisi matkustaa Helsingin kautta!</t>
  </si>
  <si>
    <t>Kiinteistöverotaso on Espoossa riittävä. Kiinteistövero jo nykytasollakin on kohtuuton monille pienituloisille vanhuksille, jotka asuvat  50-60 luvulla rakennetussa omakotitalossaan.  Asuminen in Suomessa korkeista rakentamis - ja lämmityskustannuksista johtuen kallista, eikä asumisen kustannuksia tulisi lisätä kiinteistöveroja korottamalla. Metsämaan kiinteistöverottamisen  vaikutuksia tulisi selvittää.</t>
  </si>
  <si>
    <t xml:space="preserve">Peruspalvelujen tuottaminen on kunnan tehtävä. Palvelujen ostaminen yksityisiltä yrityksiltä on  perusteltua silloin, kun kunnan palvelutarjontaa ei saada  riittävälle tasolle. Kunnan ostaessa palveluja yksityisiltä joutuvat useimmiten  pienipalkkaiset  naiset työvoimapuskuriksi. Määräaikaiset  työsuhteet ovat työntekijälle epävarma vaihtoehto. Espoon tulisikin vakinaistaa oman henkiläkuntansa  työsuhteet  ja lisätä   henkilökunnan määrää päiväkodeissa, sairaanhoidossa ja vanhustenhuollossa.     </t>
  </si>
  <si>
    <t xml:space="preserve">Kuntien rooliin ei välttämättä kuulu esim. energiayhtiön omistaminen. Mikään ei kuitenkaan estä kaupunkia omistamasta kunnalle välttämättömiä palveluja tuottavia laitoksia. Espoon Sähkön osakkeiden omistaminen   on kaupungille taloudellisesti kannattavaa, jos yrityksen taloudellien tilanne on hyvä. Espoon Sähkön hyvää yrityskuvaa ja kannattavuutta kannattaa ylläpitää esim. yritysostoin. </t>
  </si>
  <si>
    <t>Espoon pormestari voitaisiin valita vaaleilla valittujen valtuutettujen joukosta. Pormestari voisi toimia  vaaleilla valitun valtuuston ja virkamieskunnan toiminnan  yhdistäjänä.</t>
  </si>
  <si>
    <t>Nuorisovaltuusto tarjoaa nuorille edes mahdollisuuden vaikuttaa  nuorille tärkeisiin asioihin. Vaikka se kiinnostaakin rajallista joukkoa nuoria - eihän politiikkakaan ole jokaisen aikuisen kiinnostuksen kohde-  nuorisovaltuusto nostaa keskusteluun nuoria kiinnostavia asioita.</t>
  </si>
  <si>
    <t>Uuden maankäyttö- ja rakennuslain osallistuvan suunnittelun keinoja tulisi käyttää tehokkasti hyväksi. Asukas- ja omakotiyhdistykset sekä koulujen ja urheiluseurojen aktiiviset jäsenet tulisi nähdä kaupungin kehittämisen voimavarana, eikä virkamiesten rasitteena.Näiden yhdistysten toimintaa pitäisi tukea taloudellisesti ja turvata avoin tiedonsaanti kaikille kiinnostuneille kuntalaisille.</t>
  </si>
  <si>
    <t xml:space="preserve">KEHÄ II:n jatkaminen Turuntieltä  ei ratkaise Laaksolahden,Jupperin, Rastaalan, Karakallion ja Lähderannan alueiden liikenneongelmia.  Valtuustokysymykseeni  annetussa vastauksessa todetaan,  että vasta nyt on aloitettu  suunnittelu haittojen minimoimiseksi.  Tulevat ongelmat ovat kuitenkin   olleet tiedossa jo vuosien ajan. Nyt tarvitaan  läpiajokieltoja ja nopeusrajoituksia.                                           </t>
  </si>
  <si>
    <t xml:space="preserve">Metron jatkaminen Ruoholahdesta Tapiolaan ja edelleen Matinkylään on ainoa ratkaisu, jolla  liikenneruuhkia saadan helpotettua. Maankäytön tehostamisella radan varsille voidaan säästää viher- ja  omakotialueet. Pääkaupunkiseudulle ei ole  järkevää rakentaa neljättä raideliikennemuotoa . Valtion on osallistuttava metron  rakentamiskustannuksiin samassa suhteessa kuin uusien teiden rakentamiseen. Miksi valtio tukee joukkoliikennettä vain 30 %,  mutta uusi  moottoritie saa valtionapua 80 %! </t>
  </si>
  <si>
    <t>Huumetestit ovat tarpeen ammateissa, joissa ammatin harjoittaminen, esim. bussinkuljettaja,  huumausaineiden vaikutuksen alaisena vaaraantaa muiden turvallisuuden. Kouluissa huumetestit eivät  ole tarpeen. Jos opettajalla on  syytä epäillä oppilaan käyttävän huumeita, tulee testaamisesta ja hoitoonohjauksesta keskustella vanhempien ja esim. kouluterveydenhoitajan kanssa.</t>
  </si>
  <si>
    <t xml:space="preserve"> Levottomuus ja järjestyshäiriöt  ovat oire laajemmasta yhteiskunnallisesta ongelmasta. Vanhempien esim. pitkäaikaisesta työttömyydestä johtuva pessimismi on tarttunut  lapsiin. Nuoria, joilla ei ole uskoa tulevaisuuteen  ja koulutuksen tarpeellisuuteen,  tulee aktivoida. Ei pidä unohtaa,että suurin osa espoolaisista  on  työtä tekeviä ja koulua käyviä  kansalaisia. Myös  heidän jaksamistaan työelämässä ja viihtymistään kotikaupungissa pitää tukea. He ovat kaupunkimme voimavara.</t>
  </si>
  <si>
    <t xml:space="preserve">Eeva </t>
  </si>
  <si>
    <t>Honkanummi</t>
  </si>
  <si>
    <t>sosiaalipsykologi</t>
  </si>
  <si>
    <t>VTM, kaupunginvaltuutettu</t>
  </si>
  <si>
    <t>www.espoonvihreat.fi/ehdokkaat/Eeva.Honkanummi</t>
  </si>
  <si>
    <t>Vastausvaihtoehdot ovat hankalia: ei nykyinen kaupunkirakenne mitenkään loistavasti  toimi, muttei se siitä paranisi, että esim. vain Tapiolaa pelkästään kehitettäisiin. Eri aluekeskusten tasapuolinen  ja niiden omien vahvuuksien korostaminen varmasti tuottaisi parhaan tuloksen. Aluekeskusten kehittämistä ei saa jättää markkinavoimien varaan vaan niiden kehittämiseksi tarvitaan kuntalaisten kuulemista ja taidokasta kaupunkisuunnittelua.</t>
  </si>
  <si>
    <t xml:space="preserve">Vaihtoehdot a ja c eivät sulje toisiaan pois. Minusta pitäisi vaikuttaa siihen, että ihmiset voisivat hankkia elantonsa ja toimeentulonsa muuallakin kuin pääkaupunkiseudulla tai muissa kasvukeskuksissa. Keinoja on monia: vanhaan aluepolitiikkaan ei ole paluuta, mutta etätyön, perustulouudistuksen yms. rakenteellisten muutosten avulla maaseudun väestöpakoa vastaan pitää taistella. </t>
  </si>
  <si>
    <t xml:space="preserve">Väestönkasvua on hidastettava, mutta myös muista syistä kuin sen kalleuden takia. Mitä järkeä on tällaisessa väestönsiirrossa, jossa suurin osa suomalaista asuu muutama  kymmenen kilometriä rantaviivasta kun lääniä on pohjoisen suunnassa toista tuhatta kilometriä? Yhteiskunnan kokonaiskehityksen kannalta tilanne on ongelmallinen: väestönkasvu liittyy niin palveluihin, asuntojen  tarjontaa (ja hintoihin!), ihmisten juurettomuuteen yms. </t>
  </si>
  <si>
    <t>Vuokra-asuntoja on oltava riittävästi, mutta niin, että ne jakautuvat tasaisesti eri alueille. Eri asumis- muotojen monimuotoisuus alueilla  on tärkeää. Ongelmana on ymmärtääkseni nyt vuokra-asuntojen lukumäärän vähyyden lisäksi myös  se, että uusien vuokra-asuntojen vuokrat ovat niin korkeat, ettei  niistä  tavallisen kansalaisen palkoilla oikein selviä. Tämä on sitten jo yhteiskunnallinen ongelma,  mikä vaikuttaa työvoiman liikkuvuuteen, toimeentulo-ongelmiin yms.</t>
  </si>
  <si>
    <t>Vaihtoehto b on vaihtoehdon c:n esiaste. Ehdottomasti pitää lisätä yhteistyötä pääkaupunkiseudun kuntien välillä. YTV:n rooli joukkoliikenteessä ja jätehuollossa on tästä oiva esimerkki. Yhteistyötä on todella tarvis lisätä myös maankaytön, kaavoituksen, asuntopolitiikan yms. osalta. Myös lähidemo- kratiaa on kehitettävä, kaupunginosavaltuustot yms. ovat tulevaisuuden tavoitteena.</t>
  </si>
  <si>
    <t>Espoo ei kyllä liikaa satsaa kulttuuriin. Vaikka peruspalveluissa (sosiaali- ja terveystoimessa ja kouluissa) on puutteita, niin kyllä espoolaiset ansaitsevat myös kohtuulliset kulttuuripalvelut. WeeGee taloon tulee monia toimintoja, mm. Espoon kaupunginmuseon kiertolaiselämä saa vihdoin lopun. WeeGee on talona iso investointi: jatkossa keskeisempää on tietysti kulttuuritarjonnan sisältö ja kattavuus kuin seiniin investointi.</t>
  </si>
  <si>
    <t>No ei ainakaan mereen täyttömaalle! Jos tiloja tarvitaan, niin ehdottomasti joko Espoon keskukseen tai Leppävaaraan. Nyt mm. kulttuuritarjonta on aika Tapiolakeskeistä. Jos Leppävaaraan saadaan lisää urheilupalveluita lähivuosina, niin Espoon keskus olisi ehkä oiva paikka teatterille  (tosin sinne kaivattaisiin kiirellisemmin varmaan uimahallia ja tilavampaa kirjastoa) kunhan toimivista joukkoliikenneyhteyksistä huolehditaan.</t>
  </si>
  <si>
    <t>Hmm... vähän vaikea vastata. Kiinteistövero on Espoossa naapurikuntia alhaisempaa, että sikäli sitä voitaisiin nostaa, vaikkei nyt mitenkään reippaasti. Toisaalta Espoossakin asuu paljon ikäihmisiä suurilla tonteillaan, joten mm. heidän elämäänsä kiinteistöveron nosto haittaisi kohtuuttomasti. Minusta noin yleisesti työn verottamista voisi laskea ja  omistamisen tai erityisesti kuluttamisen verottamista  lisätä. Omassa käytössä olevan asunnon verottaminen pitää aina olla kohtuullista.</t>
  </si>
  <si>
    <t>Tähän on hankala vastata: palvelujen monimuotoisuus on palvelutarjonnan rikkaus. Espoo on edellä- kävijä palvelujen yksityistämisessä Suomessa. Yksityiset palvelut ovat ok, muuta Espoossa lähtökohta  on sikäli väärä, että yksityistämisen motiivi on usein pelkkä lyhynäköisen  taloudellisen hyödyn tavoittelu. Palvelurakenteen muutos vaatii pitkän aikajänteen tarkastelua ja laaja-alaisten  yhteiskunnallisten vaikutusten analyysiä. Espoossa ei tätä ikävä kyllä mielestäni ole tehty.</t>
  </si>
  <si>
    <t>En kyllä tunne tätä asiaa kovin hyvin, mutta kyllä nykysysteemissä ainakin Espoossa on parantamisen varaa. Espoon nykyinen johto vedättää Espoota mielestäni vähän eri suuntaan  kuin erityisesti pitkällä tähtäyksellä Espoolle hyväksi olisi. Enkä ole ajatusteni kanssa tässä asiassa yksin. Kaupunginjohdon määräaikaistaminenkin varmaan auttaisi näin ensialkuun.</t>
  </si>
  <si>
    <t>Kaikki keinot, jotka edistävät kiinnostusta yhteisten asioiden hoitoon ja kuntalaisten mahdollisuuteen osallistua tähän, on hyväksi. Myös muiden kuin nuorten ääni ansaitsisi tulla paremmin kuulluksi. Ehkä olisi syytä kehittää myös muille väestöryhmille suoremmat vaikutuskanavat. On huolehdittava kuitenkin myös siitä, ettei lisätä näennäisdemokratiaa: kansanvalta edellyttää myös todellisen vallan antamista  kansalle.</t>
  </si>
  <si>
    <t>Ihmiset ovat arkensa asiantuntijoita. Tätä asiantuntijuutta tarvitaa lisää muodollisessakin kunnallisessa päätöksenteossa. Täytyy luoda tälle osallistumiselle puitteet lainsäädännön ja lähidemokratian  kehittämisen keinoin (nykyiset sosiaalitoimen jaostot, alueneuvottelukunnat ja kehitettävä on  kaupunginosavaltuustoja yms.). Myös keinoja tarvitaan lisää: mm. uusia viestintävälineitä pitää ottaa  käyttöön.</t>
  </si>
  <si>
    <t>Ehdoton ei Kehä II:n jatkolle! Moottoritie keskellä kaupunkia ei ratkaise Espoonkaan liikenneongelmia. Nykyistä tieverkostoa voidaan kehittää ja erityisesti pitää satsata joukkoliikenteeseen: sen toimivuuteen ja houkuttelevuuteen sekä uusiin raideliikenneratkaisuihin (pikaratikka). Jos Espoon väestö kasvaa  kuten ennustettu on, täytyy myös  liikennepolitiikkaakin muuttaa, että Espoossa olisi sitten 30 vuoden kulttua muutakin kuin betonia ja asfalttia.</t>
  </si>
  <si>
    <t>Oletan, että c-vaihtoehto tarkoittaa Helsingin metroa, jonka samoilla raiteilla voi kulkea Espoon puolella maan pinnalla liikkuva haaroittuva pikaratikka. Tämän vaihtoehdon kannalla minä olen, jos raiteita päätetään rakentaa. Valittava joukkoliikennemuoto vaikuttaa kaupunkirakenteeseen ja  sitä kautta mm. väestönmäärään, vihrealueiden säilymiseen yms. Helsingin metron jatkaminen muuttaisi Etelä-Espoon Itä-Helsingin kaltaiseksi. Haluammeko sitä?</t>
  </si>
  <si>
    <t>Espoolaiset ovat fiksuja: kyllä he osaavat valita monestakin vaihtoehdosta, jos kansanäänestys vaan toteutetaan kunnolla. Kysymykset pitää olla oikein laadittuja ja tietoa pitää jakaa rutkasti eri vaihtoehtojen lyhyen ja pitkän aikavälin  vaikutuksista. Joukkoliikenneratkaisusta  äänestettäessä ei valita pelkkää liikennesysteemiä vaan päätetään koko Espoon kehityksen  tulevaisuudesta.</t>
  </si>
  <si>
    <t xml:space="preserve">Vastustan joukkohuumetestejä. Perusteluni: yksilön perusoikeuksien kunnioittaminen, testien  epäluotettavuus ja lääkefirmojen taloudelliset  intressit. Jos haluamme taistella huumeita vastaan,  joukkotestaukset eivät ole oikea keino. Huumeiden vastaisessa taistelussa tarvitaan kenttätyötä,  valistusta, hoitopaikkoja ... ja tätä ennen toimivia avopalveluita (kouluterveydenhuollosta  nuorisotyöhön yms.). </t>
  </si>
  <si>
    <t>Jos joku jo piikittää itseään, ei hurskastelu auta. Parempi olisi tietysti, ettei piikkihuumeita oli, mutta kun on, ei päätä voi panna pensaaseen. HIV:n lisäksi mm. hepatiitti leviää nopeasti ja leviää helposti perheenjäseniin, lapsiinkin. Helsingin vaihtopisteestä on hyviä kokemuksia, vaihtopisteitä tarvitaan lisää, myös Espooseen. Vaikka piikkihuumeiden käyttäjä ei ole yhteiskuntamme sankari, niin silti myös heidän eteen on toimittava ja estettävä lisäongelmat.</t>
  </si>
  <si>
    <t>Ongelmien välttäminen on parasta ja halvinta ongelmien hoitoa. Huono-osaisuus ja syrjäytyneisyys ovat koko yhteiskuntaan vaikuttavia ongelmia, eikä niitä ja niiden vaikutuksia voi redusoida yksilön  ongelmiksi. Hyvässä yhteiskunnassa kaikilla on edes kohtuulliset olot. Ongelmat eivät poistu lisäämällä valvontaa ja kontrollia  (vaikka tietysti valvontaakin tarvitaan) vaan huonompiosaisuuden ja  syrjäytymisen ehkäisyllä. Tässä(kin) Espoolla on vielä petrattavaa.</t>
  </si>
  <si>
    <t>Immonen</t>
  </si>
  <si>
    <t>nuorisonohjaaja</t>
  </si>
  <si>
    <t>On pidettävä huolta siitä, että säilytetään riittävästi luontoa ja kulttuurimaisemaa. Peruspalvelujen saatavuus on taattava.</t>
  </si>
  <si>
    <t>tai paikkaan minne myös on helppo, nopea kulkuyhteys Helsingistäkin.</t>
  </si>
  <si>
    <t xml:space="preserve">Kunnan on huolehdittava pääasiassa palveluista, riittävä satsaus henkilökunnan määrään ja hyvinvointiin takaa laatua.  </t>
  </si>
  <si>
    <t>Resurssien tulee olla suhteutettuna muuhun nuorisotoimintaan. On hyvä saada nuorten näkökulmaa asioihin, keskustelu virkamiesten ja päättäjien kanssa antaa visioita tulevaisuuteen, hyödyllistä kaikille.</t>
  </si>
  <si>
    <t>Eri vaihtoehdoista tulisi saada todellista , monipuolista tietoa. Metro on raskas, vanhanaikainen ja kallis ratkaisu, uusia kehitetään koko ajan.</t>
  </si>
  <si>
    <t xml:space="preserve">Tietoa eri vaihtoehdoista, kustannuksista ja seurannaisvaikutuksista tulisi olla selkeästi saatavilla.  </t>
  </si>
  <si>
    <t>Täytyisi todella harkita tarkkaan milloin ja missä tilanteissa.</t>
  </si>
  <si>
    <t>Nuorisotoimeen lisäresursseja, asukaspuistoja, iltapäiväkerhoja, harrastusmahdollisuuksia, vapaaehtoistoimintaa eli turvallisia aikuisia lähiöihin</t>
  </si>
  <si>
    <t xml:space="preserve">Raimo </t>
  </si>
  <si>
    <t>Inkinen</t>
  </si>
  <si>
    <t>diplomi-insinööri, kaupunginvaltuutettu</t>
  </si>
  <si>
    <t>Nykyinen hajautettu malli ei ole toiminut hyvin, mutta se on nyt olemassa ja sen kanssa on kyettävä elämään. Nykyisiä aluekeskuksia ja niiden palveluja on edelleen vahvistettava, jotta niistä muodostuu viihtyisiä pikkukaupunkeja.</t>
  </si>
  <si>
    <t>Pääkaupunkiseudun kasvua tulee rajoittaa yhdessä seudun muiden kuntien kanssa yhdensuuntaisin toimenpitein.</t>
  </si>
  <si>
    <t>Vuokra- ja asumisoikeusasuntoja on tuotettava riittävästi samalla huolehtien, että asuntoalueista tulee asukasrakenteeltaan monipuolisia.</t>
  </si>
  <si>
    <t>Myös nykyisen kuntien välisen yhteistyön lisääminen voi riittää. Jos muodostetaan suurkunta, on samanaikaisesti muodostettava voimakas, demokraattinen ja vaaleilla valittu aluehallinto nykyisten kuntien suuralueista. Näille annettaisiin laajat tehtävät, kuten asemakaavoitus, peruskoulutus, perusterveydenhuolto, alueellinen kunnallistekniikka jne. Suurkunnalle jäisi yleiskaavoitus, toisen asteen koulutus, suuret väylä- ja raidehankkeet, erikoissairaanhoito, joukkoliikenne, jätehuolto jne.</t>
  </si>
  <si>
    <t xml:space="preserve">Kaupunginteatterille voidaan harkita myös uudisrakennusta, mutta vain keskeiselle paikalle, sinne missä ihmiset muutenkin liikkuvat, elävöittämään kaupungin iltaelämää.  </t>
  </si>
  <si>
    <t>Espoon kiinteistöveron yleinen osa on huomattavan alhainen verrattuna naapurikuntiin. Tämä on käytännössä piiloverohelpotusta suurille rakennusliikkeille ja suuryritysten toimitiloille. Espoon tulisi edistää lakimuutosta, jossa kiinteistövero olisi eri suuruinen työpaikkarakennusten ja -tonttien osalta verrattuna asuinrakennusten tontteihin.</t>
  </si>
  <si>
    <t>Myös palvelusetelejä voidaan kokeilla. Yksityinen ei tuota aina samaa laatutasoa halvemmalla. Missä on järkevää tilata yrityksiltä tai järjestöiltä palveluita, se voidaan tehdä. Lähinnä on kuitenkin kysymys kunnallisen palvelutuotannon täydentämisestä.</t>
  </si>
  <si>
    <t>Kaupungin tulisi pääomistajana huolehtia siitä, että Espoon sähkö olisi edelläkävijä uusiutuvien ja vähäpäästöisten energiamuotojen tuottajana ja edistäjänä ja että kaukolämpö olisi halpaa ja sitä hyödynnettäisiin tehokkaasti.</t>
  </si>
  <si>
    <t>Kunnanjohtaja on niin kova vallan käyttäjä, että suora kansanvaali olisi paikallaan. Ehdottoman tärkeää olisi se, että tehtävä olisi määräaikainen.</t>
  </si>
  <si>
    <t>Kyllä se näyttää myös vanhojen betonipuolueiden broilerihautomokin olevan, valitettavasti!</t>
  </si>
  <si>
    <t>Verkkoviestintääkin on syytä kehittää.</t>
  </si>
  <si>
    <t>Kehä II ja sen mahdollinen jatko lisää kyllä yksityisautoilua.</t>
  </si>
  <si>
    <t>Helsingin metro yhdistettynä moderniin pikaraitiotiehen olisi saasteettomin ja toimivin ja taloudellisin ratkaisu, joka säilyttäisi myös Etelä-Espoon viheralueet. Tällaisia pikaraitioteitä rakennetaan parhaillaan eri puolille Eurooppaa, mm. Tukholmaan.</t>
  </si>
  <si>
    <t>Joukkoliikennejärjestelmistä (metro, pikaraitiotie vai bussi) ja siihen liittyvistä yleiskaavavaihtoehdoista on syytä järjestää kunnallinen kansanäänestys vuoden 2001 aikana.</t>
  </si>
  <si>
    <t>Huumeongelmaan tulee suhtautua vakavasti, mutta testit esim. kouluissa eivät ole oikea keino.</t>
  </si>
  <si>
    <t>Tällainen palvelu tulee hoitaa yhteisesti koko pääkaupunkiseudulla.</t>
  </si>
  <si>
    <t>Brita</t>
  </si>
  <si>
    <t>Jokinen-Morris</t>
  </si>
  <si>
    <t>www.espoonvihreat.fi/ehdokaat/Brita.Jokinen-Morris</t>
  </si>
  <si>
    <t>Alueellisia verohelpotuksia on kokeiltu myös muissa maissa, mm. USA:ssa.  Ihmisillä pitäisi olla mahdollisuus elää ja asua vähän väljemmin. Pääkaupunkiseudulla ei ole riittävästi tonttimaata ja perusspalveluiden taso (terveyskeskukset-, koulut ylikuormitettuja) laskee, mikäli muuttovirta jatkuu.  Autoliikenne, liikenteen päästöt, melu, sosiaaliset ja muut ongelmat  lisääntyvät ja ihmisten viihtyvyys vähenee.  Ihmisten pitäisi saada valita, missä haluavat asua ja tehdä työtä sekä kasvattaa lapsensa.</t>
  </si>
  <si>
    <t xml:space="preserve">Kasvu on jo nyt kaoottista. Kehä III ulkopuolella on maata ja tilaa yllin kyllin. Miksi sinne ei rakenneta? Peremmat junayhteydet voisivat ulottua kaupunkiradaan tapaan myös Espoon keskuksen ulkopuolelle. </t>
  </si>
  <si>
    <t>Palvelusetelit hyvä asia, jolloin voisi valita hoitomuodon.  Ns. täydentävän lääketieteen hodot  olisivat lisäksi kunnallekin   halvempia (esim. homeopaattiset lääkeet muutama markka) ja usein ihmisläheisempiä (ei tarvita koneita) kuin koululääketieteen hoidot.  Akupunktio, osteopatia, kiropraktiikka, homeopatia ja vyöhyketerapiasta on hyviä kokemuksia muissa Euroopan maissa, mm. Saksassa ja Englannissa, jossa toimii homeopaattinen sairaalakin.  Olen itse hoitanut lapseni homeopatialla - ei antibiootteja!</t>
  </si>
  <si>
    <t xml:space="preserve">Kansanvaltaisuutta ja kuntalaisten osallistumismahdollisuuksia on lisättävä! Demokratia ei muuten toimi. </t>
  </si>
  <si>
    <t>Nuoria tarvitaan mukaan osallistumaan kunnan yhteisten asioiden hoitoon.</t>
  </si>
  <si>
    <t>Lähidemokatiaa tarvitaan.  Vihreät kannattavat kaupunginosavaltuustoja. Kuntalaisia informoitava paremmin heitä koskevista asioista.</t>
  </si>
  <si>
    <t xml:space="preserve">Vähän kaksipiippuinen juttu, mutta luulen että c-vaihtoehto paras, koska ruuhkautuva liikenne lisää saastumista. </t>
  </si>
  <si>
    <t>Mikään em. vaihtoehdoista ei liene paras.  Kaikki mahdollisuudet tutkittava.  Miten olisi pikaraitiotie- ja  sähköbussivaihtoehto?</t>
  </si>
  <si>
    <t>Kaj Janne Tapani</t>
  </si>
  <si>
    <t>Järvisalo</t>
  </si>
  <si>
    <t>toiminnanohjaaja</t>
  </si>
  <si>
    <t xml:space="preserve">Antti </t>
  </si>
  <si>
    <t xml:space="preserve">Kainulainen </t>
  </si>
  <si>
    <t>historianopettaja</t>
  </si>
  <si>
    <t>Aluekeskukset ovat jo nyt isoja kokonaisuuksia ei enää pysty keskittämään kaikkia palveluita yhteen keskukseen. Toisaalta millä perusteella valita, mikä aluekeskus on toista parempi ?</t>
  </si>
  <si>
    <t>Pitää kehittää valtakunnan tasolla aluepolitiikka, joka auttaa ihmisiä asumaan myös muualla kuin pääkaupunkiseudulla.</t>
  </si>
  <si>
    <t xml:space="preserve">Kun rakennetaan liian paljon kaupungin vuokra-asuntoja jollekin alueelle, saattaa se saada "huonon" maineen näin ei saa käydä. Järkevä rakentaminen luo heterogeenisiä alueita, joissa eri asumismuodot ovat rinnakkain. </t>
  </si>
  <si>
    <t>Maankäytössä ehdottamasti yhteistä suunnittelua esim. uusia asuinalueita suunniteltaessa.</t>
  </si>
  <si>
    <t>Leppävaara on liikennällisesti hyvä paikka ja siellä on runsaasti tilaa mihin rakentaa hyvä teatteri.</t>
  </si>
  <si>
    <t>Kiinteistöverolla verotetaan omaisuutta, mielestäni sitä ei saa korottaa. Tulovero tasoittaa tarpeeksi hyvin varallisuutta.</t>
  </si>
  <si>
    <t>Tiettyjä palveluita voi kilpailuttaa, toisia taas ei. Asia riippuu täysin tilanteesta. Esim. onko rakentaminen pakko hoitaa kaupungin henkilökunnan ohjaamana ? Mielestäni voisi ajatella eri vaihtoehtoja. Toisaalta voiko koululle löytyä yksityinen kilpailija, mielestäni ei.</t>
  </si>
  <si>
    <t>Kaupunki saisi näin lisää rahaa itselleen, osinkoja vain suhteessa yrityksen liikevaihtoon, ei kaikkea voittoa osingoksi vaan tarvittava osuus tuotekehittelyyn esim. tuulivoiman rakentamiseen.</t>
  </si>
  <si>
    <t>Lähidemokratia tuo tavalliselle ihmiselle innostusta päätöksentekoon.</t>
  </si>
  <si>
    <t>Pikaraitiotie on huomattavasti halvempi kuin metro ja toisi uudenalaisia mahdollisuuksia kehittää kaupungin sisäistä liikennettä, sitä metro ei tuo kuin itä-länsi akselilla.</t>
  </si>
  <si>
    <t>Populus dicat, kansa puhutkoot !!!</t>
  </si>
  <si>
    <t>Satunnaisen kokeilijan leima voisi koulussa jäädä pitkäksi aikaa, nuoruuteen kuuluu kainenlaisia kokeiluja myös huonojakin.</t>
  </si>
  <si>
    <t>On kaksinaismoralista olla jakamatta neuloja, mutta kuitenkin valittaa tilannetta kun ihmisellä on hiv. Kaikki ennaltaehkäistävä työ on kannattavaa.</t>
  </si>
  <si>
    <t>Suuremmat sosiaaliset erot aiheuttavat pahoinvointia, joka näkyy väkivaltana. Ei väkivalta poistu pelkästään vartiointia lisäämällä, syyt väkivaltaan on ensin poistettava.</t>
  </si>
  <si>
    <t>Kairimäki</t>
  </si>
  <si>
    <t>yritysneuvoja</t>
  </si>
  <si>
    <t>Kakkonen</t>
  </si>
  <si>
    <t>Altti</t>
  </si>
  <si>
    <t>Kangas</t>
  </si>
  <si>
    <t xml:space="preserve">ylilääkäri </t>
  </si>
  <si>
    <t>Tuuli</t>
  </si>
  <si>
    <t>Kanninen</t>
  </si>
  <si>
    <t>sosionomi (amk), diakoni</t>
  </si>
  <si>
    <t xml:space="preserve">Jyrki </t>
  </si>
  <si>
    <t>Kasvi</t>
  </si>
  <si>
    <t>http://www.clinet.fi/~wexteen/politician.html</t>
  </si>
  <si>
    <t>Jos tässä vaiheessa lähdettäisiin määrätietoisesti kehittämään vain yhtä tai kahta aluekeskusta, muut alkaisivat  nopeasti taantua, mikä johtaisi slummiutumiseen. Emme voi kohdella asukkaita eriarvoisesti vain siksi, että  he ovat sattuneet aikoinaan asettumaan oikeaan tai väärään aluekeskukseen. Espoota syytetään jo nyt siitä,  että kaupunki suosii tai syrjii jotain aluekeskusta.</t>
  </si>
  <si>
    <t xml:space="preserve">Tietoyhteiskunnassa vanhat pelisäännöt eivät tosiaan aina toimi. Etätyö ei ole suinkaan ainoa teknologinen  mahdollisuus, joka voi hidastaa muuttoliikettä. Nykyaikainen tieto- ja tietoliikenneteknologia esimerkiksi  vähentää fyysisen läsnäolon tarvetta eli myös yritykset voivat hajauttaa toimintojaan sinne, missä työvoimaa on  saatavilla. </t>
  </si>
  <si>
    <t>Suunniteltua nopeampi kasvu tarkoittaa käytännössä sitä, että emme enää pysty huolehtimaan olemassaolevan  infrastruktuurin ylläpidosta, koska kaikki voimavarat joudutaan kohdistamaan uusien palveluiden rakentamiseen.  Homekoulut ovat tästä hyvä esimerkki. Jopa Espoon valtuustotalo on homeessa. Mutta miten kasvua pitäisi sitten  rajoittaa? Oikeastaan Espoo voi tehdä varsin vähän tehdäkseen itsestään huonomman paikan elää. Sen sijaan  muiden kuntien tulisi pystyä lisäämään houkuttelevuuttaan.</t>
  </si>
  <si>
    <t xml:space="preserve">Kaupungin oma asuntotuotanto ei voi olla avainasemassa asuntopulaa ratkaistaessa, vaan asuntomarkkinat  on saatava toimimaan normaalisti, jolloin asuntojen tarjonta vastaa niiden kysyntää. Nyt sekä tarjonnassa että  kysynnässä on hintoja nostavia häiriöitä.  </t>
  </si>
  <si>
    <t>Seudullista yhteistyötä kehitettäessä on kiinnitettävä huomiota siihen, ettei isoveli eli Helsinki pääse liian  määräävään asemaan. Sillä on ainakin aiemmin ollut paha tapa sanella naapureilleen, miten näiden tulisi hoitaa asiansa. On tosiaan uskomatonta, ettei Espoon kaupunginhallitus ole valtuustokauden aikana  kertaakaan tavannut Helsingin tai Vantaan KH:n jäseniä.</t>
  </si>
  <si>
    <t xml:space="preserve">Ongelmana on se, että WeeGee on suojeltu eli se olisi ennemmin tai myöhemmin kaatunut kaupungin syliin,  koska suojeltuna WeeGeen kaltaiselle vanhalle tehdashallille on vaikea löytää kannattavaa käyttöä. Tilanteen  absurdiutta kuvastaa hyvin se, että kaupunki olisi säästänyt yli 100 Mmk, jos WeeGeen kunnostamisen  asemesta olisi rakennettu alusta alkaen uudet tilat Saastamoisen säätiön kokoelmalle.  </t>
  </si>
  <si>
    <t>Jos uudet tilat rakennetaan, ne tulisi rakentaa jonnekin muualle kuin Tapiolaan, jossa on jo Kulttuurikeskus ja  WeeGee-talo. Muiden aluekeskusten kulttuuripalvelut eivät saa jäädä Tapiolan jalkoihin.</t>
  </si>
  <si>
    <t>Espoossa on paljon vanhoja ns. rintamamiestontteja, joita kiinteistöverojen nosto mielestäni rankaisisi  kohtuuttomasti. Usein näillä tonteilla sijaitsevissa taloissa asuu vielä eläkeläisiä, joiden taloudessa kiinteistöveron  nosto tuntuisi ilkeästi.</t>
  </si>
  <si>
    <t>Kunnan tehtävänä on taata peruspalveluiden saatavuus ja laatu mahdollisimman edullisesti. Onkin toissijaista,  saako palvelun tekijä tilipussinsa kunnalta vai yritykseltä. Usein ajatellaan, ettei kunnan tarvitse olla yhtä tehokas kuin yrityksen. Päinvastoin. Jos yritys toimii tehottomasti, se tuhlaa ainoastaan omistajiensa rahoja. Mutta jos  kunta on tehoton, se tuhlaa meidän kaikkien rahojamme.</t>
  </si>
  <si>
    <t xml:space="preserve">Vapaasti kilpailtu sähköbisnes ei kuulu kunnan toimenkuvaan. </t>
  </si>
  <si>
    <t xml:space="preserve">Meillä on Espoossa jo nyt hyvin vahva kaupunginhallituksen puheenjohtaja ja vahva kaupunginjohtaja.  En usko, että kaupunginjohtajan ja KH:n puheenjohtajan roolien yhdistäminen parantaisi KH:n tai valtuuston toimintaedellytyksiä. Ongelmana on pikemminkin se, että jo nykyisessä järjestelmässä johtavat viranhaltijat ovat  suurelta osin myös poliittisia toimijoita. </t>
  </si>
  <si>
    <t>Tähän asti kokemukset Espoon nuorisovaltuustosta ovat olleet yksinomaan myönteisiä. Ainoa pulma on nuorten alhainen äänestysinto nuorisovaltuustoa valittaessa. Siksi vastuun ja resurssien lisääminen voisi olla perusteltua.</t>
  </si>
  <si>
    <t>Itse asiassa vaihtoehto b) on nimenomaan keino, jolla vaihtoehto a) voidaan toteuttaa.</t>
  </si>
  <si>
    <t>Mielestäni tulisi kuitenkin odottaa, kunnes Kehä II:n alkuosa avataan liikenteelle ja katsoa,  miten se vaikuttaa liikennevirtoihin.  Suunnitelmia on paljon helpompi korjata ennen töiden aloittamista.</t>
  </si>
  <si>
    <t xml:space="preserve">Tässä kysymyksessä ei ole mukana yhtäkään kantaani vastaavaa vaihtoehtoa. Esimerkiksi c) on itse  asiassa sama kuin a) tai b): Metrolle on joka tapauksessa järjestettävä kattava syöttöliikenneverkosto.  Vain linja-auto- ja pikaraitiotie-vaihtoehdoissa syöttöliikenteen tarve vähenee. Lisäksi on muistettava, että hinnan lisäksi metron ongelmana on sen vaikutus kaupunkirakenteeseen, joka taas riippuu mm.  linjauksesta. Lisää aiheesta: http://www.pp.clinet.fi/~wexteen/kantoja.html#Lightrail </t>
  </si>
  <si>
    <t xml:space="preserve">Neuvoa-antava kansanänestys on myös siksi hyvä vaihtoehto, että se pakottaa ihmiset ottamaan asiasta  selvää ennen äänestystä. Tällä hetkellä keskustelua haittaa nimenomaan se, että vain harva kuntalainen  itse asiassa tietää, mitä kaikkia seurannaisvaikutuksia metrolla on, ja miksi. </t>
  </si>
  <si>
    <t>Silkkihanskojen aika alkaa olla huumepolitiikan hoidossa peruuttamattomasti ohi. Yksilön suojaan on kuitenkin  kiinnitettävä huomiota, sillä kouluiässä ihmisellä on oltava vielä mahdollisuus tehdä virheitä ilman, että se leimaa koko elämän.</t>
  </si>
  <si>
    <t>Neulojen jakamatta jättäminen tarkoittaisi tosiasioiden kieltämistä. Jos me haluamme saada hiv:n ja hepatiitin  kuriin, meidän on suostuttava näkemään huumeongelma koko karuudessaan.</t>
  </si>
  <si>
    <t>Kuntalaisilla on oltava oikeus turvallisuudentunteeseen julkisilla paikoilla. Tämä ei tarkoita sitä, etteikö  myös ennaltaehkäisevä toiminta olisi tärkeää. Valitettavasti sen lisäksi tarvitaan myös retroaktiivisia toimenpiteitä.</t>
  </si>
  <si>
    <t xml:space="preserve">Mikko </t>
  </si>
  <si>
    <t>Kiio</t>
  </si>
  <si>
    <t>koululaisten ohjaaja</t>
  </si>
  <si>
    <t>puistopaimen</t>
  </si>
  <si>
    <t>Yllytettävä kuntalaisia, joilla siihen on halua ja mahdollisuuksia muuttamaan muualle; muuttotappiokuntiin, tyhjenevälle maaseudulle. Lisääntyvä luomutuotteiden kysyntäkin tarvitsee uusia yrittäjiä.</t>
  </si>
  <si>
    <t>Metro on mennyttä aikaa! Monikeskus-Espooseen ja muaallekin pääkaupunkiseudun joukkoliikenteeseen valittava kulkuvälineiksi joustavat, uudenaikaiset akku-/johdinkäyttöiset ajoneuvot.</t>
  </si>
  <si>
    <t>Arvosanaksi riittää tyydyttävä!</t>
  </si>
  <si>
    <t>Tuore kehä 2 katettava, varustettava valoin ja katsomoin kahden puolen ja annettava/vuokrattava salibandyläisten, pyörätuolikansan, rullalautailijain, rullaluistelijain, pyöräilijäin yms. käyttöön.</t>
  </si>
  <si>
    <t>Yhteistyötä myös Suomen muiden kuntien kera.</t>
  </si>
  <si>
    <t>Tila tulisi monitoimikäyttöön.</t>
  </si>
  <si>
    <t>Tarkkaan harkiten! Rakennettava Espoon edustalle pari isoa tuulivoimalaa.</t>
  </si>
  <si>
    <t>Kyse on neuvoa antavansta äänestyksestä. Samalla voitais tiedustaa mielipidettä monesta muusta asiasta.</t>
  </si>
  <si>
    <t xml:space="preserve">Tuloveroja ei saa keventää! Hyväosaiset voivat ja saavat avustaa vähimpiä veljiä ja siskojaan. </t>
  </si>
  <si>
    <t>Päätösten tekoon on voitava osallistua kaikissa vaiheissa.</t>
  </si>
  <si>
    <t>Harkittava tarkoin.</t>
  </si>
  <si>
    <t xml:space="preserve">Tuomas </t>
  </si>
  <si>
    <t>Kilpi</t>
  </si>
  <si>
    <t>kirjailija, toimittaja</t>
  </si>
  <si>
    <t>Teresia</t>
  </si>
  <si>
    <t>Kiviharju</t>
  </si>
  <si>
    <t>ihmissuhde- ja seksuaalikouluttajs</t>
  </si>
  <si>
    <t>odont.lis.</t>
  </si>
  <si>
    <t>Esa Armas</t>
  </si>
  <si>
    <t>Kivivuori</t>
  </si>
  <si>
    <t>tiedottaja</t>
  </si>
  <si>
    <t>www.kivivuori.com</t>
  </si>
  <si>
    <t>Tapiola on muodostunut omin avuin kunnan muusta kehityksestä riippumatta Espoon henkiseksi keskukseksi. Nyt on aika kehittää Espolle todellinen kaupunkikeskus hyvien liikenneyhteyksien (Tarvon tie, kaupunkirata) varteen. Samalla tulee Tapiola palauttaa takaisin arvoiseensa kuntoon.</t>
  </si>
  <si>
    <t>Kansalaisilla on jo perustuslainkin mukaan oikeus muuttaa vapaasti. Talouden reunaehdot pakottavat kuitenkin ihmisiä etelän kasvukeskuksiin halusivatpa he sitä tai eivät. Markkinoiden ylikuumeneminen on samalla nostanut mm. asuntojen hinnat sietämättömiksi, mikä aiheuttaa muuttajille suuria taloudellisia paineita.</t>
  </si>
  <si>
    <t xml:space="preserve">Lyhytnäköinen tiivistäminen vain Espoon eteläosaan on pysäytettävä. Espoo on laaja kunta, joka tarvitsee palveluja kaikkialle kunnan alueelle. Palveluja ei tehdä sinne, missä ei ole asukkaita ja näin reuna-alueet ovat kärsineet selvästi. Uusien alueiden suunnittelu alusta alkaen antaa myös mahdollisuuden tehdä niistä paremmin asukkaiden tarpeet huomioiva kokonaisuuksia. Tällöin voidaan myös tarkemmin arvioida työpaikkaliikenteen painopistesuunnat ja haittavaikutukset. </t>
  </si>
  <si>
    <t>Vuokra-asuminen on nostettava tasavertaiseksi asumismuodoksi muiden rinnalle Eurooppalaisen mallin mukaisesti. Varsinkin pienehköjä asuntoja tarvitaan niin opiskelijoille kuin pienperheillekin runsaasti esimerkiksi kaupunkiradan varteen.</t>
  </si>
  <si>
    <t>Varsinkin joukkoliikenteessä on huomioitava myös muut suunnat kuin länsimetron mahdollisuus. Uusien business-park-aluiden myötä kasvaa poikittaisliikenne kaikissa kunnissa, erityisesti Espoossa. siksi tarvitaan pienille kokoojakaduille mahtuvia, sukkuloiva pienbusseja. Sähkökäyttöiset bussit (vrt. linja 14 Helsingissä) on palautettava liikenteeseen.</t>
  </si>
  <si>
    <t>WeeGee-talon ostohinnan annettiin taitamattomasti hilautua aivan liian korkealle, muuten ajatus kulttuuripalvelujen keskittämisestä ja sitä kautta menojen säästämisestä on hyvä. Miksi muuten kaikki kulttuuri- ym. palvelut pitäisi keskittää Tapiolaan?</t>
  </si>
  <si>
    <t>Mikäli Espoon keskustasta aiotaan kehittää todellinen kaupunkikeskus, on siellä oltava myös kuivien virastojen lisäksi erilaisin kulttuuripalveluja (monitoimitaloja, teatteri, kirjasto, nuorisotalo ym.)</t>
  </si>
  <si>
    <t>Kokonaisveroaste on varmasti riittävän korkealla. On huomattava, että niistä varoista, joilla kiinteistöjä ja metsämaata hankintaan, on maksettu jo moninkertainen vero.</t>
  </si>
  <si>
    <t>Kunnan on vastattava lakisääteisten palvelujen saatavuudesta. Sen ei tarvitse itse tuottaa kaikkea. On kuitenkin muistettava, ettei yksityistäminen ole aina kyennyt pitämään yllä edes peruspalveluja (vrt. Posti).</t>
  </si>
  <si>
    <t>Esppoon tulis osakkeenomistaja ominaisuudessa vaikuttaa siihen, että Espoon Sähkö Oyj esiintyy aktiivisesti (myös paikallistasolla) tuuli- ja aurinkoenergia hyödyntäjänä. Näiden kahden energiamuodon yhteiskäytöstä on saatu erittäin positiivisia tuloksia Espoossa.</t>
  </si>
  <si>
    <t>Valintavan lisäksi tulisi pormestarin toimikausi rajoittaa 6 vuoteen.</t>
  </si>
  <si>
    <t>Toimiakseen tehokkaasti tulisi nuorisovaltuuston rinnalle saada todellinen kunnallinen toimielin - nuorisovaltuusto takaisin.</t>
  </si>
  <si>
    <t>Aivan liian monia asioita kehitetään tarkoituksellisesti salassa.</t>
  </si>
  <si>
    <t>Työpaikkatiivistymät tulevat joka tapuksessa sijoittumaan Kehä II:n ja Kehä III:n varrelle. Niiden välinen työpaikkaliikenne tulee varmistaa siten, ettei asuinalueiden läpiajoa (vrt. Tapiola) tapahdu.</t>
  </si>
  <si>
    <t>Tarvitaan linja-autovaihtoehto joka sisältää myös pienbusiit sukkulaliikenteeseen varsinkin päiväsaikana sekä sähköbussien nopean käyttöönoton.</t>
  </si>
  <si>
    <t>Edellyttäen, että metron kok.kustannuksista esim. 30 vuoden ajalta saadaan todellista tietoa. Tällaistä olisi esimerkiksi todellinen metromatkan subventio, metron vaatiman kaupunkirakenteen tiivistämisen kustannukset (terveydenhuolto, koulut, päiväkodit ym. palvelut), arvio siitä, kuinka monta esim. 100 000 asukkaasta käyttäisi metroa päivittäin eikä satunnaisesti, minne niiden uusien asukkaiden autot, jotka eivät kuitenkaan käyttäisi metroa..</t>
  </si>
  <si>
    <t>Huumeet ovat yhteiskuntamme syöpä. Espoossa ei perinteisesti inhimillinen hätä ole riittänyt toimenpiteiden pohjaksi. Jos narkomaaneja tulee riittävästi, kuluvat kaikki terveystoimen parantamiseen tähdätyt varat heidän hoitamiseen. (C-hepatiittipotilas n. 700 000 mk / vuosi, aids-potilas n. 1 000 000 mk / vuosi). Olisi syytä kerrankin olla ajoissa liikkeellä. Huumerikokset loukkaavat vielä enemmän yksilön perusoikeuksia.</t>
  </si>
  <si>
    <t>Puhtaiden ruiskujen jaon moralisointi pahimmanlaatuista tekopyhyyttä.</t>
  </si>
  <si>
    <t>Kysymys on pitkän tähtäimen asennekasvatuksesta, joka on aloitettava jo ala-asteella. meillä vanhemmilla on tässä asiassa ensisijainen rooli ja ennenkaikkea suurin vastuu.</t>
  </si>
  <si>
    <t xml:space="preserve">Nina </t>
  </si>
  <si>
    <t>Knaapila</t>
  </si>
  <si>
    <t>metsänhoitaja</t>
  </si>
  <si>
    <t>järjestösihteeri, kaupunginvaltuutettu</t>
  </si>
  <si>
    <t xml:space="preserve">Kun jokainen aluekeskus on jo itsessään keskisuuren suomalaisen kaupungin kokoinen, olisi typerää keskittää suunnittelu ja varat yhteen ja jättää muut huonompaan asemaan. Hyvä palvelutaso ei kuitenkaan ole toteutunut tasapuolisesti. Tähän tulee kiinnittää jatkossa enemmän huomiota. Espoon keskus on jäänyt kaikin tavoin huonoimpaan osaan, Leppävaarassa taas kunnalliset palvelut eivät ole mitenkään pysyneet alueen väestönkasvua vastaavina. </t>
  </si>
  <si>
    <t xml:space="preserve">Kasvu tulee totta vieköön kalliiksi. Mutta pahempi ongelma on se, että mitkään rahat eivät riitä edes tyydyttävien palveluiden tuottamiseen. Tarkoitan tässä peruspalveluita kuten koulutus, terveys- ja sairaanhoitopalvelut. Kun vielä ikäihmisten määrä kasvaa muutaman vuoden kuluttua ollaan pulassa myös palvelutalojen ja kotihoidon resurssien kanssa. Nykyiset asukkaat tulevat kärsimään uusien asukkaiden aiheuttamasta paineesta. </t>
  </si>
  <si>
    <t>Kaupungin ei pidä kiihdyttää tulomuuttoa kiihdyttämällä itse asuntorakentamista. Nykyinen vauhti riittää.  Asuinalueiden rakentumista voitaisiin haluttaessa hidastaa.</t>
  </si>
  <si>
    <t>Ennen kuin kuntia päästään yhdistämään pitäisi jo toimia enemmän YTV:n kautta yhteistyötä tekemällä. YTV:n toiminta voisi olla kattavampaa.</t>
  </si>
  <si>
    <t>Kulttuuripuoli on joutunut kituuttamaan viime vuosina hajasijoitettuna ympäri Espoota ja Kauniaisia homeisissa tiloissa. Nykyisellä panostuksella tilanne paranee huomattavasti - riittävästi.</t>
  </si>
  <si>
    <t xml:space="preserve">Leppävaaraan tulee niin suuri asukaskeskittymä, että teatteri saa paljon  yleisöä ihan läheltä. Lisäksi tulee olemaan erinomaiset yhteydet junalla Helsinkiin (kaupunkirata), Espoon Keskukseen ja Tapiolaan (jokerilinja). On vain järjestelykysymys saada joustavat yhteydet Leppävaarasta Espoonlahteen ja Olari-Matinkylään. Meren päälle rakentaminen tuhoaisi paljon sellaista mitä ei ikinä voi takaisin saada purkamalla. </t>
  </si>
  <si>
    <t xml:space="preserve">Kiinteistöveroa maksetaan jo ihan riittävästi. Se on pakollinen asumiskustannus.   Metsämaan verotuksella ei Espoossa ole paljon merkitystä. Noin yleensä ottaen ei ole hyvä laajentaa kiinteistöverotusta metsämaahan, sillä se samalla painostaa metsänhakkuisiin myös sellaisilla paikoilla, joissa metsänomistaja kenties ei omistakaan metsäänsä sen rahallisen tuoton takia, vaan muiden aineettomien arvojen takia. Näin erityisesti ihan pienten metsälöiden omistajien kohdalla. </t>
  </si>
  <si>
    <t>Kuntalaiselle on edullista, jos hän voi valita mahdollisimman monista erilaisista palveluista. Sekä kunnallinen että yksityinen palvelu löytää paikkansa.</t>
  </si>
  <si>
    <t>On hyvä että kunta omistaa sähköyhtiönsä. Sillä taataan etteivät markkinavoimat täysin pompottele asiakasta eli tavallista kuntalaista. Espoon Sähkön tuloilla tulisi pikku hiljaa kaivaa korkeajännitteiset sähköjohdot maahan, maakaapeleiksi, jolloin ne olisivat pienempi terveysriski, mutta saataisiin samalla kauniimpia maisemia. Kuinka moni on nähnyt ilmajohtoja Helsingin keskustassa? Espoo alkaa olla varsin kaupunkimaista, mutta korkeajännitejohdot vaan leijuvat ilmassa edelleen!</t>
  </si>
  <si>
    <t>Kuntalaisten kirjelmät päätyvät aivan liian usein Ö-mappiin kertalukemisen jälkeen.  On verkkoviestintäkin tärkeää, mutta niin kauan kuin päätteitä ei ole joka kirjastossa ja kaupankulmalla kaikkien tavoitettavissa, on tärkeää että ihan kaikki kuntalaiset ovat jotakuinkin samalla viivalla. Jos kaikki pannaan netin kautta toimivaksi, syrjäytetään iso osa asukkaista=asiakkaista.</t>
  </si>
  <si>
    <t>Jatkorakentaminen tuo tullessaan huomattavia paineita rakentaa tien varren pellot, niityt ja suot, jotka ovat merkittäviä virkistysalueita kasvavalle väestölle.</t>
  </si>
  <si>
    <t>Espoon sisällä tulisi rakentaa pikaraitiotie, joka on halvempi kuin metro ja jota siis voitaisiin samalla rahalla rakentaa pidempi pätkä. Saman tien Leppävaarasta Tapiolaan Espoonlahteen Espoon keskukseen ja Kauklahteen. Näin rakennettuna pikaraitiotie ei suinkaan ole liityntäliikennettä vaan varsinainen runkoverkko. Ehkä metro on rakennettava Otaniemeen tai Tapiolaan, mutta siitä eteenpäin pikaraitiotie. Linja-autojakin voisi kehittää entistä ympäristöystävällisemmiksi</t>
  </si>
  <si>
    <t>Varoja pitäisi kohdistaa huumeista varoittamiseen, koukkuun jääneiden jaloilleen nostamiseen ja ylipäänsä terveiden harrastusten tukemiseen.</t>
  </si>
  <si>
    <t xml:space="preserve">Nuorisotoimen työntekijät ovat olleet uupuneita kun kokevat että voisivat tehdä jotain nuorten tukemiseksi, mutta kun resurssit ovat liian pienet. Kolmena perättäisenä vuonna olen tehnyt aloitteen viiden vakituisen nuorisotyöntekijän palkkaamiseksi ja vihdoin ensi vuoden budjettiin nämä työntekijät näkyvät mahtuvan. Nuorisonohjaajat voivat olla joillekin nuorille tosi tärkeitä vanhempien "sijaisia", </t>
  </si>
  <si>
    <t xml:space="preserve">Marko </t>
  </si>
  <si>
    <t>Kokko</t>
  </si>
  <si>
    <t>mielenterveyshoitaja</t>
  </si>
  <si>
    <t>Sirkka-Liisa</t>
  </si>
  <si>
    <t>Korkala</t>
  </si>
  <si>
    <t>kemistiteknikko</t>
  </si>
  <si>
    <t>Kaikkia aluekeskuksia tulisi kehittää tasapuolisesti, joten yhteenkään kysymykseen en voi vastata. Katson, että nykyinen politiikka ei ole kohdellut alueita tasapuolisesti, vaan esim. Espoon keskus on jäänyt lapsipuolen asemaan.</t>
  </si>
  <si>
    <t>Yhtä ainutta oikeata ratkaisua ei muuttoliikkeen hidastamiseksi ole. Toivottavaa olisi, että voitaisiin ennakkoluulottomasti etsiä uudenlaisia ratkaisua koko maan pitämiseksi asuttuna.</t>
  </si>
  <si>
    <t>Nykyisinkin jo on vaikeuksia riittävien tasokkaiden koulutilojen löytymiselle tämänhetkiselle lapsimäärälle. Muuttoliike kurjistaisi ennestään tilannetta. Kaikki muutkin palvelut raahaavat koko ajan jäljessä.</t>
  </si>
  <si>
    <t>Pitäsi kannustaa myös yksityisiä tahoja tuottamaan vuokra-asuntoja eri alueille. Kaupunki voisi tukea tätä toimintaa rakennusmaan vuokraamisella tähän tarkoitukseen. Tärkeätä on, että vuokra-asunnot jaetaan tasapuolisesti eri alueille.</t>
  </si>
  <si>
    <t>Espoo ei voi tukeutua kulttuurissa yksistään Helsingin tarjonnan varaan. Kultuuripalveluja tulisi sijoittaa Espoossa myös tasapuolisesti eri alueille.</t>
  </si>
  <si>
    <t>Tapiolassa on jo kulttuurikeskus WeeGee-talo ja Leppävaaraan tulee elokuvakeskus, joten olisi kohtuullista saada teatteri kaupungin hallinnolliseen keskustaan.</t>
  </si>
  <si>
    <t>Kunnan tuottamia palveluja voi ja pitää kehittää. Kaikkia palveluja ei tule yksityistää.</t>
  </si>
  <si>
    <t>Espoon Sähkö voisi hankkia ekologista sähkö tuottavia yrityksiä.</t>
  </si>
  <si>
    <t>On hyvä, että nuoret pääsevät tutustumaan kunnan päätösten tekoon ja näin heistä kehittyy aikanaan osallistuvia aikuisia.</t>
  </si>
  <si>
    <t>Melu- ja saastehaittoja tulisi uusille asuinalueille.</t>
  </si>
  <si>
    <t>Espoon joukkoliikennettä on kehitettävä ja pikaraitiotie olisi hyvä vaihtoehto metrolle. Metro kasvattaisi veroäyriä, myös niiden osalta, jotka eivät sitä voi käyttää ja se on liian järeä liikenneväline Espooseen.  Metro tuhoaisi myös Etelä-Espoon loputkin viheralueet rakentamisen hyväksi. Uusia liikennevälineitä tulisi kokeilla ennakkoluulotomasti</t>
  </si>
  <si>
    <t>Tulisi miettiä keinoja muuten selvittää mahdolliset huumeiden käyttäjät. Ennaltaehkäisevää toimintaa tulee myös lisätä.</t>
  </si>
  <si>
    <t xml:space="preserve">Juhani </t>
  </si>
  <si>
    <t>kehittämispäällikkö</t>
  </si>
  <si>
    <t xml:space="preserve">www.espoonvihreat.fi      </t>
  </si>
  <si>
    <t>Hyvää vaihtoehtoa ei kysymyksissä ollut. Kaikkia aluekeskuksia tulee edelleen vahvistaa. Espoon keskuksesta voidaan vähitellen kehittää kaupunkimme todellinen keskus, mihin luo edellytyksiä kaupunkiradan jatkaminen sinne Lepäävaarasta mahdollisimman pian. Tällä hetkellä meillä on jo lisäksi tavallaan "nauhakaupunkeja" : "rantarata", "Länsiväylä", "Kehä I" jne., jotka mahdollistavat aluekeskusten palvelujen hyödyntämisen myös ainakin osassa muita aluekeskuksia. Jos välillä on raideliikenee, sitä paremmin.</t>
  </si>
  <si>
    <t xml:space="preserve">Espoo on ollut aivan liian kovan muuttoliikkeen kourissa. Valtiovallan tulisi tehostaa toimenpiteitä hillitäkseen väestön valumista etelään, jossa muuttoa tulisi ohjata rautateiden varsille, pääradalle ja osin myös rantaradalle sekä mahdollisen ns. Lahden oikoradan varteen. Kansantalouden ja ihmisten hyvinvoinnin kannalta tulisi lisäksi kuitenkin kokeilla esim. ns Norjan mallin mukaisia "porkkanoita". Etätyön on jo pitkään odotettu auttavan, mutta mahdollisuudet alkavat vast anyt näkyä. </t>
  </si>
  <si>
    <t>Vaikka kasvu tuleekin kalliiksi, ei maankäyttöpolitiikan hidastelusta ole ratkaisua kun sekin tuo ongelmia. Mitä pienempi kasvu sen parempi kaupungissa jo asuvien kannalta. Vanhojen asukkaiden ei tarvise niin paljon maksaa ja "lainata" verovaroja kaupunkiin muuttavien tarvitsemien lukuisten investointien rahoittamiseen.  Rajoja ei voida sulkea, mutta kaikkia ei tarvitse Espooseen houkutella. Kasvu ei voi missään tapauksessa olla kestävän kehityksen mukaista, mikäli se ei ole hallittua.</t>
  </si>
  <si>
    <t>Vuokra-asuntojen tuotanto on pidettävä vakaana. Asumisoikeusasuntojen (Aso) osuutta on lisättävä. Asunnot tulisi mahdollisuuksien mukaan toteuttaa tiiviinä pientaloalueina. Myös vuokra-asujilla pitäisi olla oikeus pientaloon, joka on monen toivoma asumismuoto. Asunnottomat tulisi erityisesti ottaa huomioon.</t>
  </si>
  <si>
    <t>Pääkaupunkiseutu on laajemman työssäkäyntialueen( Helsingin seutu) osakokonaisuus, jossa luonnollisesti tarvitaan yhteistyötä. Rajat eivät saa olla esteenä. Yksi suurkunta vaikuttaa vanhanaikaiselta tavalta ratkaista asioita tietoyhteiskunnassa, jossa tarvitaan luovempia ratkaisuja.</t>
  </si>
  <si>
    <t>Kun kulttuuria voidaan koota yhden katon alle, voidaan ylläpidossa säästää. Kulttuuria pitää toki olla myös muissa aluekeskuksissa. Yritysten kannattaisi harkita kulttuurin tukemista nykyistä enemmän.</t>
  </si>
  <si>
    <t xml:space="preserve">Tärkeintä on, että teatteri elävöittäisi jotain aluekeskusta. Leppävaaraan tulee olemaan niin houkuttelevat yhteydet kaupunkiradan valmistuttua, että teatterin talous tulee olemaan kunnossa kun kävijöitä saapuu helposti Helsingistä, Vantaalta, pääradan varresta sekä myös rantaradan varresta. On mieletöntä sijoittaa teatteria torniin meren täyttömaalle. </t>
  </si>
  <si>
    <t>Vakaat ja riittävän alhaiset verot antavat hyvän pohjan asukkaille ja yrityksille suunnata elämää ja toimintaa pitkäjänteisesti. Väestön kasvaessa liian nopesti, ei ole mahdollista alentaa veroja ellei haluta kurjistaa palveluja entisestään. Yksityismetsien verotus ei ole Espoon suoran kunnallistatalouden kannalta tärkeä asia, joskin välillistä merkitystä sillä on.</t>
  </si>
  <si>
    <t>Kokeilla yleensä aina kannattaa. Kokeiluista on voitava oppia. On mahdollista, että kokemusten myötä voidaan jossain vaiheessa olla valmiita astumaan myös askel taaksepäin, mikäli yksityiset palvelut eivät laadullisesti tai kokonais-, yritys- tai yksityistaloudellisesti olisi kilpailukykyisiä.</t>
  </si>
  <si>
    <t>Nykyisen murrosvaiheen jälkeen on myös mahdollista myydä koko yritys, mikäli tarvittaisiin rahaa esimerkiksi johonkin suureen investointiin.</t>
  </si>
  <si>
    <t xml:space="preserve">Espoolaiset ovat valveutuneita ja pystyvät vastuulliseen suoraan kansanvaaliin. Olisi mahdollista olla kansanvallan edelläkävijöitä Suomessa. </t>
  </si>
  <si>
    <t>Poliittisia broilereita ei nuorisovaltuusto ole vielä juuri hautonut. Vaara on olemassa, mutta uusi nuorisovaltuusto haluaa säilyttää yhteyden muuhun nuorisoon. Nuorisolle ja sen valtuustolle valtaa ja vastuuta sekä voimavaroja !  Nuorisovaltuuston ääntä on kuultava ja sille on annettava todellinen, aito vaikutusmahdollisuus.</t>
  </si>
  <si>
    <t xml:space="preserve">Päätöksenteon vieminen mahdollisimman lähelle kuntalaista on tärkeintä. Lähidemokratian kehittäminen luo mahdollisuuksia. Sanmoin luo myös verkkoviestinnän kehittäminen, joten ne tukevat toisiaan. </t>
  </si>
  <si>
    <t>Väylän jatkamista ei ole mahdollista toteutta lähiaikoina. On kehitettävä muita väyliä ja joukkoliikennettä erityisesti työmatkaliikenteessä. Säästyvät varat voidaan ohjata kaupunkilaisten hyväksi monin eri tavoin.</t>
  </si>
  <si>
    <t>Yhdistelmävaunuja käyttäen olisi mahdollista ajaa samalla vaunulla ensin metrolla ja sitten pikaraitiotiellä. Toteutus pikaraitiotienä on selvästi halvempaa kuin raskaampana metrona. Pääkaupunkiseudun yhteistyö puoltaa metroa Tapiolan suuralueelle. Espoonlahteen ei metroa tarvita ellei haluta tiivistää alueita kohtuuttomasti ja rakentaa viheralueet täyteen. Länsiväylällä bussiliikenne toimii hyvin.</t>
  </si>
  <si>
    <t xml:space="preserve">Luotan asukkaiden harkintakykyyn. Lisätään tietoa, joka tosin " lisää tuskaa monille". </t>
  </si>
  <si>
    <t xml:space="preserve">Pakottaminen on aina pahasta. Totalitäärinen yhteiskunta olisi jo syytä unohtaa. Huumeongelma on tosin hyvin vakava asia. Kouluissa tulisi ehdottomasti tehostaa tupakoinnin vastaista toimintaa, sillä huumekoukkuun jäävät ovat tupakoivia. </t>
  </si>
  <si>
    <t>Pienin oppivin askelin eteenpäin vakavassa asiassa.</t>
  </si>
  <si>
    <t xml:space="preserve">Paluuta vanhaan "laki, kuri ja järjestys -yhteiskuntaan" ei enää ole "tietoyhteiskunnan" aikana. Kaupungin tärkein tehtävä on luoda edellytyksiä vanhemmille rakastaa, huoltaa ja hoivata pieniä lapsiaan jo ensihetkistä. Varhaislapsuuden merkitys on tutkimuksissa korostunut turvattomuuden ja muiden ongelmien syitä pohdittaessa. Jos ehkäistään aikuisten syrjäytyminen, voidaan pitkällä aikavälillä luoda turvallisuutta heille itselleen, lapsilleen, lähiympäristölle ja koko yhteiskunnalle. </t>
  </si>
  <si>
    <t xml:space="preserve">Timo </t>
  </si>
  <si>
    <t>tutkimusharjoittelija</t>
  </si>
  <si>
    <t>Aluekeskusjärjestelmä ei ole paras mahdollinen, mutta ei sitä purkaa voida. Kaikille alueille on  taattava tasa-arvoisesti saavutettavat palvelut, toimintoja ei pidä keskittää yhteen  keskukseen. Espoon kasvupaineet ovat valtavat, niitä ei pidä osoittaa vain jonkun aluekeskuksen  kannettavaksi, vaan kasvua on jaettava eri keskuksiin. Yhdyskuntaa ei myöskään pidä päästää villisti  leviämään pitkin metsiä ja peltoja.</t>
  </si>
  <si>
    <t>Kysymys on tärkeä, mutta ei ratkea yksittäisten kuntien toimilla, avaimet ovat valtakunnan tasolla.  Ongelmallista muuttoliikkeestä on se osa, joka ei liity kasvukeskusten vetovoimaan vaan  muuttotappioalueiden näköalattomuuteen. Pakon edessä ihmisten ei pitäisi joutua muuttamaan.  Maakuntien korkeakoulujen kehittäminen (ei olemassaolevien siirtely!) ja kunnallisten palvelujen  ylläpito olisi paras tapa hidastaa muuttoa ja pitää maa tasapuolisesti asuttuna.</t>
  </si>
  <si>
    <t>Nopea kasvu on rasite mm. Espoon viihtyisyydelle, luonnolle, palveluille ja veroäyrille. Kaupunki ei  voi kuitenkaan ilman vakavia haittoja olennaisesti hidastaa muuttoa. Myös nopeampaan kasvuun  on varustauduttava, mutta siihen ei pidä missään nimessä tähdätä.</t>
  </si>
  <si>
    <t>Vuokra-asuntoja on rakennettava, mutta ei yksipuolisesti vuokra-asuntovaltaisille alueille.  Asuntorakentamisen on tähdättävä monipuolisiin alueisiin, joissa on sekaisin eri omistusmuotoja.  Rakentamisen määrän on oltava riittävä, jotta asumisen hintataso olisi kohtuullinen. Palveluiden  rakentamisen on pysyttävä asuntorakentamisen tahdissa. Erityisesti matalasuhdanteessa olisi  ymmärrettävä rakentaa, korkeasuhdanteessa se on huomattavan kallista.</t>
  </si>
  <si>
    <t>Yhdistyminen suurkunnaksi tuottaisi hyötyä koska kaupunkien edut saattavat nykyään olla ristikkäisiä mm.  taloudellisten seikkojen takia. Tämä johtaa lyhytnäköiseen kilpailuun yritysten ja veronmaksajien  sijoittumisesta. Yhteistyötä on heti lisättävä mm. maankäytön suunnittelussa. On luotava nopeasti  pelisäännöt mm. kustannusten ja hyötyjen jakamisesta yhteisten strategioiden toteutuksessa.  Lähidemokratian kehittäminen on oleellista metropolikaupungin luomisen yhteydessä.</t>
  </si>
  <si>
    <t>Kulttuuripalvelut luovat osaltaan aitoa viihtyisyyttä ja hyvää imagoa kaupungille. Kulttuuripanostukset  ovat myös taloudellisesti tuottavia, eivät vain menoja kaupungin kassassa.</t>
  </si>
  <si>
    <t>Niin asuntojen kuin teatterin rakentaminen täyttömaalle maisemaa ja luonnonrantoja turmelemaan  on lähinnä huonoa pilaa. Kaupungin strategia lähtee alueiden tasapuolisesta kehittämisestä,  ainakin juhlapuheissa. Olisi siis paikallaan toteuttaa tasapuolisuutta käytännössä ja rakentaa  kulttuuripalveluja muuallekin kuin Tapiolaan. Leppävaaraan rakennetaan raskaasti asumista ja  kaupallisia palveluja, kulttuuri tasapainottaisi tätä mukavasti.</t>
  </si>
  <si>
    <t>Kiinteistöveroa kannattaisi korottaa rakentamattomien kaavoitettujen asuintonttien osalta. Tämä  lisäisi tonttien tarjontaa, ja hillitsisi asumisen kustannusten nousua.</t>
  </si>
  <si>
    <t>Kilpailuttamisen yhteydessä on otettava huomioon laatu. Kilpailuttaminen ei saa olla ideologinen  kysymys, tapauskohtaisesti nähdään onko siitä hyötyä vai ei. Kilpailuttamisen yhteydessä työntekijöille  ei saa aiheuttaa kohtuuttomia paineita. Palveluseteleitä voitaisiin kokeilla, lisäisi valinnanvaraa.</t>
  </si>
  <si>
    <t>Espoon sähkö on melko pieni yksikkö, tulisi harkita fuusiointia toisten energiayhtiöiden kanssa tai olla  itse ostavana osapuolena. Espoolla on yhtenä intresssinä yhtiön arvonnousu, mutta myös muita  asioita. Kaupungin tulisi vaatia Suomenojan saastuttavan kivihiililaitoksen muuntamista  maakaasulle, kivihiilikasan häviäminen toisi lisää rakennusmaata ja vähentäisi ilman saasteita.  Osakeomistus yhtiössä on varsin tuottoisa, siitä ei kannata kevein perustein luopua edes fuusioiden  yhteydessä.</t>
  </si>
  <si>
    <t>Jos järjestelmään mennään, pitäisi pormestari valita suoralla kansanvaalilla.</t>
  </si>
  <si>
    <t>Jos nuoret kokevat vaikuttamisen nuorisovaltuuston kautta mahdolliseksi, se voi lisätä  kiinnostusta muutenkin yhteisten asioiden hoitoon. Nuorisovaltuustolle tulisi määritellä vastuualue,  jossa se voisi itsenäisesti päättää asioista.</t>
  </si>
  <si>
    <t>Kunnan byrokratia koetaan usein liian kaukaiseksi ja ihmisiä kuulemattomaksi. Kuntalaisten todellista  mahdollisuutta osallistua pitäisi laajentaa ja antaa tähän tarkoitukseen resursseja ja valmiuksia.  Informaation saanti on turvattava. Myös sitovia kunnallisia kansanäänestyksiä pitäisi käyttää jos riittävä  määrä kunnan asukkaita sitä oma-aloitteisesti vaatii.</t>
  </si>
  <si>
    <t>Kehä II hajottaa kaupunkirakennetta ja sitä kautta lisää liikennettä ja ruuhkia. Poikittaista  joukkoliikennettä on parannettava, mm. raide-Jokeri on rakennettava. Toimiva, laajeneva  joukkoliikenne on myös autoilijoiden etu vähenevän ruuhkautumisen muodossa. Tavoitteeksi tuleekin  asettaa Espoo, jossa jokapäiväinen elämä on sujuvaa myös autottomille.</t>
  </si>
  <si>
    <t>Etelä-Espoon raideratkaisun osana kannattaa järjestää sen ja rantaradan välillä tehokas syöttöliikenne,  joka samalla palvelee muun poikittaisliikenteen tarpeita. On löydettävä sopiva kombinaatio eri  raideliikennemuodoista ja bussiliikenteestä, joka palvelee parhaiten Espoon tarpeita. Esim. metro  Matinkylään, liityntään ja poikittaisliikenteeseen pikaratikka, täydennykseksi bussit olisi toimiva  järjestelmä.</t>
  </si>
  <si>
    <t>Kysymys metrosta ei ole irrallinen, vaan liittyy kiinteästi koko etelä-Espoon yleiskaavakysymykseen,  joka pitäisi samalla alistaa kansanäänestykseen. Äänestys pitäisi käydä sitovana kahden selkeän  perusvaihtoehdon välillä (rehellinen kysymyksenasettelu!), voittanut ehdotus valitaan jatkotyön  lähtökohdaksi. Päätös yleiskaavasta ja raideratkaisusta on syvällisesti tulevaisuuden  kaupunkirakenteeseen vaikuttava, ja tarvitsee selkeän kaupunkilaisten tuen taakseen.</t>
  </si>
  <si>
    <t>Olennaista olisi järjestää nyt puuttuvat hoitopaikat niille jotka pyrkivät eroon huumeista. Realistisen  huumevalistuksen tarve on myös selkeä, nykyinen valistus ei näytä toimivan. Kontrollipolitiikka ei  toimi edes vankiloissa, ei ole mitään syytä uskoa että se toimisi paremmin vapaudessa. Testaaminen  kävisi kalliiksi suhteessa mahdollisiin hyötyihin, parempi käyttää varat ennaltaehkäisyyn.</t>
  </si>
  <si>
    <t>Naapurustolle ei saa aiheutua haittaa. Neulojen vaihtopisteissä on vaadittava likaisen neulan  palauttaminen, muuten puistot, rappukäytävät ja lasten leikkipaikat ovat täynnä likaisia neuloja.</t>
  </si>
  <si>
    <t>Syrjäytymisen ennaltaehkäisy yhdistettynä rikollisen uran aikaiseen katkaisemiseen luo alenevan  rikollisuuden aikakauden pitkälle tulevaisuuteen.</t>
  </si>
  <si>
    <t>Lahtinen</t>
  </si>
  <si>
    <t>atk-konsultti</t>
  </si>
  <si>
    <t>http://www.saunalahti.fi/lahtira1/vaalit/index.html</t>
  </si>
  <si>
    <t xml:space="preserve">Me ihmiset haluamme asumiselta ja asumisympäristöiltä väljyyttä. Nyt Espoo sallii jokaisen vapaan  aukon rakentamisen. Tämä kehitys on estettävä ja laajennuttava laajemmalle. </t>
  </si>
  <si>
    <t>Asialle on vaikea tehdä mitään mikä ei maksaisi maltaita.  Työpaikkojen tasaisempaa jakautumista on jotenkin autettava.</t>
  </si>
  <si>
    <t>Ei me Espoossa oikein saada porkkanoita muualle ja en minä ihmisiä rankaisisi kovalla asumisen  hinnalla asiasta joka ei ole heidän syytään.</t>
  </si>
  <si>
    <t>Asumisen hintaa on saatava alas lisäämällä kilpailua tarjonnassa.</t>
  </si>
  <si>
    <t>Miksi minun muka pitäisi maksaa verojen kautta niiden ihmisten kulttuurista jotka eivät tue  minun ja muun valtaväestön kulttuuria.</t>
  </si>
  <si>
    <t>Asumisen hintaa on saatava alas, mutta voisi harkita jonkinlaista  öky-rajaa jonka yläpuolisia kiinteitöjä verotettaisiin..</t>
  </si>
  <si>
    <t>Järkevintä olisi kunnan tuottaa itse palvelut, mutta mallia pitäisi ottaa yksityisistä yrityksistä  ja lopettaa kunnan suojatyöpaikat.</t>
  </si>
  <si>
    <t>Me Espoolaiset ihmiset, jotka viimekädessä ne osakkeet omistamme haluamme sähkön hintaa alas.</t>
  </si>
  <si>
    <t>Mitä suorempi demokratia on sitä parempi se on.</t>
  </si>
  <si>
    <t>Nuorisovaltuuston vallan lisääminen houkuttelisi sinne enemmän osallistujia.</t>
  </si>
  <si>
    <t>Todellinen vaikuttaminen on tehtävä helpommaksi kuin tämä nykyinen tapa. Ei jokainen voi ruveta  kunnanhallituksen jäseneksi. Valtaa oman ympäristön asioista on annettava suoraan ihmisille.</t>
  </si>
  <si>
    <t>Ei tiet autoilua lisää ainakaan nykyisillä bensan hinnoilla.  Järkevintä olisi lisätä julkisen liikenteen porkkanoita.</t>
  </si>
  <si>
    <t>Metro on helpoin tapa liikkua. Linja-autojen väljyyttä lisättävä siten että vaihtaminen on helppoa  myös tavarakassien kanssa.</t>
  </si>
  <si>
    <t>Poliisivaltiota emme halua, mutta ongelma on iso. Nuorten ja ennen kaikkea lasten vanhempien  asennekasvatus on tärkeintä, mutta sen tehoamista odotellessa on hoitopaikkojen määrää lisättävä.</t>
  </si>
  <si>
    <t>Valitettava hätäratkaisu joka on nyt vain tehtävä. Hoitopaikkoja on myös lisättävä ja  asennekasvatusta sekä nuoriin että lasten vanhempiin lisättävä</t>
  </si>
  <si>
    <t>Koulutus on saatava niin tehokkaaksi ja houkuttelevaksi ettei siitä jää väliinputoajia.  On myös aloitettava lasten vanhempien asennekasvatus, nuoriin on enää myöhäistä vaikuttaa.</t>
  </si>
  <si>
    <t xml:space="preserve">Katri </t>
  </si>
  <si>
    <t>Laine-Murhu</t>
  </si>
  <si>
    <t>amanuenssi</t>
  </si>
  <si>
    <t>Hajautetulla mallilla on ongelmansa, mutta espoonlahtelaisena ainakin näen, että se toimii tarpeeksi hyvin, mikäli kukin keskus saa tarpeeksi resursseja, saavuttaa suuremman työpaikkaomavaraisuuden ja mikäli julkista liikennettä kunkin kaupunkikeskuksen välillä kehitetään sujuvammaksi.</t>
  </si>
  <si>
    <t xml:space="preserve">A-vaihtoehto olisi myös lähellä ajatuksiani. Maaseudun tulisi säilyä vireänä. Tämän saavuttamiseksi tulee käyttää porkkanaa (kuten vaikkapa alueellisia verohelpotuksia) eikä keppiä (ei siis esim. virastojen pakkosiirtoja maakuntiin, kuten menneinä vuosina oli tapana). </t>
  </si>
  <si>
    <t>Lisäksi kasvua ei pidä keskittää yhden kaistaleen varrelle, eli pidän pikaraitiotieratkaisua parempana kuin metroa. Jotta metro Espooseen olisi kannatettava, tulisi asutus keskittää sen syöttöalueelle, lähinnä kerrostaloihin. Pikaraitiotie kevyempänä ja halvempana vaihtoehtona olisi parempi, koska se voisi haarautua laajemmalle.</t>
  </si>
  <si>
    <t>Mielipiteessäni on osia a- ja b-vaihtoehdoista: vuokra-asuntoja on rakennetteva riittävästi, mutta muun asuntokannan lomaan. Vuokra-asuntojen kerääntyminen yhdelle alueelle ei mielestäni ole tervettä.</t>
  </si>
  <si>
    <t>Pääkaupunkiseutu ON yhtenäinen toiminnallinen kokonaisuus, mutta pieni on kaunista: kun organisaatiot kasvavat liian suuriksi, vaihtoehdot helposti vähenevät ja vahvat jyräävät heikommat. Lähidemokratian lisääminen ei välttämättä tähän auta. Mutta yhteistyöta tarvitaan ilman muuta varsinkin juuri b-vaihtoehdossa mainituissa asioissa.</t>
  </si>
  <si>
    <t xml:space="preserve">Mielestäni Espoon tulee tarjota omiakin kulttuuripalveluja eikä olla Helsingistä riippuvainen, jo  siitäkin syystä, että kulttuurimatkailu Helsinkiin lisää liikennesaastetta. Sinänsä kulttuuripalveluja tulisi vain tarjota muissakin Espoon kaupunkikeskuksissa kuin Tapiolassa, jossa jo on kulttuurikeskus ja teatteri. </t>
  </si>
  <si>
    <t>Ei missään tapauksessa täyttömaalle! Tilaa on Espoossa muuallakin riittävästi. Edelliseen vastaukseen viitaten: olisi hyvä saada kulttuurilaitoksia myös muualle kuin Tapiolaan; Espoon keskuksen vaihtoehtona voisi yhtä hyvin olla Leppävaara tai vaikka Espoonlahti, jossa teatteria voisi harkita vaikkapa suunniteltavan monitoimitalon yhteyteen.</t>
  </si>
  <si>
    <t>On syytä ostaa palveluja yksityisiltäkin yrityksiltä, mutta kilpailuttamisessa täytyy olla hyvin tarkkana; täytettävät ehdot tulee tarkasti määritellä etukäteen (esim. ympäristövaikutuksien osalta). Kilpailuttamisessa tulee helposti ylilyöntejä, ja palvelun saajat kärsivät (niin kuin myös kilpailutettavan yrityksen työntekijät), kun ainoa kriteeri valinnassa on tarjouksen edullisuus. Palvelusetelijärjestelmä sinänsä on kannatettava.</t>
  </si>
  <si>
    <t>On hyvä, että Espoolla on sanansa sanottavana sähköntuotannossa. Näin se toivottavasti pääsee vaikuttamaan myös siihen, että sähköä tuotettaisiin entistä ympäristöystävällisemmin. Liikaa riskinottoa liiketoiminnassa kaupungin tulee välttää.</t>
  </si>
  <si>
    <t>Pormestarimallin vaarana on, että varsinkin ennen seuraavia vaaleja pormestari ei uskaltaisi tehdä ikäviä, mutta tarpeellisia päätöksiä yrittäessään varmistaa uudelleenvalintaansa. Järjestelmä, jossa pormestari valittaisiin suoralla kansanvaaleilla voisi olla hyvä, jos kausi olisi varsin pitkä (vaikkapa kahdeksan vuotta), ja/tai kausien määrä olisi rajoitettu yhteen.</t>
  </si>
  <si>
    <t>Käsitykseni mukaan ainakin nykyinen nuorisovaltuusto on toiminut aktiivisesti ja tehnyt hyviä aloitteita.</t>
  </si>
  <si>
    <t xml:space="preserve">Mielipiteeni on a:n ja b:n yhdistelmä. Valmisteltavien asioiden vieminen verkkoon on hyvää demokratiaa nyt, kun yhä useammalla on mahdollisuus internetin käyttöön. Kuntalaisille tulee tarjota asukastiloissa internet-yhteyksiä (niin kuin  Espoonlahden osallisuushankkeen puitteissa nyt tehdään). Toisaalta lähidemokratiahankkeissa tulee pitää huolta siitä, että edustajat näihinkin elimiin valitaan demokraattisesti, vaaleilla. Ehdokkaiden ei toki tarvitse kuulua puolueisiin.  </t>
  </si>
  <si>
    <t>Täytyy mieluummin tutkia erilaisia raideliikennevaihtoehtoja.</t>
  </si>
  <si>
    <t xml:space="preserve">Kannatan kevytraitiotietä, en metroa. Mikäli metro Espooseen toteutettaisiin, jouduttaisiin metron syöttöalueet rakentamaan aivan liian tiheästi ja kerrostalovaltaisesti, jotta metro olisi kannattava. (Vrt Espoon kaavoituskatsaus 2000, s. 11-12)  Sen sijaan kevyempänä ja halvempana ratkaisuna pikaraitiotie voisi haaroittua enemmän, eikä tarvittaisi niin tiheää rakentamista. Linja-autoliikennekin on parempi kuin metro. Bussien täytyy kuitenkin olla mahdollisimman vähän saastuttavaa laatua.  </t>
  </si>
  <si>
    <t xml:space="preserve">Nyt monilla on asiasta vain mielikuvia, mutta kansanäänestyksen yhteydessä eri vaihtoehtojen merkitykset ja seuraukset varmasti selviäisivät paremmin.  </t>
  </si>
  <si>
    <t>Tarjolla pitää olla riittävästi hoitoa ja hoitoonohjausta.</t>
  </si>
  <si>
    <t xml:space="preserve">Ehdottomasti kyllä. Mikäli ei halua ajatella asian inhimillistä puolta, tulee ainakin muistaa, että yhden HIV-potilaan hoito tulee yhteiskunnalle huomattavasti kalliimmaksi kuin neulojen jako. Huumekoukussa jo olevat varmasti vähät välittävät mistään yhteiskunnan antamista signaaleista, eikä kukaan ihminen aloita huumeiden käyttöä vain siksi, että tietää myöhemmin saavansa kunnalta puhtaat neulat. </t>
  </si>
  <si>
    <t xml:space="preserve">Perusongelmaa hoidetaan parhaiten ennaltaehkäisevällä sosiaalipolitiikalla. Ennaltaehkäisevät toimet eivät kuitenkaan riitä, kun vahinko on jo tapahtunut. On erittäin tärkeää ehkäistä nuorten ajautuminen rikollisen uralle varhaisen puuttumisen taktiikalla. Nuoria täytyy myös kannustaa mielekkääseen toimintaan, esim. vapaaehtoistyöhön.  Kouluissa on järjestettävä oppilaille ja opettajille työrauha vaikka sitten lisähenkilökunnan avulla. </t>
  </si>
  <si>
    <t>laboratoriomestari</t>
  </si>
  <si>
    <t>Näin saadaan parhaiten toteutettua palvelut mahdollisimman lähellä asiakkaita ja vältetään turhaa matkustusta ja ruuhkia.</t>
  </si>
  <si>
    <t>Myös aluepolitiikalla on merkitystä. Esim. pienyriysten perustamista helpottamalla luodaan uusia työpaikkoja maaseudulle.</t>
  </si>
  <si>
    <t>Palvelut tulevat nykyään nimenomaan kasvun PERÄSSÄ, niiden tulisi pysyä samassa tahdissa. Esim. Pohjois-Espoon Lahnuksessa on rakentamatta kaavoitetulla alueella pyöräteitä, katuja  ja  vesi- ja viemäriverkostoja. (Onko järkevää, että ensin uudisasukas investoi omaan vesihuoltoonsa kymmeniä tuhansia markkoja, kunnes asukkaita on tarpeeksi. Vasta kun kaikilla on oma vesihuolto, kaupunki tulee ja rakentaa omansa). Lähin kauppa on naapurikunnassa, Vantaalla tai Nurmijärvellä, n. 8 km:n päässä</t>
  </si>
  <si>
    <t>Osa kysymyksistä on laadittu tyyliin: Milloin lakkasit lyömästä vaimoasi? Mitäs vastaisit?  Mielestäni huolimatta korkeista rakennuskustannuksista on vuokra-asuntoja rakennettava, mutta siten, ettei muodostu liian yksipuolisia kaupunginosia. Järkevällä ja pitkäjänteisellä maanomistuspolitiikalla voitaisiin pitää ainakin rakennusmaan hinta kohtuullisena ja tältä osin välttää rakennuskustannusten kalleutta.</t>
  </si>
  <si>
    <t xml:space="preserve">Yhteistyö on välttämätöntä järkevien päätösten aikaansaamiseksi, kun kaupungit ovat kylki kyljessä. </t>
  </si>
  <si>
    <t>Kulttuuriin on toki hyvä panostaa, mutta vasta sitten kun homekoulut on korjattu, terveydenhoitoalalle palkattu riittävästi työntekijöitä, vanhuksista, vammaisista ja mielenterveyspotilaista huolehdittu riittävästi jne.</t>
  </si>
  <si>
    <t>Ei missään tapauksessa täyttömaalle! Jos Espoolla ei ole riittävästi maata teatterin rakentamiseen esim. Leppävaarassa tai Espoon keskuksessa, joihin on suht. hyvät yhteydet, jätettäköön rakentamatta. (En kyllä ole tietoinen uusien tilojen rakentamisen välttämättömyydestä.)</t>
  </si>
  <si>
    <t xml:space="preserve">Kiinteistö ei normaalisti tuota mitään, miksi sitä pitäisi joka vuosi verottaa? Miksi asumista verotetaan? Kuinka esim. eläkeläisellä on varaa maksaa melko mielivaltaiselta tuntuvaa veroa. Ainakin kansaneläkkeen varassa tai työttöminä olevat pitäisi vapauttaa ko. verosta.  </t>
  </si>
  <si>
    <t xml:space="preserve">Joitakin palveluja voitaisiin ehkä ostaa yksityisiltäkin yrityksiltä, pääsääntöisesti kantani on kielteinen. Itselläni on  huonoja kokemuksia valtion kilpailuttamista ja ostamista palveluista mm. kiinteistöjen siivouksen ja huollon osalta. Kilpailu vedetään niin kireälle, ettei sillä hinnalla ole mahdollista tuottaa palveluja palvelutasdon romahtamatta tai ilman että työntekijät palavat hetkessä loppuun. </t>
  </si>
  <si>
    <t>Kunta ei ole liikeyritys, eikä sen tule panostaa omaan liiketoimintaan, vaan keskittyä kuntalaisten asioiden hoitoon.</t>
  </si>
  <si>
    <t>Kannatan mallia, jossa valtuusto valitsisi pormestarin . Tämä todennäköisesti estäisi kunnanjohtajan "virkamieshovin" muodostumista.</t>
  </si>
  <si>
    <t>Nykyäänkin asukkaita on jo kuultava, mutta se ei näytä tarkoittavan, että asukkaiden mielipiteet otetaan huomioon päätöksiä tehtäessä.  Lisää avoimuutta päätöksentekoon. Tämä ei mitenkään sulje pois myös verkkoviestinnän kehittämistä.</t>
  </si>
  <si>
    <t>Julkista liikennettä on kehitettävä. Bussikaistat on hyvä asia. Satsattava saasteettomampiin vaihtoehtoihin. Kannatan pikaratikkaa ja kaasubusseja. Jakeluliikenteeseen sähköautoja. Kimppakyytiä edistettävä eikä estettävä. Pyörätiet pidettävä hyvässä kunnossa.</t>
  </si>
  <si>
    <t>Metro tai pikaraitiotie. Jos metron rakentamisen edellytyksenä on uuden asuinalueen rakentaminen merta täyttämällä, on kantani ehdottoman kielteinen. Liityntäliikenne tulisi järjestää joustavaksi joko pikaraitiotein tai kaasubussein, yksityisautoille riittävät paikoitustilat asemille.</t>
  </si>
  <si>
    <t>Huumeiden torjuntaan  keksittävä sivistyneempiä vaihtoehtoja. Terveydenhoidon valmiuksia kehitettävä ja vanhemmuutta tuettava. Puututtava päihdeongelman syntymisen syihin. Satsattava veromarkkoja paljon enemmän lasten ja nuorten mielenterveystyöhön.</t>
  </si>
  <si>
    <t>Likainen neula tuskin estää käyttäjää. Neulanvaihtopisteillä voitaisiin estää hivin ja maksatulehduksen leviämistä jz  pisteissä voitaisiin antaa opastusta vieroitushoitoon ja muuta apua. Pisteen tulisi olla riittävän etäällä asutuksesta ja lasten leikkipaikoista tai kouluista.</t>
  </si>
  <si>
    <t>Annettava vanhemmille paremmat mahdollisuudet toteuttaa vanhemmuutta: Nostettava kotihoidon tukea ja annettava mahdollisuus tehdä lyhennettyä työaikaa. Ongelmien ilmaantuessa saatava asiantuntijan tukea ilman kuukausien jonotusta. Jo syrjäytyneitä on autettava tukitoimin, kuten koulutus- ja harrastusmahdollisuuksia ja tukityöpaikkoja lisäämällä, tukihenkilötoiminnalla.</t>
  </si>
  <si>
    <t>Stig-Göran</t>
  </si>
  <si>
    <t>sosiaalikasvattaja, huumetyöntekijä</t>
  </si>
  <si>
    <t>Walpuri</t>
  </si>
  <si>
    <t>Lindström</t>
  </si>
  <si>
    <t>HRE, kotiäiti</t>
  </si>
  <si>
    <t>www.pulpuri.pp.fi</t>
  </si>
  <si>
    <t xml:space="preserve">Anna-Liisa </t>
  </si>
  <si>
    <t>Linnala</t>
  </si>
  <si>
    <t>psykoterapeutti</t>
  </si>
  <si>
    <t>Palvelut saatettava ajantasalle erityisesti Espoon keskuksessa ja Leppävaarassa.</t>
  </si>
  <si>
    <t>Joukkoliikennettä Uudellamaalla lisättävä, jolloin syrjäseutujen elinvoima kasvaa.Kylätoiminnasta hyviä kokemuksia.</t>
  </si>
  <si>
    <t>Vuokra-asuntotuotanto suunnattava työvoimapulaa potevien alojen työaloille.</t>
  </si>
  <si>
    <t>Lähidemokratiaa voidaan kehittää kuntia yhdistämättäkin.</t>
  </si>
  <si>
    <t>Espoosta puuttuvat kaupunginmuseo- ja taidemuseotilat sekä nuorten taideharrastustiloja.</t>
  </si>
  <si>
    <t>Kaupunginteatterille voidaan rakentaa uudet tilat Tapiolaan kulttuuriraitin varrelle.Kaikkialta Espoosta hyvät yhteydet on erityisesti Tapiolaan. Laajaan käyttöön tulee kehittää kulttuuri-joukkoliikennelippu.</t>
  </si>
  <si>
    <t>Tärkeintä on palveluiden käyttäjäin valintamahdollisuudet.Kunnan velvollisuus on vastata palveluiden kattavuudesta.</t>
  </si>
  <si>
    <t>Jos luottamushenkilö toimisi pormestarina tulisi muitakin luottamustehtäviä arvioida uudelleen.</t>
  </si>
  <si>
    <t>Espoon nuorisovaltuusto on vireä ja toivottavasti poliittista päätöksentekoa uudistava.</t>
  </si>
  <si>
    <t>Voisi kokeilla käyttäjädemokratiaan rakentuvia lautakuntamalleja.</t>
  </si>
  <si>
    <t>Olemme erittäin vaikeassa tilanteessa, kun ensin on toteutettu moottoriliikenneväylät ja vasta sitten suunnitellaan ja tehostetaan raideliikennettä. Voi olla, että stoppia yksityisautoiluun ei tule ja kehä ll :n jatkokin on toteutettava, mutta minä olisin aloittanut raiteista.</t>
  </si>
  <si>
    <t xml:space="preserve">Ainakin ennen kansanäänestystä eri linjausvaihtoehtoja on tarkkaan tutkittava, jotta voidaan esittää äänestysmahdolliset vaihtoehdot ja niistä tiedoittaminen. </t>
  </si>
  <si>
    <t>Koulu- ja tapauskohtaisesti erittäin harkitusti.</t>
  </si>
  <si>
    <t>Ehkäisevä lastensuojelutyö, yhteisölliset sosiaalipalvelut, vanhemmuuden lujittaminen.</t>
  </si>
  <si>
    <t>Mia-Selene</t>
  </si>
  <si>
    <t>Lintunen</t>
  </si>
  <si>
    <t>sairaanhoitaja. äiti</t>
  </si>
  <si>
    <t>Lukala</t>
  </si>
  <si>
    <t>puutarhuri</t>
  </si>
  <si>
    <t>Nykyistä mallia tulisi kehittää ja parantaa kunkin aluekeskuksen palvelutasoa.</t>
  </si>
  <si>
    <t>Tietoyhteiskunnassa on turha ahtautua kasvukeskuksiin.</t>
  </si>
  <si>
    <t>Hallitsematon kasvu aiheuttaa ongelmia jotka kertaantuvat.</t>
  </si>
  <si>
    <t>Riittävä tarjonta rajoittaisi ylikuumenemista.</t>
  </si>
  <si>
    <t>Yhteistyöllä saadaan kustannussäästöjä Ei liene kuitenkaan mielekästä luopua päätöksentekovallasta Helsingin hyväksi.</t>
  </si>
  <si>
    <t>Kultturitarjonnassa on kyse nykyisten asukaiden viittyvyyydestä, ei imagosta tai uusien houkuttelusta.</t>
  </si>
  <si>
    <t>Leppävaarassa on parhaat liikenneyhteydet.</t>
  </si>
  <si>
    <t>Palvelut on hankittava siltä, joka hinta/laatu-suhde on parhain. Usein se on kunta, mutta yksityistä vaihto ei tule sulkea pois pelkästään ideologisin perustein. Tärkein on tehdyssä päätöksessä pysyminen ettei viedä toimitaedellyksiä valitulta mallilta, kuten esim. tehtiin Leppävaaran päivähoidon kanssa.</t>
  </si>
  <si>
    <t>Kaupunki voisi säilytää osake-vähemmistön.</t>
  </si>
  <si>
    <t>Lisää valtaa ruohojuuritasolle.</t>
  </si>
  <si>
    <t>Mikäli valtuustossa päästää joskus todelliseen vuorovaikutukseen nykyisen hiekkalaatikkomentalitaatin sijasta, saattaa nuorisovaltuustokin kiinostaa useampaa.</t>
  </si>
  <si>
    <t>Kuntalaisten kuuleminen ja avoin tiedoirtus etukäteen ohjenuoraksi kaikkeen päätöksentekoon.</t>
  </si>
  <si>
    <t>Asuminen ja työ mahdollisimman lähelle toisiaan.</t>
  </si>
  <si>
    <t>0-päästöbussista saataisiin metron hinnalla todella kattava verkosto. Lataava sähkölinja Länsi-väylälle, josta sähköbussit irroittautuvat lähiöihin.</t>
  </si>
  <si>
    <t>Kunnallinen neuvoa-antava kansanäänestys tavaksi kaikissa suurissa hankeissa.</t>
  </si>
  <si>
    <t>Testit eivät luotettavia, jälkihoito puuteellista, yksilön tulevaisuus saataa hankaloitua väärän testituloksen johdosta.</t>
  </si>
  <si>
    <t>Järjestelmää seurattava jatkuvasti ja kehittettävä kokemusten perusteella.</t>
  </si>
  <si>
    <t>Ennaltaehkäisy on huomattavasti tehokkampaa ja edullisempaa kuin seurausten kontroloinnilla.</t>
  </si>
  <si>
    <t>Suvi Marjaana</t>
  </si>
  <si>
    <t>Lukander</t>
  </si>
  <si>
    <t>homeopaatti</t>
  </si>
  <si>
    <t>On hyvä kun palvelut ovat lähellä ihmisiä. Arki- ja virastoasioiden hoito ei saa olla liian työlästä. Mukavaa on myös kun palvelemassa on tuttu henkilö.</t>
  </si>
  <si>
    <t>Kallista tai ei, vaihtoehtoja on oltava elämisen muodoissa. Meillä on suuri, kaunis maa jonka toivoisi olevan asuttu etelästä pohjoiseen. Eikä asutuskeskukset ole edes aina halutuin paikka elää vaan työn perässäkö...</t>
  </si>
  <si>
    <t>Vaikeahan se on ketään kieltää muuttamasta mihin haluaa, mutta miksi kaipuu on niin kova pääkaupunkiseudulle? Tärkein tekijä on juosta työn ja ansioiden perässä. Miten tuotanto ja vastaavat keskittyvät vain etelään. Nykyisen tietoliikenteen aikana luulisi firmojenkin voivan toimia etäämmällä eikä vain ihmisten tehdä etätyötä?</t>
  </si>
  <si>
    <t>Yritykset etäämmälle lähemmäksi maan keskipistettä, ihmisetkin voisivat muuttaa perässä pois kalliista etelästä.</t>
  </si>
  <si>
    <t>Rajat ovat monesti keinotekoisia. Helsingille tulee myös sosiaalisia rasitteita enemmän kuin Espoolle ja Vantaalle. Kuitenkin Helsingin tarjonta palvelee myös meitä. Asioiden suunnittelu olisi kokonaisvaltaisempaa ja toivottavasti silloin myös harkitumpaa.</t>
  </si>
  <si>
    <t>Ehdottomasti kulttuuria on tuettava ja muistettava sen nostattava ja ihmisiä auttava merkitys. Mutta valtavat monumentit eivät ole vain kulttuuria, vaan kulttuurin on oltava osa arkea, arkkitehtuurissa,ympäristönsuunnit-telussa, mahdollisuudessa toteuttaa omia luovia ominaisuuksia tms.</t>
  </si>
  <si>
    <t>Espoon keskuksen proofilia nostattaisi jos siellä olisi muutakin kuin virastoja ja pari pizzeriaa, Alueiden on hyvä olla monipuolisesti varustettuja.</t>
  </si>
  <si>
    <t>Edelleen ongelma koskee valtakunnallista alueellista suunnittelua etteivät paineet kasva liikaa pääkaupunkiseudulla ja maan hinta on kilpailu- ja markkinapeliä.</t>
  </si>
  <si>
    <t xml:space="preserve">Yksityiset saattavat myös kaatua kun palvelu kilpailutetaan taas uudella. Peruspalvelut tulisi löytyä kunnalta. Terveydenhoito,lastenhoito,kulttuuri jne. eivät mitenkään saisi tulla sotketuksi markkinavoimiin ja voittoajatteluun. Silloin menee lapsi pesuveden mukana. </t>
  </si>
  <si>
    <t>Parempi kaiketi kuin rahat menisivät loistoautoihin.</t>
  </si>
  <si>
    <t>Voisi olla hyvä kokeilla, ihmiset ottavat kantaa ja usein myös seuraavat silloin paremmin sitä missä mennään.</t>
  </si>
  <si>
    <t>Jos ja kun saadaan laajalti nuoret mukaan eikä vain valmiiksi aktiiviset järjestönuoret.</t>
  </si>
  <si>
    <t xml:space="preserve"> Ettei keskustelu olisi vain kissan kakoista ja sen sellaista, koulutusta ja todellista valtaa on lisättävä, jolloin myös vastuu kasvattaa.</t>
  </si>
  <si>
    <t>Teitä (kuin myös meitä) on jo vaikka kuinka paljon. Kaupun-kikuvaan kuuluu liikkuminen ja ihmiset, mutta liikkua voi niin monin tavoin. Meilläkin talvella osa kävelyteistä voisi olla  luistimille kunnossa.</t>
  </si>
  <si>
    <t>Metro ja linja-auto - eikä muuta? Vaikka skeittirata lisäkaistana.</t>
  </si>
  <si>
    <t>Jos puhutaan lähidemokratian lisäämisestä niin kansanäänestykset ovat osa sitä, eli suuret ratkaisut on hyvä äänestyttää.</t>
  </si>
  <si>
    <t>Kun kyetään todellinen tarve arvioimaan ja asiasta on oikeasti hyötyä nuorelle. Vaan joukkotestit ovat hankalia, yksillöllisesti harkinnan tuloksena jees. Huumeongelmassa yksilön oikeudet ovat varsin kyseenalaiset kuten muissakin vakavissa sairauden vaiheissa. Kenelle on huumeista hyötyä?</t>
  </si>
  <si>
    <t>Yhteiskunnan on hyvä tulla vastaan kun on jo vakikäyttäjä. Syyt ovat kuitenkin muualla.</t>
  </si>
  <si>
    <t>Ennaltaehkäisyhän on kaikilla tasoilla hyvää asioihin paneu-tumista ja sitoutumista ajatuksissa ja teoissa. Lasten on saatava aikaa kasvaa rauhassa ja lähellä aikuisia. Raha määrää lapsiperheiden laadun. Perheitä on tuettava ja henkisiä arvoja tuotava keskusteluun lisää jo peruskoulutukseen tietokoneiden tilalle (mitä nekin ovat maksaneet).</t>
  </si>
  <si>
    <t xml:space="preserve">Juhana </t>
  </si>
  <si>
    <t>Malme</t>
  </si>
  <si>
    <t>http://personal.inet.fi/koti/malme/juhu</t>
  </si>
  <si>
    <t>Tämä on tärkeä asia uuden yleiskaavan tullessa keskusteluun. Etelä-Espoon uhkana on tulla uudeksi Merihaaksi, jossa kaikki luonnolliset leikki- ja virkistyspaikat, eli metsät ja rannat, ovat jääneet betoonisen asutusrakentamisen alle. Aluekeskukset ovat olleet Espoossa kauniita persoonallisia kotikehtoja, joissa on ollut turvallista varttua ja elää.</t>
  </si>
  <si>
    <t>Tämähän nyt ei ole oikeastaan kunnallispolitiikkaa, vaan valtakunnallista. Jos muutto kuitenkin jatkuu entisenlaisena ollaan vaikeassa tilanteessa; ylikasvattaa kunnan väkilukua, jolloin palvelut laahaavat aina jäljessä, tai rajoittaa asuntotuotantoa, jolloin neliöhinnat nousevat pilviin ja heikkotuloisten olot vaikeutuvat.</t>
  </si>
  <si>
    <t>Tätä käsittelin jo edellisessä kysymyksessä. Toivon, että valtiovalta ja muuttotappiokunnat keksivät ratkaisuja, joilla hidastetaan muuttoliikettä. Kenties myös etätyön mahdollisuudet tulevaisuuden tekniikalla kääntävät muuttosuunnan.</t>
  </si>
  <si>
    <t>Vuokra-asuntoja on kuitenkin rakennettava niin, ettei synny vuokralähiöitä. Vuokra-asuntoja tulisi rakentaa tasapuolisesti ympäri kaupunkia.</t>
  </si>
  <si>
    <t>Joukkoliikenteessä poikittaisliikenteen linjauksien suunnittelu, olisi yhtä tärkeää kuin Länsiväylän. Myös sosiaalitukien eriarvoisutta olisi syytä tarkastaa, mm. myöntämisperusteita.</t>
  </si>
  <si>
    <t>Espoo on itsenäinen kaupunki eikä osa Helsinkiä, joten sen on satsattava siihen, että kaupunkilaiset saisivat kaiken tarvitsemansa omien kuntarajojen sisältä. Kulttuurin kohdalta tässä on suuri aukko. Tapiolan lisäksi kulttuurikeskuksia tulisi rakentaa myös muualle. Espoonlahden hankkeen tulisi toteutua ja myös pohjoiseen/keskiseen Espooseen tulis rakentaa omansa. Espoossa on paljon kulttuuria, joka etsii sopivia tiloja!</t>
  </si>
  <si>
    <t xml:space="preserve">Espoon teatteri tarvitsee hyvän oman rakennuksen. Sen paikka tulisi olla sellainen, johon on helppo päästä joka puolelta myös joukkoliikenteellä. </t>
  </si>
  <si>
    <t>Mielestäni veropohjaa voisi laajentaa myös metsämaahan.</t>
  </si>
  <si>
    <t>Kunta on hyvä työnantaja. Ostopalveluiden etua on vaikea osoittaa.</t>
  </si>
  <si>
    <t>En usko, että tällä tosin Espoossa olisi merkitystä. Espoon kaupunginjohtaja on hyvä.</t>
  </si>
  <si>
    <t>En itse ole ollut kiinnostunut nuorisovaltuusto toiminnasta, mutta muistan kuinka vaaleissa oli oikeasti innostunutta nuorisoa. Äänestäminen on osallistavaa, ja turvataksemme demokratian tulevaisuudessakin on nuoret totutettava äänestämään.</t>
  </si>
  <si>
    <t>Kuntalaisten on saatava tietoa valmisteluun tulevista asioista, ja heidän ääntään on kuunneltava jo alkuvaiheessa. Kivenlahden Meritornimainen prosessi ei saa toistua.</t>
  </si>
  <si>
    <t>Turuntieltä pohjoiseen voisi jatkaa raideliikenne. Pääkaupunkiseudulla ei tarvitse autoa työpaikkaliikenteeseen, jos on yhtään intoa ajatella luontoa. Itse kuljen Helsinkiin jo 15. vuotta kouluun, ja välistä olen kulkenut myös Malmille ja Porvooseen busseilla.</t>
  </si>
  <si>
    <t xml:space="preserve">Oikeastaan Metroa ei kannata jatkaa metriäkään. Maailman ainoa metrohanke on Pekingissä, muualla on jo kauan maan alla kulkenut kevyt raiteita, joissa ei ole hankalaa sähkökiskoa. Paras ratkaisu olisi siis rakentaa ensisijaisesti tällainen linja Helsinkiin. Sama vaunu voisi kulkea Helsingin metroverkossa, tai lähestyä Töölön kautta Helsinkiin ja päätyö rautatieaseman alle. Matinkylän metron hinnalla, saisi myös sähköistettyä Espoon sisäisen liikenteen, ja näin välttää väestön painottumisen rannikolle. </t>
  </si>
  <si>
    <t>Tässä on todellakin niin paljon vaihtoehtoja, ja kuntalaisia johdetaan harhaan vetoamalla näennäiseen ympäristöystävällisyyteen. Kuntalaiset valitsevat ehdokkaat, jotka paneutuvat tarkoin asiaan ja osaavat viimevaiheessa taktikoida ja lobbata.</t>
  </si>
  <si>
    <t>Huume ongelma on vaikea asia, ja siihen on suhtauduttava vakavasti. Tärkeämpää on kuitenkin satsata ennaltaehkäisyyn ja valistustyöhön.</t>
  </si>
  <si>
    <t>Naapurustoille tuskin haittaa koituisi missään.</t>
  </si>
  <si>
    <t>Syrjäytyminen ja yhteiskunnasta vierottuminen johtavat ääri-ilmiöihin, kuten neonatsismiin, saatananpalvotaan, huumejengeihin yms. Jokaisen on saatava tuntea itsensä tärkeäksi omalla yksilöllisellä tavallaan. Kunnan on verkostoiduttava, jotta puuttuminen olisi mahdollista ajoissa.</t>
  </si>
  <si>
    <t xml:space="preserve">Marjo </t>
  </si>
  <si>
    <t>Matikka</t>
  </si>
  <si>
    <t>pianonsoitonopettaja</t>
  </si>
  <si>
    <t>Myös asumisoikeus -asuntoja tulee rakentaa ja ASO -järjestelmää edelleen kehittää.</t>
  </si>
  <si>
    <t>Internet on myös hyvä väline valmisteilla olevien asioiden seuraamiseen.</t>
  </si>
  <si>
    <t>Rea</t>
  </si>
  <si>
    <t>Miettinen</t>
  </si>
  <si>
    <t>Hajautettu malli on toiminut tähänkin asti. Olemassa olevia aluekeskuksia on kehitettävä toimivammiksi ja annettava niille enemmän päätäntävaltaa oman alueensa asioissa.</t>
  </si>
  <si>
    <t>Taloudellisesti kannattavampaa on hyödyntää jo olemassa olevat koulut ym. palvelut. Toimivia rakennuksia jää nyt tyhjilleen ja uusia joudutaan rakentamaan kasvukeskuksiin. Näin ollaan tilanteessa, jossa tingitään esim. yleisistä viher-/virkistysalueista. Lisäksi maan hinta sekä muut kustannukset ovat kasvukeskuksissa huomattavasti korkeammat kuin haja-asutusaluilla ja kasvukeskusten ulkopuolella.</t>
  </si>
  <si>
    <t>Espoon on kyettävä tuottamaan kuntalaisten tarvitsemat palvelut. Liian nopealla ja hallitsemattomalla kasvulla ei kaupunkimme pysty tarjoamaan kaikille asukkaille heidän tarvitsemiaan palveluita.</t>
  </si>
  <si>
    <t>Liiallinen rakentaminen lisää painetta asukasmäärän kasvuun Espoossa. Vuokra- ja omistusasuntoja tulee rakentaa tarpeen mukaan, mutta mahdollisimman tasapuolisesti molempia.</t>
  </si>
  <si>
    <t>Leppävaara on nopeasti kasvava aluekeskus Espoossa ja lisäksi liikenneyhteydet sinne ovat jo nyt kohtuullisen hyvät. Espoo on merellinen kaupunki eikä sen rantoja saa rakentaa täyteen. Espoon on hillittävä sekä yritys- että yksityisrakentamista rannoille, jotta rannat jäävät asukkaiden virkistyskäyttöön (vielä tulevaisuudessakin).</t>
  </si>
  <si>
    <t>Asumiskustannuksia ei saa enää lisätä kiinteistöveroja korottamalla - ne ovat jo nyt riittävän/turhan korkeat.</t>
  </si>
  <si>
    <t>Peruspalvelut ja niiden tuottaminen kuuluvat kunnille. Mikäli kunnan omat resurssit eivät näiden palveluiden tuottamiseen riitä on palvelut ostettava yksityisiltä. Tavoitteena on kuitenkin oltava se, että kunta tuottaa kuntalaistensa tarvitsemat palvelut.</t>
  </si>
  <si>
    <t>Kuntalaisenkin kannalta on hyvä, että kunta omistaa sähköyhtiöstä suuren osan. Espoon tulee kuitenkin käyttää päätäntävaltaansa enemmän kaupungin ja kuntalaisten hyväksi, kuten esim. korkeajännitekaapeleiden poistamiseen kaupungin päältä jne.</t>
  </si>
  <si>
    <t>Nuorisovaltuusta saattaa kiinnostaa vain rajallista nuorten joukkoa, mutta se on kuitenkin mahdollisuus. Ilman nuorisovaltuustoa ei nuorilla ole edes tätä valinnan mahdollisuutta olla mukana hoitamassa yhteisiä asioita.</t>
  </si>
  <si>
    <t>Kuntalaiset ovat kunnan voimavara - sitä on hyödynnettävä!</t>
  </si>
  <si>
    <t>Asuntokaduilta on tärkeää saada autot pois ja liikenteen ruuhkautuminen lisää muiden ongelmien lisäksi myös päästöjä. Sujuva liikenne on kaupungin kannalta tärkeää. Suunnitteluvaiheessa on kuitenkin otettava huomioon melu- ym. ongelmat ja ratkaista ne mahdollisimman tehokkaasti ennen kuin ryhdytään rakentamaan. Lisäksi paikallisia asukkaita on kuunneltava ja pyrittävä suojelemaan olemassa olevia virkistysalueita.</t>
  </si>
  <si>
    <t>Metrolle jouduttaisiin järjestämään erillinen liityntäliikenne. Nyt on jo satsattu Länsiväylän kehittämiseen ja Kehä II:n rakentamiseen. Joustavampi linja-autoliikenne on paras vaihtoehto, kunhan liikenteeseen saadaan ympäristöystävällisempiä (eli uudempia ja mahdollisesti vaihtoehtoisia polttoaineita käyttäviä) ajoneuvoja. Kokoomaliikenteenä ja ruuhka-ajan ulkopuolella voisi käyttää myös pienempiä linja-autoja - puolityhjien linjojen/vuorojen ajaminen ei kannata.</t>
  </si>
  <si>
    <t>Kansanäänestyksen myötä yhä useampi kuntalainen joutuisi perehtymään tarkemmin eri vaihtoehtoihin ja näin heillä olisi oma vankka mielipiteensä eri vaihtoehtojen hyödyistä ja haitoista.</t>
  </si>
  <si>
    <t>Kouluissa huumeiden käyttöön tai epäilyyn mahdollisesta käytöstä tulee mielestäni puuttua ensin muilla keinoilla. Esim. opettajan, terveydenhoitajan tmv. tulee ensin keskustella epäilyistä koululaisen kanssa, jonka jälkeen otetaan yhteyttä koululaisen vanhempiin. Joissain ammateissa ymmärrän kyllä testaamisen tarpeellisuuden, kun se saattaa vaarantaa muiden turvallisuuden.</t>
  </si>
  <si>
    <t>Ennaltaehkäisy on nro 1. Kuntalaisten on voitava tuntea olonsa turvalliseksi kaikkina vuorokauden aikoina sekä kotona että ulkona liikuttaessa. Ikävä kyllä tämä ei tänä päivänä ole todellisuutta. Sekä nykyiseen tilanteeseen että tulevaisuuteen on pyrittävä vaikuttamaan kaikin mahdollisin keinoin. Kyse on suuremmasta yhteiskunnallisesta ongelmasta, jonka poistaminen vaatii monia erilaisia toimenpiteitä ja useiden eri tahojen yhteistyötä, mutta myös jokaisen yksittäisen kuntalaisen panos ratkaisee.</t>
  </si>
  <si>
    <t xml:space="preserve">Merva </t>
  </si>
  <si>
    <t>Mikkola</t>
  </si>
  <si>
    <t>yhdyskuntasuunnittelija</t>
  </si>
  <si>
    <t xml:space="preserve">Hajautuksella etunsa ja haittansa; ei lähtökohtaisesti hyvää kaupunkisuunnittelua. Etuna kuitenkin erilaisuus-luonto ja avarat maisemat, meri ja kalliot.  Sisäiset yhteydet kustannuserä ja kulkeminen alueelta toiselle aikaa vievää ja joskus hankalaa. Identiteetti nousee paikallisesti näistä alueista. </t>
  </si>
  <si>
    <t>Aluepolitiikka ei ole ollut sitä mitä sillät tarkoitetaan, tulisi luoda uusi koko maata palveleva aluepolitiikka. Maaseutua ei pidä tyhjentää, mutta ei myöskään tukia heittää miten vain, joku kannattavuuspohja tulee olla. Kasvukeskuksia tulisi olla tasaisesti koko maassa. Nyt etelä painottuu liikaa.  Verohelpotukset ovat harkitsemisen arvoisia.</t>
  </si>
  <si>
    <t>Ei hillitä niin paljon, että varautuminen esim. julkisiin peruspalveluihin heikentyy. Y-tontteja ei ole koskaan varattu riittävästi parhailta paikoilta muutenkaan. On ensin rakennettu ja vasta sitten todettu, että ei palveluja ole lähimainkaan. Ensin palvelut ja infrastrutkuuri, sitten vasta asunnot, jos sittenkään.</t>
  </si>
  <si>
    <t>Yksipuolisia asuinalueita ei saa rakentaa, eikä yksipuolisia kerrostaloalueita. Pienkerrostalot ja pientalot ovat mittakaavaltaan inhimilllisiä. En vastusta hyvin sijoitettuja tornitaloja.  Täydennysrakentaminen on tehtävä tiiviissä yhteistyössä asukkaiden kanssa. Täydennysrakentaminen varsinainen haaste.</t>
  </si>
  <si>
    <t>YTV toimii hyvin ja sitä voi edelleen kehittää. Joskus ajattelee, minkälaista tuhlausta on pitää kolmea neljää kuntaa ja kaikkea hallintoa yllä. Jokainen kunta on kuitenkin niin erilainen, että en näkisi välttämättä etuja yhdistämisessä. Mikäli olisi yksi kunta kuten oli Suur-Lontoo, tulisi paikallisdemokratian olla hyvin kehittynyttä. Voi olla, että yksi suuri alue olisi kuitenkin liian jätti hahmotettavaksi ja hallittavaksi.</t>
  </si>
  <si>
    <t xml:space="preserve">Talous tulee nyt paremmin kaupungin omistuksessa kuntoon; hallintasuhde kaupungille edellytys: Nyt voidaan suunnitella kokonaistaloutta ja rakennuksen ylläpitoa omista tarpeista ja voimavaroista lähtien, Ei ole  ulkopuolista tahoa huomioonotettavana ja  vuokran "lypsäjänä".  </t>
  </si>
  <si>
    <t>Teatteri sinne, missä ihmiset kulkevat ja asuvat- turuille ja toreille. Leppävaara ylivoimainen, mikäli ajatellaan kulkemis-ja liikkumisyhteyksiä. Uusille asukkaille myös kulttuuria. Kulttuuripanostus tasapainottaa myös suur-alueiden eriarvoisuutta tässä mielessä. Espoon keskus on myös hyvä sijoituspaikka, mm. kirjaston yhteyteen on ehdotettu teatteria. Tätäkin vaihtoehtoa tulisi tutkia.</t>
  </si>
  <si>
    <t xml:space="preserve">En käsitä, miksi aluperin metsämaa on jätetty verotuksen ulkopuolelle.  Kunnassamme kiinteistövero on sopivalla tasolla. Asumisesta ei pidä kuitenkaan rangaista. Suurista tonteista, jotka ovat miljöötekijä asuinalueilla ei niinikään. Eikä "mummonmökkejä" tulee kohtuuttomasti verottaa. Suur-yritysten veroa saa nostaa. </t>
  </si>
  <si>
    <t>Eri vaihtoehdot ovat ok- kokemus on viime aikoina vain osoittanut kunnan olevan se paikka, joka myös tuottaa suuren osan palveluista, jotka se on velvoitettu tekemään. Kuntalaisten kontrolli, informointi ja suunnitteluun osallistuminen tapahtuu parhaiten silloin, kun kaikki on yksissä käsissä. On reuna-alueita, joissa muut tuottajat ovat mahdollisia, täydentämässä. Esim. Hyvä arki ry./Palvelut. Pieniä yrittäjiä tulee tukea ja kannustaa.</t>
  </si>
  <si>
    <t>Tulee kehittää vaihtoehtoista energiaa enemmän. Tuulivoimaa ja bioenergiaa mm.</t>
  </si>
  <si>
    <t>Kun tämä poliittinen valtapeli näyttäytyy Espoossa vieläkin niin pahana, että en pistäisi pahaksi, että kortit ovat sitten kokonaan avoimet ja valitaan pormestari vaikka kuudeksi vuodeksi. Neljä vuotta olisi ehkä liian lyhyt jakso?</t>
  </si>
  <si>
    <t>Espoon nuorisovaltuusto otti heti ohjat käsiinsä. Ensisijaista on, että nuoret kiinnostuvat maailmasta ympärillään: saavat tuota kosketuspintaa. Silti ajattelen, että kyllä nuorten tulisi sitä omaa elämäänsä vielä elää, eikä alkaa ainakaan matkia vanhoja valtaapitävien kujeita. Espoolaiset ensimmäiset nuorisovaltuutetut hurmasivat kerrassaan meidät vanhat. tietoisuudellaan ja itseluottamuksellaan. Elämänkokemusta ei kuitenkaan voi ohittaa.  Nuoret mukaan, mutta vain kevyellä kosketuspinnalla.</t>
  </si>
  <si>
    <t>Yess! Ennenkuin piiruakaan on piirretty, tulisi olla hälytysvalmiina uuden hankkeen äärellä. Laki sitä vaatii, mutta käytännöt eivät vielä usko. Kuntalaisia on ohitettu, vuoropuhelu on siksi vielä hieman agressiivista, luottamus virkamiehiin on vielä voitettava. Ylimielisyys käännettävä rakentavaksi vakavaksi keskusteluksi ja hyviksi päätöksiksi. Paljon vielä opeteltavaa. Ennenkaikkea ihmisten tarpeiden ja ilmaisun tunnistusta. Kunta on pääasiassa palvelutehtävässä.</t>
  </si>
  <si>
    <t>ei rahoja tierakentamiseen- pidetään olemassaoleva tiestö kunnossa, kevyen liikenteen raitit ja pyörätiet-  liikenne raiteille- ei kumipyörille-</t>
  </si>
  <si>
    <t>Bussiliikenne puhtaammaksi, muuten se palvelee hyvin ja toimii erinomaisesti Länsiväylällä. Metroa ei Espooseen välttämätön: mieluimmin venytetty ratikka modernilla kalustolla, siis linjat Espooseen. Kaikki raideliikenne on periaatteessa hyvää. Metroratkaisu seurausvaikutukseniin on vaan se asia, jota en noin vain ota vastaan- Kevyemmät ratkaisut ja vähemmän rakennuspaineita. Viheralueet säilytetään!  METROASIA EI OLE MUSTAVALKOINEN KYLLÄ TAI KYSYMYS</t>
  </si>
  <si>
    <t xml:space="preserve">Tekniset ja taloudelliset kysymykset monimutkaisia ja koko asian esittely vaikea-johdateltavissa haluttuun suuntaan-tasapuolisuus esittelyssä haaste, lähes mahdoton. Silti tulee selvittää ihmisten tarpeita ja näkemyksiä, esim.reiteistä ja sensijaan tulisi kysyä asukkailta ja siitä,ovatko he metron nimissä valmiit luopumaan viihtyisistä asuinalueista ja viheralueistaan. </t>
  </si>
  <si>
    <t>En pidä ajatuksesta kontrolliyhteiskunnasta. Olemme muutenkin ja alistuneet hyvin pitkälle yhteiskunnan ja markkinoiden kontrolliin.  Ihanteenani on sisältäohjautuvat ihmiset, eikä niinkään ulkoa kontrolloidut kansalaiset. Annos rakkautta ja huolenpitoa ehkäisee paremmin kuin kontrolli. a</t>
  </si>
  <si>
    <t xml:space="preserve">Kun ollaan tilanteessa huolehditaan ja hoidetaan. Ennaltaehkäistään seurauksia ja riskejä. </t>
  </si>
  <si>
    <t xml:space="preserve">Ennaltaehkäisystä vain puhutaan, mutta nuorisotyöntekijöitä on yhä vain aivan liian vähän. Viisikin uutta vakanssia auttaisi.  Uskoisin, että nuoret tarvitsevat selkeämpiä aikuisia, selkeitä rajoja. Nuorilta itseltäänkin voi odottaa omaa arvostelukykyä omissa toimissaan. Siitä, mikä on elämässä oikein ja väärin, tulee keskustella nuorten kesken ja kaikkien kesken.  ÄLKÄÄMME PITÄKÖ NUORIA TYHMINÄ IDIOOTTEINA TAI AVUTTOMINA, KYLLÄ HE OSAAVAT ITSEKIN AJATELLA: NUORILTA ITSELTÄÄN TULISI ODOTTAA ENEMMÄN.  </t>
  </si>
  <si>
    <t xml:space="preserve">Tommi </t>
  </si>
  <si>
    <t>Myllyneva</t>
  </si>
  <si>
    <t>Mylläriniemi</t>
  </si>
  <si>
    <t>diakoni, nuorisotyönohjaaja</t>
  </si>
  <si>
    <t xml:space="preserve">Seija </t>
  </si>
  <si>
    <t>Neovius</t>
  </si>
  <si>
    <t>vyöhyketerapeutti</t>
  </si>
  <si>
    <t>Nuotio</t>
  </si>
  <si>
    <t>Tapiola on oman aikansa monumentti ja ansaitsee arvonsa silloisen arkkitehtuurin näyteikkunana. Nyt tarvitaan toisenlaisia näkemyksiä. Toivottavasti Leppävaarassa saadaan luoduksi uutta, ajan henkeen sopivaa ympäristöä.</t>
  </si>
  <si>
    <t>Rakennuskustannukset kasvukeskuksissa karkaavat käsistä. Jo yksinomaan tästä syystä pitäisi käyttää erilaisia porkkanoita, jotta yritykset ja työntekijät käyttäisivät hyödykseen muun Suomen tarjoamia mahdollisuuksia.</t>
  </si>
  <si>
    <t>Espoossa kasvuun ei ole varauduttu, vaikka ennusteet ovat sitä edellyttäneet. Jälkeenjääneisyys on kirittävä kiinni seuraavalla valtuustokaudella.</t>
  </si>
  <si>
    <t>Espoossa on huutava pula vuokra-asunnoista. Eurooppalainen elämänlaatu edellyttää sitä, että asuinpaikan vaihto ei muodostu ylipääsemättömäksi ongelmaksi esim. työpaikan vaihdossa.</t>
  </si>
  <si>
    <t>YTV on tehnyt hyvää työtä yli kuntarajojen mm joukkoliikenteen ja jätehuollon järjestelyissä. Miksi ei lisättäisi uusia aloja YTV:n tehtäväkenttään.</t>
  </si>
  <si>
    <t>WeeGee- panostus on asiallinen toimenpide. Sensijaan lähes kaikkien kulttuurilaitosten keskittäminen Tapiolaan ei ole oikein.</t>
  </si>
  <si>
    <t>Leppävaara on liikenteellisesti ihanteellisessa paikassa ja takaa monipuoliset muut palvelut, joita teatteriyleisö tarvitsee. Aluekeskuksia tulisi Espoon kaupunkistrategian mukaan kohdella tasapuolisesti.</t>
  </si>
  <si>
    <t>Metsämaahan tulisi soveltaa kohtuullista kiinteistöveroa. Sensijaan muun kiinteistöveron taso lienee kohdallaan.</t>
  </si>
  <si>
    <t>Kunhan taso säilyy hyväksyttävänä, ei ole väliä sillä, kuka palvelun tuottaa edellyttäen, että hinta on kilpailutettu.</t>
  </si>
  <si>
    <t>Kilpailu pitää hinnat nykyisin kurissa, joten kunnallinen omistus ei ole välttämätön.</t>
  </si>
  <si>
    <t>Pitäisi kokeilla, jotta saadaan näyttöä toimivuudesta.</t>
  </si>
  <si>
    <t>Espoossa on saatu tiettävästi hyviä kokemuksia.</t>
  </si>
  <si>
    <t>Asukasjärjestöt ja niiden keskusliitot EKYL ja EOK sekä Alueneuvottelukunnat ovat tehneet hyvää työtä "ruohonjuuritason" ongelmien esittelijöinä. Niiden painoarvoa tulisi sopivalla tavalla lisätä.</t>
  </si>
  <si>
    <t>Kun kehä 2 on nyt rakennettu Turuntielle, on sitä syytä jatkaa , jotta ruuhkautumisilta pikkuteillä ja Leppävaarassa vältyttäisiin. Sitä ennen pitäisi kuitenkin seurata tilannetta pikkuteillä ja Kehä 1 ja Turuntien liittymässä. Mikäli ongelmia ei synny, rakentamispäätös saa odottaa.</t>
  </si>
  <si>
    <t>Jokeri-linja tulisi pikimmiten toteuttaa pikaraitiotienä. Ennen metropäätöstä tulisi tutkia pikaraitiotien ja pikaraitiotien todelliset kustannuserot ulkomaisia esimerkkejä hyväksikäyttäen.</t>
  </si>
  <si>
    <t>Tosiperäiset kustannuserot tulisi kertoa äänestäjille.</t>
  </si>
  <si>
    <t>Valistusta pitää lisätä.</t>
  </si>
  <si>
    <t>Järkevää jo säästösyistäkin.</t>
  </si>
  <si>
    <t>Vanhempien vastuuta on tähdennettävä sopivin valistustoimin.</t>
  </si>
  <si>
    <t>Eeva-Maija</t>
  </si>
  <si>
    <t>Niitä ei pidä siirtää, mutta parantamista en vastusta.</t>
  </si>
  <si>
    <t>Kuntalaisten omia valinnan mahdollisuuksia on aina syytä tukea.</t>
  </si>
  <si>
    <t>Myös nuorisotoimen määrärahoilla voitaisiin ennaltaehkäistä rikollisuutta ja syrjäytymistä.</t>
  </si>
  <si>
    <t>Vivi Maija Tupuna</t>
  </si>
  <si>
    <t>Paljakka</t>
  </si>
  <si>
    <t>Di</t>
  </si>
  <si>
    <t>www.hut.fi/~maide</t>
  </si>
  <si>
    <t>Hajautettu malli on saattanut toimia aivan hyvin silloin, kun Espoon väkiluku  oli nykyistä paljon pienempi. Nyt tämä kaupunkirakenne aiheuttaa joka- päiväiset liikenneruuhkat, vaikeuttaa asiointia, harrastamista ja toimivan  joukkoliikenteen järjestämistä. Tapiola, joka on Espoon vanhin keskus, on  maisemallisesti tunnettu ja suojeltu, joten "keskustaa" on alettava rakentaa  Leppävaaraan. Tapiolan ja Leppävaaran raideyhteys on rakennettava!</t>
  </si>
  <si>
    <t>Palveluihin on todella panostettava. Espoolla on siihen varaa, jos siihen  löytyy poliittista tahtoa. Kaupunki kasvaa joka tapauksessa, ja jo nyt ollaan monin paikoin riittämättömin resurssein liikkeellä.</t>
  </si>
  <si>
    <t xml:space="preserve">Kaupungin vuokra-asuntotuotanto on suunniteltava hidastamaan asumiskustannusten nousua. Rakennustoimet on kuitenkin ajoitettava  taloudellisesti hiljaisempiin vaiheisiin kustannus- ja työllisyyssyistä. Nyt  nousukautta on jatkunut jo niin pitkään, että vuokra-asuntoja on tuotettava koko ajan sen verran, että niiden määrä väkilukuun nähden ei laske liian  pieneksi. </t>
  </si>
  <si>
    <t>Erityisesti suuret joukkoliikenneratkaisut on tehtävä suuralueen ehdoin.  Käytännössä meillä on vain yksi kaupunki, Suur-Helsinki, ja tämän tosiasian tunnustaminen helpottaisi monen alueem asukkaan jokapäiväistä elämää.</t>
  </si>
  <si>
    <t>Ohjataan "liika raha" ensin sairaanhoitoon ja koulutukseen ja sitten vasta WeeGeen tapaisiin sinänsä hyviin hankkeisiin</t>
  </si>
  <si>
    <t>Leppävaaraan on kapasiteetiltaan hyvä raideyhteys, poikittaissuuntaisen  joukkoliikenteen asianmukaiselle järjestämiselle tämä on loistava haaste!</t>
  </si>
  <si>
    <t xml:space="preserve">Kilpailuttaminen aiheuttaa työntekijöille lyhyitä, määräaikaisia työsuhteita. Se on järjestelmän suurin ongelma. Julkiset palvelut on järjestettävä tehokkaasti ja toimintaa suunniteltava pitkäjänteisesti. Paljon asiantuntemusta on  henkilöstöllä itsellään, ja esimerkiksi laitossiivousten hoidossa on jo palailtu takaisin "omasiivoojamalliin", joka on toimiva ja hyvä jokaiselle osapuolelle. </t>
  </si>
  <si>
    <t xml:space="preserve">Kehä II:n rakentaminen oli oiva osoitus siitä, että Espoo ratkoo  liikenneongelmiaan kuin hölmöläinen peittoaan. Joukkoliikenteeseen pitäisi panostaa samalla tarmolla kuin tähän mennessä yksityisautoiluun.  </t>
  </si>
  <si>
    <t xml:space="preserve">Metro on rakennettava Etelä-Espooseen pikimmiten! Tiheä liityntäliikenne on oleellinen osa metron ideaa, ja se tulisi hoitaa siten, että Leppävaaran   juna-asema ja Tapiolan metroasema yhdistyisi pikaraitiotiellä ja muu  liityntäliikenne olisi bussiliikenteen varassa. </t>
  </si>
  <si>
    <t>Jos ensin järjestettäisiin hoitopaikat niille, jotka testeissä mahdollisesti käryäisivät, asiaa voisi harkita. Muuten kysymys on syrjäytymisen  nopeuttamisesta.</t>
  </si>
  <si>
    <t>Eivät puhtaat neulat yllytä käyttämään huumeita. HIV-epidemian torjuminen suojaa paitsi huumeidenkäyttäjiä, myös muuta väestöä.</t>
  </si>
  <si>
    <t xml:space="preserve">Ehkäisevät toimet ovat paljon edullisempia kuin vahinkojen korjaaminen.  Huumeongelma on Espoossa todellinen, ja siihen tulee varautua riittävin resurssein sekä sosiaalitoimessa että poliisivoimien osalta. </t>
  </si>
  <si>
    <t xml:space="preserve">Ursula </t>
  </si>
  <si>
    <t>Palsbo</t>
  </si>
  <si>
    <t>kuvataiteilija</t>
  </si>
  <si>
    <t>Peltonen</t>
  </si>
  <si>
    <t>FT</t>
  </si>
  <si>
    <t xml:space="preserve">Satu </t>
  </si>
  <si>
    <t>Pesonen</t>
  </si>
  <si>
    <t>ylioppilas</t>
  </si>
  <si>
    <t>http://www.saunalahti.fi/spesonen/satu/</t>
  </si>
  <si>
    <t>Pitäisi muistaa, että se, mikä on halpaa, ei välttämättä ole aina hyvää!</t>
  </si>
  <si>
    <t>Inga Wilhelmina</t>
  </si>
  <si>
    <t>Petäjäniemi</t>
  </si>
  <si>
    <t>kotitalousteknikko, baarimestariopiskelija</t>
  </si>
  <si>
    <t>Espoossa moni virkistysalue ja aarniometsä joutuisi väistämään metron tieltä. Joten ehdottomasti EI.</t>
  </si>
  <si>
    <t>Peura</t>
  </si>
  <si>
    <t>tekniikan lisensiaatti</t>
  </si>
  <si>
    <t>http://www.cis.hut.fi/peura/</t>
  </si>
  <si>
    <t>Espoo voi(si) hyvin olla joukko keskuksia, joista löytyvät kaupat, pankit, lastentarhat, puistot, uimahallit, elokuvateatterit ja terveyskeskukset. Esimerkiksi nykyinen Leppävaara vastaa kooltaan suomalaista pikkukaupunkia.  Pahin mahdollinen kehityssuunta on sellainen, että hiljainen, harva omakotitalojen matto leviää yli Espoon, viheralueet tuhkahdutetaan,  kaupat karkaavat Kehä kolmoselle, kaikkialle on pakko lähteä omalla autolla. Tehdään mieluummin napakoita, inhimillisiä keskuksia: "KYLIÄ" !</t>
  </si>
  <si>
    <t>Pidetään koko Suomi pystyssä, ja kyllä sitä tukeakin voidaan siihen jakaa. Toisaalta en oikein usko etätyöhön. Työpaikalla käyminen, siis työskentely  yhdessä toisten ihmisten kanssa, ruoka- ja kahvitunteineen on varsin  inhimillinen tarve.</t>
  </si>
  <si>
    <t>Palvelut eivät tälläkään hetkellä ole pysyneet kasvun tasalla!</t>
  </si>
  <si>
    <t>Parannetaan mieluummin niitä palveluja. Rakentamisessa kaiken kaikkiaan on syytä olla malttia: nopea rakentaminen on usein huonoa - ja epäviihtyisää - rakentamista riippumatta siitä, kuinka paljon rahaa siihen uppoaa.</t>
  </si>
  <si>
    <t xml:space="preserve">Vuoropuhelua tarvitaan erityisesti muuttopaineeseen vastattaessa. </t>
  </si>
  <si>
    <t>Tämä on vaikea kysymys, ja tähän liittyy satojen (vai jopa tuhansien)  tyytyväisten sählyharrastajien häätäminen WG-talosta. Ehkä suuren ja tilaa vaativan taiteen sijasta voitaisiin siirtää painopistettä paikallisiin kykyihin ja alakulttuureiden esittelyyn. Uskon että tilaa löytyy kummallekin. Jos pitäisi päättää joko-tai, antaisin ääneni sählylle, koska siihen liittyy voimakkaammin itse tekeminen.</t>
  </si>
  <si>
    <t>Ei MISSÄÄN NIMESSÄ täyttömaalle mereen! Rantaviiva on maisemana hyvin herkkä, ja sen mylllerrykset ovat peruuttamattomia. Lahdet ovat meren ekosysteemissä tärkeitä ja haavoittuivia alueita, länsiväylän jatkuva leventäminen jo estänyt veden virtausta. Kovin olennaista ei ole mihin  keskukseen teatteri tulisi - mutta ehkä nyt olisi vuorossa Leppävaara,  eikä aina Tapiola tai Espoon keskus.</t>
  </si>
  <si>
    <t>Pikemmminkin kannatan painopisteen siirtämistä tuloveroista energia- ja jäteverotukseen. Se tekisi Espoosta "eurooppalaisemman", siis alentaisi palveluiden hintaa (leipomo, ravintola, kampaaja, kirvesmies) mutta hillitsisi tavaroiden kulutusta. Yksityinen omaisuus kunniaan - kukas sen katon korjauttaa huolellisemmin kuin omistaja itse. Mutta hemmottelua ja hyviä hetkiä  tavaravuoren tilalle siis. Energiaverotus on oikeastaan valtakunnan tason asia, ja EU-tason, mutta jotain voidaan tehdä täälläkin.</t>
  </si>
  <si>
    <t>Vaihtoehtojen olemassaolo on usein kaikille eduksi. Yksityinen sektori tuottanee uusia vaihtoehtoja dynaamisemmin ja joustavammin kuin kaupunki. Esimerkiksi lasten päivähoidossa yksityiset pienyrittäjän täydentävät erinomaisesti kunnan tarjoamia palveluja. Kunnan rooli palvelujen takaamisessa ja delegoinnissa tulee säilyttää.</t>
  </si>
  <si>
    <t>Kannatan paikkallisuutta, eli mieluummin paljon erilaisia vaihtoehtoja kuin muutama suuri. Silti fuusioituminen tuntuu alkaneen kaikilla aloilla, eikä loppua näy. Jos pitää valita, ostaako jokin (ulkomainen) yhtiö Espoon Sähkön itselleen, vai ostammeko me jonkun pienemmän, valitsen luonnollisesti jälkimmäisen. Energiapolitiikkaan voidaan konkreettisesti vaikuttaa yrityksen omistajana! Espoon Sähkö on voittoa tuottava yritys, mutta olennaista on,  että vaihtoehtoja on tarjolla.</t>
  </si>
  <si>
    <t>Tärkeintä on, että demokratian ääni ja periaatteet näkyvät.  Nykyinen tilanne on tavallaan paradoksi: demokraattista on se, että kaupunginjohtajan puoluekanta vastaa  valtuustossa vahvinta puoluetta, mutta hänen lähimmät alaisensa  ovat "luottomiehiä", sisäpiirityyliin.</t>
  </si>
  <si>
    <t>Aktivoidaan, kuunnellaan, mutta ei tehdä paineita liian nuorille.</t>
  </si>
  <si>
    <t xml:space="preserve">Merkkejä on jo näkyvissä, hyvä! Esimerkiksi olin eilen (19.9.) Espoon kaupungin  viheryksikön järjestämässä paikallisessa (Suur-Tapiola) keskustelutilaisuudessa, jossa kymmeniä innokkaita asukkaita osallistui mielipiteillään alueen kehittämiseen. </t>
  </si>
  <si>
    <t>Kannatan pikaraitiovaunua metron sijaan, eli RATIKKAkiskot Ruoholahdesta eteenpäin samaan tapaan kun yleensä on pohdittu metrolle: aluksi Lauttasaari, Keilaniemi, Otaniemi ja Tapiola. Kiskot ja pysäkit ovat helposti ja edullisesti toteutettavissa. Metro vaatisi virransyöttönsä takia raskaat ja  KALLIIT yli- ja alikulut sekä asemat. Järjestelmä voisi teknisesti olla sama kuin Helsingissäkin - loppujen lopuksi matkanopeus riippuu liikennevaloista ja pysäkkivälistä.</t>
  </si>
  <si>
    <t>Kannatan virkamiesselvityksiä yhteistyössä lautakuntien ja kaupunginvaltuuston kanssa.</t>
  </si>
  <si>
    <t>Hyvin suurin varauksin. Ongelman ytimeen ei päästä lyömällä lyötyä. Jos työpaikoille ja kouluihin tulee huumetestejä, saman logiikan mukaan pitäisi tonkia, tasapuolisesti, kaikki muutkin synnit. Mihin sillä päästään?</t>
  </si>
  <si>
    <t>Se, joka käyttää suonensisäisiä huumeita, on jo syvällä ongelmassaan, eikä todennäköisesti jätä annostaan väliin, vaikka puhdasta ruiskua ei olisi käsillä. Hiv-hoidot ovat kalliita. Puhtaiden neulojen jakaminen on siihen nähden halpaa. Joka tapauksessa neuloja ei saa jäädä MIHINKÄÄN pyörimään, vaan on pidettävä ehdoton tuot-yhden-saat-yhden politiikka. Jaetut ruiskut voisivat olla vaikka oranssisia?</t>
  </si>
  <si>
    <t>Ei pelkästään hi-techia, tietoyhteiskuntaa, kilpailuttamista, kansainvälistämistä, kouluttamista - vaan pidetään kaupunki monipuolisena tiedoiltaan, taidoiltaan ja arvoiltaan erilaisten ihmisten yhteisönä, jossa kaikkia tarvitaan. Nuorille enemmän tekemistä, virikkeitä, kommunikointia - se vaatii välillä sitä rahaakin mutta enemmän tahtoa ja mielikuvitusta. Paino kilpailulajeista itsensä vapaaseen  toteuttamiseen.</t>
  </si>
  <si>
    <t>Kaija</t>
  </si>
  <si>
    <t>Pirinen</t>
  </si>
  <si>
    <t>vastaanotonhoitaja, tuotannonvalmistelija</t>
  </si>
  <si>
    <t>Avoimuus päätöksenteko prosessin aikana on erittäin tärkeää!</t>
  </si>
  <si>
    <t>Eeva</t>
  </si>
  <si>
    <t>Pirkkala</t>
  </si>
  <si>
    <t>taiteen maisteri</t>
  </si>
  <si>
    <t xml:space="preserve">Tapiolan asiat ovat Kivenlahden asukkaalle jonkin verran tuntematonta maaperää. </t>
  </si>
  <si>
    <t>Pölönen</t>
  </si>
  <si>
    <t>opettaja</t>
  </si>
  <si>
    <t>Palvelut tosin eivät ole kaikissa keskuksissa tasoissa. Espoon keskusta on kehitettävä - uimahalli, uusi kirjasto tulossa, lukio. Alueen yleisilmetta kohennettava kaikin puolin. Uusi teatterikin voisi sijaita täällä 10 vuoden kuluttua.</t>
  </si>
  <si>
    <t>Myös Kaakkois-Suomeen olisi synnytettävä elinvoimainen keskus, joka kiinnittäisi alueelle väkeä.</t>
  </si>
  <si>
    <t xml:space="preserve">Emme voi estää kasvua. Tosin juuri nyt Espoon väliluvussa on tapahtunut notkahdus eli muuttovoittoisuus on laskenut, mutta Helsinki on saanut vielä lisää. Kaupungilla on oltava aktiivinen ote asuntokaavoituksessa ja tietoa on hyödynnettävä suunnitteluvaiheessa kaikilla hallinnonaloilla palvelurakenteiden turvaamiseksi. </t>
  </si>
  <si>
    <t>Kaupungin tulee harkitusti osallistua vuokra-asuntojen tuotantoon, jotta varmistetaan  mm. kunta-alan työn-tekijöille asunnot(esim. kunnan uudet nuoret työntekijät,  opettajat, sairaanhoitajat, poliisit, kirjasto- ja kaupan palvelusektorin työntekijät). Espoossa tapahtuu suuri eläkkeelle siirtymisen aalto 10 vuoden sisällä. Asuntojen puute voi johtaa siihen, ettei kaupunkiin saada pätevää henkilökuntaa. Opiskelijoiden määrä lisääntyy entisestään - nuorille ensiasuntoja  (yksiöitä, kaksioita).</t>
  </si>
  <si>
    <t>Avarakatseisuus on valttia. Ongelmamme pääkaupunkiseudulla ovat yhteisiä, joten yhteistyötä tiivistämällä parannamme koko seudun tilannetta.</t>
  </si>
  <si>
    <t>Espoon ei ole pakko tuottaa kaikkea, varsinkin kun peruspalvelut ontuvat ja kaupungin kiinteistöt sekä koulut tarvitsevat kunnostusta 90-luvun laiminlyöntien takia. Jorvi kärsii tilanahtaudesta, kouluja on saatava lisää; siirtokelpoiset parakit eivät ole pysyvä ratkaisu. Myös vanhusten palvelutaloja ja vanhuksille ja vammaisille suunniteltuja asuntoja on sijoitettava eri aluekeskuksiin.</t>
  </si>
  <si>
    <t xml:space="preserve">Juuri kun Tapiolan teatterin sijaintipaikka on tullut tunnetuksi, halutaan uusi teatterirakennus. Vastustan ehdottomasti kerskakulutsrakennusta täyttömaalle Hanasaaren kupeeseen. Rannat on jätettävä vapaiksi. Jos on pakko jonnekin sijoittaa, niin Espoon keskus voisi saada osan kulttuuritarjonnasta. Sitä paitsi sinne on junayhteys sekä kehäliittymät, joten liikenne sujuu niin julkisin kuin yksityisin välinein.  </t>
  </si>
  <si>
    <t>Jollain rahoilla se metrokin on maksettava, jos kerran metro halutaan.</t>
  </si>
  <si>
    <t xml:space="preserve">Kunnan on laadittava palvelustandardit, joita myös valvotaan ja seurataan. Asukkaille on jätettävä valinnanmahdollisuus. Joskus kunnallinen voi olla parempi, joskus yksityinen. Terveydenhoidossa ja koulutuksessa on oltava aina kunnalliset vaihtoehdot. </t>
  </si>
  <si>
    <t>Mielestäni on tärkeää, että kaupunki pystyy vaikuttamaan energian hintaan omistamalla itse energialaitoksen. Kukaan ei tiedä 20-30 vuoden kuluttua, miten energiaomistus on keskittynyt ts. kuka määrää hinnan.</t>
  </si>
  <si>
    <t>Kannatan, että kaupunginjohtajan virka on määräaikainen, esimerkiksi 10 vuotta. Toimialajohtajat ovat lyhyemmän aikaa. Tällöin henkilökemia ei saa olla ratkaiseva virkaan nimitettäessä vaan valittavan kyky ja pätevyys. Ylimmät viranhaltijat hoitavat yhteisiä asioita, ei keskinäisiä henkilösuhteita.</t>
  </si>
  <si>
    <t>Mielestäni voitaisiin kokeilla myös mallia, joka on ollut käytössä Norjassa. Nuorisovaltuustolle osoitetaan tietty budjetti ja nuorisovaltuusto päättää rahojen käyttökohteista. Näin he samalla oppivat valtaa ja vastuuta.</t>
  </si>
  <si>
    <t>Aluekeskusten painoarvo paremmin näkyviin ja kuuluviin. On muistettava, että varsinkaan iäkkäämmät kuntalaiset eivät käytä tietoverkkoa, joten siitä ei saa muodostua ainoaa viestintäkanavaa.</t>
  </si>
  <si>
    <t xml:space="preserve">En tunne tarpeeksi hyvin tilanetta Kehä II:n päässä; tiedän, että raskas liikenne on jo nyt ongelma Pitkäjärven suunnalla. Mitkä ovat oikeat purkamistavat, siitä on neuvoteltava Tiehallituksen ja Espoon kaupungin edustajien kanssa. Myös vaikutusalueelta on otettava asukasaktiivien edustaja(t) mukaan neuvottelupöytään. </t>
  </si>
  <si>
    <t>Metro on nopea, suurten massojen liikenneväline. Sen avulla saataisiin enemmän ihmisiä käyttämään joukkoliikennettä. Väkeä muuttaa etelään, joten 20 vuoden sisällä metro on tärkeä myös Espoon kehittymiseen.</t>
  </si>
  <si>
    <t>Kyllä, ja kustannusarvio mukaan eri linjausvaihtoehtoineen. Selkeästi myös esiin, mitkä vaikutukset metron rakentamisvaihtoehdoilla on kunnallisveroäyriin.</t>
  </si>
  <si>
    <t>Peruskouluihin en halua huumetestejä vaan valistusta. Ammattioppilaitoksissa olisi syytä harkita ja ohjata vapaaehtoiseen näytteen antamiseen, jos on syytä epäillä huumeiden käyttöä. Viimeistään tässä vaiheessa nuori on saatava katkolle positiivisessa testissä.</t>
  </si>
  <si>
    <t>Ongelma on räjähtänyt. Parempi kontrolloidusti puhtaat neulat kuin sairauksien levittäminen. Voisiko terveyskeskuksen yhteyteen myös saada tämän palvelun?</t>
  </si>
  <si>
    <t>Pienestä pitäen on kasvatettava ja annettava lapselle mahdollisuus terveeseen ja mielekkääseen elämään. Tämä on varhaislapsuudesta aikuistumiseen asti ulottuva projekti, johon on annettava tarpeelliset henkilöresurssit samoin kuin harrastamispaikat ja taloudelliset edelletykset.</t>
  </si>
  <si>
    <t xml:space="preserve">Esko </t>
  </si>
  <si>
    <t>Rahikainen</t>
  </si>
  <si>
    <t>kirjastonhoitaja</t>
  </si>
  <si>
    <t>Muutto kasvukeskuksiin ja erityisesti pääkaupunkiseudulle merkitsee autoliikenteen lisäystä, yhä  hurjempaa elintarvikekuljetusta maakunnista, siis ruuhkia, pakokaasujen myötä pilaantuvaa hengitys- ilmaa, työttömyyttä, luonnonalueiden vähenemistä, ahdistusta. Lapsille ja nuorille huono kasvuympäristö, koska kaikki keinotekoista, puiden, kukkien, lintujen sijasta loputon mainosten aggressio, melu, painostus. Yksinäisyys, vieraantuminen, alkoholi, huumeet, slummiutuminen, rikollisuus. Sairas visio.</t>
  </si>
  <si>
    <t>Miksi puhutaan Espoosta. Miksi ei puhuta Espoossa asuvista lapsista, nuorista, aikuisista, joiden  naapuriin, lähimetsään, niitylle rakennetaan yhä tiheämpään taloja ja autot täyttävät pihat ja tiet. Lopuksi koko Espoo muistuttaa "tehonavettaa", jossa liikutaan enää työpaikalta kotiin ja kodista ostosparatiiseihin. Rahat lypsetään tileiltä. Espoolla ei ole mitään omaa itsenäistä epäjumala arvoa. Siellä asuvilla ihmisillä ja eläimillä, kasveilla on.</t>
  </si>
  <si>
    <t>Ei enää uusia asukkaita ja autoja varsinkaan Etelä-Espooseen. Se on täynnä.</t>
  </si>
  <si>
    <t>Joukkoliikenteessä on monia hyviä saavutuksia. Kunhan päästäisiin vähemmän tai ei lainkaan saastuttaviin  polttoaineisiin. Aurinkopaneleita lisää koteihin. Metroihin myös mahdollisuus ottaa virta ylhäältä ajojohdosta. Mahdollistaa hyvän raideliikennesuunnittelun.</t>
  </si>
  <si>
    <t>Lapsille ja nuorille lisää harrastus- ja askartelutiloja, palloilutiloja ja maksuttomia! Kaupallista tarjontaa on aina liikaa. On tärkeätä että jokainen itse toimii, harrastaa, liikkuu, soittaa, laulaa, keskustelee, purjehtii, näyttelee jne.</t>
  </si>
  <si>
    <t xml:space="preserve">Jos oma teatteritalo on tarpeen, niin Leppävaaraan tai Espoon keskustaan. Uusi kaupunkirata tuo  niihin katsojia helposti muualtakin.  Olen Espoon teatterisäätiön hallituksen varajäsen ja vastustin jyrkästi täysin älytöntä Hanasaaren täyttömaahanketta. Se on lisäksi ristiriidassa kaupunkipuistohankkeen kanssa. </t>
  </si>
  <si>
    <t>Tämän todellisia seurannaisvaikutuksia en tunne. Oman asunnon ja sen alla olevan maapohjan  verotusta ei saa nostaa. Yhtiöiden ja muiden suurmaanomistajien suhteen tilanne on toinen.</t>
  </si>
  <si>
    <t>Perusterveydenhoito, päiväkodit, vanhustenhoito, neuvolat, hammashuolto jne. kunnan hoidettava  ja myös budjetoitava niin, että pätevää henkilökuntaa on riittävästi. Sama koskee monia muitakin  kaikkien tarvitsemia palveluja, oli palkkapussi minkä kokoinen hyvänsä. Työttömiltä, vanhuksilta pois terveyskeskusmaksu, mikäli sitä menee. Terveyttä ei tarvitse ostaa, siihen on oltava oikeus.</t>
  </si>
  <si>
    <t xml:space="preserve">Kaikilla voittorahoilla tulisi pyrkiä yhä paremmin puhdistamaan savukaasuja ym. saasteita niin ettei sähköä tuoteta hengitysilmaa pilaamalla. Voittovaroja ohjattava köyhempien kuntien  energiatuotantolaitosten saasteiden puhdistamiseen. Energiaa tuhlataan nykyään aivan tavattomasti. Myös sähköntuottaminen on välttämätöntä kaikille. Vain vesi- ja tuulivoimalla tuotettuna se on  turvallista. Hengitysilmalla tai vesivaroilla ei voi käydä kauppaa, ei ihmisten terveydellä. </t>
  </si>
  <si>
    <t xml:space="preserve">Kunnanvaltuutettujen pitäisi käyttää kuntalaisilta saamaansa valtaa paljon voimakkaammin eikä jättää valtaa yksin virkamiestenja kunnanhallituksen jäsenten käsiin. Lautakuntien päätösvaltaa on lisättävä. </t>
  </si>
  <si>
    <t>Hyvä idea. Nuorille paljon lisää valtaa omissa asioissaan. Miten sitä saataisiin myös lapsille.</t>
  </si>
  <si>
    <t>Nimenomaan. Tämä olisi saatava lakiin ja omaa aluetta koskevissa asioissa niin tärkeäksi, ettei esim. yhteistä päätöstä virkamies voi sivuuttaa. Koskee siis myös kaavoitusta mitä suurimmassa määrin.</t>
  </si>
  <si>
    <t>Ei uusia asukkaita ja autoja ainakaan Etelä-Espooseen. Mikään tiemäärä ei lopuksi riitä, jos tänne muuttaa yhä uusia autoja, autoja ja niiden sisällä kuljettajia.</t>
  </si>
  <si>
    <t>Metrokalusto käy sellaisenaankin, jos siirrytään siihen että vetovaunu voi ottaa virtaa alhaalta kiskosta tunneleissa ja ylhäältä raitiovaunun tapaan ajojohdosta (hybridivaunu). Asuntokaduilla  ajetaan hiljaa kuten raitiovaunuilla, eristetyillä alueilla ja tunneleissa normaalia metronopeutta. Mutta tärkeintä: Metroa varten ei kaavoiteta lisää rakennusmaata. Etelä-Espoon viimeisiin luonnonalueisiin ja omakotialueisiin ei saa kajota!</t>
  </si>
  <si>
    <t xml:space="preserve">Gallupithan viittaavat siihen että metro halutaan. Mutta kuntalaisille, myös helsinkiläisille tulisi kertoa, että metrojuna voi ottaa virtaa myös ylhäältä, kulkea välillä hiljaa kuin raitiovaunu ja välillä taas nopeammin. Selvintä on että sama perusrunko ajaa ainakin työpaikkaliikenteen ilman kaluston vaihtamisia. Jos virtalähde ylhäältä saadaan mukaan metrojuniin, metron käyttö monipuolistuu eikä ole niin sidoksissa jäykkiin runkorataratkaisuihin. Esimerkkejä on Euroopassa. </t>
  </si>
  <si>
    <t>Olisiko paremminkin tehtävä jotain nykyisten arvojen, kilpailun, työttömyyden, syrjäytymisen, väkivaltaviihteen, lasten taloudellisen hyväksikäytön jne. hyväksi, että huumeita ei tarvittaisi siinä määrin kuin nykyisin. Myös liika alkoholinkäyttö on uhka elämänilolle, terveydelle ja turvallisuudelle. Raittiusliikkeiden renesanssi. Mitkä ne arvot joita aikuisten televisiokanavat  ja mainosjulisteet lapsille tarjoavat, opettavat. Esimerkki on ainoa mikä vaikuttaa. Kiellot ja rangaistukset hyvin vähän.</t>
  </si>
  <si>
    <t xml:space="preserve">Ei vain neulojen vaihto, vaan itse aineiden annostelu terveydenhoidon piiriin (rikollinen raha pois) ja lasten ja nuorten saattaminen jonkun turvallisen hoitorenkaan piiriin, missä on nuoria ja heidän raskaitakin murheitaan ja ahdistustaan ymmärtäviä aikuisia ja toisia nuoria töissä - ja riittävästi. Toinen asia: Potkijat ja hakkaajat rangaistukseksi ensiapuasemille töihin. He näkevät pahoinpitelyn  seuraukset, joita TV ei näytä. </t>
  </si>
  <si>
    <t xml:space="preserve">Rikollisuus on kasvussa ja tulee olemaan merkittävä ongelma. Nuorisotoimeen lisää rahoja.  Lasten ja nuorten mieltä ei saa jo pienestä saakka saastuttaa (oikea sana)  viihdeväkivallalla, mainonnalla, loputtomilla asfaltti- ja automaailmoilla, kilpai- luttamalla heitä koulussa ja kotona. Tilaa, iloa, toimintaa tilalle, reilua peliä koteihin ja kouluihin. Työtä nuorille. Tämä taloudellinen liberalismi on tappavaa ajanmyötä. Iloa ja järkeä tilalle. </t>
  </si>
  <si>
    <t xml:space="preserve">Merja </t>
  </si>
  <si>
    <t>Ruohonen</t>
  </si>
  <si>
    <t>kirjapainoteknikko</t>
  </si>
  <si>
    <t>Palvelujen on toimittava yhtä hyvin kaikissa aluekeskuksissa palveluntarvitsijan varakkuuteen tai liikuntakykyyn katsomatta.</t>
  </si>
  <si>
    <t>Vastaukseksi sopii myös kohta b. Erittäin tärkeää olisi kuitenkin kehittää yhteiskuntaa siihen suuntaan, että yrityksillä, joiden toiminta ei välttämättä vaadi suurten asutuskeskusten läheisyyttä, olisi nykyistä paremmat mahdollisuudet elää ja kehittyä haja-asutusalueilla. Samoin tulisi tukea osuuskuntatyyppistä yrittämistä maaseudulla.</t>
  </si>
  <si>
    <t>On myös otettava huomioon alueella jo asuvien viihtyisyys. Moni on muuttanut Espooseen sen luonnonläheisyyden ja väljän rakenteen vuoksi. Liian tiheä rakentaminen tuo omat ongelmansa. Lisäksi hallitsematon kasvu on omiaan nostamaan tonttimaan sekä rakentamisen hintaa, jolloin asumiskustannukset nousevat kestämättömiksi varsinkin nuorille perheille.</t>
  </si>
  <si>
    <t xml:space="preserve">Pelkät asunnot eivät riitä. Palvelut pitäisi rakentaa samassa tahdissa kuin asuntojen määrä kasvaa. Kunnallistekniikka ja katujen rakentaminen eivät nekään ole ilmaisia. Perustaksi tarvitaan hyvää kaavoitusta ja rakentamiseen sopivia tontteja. Vanhamuotoinen aravalainoitus saattaisi olla yksi ratkaisu ensiasuntojen tarvitsijoille.  </t>
  </si>
  <si>
    <t xml:space="preserve">Yhteistyötä tulee tietenkin lisätä. YTV on aika hyvä esimerkki kuntarajojen yli tapahtuvasta yhteistyöstä: toimii kohtuullisesti, ja vielä on varaa parantaakin.   </t>
  </si>
  <si>
    <t>On myös huolehdittava siitä, että tätä kallista investointia hyödynnetään monipuolisesti kaikkien kuntalaisten tarpeisiin.</t>
  </si>
  <si>
    <t>Ehdottomasti ei täyttömaalle mereen. Tällainen ympäristön tuhoaminen olisi rikos jälkipolvia kohtaan. Jos joku näistä vaihtoehdoista on valittava, on se Leppävaara. Sinne on kohtuulliset joukkoliikenneyhteydet miltei kaikkialta. Lisäksi tulee järjestää alennuslippuja vähävaraisille, että teatterista voisi tulla koko kansan huvi.  Mikä on nykyisen teatterin käyttöaste? Minkä kokoiset katsomotilat uuden teatterin on laskettu tarvitsevan?</t>
  </si>
  <si>
    <t xml:space="preserve">Metsiä verotetaan jo nyt kaksinkertaisesti. Lisäksi saatettaisiin joutua tilanteeseen, että metsänomistajan olisi kaadettava metsäänsä maksaakseen kiinteistöverojansa. Metsät ovat suomalaista kansallisomaisuutta, jota pitää vaalia huolella ja kaataa mahdollisimman vähän.   </t>
  </si>
  <si>
    <t>Kilpailuttaminen pelkästään halvimman hinnan perusteella terveydenhuollon, siivoustoimen ja rakennuskannan kunnossapidon, samoin kuin rakentamisen allalla on lyhytnäköistä toimintaa. Matalapalkka-alojen kilpailuttaminen on niillä työskentelevien toimeentulolla keinottelua muistuttaen lähinnä muinaisia gladiaattoritaisteluja.</t>
  </si>
  <si>
    <t xml:space="preserve">Kaupunki voi tulouttaa vain niin paljon kuin tuloutettavaa on. Toki pääomatuloa voi käyttää tarpeellisiin hankintoihin niin kunta kuin yksityinenkin. Tietääkseni Espoo on tulouttanutkin osinkoja Espoon Sähköstä. Onko näitä tuloja käytetty johonkin tiettyyn tarkoitukseen, ei ole tiedossani. Ympäristön hyväksi tehtävä työ olisi sopiva kohde.   </t>
  </si>
  <si>
    <t>Jos valtuusto valitsisi pormestarin, siitä muodostuisi todennäköisesti poliittinen valinta, jossa voimasuhteet saisivat liikaa painoarvoa ? valituksi saattaisi tulla jälleen sopivin, ei pätevin. Muutoin on muistettava, että kunnan johtaja (millä nimellä sitten kutsutaankin) on kuntalaisten palveluksessa. Ei kuntalaisten päällikkö. Eikä minkään puolueen käsikassara.</t>
  </si>
  <si>
    <t>Kouluissa tulee jakaa entistä enemmän tietoa kansalaisten vaikutusmahdollisuuksista, oikeuksista ja velvollisuuksista. Uskon, että moni nuori jättää äänestämättä siksi, ettei tunne vaalitapahtumaa käytännössä. Haluttomuus lähteä outoon tilanteeseen siirtää ensimmäisen äänestyskerran tulevaisuuteen.</t>
  </si>
  <si>
    <t>Myös verkkoviestintä on tärkeä muoto yhteydenpidossa kuntalaisten ja päättäjien välillä.</t>
  </si>
  <si>
    <t xml:space="preserve">Lähinnä on huomioitava ympäristönäkökohdat ja luonnonarvot alueilla, joita Kehä II:n jatkaminen koskisi. Sujuva liikenne on tietenkin tärkeää tiellä liikkujille, mutta tärkeää on myös pysähtyä miettimään, mitä kaikkea tulevat espoolaispolvet soisivat meidän uhraavan liikenteen ?Molokin kitaan?. </t>
  </si>
  <si>
    <t>Siis vähäpäästöinen linja-autoliikenne yhdistettynä joustavaan kevytraitiotiemalliin. Esimerkiksi Tukholmasta ja Malmöstä löytyy hyviä esimerkkejä suunnasta, johon Espoon joukkoliikennettä pitäisi kehittää.</t>
  </si>
  <si>
    <t>Kansanäänestys siinä tapauksessa, että siinä on mahdollisuus sanoa mielipiteensä muustakin kuin ?kyllä/ei metro?.</t>
  </si>
  <si>
    <t xml:space="preserve">Kyllä pakolliset huumetestit ilman muuta loukkaavat yksilön oikeuksia. Niitä pitäisi järjestää vain vahvoin perustein, esimerkiksi kun on perusteltua syytä epäillä henkilöä huumeiden käytöstä ja tämä käyttö voisi aiheuttaa muille yhteisön jäsenille/palvelun käyttäjille turvallisuusriskin.  Muissa tapauksissa tulee panostaa ennaltaehkäisevään valistukseen sekä henkilökohtaiseen keskusteluun tähän tarpeellisen koulutuksen saaneen terveydenhoitohenkilökunnan kanssa. </t>
  </si>
  <si>
    <t xml:space="preserve">Asia on vakava ja siihen on puututtava heti. Turha hurskastelu ei pelasta ketään. Sen sijaan on myös ryhdyttävä tarpeellisiin toimenpiteisiin kaiken päihteiden käytön leviämisen pysäyttämiseen ja ehkäisyyn nuorison keskuudessa. Kuka sen tekee, elleivät aikuiset, jotka ovat mielestäni kollektiivisesti vastuussa lapsista ja nuorista.  </t>
  </si>
  <si>
    <t>Kurin lisääminen ja vartijoiden valvonta kuulostavat houkuttelevilta, mutta niillä voisi olla myös kielteisiä seurauksia. Siltikin on ryhdyttävä tarpeellisiin järkeviin toimenpiteisiin päihteiden käytön leviämisen pysäyttämiseen ja ehkäisyyn nuorison keskuudessa. Rahaa nuorisotoimeen on lisättävä kohdennetusti, niin että se mahdollistaa myös järjestöihin kuulumattomille nuorille mielekästä päihteetöntä toimintaa.</t>
  </si>
  <si>
    <t>Räisänen</t>
  </si>
  <si>
    <t>kouluttaja, uusmedian koluttaja</t>
  </si>
  <si>
    <t>Sirkku</t>
  </si>
  <si>
    <t>Saarikoski</t>
  </si>
  <si>
    <t>biologi</t>
  </si>
  <si>
    <t>Tapiola on Espoon luonnollinen keskupaikka. Tapiolan lisärakentaminen ei kuitenkaan ole toivottavaa.</t>
  </si>
  <si>
    <t>Maaseudella asumista tulisi tukea, jotta maaseudulla asuvilla olisi mahdollisuus pysyä asuinseuduillaan. Muuttoliikettä ei kuitenkaan toisaalta tule "väkivaltaisesti" pyrkiä estämään.</t>
  </si>
  <si>
    <t>Kasvua tulisi yrittää hallita, vaikka se onkin vaikeaa.</t>
  </si>
  <si>
    <t>kohtuuhintaisia vuokra-asuntoja tarvitaan. Kaikki eivät ole päässeet osallisiksi nousukauden vaurastumisesta.</t>
  </si>
  <si>
    <t>Uudet tilat Tapiolaan.</t>
  </si>
  <si>
    <t>Yksityisistä palveluista on paljon huonoja kokemuksia.</t>
  </si>
  <si>
    <t>Espoon joukkoliikenneratkaisu vaikuttaa Kehä II:n jatkorakentamisen mielekkyyteen, eikä jatkoraketamisesta pidä näin ollen päättää ennen joukkoliikenneratkaisun tekemistä. Kehä II:n jatko tuhoaisi arvokkaita viheralueita ja asuinalueita eikäö siksi ole mitenkään hyvä vaihtoehto.</t>
  </si>
  <si>
    <t xml:space="preserve">Metron rakentaminen ei saa johtaa Etelä-Espoon liian intensiiviseen rakentamiseen. Mikäli metron kannattavuuslaskelmat edellyttävät liian voimakasta rakentamista pitäisi vaihtoehtona harkita metroa kevyempää ja halvempaa pikaratikkaa, joka kulkisi Tapiolaan asti metromaisena. Hybridivaunujen avulla pikaratikan voi yhdistää Helsingin metroverkkoon. Päätöksenteossa on odotettava valmisteilla olevan selvityksen tuloksia eri vaihtoehtojen kannattavuudesta sekä vaikutuksista ympäristöön ja kaavoitukseen. </t>
  </si>
  <si>
    <t>Tämä on tosin hieman vaikea asia, koska metropäätökseen liitty monia seurausvaikutuksia, kuten asemien ympäristön rankat kaavoituspaineet. Nämä asiat pitäisi selvittää kuntalaisille perusteellisesti ennen äänestystä.</t>
  </si>
  <si>
    <t xml:space="preserve">Sosiaali- ja terveydenhuollon parantaminen on tärkeää syrjäytymisen estämiseksi. Erityistä huomiota pitää kiinnittää koulujen terveyspalvelujen parantamiseen, jotta lasten ja nuorten ongelmiin pystyttäisiin puuttumaan ajoissa. </t>
  </si>
  <si>
    <t xml:space="preserve">Jorma </t>
  </si>
  <si>
    <t>Salojärvi</t>
  </si>
  <si>
    <t>toimittaja, ekoyrittäjä</t>
  </si>
  <si>
    <t xml:space="preserve">  </t>
  </si>
  <si>
    <t>Kaupunki näyttäköön mallia ekorakentamisessa(pelkkä termin käyttöönotto ei riitä)! Väylien päälekin voi rakentaa.</t>
  </si>
  <si>
    <t>Hysteerinen markkinavoimien palvonta johtaa yleiseen huonosti-vointiin.</t>
  </si>
  <si>
    <t>Kalliiksi ihmisten henkiselle hyvinvoinnille.</t>
  </si>
  <si>
    <t>Jättivoittoja kahmivilta rahoitus- ja vakuutuslaitoksilta tulee voida edellyttää myös vastuuntuntoa.</t>
  </si>
  <si>
    <t>Kaikkinainen yhteistyö (esim.) Suomenlahden/Itämeren ekokatastrofin torjumisessa on panostamista tulevaisuuteen.</t>
  </si>
  <si>
    <t>Tapahtuiko Wee Gee-talohanke demokratian hengessä? Kulttuuripalvelujen järjestäminen on eri asia kuin älytön tuhlaus. Onko asia avattava uudelleen?</t>
  </si>
  <si>
    <t>e) Hurlumhei ja epäaito pelleily tyhmistää katsojatkin. Tilavaihtoehtoja lienee tarvittaessa muitakin.</t>
  </si>
  <si>
    <t>Espon veroylijäämää suunnattava ensin pahimpiin epäkohtiin(esim. lapset, nuoret ja vanhukset; miksi heiltä tingitään?).</t>
  </si>
  <si>
    <t>Malttia yksityistämiseen, rahaahan on.</t>
  </si>
  <si>
    <t>jos ei ymmärretä satsata oikeasti ekologisiin hankkeisiin.</t>
  </si>
  <si>
    <t>Kikkailua?</t>
  </si>
  <si>
    <t>Lisää positiivisia kapinointimahdollisuuksia nuorille.</t>
  </si>
  <si>
    <t>Syrjäytymistä ja sen tunnetta(sekä yhteisten asioiden hoidon ja -hoitajien halveksuntaa) lisää se, ettei koe voivansa vaikuttaa itseään, läheisiään ja ympäristöään koskeviin asioihin.</t>
  </si>
  <si>
    <t>Kehä 2:ta ei olisi koskaan pitänyt rakentaa, ruuhkat on ratkaistava toisin.</t>
  </si>
  <si>
    <t>lähes ilmainen joukkoliikenne poistaisi ruuhkat. Ekologiset ratkaisut jne; uutta luovaa ajattelua!</t>
  </si>
  <si>
    <t>ks. edellä. Ekologiset ratkaisut reilusti esille.</t>
  </si>
  <si>
    <t xml:space="preserve">Tupakan ja alkoholin aiheuttamien ongelmien vähättely ja erottaminen muista päihteistä/huumeista vie pohjaa järkevältä ja johdonmukaiselta strategialta. </t>
  </si>
  <si>
    <t>Epäonnistuneen päihde/huumepolitiikan seurauksia on lähes epätoivoista yrittää hoitaa. Kaksinaismoralismi kukoistaa. Onko ns. "tri Karvosen mallia" edes kokeiltu ?</t>
  </si>
  <si>
    <t>Yhä nuoremmat toikkaroivat keskiolutpöhnässä -Mikä/kuka vapauttaisi meidät nikotiinin kirouksista? Selvästi päihde/huumesairaat olisivat jälkeenpäin kiitollisia inhimillisestä pakkohoidosta. Yhteiskunnan haitat minimoitava!</t>
  </si>
  <si>
    <t>Saloranta</t>
  </si>
  <si>
    <t>Marjaana</t>
  </si>
  <si>
    <t>Sanila</t>
  </si>
  <si>
    <t>terv.huollon maisteri</t>
  </si>
  <si>
    <t>Kyllä, mutta kaikkiin aluekeskuksiin tulisi todella taata hyvä palvelutaso ja asukkaille vaikutus- ja päätöksentekomahdollisuudet omilla alueillaan.</t>
  </si>
  <si>
    <t xml:space="preserve">Palvelut voi suunnitella huomioiden eri kasvuvaihtoehdot, mutta hallitsematon kasvu voi ylittää ihmisten ja ympäristön sietokyvyn.   </t>
  </si>
  <si>
    <t>Riittävästi mutta asuinalueiden monipuolista rakennetta tukien. Kunnalliset vuokra-asunnot vaikuttavat kuitenkin epätodennäköisiltä yritysten työllistämisen parantajilta.</t>
  </si>
  <si>
    <t xml:space="preserve">WeeGee on tärkeä, mikäli siitä muodostuu todellinen taiteen toimintakeskus! Tulevaisuudessa kenties hyvät veronmaksajat houkuttellaan kuntaan takaamalla heidän perheisiinsä kuuluvien nuorten ja lasten taide- ja muut harrastusmahdollisuudet, ei cocktailtilaisuuksilla museosaleissa. </t>
  </si>
  <si>
    <t>Eivät välttämättä riitä, mutta monumenttirakentamisen sijasta Espoo voisi kunnostautua esim. monimuotoisen lasten ja nuorten teatteritoiminnan ja -harrastuksen kotipaikkana.</t>
  </si>
  <si>
    <t>On kokeiltava, mutta yksityistämisen tulee aina parantaa palvelujen laatua, saatavuutta ja kuntalaisten tasa-arvoa palvelujen käyttäjinä.</t>
  </si>
  <si>
    <t>Omistajapolitiikan tulee olla kuntalaisia hyödyttävää, kuntalaisten etuja ajavaa. Yksioikoinen osinkojen tavoittelu tai laajeneminen ei välttämättä aina ole kuntalaisten etu.</t>
  </si>
  <si>
    <t>Hallinnon kansanvaltaisuutta tulisi lisätä kaikin keinoin.</t>
  </si>
  <si>
    <t>Nuorisovaltuuston toimintaa tulisi nuorten itsensä toimesta viedä niiden nuorten tasolle, joita se tällä hetkellä ei todellakaan kiinnosta. Kunnallispolitiikan broilerihautomo  -riski on valitettavasti olemassa ellei toiminta ole laajaa,näkyvää,tuloksekasta ja monia kiinnostavaa.</t>
  </si>
  <si>
    <t>Lähidemokratiaa, etenkin nuorten aitoja vaikutus- ja päätöksentekomahdollisuuksia, on lisättävä monin keinoin.</t>
  </si>
  <si>
    <t>Testaus voi joissain tapauksissa olla paikallaan, mutta joukkotestit eivät palvele ketään. Hoitojärjestelmiä ym. tulisi ensisijaisesti kehittää.</t>
  </si>
  <si>
    <t>Saukkonen</t>
  </si>
  <si>
    <t xml:space="preserve">Aluekeskusten toimivuutta ja itsemääräämisoikeutta on lisättävä. Samaan aikaan kaupungin  virastokeskittymää ja kaupungin hallintoa olisi alettava siirtää Tapiolaan. Kaupungin  hallinnosta ja aluekeskushallinnosta on kehitettävä toisiaan tukeva hallintomalli, jossa  paikallisella päätöksenteolla on mahdollisuus oikeasti vaikuttaa omiin paikallistason asioihin. </t>
  </si>
  <si>
    <t>Muuttoliikkeen edessä ei pidä nostaa käsiä pystyyn. Suurten väestömäärien siirtyminen  paikasta toiseen ei ole kenenkään etu ja se tulee kaikille kalliiksi. Muuttoliikkeen ehkäisyyn  kannattaa satsata.</t>
  </si>
  <si>
    <t xml:space="preserve">Espoon kasvun hallintaan on kiinnitettävä erityistä huomiota. Jos näyttää siltä, että kunnan  tuottamien peruspalvelut eivät enää ole riittäviä suhteessa väestömäärän kasvuun, suunniteltua  kasvua on oltava valmis hidastamaan kaikin käytettävissä olevin keinoin. Ei ole mitään järkeä  tarjota asuinpaikkaa tai asuinympäristöä ilman peruspalveluita tai mahdollisuutta monipuoliseen  harrastamiseen ja virkistymiseen. Huonovointisuutta syntyy muutenkin tarpeeksi. </t>
  </si>
  <si>
    <t>Espoon pitää pystyä tarjoamaan riittävästi kohtuuhintaisia vuokra-asuntoja. Kunnan oman  vuokra-asuntotuotannon lisäksi myös yksityiselle vuokra-asuntotuotannolle pitää osoittaa  riittävästi lisää tonttimaata. Liian suuria kokonaisuuksia ei kannata rakentaa. Niistä on  huonoja kokemuksia jo liikaakin. Espooseen sopisi hyvin muutama puu-käpylämäinen asuinalue,  jossa korttelit muodostuvat 10-20 perheen pienkerrostaloista. Väljällä puurakentamisella  luodaan viihtyisyyttä.</t>
  </si>
  <si>
    <t xml:space="preserve">Pääkaupunkiseudulla on asioita joiden vastuullinen hoitaminen edellyttää koko pääkaupunki- seudun yhteisen edun ajattelua, kuten maankäytön suunnittelu, joukko- ja raideliikenneratkaisut,  suuret satamahankkeet,  ympäristösuojelulliset näkökohdat, asuntopolitiikka, jne. </t>
  </si>
  <si>
    <t xml:space="preserve">Panostukset kulttuuriin ovat tärkeitä. Kuitenkaan kulttuurin lisärahoitusta ei pidä lisätä ennen  kuin Espoo on järjestänyt alimitoitetut sosiaali- ja terveyshuollon palvelunsa ja koulutoimen  palvelut kuntoon. Molemmissa sektoreissa palvelujen kysyntä on suurempaa kuin tarjonta. </t>
  </si>
  <si>
    <t xml:space="preserve">Leppävaara on liikenteellisesti paras paikka Espoon kaupunginteatterille. Teatteritalohanketta  ei kuitenkaan pidä toteuttaa, ennen kuin Espoo on korjannut alimitoitetut sosiaali- ja  terveystoimen peruspalvelunsa kuntoon ja saattanut koulutoimen palvelut nykyistä ja  tulevaisuuden tarvetta vastaavalle tasolle. </t>
  </si>
  <si>
    <t xml:space="preserve">Kiinteistöveron taloudellinen merkitys on varsin pieni. Verotuksen uudistus on valtakunnallinen,  ei kunnallinen hanke. Verouudistuksesta päättää eduskunta. Uuden verotusmallin kehittämisen  lähtökohdaksi pitäisi ottaa verotuksen painopisteen siirtäminen passiivisesta tulo- ja  varallisuusverotuksesta kulutusverotukseen ja ympäristön kuormittamisen verottamiseen. </t>
  </si>
  <si>
    <t>Palveluja yksityistämällä (ulkoistamalla) voidaan lyhyellä tähtäimellä ehkä saada aikaan pieniä  taloudellisia säästöjä. Monet esimerkit kuitenkin osoittavat, että yltiöpäinen yksityistäminen  laskee palvelutasoa ja palveluiden saatavuutta pidemmällä aikavälillä. Osa kunnan  perustehtävää on turvata tietyt peruspalvelut kaikille kuntalaisille. Tästä ei pidä tinkiä.  Maltillisesti toteutettuna palveluja voidaan ostaa ulkopuolisilta tai täydentää kunnallisia  palveluja ostopalveluin.</t>
  </si>
  <si>
    <t xml:space="preserve">Energiaa tarvitaan tulevaisuudessakin ja vaikuttaa siltä, että sen kysyntä tulee pääkaupunki- seudulla kasvamaan. Tämän vuoksi Espoon ei ole viisasta luopua omistusosuudestaan Espoon  Sähkössä. Espoon Sähkön kehittämisessä on luotettava sen toimivan johdon kykyyn tehdä  yritysstrategisesti oikeansuuntaisia esityksiä yrityksen kehittämiseksi. </t>
  </si>
  <si>
    <t xml:space="preserve">Jos Espoolla olisi suoralla kansanvaalilla valittu pormestari, käytäisiin kuntalaisten  kannatuksesta muutaman vuoden välein ilmeisesti varsin populistinen kamppailu.  Kysyä sopii, miten tällainen tukee kunnan pitkäjänteistä kehittämistä tai jatkuvuutta? </t>
  </si>
  <si>
    <t xml:space="preserve">Nuorisovaltuustojen toiminta tulee kytkeä oikeasti osaksi kunnallista päätöksentekojärjestelmää.  Nuorisovaltuustotoiminta tulisi kytkeä ensisijaisesti osaksi aluehallintoa ja paikallisdemokratiaa.  Tällöin se olisi sopusoinnussa aluehallinnon ja kaupunginhallinnon kehittämisen kanssa. </t>
  </si>
  <si>
    <t xml:space="preserve">Aluekeskusten toimivuutta ja itsemääräämisoikeutta on lisättävä. Tämä onnistuu parhaiten niin,  että kaupungin hallinnosta ja aluekeskushallinnosta on kehitettävä toisiaan tukeva hallintomalli,  jossa paikallisella päätöksenteolla on mahdollisuus oikeasti vaikuttaa omiin paikallistason  asioihin.  </t>
  </si>
  <si>
    <t xml:space="preserve">Ennen Kehä II:n mahdollisia jatkorakentamispäätöksiä on seurattava liikennevirtojen  kehittymistä usean vuoden ajan nyt avattavalla Kehä II:n osalla Länsiväylä - Turunväylä  sekä odotettava mahdollisen Espoon raideliikenneratkaisun vaikutuksia. On ennenaikaista  tehdä päätöksiä asioista, joiden tarpeellisuudesta ei voi vielä olla minkäänlaista näkemystä. </t>
  </si>
  <si>
    <t xml:space="preserve">Espoon raideliikenneratkaisua on tarkasteltava osana koko pääkaupunkiseudun joukkoliikenteen  kehittämistä, ei irrallisena tai omana hankkeenaan. Espoolla ei voi olla omaa raideliikenne- järjestelmää, mutta teknisesti metro voidaan kehittää nykytekniikoin lähemmäksi pikaraitiotietä,  joka olisi Espoolle edullisempi vaihtoehto. Myös Helsingille tämä olisi pitkällä tähtäimellä  edullisempi ratkaisu, varsinkin jos Jokeri-ratahanke Otaniemestä Itäkeskukseen Kehä I:stä  seuraten tulevaisuudessa toteutuu. </t>
  </si>
  <si>
    <t xml:space="preserve">Länsimetrosta pitää järjestää neuvoa-antava kansanäänestys. Kansanäänestys on mahdollista  valmistella, esitellä ja toteuttaa siten, että kuntalaiset voivat tehdä valintoja tarjotuista  vaihtoehdoista. Eri vaihtoehtojen kokonaiskustannukset tulisi esittää vertailukelpoisesti. </t>
  </si>
  <si>
    <t>Espoon olisi yhdessä pk-seudun kuntien kanssa kehitettävä nuorten ja koululaisten suojelemiseksi  ennaltaehkäisyyn painottuvaa huumestrategiaa. Ohjelmaa tulisi markkinoida kouluissa  painokkaasti. Nuoret olisi kyettävä aktivoimaan itse mukaan taistelemaan päihteettömyyttä ja  huumekokeiluja vastaan. Huumetestejä tulisi kuitenkin voida tehdä turvallisuuden ja yleisen edun  nimissä silloin, kun testien tekemiseen on riittävän painavat syyt. Tällöin yksityisen edun tulisi  väistyä yleisen edun tieltä.</t>
  </si>
  <si>
    <t xml:space="preserve">Neulojenvaihtopisteet ovat ruiskuhuumeiden käyttäjille matalan kynnyksen palvelupaikkoja,  jossa heidän terveyttään voidaan hoitaa, tartuntatautien leviämistä ehkäistä ja motivoida  heitä hoitoon. Kuitenkin neulojenvaihtopisteiden perustamista on harkittava tarkkaan, jotta  vältettäisiin antamasta viestiä huumeidenkäytön suosimisesta. </t>
  </si>
  <si>
    <t>Syrjäytyminen on monen kohdalla seurausta siitä, että nyky-yhteiskuntamme ei pysty  tarjoamaan kaikille sellaisia tulevaisuuden visioita, joiden varaan rakentaa elämää.  Moni kokee näköalattomuutta ja syrjäytymisen uhkaa. Seurauksena voi olla lisääntynyttä  päihteiden käyttöä ja turvattomuuden kasvua. Myös huonoilla asioilla on taipumus kasautua  aikaa myöten. Tällöin asioiden selvittäminen tulee usein huomattavasti kalliimmaksi kuin jos  niiden hoitamiseen olisi panostettu ajoissa riittävästi.</t>
  </si>
  <si>
    <t>Tauno Adolf</t>
  </si>
  <si>
    <t>Maija Sinikka</t>
  </si>
  <si>
    <t>Schönberg</t>
  </si>
  <si>
    <t>farmaseutti</t>
  </si>
  <si>
    <t>vaihtoehtohoito-opisk.</t>
  </si>
  <si>
    <t>Maisa</t>
  </si>
  <si>
    <t>Siirala</t>
  </si>
  <si>
    <t>Espoon eri keskuksilla on oma luonteensa ja kaikissa niissä on kohtuullinen palvelutaso. Ei ole järkevää kehittää vain  yhtä. Kaikkia keskuksia tulee kehittää kuhunkin parhaiten  sopivalla ohjelmalla.</t>
  </si>
  <si>
    <t xml:space="preserve">Ei ole järkevää houkutella väkeä liikaa pääkaupunkiseudulle. Se ei ole järkevää erityisesti Helsingin ja Espoon kannalta.   Suomessa tulisi ottaa muutoinkin mallia Norjasta, siellä on  maaseutu ja kylät pidetty tietoisesti elävinä. Jopa reuna- alueet, uloimmat saaret ovat asuttuja. Keinoina on käytetty muutakin kuin verohelpotuksia, mm.energia- ja liikennetukea. </t>
  </si>
  <si>
    <t>Kasvun on oltava hallittua. On oltava aikaa harkita miten  kasvu hoidetaan, mihin se sijoitetaan ja miten kunnan uusille ja nykyisille asukkaille turvataan palvelut ja hyvä ympäristö  tulevaisuudessa.</t>
  </si>
  <si>
    <t>Espoo on myös korkeakoulukeskus, meillä on useita valtakunnallisia oppilaitoksia. Yhä enemmän nuoria muuttaa tänne ensin opiskelemaan. Myös uudet teknologia-alan työpaikat houkuttelevat nuoria. Kaikki tämä tarkoittaa lisääntyvää vuokra-asuntojen tarvetta.</t>
  </si>
  <si>
    <t xml:space="preserve">Ennemmin tai myöhemmin on pakko ryhtyä parempaan kuntien yhteistyöhön.  Monen muun maan pääkaupunkiseutu on kokenut saman kehityksen. Mm. Kööpenhaminassa on entiset kunnanrajat häivytetty mutta  samalla kehitetty lähidemokratiaa ja hyvin toimivia  vaikutusmuotoja kansalaisille.  Meri ja rannikko on eräs yhdistävä tekijä. Merellisen  kansallisen kaupunkipuiston kehittäminen on eräs esimerkki  siitä että yhteistyötä tarvitaan ja että se on myös  mahdollista.       </t>
  </si>
  <si>
    <t xml:space="preserve">Olemassa olevia rakennuksia tulisi käyttää huomattavasti enemmän ja tehokkaammin. Ei tarvitse aina rakentaa uutta  kulttuurimonumenttia.   </t>
  </si>
  <si>
    <t xml:space="preserve">Espoon teatterilla on suurisuuntaisia visioita rakentaa uusi teatteritalo, vieläpä mereen. Sellaista ei tarvita eikä siihen tule uhrata veronmaksajien  rahoja. Teatteriproduktiot toimivat hyvin nykyisissä tiloissa. </t>
  </si>
  <si>
    <t xml:space="preserve">Kiinteistön omistajat ovat Espoossa eriarvoisessa asemassa.  Kiinteistöverot tulisi kohtuullistaa sen mukaan minkälainen  alue on varustukseltaan (mm. kunnallistekniikka, vesihuolto) ja mitä palveluja alueella on. </t>
  </si>
  <si>
    <t>Kaikkia palveluja ei tietenkään voi yksityistää. Näitä ovat  mm. sairaanhoito, poliisi ja pelastustoimi. Yksityiset palvelut voivat olla joustavampia kuin kunnan hoitamat. Hyvänä esimerkkinä ovat päiväkodit ja eräät  vanhusten hoitokokeilut.</t>
  </si>
  <si>
    <t xml:space="preserve">Kysymys on huono. Vaihtoehdot ovat liian rajoittuneita.  Espoon sähkön tuotolla tulisi muuttaa energiapolitiikkaa  ympäristöystävällisemmäksi. Voitaisiin lopettaa hiilivoimala  ja rakentaa tilalle tuuli- ja maakaasuvoimaa.  </t>
  </si>
  <si>
    <t xml:space="preserve">Pormestari ei antaisi kasvoja muuta kuin itselleen. Se on luonteeltaan enemmän edustustehtävä kuin kuntaa  pitkäjänteisesti luotsaavan virkamieskunnan.  Kunnanjohtajan, samoin kuin myös tärkeimpien virkamiesten  nimittäminen tulisi sensijaan tehdä määräaikaiseksi.  Hyvä ihminen voidaan aina valita uudelleen, heikkoa on  vaikea saada pois. Prosessit ovat olleet usein myös  epäinhimillisiä.   </t>
  </si>
  <si>
    <t xml:space="preserve">On tärkeää että nuoret saavat mahdollisimman aikaisin tuntuman yhteisten asioiden hoidosta.  Nuoria voitaisiin ottaa nykyistä enemmän "kuunteluoppilaiksi"  myös erilaisiin lautakuntiin. </t>
  </si>
  <si>
    <t xml:space="preserve">Espoossa, samoin kuin Helsingissä, on luvattoman usein edetty  liian pitkälle ennen kuin asioista on kerrottu asukkaille.   On laadittu suunnitelmia ja visioita, joista tihkunut tieto  on saanut kansalaiset hämmennyksiin. Asioiden valmistelu, käsittely ja päätöksenteko on saatava avoimemmaksi. Lähidemokratia on siinä eräs hyvä keino. Se  kasvattaa myös vastuuta ja sitoutumista päätöksiin. </t>
  </si>
  <si>
    <t>Kaikki moottoritiet lisäävät yksityisautoilua.  Espoon kaupunkirakenne on jo nyt niin hajallaan että sitä ei tule hajoittaa entisestään.</t>
  </si>
  <si>
    <t xml:space="preserve">Kysymys on huonosti muotoiltu, vaihtoehdot puutteellisia.  Espoossa tulee kehittää sellaista joukkoliikennejärjestelmää, joka ottaa huomioon hajanaisen yhdyskuntarakenteen ja jo nyt liikenteelle varatut alueet. Varsinaista metroa (joka ottaa  virran kiskoista) parempi vaihtoehto olisi ilmeisesti ns. pikaraitiotie. Sen kustannus on murto-osa metrosta ja se  voitaisiin rakentaa nopeasti ja joustavaksi.       </t>
  </si>
  <si>
    <t>Asia on vaikea ja siinä on punnittava monia seikkoja.  Ihmisillä on sekava kuva asiasta. En usko että asia sopisi  kansanäänestyksellä ratkaistavaksi.</t>
  </si>
  <si>
    <t>Pakkotoimet eivät koskaan ole kovin hyvä ratkaisu. Toisaalta asian selviäminen mahdollisimman varhaisessa  vaiheessa voi säästää paljolta, sekä kokeilijaa että  hoitajaa.</t>
  </si>
  <si>
    <t xml:space="preserve">Kysymykseen on vaikea vastata.  Toisaalta: kaikkia palveluja ei sentään tarvitse olla  tarjolla.  Toisaalta: jos sillä pystytään ehkäisemään vielä vakavampia ongelmia, tulisi asiaa harkita.   </t>
  </si>
  <si>
    <t xml:space="preserve">Turvallisuutta ei paranneta tiukentamalla otteita vaan muunlaisella toiminnalla. Häiriöt ovat myös seurausta jostain, on selvitettävä niiden  syyt ja mietittävä keinot sen mukaan. </t>
  </si>
  <si>
    <t xml:space="preserve">Heidi </t>
  </si>
  <si>
    <t>Sipilä</t>
  </si>
  <si>
    <t>projektisuunnittelija</t>
  </si>
  <si>
    <t>KTM</t>
  </si>
  <si>
    <t>Palvelutaso käytännössä ei ole taattu. Tässä on paitsi aluekohtaisia myös palvelukohtaisia eroja.</t>
  </si>
  <si>
    <t>Palvelut eivät nytkään ole pysyneet kasvun perässä. Kasvua on ennustettu alakanttiin, eikä peruspalvel- luihin ole budjetoitu tarpeeksi varoja - suunnittelun vai tahdon puutetta?</t>
  </si>
  <si>
    <t>Tämä on hiukan jyrkästi sanottu, ettei ole syytä lisätä vuokra-asuntotuotantoa. Ehkä sitä ei kuitenkaan  kannata lisätä "hintaan mihin hyvänsä".</t>
  </si>
  <si>
    <t>Vastakkainasettelu urheilun ja kulttuurin välillä on vaikea, kuten myös vastakkainasettelu  ns. peruspalveluiden ja muiden palveluiden välillä.</t>
  </si>
  <si>
    <t>Täyttömalle ei pidä missään tapauksessa rakentaa teatteria tai mitään muutakaan  niin massiivista kuin nyt on ideoitu! Teatterin muu sijainti voisi olla esimerkiksi Leppävaarassa.</t>
  </si>
  <si>
    <t>Laatutaso ja hinnat on sovittava, ja niiden noudattamista on seurattava. Yksityistämistä pitäisi käyttää  järkevästi eli ei itsetarkoituksena, vaan silloin kun siitä on aidosti hyötyä.</t>
  </si>
  <si>
    <t>Joidenkin asukkaiden liikkumista se helpottaisi huomattavasti, mutta toisaalta se pilaisi joidenkin asukkaiden asuinympäristöä huomattavasti - vähintään kaksipiippuinen juttu.  Kuten metrokin...</t>
  </si>
  <si>
    <t>Metro "pakottaisi" rakentamaan Etelä-Espoota liian tiiviiksi, eikä kuten a) vaihtoehdossa mainittu  järjestys kasvulle. Pikaraitiotie olisi taloudellisempi vaihtoehto, eikä se tarvitsisi yhtä hankalia  liityntäliikenteen järjestelyjä kuin metro.  Nyt suunniteltu metro ei myöskään auta poikittaisliikenteen ongelmiin.</t>
  </si>
  <si>
    <t>Mielipide asiasta riippuu tosin hyvin vahvasti omasta asuinpaikasta, kuten myös mielipide Kehä II  jatkamisesta. Markkamääräisesti asia koskee kaikkia espoolaisia, mutta  liikenneratkaisuna ei.</t>
  </si>
  <si>
    <t>Nimenomaa neulojen vaihtaminen, ei uusien neulojen jakaminen, on hyvä asia.  Neulojenvaihtopisteen sijainti on mietittävä hyvin tarkkaan.</t>
  </si>
  <si>
    <t xml:space="preserve">Natasa </t>
  </si>
  <si>
    <t>Stambej</t>
  </si>
  <si>
    <t>maisema-arkkit. yo</t>
  </si>
  <si>
    <t>Tapiolan puutarhakaupunkiluonne kärsisi, jos siitä lähdettäisiin rakentamaan kaupunkimaisempaa keskusta.</t>
  </si>
  <si>
    <t>Pääkaupunkiseudun suuret päätökset, kuten liikenteen kehittäminen, yleiskaavoitus, ympäristönsuojelu jne. pitäisi tehdä elimessä, joka kattaa koko pääkaupunkiseudun eikä eri kaupungeissa, kuten nyt. Kaupunginosat, kylät ja lähiöt tarvitsevat omat vaaleilla valitut päätöselimensä päättämään paikallisista asioista.</t>
  </si>
  <si>
    <t>Leppävaaraan on näistä parhaat yhteydet.</t>
  </si>
  <si>
    <t>Espoossa on jo tarpeeksi teitä.</t>
  </si>
  <si>
    <t>Espoolle ylivoimaisesti paras vaihtoehto on pikaraitiotieverkosto. Jos sellaista ei saada koko pääkaupunkiseudulle ja jos Helsinki painostaa metroa Espooseen, pikaraitiotieverkosto pitää rakentaa esim. Tapiolaan päättyvän metron jatkeeksi. Erityisesti poikittaisiraideliikenteen rakentaminen on aloitettava kiireesti.</t>
  </si>
  <si>
    <t>Kaikista isoista asioista pitäisi järjestää kansanäänestys.</t>
  </si>
  <si>
    <t xml:space="preserve">Ville </t>
  </si>
  <si>
    <t>vs. luokanopettaja</t>
  </si>
  <si>
    <t>MMM (ympäristönsuojelutiede)</t>
  </si>
  <si>
    <t>Espoon luonnollinen keskus on oikeasti Helsingin keskus, koska Espoo on Helsingin esikaupunkialuetta. Mielestäni pääkaupunkiseudun väestomassa pitää keskittää niin lähelle seudun keskusta kuin se on järkevästi mahdollista. Uusia asuinalueita pitäisi rakentaa hyvien raideliikenneyhteyksien luo. Espoossa pitäisi siis keskittää asutusta rantaradan varteen ja lähelle Helsingin rajaa.</t>
  </si>
  <si>
    <t>Etätyö ei kuitenkaan laajennu itsestään. Etätyömahdollisuuksia pitäisi parantaa. Syrjäseutujen palvelutason jatkuva huononeminen ei varmasti houkuttele etätyöläisiä.</t>
  </si>
  <si>
    <t>Ei pitäisi enää rakentaa vuokra-asuntoslummeja. Vuokra- ja omistusasuntoja pitää sijaita sekaisin.</t>
  </si>
  <si>
    <t>Pääkaupunkiseutu muodostaa yhden kaupunkialueen.Suuret, koko aluetta koskevat asiat, kuten kaavoitus, liikennekysymykset ja ympäristönsuojeluasiat, pitäisi päättää yhdessä, suorilla vaaleilla valitussa elimessä. Nykyjärjestelmässä kaupunginosat, kylät ja lähiöt jäävät samalla liian suuren kaupungin koneiston jalkoihin, eikä niiden ääni kuulu, kun päätetään paikallisista asioista. Kaupunginosilla pitäisi olla oma, vaaleilla valittu valtuusto, joka päättää paikallisista asioista.</t>
  </si>
  <si>
    <t>Joukkoliikenneyhteyksien pitää olla hyvät.</t>
  </si>
  <si>
    <t>Kiinteistöveron periminen metsämaasta johtaisi helposti siihen, että metsiä aletaan hoitaa nykyistäkin tehokkaammin. Tämä olisi kohtalokasta metsäluonnolle.</t>
  </si>
  <si>
    <t>On samantekevää, kuka palvelun tuottaa, kunhan se toimii hyvin. Palveluseteliajatus on mielestäni kokeilemisen arvoinen.</t>
  </si>
  <si>
    <t>Kaupunginosavaltuustot edistäisivät tämän tavoitteen toteutumista.</t>
  </si>
  <si>
    <t xml:space="preserve">Espoossa rakennetaan kaupunkia yhä Los Angeles -malliin, vaikka haitat ovat selvät. Mitä enemmän teitä rakennetaan, sitä enemmän ihmiset ajavat autoilla. Tienrakentaminen ei ratkaise vaan pahentaa liikenneongelmia. Linjaa on muutettava kiireesti - on panostettava joukkoliikenteeseen, erityisesti raiteisiin, ja alettava pohtia keinoja houkutella ihmiset pois autoistaan. </t>
  </si>
  <si>
    <t xml:space="preserve">Metro ei ole Espoon kannalta hyvä ratkaisu, koska se edellyttäisi todella massiivista kaupunkirakentamista asemien ympärille. Paras ratkaisu koko pääkaupunkiseudulle olisi pikaraitiotieverkosto nykyisten metron ja paikallisjunien jatkeeksi. Espoolle pikaraitiotie olisi erityisen hyvä, koska sen voi rakentaa jo olemassa olevaan hajanaiseen kaupunkirakenteeseen. Espoossa tarvitaan erityisesti poikittaista joukko- ja raideliikennettä. Raide-Jokeri -pikaraitiotien rakentaminen pitäisi aloittaa kiireesti. </t>
  </si>
  <si>
    <t>Kaikista suurista kaupunkilaisia koskevista asioista pitäisi järjestää kansanäänestys. Mukana pitää olla myös pikaraitiotievaihtoehto!</t>
  </si>
  <si>
    <t>En näe syytä, miksi huumeita käyttämätön vastustaisi testejä. Koulujen tulisi toki itse saada päättää testien tarpeellisuudesta. Pelkkä oppilaiden testaaminen on minusta kyseenalaista - samalla pitää testata koko henkilökunta. Testien luotettavuus pitää tietysti varmistaa.</t>
  </si>
  <si>
    <t>En kannata vapaata ruiskujen jakoa. Sen sijaan yhteiskunnan pitää panostaa narkomaanien hoitoon niin paljon rahaa, että kaikki halukkaat pääsevät irtautumishoitoon. Koska huumeiden käyttö on laissa kielletty, minusta käyttöä ei voi tukea neuloja jakamalla.</t>
  </si>
  <si>
    <t>Ennaltaehkäisevään sosiaalityöhön on panostettava nykyistä enemmän rahaa. Tarvitsemme lisää esimerkiksi koulukuraattoreita ja -psykologeja ja sosiaalityöntekijöitä. Kaikkein tärkeintä on perheiden kasvatustyön tukeminen.</t>
  </si>
  <si>
    <t xml:space="preserve">Petri </t>
  </si>
  <si>
    <t>liikenteen ympäristövaikutukset</t>
  </si>
  <si>
    <t>DI</t>
  </si>
  <si>
    <t>www.ravenproductions.net/Suominen</t>
  </si>
  <si>
    <t>Espoon keskuksen palvelutasossa on vielä reilusti parannettavaa, mutta perusidea on toimiva.</t>
  </si>
  <si>
    <t>Asukasmäärän kasvu ei ole automaattisesti hyvä asia. Muuttoliikettä on pyrittävä hillitsemään ensisijaisesti parantamalla elinmahdollisuuksia muuttotappioalueilla. Tiukka maankäyttöpolitiikka johtaisi valitettavasti vain asumisen kallistumiseen entisestään.</t>
  </si>
  <si>
    <t>Vuokra- ja omistusasuntoja tulisi sijoittaa sekaisin samoille alueille, jos mahdollista.</t>
  </si>
  <si>
    <t>Pitkällä tähtäimellä tavoitteena voisi olla yksi kunta. Kaupunginosavaltuustoissa saataisiin huomioitua paikalliset erityisolosuhteet ja hyödynnettyä paikallistuntemus.</t>
  </si>
  <si>
    <t>Tärkeintä on, että tilat ovat hyvien joukkoliikenteen kulkuyhteyksien varrella. Espoossa on tilaa ilman rantojen täyttämistäkin.</t>
  </si>
  <si>
    <t>Kilpailuttaminen ei ole ihmelääke, jolla ratkaistaan kuntien talousongelmat. Enemmän kuin hintaan on kiinnitettävä huomiota palvelujen laatuun.</t>
  </si>
  <si>
    <t>Nykyisellään nuorisovaltuusto kärsii uskottavuuden puutteesta. Antamalla lisää vastuuta ja resursseja nuorisovaltuusto voi saada suuremman osan nuorista kiinnostumaan politiikasta.</t>
  </si>
  <si>
    <t>Joukkoliikennejärjestelmän muuttaminen suorista bussiyhteyksistä vaihdollisiin metroyhteyksiin on pystyttävä perustelemaan erittäin hyvin. Parhaillaan laadittava selvitys tulee aikanaan osoittamaan, olisivatko metro- tai pikaraitiotiehankkeet kannattavia. On tärkeää huomata, ettei ainakaan metro parantaisi yhteyksiä poikittaissuunnassa, joilla liikenne kasvaa jatkuvasti.</t>
  </si>
  <si>
    <t>Mahdollinen kansanäänestys tulee ajankohtaiseksi vasta vuoden 2001 jälkeen, kun kaikki metro-,  bussi- ja pikaraitiotievaihtoehtojen faktat on selvitetty.</t>
  </si>
  <si>
    <t xml:space="preserve">Hoidon tarpeen havaitseminen varhain parantaa hoidon onnistumismahdollisuuksia. Testiin voitaisiin kuitenkin määrätä vain, jos siihen on vahvat perusteet. Kaikkien oppilaiden testaaminen ei ole  mielekästä. </t>
  </si>
  <si>
    <t>Mm. puistoissa lojuvat likaiset neulat ovat suuri terveysriski varsinkin lapsille. Organisoitu neulojen vaihto rajoittaisi monien muidenkin sairauksien kuin HIV:n leviämistä. Samalla tarjoutuu tilaisuus keskustella ruiskuhuumeiden käyttäjien kanssa ja mm. tarjota hoitoa.</t>
  </si>
  <si>
    <t>Budjettipolitiikka, jossa säästetään markka sosiaalipuolella ja aiheutetaan kahden markan menetys  koko kansantaloudelle, vie tuhoisalle polulle.</t>
  </si>
  <si>
    <t xml:space="preserve">Hanna </t>
  </si>
  <si>
    <t>Tiippana</t>
  </si>
  <si>
    <t>kokki</t>
  </si>
  <si>
    <t xml:space="preserve">On hyvä että palvelut ovat lähellä asukkaita ja omaa autoa ei tarvita. </t>
  </si>
  <si>
    <t>Kun suuriin kasvukeskuksiin muuttaa lisää ihmisiä kasvavat lisärakentamisen paineet. Jos rakennetaan lisää, se vaarantaa olemassa olevia vähäisiä viheralueitamme.  On hyvä muistaa, että kaikki ihmiset eivät halua asua kaupungeissa. Heillä on myös oikeus peruspalveluihin.</t>
  </si>
  <si>
    <t xml:space="preserve">Kaikilla ei ole mahdollisuutta ostaa omaa asuntoa. Etenkin pääkaupunkiseudun ulkopuolelta muuttavilla on vaikeaa löytää asuntoja täältä. </t>
  </si>
  <si>
    <t xml:space="preserve">Kuntayhteistyö on tärkeää ja sitä voitaisiin hyvinkin laajentaa muihinkin osa - alueisiin, kuten esim kultuuriin ja nuorisotyöhön. </t>
  </si>
  <si>
    <t xml:space="preserve">On tärkeätä, että Espoolla on myös omia kulttuuripalveluja ja että niitä tuetaan. Olisi kuitenkin hyvä olla myös vielä enemmän kaupunkien välistä kulttuuriyhteistyötä sekä tukea enemmän pienimuotoista kulttuuritoimintaa. </t>
  </si>
  <si>
    <t xml:space="preserve">Joitakin palveluja voidaan toki kilpailuttaa, mutta on tärkeää, että palvelut pysyvät hyvätasoisina. </t>
  </si>
  <si>
    <t xml:space="preserve">On tärkeätä, että nuoret osallistuvat ja tutustuvat päätöksentekoon. Nuoret olisi hyvä saada ymmärtämään se, että politiikka ei ole tylsää vaan se on keino päästä vaikuttamaan asioihin. Politiikka on ihmisiä varten.   </t>
  </si>
  <si>
    <t>Kaupunkisuunnittelussa tulisi ottaa huomioon palvelujen ja asuntojen sijoittaminen niin, että autoja ei tarvitsisi käyttää.</t>
  </si>
  <si>
    <t xml:space="preserve">Metro ei tule palvelemaan kaikkia kuntalaisia. Sen takia olisi oikeudenmukaista, jos kaikki kuntalaiset voisivat olla mukana päättämässä siitä, mihin heidän veromarkkojaan käytetään. </t>
  </si>
  <si>
    <t xml:space="preserve">Tulisi aloittaa julkinen keskustelu siitä, mistä huumeongelmat johtuvat ja mikä on yhteiskuntamme nykytila.  </t>
  </si>
  <si>
    <t xml:space="preserve">Ongelma on olemassa, miksi siis vähätellä tai peitellä sitä. On mietittävä , mistä ongelma johtuu ja tehtävä jotain konkreettista sen eteen. </t>
  </si>
  <si>
    <t xml:space="preserve">Kerttu </t>
  </si>
  <si>
    <t>lennonneuvonnan esimies</t>
  </si>
  <si>
    <t xml:space="preserve">Aluekeskusten toiminnassa on vielä kehittämisen varaa. Esimerkiksi alueen ammattilaiset sekä alueen olojen kohentamisesta kiinnostuneet tavalliset kuntalaiset pitäisi saattaa toimimaan yhdessä kaikkien hyväksi. </t>
  </si>
  <si>
    <t>Palveluiden ei pidä pysyä kasvun perässä vaan kulkea rinnan väestön kasvun kanssa. Perässähän palvelut ovat kulkeneet koko ajan.</t>
  </si>
  <si>
    <t>Parhaita asuinalueita ovat "seka-alueet". Pitäisi siis rakentaa erilaisia asumismuotoja sopivasti sekoittaen (vuokra-asuntoja, omistusasuntoja). Myös erilaiset talotyypit pitää sopivasti "sekoittaa" maastoon sopeuttaen.</t>
  </si>
  <si>
    <t>Pääkaupunkiseutuun kuuluu muitakin kuin Espoo, Helsinki, Vantaa ja Kauniainen. Yhteistyössä pitäisi pyrkiä eroon "kissanhännän vedosta". Kunnanrajojen ei siis pitäisi antaa häiritä. "Isot" asiat, esim. liikennejärjestelyt, pitää hoitaa yli kunnanrajojen. Alueellista lähidemokratiaa voidaan silti lisätä "pienempien" asioiden kohdalla.</t>
  </si>
  <si>
    <t>Monimuotoinen kulttuuritarjonta on ihmiten hyvinvoinnille tarpeen. Mahdollisuuksia erilaiselle kulttuuritoiminnalle tulee olla tarjolla. Suuret rahatkaan eivät auta, mikäli "henki" puuttuu.</t>
  </si>
  <si>
    <t>Ei teatterin välttämättä tarvitse olla "pönäkkä" laitos. Täyttömaalle ei teatteria saa rakentaa missään tapauksessa. Leppävaara voisi tulla kysymykseen, mikäli vakavasti aletaan suunnitella uutta teatterirakennusta.</t>
  </si>
  <si>
    <t xml:space="preserve">Kunnan on tarjottava asukkaille riittävät ns. peruspalvelut kuten päivähoito, koulut, terveydenhoito, vanhusten hoito, kirjastopalvelut. Osittain voidaan em. palveluitakin tarjota ostopalveluina (päivähoito, terveydenhoito, vanusten hoito), mutta harkiten. </t>
  </si>
  <si>
    <t xml:space="preserve">Nuorisovaltuuston toimintaa pitää kehittää edelleen tietoisesti siihen suuntaan, ettei siitä todellakaan tule "broilrihautomoa".  </t>
  </si>
  <si>
    <t>Päätösten valmisteluun osallistumisen pitää olla todella aitoa, ei näennäistä kuten nyt. - Asukkaita kuunnellaan, mahdollisesti hyvinkin sujuvasti, mutta päätöksentekohetkellä kuntalaisten toivomukset jäävät isompien jalkoihin. Pientä edistystä, ainakin kuulemisen suhteen, on ollut havaittavissa.</t>
  </si>
  <si>
    <t>Kehä II:ta ei olisi alunperinkään rakentaa. Se on tie, joka ei johda minnekään. Tehty ihan huvin vuoksi vain???  Voisihan siitä kehittää rullaluistelun, pyöräilyn, polkuautoilun jne harjoitteluradan. Talvella sen voisi jäädyttää pitkäksi luistiradaksi, mikäli säät sallivat, ja järjestää kansainvälisiä kilpailuja Hollannin kanavaluisteluiden malliin.</t>
  </si>
  <si>
    <t xml:space="preserve">Espooseen sopisi vallan mainiosti metroa joustavampi ja nykyaikaisempi raideliikenneratkaisu; pikaraitiotie "lihgt rail". Sen mahdollisuudet yhtenä joukkoliikenneratkaisuna  pitää ehdottomasti ja vakavasti tutkia. Helsinki ei saa sanella Espoon ratkaisuja, vaikkakin yhteistyö on tärkeää, erityisesti joukkoliikennejärjestelmien kohdalla. </t>
  </si>
  <si>
    <t xml:space="preserve">Mikäli kuntalaisäänestys järjestetään, pitää äänestäjille antaa todellisia ja ymmärrettäviä vaihtoehtoja. On myös kerrottava metron rakentamisesta aiheutuvat taloudelliset vaikutukset "jokamiehen" kohdalla sekä rakentamisesta aiheutuvat vaikutukset joukkoliikenneratkaisuille koko Espoon asukkaiden osalta.  </t>
  </si>
  <si>
    <t>Ennaltaehkäisyyn pitää satsata.</t>
  </si>
  <si>
    <t>Syrjäytymisen ehkäisystä on ollut paljon puhetta, vähän tekoja. Esimerkiksi eri ammattilaisten ja ihan tavallisten asukkaiden yhteistyötä kehittämällä voitaisiin saada aikaan "turvaverkostoja", jotka voisivat omalta osaltaan ehkäistä syrjäytymistä. Kaikki voimavarat tarvitaan niiden tueksi, jotka tukea tarvitsevat.</t>
  </si>
  <si>
    <t xml:space="preserve">Sinikka </t>
  </si>
  <si>
    <t>Tuomikorpi</t>
  </si>
  <si>
    <t>Espoo on kooltaan laaja kunta, johon aikojen myötä on luonnollisesti muotoutunut useampi keskus. Muotoutuneiden keskusten tasapuolinen kehittäminen takaa sen, että kaikilla espoolaisilla, asuinpaikasta riippumatta, on peruspalvelut suhteellisen lähellä asuinpaikkaa. Palvelutason nostaminen ja tasa-arvoistaminen on huomisen haaste Espoossa.</t>
  </si>
  <si>
    <t>Samoin vaikuttaa työnkuvien muuttuminen ja työaikojen porrasteisuus ja kokonaistyöajan lyheneminen. Toki Suomen asuttuna pitämistä voidaan tehostaa myös veropoliittisin ratkaisuin, mutta silloin liikutaan kyllä osin heikoilla jäillä, koska kukapa olisi halukas maksamaan esim. korkeampaa veroa siitä hyvästä, että asuu kaupungissa. Ja miten sitten kunnan peruspalvelujen rahoittaminen toimisi, jos maaseutukunnan alhaisemmat verotulot eivät riittäisi kattamaan peruspalvelusta aiheutuvia kustannuksia?</t>
  </si>
  <si>
    <t>Kasvu sinällään ei voi olla kunnan toiminnan itsetarkoitus. Kunnan asukkaiden on saatava hyvät peruspalvelut  ja palveluiden tulee pelata jatkuvasti.  Tärkeätä on säilyttää kunnan väljyys ja vihreys.</t>
  </si>
  <si>
    <t>Tiedetään, että suurten vuokra-asuntokeskittymien rakentaminen synnyttää erilaisia sosiaalisia ongelmia, eivätkä ihmiset yleensä viihdy vuokralähiöissä. Kehitetään erilaisia ja uusia rahoitusjärjestelmiä, joiden avulla tuetaan ihmisten mahdollisuuksia hankkia omistusasunto itselleen. Vaikka vuokra-asumisen ihanuudesta on Suomessa yritetty tehdä haluttavaa vaihtoehtoa jo useamman vuosikymmenen ajan, tutkimusten mukaan suomalaiset haluavat edelleenkin asua omassa asunnossaan.</t>
  </si>
  <si>
    <t>Pääkaupunkiseutu muodostaa alueellisen kokonaisuuden, joten yhteistyön tekeminen on luontevaa ja järkevää asioissa, jotka koskettavat kaikkia alueella asuvia.</t>
  </si>
  <si>
    <t>Jos Espoossa peruspalvelut edustaisivat edes maan keskitasoa, voisi kulttuuriin ja taiteeseen sijoittaa ylimääräisiä rahoja. Kun opetukseen, terveydenhoitoon, sosiaalipalveluihin jne.. käytettään jatkuvasti riittämättömästi rahaa, eivät tälläiset investoinnit ole millääm argumenteilla perusteltavissa.</t>
  </si>
  <si>
    <t>Katso edellisen kysymyksen kommenttia.</t>
  </si>
  <si>
    <t>Asuminen on Suomessa jo nyt erittäin kallista johtuen jo ilmastostamme. Ei ole mitään syytä nostaa jatkuvasti asumiseen liittyvää verotusta, koska asuminen koskettaa jokaista.</t>
  </si>
  <si>
    <t>Uusien tuulien on aika puhaltaa perinteisesti jäykkiin peruspalvelujen tuotantorakenteisiin.</t>
  </si>
  <si>
    <t>Energiatuotannon varmistamisen voidaan jossain määrin katsoa kuuluvan peruspalveluihin, joten on perusteltua, että kunta voi käyttää päätösvaltaa energian tuotantoon ja jakeluun liittyvissä asioissa.</t>
  </si>
  <si>
    <t>Kansalaisten osallistuminen kunnan päätöksentekoon kaikella tasolla on kannatettavaa. Myös toimialajohtajat voitaisiin valita suoralla kansanvaalilla.</t>
  </si>
  <si>
    <t>Ne nuoret, jotka ovat kiinnostuneet yhteiskunnallisesta vaikuttamisesta, saavat hyvän areenan harjoitella poliittista toimintaa nuorisovaltuustossa. Olisiko jo jossain määrin kuitenkin hyväksyttävä se tosiasia, että nuorten elämänvaiheeseen luontaisesti kuuluu opiskelu, seurustelu, jne.. Kiinnostus yhteiskunnalliseen vaikuttamiseen herää usein vasta ajan myötä.</t>
  </si>
  <si>
    <t>Edistää kansanvaltaisen demokratian kehittymistä. ATK ja kehittynyt tiedonsiirtoverkosto tarjoavat todellisia vaihtoehtoja lähidemokratian toteuttamiseen.</t>
  </si>
  <si>
    <t>Tärkeintä on kuitenkin kokonaisvaltainen ja yhdessä tapahtuva koko pääkaupunkiseudun liikenteen suunnittelu ja kehittäminen.</t>
  </si>
  <si>
    <t>Kunnan laajuus edellyttää useammanlaisten vaihtoehtojen yhdistelemistä alueellisten tarpeiden mukaisesti. Toimivin ratkaisu löytyy, kun mielessä pidetään monenlaisten vaihtoehtojen mahdollisuudet.  Metroon ovat helsinkiläiset olleet hyvin tyytyväisiä, miksemme mekin olisi?</t>
  </si>
  <si>
    <t>Kehittää osaltaan kansanvaltaista demokratiaa. Edellyttää kylläkin ennakkoon tasapuolisen informaation jakamista asukkaille, jotta meillä on mahdollisuus punnita eri vaihtoehtoja ja tehdä ratkaisumme kansanäänestyksessä.</t>
  </si>
  <si>
    <t>Kannattaa kiinnittää huomio ennemminkin ennaltaehkäisyyn kuin yksilöiden leimaamiseen. Miten tieto jonkin henkilön huumeiden käytöstä edesauttaa huumeongelman ratkaisua?</t>
  </si>
  <si>
    <t>Neulojen jakamiseen tulisi yhdistää myös tehostettua hoitoon ohjausjärjestelmää, tiedon jakoa ja tuen antamista. Pelkkä neulojen anto toki ehkäisee tiettyjen tarttuvien tautien leviämistä, mutta toiminta on sinällään yksipuolista.</t>
  </si>
  <si>
    <t>Ennakkotoimet ovat kustannuksiltaan yleensä pienempiä kuin ongelmien jälkikäteinen hoito. Kokonaisvaltainen, eri osapuolten(nuoret,poliisi, sosiaalityöntekijät, nuorisotyöntekijät jne..) yhdessä laatima kokonaisvaltainen kunnan syrjäytymisen ehkäisy suunnitelma  olisi laadittava pikaisesti ja sitä tulisi alkaa toteuttaa käytännössä.</t>
  </si>
  <si>
    <t xml:space="preserve">Jukka </t>
  </si>
  <si>
    <t>Uosukainen</t>
  </si>
  <si>
    <t>DI, kansainvälisten asioiden johtaja</t>
  </si>
  <si>
    <t>neuvotteleva virkamies</t>
  </si>
  <si>
    <t>Espoon keskeisimpien toimintojen tulisi kehittyä luonnollisesti siellä, missä se liikenteellisesti ja kaupunkirakenteellisesti on järkevintä, eli Tapiola-Leppävaara-alueella. Tämä edellyttää ratamaista joukkoliikennettä länsisuunnalle ja kehämäisesti. Tapiolan ainutlaatuinen puutarhakaupunkiluonne on kuitenkin säilytettävä. Espoon hajaantuminen viiteen aluekeskukseen oli aluerakentamisaikojen onneton tulos, josta kärsitään vielä pitkään.</t>
  </si>
  <si>
    <t>Lisäksi B-kohdan mukaisesti kasvukeskuksiin suuntautuvaa muuttoliikennettä tulisi ohjata tasapainoisemmin muihinkin korkeakoulukaupunkeihin.</t>
  </si>
  <si>
    <t>Kaupungin oman rakentamisen sijaan on kannustettava muuhun asuntotuotantoon ja tuettava uusia asunto-omistuksen muotoja, kuten osa-omistusta.</t>
  </si>
  <si>
    <t>Espoo on niin hajanainen, etteivät valtuutetut koe omakseen kuin lähinnä oman asuinlähiönsä. Siis kaupunginosahallintoon on panostettava, ja samalla yleishallintoa voidaan yhdistää pääkaupunkiseututasolla.</t>
  </si>
  <si>
    <t>Kulttuuri- ja urheilupalveluissa on korostettava enemmän palvelujen käyttäjien vastuuta ja rahoitusosuutta. Helsingin läheisyyden vaikututus on tunnustettava, ja siirryttävä enemmän seudulliseen yhteistyöhön.</t>
  </si>
  <si>
    <t>On huolestuttavaa, että noususuhdanteen aikanakin Espoossa keskustellaan verotuksen kiristämisestä. Pitäisi jättää jotain reservejä lamakausillekin. Kiinteistövero on kaksinkertaista verotusta, kiinteistöthän on ostettu jo kertaalleen verotetuilla tuloilla. Verotuksen kiristys heijastuu väistämättä vuokratasoihin.</t>
  </si>
  <si>
    <t>Koska yhtään vastaukenttää ei voi jättää tyhjäksi, totean, että vaihtoehto b vastaa parhaiten kaupunkiomistajan tällä hetkellä tekemien päätösten mukaista omistajapolitiikkaa. En kuitenkaan Espoon Sähkö Oyj:n hallituksen jäsenenä halua  ennakoida tulevia päätöksiä kannanoton muodossakaan.</t>
  </si>
  <si>
    <t>Kunnan johto tekee jatkuvasti poliittisia valintoja, siten määräaikainen poliittinen kunnanjohtaja on läpinäkyvämpi ja kansalaisille avoimempi ratkaisu kuin virkamiehenä näyttäytyvä piilopoliitikko.</t>
  </si>
  <si>
    <t>Kokemuksesta sanoisin, että nuorten olisi saatava tehdä moraalisesti selkeitä tekoja ja päätöksiä. Liian varhainen kompromissipolitiikka, johon väistämättä kunnallispolitiikassa joutuu, ei välttämättä ole hyväksi liian aikaisessa vaiheessa.</t>
  </si>
  <si>
    <t>Ks kommentti kysymykseen pääkaupunkiseudun yhteistyöstä.</t>
  </si>
  <si>
    <t>Tieliikenteen osalta tärkeintä on nyt saada Kehä I:n eritasoristeykset pikaisesti valmiiksi. Ikävä, että Kehä II ylipäätänsä jatkettiin Turuntielle, jonka lähitulevaisuuden ruuhkautumista käytetään sitten kiristyskeinona jatkolle.</t>
  </si>
  <si>
    <t>Riippuen tehtävistä kustannuslaskelmista, metron jatkaminen Matinkylään ja Kivenlahteen tulee olla mahdollista.</t>
  </si>
  <si>
    <t>Kansanäänestyksen ongelmana on se, että metro palvelee vain eteläistä Espoota ja suurelta osalta myös helsinkiläisiä. Kansanäänestyksiä tulisi järjestää, etenkin sellaisista kysymyksistä, jotka vaikuttavat jokaiseen ja ovat enemän eettisiä ja moraalisia. Metrokysymyksessä neuvoa-antava äänestys voidaan järjestää huolehtien että kysymykset ovat selkeitä.Kunnanvaltuustolla on kuitenkin vastuu varsinaisesta päätöksestä.</t>
  </si>
  <si>
    <t>Tämä täytyisi olla sellaisten koulujen oma päätös, joissa on todettu huumeongelma. Kouluissa, joissa ei ole minkäänlaista ongelmaa, testi voivat olla loukkaavia ja provosoivia.</t>
  </si>
  <si>
    <t>Kyse ei ole mitenkään huumeiden käytön hvyäksymisestä.</t>
  </si>
  <si>
    <t>Mirjami</t>
  </si>
  <si>
    <t>Vuori</t>
  </si>
  <si>
    <t>suunnittelija</t>
  </si>
  <si>
    <t>Annele Marjaana</t>
  </si>
  <si>
    <t>Aerikkala</t>
  </si>
  <si>
    <t>Sitoutumattomat</t>
  </si>
  <si>
    <t>KTM, TJ</t>
  </si>
  <si>
    <t>WeeGee hanke on isku vasten heikoimman väestöosan kasvoja. Eliitin huvituksiin ja harrastuksiin  laitetaan valtavia rahoja, vaikka peruspalveluissa on suuria puutteita.</t>
  </si>
  <si>
    <t>Jari-Jukka Sakari</t>
  </si>
  <si>
    <t>Annala</t>
  </si>
  <si>
    <t>myyntineuvottelija</t>
  </si>
  <si>
    <t>Nykyistä mallia on myöhäistä lähteä muuttamaan ja nykyisellä tavalla on peruspalvelut suhteellisen hyvin turvattu jokaisella alueella. Alueiden välistä yhteistyötä tulisi kehittää ja tiedon kulkua parantaa, jotta eri alueilla asuvat ihmiset olisivat samassa asemassa palveluiden saatavuuden suhteen.</t>
  </si>
  <si>
    <t xml:space="preserve">Yhteiskunta tulee muuttumaan ja työn tekeminen sen myötä. Yhä suurempi osa työstä tehdään muualla kuin työnantajan tiloissa. Uusilla tekniikoilla tietoliikenne nopeutuu entisestään ja kiinteillä yhteyksillä tiedon siirto on vaivatonta. Ihmiset haluavat laatua elämäänsä ja vapaa-aika tulee lisääntymään. </t>
  </si>
  <si>
    <t xml:space="preserve">Palveluiden saatavuus on turvattava. </t>
  </si>
  <si>
    <t>Kaikkia muuttajia ei todellakaan tarvitse Espoon asuttaa, mutta nuorille perheille on todellakin tarpeen saada asuntoja. Sama koskee omia Espoolaisia kotoa muuttavia nuoria, jotka tarvitsevat kohtuuhintaisia vuokra-asuntoja. Asuntotuotantoa on lisättävä, mutta ei hinnalla millä hyvänsä.</t>
  </si>
  <si>
    <t>Emmeköhän me pysy espoolaisina ja ollaan ylpeitä siitä.</t>
  </si>
  <si>
    <t>Kulttuuriin laitettava rahamäärä tulisi kohdentaa niin, että nuoret saisivat mahdollisuuksia kulttuuriharrastuksiin.</t>
  </si>
  <si>
    <t>Kulttuuri ja talouselämä rinnakkain tukemaan ja täydentämään toisiaan.</t>
  </si>
  <si>
    <t>Turha sitä rahaa on ruveta taskusta toiseen siirtämään.</t>
  </si>
  <si>
    <t xml:space="preserve">Samalla tulee huolehtia siitä, että nykyisiä kunnan tarjoamia palveluita ei lähdetä ajamaan alas. Kokeilujen on oltava sellaisella pohjalla, että niitä ei todellakaan tarjota ainoana mahdollisuutena, vaan kuntalaisille on annettava mahdollisuus valita eri vaihtoehdoista. Ostopalvelu ei sinänsä ole autuaaksi tekevä asia. </t>
  </si>
  <si>
    <t>Hyvässä kunnossa olevan yrityksen osakkeet ovat sen verran haluttua tavaraa, että niistä kannattaa pitää kiinni. Ainakaan kaikkia ei pidä myydä.</t>
  </si>
  <si>
    <t>Lienisikö tuolle paikalle tässä maassa kuitenkaan kovin suurta tunkua. Siinä joutuu kantamaan vastuun muidenkin munauksista.</t>
  </si>
  <si>
    <t>Ilman muuta. Nuoriso tulisi muutenkin saada aktiivisemmaksi yhteiskunnallisissa asioissa. Tietoyhteiskunta antaa vaikuttamiselle myös uusia kanavia, joiden käytön nuoret omaksuvat nopeasti. Vastuun ja vaikutusvallan on myös oltava todellista ja konkreettista.</t>
  </si>
  <si>
    <t xml:space="preserve">Avainsana on osallistuminen. </t>
  </si>
  <si>
    <t>Espoo on todellakin hankala kaupunki liikenneolosuhteiltaan hajanaisuutensa vuoksi. Poikittaisliikenne ei toimi ja lienee aika vaikea sitä kannattavasti saada toimimaankaan. Sujuva liikenne vähentää myös pakokaasupäästöjä. Ainakin lapsiperheille on auto välttämättömyys.</t>
  </si>
  <si>
    <t xml:space="preserve">Myös c vaihtoehto on hyvä. </t>
  </si>
  <si>
    <t>Kyllä kansa tietää...</t>
  </si>
  <si>
    <t>Huumeiden käyttö on kasvava ongelma, mutta yksilön vapaus on asia jonka loukkaamattomuutta on syytä miettiä. Uskon kasvatukseen ja ohjaukseen.</t>
  </si>
  <si>
    <t>Hiv on suurempi ongelma kuin huumeet, jos sen annetaan vapaasti levitä.</t>
  </si>
  <si>
    <t>Uskon edelleen kasvatukseen ja ohjaukseen. Kodin ja koulun yhteistyötä on pyrittävä lisäämään. Vanhempien alueelliset selvät sopimukset rajoista ja niiden rikkomisesta tulevista sanktioista ovat kannatettavia asioita, samoin matala puuttumiskynnys.</t>
  </si>
  <si>
    <t>Kurt</t>
  </si>
  <si>
    <t>Byman</t>
  </si>
  <si>
    <t>Dipl.ins.</t>
  </si>
  <si>
    <t>Saku Sulevi</t>
  </si>
  <si>
    <t>Daavitsainen</t>
  </si>
  <si>
    <t>Veikko Henrikki</t>
  </si>
  <si>
    <t>Granqvist</t>
  </si>
  <si>
    <t>Helena Irmeli</t>
  </si>
  <si>
    <t>Haapsaari</t>
  </si>
  <si>
    <t>sairaanhoidon opettaja</t>
  </si>
  <si>
    <t>Palvelujen tasossa on kyllä parantamisen varaa.</t>
  </si>
  <si>
    <t>Ihmisten tulee saada asua siellä, missä on töitä ja missä he haluavat asua. Mahdollisuuksia asua "juurillaan" tulee edistää.</t>
  </si>
  <si>
    <t>Suomessa on vielä toistaiseksi vapaus valita asuinpaikkansa. Toivoisin, ettei Espoon ympärille rakenneta piikkilanka-aitaa, vaan suunnitellaan ja tehdään hallitusti viihtyisiä asuinalueita.</t>
  </si>
  <si>
    <t>Espoossa lienee maata hajauttaa asuntotuotantoa.</t>
  </si>
  <si>
    <t>Kulttuuripalveluita käyttävät nykyiset asukkaat, houkutuk-  sena en näiden palveluiden kehittämistä näkisi.</t>
  </si>
  <si>
    <t>Kunnan on kuitenkin vastattava palveluiden laadusta sosiaa- li- ja terveysalalla. Kokeilla voi, mutta järkevästi.</t>
  </si>
  <si>
    <t>Joissakin tapauksissa - kyllä, esim. sosiaali- ja hoitotyössä.</t>
  </si>
  <si>
    <t>Neulojen ja ruiskujen vaihtopisteessä tulee olla koulutettua henkilökuntaa, jolloin voidaan käydä ammatillista keskustelua ja hoitoon ohjausta.</t>
  </si>
  <si>
    <t>Pentti Juhani</t>
  </si>
  <si>
    <t>Haarala</t>
  </si>
  <si>
    <t>Rakennusmestari</t>
  </si>
  <si>
    <t>http://koti.mbnet.fi/~haarala/</t>
  </si>
  <si>
    <t>Espoossa eri alueita kohdellaan epäoikeudenmukaisesti.Kaupunginosavaltuustot voisivat ehkä korjata tilannetta ja nyt ilman jääneet alueetkin saisivat osansa kaikille kuuluvista palveluista.</t>
  </si>
  <si>
    <t>Jani Petteri</t>
  </si>
  <si>
    <t>Kokki</t>
  </si>
  <si>
    <t>Kirsi Helena</t>
  </si>
  <si>
    <t>Perhepäivähoitaja</t>
  </si>
  <si>
    <t>Hännikäinen</t>
  </si>
  <si>
    <t>Saini Sinikka</t>
  </si>
  <si>
    <t>Lanu</t>
  </si>
  <si>
    <t>Vuokra-asuntojen tarpeessa olevia espoolaisia on niin paljon, että kustannusten laskiessa on suunnitelmien oltava valmiina lisäasuntojen rakentamiseksi. Muutenkin omistusasuntojen ja vuokra-asuntojen suhdetta pitäisi kohtuullistaa. Pitäisi muuttaa eurooppalaiseen malliin, joka Suomessakin vallitsi vielä 1950- ja 60-luvuilla.</t>
  </si>
  <si>
    <t>Sami Kristian</t>
  </si>
  <si>
    <t>Larikka</t>
  </si>
  <si>
    <t>Maija Tuula Helena</t>
  </si>
  <si>
    <t>Lehtonen</t>
  </si>
  <si>
    <t>Bioenergiaterapeutti, elämäntajaneuvoja</t>
  </si>
  <si>
    <t>Dave</t>
  </si>
  <si>
    <t>Liebkind</t>
  </si>
  <si>
    <t>Toimittaja, redaktör</t>
  </si>
  <si>
    <t>B.A. (Bachelor of Arts)</t>
  </si>
  <si>
    <t>www.skybusiness.com/dave/index22.html</t>
  </si>
  <si>
    <t>Aluekeskukset on kehitettävä niin, että niissä asuvat espoolaiset voisivat suoraan vaikuttaa oman alueen kehitykseen. Ajatus aluevaltuustoista on kehitettävä ja toteutettava  tulevan vaalikauden aikana!</t>
  </si>
  <si>
    <t>Nykyiset toimeenpiteet muuttoliikeen pysähtymiseksi ovat tyypillisiä vanhentuneiden puolueiden luomaa silmälumetta. Vapauttamalla työn tekemisen ja teettämisen kaikkialla Suomessa, syntyisi uutta tervettä työtä myös maaseudulla. Pienet yritykset voisivat hyödyntää luonnonvarojamme, puhdas ilma, vesi ja maaperä, luoda esim luomutuotteita koko Eurooppaan. Näin jäisi nuori väki koteihinsa maaseudulla.</t>
  </si>
  <si>
    <t xml:space="preserve">Edelliseen viitaten - hyviä muuttoliikkeen hidastamiskeinoja ON OLEMASSA, kunhan  politiikan koko käytäntö muutetaan, vanhat suunnittelutalouden rippeet heitetään roskakoppaan ja nostetaan työ jälleen entiseen arvoonsa. Uutta työtä syntyy maaseudullakin, kunhan sitä  jälleen kannattaisi tehdä ja teettä. Silloin Espoonkin kasvu voidaan hillitä ja hallita ja varmistua siitä, että kaikkia espoolaisia voidaan palvella. </t>
  </si>
  <si>
    <t>Kaupunki tarvitsee entistä parempaa, talonpoikaisjärjellä suunniteltua asuntotuotantoa. Espoolaisille on taattava riittävästi edullisia asuntoja, mutta kasvua ei kannata väkisin  kiihdyttää kustannuksiltaa korkealla asuntotuotannolla vaan sen on tasapainoteltava  asuntotuotantoaan markkinavoimien mukaan, kattaen tarpeen, mutta ei itse kasvua yllyttämällä.</t>
  </si>
  <si>
    <t>Olisin jopa valmis c-vaihtoehtoon, mikäli se todella lisäsi lähidemokratiaa kaupunginosataholla. Valitsin b.N koska en usko tuohon olettamukseen. Lähidemokratiaa kaupunginosataholla on  voimakkaasti lisättävä, mutta se voidaan hyvin tehdä myös järkevällä pääkaupunkialueen kaupunkien välisellä lisääntyvällä yhteistyöllä.</t>
  </si>
  <si>
    <t>Wee-Gee taqlon tapainen kerskuinvestointi ei kerta kaikkiaan kuulu kaupungin tehtäviin. Kaupunki voi tukea taloudellisesti järkeviä kulttuuri tai urheiluinvestointeja alueellaan tarjoamalla sopivia tontteja ja takaamalla lainoja, mutta itse investointi ja toiminta on oltava taloudellisesti tervettä ja rahoittaa itse itsensä.</t>
  </si>
  <si>
    <t xml:space="preserve">Kesäteatteritoimintaa ja muuta luonnonläheistä teatteritapahtumaa silmälläpitäen olisi  Hanasaaren täyttömaa hyvä paikka. Myös ruotsinkielisen kulttuuritoiminnan kannalta paikka olisi hyvä, sillä alalla palvelut eivät nykyisellään vastaa kunnan todellisia voimasuhteita. </t>
  </si>
  <si>
    <t>En ole varma onko välttämätöntä kiinteistöveroa "reippaasti" nostaa, mutta tulovero ob reippaasti alennettava alemmissa tuloluokissa, se on varma. Esim. tuloveron poistaminen alle 5000 mk:n  kuukausituloista nostaisi kuitenkin työllisyyttä niin merkittävästi, samalla kun se lisäsi  kulutuksesta koituvat verotulot, ettei muita veroja, esim. kiinteistöveroa, niin hirveästi  tarvitsisi nostaakaan.</t>
  </si>
  <si>
    <t xml:space="preserve">Ympäri maailmaa on yksityistetty palvelut, kansalaisten suureksi iloksi. Jopa Ruotsissa on palvelujen yksityistäminen parantanut palveluja ja aiheuttaneet samalla kunnille valtavia säästöjä. Kuntalaiset maksavat nyt turhia lisäkustannuksia vinoutuneen työmarkkinapolitiikan takia.  Säästöohjelma näkyy näin suoraan palvelutason laskuna.Vapaa yritystoiminta poistaisi  tämän ongelman </t>
  </si>
  <si>
    <t>Valtion ja kunnan tehtäviin ei kuulu sekaantua liike-elämään. Tämäkin on  neuvostovallan jäännöstä. Antaa yrittäjän yrittää ja yritysjohdon johtaa. He osaavat sen paremmin kuin kunnan herrat. Kuntalaiset nauttivat näin syntyneestä kasvavasta menestyksestä työllisyyden kasvatessa ja yhtiöveron karttuessa.</t>
  </si>
  <si>
    <t>KYLLÄ, kaikilla mausteella. Haluaisin, että porimestari valittaisiin suoralla kansanvaalilla, mutta en aseta sitä ehtona kantaani, että porimestari tarvitaan. Hänen tärkein tehtävä on toimia  tasapainottavana tekijänä virkamiesdiktatuuria hajoittamassa. Loppuisi ainakin tämä ylimielisyys, millä johtajaryhmä nyt kävelee tavallisen kansalaisen yli.</t>
  </si>
  <si>
    <t>Kysymys on väärin asetettu. Nuorisovaltuusto ei ehkä toimi tehokkaasti, mutta se on saatava toiminaan niin, että Espoon nuoriso ottaisi vastuun ja osallistuisivat päätöksentekoon. Ei tämä elintärkeä asia muutu uudella nimikeellä. Nuorisotyöhön on satsattava voimia ja varoja ja nimenomaan nuorten omilla ehdoilla. Tämä voi tapahtua vaikka Nuorisovaltuustoa kehittämällä.</t>
  </si>
  <si>
    <t>Ei kommentteja. Näin on</t>
  </si>
  <si>
    <t>Ei kommentteja kruksauksen lisäksi.</t>
  </si>
  <si>
    <t>Metroajattelussa on järki asetettava etusijalle. Ei Metroa Metron takia vaan  ympäristön ja  joukkoliikenteen oikeaan tarpeeseen.</t>
  </si>
  <si>
    <t>Ei kommenttia</t>
  </si>
  <si>
    <t>Pakolliset huumetestit eivät leimaa ketään ja toimivat ongelman vakavuuteen nähden  nopeasti ja tehokkaasti</t>
  </si>
  <si>
    <t>Jotakin on tehtävä, ja pian. Puhtaiden neulojen jakaminen on yksi varteenotettava hiv-epidemian ehkäisykeino. Onglemaan ei kuitenkaan saa tarttua suin päin. Pitää tehdä heti, mutta pitää tarkasti harkita mitä ja missä järjestyksessä. Siksi b. eikä c.</t>
  </si>
  <si>
    <t>Nuorisotyö ja ennaltaehkäisevä toiminta on paras rikollisuutta rajoittava tekijä. Kun huumeongelma saadaan kontrolliin, vähentyy rikollisuus automaattisesti.</t>
  </si>
  <si>
    <t>Matti Juha</t>
  </si>
  <si>
    <t>Linnanvuori</t>
  </si>
  <si>
    <t>ohjelmistonsuunnittelija</t>
  </si>
  <si>
    <t>tietotekniikan diplomi-insinööri</t>
  </si>
  <si>
    <t>http://www.free-market.net/members/m/MattiLinnanvuori.html</t>
  </si>
  <si>
    <t>Espoon ei pidä harjoittaa sosialistista suunnitelmataloutta, jossa suositaan joitakin alueita ja syrjitään muita. Toisaalta jokaiseen aluekeskukseen kunnan ei tarvitse taata  palveluitakaan, koska ei-kunnalliset palvelut ovat parempia ja halvempia.</t>
  </si>
  <si>
    <t>Muuttoliikettä voi hidastaa lopettamalla veronmaksajien rahoittaman infrastruktuurin ja asuntojen rakennuksen,  joka houkuttelee liikaa uusia asukkaita subventioillaan.  Verojen ja byrokratian vähentäminen elinvoimaistaisi  maaseutua ja muuttotappioalueitakin ja vähentäisi tarvetta muuttaa työn ja palveluiden perässä.</t>
  </si>
  <si>
    <t>Kasvua voi hidastaa lopettamalla veronmaksajien rahoittaman infrastruktuurin ja asuntojen rakennuksen,  joka houkuttelee liikaa uusia asukkaita subventioillaan.</t>
  </si>
  <si>
    <t>Kaavoituksessa tulee kunnioittaa maanomistajan tahtoa, jotta maan ja asuntojen tarjonta lisääntyy ja hinnat laskevat. Verotus ja haitallinen sääntely on poistettava.</t>
  </si>
  <si>
    <t>Laaja-alaista sosialistista suunnitelmatalousbyrokratiaa on vähennettävä. Paikallisuus edistää kilpailua  ja verojen ja byrokratian kurissapitoa parhaiten. Toisaalta Espoon kaupungin ei tule itse tuottaa palveluita, vaan kilpailuttaa ja valita hinta/laatu-suhteeltaan paras, joka on melkein aina yksityinen, ja yksityistää.</t>
  </si>
  <si>
    <t>Kaupungin ei tule tuhlata veronmaksajien rahoja kalliisiin mammutteihin. Espoossa syntyy kulttuuria ilman kunnan puuttumistakin.</t>
  </si>
  <si>
    <t>Kunnan ei tule rahoittaa ja investoida veronmaksajien rahoja kaupunginteatteriin. Jos nykyiset esitystilat ovat halvimmat, ne ovat vähiten huono vaihtoehto. Espoon kaupunginteatterin tulee toimia ilman veronmaksajien rahoja ja se voidaan yksityistää.</t>
  </si>
  <si>
    <t>Kokonaisveroastetta on alennettava reilusti. Maahan kohdistuvaa kiinteistöveroa voidaan nostaa, jos tuloveroa ja mieluiten myös rakennusten kiinteistöveroa samalla  alennetaan mieluiten vielä enemmän. Tulovero kohdistuu ihmisten työhön, mikä on pahempaa kuin maavero, joka kohdistuu arvoon, jota maanomistaja ei aina ole luonut.</t>
  </si>
  <si>
    <t>Kaikki palvelut voidaan yksityistää. Palveluseteli antaa mahdollisten tehokkaiden kunnallisten palveluntuottajien jatkaa.</t>
  </si>
  <si>
    <t>Myynti on järkevää ainakin, jos myyntitulot käytetään verojen alentamiseen eikä kunnan menojen paisuttamiseen.</t>
  </si>
  <si>
    <t>Pormestarinvaali lisäisi hyödyllistä vallanjakoa ja  demokratiaa. Kaikki kunnan viranhaltijat tulisi valita vaaleilla.</t>
  </si>
  <si>
    <t>Nuoristovaltuusto saakoon jatkaa, jos veronmaksajien rahoja ei enää käytetä siihen.</t>
  </si>
  <si>
    <t>Valtaa on hajautettava aina yksilöön saakka. Kunnan toiminta ei saa olla salaista. Internetissä voidaan järjestää  äänestyksiäkin. Kansanäänestyksiä tulee järjestää kaikesta, mitä valtuusto nyt päättää.</t>
  </si>
  <si>
    <t>Tulee jatkaa silloin, jos jatko on taloudellisesti kannattava. Yksityinen rakentaminen, rahoitus ja ylläpito on paras  vaihtoehto.</t>
  </si>
  <si>
    <t>Metron saa rakentaa vain silloin, jos yksityiset rahoittavat ja rakentavat ja liikennöivät, koska kunta on tehoton. Ellei yksityisrahoitusta löydy, linja-auto on paras vaihtoehto.</t>
  </si>
  <si>
    <t>Kansanäänestys on parempi tapa kuin poliitikkojen mielivalta. Sitova kansanäänestys on parempi kuin neuvoa-antava. Kansanäänestyksissä ei kuitenkaan pitäisi voida päättää verojen korotuksista tai muusta yksilönvapauden loukkaamisesta. Jos metrohanke nostaisi verotusta tai muuten toteutettaisiin osittainkin kunnan tai valtion rahoin, sitä ei tulisi toteuttaa, vaan korkeintaan täysin yksityisesti.</t>
  </si>
  <si>
    <t>Huumetestejä ei pitäisi toteuttaa varsinkaan kunnan kouluissa, koska monet kuntalaiset vastustavat niitä hyvin perustein. Päihteiden käyttö on jokaisen yksilön oikeus.</t>
  </si>
  <si>
    <t>Puhtaiden neulojen jakaminen voi olla järkevää, mutta mieluiten kunnan ei pitäisi sekaantua siihen veronmaksajien rahoilla. Yksityiset, mm. apteekit voivat jakaa puhtaita neuloja.</t>
  </si>
  <si>
    <t>Kouluissa ei tule sallia muiden vahingoittamista; muuten kurin ei tarvitse olla tiukka. Yksityiset koulut selviävät ongelmista paremmin, joten niiden valinta on sallittava tasaveroisesti koululaisille ja heidän vanhemmilleen. Sosiaalipolitiikka syrjäyttää ja passivoi ihmisiä, joten se ei ole hyvä ratkaisu. Kunnan nuorisotoimi toimii veronmaksajien rahoilla, eli vähentää nuorten omaehtoista  ostovoimaa ja toimintaa.</t>
  </si>
  <si>
    <t>Irma Kaarina</t>
  </si>
  <si>
    <t>talouspäällikkö</t>
  </si>
  <si>
    <t>Espoon sisäisen liikenteen järjestäminen on vaikeaa. Tapiolasta on hyvät yhteydet jokapuolelle Espoota. Siitä  on kasvanut luonnollinen keskus Espoolle.</t>
  </si>
  <si>
    <t>On selvää, että esim. Espoossa, jossa on korkean teknologian työpaikkojja väki lisääntyy. On kuitenkin epätaloudellista houkutella ihmisiä, joilla ei ole työpaikkaa pääkaupunkiseudulla tänne asumaan.</t>
  </si>
  <si>
    <t xml:space="preserve">Kaupungin tulee rakentaa kohtuullisesti vuokra-asuntoja. Nuorille Espoolaisille on aivan liian vähän vuokra-asuntoja tarjolla. Asuntojen jaossa tulisi olla etusijalla Espoossa pitkään asuneet ja täällä työssä olevat hakijat. </t>
  </si>
  <si>
    <t>Pääkaupungin kuntien tulisi lisätä yhteistyötään. Joukkoliikenne saadaan sujumaan paremmin kun tehdään yhteistyötä. Samoin terveyspalvelujen tuottamisessa voidaan tehdä yhteistyötä. Ei joka kaupungissa tarvita esim. huippukirurgeja, mutta kyllä heidän tietotaitojaan tulisi voida käyttää yli kuntarajojen.</t>
  </si>
  <si>
    <t>Espoo on sijoittanut aika vähän veromarkkoja kulttuuriin edistämiseen. Tapiola on luonnollinen paikka uudelle tarjonnalle.</t>
  </si>
  <si>
    <t>Espoon Teatterin nykyiset tilat eivät ole sopivat kaupunginteatterille. Mieletäni Tapiola on oikea paikka teatterille. Uudet tilat tulisi löytää täältä.</t>
  </si>
  <si>
    <t>Kiinteistövero on nykyiselläänkin Espoossa jo suhteellisen korkea. Espoo on pientalovaltainen kaupunki. Varsin harvaan asutussa Pohjois Espoossa on suhteellisen suuria vanhoja omakotitontteja. Jos kiineistöveroa nostetaan asukkaat joutuvat vaikeaan tilanteeseen. Palveluja ei kuitenkaan alueilla paranneta.</t>
  </si>
  <si>
    <t>Sosiaalialan palveluissa tulee ehdottomasti mahdollisuuksien mukaan kilpailuttaa kaikkia vahtoehtoja. Vanhusten, vammaisten ja lasten kotihoidossa tulisi ottaa käyttöön palveluseteli jolla kuntalaiset itse voivat hankkia haluamiaan palveluja.</t>
  </si>
  <si>
    <t>Virkamiehet käyttävät liikaa valtaa Espoossa. Esim. kaavoituksessa ei asukkailla ole, lupauksista huolimatta, mitään mahdollisuuksia vaikuttaa päätöksentekoon. Asioista ilmoitetaan vasta kun kaikki päätökset on jo tehty.</t>
  </si>
  <si>
    <t>Ehdottomasti tulee jatkaa. Nuoret tuntevat, että heidän asioitaan hoitavat ihmiset, jotka ovat jo unohtaneet oman nuoruutensa. Kun nuoret saadaan innostumaan oman kuntansa asioista he jaksavat olla tulevaisuudessakin mukanan kehittämässä asioita.</t>
  </si>
  <si>
    <t>Espoo on pinta-alaltaan erittäin suuri. Eri alueilla on erilaiset ongelmat. Espoo tulisi jakaa suur alueisiin, joissa voidaan käsitellä alueen kehittämistä ja viedä viestit eteenpäin kaupungin eri instantteihin.</t>
  </si>
  <si>
    <t>Kehä I ja Kehä III  eivät riitä nykylikenteen tarpeisiin. Kehä II:sta tulee jatkaa Turuntieltä eteenpäin.</t>
  </si>
  <si>
    <t>Joukkoliikenneyhteydet Etelä-Espoosta Helsinkiin toimivat hyvin. Metro ei nopeuta liikennettä Helsinkiin. Lisäksi jos metro rakennetaan se tuo paineita lisärakentamiseen. Etelä Espoo ei kestä enää lisärakentamista.</t>
  </si>
  <si>
    <t>Metro on niin mittava hanke, että asukkailla tulee olla mahdollisuus vaikuttaa sen toteutumiseen. Kaupungin tulee informoida asukkaita tarpeeksi selkokielisesti, jotta he ovat tietoisia kaikesta mikä sisältyy hankkeeseen ja mitä seurauksia metron tulosta tulee.</t>
  </si>
  <si>
    <t xml:space="preserve">Huumeongelma on todellinen. Testit ja niiden tulokset eivät saa olla pelkästään rangaistus tarkoituksessa tehtyjä. Nuorten kanssa toimivien henkilöiden tulee olla koulutettuja ja testien takoitus tulee olla nimenomaan auttaa nuoria. Kaikki teot mitkä edesauttavat huumeiden käytön vähentämistä ovat hyviä. </t>
  </si>
  <si>
    <t>Huumeiden käyttöä ei saa edesauttaa.</t>
  </si>
  <si>
    <t>Jokaisella on oikeus asua turvallisella alueella. Espoossakin on useita poliisin virkoja täyttämättä. Pääkaupunseudulta hakeutuu poliisiksi vuosittain vähän opiskelijoita. Yksi syy on poliisien huono palkkaus. Voisiko Espoo olla edelläkävijä ja maksaa poliiseille Pääkaupunkilisää. Poliisin palkalla saa tuskin vuokraa maksettua.</t>
  </si>
  <si>
    <t>Filosofian lisensiaatti</t>
  </si>
  <si>
    <t>http://www.saunalahti.fi/espsit/</t>
  </si>
  <si>
    <t>Valtiovallan tulee käyttää erilaisia järkeviä keinoja muuttoliikkeen vähentämiseen.</t>
  </si>
  <si>
    <t>Kunta voi omilla toimenpiteillään nopeuttaa tai hidastaa kasvua.</t>
  </si>
  <si>
    <t>Yksityistä rakentamista tulee suosia. Kunnan ei tarvitse rahoittaa kaikkia vuokra-asuntoja.</t>
  </si>
  <si>
    <t>Kysymyksen alkuosaan vastaus on "kyllä" ja loppuosaan "ei". Yhteistyötä tulee lisätä palvelujen tarjonnassa sosiaalialan, koulutus- ja teknisten palveluiden, kuten veden, lämmön ja sähkön.</t>
  </si>
  <si>
    <t>Alkuosaan "kyllä", mutta omiakin kulttuuripalveluja tulee olla.</t>
  </si>
  <si>
    <t>Rakentamisella ei ole kiirettä.</t>
  </si>
  <si>
    <t>Asuntojen tonttimaan verotusta tulee vähentää.</t>
  </si>
  <si>
    <t>Monia muitakin palveluja voidaan kilpailuttaa.</t>
  </si>
  <si>
    <t>Kohtuullisessa määrin.</t>
  </si>
  <si>
    <t>Onko presidentin valta lisääntynyt ja onko eduskunnan päätöksenteko nyt kansanvaltaisempaa?</t>
  </si>
  <si>
    <t>Nuorisovaltuusto on tärkeä myös kaupungin toimintojen kehittämiselle, jos nuorten mielipiteet otetaan huomioon.</t>
  </si>
  <si>
    <t>Myös kohta b) on tärkeä.</t>
  </si>
  <si>
    <t>Poikittaisliikennettä tulee kehittää. Kun väkeä muuttaa lisää, myös liikenne lisääntyy.</t>
  </si>
  <si>
    <t>Linja-auto on nopein ja halvin. Metrovaraukset kannattaa säilyttää kaavoissa.</t>
  </si>
  <si>
    <t>On muistettava, että vastaus riippuu siitä, mitä kysytään, joten kansanäänestys on valmisteltava huolella. Esimerkiksi on laskettava, mitä se maksaa asukasta kohden.</t>
  </si>
  <si>
    <t>Kohdan b) ongelmat on pystyttävä välttämään.</t>
  </si>
  <si>
    <t>Nuoret tarvitsevat mielekästä tekemistä.</t>
  </si>
  <si>
    <t>Pertti Arvo Olavi</t>
  </si>
  <si>
    <t>Moll</t>
  </si>
  <si>
    <t>dipl.insinööri</t>
  </si>
  <si>
    <t>Oili</t>
  </si>
  <si>
    <t>Mäki</t>
  </si>
  <si>
    <t>tekstiilitaiteen professori</t>
  </si>
  <si>
    <t>Marjo Hannele</t>
  </si>
  <si>
    <t>Pihlman</t>
  </si>
  <si>
    <t>Espooseen ei voida mielestäni enää rakentaa järkevästi yhtä todellista keskusta, koska n.s. hajautetun mallin mukaan on  jo edetty näin pitkälle. Kehitetään siis jo olemassa olevia palvelutason ja viihtyvyyden suhteen tasapuolisesti ja asukkaita kuunnellen.</t>
  </si>
  <si>
    <t xml:space="preserve">Mitään muuta vaihtoehtoa ei voida todellisuudessa toteuttaa. C-kohta voisi olla mahdollinen, mutta se vaatii valtiovallalta todellisia veropoliittisia uudistuksia. </t>
  </si>
  <si>
    <t>Kasvulle ei todellisuudessa voida mitään. Kasvua tulisi hillitä kohtuudella, jonka kautta yritettäisiin taata myös  palvelujen kohtuullisuus ja asukkaiden sekä ympäristön viihtyvyys.</t>
  </si>
  <si>
    <t xml:space="preserve">Useimmiten Espooseen  muuttaneilla n.s. ulkopaikkakuntalaisilla eikä nuorilla perheilläkään ole varaa hankkia omistuasuntoa, ainakaan muuton yhteydessä. Kuntalaiset tarvitsevat turvallisen vaihtoehdon asumiseen  ja vapauden valita, oli syy vuokratun asunnon valintaan sitten nuoren ensiasunnon tarve, yksinhuoltajuus, sairaus tai elämänfilosofia.      </t>
  </si>
  <si>
    <t xml:space="preserve">Ulkomaisten esimerkkien perusteella koko pääkaupunkiseutu tulisi yhdistää, jolloin erityisesti lähidemokratiaa tulisi edistää. Tämä olisi kaikkien veronmaksajien etu. Yhteistyö, sen lisääminen ja kehittäminen (liikenne,asuntopolitiikka, kaupunkikortti, jne.) helpottaa kansalaisten elämää ja on hyvä vaihtoehto myös (b).           </t>
  </si>
  <si>
    <t>Kaikesta huolimatta Espoolla tulee olla tarjolla asukkailleen riittävästi sekä kulttuuria että taidetta, ja nuorisolle näiden harrastamisen mahdollisuuksia.</t>
  </si>
  <si>
    <t xml:space="preserve">Veromarkkoja säästääkseen kaupungin tulisi tarvittaessa nykyaikaistaa ja edelleen laajentaa käyttöä vastaavaksi nykyisiä tiloja. </t>
  </si>
  <si>
    <t>Mikäli haluamme säilyttää kaupunkimme palvelutason (huom! vanhukset, lapset, nuoret jne.) nykyisellään varoja on jostakin kerättävä. Pienomistamisesta ei toisaalta pidä "rangaista" kovalla verotuksella.</t>
  </si>
  <si>
    <t>Koska veroja maksetaan, niin kuntalaisille on tarjottava myös välttämättömät ja mahdollisimman hyvät peruspalvelut. Kilpailuttaessa valittu "halvin" tarjous ei aina täytäkään laatuvaatimuksia. Kontrollissa on omat ongelmansa ja kesken kauden ei yrittäjää ole helppo vaihtaa. Asia on vakava, kun palvelu kohdistuu lapsiin. Valinnanmahdollisuus pitää kuitenkin olla.</t>
  </si>
  <si>
    <t xml:space="preserve">Sähkön hinnan säilyttäminen kohtuullisena edellyttää yhtiön osakeenemmistön säilyttämistä kaupungilla. Yritysostoja voidaan tehdä järkevällä tavalla. Mikäli myydään, ostaja tulee todennäköisesti korottamaan sähkön hintaa, koska oston hinta on kerättävä käyttäjältä. </t>
  </si>
  <si>
    <t>Nykyinen kehitys on johtanut siihen, että virkamiehillä on liikaa päätösvaltaa. Suoralla vaalilla valittu pormestari antaisi ainakin kansanvaltaisemman kuvan verrattuna nykyiseen.</t>
  </si>
  <si>
    <t>Kokemukset nuorisovaltuustosta ovat voittopuolisesti positiivisia, koska ne myös valmistavat nuoria vastuun kantoon.</t>
  </si>
  <si>
    <t>Kannatan yleisesti lähidemokratiaa ja kuntalaisten vaikuttamismahdollisuuksien lisäämistä. Muulla tavoin luottamusta päätöksentekijöihin ei voida saavuttaa.</t>
  </si>
  <si>
    <t>Koska kehä II on jo päätetty tehdä ja osin tehty, sitä pitää jatkaa edelleen ja mahdollisimman toimivaksi.</t>
  </si>
  <si>
    <t>Koska metro on ympäristöystävällisin ratkaisu, se tulisi toteuttaa siten, että viheralueet säilyvät. Mutta se edellyttää valtiovallan riittävää rahallista mukaan tuloa. Iso omena rakennetaan, väestö lisääntyy. Liikenne seisoo nyt jo Länsiväylällä (samoin Espoon kapeilla teillä, eikä kehä II kuulemma vähennä ruuhkaa, puhumattakaan pakokaasuista). Ruoholahdessa on pullonkaula. H:gin kadut ovat kapeat.. Jos metro C-vastauksessa tarkoittaa jo olemassa olevaa metroa, on valintani C. Se on halvempi vaihtoehto.</t>
  </si>
  <si>
    <t>Mielestäni me espoolaiset olemme riittävän järkeviä ilmaisemaan kantamme n.s. kansanäänestyksen kautta kauaskantoisista ja merkittävistä päätöksistä.</t>
  </si>
  <si>
    <t>Vaikka ne olisivatkin luotettavia, koululainen saattaa leimautua yhdenkin käyttökerran jälkeen silmätikuksi ja se voi aiheuttaa suuria ongelmia tulevaisuuden suunnitelmissa.</t>
  </si>
  <si>
    <t>HIV-epidemia ja C-hepatiitti ovat vakava ongelma, jonka johdosta neulojen jakaminen ei ole täysin pois suljettu. Viranomaisten on puututtava erityisen voimakkaasti huumeiden välittäjiin, sekä lisättävä välitöntä hoitoa ja koulutettava riittävästi ammattitaitoista henkilökuntaa HETI.</t>
  </si>
  <si>
    <t>Ennaltaehkäisevää toimintaa on lisättävä, muuten tunnemme itsemme Espoossa turvattomiksi. Jos rikkeitä ja rikoksia tapahtuu, yhteiskuknnan on puututtava niihin "kovalla" kädellä.</t>
  </si>
  <si>
    <t>Jouko Einari</t>
  </si>
  <si>
    <t>Pirttimäki</t>
  </si>
  <si>
    <t>koneistaja, metallimies</t>
  </si>
  <si>
    <t>Esko Juhani</t>
  </si>
  <si>
    <t>Posti</t>
  </si>
  <si>
    <t>fil.kand</t>
  </si>
  <si>
    <t>Anne Katriina</t>
  </si>
  <si>
    <t>yksityisyrittäjä, sos.ohjaaja</t>
  </si>
  <si>
    <t>Isojen keskusten rakentaminen lopetettava ja panostettava jo oleviin ja niiden palveluiden kehittämiseen ja saatavuuteen.</t>
  </si>
  <si>
    <t>Kasvu merkitsee aina verojen nousua ja palveluiden heikkenemistä.</t>
  </si>
  <si>
    <t>Hyvää, ripeää ja ammattitaitoista työvoimaa on saatavilla muualta maasta!Vuokra-asunnot voisivat olla esim. pientaloja tai pienkerrostaloja.Turhan suuria "slummialueita " ei kannata rakentaa.Vuokra-asuntoalue voi olla viihtyisä!</t>
  </si>
  <si>
    <t>WeeGee vienyt jo liikaa veromarkkoja.Nämäkin rahat olisi voitu käyttää vanhustenhuoltoon ; kotihoitoon,asumispalveluihin jne.</t>
  </si>
  <si>
    <t>Helsinki tarjoaa aivan riittävät palvelut teatterinystäville.</t>
  </si>
  <si>
    <t xml:space="preserve">Palveluiden ostaminen on monessa tapauksessa paljon edullisempaa ja jopa laadukkaampaa kuin itse tuotettu.Palvelusetelien käyttöä lisättävä huomattavasti, seteli antaa kuntalaiselle mahdollisuuden itse valita palveluiden tuottajan!Setelin oltava suuruudeltaan kuitenkin riittävä (100-130mk)ostettuihin palveluihin. </t>
  </si>
  <si>
    <t>Kuntalaiset parhaita asiantuntijoita ja heitä tulisi kuulla enemmän.</t>
  </si>
  <si>
    <t>Oikein valitut ajoreitit palvelisivat kuntalaisia hyvin.Nyt on paljon alueita,missä linja-autoliikenne ei toimi; poikittaisliikenteen puutteellisuus tai ajat eivät sovi mahdollisille käyttäjille.</t>
  </si>
  <si>
    <t>Tulisi tuoda esille kuntalaisille todelliset kustannukset.</t>
  </si>
  <si>
    <t>Testauksilla voitaisiin turvata kaikkien työrauha ja viihtyvyys kouluissa.Samoin aineiden käyttäjät saataisiin ohjattua aikaisessa vaiheessa esim. terveydenhuollon piiriin.</t>
  </si>
  <si>
    <t>Ammattiauttajat ohjaamaan,opastamaan ja kertomaan aineiden käyttäjille esim.terveysvaaroista .Neulojenvaihtopisteet vain terveyskeskusten yhteyteen!</t>
  </si>
  <si>
    <t>A ja b vaihtoehdot ovat molemmat hyviä. Ennaltaehkäisevällä työllä on merkittävä osuus esim.päihteiden käytössä.Kouluissa on turvattava koulurauha ja puututtava häiriköintiin kaikilla mahdollisilla tavoilla .</t>
  </si>
  <si>
    <t>Rauhanen</t>
  </si>
  <si>
    <t>Atk-opettaja, yrittäjä</t>
  </si>
  <si>
    <t>Graafinen suunnittelija</t>
  </si>
  <si>
    <t>Henrik Rudolf (Henkka)</t>
  </si>
  <si>
    <t>Salo</t>
  </si>
  <si>
    <t xml:space="preserve">lab.mek. </t>
  </si>
  <si>
    <t>Terttu Maire</t>
  </si>
  <si>
    <t>Savola</t>
  </si>
  <si>
    <t xml:space="preserve">Espoon kaltaisella alueella on erittäin tärkeää, että palvelut toimivat eri alueilla, ennenkaikkea terveydenhoito ja koulutus </t>
  </si>
  <si>
    <t>Yhteiskunnan terve kehitys vaatii tyypiltään erilaisia alueita, koko elämä ei saa keskittyä kasvukeskuksiin. Erilaisia keinoja, vaikkapa verohelpotuksia vaikeimmilla seuduilla tulisi kokeilla.</t>
  </si>
  <si>
    <t xml:space="preserve">Ei ole mitään syytä hidastaa kasvua niin kauan kuin elinolosuhteet muualla vaativat muuttoa. "Lapsi tuo leivän tullessaan" sanottiin ennen. Niin uskon asukkaiden myös tänä päivän tekevän. </t>
  </si>
  <si>
    <t xml:space="preserve">Ehdottomasti on rakennettava kohtuuhintaisia vuokra-asuntoja, koska kaikille on mahdottomuus ostaa omaa asuntoa. </t>
  </si>
  <si>
    <t>Yhteistyötä on harvemmin liikaa.</t>
  </si>
  <si>
    <t xml:space="preserve">Jokaisella kaupungilla on hyvä olla kulttuuripalvelut. Niihin ei kuitenkaan pitäisi suunnata kohtuuttomasti varoja niin kauan kun esim. terveydenhoitopalvelut ovat monilta osin huonosti hoidetut (esim. hammashoito väliinputoajaikluokilla)  </t>
  </si>
  <si>
    <t>Tässä vaiheessa kun esim. vanhukset, jotka ovat tämän hyvinvointiyhteiskunnan rakentaneet, jäävät hoitamatta, on erittäin ikävää suunnata kovin paljon varoja teatteriin. Vakavi asioiden ollessa kunnossa, asiaa voi harkita uudelleen.</t>
  </si>
  <si>
    <t>Löytyy parempia kohteita veronkorotukselle, esim. pääomatulot</t>
  </si>
  <si>
    <t>Valinnanvapaus hyvä asia</t>
  </si>
  <si>
    <t>Mahdollisimman moni asia on hyvä antaa kansan päätettäväksi ja äänestettäväksi</t>
  </si>
  <si>
    <t xml:space="preserve">Vastuuta tulee antaa, mutta vain siinä määrin, mitä nuori ikä ja lyhyt elämänkokekus sallii.  </t>
  </si>
  <si>
    <t>Ehdottomasti näin</t>
  </si>
  <si>
    <t xml:space="preserve">Kansanäänestys suoritettava.  Lopullisten kokonaissummien ilmoittaminen määrää kuitenkin oman lopullisen mielipiteen. Linja-autoliikenne toimii hyvin nykyään Espoossa  </t>
  </si>
  <si>
    <t>Ehdottomasti</t>
  </si>
  <si>
    <t xml:space="preserve">Nykyään huumeidenkäytön lisääntyessä nopeasti huumeongelmaiset aiheuttavat niin paljon probleemaa itselleen ja muille, että testaus on tarpeen. Se ei riko yksilön perusoikeuksia, jos se tehdään kaikille </t>
  </si>
  <si>
    <t>Tärkeintä on syrjäytymisen ehkäisy, mutta tiukempi kuri koulussa on ihan OK, jos tarvitaan</t>
  </si>
  <si>
    <t>Pirkko Helena</t>
  </si>
  <si>
    <t>Sillanpää</t>
  </si>
  <si>
    <t>Olle</t>
  </si>
  <si>
    <t>Smeds</t>
  </si>
  <si>
    <t>liikennejärjestelmäsuunnittelija</t>
  </si>
  <si>
    <t>Timo Juhani</t>
  </si>
  <si>
    <t>Soini</t>
  </si>
  <si>
    <t>eduskuntasihteeri</t>
  </si>
  <si>
    <t>Monen keskuksen malli on hyvä, kun huolehditaan siitä, että myös pienissä lähiöissä taataan palvelut. Olen toiminut aktiivisesti oman alueeni Iivisniemi-Kaitaan kauppa- ja liikennepalvelujen puolesta ja aloitteestani sisäisten linjojen 42/43 kääntöpaikka tehtiin Iivisniemeen.</t>
  </si>
  <si>
    <t>Elävä elämä osoittaa, että Espoosa palvelut laahaavat perässä. Erityisen pahat ongelmat ovat koulu- ja päivähoitopuolella. Osa näistä selittää nykyisen valta-akselin virheillä ja laiminlyönneillä , mutta osa johtuu kovasta muuttoliikkeestä. Hallitsematon kasvu on kallista ja vie mm. asuntojen hinnat pilviin.</t>
  </si>
  <si>
    <t>Kohtuullinen kasvu on paras vaihtoehto. Liikakasvu estää järkevän palvelutoiminnan luomisen ja kehittämisen. Tervettä kasvua ei pidä keinotekoisesti suitsia. Nykyisten ja uusien asukkaiden etu on yhteinen, eikä niitä pidä keinotekoisesti asettaa vastakkain.</t>
  </si>
  <si>
    <t xml:space="preserve">Asuntopula ei helpota nykyisellä asuntokannalla. Omistus- ja vuokra-asumista ei pidä asettaa keinotekoisesti vastakkain.Molempia tarvitaan. Nykyinen asuntojen ja vuokrien nousukierre on turmiollista. Kustannustason nousua on hillittävä kaikin käytettävissä olevin keinoin. Siimeksen ehdotukset asuntolainojen korkojen vähennysoikeuksien leikkaamisesta on torjuttava. </t>
  </si>
  <si>
    <t>Nykyinen yhteistyötaso on hyvä ja riittävä. Yhden suurkunnan luominen on suuruudenhulluutta ja veisi pienten aluiden vaikutusmahdollisuudet mennessään. Suuruuden ihailu ja keskittäminen ovat täysin väärä tie. Liikennepolitiikassa käytössä oleva  seutulippu on esimerkki hyvästä ja järkevästä yhtesityöstä.</t>
  </si>
  <si>
    <t>Espoo tarvitsee omaa kultturitoimintaa. WG-talon hankkiminen oli kallis poliittinen lehmäkauppa. WG-talo = kulttuuri eivät ole yksi ja sama asia.</t>
  </si>
  <si>
    <t>Kaupungintetteri sopii Tapiolaan ja siellä on valmiit tilat. Kehitetään niitä.</t>
  </si>
  <si>
    <t>Lisäverotusta Espoossa ei tarvita. Pienomistamisesta ei tule rangasista.</t>
  </si>
  <si>
    <t>Liika kilpaluttaminen on harkitsematonta. -Sen sijaan valinnanvapautta tulee suosia. Tähän hyvä esimerkki löytyy päivähoidon ja lasten kotihoidon tuen vertailemisesta. Espoo-lisää pitää nostaa kuntalaisaloitteeni pohjalta ja perusteilla. Molempia tarvitaan. Julkisen terveydenhuollon alasajoa ei pidä jatkaa.Valinnanvapaus myös terveyspalveluissa on hyvä asia, ilman sitä Espoo olisi katastrofissa.</t>
  </si>
  <si>
    <t>Espoon Sähkö tuottaa voittoa, jota voidaan käyttää kaikkien kuntalaisten hyväksi. Siitä on järkevää pitää kiinni.</t>
  </si>
  <si>
    <t>Suora kansanvaali tuo myös poliittisen vastuun ja estää puolueiden harjoittaman poliittisen virkapaketoinnin. Toimkauden oltava riittävän pitkä, jotta pormestari ehtii antaa kunnon näytöt toiminnastaan.</t>
  </si>
  <si>
    <t>Nuorissa on tulevaisuus. Valta tuo vastuuta.</t>
  </si>
  <si>
    <t>Ihminen ja perhe ovat terveen yhteiskunnan perusta. Valta mahdollisimman lähelle ihmisten omaa elin- ja kokemuspiiriä.</t>
  </si>
  <si>
    <t>Vaikea kysymys. Torsoja liikenneväyliä ei tarvita. Tiepäätöksissä on huomioitava aukkaat ja ympäristö.</t>
  </si>
  <si>
    <t>Olen ollut mukana luomassa liikennelautakunnan jäsenenä nykyistä linja-autopohjaista seutulippujärjestelmää. Metron kustannukset ovatnykynäkymillä liian suuret. Mistä siihen löytyy rahat, kun nyt meille koko ajan hoetaan, ettei meillä ole muka varaa nostaa Espoo-lisää ja toeteuttaa perhepalkkaa tai lyhentää leikkausjonoja.</t>
  </si>
  <si>
    <t>Metro on niin suuri ja paljon rahaa vaativa päätös, että kansanäänestys on paikallaan. Kansanäänestys toisi myös hankkeet edut ja haitat riittävän hyvin esille. Ilman kansanäänestystä päätös jää liian pienen piirin päätettäväksi.</t>
  </si>
  <si>
    <t>Testien pitäisi olla ehdottoman luotettavat, sillä virhe testitloksissa voisi tuhota ihmisen elämän. Periaate on jyrkästi huumeita vastaan, mutta yksilön oikeusturvaa ei saa vaarantaa.</t>
  </si>
  <si>
    <t>Todella väärä signaali.</t>
  </si>
  <si>
    <t>Pitää ola selvät linjat ja perustellut päätökset. Pelkkä pamppulinja ei kuitenkaan ritä. Syrjäytymisen ja ennaltaehkässyn painottaminen on tärkeätä.</t>
  </si>
  <si>
    <t>Seppo Väinö Ilmari</t>
  </si>
  <si>
    <t>Sonkeri</t>
  </si>
  <si>
    <t>Heikki Juhani</t>
  </si>
  <si>
    <t>Syrjänen</t>
  </si>
  <si>
    <t>yhdistysaktivisti, huoltomies</t>
  </si>
  <si>
    <t>Pentti Olavi</t>
  </si>
  <si>
    <t>Tolvanen</t>
  </si>
  <si>
    <t>konsultti, toim.joht.</t>
  </si>
  <si>
    <t>www.dlc.fi/~pena</t>
  </si>
  <si>
    <t>Suuret virheet on jo tehty. Nyt pitäisi tasapainottaa kehitystä ja lopettaa kaikkien keskusten yhtäaikainen voimakas kehittäminen. Jos palvelut toimisivat, nytkin tilanne olisi siedettävä. Tiheitä pientaloalueita pitäisi rakentaa kerrostaloslummien sijasta.</t>
  </si>
  <si>
    <t>Espoon talouden kannalta 1-1,5 %:n kasvu olisi hyvä. Kaikki yli sen merkitsee verojen kasvua ja  huononevia palveluja. Nykyinen kasvuvauhti on räjähtämässä syliimme palvelukatastrofina.</t>
  </si>
  <si>
    <t>Hidastaminen luonnollisin menetelmin olisi parasta. Yrityksiä pitäisi ohjata muualle.</t>
  </si>
  <si>
    <t>Espoossa on suhteellisesti ottaen eniten kunnan vuokra-asuntoja Suomessa. Pientaloja tarvitaan lisää myös vuokra-asuntoina.</t>
  </si>
  <si>
    <t>Kunnanosavaltuustot ovat olleet aloitelistallani vuodesta 1996. Vain päätösvallan vieminen kuntalaisten lähelle parantaa demokratiaa. Tietyt seutua koskevat asiat voitaisiin päättää pääkaupunkiseudun yhtei- sessä valtuustossa. Virkamiesten ja poliitikkojen määrää pitäisi saada pienenemään.</t>
  </si>
  <si>
    <t>WeeGee -hanke on esimerkki suurten puolueiden todellisesta suhtautumisesta kuntalaisten perustarpeisiin. Vaikka palvelut ovat pahasti jäljessä, tällaiseen huuhaa-hankkeeseen löytyi satoja miljoonia. Siinä on  äänestäjille viesti valtapuolueiden todellisista arvoista --- puolueen ja oma  vaalirahoitus on ehkä  ollut tärkeintä.... Esitin hankkeen hylkäämistä ja jätin päätökseen eriävän mielipiteen.</t>
  </si>
  <si>
    <t>Helsingissä on teattereita, joita verovaroillamme jo tuetaan.</t>
  </si>
  <si>
    <t>Periaatteessa kiinteistöveroa voisi joiltain osin jopa alentaa, mutta  suuria rakentamattomia tontteja voisi verottaa hiukan nykyistä enemmän.</t>
  </si>
  <si>
    <t>Palvelurakennemuutos ja palvelusetelit on ollut lempiaiheeni jo 4 vuotta. Tällä saralla ratkaistaan tuleva palvelujen hinta ja laatu. Monissa tapauksissa kunnan oma tuotanto on kalleinta eikä edes  laadullisesti parasta. Jonot ovat todiste huonosta laadusta ja väärästä ratkaisumallista. Kilpailu  parantaa kunnan omankin palvelutuotannon laatua ja alentaa hintaa, jos johto on tehtäviensä tasalla.</t>
  </si>
  <si>
    <t>Paremmat osingot tai myynti nyt, kun hinta on korkealla. Espoolle pitäisi jättää ratkaisuvalta kauko- lämmön hinnasta.</t>
  </si>
  <si>
    <t>Ehdoton parannus kunnalliseen demokratiaan!</t>
  </si>
  <si>
    <t>Ilman resursseja ja budjettivaltaa nuorisovaltuusto on pelleilyä, jota ei ole syytä jatkaa. Puolueet  tulisi kieltää nuorisovaaleissa.</t>
  </si>
  <si>
    <t>Tuleva kansalaisyhteiskunta käyttää lähidemokratiaa. Kunnissa puolueiden merkitys häviää ja asioiden hoito toimii paikallisten intressien pohjalta. Puolueiden rahastusmahdollisuudet vähenevät.</t>
  </si>
  <si>
    <t>Todennäköisesti kevytraitiotie eurooppalaiseen malliin sopisi Espoolle parhaiten. Se ei vaatisi  nykyisen kaupunkirakenteen kumoamista ja Etelä-Espoon pilaamista. Metron puolesta esitetyt  argumentit ovat yksipuolisia. Ns. viralliset kustannusvertailut eivät kestä kriittistä tarkastelua. Kysymyksen vaihtoehdot on laadittu huonosti.</t>
  </si>
  <si>
    <t>Ehdottomasti kansanäänestys ja tosiasioiden kertominen metron kokonaisvaikutuksista. Vaihtoehtoina tulisi esittää kaikki hylkäämisestä alkaen.</t>
  </si>
  <si>
    <t>Tiukka linja huumeisiin ja kaikkiin päihteisiin.</t>
  </si>
  <si>
    <t>Jos huumepolitiikka onnistuu, ruiskuhuumeita ei käytetä paljon.</t>
  </si>
  <si>
    <t>Yleinen turvallisuus on jo kärsinyt. Tehtyjä virheitä pitäisi korjata, mutta ensin ne olisi myönnettävä.</t>
  </si>
  <si>
    <t>Seija Kaarina</t>
  </si>
  <si>
    <t>Töyrylä</t>
  </si>
  <si>
    <t>kerho-ohjaaja</t>
  </si>
  <si>
    <t>Kaikki alueet eivät ole tasa-arvoisia palveluiden suhteen.  Palveluita tulisi lisätä alueille, joissa tarvetta on eniten.</t>
  </si>
  <si>
    <t>Espoon kaupungin ja yritysten pitäisi   enemmän hyödyntää etätyömahdollisuutta.</t>
  </si>
  <si>
    <t>Kaupungin tulee myös järjestää  tontteja omakotirakentamiselle.</t>
  </si>
  <si>
    <t xml:space="preserve">Kulttuuripalvelut ovat myös tärkeitä, kunhan  lasten päivähoito,  terveyspalvelut, koulu- ja nuorisoasiat sekä seniorihuolto ovat järjestykseää. </t>
  </si>
  <si>
    <t>Pormestarimamalli on mielenkiintoinen vaihtoehto, jota kannattaisi selvitellä.</t>
  </si>
  <si>
    <t>On hyvä, että nuoret saavat äänensä kuuluville.  Nuorten toimintaan rahaa pitäisi satsata Espoossa reilusti enemmän.</t>
  </si>
  <si>
    <t>Tähän on vaikea vastata yksiselitteisesti, ennenkuin eri vaihtoehtojen kustannukset ym. asiat ovat selvillä.</t>
  </si>
  <si>
    <t xml:space="preserve">Ennen äänestystä kuntalaisten on saatava tarpeeksi tietoa eri vaihtoehdoista ja miten se  vaikuttaa asukkaiden  matka- aikoihin ja elämään. </t>
  </si>
  <si>
    <t>Ennalta ehkäisevään työhön ja hoitoon pääsyyn  tulee panostaa pikaisesti.</t>
  </si>
  <si>
    <t>Sisko Tellervo</t>
  </si>
  <si>
    <t>Vihra</t>
  </si>
  <si>
    <t>kehitysvammaistenhoitaja</t>
  </si>
  <si>
    <t>Vuokralla-asuminen on mahdollista myös muuten, kuin pelkästään kunnallisissa asunnoissa. Järkevän hintaisia vuokra-asuntoja kaivataan silti lisää.</t>
  </si>
  <si>
    <t>Järkevien säästöjen haku ei silti ole pois suljettu muillakaan toiminnan alueilla jos pelkästään päällekkäisyyksiä karsimalla voitaisiin kustannuksia karsia toiminnan silti kärsimättä.</t>
  </si>
  <si>
    <t>Liikenne yhteydet Leppävaaran alueella ovat toimivat.</t>
  </si>
  <si>
    <t>Sekä b että c vaihtoehto ovat molemmat kehityskelpoisia ja toimivat hyvänä lähtökohtana palvelutarjonnan joustavuudelle.</t>
  </si>
  <si>
    <t>Vähäsarja</t>
  </si>
  <si>
    <t>tekninen suunnittelija, taiteilija</t>
  </si>
  <si>
    <t>Pasi Ilmari</t>
  </si>
  <si>
    <t>varastopäällikkö, turvamies</t>
  </si>
  <si>
    <t>Pia Katariina</t>
  </si>
  <si>
    <t>Aaltonen</t>
  </si>
  <si>
    <t>kasvatustieteiden maisteri</t>
  </si>
  <si>
    <t>http://www.kolumbus.fi/p.aaltonen</t>
  </si>
  <si>
    <t>Yhteistyötä on syytä lisätä tietyillä toimialoilla, mainittujen lisäksi mm. opetustoimen alueella. Lähidemokratiaa on syytä myös lisätä, mutta mammuttikuntia emme tarvitse.</t>
  </si>
  <si>
    <t>Velka on veli otettaessa... Velat on hoidettava, mutta peruspalveluista on pidettävä kiinni. Palvelutason parantaminen merkitsee priorisointia: elintärkeiden palveluiden, kuten terveydehuollon, saatavuudesta on pidettävä kiinni riippumatta siitä, missä kaupunginososassa asuu.</t>
  </si>
  <si>
    <t xml:space="preserve">Musiikkitaloa sellaisenaan ei tule rakentaa. Kaupunkia on mahdollista suunnitella myös niin, että kaikkea vanhaa ei pureta uuden tieltä pois. Uusi ja vanha arkkitehtuuri voivat oikein yhdistettyinä täydentää toisiaan, ne luovat historiallista perspektiiviä ja samalla elävöittävät kaupunkikuvaa. Parlamenttitalon edusta tulee säilyttää avarana. </t>
  </si>
  <si>
    <t>Helsinkiläisille on luotava vaihtoehtoja palveluiden hankkimisessa. Kaupungin ei ole aina tarkoituksenmukaista tuottaa itse kaikkia palveluita. Ostopalveluilla ja yksityistämisellä voidaan usein säästää yhteisiä rahoja palveluja vaarantamatta.</t>
  </si>
  <si>
    <t>Nuorisotiloja tulee jatkossakin olla jokaisessa kaupunginosassa. On vaikea kehittää minkäänlaista toimintaa, jos toiminnan järjestämiseen ei ole käytettävissä tiloja.</t>
  </si>
  <si>
    <t>Huumeongelma on kasvanut räjähdysmäisesti viime vuosina. Kaikessa rikollisen toiminnan ehkäisyssä tulee noudattaa nollatoleranssia.</t>
  </si>
  <si>
    <t xml:space="preserve">Tärkeintä on saada valta takaisin kunnanvaltuustoille. Virkamiehet edustavat asiantuntemusta, mutta "vähemmän asiantuntevat" kansalaiset ovat kyllä kykeneväisiä päättämään asioista, jotka koskevat heitä itseään. Valintatavoista on mahdollista käydä keskustelua myöhemmässäkin vaiheessa, kun saadaan kokemuksia valintatavan erilaisista vaikutuksista. </t>
  </si>
  <si>
    <t>Vaikka valtuusto ei kiinnostaisikaan kuin osaa nuoria, se tarjoaa mahdollisuuden osallistua kunnalliseen päätöksentekoon. Nuorten toiminnan  aktivoimiseksi ei tarvita varauksia. Erilaisia osallistumismahdollisuuksia on kehitettävä ja laajennettava edelleen, vaikka kaikki kaupunkilaiset eivät tulekaan koskaan osallistumaan kunnalliseen tai muuhun ns. yhteiseen päätöksentekoon. Ajat ovat muuttuneet, ja osallistumisMAHDOLLISUUKSIEN on muututtava rinnan muun kehityksen kanssa.</t>
  </si>
  <si>
    <t xml:space="preserve">Tarkalla taloudenpidolla turvataan jatkossakin kaupunkilaisten hyvinvointi, mutta peruspalveluista on pidettävä kiinni. Psykiatrisen hoidon palveluissa on ollut sanottavaa ympäri maata. Lapinlahden tarjoama hoito on ollut kansainvälisestikin tarkasteltuna arvokasta. Keskittäminen ei saa olla itseisarvoista: hoidon laatu on keskeinen kysymys päätettäessä Lapinlahden klinikan siirrosta. </t>
  </si>
  <si>
    <t xml:space="preserve">Mitä hyötyä on ansaita palkkatuloja, jos kaikki mitä ansaitset verotetaan pois - toiseen kertaan - perintöverojen, arvonlisäverojen ja kiinteisöverojen muodossa, muutamia esimerkkejä mainitakseni? Helsinkiläinen, kuten moni muukaan, ei verojaan rakasta. Kohtuullinen verorasitus peruspalveluiden takaamiseksi riittää. Kustannustehokkuus on huomioitava kaikessa päätöksenteossa. Kaupungin taloudellisen tilanteen parantuessa on kunnallis- JA kiinteistöveroprosentteja laskettava. </t>
  </si>
  <si>
    <t xml:space="preserve">Merellinen Helsinki ja ydinkeskustan satama-alueet eivät ole toimiva yhtälö. Satama on saatava pikaisesti pois arvokkailta ydinkeskustan alueilta. Sataman on sijoituttava lähelle pääkaupunkia toimivien jatkoyhteyksien päähän. </t>
  </si>
  <si>
    <t>Erilaisia vaihtoehtoja energian tuottamiseksi tulee tarkastella kiihkottomasti. Soveliaan sijoituspaikan löytäminen on paitsi tekninen, myös kaupunkikuvallinen  kysymys. Tuulivoimainvestointia harkittaessa on luonnollisesti otettava huomioon myös kustannustekijät, mutta  verrattaessa hanketta muihin energiavaihtoehtoihin, on huomioitava vertailukohteiden KOKO kustannusperusta.</t>
  </si>
  <si>
    <t>Työllistämismäärärahoja tulee laskea asteittain.</t>
  </si>
  <si>
    <t>Arja Kristiina</t>
  </si>
  <si>
    <t>Aaltonen-Koivistoinen</t>
  </si>
  <si>
    <t xml:space="preserve">Toimintaan tulee myös satsata, useimmat toiminnat tarvitsevat kuitenkin asian mukaiset tilat. </t>
  </si>
  <si>
    <t>Ennalta ehkäisevä sosiaalipoliitiika ensin, mutta myös järjestyksen valvontaa on lisättävä. Päihdehoitoon pääsyä nopeutettava ja rangaistuksia kovennettava.</t>
  </si>
  <si>
    <t>Pirkko Kyllikki</t>
  </si>
  <si>
    <t>Anttila</t>
  </si>
  <si>
    <t>erik.sair.hoitaja,diakonissa</t>
  </si>
  <si>
    <t>Jouni Arto Aarre</t>
  </si>
  <si>
    <t>Apajalahti</t>
  </si>
  <si>
    <t>rovasti,kirjailija</t>
  </si>
  <si>
    <t>Irina Marjatta</t>
  </si>
  <si>
    <t>Apiola</t>
  </si>
  <si>
    <t>sos.pol.sihteeri</t>
  </si>
  <si>
    <t>valtiot.yo</t>
  </si>
  <si>
    <t>http://irina.apiola.net</t>
  </si>
  <si>
    <t xml:space="preserve">Opiskelija-asuntoja on rakennettava lisää, koska opiskelijamäärät kasvavat. On muistettava myös nuoria vastavalmistuneita ja perheitä, joilla ei ole mahdollisuuksia ostaa omaa asuntoa, mutta joilla sosiaalisen asuntotuotannon tulorajat tulevat vastaan. Kohtuuhintaisten, tulorajoista vapaiden vuokra-asuntojen rakentaminen on siis tärkeää. Sosiaalisella asuntotuotannolla on pyrittävä auttamaan kaikkein vaikeimmassa asemassa olevia. Myös vanhusten tarpeet on otettava huomioon. </t>
  </si>
  <si>
    <t>Velkojen pois maksaminen on tärkeää, jotta laadukkaita palveluja voidaan tuottaa myös tuleville sukupolville. Talouden suotuisa kehitys on toki syytä kohdentaa myös verotuksen keventämiseen ja palveluiden parantamiseen.</t>
  </si>
  <si>
    <t xml:space="preserve">Mielestäni musiikkitalon rakentaminen ei poissulje sitä, että osa makasiineista voitaisiin säilyttää ja kunnostaa! En halua, että ainakaan kaikkia makasiineja purettaisiin, vaan kirpputori- ja muun toiminnan olisi säilyttävä ja kehityttävä osana Töölönlahden kulttuurialuetta! </t>
  </si>
  <si>
    <t xml:space="preserve">Kilpailuttaminen ja yksityisten palveluiden ostaminen ei tietenkään saa olla itsetarkoitus, ja on aina mietittävä myös sitä, mitä se merkitsee työntekijöille. Kaikkia kunnan palveluita ei ole syytä yksityistää, mutta on kuitenkin syytä olla ennakkoluuloton ja kokeilla erilaisia vaihtoehtoja. </t>
  </si>
  <si>
    <t>Nuorisotilojen aukioloaikojen tulee olla pidemmät, ja päteviä työntekijöitä enemmän. Nuorten syrjäytymisen ennalta ehkäisyssä on tiivistettävä yhteistyötä sosiaaliviranomaisten, vanhempien, koulun, poliisin, seurakuntien ja vapaaehtoisjärjestöjen välillä. Kaikki vanhemmat eivät valitettavasti kykene huolehtimaan lapsistaan. Näitä lapsia ei saa jättää heitteille.</t>
  </si>
  <si>
    <t>Ennalta ehkäisyssä keskeisintä on lasten ja nuorten mielenterveyshoitoon pääsyn nopeuttaminen. Nykyinen yli vuoden jonotusaika on kestämätön, ja jos tilanne jatkuu nykyisellään, tulee tulevaisuuden lasku olemaan kallis. Huumeongelmaan on puututtava perheiden, koulujen ja viranomaisten yhteistyöllä. Kaupungista on tehtävä viihtyisä ja turvallinen liikkua.</t>
  </si>
  <si>
    <t xml:space="preserve">Huumetestit tulevat aivan liian kalliiksi, ja saattavat syyllistää ja leimata nuoren, jolla voi muutenkin olla mielenterveydellisiä ja muita ongelmia. Tästä voi tulla paheneva kierre. Paljon enemmän hyötyä olisi siitä, että resursseja satsattaisiin valistukseen, koulukohtaisiin huumestrategioihin, perheiden vastuun kasvattamiseen, kodin ja koulun yhteistyöhön, kouluterveydenhuoltoon, nuorisotoimeen, mielenterveyspalveluihin ja kaikenlaiseen huumeiden vastaiseen työhön. </t>
  </si>
  <si>
    <t>Nuorten äänestysaktiivisuus ja kiinnostus yhteisistä asioista on huolestuttavan vähäistä. Nuorisovaltuusto on yksi varteenotettava ja vähintään kokeilemisen arvoinen keino yrittää parantaa tätä tilannetta.</t>
  </si>
  <si>
    <t>Toisaalta on myös huolehdittava siitä, että nekin kuntalaiset, joilla ei ole mahdollisuutta käyttää internetissä, voivat seurata asioiden valmistelua. On tärkeää, että asioista tiedotetaan avoimesti, ja annetaan mahdollisuus antaa palautetta ja osallistua.</t>
  </si>
  <si>
    <t xml:space="preserve">Lapinlahden lakkauttaminen olisi suuri häpeä! Sen ainutlaatuista ympäristöä ja ilmapiiriä on mahdotonta korvata suuren laitosmaisen yksikön tarjoamalla hoidolla. </t>
  </si>
  <si>
    <t>Niilo Juhani Gabriel</t>
  </si>
  <si>
    <t>Arppe</t>
  </si>
  <si>
    <t>www.kokoomus.fi/helsinki</t>
  </si>
  <si>
    <t>Vanhukset tarvitsevat enemmän palveluita 10 vuoden tähtäimellä.</t>
  </si>
  <si>
    <t>Yksi makasiineistä rakennettava siirrettyjnä esim. Ruskeasuon ratsastushalleille.</t>
  </si>
  <si>
    <t>Vaihtoehtoiset palvelut parantavat palvelutasoa.</t>
  </si>
  <si>
    <t>Pieni korotus olisi järkevää.</t>
  </si>
  <si>
    <t>Vanhempaintukea olisi voitava monipuolistaa.</t>
  </si>
  <si>
    <t>Tämä lisäisi demokratiaa ja politiikan uskottavuutta.</t>
  </si>
  <si>
    <t>Päätöksentekoa ei saa liikaa hajauttaa, tehokkuus kärsii ja aikaa kuluu.</t>
  </si>
  <si>
    <t>Asiaa kannattaa vielä harkita.</t>
  </si>
  <si>
    <t>Helsingin satamatulot on voitava säilyttää. Siksi a on lähinnä paras ratkaisu.</t>
  </si>
  <si>
    <t>Olavi Tapani</t>
  </si>
  <si>
    <t>Arra</t>
  </si>
  <si>
    <t>hist.ja yht.kuntaopin opettaja</t>
  </si>
  <si>
    <t>www.kokoomus.fi/helsinki/kvaalit/oarra.htm</t>
  </si>
  <si>
    <t>Tunnelia ei tule rakentaa suunnitelmien mukaisesti, vaan siten, että se vähentää liikennettä keskustassa! Ei siis ramppeja jotka tuovat autoja keskustaan, vaan tunneli joka poistaa läpiajon Uudenmaankatu-Erottaja-Espa-Pohjoisranta. Liittymiä keskustan pysäköintitiloihin pitää olla, ehkä myös joku liittymä pois katuverkosta. Liikenne puuroutuu koko ajan, päätös on tehtävä nyt jos haluamme väjyyttä ja vähemmän saasteita.Seudullisena liikenneratkaisuna tulee hankkeelle saada pääosin valtion rahoitus.</t>
  </si>
  <si>
    <t>Paluu vanhaan aluepolitiikkaan estäisi teknologiakeskusten kehityksen ja johtaisi pahimmassa tapauksessa koko maan lamaan, tällöin myös maaseutu kärsisi.</t>
  </si>
  <si>
    <t>Kaavoituksen keinoin on tuotettava lisää rakennusmaata jotta kustannukset saadaan kuriin. Pääkaupunkiseudun kuntien yhteistyötä on lisättävä voimakkaasti. Helsinki ei voi olla ainoa vuokra-asuntojen rakentaja koska se vääristää asukasrakenteen. Asumisoikeusasunto on hyvä välimuoto joka tuo nuorten ulottuville asuntoja kohtuuhintaan.</t>
  </si>
  <si>
    <t>Myös vaihtoehtoa C tulee vakavasti tutkia, alkuvaiheessa olisi oma aluehallinto (lääni tms.)määriteltyine tehtävineen hyvä ratkaisu.</t>
  </si>
  <si>
    <t>Velkatilanne Helsingissä ei ole ongelma. Valtion tuloverotuksen keventyessä ei äyrin hinnan laskulle ole enää niin suurta tarvetta. Valtio on siirtänyt uusia tehtäviä kunnille ja moni asia kaipaa parannusta mm. koulutuksen ja vanhustenhuollon parissa. Ensin ne kuntoon ja sitten katsotaan voidaanko laskea. Bensan hinta tuntuu kohtuuttomalta, mutta se onkin sitten valtion asia.</t>
  </si>
  <si>
    <t>No tämä on just tämmönen kysymys. Aluella pitää oikeasti tutkia vaihtoehdot B ja C. Väljyys pitää säilyä ja näköala Töölöstä Kallion kirkolle (tai päinvastoin). Miksi ei voida pitää arkkitehtikilpailua koko alueen suunnittelusta jossa olisi vapaat kädet purkaa, tai kunnostaa. Katsottaisiin sitten mikä on paras. Musiikkitalokin johonkin mahtuu.Nyt vaan näperretään pala kerrallaan ja kellään ei ole homma hanskassa kuten Sanomatalo osoittaa.</t>
  </si>
  <si>
    <t>Pääsääntöisesti on näin, esim. terveydenhuollon ja koulutuksen alueella, mutta on myös toisenlaisia esimerkkejä kuten asiamiespostit valtion puolella.</t>
  </si>
  <si>
    <t>Helsingin joukkoliikenne on hyvä juttu. Yhteistyötä alueellisesti tulee edelleen kehittää. Metro Espooseen jne.</t>
  </si>
  <si>
    <t>Myös vaihtoehto C:ssä on paljon totta. Hyviä olemassaolevia juttuja ei pidä lopettaa jos käyttöä on.</t>
  </si>
  <si>
    <t>Myös B:ssä on paljon totta, esim. nuorisopsykiatrian paikkoja tulee olla tarvetta vastaavasti(ks. myös kohdat 11 ja 12). Aina ei pidä ymmärtää ja hyväksyä kaikkea, siksi tarvitaan myös valvonta ja järjestys, ei näitä voi asettaa vastakkain.</t>
  </si>
  <si>
    <t>Esim. potilaalle määrätty rauhoittava psyykenlääke saattaa huumetestissä antaa positiivisen tuloksen, leimattaisiinko ahdistunut potilas narkkariksi? Huumeet on iso ongelma eikä siihen saa suhtautua hyssytellen, mutta juttu pitää miettiä tarkkaan.</t>
  </si>
  <si>
    <t>Asiaa voisi selvittää, toisaalta Eeva-Riitta Siitosen toiminta on ollut mielestäni hyvää.</t>
  </si>
  <si>
    <t>Nuorten ääni pitäisi saada kuulumaan ja nuoret aktivoitua.</t>
  </si>
  <si>
    <t>Ei kuitenkaa lisää "pikkupoliitikkoja" ja kustannuksia. Vapaaehtoinen kansalaistoiminta ja kaupunginosayhdistykset ovat hyvä asia. Myös kohdassa B on oikeaa asiaa.</t>
  </si>
  <si>
    <t>Myös vaihtoehto A on tutkittava perusteellisesti. Esim. nuorisopsykiatrian paikoistahan on pulaa! Lapinlahti on myös arvokas osa Helsinkiä ja sen kulttuuria.</t>
  </si>
  <si>
    <t>Itse olin alunperin Kirkkonummen Pickalan kannalla, on tietysti hyvä, että sataman tulot jäävät Helsinkiin.</t>
  </si>
  <si>
    <t>Suhtautumiseni tuulivoimaan on positiivinen, kaikkia munia ei tule laittaa samaan koriin.</t>
  </si>
  <si>
    <t>On väärin pitää väkeä sohvalla löhöämässä. Kaikki töihin, jotka vain saadaan. Tekemätöntä työtä riittää ja työllä on syrjäytymistä estävä vaikutus. Syrjäytymisen aiheuttamat kustannukset veronmaksajille ovat valtavat.</t>
  </si>
  <si>
    <t>Miika Juha Ilmari</t>
  </si>
  <si>
    <t>Aulio</t>
  </si>
  <si>
    <t>jousiampuja,urheiluhieroja</t>
  </si>
  <si>
    <t>http://www.miikaaulio.net</t>
  </si>
  <si>
    <t>Mielestäni tämänkaltaisten hankkeiden kanssa ei pidä kiirehtiä, vaan antaa asian hautua riittävästi, ja tutkia asiaa mahdollisimman monelta kantilta. Tunnelin kustannukset ovat miljardiluokkaa, joten valtionapu olisi enemmän kuin tarpeen.</t>
  </si>
  <si>
    <t>Erityisesti ongelma tulee esiin peruskoulutuksessa, jos alueen nuori ei pääse lähimpään kouluun vain sen takia, että paikan täyttää ulkopaikkakuntalainen. Helsingissä on paljon erityiskouluja, joihin on kova tunku. Tuotamme palveluja kuitenkin pääasiassa omilla kuntalaisillemme.</t>
  </si>
  <si>
    <t>Aluepolitiikkaan kuuluu osaltaan myös asuntopolitiikka. Jos Helsinkiin otetaan uusia kuntalaisia, on myös turvattava asunnonsaanti. Nuorten, yksinasuvien, koulutettujen henkilöiden kotoamuutto on tullut liki mahdottomaksi asumiskulujen lähennellessä 4000mk/kk. Asuntotuotantoa tuleekin kohdistaa nimenomaan sellaisille henkilöille, jotka vastaavat itse oman vuokransa maksusta.</t>
  </si>
  <si>
    <t>Ainahan on maksettava, eikös juu, mitä tässä maailmassa velkaantuu. Toki on pidettävä huolta verotuksen kohtuullisesta tasosta, sekä palveluiden kattavuudesta.</t>
  </si>
  <si>
    <t xml:space="preserve">Helsinkiläisillä päättäjillä on kummallinen hinku suunnitella Töölönlahden alueelle mitä eriskummallisempia projekteja, mm. uutta kirjastoa. Töölönlahden alue puistoineen on kuitenkin kaupunkilaiselle elintärkeä henkireikä, ja mielestäni isoille rakennuksille löytyy varmasti parempiakin sijoituspaikkoja. Aikalisä tässäkin asiassa olisi paikallaan. </t>
  </si>
  <si>
    <t>Kunta on hyvä palveluntuottaja, sitä ei pidä vähätellä. Kilpailuttaa tulee silloin, kun siitä voi olla oleellisesti hyötyä.</t>
  </si>
  <si>
    <t>Lipun hinta on mielestäni kohtuullisella tasolla, opiskelijalippuja voisi jopa halventaa tulevaisuudessa.</t>
  </si>
  <si>
    <t>Pelkkä tila ei riitä, tulee myös järjestää kehittävää toimintaa, esim. urheilun parissa. Tällaiseen toimintaan voisi ohjata mm. työllistämisvaroja.</t>
  </si>
  <si>
    <t>Kannatan entistä tiukempaa kohtelua rikollisia kohtaan. Jokainen, joka käyttäytyy yhteiskuntanormien vastaisesti, luopuu mielestäni tällöin myös osasta oikeksiaan.</t>
  </si>
  <si>
    <t>Huumetestien korkea virhemarginaali aiheuttaisi varmasti ongelmia. Testejä tulisi käyttää syytä epäillä- perustein.</t>
  </si>
  <si>
    <t>Sellaiset valtuustot, joilla ei ole budjettia eikä toimivaltaa, ovat usein turhia. Nuorempia ihmisiä voisi kyllä ottaa mukaan päätöksentekoon, ainakin konsulttimaisesti silloin, kun päätetään nuoriin liittyvistä asioista.</t>
  </si>
  <si>
    <t>Esimerkikski kunnallisvaalien äänestysprosentti nousisi varmasti, jos äänensä voisi antaa internetin välityksellä. Helsinki voisi miettiä keinoja ilmaisen internetliittymän tuomiseksi kaupunkilaisten käyttöön.</t>
  </si>
  <si>
    <t>Hoidon laatu on tuskin kiinni pelkästään hoitopaikasta.</t>
  </si>
  <si>
    <t>Haluaako joku oikeasti vielä lisää veroja?</t>
  </si>
  <si>
    <t>Keskustan alue rauhoittuu varmasti, jos satama rakennetaan. lisäksi vapautuu arvokasta tonttimaata asuinrakentamiselle.</t>
  </si>
  <si>
    <t>Tuulivoimaa tulee rakentaa, mikäli se on taloudellisesti kannattavaa.</t>
  </si>
  <si>
    <t>Työllistämisvaroja voitaisiin käyttää pitempiin projekteihin esim. nuorisotyössä.</t>
  </si>
  <si>
    <t>Erkki Ilmari</t>
  </si>
  <si>
    <t>Aurejärvi</t>
  </si>
  <si>
    <t>siviilioikeuden professori</t>
  </si>
  <si>
    <t>Harry Michael</t>
  </si>
  <si>
    <t>Bogomoloff</t>
  </si>
  <si>
    <t>toimitusjohtaja,valt.ryhmän pj</t>
  </si>
  <si>
    <t>Tunneli mahdollistaa keskustan kehittämisen entistä autovapaampaan suuntaan. Siksi kannatan sen rakentamista. Tunneli on suurinvestointi, joka voidaan toteuttaa kolmikantamallilla: maksajina kaupunki, tunnelinvarren kiinteistöt ja tunnelin käyttäjät.</t>
  </si>
  <si>
    <t>Muuttoliikettä ei voi käskyillä ohjata, eikä kannettu vesi kaivoss pysy. Niinpä on parasta varautua siihen, että korkeakoulukaupungit edelleen vetävät väkeä ja että maaseutu autioituu. Kalliiksi se kylläkin tulee, kun Suomi on rakennettava kolmannen kerran uudestaan. Helsingin horisontista katsoen muuttajat voivat asua myös muissa seudun kunnissa.</t>
  </si>
  <si>
    <t>Elinkeinoelämä ja palvelusektori tarvitsevat työvoimaa, työvoima asuntoja. Vuokra-asuntojen kysyntää pitää tyydyttää lisärakentamisella, joka voidaan antaa instituutioiden tehtäväksi, tarvittaessa yhteistyössä kaupungin kanssa.</t>
  </si>
  <si>
    <t>Näinhän nyt tehdäänkin, YTV:n puitteissa. Tämäntapainen yhteistyö on riittävä. Olisi älytöntä yhdistää Suomen suurimmat kunnat mammutiksi, yhdistämistarpeita on selvästi enemmän kolmoskehän tuolla puolen.</t>
  </si>
  <si>
    <t>Verotuksenkeventäminen tuntuu kansalaisten kukkarossa heti. On hyvä jos mahdollisimman moni elättää itse itsensä, silloin palvelut riittävät. Helsingin velat ovat sillä tasolla, etteivät ne muodosta ongelmaa.</t>
  </si>
  <si>
    <t>Makasiinit ovat aikansa eläneitä, mutta minulle sopii sekin jos niistä jokin pala voidaan säilyttää jälkipolville. Ne eivät saa muodostaa alueen suunnittelun kulmakiveä.</t>
  </si>
  <si>
    <t xml:space="preserve">Nykyinen kilpailuttaminen on aika lailla riittävällä tasolla, ja se on tuonut merkittäviä säästöjä mm. julkisen liikenteen kohdalla.   Sosiaali- ja terveyspalvelujen osalta on palveluseteli hyvä vaihtoehto. </t>
  </si>
  <si>
    <t>Nykyinen linja on aika hyvä. Se auttaa myös seudun rakentumisessa, kun kauempaakin voi tulla edullisesti keskustaan töihin.</t>
  </si>
  <si>
    <t>Yleensäkin tuki on suunnattava ennemin ihmisiin kuin seiniin. Nuorisotoimi voisi olla aktiivisesti mukana myös liikuntapuolen nuoriso- ja lapsityössä. Sillä sektorilla on puolestaan huutava pula suorituspaikoista.</t>
  </si>
  <si>
    <t>Lapset kotiin ajallaan iltaisin, kuri kouluihin, nopea ja voimakas puuttuminen rikollisuuteen nykyisen lepsun ehdonalaisuuslinjan tilalle. Valvontaa ja järjestys asemanseudulle ja vierasperäisten jengien toiminta kuriin. Aloitetaan nyt vaikkä näillä toimenpiteillä. Resursseja ne toki kysyvät, mutta ne järjestynevät.  Syrjäytymisen ehkäisyllä on kieltämätt tärkeä osa, mutta se ei riitä.</t>
  </si>
  <si>
    <t>Testejä on monenlaisia. Niitä on myös helppo kiertää tai huijata. Testiien ottaminen pitäisi kuitenkin tehdä mahdolliseksi.</t>
  </si>
  <si>
    <t>Nykyään kaupunginjohtajaksi pääsee aika pienellä kansalais- kannatuksella.   Ruotsin malli, jossa keskeiset sektorijohtajat tulevat ja menevät vaalituloksen mukana on mielestäni hyvä. Siinä korostuu vastuu kaikesta tekemisestä.  Suomalaiset lainsäätäjät tuntien muutosta nykyiseen tuskin tulee.</t>
  </si>
  <si>
    <t>Ajatus tuntuu hyvältä.</t>
  </si>
  <si>
    <t>On varottava rakentamasta lisää byrokratiaa, mikä olisi seurauksena esimerkiksi kunnanosavaltuustoista. On olemassa selvä tarve lähentää päätöksentekotahoa ja subjektia. Näin onkin jo tehty sosiaali- ja terveyssektoreilla, joiden toiminta on alueellistettu.</t>
  </si>
  <si>
    <t>Lapinlahden rakennusten kohtalo selviää aikanaan. Nyt sairaalaa puolustavat  innokkaimmin siellä työskentelevät lääkärit, joilla ei ole taloudellista vastuuta toiminnasta. Helsingillä on muitakin luonnon keskellä olevia vaihtoehtoja toiminnalle: esimerkiksi Röykkä, joka nyt on tyhjillään.</t>
  </si>
  <si>
    <t xml:space="preserve">Kiinteistöveron merkitystä yliarvioidaan. On hyvä jos se laajennetaan metsämaahan ja jos lisäksi tuloveroa kevennetään tuntuvasti. </t>
  </si>
  <si>
    <t>Satamakapasiteettia on muuallakin riittävästi, mutta kuluttajat asuvat Helsingin seudulla. Siksi oikea osoite on Vuosaari.</t>
  </si>
  <si>
    <t>Jos hanke on taloudellisesti kannattava, se toteutuu "itsestään". Ellei - silloin keskustelu on turhaa. Mahdolliset sijoituspaikat on tutkittava tosi tarkasti.</t>
  </si>
  <si>
    <t xml:space="preserve">Työvoiman kysyntä on erittäin korkealla tasolla, ja siksi ei enää tarvita tukea juuri lainkaan. Siitä on tullut puuhastelun rahoituskeino, todelliset vaikutukset ovat jääneet sielunhoidon tasolle. </t>
  </si>
  <si>
    <t>Paula Kristiina</t>
  </si>
  <si>
    <t>Cleve</t>
  </si>
  <si>
    <t>lastentarhanopett.</t>
  </si>
  <si>
    <t>kasv.maisteri</t>
  </si>
  <si>
    <t>Habib Mamadou</t>
  </si>
  <si>
    <t>Diarra</t>
  </si>
  <si>
    <t>lääkäri</t>
  </si>
  <si>
    <t>Psykiatrisena sairaalana, siten että aikuiset potilaat sirretään Hesperian sairaalaan ja Lastenlinnan potilaat Lapinlahteen. Samalla Lastenlinnan tiloista Meilahden sairaala saa  tarvitsemaansa lisätilaa.</t>
  </si>
  <si>
    <t>Matti Antero</t>
  </si>
  <si>
    <t>Enroth</t>
  </si>
  <si>
    <t>www.mattienroth.com</t>
  </si>
  <si>
    <t>Yleisten töiden lautakunnan jäsenenä olen paneutunut tähän asiaan huolella. Keskustatunneli rakennettaisiin syvätunnelina, jolloin siihen ei voitaisi tehdä montaa sivuliittymää. Tällöin se palvelisi melkein vain Vantaan ja Espoon asukkaita Helsingin alikulkutunnelina. Vantaan, Espoon ja valtion tulisi kustantaa tunnelin rakentaminen tai sitten Helsinki voitaisiin ohittaa vaikka Kehä III:a pitkin Vantaan ja Espoon alueiden kautta.</t>
  </si>
  <si>
    <t xml:space="preserve">Nykyinen hyvinvointimme perustuu suurelta osalta uuteen informaatioteknologiaan. IT-yritykset kerääntyvät toistensa yhteyteen, kasvu lisää kasvua. Ihmiset muuttavat alueelle työn perässä. Jos Suur-Helsingin kunnat eivät pysty tarjoamaan riittävästi asuntoja näille työntekijöille, on vaarana, että yritykset muuttavat muihin maihin parempiin olosuhteisiin. Asunto-ongelma tulee ratkaista alueen kuntien ja valtion yhteistyössä. Ohjaustoimia tulee käyttää varoen. </t>
  </si>
  <si>
    <t>Perinteiset asuntorakentajat, vakuutusyhtiöt, pankit, osuuskunnat ovat supistaneet rakentamistaan kannattamat-tomuussyihin vedoten.  Näiden tahojen rakennustoimintaa olisi kannustettava valtion ja kuntien toimenpitein. Kaupungin vuokra-asuntojen osuutta Hesingin asunnoista ei tule lisätä. Helsigissä on vielä rakennusmaata, mutta pula kaavoitetusta alueista. Kaavoitusta on tehostettava.</t>
  </si>
  <si>
    <t>Valtion tulisi osallistua seudulliseen yhteistyöhön. Esim. metron rakentaminen Mäkelänkatua ja Tuusulantietä pitkin lentokentälle tulisi selvittää.</t>
  </si>
  <si>
    <t xml:space="preserve">Helsinki saa tänä vuonna yli miljardin enemmän verotuloja kuin mitä on tälle vuodelle budjetissa ennakoitu. Se vastaa kolmen veroäyrin kertymää. Nyt Helsingillä on varaa laskea kunnallisveroa ja kiinteistöveroa ja vielä varaa parantaa palveluja ja työllisyyttä. Alennetaan kunnallisveroa edes puoli äyriä ja jos ensi vuonna vielä on varaa, niin taas puoli äyriä. Kyllä me osaamme itsekin rahamme käyttää. </t>
  </si>
  <si>
    <t>Makasiinit ovat kyllä aika kamalia ja joutaisivat purettaviksi, mutta nykyinen kansalaistoiminta makasiinien vaiheilla tulisi säilyttää ja rakentaa sille näppärät käyttötilat. Musiikkitalo vaikuttaa liian isolta varsinkin, kun sitä vastapäätä radan varteen länsipuolelle on suunniteltu toimistotaloja. Tällöin on vaarana, että alue autioituu, kuten Finlandia-talon ja Oopperan ympäristölle on käynyt.</t>
  </si>
  <si>
    <t xml:space="preserve">Kunnan tehtävänä on tuottaa varsinkin sellaisia perus- palveluja, joita ei saa ostettua yksityiseltä sektorilta. Palvelujen saamiseksi edullisesti ne on syytä kilpailuttaa, tällöin säästyy veronmaksajien rahoja muihin tärkeisiin tarpeisiin. Helsinki on saanut suuria säästöjä esim. bussiyhtiöitä kilpailutettaessa. Tällöin valitettavasti bussikuskien asema on huonontunut ja he ovat menettäneet saavutettuja etujaan. Tämä ei ollut kilpailuttamisen tarkoitus. Asia on korjattava ja epäkohdat poistettava. </t>
  </si>
  <si>
    <t>Julkista liikennettä suositaan sitä tukemalla. Korotuspaineet johtuvat lähinnä polttoaineiden viimeaikaisesta hintojen nousuta. Se rasittaa samalla tavalla sekä julkista liikennettä että yksityisautoilua, eikä siten muuta kilpailuasetelmaa. Tämän vuoksi subventio-osuuksia ei ole syytä muuttaa.</t>
  </si>
  <si>
    <t>Nuorison tarpeista tulee vanhempien huolehtia. Kokoontumistilojen olemassa olo on yksi tapa vähentää nuorison syrjäytymistä ja turhautumista ja sitä kautta ilkivaltaa, rikollisuutta ja huumeiden käyttöä. Erityisongelmiin tulee satsata erikseen.</t>
  </si>
  <si>
    <t>Olen tullihallituksen ylitarkastaja ja erittäin huolestunut huumeongelman laajenemisesta. Huumeiden hinnat ovat halventuneet. Koulujemme pihoilla saa ilmaisia huumenäytteitä. Kuinka paljon hätää, tuskaa ja surua, huumerikollisuuden aiheuttamaa turvattomuutta ja taloudellisia seuraamuksia on siedettävä. Kaupungin tilintarkastajat vaativat lisää tehoa huumeiden torjuntaan, niin minäkin.Soita tullin huumevihjepuhelimeen 9800 4600. Puhelu on maksuton ja voit soittaa nimettömänä myös netissä: www.tulli.fi</t>
  </si>
  <si>
    <t>Nuoria on suojeltava. Nuoret ovat kokeilunhaluisia ja haluavat esiintyä tovereittensa edessä. Tätä huumekauppiaat käyttävät hyväkseen markkinoinnissaan. Nuoria on tuettava kauppiaita vastaan .  Huumetestit ovat yksi keino ja niillä on myös ennakkoestävää vaikutusta. Testeihin liittyvät ongelmat on selvitettävä asiallisesti. Hoitomahdollisuuksia on järjestettävä riittävästi.</t>
  </si>
  <si>
    <t>Pormestarin toimikausi tulisi olla melko pitkä, ehkä kuusi vuotta, jotta hänen työaikansa ei mene vähän väliä toistuviin vaalikampanjoihin, vaan se voidaan käyttää pitkäjänteiseen työhön.</t>
  </si>
  <si>
    <t>Nuorten kiinnostus kunnallispolitiikkaan kasvaa ikää myöten, kun kokemusta ja malttia karttuu ja kun lasten hoidolta jää aikaa muuhunkin. Lähidemokratia voisi olla sopiva tapa aktivoida nuoria. Voitaisiin aloittaa päiväkotien ja koulujen asioiden yhteisestä hoitamisesta, tai antaa töhryjengille könttäsumma rahaa alueellisen töhrynpoistosuunnitelman tekemiseen ja töhryjen poistamiseen</t>
  </si>
  <si>
    <t>Lähidemokratiaa on kehitetty antamalla kuntalaisille mahdollisuus mielipiteen esittämiseen jo päätöksiä valmisteltaessa. Vaarana on, että jos mielipiteitä ei oteta huomioon, ihmiset turhautuvat. Olisi hyvä antaa myös päätäntävaltaa kuntalaisille. Lähellä olevat asiat kiinnostavat, päiväkotien, koulujen ja  töhrynpoiston ongelmien ratkaisemiseen kuntalaiset voisivat hyvin osallistua.</t>
  </si>
  <si>
    <t>Potilaat, omaiset ja henkilökunta ovat tyytyväisiä Lapinlahden sairaalan hoitoon, sijaintiin ja paikkaan. Psyykkisiä sairauksia on vaikea parantaa. Arvokas ja rauhallinen ympäristö helpottaa paranemista. Toimivaa ja hyvää systeemiä ei kannata suhteellisen pienen rationalisointihyödyn vuoksi riskeerata.</t>
  </si>
  <si>
    <t>Kiinteistövero ei ole mikään rikkaiden vero, vaan se vaikuttaa kaikkien asumiskuluihin. Pientaloasujat maksavat veron kukkarostaan, kerrostaloissa asuvat vuokraan tai yhtiövastikkeeseen sisältyvänä.Kaupunki ei kiinteistöverota omistamiaan asuntoja, vero vaikuttaa niidenkin vuokriin, kun vuokrat hakeutuvat yksityisen sektorin suuntaan. Tont Vastustan   kiinteistöjen verotusarvojen korottamista ja vaadin kiinteistöveron määrän alentamista.</t>
  </si>
  <si>
    <t>Vapautuviin satamiin voidaan asuttaa uusia veronmaksajia. Raskaan liikenteen läpiajo kantakaupungissa vähenee ja myös liikenneruuhkat ja saasteiden määrä. Sataman tulot ja työpaikat säilyvät Helsingissä. Itä-Helsingin työttömyystilannetta parannetaan. Hanke on jo pitkällä, Vuosaari metroineen on jo melkein valmis satamaa lukuunottamatta. Vantaa rakentaa logistiikkapalveluja omalla puolellaan; synergiaetu on ilmeinen.</t>
  </si>
  <si>
    <t>Tuulivoima on vanha ja hyvä keksintö. Tuulimyllyjä on ollut iät ajat. Helsingin edustalle tuulivoimalat eivät kuitenkaan sovi, koska ne olisivat turvallisuusriski vilkkaalle merenkululle ja pilaisivat Helsingin upeat merimaisemat.</t>
  </si>
  <si>
    <t>Helsingillä on vaikea pitkäaikaistyöttömyysongelma. Helsingissä syntyy koko ajan paljon uusia työpaikkoja, joista helsinkiläiset joutuvat kilpailemaan muuttoliikkeen tuomien työnhakijoiden kanssa. Tästäkin aiheutuu työllistämisongelmia. Helsingin velvollisuus kuntalaisiaan kohtaan on käyttää työllistämisvarat näiden ongelmien ratkaisemiseen ja kuntalaisten parhaaksi.</t>
  </si>
  <si>
    <t>Heidi Susan</t>
  </si>
  <si>
    <t>Eräpuro</t>
  </si>
  <si>
    <t>kauppatieteiden ylioppilas</t>
  </si>
  <si>
    <t>www.heidierapuro.com</t>
  </si>
  <si>
    <t>Keskustunneli helpottaisi oleellisesti Helsingin niemellä olevia ruuhkia, sekä vähentäisi keskustan läpiajoa! Keskustuneli ei todellakaan sulje pois länsimetro-hanketta!</t>
  </si>
  <si>
    <t xml:space="preserve">Helsinkiin kaivataan myös pien- ja omakotitaloja sekä englantilaishenkisiä riviomakotitaloja, sillä kerrostalolähiöitä on jo aivan tarpeeksi. Esim. Laajasalon öljysataman vapauduttua asutukselle, tulisi alue kaavoittaa pien- ja omakotitaloalueeksi ja tontit myydä helsinkiläisille.  </t>
  </si>
  <si>
    <t xml:space="preserve">Yhteistyötä yli rajojen kaivataan, mutta omina kuntina pysymistä kannatan. Näin saadaan mahdollisimman suuri synergia etu, kun kunnat ovat erilaisia! </t>
  </si>
  <si>
    <t>Verohelpottukset kuntalalisten kukkarossa lisää ostovoimaa!</t>
  </si>
  <si>
    <t>Paras ratkaisu olisi uusi musiikkitalo, jonka arkkitehtuurissa olisi mukana kauniit ja vanhat makasiinit</t>
  </si>
  <si>
    <t>Kunnnan tehtävä on järjestää kuntalaisille tietynlaatuisia ja tietynhintaisia palveluja tiettymäärä. Ne tuotetaan joko itsenäisesti tai ulkopuoliselta ostaen, kuitenkin parhaaseen hinta-laatusuhteeseen.</t>
  </si>
  <si>
    <t>Edullinen, kattava ja toimiva joukkoliikenneverkosto on kaupunkilaisille yksi tärkeimmistä kunnan palveluista!</t>
  </si>
  <si>
    <t>Pitää muistaa, että Helsingissä on toimiva nuorisolautakunta!</t>
  </si>
  <si>
    <t>Esim. kun jollekin alueelle suunnitellaan täydennysrakentamista, tulisi alueen vanhoja asukkaita kuunnella ja heidän toiveitaan toteuttaa!</t>
  </si>
  <si>
    <t>Niin lääkäreiden kuin potilaidenkin arvostama paikka!</t>
  </si>
  <si>
    <t>Kiinteistöveron korottaminen saattaa johtaa siihen, että tontit ahdetaan täyteen rakennuksia ja "ilmavuus" katoaa.</t>
  </si>
  <si>
    <t>Muhammad Arshad</t>
  </si>
  <si>
    <t>Farooq</t>
  </si>
  <si>
    <t>nuoriso-ohjaaja,toimittaja</t>
  </si>
  <si>
    <t>http://personal.inet.fi/private/ma.farooq</t>
  </si>
  <si>
    <t>There should be built some halls where ethnic groups can practice their religious and cultural activitiesfreely,(like in Oslo and Copenh.). A cultural center like Caisa but much bigger in size. As the number of immigrants is increasing day by day and Finland needs skilled proffesionals, I think that it will be a need in the future to rehabilitate them and encourage them to be a better citizens.</t>
  </si>
  <si>
    <t>Martti Tapani</t>
  </si>
  <si>
    <t>Friström</t>
  </si>
  <si>
    <t>Kari Juhani</t>
  </si>
  <si>
    <t>Hagfors</t>
  </si>
  <si>
    <t>toim.joht.</t>
  </si>
  <si>
    <t>valtiot.maist.</t>
  </si>
  <si>
    <t>http://personal.inet.fi/palvelu/kari</t>
  </si>
  <si>
    <t>Keskustatunneli on hyvä suunnitelma Helsingin liikenteen ohjauksessa ja keskustan parantamisessa, mutta se on katsot-tava myös pääkaupunkina valtakunnalliseksi ja siksi on enemmän kuin oikeutettua, että valtio on kustannuksissa myös mukana.</t>
  </si>
  <si>
    <t xml:space="preserve">Kehitys suomessa vastaa täysin muiden maiden vastaavaa kehi-tystä. Lääkettä ei löydy aluepolitiikalla tai veropolitii-kalla, kun kyse on ihmismielestä. Muutto tapahtuu tarjonnan perässä ja keinotekoinen rakennemuutos on kallista jopa mahdotonta. Miksi maaseutukaupat lopettavat toimintansa on hyvä esimerkki.    </t>
  </si>
  <si>
    <t xml:space="preserve">Kaupungin asuntotarjonnan tulee sisältää myös omistusasun- toja sekä perheille ja etenkin nuorille perheille suunnattu-ja suurempiakin asuntoja, jotka palvelevat tulevia tarpei-ta. Ei ainoastaan pieniä vuokrayksiöitä ja -kaksioita kuten on tapahtunut. Heterogeeninen asuntorakentaminen luo parem-pia asumalähiöitä kuin homogeeninen. </t>
  </si>
  <si>
    <t>Yhteistyön lisääminen tässä suhteessa ja myös kaupungin naa-purikunnissa omistamien maiden osalta kaavoituksellisesti tärkeätä. Kehityksessä kaikkien on oltava mukana ja ratkai- semassa yhteisiä seudullisia tulevaisuuden kysymyksiä yhteistyössä ei pakottamalla samaan hallitnmuottiin</t>
  </si>
  <si>
    <t>Veroja keventämällä parannetaan asukkaiden ostovoimaa ja hy-vinvointia. Tämä ei suinkaan tarkoita, etteikö samalla pitäisi jatkuvasti huolehtia sekä tulevaisuuden taloudesta ja velkataakasta kuin myös palvelutason kehittämisestä.</t>
  </si>
  <si>
    <t xml:space="preserve">Musiikkitalon arkkitehtikilpailussa tehtiin se virhe, ettei siihen sisällytetty myös makasiinien olemassoloa ja sovel- tumista käyttöön. Tämä olis ollut hyvä kuten tehtiin Töölön pallokentän ja jalkapallostadionin osalta. Nyt voidaan tar-kastella miten ja millä kustannuksilla makasiinit pystyvät palvelemaan aluetta ja sen palveluja </t>
  </si>
  <si>
    <t xml:space="preserve">Kilpailu on aina hyväksi, sen olemme saaneet kaupassa ja niiden hinnoissa huomata. Kuntakin voi kilpailuttaa toimi- aan. Hyviä esimerkkijä on jo olemassa eri tahoilla. Mutta on liian yksioikoista ottaa esimerkiksi terveydenhuolto, jo-ka on kunnan peruspalvelutoimintaa. Siihenkin toki liittyy osatoimia, joita voidaan kilpailuttaa.  </t>
  </si>
  <si>
    <t xml:space="preserve">Liikennelaitosta tulee voida tarkastella tietyllä tavalla myös tulovastuullisena liikelaitosyksikkönä eikä ainoastaan subventioiden varassa toimivana organisaationa. Välillises-sä verotuksessakin kulut ja tulot saadaan käyttäjäperustei-sesti.  </t>
  </si>
  <si>
    <t>Seuratoimintaa tulee tukea entistä enemmän, sillä sen avul- la saadaan paljon aikaiseksi nuorison mielenkiinnon suuntau-tumiseksi erilaisten harrastustoimintojen piirin. Vapaaeh-toistoiminnalla on jo nyt suuri merkitys, vaan ei käytettä-vissä olevia varoja riittävästi. Vrt esim urheiluseurat eri kaupunginosissa.</t>
  </si>
  <si>
    <t xml:space="preserve">Tällöin ei kuitenkaan saa unohtaa asioihin puuttumista. Esim. huumeiden suhteen on oltava erittäin tarkka ja niinpä niiden kuriin saattaminen on yksi yhteiskuntamme keskeisiä ongelmia. Pelkällä syrjäytymisen ehkäisyllä ei yksin päästä tuloksiin </t>
  </si>
  <si>
    <t>Huumeongelma on rajusti kasvava ongelma. Se on sekä vastuun-tuntoiselle yksilölle itselleen että yhteiskunnalle tärkeä asia. Huumepotilaan hoito on pitkä prosessi, mikä maksaa yhteiskunnalle noin miljoonan/potilas vakavassa tapauksesssa Lisäksi siihen liittyy joukko muita lieveilmiöitä. Työpaikkatestausta on myös laajennettava käyttöön.</t>
  </si>
  <si>
    <t xml:space="preserve">Pormestarimalli ei sinänsä ole suomalaiseen yhteiskuntaan sopiva, mutta meidän on entistä enemmän päästävä päättäjä-vaikuttamiseen virkamiesvaikuttamisen sijasta. Siksi keski-johdon virat on epäpolitisoitava ja valtuuston myös otetta- va sille kuuluva valta itselleen. Tehokkuutta - ei byrokra-tiaa!!  </t>
  </si>
  <si>
    <t>Kyllä, vaikkakin se ilmeisesti ainakin aluksi tulisi poliit-tisten nuorisojärjestöjen temmellyskentäksi, mutta vetäisi ehkä myöhemmin myös muita mukaan. Sille annettavasta toimin- tamallista ja tehtävistä onsen motivaatio myös riippuvainen.</t>
  </si>
  <si>
    <t xml:space="preserve">Tärkeintä on tieto ja sen saaminen mielipiteen muodostami- seksi. Tieto luo toimintaa - myös lähiötoimintaa. Tietoa pitää myös välittää valituille päättäjille entistä enmmän. </t>
  </si>
  <si>
    <t>Psykiatrisen hoidon tarve on jatkuvasti kasvava. Lapinlahti  on tässä suhteessa osoittautunut toimivaksi, joten on vai- keta uskoa asiantilan parevan Herperian myötä.</t>
  </si>
  <si>
    <t>Tuloverotuksen ohella kiinteistäveroa on pyrittävä taloudel-listen mahdollisuuksien mukaan laskemaan.</t>
  </si>
  <si>
    <t xml:space="preserve">Satamalaitos on yksi Helsingin tuottavimmista liikelaitok-sista. Kaupunkimme elinkeinoelämälle satama tuo myös lisä-hyötyä ja sitä kautta myös kaupungille yhteisöverotuloja Sataman suunnittelun hyväksi on jo tehty paljon työtä ja juna kulkee eteenpäin.  </t>
  </si>
  <si>
    <t>Tuulivoima on toki uusi voimavara kestävän kehityksen lin- jalla, mutta kuten todettua sen ympäristövaikutuksia ei olla kaikin puolin selvitetty. Helsingin saaristo on kaunis ja ainutlaatuinen, myös virkistyskäytön kannalta. Tutkitaan ensin.</t>
  </si>
  <si>
    <t xml:space="preserve">Tarkoituksenmukaisuus olkoon ohjenuorana. Sosiaalibyrokra-tiaan juuttuminen ei ole nykyaikaa. Samoin työllistämisva-rojen suuntaaminen entistä enemmän nuorisotyöttömyyden tor- juntaan on paikallaan. </t>
  </si>
  <si>
    <t>Juha Tapio</t>
  </si>
  <si>
    <t>Hakola</t>
  </si>
  <si>
    <t>rikosylikonst.,huumepoliisi</t>
  </si>
  <si>
    <t>www.juhahakola.net</t>
  </si>
  <si>
    <t>Tutkimusten mukaan yksi muuttaja maksaa kaupungille n.  700 000 markkaa kokonaisuudessaan.</t>
  </si>
  <si>
    <t xml:space="preserve">Nykyinen palvelutaso tulee säilyttää ja parantaa mahdollisuuksien mukaan. On kuitenkin tärkeää, ettei ryhdytä harkitsemattomiin palveluiden parantamiseen ilman todellista tarvetta.  </t>
  </si>
  <si>
    <t>Monet tapaamani nuoret kertovat tilojen olevan ok, mutta niissä ei ole heille mielekästä toimintaa. Toimintaan on satsattava!</t>
  </si>
  <si>
    <t>Aatos Ensio</t>
  </si>
  <si>
    <t>Hallipelto</t>
  </si>
  <si>
    <t xml:space="preserve">kauppatieteiden maisteri,JHTT </t>
  </si>
  <si>
    <t>www.aatos20.net</t>
  </si>
  <si>
    <t>Pääkaupunkiseudun liikennehankkeet, kuten Länsimetro, keskustatunneli, Vuosaaren liikenneyhteydet, jne. ovat mittavia investointeja, joiden rahoituksesta on sovittava yhdessä valtion kanssa.</t>
  </si>
  <si>
    <t>Muuttoliikkeen keinotekoinen ehkäisy ei ole vastaus muuttoliikkeen aiheuttamiin ongelmiin. Myöskään uuden teknologian mahdollistamat ratkaisut, kuten etätyö, ei näytä olevan riittävä ratkaisu muuttoliikkeen hallintaa. Muuttoliikkeen ohjautuessa nykyisin pääkaupunkiseudulle, Ouluun, Turkuun ja Tampereelle tarvittaisiin rajoitusten sijaan kannustavia toimenpiteitä uusien kasvukeskusten aikaansaamiseksi.</t>
  </si>
  <si>
    <t xml:space="preserve">Helsingin asuntopulaan ja asuntojen korkeisiin hintoihin ei ole olemassa yhtä ratkaisua, vaan tarvitaan kaikkien asumismuotojen tasapuolista kehittämistä ja useita erilaisia toimenpiteitä. Eri asuinalueille on rakennettava/sijoitettava tasapuolisesti eri asumismuotoja. </t>
  </si>
  <si>
    <t xml:space="preserve">Pääkaupunkiseudun kuntien yhteistyöstä on tehty jo pitkään mm. YTV:n puitteissa, mutta parantamisen varaa on varsinkin tällä hetkellä. Yhteistyötä tulisi tehdä erityisesti niillä sektoreilla, jossa hyödyt ovat suuret, kuten juuri esim. asuntopolitiikassa, maankäytön suunnittelussa ja joukkoliikenteessä. </t>
  </si>
  <si>
    <t xml:space="preserve">Kysymys vaatii kaksi lisäselvennystä. 1) Mistä syystä talous kehittyy suotuisasti? Onko kysymys pysyvästä vai tilapäisestä paranemisesta? Esimerkiksi yhteisöveron nykyinen myönteinen kasvu ei välttämättä ole pysyvä trendi, joten sitoutuminen pysyvään menojen kasvuun ei sen vuoksi ole perusteltua. 2) Velkoja on maksettava pois, jos niitä on. Tämä antaa liikkumatilaa vaikeimmille ajoille. Jos velkoja ei ennestään ole, on tutkittava muita vaihtoehtoja tasapuolisesti. </t>
  </si>
  <si>
    <t xml:space="preserve">Kysymyksessä on eräs Suomen arvokkaimmista tonteista, jonka suunnittelu on tehtävä erityisellä huolella. Ilmeisesti musiikkitalo ja VR:n makasiinit eivät sovi samalla alueelle. </t>
  </si>
  <si>
    <t xml:space="preserve">Palvelun käyttäjälle ja kuntalaiselle ei ole suurta merkitystä sillä, kuka palvelut tuottaa, vaan sillä että palvelut ovat hyviä ja nopeasti saatavissa edulliseen hintaan. Kunnan tehtävänä on järjestää kuntalaisille peruspalvelut, ei tuottaa niitä itse. </t>
  </si>
  <si>
    <t xml:space="preserve">Nykytilanne on syytä pyrkiä säilyttämään, sillä suuria mahdollisuuksia liikkua sen paremmin ylös- kuin alaspäinkään ei ole. </t>
  </si>
  <si>
    <t>Tilat eivät ole itsetarkoitus, vaan se toiminta mitä niissä voidaan tehdä.</t>
  </si>
  <si>
    <t xml:space="preserve">Vaihtoehdot b ja c ovat jonkin verran sisäkkäisiä (=ennaltaehkäisevä toiminta). Rikollisuuden vähentämisessä kaikki toimenpiteet eivät myöskään ole kunnan toteutettavissa. Nuorten syrjäytymisen ja ajautumisen rikoksiin ennaltaehkäisy on kuitenkin tärkeintä, vaikka pelkästään nuorisotoimen määrärahajojen lisäämisellä ei yksin selvitä. </t>
  </si>
  <si>
    <t xml:space="preserve">Pakolliset testit ja hoitoonohjauskeinot ovat aina äärimmäinen keino, joita on syytä käyttää vain poikkeustapauksissa. </t>
  </si>
  <si>
    <t xml:space="preserve">Pormestari-mallilla on, kuten kaikilla asoilla, hyvät ja huonot puolensa. Erilaislla hallintomalleilla ei kuitenkaan taata hyvää palvelutuotantoa, vaan paljon riippuu niistä henkilöistä, jotka kuntaa johtavat. Pormestarimallin onnistumisessa on merkitystä myös kunnan koolla. Pormestarin valinta vain valuutettujen joukosta rajoittaa hyvien ehdokkaiden määrää liiaksi. </t>
  </si>
  <si>
    <t>Nuorten heikkoa äänestysinnostusta voitaisiin parantaa myös nuorisovaltuustoilla, mutta edellytyksellä, että niillä on todellista mahdollisuutta vaikuttaa.</t>
  </si>
  <si>
    <t xml:space="preserve">Internet on väline, jonka kaikkia mahdollisuuksia verkkoviestinnän ja -demokratian lisäämisessä ei vielä ole hyödynnetty. Tiedon jakamisen lisäksi olisi voimakkaasti kehitettävä internettiä keskustelevaan, vuorovaikutteiseen suuntaan, myös suunnitteilla olevista asioista, sekä lisättävä sähköisen asioinnin mahdollisuuksia kunnallisissa palveluissa. </t>
  </si>
  <si>
    <t>Lapinlahti muodostaa, ainakin toistaiseksi, mielenterveyshoitoon soveltuvan ympäristön.</t>
  </si>
  <si>
    <t>Kiinteistöveroilla ei nykyisellään ole erityistä kunnallistaloudellista merkitystä, joten veropohjan laajentaminen ja veron nosto ovat suhteellisen merkityksettömiä kysymyksiä kuntatalouden kannalta.</t>
  </si>
  <si>
    <t xml:space="preserve">Satamatoimintaa on Helsingissä ollut vuosisatojen ajan ja jatkossakin Helsinki on satamakaupunki. Rahtisatamatoiminnot eivät sovi kaupungin keskustaan, kuten esim. Länsisatama, vaan nämä alueet on saatava helsinkiläisten asuinalueiksi. </t>
  </si>
  <si>
    <t xml:space="preserve">Tuulivoima voi olla osa sähköntuotantoa, mutta energian koko kasvutarvetta sillä ei ratkaista. Siksi marginaaliset tuotantotavat eivät saa aiheuttaa kohtuuttomia haittoja.  </t>
  </si>
  <si>
    <t xml:space="preserve">Määrärahojojen käyttäminen ei ole itsetarkoitus, vaan se mitä niillä saadaan aikaan. </t>
  </si>
  <si>
    <t>Halme</t>
  </si>
  <si>
    <t>hallintopäällikkö</t>
  </si>
  <si>
    <t>Liikennemääriä (varsinkin yksityisautoilua) pitää rajoittaa, mutta keskustatunneli olis pitänyt jo rakentaa. Länsimetro on välttämätön, mutta pääasiassa muiden kuin helsinkiläisten varoilla toteutettava.</t>
  </si>
  <si>
    <t>Pakkokeinoin ei ihmisten muutto-oikeutta voida rajoittaa.</t>
  </si>
  <si>
    <t>Hyviä tontteja on kaavoitettava, jotta Helsinki ei menetä paljon veroja maksavia asukkaitaan. He osaltaan rahoittavat sosiaalista asutotuotantoa.</t>
  </si>
  <si>
    <t>Ongelma on se, että Helsinki häviää tässä alueellisessa "pelissä" taloudellisesti</t>
  </si>
  <si>
    <t>Kaikki ovat tärkeitä. On polittista propagandaa väittää, että palvelutaso esim. sosiaali- ja terveyssektorilla olisi romahtanut.</t>
  </si>
  <si>
    <t>Makasiinit ovat korjauskelvottomat, eivätkä edusta mitään säilytettäviä arvoja. Tehkäämme paikasta todellinen kaupunkilaisten "olohuone".</t>
  </si>
  <si>
    <t>Säästöjä on saatava tasosta tinkimättä. Kunta on vastuussa palvelujen tasosta, vaikka tilaisikin ne muualta.</t>
  </si>
  <si>
    <t>Tilanne on nyt tyydyttävä.</t>
  </si>
  <si>
    <t>Toimintaa on järkiperäistettävä niin, että se tavoittaa vaaravyöhykkeessä olevat.</t>
  </si>
  <si>
    <t>Syrjäytyminen on ongelma. Nollatoleranssi positiivisessa mielessä ei merkitse poliisivaltiota.</t>
  </si>
  <si>
    <t>Varhainen puuttuminen tarvitsee keinonsa.</t>
  </si>
  <si>
    <t>Nykyinen malli on kelvollinen, mutta jos muutosta halutaan, pitäisi kaupunkilaisten valita pormestarinsa.</t>
  </si>
  <si>
    <t>Lähidemokratia on ajatuksena hyvä, mutta käytännössä kallis ja toimimaton.</t>
  </si>
  <si>
    <t>Mielestäni ei olisi huono vaihtoehto säilyttää Lapinlahti nykyisessä käytössään.</t>
  </si>
  <si>
    <t>Tuloveron keventäminen on ensisijainen asia. Kun omaisuustuloa jo muutoinkin verotetaan, niin miksi ei myös metsää. Kiinteistöveroa ei tule nostaa "reippaasti", vaan maltillisesti, jos tuloveroa alennetaan.</t>
  </si>
  <si>
    <t>Luonnonsuojelun on oltava taloudellisesti järkevää.</t>
  </si>
  <si>
    <t xml:space="preserve">Rahoja tulee lisätä ja vähentää suhdanteista riippuen. Se on julkisen vallan, esim. kaupungin tehtävä </t>
  </si>
  <si>
    <t>Kaija Eeva Inkeri</t>
  </si>
  <si>
    <t>Hasunen</t>
  </si>
  <si>
    <t>neuv.virkamies,dosentti</t>
  </si>
  <si>
    <t>www.kolumbus.fi/kjao.hasunen</t>
  </si>
  <si>
    <t>Keskustatunneli helpottaisi huomattavasti keskustan läpiajoliikennettä. Autojen vähentäminen kaduilta lisää turvallisuuta, viihtyvyyttä ja myös parantaa ilman laatua.</t>
  </si>
  <si>
    <t xml:space="preserve">Suurten kaupunkien ylikuormittumisen vastapainona muuttoliike autioittaa maaseutua ja huonontaa entisestään muuttotappiokuntien taloudellisia mahdollisuuksia. Työ- ja koulutusmahdollisuudet vetävät ihmisiä suuriin keskuksiin eikä sitä voi pakkokeinoin hidastaa. Työn luominen maaseudulle on tärkeää. Tästä on jo hyviä esimerkkejä innovaatiokeskuksina. Etätyö voi olla osittaisratkaisu, mutta soveltuu vain joillekin aloille. </t>
  </si>
  <si>
    <t>Helsingin asuntopula on huutava. Erityisesti nuoret ja lapsiperheet tarvitsevat kohtuuhintaisia asuntoja. Nykyisillä asuntojen hinnoilla omaa elämäänsä aloittelevan mahdollisuudet hankkia oma asunto ovat huonot. Nyt jo on nähtävissä työvoimapulaa useilla aloilla. Vuokra-asunnot eivät välttämättä pilaa asuinalueen mainetta, esimerkkinä Ruoholahti.</t>
  </si>
  <si>
    <t xml:space="preserve">Toiminnallisesti Helsinki ympäristökuntineen muodostaa kokonaisuuden. Kullakin kunnalla on kuitenkin omaleimaisuutensa. Ei ole tarkoituksenmukaista luoda mammuttikuntaa, vaan kunnassa tulee säilyttää läheisyysperiaate. Yhteistoimintaa on syytä kehittää niillä sektoreilla, joissa se on tarkoituksenmukaista, kuten joukkoliikenteessä.  </t>
  </si>
  <si>
    <t xml:space="preserve">Hyvä palvelutaso pitää veronmaksajat kunnassa. Kunnan tehtävänä on turvata peruspalvelut kaikille kuntalaisille tasapuolisesti ja myös laadukkaina. Nyt tätä tavoitetta ei ole saavutettu. </t>
  </si>
  <si>
    <t>Vanhat makasiinit kuuluvat kaupunkikuvaan eikä niitä tule purkaa pois. Musiikitalolle, jos sellainen rakennetaan, löytynee paikka muualta.</t>
  </si>
  <si>
    <t xml:space="preserve">Kilpailuttaminen suurten hankkeiden kohdalla ei ole vaihtoehto. Kilpailuttamisella on saatu kustannussäästöjä ja se panee myös kunnan arvioimaan tuotamiensa palvelujen kustannuksia. Terveyspalvelujen ja päivähoidon kilpailuttaminen ei mielestäni ole perusteltua. Kilpailuttamisen edellytyksenä on hinnan lisäksi laadun varmistaminen esimerkiksi kunnan liikenteen järjestämisessä tai ateriaplvelujen tuottamisessa.  </t>
  </si>
  <si>
    <t>Lippujen hinnat on pidettävänä niin alhaisina, että ne ovat todellinen vaihtoehto yksityisautoilulle. Nykyinen taso tuntuu sopivalta. Toinen puoli hinnastahan maksetaan veroina. Hintojen alentaminen siten näkyy muissa rahavirroissa tai palvelujen huononemisena.</t>
  </si>
  <si>
    <t xml:space="preserve">Nuorisolle tulee olla riittävät ja turvalliset tilat vapaa-ajanviettoon. Samalla tarvitaan ohjausta ja valvontaa. Tilat yksinään eivät ratkaise, jos niissä tai nuorisotoimen järjestämänä ei ole mielekästä toimintaa. </t>
  </si>
  <si>
    <t xml:space="preserve">Kunnan toimissa tulee aina ottaa huomioon niiden vaikutukset ihmisten hyvinvointiin. Ongelmien ennalta ehkäisy kannattaa aina. Jälkien korjaaminen on vaikeaa ja kallista. </t>
  </si>
  <si>
    <t>Suhtaudun pakkotesteihin erittäin pidättyvästi. Voidaan kysyä: Mitä testitulosten jälkeen? Pakkohoitoon ei voida panna, mikä on koulyhteisön suhtautuminen käyttäjään, miten koulu-ura alkaa edetä positiivisen tuloksen jälkeen. Testien todellinen merkitys pitää huolella pohtia, ennen kuin suin päin tehdään päätöksiä.</t>
  </si>
  <si>
    <t>Määräaikaiseksi valittu kunnanjohtaja/pormestari on toimiva malli monessa maassa, ei vain Keski-Euroopassa. Näin valittu kunnanjohtaja nauttisi poliittista luottamusta. Kansanvaali ei ehkä olisi tärkeää, sillä vaalein valitut kunnanvaltuutetut edustavat kunnallisessa päätöksenteossa kuntalaisia.</t>
  </si>
  <si>
    <t xml:space="preserve">Hyvä ehdotus, kun pelisäännöistä sovitaan ja nuorisovaltuustolle annetaan myös toimintaresursseja ja aloitteenteko-oikeus. Näin nuoret ryhmänä tuntisivat voivansa vaikuttaa. Lisäisi varmaan myös nuorten kiinnostusta ja tietoa kunnan yhteisistä asioista. Epäily tavallisten nuorten kiinnostuksen vähäisyydestä on yhtä aiheeton kuin tavallisten aikuisten. </t>
  </si>
  <si>
    <t>Kuntalaisten on saatava riittävästi tietoa heitä koskevista asioista voidakseen vaikuttaa edustajiensa välityksellä tai kansalaistoiminnan kautta. Internet on tärkeä, mutta vain yksi viestintäkanava. Kansalaisaktiivisuus, vaikkapa yhden asian liikkeinä on saanut aikaan lukuisia parannuksia esim. elinympäristöissä. Tiedon jakamisen rinnalla kunnan päättäjien tulee olla herkkänä kuntalaisilta tuleviin viesteihin.</t>
  </si>
  <si>
    <t>Lapinlahden sairaala on hoito- ja tutkimuslaitoksena laajasti arvostettu. Psykiatristen potilaiden hoitoympäristönä rauhallinen puistoalue on paras mahdollinen. Sellaisenaan säilytetty sairaalapuistikko on myös henkireikä läheiselle tiivisti rakennetulle Ruoholahdelle. Puisto rakennuksineen on myös kulttuurihistoriallisesti merkittävä.</t>
  </si>
  <si>
    <t>Kiinteistöverot vaikuttavat asumisen hintoihin. Niitä ei tulisi enää lisäverotuksin nostaa.</t>
  </si>
  <si>
    <t>Helsingin niemen kannalta konttisataman poistaminen Jätkäsaaresta ja Sompasaaresta on erittäin tärkeää. Raskas kuljetusliikenne rasittaa ympäristöä ja vähentää alueen viihtyvyyttä. Asuinrakentamiselle tarvitaan tilaa ja jo valmiin täyttömaan rakentaminen ei aseta paineita muiden ranta-alueiden rakentamiselle.</t>
  </si>
  <si>
    <t>Tuulivoimalat voivat olla energiaratkaisu /osittaisratkaisu siellämissä on tasaisesti paljon tuulta. Helsingin edustan tuulet vaihtelevat paljon. Tuulivoimalat ovat myös ympäristö- ja esteettinen haitta. Niiden aiheuttama meluhaitta on tuntuva- tästä kokemuksia esimerkiksi Tanskasta.</t>
  </si>
  <si>
    <t>Todellinen ongelma ovat vaikeasti työllistettävät, pitkäaikaistyöttämät ammattitaidottamat miehet, joita työllistämistuki ei juurikaan auta. Työpaikkojen luomisella parannetaan nuorten työllistymistä sekä turvataan lyhytaikaisissa tuetuissa työsuhteissa olevien työllistymistä esim. palvelualoilla.</t>
  </si>
  <si>
    <t>Suvi Maaria</t>
  </si>
  <si>
    <t>Hautanen</t>
  </si>
  <si>
    <t>http://www.hautanen.net</t>
  </si>
  <si>
    <t xml:space="preserve">Keskustatunneli helpottaisi kaupungin liikenneongelmia: vähentaisi liikennepäästöjä maan päällä ja helpottaisi sekä kevyen että raskaan liikenteen sujuvuutta. </t>
  </si>
  <si>
    <t>Muuttoliikettä ei kannata rajoittaa keinotekoisesti vaan etsiä luonnollisia keinoja sen tasapainottamiseksi.</t>
  </si>
  <si>
    <t xml:space="preserve">Kaupungin vuokra-asuntojen keskittäminen tiettyyn kaupunginosaan aiheuttaa ns. slummiutumista, jota täytyy pyrkiä välttämään. </t>
  </si>
  <si>
    <t>Verotuksen keventyessä kaupunkilaisille jää enemmän valtaa päättää, mihin palveluihin he rahansa käyttävät.</t>
  </si>
  <si>
    <t>Paikalle voidaan rakentaa myös musiikkitalo, ei kuitenkaan välttämättä voittajaehdotuksen mukaista rakennusta. Joka tapauksessa musiikkitalon rakentamiselle on tarvetta mm. Sibelius-Akatemian tilanpuutteen vuoksi.</t>
  </si>
  <si>
    <t xml:space="preserve">Kaupungin subventoimista hinnoista pitäisi päästä eroon; liikennelaitoksen toiminnan tulisi olla tuottoisaa ja sen pitäisi kattaa kustannuksensa. Lippujen hintojen nostamista tulee kuitenkin harkita tarkkaan, sillä korotukset ruokkivat lipun kokonaan maksamatta jättämistä. Kokeiluluontoisesti voitaisiin sen sijaan harkita hintojen laskua, jos se innostaisi ihmisiä maksamaan matkansa. Matkalippujärjestelmässä olisikin syytä siirtyä automaattikortteihin, jolloin lippukontrollilta olisi mahdoton välttyä.    </t>
  </si>
  <si>
    <t xml:space="preserve">Onpa lavea kysymys! Silkkaa poliittista jargonia ilman mitään tarttumapintaa todellisuuteen.  </t>
  </si>
  <si>
    <t>Niin kauan kuin huumeidenkäyttö on rikos, ketään ei pitäisi pakottaa testeihin. Jos sen sijaan kovat ja miedot huumeet eroteltaisiin, miedot laillistettaisiin ja kovat kriminalisoitaisiin, huumetestit voitaisiin sallia.</t>
  </si>
  <si>
    <t>Paras vaihtoehto näistä kolmesta. Kaupunginjohtajan virkaa tulisi kehittää pikemminkin määräaikaiseksi.</t>
  </si>
  <si>
    <t>Ehdottomasti.</t>
  </si>
  <si>
    <t xml:space="preserve">Vuosaaren sataman rakentaminen on useistakin syistä kannattavaa. Satamatoiminnat on syytä keskittää yhteenpaikkaan, jolloin mm. kuljetuskustannukset pienenevät. Lisäksi maan vapautuminen uusien asuinalueiden rakentamiseen on tärkeää.  </t>
  </si>
  <si>
    <t>Energian tarve on kuitenkin suurin pääkaupunkiseudulla, joten mahdollinen tuulivoimala pitäisi rakentaa lähietäisyydelle kuljetuskustannusten minimoimiseksi.</t>
  </si>
  <si>
    <t>Brita Solveig Anna-Lisa</t>
  </si>
  <si>
    <t>Heikkilä</t>
  </si>
  <si>
    <t>terveystieteiden maisteri</t>
  </si>
  <si>
    <t>www.kokoomus.fi/helsinki/kvaalit/kvehdokkaat.htm</t>
  </si>
  <si>
    <t>Autoilu keskustassa vähenisi ja keskustaan tulisi enemmän kävelykatuja.</t>
  </si>
  <si>
    <t>Koko maan etu on, ettei maaseutu autioituisi.</t>
  </si>
  <si>
    <t>Mahdollistetaan opiskelijoiden ja vastavalmistuneiden sijoittuminen kuntaan. Pienituloisten  asumismahdollisuus paranisi.</t>
  </si>
  <si>
    <t>Kodin ja työpaikan yhteydet paranisivat eri kaupunkien välillä. Vuosaaren satamahankkeessa maankäyttö palvelee yhteistyötä.</t>
  </si>
  <si>
    <t>Taattava peruspalvelujen jatkuvuus esim. postin, pankin ja terveysasemien säilyvyys sekä lähikauppojen  säilyvyys.</t>
  </si>
  <si>
    <t>Kulttuurihistoriallisia rakennuksia tulee suojella.</t>
  </si>
  <si>
    <t>Tuo joustavuutta toimintaan, antaa valinnanvapautta.</t>
  </si>
  <si>
    <t>Kuuluu kaupunkilaisten peruspalveluihin.</t>
  </si>
  <si>
    <t>Jokaisen kaupunginosan nuoret tarvitsevat omat tilansa</t>
  </si>
  <si>
    <t>Kokoontumistilja nuorille, etteivät jää kadunkulmiin seisomaan.</t>
  </si>
  <si>
    <t>Ennaltaehkäisevä vaikutus varsinkin kun huumeiden käyttö lisääntynyt rajusti.</t>
  </si>
  <si>
    <t>kunnanjohtajan työ vaatii pitkäjänteisyyttä.</t>
  </si>
  <si>
    <t>Nuoriso tarvitsee kanavan yhteiskunnallisiin asioihin.</t>
  </si>
  <si>
    <t>Saa mahdollisimman aikaisin mahdollisuuden vaikuttaa.</t>
  </si>
  <si>
    <t>Lapinlahden sairaala säilytettävä sellaisenaan.</t>
  </si>
  <si>
    <t>Suomessa on riittävän korkea kiinteistövero. Säästöillä ostetusta kiinteistöön menneistä varoista on jo  maksettu vero.</t>
  </si>
  <si>
    <t>Rannat saatava asuinalueiksi.</t>
  </si>
  <si>
    <t>5 ; 1</t>
  </si>
  <si>
    <t>Helsingin saaristo pitää säilyttää luonnontilassa.</t>
  </si>
  <si>
    <t>Työllistämisvarat käytettävä täysimääräisesti, jotta pitkäaikaistyöttömät saavat työtä.</t>
  </si>
  <si>
    <t>Rauno Johannes</t>
  </si>
  <si>
    <t>Heiska</t>
  </si>
  <si>
    <t>insinööri,toimitusjohtaja</t>
  </si>
  <si>
    <t>Koko maa tulee pitää asuttuna. Aluepolitiikalla voidaan muuttoliikettä hidastaa ja pysäyttää. On haettava uusia ratkaisuja maaseudun työllistämiseksi.</t>
  </si>
  <si>
    <t>Asuntopulaa ei Helsingissä poisteta rakentamalla aina vain lisää. Helsinki ei yksin pysty poistamaan alueen asuntopulaa, vaan siihen tarvitaan seudullista yhteistyötä. Suomi on pinta-alaltaan laaja maa, on älytöntä keskittää kaikki asukkaat Helsinkiin tai lähialueille. Tarvitaa valtakunnallista työllisyyspolitiikkaa ja sen myötä asuntopolitiikkaa.</t>
  </si>
  <si>
    <t>Sami Mikael</t>
  </si>
  <si>
    <t>Heistaro</t>
  </si>
  <si>
    <t>Helminen</t>
  </si>
  <si>
    <t>Kaupunginosa seurat saatava enemmän kuultaviksi, koska he tietävät alueidensa tarpeet ym asiat</t>
  </si>
  <si>
    <t>Heli Irene</t>
  </si>
  <si>
    <t>Henttonen</t>
  </si>
  <si>
    <t>it-asiantuntija</t>
  </si>
  <si>
    <t>http://personal.inet.fi/koti/heli.henttonen</t>
  </si>
  <si>
    <t>Etätyöskentely tuo mukanaan paljon etuja, esim. liikennesaasteiden vähenemisen ja  puhdasta säästöäkin -  paljonkos se bensiini maksaakaan??</t>
  </si>
  <si>
    <t>Varsinkin vuokra-asujille tulisi antaa nykyistä suuremmat mahdollisuudet vaikuttaa omaan asumiseensa.</t>
  </si>
  <si>
    <t>Joukkoliikenteen yhteistyön kehittäminen tärkeintä</t>
  </si>
  <si>
    <t>Haluan korostaa, että olisi syytä parantaa nimenomaan vanhusten tarvitsemien palveluiden määrää sekä tasoa. Suurimmasta osasta meistä tulee joskus vanhoja...</t>
  </si>
  <si>
    <t>Voisiko makasiinit siirtää jonnekin ja siellä kunnostettava kansalaisten käyttöön?</t>
  </si>
  <si>
    <t>Kaikkea, mikä parantaa kuntalaisen mahdollisuuksia esim. tarpeelliseen hoitoon pääsyssä, on syytä kokeilla. Luonnollisesti huonoksi osoittautuvat vaihtoehdot karsiutuvat pois.</t>
  </si>
  <si>
    <t>Jokaisessa kaupunginosassa on nuoria, heitä ei pidä eriarvoistaa asuinpaikan mukaan. Toimintaa tulisi kuitenkin lisätä kaikilla alueilla, vaikkapa sitten hieman tilojen rakentamisen kustannuksella.</t>
  </si>
  <si>
    <t xml:space="preserve">Testit tulisi tehdä terveydenhuollon ammattilaisten voimin, ja  mahdollisten "oikeiden " lääkkeiden vaikutus sulkea pois, ennen kuin aletaan  tuomioita jaella </t>
  </si>
  <si>
    <t xml:space="preserve">Nuorisovaltuuston tulisi olla vain suuntaa antava, ei päätösvaltaa. </t>
  </si>
  <si>
    <t>Tiedotusta lisättävä, mutta samanaikaisesti koulutusta, jotta olisi realistiset mahdollisuudet  osallistua.</t>
  </si>
  <si>
    <t>Elise Anneli</t>
  </si>
  <si>
    <t>Hiidenuhma-Kivelä</t>
  </si>
  <si>
    <t>erit.opettaja,seniorirehtori</t>
  </si>
  <si>
    <t>www.kolumbus.fi/elise.hiidenuhma-kivela</t>
  </si>
  <si>
    <t>Etätyöllä voi täydentää, mutta ei ole ratkaisu. Etätyöstä puuttuu myös vuorovaikutus.</t>
  </si>
  <si>
    <t>Vuokra-asuntoja tarvitaan lisää ja erityisesti erilaisiin elämäntilanteisiin soveltuvia uuden tyyppisiä ratkaisuja. Viittaan seuraavaan kysymykseen seudullisesta yhteistyöstä, jonka tulisi olla painopiste ja nykyistä paljon parempaa.</t>
  </si>
  <si>
    <t xml:space="preserve">Tosi tärkeää! </t>
  </si>
  <si>
    <t>Painopiste verotuksessa, mutta velkoja on samalla maksettava pois ja palvelutasoa voidaan myös nostaa.</t>
  </si>
  <si>
    <t>Hankala kysymys. Tilat ei ratkaise, jos ei ole toimintaa - luonnollisesti. Ja tietysti jokaisessa kaupunginosassa tarvitaan soveltuvia nuorisotiloja, mutta  uusille asuntoalueille tilat ovat välttämättömät.</t>
  </si>
  <si>
    <t>Rajat tarvitaan ja tieto siitä, mikä on sopivaa, siltä osin voidaan sanoa:kontrollia lisää. Toivottavasti meillä ei jouduta turvautumaan vartiointipalveluihin kouluissa!  Nuorisotoimi ei yksin kohtaa turvattomia nuoria. Heitä on kouluissa joka päivä. Toimivaa, todellista yhteistyötä tarvitaan eri hallintokuntien välille.</t>
  </si>
  <si>
    <t>Huumetestit kouluissa mahdollistavat varhaisen puuttumisen -katkaisevat tien kokeilijasta käyttäjäksi. Koulujen tulee olla päihteettömiä työpaikkoja.Päihteitä käyttävä tai kokeileva oppilas on aina työturvallisuusriski itselleen ja ympäristölleen ja hänen tulevaisuutensa on vaarantumassa. Huumekokeilija on aina riskiryhmässä.  Hoitolaitokset ovat käyttäjille.  Tietoisuus testeistä on singnaali "Näitä asioita ei hyväksytä" . Lasten perusoikeuksiin ei voi kuulua huumekokeilut.</t>
  </si>
  <si>
    <t>Sis, JOS näin voidaan taata potilaille paras hoito.</t>
  </si>
  <si>
    <t>Anja Kaarina</t>
  </si>
  <si>
    <t>Hinkkanen</t>
  </si>
  <si>
    <t>peruskoulunopettaja</t>
  </si>
  <si>
    <t>hum.kand.</t>
  </si>
  <si>
    <t>liityntäliikenteen parkkipaikkoja lisättävä</t>
  </si>
  <si>
    <t>nuoret hakeutuvat koultuksen ja työpaikkojen perään vapaus muuttaa on kansalaisoikeus</t>
  </si>
  <si>
    <t>löaadukkaita omistusasuntoja ja erityisesti pientalojen rakentamista tulee edistää veronmaksajia tarvitaan vuokra-asuntojen sijoittaminen tasapuolisesti eri puolille kaupunkia</t>
  </si>
  <si>
    <t>poikittaisliikenne kuntoon</t>
  </si>
  <si>
    <t>ikäihmisistä pidettävä huolta pankit ja postit eivät saa olla vaikeasti tavoitettavissa</t>
  </si>
  <si>
    <t>musiikkitalo on tulevaisuuden keskustasuunnittelua se tulee palvelemaan myös kansalaistorina</t>
  </si>
  <si>
    <t>kunnan on edelleen hoidettava peruspalvelut-esim. kaikkia kouluja ei voi yksityistää</t>
  </si>
  <si>
    <t>verpmarkoilla on saatava myös liikennepalveluita</t>
  </si>
  <si>
    <t>onko kukaan tutkinut saadaanko ns. syrjäytyneet nuoret  nuorisotoimen aktiviteettien pariin</t>
  </si>
  <si>
    <t xml:space="preserve">valtion satsattava poliisin virkoihin  </t>
  </si>
  <si>
    <t>työpaikoilla jo turvallisuuden kannalta on hyvä huolehdittava huumeettomuudesta. kouluissa ja jengiporukoissa ,joissa epäillään huumeiden väärin käyttöä tulisi asia ottaa käsittelyyn</t>
  </si>
  <si>
    <t xml:space="preserve">Jos kansa saisi valita ,niin tv-julkimo,  ts "hömppäpormestari" voisi tulla valituksija todellinen asiantuntija jäisi  toiseksi </t>
  </si>
  <si>
    <t>Nuoria tulee saada mukaan  myös vaikuttamaan</t>
  </si>
  <si>
    <t>liian suuret yksiköt eivät kuitenkaan ole ihmisläheisiä</t>
  </si>
  <si>
    <t xml:space="preserve">pientalojen omistajat maksavat nyt jo liikaakin </t>
  </si>
  <si>
    <t>Suursatama tuhoaa  Vuosaaren alueen. Matkustajaliikennettä ei saa siirtää pois keskustasta.Konttisatamaan mieluiten asuntoja (laadukkaita) Vuosaaren alue vielä selvitettävä</t>
  </si>
  <si>
    <t>tuulivoiman energiatuotano ei yksin riitä kehityksen myötä</t>
  </si>
  <si>
    <t xml:space="preserve">töitä riittää palvelualoilla esim.työttmien olisi otettava töitä vastaan </t>
  </si>
  <si>
    <t>Matti Kalevi</t>
  </si>
  <si>
    <t>Hirvikallio</t>
  </si>
  <si>
    <t>http://www.saunalahti.fi/~nl00949/</t>
  </si>
  <si>
    <t>Tämä on tyypillinen hanke, johon valtion lisäksi on Espoon osallistuttava. Voisin harkita ei-helsinkiläisten tunnelitullia.</t>
  </si>
  <si>
    <t>Kaupunkikin on "markkinavoima". Kaupungin vuokrataloissa asuvien on voitava, niin halutessaan, lunastaa itsellen asunto omistusasunnoksi.</t>
  </si>
  <si>
    <t xml:space="preserve">Turhan moni yhteistyöhanke katkeaa kunnan rajalla. Lisäisin yhteistyöalueisiin energiahuollon, vesihuollon ja kaavoituksen. </t>
  </si>
  <si>
    <t>Tasavallan olohuoneessa pitää olla sisustus tältä vuosisadalta.</t>
  </si>
  <si>
    <t>Moni kaupugin liikelaitos voitaisiin yhtiöittää, jolloin ne saattaisivat muuttua todella kilpailukykyiseksi.</t>
  </si>
  <si>
    <t>Liikennelaitos pitää yhtiöittää!</t>
  </si>
  <si>
    <t>Koulu ei korvaa kotikasvatusta!</t>
  </si>
  <si>
    <t>Apulaiskaupunginjohtajia pitäisi kierrättää heidän asiantuntemuksensa lisäämiseksi.</t>
  </si>
  <si>
    <t>Metsämaan verotus on luonnollisesti tarpeellista.</t>
  </si>
  <si>
    <t>Kyllä Helsinki yhden väkkärän kestää kun Merisatamanranta kestää karusellinkin.</t>
  </si>
  <si>
    <t>Kaupungin ja valtion monimutkaisesta kirjauskäyänöstä johtui se, että määrärahoja tuntui jäävän. Tosiasiassa kaikki raha jaettiin työllisyyden edistämiseksi.</t>
  </si>
  <si>
    <t>Pentti Einari</t>
  </si>
  <si>
    <t>Hirvikangas</t>
  </si>
  <si>
    <t>Osa makasiineista tulee säilyttää.</t>
  </si>
  <si>
    <t>Tällä hetkellä näyttölipuissa kuukausi (30 vrk, 190mk), vuosilipuissa (1900 mk) on subventio-osuus 70 %.</t>
  </si>
  <si>
    <t>En oikeastaan haluaisi ottaa kantaa, sillä  kaikki vaihtoehdot huonoja.</t>
  </si>
  <si>
    <t>Kyllä jotain vanhaa hyvin toimivaa on kaupungissa säilytettävä.</t>
  </si>
  <si>
    <t>Kirsi Meri Hannele</t>
  </si>
  <si>
    <t>Holmsten</t>
  </si>
  <si>
    <t>matkatoimistovirk.,matkaopas</t>
  </si>
  <si>
    <t>www.kolumbus.fi/mellunkylan.kokoomus/</t>
  </si>
  <si>
    <t>Pikaliikennereitti tai bussijokeri olisivat myös kokeilemisen arvoisia lisävaihtoehtoja.</t>
  </si>
  <si>
    <t>Musiikkitalolle on ehdotettu sopivampia paikkoja Helsingissä.</t>
  </si>
  <si>
    <t>Yksityiset palvelut ovat usein myös taloudellisesti tehokkaampia.</t>
  </si>
  <si>
    <t>Nuorisolle lisättävä kansainvälistä yhteistoimintaa muiden maiden nuorison kanssa.</t>
  </si>
  <si>
    <t>Pienten koululaisten iltapäivätoimintaa laajennettava.</t>
  </si>
  <si>
    <t>Testien intimiteettisuoja on kuitenkin aina turvattava.</t>
  </si>
  <si>
    <t>Tämä on oikein kannatettava ajatus!</t>
  </si>
  <si>
    <t>Osoitetaan määräraha, jonka käytöstä päättää alueen kaupunginosayhdistys.</t>
  </si>
  <si>
    <t>Vähän luontoa tulee jättää myös Vuosaareen. Suurin osa on jo kadonnut.</t>
  </si>
  <si>
    <t>Kannatan työllistämisessä yksilöllisiä ratkaisuja massapalvelujen sijaan.</t>
  </si>
  <si>
    <t>Satu Inkeri</t>
  </si>
  <si>
    <t>Honkala</t>
  </si>
  <si>
    <t>oikeust.kandidaatti</t>
  </si>
  <si>
    <t>Kannatan julkisen liikenteen palvelujen kehittämistä</t>
  </si>
  <si>
    <t xml:space="preserve">On kuitenkin oleellisen tärkeää olla rakentamatta erillisiä vuokra-asunto-alueita. </t>
  </si>
  <si>
    <t>Verojen keventäminen on hyvä asia sekin. Laman aikana kuitenkin leikattiin monia palveluja, eikä palvelutasoa ole esimerkiksi opetustoimessa vielä nostettu edes entiselleen saati parannettu.</t>
  </si>
  <si>
    <t>Mitä ikinä tehdäänkin, toivoisi ettei ainakaan yhtä rumaa kuin postin taakse... Vanhan säilyttäminen voi olla hyvä ratkaisu, mutta ei ole arvo sinänsä kaupunkirakentamisessa. Olen musiikin harrastaja ja voisin musiikkitaloakin kannattaa - mutta kansainvälistä arkkitehtuurikilpailua karsastan.</t>
  </si>
  <si>
    <t>Helsingin omat plavelut ovat korkeatasoisia ja kokoniaskustannuksiltaan kilpailukykyisiä. Kannatan kilpailuttamista vain sparrausmielessä: joskus voidaan joitakin yksittäisiä palveluita kilpailuttaa, niin taas nähdään, että kaupungin oma tuotanto näinkin mitaten erinomaista.</t>
  </si>
  <si>
    <t xml:space="preserve">Julkinen liikenne on yksi kaupungin peruspalvelu - se voitaisiin kustantaa kokonaan yhteisin varoin. </t>
  </si>
  <si>
    <t>Lisäksi nuorisotoimen tulee tarjota toimintaa. Tilat ovat kuitenkin myös tapa luoda nuorten omaa toimintaa. Nuorisotilojen lisäksi tarvitaan muitakin tiloja - esimerkiksi skeittajille ja rullaluistelijoille sisähalli ja kunnon harrastusmahdollisuudet</t>
  </si>
  <si>
    <t>Rikollisuus ei sinällään ole merkittävä uhka kunnassamme, syrjäytyminen on merkittävä uhka ja siitä seuraa muitakin ongelmia kuin rikollisuus.</t>
  </si>
  <si>
    <t>Huumeongelma on harvoin nuoren ainoa ongelma. Voimavaroja tarvitaan kouluissa oppilashuoltopalveluihin, ei testeihin.  Testaus ei poista ongelmaa. On tiedossa monia keinoja nuorten kasvun tukemiseksi ja ongelmien ratkomiseksi. Puuttuu henkilökuntaa ja aikaa eli rahaa. Toimintaa testien tilalle!</t>
  </si>
  <si>
    <t>Verkkoviestintä on yksi keino lähidemokratian lisäämiseksi. On kuitenkin voitava osallistua, pelkkä valmistelun  seuraaminen ei riitä.</t>
  </si>
  <si>
    <t>Asun Vuosaaressa - ei siellä ole järjellistä sataman paikkaa. Tavarasataman ei varmaan tarvitse sijaita keskellä mitään asuinaluetta?</t>
  </si>
  <si>
    <t>Oletko nähnyt yhtään tuulivoimapuistoa, joka ei pilaisi maisemaa laajasti ja peruuttamattomasti??</t>
  </si>
  <si>
    <t>Ikävä kuulla, että rahoja jäi. Me emme saaneet kouluihin palkata työllistämisvaroilla löytämiämme sopivia henkilöitä, kun varat oli kokonaan käytetty.</t>
  </si>
  <si>
    <t>Riikka Maaria</t>
  </si>
  <si>
    <t>Härkönen</t>
  </si>
  <si>
    <t>kieltenopettaja</t>
  </si>
  <si>
    <t>fil.maist.</t>
  </si>
  <si>
    <t>www.valtuustoon.net/riikka</t>
  </si>
  <si>
    <t>Keskustatunnelihanke on varsin kallis. Länsimetro ratkaisisi osaltaan liikenneongelmia. Tunnelin aika ei ehkä ole vielä lähimpinä vuosikymmeninä.</t>
  </si>
  <si>
    <t xml:space="preserve">Ihmiset tulevat sinne missä on työpaikkoja. Helsingin kasvua ei voi keinotekoisesti estää, tuskin edes hidastaa. </t>
  </si>
  <si>
    <t>Lähtökohdan asuntopilitiikassa on oltava se, että ihminen maksaa itse oman asumisensa. Mm. asumis-oikeusasuntotuotantoon on panostettava nykyistä enemmän.</t>
  </si>
  <si>
    <t xml:space="preserve">Yhteistyötä tarvitaan monella saralla. Kuntarajoja pääkaupunkiseudulla ei kuitenkaan tule poistaa. </t>
  </si>
  <si>
    <t>Velat eivät katoa itsestään. Palvelutason ylläpitäminen ja parantaminen edellyttävät vakaata taloutta.</t>
  </si>
  <si>
    <t>Makasiinit rumentavat Töölönlahden aluetta merkittävästi. Niillä ei ole väitettyä kulttuurihistoriallista arvoa. Makasiinien toiminnot voidaan siirtää muualle.</t>
  </si>
  <si>
    <t>Kilpailuttamisella saavutetaan taloudellista hyötyä ja jossain tapauksissa parempaa palvelua kuntalaisille. Perus- palveluja - esim. koulutus ja terveydenhoito - ei ole tarkoituksenmukaista kilpailuttaa.</t>
  </si>
  <si>
    <t xml:space="preserve">Puolet/puolet on sopiva suhde, joka tulisi säilyttää vaikkakin lippujen hintoja ehkä joudutaan nostamaan. </t>
  </si>
  <si>
    <t>Nuoret tarvitsevat omia tiloja kaikkialla kaupungissa. Toiminnan laatuun on panostettava, etteivät nuorisotalot muutu pelkiksi ongelmanuorten kokoontumispaikoiksi.</t>
  </si>
  <si>
    <t xml:space="preserve">Syrjäytymistä ei voida täysin estää tai ehkäistä. Syrjäytyneetkin ihmiset ovat itse vastuussa elämästään. On tärkeää, että päihteiden väärinkäyttäjä pääsee halutessaan hoitoon. Poliisilla ei ole riittäviä resursseja ehkäistä ja selvittää rikoksia. </t>
  </si>
  <si>
    <t xml:space="preserve">Testit ovat kalliita mutta nykyisin luotettavia.  Testejä vastetaan mm. vetoamalla yksityisyydensuojaan. En hyväksy tätä perustetta. Huumeidenkäyttöä tulee vastustaa kaikilla mahdollisilla tavoilla. </t>
  </si>
  <si>
    <t>Pormestarimalli voisi toimiakin. Suoraan kansanvaaliin ei sentään pidä mennä.</t>
  </si>
  <si>
    <t>Nuoria on aktivoitava osallistumaan päätöksentekoon ja nuorisovaltuustot ovat osoittautuneet yhdeksi toimivaksi kanavaksi.</t>
  </si>
  <si>
    <t xml:space="preserve">Mm. kaupunginosayhdistyksissä toimimalla voi vaikuttaa omaan lähiympäristöönsä. </t>
  </si>
  <si>
    <t xml:space="preserve">Paras mahdollinen hoito on tärkeämpää kuin se missä tätä hoitoa annetaan. </t>
  </si>
  <si>
    <t>Tuloverotusta tulee edelleen alentaa. Kiinteistöverotus on oikeudenmukaista ulottaa myös metsämaahan.</t>
  </si>
  <si>
    <t>Satama on ehdottomasti rakennettava. Myös Keski-Pasila vapautuisi näin asuntorakentamiselle. Innokkaimpienkin luonnonsuojelijoiden on hyväksyttävä se, että kun kaupungissa asutaan ja eletään niin jokaista kottaraisen pesää ei voi säästää!</t>
  </si>
  <si>
    <t xml:space="preserve">Tuulivoiman ei pidä kuvitella ratkaisevan kasvavaa energiantarvetta. Vaihtoehtoja on kuitenkin selvitettävä. </t>
  </si>
  <si>
    <t>Lama on ohi joten työllistämistuen tarve on vähentynyt. Osaa ihmisistä ei voida työllistää minkäänlaisten tukien avulla. Ikävä kyllä.</t>
  </si>
  <si>
    <t>Raimo Herman</t>
  </si>
  <si>
    <t>Häyrinen</t>
  </si>
  <si>
    <t>radio- ja tv-toimittaja</t>
  </si>
  <si>
    <t>Pasi Pekka Antero</t>
  </si>
  <si>
    <t>Iilomo</t>
  </si>
  <si>
    <t>myynninedistäjä</t>
  </si>
  <si>
    <t>markk.merkon.</t>
  </si>
  <si>
    <t>Helsingissä ja helsinkiläisten tulisi hyödyntää jo olemassa olevia joukkoliikenne välineitä.</t>
  </si>
  <si>
    <t>Kukaan ei hyödy jos maaseudut autioituvat ja kaupungit täyttyvät työttömistä hampuuseista.</t>
  </si>
  <si>
    <t>Mielestäni tuettua asumista on harkittava tarkoin.</t>
  </si>
  <si>
    <t>Pääkaupunkiseutu pystyisi toimimaan samoilla järjestelmillä, pystyisimme subventoimaan eri kuntien menoja yhteisellä hallinnolla.</t>
  </si>
  <si>
    <t>Helsinki palvelee asukkaitaan hyvin, velat pois jolloin pystytään huonoina aikoina järjestämään tarvittavia palveluja lisää/ paremmin.</t>
  </si>
  <si>
    <t>Osa makasiineista pitää jättää ehdotukseen!</t>
  </si>
  <si>
    <t>Jos yksityinen sektori pystyy tuottamaan parempia palveluja edullisemmin niin, ehdottomasti.</t>
  </si>
  <si>
    <t>Kunta palvelee työntekijöitään, mutta hinnan korotus on aiheellinen lähivuosina.</t>
  </si>
  <si>
    <t>Olen itse käyttänyt nuorisotiloja nuorempana ahkerasti ja ne ovat todella parasta yhteiskunnantukea jota nuorille voidaan tarjota.</t>
  </si>
  <si>
    <t>Koululaiset ovat nuoria joilla ei aina ole tietoa niin paljon kuin haluja. Helsingissä pitäisi ryhtyä todelliseen koulukuriin sekä valistamiseen nuorien päihdekäyttäytymisen osalta.</t>
  </si>
  <si>
    <t>Minkä nuorena oppii sen vanhana taitaa!!</t>
  </si>
  <si>
    <t>Ympäristö on osa miltä, mielenterveys ja ympäristö kävelevät käsikädessä.</t>
  </si>
  <si>
    <t>Kyllä jos lisätarvetta nykyisiin verrattuna.</t>
  </si>
  <si>
    <t>5 ; 2</t>
  </si>
  <si>
    <t>Tuulivoima on kalliimpaa kuin mikään käytettävissä olevista.</t>
  </si>
  <si>
    <t>Työllistämistuki ei sovi tämänpäivän markkinatalouteen.</t>
  </si>
  <si>
    <t>Tiina Talvikki</t>
  </si>
  <si>
    <t>kauppaopettaja</t>
  </si>
  <si>
    <t>Keskustan liikenne on tällä hetkellä tukossa eikä ongelmia ratkaista autottomuudella. Keskustan yritykset kärsivät, ellei alueelle ole mahdollista päästä autolla. Tunnelin avulla voitaisiin kuitenkin laajentaa myös kävelykeskustaa.</t>
  </si>
  <si>
    <t>Vuokra-asuntoja pitäisi olla tarjolla myös keskituloisille helsinkiläisille. Muitakin asumisen muotoja tulee kehittää, koska pelkästään verovaroin rakennettavat ja ylläpidettävät asunnot tulevat liian kalliiksi.</t>
  </si>
  <si>
    <t>Tuloverotuksen kevennykset vaikuttavat kaikkiin kuntalaisiin. Jokainen voi sitten itse päättää, mitä jäljelle jäävällä rahalla tekee.</t>
  </si>
  <si>
    <t>Ei kaikkea kulttuuritarjontaa tarvitse rakentaa juuri Töölönlahdelle (Kansallisooppera, Finlandia-talo, Kiasma). Helsingin keskustassa pitää olla paikka "tavalliselle" kansalle. Makasiinit taas eivät ole maisemallisesti eivätkä rakennusteknisesti säilyttämisen arvoiset.</t>
  </si>
  <si>
    <t>Esim. vanhusten kotipalvelut on hyvä esimerkki toiminnasta, joka voidaan tuottaa myös yksityisesti.</t>
  </si>
  <si>
    <t>Nykyjärjestelmä on mielestäni toimiva ja hyvä.</t>
  </si>
  <si>
    <t xml:space="preserve">Ennaltaehkäisy on paras keino estää rikollisuus ja päihteiden väärinkäyttö. </t>
  </si>
  <si>
    <t>Moni nuori kokee helpotuksen, kun hän saa todisteet omasta huumeiden käytöstä. Silloin ei voi enää valehdella itselleen eikä muille.</t>
  </si>
  <si>
    <t>Politiikka pitää tuoda mahdollisimman lähelle kuntalaista. Näin saadaan ihmiset kiinnostumaan yhteisistä asioista.</t>
  </si>
  <si>
    <t>Psykiatriseen hoitoon pääsy on jo nyt vaikeaa esim. nuorten kohdalla. Väistämättä yhdistäminen vähentäisi hoitopaikkoja. Lisäksi sairaala-alue on miljöönä ja alueena erinomainen paikka. Myös helsinkiläisillä täytyy olla omalla asuinalueellaan korkeatasoinen hoitopaikka.</t>
  </si>
  <si>
    <t>Aarne Kristian</t>
  </si>
  <si>
    <t>Jaakkola</t>
  </si>
  <si>
    <t>http://www.jaakkola.com</t>
  </si>
  <si>
    <t>Vastaisin mielelläni sekä a että b. Mielestäni keskustatunneli tekisi liikenteen sujuvammaksi ja vähentäisi sen haittoja, mutta hankkeen taloudellisia vaikutuksia on syytä harkita vakavasti.</t>
  </si>
  <si>
    <t>Kaupungin vuokra-asuntotuotannolla on monet kasvot. Tärkeintä kuitenkin olisi, että kaupungin vuokra-asuntojen jakoperusteet mietittäisiin tarkasti ja ennenkaikkea niiden käyttöä valvottaisiin paremmin.</t>
  </si>
  <si>
    <t>Kuntien yhdistäminen loisi valtavan byrokratiakoneen, joka vain hankaloittaisi asioita. Paikallisten asioiden päättäminen tulee pitää mahdollisimman lähellä paikallistasoa, mutta toisaalta laajan mittakaavan asiat (asuntopolitiikka, joukkoliikenne yms.) on järkevää suunnitella yhteistyössä kokonaiskuva huomioiden.</t>
  </si>
  <si>
    <t>Pidän kunnia-asiana velkojen maksamista. Jos velkoja ei makseta, muutaman kymmenen vuoden päästä lapsemme eivät maksa ainoastaan eläkkeitämme vaan myös velkojamme. (Millä he sitten elävät?)</t>
  </si>
  <si>
    <t>Mikään vastausvaihtoehdoista ei oikein ole tyydyttävä. Toisaalta musiikkitalo toisi aluellee kulttuuria, mutta sitoisi kauniin Töölönlahden alueen korkeakulttuurin pyhätöksi. Makasiineillä sinänsä on myös kulttuurihistoriallista arvoa ja palvelisi (lähes) kaikkia kaupunkilaisia (mikä on tärkeintä). Toisaalta makasiinit eivät sijaitse ihanteellisessa paikassa Töölönlahden alueen kehittämisen kannalta.</t>
  </si>
  <si>
    <t>Uskon kilpailuttamiseen varauksin; miksei palveluseteleitäkin voisi ottaa käyttöön. Näen niiden lisäävän kuntalaisten tasa-arvoa.</t>
  </si>
  <si>
    <t>Joukkoliikenne on tärkeää (ja käytän sitä itsekin yksinomaan), mutta maksaisin mieluummin matkani lipunhinnassa kuin veroina.</t>
  </si>
  <si>
    <t>Nuorisotiloilla (oikein käytettynä) on vahva aktivoiva ja tukeva rooli alueen nuorisotoiminnassa.</t>
  </si>
  <si>
    <t>Yksi vastauksista ei ole kelvollinen. En usko a-kohdan poliisivaltioon enkä b-kohdan sosiaalivaltioon (,jossa kukaan ei vastaa itsestään), muttei toisaalta voi c-kohdan mukaisesti väittää etteikö ongelmia ja rikollisuutta olisi. Näen ratkaisuksi valistuksen ja ennaltaehkäisyn, mutta niiden joihin se ei tehoa, tulee saada asianmukaiset rangaistukset.</t>
  </si>
  <si>
    <t>Tämä on ainut kysymys, jossa on valittavana vastausvaihtoehto, joka melko tarkkaan vastaa mielipidettäni. Huumetesteissä on leimaamisen vaara, eikä testit sinänsä poista ongelmaa (vaikka siitä saadaankin tietoa). Jälleen tarjoan ensisijaiseksi ratkaisuksi valistusta, jota huumetestit täydentävät.</t>
  </si>
  <si>
    <t>Uskon virkamiesjohtajan asiantuntemukseen sekä pitkänlinjan kokemukseen.</t>
  </si>
  <si>
    <t xml:space="preserve">Kaikki väittämät pitävät osaltaan; siksi valitsisin b-kohdan kuitenkin mieluummin kallistuen ei-vaihtoehdolle kuin kyllä-vaihtoehdolle. </t>
  </si>
  <si>
    <t>Mielestäni ei ole kunnan asia tyrkyttää vaikutusmahdollisuuksia ihmisille, jotka eivät halua vaikuttaa. Tärkeintä on tarjoa riittävästi ja kattavasti tietoa niille, jotka haluavat vaikuttaa (,jotta he voivat sen myös tehdä).</t>
  </si>
  <si>
    <t>Uskoisin psykiatrisen hoidon keskittämisen tuovan jopa etuja potilaille. Lapinlahden alue tulee kuitenkin säilyttää. Miksei sitä voida tarjota vuokralle/myyntiinkin, jos siitä tehdään suojelukohde (ja joku sen silti haluaa ostaa/vuokrata).</t>
  </si>
  <si>
    <t>Länsi-Sataman ja Sompasaaren vapauttaminen asuinalueiksi on tärkeää (saadaan kymmeniä tuhansia asuntoja) ja satama myös tuo positiivista kasvua ja kehitystä Vuosaarelle. (Olen vuosaarelainen.)</t>
  </si>
  <si>
    <t>Jos huomioidaan ympäristö- ja luontoasiat tuulivoimalle ei ole mitään perustetta Helsingissä, varsinkaan kun se ei ole taloudellisesti kannattavaa.</t>
  </si>
  <si>
    <t>Katri-Liisa</t>
  </si>
  <si>
    <t>Jalava</t>
  </si>
  <si>
    <t>eläinlääkäri</t>
  </si>
  <si>
    <t>katrijalava.homestead.com</t>
  </si>
  <si>
    <t>Suhtaudun keskustatunneliin varovaisen optimistisesti. Kuitenkin tämänkaltaisilla hankkeilla on tapana paisua järjettömän kalliiksi kustannuksiltaan.</t>
  </si>
  <si>
    <t xml:space="preserve">Vanhanaikaista aluepolitiikkaa tulee uudistaa. Kuitenkin on myös Helsingin etu että koko maa kehittyy tasapuolisesti. </t>
  </si>
  <si>
    <t>Asuntorakentamisessa tulee huomioda kaikki vaihtoehdot, myös asumisoikeusasunnot jne. Kuitenkaan kaikkea "vapaata" tonttimaaata ei tule käyttää rakentamiseen viihtyvyyden kustannuksella.</t>
  </si>
  <si>
    <t>Seudullisella yhteistyöllä on tapana jäädä vain sanahelinäksi. Uskon kuitenkin että yhteistyö, joka hyödyttää kaikkia osapuolia on mahdollista ja sen edellytyksiä tulee tukea.</t>
  </si>
  <si>
    <t>Vaikka Helsingin taloustilanne näyttää tällä hetkellä hyvältä ei tulevaisuudesta koskaan tiedä. Ennenkaikkea pitäisi turvata peruspalveluiden laatu ja määrä ennenkuin keksitään uusia palveluita.</t>
  </si>
  <si>
    <t xml:space="preserve">Mielestäni makasiinit ovat kaupunkikuvalliseti mielenkiintoinen asia, kaupunkia ei saa suunnitella liian steriliiksi. Ei myöskään ole mitään mieltä että kaikki suuret "musiikkitalot" sijaitsevat samassa kaupunginosassa. </t>
  </si>
  <si>
    <t xml:space="preserve">Tässä on kuitenkin huomioitava että kunnalla on monia lakisääteisiä valvontatehtäviä, joista sen tulee itse huolehtia. </t>
  </si>
  <si>
    <t>Helsingin joukkoliikenne toimii kohtuullisen hyvin. Keskusta-alueen ratiotieliikennettä tulee kehittää entisestään, samoin kasvavien alueiden (esim. Viikki) liikennejärjestelyt eivät saa laahata vuosikausia jäljessä.</t>
  </si>
  <si>
    <t>Vapaaehtoisjärjestöt ovat tässä avainasemassa ja niiden toimintaa tulee tukea kaikin mahdollisin keinoin.</t>
  </si>
  <si>
    <t>Yhteiskunnassamme vallitsee tällä hetkellä aikamoinen välittämisen puute toisista kanssaihmisistä ja se näkyy turvattomuuden lisääntymisenä. Asiaan ei varmasti ole olemassa yksiselitteistä ja helppoa ratkaisua.</t>
  </si>
  <si>
    <t>Oppilailla jotka eivät käytä huumeita on oikeus turvalliseen koulunkäyntiin. Opettajille tarvittaisiin myös enemmän mahdollisuuksia puuttua tilanteeseen, he ovat aivan avainasemassa tässä asiassa. Miten olisi mahdollista että huumetestaus loukkaisi yksilönoikeuksia kun nykyinen alkoholin puhallustesti ei sitä tee?</t>
  </si>
  <si>
    <t>Erityisesti valtuuston ja lautakuntien tulee käyttää niille annettua valtaa ja perehtyä asioihin niiden vaatimalla laajuudella. Muuten virkamieskunta pyörittää koko systeemiä.</t>
  </si>
  <si>
    <t>Nuorison kiinnostuneisuutta kunnan asioihin voitaisiin lisätä muillakin keinoin kuin perustamalla muodollinen valtuusto.</t>
  </si>
  <si>
    <t>Yhdenasianliikket ovat kyllä riskinä, mutta pienin askelin systeemiä kannattaa kehittää.</t>
  </si>
  <si>
    <t>Tämänkaltaisilla siirroilla on tapana leikata resursseja entisestään. Lapinlahti on sopiva paikka mielenterveyspotilaille jo fyysisen ympäristönsä puolesta. Henkilökohtaisesti minua suututtaa käydyn keskustelun ihmisarvoa väheksyvä sävy.</t>
  </si>
  <si>
    <t>Tämänkaltainen uudistu entisestään heikentäisi asuntotilannetta. Lisäksi metsäverotus on aivan riittävän korkea, ja riskinä on puun saatavuuden heikkeneminen metsäteollisuudelle. Kaupunkilaisiakin on metsänomistajista huomattavan suuri osa.</t>
  </si>
  <si>
    <t>Natura-alueen suojelusta on kuitenkin pidettävä huolta. Kaupunki kuitenkin tarvitsee toimivan sataman.</t>
  </si>
  <si>
    <t>Kaikkia uusien energiamuotojen mahdollisuuksia tulee ennakkoluulottomasti tutkia eikä yksisilmäisesti uskoa ydinvoimaan. Kuitenkin Helsingin kauneus on pitkälti sen saaristossa eikä sitä saa tuhota.</t>
  </si>
  <si>
    <t>Eityisesti pitkäaikaistyöttömien ja nuorten työttömien aktivoimiseksi ja työllistämiseksi tulee kohdentaa toimenpiteitä erilaisin projektein.</t>
  </si>
  <si>
    <t>Yrjö Juhani</t>
  </si>
  <si>
    <t xml:space="preserve">Jäntti </t>
  </si>
  <si>
    <t>Valtion oltava mukana, mutta se ei ole molemmissa (metrossa ja keskustatunnelissa). Metron  jatkaminen on etusijalla.</t>
  </si>
  <si>
    <t>Kokeiltava myös harkiten alueellisia verohelpotuksia.</t>
  </si>
  <si>
    <t>Halukkaiden pitäisi voida ostaa vuokra-asuntonsa kaupungilta. Näin saadut varat uusien vuokra- asuntojen rakentamiseen.</t>
  </si>
  <si>
    <t>Helsinki, Espoo ja Vantaa yhdistettävä seuraavalla vuosikymmenellä.</t>
  </si>
  <si>
    <t>Erityisesti vanhusten osalta (palvelutalot).</t>
  </si>
  <si>
    <t xml:space="preserve">Musiikkitalon lisäksi alueelle keskustakirjasto. Yksi makasiineistä jätetään purkamatta näytteeksi. </t>
  </si>
  <si>
    <t>Kilpailuttamalla etsittävä edullisuutta, mutta laatu varmsitettava etukäteen huolellisesti.  Yksityistäminen ei ole itsetarkoitus.</t>
  </si>
  <si>
    <t>Koska taitettu indeksi sortaa yli 65-vuotiaita on heille annettava vastaava kompensaatio HKL:n  hinnoissa. He ovat julkisen liikenteen avain kuluttajaryhmä.</t>
  </si>
  <si>
    <t>Kysymys ei ole tilojen puutteesta, vaan toimintaan ohjaamisesta. Liikuntapaikat ovat myös nuoriso- tiloja, jos niin halutaan.</t>
  </si>
  <si>
    <t>Liikunta ja nuorisotoiminnalle lisää määrärahoja. Vaikeimmille alueille aluksi lisää valvontaa  (korttelipoliisit)</t>
  </si>
  <si>
    <t>Varauksin. Intimiteettisuojan oltava ehdoton.</t>
  </si>
  <si>
    <t>Pormestarille määräaika = maksimi 4 + 4 vuotta, jos valitaan toisen kerran valtuustoon.</t>
  </si>
  <si>
    <t>aktiisisille nuorille hyvä koulutuspaikka. Nostaa tulevaisuudessa valtuustojen tasoa ja lisää nuorten aktiivisuutta.</t>
  </si>
  <si>
    <t>Lehdistön (HS, IS, Alueuutiset) kunnallissivuja lisättävä etukäteisinformaation takia, ei vasta päätösten jälkeen.</t>
  </si>
  <si>
    <t>Miksi purkaa hyvä systeemi? Ympäristö erittäin hyvä mielenterveyspotilaille, parempi kuin Hesperia.</t>
  </si>
  <si>
    <t>Kiinteistövero laajennettava koskemaan myös metsiä.</t>
  </si>
  <si>
    <t>Vuosaaresta rekat pääsevät suoraan kehä III:lle ja Keravalle rautatielle. Rakentamisessa on  säästettävä luontoa mahdollisimman tarkkaan.</t>
  </si>
  <si>
    <t>Tuulivoimaloiden paikat harkittava saaristossa tarkkaan, myös mantereella.</t>
  </si>
  <si>
    <t>Pääosa varoista nuorten työllistämiseen.</t>
  </si>
  <si>
    <t>Ari Juhani</t>
  </si>
  <si>
    <t>Järvinen</t>
  </si>
  <si>
    <t>Vanhan purkaminen ei ole ehdottamasti välttämätöntä. Vanhojen rakennusten palvelukyky nykyajan tarpeeseen ei kuitenkaan ole paras mahdollinen. Koko asiaa tulisi harkita uudelleen.</t>
  </si>
  <si>
    <t>Taloudellinen näkemys on kuitenkin säilytettävä liikenteen hoidossa, mutta sen tärkeyden takia kiinteistä prosenteista voidaan joustaa.</t>
  </si>
  <si>
    <t>Arja Sisko Kaarina</t>
  </si>
  <si>
    <t>Karhuvaara</t>
  </si>
  <si>
    <t>erik.fysioterapeutti</t>
  </si>
  <si>
    <t>Kantakaupungin alueelta pitäisi saada pienhiukkaspäästöt vähenemään myös bussiliikenteen laatua muuttamalla ja raideliikennettä lisäämällä. Uusia raidereittejä suunniteltaessa pitää selvittää aluettaiset ihmisten päivittäisen elämän kulkureittitarpeet ja palvelujen saavuteetavuus</t>
  </si>
  <si>
    <t>Norjan mallista en tiedä tarpeeksi,siitä en voi olla mitään mieltä. Alueellisia verohelpotuksia, elinkeinojen kehittämistä sekä liikkumisen hintaa hajaasutusalueilla tulee kehittää ja subventoida,jotta esim. työmatkaliikenne asutuskeskuksiin olisi edullista. Palvelujen säilyttäminen hidastaa myös alueilta muuttoa.</t>
  </si>
  <si>
    <t xml:space="preserve">Vuokra-asunnot ovat välttämättömiä mm. matalapalkkaisten palvelu-opetus- ja terveysalojen työntekijöiden pitämiseksi Helsingissä. Tarpeen myös nuorison tukiasunnot. Vuokra-asuntojen jakaminen laajemmin kaikille tuloryhmille monipuolistaisi alueiden rakennetta. Asennekasvatus vastuulliseen asumiseen sekä korvausvelvollisuus periaatteiksi. </t>
  </si>
  <si>
    <t>Riittävän vararahaston kokoaminen on noususuhdanteen aikana välttämätöntä, jotta vältetään mm. irtisanomiset ja parannetaan mahdollisuuksia investoida ja rakentaa mahdollisen laskukaudenkin aikan. Nousukaudella parannettava ensisijassa suoraan ihmiseen kohdistuvia peruspalveluja.</t>
  </si>
  <si>
    <t>MIKÄÄN VAIHTOEHTO EI OLE HYVÄ.Musiikkitalo maastoa mukaellen ja muihin rakennuksiin radalta päin katsottuna sopien Finlandiatalon ja oopperan väliin( ei liikenteen tai rautateiden resonanssia, kaunis tausta Töölön lahdelle, yhteiset parkkitilat ym.)Makasiinit kuntoon, nurmikenttiä, katukoris- skeittialueita, uimakeskus .</t>
  </si>
  <si>
    <t>Ostopalveluihin on laadittava, mieluiten valtakunnalliset sisältö- ja laatukriteerit. Palveluista on maksettava hinta, joka takaa myös palveluyrittäjälle elämiseen riittävän palkan. Palvelusetelit myös vanhus- ja pitkäaikaishoitoon. Maksettava summa oltava realistisesti vertailukelpoinen kunnan tuottamina palveluina kaupungille aiheutuneisiin kuluihin.</t>
  </si>
  <si>
    <t>Kulkeminen julkisilla välineillä tulisi tehdä kaikille rahallisesti mahdolliseksi ja mahd. helpoksi ratkaisuksi. Raitiovaunu- ja bussipysäkit tulisi sijaita lähekkäin, jotta vaihtaminen kulkuvälineestä toiseen olisi sujuvampaa.(vrt. Mannerheimintie!)</t>
  </si>
  <si>
    <t>Suosittava alueellisia tukiverkkoja;lapset tuntevat toisensa päiväkodista,pihoilta, koulusta,riparilta. Varsinkin varhaisnuorilla ei ole iltaisin tarpeeksi yhteisiä tiloja. Aikuisen tulisi olla saatavilla!Lisää elämän hallintaan ohjaavaa toimintaa; ensiapu- kokki-taloudenhoito-ompelukursseja.</t>
  </si>
  <si>
    <t>tukiasunnot kodeistaan "heitetyille "tai hoivan puutteesta kärsiville nuorille, jotta voivat taloudellisestikin turvattuina jatkaa koulunkäyntiään! Tarpeeksi napakka puuttuminen lasten laiminlyönteihin. Aikuisilla on oltava rohkeutta puuttua asioihin tarpeeksi ajoissa. vanhemmilla on vastuu ja yhteisön tehtävä on tukea heitä.</t>
  </si>
  <si>
    <t>Huumetestit on otettava automaattiseksi rutiiniksi kaikkialle. Tukitoimiin huumeita löydettäessä on ryhdyttävä heti.</t>
  </si>
  <si>
    <t>en tunne mallia tarpeeksi hyvin voidakseni vertailla eri vaihtoehtoja.</t>
  </si>
  <si>
    <t>Nuorten ääni pitää kuulua kaikilla hallinnon aloilla. Toiminnan järjestelyissä sitoutuminen suunnitelmien noudattamiseen onnistuu näin parhaiten.</t>
  </si>
  <si>
    <t>Kaupungin valtuuston kokousten esityslista on oltava luettavissa kaupungin päälehdissä kokousta edeltävällä viikolla. näin yleisöllä on parempi mahdollisuus esittää valtuutetuille mielipiteitään asioista ja tulla seuraamaan kokousta.</t>
  </si>
  <si>
    <t xml:space="preserve">sairaala on saäilytettävä psykiatrian tutkimusyksikkönä . Sitä voitaisiin kehittää perhe- ja nuorisopsykiatrian erikoiskeskukseksi. Hesperian sairaalaan voisi siirtää vanhus- ja varsinkin dementiayksiköitä ja päiväsairaalan. Näin ne olisivat paitsi lähellä muita terveyspalveluita myös omaisten helposti tavoitettavia. </t>
  </si>
  <si>
    <t>Kaikkia asumiseen ja sen hintaan kohdistuvia veroluonteisia maksuja on alennettava. Teollisuus- ja toimitilarakentamisen kiinteistöveroa voisi nostaa.</t>
  </si>
  <si>
    <t>Satama-alue liian matala.ruoppaus sekoittaisi vedet laajalta alueelta, mistä lähialueiden saari- ja asuntoalueet kärsisivät. Kaupunkia pitää kuitenkin laajentaa; miksei satama-alueelle päin.</t>
  </si>
  <si>
    <t>Koko kaupunkiuudisrakentamisessa voisi tutkia mahdollisuuksia käyttää enemmän aurinkopaneeli- ja merenpohjaenergiaa lisäenergiana. Tuulienergialaitteiden asentaminen pitää tapahtua luontoa kunnioittaen.</t>
  </si>
  <si>
    <t xml:space="preserve">Ylijäävät työllistämisrahat voisi käyttää työsuhteiden vakinaistamiseen ja henkilöiden todellisesti työllistävään täsmäkoulutukseen. </t>
  </si>
  <si>
    <t>Kaski</t>
  </si>
  <si>
    <t>www.laurikaski.net</t>
  </si>
  <si>
    <t>Helsingin ydinkeskusta on kaunis. Esplanadeja ei kannata tuhlata huolto- ja läpiajoon.</t>
  </si>
  <si>
    <t>Muuttoliike on osa luonnollista kansainvälistä kehitystä. Nuoret haluavat sinne, missä tapahtuu ja työpaikoissa on valinnanvaraa. Muutaman vuoden kuluessa etätyömenetelmät kehittyvät sellaisiksi, että etätyöskentely on mahdollista 100-200 km etäisyydeltä varsinaisesta työpaikasta, joten tällöin maaseudulle tulee olemaan takaisinmuuttoliikettä. Asutuksen painopiste tulee kuitenkin jatkossakin olemaan eteläisessä suomessa.</t>
  </si>
  <si>
    <t>Vuokra-asuntojen tuotannolla ei ratkaista asuntotilanteen kokonaisongelmaa, vaan ratkaisu tähän on tehokas ja joustava kaavoitus.</t>
  </si>
  <si>
    <t xml:space="preserve">Toimintoja tehostamalla saadaan pitkällä aikavälillä aikaan kustannussäästöjä. Samalla parannetaan kuntalaisille tarjottavia palveluja. </t>
  </si>
  <si>
    <t>Seuraavan laskukauden aikana kaupunki joutuu jälleen kasvattamaan lainakantaansa, joten vähävelkainen kaupunki on hyvä kaupunki asua.</t>
  </si>
  <si>
    <t>Kaupunkilaisten käyttöön voi alueelle jättää esimerkiki yhden makasiinin joka kunnostetaan aktiivisten kansalaisten toimitiloiksi.</t>
  </si>
  <si>
    <t>On totta, että nuorisotoiminnan tulee olla ohjaavaa ja osiltaan myös kaitsevaakin, mutta liika on aina liikaa.  Nuorisotoiminta ei saa tuottaa uusavuttomuutta!!!</t>
  </si>
  <si>
    <t>Espoon kokemukset ovat olleet nuorisovaltuuston tiimoilta hyviä. Nuorisovaltuustolle on annettava myös todellista toimintavaltaa nuoria koskevissa asioissa.</t>
  </si>
  <si>
    <t>Kaikille Helsinkiläisille tulee taata, että he eivät menetä kosketusta ajan sykkeeseen siirtyessään koulusta työelämään. Mahdollisuus tulee tarjota myös niille, jotka syystä tai toisesta ovat astuneet ulos työelämästä. Näiden resurssien kehittämiseksi kaupungilla on paljon mahdollisuuksia toimia.  Kirjastojen teknistä toimintaa parannettava - kirjoja unohtamatta.</t>
  </si>
  <si>
    <t>Nykyiset Helsingin satamat eivät salli suurempien alusten käyttöä kapeista sisäänajoväylistä johtuen. Raskas ajoneuvoliikenne tulee mielestäni suunnata pois keskustasta ja kehittää keskustaa ja sen liikenneolosuhteita tehokkaammiksi.</t>
  </si>
  <si>
    <t>Työllistämisvaroilla ei saa tehdä normaalia toimintaa, vaan niiden on luotava uusia pysyviä työpaikkoja.</t>
  </si>
  <si>
    <t>Sampo Seppo Juhani</t>
  </si>
  <si>
    <t>Kauranne</t>
  </si>
  <si>
    <t>yo-merkonomi, MKT</t>
  </si>
  <si>
    <t>http://www.kolumbus.fi/sampo.kauranne</t>
  </si>
  <si>
    <t>Tunneli tulee rakentaa, mutta ei nykyisten suunnitelmien mukaan, koska nyt tunnelissa on aivan liian monta liittymää samassa tasossa maanalla. Liittymien määrää tulee karsia ja ne tulee toteuttaa eritasoratkaisuina, muuten siirretään keskustan ruuhkat vain maanalaisiksi ruuhkiksi. Tunnelin ensi sijainen tarkoitus on siirtää läpiajoliikenne pois keskustan kaduilta.</t>
  </si>
  <si>
    <t xml:space="preserve">Tulevaisuudessa työtä tehdään entistä enemmän verkossa. Jo nyt monet voisivat siirtää osan töistään kotiin kunhan vain työilmapiiri sen työpaikoilla sallisi. </t>
  </si>
  <si>
    <t>Vuokra-asuntojakin on kahden laisia: sosiaalisesti tuettua vuokra-asumista ja vapaarahoitteista vuokraasumista. Jälkimmäinen ei aiheuta sosiaalisia ongelmia kasaantuessaankaan, mutta ensimmäinen aiheuttaa. Ratkaisevaa ei ole vuokraasuntojen kokonaismäärä alueella vaan se millä perusteilla vuokralaiset valitaan. Ilman vuokra-asunto tuotannon lisäämistä asuntojen hinnat karkaavat tällä menolla varsinkin nuorten lapsiperheiden käsistä mistä seuraa Helsingin ikärakenteen vanheneminen, mikä sekään ei ole hyvä.</t>
  </si>
  <si>
    <t>Pääkaupunkiseudun kuntien yhdistäminen on utopistinen tavoite tällähetkellä, mutta siihen on syytä pyrkiä tavoitteena. Yhteistyön pahimpana jarruna on kunnallisten päättäjien epäluuloisuus toisiaan kohtaan ja pelko menettää päätösvaltaa oman alueen asioista.</t>
  </si>
  <si>
    <t>Helsinki ei ole mitenkään raskaasti velkaantunut ( 2435 mk/asukas) Lainat ovat pääsääntöisesti pitkäaikaisia joita ei kannata maksaa edes pois liian nopeasti. Helsingin kaupungin henkilöstömäärä on taas lähes samalla tasolla kuin ennen lamaa ja peruspalvelut ovat kunnossa. Sen sijaan tavoitteena minun mielestäni tulisi olla aseteittain laskea kaupungin veroäyri 15 p joka oli meillä vuosikaudet enen lamaa. Kauniainen tekee tämän jo ensi vuonna Helsingin on syytä näyttää samaa mallia myös muulle maalle.</t>
  </si>
  <si>
    <t>Näkisin paikalla mieluiten Helsingin uuden pääkirjaston. Kirjasto palvelee laajempaa kansalaispiiriä kuin musikkitalo tai makasiinit nykyisessä käytössään. Kirjasto tukee erittäin hyvin kaupungin tavoitteita sivistys- ja tietoyhteiskunnassa.</t>
  </si>
  <si>
    <t xml:space="preserve">Palveluseteli on hyvä ratkaisu koska se lisää valinnan mahdollisuutta ja käytännössä osoittaa missä hinta/laatusuhde toimii ja missä ei. Palveluiden yksityistäminen tai ulkoistaminen ei kuitenkaan ole mikään itsetarkoituksellinen elementti, johon tulee yksisilmäisesti pyrkiä. </t>
  </si>
  <si>
    <t>50/50 on ihan hyvä jakosuhde. Sen sijaan jos polttoaineiden hinnat jatkavat kohoamistaan nykytasolla voidaan miettiä tämän osuuden subventoimista kaupungin varoilla. Kaupunginvaltuusto ei pysty vaikuttamaan polttoaineiden verotuskäytäntöön, mutta voi tehdä oman kantansa asiaan selväksi subventoimalla julkisenliikenteen polttoaineita jollain harkinnanvaraisella osuudella.</t>
  </si>
  <si>
    <t xml:space="preserve">Kaupunkia tulee kehittää tasapuolisesti, siksi ei vanhoja voida sulkea. Sen sijaan vanhojen aukioloaikoja voidaan joissakin tapauksissa kaventaa, josta vapautuneita resursseja voidaan ohjata uusille alueille. </t>
  </si>
  <si>
    <t>Eniten meillä on kasvanut erillaiset omaisuusrikokset, joka johtuu pitkälti huumeiden lisääntyneestä käytöstä. Kyse ei ole mistään nuorisorikollisuuden kasvusta, joten varojen osittaminen yksistään nuorisotoimeen ei poista turvattomuutta kaupungistamme. Toiminnan painopiste tulee olla ennalta ehkäisevissä toimissa. Pitää muistaa että vastuu on meillä jokaisella, koska nimenomaan välinpitämättömyys lisää rikollisuuden kannattavuutta.</t>
  </si>
  <si>
    <t>Pakollinen testaus jossain vaiheessa elämää ja tietyin väliajoin on hyvä ratkaisu, sen sijaan koulu ei ehkä välttämättä ole se oikea paikka pakolliselle testaamiselle. Sen sijaan vapaa ehtoinen huumetestaus ja siitä todistuksen antaminen voisi olla erittäin käyttökelpoinen ja varmasti monien työnantajien jatkossa arvostama paperi.</t>
  </si>
  <si>
    <t>Ylin päätösvalta kunnassa on jo nyt kapunginvaltuustolla. Pormestarista tulisi nähdäkseni enempi "seremoniamestari" kuin todellinen vaikuttaja.</t>
  </si>
  <si>
    <t>Mielummin vielä alueeliset nuorisovaltuustot. Erittäin hyvä tapa oppia kaupunkimme päätöksentekoa ja kuinka siihen voi jokainen kuntalainen vaikuttaa halutessaan. Valtuutettuja voisi olla vaikka 2/alueen yläasteet ja lukiot.</t>
  </si>
  <si>
    <t>Olin itse 80-luvun alussa lähidemokratia kokeilussa mukana Vuosaaressa. Koska alueelle tuolloin suunniteltiin mittavia uudistuksia ja lisärakentamista (nykyinen Meri-Rastila, Sasekanranta, Metro, Columbus jne) oli erittäin hyvä että kaupungin virkamiehiin oli suora alueellinen kontakti. Valmisteluvaiheessa on niin paljon helpompaa päästä yksimielisyyteen kuin jo valmiiksi lukkoon lyödyistä suunnitelmista. Alueen asukkaat ovat parhaita asiantuntijoita oman alueensa kehittämisessä.</t>
  </si>
  <si>
    <t>Joka puolella Lapinlahden ympärillä rakennetaan voimakkaasti. Kuinka kauan Lapinlahti pystyisi edes toimimaan nykyisellä paikalla? Hesperia ei välttämättä ole oivallisin ratkaisu. Asia pitäisi käsitellä lähtökohdasta miten mielenterveyspotilaita tässä kaupungissa halutaan hoitaa, millaisissa olosuhteissa ja mistä löytyy se paikka ja ne tilat ja ympäristö joka turvaa nämä tavoitteet seuraavaksi sadaksi vuodeksi? Lapinlahti voi olla vastaus, mutta epäilen sitä.</t>
  </si>
  <si>
    <t>Kiinteistövero on jo nyt lain sallimien rajojen yläosassa, joka rasittaa erityisesti niitä kiinteistön omistajia joilla on tilava tontti. Täysin toinen kysymys on tehtäisiinkö kokonainen veroremontti jossa painopiste verotuksessa siirrtettäisiin tuloverosta kiinteistöveroon. Tämä kysymys ei kuitenkaan kuulu kaupunginvaltuuston päätösvallan piiriin vaan eduskunnalle.</t>
  </si>
  <si>
    <t>Vuosaaren satama-alue on tulossa tontille jota ei ole mahdollista laajentaa jatkossa tuhoamatta arvokasta luontoa. Porvarinlahden luonto tulee suojella, jolloin mielestäni ainoa vaihtoehto on viedä niin raide- kuin ajoneuvoliikenne tunnelissa alueen ali. Tavarasatama ei ole mikään itseisarvo helsingille, vaikka satama / satamat ovatkin leimallinen osa kaupunkia.</t>
  </si>
  <si>
    <t>Vaikka tuulienergia onkin kannatettava energia vaihtoehto, niin kyllä pitää tarkkaan miettiä mihin "myllymetsä" voidaan rakentaa ilman että siitä tulee maisemallinen rumentaja.</t>
  </si>
  <si>
    <t>Työttömyys ei ole vieläkään voitettu Helsingissä. Vaikka tarjolla on runsaasti avoimia työpaikkoja, niin niiden vaatimukset eivät kohtaa meidän työttömien osaamistasoa. Huolestuttavaa on että työvoimaviranomaiset sanovat ettei aikaa jää päivärahaoikeuksien tarkastamiselta itse työnvälittämiseen. Työttömien koulutustasoa  tulee pyrkiä nostamaan AKTIIVISELLA kouluttamisella ja työhönsijoittamisella. Työttömien määrän laskiessa alle 5 % työvoimasta voidaan edes alkaa keskustelemaan määrärahojen supistamisesta.</t>
  </si>
  <si>
    <t>Terhi Marjaana</t>
  </si>
  <si>
    <t>Kauti</t>
  </si>
  <si>
    <t>oikeust.ylioppilas</t>
  </si>
  <si>
    <t>http://www.kolumbus.fi/t.kauti</t>
  </si>
  <si>
    <t>Ei mittavasti, mutta rakennettava niitä on. Asuntotuotanto on ajateltava kokonaisuutena. Ihmisillä on oltava riittävästi vaihtoehtoja asumuotoa valitessaan. Myös kohtuuhintaisia omistus- ja vuokra-asuntoja tarvitaan. Opisekelijoiden jokavuotiseen asuntopulaan on voitava vastata.</t>
  </si>
  <si>
    <t>Pääkaupunkiseutu on toiminnallinen kokonaisuus, ja siksi yhteistyö ja avoimuus kaikkia koskettavissa ratkaisuissa on tärkeää. Lisäksi kuntalaisten mahdollisuuksia osallistua suunnitteluun riittävän varhaisessa vaiheessa on tehostettava.</t>
  </si>
  <si>
    <t>Peruspalveluiden riittävän hyvä taso on varmistettava, seuraavaksi alentaisin verotusta.</t>
  </si>
  <si>
    <t>Sijainti on hyvä musiikkitalolle, ja se sopisi alueeseen. Makasiinien osittainen säilyttäminen ja kunnostaminen voisi olla tutkittava vaihtoehto.</t>
  </si>
  <si>
    <t>Yritteliäisyys palkitaan. Kilpailuttamalla viisaasti määritellään haluttu palvelutaso ja etsitään sille taloudellisesti ja toiminnallisesti paras tuottaja. On huomattava, että kunnan oma yksikkö voi osallistua kilpailuun tasaveroisesti.</t>
  </si>
  <si>
    <t>Tilat ovat tärkeät, nuorilla on oltava paikkoja mihin mennä, mutta tärkeää on toimintakin.</t>
  </si>
  <si>
    <t xml:space="preserve">Ennaltaehkäisevä työ ei sulje pois seurauksiin puuttumista silloin, kun se on todella tarpeen. </t>
  </si>
  <si>
    <t xml:space="preserve">Verkkoviestintä on tärkeää. Sen lisäksi lähidemokratiaa ja päätösten valmisteluun osallistumista on kehitettävä. On paljon ihmisiä, jotka seuraavat asioita aktiivisesti ja haluavat olla mukana, mutta eivät ole verkkopalvelujen äärellä. </t>
  </si>
  <si>
    <t>Pihla Johanna</t>
  </si>
  <si>
    <t>Keto</t>
  </si>
  <si>
    <t>www.pihlaketo.com</t>
  </si>
  <si>
    <t>Keskustatunnelin rakentaminen vähentäisi kantakaupungin ruuhkia ja lisäisi keskustan viihtyvyyttä, parantaisi ilmanlaatua ja vähentäisi liikennemelua. Tämän johdosta keskustatunnelin rakennusaikataulua tulisikin nopeuttaa.</t>
  </si>
  <si>
    <t>Helsinkiläisille tulee voida tarjota erilaisia kohtuuhintaisia vuokra-asuntoja. Asuntotuotannossa lähtökohtana tulee olla ihmisten tarpeet ja kysyntä. Helsinkiin tulee rakentaa tasapainoisesti, eri väestöryhmien tarpeita vastaavia asuntoja. Tulorajoitteisen asuntotuotannon lisäksi on huomioitava myös ne tavalliset helsinkiläiset, jotka maksavat itse vuokransa.Yksipuolinen asuntopolitiikka johtaa vuokratason nousuun ja nuorten muuttoliikkeeseen naapurikuntiin.</t>
  </si>
  <si>
    <t>Velkojen maksaminen on myös tärkeää ja vastuullista politiikkaa, koska tällöin otetaan huomioon myös tulevat sukupolvet. Talouden kannalta on kuitenkin järkevää etsiä uusia tapoja tuottaa peruspalvelut mahdollisimman laadukkaasti ja taloudellisesti. Palvelutuotannon tehostaminen mahdollistaa kunnan veroäyrin pitämisen ennallaan tai jopa alentamisen.</t>
  </si>
  <si>
    <t>Töölönlahden aluetta kehitettäessä on muistettava, ettei aluetta tule rakentaa liian täyteen.</t>
  </si>
  <si>
    <t>Kaikkia kunnan palveluita ei toki ole syytä yksityistää, mutta yksityisen tuotannon tukeminen, toimintojen yhtenäistäminen, palvelusetelin käyttöönotto jne. ovat tarpeen kunnan oman tuotannon rinnalla. Kilpailuttamalla voidaan verrata palveluita ja tuottaa palvelut näin mahdollisimman taloudellisesti, tehokkaasti ja laadukkaasti.</t>
  </si>
  <si>
    <t>Nuorisotilojen toimintatarjontaan on panostettava, jotta nuoret kokisivat niiden ohjelman mielekkääksi, mikä on omiaan ehkäisemään nuorison ongelmakäyttäytymistä. Nuorisotilojen tulisi olla auki joka ilta ja nuorisotiloissa tulisi olla päteviä työntekijöitä, joiden kanssa nuori voi keskustella asioistaan. Nuorisotilojen ohella tulee panostaa erilaisiin kerhoihin ja urheiluseuroihin.</t>
  </si>
  <si>
    <t xml:space="preserve">Turvallisuus muodostuu monista asioista, mutta erityistä huolta kannan lasten ja nuorten päihdeongelmasta, jonka hoito vaatii yhteiskunnassamme monien eri tahojen yhteistyötä. Huumeongelmaa ratkaistaessa sijansa on koulujen iltapäiväkerho toiminnalla, joka tarjoaa nuorille vaihtoehtoja vapaa-ajan viettämiselle. Ennaltaehkäisevässä työssä on ensiarvoisen tärkeää antaa huumevalistusta niin nuorille kuin vanhemmille. Huumevieroituspaikkojen määrää tulisi myös lisätä. </t>
  </si>
  <si>
    <t>Suhtaudun testeihin varauksella, koska leimautumisen riski testeissä on erittäin suuri. Huumestit ovat myös ratkaisukeinona kallis vaihtoehto (1.000 mk/testi).Testauksia on perusteltu hoitoon ohjaamisella, mutta onko se tosiasiassa realistista, jos ei ole tarjota hoitopaikkoja niille, jotka niitä haluavat. Huomattavaa on myös se, että vieroitushoidon on oltava riittävän pitkäkestoista ollakseen tehokasta. Ensisijaisena keinona huumeiden vastaisessa työssä on valistus sekä koulujen ja kotien yhteistyö.</t>
  </si>
  <si>
    <t>Nuoret on pyrittävä saamaan kiinnostumaan yhteisistä asioista ja nuorisovaltuustosta on eräillä paikka kunnilla saatu erittäin positiivisia kommentteja.</t>
  </si>
  <si>
    <t>Kuntalaisilla tulee olla mahdollisuus osallistua ja vaikuttaa itseään koskevien asioiden hoitoon. Erilaisista hankkeista on tiedotettava kuntalaisia tehokkasti, jotta heillä olisi tosiasiallinen mahdollisuus vaikuttaa. Tässä voidaan käyttää hyväksi b kohdan mainitsemia välineitä.</t>
  </si>
  <si>
    <t xml:space="preserve">Väestön kasvun ja henkisen pahoinvoinnin lisääntymisen myötä on selkeästi nähtävissä HUS:in psykiatrisen hoidon kehittämissuunnitelman olevan riittämätön. Lapinlahden palveluiden siirtäminen Hesperiaan ei tehosta toimintoja, vaan potilaita siirretään enemmän avohoitoon, joka meillä ei ole toimiva ratkaisu. Tosiasiassa potilaspaikat tulevat vähenemään ja hoitojaksot lyhenemään, jos Lapinlahden toiminnot siirretään Hesperiaan. Lapinlahdessa on noin 900 hoitojaksoa vuodessa ja niiden keskipituus on 28 vrk. </t>
  </si>
  <si>
    <t>Liikenteen jatkuvasti lisääntyessä sataman tarpeellisuus on selkeästi havaittavissa. Sataman rakentaminen Pikkalaan on eri vaihtoehdoista selkeästi kallein ratkaisu. Sataman hajauttamista useaan paikkaan ei myöskään voida pitää kannatettavana, koska tällöin satamasta aiheutuvat melu-, ja maisema ym. haitat leviävät useaan paikkaan. Lisäksi Vuosaaren satama hankkeena vapauttaa kantakaupungin satama-alueet asuntoalueiksi, mitä on nykyisessä tonttitilanteessa pidettävä suotavana.</t>
  </si>
  <si>
    <t>Lasse Aarre Johannes</t>
  </si>
  <si>
    <t>Kilpinen</t>
  </si>
  <si>
    <t>diplomi-insinööri,ekonomi</t>
  </si>
  <si>
    <t>http://www.kolumbus.fi/aarkil</t>
  </si>
  <si>
    <t>Jos vain rahoitus järjestyy, esim. EU:n tuella.</t>
  </si>
  <si>
    <t>Pelisääntöjen puute hidastaa ja vaikeuttaa uusien asuntojen rakentamista Helsingissä.</t>
  </si>
  <si>
    <t>YTV:n toimintaa pitää tukea ja vahvistaa. Kuntaliitoksia vain molemminpuoliseen vapaaehtoisuuteen perustuen.</t>
  </si>
  <si>
    <t>Palvelutasoa huonontamatta ja velkoja suunnitelmallisesti lyhentäen.</t>
  </si>
  <si>
    <t>Makasiinit näyttävät valitettavasti olevan "väärässä paikassa", vaikka niillä on historiallistakin arvoa.</t>
  </si>
  <si>
    <t>Harkitusti ja tapauskohtaisesti.</t>
  </si>
  <si>
    <t>Nykyinen järjestelmä on hyvä niin kauan kuin EU:n direktiivit eivät muuta edellytä.</t>
  </si>
  <si>
    <t>Nuorisotilojen verkostoa pitää kehittää ja saada se toimimaan myös verkossa.</t>
  </si>
  <si>
    <t>Jos nuorilla on terveitä vaihtoehtoja, syrjäytyminen ehkä saadaan estettyä  ja mahdollisen rikollisen uran alku tukittua.</t>
  </si>
  <si>
    <t>Kouluissa harkitusti, mutta sellaisissa töissä toimiville kyllä, joilla on vastuullaan toisten  henki ja terveys</t>
  </si>
  <si>
    <t>5v tai 10v kerrallaan</t>
  </si>
  <si>
    <t>Myös inputteja mm. kaupunginosista on sallittava verkon kautta.</t>
  </si>
  <si>
    <t>Ko. alue muodostaa vihreän henkireiän.</t>
  </si>
  <si>
    <t>mm. Asumiskustannusten alentamiseksi Asunto-osakeyhtiöissä.Ei myöskään laajentamista  metsämaahan kaksinkertaisen verotuksen estämiseksi.</t>
  </si>
  <si>
    <t>Asiasta kertaalleen jo päätetty. Helsinki tarvitsee sataman. Aikaa ja rahaa uhrattu hankkeeseen jo paljon.</t>
  </si>
  <si>
    <t>Teknologia kehittyy ja kannattavuuskin paranee koko ajan.</t>
  </si>
  <si>
    <t>Mahdoillisilla ylijäämillä voi tukea uusia alkavia yrityksiä eli tulevaisuuden veronmaksajia.</t>
  </si>
  <si>
    <t>Hannu Tapani</t>
  </si>
  <si>
    <t>Klami</t>
  </si>
  <si>
    <t>oikeustieteen tri,professori</t>
  </si>
  <si>
    <t>Lassi</t>
  </si>
  <si>
    <t>Koikkalainen</t>
  </si>
  <si>
    <t>järjestelmäpäällikkö</t>
  </si>
  <si>
    <t>http://www.koikkalainen.net</t>
  </si>
  <si>
    <t>matkustan päivittäin kotoani Lauttasaaresta Hermanniin Kulosaaren sillan kupeeseen töihin ja takaisin, joskus bussilla, usein autolla. Työmatkani siis kattaa koko tuon keskustatunnelin välisen alueen. Ruuhka sekä idässä että lännessä, pahimpina aikoina koko keskustan alueella on sellainen että painetta pitää helpottaa.</t>
  </si>
  <si>
    <t>Ihmiset hakeutuvat sinne, missä kokevat elämän kaiken kaikkiaan mielekkäimmäksi - sitä ei voi estää. Mielekkyyttä ei aikaansaada perinteisellä aluepolitiikalla, mutta sitä voidaan aikaansaada luovilla, esimerkiksi uutta teknologiaa hyödyntävillä ratkaisuilla. Helsingin ja pääkaupunkiseudun tulee hyväksyä kasvu jatkossakin.</t>
  </si>
  <si>
    <t>Vuokra-asuntojen tuotannon ei tarvitse olla pelkästään kaupungin vastuulla. Tulee hakea monipuolisia vuokra-asuntotuotannon rahoitusmalleja, joissa on mukana myös yksityistä rahoitusta - ehkä vaikea toteuttaa mutta ehdottomasti sinnikkään yrittämisen väärti.</t>
  </si>
  <si>
    <t>Yhteistyötä voidaan tehdä muillakin alueilla - liikennepolitiikassa ylipäätään, koulutuksessa, kulttuurissakin. Suurkuntahanke ei onnistu ilman poliittista "väkivaltaa" eikä siitä juuri olisi hyötyäkään.</t>
  </si>
  <si>
    <t>Veronmaksajilla on varmasti valmiutta julkisten palveluiden rahoitukseen, jos sille saadaan vastinetta. Toisella sijalla olkoon velkataakan vähentäminen, koska se on sijoitusta tulevaisuuteen.</t>
  </si>
  <si>
    <t>Töölönlahden ympärillä on elitististä musiikkitaloa jo riittämiin. En näe makasiineja kuitenkaan arkkitehtonisesti tai miljöömielessä viehättävinä rakennuksina - niiden tarjoama nykyinen toiminnallisuus kanavoituu liian pienelle osalle kaupunkilaisia. Alueesta on tehtävä kaikkien kaupunkilaisten yhteistä "olohuonetilaa".</t>
  </si>
  <si>
    <t>Julkinen tuotantotapa ei missään tapauksessa saa olla itseisarvo - niin usein on nähty yksityinen tehokkaammaksi. Oleellista on taata palveluiden saatavuus kaikille tarvitsijoille.  Palveluseteli on tapa tuoda palveluiden kilpailuttaminen mahdollismman lähelle loppukäyttäjää - vähintään kokeilemisen arvoinen sekin.</t>
  </si>
  <si>
    <t xml:space="preserve">Vai  joukkoliikennepalvelujen hyvä saatavuus voi nostaa joukkoliikennepalvelujen käyttöä. Hinta on oleellinen osa saatavuutta. Kustannusten noustessa julkista subventiota on lisättävä. </t>
  </si>
  <si>
    <t>Nuorisotiloja tulee olla kaikkialla, missä on nuoria. Ja tiloissa on oltava tarjolla kadulla maleksimista mielekkäämpää ajanvietettä. Nuorisotyö ei saa olla tulipalonsammutusta (kaikki sinne jossa just nyt eniten tarvitaan) vaan pitkäjännitteistä mielekkäiden harrastusten tarjoamista.</t>
  </si>
  <si>
    <t>Kaikki esimerkit maailmassa osoittavat, että tiukka kontrollipolitiikka ei rikollisuutta vähennä ja turvallisuutta paranna - vaikka yleinen mielipide niin sinnikkäästi uskookin.</t>
  </si>
  <si>
    <t>Nykyinen malli toimii hyvin. Ei kaupunginjohtaja vastuutta toimi nytkään, vaan hänen on nautittava luottamushenkilöorganisaation luottamusta.</t>
  </si>
  <si>
    <t>Nuorisolla on jo nyt mahdollisuus kosketuspintaan yhteisten asioiden hoitoon lukuisten organisaatioiden kautta, kuten muullakin väestöllä.</t>
  </si>
  <si>
    <t xml:space="preserve">Luottamushenkilöillä on suuri vastuu (ja valta) avoimuuden ja osallistumisen käytännön toteutumisessa. </t>
  </si>
  <si>
    <t>Kun tuloveron (tai tuloista perittävän kunnallisveron) tasoa halutaan yleisesti alentaa niin jostain rahaa on kuitenkin kerättävä. Kiinteistöveroa maksavilla on yleensä keskimääräistä paremmin maksukykyäkin, ja yksityiset pienkiinteistönomistajat (mukaan lukien minä) eivät sitä järin suuria summia maksa. Helsinkiä ei metsämaan verottaminen heilauta.</t>
  </si>
  <si>
    <t>On vaikea keksiä mitään muuta paikkaa, jossa vähemmillä muutoksilla nyky-ympäristöön voitaisiin satamatoiminnot toteuttaa.</t>
  </si>
  <si>
    <t>Työllistämiseen pitää keksiä muita, kestävämpiä keinoja kuin työllistämismäärärahat. Lähinnä on panostettava uudelleenkoulutukseen ja rohkaistava esimerkiksi uusien yritysten perustamiseen.</t>
  </si>
  <si>
    <t>Paula Tellervo</t>
  </si>
  <si>
    <t>Kokkonen</t>
  </si>
  <si>
    <t>www.eduskunta.fi/Kokkonen_Paula</t>
  </si>
  <si>
    <t>Suunnitelmissa voi olla pientä muutosvaraa, mutta joka tapauksessa se kannattaa rakentaa.</t>
  </si>
  <si>
    <t>Ei ole osoitetta, että voitaisiin kääntää takaisin uudella teknologialla  - "Ihmisellä on ikävä toisen luo" . Edes suomalaiset eivät halua enää eristäytyä.</t>
  </si>
  <si>
    <t>Tarvitaan myös kohtuuhintaisia vuokra-asuntoja  -  kaikilla ei ole varaa ostaa asuntoa.  Vuosaaren satama rakentamalla ja tiivistämällä nykyistä rakennuskantaa, saadaan lisää "asuntomaata".</t>
  </si>
  <si>
    <t>Asunto- ja liikenneasioissa sekiä järjestys- ja turvallisuusasioissa olisi erityisesti syytä tiivistää yhteistyötä.</t>
  </si>
  <si>
    <t>Erityisesti vanhusten palveluja on parannettava.  Laitoksiin tarvitaan lisää henkilökuntaa.</t>
  </si>
  <si>
    <t>On valitettavaa, että Sibeliusakatemian edustajat eivät ole oivaltaneet historiallista tilaisuuttaan saada kaikki toiminnot saman katon alle.  Kaavailtuun Musiikkitaloonhan kaiki ei mahdu. Minusta tämä on historiallinen virhe.</t>
  </si>
  <si>
    <t>On toisaalta selvää, että kaikki palvelut eivät sovi kilpaillutettaviksi yksinomaan Suomen pienten markkinoiden tai toiminnan luonteen vuoksi.  Sosiaali- ja terveydenhuollossa on paljon toimenpiteitä, joita ei voi mitata kuin bulkkitavaraa.</t>
  </si>
  <si>
    <t>Olisi hyvä jos julkisen liikenteen maksut voisivat olla halpoja - en kuitenkaan  tiedä, mistä varat nykyistä suurempaa tukeen voitaisiin ottaa.</t>
  </si>
  <si>
    <t>Nuorille toimintaa nuorten ehdoin, mutta tarvitaan myös aikuisia, jotka antavat aikaansa ja jakavat kokemuksensa heidän kanssaan.</t>
  </si>
  <si>
    <t>Lisäämällä hoitopaikkija päihteiden väärinkäyttäjille. Nyt on heroiinin käyttäjällä vuoden jonotusaika hoitoon ja muitten huumeitten käyttäjille 4 viikkoa.  Asialla on kiire.  Silti tarvitaan myös viranomaisten välistä yhteistyötä.</t>
  </si>
  <si>
    <t>Joillakin aloilla ne ovat välttämättömiä.  Ne voisivat myös edesauttaa nopeaa ongelmaan puuttumista.</t>
  </si>
  <si>
    <t>Valtuutettujen on syytä käyttää sitä valtaa joka heillä on. Jos osaa asiat ja on ahkera voi vaikuttaa asiuoihin. On jaksettava tehdä läksyt.</t>
  </si>
  <si>
    <t>Nuorison osallistumismahdollisuuksia on lisättävä. En kuitenkaan usko, että nuoriso haluaa organisoitua byrokraattiselta  kuullostavalla tavalla. Verkostoituminen on tapa vaikuttaa.</t>
  </si>
  <si>
    <t>Ehdottomasti näin.  Ihmisten on myös voitava  aidosti  kokea vaikutusvaltaansa.  Kysymys ei saa olla vain muodollisuudesta.</t>
  </si>
  <si>
    <t>Hesperia ei vedä riittävästi tälläkään hetkellä.  Hyvä ympäristö on erityisen tärkeä psyykkisissä sairauksissa.</t>
  </si>
  <si>
    <t>Asumiskustannukset ovat jo liian korkeat muutoinkin.  Metsä on  jo riittävän verotuksen piirissä.</t>
  </si>
  <si>
    <t>Kannattaa muistaa, että Vuosaari on alunperin ostettu Helsingille satamaksi.</t>
  </si>
  <si>
    <t>Tuulivoimalassa on ongelmia, joita ei ole ratkaistu. Visuaalisten ja meluhaittojen lisäksi mm. muuttolinnuille koituvat haitat.</t>
  </si>
  <si>
    <t>Työllistämisessä ei ole kaikkia keinoja käytetty.  Työttömyys on niin suuri yhteiskunnallinen ongelma, että työttömille on räätälöitävä työpaikkoja.</t>
  </si>
  <si>
    <t>Topi Tapio</t>
  </si>
  <si>
    <t>Kontula</t>
  </si>
  <si>
    <t>www.topi.pp.fi</t>
  </si>
  <si>
    <t>Inka Helena</t>
  </si>
  <si>
    <t>Koskenvuo</t>
  </si>
  <si>
    <t>valtiotieteiden ylioppilas</t>
  </si>
  <si>
    <t xml:space="preserve">   Hyvä ratkaisu olisi intergroida osia maksaiineista     musiikkotaloon ja näin säilyttää historiallista   perinnettä. </t>
  </si>
  <si>
    <t xml:space="preserve">    Hyvinvointiyhteiskunnan peruspalvelut tulisi kunnan    tuottaa pääsääntöisesti itse.</t>
  </si>
  <si>
    <t xml:space="preserve">      Nuorisotiloja tarvitaan jokaisessa kaupunginosassa,       mutta ne eivät yksin riitä, vaan tarvitaan myös      nuorisotyöntekijöitä ylläpitämään toimintaa nuorille.</t>
  </si>
  <si>
    <t xml:space="preserve">     Ennaltaehkäisy ja kontrolli eivät ole toisensa     poissulkevia vaihtoehtoja, vaan molempia tarvitaan.</t>
  </si>
  <si>
    <t xml:space="preserve">   </t>
  </si>
  <si>
    <t xml:space="preserve">   Lapinlahden sairaalan säilyttäminen olisi signaali siitä,   että mielenterveystyö (ja sen edellytykset) priorisoidaan   korkealle Helsingissä.</t>
  </si>
  <si>
    <t xml:space="preserve">    Luonnonsuojelullisiin näkökohtiin tulee rakentamisen    yhteydessä kiinnittää erityistä huomiota.</t>
  </si>
  <si>
    <t>Kauko Ilmari</t>
  </si>
  <si>
    <t>dipl.ins.,kauppat.maist.</t>
  </si>
  <si>
    <t>lkv.kaukokoskinen.fi</t>
  </si>
  <si>
    <t>Risto Kalervo</t>
  </si>
  <si>
    <t>Kosonen</t>
  </si>
  <si>
    <t>Sinänsä keskustan liikenteen vähentäminen on tarpeellista. Siihen voidaan vaikuttaa keskustatunnelin ohella lisäämällä muuten liikenteen sujuvuutta ja mm. joukkoliikenteen houkuttelevuutta.</t>
  </si>
  <si>
    <t>Tilannetta voidaan parantaa Helsingin osalta lisäämällä pääkaupunkiseudun+ kehyskuntien yhteistyötä lisäämällä mm. asuntopolitiikan, liikenteen ja kaavoituksen alueilla.</t>
  </si>
  <si>
    <t>Asuntotuotannon eri muotojen tulee olla tasapainossa keskenään. Myös kovan rahan asuntotuotantoon on ohjattava tasapuolisesti tonttimaata. Valtion Helsingissä omistamia maita tulee kaavoittaa asuntotuotannon tarpeisiin. Omistusaravajärjestelmä tulee palauttaa jälleen yhdeksi vaihtoehdoksi</t>
  </si>
  <si>
    <t>Pääkaupunkiseudun kuntien lisäksi yhteistyötä on lisättävä myös kehyskuntien kanssa. Esim Sipoo, josta käydään paljon Helsingissä työssä, kuuluu Itä-Uudenmaan maakuntaliittoon!</t>
  </si>
  <si>
    <t>Veroaste kokonaisuudessaan on niin korkea nykyisellään, että se aiheuttaa kosolti haitallisia lieveilmiöitä. Verotuksen keventäminen lisää ostokykyä ja palveluiden käyttöä ja sitä kautta tuo lisää työllisyyttä ja näin parantaa myös kaupungin taloutta.</t>
  </si>
  <si>
    <t>Asia ei ole aivan yksikäsitteinen. Mikäli makasiineille olisi löydettävissä järkevä käyttö ja ne olisi kunnostettavissa kohtuullisin kustannuksin ( ei satoja miljoonia), niin yhtenä vaihtoehtona on tietenkin harkittava myös sitä. Samalla on kuitenkin löydettävä musiikkitalon sijoittamiselle vaihtoehto.</t>
  </si>
  <si>
    <t>Vaihtoehtojen tarjoaminen parantaa kuntalaisten mahdollisuuksia palvelujen käytössä. Lisäksi kilpailu yleensä tehostaa toimintoja ja parantaa laatua.</t>
  </si>
  <si>
    <t>Hyväksyn nykyisen tason edellytyksellä, että joukkoliikennettä houkutteluvuutta parannetaan ja näin voidaan muun välttämättömän liikenteen sujuvuutta parantaa.</t>
  </si>
  <si>
    <t>Kaupungin omistamat 185 koulua tulee saada asukkaiden käyttöön niiden ollessa vapaana muusta koulukäytöstä. Erityisesti nuoret tarvitsevat erilaista harrastustilaa.</t>
  </si>
  <si>
    <t>Toistaiseksi näin ei vielä ole, mutta ennaltaehkäisevään toimintaan on panostettava. Nuoret tulee saada pois kaduilta. Korttelipoliisi olisi erittäin hyvä ennalta- ehkäisevää toimintaa varten ja lisäisi turvallisuutta muutenkin.</t>
  </si>
  <si>
    <t>On myös ao. henkilön kannalta eduksi, että asiaan on voidaan puuttua mahdollisimman varhaisessa vaiheessa, jolloin on paremmat edellytykset saada henkilö irti "huumekoukusta". Tilanne on verrattavissa alkoholin vaikutuksen alaisena oloon, mikä myöskään ei ole sallittua.</t>
  </si>
  <si>
    <t xml:space="preserve">Helsingin kokoisessa kaupungissa on nykyinen järjestelmä toimivin. </t>
  </si>
  <si>
    <t>Mikäli tämän avulla voidaan lisätä nuorten kiinnostusta yhteisten asioiden hoitoon, on järjestelmä harkinnan arvoinen.</t>
  </si>
  <si>
    <t>Kuntalaisilla tulee olla nykyistä paremmat mahdollisuudet tuoda mielipiteitään esille asioiden valmisteluvaiheessa.</t>
  </si>
  <si>
    <t>Asiakkaan etu tulee olla etusijalla eikä yksittäisten henkilöiden tunnearvojen. Lapinlahden tiloille tulee löytää järkevä käyttötarkoitus muulta terveydenhuollon tms. alueelta.</t>
  </si>
  <si>
    <t>Kiinteistövero vaikuttaa suoraan asumiskustannuksiin, jotka ovat jo nousseet liiankin korkeiksi.</t>
  </si>
  <si>
    <t xml:space="preserve">Helsinkiläiset tarvitsevat kipeästi uusia asuntoja. Kun niitä voidaan rakentaa riittävästi, vaikuttaa se myös  hintatasoa hillitsevästi. </t>
  </si>
  <si>
    <t>Tuulivoimaa kannattaa edistää järkevien mahdollisuuksien puitteissa. Esim. Saksassa ja Tanskassa on tuulivoimalla merkittävä osuus sähköntuotannossa.</t>
  </si>
  <si>
    <t>Pääpaino on asetettava pysyvän työllisyyden edellyttämiin toimenpiteisiin. Lopullisesti työelämästä syrjäytyneitä ei ole järkevää tukea työllisvaroilla, vaan muilla yhteiskunnan toimenpiteillä.</t>
  </si>
  <si>
    <t>Harri Elias Uolevi</t>
  </si>
  <si>
    <t>Kouvonkorpi</t>
  </si>
  <si>
    <t>valtiotiet.maist.</t>
  </si>
  <si>
    <t>Jukka Olavi</t>
  </si>
  <si>
    <t>Kuusanmäki</t>
  </si>
  <si>
    <t>kehitysjohtaja</t>
  </si>
  <si>
    <t>kauppat.maist.</t>
  </si>
  <si>
    <t>www.kuusanmaki.org</t>
  </si>
  <si>
    <t>Kaikissa tarjotuissa vaihtoehdoissa on hyviä puolia. Keskustatunneli ei ole nyt ajankohtainen ja sen kohtalosta on päätettävä osana keskustan kokonaisliikennejärjestelyä.</t>
  </si>
  <si>
    <t>Liikkumisen ja asumispaikan vapaus kuuluu ihmisoikeuksien perusteisiin. Helsingin on vastattava omalta osaltaan tähän jatkuvaan muutokseen. Itävallan pääkaupungissa Wienissä ollaan jo huolestuneita kaupungin väestömäärän jatkuvasta pienenemisestä. Ammattitaitoinen työvoima houkutellaan maan rajojen ulkopuolelle. Myös Helsingistä suuntautuu yhä suurempi muutovirta eurooppalaisiin suurkaupunkeihin. Helsingin kilpailukyky viihtyisänä työ- ja asuinpaikkana on varmistettava myös tulevaisuudessa.</t>
  </si>
  <si>
    <t>Kaupunkimme asuntolautakunnan jäsenenä olen ajanut linjaa jonka mukaan kaupungin oman asuntotuotannon on keskityttävä pahimmassa pulassa olevien auttamiseen. Markkinavoimat ja suhdanteet huolehtivat puolestaan vapaarahotteisten asuntojen rakentamisen ajankohdista.</t>
  </si>
  <si>
    <t>Pääkaupunkiseutu on toiminnallinen kokonaisuus. Yhteistyön avulla kuntarajatkin haalistuvat.</t>
  </si>
  <si>
    <t>Helsinki ei ole ylivelkainen. Tänäkin vuonna kaupunki tulee keräämään veronmaksajiltaan miljardi markkaa enemmän kuin talousarviossa on päätetty. Tätä rahaa käytetään nyt investointien rahoittamiseen, johon alunperin rahat oli osoitettu muualta. Veronmaksajien taloudellista tilannetta ei haluta helpottaa, vaikka siihen olisi selkeä mahdollisuus.</t>
  </si>
  <si>
    <t>Töölönlahden alueen rakentamista on jatkettava alueelle laadittujen suunnitelmien mukaisesti. Kulttuurihistoriallisesti arvoikkaita kohteita on suojeltava, mutta makasiinit eivät kuulu tähän joukkoon. Ne pitäisi joka tapauksessa peruskorjata ja rakentaa mm. sosiaalitilat. Sen sijaan rakentamispäätöstä voitaisiin vuodella siirtää, jolloin innokkain aktiviteetti saataisiin luonnollisella tavalla hyödynnettyä makasiienien käytössä.</t>
  </si>
  <si>
    <t>Lukuisat esimerkit osoittavat kilpailuttamsien edut. On järjetöntä maksattaa veronmaksajilla esim. henkilökuntaruokailun järjestämisestä tuplahinta yksityiseen vaihtoehtoon verrattuna.</t>
  </si>
  <si>
    <t>HKL voi tehostamalla toimintaansa saada huomattavia kustannussäästöjä aikaiseksi. HKL on tunnelatauksia sisältävä instituutio, jonka liikeyrityismäistämäinen on erittäin vaikeaa.</t>
  </si>
  <si>
    <t>Nuorisotyö on erittäin tärkeä ja vaikea toimintasektori. Olen itse aikoinani toiminut nuorisotilan kerhovetäjänä ja tiedän ettei tilat yksinään ratkaise yhtään ongelmaa. Nuoret aktivoivat itse omia toimintojaan. On parempi antaa tukea hankkeisiin joita nuoret itse haluavat tehdä. Nuorisokulttuuri ei ole vain tilojen antamista, vaan nuorten ajatusmaailman ymmärtämistä ja heistä välittämistä.</t>
  </si>
  <si>
    <t>Ennaltaehkäisevä työ on kaikkein hedelmällisintä. Jokaisen on kannettava kortensa kekoon. Yhteisvastuullisuutta. Häiriötekijöihin on puututtava heti ja jämäkästi.</t>
  </si>
  <si>
    <t>Vaikea asia. Testausta voitaisiisn kokeilla selkeissä ongelmayksiköissä.</t>
  </si>
  <si>
    <t>Vaaliväsymys painaa jo nyt kansalaisia ja nykyinen malli on osoittanut toimivuutensa.</t>
  </si>
  <si>
    <t>Tämä on kai kysymys johon ei voi vastata kuin kyllä. Suomi on toimikuntien, yhdistysten ja valtuustojen luvattu maa. Nuorisovaltuustolle täytyy osoittaa myös mielekäs toimintaperuste.</t>
  </si>
  <si>
    <t>Lähidemokratiaa on kehitettävä. Mitä lähempänä asiat ovat joka päiväsitä elämäämme, sitä helpommin otamme niihin kantaa.</t>
  </si>
  <si>
    <t>Tärkeintä on hoidon korkea laatu, ei siihen käytetty rakennus. Lapinlahden hyvä puoli on se, että ihmiset ovat jo tottuneet sen olemassaoloon. Uusia rakennushankkeita vastustetaan yleensä kaupunginosissa voimakkaasti.</t>
  </si>
  <si>
    <t>Kaupunki kerää jo nyt yli miljardi markkaa enemmän rahaa kassaansa, kuin talousarviossa on päätetty.</t>
  </si>
  <si>
    <t>Suuri ja tärkeä päätös. Ympäristön haittavaikutukset on kuitenkin minimoitava.</t>
  </si>
  <si>
    <t>On käsittämätöntä, että jokaista uutta korkeampaa rakennusta kaupungissamme vastustetaan julkisivulautakunnan toimesta ja samalla ollaan antamassa lupa erittäin kaus näkyvien,  korkeiden tuulimyllyjen rakentamiselle. Tuulivoimaa kyllä, Helsingin lähiedusta ei.</t>
  </si>
  <si>
    <t>Käsittämätöntä ettei rahoja saada edes käytettyä. Työllistämistukea jakavat vastuuhenkilöt on vaihdettava, jos ei rahoja osata jakaa. Koutuksen kautta syntyy ammattilaisia.</t>
  </si>
  <si>
    <t>Jukka Kalevi</t>
  </si>
  <si>
    <t>Laitila</t>
  </si>
  <si>
    <t>insinöörieverstiluutnantti,pj</t>
  </si>
  <si>
    <t>www.jukkalaitila.net</t>
  </si>
  <si>
    <t>Keskustatunneli tulee arvioitua kalliimmaksi, mutta Helsingin liikenneongelmat on ratkaistava aikai- semmin ennen merkittävää rakentamista esimerkiksi Itä-Helsinkiin. Länsimetro on välttämätöntä rakentaa.  Samoin Itähelsingin liikenneratkaisuja on kiirehdittävä. Tilanne voi muodostua kestämättömäksi.</t>
  </si>
  <si>
    <t>Etätyön laajentuminen myös hidastaa tulevaisuudessa muuttoliikettä. Myös useampia alueellisia osaamiskeskuksia on kehitettävä. Osaamiskeskukset voivat erikoistua esim Vaasan seutu jne.</t>
  </si>
  <si>
    <t xml:space="preserve">Kannatan myös omistusoikeusasuntojen tuotannon lisäämistä. Entisajan arava-asuntotuotantomallia on kehitettävä sopivaksi tähän päivään. Takavuosina se oli hyvä lähtökohta nuorille perheille.  </t>
  </si>
  <si>
    <t xml:space="preserve">Yhteistyötä on syytä lisätä voimakkaasti nimenomaan asuntopolitiikassa, maankäytössä  puhumattakaan liikennejärjestelyistä. Pääkaupunkiseutu on yhtenäinen kokonaisuus, jonka  pitäisi olla yksi iso kunta Helsinki. </t>
  </si>
  <si>
    <t>Ikäihmisten kotona-asumista on tuettava mm asuintalojen peruskorjauksin (hissit, kynnykset  jne) Ikäihmisillä on oikeus asua tutulla turvallisella alueella palveluiden äärellä. Tarvitaan laadukkaita, viihtyisiä palvelutaloja (vuokra-,omistusoikeus- ja omistusasuntoja) kaupunginosien palvelujen  yhteyteen. Ikäihmisten aikuisopiskelua on tuettava mm tietotekniikan käyttäjiksi. Ikäihmisten  terveydenhoitopalveluja on lisättävä mm suu-, hammas- ja proteesihoitoa.</t>
  </si>
  <si>
    <t>Osa makasiineista voidaan restauroida kaupunkilaisten kulttuuritoimintoihin. Se jää muistuttamaan  Helsingin historiasta. Helsinki tarvitsee musiikkitalon. Sopiva paikka löytyy varmasti kantakaupungista. Töölönlahden rannasta on tehtävä historiallisesti ja kulttuurisesti tärkeä paikka suomalaisille.</t>
  </si>
  <si>
    <t>Tiettyjä palveluja voidaan yksityistää, mutta kunnan laadun-  ja turvallisuudenvalvonnan tulee olla kunnossa.</t>
  </si>
  <si>
    <t>Vanhat lähiöiden nuorisotalot älykkäiksi monitoimitaloiksi. Vuorovaikutteisten internet-paikallis- verkkojen kokeilua ja rakentamista on jatkettava. Tuleva digitaalinen televisio luo siihen aivan  uusia mahdollisuuksia. Verkon tulee olla kaikkien käyettävissä,nuorison tilat , kirjastot jne).  Tämä myös osaltaan ehkäisee syrjäytymistä.</t>
  </si>
  <si>
    <t>Opettajien tukitoimia on lisättävä huumeiden vastaisessa työssä kouluissa. Kaupungin virkamiesten poliisin ja kuntalaisten yhteistoimintaa on kehitettävä rikollisuuden ja häiriöiden torjunnassa.</t>
  </si>
  <si>
    <t xml:space="preserve">Kunnanjohtajan virat määräaikaisiksi. 5 vuotta on sopiva määräaika. </t>
  </si>
  <si>
    <t>Kasvattaa ja estää syrjäytymistä.</t>
  </si>
  <si>
    <t>Yhteistoimintaa kuntalaisten, virkamiesten ja päättäjien kesken on kehitettävä. Esimerkiksi osallistumis- ja arviointisuunnitelmien tekemisessä kaavoituksessa.</t>
  </si>
  <si>
    <t>Alue rakennuksineen säilytettävä ja saneerattava. Se sopiin mielenterveyspotilaiden hoitoon.</t>
  </si>
  <si>
    <t>Tarja Liisa</t>
  </si>
  <si>
    <t>Lamminperä</t>
  </si>
  <si>
    <t>terveydenhuollon lehtori</t>
  </si>
  <si>
    <t>terveyst.maisteri</t>
  </si>
  <si>
    <t>http://www.kolumbus.fi/tarja.lamminpera</t>
  </si>
  <si>
    <t>Liikenne on keskustassa ruuhkautunut. Tämä on yksi ratkaisu liikenteen helpottamiseksi. Tunnelin suunniteluvaiheessa ja toteutuksessa huomioitava ympäristön ekologia.</t>
  </si>
  <si>
    <t xml:space="preserve">Ihmisille pitää antaa erilaisia vaihtoehtoja toteuttaa elämäänsä. Etätyö yksi mahdollisuus. </t>
  </si>
  <si>
    <t>Kaupungissa tarvitaan vuokra-asuntoja, mutta tarvitaan myös riittävästi omistusasuntoja. Alueellisesti taattava, että rakennetaan kaikenlaisia asuntotyyppejä. Rakentamisajankohtaan vaikuttaa rakennuskustannukset. Silloin, kun kustannukst ovat korkeat tai kuumentuneet, on syytä miettiä, mikä on järkevää rakentamista.</t>
  </si>
  <si>
    <t>Vaatii perusteellisen valmistelun ennen  kuin päädytään yhtenäiseen isoon kuntaa. Hallinnollisesti siitä tulisi iso. Sen hallitseminen voisi olla vaikeaa.</t>
  </si>
  <si>
    <t>Palveluja voidaan parantaa sillä, että palveluja tuotetaan monin eri tavoin.</t>
  </si>
  <si>
    <t>Miksi keskusta pitää sulkea korkeiden rakennusten sisälle?Makasiineista mahdollisuus saadan vielä toimivampia  ja ympärille viihtyisä puisto. Hengittävä yhdin Helsinki!Tarvitaanko musiikkitalo kesustaan? Kaikkien tapahtumien ei pidä olla massatapahtumia. Sitä varten ovat Stadion ja Areena.</t>
  </si>
  <si>
    <t>Rohkeaa kokeilua! Käyttäjäkuntakin on erilaista. Mahdollistetava jokaiselle sopivin vaihtoehto eri palveluista.</t>
  </si>
  <si>
    <t>Tämä kannustaa joukkoliikenteen käyttämiseen. Jos lippujenhinnat tulevat korkeiksi monet  siirtyvät käyttämään omaa autoa. Se ei ole hyvä asia.</t>
  </si>
  <si>
    <t xml:space="preserve">Hienot tilat eivät takaa nuorisotyön laatua. Toiminta ja sen sisältö tärkeimpiä kuin ulkoiset puitteet. Vaatimattomat tilat voivat aktivoida nuoria kunnostamaan tiloja. </t>
  </si>
  <si>
    <t>Syrjäytymisen ennalta ehkäisyyn on panostettava kaikin tavoin. Se on halvempaa kuin syntyneiden ongelmien korjaaminen.</t>
  </si>
  <si>
    <t xml:space="preserve">Kokeiluvaiheessa voidaan vielä vaikuttaa ihmisen huumekäyttäytymiseen.  </t>
  </si>
  <si>
    <t>Pormestarimallin soveltamien heikkoa Suomessa. Nykyinen virkamiesjohtoinen malli on toimiva.</t>
  </si>
  <si>
    <t>Nuoret on aktivoitava äänestämään ja sitoutumaan sellaiseen toiminttaan, joka on todellista. Nuorisovaltuuston vaikuttamismahdollisuudet osittain näennäisiä.</t>
  </si>
  <si>
    <t>Lähidemokratiaa on jo kehitelty.</t>
  </si>
  <si>
    <t xml:space="preserve">Helsinki on luopunut jo psykiatrisille potilaille tarkoitetusta  Nikkilän sairaalasta ja sen tervehdyttävästä ympäristöstä. Lapinlahti hoitopaikkana on erityisesti psykiatrisille potilaille tärkeä, koska sen ympäristö on viihtyisä. Hesperian ympäristö ankea. </t>
  </si>
  <si>
    <t>Kiinteistövero on sopiva.</t>
  </si>
  <si>
    <t>Tarvitaan uusi isompi satama, joka on vastaa myös nykyistä teknologiaa. Vapautuvat alueet sopivia asuinaluita.</t>
  </si>
  <si>
    <t>Ekologisti hyvä, mutta mikä on todellinen hyöty.</t>
  </si>
  <si>
    <t>Työllisyyden parannuttua määrärahat pitäisi pystyä siirtämään esim. sosiaali- ja tevrveydenhuollon palvelujaen parantamiseen.</t>
  </si>
  <si>
    <t>Antti Juhani</t>
  </si>
  <si>
    <t>Lanamäki</t>
  </si>
  <si>
    <t>liikuntakasvatuksen kand.</t>
  </si>
  <si>
    <t>netti.nic.fi/~alanamak</t>
  </si>
  <si>
    <t>Väkeä ei voi pakolla pitää "syrjäseuduilla", mutta nykytekniikalla sinnekin voidaan luoda uusia pysyviä työpaikkoja ja pitää väki siellä.</t>
  </si>
  <si>
    <t>Vuokraasuntoja tarvitaan, mutta vuokraslummeja ei.</t>
  </si>
  <si>
    <t>On varauduttava tulevaa taantumaa varten, jotta palvelut voidaan säilyttää nykyisellä korkealla tasolla "lamankin" aikana.</t>
  </si>
  <si>
    <t>Koko alueen suunnitelma on katsottava vielä kerran perusteellisesti läpi ja tehtävä ratkaisut koko kokonaisuudesta.</t>
  </si>
  <si>
    <t>Ensin johdettua toimintaa nykyisiin tiloihin ja tarvittaessa lisätään tiloja.</t>
  </si>
  <si>
    <t>Mitä varhaisemmassa vaiheessa kokeilijat saadaan hoitoon, sitä vähemmän ehtii syntyä vaurioita.</t>
  </si>
  <si>
    <t>Mikäli jatkossa halutaan valtuustoihin nuorten edustajia, olisi nuorisovaltuustot toteutettava. Se olisi harjoittelupaikka.</t>
  </si>
  <si>
    <t>Nykyihmisten on voitava vaikuttaa oman kunnan asioihin paitsi edustajiensa kautta niin myös esim. netin avulla neuvoa-antavasti.</t>
  </si>
  <si>
    <t>Hyvä hoito on ensiarvoisen tärkeä tekijä, paikka on toissijainen.</t>
  </si>
  <si>
    <t>Näin vapautuu loistavia asuin- ja virkistysalueita helsinkiläisten käyttöön ja raskas liikenne vähenee keskustassa.</t>
  </si>
  <si>
    <t>Lea Helena</t>
  </si>
  <si>
    <t>Lauriala</t>
  </si>
  <si>
    <t>sair.hoit.joht.</t>
  </si>
  <si>
    <t>terv.h.maist.</t>
  </si>
  <si>
    <t>www.kolumbus.fi/helena.lauriala</t>
  </si>
  <si>
    <t>Metroa tulee kehittää.</t>
  </si>
  <si>
    <t>Muuttotappiokuntien kunnallisten elinten tulisi luoda edellytyksiä elinkeinoelämälle.</t>
  </si>
  <si>
    <t>Riittävä vuokra-asuntotarjonta on osa talouden dynamiikkaa.</t>
  </si>
  <si>
    <t>Terveydenhuollon palvelut ovat syrjäytyneet niin pahasti, että on viimeinen hetki korjata asia esim. työolosuhteita sairaaloissa ja terveyskeskuksissa parannettava.  Terveydenhuollon panostukset näkyvät varmasti säästöinä muilla yhteiskunnan alueilla.</t>
  </si>
  <si>
    <t>Suojellaan makasiinit ja rakennetaan musiikkitalo kansainvälisen arkkitehtuurikilpailun voittaneen ehdotuksen mukaisesti Töölönlahden rantaan suunnitellun Kasinon tilalle (uhkapelipaikka) tai johonkin muuhun sopivaan paikkaan.  Makasiinin tontti ei ole hyvä, sillä se on ahdas ja maan alle rakennettavat tilat eivät ole hyviä muusikkojen työskentelyä ajatellen.  Kysymyksenne on aika ristiriitainen.  Joka tapauksessa pääkaupunkiseudun orkesteri tarvitsevat kunnon esiintymis- ja harjoittelutilat.</t>
  </si>
  <si>
    <t>Yksityisten palvelutuottajien rinnalla on hyvä säilyttää kunnallinen perusverkosto.  Yksityisten mahdollisuuksia on lisättävä kelakorvauksia nostamalla.  Lisäksi palvelujenantajien palvelujen laatua ja määrä on turvattava.  kaikille kansalaisille on turvattava riittävä ja hyvä terveydenhoito.</t>
  </si>
  <si>
    <t>Liikennalaitoksen lip0pujen hinnat tulisi pitää kohtuullisina verrattuna palkkatasoon.</t>
  </si>
  <si>
    <t>Toiminnan laatuun on kiinnitettävä huomiota, milekastä toimintaa ja asiantuntijoita huumeiden torjuntaan.  Yhteistyötä järjestöjen ja vanhempien kanssa on kehitettävä.</t>
  </si>
  <si>
    <t>Terveyspolitiikan merkitystä ei voi väheksyä ennaltaehkäisevässä työssä.</t>
  </si>
  <si>
    <t>Koulujen pitäisi olla huumeettomia.  Huumeet tuovat niin paljon pelottavaa käyttäytymistä lieveilmiöineen kouluun, että huumekokeilujenkin suuret ja kiistattomat vaarat pitäisi saattaa koululaisten selkeään tietoisuuteen.</t>
  </si>
  <si>
    <t>Virkamiehille voi tulla joissakin virastoissa harhaluulo, että poliitikot tulevat ja menevät ja he vain pysyvät tehden todelliset päätökset pyörittämällä poliittisia päätöksentekijöitä tahtonsa mukaan.  Ajatuksena pormestari-malli on mielenkiintoinen.  Siitä kannattaisi keskustella jatkossakin perinpohjaisesti.</t>
  </si>
  <si>
    <t>Mielestäni yhteisten asioiden hoitoon valmennutaan kouluissa ja kodissa, missä lapset ja nuoret valitsevat oman mallinsa.  Nuoret voisivat olla päätöstenteossa mukana muuten.</t>
  </si>
  <si>
    <t>Psykiatrisen hoidon järjestäminen on iso ja vaativa kysymys.  Pelkät rakennukset eivät ratkaisen mielenterveyspotilaiden hyvää kohtelua ja hoitoa.  Tulisi etsiä uusia ja hyviä vaihtoehtoja ennakkoluulottomasti. Lapinlahdessa annetaan tällä hetkellä hyvää hoitoa ja kiitokset hoidon tasosta kuuluvat koko hoitotiimille.</t>
  </si>
  <si>
    <t>Asiasta pitäisi herättää julkista keskustelua.  Keskustelun aloittaminen ehkä herättäisi kaupunkilaiset miettimään energian käyttöään ja etsimään vaihtoehtoisia energiaratkaisuja.</t>
  </si>
  <si>
    <t>Kovinkaan useita todellisia työpaikkoja ei ole syntynyt.  Yritykset saattavat myös käyttää työllistämistukea väärin ja työllistettävälle se ei välttämätätä ole paras tapa integroitua työyhteisöön. Miksi ei luoda lisää työpaikkoja aloille, missä muutamien vuosien päästä on sietämätön työvoimatarve. Terveydenhuollossa nöyryytetään ammattilaisia juoksettumalla heitä pienien pätkätöiden perässä.  Terveydenhuollon työilmapiirin ja työolosuhteiden kehittyminen estyy.</t>
  </si>
  <si>
    <t>Vappu Helena</t>
  </si>
  <si>
    <t>Lauttanen</t>
  </si>
  <si>
    <t>pankkitoimihenkilö, työtön</t>
  </si>
  <si>
    <t xml:space="preserve">http://personal.inet.fi/koti/helena.lauttanen/ </t>
  </si>
  <si>
    <t>Valtion tuki rakennuskustannuksiin on välttämätön ja kohtuullinen toive. Liikenneinvestoinnit ovat todella pitkän tähtäyksen projekteja. Siksi kustannukset täytyy suhteuttaa jopa sadan vuoden ajalle.</t>
  </si>
  <si>
    <t>Etätyön lisääntyminen luo todella merkittäviä mahdollisuuksia asua ja elää haja-asutusalueilla "punaisessa mökissä" järven rannalla. Niinkuin suomalaiset niin mielellään uneksivat. Suurten kasvukeskusten vetovoimaa ei voi kuitenkaan mitenkään estää eikä tulekaan, sillä suurelle joukolle ihmisiä kaupunkikulttuuri on ainoa oikea.</t>
  </si>
  <si>
    <t xml:space="preserve">Vuokra-asunnot eivät ole ainoa ratkaisu. Asumisoikeusjärjestelmä on uusi ja hyväksi havaittu, mutta siinä on vielä asukkaan kannalta puutteita. ASO-järjestelmää tulee pikaisesti kehittää asukkaiden näkökulma päällimmäisenä suunnitelmissa. </t>
  </si>
  <si>
    <t>Kun yhteistyö lisääntyy ja varmasti hyväksi havaitaan, saattaa tulla eteen huomio, että yhtenä suurkaupunkinakin olisi mainiota toimia.</t>
  </si>
  <si>
    <t xml:space="preserve">Palvelutasosta kaupunkilaisille on aina ensisijaisesti huolehdittava. Helsingin velat on ymmärtääkseni varsin kohtuullisella tasolla ja hoidettu täysin säällisesti.  Toki, jos verotusta voidaan keventää palvelujen kärsimättä, on se kaikkien yhteinen suuri ilonaihe. </t>
  </si>
  <si>
    <t xml:space="preserve">Musiikkitalo tarvitaan, ja kyllä Töölönlahden alue on sille oikea paikka. Vanhat makasiinit lienevät siirrettävissä jotta kirpputoritarvekin tyydyttyy. </t>
  </si>
  <si>
    <t>Kilpailuttaminen ei kuitenkaan e h d o t t o m a s t i  saa merkitä työntekijöiden ja toimihenkilöiden työsuhdeturvan heikkenemistä. Siitä on lujasti pidettävä kiinni tärkeimpänä ehtona kilpailuttamisessa.</t>
  </si>
  <si>
    <t xml:space="preserve">Haluaisin lisätä alennettujen kuukausi- ja vuosilippujen saajien joukkoon pitkäaikaistyöttömät. </t>
  </si>
  <si>
    <t>On selvä, että niille alueille, joissa on paljon nuoria perheitä ja lapsia ja siis lähivuosina nuoria on satsattava toiminta ja tilat.</t>
  </si>
  <si>
    <t xml:space="preserve">Koulut ja kouluterveydenhuolto ovat tärkeimmässä asemassa syrjäytymiskehityksen ennaltaehkäisyssä. Riittävät voimavarat ja konstit näihin tehtäviin. </t>
  </si>
  <si>
    <t>Olen sisäministerin kanssa samaa mieltä. Testit ovat nuorten suojelua, ei syyttelyä. Eikä syyttää tai rangaista missään nimessä tulekaan ketään. Auttaa ja ohjata - se on tärkeintä.</t>
  </si>
  <si>
    <t xml:space="preserve">Suora vaali lisäisi pormestarin läheisyyttä. Jokaisen olisi mietittävä kenet haluaa. </t>
  </si>
  <si>
    <t>Internet on 2000-luvun aikaa !</t>
  </si>
  <si>
    <t xml:space="preserve">Tärkeintä on, että potilaat saavat parhaan mahdollisen hoidon. Mediassa on näkynyt tietoja, että Lapinlahti ei esim. turvallisuussyistä olisi enää hyvä paikka.  </t>
  </si>
  <si>
    <t xml:space="preserve">Jo pelkkä veron nimi K i i n t e i s t ö  ei sovi maahan, metsämaahan. </t>
  </si>
  <si>
    <t>Vuosaaren satama tuo työtä ja yritystoimintaa, jota Helsinki tarvitsee. Kuitenkin on huolehdittava tosi tarkasti, ettei luontoa rasiteta tippaakaan enempää kuin on välttämätöntä.</t>
  </si>
  <si>
    <t xml:space="preserve">Valitettavasti en tunne teknisiä toteutusmahdollisuuksia tai haittoja. Ajatuksena ei tuulivoiman käyttö ole ollenkaan hullumpi. </t>
  </si>
  <si>
    <t xml:space="preserve">Työttömiä on vielä Helsingissä, ja he haluavat ja tarvitsevat työtä, mieluiten vakinaisia, mutta mutta myös määräaikaiset auttavat aina eteenpäin. Varat on pidettävä toistaiseksi vielä mahdollisimman riittävinä. Jatkossa on kuitenkin keskityttävä työpaikkojen muuttamiseen vakinaisiksi. </t>
  </si>
  <si>
    <t>Christel Elisabeth</t>
  </si>
  <si>
    <t>Lehtinen</t>
  </si>
  <si>
    <t>fil.lis.</t>
  </si>
  <si>
    <t>http://www.christel.ms</t>
  </si>
  <si>
    <t>-Itse (Töölön)lahden kunnostus on tahdon kysymys! Veden laadun parantamiseksi meriveden kierrättämisellä lahteen on valmiit suunnitelmat, päätös suunnitelmien toteuttamiseksi tehtävä viivyttelemättä!</t>
  </si>
  <si>
    <t>Kilpailuttaminen ok kun se parantaa palvelua/säästää kustannuksia. Kilpailuttaminen ei kuitenkaan ole itseisarvo.</t>
  </si>
  <si>
    <t>On huolehdittava siitä, että positiivisen testin antaneille taataan riittävä hoito/valistusta.</t>
  </si>
  <si>
    <t>Helmi Heloisa</t>
  </si>
  <si>
    <t>Leinonen</t>
  </si>
  <si>
    <t xml:space="preserve">Velkojen lyhentämisen jälkeen  on vuosittaisia korkomenoja vähemmän ja siten palvelutasoa voidaan heti parantaa. </t>
  </si>
  <si>
    <t xml:space="preserve">Kaupunkikulttuurin tärkein osa on juurien tiedostaminen. Menneitä aikakausia on pystyttävä näkemään kaupunkikuvassa. Vanhoista makasiineista ainakin toinen tulisi kunnostaa. Siellä voisi olla laadukkaita liikkeitä, ravintoloita ym. kiinnostavaa. Kenties musiikkitalo mahtuisi alueelle toisen makasiinin säilymisestä huolimatta, ellei - nouskoon se täysin toiseen paikkaan! </t>
  </si>
  <si>
    <t>Aivan jokaisessa kaupunginosassa ei nuorisotiloja nytkään  ole, mutta tarpeen olisivat monimuotoiseen, omaehtoiseen harrastustoimintaan mahdollistavat tilat tarvikkeineen.</t>
  </si>
  <si>
    <t>Psykiatrisille potilaille voidaan taata paras mahdollinen hoito juuri tuossa korvaamattoman arvokkaassa ja kauniissa Lapinlahden sairaalassa - kuten tähänkin saakka. Epäilyttää vahvasti, että suunnitelmat siirrosta itse asiassa tarkoittavat kauniin ympäristön siirtämistä vallanpitäjien  työhuoneiksi.</t>
  </si>
  <si>
    <t>Sirkka Liisa</t>
  </si>
  <si>
    <t>Lekman</t>
  </si>
  <si>
    <t>Irmeli Annikki</t>
  </si>
  <si>
    <t>Lemberg</t>
  </si>
  <si>
    <t>www.kokoomus.fi/helsinki/kvaalit/ilemberg.htm</t>
  </si>
  <si>
    <t>Tämä ratkaisu keventäisi huomattavasti keskustan liikennettä ja tekisi esim. kävelyn ja pyöräilyn miellyttäväksi ko. alueella.</t>
  </si>
  <si>
    <t>Mielestäni jokaisella suomalaisella tulee olla mahdollisuus vapaasti valita kotipaikkansa.</t>
  </si>
  <si>
    <t>Edustamani Suomen Naisten Huoltosäätiö omistaa nykyisellään jo runsaasti kohtuuhintaisia vuokra-asuntoja. Niitä vuokrataan runsaasti muillekin kuin lotille. Säätiö rakentaa tälläkin hetkellä yhtä vuokrataloa ja on mukana kahden palvelutalohankkeen rakentamisessa. Kaupungin ei tulisi välttämättä itse rakentaa vuokra-asuntoja, vaan yksityisten säätiöiden varoja voitaisiin hyödyntää.</t>
  </si>
  <si>
    <t>YTV:n hallituksen jäsenenä olen voinut todeta yhteistyön hyödyt esim. liikenteessä ja jätteiden keräilyssä.</t>
  </si>
  <si>
    <t>Velaton on vapaa.</t>
  </si>
  <si>
    <t>Kaupunkilaisia palveleville toiminnoille tulisi etsiä sopiva paikka keskustan alueelta. Onhan meillä aukio Finlandiatalon takana ja Kaisaniemen puisto. Viimeksi mainitun mainekin voisi parantua, kun sinne suunniteltaisiin lisää toimintoja.</t>
  </si>
  <si>
    <t>Palveluilla on oltava joka tapauksessa tarkat laatuvaatimukset.</t>
  </si>
  <si>
    <t>Pelkät nuorisotilat eivät riitä. Mutta erilaiset urheilupaikat esim.täydentävät nuorisotyötä. Toimintaan tulisi panostaa entistä enemmän.</t>
  </si>
  <si>
    <t>Huumeet ovat eräs syy rikollisuuteen. Vanhempia tulisi kaikin tavoin auttaa ennalta estävässä huumetyössä. Vanhempien yhteistyö esim. kaupunginosittain voisi tuoda myönteisiä tuloksia. Esim. yhteiset kotiintuloajat saman luokan oppilaille. Näin eivät nuoret voisi väittää, että kaikki muut saavat tulla kotiin paljon myöhemmin ym.</t>
  </si>
  <si>
    <t>Todennäköisesti näille nuorisovaltuustoille ei tulisi merkittävää talousvaltaa. Silloin ne olisivat yhtä tyhjän kanssa. Ei nuoretkaan viitsi tyhjän vuoksi kokoontua - ovat aivan liian fiksuja.</t>
  </si>
  <si>
    <t>Verkkoviestinnällä saadaan tulevaisuudessa paras tarjonta kuntalaisille osallistua asioihin jo valmisteluvaiheessa. Netin kautta voitaisiin järjestää kätevästi vaikka äänestys jostain tärkeästä asiasta.</t>
  </si>
  <si>
    <t>Toivon hartaasti, että Lapinlahti voisi säilyä nykykäytössä. Uskon, että tuolla ympäristöllä on parantava vaikutus.</t>
  </si>
  <si>
    <t>Mitään verotusta ei tulisi kiristää.</t>
  </si>
  <si>
    <t>Mieluimmin tutkisin koko satama-asian uudestaan. Eikö nykyisellään voida löytää Vuosaaren satamalle järkevämpää vaihtoehtoa.Merenkulullisesti Vuosaari ei ole hyvä. Taloudellisesti se on raskas ratkaisu ym.</t>
  </si>
  <si>
    <t>Tuulivoiman merkitys Helsingin alueella olisi erittäin marginaalinen.</t>
  </si>
  <si>
    <t>Timo Petri Sakari</t>
  </si>
  <si>
    <t>Lempiäinen</t>
  </si>
  <si>
    <t>valtiot.lis.</t>
  </si>
  <si>
    <t xml:space="preserve">Valtion myötävaikuttaminen on tärkeää, mutta ei ehdoton edellytys. Keskustatunneli parantaa helsinkiläisten viihtyvyyttä ja sillä olisi myönteinen vaikutus keskustan yrittäjien ja kauppojen liiketoiminnalle. </t>
  </si>
  <si>
    <t>Helsinki maksaa jo nyk. riittävästi aluetukea. Kehyskunta- järjestelmää on kehitettävä muuttoliikkeen luonnolliseksi ehkäisemiseksi.</t>
  </si>
  <si>
    <t>Kaupungin on tuettava asuntotuotantoa, mutta tarvitaan enemmän myös uusia kohtuuhintaisia omistusasuntoja tasapainottamaan vuokra-asuntotuotantoa.</t>
  </si>
  <si>
    <t>Helsingin on otettava johtava rooli seudyn yhteistyöelimissä. Esim. liikennejärjestelyissä pääkaupungin äänen on kuuluttava nykyistä paremmin.</t>
  </si>
  <si>
    <t xml:space="preserve">Kaikki kannatettavia tavoitteita, mutta ensimmäisenä on alennettava kunnallisveroa ja sen jälkeen puututtava palveluiden parantamiseen. </t>
  </si>
  <si>
    <t>Myös kohta c mahdollinen.</t>
  </si>
  <si>
    <t>Palveluiden laatu on ratkaisevaa, kun päätetään kilpailutetaanko vai ei.</t>
  </si>
  <si>
    <t xml:space="preserve">Itähelsinkin nuoret yksinkertaisesti tarvitsevat uusia tiloja. Tietenkin toiminnan sisältö tärkeää. </t>
  </si>
  <si>
    <t xml:space="preserve">Ennaltaehkäisy ei tosin yksin riitä, vaan turvallisuuden lisääminen tarvitsee myös parempaa järjestyksen ylläpitoa. </t>
  </si>
  <si>
    <t>Verotuksen lisääminen nykytilanteessa olisi täysin väärää talouspolitiikkaa.</t>
  </si>
  <si>
    <t xml:space="preserve">Helsinki tarvitsee uuden sataman. </t>
  </si>
  <si>
    <t>Pääkaupunkia ei voida maisemoida tuulivoimaloilla.</t>
  </si>
  <si>
    <t>Aitojen, orgaanisesti syntyvien työpaikkojen edellytyksiä on kehitettävä ensisijaisesti.</t>
  </si>
  <si>
    <t>Pauli Antero</t>
  </si>
  <si>
    <t>Leppä-Aho</t>
  </si>
  <si>
    <t>www.kolumbus.fi/pauli.leppaaho</t>
  </si>
  <si>
    <t>Länsimetron rakentaminen on tärkein ja kiireellisin. Se helpottaisi oleellisesti keskustan autoliikenteen ruuhkia. Myöhemmässä vaiheessa tunneli voisi tulla kysymykseen keskustan kauttaliikenteen eliminoimiseksi, mikäli rahoitus järjestyy.</t>
  </si>
  <si>
    <t xml:space="preserve">Muuttoliikettä voidaan vähentää kehittämällä ja luomalla etätyöpaikkoja maaseudulle. Maaseudun perinteisten ammattien lisäksi tulee kehittää uusia sinne sopivia elinkeinoja tehokkaammin. Koulutus tulisi tähdätä juuri tähän, sillä asuntojen ja infrasrtuktuurin rakentaminen uudelleen tulee kansantaloudelle kalliiksi.   </t>
  </si>
  <si>
    <t xml:space="preserve">Helsinki ei voi pienen maa-alansa vuoksi tarjota edullisia asuntoja kaikille halukkaille rajattomasti. Realiteetti on, että markkinavoimat estävät sen haluttiipa tai ei. Meidän työttömyys on vielä huomattavaa. Esim. n. 30 000 työikäistä on joutunut turvautumaan pitkäaikaiseen sosiaalitukeen, joten työvoimapula ei vaadi massiivista vuokrakasarmien rakentamista. </t>
  </si>
  <si>
    <t>Jonkinlainen kuuntaliitto Ruotsin mallin mukaisesti tulisi tutkia. Sillä saavutettaisiin säästöjä palveluiden rakentamisessa, sekä kustannuksia jaettua oikeudenmuksisemmin.</t>
  </si>
  <si>
    <t>Laman aikana leikattuja palveluita tulisi palauttaa laman edeltäneelle tasolle, sillä kaikki tunnusluvut osoittavat, että meillä on varaa parantaa mm. terveydenhuollon resursseja.</t>
  </si>
  <si>
    <t xml:space="preserve">Kaupungin keskusta on rakenneltu suunnitelmattomasti liian ahtaasti. Tämä alue tulisi rauhoittaa suuremmalta rakentamiselta avaruuden tunteen säilyttämiseksi. Ratapihan ylle tulisi rakentaa "katto", joten nämä suuret alueet saisi hyötykäyttöön vaikka suureksi "toriksi". </t>
  </si>
  <si>
    <t xml:space="preserve">Kilpailuttaminen on terve ilmiö yritysmaailmassa. Myös monet julkiset palvelut voitaisiin toteuttaa paremmin ja tehokkaammin kilpailuttamalla. Niitä voitaisiin ainakin kokeilla. </t>
  </si>
  <si>
    <t>Joukkoliikenne on välttämätön ja kansantaloudellisesti hyvä ratkaisu. Tästä syystä sitä tulee suosia. Muuten liikenteen jatkuvan kasvun myötä ruuhkat pahenevat.</t>
  </si>
  <si>
    <t xml:space="preserve">Toimintaa tulee lisätä siellä, missä tarve on suurin. Nuorisoon tulee investoida enemmän, sillä siinä raha poikii parhaiten. Yksi piikkinarkomaani maksaa yhteiskunnalle 10 miljoonaa vuodessa + inhimilliset kärsimykset. Rahasta ei näinollen voi tinkiä, jos siitä on apua yhteiskuntaamme uhkaavan huumeongelman torjumisessa.  </t>
  </si>
  <si>
    <t>Kuria on lisättävä samalla kuin ennaltaehkäisevää sosiaalipolitiikkaa. Nuorista on välitettävä ja heitä on ohjattava urheilun ja muiden hyvien harrastusten pariin. Huumerikollisuus on todella huolestuttavaa ja se tuhoaa nuoren, joka ei vielä pysty itse ottamaan vastuuta elämästään, joten molempia tarvitaan. Viittaan edelliseen.</t>
  </si>
  <si>
    <t xml:space="preserve">Viittaan edelliseen vastaukseen. Kaikki konstit on oltava käytössä nuoren pelastamiseksi. Vain huumeiden käyttäjät ja myyjät, sekä muut rikollisuudesta hyötyvät vastuuttomat tahot voivat vastustaa näitä toimia.  </t>
  </si>
  <si>
    <t>Virkamiehillä on usein liikaa valtaa, joka heikentää kuntalaisten vaikutusmahdollisuuksia omissa asioissaan. Voisi olla hyvä parannus moniin asioihin.</t>
  </si>
  <si>
    <t>Puolueilla on jo nyt toimivat nuoriso-osastot, joilla on mahdollisuudet vaikuttaa asioihin "kiintiöidensä" kautta.</t>
  </si>
  <si>
    <t>Niiden, jotka ovat aktiivisia, tulisi paremmin pystyä seuraamaan asioiden valmistelua.</t>
  </si>
  <si>
    <t>On tyhmää, että kaikki sataman liikenne kulkee kaupungin läpi. Vuosaari on rakennettava viivyttelemättä ja siitä vapautuvat maa-alueet myytävä asumiskäyttöön, ei rikolliseen hitas-torpparisääntelyyn.</t>
  </si>
  <si>
    <t>Ainakaan vielä tuulivoima ei ole merkittävä vaihtoehto, joten sen rakentamista Helsingin edustalle ei pidä kiirehtiä.</t>
  </si>
  <si>
    <t>Pitää pyrkiä terveiden työpaikkojen luomiseen, jotka eivät vääristä kilpailua.</t>
  </si>
  <si>
    <t>toimitusjohtaja,yrittäjä</t>
  </si>
  <si>
    <t>KESKUSTATUNNELIA TARVITAAN KEVENTÄMÄÄN KESKUSTAN LIIKENNERUUHKIA, SE ON TULEVAISUUDEN KÄRKIHANKKEITA KUNHAN RAKENTAMISTA EI RAHOITETA YKSINOMAAN AUTOILIJOIDEN JA HELSINKILÄISTEN VEROMARKOILLA.VALTIOVALLAN JA EU:N TUKEA TARVITAAN NÄIN MITTAVAN HANKKEEN TOTEUTTAMISEKSI.</t>
  </si>
  <si>
    <t>IHMISET HAKEUTUVAT SINNE MISSÄ ON TYÖTÄ.  EDISTÄMÄLLÄ PK- YRITYSTEN SIJOITTUMISTA ESIM. ALUEELLISIN VEROHELPOTUKSIN LUODAAN UUSIA TYÖPAIKKOJA RUUHKASUOMEN ULKOPUOLELLE.</t>
  </si>
  <si>
    <t>VUOKRA-ASUNTOJEN TARJONTAA ON LISÄTTÄVÄ PAITSI KAUPUNGIN MYÖS VALTIOVALLAN SEKÄ INSTITUTIONAALISTEN SIJOITTAJIEN TOIMESTA. VUOKRATASO PIDETÄÄN KOHUULLISENA VAIN RIITTÄVÄLLÄ TARJONNALLA. SIJOITETULLE PÄÄOMALLE ON VOITAVA SAADA KOH- TUULLINEN VUOKRATUOTTO VAIKKA VALTION TUELLA.</t>
  </si>
  <si>
    <t>YKSI YHTENÄINEN KUNTA ON VISIO JONKA SOISI TOTEUTUVAN. LÄHIDEMOKRATIAA VOIDAAN SIITÄ HUOLIMATTA LISÄTÄ JO TÄNÄÄN.</t>
  </si>
  <si>
    <t>PERUSPALVELUT TURVATAAN JA IHMISILLE ANNETAAN VAPAUS ITSE VALITA HALUAMANSA LISÄPALVELUT (PALVELUSETELIT)</t>
  </si>
  <si>
    <t>PAIKALLE TULEE SAADA SUOMEN KANSALLISKIRJASTO! TÖÖLÖNLAHDELLA ON JO KANSALLISMUSEO SEKÄ KANSALLISOOPPERA. KANSALLISTEATTERIKIN ON VAIN KULMAN TAKANA.</t>
  </si>
  <si>
    <t>KOKEMUKSESTA TIEDÄMME JO, ETTÄ YKSITYISTÄMÄLLÄ VOIDAAN  TUOTTAA ESIM. TERVEYSPALVELUJA SEKÄ LASTEN PÄIVÄHOITOPALVELUJA MERKITTÄVÄSTI EDULLISEMMIN - JOPA PUOLEEN HINTAAN - PALVELUTASOA PARANTAEN. YKSITYISTÄMÄLLÄ LUODAAN MYÖS UUSIA, PYSYVIÄ TYÖPAIKKOJA!</t>
  </si>
  <si>
    <t>MIKSI IHMEESSÄ LIIKENNELAITOKSEN PITÄÄ TOIMIA TAPPIOLLA - VEROMARKKOILLA TUETAAN LIIKENNETTÄ 1,5 MILJ. MARKALLA JOKA PÄIVÄ! KILPAILUTTAMALLA SÄÄSTETÄÄN RAHAA SOSIAALI- JA TERVEYSPALVE- LUJEN KASVAVIIN TARPEISIIN TARVITSEMATTA AINA TURVAUTUA VERONKOROTUKSIIN. TUKSIA.</t>
  </si>
  <si>
    <t xml:space="preserve">NUORTEN MUUTTUVAT TRENDIT ON OMAKSUTTAVA MYÖS NUORISOTOIMESSA NOPEAMMIN JA JOUSTAVAMMIN. NYKYNUORET AIKUISTUVAT NOPEAMMIN KUIN ENNEN.JENGIYTYMISESTÄ MIELUUMMIN ACTIONIA YKSILÖTASOLLE. </t>
  </si>
  <si>
    <t>LÄHIPOLIISITOIMINTA YHTEISTYÖSSÄ SOSIAALITOIMEN KANSSA ON RUOTSISSA VÄHENTÄNYT MERKITTÄVÄSTI RIKOLLISUUTTA SEKÄ PÄIHDE- JA HUUMEONGELMIA ETENKIN ESIKAUPUNKIEN ASUMA- LÄHIÖISSÄ. TUKHOLMAN MALLI MYÖS HELSINKIIN.</t>
  </si>
  <si>
    <t>VIITTAAN EDELLISEEN VASTAUKSEENI. MYÖNNÄN ETTÄ EDUSTAN TÄSSÄ VANHAKANTAISTA JA KURINALAISTA KASVATUSKULTTUURIA. LAPSENA SAADUT LUUNAPIT, VITSAT JA REMMIT TEHOSIVAT AINAKIN MEIKÄLÄISIIN NUORIIN. EILISPÄIVÄN "KURITTOMAN SUKUPOLVEN" JA NYKYPÄIVÄN "NARKKAREIDEN" VÄLILLÄ ON HUIKEA ERO!</t>
  </si>
  <si>
    <t>VALTUUSTON VALITSEMAT MÄÄRÄAIKASET VIRKAMIESJOHTAJAT JOTKA VOIDAAN MYÖS EROTTAA LUOTTAMUSPULAN TAKIA ON JO OSITTAISESSA KÄYTÖSSÄ HELSINGISSÄ.</t>
  </si>
  <si>
    <t xml:space="preserve">NUORISON KIINNOSTUSTA KUNNAN ASIOIHIN TULEE OHJATA SEKÄ KOULUSSA ETTÄ KOTONA MONIPUOLISESTI. TIETO LISÄÄ OPPIMISHALUA JA INNOSTAA. PUOLUEILLA ON OMAT "BROILERIHAUTOMONSA" </t>
  </si>
  <si>
    <t>VAALEILLA VALITUT KUNNALLISET PÄÄTTÄJÄT TOTEUTTAVAT EDUSTUK- SELLISTA DEMOKRATIAA PARHAITEN. ONGELMANA ONKIN VIRKAMIESTEN TOIMESTA TAPAHTUVA ASIOIDEN VALMISTELUN SALAILU JOTKA USEIN PALJASTUVAT JUURI YHDEN ASIAN LIIKKEIDEN INNOKKAIDEN TUTKIJOIDEN TOIMESTA.</t>
  </si>
  <si>
    <t xml:space="preserve">LAPINLAHDEN SAIRAALAN PAIKKA ON LAPINLAHDESSA JONNE SE VENÄJÄN KEISARIN MAHTIKÄSKYLLÄ AIKANAAN PERUSTETTIIN SILLOISEN HELSINGIN ULKOPUOLELLE. </t>
  </si>
  <si>
    <t>ASUNTOJEN KIINTEISTÖVERO SIIRTYY VUOKRA-ASUNNOISSA VUOKRALAISTEN MAKSETTAVAKSI, TEOLLISUUSKIINTEISTÖJEN VERO PUOLESTAAN KARKOTTAA TYÖPAIKAT.</t>
  </si>
  <si>
    <t>VERORAHOILLA RAKENNETTAVA SUURSATAMA KESKUSLIIKKEIDEN JA VIENTIYRITYSTEN TARPEISIIN ON SUURI "PUHALLUS" JA VEROVAROJEN TUHLAUSTA. TARVITSEMME SATAMARAHAT HYÖTY- KÄYTTÖÖN KUNTALAISTEN PALVELUJEN TURVAAMISEKSI ILMAN VERON- KOROTUKSIA. 3000 MILJOONAA UUTEEN SATAMAAN! EI IKINÄ!</t>
  </si>
  <si>
    <t>TUULIVOIMALA EDUSTAA UUTTA, KESTÄVÄÄ KEHITYSTÄ JOTA OLEN JO VALTUUSTOSSA OLLUT KANNATTAMASSA.</t>
  </si>
  <si>
    <t xml:space="preserve">TYÖTTÖMYYDEN LASKIESSA PITKÄAIKAISTYÖTTÖMIEN SUHTEELLINEN OSUUS KASVAA. TODELLISTEN TYÖPAIKKOJEN LUOMISEN LISÄKSI JOUDUTAAN MIETTI- MÄÄN ERITYISTOIMIA NÄIDEN - OSITTAIN MYÖS SYRJÄYTYNEIDEN - ONGELMIEN RATKAISEMISEKSI. </t>
  </si>
  <si>
    <t xml:space="preserve">Aila Hillervo                           </t>
  </si>
  <si>
    <t>Liikala</t>
  </si>
  <si>
    <t>haastemies</t>
  </si>
  <si>
    <t>Tarvitaan sekä vuokra-että omistusasuntoja.</t>
  </si>
  <si>
    <t>HELSINGIN  VEROTUS JA PALVELUT OVAT KOHDALLAAN, TÄRKEINTÄ ON MAKSAA VELAT POIS.</t>
  </si>
  <si>
    <t xml:space="preserve"> kODIN JA KOULUN YHTEISTYÖLLÄ VOIDAAN SAADA PÄIHTEIDEN VÄÄRIN- KÄYTTÖ KURIIN.</t>
  </si>
  <si>
    <t>Martti Olavi</t>
  </si>
  <si>
    <t>Linnoaro</t>
  </si>
  <si>
    <t>Erno Niko Johannes</t>
  </si>
  <si>
    <t>Lipsanen</t>
  </si>
  <si>
    <t>maantieteilijä</t>
  </si>
  <si>
    <t>luonnont.kand.</t>
  </si>
  <si>
    <t>http://www.muutos.net/</t>
  </si>
  <si>
    <t>Keskustatunneli on autoilua lisäävä hanke, eikä sitä sen takia pidä toteuttaa. Metro riittää keskustatunneliksi.</t>
  </si>
  <si>
    <t>Jokaisella Suomessa on oikeus muuttaa minne haluaa, myös Helsinkiin. Suuntaamalla tukea vaihtoehtoisiin kasvukeskuksiin voidaan väestöpainetta tasata. Tuen avulla synnytettävien työpaikkojen ja rakenteiden on kuitenkin oltava sellaisia, etteivät ne lakkaa olemasta saman tien kun tuki lakkaa.</t>
  </si>
  <si>
    <t>Paras ratkaisu löytyy jostain a:n ja b:n väliltä. Kaupungin on muistettava vuokra-asuntoja rakentaessaan myös ne ihmiset, jotka maksavat vuokransa itse.</t>
  </si>
  <si>
    <t>Pääkaupunkiseutu on niin omanlaatuisensa alue Suomessa, että se vaatii omia hallinnollisia järjestelyitä. Lähidemokratiaa kehitettäessä on pidettävä huolta siitä, että kaupunginosavaltuustoilla on myös todellista valtaa. Tärkeintä kuitenkin on, että nykyisestä tilanteesta, jossa jokainen kunta ajaa vain omia etujaan, päästään eroon.</t>
  </si>
  <si>
    <t>Helsingin veroäyri on jo varsin kohtuullinen. Velat on hoidettava, eikä rahankäyttöä saa lisätä holtittomasti niin, että heti suhdanteiden kääntyessä joudutaan kipeisiin leikkauksiin. Mutta on hyvän taloudellisen tilanteen myös näyttävä kaupunkilaisten saamissa palveluissa.</t>
  </si>
  <si>
    <t>Spontaanisti syntynyttä kansalaistoimintaa pitää tukea. Makasiineille kehittynyt vireä toiminta tavoittaa laajat kansanosat, eikä se ole siirrettävissä. Musiikkitalokin tulee rakentaa, mutta ei makasiinien tontille. Suunnitelmallisia kulttuuri-instituutioita rakennettaessa on kehitettävä Helsinkiä tasapuolisemmin. Itä-Helsinkiin rakennettuna musiikkitalo toisi alueelle kaivatun piristysruiskeen ja olisi kätevästi metromatkan päässä.</t>
  </si>
  <si>
    <t>Kilpailuttaminen sopii massapalveluihin ja huoltotoimiin aloilla, joilla on terve olemassaoleva kilpailutilanne. Terveyspalvelut eivät henkilökohtaisina palveluina kuitenkaan välttämättä ole paras kilpailuttamisen kohde. Palveluseteleitäkin voidaan kokeilla rajoitetusti.</t>
  </si>
  <si>
    <t>Lippujen hintojen pitää olla tasapainossa siten, että ne tekevät joukkoliikenteestä houkuttelevan verrattuna yksityisautoiluun, mutta eivät kuitenkaan saa ihmisiä luopumaan kävelystä ja pyöräilystä. Nykyinen hintataso on hyvä, mutta koska palvelutasoa pitää edelleen parantaa, niin lippujen hinnat eivät välttämättä jatkossa enää kata puolta kustannuksista.</t>
  </si>
  <si>
    <t>Toiminta tarvitsee tilat, joissa se järjestetään.</t>
  </si>
  <si>
    <t>Koviin otteisiin vastataan kovilla otteilla. Parempi siis ehkäistä ajoissa ongelman syntyminen.</t>
  </si>
  <si>
    <t>Hyvin suurin varauksin. Testien tekijän täytyy olla koulun ulkopuolelta, ja näyte on tutkittava perusteellisesti, jotta virhetulkinnat voidaan välttää. Pelisääntöjen on oltava tarkat ja kaikkien tiedossa.</t>
  </si>
  <si>
    <t>Valtuuston pitää ottaa valta käsiinsä, eikä antaa sitä pois. Vahvojen johtajien aika on ohi.</t>
  </si>
  <si>
    <t>Valta kasvattaa myös vastuuseen, jos sitä ei saa liikaa. Nuorisovaltuuston täytyy pystyä myös oikeasti vaikuttamaan käsittelemiinsä asioihin.</t>
  </si>
  <si>
    <t>Kaupunkilaiset haluavat vaikuttaa myös vaalien välillä.</t>
  </si>
  <si>
    <t>Lapinlahtea tarvitaan.</t>
  </si>
  <si>
    <t>Veronkorotuksille ei nykyisellään ole tarvetta.</t>
  </si>
  <si>
    <t>Rahtisatamat on saatava pois Helsingin niemeltä. Jo kuljetustehokkuuden vuoksi pääkaupunkiseudulla tai sen lähistöllä on kuitenkin oltava rahtisatama. Vuosaari on yksi mahdollinen sijoituspaikka, joskin ongelmallinen Porvarinlahden luontoarvojen vuoksi.</t>
  </si>
  <si>
    <t>Tuulivoimalat ovat kauniita ja tuottavat puhdasta energiaa. Päätös voidaan tehdään liiketaloudellisin perustein, sillä tuulivoima on kannattavaa. Lintujen lentoreitit on kuitenkin otettava huomioon, jotta voimalat aiheuttaisivat mahdollisimman vähän lintukuolemia.</t>
  </si>
  <si>
    <t>Työttömyyyyden laskiessa työllistämisvaroja voidaan laskea, sillä pitäähän niitä työttömyyden noustessa taas korottaa, kun se taas joskus tulee eteen.</t>
  </si>
  <si>
    <t>Aku Ari-Matti Olavi</t>
  </si>
  <si>
    <t>Lohimäki</t>
  </si>
  <si>
    <t>tuottaja,tv-ohjaaja</t>
  </si>
  <si>
    <t xml:space="preserve">Leena Marjatta </t>
  </si>
  <si>
    <t>Löyttyniemi</t>
  </si>
  <si>
    <t>kotitalousopettaja</t>
  </si>
  <si>
    <t>Pekka Juhani</t>
  </si>
  <si>
    <t>www.pekka.je</t>
  </si>
  <si>
    <t>Sekä keskustatunnelli että länsimetro toteutuessaan keventäisivät keskustan liikennerasitusta. Työmatka- ja muu liikenne Espoosta onnistuisi paremmin julkisin välinein. Samalla tunneliin siirtyvä poikittaisliikenne ei tukkisi keskustaa.</t>
  </si>
  <si>
    <t xml:space="preserve">Muuttoliike ei sinänsä ole ongelma. Ongelmallista sen sijaan on, että palvelut ja resurssit eivät muuta ihmisten perässä: pienillä paikkaunnilla päiväkodeissa ja kouluissa olisi tilaa paljonkin, kun taas kasvukeskusten resurssit eivät riitä täyttämään edes nykyisiten asukkaiden tarpeita. Tilanne tasoittuu vähitellen. Monet hyvin toimeentulevat eläkeläiset saattavat kaivata kaupungista maaseudun rauhaan. </t>
  </si>
  <si>
    <t>Kaupunki voi helpottaa tilannetta ensi sijassa kaavoittamalla alueita asuntorakentamiselle. Vuokra-asuntoja voivat tuottaa kaupoungin rinnalla myös muut yleisyhyödylliset yhteisöt ja yksityiset rakennuttajat. Kaupungille ei kuulu yksin vetovastuu asuntotuotannossa.  Kun vaihtoehtoja on, hintatasokin pysyy kurissa.</t>
  </si>
  <si>
    <t>Kuntarajat ovat teknisiä hallintorajoja. Järkevät naapurikunnat toimivat yhdessä aina, kun yhteistyö palvelee kaikkien etua. Yksin puuhaaminen ja omien nurkkien mustasukkainen vahtiminen ei auta eteenpäin. Ongelmat ovat yhteisiä; kasvaahan koko pääkaupunkiseutu samaan suuntaan.</t>
  </si>
  <si>
    <t xml:space="preserve">Helsingissä kunnallisvero ei ole ongelma, vaan se onnistuttu pitämään kohtuullisella ja kilpailukykyisella tasolla. Järkevä ja kurinalainen taloudenpito on tärkeää. Kasvupaineet ohjaavat silti kaupunkia panostamaan palveluntuotantoon. </t>
  </si>
  <si>
    <t>Musiikkitalo sopii hyvin Töölönlahden tuntumaan. Siistityllä alueella on tilaa myös kansalaistoiminnalle. Pitää etsiä vaihtoehtoa, jossa osia makasiinialueesta voisi säästää. Musiikkitalo on elitistinen vain, jos siitä sellainen tietoisesti tehdään. Parhaimmillaan alue, jonka yksi osa talokin on, palvelee kaikkia kaupunkilaisia.</t>
  </si>
  <si>
    <t xml:space="preserve">Kaupungin huolehtii itse parhaiten monista peruspalveluista, kuten opetuksesta ja sosiaalipalveluista. Sen sijaan monia terveydenhuollon palveluita ja huolto- ja liikennepalveluita voidaan hankkia yksityisiltä yrityksiltä ja muilta yhteisöiltä. Ostopalveluita on helpompi mukauttaa tarpeisiin, eikä kaupungin hallinto turhaan kasva.  </t>
  </si>
  <si>
    <t>Lippujen hintojen korottaminen ei kannusta julkisten liikennevälineiden käyttämiseen. Nykyisellä puolet/puolet-suhteella selvitään. Liikennevälineitä voisi käyttää tehokkaammin myös mainosvälineinä ja kerätä näin kaupungille lisätuloa.</t>
  </si>
  <si>
    <t>Tilojen lisäksi tarvitaan elävää toimintaa. Perinteisen nuorisotalon sijaan toimiva tila voi olla myös pienimuotoisempi yökahvila. Uudenlaiset mallit ja kumppanuushankkeet erilaisen toiminnan järjesestämisessä ovat tärkeitä.</t>
  </si>
  <si>
    <t>Sekä nuoriso- että sosiaalitoimi ovat avainasemassa. Kepillä ja kyttäämisellä ei puututa ongelmien syihin. Erilaiset sekä kaupungin että vapaaehtoisten järjestämän nuorisotyön muodot auttavat enemmän kuin itäsaksalainen poliisikuri.</t>
  </si>
  <si>
    <t>Kieltäminen ja vahtiminen tekevät huumeista entistä houkuttelevampia. Parempiin tuloksiin päästään monipuolisella valistuksella ja terveyskasvatuksella, joka perinteistä saarnaa ja uhkailua paremmin herättää nuoret ymmärtämään asian vakavuuden.</t>
  </si>
  <si>
    <t>Asiantunteva virkamiesjohto on tärkeä ja tuo vakautta. Pormestarimalli asettaisi kaupunginjohtajan helposti poliittisen pelin silmään. Tämä ei voi olla kaupungin ja kaupunkilaisten etu. Pätevät valtuutetut pystyvät pitämään huolen kansanvaltaisesta hallinnosta.</t>
  </si>
  <si>
    <t>Nuoria pitää ennemmin kannustaa äänestämään nuoria valtuutettuja kaupungin hallintoon. Nuorisovaltuusto on helppo konsti, jolla nuoret sysätään puuhastelemaan marginaaliasioiden kanssa syrjemmälle todellisesta päätöksenteosta. Leikkikentän tialle tarvitaan oikeita vaikutusmahdollisuuksia.</t>
  </si>
  <si>
    <t>Oikeiden kaupunginosayhdistysten toimintaa pitää kannustaa, ja asukkaat on otettava paremmin mukaan alueen suunnittelu- ja kehitystyöhön. Tiedotusta lisäämällä päästään alkuun. Internet tarjoaa omalla tavallaan tähän välineitä.</t>
  </si>
  <si>
    <t>Mielenterveyspalvelut ovat jo nyt alimitoittetuja. on vaikea ymmärtää, miten yksikön sulkeminen parantaisi tilannetta. Vanha idyllinen ympäristö sopii nykyiseen sairaalakäytöön. Lapinlahden perinteitä pitäisi vaalia. Sairaanhoidossa inhimillisyyden tulisi ohittaa teknokraattinen tehokkuusajattelu.</t>
  </si>
  <si>
    <t>Vuosaaren satama vähentäisi raskasta tavaraliikennettä keskustassa. Uuden alueen liikenneyhteydet voidaan jo alussa mitoittaa riittäviksi ja suunnitella niin, ettei Vuosaaren asukkaille tule satmasta haittaa. Sataman siirtyessä vapautuisi suuria alueita uutta maata asuntokäyttöön.</t>
  </si>
  <si>
    <t>Ympäristö- ja maisemanäkökohtien tulee painaa asiassa niin, ettei Helsingin ja tiheän asutuksen lähelle tehdä kovin massiivisia voimala-alueita. Laajemmallle tuulivoiman käytölle löytyy mahdollisuuksia kauempaa.</t>
  </si>
  <si>
    <t xml:space="preserve">Nyt on sopiva hetki tarkastella, kuinka paljon työllistämispaikkoja voidaan muuttaa ihan oikeiksi työpaikoiksi. </t>
  </si>
  <si>
    <t>Anja Eeva-Liisa</t>
  </si>
  <si>
    <t>Moilanen</t>
  </si>
  <si>
    <t>Liisa Tellervo</t>
  </si>
  <si>
    <t>Mustajärvi</t>
  </si>
  <si>
    <t>Anni-Kaisa Tuulia</t>
  </si>
  <si>
    <t>oikeust.yo, hallintot.yo</t>
  </si>
  <si>
    <t>www.annikaisa.valtuustoon.net</t>
  </si>
  <si>
    <t xml:space="preserve">Olen a ja b vaihtoehtojen välissä. </t>
  </si>
  <si>
    <t>Etätyö saattaa joissain tapauksissa mahdollistaa kotiseudulla asumisen, tai kaupungista maalle muuttamisen. Trendi on, että ihmiset muuttavat kaupunkeihin, ja onhan heillä oikeus muuttaa.</t>
  </si>
  <si>
    <t xml:space="preserve">Omistusasuminen on kaikkien tahojen kannalta paras ja edullisin asumismuoto tällä hetkellä, jos kotitaloudella on sellaiseen mahdollisuus. Vuokrat ovat niin korkeita, että sillä maksaa jo asuntolainaa, myös asumissuoja on ylivertainen. Kaupungin vuokra-asuntoja on paljon, ja ne ovat usein vakituisia asumuksia. Kaupunki voisi jopa harkita vanhojen vuokra-asuntojen myyntiä vähitellen vuokralaisille. Opiskelija-asunnoille on enemmän tarvetta kuin tarjontaa.  </t>
  </si>
  <si>
    <t xml:space="preserve">Yhteistyötä voi lisätä monilla sektoreilla, mutta kulujakin pitää tasata ja palveluita tarjota vastavuoroisuusperiaatteella. Kaupungin oppilaitoksissa opiskelee ulkopaikkakuntalaisia opiskelijoita, mikä sinänsä on ihan positiivista. Lähikaupungeista ihmiset tulevat illanviettoon Helsingin keskustaan. Pääkaupunkiseudulla on yhteisiä ongelmia, joiden ratkaisemiseen tarvitaan kuntarajat ylittävää yhteistyötä, jne.     </t>
  </si>
  <si>
    <t xml:space="preserve">Pieniä lisäyksiä palveluihin voi tehdä, kun taas joitain menoeriä saattaa poistua, jos hyvinvointi yleisestikin lisääntyy. Silloin olisi varaa keventää verotusta. Helsingin talous on tällä hetkellä aika hyvässä kunnossa. </t>
  </si>
  <si>
    <t xml:space="preserve">Tiettyjen palveluiden tarjoaminen on yleensä toimintaa, joka sisältää virkavastuuta. Tästä syystä yksityisten palveluiden tasoa on voitava valvoa kaupungin toimesta silloin, kun ostopalvelusopimukseen päästään. Kaupunkilainen saattaa saada palvelua nopeammin yksityiseltä taholta.     </t>
  </si>
  <si>
    <t xml:space="preserve">Pääpaino on oltava nuorisotoimen tarjoamissa palveluissa. Kaikki nuoret eivät käytä nuorisotalojen palveluita, eikä heitä ole syytä unohtaa. </t>
  </si>
  <si>
    <t xml:space="preserve">Koulukohtaisin huumestrategioin olisi mahdollista ehkäistä erityisesti huumeidenkäyttöä. Pidän huumevalistusta merkittävimpänä ennaltaehkäisyn keinona. </t>
  </si>
  <si>
    <t xml:space="preserve">Henkilökohtainen koskemattomuus on perusoikeus, ja alaikäiselläkin on itsemääräämisoikeus. Korostamalla yksilönvapautta ja itsemääräämisoikeutta on mahdollista korostaa myös yksilön vastuuta omasta elämästään. Huumetestit ovat kalliita, ja tuottaisivat pelkkää tilastotietoa, jota on mahdollista saavuttaa kyselytutkimuksin. Nykyisen lainsäädännön mukaan huumetesti on henkilönkatsastusta, jonka edellytykset on määritelty pakkokeinolaissa (PKL). PKL säädettiin aikanaan Euroopan neuvoston ihmisoikeussopimuksen (ENIOS) vaatimuksia silmällä pitäen.Edellytyksenä on todennäköinen rikosepäily rattijuopumuksesta tai rikoksesta, josta on säädetty 6 kk vankeusuhka. Koululaisille ei saisi olla tuplastandardeja. Testit tulisi tehdä nykyisen lain mukaisesti vain todennäköisin syin epäillyille, eikä kollektiivitestauksina. Rahat tulisi sen sijaan käyttää huumevalistusohjelmiin.    </t>
  </si>
  <si>
    <t>Tulisi perustaa kaupunginosakohtaiset nuorisojaostot, jotka toimisivat nuorisolautakunnan alaisuudessa.</t>
  </si>
  <si>
    <t xml:space="preserve">Vaihtoehto A on tässä tavoite, vaihtoehto B, verkkoviestintä, internet, verkkopalvelut, ovat keinoja edistää lähidemokratiaa. </t>
  </si>
  <si>
    <t>Omistustontteja ei pitäisi rinnastaa kaupungin vuokratontteihin. Mielestäni kiinteistövero on paljon tontinvuokran kaltainen järjestelmä. Kiinteistövero lisää asumisen kustannuksia Helsingissä, jossa asuminen on jo muutenkin kallista.</t>
  </si>
  <si>
    <t>Kaupungin laajentuessa on mahdollista, että sataman paikkaa jouduttaisiin muuttamaan Vuosaaresta, jos se niin keskeiselle alueelle rakennetaan. Länsi-Satama ja Sompasaari ovat esimerkkejä siitä, kuinka sataman paikkaa joudutaan muuttamaan. Ympäristöarvot myös maiseman kannalta on otettava huomioon ennen päätöksentekoa. Helsingissä on silti hyvä olla satama.</t>
  </si>
  <si>
    <t>Vapautuvat määrärahat on mahdollista käyttää jäljellä olevien ongelmien hoitamiseen. Syrjäytymiskierre on edullisinta katkaista mahdollisimman aikaisessa vaiheessa yksilön ja yhteiskunnan kannalta.</t>
  </si>
  <si>
    <t xml:space="preserve">Seppo Ensio       </t>
  </si>
  <si>
    <t>Nakari</t>
  </si>
  <si>
    <t xml:space="preserve">ekonomi    </t>
  </si>
  <si>
    <t>Valtion rahoitusosuus olisi oikeutettua koska iso osa liikenteestä on naapurikunnista.</t>
  </si>
  <si>
    <t>Asuntotuotannon lisääminen alentaa hintoja. Vuokratuotannon lisäksi on myös asumisoikeus- ja osaomistustuotantoa, jotka eivät vaadi suuren summan sijoittamista asuntoon.</t>
  </si>
  <si>
    <t>Lähidemokratian lisääminen hoituisi parhaiten ehkä muutaman osa-aluuen tasolla paremmin kuin kaupunginosatasolla. Tällöinkin tarkkaan rajatulla alueella.</t>
  </si>
  <si>
    <t>Kaikki ovat tarkeitä, mutta tärkeysjärjestys: 1) velkojen lyhennys, 2) verotuksen kevennys ja 3) palvelutason parantaminen.</t>
  </si>
  <si>
    <t xml:space="preserve">Ulla Maija   </t>
  </si>
  <si>
    <t>Naskali</t>
  </si>
  <si>
    <t>hotelli- ja ravintolaesimies</t>
  </si>
  <si>
    <t>www.ullanaskali.net</t>
  </si>
  <si>
    <t>Keskusta on jo nyt varsin ruuhkautunut. Ruuhka-aikoina ja tapahtumien aikoina liikenteessä on hankala kulkea autolla tai jalan. Suojateiden kohdalla valojen vaihtuminen liian nopeasti punaiselle vaarantaa mm. lasten, vanhusten ja liikuntaesteisten turvallista kulkemista.</t>
  </si>
  <si>
    <t>Asunnon löytäminen Helsingistä on varsin vaikeaa kohtuullisin kustannuksin. Vaikkakin etätyö saattaa vaikuttaa osaltaan myös Helsinkiin muuttavien lukumäärässä, tosiasia on, että työpaikat pääkaupunkiseudulla ja erityisesti Helsingissä vetävät uusia asukkaita. Tällä hetkellä esim. lapsiperheiden tai vastavalmistuneiden on vaikea löytää kohtuuhintaista asuntoa ja kohtuullisilla kustannuksilla. Eli välityspalkkiot ja vuokratakuut ovat todella huimia summia.</t>
  </si>
  <si>
    <t xml:space="preserve">Helsinki voi tällä hetkellä kohtuullisen hyvin taloudellisesti, joten velat eivät aiheuta ongelmia. Sen sijaan peruspalveluiden heikentäminen varsinkin lamavuosina tuntuu yhä. Nuorten psykiatrinen hoito tai esim. vanhuksille riittävä aika sairaaloissa tai vanhainkodeissa on joutunut heikkoon asemaan. Pitkällä tähtäimellä tämän tyyppisten palveluiden heikentäminen tulee maksamaan kunnalle huomattavasti enemmän tulevaisuudessa kuin jos palvelut olisi hoidettu ajoissa kuntoon. </t>
  </si>
  <si>
    <t>Musiikkitalo on rakennettava, mutta ei makasiinien kustannuksella, vaan jonnekin muualle. Makasiinit on kunnostettava ja niiden käyttötarkoitusta varten on perustettava työryhmä tekemään esityksiä luovista ja mielenkiintoisista vaihtoehdoista. Monet ulkomaalaiset tuttuni ovat ihastelleet makasiinien sijaintia muun kulttuuritarjonnan keskellä. Ja kiitelleet vanhan säilyttämistä kaiken nykyaikaisen rakennusbuumin keskellä.</t>
  </si>
  <si>
    <t>Usein sanotaan, että kilpailuttamisen lopputuloksena on edullinen, mutta laadultaan huonompi vaihtoehto. Näinhän asian ei kuitenkaan tarvitse olla. Kilpailuttamisessa on varmistettava laadun säilyttäminen ja peruspalveluiden saavuttaminen ilman taloudellista kynnystä.</t>
  </si>
  <si>
    <t xml:space="preserve">Vaikkakin moniin muihin Suomen isoihin kaupunkeihin verrattuna Helsingissä on edullinen julkinen liikenne, ei se tarkoita sitä, että sen tulisi olla ilmaista tai että veronmaksajat maksavat suurimman osan siitä. Kohtuulliset korotukset pikkuhiljaa ovat paikallaan. Uskon, että julkinen liikenne pysyy silti kohtuullisen hintaisena ja varsinkin verrattuna muihin Suomen kaupunkeihin. </t>
  </si>
  <si>
    <t>Itse tilat eivät tietenkään ratkaise nuorten ongelmia, mutta tilat antavat puitteet arvokkaalle ja tulokselliselle työlle,jota nuorten kanssa tehdään. Tilat mahdollistavat mm. nuorten kohtaamisen ja uusien harrastusten löytämisen. Varsinkin maahanmuuttajien kanssa tehtävä yhteistyö nuorisotiloja käyttäen mahdollistaa suvaitsevaisuuden kasvamisen ja taistelemisen rasismia vastaan.</t>
  </si>
  <si>
    <t xml:space="preserve">Turvallisen ja sitä myötä myös viihtyisän kaupungin ylläpitämiseksi on todella taisteltava. Ennaltaehkäisevillä toimenpiteillä on tässä kysymyksessä erittäin tärkeä rooli. Ennaltaehkäisevät toimenpiteet eivät tuota välittömästi toivottavaa lopputulosta ja saattavat siten tuntua turhauttavilta ja välittömän tuloksen puutttuessa myös kalliilta toimenpiteiltä, mutta toimivat pitkällä tähtäimellä oivana ja tehokkaana työvälineenä. </t>
  </si>
  <si>
    <t>Tåällä hetkellä olisin enemmän sillä kannalla, että huumetestien pakollisuus olisi yliliioittelua. Toisaalta huumeongelma on yhä vain kasvava ongelma myös Suomessa ja ongelmaan pitää nopeasti kehittää tehokkaita ratkaisumalleja. Tässäkin kohdin korostaisin ennaltaehkäisevää valistustyötä yhä nuorempien joukossa.</t>
  </si>
  <si>
    <t>Nuorisovaltuustojen toiminnasta ympäri Suomea on saatu positiivisia esimerkkejä. Nuorisovaltuustoilla on kykyä ja halua toimia elinympäristössään laajemminkin, jolloin myös ne nuoret, jotka eivät kuulu nuorisovaltuustoon, pääsevät mukaan mielekkääseen toimintaan. Nuorisovaltuustojen avulla monessa kunnassa nuorten toiminta on lähtenyt aktiiviseen suuntaan. Kansainvälinen yhteistyö ja siten suvaitsevaisuuden kasvaminen on myös nuorisovaltuustoille tuttu toimintamuoto.</t>
  </si>
  <si>
    <t>Sanotaan, että kun ihminen pääsee itse vaikuttamaan, hän kiinnostuu asioista syvällisemmin. Kuntalaistenkin kuuluu mahdollisimman aikaisessa vaiheessa päästä vaikuttamaan heitä koskeviin päätöksiin. Vaikuttamisen mahdollisuus lisää sitoutumista tehtäviin päätöksiin ja luo luottamuksellisen, uskottavan ja tomivan yhteistyön valtuuston ja kuntalaisten välille.</t>
  </si>
  <si>
    <t>Lapinlahden sairaala on ehdottomasti säilytettävä nykyisellään. Lapinlahdessa tehdään äärimmäisen arvokasta työtä, mistä on tullut myös kansainvälistä arvostusta. Kaikkea ei voi eikä kannata mitata tulostehokkaasti. Miksi ihmeessä niin moni hyvä ja tomiva kokonaisuus pitää hävittää ja uhrata vuosikymmenien pitkäjänteinen työ. Lopettamisella olisi mittavat vaikutukset kaikkiin osapuoliin: potilaisiin, omaisiin sekä henkilökuntaan.</t>
  </si>
  <si>
    <t>Tämä on varsin vaikea kysymys,johon haluaisin vastata kyllä ja ei. Uutta satamaa tarvitaan, mutta minne se sijoitettaisiin niin, että elinympäristölle aiheutettaisiin mahdollisimman vähän haittaa ottaen huomioon myös ympäristössä asuvat asukkaat.</t>
  </si>
  <si>
    <t xml:space="preserve">Lulu Aino Inkeri     </t>
  </si>
  <si>
    <t xml:space="preserve">Nenonen </t>
  </si>
  <si>
    <t xml:space="preserve">sihteeri(eläk.)     </t>
  </si>
  <si>
    <t>www.kolumbus.fi/lulune</t>
  </si>
  <si>
    <t>Tunneli rasittaisi liikaa Helsingin taloutta ja palvelisi eniten espoolaisia ym. toispaikkakuntalaisia.</t>
  </si>
  <si>
    <t>Musiikkitaloa tarvitaan, mutta sijainnin ei suinkaan tarvitse olla makasiinien paikalla. Esim. lisäsiipi Finlandia-taloon pohjoisen puolelle, Mäntymäelle tms.</t>
  </si>
  <si>
    <t>Hinnan tulee kuitenkin olla kilpailikykyinen</t>
  </si>
  <si>
    <t xml:space="preserve">Mikäli hintoja ei nosteta, uskon jopa julkisen liikenteen käytön lisääntymiseen. </t>
  </si>
  <si>
    <t>Sekä ns. valvojat ja ohjaajat kaupungin puolesta. Nuorten tulee voida olla turvallisesti. Paikoista ei esim. saa muodostus huumediilereille sopivia "kauppakeskuksia"</t>
  </si>
  <si>
    <t>Ennaltaehkäisy antaa varmasti parhaan tuloksen.</t>
  </si>
  <si>
    <t>Myös valistusta lisää nuorille. Huumeiden kokeilukin on saatava tuntumaan vaaralliselta ja "tuhon tien" alkupäältä.</t>
  </si>
  <si>
    <t>Nuorisovaltuusto antaa väärän kuvan kunnan politiikasta. Päätöksen teot ei kuulu nuorille, vaan aikuisille, asiaan syvästi ja asiantuntekumksella perehtyneille aikuisille.</t>
  </si>
  <si>
    <t>Parhaiten kuntalaisten osallistuminen toteutuu siten, että asukkaat valitsevat valtuutetut omista kaupunginosistaan, jotka tuntevat seudun asiat parhaiten. Tätä kautta demokratia toteutuu parhaiten -&gt; asukkaiden linkki valtuustoon.</t>
  </si>
  <si>
    <t xml:space="preserve">Lapinlahden sairaala kuuluu mielestäni psykiatrisen hoidon tarvitseville. </t>
  </si>
  <si>
    <t>Uudellamaalla löytyy satamia, joissa on valmiiksi syvät väylät ja jatkokuljetusmahdollisuudet. Pienin kustannuksin ne saadaan paremmin toimiviksi.</t>
  </si>
  <si>
    <t>Perustelut esitetty jo selkeästi kohdassa c</t>
  </si>
  <si>
    <t>Tilanteen mukaan harkintaa käyttäen.</t>
  </si>
  <si>
    <t xml:space="preserve">Ritva Anneli Marjatta  </t>
  </si>
  <si>
    <t>Niini</t>
  </si>
  <si>
    <t xml:space="preserve">ekonomi, LKV      </t>
  </si>
  <si>
    <t>Metrosuunnitelmat ovat jo niin pitkällä ja niihin on tähän mennessä uhrattu rahaan niin paljon,ettei enää kannata muuttaa niitä.Sitäpaitsi Länsimetron valmistuminen vähentää Espoosta tulevaa yksityisautovirtaa,joka nyt tukkii Läsiväy- län pään ja ruuhkautuu juuri Porkkalankadulle,</t>
  </si>
  <si>
    <t xml:space="preserve">Suomen maakuntien kasvukeskukset ja korkeakoulukaupungit ovat siksi hyviä infrastruktuuriltaan,että niihin voidaan  panostaa uusien toimialojen rakentamista ja julkisten laitosten sijaintipaikkoina ne ovat myös hyviä. </t>
  </si>
  <si>
    <t>Suomalaisen perusarvoihin kuuluu oma koti.Se on syväänjuurtunut käsite useimpien tavallistenkin kansalaisten parissa.Kaupungin vuokra-asuntojen tulisi olla "hätävara",johon voidaan turvautua paikkakunnalle muuton tai tilapäisten vaikeuksien sattuessa.Muissa tilanteissa  suomalaisille sopii omistusasunto.</t>
  </si>
  <si>
    <t>Suurien linjojen on hyvä olla yhdenmukaisia pk-seudulla. YTV on tähänkin asti tehnyt hyvää työtä suunnitelmien ja toteutuksenkin puitteissa,esim.joukkoliikenne</t>
  </si>
  <si>
    <t>Verotusta keventämällä ihmisten kulutuskyky kasvaa,sitä kautta palvelut paranevat,syntyy lisää työpaikkoja etc.</t>
  </si>
  <si>
    <t>Makasiinit voisi saneerata osaksi historiallista kokonaisuut ta,jonka ne muodostavat yhdessä Karamzinin huvilan kanssa. Mikään ei silti estäisi käyttämästä niitä eurooppalaiseen tapaan ravintoloina,kahviloina,näyttelytiloina etc.Ottakaamme oppia naapurimaamme Tukholmasta,jossa vanhaa on aivan toisessa määrin säilytetty.</t>
  </si>
  <si>
    <t xml:space="preserve">Yksityiset yritykset saisivat näin myös töitä ja sitäkautta kunnankin talous paranisi.Lakisääteiset palvelut on tietenkin säilytettävä kunnalla (esim.koululaitos). </t>
  </si>
  <si>
    <t>HKL toimii hyvin ja sen palveluita käyttää yhä useampi helsinkiläinen.Nyt kalliin polttoaineen aikakautena edullinen joukkoliikenne maksaa itsensä takaisin.Liika yksityisautomäärä tukkii liikenteen,saastuttaa ilmaa ja myös kuluttaa katujen päällysteitä,mikä taas maksaa.</t>
  </si>
  <si>
    <t>Nuoret pitää saada pois kaduilta ohajttuun toimintaan.</t>
  </si>
  <si>
    <t>Nuoret saataisiin hoitoon jo alkuvaiheessa ja turhilta kuolemilta vältyttäisiin.</t>
  </si>
  <si>
    <t>Suomalainen virkamies on pätevä ja lahjomaton.Ammattitaito on korkea ja kunnat voivat hyvin.Niin suureen talouyksikköön kuin iso kaupunki on,olisi tavattoman vaikea perehtyä lyhyessä ajassa.</t>
  </si>
  <si>
    <t xml:space="preserve">Mielenterveyshäiriöiden kasvaessa tarvitaan hyviä Hoitopaikkoja tarvitaan nuorille ihmisille.Lapinlahti on maineeltaan hyvä ja sen sijainti puiston keskellä on sinänsä terapiaa potilaille.Hesperian sairaalan ulkoalueet ovat riittämättömät ja osastojen ilmapiiri muistuttaa vanhaa ns.hullujenhuonetta.Psyyken vaivat eivät parane masentavassa ilmapiirissä. </t>
  </si>
  <si>
    <t>Kiinteistöveron nosto vaikuttaa välittömästi asumiskustannuksiin ja kohdistuu siten jokaiseen tavalliseen asujaan,koska suurin osa asunnoistamme sijaitsee asunto-osakeyhtiöissä.Omakotitaloille se olisi monessa tapauksessa katastrofi.Pientaloasumista rakastetaan Suomessa,miksi sitä pitäisi rangaista.</t>
  </si>
  <si>
    <t>Ranta-alueet tarvitaan asuntojen lisärakentamiseen.Helsingissä on todella pula hyvillä alueilla sijaitsevista asunnoista,miksi uhrata keskustan parhaat alueet satamalle.Liikenneruuhkatkin vähenisivät.</t>
  </si>
  <si>
    <t>Työvoimapulaa alkaa jo esiintyä,siksi ei enää saada helposti kaupungin työllistämisprojekteihin työntekijöitä.On kuitenkin olemassa osa työttömiä,jotka eivät kykene esim.sairauden takia kovaan kilpailuun yksityisellä sektorilla.Näitä ihmisiä varetn tarvitaan jatkossakin työllistämismäärärahoja.</t>
  </si>
  <si>
    <t xml:space="preserve">Jyrki Petteri        </t>
  </si>
  <si>
    <t>Noponen</t>
  </si>
  <si>
    <t xml:space="preserve">pääsihteeri </t>
  </si>
  <si>
    <t>www.noponen.net</t>
  </si>
  <si>
    <t>Keskustatunneli on monitahoinen asia. Liikenneinvestointeja tulee tarkastella useamman kymmenen vuoden tähtäimellä. Varmaa on, että tunneli vähentäisi ydinkeskustassa liikkuvaa läpiajoliikennetta, mutta minne ruuhkat siirtyisivät? Siirtyisikö osa kehä I:n käyttäjistä keskustatunneliin? Kuinka autoliikenne kehittyy lähitulevaisuudessa? Nouseeko öljyn hinta? En tekisi keskustatunnelia ihan lähivuosina.</t>
  </si>
  <si>
    <t>Ihmiset ovat aina liikkuneet helpomman toimeentulon perässä. Vuosisatojen aikana on etsitty parempia viljelysmaita ja nykyään etsitään parempia palkkoja ja muuten vaivattomampaa elämää. Etätyö on hyvä juttu, mutta en usko sen pystyvän muuttamaan muuttoliikkeen suuntaa ainakaan lähitylevaisuudessa.</t>
  </si>
  <si>
    <t>Kaupungin vuokra-asuntoja tuskin koskaan riittää kaikille. Väliinputoajia on paljon ja kaupungin vuokra-asuntojen ja vapaiden markkinoiden vuokra-asuntojen vuokratason erot ovat niin suuria, että tilanne on epäoikeudenmukainen. Pieni vähemmistö nauttii kaikkien tukemasta asuntotuotannosta. Ehdottomasti tärkeämpää on saada tarpeeksi tontteja asuntorakentamiseen. Kun asuntoja on riittävästi, vuokrataso laskee kautta linjan, mikä on kaikkien vuokralla asuvien etu.</t>
  </si>
  <si>
    <t>Toisaalta Espoon, Vantaa ja Helsingin yhdistäminen toisi tiettyjä etuja, mutta hallinnon kannalta kolme pienempää kokonaisuutta on parempi. Kaupunkien keskinäinen kilpailu edesauttaa myös jokaisen kaupungin toiminnan tehostumista.</t>
  </si>
  <si>
    <t>Noususuhdanteen huipussa ei pidä alentaa veroja eikä lisätä menoja. En usko, että nykyisenlainen kehitys jatkuu kovin kauan.</t>
  </si>
  <si>
    <t>Makasiinien alue on väärä paikka musiikkitalolle. Paikka on liian meluisa musiikkitalolle. Myös kaupunkikuvan kannalta pitäisin paikan mielummin avoimena. Makasiinien säilyttäminen on yksi vaihtoehto. Toinen vaihtoehto on puistoalue, joka olisi keidas kaupungin keskellä. Muitakin vaihtoehtoja varmasti löytyisi, mutta musiikkitalon rakentaisin muualle.</t>
  </si>
  <si>
    <t xml:space="preserve">Kuten valitsemassani vaihtoehdossa sanotaan:"On ennakkoluulottomasti kokeiltava yksityisiä vaihtoehtoja....". Ei yksityistäminen ole itseisarvo, mutta lähes kaikkea voi ja kannattaa kokeilla. Yksilön turvallisuus ja oikeudet on tietenkin turvattava. </t>
  </si>
  <si>
    <t xml:space="preserve">Jos kaupunki ei subventoisi lippujen hintoja, jouduttaisiin rakentamaan tuntuvasti lisää liikenneväyliä yksityisen liikenteen lisääntyessä. Tällöin liikenne ja liikenteen haitat kasvaisi, mutta kustannukset siirtyisi joukkoliikenteestä tieinvestointeihin. </t>
  </si>
  <si>
    <t>Ajatus, että rakentamalla lisää tiloja nuorille vähennettäisiin erilaisia nuorten ihmisten ongelmia on kaunis. Valitettavasti sellainen ajatus ei kuitenkaan toimi. Kannatan lämpimästi resurssien suuntaamista toimintaan. Ei nuoria pidä "säilöä" nuorisotiloihin ilman mitään muuta tarkoitusta. Jos lisääntynyt toiminta tarvitsee tiloja, voidaan niitä tarpeen mukaan myös rakentaa.</t>
  </si>
  <si>
    <t>Tämä onkin kaikkien vaalien kestoaiheita. Valitettavasti yhteiskunnan mahdollisuudet paimentaa kansaa on varsin heikot. Ainoa ratkaisu nykyisen suuntauksen muuttamiseksi on saada ihmiset kantamaan vastuuta itsestään, perheestään ja ympäristöstään. Jos kukaan ei välitä edellä mainituista asioista, ei yhteiskunnalla ole paljoakaan enää tehtävissä.</t>
  </si>
  <si>
    <t>On totta, että pakolliset testit on varsin järeä ase huumausaineita vastaan. Itse ajattelen lähinnä koulujen työturvallisuutta. Opettajat ovat vastuussa oppilaiden turvallisuudesta. Huumeiden vaikutuksen alainen nuori on todellinen turvallisuusriski niin itselleen, muille oppilaille kuin opettajillekin. Kun pelisäännöt ovat selvät, on opettajienkin työ edes hieman helpompaa.</t>
  </si>
  <si>
    <t>Mielestäni kunnanjohtajan viran tulisi olla määräaikainen. Epäkelvon johtajan vaihtaminen on nykyään lähes mahdotonta.</t>
  </si>
  <si>
    <t>En valitettavasti ole pystynyt tutustumaan aiheeseen riittävän perusteellisesti. Tärkeintä on mahdollisimman hyvä hoito psykiatrisesti sairaille. Jos paras vaihtoehto on Lapinlahti, niin säilyköön se entisellään.</t>
  </si>
  <si>
    <t>Kiinteistöveron nostolla ei todennäköisesti rahoitettaisi veronalennuksia, vaan menojen lisäyksiä. Menojen lisäys ei suhdannehuipussa ole järkevää. Lisäksi kiinteistöveron nosto korottaisi jo muutenkin korkealla olevia pääkaupunkiseudun asumiskustannuksia.</t>
  </si>
  <si>
    <t xml:space="preserve">Tarja Hannele       </t>
  </si>
  <si>
    <t>Nyberg</t>
  </si>
  <si>
    <t xml:space="preserve">sairaanhoitaja   </t>
  </si>
  <si>
    <t xml:space="preserve">Jaana Irmeli   </t>
  </si>
  <si>
    <t>Närö</t>
  </si>
  <si>
    <t xml:space="preserve">johtaja  </t>
  </si>
  <si>
    <t>oikeust.kand.</t>
  </si>
  <si>
    <t xml:space="preserve">Tony Pekka </t>
  </si>
  <si>
    <t>Ovaska</t>
  </si>
  <si>
    <t xml:space="preserve">yrittäjä  </t>
  </si>
  <si>
    <t>hallintot.kand.</t>
  </si>
  <si>
    <t>Helsingin keskustan ruuhkista ei päästä muulla tavoin.</t>
  </si>
  <si>
    <t>Liiallinen muuttoliike kasvukeskuksiin on haitallista ja olisi hyvä että muuallakin kuin kasvukeskuksissa olisi elämää. Toivottavasti uusi teknologia mahdollistaa maalla asumisen sitä haluaville.</t>
  </si>
  <si>
    <t>Asuntopolitiikkaa kuten ei mitään muutakaan voi kokonaan jättää markkinavoimille. Tällähetkeellä asuntojen rakentaminen on kuitenkin niin kallista ja pätevän työvoiman saaminen vaikeaa, että on tarkkaan mietittävä mitä ja minne rakentaa.</t>
  </si>
  <si>
    <t>Pääkaupunkiseutulaiset eivät ole valmiita poistamaan rajoja, käytännössä yhteistyö on monin osin läheistä ja sitä tulee kehittää.</t>
  </si>
  <si>
    <t>Veroja ei missään nimessä saa korottaa, mutta jos velkoja saadaan lyhennettyä suunnitelmien mukaan, niin ylimääräinen verotulo tulisi ensisijaisesti sijoittaa terveyden hoitoon ja koulutukseen.</t>
  </si>
  <si>
    <t>On ollut puhetta uudesta keskuskirjastosta, mille ei tahdo löytyä paikkaa kaavoituksessa. Helsingin kirjastotoimi on osoittanut toimivuutensa ja ansaitsisi saada paikan keskustassa. Kirjaston yhteyteen voidaan suunnitella muutakin kansalaistoimintaa. VR:n makasiinit ovat niin huonossa kunnossa, että niiden säilyttäminen ei saa olla itsetarkoitus.</t>
  </si>
  <si>
    <t>Yksityistäminen ei saa olla itseisarvo. Silloin kun se palvelee kuntalaisia tulisi sitä harjoittaa.</t>
  </si>
  <si>
    <t>Henkilöautojen määrän kasvu liikenteessä toisi lisää ongelmia helsingin liikennejärjestelyihin. Julkinen liikenne on pidettävä houkuttelevana vaihtoehtona helsinkiläisille.</t>
  </si>
  <si>
    <t>Nuorisolla on aina tarvetta kokoontua. Jos se tapahtuu tiloissa missä on vastuuntuntoisia aikuisia mukana, hyvä niin.</t>
  </si>
  <si>
    <t>Laki ja järjestys kaikella kunnialla, mutta kokemukset osoittavat ulkomailla,että pelkästään niillä ei saada huumeita pois nuorten keskuudesta. Ennaltaehkäisevä työ on kaiken A ja O. Se miten ennaltaehkäisevää työtä tehdään on myös tärkeää.</t>
  </si>
  <si>
    <t>Ennen pakollisia huumetestejä meillä on kuitenkin paljon tehtävää lainsäädännössämme. Totuus on myös että tällähetkellä ei ole tarpeeksi hoitopaikkoja edes hoitoa haluaville, mihin mahdolliset kiinnijäädyt ohjattaisiin hoitoon?</t>
  </si>
  <si>
    <t>Jos valta karkaa valtuutetuilta virkamiehille, niin se ei ole virkamiesten vika vaan valtuutettujen. Äänestäkää sellainen henkilö valtuustoon kuka ei anna vallan karata käsistään.</t>
  </si>
  <si>
    <t>Meidän tulisi ennenminkin kehittää järjestelmäämme siihen suuntaan että politiikkaan voisi luontevasti tulla mukaan sen jälkeen kun on saannut elämänkokemusta muiltakin aloilta.</t>
  </si>
  <si>
    <t>Kuntahallintoa tulisi kehittää niin että se ottaisi huomioon kuntalaisten mielipiteet valmistelu vaiheessa. Tosiasia on kuitenkin että suuri osa kuntalaisista on iloisia siitä että heidän ei tarvitse osallistua asioden valmisteluun, vaan heillä on siihen asiaan oma edustaja eli valtuutettu. Silloin heille jää enenmän aikaan muihin asioihin, mitkä he kokeavat tärkeäksi.</t>
  </si>
  <si>
    <t>Euroopan ensinmäinen mielenterveyssairaala on paikkansa lunastanut helsingissä. Lapinlahden mielisairaala kuvastaa helsinkiläistä sivistystä.</t>
  </si>
  <si>
    <t xml:space="preserve">Helsingissä kiinteistöveron nostaminen yksityishenkilöiden kohdalla olisi kohtuutonta. </t>
  </si>
  <si>
    <t>On tärkeää että LänsiSataman ja Sompasaari vapautetaan asuin alueeksi. Vuosaari ei helsinkiläisten mielestä kuitenkaan sovi uuden sataman paikaksi, mm. ymparistö- ja liikenneongelmien vuolsi. Satama liikenne tulee pääosin lännestä, silloin luonnollisin sataman sijoituspaikka on myös lännessä. Näin vältettäisiin myös isojen rahtilaivojen tulo helsinkiin.</t>
  </si>
  <si>
    <t>Silloin kun lähdetään rakentamaan pysyviä rakennelmia luontoon on harjoitettava suurta harkintaa.</t>
  </si>
  <si>
    <t xml:space="preserve">Esa Kullervo </t>
  </si>
  <si>
    <t>Pajunen</t>
  </si>
  <si>
    <t>liikk.harj.</t>
  </si>
  <si>
    <t>res.majuri</t>
  </si>
  <si>
    <t xml:space="preserve">Jussi Ilmari  </t>
  </si>
  <si>
    <t xml:space="preserve">kauppatieteiden maisteri, MBA  </t>
  </si>
  <si>
    <t>Keskustatunneli on perusteiltaan hyvä hanke. Helsingin ydinkeskusta on nykyisellään aivan liian  tukkoinen. Nykytiedon valossa kustannukset eivät nouse kohtuuttomiksi. Toki rakentamispäätöstä tehtäessä on laskelmat päivitettävä. Keskustatunnelin suunnitelmissa on myös tarkistamisen varaa liikennejärjestelyjen  osalta.</t>
  </si>
  <si>
    <t xml:space="preserve">Sisäinen muuttoliike on todellinen ongelma. Sitä ei voi kuitenkaan ratkaista pakkokeinoilla. </t>
  </si>
  <si>
    <t>Mikään tämän kysymyksen vastausvaihtoehdoista ei vastaa mielipidettäni, joka on seuraava: 1. Kaupungin tulee toteuttaa asunto-ohjelmassa hyväksytty  vuokra-asuntotuotanto  rakentamisen markkinahinnoista riippumatta. 2. ARAVA-tuotannon osuus asuntoalueella ei saa nousta yli 40%:n. 3. Kaupungin ja valtion on yhdessä löydettävä keinot saada yleishyödyllisten rakennuttajien ARAVA- tuotanto jälleen liikkeelle. Valtion hintarajat on heti nostettava. 4. Yksityiselle maalle on kaavoitettava enemmän asuntoja.</t>
  </si>
  <si>
    <t>Pääkaupunkiseudun yhteistyön lisääminen on erittäin tärkeää. On realistista lähteä liikkeelle asteittain, mutta nopeasti.</t>
  </si>
  <si>
    <t>Veronkevennys tulee kohdistaa veroäyriin. Suomalaisen työn verotus on kohtuuttoman korkea.</t>
  </si>
  <si>
    <t>Makasiinien kohtalo on yleisessä keskustelussa saanut kohtuuttoman suuren huomion. Eduskuntatalon  edusta on osa Suomen tärkeintä julkisivua. Se on rakennettava sen mukaisesti.</t>
  </si>
  <si>
    <t xml:space="preserve">Tärkeintä on helsinkiläisen saaman palvelun laatu, ei sen tuotantotapa. On olemass  monia esimerkkejä, esim. julkisen liikenteen puolella, kilpailuttamisen onnistumisesta. Kukin mahdollinen kilpailuttamistapaus tulee käsitellä erikseen. Jos se tuo säästöjä ilman laadusta tinkimistä tai parempia palveluja samoilla resursseilla, on kilpailuttamiseen uskallettava lähteä. </t>
  </si>
  <si>
    <t>Helsingissä on hyvä julkinen liikennejärjestelmä, joka perustuu raideliikenteeseen. Puolet kaupungilta, toinen puoli omasta pussista on hyvä periaate.</t>
  </si>
  <si>
    <t>Nuorisotilat palvelevat tarkoitustaan. Positiivinen diskriminaatio on hoidettava muilla resursseilla.</t>
  </si>
  <si>
    <t>Ennaltaehkäisy on tärkeää, mutta sen varaan ei monessakaan tapauksessa voi jäädä. Kriisipaikat tarvitsevat  kriisitoimenpiteitä. Jos poliisilla ei ole, niinkuin näyttää, riittävästi resursseja kansalaisten lähiturvallisuuden hoitamiseen, on pakko ottaa käyttöön muita vaihtoehtoja. Selitykset ei silloin riitä.</t>
  </si>
  <si>
    <t>Huumetestit osana perusterveydenhoidon testausta on periaatteessa hyvä asia. Se ei kuitenkaan ole itsetarkoitus. Ennen niiden käyttöönottoa kouluissa on tarkkaan mietittävä, minkälaisiin toimenpiteisiin ryhdytään, kun oppilaan testissä löytyy huumeiden käyttöä. On ensin otettava  huomioon oppilaan oikeusturva testituloksen oikeellisuuden tarkistamisessa. Todennetuille tapauksille on luotava hoitoonohjaus-  ja auttamisohjelma. Tämä keskustelu ei vielä ole ollut tarpeeksi syvällistä.</t>
  </si>
  <si>
    <t>Mielestäni pormestarin valinta suoralla kansanvaalilla on kannatettava. Jos siihen ei päästä on nykyinen systeemi hyvä.</t>
  </si>
  <si>
    <t>Nuoret pitää saada mukaan todelliseen päätöksentekoon.</t>
  </si>
  <si>
    <t>Asukkaat ovat oman alueensa parhaita asiantuntijoita. Heille tulee saada vaikuttaa entistä enemmän  omiin asioihinsa,</t>
  </si>
  <si>
    <t xml:space="preserve">Lapinlahden osuus Helsingin psykiatrisesta hoidosta on kovin pieni. Näkökulmaksi tulee ottaa koko hoidon tason nostaminen. </t>
  </si>
  <si>
    <t>Kiinteistöveron koko tuotto nykyisellään Helsingin kaupungille on vain noin yhden veroäyripennin  luokkaa. Kiinteistöveron voimakaskaan nostaminen ei merkittävästi laskisi paineita veroäyriä kohtaan, mutta toisi merkittäviä ongelmia omassa asunnossa asuvalle helsinkiläiselle. Kiinteistöveron nosto siis toisi suurelle joukolle vähän, mutta veisi pieneltä joukolta paljon.</t>
  </si>
  <si>
    <t>Vuosaaren satamahanke on nykyisten laskelmien mukaan kannattava. Se on saatava pikaisesti liikkeelle. Ennen rakentamispäätöstä on laskelmat päivitettävä.</t>
  </si>
  <si>
    <t>Helsingin Energian tulee tehdä päätös liiketaloudellisin perustein, mutta se voi tietenkin käyttää hyväkseen kaikki valtion tuulivoimalle suomat taloudelliset edut. Samoin mahdolliset muut energiayhtiöt.</t>
  </si>
  <si>
    <t xml:space="preserve">Kaupunki on purkamassa työllistämistoimikunnan ja siirtämässä sen toiminnan suoraan hallintokuntiin. Kaupungin on edelleen kannettava vastuuta pitkäaikaistyöttömien työllistämisestä ja hoidosta. Heidän syrjäytymisensä on saata estetyksi. </t>
  </si>
  <si>
    <t>Evangelos</t>
  </si>
  <si>
    <t>Patouchas</t>
  </si>
  <si>
    <t xml:space="preserve">valtiot.maisteri   </t>
  </si>
  <si>
    <t xml:space="preserve">Paavo Taito Tapio  </t>
  </si>
  <si>
    <t xml:space="preserve">Pekkarinen </t>
  </si>
  <si>
    <t xml:space="preserve">lääkäri, päätoimittaja  </t>
  </si>
  <si>
    <t xml:space="preserve">Anna-Kaisa   </t>
  </si>
  <si>
    <t>Puranen</t>
  </si>
  <si>
    <t xml:space="preserve">yrittäjä   </t>
  </si>
  <si>
    <t>www.puranen.net</t>
  </si>
  <si>
    <t xml:space="preserve">Helsingin keskusta on käymässä ahtaaksi. Kävelykeskustasta on tehtävä mahdollisimman laaja ja pienempi automäärä helpottaa sen toteuttamista. Keskustassa ei tällä hetkellä ole riittävästi avoimia, kaupunkilaisten vapaalle oleskelulle tarkoitettuja autottomia alueita. Jos keskustatunneli lisää väljyyttä ja sitä kautta kaupungin viihtyvyyttä, se tulee rakentaa. </t>
  </si>
  <si>
    <t>Paikallisdemokratia tekee elämisestä ja asumisesta mielekästä alueella kuin alueella. Se edellyttää asukkailta aktiivisuutta ja virkamiehiltä joustavuutta ja asennemuutosta. Verohelpotukset vähentäisivät muuttopainetta ja niitä tulee ehdottomasti kokeilla. Pääkaupunkiseudun monet ongelmat ovat kärjistyneet viime vuosina hallitsemattoman muuttoliikkeen vuoksi.</t>
  </si>
  <si>
    <t xml:space="preserve">Pääkaupunkiseudun kuntien keskinäistä yhteistyötä asuntopolitiikassa on kehitettävä. Helsingin kaikkia vapaita alueita ei tule rakentaa täyteen. Asuntokysymystä ei pidä rajoittaa keskusteluun kaupungin vuokra-asuntojen tarpeellisuudesta, sillä täällä tarvitaan myös kohtuuhintaisia omistusasuntoja ja niille tontteja. Jos asuntopula rajoittaa työvoiman saantia, vapaata rakennusmaata löytyy myös Helsingin naapurikunnista. </t>
  </si>
  <si>
    <t>Espoossa ja Vantaalla on runsaasti rakentamatonta maata, jota voitaisiin hyödyntää pääkaupunkiseudun asunto-ongelman ratkaisemisessa. Yhteistyö julkisen liikenteen järjestämisessä naapurikuntien kanssa on erittäin tärkeää, sillä sekin helpottaa osittain Helsingin työvoimapulaa.</t>
  </si>
  <si>
    <t>Koululaisten hyvinvointi ja oppilashuoltojärjestelmä on nostettava tasolle, joka vastaa tämän päivän tarpeita. Opettajien palkkatasoa on nostettava, sillä opettajan rooli yhteiskunnassa on erityissijalla ja hänen tehtävästään on tullut hyvin vaativa ja useita erityistaitoja edellyttävä. Opetustoimen resurssien nostaminen on osoitus siitä, että ymmärretään ja myönnetään koulun merkitys koko yhteiskunnan tulevaisuudelle ja ihmisten kokonaisvaltaiselle hyvinvoinnille.</t>
  </si>
  <si>
    <t xml:space="preserve">VR:N MAKASIINIT ON EHDOTTOMASTI SÄILYTETTÄVÄ!  Helsingin keskusta ja helsinkiläiset tarvitsevat oman olohuoneen, joka on ihmisen kokoinen ja kaikkien ulottuvilla. Makasiineissa elää Helsingin ja Suomen historia ja ne ovat osa helsinkiläisten paikallisidentiteettiä. Helsingissä ei ole niin paljon aitoa historiaa huokuvia rakennuksia, että niitä liikenisi romutettavaksi. Makasiineista ja niitä ympäröivästä alueesta saadaan hieno ja toimiva kokonaisuus, kun niiden kunnostukselle taataan varat ja työrauha. </t>
  </si>
  <si>
    <t xml:space="preserve">Palveluttaminen on hyvä vaihtoehto, jos kunta hoitaa koordinoinnin ja vastaa käyttäjille palvelun laadusta ja riittävyydestä. Kaikkeen palveluttaminen ei sovi. Myöskään säästöt eivät ole itseisarvo. Esimerkiksi turvallisuuspalvelut kuuluvat niihin, joista yhteiskunnan on ehdottomasti vastattava ja joiden resurssoinnin on oltava riittävällä tasolla tarpeeseen nähden. </t>
  </si>
  <si>
    <t xml:space="preserve">HKL:n edulliset liput ovat helsinkiläisten etu, jonka heikentäminen lisäisi yksityisautoilua ja ruuhkia ja huonontaisi julkisia liikennevälineitä suosivien kaupunkilaisten elämänlaatua.   </t>
  </si>
  <si>
    <t>Erityisesti Itä-Helsinki tarvitsee lisää tiloja ja henkilökuntaa lasten ja nuorten vapaa-ajan toimintaa varten. Erityinen huomio tulee kiinnittää väliinputoajaikäluokkaan eli 8-14-vuotiaisiin, joille ei aikuisten valvomia iltapäivä- ja vapaa-ajan tiloja ole riittävästi. Iltapäivätoiminta ei tarkoita pelkkää balettikoulua, taidekurssia tai bändikerhoa, vaan luontevaa, vapaamuotoista jatketta koulupäivälle. Näin on tapana monessa Euroopan maassa. Harrastuskerhoihin osallistuvat niitä erikseen haluavat.</t>
  </si>
  <si>
    <t xml:space="preserve">Pysyvää parannusta saadaan vain ennaltaehkäisyllä, vaikka sen tulokset eivät näy heti. Yhteiskunnan on ennen kaikkea viestitettävä perheille selvästi, että vastuu jälkikasvusta kuuluu kodille. Viranomaisten ei myöskään pidä sulkea silmiä ongelmilta. Laillisuuskasvatus kotona ja koulussa, yhteiset säännöt ja niistä kiinni pitäminen joka tasolla viestivät parhaiten siitä, että meiltä jokaiselta odotetaan vastuunottoa itsestämme ja tekemisistämme. </t>
  </si>
  <si>
    <t xml:space="preserve">Testeihin liittyvä lainsäädäntö ja niiden toteuttaminen käytännössä on selvitettävä perusteellisesti. Jos löydetään toimiva ja yksilönoikeuksia kunnioittava tapa panna testit täytäntöön, ne kannattaa toteuttaa. Huumeidenkäyttöön puuttuminen kokeiluvaiheessa on tehokkainta. </t>
  </si>
  <si>
    <t>Pormestarin valinta suoralla kansanvaalilla lisäisi asukkaiden kiinnostusta kunnalliseen päätöksentekoon ja lähentäisi päättäjiä ja kuntalaisia. Pormestari on hyvä vastapaino anonyymille ja etäiselle virkamiehistölle.</t>
  </si>
  <si>
    <t xml:space="preserve">Niin kauan kuin yleissivistävässä koulutuksessa ei opeteta nykyistä enemmän yhteiskuntatietoa, historiaa ja taloustietoa ja monen kodin arvostus ja asenteet yhteiskunnallista päätöksentekoa kohtaan ovat ne mitkä ovat, ei ole mielekästä luoda "edustuselintä" vielä kehitysvaiheessa olevalle nuorisolle. Nuorten on ensin opittava käymään aitoa yhteiskunnallista keskustelua ja soveltamaan mielipiteissään rakentavaa kritiikkiä yhteiskunnallista päätöksentekoa ja vallitsevia arvoja kohtaan. </t>
  </si>
  <si>
    <t xml:space="preserve">Kuntalain asiakasdemokratiaa korostava henki on tarkoitettu sovellettavaksi koko kuntasektoriin, myös koulutoimeen, jonka asiakkaita ovat koululaisten vanhemmat ja oppilaat. Miten koulut suhtautuvat vanhempiin, vaihtelee paljonkin Helsingin eri koulujen välillä. Kuntalain hengen omaksumista koulutoimessa voisi helpottaa, jos kommunikaatiokanavista ja yhteistyöstä säädettäisiin yleisellä tasolla.  </t>
  </si>
  <si>
    <t xml:space="preserve">Mielenteveyspalvelujen saatavuus ja laatu on taattava, missä hoito annetaankin. Lapsille ja nuorille on oltava omat tilat, eikä heitä tule pitää samoilla osastoilla aikuisten kanssa. Pikainen hoitoon pääseminen ja henkilökunnan henkisten voimavarojen takaaminen on tärkeää. </t>
  </si>
  <si>
    <t>Tuloveron alentaminen parantaisi työllisyyttä, ja siksi sen toteuttaminen olisi hyvä ratkaisu. Kiinteistöveroa tulee nostaa, jos tuloveroa saadaan vastaavasti alemmas.</t>
  </si>
  <si>
    <t>On hyvä, kun viimeinkin Helsingin rannat vapautetaan satamarakennuksista ja epäesteettisistä konteista. Rantojen rakentamisessa ja niiden käyttötarkoituksen suunnittelussa on kuultava kaupunkilaisia jo hyvissä ajoin.</t>
  </si>
  <si>
    <t xml:space="preserve">Kannatan ekologista tuulivoimaa. Helsingin edustan kaunista merimaisemaa ei saa kuitenkaan pilata tuulivoimaloilla. Sopivia sijoituspaikkoja löytyy varmasti etäämmältäkin. </t>
  </si>
  <si>
    <t>Tärkeää on selvittää, onko työllistämismäärärahojen käyttö ollut tehokasta. Työvoiman tarjonta ja kysyntä eivät aina kohtaa. Jos yritys tarvitsee tietyn alan ammatti-ihmistä ja sellaisia on työttömänä, silti työntekijä jää toisinaan saamatta. Onko työllistämismäärärahoja kohdennettu sinne, missä niistä olisi todella hyötyä?</t>
  </si>
  <si>
    <t xml:space="preserve">Jorma Erkki Olavi </t>
  </si>
  <si>
    <t>Pätiälä</t>
  </si>
  <si>
    <t xml:space="preserve">apul.kaup.johtaja   </t>
  </si>
  <si>
    <t xml:space="preserve">Risto Juhani       </t>
  </si>
  <si>
    <t>Ranki</t>
  </si>
  <si>
    <t xml:space="preserve">neuv.virkamies     </t>
  </si>
  <si>
    <t>www.kolumbus.fi/risto.ranki</t>
  </si>
  <si>
    <t>Kaupunki omistaa jo 50 000 vuokra-asuntoa, se riittää. SEn sijaan on panostettava vapaarahoitteiseen vuokra-asuntotarjontaan ja omistusasuntotuotantoon sekä tuki- ja palveluasumiseen.</t>
  </si>
  <si>
    <t>Talous on niin vahva, että kaikkia kolmea voidaan nyt tehdä. Veroprosentin alentaminen ja palveluiden parantaminen eivät ole vastakkain, koska veroja on vuosia kerätty tarpeettoman paljon.</t>
  </si>
  <si>
    <t>Makasiinit voitaisiin siirtää sopivampaan paikkaan.</t>
  </si>
  <si>
    <t>Kilpailuttaminen tai yksityistäminen eivät ole itsetarkoituksia, mutta turhat ennakkoluulot pois. Kaupunki vastaa viime kädessä palveluiden laadusta ja saatavuudesta.</t>
  </si>
  <si>
    <t>Pitemmällä aikavälillä vähäinen nostaminen on mahdollista, jos varmistetaan kunnallisen tuloverotuksen samanaikainen aleneminen.</t>
  </si>
  <si>
    <t>Vuosaari on nykyistä ympäristöystävällisempi vaihtoehto.</t>
  </si>
  <si>
    <t xml:space="preserve">Kai Ilari    </t>
  </si>
  <si>
    <t>Rantalainen</t>
  </si>
  <si>
    <t xml:space="preserve">aik.lukion opettaja </t>
  </si>
  <si>
    <t>Helsingin kaduilla on todella ruuhkaista ja ahdasta, joten keskustatunneli toisi varmasti helpotusta tilanteeseen. Metron jatkaminen länteen ei välttämättä toisi dramaattista laskua henkilöautojen määrään keskustassa, sillä erityisesti espoolaiset autoilijat käyttäisivät joka tapauksessa omaa autoaan.</t>
  </si>
  <si>
    <t>Kaupungin velvollisuuksiin kuuluu taata riittävä määrä vuokra-asuntoja. On selvää, että nykyisillä hinnoilla ei  kaikilla palkansaajillakaan ole varaa ja mahdollisuutta ostaa omaa asuntoa.</t>
  </si>
  <si>
    <t>Nimenomaan on painotettava sitä, että Helsinki ei joudu yksin kantamaan vastuuta erityisesti asuntojen tuottamisessa vaan tässä asiassa pitää koko pääkaupunkiseudun yhdessä puhaltaa yhteen hiileen! Myös joukkoliikenteen järjestämisessä on vihdoinkin saatava selvyys, haluaako Espoo kantaa vastuuta liikenneratkaisuista juuri länsimetron rakentamisessa.</t>
  </si>
  <si>
    <t>Tavallisena helsinkiläisenä veronmaksajana lähden siitä, että Töölönlahden alueelle rakennetaan lähivuosina uusi musiikkikeskus. VR:n makasiinit eivät siten mahdu samalle tontille, vaan kaikki energia pitää keskittää siihen, että ko. tontin rappiotila poistetaan ja paikalle rakennetaan vihdoinkin akustisesti maailmanluokan konserttisali. Jo voittajaehdotuksen pienoismallista voi nähdä, kuinka hyvin tuleva musiikkikeskus sopii Finlandia-talon ja Kiasman väliselle alueelle Mannerheimintien varrelle.</t>
  </si>
  <si>
    <t xml:space="preserve">Lapinlahden sairaalalla on jo historiallinen merkityksensä Helsingin kaupunkikuvassa. On erikoista, että erittäin korkeatasoista hoitoa tarjoava sairaala pitäisi sulauttaa Hesperian sairaalaan. Olen jopa kuullut, että vapautuvat tilat myytäisiin Nokialle, joka tekisi sairaalan tiloista nk. Nokia-kampuksen! Tämä olisi todella pöyristyttävää!  Lapinlahden sairaala ei saa kuulua aikamme tehokkuusajattelun joukkoon! </t>
  </si>
  <si>
    <t>Satama Vuosaaressa toisi turvallisuutta, koska nykyisin Helsingin satamista kulkee kaupungin keskustan kautta monia vaarallisia aineita kuljettavia laivoja. Vuosaaren satama olisi myös elinkeinopoliittisesti relevantti, koska modernin sataman avulla voitaisiin parantaa Helsingin logistista kilpailukykyä.</t>
  </si>
  <si>
    <t xml:space="preserve">Tatu Pekka   </t>
  </si>
  <si>
    <t>Rauhamäki</t>
  </si>
  <si>
    <t>tiedotussihteeri</t>
  </si>
  <si>
    <t xml:space="preserve">valtiot.yo    </t>
  </si>
  <si>
    <t>http://www.valtuustoon.net/tatu</t>
  </si>
  <si>
    <t>Keskustatunneli on syytä rakentaa poikittaisliikenteen nopeuttamiseksi ja liikenteen vähentämiseksi keskustan alueella vaikka kävelykeskustaa ei nykyisestään laajennettaisikaan. Länsimetro ja keskustatunneli eivät sulje toisiaan pois.</t>
  </si>
  <si>
    <t>Vaikea uskoa, että ongelman ratkaisu löytyisi aluepoliittisista tuista. Ihmisten päätökset asuinpaikastaan perustuvat muille syille.</t>
  </si>
  <si>
    <t xml:space="preserve">Helsinkiin tarvitaan vaihtoehtoisia asumismuotoja, mm. kovan rahan vuokra-asuntoja, pientalorakentamista jne, jotta omalla rahallaan asumisensa maksavat kaupunkilaiset eivät karkaisi Espooseen tai muihin ympäriskuntiin.  Kaupungin omaa rakentamista on syytä vähentää.  </t>
  </si>
  <si>
    <t>Synergiaetuja on turhha jättää käyttämättä. Yhdistyminen ei kuitenkaan ole missäään tapauksessa oikea ratkaisu, vaan veisi päätösvallan vielä kauemmas helsinkiläisiltä.</t>
  </si>
  <si>
    <t>Kokonaisveroasteemme on liian korkea ja verokilpailua tulee myös rajojemme ulkopuolelta. Helsingin on pärjättävä siinä kilpailussa. Verojen laskemista ei kuitenkaan tule tehdä lisävelkaantumisen avulla -se olisi vain menojen siirtämistä tulevaisuuteen.</t>
  </si>
  <si>
    <t>Töölönlahden kokonnaissuunnitelmaa on lähdettävä rohkeasti toteuttamaan, jotta alueesta saadaan viihtyisä tpahtumapaikka kaikille kaupunkilaisille.</t>
  </si>
  <si>
    <t>Kaupunkilaisille on tarjottava vaihtoehtoja palvelujen hankkimiseen. Julkista sektoria voidaan myös tätä kautta trimmata parempaan kuntoon. Kun palveluita on kilpailutettu, niin säästöjäkin on syntynyt ja samalla rahalla saatu vähintään yhtä hyviä palveluja.</t>
  </si>
  <si>
    <t>Julkinen liikenne toimii Helsingissä hyvin, jos ei erinomaisesti. Se on myös syytä pitää jatkossakin kilpailukykyisenä vaihtoehtona liikkumiselle.</t>
  </si>
  <si>
    <t xml:space="preserve">Tilat eivät ole ainoa ratkaisu, koska läheskään kaikki nuoret eivät niitä halua edes käyttää. Siksi toimintaan on satsattava nykyistää enemmän. </t>
  </si>
  <si>
    <t>Tietyissä tilanteissa varsinkin jos turvattomuuden tunne kasvaa liiaksi, niin tämäkin voisi olla ratkaisu.</t>
  </si>
  <si>
    <t xml:space="preserve">Hankala asia -itse on hieman hankala uskoa pakkokeinojen lisäämiseen. Niitä kun on jo nyt yhteiskunnassamme aikalailla. </t>
  </si>
  <si>
    <t>Miksei? Syytä on kuitenkin ennen mahdollista uudistusta miettiä päätöksentekoelinten roolia kokonaisuudessaan.</t>
  </si>
  <si>
    <t>Espoossa on hyviä kokemuksia. Ainakin voidaan kokeilla miten toimisi meillä.</t>
  </si>
  <si>
    <t>Hallinnon tehokkuus voisi kärsiä liiaksi, jos päätöksentekovaltaa hajautetaan rajusti. Kaupunkia on myös pystyttävä kehittämään kokonaisuutena.</t>
  </si>
  <si>
    <t xml:space="preserve">Paras hoito potilaalle on oltava kaiken lähtökohta -tapahtuu se sitten missä hyvänsä. </t>
  </si>
  <si>
    <t>Kokonaisveroasteemme on aivan liian korkea, eikä sitä ole syytä nostaa enää yhtään.</t>
  </si>
  <si>
    <t xml:space="preserve">Uudet asuinalueet ja raskaan liikenteen siirtyminen pois keskustasta ja sen tuntumasta puhuvat puolestaan. Silti Helsinki tarvitsee ehdottomasti myös oman sataman. </t>
  </si>
  <si>
    <t>Käsittääkseni paremmat ja tehokkaammat paikat tuulivoimalle löytyvät muualta kuin Helsingin edustalta.</t>
  </si>
  <si>
    <t>Työllistämisvarat olivat ratkaisu massaongelmaan. Nykyinen tilanne tuskin paranee niillä, vaan tarvitaan yksilöllisempiä palveluita ja ohjausta.</t>
  </si>
  <si>
    <t xml:space="preserve">Petri Juhani   </t>
  </si>
  <si>
    <t>Rauhio</t>
  </si>
  <si>
    <t xml:space="preserve">lentovirkailija    </t>
  </si>
  <si>
    <t>Jokaisen liikkuminen tulee turvata, joten ei ole mielekästä toteutta Helsingin liikennepolitiikkaa pelkästään Espoolaisten tai jalankulkijoiden ehdoilla</t>
  </si>
  <si>
    <t>Asuntopula on pääkaupungin suurinpia ongelmia, joten sen torjumiseksi on tehtävä kaikki mahdollinen.</t>
  </si>
  <si>
    <t>Kyllä naapurien päätökset vaikuttavat aina meihin, vaikka vaan heijastuksina. Maankäyttö on tästä parhaimpia esimerkkejä.</t>
  </si>
  <si>
    <t>Laadukkaat palvelut ovat kaikkien oikeus.</t>
  </si>
  <si>
    <t>Kilpailluttamista tulee käyttää siellä missä se on luontevaa. Ei terveydenhuollossa.</t>
  </si>
  <si>
    <t xml:space="preserve">Kohtuu hintainen joukkoliikenne on turvattava. </t>
  </si>
  <si>
    <t>Kohta B oli melko tyhjentävä.</t>
  </si>
  <si>
    <t>Ennalta ehkäisyyn ja hoitoon tulisi panostaa.</t>
  </si>
  <si>
    <t>Päätöksenteko valta on oltava selkeästi määritelty.</t>
  </si>
  <si>
    <t>Verotuksen painopisteen siirto pois ansiotyöstä  on järkevää.</t>
  </si>
  <si>
    <t>Vuosaaren satama tulee vapauttamaan todella kaunista tonttimaata asuin käyttöön. Lisäksi se tuo työpaikkoja.</t>
  </si>
  <si>
    <t>Luonto/maisema näkökohdat on otettava vakavasti huomioon.</t>
  </si>
  <si>
    <t>Määrärahat tulee aina sovittaa vallitsevaan tilanteeseen.</t>
  </si>
  <si>
    <t xml:space="preserve">Päivi Pirjo Kaarina </t>
  </si>
  <si>
    <t>Raulo</t>
  </si>
  <si>
    <t xml:space="preserve">erikoissairaanhoitaja  </t>
  </si>
  <si>
    <t>3 km pitkä keskustatunneli parantaisi hengitysilman laatua ja liikenneturvallisuutta, sekä vähentäisi liikennemelua.Tunnelissa tulisi olemaan riittävästi liittymiä keskustan parkkihalleihin.</t>
  </si>
  <si>
    <t>Etätyömahdollisuuksia lisättävä.</t>
  </si>
  <si>
    <t>Vuokra-asuntoja on rakennettava, kohtuuhintaisia. Huomoitava yksineläjät, jotka asunnonjaossa helposti jäävät unohduksiin. Huomattava, että monille vuokra-asuminen on ainut mahdollisuus, koska ei ole taloudellista mahdollisuutta hankkia omistusasuntoa tai kallista vuokra-asuntoa yksityismarkkinoilta. Mikäli Vuosaaren satamahanke toteutuu,se merkitsee, että Länsisataman ja Sörnäisten alueet vapautuvat asuntorakentamiselle.</t>
  </si>
  <si>
    <t>Ympäristönhoidolliset seikat tärkeitä. Raja-alueet ongelmal- lisia: esim.joku aluekokonaisuus, josta osa on Helsingin, osa Vantaan ja osa valtion, jää helposti osittain hoitamatta.</t>
  </si>
  <si>
    <t xml:space="preserve">Kunnallisveroa keventämällä siitä saatava hyöty tuntuu jokaiselle konkreettisesti, kun käteen jää enemmän rahaa. Näin on mahdollisuus myös käyttää enemmän palveluja, ja sitäkin kautta ne markat kyllä kilahtavat veropussiin...     </t>
  </si>
  <si>
    <t>Miksi kaikki vanha pitäisi purkaa? Makasiinin ympäristössähän on vieri vieressä uusia jättirakennuksia, ja koska valtio aikoo toteuttaa musiikkitalohankkeen Sibelius-Akatemian tarvitsemia lisätiloja varten jokatapauksessa, musiikkitalolle pitäisi etsiä uusi sijaintipaikka nopeasti.</t>
  </si>
  <si>
    <t>Hinta-laatu-suhde tärkeä!</t>
  </si>
  <si>
    <t>Mitä kalliimmat lippujen hinnat, sen vähemmän joukkoliikenne houkuttelee.</t>
  </si>
  <si>
    <t xml:space="preserve">Ostareilla kokoontuvat nuoret ovat "yli-ikäisiä" nuorisodis- koihin ja "ala-ikäisiä" ravintoloihin, ja he haluavat joka- tapauksessa tavata toisiaan.Nuorisotilojen käyttö olisi ol- tava nuorista itsestään lähtöisin, ideoita, kykyä ja taitoa nuorista löytyy, kun siihen on mahdollisuus.Vastuuta samal- la tilojen huolessapidosta.Jos rikotaan ja sotketaan, on turha valmiiksi taas korjata ja kunnostaa. </t>
  </si>
  <si>
    <t>Mikään hieno sosiaalipolitiikka hienoine termeineen ei korvaa kotikasvatuksen merkitystä! Välinpitämättömyys nuorista ja heidän tekemisistään aiheuttaa ongelmia. Rikollisuuden syy-yhteys huumeidenkäyttöön on selkeä:on hankittava rahaa huumeisiin. Nykynuoret ovat valistuneita ja hyvin tietoisia huumeidenkäytön terveyshaitoista, miksi he silti käyttävät? Turvallisuutta voidaan yleisesti lisätä ihan konkreettisesti lisäämällä ja tehostamalla katuvalaistuksia.</t>
  </si>
  <si>
    <t>Tässä on kysymys KOULULAISISTA! On ajoissa puututtava huume- ongelmaan, jo kokeiluvaiheessa! Vaikka nuorilla on hyvä tietomäärä huumeidenkäytön terveysriskeistä ja haittavaikutuksista, miksi nämä valistuneet nuoret silti käyttävät? Ajattelevatko he, ettei sillä ensimmäisellä kokeilukerralla olisi merkitystä? Vai onko se nuorten keskuudessa niin "trendikästä"? Vai vain lähinnä halua näyttää tovereille? Koululaisia on suojeltava,ajoissa, etteivät he pilaa terveyttään tai koko tulevaisuuttaan.</t>
  </si>
  <si>
    <t>Nuorilla on heitä itseään koskevissa asioissa varmasti paljon ideoita, luovuutta, kykyä ja innostusta. Jos ne kaikki voimavarat saataisiin käyttöön yhteisten asioiden hyväksi, niin hieno juttu. Nuoria onkin saatava mukaan päätöksentekoon !</t>
  </si>
  <si>
    <t xml:space="preserve">Tosiasia on, että "normaali" kuntalainen, joka ei aktiivisesti harrasta kunnallispolitiikkaa eikä osallistu esim.asukasyhdistyksen toimintaan, ei tiedä, mistä asioista kunnallisessa päätöksenteossa on kysymys. Tiedotuksen olisi tavoitettava myös ne, joilla ei internet-mahdollisuutta ole. Keskustelutilaisuudet heille, joita ko.asiat konkreettisesti koskevat, ovat tärkeitä. </t>
  </si>
  <si>
    <t>Suurin etu on, että Länsisataman ja Sörnäisten alueet vapautuvat asuntorakentamiselle.Ja satamarata Töölönlahden alueelta poistuisi käytöstä. Mieluimmin yksi laadukas ja riittävän iso satama,kuin kolme pientä. Valtio tukisi Vuosaaren sataman ratahanketta, ja rata on suunniteltu maan alle. Entä Vuosaarelaiset? Riittävän ajoissa alkuvaiheen suunnitteluun mukaan vuosaarelaiset itse, joita Vuosaaren satamahanke koskee. Rakentavaa yhteistyötä ja vaikutusmahdollisuuksia Vuosaaren alueen asukkaille.</t>
  </si>
  <si>
    <t>Tuulivoima on PUHDASTA energiaa, ajateltava myös tulevia sukupolvia ja luontoa!</t>
  </si>
  <si>
    <t>Kuten kysymysasettelusta ilmenee, keskityttävä todellisten työpaikkojen luomiseen. Vaikein tilanne lienee "viisikymppisillä", joilla työkokemusta ja työkykyä ja työhalua on runsaasti,ja työvuosiakin vielä n.15 vuotta, mutta työpaikkoja ei heille tunnu löytyvän. Mielestäni ikä ei ole kriteeri työtehokkuutta laskettaessa. "Mieluimmin reipas viisikymppinen kuin veltto kaksikymppinen"...</t>
  </si>
  <si>
    <t xml:space="preserve">Risto Sakari   </t>
  </si>
  <si>
    <t>Rautava</t>
  </si>
  <si>
    <t xml:space="preserve">majuri  </t>
  </si>
  <si>
    <t>www.ristorautava.net</t>
  </si>
  <si>
    <t>Keskustatunneli vähentää ruuhkia keskustassa ja tekee keskustasta ihmisystävällisemmän. Metron jatkaminen ja tunneli eivät ole toistensa vaihtoehtoja.</t>
  </si>
  <si>
    <t>Tämä vaihtoehto ei kuitenkaan sulje pois esimerkiksi alueellisten verohelpotusten kokeiluja.</t>
  </si>
  <si>
    <t>Asuntoja tarvitaan lisää tavallisia palkansaajia varten. Uusia rahoitusmalleja on etsittävä. SATO oy:n toimitusjohtaja Matti Sarnila on tuonnut keskusteluun henkilökohtaisten aravalainojen käyttöönoton. Asia kannattaa selvittää. On etsittävä uusia keinoja tavallisten ihmisten asuntotilanteen parantamiseksi.</t>
  </si>
  <si>
    <t>Pääkaupunkiseudun kaupunkien yhteistyötä on syytä tiivistää nykyisestään. "Kilpailusta kumppanuuteen"-ajattelulla hyötyjiä ovat varmaankin kaikki. Myös opetustoimen alalla on syytä tiivistää vielä nykyisestään yhteistyötä.</t>
  </si>
  <si>
    <t>Nykyinen kokonaisveroaste on liian korkea. Ainakin pitkällä aikavälillä on pyrittävä myös kunnallisverotuksen keventämiseen. Ostovoiman kasvu lisää myös työpaikkoja ja nykyistä palvelutasoa voidaan edelleen parantaa. Helsingissä on voitu myös lyhentää velkoja suunniteltua nopeammin.</t>
  </si>
  <si>
    <t>Asia on saavuttanut suhteettoman suuret mittasuhteet. Itselläni tähän asiaan ei ole ladattu suuria tunnelatauksia. Tämä kannanotto ei tarkoita myöskään sitä, että haluaisin kaiken vanhan purettavaksi. Makasiinit ovat vain melkoisia rumiluksia eivätkä enää istu Sanomatalon ja Kiasman yhteyteen.</t>
  </si>
  <si>
    <t xml:space="preserve">KUNNAN PALVELUJEN ULKOISTAMINEN EI SAA OLLA ITSETARKOITUS. Henkilöstön asema on aina turvattava näissä muutoksissa. Kuitenkin moni yksityinen yritys huolehtii esimerkillisesti omasta henkilöstöstään ja tuottaa palveluja sekä laadukkaasti että tehokkaasti. Jos toiminnallisuus ja taloudellisuus edellyttävät jonkin toiminnon yksityistämistä, pitää asia tarkaan selvittää. Monella alalla (esim. vanhusten huolto, terveydenhuolto, opetus ...) on jo nyt sekä yksityisiä että kunnallisia vaihtoehtoja. </t>
  </si>
  <si>
    <t xml:space="preserve">Nykyinen politiikka hinnottelussa on varsin toimiva. Loppujen lopuksi kuitenkin veronmaksajat maksavat sen toisenkin puolen. Ehkä nykyinen linja houkuttelee käyttämään HKL:n palveluita. </t>
  </si>
  <si>
    <t xml:space="preserve">Kohdat a, b ja c eivät ole toistensa vastakohtia. Tilojen ja toiminnan on oltava tasapainossa. Tilojakin tarvitaan. On myös etsittävä synergia-etuja nuorisotoimen ja opetustoimen välillä. Hallintokuntien väliset muurit ovat valitettavan ja hämmästyttävän korkeat. </t>
  </si>
  <si>
    <t>Tässäkään kohdat a ja b eivät ole toistensa vastakohtia. Suuren mittaluokan rikollisuus on kuitenkin todellinen uhka. Pysyvänä ratkaisuna pitää pyrkiä syrjäytymisen ehkäisyyn. Myös valvontaa ja järjestyksen valvontaa on tehostettava. Tärkeää on ehkäistä nuorison ajautuminen rikolliseen toimintaan.</t>
  </si>
  <si>
    <t>Huumeissa tiukka linja on paras vaihtoehto. Myös hoitoon hakeutumista on kannustettava, mutta huumetestit tuskin ehkäisevät sitä.</t>
  </si>
  <si>
    <t>Nykyinen malli on toimiva. Nytkin luottamushenkilöt pääsevät vaikuttamaan merkittäviin asioihin, jos vain haluavat ja osaavat vaikuttaa.</t>
  </si>
  <si>
    <t>Toimenpiteet nuorison aktivoimiseksi ovat perusteltuja. Uuden elimen perustaminen ei kuitenkaan tätä ongelmaa ratkaise. Turhaa byrokratiaa on vältettävä.</t>
  </si>
  <si>
    <t>En kuitenkaan kannata kaupunginosavaltuustoja, koska se saattaa lisätä vain byrokratiaa eikä lisää todellisuudessa demokratiaa. Kaupunginosayhdistysten roolia on korostettava. Verkkoviestintä tuo myös uusia mahdollisuuksia. Tietotekniikan mahdollisuuksia käytetään kunnalliskoneistossa luvattoman heikosti hyväksi.</t>
  </si>
  <si>
    <t xml:space="preserve">Asia on tärkeä, mutta jos psykiatrisen hoidon taso jopa paranee siirron myötä, niin miksi vastustaa sitä.  Ennen lopullista kantaani asiaan, odotan asiaa tutkineen työryhmän raporttia. Raportti valmistuu todennäköisesti marraskuussa. </t>
  </si>
  <si>
    <t>Verotasoa ei pidä nostaa myöskään kiinteistöverojen osalta. Kiinteistöveron nosto lisää asumiskustannuksia.</t>
  </si>
  <si>
    <t>Uutelan alue Vuosaaressa on kuitenkin varattava virkistyskäyttöön. Nykyinen Telakan alue on varsin rähjäinen. Satama nostaa Itä-Helsingin profiilia ja vähentää raskaan liikenteen haittoja keskustassa. Hanke toteutetaan ottaen huomioon ympäristötekijät. Liikenne satamasta suuntautuu Keha III:n suuntaan, eikä Vuosaaren asuntoalueelle.</t>
  </si>
  <si>
    <t>Tähän asiaan ei ole perehdytty riittävästi. Asia vaatii selkeästi lisäselvityksiä.</t>
  </si>
  <si>
    <t>Kyseessä on kaupungin budjetissa tällä hetkellä kuitenkin suuruusluokaltaan pienehkö asia.</t>
  </si>
  <si>
    <t xml:space="preserve">Suvi Hannele   </t>
  </si>
  <si>
    <t>Rihtniemi</t>
  </si>
  <si>
    <t xml:space="preserve">kaup.valtuuston pj </t>
  </si>
  <si>
    <t>http://www.kokoomus.fi/helsinki/kvaalit/srihtniemi.htm</t>
  </si>
  <si>
    <t>Kaupunkipolitiikkaan ja alueiden tasapainoinen kehittämiseen pitäisi panostaa enemmäm</t>
  </si>
  <si>
    <t>Aueiden yksipuolistuminen tuo mukanaan uusia ongelmia. Uusien aluein on oltava tasapainoisia myös asukasrakenteen osalta.</t>
  </si>
  <si>
    <t xml:space="preserve">Tällä hetkellä valmistellaan pääkaupunkiseudun yhteistä kehityskuvaa, jossa Sipookin on mukana. Ihan hyvä. Uudenmaan liitto valmistelee uuttta maakuntakaavaa, joka tulee todella tarpeeseen. Huolena kuitenkin sen osalta on, että Uusimaan on jaettu kahteen eri alueeseen ts. heti Helsigin itäpuolelta Sipoosta alkaa Itä-Uudenmaan liitto. </t>
  </si>
  <si>
    <t>Ja maksettava velkoja pois, kuten Helsinki on jo tehnyt kaikkien niiden lainojen osalta, jotka on ollut mahdollista maksaa pois</t>
  </si>
  <si>
    <t>Makasiineissa ollut toiminta voitaisiin siirtää Pasilan konepajan alueelle. Siellä on todell suojelemisen arvoisia vanhoja rakennuksia.</t>
  </si>
  <si>
    <t>Yksityistäminen ei kuitenkaan ole itseisarvo vaan tarkoituksenmukaisuuskysymys. Hinta/laatusuhteen on oltava kunnossa ja myös palvelujen jatkuvuus on tärkeää käyttäjän kannalta.</t>
  </si>
  <si>
    <t>Julkinen liikennne toimii hyvin.</t>
  </si>
  <si>
    <t>Jos tämä ei riitä niin toimia on tehostettava ja mm. vartiointia lisättävä.</t>
  </si>
  <si>
    <t>Kaupunginjohtajien määräaikaisuus on hyvä ja se on jo Helsingissä toteutettu (7 v. määräaika)</t>
  </si>
  <si>
    <t>Kunnissa, joissa nuorisovaltuusto on toteutettu, on alkuinnostuksen jälkeen ollut vaukeuksia saada ehdokkaita.</t>
  </si>
  <si>
    <t>Lisäksi on kehitettävä tiedottamista ja asioiden käsittelyn seuraamismahdollisuuksia. Tässä hyvänä esimerkkinen verkkoviestintä ja -verkkopalvelut</t>
  </si>
  <si>
    <t>Psykiatrisen hoidon järjestämisestä päättä HUS (Helsingin-Uudenmaan sairaanhoitopiiri). Jos psykiatrinen hoito siirtyy pois Lapinlahdesta haluan ennen pitemmälle meneviä kannanottoja nähdä vaihtoehdot uudeksi toiminnaksi alueella. Toiminnan on kuitenkin, kuten vastausvaihtoehdossa edellytetään, sovelluttava alueen kulttuurihistoriallisesti arvokkaisiin rakennuksiin.</t>
  </si>
  <si>
    <t>Helsinki tarvitsee uuden, kilapilukykyisemmän sataman. Sataman siirto keskustan ulkopuolelle vähentää myös ympäristöriskejä. Helsinki tarvitsee uusia alueita asuntorakentamiseen, Länsi-Satama ja Sompasaari olisivat erittäin hyviä.</t>
  </si>
  <si>
    <t>Helsingin Energia on mukana jo erilaisissa tuulivoimahankkeissa, mm. Posrin edustan tuulivoimapuistossa. Tuulivoiman rakentamispaikat on huolella valittava.</t>
  </si>
  <si>
    <t xml:space="preserve">Esko Eero Johannes  </t>
  </si>
  <si>
    <t>Riihelä</t>
  </si>
  <si>
    <t xml:space="preserve">liikennetoimittaja  </t>
  </si>
  <si>
    <t>Romka</t>
  </si>
  <si>
    <t xml:space="preserve">tanssitaiteilija    </t>
  </si>
  <si>
    <t>Musiikkitalo voi rakentaa, mutta myös vanhat makasiinit voisi kunnostaa. Eikö Helsingissä riittävästi jo purettu?</t>
  </si>
  <si>
    <t>Työllistämistuki auttaa ihmisiä pysymään pinnalla, olla kiinnostunut elämästä ja työelämästä. Mutta myös täytyy luoda pysyviä työpaikkoja, ei voi eläkkeen asti tehdä työtä työllistämistuella. Ihmisillä pitäisi olla mahdollisuus   suunitella tulevaisuuteensa.</t>
  </si>
  <si>
    <t xml:space="preserve">Hilkka Elisabet   </t>
  </si>
  <si>
    <t>Saarinen</t>
  </si>
  <si>
    <t xml:space="preserve">markkinoija, promoottori   </t>
  </si>
  <si>
    <t>www.kolumbus.fi/hilu</t>
  </si>
  <si>
    <t>Olisi jatkettava ponnisteluja metron rakentamiseksi Espooseen. Lisäksi raideliikenteen (raitiovaunut) linjauksia voisi vakavasti miettiä esim Koillis-Helsinkiin päin.</t>
  </si>
  <si>
    <t xml:space="preserve">Maaseudulta pyrkimys on vahvasti kohti Helsinkiä. Espoon ja Vantaan tulisi ehkä aktiivisemmin toimia ja varautua esim. asuntopolitiikallaan ottamaan vastaan muuttajia.  En usko, että mitkää ohjautuvat liikkeet estävät pääkaupunkiseudulle yhä lisääntyvää muuttoa. </t>
  </si>
  <si>
    <t>Ensinnäkin Helsinkiin ei kertakaikkiaan mahdu valtavia määriä asuntoja. Suunnitelmat esim. rantojen täyttämiseksi asuntomaaksi ovat kaukaa haettuja. Helsingissä meri tulee vastaan. Espoo, Vantaa ja vaikka Porvoo  ovat uusina rakennusalueina ovat parempia ratkaisuja. Jos vuokra-asuntoja rakennetaan lisää on huolehdittava siitä, että  ei synny pelkästään vuokra-asuntoalueita ja että lisääntyvä asukasmäärä tarvitsee palveluja ja tilaa myös "hengittää". Luontoa on oltava myös Helsingissä.</t>
  </si>
  <si>
    <t>Kuten jos edellisissä vastuksissa kerroin, sekä asuntopolitiikassa, että maankaäytössä ja joukkoliikennejärjestelyissä yhteityö lähikuntien kanssa olisi mielestäni yksi ratkaisu asiaan.</t>
  </si>
  <si>
    <t>Peruspalvelut ovat yllätys yllätys esikaupunkialueilla kehittämisen tarpeessa.Keskustasta löytyy kaupat ja pankkipalvelut. Keskustaa on kunnostetu ja puistoja kohennettu. Kaupungin laita-alueet ovat joissain paikoin puu- ja varastoalueita. Pankkipalvelut ovat siirtyneet isoihin kauppakeskuksiin kaupungin aluepoliittisen keskittämisen myötä. Pankkipalvelut on ehdottomasti tuotava takaisin.</t>
  </si>
  <si>
    <t>Näin Japanissa ratkaisun vastaavanlaisesta tapauksesta. Kaunis vanha temppeli oli saanut jäädä keskelle Kioton nykyaikaista kaupunkia. Temppeli oli paikallaan ja sen viereen, osittain päälle oli rakennettu tehokas liiketalo. Toteutus oli mitä upeampi.Voi kuulostaa vieraalta, mutta asiat sopivat  hyvin yhteen. Osa makasiineistä voitaisiin kunnostaa ja jättää alakerraksi, päälle/viereen jotain muuhun Töölönlahden alueelle muuten sopiva rakennus.</t>
  </si>
  <si>
    <t>Varmasti löytyy asioita, joissa palvelujen ostaminen jää kuluttajan päätettäväksi.Kaupungin tulee toki kilpailuttaa ja valvoa/vastata siitä, että  asia toimii.</t>
  </si>
  <si>
    <t>Nykyinen tapa on lähnnä oikea.</t>
  </si>
  <si>
    <t xml:space="preserve">Nuorisoasiainkeskus voisi tehdä kokonaan uuden toimintamallin ja suunnitella asiat tärkeysjärjestykseen. Huumeongelma räjähtää kohta käsiin. Tämän hoitaminentulisi  olla tärkein asia. Normaali nuorisotyö pyörii pienemmillä satsauksilla. Meillä on aktiivisia urheiluseuroja, jotka pyörittävät nuorten harrastustomintaa pääsääntöisesti. Kaupungin satsasi(ko?) 17 miljoonaa markkaa Tattarisuon mikroautorataan, jota moottoriurheilua harrastava pieni joukko käyttää.  </t>
  </si>
  <si>
    <t>Asioihin on tartuttava heti niiden ilemtessä. Kiinniotetut töhrijät (laittomat grafiitit ) on välittömästi ohjattaava sovitteluun. Rasistisiin tappeluihin niin kouluissa kuin muualla on puututtava välittömästi.Nuorten julkiseen juopotteluun ja häiriöintiin tulee löytyä keinot , vaikka sitten kunnan ostamilla vartiointipalveluilla.</t>
  </si>
  <si>
    <t>Ainahan voidaan ottaa uusi testi, jos testin luotettavuutt epäillään. Hoitopaikkojen määrän tarve selviäisi kun todella tiedetään käyttäjämäärä.</t>
  </si>
  <si>
    <t>Kaupunki on valtava laitos. Kyllä johdossa pitää olla henkilö, jonka ammattitaiton tulee olla asiantuntevaa ja  se ei saa olla lyhytjänteistä. Valtuuston ja lauakuntien vaikuttaminen ei saa kuitenkaan kadota. Virkamieskunnan ja luottamusmiesten työkentelyä tulee tehostaa.</t>
  </si>
  <si>
    <t>Kouluissa voisi yhteiskuntatunneilla olla oppiaineena käytännön kokous- ja kuntapolitikka, se rittänee.  Kyllä ne nuoret, jokta ovat kiinnostuneita kunnallisista asioista valkoituvat toimintaan mukaan.</t>
  </si>
  <si>
    <t>Uuden rakennuslain myötä kuntalaiset tavallaan pakotetaan  mukaan, annetaan mahdollisuus ottaa kantaa. Jos yhteydenoton jälkeen asukas ei halua reagoida mitenkään, sille ei sitten voi mitään. Asukasyhdistys tai -seuratoiminta on oikeanlaista  ruohotason toimintaa. Yhdessä asukkaisen ja as.yhdistysten kanssa toimimalla kaupunki saa tuloksen, mikä ei johda enään valituskierroksiin.</t>
  </si>
  <si>
    <t xml:space="preserve">Alan asiantuntijoiden mukaan sairaala ja sen miljöö ovat juuri oikea paikka psykiatriselle hoidolle. Miksi ei uskoat niitä jotka joka päivä työskentelevät tällä alalla. On varsin surullisia esimerkkejä siitä, että pakkosiirroilla toisiin hoitopaikkoihin tai yhdistämällä eri sairauksia /sairaaloita  lopputulos  on tullut potilaan kannalta  todella huono. Ja sairaalathan on rakennettu potilaita varten. </t>
  </si>
  <si>
    <t xml:space="preserve">Helsingissä kiinteistövero on suht kohdallaan. </t>
  </si>
  <si>
    <t>Suomen rannikoilta löytyy satamalle sopiva alue aivan varmasti. Samalla kun satamalle löytyy uusi paikka, sen mahdollisen pienemmän kunnan  kasvukehitys uuden sataman avulla nopeutuu.</t>
  </si>
  <si>
    <t>Tuulivoimalle löytynee paikka Pohjanlahden rannikolta.</t>
  </si>
  <si>
    <t>Työllistämisvaroille löytyy aivan varmasti käyttöä jatkossakin.</t>
  </si>
  <si>
    <t xml:space="preserve">Kauko Kalervo   </t>
  </si>
  <si>
    <t>Salmi</t>
  </si>
  <si>
    <t xml:space="preserve">projektipäällikkö </t>
  </si>
  <si>
    <t xml:space="preserve">Aira Laila   </t>
  </si>
  <si>
    <t>Samulin</t>
  </si>
  <si>
    <t xml:space="preserve">taiteilija, yrittäjä   </t>
  </si>
  <si>
    <t>www.yritysinfo.com/aira.samulin</t>
  </si>
  <si>
    <t>uiikitaloa rakennettaessa tulisi osa VR:n makasiinejä säilyttää.</t>
  </si>
  <si>
    <t>Nuorten tulisi saada itse suunnitella tilansa.</t>
  </si>
  <si>
    <t xml:space="preserve">Sari Johanna    </t>
  </si>
  <si>
    <t>Sarkomaa</t>
  </si>
  <si>
    <t>kansaned.</t>
  </si>
  <si>
    <t xml:space="preserve">terveydenh.maist.    </t>
  </si>
  <si>
    <t>www.sarisarkomaa.net</t>
  </si>
  <si>
    <t>Julkisen liikenteen palveluissa on huomioitava kaupungin jatkuva kasvaminen. Esimerkiksi aikataulujoustoja on lisättävä ja poikittaisliikenteen ratkaisut kuten länsimetro ja bussijokeri on toteutettava. Yksityisautoilu on säilytettävä toimivana liikkumismuotona julkisen liikenteen rinnalla.</t>
  </si>
  <si>
    <t xml:space="preserve">Kasvukeskusten haasteisiin ja laadukkaaseen kaupunkipolitiikkaan on panostettava. Aktiivisella kehittämisellä on varmistettava maakunnallisten kasvukeskusten ja seudullisten keskusten toimintaedellytykset ja säteilyvaikutukset maan joka osaan. Kuntarakenteen muutosta on edistettävä kuntien yhteenliittymistä tukemalla. Tarvitaan kuntien välistä yhteistyötä, aktiivista seutukunnallista elinkeinopolitiikkaa ja palvelujen tuotantotapojen ennakkoluulotonta uudistamista.  </t>
  </si>
  <si>
    <t xml:space="preserve"> Tulorajoitteisen asuntotuotannon lisäksi on otettava huomioon myös tavalliset työtä tekevät helsinkiläiset. Tarvitaan myös  asumisoikeusasuntoja, omistusasuntoja, yksityisiä vuokra-asuntoja ja osaomistusasuntoja sekä opiskelija-asuntoja. Yksipuolinen asuntopolitiikka johtaa asumiskustannusten nousuun ja nuorten helsinkiläisten joukkopakoon naapurikuntiin. </t>
  </si>
  <si>
    <t xml:space="preserve">Ensin korjattava peruspalveluiden puutteet kuten terveydenhuollon henkilöstövajaus. Laadukas koulutus, toimivan terveydenhuolto ja turvan tuottavat sosiaalipalvelut ovat ensisijaisia.   Taloutta on hoidettava järkevästi ja on luovasti etsittävä uusia, tehokkaampia tapoja tuottaa peruspalvelut.  Palvelutuotannon tehostaminen mahdollistaa tehokkaat palvelut ja kohtuullisen veroäyrin. Kaupungin taloudellisen tilanteen salliessa on kunnallisveroprosenttia laskettava. </t>
  </si>
  <si>
    <t>Vaihtoehdoista ei mikään ole sopiva. Töölönlahden alue Eduskuntatalon edustalla on ollut luvattoman kauan epäsiisti. Musiikkitalolle olisin mieluiten etsinyt paikkaa muualta. Mutta kun musiikkitalo rakennetaan VR:n makasiinien säilyttäminen osana musiikkitaloa on selvitettävä. Pääasia on, että Töölönlahden aluetta ei rakenneta täyteen. Tilaa on jäätävä viheralueille ja ihmisille. Töölönlahden alueesta on luotava viihtyisä helsinkiläisten olohuone.</t>
  </si>
  <si>
    <t>On ennakkoluulottomasti etsittävä uusia tehokkaampia tapoja tuottaa peruspalvelut. Toimintojen yhtiöittäminen, palvelujen ostaminen järjestöiltä ja yrittäjiltä, henkilöstöyritysten perustaminen, palelusetelin käyttäminen ja yksityisten tuottajien tukeminen ovat kuntien oman tuotannon rinnalle tarvittavia tuotantotapoja.</t>
  </si>
  <si>
    <t>Helsingissä on käynnistettävä turvallisuustalkoot. Rikoksen torjuntaa ja huumeongelman hoitamiseen on saatava vahva rooli valtion lisäksi myös kunnille, kirkolle, elinkeinoelämälle, kansalaisjärjestöille ja yksityisille kansalaisjärjestöille. Hyvinvoinnin ja turvallisuuden perusta on yhteisöllisyyden voimassa. Viranomaiset ovat vasta viimeinen turvaverkko, joka ei korvaa läheisten ihmisten antamaa turvaa ja välittämistä.</t>
  </si>
  <si>
    <t>Kouluterveydenhoitajien läsnäolon lisääminen kouluissa on tärkeä osa ennaltaehkäisevää huumepolitiikkaa. Huumetestien käyttöä koskeva lainsäädäntö on saatettava voimaan mahdolli-simman pikaisesti.</t>
  </si>
  <si>
    <t xml:space="preserve">Avoimuus, läpinäkyvyys ja luottamushenkilöiden sitoumusten julkisuus luovat perustan kansanvaltaisesti johdetulle kunnalle. Kuntalaisten on saatava tieto käsiteltävistä asioista ja voitava vaikuttaa päätöksenteon eri vaiheissa. Helsingin on käytettävä tehokkaasti hyväkseen verkkodemokratia  avaamia uusia mahdollisuuksia asukkaiden osallistumiseen ja vaikuttamiseen. </t>
  </si>
  <si>
    <t>Helsingin kaupunki on ostanut Lapinlahden kiinteistöt, mutta mitään päätöstä ei ole vielä tehty. Psykiatrian palveluiden yhdistämistä ja kaikkien toimintojen siirtoa Hesperiaan ei ole tule tehdä pelkän taloudellisen arvion perusteella. Mielestäni Lapinlahden perinteikkään ja viihtyisän miljöön käyttöä ja kehittämistä on vakavasti pohdittava.  Lapinlahti tarjoaa laadukkaaseen mielenterveyshoitoon hyvän ympäristön, jota ei tule hävittää.</t>
  </si>
  <si>
    <t>Kaupungin taloudellisen tilanteen parantuessa on kunnallis- ja kiinteistöveroprosenttia laskettava. Ennen tätä on Tätä on varmistettava peruspalveluiden laatu ja riittävyys.</t>
  </si>
  <si>
    <t>Helsingin satamatoiminta vaatii laajentamista, mutta se ei ole nykyisten satamien alueella mahdollista. Satamahanke vapauttaa asuntotuotantoon suuren osa Jätkäsaarta sekä Sompa-saaren alueen Sörnäisten rannassa. Samoin vaaralliset kuljetukset saadaan pois kaupungin keskustasta ja raskas häiritsevä liikenne siirtyy pääliikenneväylille. Sataman valmistuttua Töölönlahden alueella oleva satamarata poistuu käytöstä ja alue saadaan kokonaisuudessaan kaupunkilaisten käyttöön.</t>
  </si>
  <si>
    <t xml:space="preserve">Satu Terttu Alina    </t>
  </si>
  <si>
    <t>Sasi</t>
  </si>
  <si>
    <t xml:space="preserve">lehtori   </t>
  </si>
  <si>
    <t>maat.metsät.maist.</t>
  </si>
  <si>
    <t>www.saunalahti.fi/satusasi</t>
  </si>
  <si>
    <t>yhteistyötä kaikilla aloilla - yhtenäiseksi kunnaksi alue on kuitenkin liian suuri</t>
  </si>
  <si>
    <t>ja parannettava palvelutasoa siinä missä sitä tarvitaan - eivät ole toisiaan poissulkevia vastauksia</t>
  </si>
  <si>
    <t>lisäksi tarvitaan muuta turvallisuustyötä - sosiaalipolitiikalla pelkästään ei selvitä</t>
  </si>
  <si>
    <t xml:space="preserve">Irja Sisko Inkeri   </t>
  </si>
  <si>
    <t xml:space="preserve">sair.hoit.op.   </t>
  </si>
  <si>
    <t>terveystiet.lis.</t>
  </si>
  <si>
    <t>http://personal.inet.fi/koti/irja.savolainen</t>
  </si>
  <si>
    <t>Ko. vastaus sillä  ehdolla, että tutkitaan valtion sekä ottaen huomioon läpikulkuliikenteen luonteen, myös naapurikuntien  mahdollisuudet osallistua hankkeen rahoittamiseen. Hankkeen toteutuminen helpottaa myös Kehä I:n ja II:n ongelmia.</t>
  </si>
  <si>
    <t>Yliopisto- ja korkeakoulukaupungit ovat elinvoimaisia jatkossakin. "Edullisin" vaihtoehto olisi tietenkin malli d, mutta se lienee jo ajatuksena mahdoton!</t>
  </si>
  <si>
    <t xml:space="preserve">Myöskin omistusasuntojen ja asumisoikeusasuntojen  rakentamista tulee edistää. </t>
  </si>
  <si>
    <t>Liikenne-, asumis- yms ongelmat paranisivat tällä hetkellä, jos lisätään niissä yhteistyötä. Kohta c lienee tulevaisuuden malli (pitkän tähtäimen suunnitelma).</t>
  </si>
  <si>
    <t>Verotuksen keventämisen rinnalla on samanaikaisesti harkittava palvelutason parantamista.</t>
  </si>
  <si>
    <t>Musiikkitalon suunnittelu ja toteutus on tehtävä siten, että osa makasiineista säilytetään ja kunnostetaan kultturihistorialliseksi nähtävyydeksi.</t>
  </si>
  <si>
    <t>Peruspalvelujen (esim.terveydenhuolto, vanhustenhoito, koulutus) tulee olla kunnallisia.Muita aloja (kuten esim.liikenne) voidaan kilpailuttaa.</t>
  </si>
  <si>
    <t>Ei ole painavaa syytä muuttaa nykyistä käytäntöä.</t>
  </si>
  <si>
    <t>Resursseja nuorisotoimintaan on saatava lisää ja tiloja tarpeen mukaan.</t>
  </si>
  <si>
    <t>Ennaltaehkäisevään toimintaan on saatava lisää  resursseja. Viranomaisilla tulisi olla mahdollisuus puuttua nopeasti häiriötekijöihin. Kortteli- ja pyöräpoliiseja on saatava lisää.</t>
  </si>
  <si>
    <t>Vaihtoehto b ei kuulosta oikein hyvältä, mutta muut vaihtoehdot kuulostavat vielä huonommilta.</t>
  </si>
  <si>
    <t>Nykyinen käytäntö on ihan Ok, mutta kannattaisi tutkia pormestarimallin etuja nykyiseen malliin.</t>
  </si>
  <si>
    <t>Nuorten osallistumista yhteisiin asioihin pitää lisätä ja heitä tulee kannustaa siihen. Nuoret ovat tänä päivänä hieman vieraantuneita yhteisten asioiden hoidosta. Osa nuorista ei tunne politiikkaa omakseen.</t>
  </si>
  <si>
    <t>Kuntalaisen tulee voida vaikuttaa hänen elinympäristöönsä kuuluviin asioihin. Muuten nykyinen käytäntö toimii kohtalaisen hyvin.</t>
  </si>
  <si>
    <t>Sillä ehdolla, että löydetään muualta yhtä hoidollisesti ihmistä eheyttävä hoitoympäristö, voidaan Lapinlahen sairaala ottaa muuhun käyttöön.</t>
  </si>
  <si>
    <t xml:space="preserve">Nykyistä kiinteistöverotusta tulisi pohtia harkiusti ja samalla miettiä mahdollisuuksia laajentaa sitä metsäverotukseen.Yksityisten metsänomistajien asuinpaikka on nykyään suurkaupunki. </t>
  </si>
  <si>
    <t>Satama tulee siirtää pois keskustasta liikenneongelmien vuoksi, mutta samalla täytyy selvittää Vuosaaren sataman aiheuttamat liikenne- ja ympäristö-ongelmat.</t>
  </si>
  <si>
    <t>Tuulivoiman lisäämistä tulee tutkia ja edistää, koska se on edistää kestävää kehitystä.</t>
  </si>
  <si>
    <t>Vapautuneita määrähoja tulee kohdentaa uusiin, työllistäviin hankkeisiin.</t>
  </si>
  <si>
    <t xml:space="preserve">Jukka Tapani   </t>
  </si>
  <si>
    <t>Seppinen</t>
  </si>
  <si>
    <t xml:space="preserve">tutkija       </t>
  </si>
  <si>
    <t>valtiotieteen tohtori</t>
  </si>
  <si>
    <t>www.seppinen.net</t>
  </si>
  <si>
    <t>Liikenne kuuluu nykyaikaan. Se on välttämätön elementti. Kuitenkin sen haitat tulee minimoida ja edistää ydinkeskustassa kävely- ja pyöräilykulttuuria sekä julkisen liikenteen kilpailukykyä. Raideliikenne ja metro ovat avainasemassa tulevaisuuden Helsingissä. Metroverkoston suunnittelua on edistettävä. Kampista Töölön kautta eteenpäin on suunta, jota on tutkittava. Samoin pikaraitiotien sunnittelua on jatkettava.</t>
  </si>
  <si>
    <t>Helsinki saa kasvaa, mutta hallitusti ja sosiaalisia ongelmia ehkäisevällä tavalla. Uusi teknologia mahdollistaa todellakin etätyöskentelyn. Monet yritykset voivat sen vuoksi toimia muuallakin maassa kuin pääkaupunkiseudulla.</t>
  </si>
  <si>
    <t>Asuminen on helsinkiläisen perusoikeuksia. Valtuuston on toimittava niin kaavoituksessa, rakentamisessa kuin asuntopolitiikassa yleensäkin siten, että erilaisissa elämänvaiheissa olevat kaupunkilaiset saavat asumisen mahdollisuuden.</t>
  </si>
  <si>
    <t>Pääkaupunkiseutu muodostaa toiminnallisen kokonaisuuden. Helsinki on sen historiallinen ydin. Vähintäinkin yhteistyötä tulee kehittää, mutta periaatteessa en vastusta yhden suurkunnan muodostamista.  Joka tapauksessa asia tulee ratkaista kansanäänestyksessä. Monissa eurooppalaisissa suurkaupungeissa kuitenkin on kuntamuodostus moninainen, joten on tarkkaan harkittava, missä vaiheessa koko alkaa kääntyä toimivuutta ja siten asukkaiden etuja vastaan.</t>
  </si>
  <si>
    <t>Kuntien keskeinen tehtävä on tarjota asukkaille hyvätasoisia palveluja. Veroäyrin lievä laskeminen saattaa hyvässä taloudellisessa tilanteessa tulla kysymykseen.</t>
  </si>
  <si>
    <t>Periaatteessa suhtaudun hyvin torjuvasti vanhan Helsingin hävittämiseen. On tärkeätä säilyttää tuleville sukupolville konkreettinen tieto siitä, että Helsingillä on historiallista syvyyttä. Makasiinit ovat merkittävä osa Helsingin historiaa. Niiden käyttö on varattava kaupunkilaisia palveleville toiminnoilla. Musiikkitaloa sinänsä tarvitaan, joskaan en ole tyytyväinen arkkitehtikilpailun tuloksiin. Ratapihan ja Töölönlahden alueen kaavoituksella voidaan ratkaista paikkakysymykset.  Esimerkiksi ratkaisu, jolla pääkirjasto siirrettiin Itä-Pasilaan betonibunkkeriin, ei osoita riittävää arvostusta kirjallisuutta kohtaan yleensä. Tätäkin asiaa jossain muodossa, vaikka Kansalliskirjastona, on syytä harkita tulevina vuosina.</t>
  </si>
  <si>
    <t>Kuten edellä totesin, kunnan keskeisiä tehtäviä on turvata hyvä palvelutaso asukkaille. Periaatteessa en näe estettä sille, että yksityinen yritys ne tuottaa. Kuitenkaan yksityistäminen ei saa olla itsetarkoitus, vaan kaupunkilaisten etu ratkaisee. Kunta on hyvä palvelusten tuottaja monessa tapauksessa.</t>
  </si>
  <si>
    <t>Itse tilakysymys on vain väline hyvään nuorisotoimintaan. Tarvitaan hyviä ohjaajia ja vetäjiä. Tiloja tarvitaan kattavasti koko kaupungissa. Nuorisotoiminta on erittäin tärkeä toiminta-alue nuortemme kehityksen ohjaamiseksi hyvään yhteiskuntakelpoisuuteen.</t>
  </si>
  <si>
    <t>Ehkäisy on aina parempaa kuin seurausten korjaaminen. Yksilön vastuuta toiminnastaan on korostettava, mutta silti yhteiskuntaolot voivat johtaa siihen, että ongelmia syntyy, vaikka niitä pyrkisi miten ehkäisemään. Esimerkiksi viimeinen lama johti monen hyvän kansalaisen ongelmiin. Ihminen ei aina voi olla oman onnensa seppä, vaan olosuhteet voivat syntyä muiden huonoista päätöksistä. Vastuullinen henkilö ottaa huomioon toimintansa seuraukset. Rikoksista on aina rangaistava. Viimeaikaisesta keskustelusta haluan todeta naisiin kohdistuvat seksuaalirikokset. Niihin on puututtava ankaralla kädellä.</t>
  </si>
  <si>
    <t>Huumetestit eivät ratkaisen päihdeongelmaa. Näin raju puuttuminen yksilön vapauteen täysin ilman näyttöä ei sovi kulttuuriimme ja nuorten oman vastuun kehittymiseen. Valistusta sen sijaan on annettava kouluissa paljon. Yhteiskunnan on puututtava kovalla kädellä huumetarjonnan supistamiseen.</t>
  </si>
  <si>
    <t xml:space="preserve">Olen valmis lisäämään luottamusmiesten vaikutusvaltaa kunnassa. </t>
  </si>
  <si>
    <t>On periaatteessa vaikeata perustaa yhtä väestöryhmää varten erillistä valtuustoa. Sitten pitäisi perustaa myös eläkeläisten valtuusto ja ties mitä. Nykyinen valtuustojärjestelmä on hyvä, kunhan vain valtuutetut rohkeasti ottavat johdon käsiinsä kunnan asioissa.</t>
  </si>
  <si>
    <t>Lähidemokratiaa voidaan kehittää aluekohtaisten asioiden valmistelun edistämiseksi siten, että niistä tulee tietoa ajoissa. Lopulllinen päätösvalta on kuitenkin säilytettävä kaupunginvaltuustolla.</t>
  </si>
  <si>
    <t>Lapinlahden miljöö on ehdottomasti säilytettävä entisellään riippumatta siellä tapahtuvasta toiminnosta, jonka tulee sopeutua ympäristöön.</t>
  </si>
  <si>
    <t>Olen vakaasti sitä mieltä, että keskusta-alueen satamatoiminnot on siirrettävä Vuosaareen. Matkustaja-alukset voivat jäädä keskustaan.</t>
  </si>
  <si>
    <t>Saasteettoman energian kehittäminen on tärkeä lohko tulevaisuuden energiapolitiikassa ja ympäristön suojelussa. Paikka on tietenkin harkittava tarkkaan.</t>
  </si>
  <si>
    <t>On varsin järkeenkäypää, että työllisyystilanteen tulee vaikuttaa määrärahoihin.</t>
  </si>
  <si>
    <t xml:space="preserve">Kati Anneli </t>
  </si>
  <si>
    <t>Shibutani</t>
  </si>
  <si>
    <t xml:space="preserve">yhteisk.maist. </t>
  </si>
  <si>
    <t>kotisivu.mtv3.fi/oma/kati.shibutani</t>
  </si>
  <si>
    <t xml:space="preserve">Keskustan melu- ja saasteongelmat vähenisivät ja turvallisuus (sekä jalankulkijoiden että autoilijoiden) paranisi. Helsingillä voi sitä paitsi olla vara molempiin, sekä metron jatkamiseen että keskustatunneliin, sillä metron laajennus koskee vain Ruoholahden ja Lauttasaaren välistä pätkää Helsingin puolella. </t>
  </si>
  <si>
    <t xml:space="preserve">Kohdassa C puhuttu etätyö toimii teoriassa paremmin kuin käytännössä: se on hieno ajatus, mutta käytännössä se ei ole hidastanut muuttoliikettä eikä voi kääntää sitä takaisin. </t>
  </si>
  <si>
    <t xml:space="preserve">Tämän kohdan vastausvaihtoehdot ovat hieman kummallisia, mutta vastata pitää ja siksi vastaan B. Perustelut: vaihtoehto on lähinnä mielipidettäni, jonka mukaan asuntopolitiikassa olisi painotettava enemmän kohtuuhintaisten asumisoikeus- yms. ja omistusasuntojen tuotantoa (pientalot). Näin Helsingissä saadaan pysymään myös ne asukkaat, jotka haluavat asua pien-, rivi- tai omakotitalossa eikä heidän tarvitse muuttaa esim. Espooseen. </t>
  </si>
  <si>
    <t>Yksityisiä vaihtoehtoja on hyvä olla julkisten rinnalla ja kaupunkilainen voi itse valita, mitä palveluja käyttää. Jos yksityinen tuntuu liian kalliilta, on aina hyvä olla myös julkinen vaihtoehto.</t>
  </si>
  <si>
    <t xml:space="preserve">Itse käytän julkisia välineitä päivittäin ja toivoisin, että hinnat säilyisivät kohtuullisena. Maksun siirtäminen enemmän kuluttajalle voisi olla epäedullista joukkoliikenteen kannatukselle ja juuri Helsingissä pitäisi suosia enemmän joukkoliikennettä. </t>
  </si>
  <si>
    <t xml:space="preserve">Syrjäytymiseen kuuluu myös työllisyyskysymykset, joita olen pohtinut. Kaupungilla on tärkeä rooli myös tässä asiassa. </t>
  </si>
  <si>
    <t xml:space="preserve">Mielestäni kaikki tai ei mitään: vapaaehtoinen testaus on tehotonta, koska testeihin osallistuisi todennäköisesti juuri ne, jotka eivät ole käyttäneet huumeita. Huumeiden käyttö on tuomittava, satunnainenkin. Testien avulla kouluihin saadaan rauha opiskeluun ja lisätään turvallisuutta (niin opettajien kuin oppilaidenkin).  </t>
  </si>
  <si>
    <t xml:space="preserve">Nuorisovaltuustot voisivat lisätä nuorten kiinnostusta yhteiskunnallisista asioista ja Espoon tapaan nuorilla voisi olla mahdollisuus saada ajamiaan asioita läpi.  </t>
  </si>
  <si>
    <t xml:space="preserve">Kuntalaiset voivat osallistua kaupungin asioihin joko yksin tai ryhmässä ottamalla yhteyttä valtuutettuihin ja tekemällä aloitteita. Olemalla aktiivinen saa käsittelyssä olevista asioista tietoa. Helpottaa, jos tuntee jonkun valtuutetun ja tietää tämän ajavan jotain tiettyä asiaa. </t>
  </si>
  <si>
    <t xml:space="preserve">Useat faktat puoltavat psykiatrisen hoidon keskittämistä Hesperiaan. </t>
  </si>
  <si>
    <t>Satama on yksi kaupungin tärkeimmistä tulon lähteistä, joten satama tulee säilyttää Helsingissä. Siirto Vuosaareen vapauttaa Sompasaaren ja Länsi-Sataman asuntoalueiksi (ja kaunistaa kaupunkialuetta).</t>
  </si>
  <si>
    <t xml:space="preserve">Tukityöt on yksi työllistämisen keino, mutta myös muita työllistämisen muotoja (esim. erilaiset projektit) on oltava, jotta nuorten ja pitkäaikaistyöttömien pääsy työmarkkinoille onnistuu. </t>
  </si>
  <si>
    <t xml:space="preserve">Eila Sisko   </t>
  </si>
  <si>
    <t>Soikkeli</t>
  </si>
  <si>
    <t xml:space="preserve">opettaja   </t>
  </si>
  <si>
    <t>fil.maisteri</t>
  </si>
  <si>
    <t>http://www.kolumbus.fi/eila.soikkeli</t>
  </si>
  <si>
    <t>Kannatan aluekeskusten vahvistamista,jotta ne edesauttaisivat taloudellisen toimeliaisuuden jakautumista tasaisemmin maan eri osiin. Helsinki ja pääkaupunkiseutu eivät saa olla hallitsemattoman muuttoliikkeen kohteena, koska se kasaa ongelmia pääkaupunkiseudulle. Jo nyt asumisen kalleus ja puute asunnoista ehkäisevät muuttoliikettä. Yrityksille ja elinkeinoelämälle pitäisi kuitenkin olla mahdollista hankkia tarvitsemansa työvoima, jotta toimintaedellytykset eivät heikkene.</t>
  </si>
  <si>
    <t>Liiallinen kaupungin vuokratalojen rakentaminen voi johtaa kasvavaan sosiaaliseen segregaatioon, koska asunnot myönnetään sosiaalisin perustein. Työssäkäyvä väki muuttaa pois levottomilta ja huonomaineisilta alueilta.  Nuoret lapsiperheet tarvitsevat kohtuuhintaisia asuntoja (asumisoikeus/osaomistusasunnot) Myös yksityiset rakentakoot vuokra-asuntoja.</t>
  </si>
  <si>
    <t>Länsimetro olisi tärkeä yhteistyömuoto, sillä se vähentäisi keskustaan tulevaa autoliikennettä. Pääkapunkiseudun kuntien etu on ratkaista yhdessä myös asumiseen liittyviä ongelmia. Muuttoliikenne pääkaupunkiseudulle olisi voitava kanavoida niin että turhaa työmatkaliikennettä vältetään (asuntoja sinne, missä on työpaikkojakin).</t>
  </si>
  <si>
    <t>Kouluissa olisi päästävä eroon ylisuurista ryhmistä ja puututtava alun alkaen oppimisvaikeuksiin, ettei syrjäytymiskierre käynnisty.Vanhustenhoitoon ja terveydenhoitoon olisi saatava tarpeeksi työvoimaa, jotta taataan hoidon laatu ja henkilöstön jaksaminen.</t>
  </si>
  <si>
    <t>Makasiinit eivät sovi nykyiseen ympäristöönsä, vaan tekevät siitä rähjäisen näköisen. Yleensä ottaen kannatan kuitenkin vanhojen rakennusten säilyttämistä, sillä Suomessa on revitty maan tasalle paljon arvokkaita rakennuksia ja rikottu yhtenäiset kaupunkikuvat. Voittanut musiikkitaloehdotus sopii mielstäni kyseiselle paikalle.</t>
  </si>
  <si>
    <t>Sosiaali- ja terveyspuolella on paljon toimintoja, jotka sopivat paremmin julkisen sektorin vastuulle, jotta taataan toiminnan kattavuus ja luotettavuus. En kannata päivähoidon ja terveystoimen laajaa yksityistämistä.</t>
  </si>
  <si>
    <t>Joukkoliikenteen houkuttelevuutta ei ole syytä heikentää. Kympin korotus esim. kuukausikortin hintaan ei vielä kuitenkaan tekisi joukkoliikenteestä huonoa vaihtoehtoa nykyisillä bensan hinnoilla!</t>
  </si>
  <si>
    <t>Nuorison liikehdintää keskikaupungille tulisi estää. Juopottelevat nuorisomassat keskustassa ovat häpeäksi Helsingille.Ongelmallisempiin kaupunginosiin voitaisiin toki panostaa enemmän, mutta kaikkialla nuoriso tarvitsee kokoontumispaikkoja ja mielekästä tekemistä.</t>
  </si>
  <si>
    <t>Syrjäytymisen ehkäisy lähtee turvallisesta kasvuympäristöstä ja perheiden hyvinvoinnista. Työttömyys edistää syrjäytymistä ja heikentää perheyhteyttä. Siksi siihen pitää puuttua. Koulunsa päättäneille nuorille ei tule sallia työttömyyttä ja joutenoloa, vaan heidät on aktivoitava. Päihteiden käytön rajoittaminen ja paheneva huumeongelma edellyttää tosin myös tiukkoja toimenpiteita myös yhteiskunnan taholta.</t>
  </si>
  <si>
    <t>Huumetesti on voitava tehdä oppilaalle, jota perustellusti voidaan epäillä huumeidenkäytöstä. Tilanteesta on aina informoitava huoltajaa. En kannata laaja-alaisia huumetestejä kaikille, koska se johtaa tehottomuuteen ja kiinnijäämisriski pienenee. Silloin testiinjoutumisuhka ei ole riittävä pelote (testejä ei voida tehdä tarpeeksi usein).</t>
  </si>
  <si>
    <t>Mielestäni Helsingin nykyinen määräaikaisuuteen perustuva malli on hyvä. Jos henkilöön ollaan tyytyväisiä, myös uudelleenvalinta on mahdollinen.</t>
  </si>
  <si>
    <t>Nuorisovaltuusto antaisi nuorille mahdollisuuden vaikuttaa ja saada tuntumaa yhteisten asioiden hoitoon, siksi asia on hyvä. Epäilen kuitenkin, että vain pieni osa nuorista kiinnostuu. Kaupunginosissa tapahtuva vaikuttaminen itseä lähellä olevissa konkreettisissa asioissa voisi olla parempi tapa.</t>
  </si>
  <si>
    <t>Lähidemokratia voisi aktivoida kuntalaisia, jos heidän esittämänsä näkemykset todella otettaisiin huomioon päätöksenteossa. Avoimmuus ja mahdollisuus vaikuttaa asioihin jo valmisteluvaiheessa on mielestäni todellista demokratiaa.</t>
  </si>
  <si>
    <t>Lapinlahden rakennukset kaipaavat kunnostamista. Kasvavat mielenterveysongelmat puolestaan lisää resursseja. Lapinlahti on kulttuurihistoriallisesti arvokas ja siellä tehdään mielenterveyshoidossa hyvää työtä. Jos psykiatrinen hoito tulee halvemmaksi Hesperiassa  ja laatu voidaan taata, mielestäni Hesperiakin tulee kyseeseen. Tärkeää on se, että ihmiset saavat avun ja laadukkaan hoidon tarvittaessa.</t>
  </si>
  <si>
    <t>Asumisen hinta Helsingissä on korkea ilman verojakin. Tonttimaa on kallista. Kiinteistövero rankaisee monia omistusasunnossa asuvia kohtuuttomasti. Siksi ainakin tietyillä alueilla on tarkistamisen varaa alaspäin.</t>
  </si>
  <si>
    <t xml:space="preserve">Sataman rakentamisessa on kuitenkin otettava huomioon toimivat liikennejärjestelyt. Toiminnan ei tule haitata asuinalueiden viihtyisyyttä eikä tuhota kohtuuttomasti luonnonarvoja. </t>
  </si>
  <si>
    <t>Helsingissä on paljon pitkäaikaistyöttömiä sosiaalisesti moniongelmaisia ihmisiä. He eivät työllisty ilman tukitoimia. Siksi työllistämiseen on heidän kohdallaan varattava rahaa. Muutoin tulee luoda todellisia työpaikkoja, joilla on jatkuvuutta.</t>
  </si>
  <si>
    <t xml:space="preserve">Juha Tapio  </t>
  </si>
  <si>
    <t>Sola</t>
  </si>
  <si>
    <t>bachelor of arts</t>
  </si>
  <si>
    <t>www.mysola.com</t>
  </si>
  <si>
    <t>Länsimetro sen sijaan olisi erittäin hyvä vaihtoehto liikenteen vähentämiseksi keskustassa.</t>
  </si>
  <si>
    <t>Pitää muistaa, että asumme maailmassa, jossa liikkuminen on helppoa ja ihmisiä ei voi kovin helposti pidätellä missään väkisin.</t>
  </si>
  <si>
    <t>Sosiaalista asuntotuotantoa on silti syytä harjoittaa kunnan toimesta. Silloin kun se on järkevää.</t>
  </si>
  <si>
    <t>Velkojen maksu hyvinä aikoina on myös tärkeää, sillä huonoina aikoina velkataakka todennäköisesti lisääntyy taas.</t>
  </si>
  <si>
    <t>Myöskin puutarha- ja liikuntasektorilla voisi löytyä tehostamisen varaa.</t>
  </si>
  <si>
    <t>Liikenneongelma johtuu muista kunnista tulevista ei helsinkiläisistä. Niinpä, yksityisautoilu ei korotusten takia sekä korkean polttoaineveron vuoksi lisääntyisi.</t>
  </si>
  <si>
    <t>Ja toimintaa nimenomaan keskitetysti suuriin tiloihin. Harrastusmahdollisuuksia teatterista urheiluun.</t>
  </si>
  <si>
    <t>Syrjäytymisen ja huumeisiin vajoamisen ennaltaehkäisy on pitkän tähtäimen politiikkaa. Lyhyellä tähtäimellä asiat saadaan järjestykseen vain kontrollia tiukentamalla.</t>
  </si>
  <si>
    <t>Ennaltaehkäisy on tärkeintä tässäkin asiassa. Toisaalta kyse on myös pelotteesta. Ehkäisee joidenkin nuorten kokeiluhaluja.</t>
  </si>
  <si>
    <t>Suhteellisen harva kuntalainen on aidosti ja pitkäjänteisesti kiinnostunut kunnan päätöksiin vaikuttamisesta muiden kuin vaalien avulla. Niinpä aktiivisimmat kaupunginosalaiset olisivat niitä joita kuunneltaisiin alueensa asiantuntijoina ennen aluetta koskevien päätösten tekoa. Väärin toteutettuna byrokratia voi lisääntyä.</t>
  </si>
  <si>
    <t xml:space="preserve">Tarvetta saattaa olla löytää uusi tila Hesperian rinnalle. Silti Lapinlahden sairaalarakennus tulee suojata ja velvoittaa uusi haltija säilyttämään aiempi ulkoinen kokonaisuus. </t>
  </si>
  <si>
    <t>Helsinki tarvitsee satamansa tuloja. Luonnon monimuotoisuus tulee silti säilyttää huomioimalla mahdollisimman monta potentiaalista haittatekijää ennen lopullista rakentamista.</t>
  </si>
  <si>
    <t>Kannattaa huomioida tulevaisuudessa siirtymä enemmän paikallisiin energialähteisiin. Liiketaloudellisuus voi siis olla saavutettavissa tulevaisuudessa, vaikkei vielä tänään.</t>
  </si>
  <si>
    <t>Tarvitaan lisäksi koulutusta, jotta työttömänä oleva sopeutuu nykyisiin työvaatimuksiin.</t>
  </si>
  <si>
    <t xml:space="preserve">Riitta Marja Kristiina </t>
  </si>
  <si>
    <t xml:space="preserve">kaupunginvaltuutettu   </t>
  </si>
  <si>
    <t>MAT</t>
  </si>
  <si>
    <t>www.riitta.suominen.valtuustoon.net</t>
  </si>
  <si>
    <t>Pia Annikki</t>
  </si>
  <si>
    <t>Sutinen</t>
  </si>
  <si>
    <t>vakuutuspääll.</t>
  </si>
  <si>
    <t xml:space="preserve">valtiot.maist.   </t>
  </si>
  <si>
    <t>www.saunalahti.fi/sutinen2</t>
  </si>
  <si>
    <t xml:space="preserve">Leif Engelbrekt  </t>
  </si>
  <si>
    <t>Söderlund</t>
  </si>
  <si>
    <t xml:space="preserve">rehtori    </t>
  </si>
  <si>
    <t>Keskustatunneli ja länsimetro ovat tarpeen - ja kehä II myös</t>
  </si>
  <si>
    <t>Pääkaupungin vetovoima on pysyvä ilmiö. Vanha aluepolitiikka on epäonnistunut täysin !</t>
  </si>
  <si>
    <t>Vuokra-asuntoja tulee tarjota myös niille, jotka itse maksavat ansiotuloistaan vuokransa.</t>
  </si>
  <si>
    <t>Palvelutasoa voidaan parantaa nykyisen verotuksen vallitessa.</t>
  </si>
  <si>
    <t>Musiikkitalo voidaan rakentaa muualle, ei makasiinien paikalle. Poikkeusluvilla rakentaminen Töölönlahden lähistöllä on tuomittavaa.</t>
  </si>
  <si>
    <t>Yli 75-vuotiaiden tulisi saada matkustaa ilmaiseksi.</t>
  </si>
  <si>
    <t>Koulujen iltapäivä- ja iltakäyttöä tulisi tehostaa nykyisestään - tilat vapautuvat päiväopetuksesta yleensä noin klo 15, minkä jälkeen niissä voisi olla tiloja monenlaiseen käyttöön.</t>
  </si>
  <si>
    <t>Maahanmuuttaneiden nuorisoon on kohdistettava erityistä huomiota.</t>
  </si>
  <si>
    <t xml:space="preserve">Kouluilla ja täytyy olla nykyistä parempia mahdollisuuksia asettaa oppilaille selkeitä rajoja - mitä tehdä ja mitä ei. </t>
  </si>
  <si>
    <t>Paremminkin lakia tulisi muuttaa siten, että nykyinen kunnanjohtaja olisi automaattisesti kunnanhallituksen  puheenjohtaja kuten oli ennen 1970-luvulla tapahtunutta kuntalain uudistusta.</t>
  </si>
  <si>
    <t>Valtaa vailla olevat nuorisovaltuustot ovat turhauttavia ja kalliita kunnalle.</t>
  </si>
  <si>
    <t>Paineet Lapinlahden sairaalaa ja koko alueen miljöötä kohtaan osoittavat mammonan tämänhetkisen ylivallan.</t>
  </si>
  <si>
    <t>Kiinteistövero on jo liian suuri rasitus ja huikeasti suurempi kuin entinen katumaksu, jota korvaamaan kiinteistö- vero kehitettiin.Alkuaan kiinteistöveron piti olla samaa suuruusluokkaa kuin katumaksu oli.Mutta miten kävi !?</t>
  </si>
  <si>
    <t>Vuosaaren satamahankkeesta on pelkkää hyötyä. Mm keskustan liikenne paranee.</t>
  </si>
  <si>
    <t>Tuulivoima on kallein energian tuotannon muoto - ja varsin epävarma myös: laitteet rikkoutuvat herkästi !</t>
  </si>
  <si>
    <t>Helsingissä on liikaa sellaisia ihmisiä,jotka kieltäytyvät vastaanottamasta tarjottua työtä.</t>
  </si>
  <si>
    <t xml:space="preserve">Pirkko Helena </t>
  </si>
  <si>
    <t>Telaranta</t>
  </si>
  <si>
    <t xml:space="preserve">sairaanhoitaja </t>
  </si>
  <si>
    <t xml:space="preserve">Seija Ulla Hellevi </t>
  </si>
  <si>
    <t xml:space="preserve">Toivola-Koski </t>
  </si>
  <si>
    <t xml:space="preserve">taidemaalari </t>
  </si>
  <si>
    <t>www.kokoomus.fi/helsinki/kvaalit</t>
  </si>
  <si>
    <t>Tärkeää on että maaseutu pysyy elävänä ja myös pienet kaupungit. Ihmisten vapaata liikkuvuutta liikkuvuutta ei voi rajoittaa.</t>
  </si>
  <si>
    <t xml:space="preserve">Kohtuuhintaisia vuokra-asuntoja pitää rakentaa lisää. </t>
  </si>
  <si>
    <t>Monet suomalaiset valittavat että he eivät saa verorahoilleen vastiketta.</t>
  </si>
  <si>
    <t>Töölönlahden alue tulee harkita kokonaisuutena ja käyttää hyvää makua suunnittelussa.</t>
  </si>
  <si>
    <t>Kilpailuttaminen tuo säästöjä, hinta-laatu suhde on tärkeä. Kuntalaisilla pitää olla vaihtoehtoja.</t>
  </si>
  <si>
    <t>Joukkoliikenne on tärkeä. Lippujen hinnat ei saa nousta.</t>
  </si>
  <si>
    <t>Nuorison toimintaan pitää satsata. Harrastukset ovat tärkeitä nuorille.</t>
  </si>
  <si>
    <t>Nuorille pitää saada työtä ja asuntoja.</t>
  </si>
  <si>
    <t>Kun huumeenkäyttäjä saa hoitoa ja lopettaa käytön häntä ei saa leimata lopuksi elämää.</t>
  </si>
  <si>
    <t>Minusta pitäisi kysyä enemmän kuntalaisten ja ammatinharjoittajien mielipidettä. Hehän sen tietävät.</t>
  </si>
  <si>
    <t>Kiinteistövero on jo nyt korkea.</t>
  </si>
  <si>
    <t>Uusi satama tarvitaan. Asukkaat Länsi-Sataman lähistöllä valittavat rahtiliikenteeestä,  samoin ammattiautoilijat.</t>
  </si>
  <si>
    <t>Periaatteessa olen luonnon vaihtoehtojen kuten tuulivoiman kannattaja.</t>
  </si>
  <si>
    <t>Keinotekoinen työllistäminen ei auta. Ihminen tarvitsee todellista, mielekästä työtä.</t>
  </si>
  <si>
    <t xml:space="preserve">Pirjo Maarit  </t>
  </si>
  <si>
    <t>Toveri</t>
  </si>
  <si>
    <t xml:space="preserve">hallintojohtaja </t>
  </si>
  <si>
    <t>www.suvisaaristonmedia.fi/toveri (valmistuvat viikolla 40)</t>
  </si>
  <si>
    <t xml:space="preserve">Periaateessa hyvä ratkaisu, mutta ei aivan kärkihankkeita ainakaan peruspalveluiden kustannuksella.  Nykyistä suunnitelmaa tulee vielä huomattavasti tarkentaa ennen toteutusta. Valtio olisi hyvä saada mukaan rahoitukseen. Länsimetro ei sinällään poista Helsingin niemen kautta kulkevan liikenteen viemistä maanalla. </t>
  </si>
  <si>
    <t>Nykyaikaista teknologiaa pitää pyrkiä hyödyntämään muuttoliikkeen levittämiseksi laajemmin myös kasvukeskusten ympärille. Nykyinen tukipolitiikka ei paranna muuttotappiokuntien todellista ongelmaa, mutta saattaa heikentää heikoimpien kasvukeskusten tilannetta ratkasta muuttoliikkeen mukanaan tuomia ongelmia.</t>
  </si>
  <si>
    <t xml:space="preserve">Vaikka vuokra-asuntojen tarve Helsingissa on kova, tulee ko. rakentamista hillitä, jotta rakentamiskustannukset tasaantuisivat. Nousevat kustannukset kiihdyttävät seuraavan laman saapumista. Helsingin pitäisikin ryhtyä nopeasti  maankäytön suunnittelussa ja palveluverkoston luomisessa rakentavaan yhteistyöhön ympäristökuntien kanssa. </t>
  </si>
  <si>
    <t>Yhteistyö näissä asioissa on aloitettava heti. Helsinki ei voi vetää kaikkia Etelä-Suomeen muuttavia asumaan alueelleen. Yhteityö näissä asioissa on alku kohti yhtenästä metropolialuetta. Aika ei kuitenkaan vielä ole otollinen yhtelle kunnalle. Eivät virkamiehet, luottamushenkilöt eikä alueen väestö  vielä ole kypsynyt ajatukseen  yhdestä suuresta kunnasta. Parempi askel kerrallaan kohti tavoitetta.</t>
  </si>
  <si>
    <t>Peruspalveluissa on vielä tekemistä. Vanhusten elämän laadun kohottamiseen, terveystoimen palveluiden parantamiseen ja ennen kaikkea terveydenhoidon henkilöstöresurssien lisäämiseen on vielä panostettava. Tarvitaan lisää työntekijöitä mm.vanhustyöhön,  sairaaloihin, nuorisotoimeen ja poliisiin. Huomiota tulee kiinnittää myös perusturvallisuuden ja asumisviihtyvyyden parantamiseen. Kun nämä ovat kunnossa, on kunnallisverojen keventämisen aika. Valtioveroa toki voidaan keventää jo nyt.</t>
  </si>
  <si>
    <t>Musiikkitalon paikaksi kyseinen kohta ei ole hyvä. Se on liian lähellä vilkkaasti liikennöityä Mannerheimintietä ja VR:n rataa. Parempi paikka olisi vaikka Hernesaaressa merelle avautuvinnäkymin.</t>
  </si>
  <si>
    <t>Kunnan tuottamien palveluiden ja yksityisiltä hankittujen palveluiden on oltava sopusoinnussa keskenään. Kunnan tehtävänä on taata laajat peruspalvelut, niiden laatu ja saatavuus. Omaa väkeä pitää olla niin paljon, ettei kriisitilanteissa jouduta tyhjän päälle. Yksityisiltä osatetuilla palveluilla tasapainotetaan myös palveluiden saatavuutta.</t>
  </si>
  <si>
    <t>Nyky järjestelmä on osoitteutunut toimivaksi ja sillä on mahdollistettu melko hyvän palveluverkosto.</t>
  </si>
  <si>
    <t xml:space="preserve">Jokaiseen kaupunginosaan. Enemmän sinne, missä tarve on suurempi, kuten Itä-Helsingissä. Nuorisotiloja tarvitaan olemiseen, yhteiseen kokoontumiseen  sekä ohjatun toiminnan järjestämiseen. Nuoret tarvitsevat myös paikkoja, joissa voi vain olla. Tilat tulis saada nykyistä paremmin ilta ja viikonloppukäyttöön. Tiloissa työskentelevää nuorisotyöhön paneutunutta henkilökuntaa tulisi lisätä, jotta toimintaa voitaisiin kehittää. </t>
  </si>
  <si>
    <t xml:space="preserve">Syrjäytymisen ennaltaehkäisyn pitää alkaa jo koulussa. Tarvitaan sosiaalitoimen, nuorisotoimen ja sivistystoimen yhteisiä talkoita. Sosiaalitoimessa olisi oltava resursseja tunnistamaan riittävän aikaisessa vaiheessa yhteiskunnasta  vieraantumisen oireet. Kouluissa on syytä lisätä opettajien sananvaltaa oppilaisiin nähden ja parantaa koulujen toimintaedellytyksiä " vaikeiden" oppilaiden ohjaamiseksi. </t>
  </si>
  <si>
    <t xml:space="preserve">Kouluissa tehtävät pakolliset huumetestit ovat lapsen parhaaksi. Huumeiden käyttö lapsella ja nuorella alkaa usein ymmärtämättömyyttään. Alkuvaiheessa ohjaavalla, mutta kovalla kädellä puuttuminen tuottaa parhaat tulokset. </t>
  </si>
  <si>
    <t>Pormestarin valinnassa henkilön pätevyyteen (ei muodolliseen) tulisi muiden tekijoiden lisäksi kiinnittää erityisen suurta huomiota.</t>
  </si>
  <si>
    <t>Nuorisovaltuustojen asema kaipaa vielä selkiinnyttämistä. Miten eliminoida riski nuorisovaltuuston muuttumisesta kunnallispolitiikan broilerihautomoksi? Nuorisovaltuustot eivät välttämättä lisää laajan nuorison kiinnostusta kunnalliseen päätöksentekoon. Keinojen tulisi löytyä muuttuvasta tavasta tehdä kunnallispolitiikkaa.</t>
  </si>
  <si>
    <t>Paras tapa kehittää kaupunkia sen asukkaiden tahdon mukaiseksi on vuorovaikuttainen sunnittelu, johon osallistuvat asukkaat, eri hallintokuntien virkamiehet ja luottamushenkilöt. Avoin keskustelu jo suunnitteluvaiheessa parantaa lopputulosta ja saa asukkaa tinnostumaan oman elinympäristönsä kehittämiseen sekä sitoutumaan tehtyihin päätöksiin.</t>
  </si>
  <si>
    <t>Muussa tapauksessa ei siirtoa tule edes harkita. Nykyisessä keskustelussa ei ole tullut riittäviä perusteluja siirrolle. Virkamiesten ja eräiden luottamusmiesten ahneus saada kaikki kaupungin tontit taloudellisesti tuottavaksi rakennusmaaksi tai kulttuuritarkoituksiin, ei riitä syyksi. Jos paikka tarjoaa rauhaa järkkyneen mielenterveyden hoitoon ja heiveröisen ihmisen tukemiseen, pitää se jättää kyseiseen käyttöön.</t>
  </si>
  <si>
    <t>Koska kiinteistöveron vastapainona  ei tuloverotukseen ole saatut helpotusta, ei ole mitään perusteita olla laskematta sitä.Kiinteistöveron tuotto tulisi  kohdentaa  kiinteitöihin kohdistuviin palveluihin ja  katuverkon kehittämiseen sekä  kunnossapitoon. Yleisverona, joka voidaankäyttää mihin tahansa, se ei ole perusteltua. Samalla kun veroa alennetaan, voitaisiin veropohjaa laajentaa. On varottava ettei tällöin jouduta kahdenkertaiseen verotukseen.</t>
  </si>
  <si>
    <t xml:space="preserve">Kun Länsi-Sataman ja Sompasaaren alueita ryhdytään kaavoittamaan, tulee  kaavoituksessa säilyttää maltti ja kaavoittaa  asuntokäyttöön tulevat alueet väljiksi, avariksi ja viihtyisiksi. Rannalle matalia ja keskemmälle korkeampia rakennuksia. </t>
  </si>
  <si>
    <t>Ennen kuin puuttuvat tutkimukset on tehty, ei edes koe mielessä yhtään tuulivoimapuistoa pidä rakentaa Helsingin niemelle tai merialueelle.  Ollakseen riittavän taloudellisia, olis tuulimyllyjen oltava erittäin korkeita. Helsingin kasuunikin näkyy merellä 18 kilometren päähän, näkyisisvät jo 60 metriset tornit 30 km päähän. Helsingin ranta-alueilla asuvat eivät voisi välttyä rannikkoa ja merta rumentavalta näköalalta. Lisäksi tuulipuistojen kunnossapito merellä ei ole aivan vaivatonta ja halpaa.</t>
  </si>
  <si>
    <t>Varat tulee nyt kohdentaa pysyvien työpaikkojen luomiseen ja vakinaistaa jo pitkään eri sektoreilla määräaikaisissa tehtävissä roikutetut työntekijät.</t>
  </si>
  <si>
    <t xml:space="preserve">Heikki Anton </t>
  </si>
  <si>
    <t>Tulkki</t>
  </si>
  <si>
    <t xml:space="preserve">opettaja </t>
  </si>
  <si>
    <t>www.kolumbus.fi/heikki.tulkki</t>
  </si>
  <si>
    <t>Helsingin keskustaan on syytä saada lisää vain kävelyyn tarkoitettuja alueita. Näin saadaan lisättyä keskustan valovoimaisuutta ja liikkeiden kannattavuutta. Näin on tapahtunut kaupungeissa, joissa kävelyalueita on lisätty ja autoilua keskustassa rajoitettu.</t>
  </si>
  <si>
    <t>Tekniikan mukanaan tuoma työn muuttuminen on käytännössä ainoa realistinen keino hidastaa muuttoliikettä suuriin kasvukeskuksiin. Helsingin ei tule joutua maksamaan tehokasta aluepolitiikkaa.</t>
  </si>
  <si>
    <t xml:space="preserve">Mielestäni kaupungin tulisi harjoittaa muutakin kuin pelkästään sosiaalista asuntopolitiikkaa. Kohtuuhintaisia vuokra-asuntoja on oltava tarjolla myös tavallisille työssäkäyville veronmaksajille. </t>
  </si>
  <si>
    <t>Yhteistyön lisääminen ja synergioiden etsiminen on ehdottoman järkevää. Sen sijaan yhden kunnan muodostaminen pääkaupunkiseudun ydinkunnista tarkoittaisi, että meillä olisi n. miljoonan asukkaan kunta, jossa olisi 85 hengen kunnanvaltuusto. Edustusta vaille jääneet kaupunginosat ja alueet putoaisivat todennäköisimmin kehityksen ulkopuolelle.</t>
  </si>
  <si>
    <t>Kaikki ylläolevat ovat varteenotettavia vaihtoehtoja. Kuitenkin voimakkaasti velkaisen kunnan olisi syytä tervehdyttää talouttaan velkoja maksamalla. Taloudellisesti vakavarainen kunta sen sijaan laittaa järkevästi toimiessaan osan taloudellisesta ylijäämästä säästöön ja käytettäväksi pahan päivän varalle. Suuret verohelpotukset johtavat helposti siihen, että kunnan kassa hupenee ja ennalta arvaamattomiin kustannuksiin ei löydy rahaa, mikä pakottaa uuden lainan ottoon.</t>
  </si>
  <si>
    <t>Vanhat makasiinit eivät sovi yleisilmeeltään eurooppalaisen pääkaupunkimme ydinkeskustan yleisilmeeseen. Musiikkitalon sijaan voisi harkita jotakin laajempaa osaa väestöä palvelevaa vaihtoehtoa.</t>
  </si>
  <si>
    <t>Kaikkien palvelujen huolehtiminen kunnan toimesta on kallista eikä johda välttämättä parhaaseen mahdolliseen laatuun. Vaikka palveluja kilpailutettaisiin, on kunta kuitenkin velvollinen vastaamaan peruspalvelujen laadukkuudesta ja kohtuullisesta hintatasosta. Palveluja ei ole syytä kilpailuttaa liian lyhyin aikavälein vaan myös jatkuvuus on turvattava. Kilpailuttaminen ei myöskään saa heikentää työsuhde-etuuksia.</t>
  </si>
  <si>
    <t>Helsingissä joukkoliikenteen liput ovat edulliset muihin suomalaisiin kuntiin verrattuna. Toimivan joukkoliikenteen jatkuvuus on turvattava kohtuullisilla maksuilla. Hintoja ei tule voimakkaasti korottaa, vaan subventoinnin on oltava osaltaan kannustimena joukkoliikenteen käyttöön.Toisaalta joukkoliikennettä ei voi jättää pelkin verovaroin tuettavaksi.</t>
  </si>
  <si>
    <t>Aktiivista toimintaa, ei pelkkiä tiloja. Nuorisotoiminnan on oltava ajan hermolla eli täytyy löytää sellaisen toiminnan muotoja, jotka kiinnostavat nuoria. Eri alueiden nuorisotoiminnan keskinäistä yhteistyötä on myös syytä lisätä.</t>
  </si>
  <si>
    <t>Laajat ennaltaehkäisevät toimenpiteet ovat ehdottomasti paras ratkaisu. On yritettävä estää kahtiajako A- ja B-luokan kansalaisiin. Toimenpiteitä syrjäytymisen ehkäisemiseksi on lisättävä. Näitä ovat esimerkiksi tukitoimet marginaaliryhmien työllistämiseksi.</t>
  </si>
  <si>
    <t>Kontrolloinnin sijaan on panostettava ennaltaehkäisevään toimintaan. Nuorille on pyrittävä luomaan mielekästä toimintaa, että huumeiden kokeilua ei edes pidetä vaihtoehtona. Pelkkä mielijohdeperusta huumetestien tekemiseen ei ole riittävä vaan niiden tekemiseen täytyy olla todella painava syy. Kuitenkin tarvittaessa pakkotestin mahdollisuus on hyvä olla olemassa. Positiivista näytettä seuraavien toimenpiteiden täytyy olla tarpeeksi vakavia, mutta kuitenkin näytteen antavan myönteistä kehitystä tukevia.</t>
  </si>
  <si>
    <t>Kuntamme ei tarvitse päätösvallan keskittämistä ja henkilöittämistä yhteen henkilöön. Ajatus sotii valtiollista päätösvallan hajauttamistakin vastaan.</t>
  </si>
  <si>
    <t>Kaikki mahdolliset toimenpiteet nuorison aktivoimiseksi kiinnostumaan yhteisten asioiden hoidosta ovat tarpellisia. Nuorisovaltuustolle on annettava myös mahdollisuus vaikuttaa asioihin.</t>
  </si>
  <si>
    <t>Kunnan päättäjien on oltava lähellä kuntalaisia. Kaikilla ei ole mahdollisuuksia verkkoviestinnän käyttöön.Omat osallistumismahdollisuudet ja vaikutusmahdollisuudet itseä koskeviin asioihin lisäävät aktiivisuutta.</t>
  </si>
  <si>
    <t>Lapinlahti tarjoaa rauhallisen ja virikerikkaan, paranemista edistävän paranemisympäristön. Kaikessa päätöksenteossa, varsinkaan terveyden- ja sairaanhoidossa ei saa tuijottaa pelkkiin kustannussäästöihin. Yksilö on tärkeä.</t>
  </si>
  <si>
    <t>Kiinteistöverot eivät voi korvata kunnallisveroja.</t>
  </si>
  <si>
    <t>Helsingin väestölisäys vuotta kohden on huomattava. Lisää asuntoja ja rakennusmaata tarvitaan, jotta voidaan taata kohtuullinen asumistaso helsinkiläisille. Satamatoimintojen keskittäminen yhteen paikkaan säästää myös kustannuksia.</t>
  </si>
  <si>
    <t>Tuulivoimalan sijoituspaikat on mietittävä tarkkaan, ettei ulkomaisemastamme tule tanskalaista tai hollantilaista, alueittaista hirviötä. Kuitenkin tuulivoima on potentiaalinen ja suhteellisen edullinen energianlähde, joka on alikäyttetty ja jonka käyttöä tulee lisätä.</t>
  </si>
  <si>
    <t xml:space="preserve">Työllistämistuella luodut määräaikaiset työpaikat pitkän työttömyyden keskellä eivät ole ratkaisu. Määräaikainen lyhyt työllisyys ja sitä seuraava työttömyys ovat turhauttava ratkaisu. Juuri kun henkilö on päässyt työelämään kiinni, joutuu hän uudelleen työttömäksi. On syytä toimia yritystoiminnan edistämiseksi, jotta saadaan luotua vakinaisia työpaikkoja. </t>
  </si>
  <si>
    <t xml:space="preserve">Lauri Ilmari  </t>
  </si>
  <si>
    <t>Törhönen</t>
  </si>
  <si>
    <t>professori</t>
  </si>
  <si>
    <t xml:space="preserve">Keskustatunneli tulee rakentaa nopeasti ja siten, että liikekeskustan kaikki huolto tapahtuu sen kautta. Tunnelista on myös oltava yhteys kaikkiin nykyisiin maanalaisiin laitoksiin. Tunneli tulee rakentaa periaatteella "parempi ympäristö helsinkiläisille", ei siis periaatteella "sujuvampi yhteys espoolaisille". Valitettavasti pelastuslaitoksen jäykät normit  uhkaavat tunnelin budjettia. </t>
  </si>
  <si>
    <t>Suomalainen aluepolitiikka on aikansa elänyt. Norjan mallia kannattaa soveltaa joissakin osissa maata. Ja etätyö tuskin kääntää muuttoliikiettä takaisin. Jos seurustelee koko päivän  näyttöpäätteen kanssa, haluaa vapaa-aikanaan tavata oikeita ihmisiä. Siihen tarkoitukseen Helsinki onkin mainio paikka.</t>
  </si>
  <si>
    <t xml:space="preserve">Asuntopulaan ei ole nopeaa lääkettä eivätkä hinnat helposti alene, kuin korkeintaan laman aikana ja väliaikaisesti. Kaupunkiin halutaan asumaan, kaikesta huolimatta. Se on ongelma, mutta on se Helsingille myös laadullinen vahvuus, pitemmällä tähtäyksellä. Nämä ongelmat voi yksilötasolla välttää asumalla maalla. </t>
  </si>
  <si>
    <t>Yksi suuri Helsinki, ehdottomasti! Kunnon pääkaupunki! Lähidemokratiaa voidaan tietenkin silloin lisätä. Malleja löytyy, läheltäkin. Kuntien yhdistämisen pahin este saattaa olla että valtuustopaikkojen yhteismäärä putoaisi noin puoleen...</t>
  </si>
  <si>
    <t xml:space="preserve">Loputtomasti ei voida säästää supistamalla. Pääkaupungissa on pääkaupungin ongelmat, jotka maksavat  ja vaativat erikoisosaamista. Helsinkiin kerääntyy väistämättä maan suurimmat "vähemmistöt", jotka aiheuttavat erikoistoimia ja lisäkuluja. Kilpailuttamalla ja yksityistämällä voidaan jossain tapauksissa ratkaisevastikin parantaa tehokkuutta ilman palvelutason alenemista.  </t>
  </si>
  <si>
    <t xml:space="preserve">EI MIKÄÄN YLLÄOLEVISTA, vaihtoehdot ovat ristiriitaiset (yritin olla valitsematta, mutta kone vaati rastin johonkin ruutuun!) Musiikkitalo on kuitenkin alueelle nopeasti rakennettava.  Ihmettelen miksei arkkitehtuurikilpailuun osallistunut varteenotettavia, myös makasiinit tai niiden osia, säilyttäviä vaihtoehtoja. Arkkitehdit palvovat "orgaanisia" ja "kerroksellisia" kaupunkeja, kuten Roomaa. Mutta kun ongelma on tarpeeksi lähellä, se tekee sokeaksi. </t>
  </si>
  <si>
    <t>Kaikkea voidaan periaatteessa kilpailuttaa, mutta tuskin se aina on järkevää tai halpaa. En ymmärrä miksi pitää olla palveluseteli! Eikö tietoyhteiskunnan aikana selvitä jo tavallisella rahalla ja virtuaalisetelillä?</t>
  </si>
  <si>
    <t xml:space="preserve">Liikennelaitos toimii hölmöläisten tavoin. Valitetaan korkeita kustannuksia, mutta ajellaan muutamaa ihmistä keskellä yötä kolmiakselisella, jättiläismäisellä nivelbussilla, jota seisotetaan terminaalissa keskellä kaupunkia tuntikausia päivässä. Muualla toimii pendeliliikenne ja "ohuita" linjoja ja "hiljaisia" tunteja ajetaan sähköllä käyvillä pikkubusseilla. Koko HKL vaatisi pikaista remonttia. </t>
  </si>
  <si>
    <t>Kaupungin hoitama nuorisotyö taitaa usein olla varsin vanhanaikaista ja mielikuvituksetonta puuhaa.</t>
  </si>
  <si>
    <t xml:space="preserve">Usein tuntuu, ettei kuntataloudessa osata laskea sijoitetun markan ja saavutetun hyödyn/tappion välistä suhdetta.  Turvallisuuskin on monta asiaa, ja siihen voidaan vaikuttaa myös monella muulla tavalla kuin valvonnalla tai sanktioilla.  </t>
  </si>
  <si>
    <t xml:space="preserve">Ongelmaan on myöhäistä puuttua jos se tapahtuu toteamalla joku ongelmaiseksi. Muistuttaa vanhaa jalkapuuta. Vedenpaisumus ehkäistään joen yläjuoksulla eikä alajuoksulla... </t>
  </si>
  <si>
    <t xml:space="preserve">Kyllä, mutta mutta... Suoraan kansanvaaliin en menisi. Jos kunnalle halutaan antaa "kasvot" valitsemalla luottamusmiespormestari, hänet on voitava myös erottaa. Nykyisenlaiseen Helsinkiin en usko tällä konstilla uuta hyvää saatavan.Ja Helsingillä on nytkin "kasvot".  Jos kuntamme olisi rakaneteeltaa samanalainen kuin keskieurooppalaiset, kai se meilläkin toimisi. Jos kunta muuttuu, tämäkin asia voi muuttua. Kannattaisi kokeilla ensin jossain pienemmässä kunnassa.  </t>
  </si>
  <si>
    <t>Lapsuus ilman politiikkaa voi olla paljon parempi lähtökohta nuorelle aikuispoliitikolle kuin tämänkin asian kokeileminen keskenkasvuisena. Politiikastakin näyttää monelle tulevan huume josta tullaan riippuvaisiksi jo lapsina.</t>
  </si>
  <si>
    <t xml:space="preserve">Helsingin olisi harjoitettava paljon nykyistä aktiivisempaa ja jopa aggressiivisempaa tiedotusta ja markkinointia, muuallakin kuin verkossa. Kunta on niin iso konserni, että sen pitäisi soveltaa kaupallisten konsernien keinoja lähestyä jäseniään, asiakkaitaan ja kumppaneitaan. Yhden asian liikkeet ovat tavallisesti yhteisen edun vastaisia koska niiden tarkoitus on ajaa nurkkakuntaista asiaa, muista kaupunkilaisista piittaamatta.  </t>
  </si>
  <si>
    <t>On ehkä parasta olla ottamatta kantaa psykiatriseen hoitoon. Potilaita ei kuitenkaan pidä sysätä kadulle, kuten Italiassa tehtiin huonoin seurauksin. Lapinlahtea ei tarvitse säilyttää sairaalana vain siksi että maan parhaita poikia on siellä aina hoidettu. Jos hoito on parempaa muualla, rakennuksille kyllä keksitään niiden arvon mukainen käyttö.</t>
  </si>
  <si>
    <t>Verokeskusteluun osallistuminen johtaa yleensä populismiin. Jollain rahalla sekä armeija että poliisi ja Helsingin lääkäriambulanssikin on maksettava. Voidaan tietysti keskustella oikeasta palvelutasosta, mutta helsinkiläiset ovat tottuneet niin hyvään kuntaan, ettei sitä ilman veroja saa.</t>
  </si>
  <si>
    <t xml:space="preserve">Vastustin aluksi Vuosaaren satamaa ja kannatin ajatusta, että Helsinki perustaisi satamaosakeyhtiön joka hankkisi satamalle paikan Kirkkonummelta. Merenkulullisesti se olisi ollut Vuosaarta parempi paikka. Osakeyhtiömalli olisi myös ollut modernimpi kuin vanhanaikainen "sataman pitää sijaita oman kunnan alueella"-malli. Ihmettelin miksi hyvin moni "bisnes-henkinenkin" valtuutettu ajatteli näin.  Mutta, se laiva meni jo. Päätökset ovat edenneet peruuttamattomiksi, demokratian vääjäämättömyydellä.   </t>
  </si>
  <si>
    <t xml:space="preserve">Koko Tanska ja Tanskan salmien Ruotsinkin rannat ovat täynnä tuulimyllyjä.  Näyttää siltä, että silmä tottuu niihin hyvin nopeasti, vähän kuten mainosteipattuihin busseihinkin. Silti tuulivoimaloiden pitää olla oikeasti taloudellisesti kannattavia. Niitä sijoitettaessa pitää kunnioittaa sekä maisemaa että kulttuuria. Energiapoliittista haihattelua en kannata, mutta jos näen oikein suoritetun sähkölaskun, voin katsella myös tuulivoimaa. </t>
  </si>
  <si>
    <t>Tietenkin tämänkin asian tulee mukautua vallitseviin olosuhteisiin. Kummalista on, ettei työllistämisvaroja ole osattu laskea oikein, vaan ne ovat välillä loppuneet ja välillä niitä on löytynyt taas.</t>
  </si>
  <si>
    <t xml:space="preserve">Ulla Marja   </t>
  </si>
  <si>
    <t>Urho</t>
  </si>
  <si>
    <t xml:space="preserve">toim.joht.  </t>
  </si>
  <si>
    <t>www.ullaurho.net</t>
  </si>
  <si>
    <t xml:space="preserve">Tiina Johanna </t>
  </si>
  <si>
    <t>Vallila</t>
  </si>
  <si>
    <t xml:space="preserve">perheenäiti </t>
  </si>
  <si>
    <t>http://personal.inet.fi/koti/tiina.vallila</t>
  </si>
  <si>
    <t>Helsingin ja Espoon - myös Vantaan - yhteistyötä liikenneasioissa tulee kehittää edelleen.</t>
  </si>
  <si>
    <t>Asuntopolitiikalla ei saa synnyttää uusia "slummeja", asuntorakentamisen pitää olla riittävän monipuolista ja vaihtoehtoja tarjoavaa.</t>
  </si>
  <si>
    <t>Talouden suotuisa kehitys tarkoittaa mielestäni sitä, että velkataakka on hallinnassa.</t>
  </si>
  <si>
    <t>Liian suuret yksiköt nuorisotoiminnassa keräävät turhaan ongelmia, "joukossa tyhmyys tiivistyy".</t>
  </si>
  <si>
    <t>Tiukka puuttuminen jo olemassa olevaan rikollisuuteen ja päihteiden väärinkäyttöön on toki ehdoton yhteiskuntarauhan edellytys.</t>
  </si>
  <si>
    <t xml:space="preserve">Kaikki keinot, joilla voidaan estää lasten ja nuorten huumeongelmaa kasvamasta, ovat tarpeellisia. </t>
  </si>
  <si>
    <t>Mahdollisuus sähköiseen osallistumiseen lisäisi varmasti nuorten aktiivisuutta.</t>
  </si>
  <si>
    <t>Metsämaahan kiinteistöveropohjaa ei tule laajentaa.</t>
  </si>
  <si>
    <t>Jos satama kuitenkin rakennetaan Vuosaareen, on liikenne- ja ympäristöhaittojen vähentämiseksi tehtävä perusteelliset suunnitelmat.</t>
  </si>
  <si>
    <t xml:space="preserve">Työttömyyden alentuessa on pidettävä huoli riittävistä koulutusmäärärahoista. </t>
  </si>
  <si>
    <t xml:space="preserve">Jan Pellervo  </t>
  </si>
  <si>
    <t>Vapaavuori</t>
  </si>
  <si>
    <t xml:space="preserve">oikeustieteen kandidaatti </t>
  </si>
  <si>
    <t>Helsinki on rakennettu niemelle ja sen liikenne takkuilee ja puuroutuu tämän takia pahasti. Liikennevirrat kaiken lisäksi kasvavat koko ajan. Keskustatunneli sujuvoittaisi liikennettä huomattavasti, minkä lisäksi se vähentäisi liikennettä ja päästöjä ydinkeskustassa.</t>
  </si>
  <si>
    <t>On lopettava surkuttelu muuttoliikkestä ja ryhdyttävä entistä tarmokkaammin etsimään vastauksia sen aiheuttamiin ongelmiin.</t>
  </si>
  <si>
    <t>Helsingin suurin asuntokysymykseen liittyvä ongelma on tonttipula. Kaupungin on tehostettava kaavoitusta ja luotava täten edellytykset markkinoiden omaehtoiselle rakentamiselle. Julkistakin rakentamista tarvitaan, mutta yksinään se ei ratkaise ongelmia.</t>
  </si>
  <si>
    <t>Espoo ja Vantaa ovat keinotekoisisa kaupunkeja, joilla ei edes ole kunnollista keskustaa. Kaikki kolme kaupunkia kuuluvat samaan työssäkäyntialueeseen ja hallinnolliset rajat lisäävät huomattavasti yhteisiä kustannuksia.</t>
  </si>
  <si>
    <t>Helsingin velkatilanne on jo hallinnassa. Ihmisten täytyy voida itse päättää mitä rahoillaan tekevät, minkä takia verotason tulee olla mahdollisimman alhainen. Mitä pienempi julkinen hallinto on, sitä enemmän vapautta se luo kuntalaisille, mikä puolestaan tukee talouden dynaamista kehittymistä.</t>
  </si>
  <si>
    <t>Helsingistä puuttuu New Yorkin Keskuspuiston tapainen kaikkien ulkoiluun ja viihtymiseen tarkoitettu puistoalue. Töölönlahden ympäristöstä voisi hyvin toteuttaa tällaisen alueen. Rakentamista tulee toteuttaa mahdollisimman vähän ja luoda alueesta mahdollisimman puistomainen.</t>
  </si>
  <si>
    <t>Yksityiset yritykset ovat useimmiten julkista hallintoa tehokkaampia ja halvempia. Julkisen vallan tulee päättää siitä, minkätasoisia palveluja tuotetaan, minkä jälkeen ne on mahdollisimman laajasti kilpailutettava. Tuloksena on sekä laadukkaammat että halvemmat palvelut ja kuntalaisten valinnanmahdollisuuksien parantuminen.</t>
  </si>
  <si>
    <t>Edullinen joukkoliikenne on liikenne- ja ympäristöpoliittisesti hyväasia. Lisäksi se lisää kuntalaisten keskinäistä tasa-arvoa. Joukkoliikenne maksaa kuitenkin sen verran veronmaksajille, ettei lippujen hintoja voi laske liian alhaiselle tasolle.</t>
  </si>
  <si>
    <t>Nuorisotilat ovat sinänsä hyvä asia, mutta eivät todellakaan ratkaise mitään ongelmia.</t>
  </si>
  <si>
    <t>Syrjäytymisen ehkäisy on tärkeätä, mutta ei ratkaise kysymystä. Ennaltaehkäisevän sosiaalipolitiikan yliarvioiduista mahdollisuuksita on hössötetty jo liikaa. Kuntalaisilla on oikeus turvallisuuteensa ja tämä on liian tärkeä asia jätettäväksi sosiaalipoliitikoille.</t>
  </si>
  <si>
    <t>Kaikki pakollisuus kääntyy usein itseään vastaan.</t>
  </si>
  <si>
    <t>Hyvät ammattitaitoiset ammattijohtajat luovat kaupungin toimintaan pitkäjänteisyyttä, ennustettavuutta ja riippumattomuutta. On valtuutettujen kyvyttömyyttä, jos he eivät nykyjärjestelmässä pysty vaikuttamaan asioihin.</t>
  </si>
  <si>
    <t>Nuorisolle ei pidä tuputtaa politiikkaa. Ne jotka siitä kiinnostuvat, tekevät sen muutoinkin. Eikä nuorisovaltuustoilla olisi mitään todellista roolia kuitenkaan.</t>
  </si>
  <si>
    <t>Useimmat tavalliset kuntalaiset eivät osallistu eivätkä halua osallistua esim. kaupunginosayhdistyksiin, minkä takia ne eivät ole edustavia. Suuri osa asioista on lisäksi sellaisia, että on pystyttävä ajattelemaan kaupungin kokonaisetua kaupunginosien usein itsekkäiden ja lyhytnäköisten intressien sijasta.</t>
  </si>
  <si>
    <t>Mielenterveyspalvelutkin rahoitetaan veromarkoilla ja ne on käytettävä mahdollisimman tehokkaasti. Keskustassa olevat tontit puolestaan on jo kaupungin kilpailukykyyn liittyvistä syistä käytettävä mahdollisimman tehokkaasti eli esim. asuntotuotantoon.</t>
  </si>
  <si>
    <t>Helsingillä on varaa alentaa sekä kiinteistöveroa että tuleveroa. Tontit ovat jo nyt niin kalliita, ettei niitä tule rasittaa enää lisäkustannuksilla. Lisäksi olisi itsepetosta kuvitella että kiinteistöveron alentaminen todella sinänsä johtaisi tuleverojen alentamiseen.</t>
  </si>
  <si>
    <t>Vuosaaren satama on rakennettava kahdesta syystä. Ensinnäkin se vapauttaa hyvää tilaa asuntotuotannolle ja vähentää keskustan liikennettä. Toiseksi se on rakennettava Helsingin kilpailukyvyn turvaamiseksi alati kovenevassa kansainvälisessä ja kotimaisessa kilpailussa. Menestyminen tässä luo työpaikkoja ja hyvinvointia.</t>
  </si>
  <si>
    <t>Tuulivoimalla ei ole todellista energiataloudellista merkitystä. Sinänsä uusiutuvien energiamuotojen kehittely on kuitenkin erittäin suotavaa. Sitä ei kuitenkaan aaa tehdä tuhoamalla luonto- ja maisema-arvoja.</t>
  </si>
  <si>
    <t>On keskityttävä todellisten työpaikkojen luontiin ja kaupungin pitkän aikavälin kilpailukyvyn tukemiseen. Lama-ajan välttämättömyyksistä ei saa tehdä pysyviä rakenteita.</t>
  </si>
  <si>
    <t xml:space="preserve">Juha Kyösti Kalevi  </t>
  </si>
  <si>
    <t>Viertola</t>
  </si>
  <si>
    <t xml:space="preserve">lakimies </t>
  </si>
  <si>
    <t>www.saunalahti.fi/jviertol</t>
  </si>
  <si>
    <t>Tunneli vähentäisi nykyistä keskustan kautta tapahtuvaa läpiajoliikennettä ja lisäisi keskustan viihtyisyyttä. Tunnelin rakentamisessa on minimoitava asunalueille siitä koituva haitta.</t>
  </si>
  <si>
    <t xml:space="preserve">Helsingisssä kaupunki rakentaa ja on rakentanut riittävästi sosiaalisin perustein vuokrattavia asuntoja. Vuokra-asuntojen rakentaminen on ensisijaisesti yksityisten yhtiöiden toimialaa. </t>
  </si>
  <si>
    <t xml:space="preserve">Pääkaupunkiseutu muodostaa yhtenäisen työssäkäynti- ja asumisalueen. Tästä syystä on perusteltua kehittää yhteistyössä asuntopolitiikkaa, maankäytön suunnittelua ja joukkoliikennettä. Parhaiten tämä tapahtuu kaupunkien yhteistyöllä ei keinotekoisella yhdistämisellä. </t>
  </si>
  <si>
    <t>Velkojen maksulla mahdollistetaan kohtuullinen veroäyri ja palvelutaso pitkällä aikavälillä.</t>
  </si>
  <si>
    <t xml:space="preserve">Makasiineilla järjestettävä toiminta (esim. kirpputorit) voidaan siirtää ydinkeskustan ja Töölönlahden alueelta. Makasiinien kulttuurihistoriallinen ja rakennustaiteellinen arvo ei edellytä niiden säilyttämistä tai suojelemista. Musiikkitalo on yksi kaupunkilaisia palveleva hanke. Koko Töölönlahden aluetta on myös muutoin kehitettävä palvelemaan kaupunkilaisia.  </t>
  </si>
  <si>
    <t xml:space="preserve">Viranomaistoimintaa ei voi eikä pidä yksityistää. Muilta osin palvelutuotantoa voidaan yksityistää silloin kun se tehostaa toimintoja ja tuottaa kustannussäästöjä laadusta tinkimättä. </t>
  </si>
  <si>
    <t xml:space="preserve">Helsingin joukkoliikenne on pääsääntöisesti hyvä ja toimiva. Lippujen hintatason on kannustettava käyttämään joukkoliikennettä. Lisäksi liikennelaitoksella on oltava mahdollisuuksia kehittää toimintojaan: Metroa tulisi laajentaa sekä matalalattiabusseja ja -raitiovaunuja lisätä. </t>
  </si>
  <si>
    <t>Mielekäs toiminta ja harrastukset motivoivat nuoria. Pelkkä tila ei tuo eikä luo toimintaa</t>
  </si>
  <si>
    <t>Valvonnan lisääminen sekä poliisin näkyvä ja tehokas valvontatoiminta lisäävät turvallisuutta. Kaupungin tulee varauksellisesti käyttää yksityisiä vartiointipalveluja.</t>
  </si>
  <si>
    <t>Testattavien koululaisten oikeusturvaan ja yksityisyyden suojaan on tällöin kiinnitettävä erityistä huomiota. Alaikäisten osalta vanhemmilla pitäisi kuitenkin olla aina oikeus saada tieto testien tuloksista.</t>
  </si>
  <si>
    <t xml:space="preserve">Nykyinen järjestelmä, jossa kaupunkia johtaa luottamushenkilöistä koottu kaupunginhallitus ja ammattijohto (=virkamiesjohto)muodostaa yhdistelmän joka periaatteessa toimii ja mahdollistaa sekä kaupunkilaisten vaikuttamisen päätöksentekoon että kaupungin ammattimaisen johtamisen. </t>
  </si>
  <si>
    <t xml:space="preserve">Nykyinen lainsäädäntökin (mm. kuntalaki sekä maankäyttö- ja rakennuslaki) velvoittaa tiedottamaan vireillä olevista asioista ja mahdollistaa kuntalaisten osallistumisen päätöksentekoon jo asioiden valmisteluvaiheessa. </t>
  </si>
  <si>
    <t xml:space="preserve">Nykyisen hyvin toimivan mielenterveyssairaalan siirtäminen muualle voidaan tehdä jos tällä tavalla mielenterveyshoidon taso paranee. Mielenterveyshoidon säilyttäminen Lapinlahdessa ei voi olla itseisarvo. </t>
  </si>
  <si>
    <t xml:space="preserve">Siirtämällä nykyinen satama saadaan Länsi-Satama ja Sompasaari otettua mm. asuntoalueiksi. Vuosaari on entisenä telakan sijaintipaikkana sopiva sijoituspaikka Helsingin ja koko pääkaupunkiseudun satamalle. </t>
  </si>
  <si>
    <t>Tuulivoiman käyttö energiantuotannossa on yksi mahdollinen vaihtoehto muiden energialähteiden joukossa. Tuulivoimaloiden sijoittaminen on kuitenkin tehtävä huolellisesti suunnittelemalla. Tuulivoimalat on sijoitettava siten, että niistä aiheutuu mahdollisimman vähän haittaa ihmisille, eläimille ja ympäristölle.  Helsingin merialueelle ja saaristoon rakennettavilla tuulivoimapuistoilla olisi merkittävä vaikutus suurimpaan osaa helsinkiläisiä ja koko kaupunkikuvaan.</t>
  </si>
  <si>
    <t xml:space="preserve">Seija Irmeli   </t>
  </si>
  <si>
    <t xml:space="preserve">Wallden-Paulig  </t>
  </si>
  <si>
    <t xml:space="preserve">lakiasiainhoitaja </t>
  </si>
  <si>
    <t>Keskustatunneli on pitkän aikavälin hankesuunitelma.</t>
  </si>
  <si>
    <t>Kaupunkisuunnittelulla voidaan vaikuttaa muuttoliikkeeseen.</t>
  </si>
  <si>
    <t>Tulee tukea muiden tahojen kuin kaupungin vuokra- ja osa- omistus asuntojen tuotantoa.</t>
  </si>
  <si>
    <t>Mikään näistä vaihtoehdoista ei ole oikein Asialla ei ole kiire.Seuraavallekin sukupolvelle voi jättää jotain suunniteltavaa.</t>
  </si>
  <si>
    <t>Palvelut on hankittava sieltä, mista ne saa kokonais- valtaisesti edellisimmin ja laadukkaimmin.</t>
  </si>
  <si>
    <t xml:space="preserve">On erittäin tärkeätä huolehtia nuorten hyvinvoinnista. </t>
  </si>
  <si>
    <t>Ennaltaehkäisy on ehdottomasti tärkeintä päihteiden ja rikollisuuden torjunnassa. Silti on myös lisättävä valvontaa ja kuria.</t>
  </si>
  <si>
    <t>On käytettävä kaikki keinot, joilla pyritään estämään nuoria sortumasta huumeiden käyttäjiksi.</t>
  </si>
  <si>
    <t>Jokainen potilas tarvitsee aina parhaan hoidon. Hoidon taso ei ole koskaan kiinni seinistä.</t>
  </si>
  <si>
    <t>Helsingin kiinteistöveroarvot ovat muuta maata korkeammat.</t>
  </si>
  <si>
    <t>Ympäristötekijät puhuvat sen puolesta, että nykyiset satamat saastuttaessaan koko keskustan alueen, ovat väärässä paikassa. Kaupunki tarvitsee myös hyvää tonttimaata asuinrakentamiseen.Nykyisten satamien alueet sopivat hyvin tällaiseen rakentamiseen</t>
  </si>
  <si>
    <t>Varoja tulee jatkossakin suunnata työllistämistoimiin oi- keassa suhteessa. Helsingissä on edelleen suuri määrä  ikääntyneitä pitkäaikaistyöttömiä, joille täytyy räätälöidä kuntoutuksen kautta työhönpaluuseen mahdollisuudet.  Pysyvät uudet työpaikat takaavat kuitenkin parhaiten kor- kean työllisyysasteen tulevaisuudessa.</t>
  </si>
  <si>
    <t xml:space="preserve">Johan Kristian  </t>
  </si>
  <si>
    <t xml:space="preserve">Wennerström </t>
  </si>
  <si>
    <t xml:space="preserve">pastori </t>
  </si>
  <si>
    <t xml:space="preserve">Ben Berl </t>
  </si>
  <si>
    <t>Zyskowicz</t>
  </si>
  <si>
    <t xml:space="preserve">oikeust.kand.     </t>
  </si>
  <si>
    <t>http://www.kokoomus.fi/ekr/edustajat/ben_zyskowicz/</t>
  </si>
  <si>
    <t>Keskustatunneli purkaisi myös kantakaupungin liikennesumppuja. Tunneliratkaisu on oikea, mutta se tulee toteuttaa kustannustehokkaasti.</t>
  </si>
  <si>
    <t>Muuttoliike aiheuttaa Helsiingissä kustannuksia rakennettaessa peruspalveluita uusille asuntoalueille. Muiden korkeakoulukaupunkien lisäksi toivottava muuttoliikkeen kohde on Helsingin seudun kehyskunnat, joissa on enemmän mahdollisuuksia asuntotuotannolle.</t>
  </si>
  <si>
    <t>Helsingin kaupungin on tarjottava monipuolisesti tontteja myös yksityiseen vuokra- ja omistusasuntotuotantoon. Asunto-ongelmaa ei ratkaista yksin kaupungin omalla asuntotuotannolla.</t>
  </si>
  <si>
    <t>Pääkaupunkiseudun kuntien yhdistäminen on sen sijaan huono ratkaisu, joka etäännyttää päätöksenteon kansalaisista. Seutuhallinto vaatisi toimiakseen myös verotusoikeuden, mikä ei ole helsinkiläisen veronmaksajan etu: uusi verotusporras merkitsee aina kokonaisveroasteen kiristymistä.</t>
  </si>
  <si>
    <t>Verotuksen keventäminen kannustaa työntekoa ja yrittämistä. Velat on kuitenkin maksettava ja olennaiset peruspalvelut on turvattava kaikissa tilanteissa.</t>
  </si>
  <si>
    <t>Mikäli tässä yhteydessä voidaan säilyttää osa makasiineista, niin hyvä.</t>
  </si>
  <si>
    <t xml:space="preserve">Kilpailuttamiseen on mahdollisuuksia erilaisissa tukipalveluissa, jotka eivät ole kaupungin perustehtäviä. Hyvä esimerkki onnistuneesta kilpailuttamisesta on joukkoliikenne, jossa siten on saatu aikaan merkittäviä säästöjä kuluttajien hyväksi. </t>
  </si>
  <si>
    <t>Ei ole olemassa ilmaista bussimatkaa. HKL:n lippujen hintaa tulisi korottaa maltillisesti - muuten erotuksen maksavat veronmaksajat. Nyt lippujen hintoja ei ole korotettu vuosikausiin.</t>
  </si>
  <si>
    <t>Vastausvaihtoehdot eivät ole parhaita mahdollisia. Rikollisuuden torjunnassa ja turvallisuuden lisäämisessä tarvitaan useita eri toimenpiteitä. Ennaltaehkäisy ja nuorten harrastusmahdollisuudet ovat pitkän tähtäimen investointeja. Samaan aikaan vaaditaan resursseja viranomaisille, mm. poliisille sekä viranomaisten tiivistä yhteistyötä.</t>
  </si>
  <si>
    <t>Helsingin kaupunginjohtajisto muodostaa poliittisen kokonaisuuden. Pormestarimalli edellyttäisi yhden henkilön poliittisen roolin korostamista ja olisi eräänlainen kaupunginjohtajan ja kaupunginhallituksen puheenjohtajan yhdistelmä. Nykyinen malli toimii paremmin.</t>
  </si>
  <si>
    <t>Nuorisovaltuusto ilman budjettivaltaa olisi lähinnä neuvoa-antava elin. Helsingissä päätökset tekee nuorisolautakunta, joka toimii hyvin.</t>
  </si>
  <si>
    <t>Päätöksenteon avoimuutta on lisättävä. Paikallistasolla kaupunginosayhdistykset tekevät osaltaan arvokasta työtä.</t>
  </si>
  <si>
    <t>Vuosaaren Sataman rakentaminen tiivistää osaltaan kaupunkirakennetta, mikä on ekologisesti kestävää kehitystä. Samalla voidaan helpottaa Helsingin heikkoa asuntotilannetta.</t>
  </si>
  <si>
    <t>Suhtaudun epäilevästi tuulivoimaan taloudellisista ja kaupunkikuvallisista syistä.</t>
  </si>
  <si>
    <t>Työllisyyden parantamisessa on keskityttävä työnteon kannaustavuuden esteiden positamiseen. Työllistämistuki oli parhaimmillaan takavuosien täsmähoitoa.</t>
  </si>
  <si>
    <t xml:space="preserve">Tuula Marja Helena </t>
  </si>
  <si>
    <t>Öhman</t>
  </si>
  <si>
    <t xml:space="preserve">vanh.kod.johtaja, kaup.valt. </t>
  </si>
  <si>
    <t>Asioita ei tarkastella näin kategorisesti joko tai.Vaatii enemmän yksityiskohtaista tietoa sekä arviointia eri vaihtoehtojen välillä.Vaikeaa arvioida miten Espoolaiset käyttäytyvät yksityisautoilun suhteen vaikka länsimetro rakennettaisiin.</t>
  </si>
  <si>
    <t>Tässäkään ei ole yhtä ainutta "oikeata" ratkaisua.Vaihtoehdot a,b ja c yhdessä,suhtaudun skeptisesti verohelpotuksiin.Itseasiassa meillähän on palkkapolitiikassa tietääkseni edelleen käytössä syrjäseutulisä joka on pieni kompensaatio.</t>
  </si>
  <si>
    <t>kohtuu hintaisia vuokra asuntoja tarvitaan,rakennuttajina tulee olla muitakin kuin kunta.Myöskin osaomistus asuntoja sekä asumisoikeus asuntoja.</t>
  </si>
  <si>
    <t>Luonnollisesti velatkin on maksettava pois,mutta palvetason parantaminen vanhusväestön osalta.Verotusta ei tule myöskään nostaa.</t>
  </si>
  <si>
    <t>liian yksioikoisesti jälleen sanottu.kaikkia palveluita ei tule kilpailuttaa.kunnan tulee myös kriittisemmin tarkastella omaa palvelutuotantoaan ja hintojaan.helsinki tarvitsee palvelu arsanaalissaan kaikki kolme vaihtoehtoa ja huomattavasti paremmat ja toimivammat kriteerit ja mittarit esim.vanhustenhuollossa,paljon on vielä tehtävää,että asiakaslähtöisyys toteutuisi.</t>
  </si>
  <si>
    <t>mikään vaihtoehto ei saa sulkea pois toista.jalkautuminen nuorisotyössäkin on osoittautunut hyväksi vaihtoehdoksi.jos olisi yksi ainut tapa ratkoa nuoriso-ongelmat,asia olisi jo varmaan kondiksessa.</t>
  </si>
  <si>
    <t>Vakava kysymys.En ole muodostanut asiassa lopullista kantaani,testi mahdollisuus oltava jos halutaan näyttöä huumeiden käytöstä.</t>
  </si>
  <si>
    <t>Virkamiesten valmisteluvalta säilyisi kuitenkin myös b ja c vaihtoehdoissa.Valtuustot ovat itse päättäneet delegointisäännöistä ja vastuusta,palauttakoon valtuusto myös itse valtansa.</t>
  </si>
  <si>
    <t>kyllä kaupunginvaltuuston tulee valvoa kaikkien kansalaisryhmien intressiä.</t>
  </si>
  <si>
    <t>Jälleen liian yksioikoiset vaihtoehdot.valmisteluun liittyvää informaatiota kuntalaisille tulee lisätä.nykytekniikkaa on hyödynnettävä entistä enemmän,huomioiden myös ikääntyvät ihmiset,joten tekstit,näytöt jne oltava riittävän suuria.</t>
  </si>
  <si>
    <t>Koko psykiatrisen hoidon tila tulisi selvittää paremmin,olen valinnut vaihtoehto B:n mikäli se edistää potilaiden hoitoa,tästä ei ole riittävää varmuutta.</t>
  </si>
  <si>
    <t xml:space="preserve">Rurik Sylvester                  </t>
  </si>
  <si>
    <t>Ahlberg</t>
  </si>
  <si>
    <t>gruppsekreterare</t>
  </si>
  <si>
    <t>pol.mag.</t>
  </si>
  <si>
    <t>http://www.abo.fi/~rahlberg</t>
  </si>
  <si>
    <t>Minusta on väärin, että yksityiset sijoittajat (yritykset, säätiöit ym) ovat jättäneet vuokra-asuntojen pystyttämisen kokonaan kunnalle. Yksityisen sektorin tulisi kantaa enemmän vastuuta vuokra-asuntojen rakentamisesta.</t>
  </si>
  <si>
    <t>Helsinki on meidän ylivoimaisesti suurin kunta, jossa tavalliset kunnalliset rakenteet eivät välttämättä toimi parhaimmalla tavalla. Minusta tulisi delegoida valtaa kaupunginosille, kuten esim. Tukholmassa on tehty.</t>
  </si>
  <si>
    <t>Kysymykseen on vaikea vastata koska helsinkiläisiin kiinteistöveron korotus ei juuri markoissa vaikuta. Muualla päin Suomea korotuksella sen sijaan voi olla tuntuvia vaikutuksia.</t>
  </si>
  <si>
    <t xml:space="preserve">Christer Georg Kasten     </t>
  </si>
  <si>
    <t>Antell</t>
  </si>
  <si>
    <t>vicehäradshövding, varatuomari</t>
  </si>
  <si>
    <t>www.helsingfors.sfp.fi/christerantell  ja http://personal.inet.fi/business/antelle</t>
  </si>
  <si>
    <t>Valtion tulee osallistua kustannuksiin. Staten skall deltaga i kostnaderna.</t>
  </si>
  <si>
    <t>On muistettava, että työpaikkoja jotka luodaan kasvukeskuksiin todennäköisesti ei missään tapauksessa olisi luotavissa muualle Suomeen. Man måste minnas att arbetsplatser som kan skapas i tillväxtcentra sannolikt överhuvud in e kunde skapas på annat håll i Finland.</t>
  </si>
  <si>
    <t>Nykysuunnitelmia sietäisi vielä tarkistaa. Det skulle vara skäl att se över de nuvarande planerna.</t>
  </si>
  <si>
    <t>Kilpailuttaminen ei ole itsetarkoitus. Anbudstävlingar får inte göras till ett självändamål.</t>
  </si>
  <si>
    <t xml:space="preserve">Kokonaisverotuksellisesti olisi näin edullisempaa. Om man beaktar totalskatteeffekten vore det bättre att få ett större avdrag för resor än att finansiera service med skattemedel. </t>
  </si>
  <si>
    <t>Toiminta on ensisijaista. Verksamheter är det centrala.</t>
  </si>
  <si>
    <t xml:space="preserve">Asennekasvatusta ja koulutusta. </t>
  </si>
  <si>
    <t>Tosin, viestintä ei ole tärkeintä vaan hyvä päätöksenteko. Viktigast är inte informationsflöde, utan goda beslut.</t>
  </si>
  <si>
    <t>Nousevien verotusarvojen kautta verotulot lisääntyvät. Genom stigande beskattningsvärden ökar fastighetsskatterna nog.</t>
  </si>
  <si>
    <t xml:space="preserve">Carl Magnus                       </t>
  </si>
  <si>
    <t>Appelberg</t>
  </si>
  <si>
    <t>pensionär</t>
  </si>
  <si>
    <t>fil.mag.</t>
  </si>
  <si>
    <t xml:space="preserve">Uno Mikael                          </t>
  </si>
  <si>
    <t>Backman</t>
  </si>
  <si>
    <t>Elsa Henrica Henriksdotter</t>
  </si>
  <si>
    <t>Bargum</t>
  </si>
  <si>
    <t xml:space="preserve">auk.transl.                           </t>
  </si>
  <si>
    <t>ekon.mag.</t>
  </si>
  <si>
    <t>www.helsingfors.sfp.fi/henricabargum</t>
  </si>
  <si>
    <t xml:space="preserve">Maria Ulrika                        </t>
  </si>
  <si>
    <t xml:space="preserve">Bernas-Hilli                            </t>
  </si>
  <si>
    <t>vicehäradshövding</t>
  </si>
  <si>
    <t>Ihmisiä pitäisi ensisijaisesti kannustaa käyttämään julkisia kulkuvälineitä.Tämän takia kannattaa panostaa enemmän esim metron rakentamiseen.</t>
  </si>
  <si>
    <t>On toivottavaa että koko Suomi pysyy kansoitettuna,ja jotta tämä olisi mahdollista syrjäseutuja ja muita alueita kasvukeskuksien ulkopuolella on mahdollisuuksien mukaan tuettava.</t>
  </si>
  <si>
    <t>Helsingissä on jo, ja rakennetaan tällä hetkelläkin suhteellisen paljon vuokra-asuntoja.Toki niitä on tuotettava lisää,mutta samalla on valvottava ettei "vuokraghettoja" pääse syntymään ja että kaupunki pystyy tuottamaan kaikki muutkin tarvittavat palvelut,joiden kysyntä muuttoliikenteen kautta lisääntyy.</t>
  </si>
  <si>
    <t>On selvää että paljon on voitettavissa yhteistyön kautta,mutta uuteen "suurkuntaan" en usko.</t>
  </si>
  <si>
    <t>Meidän on hyvä muistaa ettei yli varojen saa elää,mutta viime vuosina on säästetty niin paljon että esim terveydenhuollon ja vanhustenhoidon puolella ehdottomasti olisi lisättävä resursseja.Sama koskee myöskin koulujamme,meillä ei ole varaa huonoon koulutus-ja koulutasoon.</t>
  </si>
  <si>
    <t>Minulla ei ole selkeätä kantaa asiassa.</t>
  </si>
  <si>
    <t>Mikään vastauksista ei vastaa mielipidettäni.Palveluja voi varamsti jossain määrin kilpailuttaa ja tuottaa yksityissektorilla,mutta en ole vakuuttunut että nämä palvelut ovat juuri terveydenhuollon ja päivähuollon piirissä.</t>
  </si>
  <si>
    <t>Lippujen hintoja ei varmastikaan kannata nosta koska on suotavaa että ihmiset käyttävät julkisia kulkuvälineitä enemmän.</t>
  </si>
  <si>
    <t>Nuoria löytyy jokaisesta kaupunginosasta,joten tiloja heille täytyy myöskin olla suhteellisen lähellä.Resursseja voidaan kuitenkin jakaa niin että panostetaan enemmän alueille joissa tarve on suurempi.</t>
  </si>
  <si>
    <t>Ennaltaehkäisy on aina parempi vaihtoehto kuin "jälkien siivous".Ehkäisyn kautta säästyy rahan lisäksi sekä yksilön kärsimys että ympäristön pahoinvointi.Jos pääsisimme jo "neuvolatasolla" auttamaan riskiperheitä,meillä olisi huomattavasti vähemmän ongelmanuoria.</t>
  </si>
  <si>
    <t xml:space="preserve">Valitettavasti tilanne on tällä hetkellä niin vakava että kaikki keinot on kokeiltava,jotta lisääntyvä huumeiden käyttö saadan pysähtymään.-Tärkein keino on kuitenkin saada huumeiden tarjonta vähenemään! </t>
  </si>
  <si>
    <t>Nuorison olisi hyvä saada jo aikaisessa vaiheessa kiinnostumaan yhteiskunnallisista asioista ja myöskin tuntemaan itsensä osalliseksi ja uskomaan vaikutusmahdollisuuksiinsa.</t>
  </si>
  <si>
    <t>Mitä enemmän ihmiset kokevat että he voivat vaikuttaa päätöksentekoon ja suunnitteluun,sen parempi.Yhteiskunta johon kaikki kokevat olevansa osallisia on huomattavasti parempi vaihtoehto kuin sellainen jossa kaikki päätökset tapahtuvat "suljettujen ovien takaa".</t>
  </si>
  <si>
    <t>Ehdottomasti säilytettävä.Lapinlahti tarjoaa hyvää hoitoa ihanteellisessa miljöössä.Suokaamme heidän potilaille se ilo että sairaala ja sen ympäristö on kaunis.</t>
  </si>
  <si>
    <t xml:space="preserve"> Satamakapasiteettia löytyy tarpeeksi mm Kotkan,Haminan ja Hangon satamissa.Näitä satamia tulee ehdottomasti ensisijaisesti käyttää,ennenkuin mitään uusia satamahankkeita toteutetaan.</t>
  </si>
  <si>
    <t>Tuulivoiman käyttö on luonnon kannalta hyvä vaihto-ehto ja vaikka tuulivoimaloilla ei ehkä voida korvata toista suurta voimalaa sen käyttöä on suosittava.Sitäpaitsi tuulivoimalat ovat mielestäni kauniita!</t>
  </si>
  <si>
    <t>Jos tilanne muuttuu niin ettei työllistämistukea enää tarvita,niin tottakai rahoja täytyy voida laskea.Ennenkuin kuitenkaan ryhdytään määrärahojen lasemiseen on selvitettävä mikä tilanne todelisuudessa on.</t>
  </si>
  <si>
    <t>Helene-Pia Alexandra Charlotte</t>
  </si>
  <si>
    <t>Biaudet</t>
  </si>
  <si>
    <t xml:space="preserve">barnmorskestud.,mammaledig                                  </t>
  </si>
  <si>
    <t xml:space="preserve">Maria Christina                   </t>
  </si>
  <si>
    <t>Björnberg-Enckell</t>
  </si>
  <si>
    <t xml:space="preserve">fil.mag.                                 </t>
  </si>
  <si>
    <t xml:space="preserve">Bjarne Christian                 </t>
  </si>
  <si>
    <t>Blom</t>
  </si>
  <si>
    <t>programchef</t>
  </si>
  <si>
    <t xml:space="preserve">Harry Johannes                 </t>
  </si>
  <si>
    <t>Blässar</t>
  </si>
  <si>
    <t>generalkonsul.</t>
  </si>
  <si>
    <t xml:space="preserve">ekonom </t>
  </si>
  <si>
    <t>Tunneliratkaisut ovat hyviä. Ne vähentävät ruuhkaa ja nopeuttavat liikennettä. Hietalahden-Uudenmaankadun tunneli on hyvä esimerkkiote. Samanlaisia voisi kulkea myös Mannerheimintien ali oopperan sekä Nordenskiöldinkadun kohdalla. Itä-Helsingissä Herttoniemen ympyrässä ehkä jo suunniteltukin.</t>
  </si>
  <si>
    <t>Keinotekoinen tekohengitys ei ajan mittaan auta, mutta maksaa kyllä. Sen sijaan tarvitaan poismuuttopaikkakunnilla ideointia ja  aloitekykyä yrittämiseen, jotta niillä syntyy uutta tuotantoa ja toimintaa ja siten edellytykset työpaikkojen säilymiselle ja uusien löytymiselle. Jokainen paikallinen etu kannattaa käyttää hyväksi. Julkisista palveluista myös parhaan mukaan huolehdittava, etteivät puutteet tältä osin karkoita kuntalaisia.</t>
  </si>
  <si>
    <t>Lisäksi on oltava riittävästi tonttimaata yksityiselle rakentamiselle. Tämä koskee myös omakoti- rivitalokoteja.</t>
  </si>
  <si>
    <t>Helsinkiä on jouduttu rakentamaan niin ahtaasti, että syntyy pian ahdaskammoa, kuten uuden hotellin tultua tungetuksi Kampin laitaan Simonkadulle. Samoin aletaan vallata rantoja niin voimallisesti, että pian lahdet muuttuvat poukamiksi ja kapeat vesiväylät puropahoiksi. Helsingin veronmaksukyky ei kuitenkaan parane siitä, että ympäröivät kunnat pystyvät tekemään mielekkäitä kaavoituksia ja vanha hyvä pääkaupunki jää nuolemaan näppejään.</t>
  </si>
  <si>
    <t>Vanhustenhoidon on oltava sekä määrällisesti riittävä että laadullisesti hyvä. Koulutus on aina tulevaisuuden A ja O. Poliklinikoiden jonot saatava lyhenemään, sillä niissä hukkaantuu paljon inhimillistä energiaa ja rahaa. Terveystutkimusten tulokset eivät saa kestää liian kauan. Kuukausien odotus on potilaille turhauttavaa.  Kun rahaa liikenee ja työttömiäkin on, kannattaa suorittaa sellaisia korjaustöitä ja infrastruktuurin parantamista, jotka kuitenkin joskus ovat edessä.</t>
  </si>
  <si>
    <t>Vanhat rautatiemakasiinit voitaisiin siirtää, ehkä jonkin verran lyhennettyinä tai vain toinen niistä, Aurorakentän maisemiin, eli vähän matkan päähän Töölönlahtea kohti, lähemmäksi rautatieväylää. Näin jäisi varastotalon alue vapaaksi  paikalle paremmin soveltuvalle musiikkitalolle, sillä matalat makasiinit eivät oikein ole sopusoinnussa suurempien naapurirakennustensa kanssa. Viereisellä Aurorankentällä kaupunkilaiset kuitenkin saisivat jatkaa nykyistä kansalaistoimintaa entiseen tapaan.</t>
  </si>
  <si>
    <t>Kannatan normaalia kunnan palvelujärjestelmää, mutta jos erityiset näkökohdat kuntalaisten kannalta katsottuna puoltavat tietyillä sektoreilla ostamista yksityisiltä yrityksiltä, niin on se silloin toteuttamiskelpoinen vaihtoehto. Ellei kuntalaisille kuitenkaan ole odotettavissa vaihtoehtoja suunniteltaessa kovin tuntuvaa ja myös pitkällä tähtäimellä jatkuvaa kustannussäästöä, merkitsevät myös kunnan työllistämisnäkökohdat merkittävää osaa päätöksenteossa.</t>
  </si>
  <si>
    <t>Nykyinen järjestelmä toimii hyvin ja julkinen kuljetus on melko hyvin asukkaiden suosiossa. Kun ei ole pahemmin budjettivaikeuksiakaan, ei kannattane muuttaa nykyistä kustannusjakautumaa.</t>
  </si>
  <si>
    <t>Nuorisotiloja tarvitaan ennen kaikkea lähiöissä, joissa pääosa asukkaista asuu. Usein nuoret eivät etenkin talvi-iltaisin tiedä minne mennä ja kadulla maleksiminen ei riitä erilaisten vapaa-ajan toimintojen harrastamiseen. Sisätiloissa onn hyvä keskittyä erilaisiin peleihin, musiikkiin (muuhunkin kuin desibeliääni-tehosteisiin) ja vaikkapa joskus koulutehtävien tekemiseen yksissä tuumin. Myös lukeminen ja TV-katselu on vaihteeksi mukavaa seurassa. Kahviloissa kuluu rahaa, nuorisotiloissa on ehkä mahdollisuus jopa pienimuotoiseen kokkaamiseen.</t>
  </si>
  <si>
    <t>Edelliseen kohtaan viitaten, olisi hyvä saada lisää määrärahoja nuorisotoimeen. Mitä rikollisuuteen tulee, on se kuitenkin sitä luokkaa, että sitä vastaan on taisteltava. Siksi nuorisosta on huolehdittava. Mutta päävastuu on vanhemmilla. Liian vapaa kasvatus kostautuu. Jo lapsena on opittava, missä rajat kulkevat. Koulu ei pysty ainakaan täysimääräisesti korjaamaan vikoja, jotka ovat saaneet vapaasti kehittyä.</t>
  </si>
  <si>
    <t xml:space="preserve">En näe syytä, miksi testit eivät olisi hyväksi. Jos muka eivät ole, niin yhtä hyvin voisi sanoa poliisille, joka pyytää puhallustestiä, että "se loukkaisi asianomaisen perusoikeuksia". </t>
  </si>
  <si>
    <t>Nähdäkseni kunnanjohtaja ei tarvitse erityisemmin lisävaltaa, mutta voitaisiinhan eri vaihtoehtoja kokeilla joissain kunnissa määräajaksi ja sen jälkeen tehdä johtopäätöksiä saatuihin kokemuksiin vedoten.</t>
  </si>
  <si>
    <t>Ei ole haitaksi, että nuoriso harjoittelee yhteisten asioiden hoitoa. Aika näyttäisi, missä määrin tällaiseen intoa riittäisi. Aikanaan pidetyt poliittiset kouluvaalit eivät muodostuneet asiallisesti ottaen kovin pitkäaikaiseksi ilmiöksi.</t>
  </si>
  <si>
    <t>Varsinkin jos pääkaupunkiseudun hallinto muuttuisi kohti yhden keskitetyn hallintoyksikön järjestelmää, muodostuisi lähidemokratia entistä tärkeämmäksi. Voisi olla kahden tason lähidemokratiaa: laajemman kaupunkialueen käsittävä katto-organisaatio ja sen lisäksi pienempien kaupunginosien lähidemokratiaa jo nykyisin käytössä olevan käytännön mukaisesti.</t>
  </si>
  <si>
    <t>Puhutaan niin paljon mielenterveyshoidossa olevista resurssien puutteista, ettei tunnu mielekkäältä lopettaa kauan menestyksellisesti toiminutta yksikköä, jolloin tuskin säästyttäisiin uusilta pullonkaulatilanteilta tai mahdollisuuksilta ratkaista nykyisiä, riittävän hoidon puutteiden luomia ongelmia tyydyttävällä tavalla.</t>
  </si>
  <si>
    <t>Metsämaan verottaminen lisäiisi maatalouden harjoittajien vaikeuksia, joita on syntynyt EU:n yhteisen maatalouspolitiikan myötä. Mutta ei kiinteistöjen  lisäverotus muutenkaan mitään riemun purkauksia aiheuttaisi kellekään. Ovathan ne esim. Amerikassa korkeammat, mutta siellä eivät tuloverot ole samaa luokkaa kuin meillä. Kiinteistöveron kohoaminen nostaisi vuokria ja vähentäisi edellytyksiä pientalojen rakentamiselle.</t>
  </si>
  <si>
    <t>Helsinki on kauan suunnitellut uutta satamaa Vuosaareen ja voinee hyvällä syyllä olettaa, että kaupunki on varmistanut käsityksensä siitä, että paikka on oikea ja että toteuttamisen aika alkaa olla käsillä. Samoin suunnitellut asuinalueet jo odottavat, että työt voisivat pikku hiljaa alkaa. Tärkeätä on kuitenkin, että Etelä-satama säilyy nykyisenä, sillä harvalla pääkaupungilla on niin kiehtova satamamiljöö aivan keskustassa kuin Helsingillä.</t>
  </si>
  <si>
    <t xml:space="preserve">Mieluummin autioille paikoille kauas asutuskeskuksista kuin Helsingin edustalle. Ovatko sitten juuri Pohjanmaan rannikko tällainen alue, sitä on tutkittava.  Kun ne kerran kaupunkimme horisontille rakennettaisiin, ne olisivat aina siellä vähemmän eksoottisina maamerkkeinä. Säilyttäkäämme luontomme sellaisena kuin se on siellä missä se ilman suuria taloudellisia uhrauksia on mahdollista. </t>
  </si>
  <si>
    <t>Merkityksettömiä projekteja ei kannata ylläpitää, jos varoja tarvitaan tärkeämpiin asioihin ja työttömyys on todella laskussa. Pitkäaikaistyöttömiä ei kuitenkaan saa unohtaa ja on harkinnan paikka, miten heille saadaan töitä ja etenkin sellaista hyödyllis-tarpeellista tehtävää, jonka suorittamista muutenkin toivotaan. Varsinaisia työllistämisrahoja voitaneen todella siirtää muuhun sitä mukaa, kuin työttömyystilanne muuttuu paremmaksi.</t>
  </si>
  <si>
    <t xml:space="preserve">Martin Carl                          </t>
  </si>
  <si>
    <t xml:space="preserve">Von Bonsdorff                           </t>
  </si>
  <si>
    <t>specialläkare</t>
  </si>
  <si>
    <t xml:space="preserve">Maria Elisabeth                  </t>
  </si>
  <si>
    <t>Boström</t>
  </si>
  <si>
    <t xml:space="preserve">vicehäradshövding </t>
  </si>
  <si>
    <t xml:space="preserve">Gunvor Birgit Renate       </t>
  </si>
  <si>
    <t>Brettschneider</t>
  </si>
  <si>
    <t>rektor</t>
  </si>
  <si>
    <t>mag.i samhällsvet., f.d.</t>
  </si>
  <si>
    <t>www.parburger.fi/gunvor</t>
  </si>
  <si>
    <t>Pääkaupungin liikenne palvelee koko maata. Jos sitä ollen-kaan rakenneta, valtion tulee olla mukana kustannuksissa.On syytä harkita tulisiko tunnelia ylipäätään rakentaa. Mitä se tekee kaupungille, paljonko pitää hävittää ja paljonko ra-kentaa uutta ylös- ja alastulojen takia yns.</t>
  </si>
  <si>
    <t>Elävä maaseutu on rikkaus josta koko maa tulisi pitää huolta Asutuskeskuksissa on riittävästi juurettomuutta ennestään, sitä ei tulisi lisätä. Etätyö on muotitauti kuten muut "etä...", myös työelämässä tarvitaan kanssakäymistä muiden ihmisten kanssa. Maassamme on myös riittävästi yksi- näisiä ihmisiä, joten sosiaalisen verkoston rakentaminen ja ylläpitäminen on hyvin tärkeää.</t>
  </si>
  <si>
    <t xml:space="preserve">Meilläkin pitäisi olla mahdollisuuksia valita asuntomuotoa joka sopii tarpeisiimme.  Enemmän vuokra-asuntoja tarvi-taan jotta myös muut kuin pientulolliset ja suurperheet mah- tuisivat asuntojonoon. Asuinalueella tulisi olla erilaisia asumismuotoja, jotta ei syntyisi "ghettoja".     </t>
  </si>
  <si>
    <t xml:space="preserve">Ympäröivistä kunnista on paine pääkaupunkiin päin. Jotta paine ei tulisi liian suureksi on syytä tehdä yhteistyötä mainituilla sektoreilla. Liikenne kulkee molempiin suuntiin, joten ei riitä että Helsinki pyrkii hoitamaan kaikki "ylhäisessä yksinäisyydessä".                   </t>
  </si>
  <si>
    <t>Viime vuosien leikkauksia ja muutokset yhteiskunnassa ovat johtaneet siihen että palvelujen taso Helsingissä on las- kenut huomattavasti. Se mitä on veronmaksajilta otettu la- man aikana tulisi nyt antaa takaisin kun verotulojakin on  tullut arvioitua enemmän.</t>
  </si>
  <si>
    <t xml:space="preserve">Helsingissä on enää vähän jälkiä historiastamme. Makasiineistä voidaan tehdä mukavia pikkukauppoja, kahviloita yms. Musiikkitalo voi saada tilaa Finlandia-talon yhtenä siipenä. Se säästäisi sekä tonttiti-laa että kustannuksia. Finlandiatalon hallinnollinen henkilö kunta voisi ainakin osittain toimia myös uuden "musiikki-siiven" hallinnossa. Ollaan liian paljon "aivopesty" sillä että tarvitaan ihan ikioma musiikkitalo.     </t>
  </si>
  <si>
    <t>Kuntalaisille pitää tarjota vaihtoehtoja, joten yksityisiä vaihtoehtojakin on hyvä kokeilla.  Kunta on kuitenkin vas- tuussa peruspalveluista ja siitä että kuntalaiset saavat riittävän laadukasta palvelua. Pitää kehittää riitävän tarkka laatuarviointisysteemi ja hyvä työnohjaus- ja valvon- tajärjestelmä.</t>
  </si>
  <si>
    <t xml:space="preserve">Julkinen liikenne on hyvin hoidettu Helsingissä, joten voi- tasiin hyvin houkutella enemmän ihmisä käyttämään tätä ja jättää henkilöautonsa kotiin.  Jos kuitenkin lippujen hintoja nostetaan on hyvin mahdollista että sillä tehdään kaupungille "karhunpalveluksen", eli ett yhä useampi ottaa autonsa keskustaan. </t>
  </si>
  <si>
    <t>Nuorisotyöntekijät tulisi enemmän liikkua siellä missä nuo- retkin ovat. Toiminta on kaiken A ja O ja nuorille pitäisi kehittää uusia toimintamuotoja.</t>
  </si>
  <si>
    <t>Enemmän poliiseja katukuvassa ilman autoa. Se on jo sinänsä "ennaltaehkäisevää".  Myös hoito tarvitsee lisä resursseja koska huumeongelmalliset usein ovat pitkäaikaisia asiakkaita ja sitovat työntekijöiden aika niin ettei uusia  tapauksia  pääse heti vaan jono kasvaa ja siten ongelmat syventyvät.</t>
  </si>
  <si>
    <t>Päihdeongelma tulisi ratkaista muilla keinoilla. Pakolliset haiskahtavat poliisivaltiolta. Ne antavat myös vääriä signaaleja yhteiskunnalle ja nuorille eli sellaisia sig- naaleja että huumeiden käyttäjiä on enemmän sääntö kuin  poikkeus koululaisten keskuudessa.</t>
  </si>
  <si>
    <t>Nuorista voisi täten kehittyä hyviä kunnallispolitiikkoja jos he pääsevät ensin keskustelemaan ja päättämään omista asioistaan.Onhan meillä myös vanhusten neuvostoja kunnissa, tasavertaisuuden nimissä tulisi myös nuorilla olla samat mahdollisuudet tuoda tarpeensa ja toivomuksensa esille.</t>
  </si>
  <si>
    <t>Hesperia voidaan käyttää muuhun tarkoitukseen ja kehittää Lapinlahdesta mielenterveyspalvelujen keskus.  On riittävästi tonttitilaa jotta puistoon voisi rakentaa päärakennukseen sointuvia lisätiloja.</t>
  </si>
  <si>
    <t xml:space="preserve">En ole paneutunut asiaan mutta tuntuu siltä että verotuloja on tällä hetkellä riittävästi </t>
  </si>
  <si>
    <t xml:space="preserve">Luonnonsuojelualue! Kustannukset! Mitä suuret laivat ai- heuttavat saaristolle, merelle ja meren eläimille ja kas- vullisuudelle! </t>
  </si>
  <si>
    <t>Tuulivoima tulee ainakin niiden selvityksen mukaan joita minä olen kuunnellut olemaan marginaalinen energialähde. Ei tulisi rakentaa korkeita "torneja" saaristoon ja rantoi- himme - meillä on jo riittävästi torneja kallioilla ja kukkuloilla, kun joka kohtaan rakennetaan torneja jotta ihmiset voisivat käyttää kännykköja.</t>
  </si>
  <si>
    <t>Työttömät kärsivät riittävästi omasta tilastaan.  Ei valtio  paljon menetä vaikka työllistämisvaroja käytetään niin pal- jon kun sitä on.</t>
  </si>
  <si>
    <t xml:space="preserve">Mats Henrik                        </t>
  </si>
  <si>
    <t>Brommels</t>
  </si>
  <si>
    <t>professor</t>
  </si>
  <si>
    <t>med.dr.</t>
  </si>
  <si>
    <t xml:space="preserve">Maria Karolina                     </t>
  </si>
  <si>
    <t>Bruncrona</t>
  </si>
  <si>
    <t>projektchef</t>
  </si>
  <si>
    <t>www.helsingfors.sfp.fi/mariabruncrona</t>
  </si>
  <si>
    <t>Työpaikkaliikenne lisääntyy koko ajan ja yksityisautoilua emme valitettavasti pysty estämään. Siksi olisi kaikkien edun mukaista luotsata Helsingin läpiajoliikenne mahdollisimman nopasti keskustan läpi. Näen, että keskustatunneli olisi tähän oiva ratkaisu. Lisäksi olisi liikenneohjausta muutettava "vihreämmäksi" siten, että autot pääsisivät nopeasti kulkemaan keskustan läpi. Nykyään autoja seisotetaan joka kadunkulmassa, jolloin kotimme ja katumme täyttyvät pakokaasuista. Tämä ei ole ympäristöystävällistä!</t>
  </si>
  <si>
    <t>Suomessa ei vielä olla nähty nk urbanisoitumisen piikkiä. Tulevaisuudessa uskon, että muuttoliike tulee kääntymään ja ohjaamaan ihmisiä asumaan haja-asutusalueille. Tämän mahdollistaa esim. etätyö. Hyvä esimerkki tämän laisesta kokeilusta löytyy mm Irlannista.</t>
  </si>
  <si>
    <t>Kaupunki omistaa paljon sekä virastokäytössä olevia että toiselle osapuolelle vuokrattuja vanhoja kiinteistöjä esim. Helsingin keskustassa. Sen sijaan että rakennettaisiin slummiutuvia uusia asuinalueita metsän laitaan voitaisiin siirtää työpaikat kauemmas ydinkeskustasta ja muuttaa nämä vanhat rakennukset kaupungin asuintaloiksi. Se häivyttäisi rajat erilaisissa elämäntilanteissa olevien ihmisten välillä ja toisi perhe-elämän takaisin keskustaan.</t>
  </si>
  <si>
    <t>Ei Helsinki ole yksin vastaanottavana osapuolena tässä muuttoliikkeessä. Se koskee koko pääkaupunkiseutua. Jos kaikki kunnat jatkavat vain oman edun mukaista suunnittelua liikenne-, asunto- ja maankäyttöasioissa lopputuloksena on nykytilannetta pahempikin osaoptimointi: kokonaisuus kärsii.</t>
  </si>
  <si>
    <t>Helsingkiläiset maksavat kunnallisveroa siksi, että haluavat tiettyjä palveluja ylläpidettävän. Nämä palvelut ovat yksilöllinen kohtelu niin lasten-, sairaan- kuin vanhuudenhoidossa. Koulumme, päiväkotimme ja sairaalamme kärsivät henkilöstöpulasta: töissä olevat hoitajat ja opettajat ovat lopen uupuneita. Jos haluamme varmistaa, että yhteiskuntamme voi tulevaisuudessa paremmin, meidän on satsattava paljon enemmän näihin palveluihin!</t>
  </si>
  <si>
    <t>Minkälaisia ovat sellaiset päättäjät, jotka hyvällä omallatunnolla ovat hyväksyneet niin rumia ja vastenmielisiä hankkeita kuin Ruoholahden helvetinkuilu (HTC), sanomatalo, Hot. Simonkenttä, eduskunnan lisärakennus, musiikkitalo...??? Helsinki on vain 450 v vanha kaupunki, muttei sitä pommitusten jälkeen mikään ole pilannut niin pahasti kuin viime vuosien kaupunkisuunnittelu. Kenen luvalla? Ei ainakaan asukkaiden!!! Makasiinit ovat ihmisiä, monumentit kuolleita varten.</t>
  </si>
  <si>
    <t>Olemme rakentaneet yhteiskunnan, jossa maksamme veroja siksi, että haluamme ko yhteiskunnan takaavan meille tityt palvelut. Emme koskaan ole vaatineet, että näiden palvelujen tulisi tuottaa voittoa! Yksityisellä sektorilla voitto on elinehto, jo investoineja ajatellen. Saavathan yksityisetkin tuottaa palveluja, jos joku haluaa/on varaa ostaa niitä, mutta kaikille on taattava mm kunnan itsensä tuottamat terveydenhuolto-, hoito- ja koulutuspalvelut.</t>
  </si>
  <si>
    <t>Matkustan päivittäiset työ- ja muut matkani lähes poikkeuksetta yleisillä kulkuneuvoilla. Käytän HKL/YTV:n seutulippua, joka mielestäni on aika halpa verrattuna siihen, mitä ihmisten siirtäminen todella maksaa. Kyllä lippujen pitäisi kattaa enemmän kuin puolet kustannuksista.Yksityisautoilu ei kuitenkaan ole tästä lipun hinnasta niinkään kiinni kuin siitä, mikä liikkuu korvien välissä ja minkälaiset liikkumistarpeet on. Parempi kollektiivisen liikenteen verkko voisi vähentää yksityisautoilua.</t>
  </si>
  <si>
    <t>Ei pelkkä tila ketään yleensä kiinnosta, ellei siellä tapahtuva toiminta jotenkin vedä puoleensa. Tietenkin toimintaan tulisi satsata! Jos jokunen kaupunkiosa lisäksi tarvitsee uudet nuoriso-(tai muut)tilat, tulisi katsoa ensin onko mitään valmiita tiloja, joita voisi ottaa käyttöön sen sijaan että koko ajan rakennettaisiin uutta. Tässäkin asiassa kierrätys kunniaan!</t>
  </si>
  <si>
    <t>Kaupunginosat joissa rikollisuus ja päihteet valtaavat alaa tulisi suunnitella ns "seka-asuntoalueiksi". Tulisi varmistaa, että sekä kaupungin vuokra-asuntoja että kovan rahan koteja löytyy rinta rinnan (mm Mellunmäki, Jakomäki, ydinkeskusta). Tulisi välttää käyttämästä alueita siten, että ne ovat täynnä pelkkiä työpaikkoja ja ravintoloita. Illalla työpaikat tyhjenevät ja ravintolat täyttyvät. Autioilla pimeillä kaduilla ei-toivotut aktiviteetit lisääntyvät (esim. keskusta, ostarit).</t>
  </si>
  <si>
    <t>Olen vakuuttunut siitä, että kaupunkimme on voimallisesti viestittävä siitä, mitä sen asukkaat eivät hyväksy. Pakollinen huumetesti voidaan ottaa käyttöön kouluissamme, jos on valmiiksi suunniteltu, mitä toimenpiteitä positiivinen testitulos aiheuttaa. Vaikka tesitit eivät ole koskaan 100% luotettavia, niitä tulisi kuitenkin käyttää. Onhan meillä jo pitkään ollut käytössä oikeusjärjestelmäkin vaikka se ei 100% löydä oikeaa syyllistä. Miltä maailmamme näyttäisi ilman sitä?</t>
  </si>
  <si>
    <t>Pormestari olisi vähän niin kuin naapurimaamme kuningashuone (ja tällä vauhdilla presidentti-instituutiomme). Kiva juttu. Ja?</t>
  </si>
  <si>
    <t>Oikea kysymys onkin, miksei meillä sellaista ole jo? Ne nuoret jotka välittävät yhteisten asioiden hoitamisesta tulisi päästää vaikuttaman jo "sammuttimenkokoisina". Muuten into laantuu heilläkin, ja lopputuloksena meillä sitten on mm tämä nuorten alhainen äänestysprosentti. Tunne, ettei pääse vaikuttamaan asiohin johtaa lopuksi enemmän tai vähemmän anarkiaan...</t>
  </si>
  <si>
    <t>On se surullista luettavaa, kun katselee, miten päättäjät ovat pitäneet aina oman kotialueensa rauhoitettuna ja sitten kaavoittaneet mitä raha käskee muiden kotioville. Se on merkki siitä, että päätöksenteko tulisi esim. kaupunki- ja liikennesuunnittelussa viedä paljon lähemmäs asukkaita. Ei ehkä ihan niin kuin Tukholmassa, mutta tämä nykyinen järjestelmä on todella epäoikeudenmukainen!</t>
  </si>
  <si>
    <t>Elämään kuuluu olennaisena osana syntyminen, sairastuminen, kuolema. Kaikki nämä osat tritetään sulkea laitoksiin ja viedä jonnekin susirajan taakse, kun niiden tulisi olla a) lähellä asukkaita (avuntarvitsijan näkökulmasta) ja b) osa "normaalia" elämää (koko yhteiskunnan näkökulmasta) - muutenhan joku voi luulla ettei tällaista olekaan! Lapinlahti täyttää nämä kriteerit. Lisäksi se on niin kaunis paikka, että mieltä hivelee. Varsinkin psyykkisesti sairaan mieltä.</t>
  </si>
  <si>
    <t>Ei kommenttia.</t>
  </si>
  <si>
    <t>Nykyiset satamat aiheuttavat kovasti liikennettä Helsingissä, ja ruuhkauttavat sitä. Vuosaareen olisi paljon nopeammat yhteydet (ei tarvitsisi tuottaa niin valtavasti niitä pakokaasuja kuin nykyään seisottamalla sekä rekkoja että yksityisautoja). Kaupungin keskustakin tulisi asutuksi, se vähentäisi selvästi tietyn tyyppistä syrjäytymistä ja ei-toivottujen ilmiöiden muodostumista. Vuosaaressa tulisi kuitenkin vetää yhteydet niin, etteivät ne kulje luonnonsuojelualueen ylitse. Suorin tie ei ole paras.</t>
  </si>
  <si>
    <t>Tuulivoimalla voidaan tuottaa vain hienoinen osa koko kaupunkimme energiatarpeesta. Kuitenkin sitä olisi harkittava, koska se on sähköä puhtaimmillaan, ydinvoiman lisäksi. En kuitenkaan koskaan haluaisi pilata Helsingin ihanaa saaristoa myllyillä...olen siis puun ja kuoren välissä!</t>
  </si>
  <si>
    <t>Helsingissä ja pääkaupunkiseudulla toimii vielä yksi jos toinenkin teollinen tuotantolaitos. Kaikki nämä tarvitsevat myös ns "huonosti" koulutettua työvoimaa. Vähitellen tulevat kokemaan työvoimapulan, kun nuoret ovat IT-guruja ja suuret ikäluokat lähtevät eläkkeelle. On hyvä vielä väliaikaisesti työllistää ei-IT-ihmisiä työllistämistuella Helsingissäkin, koska kysyntä on jo kääntymässä nousuun heidänkin osalta. Pian työllistämistukia ei tarvita kuin IT-sektorilla...</t>
  </si>
  <si>
    <t xml:space="preserve">Carl Henrik Lorentz           </t>
  </si>
  <si>
    <t xml:space="preserve">Creutz </t>
  </si>
  <si>
    <t>pol.stud.,riksdagsassistent</t>
  </si>
  <si>
    <t>www.svenskungdom.fi/henrik</t>
  </si>
  <si>
    <t>Esim. länsimetron rakentamisessa on tärkeää hyvä yhteistyö Helsingin ja Espoon välillä.</t>
  </si>
  <si>
    <t>On kuitenkin tutkittava miten osa makasiineista voitaisiin säilyttää kulttuuritoimintaa varten. Ne ovat osa kaupungin historiaa ja edustavat pehmeämpiä arvoja kaupungin graniitintäyteisessä keskustassa.</t>
  </si>
  <si>
    <t>Kunnat kantavat viimeisenä vastuun että kuntalaisille taataan hyvä palvelutaso.</t>
  </si>
  <si>
    <t>Kokeiluja ilmaiseen joukkoliikenteeseen määräpäivinä/-kuukausina.</t>
  </si>
  <si>
    <t>Helsingin kaupungilla on suhteellisen hyvä nuorisotoiminta verrattuna muihin kaupunkeihin/kuntiin.</t>
  </si>
  <si>
    <t>Tämä on arkaluontoinen kysymys, se loukkaa yksilön perusoikeuksia. Sitäpaitsi, ei ole mitään lakia joka sallisi tämän.</t>
  </si>
  <si>
    <t>Koska monet kaupunginosat ovat suuria voisi miettiä kuinka järjestää nuorisovaltuustoja omiin kaupunginosiin, jonka he parhaiten tuntevat.</t>
  </si>
  <si>
    <t>Maassamme on panostettava enemmän psykiatriseen hoitoon, erikoisosaamisella.</t>
  </si>
  <si>
    <t>Metsäverotus vaikeuttaisi kilpailukykyämme.</t>
  </si>
  <si>
    <t>Tietojen mukaan nykyisillä satamilla on edelleen kapasiteettia hoitaa tavaraliikennettä.</t>
  </si>
  <si>
    <t xml:space="preserve">Birgitta Elisabet Astrid    </t>
  </si>
  <si>
    <t xml:space="preserve">Dahlberg </t>
  </si>
  <si>
    <t>journalist</t>
  </si>
  <si>
    <t>www.helsingfors.sfp.fi/birgittadahlberg</t>
  </si>
  <si>
    <t>Koska tunneli palvelee erityisesti ulkokuntalaisten liikumista Helsingin keskustan halki, sen rakentamiseen on olemassa yleisempi intressi kuin pelkästään Helsingin, joten valtion tulisi osallistua kustannuksiin.</t>
  </si>
  <si>
    <t>Muuttoliikettä ei myöskään pidä yllyttää vaan panostaa valtakunnallisesti tietoliikenneyhteyksiin ja työllistämishankkeisiin ja uusien työpaikkojen luomiseen maaseudulla. Helsinkiä ei lopputtomiin voi kasvattaa. Suuri muuttoliike luo suuria paineita palvelujen tarpeen lisääntyessä, syrjäytyminen tulee vaikeaksi estää ja asuntopulasta tulisi pysyvä.</t>
  </si>
  <si>
    <t>Aravalainarajat olisi Helsingin kohdalla tarkistettava jotta helsinkiläisillä olisi samat mahdollisuudet saada Arava-asuntoja kuin muualla Suomessa.</t>
  </si>
  <si>
    <t xml:space="preserve">Yhteistyöstä olisi lisättävä terveydenhuollon alueella, erityisesti huumehoidot olisi kehitettävä yhdessä ja osin järjestettävä yhdessä. </t>
  </si>
  <si>
    <t>Velkojen lyhennykset ja korkeat korot ovat jatkuvana taakkana joita ei turhaan pidä kantaa hyvän kauden yli mukaan huonompaan.</t>
  </si>
  <si>
    <t xml:space="preserve">Töölönlahden aluetta ei saa rakentaa umpeen. Maksiinit ovat pieni mutta tärkea osa kaupunkikuvaa ja Helsingin historiaa. Helsinkiläiset ovat jo löytänen makasiineille oivallista käyttöä. Suuri musiikitalo voitaisiin ehkä rakentaa Pasilantienolle. Kulttuuritaloja tarvitaan muuallakin kuin ydinkeskustassa. </t>
  </si>
  <si>
    <t>Esim. hammashuollon uudistusta on mahdotonta toteuttaa kaupungin omana toimintana, vaan on löydettävä uusia yhteistyömahdollisuuksia ostamalla palveluja yksityissektorilta.</t>
  </si>
  <si>
    <t>Nuorisotilat voivat olla joko koulujen yhteydessä tai erillisiä kahvila-, työpaja-, kerho-, musiikki-, tai voimistulu/tanssitiloja. Aikuisten läsnäolo ja ohjattu toiminta on erittäin tärkeä.</t>
  </si>
  <si>
    <t>Ennaltaehkäisy on A ja O, lisää valvontaa tarvitaan myös sekä valistustoimintaa. Varhainen puuttuminen nuorten ongelmakäyttäytymiseen on tärkeä.</t>
  </si>
  <si>
    <t>Vaitiolo havaitusta huumeenkäytöstä pitäisi taata ja ainoastaan terveydenhuollon ja mahdollisesti sosialihuollon ja lastensuojeluviranomaiset saisivat tiedon käyttöönsä. Satunnaisten käyttäjien jatkokäyttö voitaisiin näin ehkä estää valistuksella.</t>
  </si>
  <si>
    <t>Sillä tavalla nuorissa voisi herätä suurempi into osallistua yhteiskunnan hoitoon kokonaisuutena demokratian pelisääntöjä käyttäen, eikä pelkästään äärimmäisyysliikkeiden tempausten kautta.</t>
  </si>
  <si>
    <t>Hoitopaikkoja on jo vähennetty liikaa. Avohoito ei toimi. Uskon että lisääntyvät mielenterveydelliset ongelmat, uudet vaikeahoitoiset potilastyhmät sekä väestönlisäys luo uusia paineita psykiatrian hoitopaikkojen suhteen. Lapinlahden sairaala tarvitaan varmasti edelleen.</t>
  </si>
  <si>
    <t>Erityisesti vanhojen kiinteistöjen kunnossapito rasittaa jo asuinkustannuksia liikaa.</t>
  </si>
  <si>
    <t>Investointikustannukset Vuosaaressa liian suuret. En usko hankkeen kannattavuuteen. Ympäristöhaitat erityisesti ruoppausten jälkeen mittavat. Helsingin pitää vaalia Suomenlahden ja Itämeren puhtautta.</t>
  </si>
  <si>
    <t xml:space="preserve">Hans Henrik                        </t>
  </si>
  <si>
    <t>Duncker</t>
  </si>
  <si>
    <t xml:space="preserve">konsult </t>
  </si>
  <si>
    <t xml:space="preserve">Keskustatunneli on joka tapauksessa rakennettava jossakin tulevaisuuden ajankohtana. Ei ole tiedossa että sen toteuttaminen olisi halvempi esim. 15 vuoden kuluttua tästä hetkestä. Se tiedetään toki että liikenne Helsingin niemellä ei ole vähenemään päin. </t>
  </si>
  <si>
    <t>Muuttoliike pääkaupunkiseudelle on jo nostanut "paljasjalkaisten hesalaisten" elinkustannuksia. Nuori helsinkiläispari joka hankkii omistusasunnon maksaa esim. 20 vuoden aikana kolmiosta n. 300 - 500.000 markkaa enemmän kuin olisi tilanne ilman nykyistä hallitsematonta väestönkasvua.</t>
  </si>
  <si>
    <t>Sekkä a- että c-vaihtoehto aiheuttavat sosiaalisia ongelmia. Puolueeton malli on ainoa oikea. Kaupungin nykyinen "grynderi"-käyttäytyminen asuntorakentamisessa on jo osoittanut mihin "pelaajana" toimiminen johtaa.</t>
  </si>
  <si>
    <t>Todellinen ratkaisu löytyy b- ja c-vaihtoehtojen yhdistelmästä. Kunnallinen itsekeskeisyys on jo nyt huonoa politiikkaa. Kysymyksessä on itseasiassa aikaviiveestä, josta hyvä esimerkki on Helsingin virkamiesjohdon "isoveli"-asenne vaikkapa Vuosaaren satamaratkaisussa. Uudet päättäjät ovat toivottavasti avarakatseisempia.</t>
  </si>
  <si>
    <t>Vaihtoehdot eivät sulje toisiaan pois. Paras ratkaisu on kuitenkin vähentää velkataakkaa. Tällöin velanhoitokustannukset vastaavasti pienenevät ja säästynyt raha on käytettävissä juuri esim. palvelutason parantamiseen.</t>
  </si>
  <si>
    <t>Kunnostetut makasiinit on jaettava niin, että eduskunta saa niistä toimitiloja ja osa jätetään kansalaisten käyttöön. Eduskunnan esittämä lisätilojen tarve on joka tapauksessa ylimitoitettu.</t>
  </si>
  <si>
    <t>Kysymyksenasettelun ydin on: "Miten kaupungin parantaa ja kehittää toimintaansa ostajina?" Ammattitaito ja vastuuntunto ratkaisevat tuloksen samanarvoisesti, ostettiinko sitten palvelut ulkoa tai kaupungin omalta "tuotannolta".</t>
  </si>
  <si>
    <t>Mikäli HKL hoitaa tehtävänsä järjellisesti, kasvaa julkisen liikenteen osuus tasaisesti. Korkeammat hinnat hidastavat kasvua kun taas mielekäs hintojen alennus tulisi olla niin suuri, että siihen ei ole varaa. Kilpailuttamisen todelliset vaikutukset tulisi tässä yhteydessä tutkia.</t>
  </si>
  <si>
    <t>Nuorisotilat ovat viesti aikuisilta. "Me välitämme ja yritämme tehdä ainakin jotain nuorten viihtymisen hyväksi."</t>
  </si>
  <si>
    <t>Itsestäänselvyys. Syrjäytyneestä nuoresta kasvaa valtaosassa tapauksia myös syrjäytynyt aikuinen.</t>
  </si>
  <si>
    <t>Nykyisen hallinnon puitteissa asiaa ei osattaisi hoitaa siten, että myönteiset asiat jäisivät voitolle. Tila ei riitä kokonaisvaltaiseen perusteluun, mutta totean että taitamattomasti hoidettuina, testit kiihdyttäisivät leimautumista ja sitä kautta menettää sekä koti että koulu  vähäisenkin otteensa näistä riskiryhmä-nuorista.</t>
  </si>
  <si>
    <t>Ei tarvitse kommenttia.</t>
  </si>
  <si>
    <t>Lienee joka tapauksessa yksi parhaista keinoista saada nuorten kiinnostus yhteisten asioiden hoitoon kasvamaan.</t>
  </si>
  <si>
    <t xml:space="preserve">Koska kehitys pakottaa Suur-Helsinki-ratkaisuun ehkäpä  viimeistään kahden vuosikymmenen kuluessa, on kaupunkiosavaltuustojen kehittäminen aloitettava jo nyt. </t>
  </si>
  <si>
    <t>Hoitopaikan ympäristö ja rauhallisuus ovat varsin vaikuttavia tekijöitä mielenterveystyössä. Käsite "paras hoito" on kokonaisuus joka pitää sisällän kaikki elämänlaadun arvot.</t>
  </si>
  <si>
    <t>Helsingin nykyisessä taloudellisessä tilanteessa kaupunki ei saisi merkittäviä lisätuottoja kiinteistöveroa nostamalla. Omakotitalojen osalta tulisi poistaa n.s. "puolita tonttisi"-vero.</t>
  </si>
  <si>
    <t>Vaihtoehdot b ja c ovat joko epärealistisia tai mennyttä aikaa. Vuosaaren ongelma on siinä että muutaman vuosikymmenen tarkasteluvälillä, olemme jälleen rakentaneet sataman "keskelle kaupunkia". Lisäksi Vuosaaren satamaprojekti perustuu kapasiteettiin jota ei tulla koskaan kokonaan tarvitsemaan. Kuntalaiset maksavat ylisuuresta hankkeesta turhaa rahaa.</t>
  </si>
  <si>
    <t xml:space="preserve">Tuuliolosuhteet suhteessa kesäasukastiheyteen ovat kaikkein edullisimmat tietyillä Pohjanlahden rantajaksoilla. Sähkön siirtokustannukset halpenevat tekniikan kehittyessä ja riittävät siirtoverkot ovat jo olemassa. </t>
  </si>
  <si>
    <t xml:space="preserve">Taloudellisen toimeliaisuuden tulee kasvaa todellisista lähtökohdista. Jo pelkkä sana työllistäminen kertoo "kaivoon kannetusta vedestä". Kaupungin tulisi sensijaan keskittyä kaupunginosissa olevan palvelukysynnän kartoittamiseen ja sitten myötävaikuttaa sihen, että kysyntä myös tyydytetään yrittäjävetoisesti. </t>
  </si>
  <si>
    <t xml:space="preserve">Hans Wilhelm                     </t>
  </si>
  <si>
    <t>Ekblom</t>
  </si>
  <si>
    <t xml:space="preserve">dipl.ekon.,ERB                 </t>
  </si>
  <si>
    <t>http://www.helsingfors.sfp.fi/hansekblom</t>
  </si>
  <si>
    <t>Sen lisäksi että hanke on kallis, se vaikuttaa ympäristöön liian paljon.</t>
  </si>
  <si>
    <t>Meidän tulee luoda edellytykset sille että ihmiset voivat jäädä nykyisille seuduilleen, ei ole järkevää että muu Suomi autioituu ja Etelä-Suomi ylikansoittuu.</t>
  </si>
  <si>
    <t>Samalla on panostettava järkevään aluepolitiikkaan (kts. yllä).</t>
  </si>
  <si>
    <t>Asuintalot tulisi sijoittaa tasaisemmin ettei mikään kunta rasitu liikaa. Yhteistyö eri kuntien välillä näiden asioiden puitteissa on hyvä asia.</t>
  </si>
  <si>
    <t>Pitkällä tähtäyksellä tämä keventää veroäyrin korotuspainetta kun lainojen hoitokulut pienenevät.</t>
  </si>
  <si>
    <t>Mielestäni musiikkitalohanke on aivan turha, meillä on jo erilaisia rakennuksia musiikille.</t>
  </si>
  <si>
    <t>Yksityiset vaihtoehdot voivat olla tehokkaampia ja edullisempia.</t>
  </si>
  <si>
    <t>Nykyinen taso on hyvä, sillä tavoin suositaan joukkoliikennettä, mutta kun myös muiden kuntien asukkaat käyttävät niitä, ei voida käyttää kaupunkimme verovaroja enemmän.</t>
  </si>
  <si>
    <t>Myös nuoret tarvitsevat kokoontumistiloja, sillä tavoin vähennetään nuorten juurrettomuutta, jos tarvetta on vähemmistöille omansa (ei joka kaupunginosaan).</t>
  </si>
  <si>
    <t>Ennaltaehkäisevä työ on aina paras vaihtoehto, kuitenkin kovia otteita rikollisuutta vastaan.</t>
  </si>
  <si>
    <t>On helpompi suunnata tiedotus oikealle ryhmälle riittävän ajoissa.</t>
  </si>
  <si>
    <t>Määräaikainen virka asettaa eri tavalla vastuuta.</t>
  </si>
  <si>
    <t>On erittäin vaikeata saada nuoret laajemmin innostumaan tästä.</t>
  </si>
  <si>
    <t>Asukkaiden tulisi voida olla yhteydessä valtuutettuihin myös vaalien välillä, varsinkin asioissa, jotka koskevat heitä.</t>
  </si>
  <si>
    <t>Lapinlahti on mitä mainioin ympäristö mielenterveyshoidolle, se on jo pitkään ollut siellä.</t>
  </si>
  <si>
    <t>Kiinteistöveron nostaminen korottaisi asumiskustannuksia jolloin se rasittaisi kohtuuttomasti pienempituloisia.</t>
  </si>
  <si>
    <t>Satamahanke pilaa Vuosaaren luontoa liian paljon, se ei luo mainittavasti uusia työpaikkoja, se on taloudellisesti riskialtis projekti.</t>
  </si>
  <si>
    <t>Tätä asiaa pitäisi tutkia vielä huolellisimmin jottei tehdä peruuttamattomia ratkaisuja.</t>
  </si>
  <si>
    <t>Työttömyysaste on edelleen erittäin korkea, sen lisäksi esiintyy paljon piilotyöttömyyttä.</t>
  </si>
  <si>
    <t xml:space="preserve">Lars Bertel                           </t>
  </si>
  <si>
    <t>myyntimies</t>
  </si>
  <si>
    <t xml:space="preserve">Kerstin Regina                    </t>
  </si>
  <si>
    <t>Ekman</t>
  </si>
  <si>
    <t>samarbetschef</t>
  </si>
  <si>
    <t>Keskustan liikenne on joka tapauksessa vaikeasti hallittavissa. Parempi että liikenne viedää tunneliin kuin jalankulkijat.</t>
  </si>
  <si>
    <t>Yhteiskunnallisten palvelujen yksityistäminen on huonontanut syrjäseutujen elinoloja. Korkeakoulukaupunkeihin satsaaminen levittäisi todennäköisesti hyvinvointia, työpaikkoja ja asutusta tasaisemmin.</t>
  </si>
  <si>
    <t>Sopiva määrä erilaisia asuntotyyppejä lienee asukasviihtyvyyden kannalta paras.</t>
  </si>
  <si>
    <t>Mammuttikunta vero- ym ongelmineen ei tunnu oikealta ratkaisulta.</t>
  </si>
  <si>
    <t>Talouden suotuisaan kehitykseen vaikuttaa lainojen määrä ja sen vähentyminen. Palvelutasoon pitää ehdottomasti panostaa mm. vanhusten huoltoon, johon peräti tilintarkastajat ovat joutuneet kiinnittämään huomiota, lasten ja nuorten suotuisaan kehitykseen jne. Helsingistä tehtävä hyvä kotikaupunki.</t>
  </si>
  <si>
    <t>Väärin asetetut vaihtoehdot. Eduskuntatalon paraatiedusta ei ole ainoa rakennuspaikka musiikkitalolle.</t>
  </si>
  <si>
    <t>Kilpailuttamispäätöksen ainoa motiivi ei voi olla taloudellisuus. Myös asukkaitten turvallisuudella ja hyvinvoinnilla on merkityksensä, jota ei lyhyellä tähtäimellä voida mitata markoissa.</t>
  </si>
  <si>
    <t>Julkinen liikenne on hyvä olla subventoitu tapa hoitaa ihmisten liikkumistarpeita.</t>
  </si>
  <si>
    <t>Eri asuinaluieden nuorisoa ei voida palvella muilla alueilla toimivilla nuorisotiloilla. Mitä nuorempi henkilö sitä lähempänä pitää toimitilan olla. esimerkillisinä nuorisotiloina toimivat tänä päivänä myös liikuntapaikat kuten Töölin Kisahalli ja Liikuntamylly.  Toimita ei voida Suomen ilmastossa kehittää ilman tiloja, missä toimia.</t>
  </si>
  <si>
    <t>Ennaltaehkäisevää on muutakin kuin sosiaalipolitiikkaa. Satsaaminen asuinympäristön toimintamahdollisuuksiin,lasten saattaminen  iltapäivisin koulun jälkeen aikuisen seuraan esim. iltapäiväkerhoihin ja tarjoaminen järkeviä vapaa-ajanviettomahdollisuuksia nuorille ovat tärkeitä ennaltaehkäiseviä toimenpiteitä.</t>
  </si>
  <si>
    <t xml:space="preserve">Mitä testin jälkeen voidaan tehdä, kun Suomessa on pakollinen peruskoulutus. Ongelmaan on tartuttava muulla tavoin. </t>
  </si>
  <si>
    <t>Jaettu valta valtuuston puheenjohtajan, hallituksen puheenjohtajan ja kaupunginjohtajan tuntuu hyvältä järjestelmältä.</t>
  </si>
  <si>
    <t>Kosketuspinta ja kiinnostuksen herättäminen kotikunnan asioiden hoitamiseen ovat tärkeitä. Pitkäjänteinen työ edellyttää kuitenkin päätösvaltaa tietyissä asioissa. Keskustelufoorumintapainen järjestelmä ei varmaan pitkän päälle toimisi.</t>
  </si>
  <si>
    <t>Helsinki on jakautunut niin moneen osaan, että lauttasaarelaiset eivät kovin paljon välitä, mitä Vuosaaressa tapahtuu. Lähidemokratiakokeilun laajentaminen ja internetpalvelujen lisääminen  herättäisi ehkä ihmiset vaikuttamaan. Kiinnostuksen vähenemiseen vaikuttavat eräiden kaupungin päättäjien piittaamattomuus.</t>
  </si>
  <si>
    <t>Psykiatrinen hoitomuoto on myös rauhallinen ja rauhoittava ympäristö. Järkyttynyt mieli voi järkkyä vielä enemmän käytävistä ja steriilistä ympäristöstä.</t>
  </si>
  <si>
    <t>Toimenpiteet, jotka vaikuttavat asuntojen jo korkeaan hintatasoon, pitää ehdottomasti välttää. Yritykset siirtävät verokorotuksen tavaroiden ja palvelujen hintoihin.</t>
  </si>
  <si>
    <t>Satama palvelee myös Helsinkiä.</t>
  </si>
  <si>
    <t>Kaikki energiavaihtoehdot pitää tietenkin selvittää. Tuulivoimalaitoste pystyttäminen Helsingin edustalle vaikuttaa kuitenkin irvikuvalta.</t>
  </si>
  <si>
    <t>Sehän on myönteinen asia, jos kaikkia työllistämisvaroja tarvita. Sehän on oire terveemmästä yhteiskunnasta.</t>
  </si>
  <si>
    <t xml:space="preserve">Marja Kaarina                    </t>
  </si>
  <si>
    <t>Enkvist</t>
  </si>
  <si>
    <t xml:space="preserve">hälsovårdare,företagare </t>
  </si>
  <si>
    <t>www.helsingfors.sfp.fi/marjaenkvist/</t>
  </si>
  <si>
    <t>se olisi pitänyt rakentaa jo kauan sitten jolloin se olisi rahoitettu yksityisvaroin ja tunnelin käyttäjä olisi maksanut 5mk/käyttökerta.</t>
  </si>
  <si>
    <t>Kaikki sellainen työ,jota yhtä hyvin voi tehdä ruuhkasuomen ulkopuolella kuten esim. puhelinneuvonta, lippuvaraukset pitäisi siirtää edullisimmalle paikkakunnalle.</t>
  </si>
  <si>
    <t>Asuntojen rakentaminen aktivoi yhteiskuntaa positiivisesti. Omakotitontteja pitäisi kaavoittaa huomattavasti nykyistä enemmän.</t>
  </si>
  <si>
    <t>Metron kehittäminen helpottaa ja nopeuttaa liikkumista ja länsimetro tulisi rakentaa mahdollisimman pian.</t>
  </si>
  <si>
    <t>Vanhusten huoltoa, kävelyttämistä ja kotihoitoa lisättävä.</t>
  </si>
  <si>
    <t>Makasiinien kunnostaminen olisi kallista verrattuna niiden arkitehtooniseen arvoon. Musiikkitalosta voisi varata osan kansalaisten käyttön ja toimintoihin esim. pienet myyntipisteet kohtuullista päivävuokraa vastaan.</t>
  </si>
  <si>
    <t>Pienyritykset aktivoivat ja työllistävät sekä antavat kilpailun takia hyvää palvelua.</t>
  </si>
  <si>
    <t>Vähentäisi yksityisautoliikennettä ja saasteita keskustassa.</t>
  </si>
  <si>
    <t>Mitä enemmän tiloja ja ohjattua toimintaa on sitä vähemmän on nuoriso-ongelmia. Bändien harjoitustilat sekä  mm yökahvilat ovat tärkeitä.</t>
  </si>
  <si>
    <t>Nuoriso pois kaduilta mielekkään harrastustoiminnan pariin.</t>
  </si>
  <si>
    <t>Ympäristöllä on suuri merkitys mielenterveyspotilaiden hyvinvointiin.</t>
  </si>
  <si>
    <t>Kiinteistöverojen korotus nostaisi yhtiövastikkeita ja kohdistuisi moneen vanhukseen ja pientuloiseen.</t>
  </si>
  <si>
    <t>Vuosaaren satama vähentäisi kuorma-autoliikennettä Helsingin keskustassa ja kehäteillä.</t>
  </si>
  <si>
    <t>Ulkoluodoille sijoitettuina tuulivoimalat häiritsisivät vähiten Helsinkiläisiä ja olisivat saasteettomia. Uusia energialähteitä on löydettävä.</t>
  </si>
  <si>
    <t xml:space="preserve">Nina Ingeborg                   </t>
  </si>
  <si>
    <t>Eriksson-Holmström</t>
  </si>
  <si>
    <t>speciallärare</t>
  </si>
  <si>
    <t xml:space="preserve">Björn-Erik Leonard           </t>
  </si>
  <si>
    <t>Fant</t>
  </si>
  <si>
    <t xml:space="preserve">docent,fysiker                   </t>
  </si>
  <si>
    <t>kotisivu: http://www.physics.helsinki.fi/~fant/</t>
  </si>
  <si>
    <t>On selvää, että perinteisen aluepolitiikan lisäksi on etsittävä uusia muotoja kuten esim. c-kohdan mukaisesti</t>
  </si>
  <si>
    <t>Yksityistä rahoitusta on myös hyödynnettävää</t>
  </si>
  <si>
    <t>Verotusta on myös kevennettävä</t>
  </si>
  <si>
    <t>Kannatan historiallisten rakennusten säilyttämistä, mutta katson että makasiinit eivät ole sen arvoisia. Makasiinien paikalle ei saisi tulla massiivinen talo. Enemmän ilmaa siihen kohtaan.</t>
  </si>
  <si>
    <t>Olen myös sitä mieltä, että kunta on hyvä palvelujen tuottajana.</t>
  </si>
  <si>
    <t xml:space="preserve">Jan Eric                                </t>
  </si>
  <si>
    <t>Forsstedt</t>
  </si>
  <si>
    <t xml:space="preserve">stud.merkonom                </t>
  </si>
  <si>
    <t>tunneli on hyvä juttu!!!</t>
  </si>
  <si>
    <t xml:space="preserve">santahamina olisi oiva paikka rakentaa uusia asuntoja. </t>
  </si>
  <si>
    <t>kirpputoreja voi pitää muuallakin</t>
  </si>
  <si>
    <t>hinnat ovat jo liian korkeita</t>
  </si>
  <si>
    <t xml:space="preserve">Monica Eddina                 </t>
  </si>
  <si>
    <t>fru</t>
  </si>
  <si>
    <t xml:space="preserve">Ann-Maj                             </t>
  </si>
  <si>
    <t>Ginman</t>
  </si>
  <si>
    <t xml:space="preserve">fil.mag.                          </t>
  </si>
  <si>
    <t>www.sfp.fi</t>
  </si>
  <si>
    <t>On parempi,että alueella on sekä omistus- että vuokra-asuntoja. Niitä voisi mahdollisuuksien mukaan olla jopa samassa taloyhtiössä.</t>
  </si>
  <si>
    <t xml:space="preserve">Lähidemokratian ja ihmisten vaikutusmahdollisuuksien lisääminen motivoi asukkaita ja siten hyödyntää omaa kaupunginosaa ja viime kädessä koko kuntaa. </t>
  </si>
  <si>
    <t>Palvelutasoa on parannettava ja lähdettävä siitä, että esimerkiksi sairaan- ja vanhustenhoidon parissa työskentelevien työn arvostusta lisätään.</t>
  </si>
  <si>
    <t>Mikäli kuntalaisilla on mahdollisuus valita palvelun tuottaja itse (palveluseteli), se takaa palvelun laadun paranemisen. Tällöin ei tule valituksi halvimman vaan parhaan palvelun tuottaja!</t>
  </si>
  <si>
    <t>Puolet kustannuksista on kohtuullinen osuus käyttäjien maksettavaksi, sitä ei missään tapauksessa tule nostaa.</t>
  </si>
  <si>
    <t>Joka kaupunginosasta löytyy juurettomia lapsia tai sellaisia, joilla ei ole mitään tekemistä. Myös ikärajat estävät sisäänpääsyn moneen paikkaan. Nuoret tarvitsevat turvallisia ja valvottuja oleskelupaikkoja katujen sijaan.</t>
  </si>
  <si>
    <t>Ennaltaehkäisyn lisäksi lisää (huume)poliiseja kaduille!</t>
  </si>
  <si>
    <t>Tieto tulevasta testistä saattaa toimia myös ennaltaehkäisevänä tekijänä.</t>
  </si>
  <si>
    <t>Pormestarin valinta kansanvaaleilla luultavasti vain lisäisi ihmisten vaaliväsymystä.</t>
  </si>
  <si>
    <t>Vaikka vain osa kiinnostuisi, on tärkeää, että nuoret pääsevät katsomaan miten yhteisiä asioita hoidetaan.</t>
  </si>
  <si>
    <t>On MYÖS kehitettävä kunnan verkkoviestintää ja -palveluita. Valmisteilla olevia asioita on MYÖS voitava seurata internetissä.</t>
  </si>
  <si>
    <t>Koko Lapinlahden miljööllä on terapeuttinen vaikutus potilaisiin, ja myös siksi se pitää säilyttää nykyisessä käytössään.</t>
  </si>
  <si>
    <t xml:space="preserve">Tom Patrik                         </t>
  </si>
  <si>
    <t>Gordin</t>
  </si>
  <si>
    <t xml:space="preserve">VD företagare            </t>
  </si>
  <si>
    <t>Musiikkitalo voidaan rakentaa sopivammalle paikalle.</t>
  </si>
  <si>
    <t xml:space="preserve">Mikaela Carina                 </t>
  </si>
  <si>
    <t>forskare</t>
  </si>
  <si>
    <t xml:space="preserve">Ulf Mikael                           </t>
  </si>
  <si>
    <t>www.kolumbus.fi/ulfgus</t>
  </si>
  <si>
    <t>Espoon tulisi ratkaista itse omat ongelmansa.</t>
  </si>
  <si>
    <t>Asuntopula pitää ratkaista laadusta tinkimättä. Muuttoliike kasvukeskuksiin on maalaajuinen ongelma. Vastuu sen hoitamisesta kuuluu valtiolle.</t>
  </si>
  <si>
    <t>Yksityisten ja kunnallisten asuntojen tarjonnan on vastattava kysyntää. Tähän on pitkällä tähtäimellä pyrittävä. Uudisrakentamisen lisäksi pitäisi pohdiskella, miten nykyiset tyhjät asunnot saataisiin asumiskäyttöön.</t>
  </si>
  <si>
    <t>Pääkaupunkiseutu koostuu itsenäisistä kunnista, joiden päättäjät parhaiten pystyvät huolehtimaan kuntalaisistaan. Yhteistyötä kuntien välillä on jatkuvasti kehitettävä.</t>
  </si>
  <si>
    <t>Pitkäaikaishoidon ja mielenterveyspalveluiden taso on nykyisellään häpeäksi kaupungille.</t>
  </si>
  <si>
    <t>Kaupungin historian tulisi näkyä katukuvassa. Musiikkitalo voidaan rakentaa ja osa makasiineista säilyttää.</t>
  </si>
  <si>
    <t>Kysymys on asiakkaiden edusta. Yksityiset ja kunnalliset palvelut täydentävät toisiaan.</t>
  </si>
  <si>
    <t xml:space="preserve">Yksityistä ja julkista liikennettä pitäisi kehittää niin, ettei hintoihin syntyisi korotuspaineita. </t>
  </si>
  <si>
    <t>Nuorisotilat ovat edellytys monien nuorten ongelmien ratkaisuun.</t>
  </si>
  <si>
    <t>Lähiötä tulisi kannustaa käyttämään keskustan kulttuuri- ja vapaa-ajanpalveluja enemmän niin, että kaupungista tulisi yksi yhtenäinen kokonaisuus. Tästä kulttuurikaupunkiprojekti on hyvä esimerkki.</t>
  </si>
  <si>
    <t>Jokaisesta huumetestistä on päätettävä erikseen olosuhteiden mukaisesti.</t>
  </si>
  <si>
    <t>Hyvä pormestari voidaan valita uudestaan. Tämä turvaa jatkuvuuden.</t>
  </si>
  <si>
    <t>Aloitteen pitää tulla nuorilta itseltään.</t>
  </si>
  <si>
    <t>Lähidemokratia edellyttäisi hallinnollisesti tarkemmin rajattuja kaupunginosia.</t>
  </si>
  <si>
    <t>Lapinlahden sairaalan 160 v. vanha kulttuuri- ja toimintakeskus on maailmanlaajuinen ylpeydenaihe. Siellä suoritettava tutkimus on kansainvälisesti arvostettua.</t>
  </si>
  <si>
    <t>Asumiskustannukset on pidettävä kohtuullisina.</t>
  </si>
  <si>
    <t>Vuosaaren sataman rakentaminen olisi taloudellinen ja ekologinen katastrofi. Pietarin ja Tallinnan maantieteellinen sijainti, saariston haavoittuvuus, Hangon, Kantvikin, Loviisan ja Kotkan satamakapasiteetit tekevät hankkeesta mielettömän.</t>
  </si>
  <si>
    <t>Tuulivoimalat rumentavat Helsingin edustan, niistä saatava hyöty on marginaalinen ja ne häiritsevät lintuja.</t>
  </si>
  <si>
    <t>Ylijäävät työllistämisvarat voidaan käyttää työvoiman kouluttamiseksi.</t>
  </si>
  <si>
    <t xml:space="preserve">Triin Birgitta                          </t>
  </si>
  <si>
    <t>Gyllenberg</t>
  </si>
  <si>
    <t>gymnasielärare</t>
  </si>
  <si>
    <t>http://www.iki.fi/triin</t>
  </si>
  <si>
    <t>Centrumtunneln är  svår att genomföra rent tekniskt och blir dyr för Helsingfors.</t>
  </si>
  <si>
    <t xml:space="preserve">Landsbygden bör inte avbefolkas - alla människor skall inte bo i städer. </t>
  </si>
  <si>
    <t>Jag jobbar för bostäder studerande och unga familjer har råd med!  Detta gäller inte bara hyresbostäder, utan också bostadsrätt och ägobostäder.</t>
  </si>
  <si>
    <t>Jag är för att magasinen bevaras! Om ett musikhus behövs, kan man bygga det på en annan plats.</t>
  </si>
  <si>
    <t xml:space="preserve">Jag anser att biljettpriserna inte nämnvärt borde få stiga i Helsingfors. </t>
  </si>
  <si>
    <t xml:space="preserve">Jag anser, som lärare, att det inte är skolan som ensam skall behöva ta ansvar för drogproblemen i vårt samhälle. </t>
  </si>
  <si>
    <t>Helsingfors skall förbli en hamnstad. Om miljöfrågorna kan lösas på ett tillfredsställande sätt, anser jag att Nordsjö hamn borde förverkligas.</t>
  </si>
  <si>
    <t xml:space="preserve">I detta skede lönar det sig inte att satsa på vindkraftverk i stor skala. </t>
  </si>
  <si>
    <t xml:space="preserve">Jarl Cecil                         </t>
  </si>
  <si>
    <t>Hagelstam</t>
  </si>
  <si>
    <t>bokhandlare</t>
  </si>
  <si>
    <t xml:space="preserve">Krisse Marianne                </t>
  </si>
  <si>
    <t>Hannén</t>
  </si>
  <si>
    <t>specialplanerare</t>
  </si>
  <si>
    <t>ped.mag.</t>
  </si>
  <si>
    <t>www.helsingfors.sfp.fi</t>
  </si>
  <si>
    <t xml:space="preserve">Bernt Henrik Ragnar        </t>
  </si>
  <si>
    <t>Hartwall</t>
  </si>
  <si>
    <t>brandman</t>
  </si>
  <si>
    <t xml:space="preserve">Marc Christian                    </t>
  </si>
  <si>
    <t>Hinnenberg</t>
  </si>
  <si>
    <t xml:space="preserve">ekon.stud.                  </t>
  </si>
  <si>
    <t xml:space="preserve">Tom Harry                          </t>
  </si>
  <si>
    <t>Holmlund</t>
  </si>
  <si>
    <t xml:space="preserve">bygmästare,företagare    </t>
  </si>
  <si>
    <t xml:space="preserve">Susanne Christina            </t>
  </si>
  <si>
    <t xml:space="preserve">Kallio   </t>
  </si>
  <si>
    <t>assistent</t>
  </si>
  <si>
    <t xml:space="preserve">Johan Gustav                    </t>
  </si>
  <si>
    <t xml:space="preserve">Koivistoinen-Bohlin  </t>
  </si>
  <si>
    <t>lastbilschaufför</t>
  </si>
  <si>
    <t>(Sopivaa vastausvaihtoehtoa ei löydy) Alueen avaruus on säilytettävä, jolloin ainakin osa makasiinesta voitais säilyttää.</t>
  </si>
  <si>
    <t>Tärkeintä on että ongelmiin puututaan heti kun ne ilmenee.  Poliisin ja sosiaalitoimen on selvitettävä miksi 13 v lapsi juo alkoholia kaupungilla puolen yön aikoihin, tämmösessä tapauksessa kodin kontrolli ja vanhempien vastuu on pettänyt, ja viranomaisten on ehdottomasti puututtava asiaan.</t>
  </si>
  <si>
    <t>Lisäksi huumetestit loukkaavat yksilön perusoikeuksia, ja niiden laillisuus on kyseenalainen.</t>
  </si>
  <si>
    <t xml:space="preserve">Majlis Elisabet                  </t>
  </si>
  <si>
    <t>Kvist</t>
  </si>
  <si>
    <t>friskvårdskoordinator</t>
  </si>
  <si>
    <t>Birgitta</t>
  </si>
  <si>
    <t>Köhler</t>
  </si>
  <si>
    <t xml:space="preserve">spec.sjuksötare           </t>
  </si>
  <si>
    <t>www.kolumbus.fi/familjen.kohler</t>
  </si>
  <si>
    <t>Mielestäni on hyvä että osa henkilöauto ja bussiliikenteestä saataisiin maan alle.</t>
  </si>
  <si>
    <t xml:space="preserve">Työ ja palvelut paikkakunnilla taattava kuten terveydenhuolto, koulunkäynti mahdollisuudet,  posti muutamia esimerkkejä mainitakseni.Muun muassa tällaisilla toimenpiteillä muuttoliike hidastuisi. </t>
  </si>
  <si>
    <t>Palvelutason parantaminen tuo lisää työpaikkoja ja verotuloja ja tätä kautta voidaan maksaa velkoja pois.</t>
  </si>
  <si>
    <t xml:space="preserve">Musiikkitalolle voidaan etsiä toinen rakennuspaikka hyvien liikenneyhteyksien varrelta. </t>
  </si>
  <si>
    <t>Kilpailuttamista voidaan harjoittaa mutta se ei ole tuonut niin suuria säästöjä kuin oli toivottu. Palveluja on toki syytä tilata myös yksityisiltä yrityksiltä.</t>
  </si>
  <si>
    <t>Ihmisten on päästävä liikkumaan joustavasti, on hyvä että joukkoliikennettä subventoidaan. Näin myös pienituloisimmat voivat tätä tärkeää palvelua käyttää.</t>
  </si>
  <si>
    <t>Nuorison toimintaan tulee panostaa joustavasti edelleen, uusia harrastusjuttuja tulee luoda. Kanssakäyminen aikuisten kanssa ja yhdessä tekemiseen tulee panostaa.</t>
  </si>
  <si>
    <t>Ennaltaehkäisy on halvin ja tehokas tapa kohentaa turvallisuutta.</t>
  </si>
  <si>
    <t>Huumeiden käyttö lisääntyy, keinoja tulisi kokeilla jotta huumeongelmaan voitaisiin tarttua aikaisessa vaiheessa.</t>
  </si>
  <si>
    <t>Nuorten muuttuvat tarpeet voitaisiin näin huomioida aikaisessa vaiheessa ja varautua muutoksiin joustavasti. Nuoret saisivat näin mallin miten omiin asioihin voi vaikuttaa.</t>
  </si>
  <si>
    <t>Tämä lisäisi kuntalaisten luottamusta poliitikkoihin kuntalaiset tietävät varsin hyvin itse esim. mitä tarpeita  asuinalueella on.</t>
  </si>
  <si>
    <t>Satamahanke on erittäin tärkeä, en ole perehtynuyt asiaan joka mielestäni täytyy päätöstä tehdessä tuntea perusteellisesti.</t>
  </si>
  <si>
    <t xml:space="preserve">Georg Gunnar                    </t>
  </si>
  <si>
    <t>Liljestrand</t>
  </si>
  <si>
    <t xml:space="preserve">VD,datalärare                 </t>
  </si>
  <si>
    <t xml:space="preserve">Stefan Birger                      </t>
  </si>
  <si>
    <t>Lindh</t>
  </si>
  <si>
    <t xml:space="preserve">projektchef </t>
  </si>
  <si>
    <t xml:space="preserve">Max </t>
  </si>
  <si>
    <t>Lindfors</t>
  </si>
  <si>
    <t>diplomingenjör</t>
  </si>
  <si>
    <t>kotisivu.mtv3.fi/oma/max.lindfors</t>
  </si>
  <si>
    <t>Keskustatunneli on hyvin perusteltu hanke ja edustaa sinänsä kompromissia eri näkemysten välillä. Helsingin liikenteen pääväylät pitää olla kattavia ja jouhevia jotta esimerkiksi vältytään ruuhka-liikenteen aiheuttamista turhista päästöistä. Liikenteen rajoittaminen tapahtuu parhaiten suunnittelemalla joukkoliikenne raidepohjaiseksi, luotettavaksi ja mukavaksi pienillä vuoroväleillä ja siirtämällä lisäasuntorakentamisen painopiste Helsingistä pois ratavarsikuntiin.</t>
  </si>
  <si>
    <t>Asia ei ole näin yksinkertainen. Helsinginkin alueista löytyy "voittajia" ja "häviäjiä". Aktiivista suunnittelupolitiikkaa pitää käyttää aluetukineen, mutta vanhaan malliin ei välttämätt voi jatkaa. Helsingissä pitäisi nykyistäkin aktiivisemmin ennaltaehkäistä itäisen ja pohjoisen taantumista. Näille alueille olisi kaavoitettava houkuttelevia omistusasuntoja sekä teknologiateollisuutta. Alueelle ei saisia rakentaa vuokra-asuntoja lisää, ennen kuin eriarvoistumiskehitys on saatu pysähdettyä.</t>
  </si>
  <si>
    <t>Vuokra-asuntoja pitää toki rakentaa, mutta niitä pitäisi rakentaa vain alueille missä vuokra-asuntojen osuus ei ole kohtuuttoman korkea ennestään.  Lisää asuntoja voi myös rakentaa Helsingin ulkopuolelle, olemassaolevan tai rakennettavien raideyhteyksien yhteyteen.  Hyvätuloisilta vuokra-asunnossa asuvilta pitäisi tulevaisuudessa edellyttää vaihtamista asumisoikeusasuntoon. Ei ole oikein että kaupungin vuokra-asunnossa saa asua ikuisesti, jos olisi varaa asua asumisoikeusasunnossa.</t>
  </si>
  <si>
    <t>Veroäyrin ja yleiskaavan pitäisi olla koko pääkaupunkiseudulle yhteisiä. Yleiskaavan toteuttaminen asemakaavan muodossa pitäisi tapahtua muutaman kaupunginosan kokoisissa kokonaisuuksissa, kuten muidenkin palveluiden yksitysikohdista päättäminen. Seudullinen vaaleilla valittu päätöksentekoelin voisi päättää seudullisista asioista. Kulttuuri ja urheilu ovat suurelta osin nykyisiä kaupunginrajoja ylittäviä.</t>
  </si>
  <si>
    <t>Makasiinejä ei välttämätt tarvitse kokonaan säilyttää. Voisi pyrkiä löytämään arkitehtooninen kompromissi, jossa osa makasiineista säilytetään, ja täydennysrakennus tapahtuu vanhaa arkitehtuuria kunnioittaen samassa tyylissä kuin makasiinit.</t>
  </si>
  <si>
    <t>Palvuljen tarjoamistapa ei voi olla itsetarkoitus. Palveluja on tuotettava järkevimmällä tavalla, kustannukset, palvelun laadun ja palvelujen erityispiirteitä huomioonottaen.</t>
  </si>
  <si>
    <t>Suunnittelussa on aina pyrittävä pitkällä tähtäimellä pois subventoinnista. Liikennettä on yritettävä kehittää niin kiplailukyiseksi ja tehokkaksi että subventointia voi vähentää laadusta tinkimättä ja hintoja korottamatta.</t>
  </si>
  <si>
    <t>Investointi nuorison hyvinvointiin kannattaa aina. Joka nuorella pitää olla vaihtoehtoisia tapoja viettää vapaa-aika. Tiheä nuorisotyön verkosto, jossa joka toimipisteessä on eri painopisteitä on hyvä.</t>
  </si>
  <si>
    <t>Syrjäytymistä on ehkäistävä ei vain sosiaalipoliittisin keinoin, vaan myös esimerkisi kavoituksella ja rakentamispolitiikalla; kouluilla; kulttuurilla ja urheilulla.</t>
  </si>
  <si>
    <t>Tällaiseen asiaan ei voi ottaa yleisesti kantaa kyllä-ei tasolla. Huumetestit on sallittava periaatteessa, mutta voisi asettaa esimerkiksi lääkäreiden, lakimiesten ja poliisin yhteinen lautakunta, jonka olisi etukäteen annettava tapauskohtaisesti luvan ennen kuin huumetestejä saisi ottaa käyttöön.</t>
  </si>
  <si>
    <t>Helsinki on niin iso kunta että vaaleilla valittu "presidentti" täydentäisi hyvin vallankäyttöä.</t>
  </si>
  <si>
    <t xml:space="preserve">Nykyisin normaalilla asukkaalla ei ole mitään kunnon mahdollisukksia osallistua mihinkään. Kaupungissa pitäisi olla hankkeessa kuin hankkeessa määräaikaisia asukastyöryhmiä, jonka kautta suurin osa valmistelutyöstä pitäisi tapahtua. Paikallisia kansanäänestyksiä voisi myös käyttää, hyödyntäen internettiä ja esimerkiksi kirjastoverkostoa. </t>
  </si>
  <si>
    <t>Julkisuudessa ei ole esitetty esimerkiksi miksei Hesperiaa voisi sulkea Lapinlahden sijasta, jos sairaaloita on liikaa. Todellisuudessa luultavasti tarvitaan kuitenkin sekä Hesperiaa että Lapinlahtea. Mielenterveysongelmia ei saa lakaista maton alle, vaan niitä pitää hoitaa. Sairaalahoito ei voi vähentää nykyisestä.</t>
  </si>
  <si>
    <t>Kiinteistövero on epäoikeudenmukainne eri asumismuodoille. Tulovero on parempi.</t>
  </si>
  <si>
    <t>Länsi-Satama ja Sompasaari on käytettävä sekä asumiselle että myös teollisuudelle. Ennen asunotjen kaavoittamista on tarkoin selvitettävä, voisiko suurella yhtenäisellä alueella houkuitella Helsinkiin uutta teollisuutta tai jotain suuryritystä.</t>
  </si>
  <si>
    <t>Työllistämismäärärahoja voi laske vasta sitten kun niitä ei tarvita.</t>
  </si>
  <si>
    <t xml:space="preserve">Carl Peter Ulfsson            </t>
  </si>
  <si>
    <t>Lindgren</t>
  </si>
  <si>
    <t xml:space="preserve">PM arkivchef              </t>
  </si>
  <si>
    <t xml:space="preserve">Lilja Marina                         </t>
  </si>
  <si>
    <t>Ljungqvist</t>
  </si>
  <si>
    <t xml:space="preserve">egen företagare        </t>
  </si>
  <si>
    <t xml:space="preserve">Valborg Helena               </t>
  </si>
  <si>
    <t>Louhisto</t>
  </si>
  <si>
    <t xml:space="preserve">sjukvårdslärare </t>
  </si>
  <si>
    <t xml:space="preserve">Dorita Ingeborg                </t>
  </si>
  <si>
    <t xml:space="preserve">Lönnblad-Hagert          </t>
  </si>
  <si>
    <t>dipl.korrespondent,EU-sakkännare</t>
  </si>
  <si>
    <t xml:space="preserve">Satu Helena                       </t>
  </si>
  <si>
    <t>Manner</t>
  </si>
  <si>
    <t>internationell sekreterare</t>
  </si>
  <si>
    <t>http://www.rayharock.com/satumanner</t>
  </si>
  <si>
    <t xml:space="preserve">Ei ihmisten vapaata liikkuvuutta voi aluepoliittisin keinoin tai mitenkään muutenkaan estää. Asuntopula on todellinen ongelma Helsingissä, siihen täytyy tarttua. </t>
  </si>
  <si>
    <t xml:space="preserve">Kaupungissa tulee olla erilaisia, eri tarpeisiin tarkoitettuja asuntoja. </t>
  </si>
  <si>
    <t xml:space="preserve">On järkevää toimia yhteistyössä, esimerkiksi metron vetäminen Espooseen ei onnistu muuten kuin yhteistyöllä. </t>
  </si>
  <si>
    <t xml:space="preserve">Mielestäni VR:n makasiineista saisi aivan loistavan musiikkitalon, elävän sellaisen, jos niihin voisi  sijoittaa bänditilat nuorille ja aloitteleville bändeille. Tämä tarkoittaa sitä, että makasiinit säilyisivät ja ilman suurempia muutoksia ja ennenkaikkea kustannuksia, niistä saisi aktiivisen musiikkitalon.  Makasiineilta kantautuva musiikki tuskin haittaisi ympäristöä - se kun ei kuuluisi liikennemelun vuoksi. </t>
  </si>
  <si>
    <t>Huumeongelma on todellinen ongelma nuorten keskuudessa. Tämän ongelman ratkaisemiseksi tulisi  nyt suunnata varoja, pelkät tilat eivät ongelmia poista.</t>
  </si>
  <si>
    <t>Sen lisäksi, että testit eivät ratkaise ongelmaa, niiden luotettavuutta ei voida taata. Testit maksavat myös paljon, joten en usko niiden toteuttaminen on realistista.</t>
  </si>
  <si>
    <t>Kokemukset mm. Espoon nuorisovaltuustosta ovat olleet hyvät.</t>
  </si>
  <si>
    <t>Se on eräs EU-komission eEuropen tavoitteista ja minusta kannatettava!</t>
  </si>
  <si>
    <t>Miljöö on osa vaikeaa parantumisprosessia. Lapinlahti tulee säilyttää mielenterveyspotilaiden käytössä!</t>
  </si>
  <si>
    <t xml:space="preserve">Ingvar Selimson               </t>
  </si>
  <si>
    <t>Melin</t>
  </si>
  <si>
    <t xml:space="preserve">ekon.lic.,kauppat.lis.        </t>
  </si>
  <si>
    <t>www.helsingfors.sfp.fi/ingvarmelin</t>
  </si>
  <si>
    <t>Eduskunnan tarvittavat lisätilat voidaan sijoittaa VR:n makasiineihin, mutta musiikkitalokin tarvitaan. Tilaa siihen löytyy Töölönlahden alueelta.</t>
  </si>
  <si>
    <t>Helsingin julkinen liikenne toimii hyvin ja ansaitsee kiitosta.</t>
  </si>
  <si>
    <t>Jo 18-vuotias saa äänestää kunnallisvaaleissa.</t>
  </si>
  <si>
    <t>Tatjana</t>
  </si>
  <si>
    <t>Meyer</t>
  </si>
  <si>
    <t xml:space="preserve">närvårdare,lähihoitaja     </t>
  </si>
  <si>
    <t>Tunneli on mielestäni turha ja liian kallis toteuttettavaksi.Keskustassa tulisi olla turvallista kävellä ja autot voisi jättää ydinkeskustan ulkopuolelle. Tunneli aiheuttaisi vain enemmän ruuhkaa ja autoja keskustassa</t>
  </si>
  <si>
    <t>Suomi on niin pieni maa että issot yhtiöt voisivat hyvin muuttta pääkonttorinsa muuaalle kuin pääkaupunkiseudulle.Helsinki ja sen lähialueet ovat jo nyt ylirakennetut ja täällä on tungosta. Helsinki ei tarvitse olla kaiken keskipiste.</t>
  </si>
  <si>
    <t>Katso edellinen vastaus.</t>
  </si>
  <si>
    <t>Joustavampaa yhjteistyötä olisi suotavaa, tai sitten yhdistää Ssuur-Helsingin kunnat.</t>
  </si>
  <si>
    <t>Töölönlaaahden alue on kohta pilattu jos sinne vielä rakennetaan uusia taloja. Musiikkitalo voi olla missä vain. Helsinki tarvitsee viher/ulkoilualueen ydinkeskustassa. Niin on monessa muussa pääkaupungissa kuten Lontoossa ja NewYorkissa. Tuskin siellä edes ehdotettaisiin samanlaista. VR:n makasiinien kunnostaminen on ehdoton mielipiteeni ja annettava kulttuuri ym käytölle. Siitä tulisi kaupungin olohuone ja puisto tulisi pitää sellaisena kuin tänä kesänä. Oikea keidas ja tärkeä hengähdyspaikka.</t>
  </si>
  <si>
    <t>Yksityinen palvelu tulee pitkän päälle halvemmaksi, mutta ennenkaikkea palvelu on korkeatasoisempaa kun yksityisen leipä on kiinni palveluksen laadussa. Kunta pyörittää papereita, turhaa byrokratiaa ja ihminen hukkuu numeropyörteisiin</t>
  </si>
  <si>
    <t xml:space="preserve">Tiloja tulee olla riittävästi etenkin alle 18 vuotiaille. He eivät voi istua kahviloissa kl 18 jälkeen sillä silloin on alkoholitarjoilua. ELi silloin siirrytään Carrollsiin tai MC Donaldsiin juttelemaan. Eikö silloin ole jokin pahasti pielessä. </t>
  </si>
  <si>
    <t>Jokaisen tulisi mennä itseensä miettimällä miksi meillä on näitä ongelmia. Opettajilla tulisi olla oikeus asettaa rajoja ja vaatia kuria ym. Lapset ja nuoret eivät voi hyvin eivätkä koe itsensä turvalliseksi kun ei ole rajoja. Jos annetaan ihmisille, ja etenkin nuorille oikeuksia niihin tulee automaattisesti myöskin kuulua velvollisuuksia.</t>
  </si>
  <si>
    <t>Meillä ei ole varaa sirtää tai lopettaa yksiköitä. Helsinki tarvitsee lisää psykiatrian hoitopaikkoja. Lapinlahti on ehdottomasti säilytettä jo hoitopaikkojen vuoksi sekä sekä luonnonkauniin sijaintinsa takia. En ymmärrä miten edes voidaan ajatella apikkojen siirtämistä Hesperiaa. Pääkaupunkiseudun mielenterveyspalvelut ovat jo muutenkin aivan rempallaan.</t>
  </si>
  <si>
    <t>Vuosaaren rannat on jätettävä koskemattomiksi. Meidän rakennusintoilu menee hieman ylikierroksilla. Kaikkien ei tarvitse asua keskustassa ja Helsinki on satamakaupunki, eikö silloin satama kuulu olla lähellä keskustaa.</t>
  </si>
  <si>
    <t>Työllistämistuki on aikansa elänyt. Tänä päivänä löytyy aika hyvin töitä niille jotka haluavat. Moni yhtiö pyörittää toimintansa työllistämistuen siivellä eikä tämä muoto avaa uusia työpaikkoja. Tämä on yksi tapa saada statistiikan näyttämään hyvältä. Rahat voisi kättää parempaan</t>
  </si>
  <si>
    <t xml:space="preserve">Monica Marianne             </t>
  </si>
  <si>
    <t>Mickos</t>
  </si>
  <si>
    <t>administrativ chef</t>
  </si>
  <si>
    <t>DE</t>
  </si>
  <si>
    <t>www.saunalahti.fi/mmickos</t>
  </si>
  <si>
    <t>Jag ser det som en självklarhet att huvdstadsregionens kommuner samarbetar allt intensivare i dessa frågor.  Pääkaupuningseudun kuntien lisääntyvä yhteistyö näillä alueilla tulisi olla itsestään selvyys.</t>
  </si>
  <si>
    <t>Särskilt de ungas samt åldringarnas behov av service bör noggrannare uppmärksammas och förbättras.  Eteenkin nuorille ja vanhuksille tarkoitettuja palveluja on parannettava.</t>
  </si>
  <si>
    <t>Magasinområdet bör omformas till ett lågt och luftigt forum där medborgaraktiviteter och kulturen kan verkar. Magasinen bör bevaras enbart om hyrorna senare är rimliga och området blir en helhet. Musikhuset bör placeras på ett annat ställe! Musiikkitaloa ei tule rankentaa tähän! Alue tulisi säilyä kansalaistoiminnan sekä kulttuurin keskuksena mutta makasiinejä tulee kunnostaa vain mikäli ne muodostavat osan laajempaa kokonaisuutta ja mm. vuokrat kunnostuksen jälkeen pysyvät edullisella tasolla.</t>
  </si>
  <si>
    <t>Man måste vara öppen för nya alternativ till t.ex. den kommunala sjukvården även om denna fungerar,  för att överlag få en kvalitativ förändring till stånd. Mielestäni ei tule sulkea pois vaihtoehtoja kunnalliselle palvelutuotannolle mikäli näin esim. terveyspalvelut laadullisesti paranevat.</t>
  </si>
  <si>
    <t>Resurserna måste ökas för dem som frivilligt söker vård. Utvecklande av förebyggande åtgärder i skolorna bör stödas. Hoito-resursseja tulee lisätä oma-aloitteisesti hoitoon kakeutuville. On tuettava koulujen mahdollisuuksia ennalta- ehkäisevään toimintaan huumeasiassa.</t>
  </si>
  <si>
    <t>Området kring Lappvikens sjukhus kunde gott byggas ut till ett centrum för psykiatrisk vård av olika slag. Lapinlahden sairaalan aluetta voisi laajentaa erilaisten psykiatristen hoitojen keskukseksi.</t>
  </si>
  <si>
    <t xml:space="preserve">Nils Olof                               </t>
  </si>
  <si>
    <t>Mustelin</t>
  </si>
  <si>
    <t>http://www.saunalahti.fi/mustelin/</t>
  </si>
  <si>
    <t>Pitkällä tähtäimellä pääkaupunkiseudun kuntien fuusio saattaa olla paras ratkaisu, mutta ennen sitä pitäisi kokeilla mahdollisuuksia kehittää yhteistyötä huomattavasti.</t>
  </si>
  <si>
    <t>Kun riittävän korkea palvelutaso on saavutettu - esimerkiksi opetuksen sekä terveydenhuollon alalla - seuraava askel voisi olla kunnallisverotuksen keventäminen.</t>
  </si>
  <si>
    <t xml:space="preserve">Musiikkitalo on rakennettava - mutta minun mielestäni tulisi kuitenkin vielä tutkia, olisiko mahdollista säilyttää ja kunnostaa vanhat makasiinit. </t>
  </si>
  <si>
    <t>Kunnan tulee kuitenkin ehdottomasti toimia ostettujen palvelujen valvojana ja niiden laadun takaajana.</t>
  </si>
  <si>
    <t xml:space="preserve">May Susanne                    </t>
  </si>
  <si>
    <t>Myrberg</t>
  </si>
  <si>
    <t xml:space="preserve">Nina-Lis Marcelle             </t>
  </si>
  <si>
    <t xml:space="preserve">Mäki-Petäys                 </t>
  </si>
  <si>
    <t>kaupungineläinlääkäri</t>
  </si>
  <si>
    <t>Metro korvaa tietysti lähinnä länsisuunnan bussit, eikä yksityisautoilua. Torsoa tunnelia ei kannata ensinkään rakentaa. Eritasoliittymineen tunneli on huomattavasti kalliimpi ratkaisu kuin läpiajoliikenteen rajoittaminen entiseen malliin liikennepolitiikalla.</t>
  </si>
  <si>
    <t>Etätyö ei ole lisääntynyt odotetusti. Pääkaupunkiseudun yritykset tarvitsevat työvoimaa, mutta asuttamismahdollisuudet lyhyessä ajassa ovat rajalliset.</t>
  </si>
  <si>
    <t>Kannustetaan yksityisiä vuokranantajia asuntotarjonnan lisäämiseksi. Slummiutuminen ei ole kenenkään etu, kaupungin vuokra-asunnot eivät kuitenkaan ole alullepaneva voima tässä kehityksessä.</t>
  </si>
  <si>
    <t>Yhtenäinen pääkaupunkiseutu olisi viidesosalla Suomen väestöstä suhteellisesti liian suuri kokonaisuus. Seurauksena olisi eriarvoisuuden lisääntyminen megakunnan osien välillä. Kaupunginosavaltuustot lisäävät hallintomenoja eivätkä tuo todellista lähidemokratiaa.</t>
  </si>
  <si>
    <t>Syrjäytymisen estämiseen olisi hyvä sijoittaa varoja, se maksaa itsensä takaisin. Kirjastotkin ovat sijoitus tulevaisuuteen.</t>
  </si>
  <si>
    <t>Näköala Mannerheimintieltä Töölöönlahdelle umpeutuisi uudisrakennuksen myötä. Musiikkitalon kävijät löytävät kyllä kauemmaskin, kirjasto ja kansalaistoiminta on saatava sinne, missä kansa luonnollisesti liikkuu.</t>
  </si>
  <si>
    <t>Palvelujen laadun valvomiseen on kehitettävä luotettavat menetelmät. Tarjouksen näennäinen edullisuus ei saa olla ainoa ratkaiseva seikka.</t>
  </si>
  <si>
    <t>Joukkoliikenteen tukeminen on keino vähentää ruuhkien tuomia ongelmia ja teiden kulumista. Kaupunkirakenteeseen vaikuttaa asuntojen arvon kasvu hyvien joukkoliikenneyhteyksien varrella. Uudet kaupunki-ilmaa puhdistavat vähäpäästöiset teknologiat otetaan ensin laajemmin käyttöön julkisissa kulkuneuvoissa.</t>
  </si>
  <si>
    <t>Yksinään tilat eivät tietenkään riitä, myös ohjaajia tarvitaan. Ohjaajat voisivat olla vaikkapa paikallisen kaupunginosayhdistyksen tai urheiluseuran vapaaehtoisia aktiiveja. Vanhempien koulutukseen ja motivointiin tarvitaan myös palkattua henkilöstöä.</t>
  </si>
  <si>
    <t>Estämällä isojen ihmisryhmien syrjäytyminen, pidetään rikollisuus pienen piirin toimintana, jonka pahimpiin epäkohtiin viranomaisten on vielä mahdollista puuttua.</t>
  </si>
  <si>
    <t>Testit tietysti maksavat, mutta tämä olisi mielekäs yhteiskunnallinen signaali nimenomaan kokeiluikäisille. Juridisesti tarvittaisiin varmasti vanhempien suostumus. Positiivisen näytteen antaneiden oikeusturvaan on paneuduttava huolella.</t>
  </si>
  <si>
    <t>Nuorten aktivoiminen ottamaan kantaa oman alueensa asioihin on tärkeää.</t>
  </si>
  <si>
    <t>Ongelmana on ihmisten mielenkiinnon herättäminen aikaisessa valmisteluvaiheessa. Median kautta välittyvät lähinnä jo tehdyt päätökset, joihin vaikuttaminen on vaikeampaa.</t>
  </si>
  <si>
    <t>Lapinlahden sairaala ympäröivine viheralueineen on kaunis kulttuurihistoriallinen kokonaisuus, joka on edelleen alkuperäisessä käytössään. Tämä on ainutlaatuista ja potilaiden kannalta toimivaa.</t>
  </si>
  <si>
    <t>Tavaraliikenne ei mahdu enää Helsingin keskustan tuntumaan.</t>
  </si>
  <si>
    <t>Tyypillinen poliittinen kysymys. Energiataloudellinen merkitys on pieni, mutta jos Helsingille halutaan tuulivoimaimago, niin tuulivoimapuisto merellä on vaikuttava. Rakentamattomalla saaristoluonnolla on kuitenkin oma aito arvonsa.</t>
  </si>
  <si>
    <t>Työllistämistuki ei useinkaan johda pysyvään työsuhteeseen, toisin kuin oli kaavailtu. Työntekijän ja työnantajan kannalta pitkäjänteisyys on parempi vaihtoehto.</t>
  </si>
  <si>
    <t xml:space="preserve">Ralf Bo Mikael                    </t>
  </si>
  <si>
    <t>Nikander</t>
  </si>
  <si>
    <t>ing.</t>
  </si>
  <si>
    <t xml:space="preserve">Jan Didrik                              </t>
  </si>
  <si>
    <t xml:space="preserve">Oker-Blom                 </t>
  </si>
  <si>
    <t xml:space="preserve">pol.kand.                                                   </t>
  </si>
  <si>
    <t>www.oker-blom.com</t>
  </si>
  <si>
    <t>Keskustatunneli ei välttämättä lisäisi autoilua Helsingin keskustassa, mutta on täysin turha joka tapauksessa. Kehätiet ovat niitä varten, jotka haluavat kaupungin toiselle puolelle.</t>
  </si>
  <si>
    <t>En sanoisi että muuttoliikettä ei voi ollenkaan hidastaa vanhalla aluepolitiikalla, eli a:kin olisi ollut aika hyvä vastausvaihtoehto, sillä tuet varmasti maksavat itsensä takaisin.</t>
  </si>
  <si>
    <t>Suurin ongelma on muuttoliike.</t>
  </si>
  <si>
    <t>Etenkin joukkoliikenteen järjestelyissä ja palveluiden tarjoamisessa on syytä tehdä enemmän yhteistyötä.</t>
  </si>
  <si>
    <t>Velkoja olisi maksettava pois ensisijaisesti, jos Helsingillä siis olisi merkittäviä velkoja.</t>
  </si>
  <si>
    <t>Olen täysin samaa mieltä. Jos musiikkitaloa kuitenkin tarvitaan, niin rakennetaan sitä muualle.</t>
  </si>
  <si>
    <t>Kunhan muistetaan, että tietyt palvelut on oltava kunnan tarjoamia. Palveluseteleillä lyhennetään jonoja.</t>
  </si>
  <si>
    <t>Kaikki vastausehdotukset olivat järkeviä, mutta ennaltaehkäiseviä toimenpiteitä on aina paras keino.</t>
  </si>
  <si>
    <t>Tietyissä paikoissa on syytä ottaa testit käyttöön, mutta koulu ei ole välttämätta ensimmäinen.</t>
  </si>
  <si>
    <t>En ole havainnut suuria ongelmia nykyisen järjestelmän kanssa.</t>
  </si>
  <si>
    <t>Voi toimia hyvinkin. Kunhan nuorisovaltuustolla on selkeä tehtäväkenttä, eikä maksa liian paljon kunnalle.</t>
  </si>
  <si>
    <t>Tarve psykiatrisesta hoidosta on kasvanut paljon viime vuosina ja Lapinlahden sairaala on toimiva sairaala.</t>
  </si>
  <si>
    <t>Valitettavasti näyttää olevan mahdotonta jatkaa nykyisillä satamilla eikä löydy Vuosaarta parempaa paikkaa uudelle satamalle.</t>
  </si>
  <si>
    <t>Ei kuitenkin luodoille tai saarille vaan mereen.</t>
  </si>
  <si>
    <t>Asia ei sinänsä liity lamaan vaan työttömyyteen, joka edelleen on liian korkea sekä Helsingissä että koko Suomessa.</t>
  </si>
  <si>
    <t xml:space="preserve">Henrik Johan                     </t>
  </si>
  <si>
    <t xml:space="preserve">Palmén </t>
  </si>
  <si>
    <t>lektor</t>
  </si>
  <si>
    <t>EM</t>
  </si>
  <si>
    <t xml:space="preserve">Ronnie Bjarne                   </t>
  </si>
  <si>
    <t>Rehn</t>
  </si>
  <si>
    <t>Keskustan kävelykatualuetta on laajennettava ja niin sanotut kävelykadut (esim Iso Roba) pitää pysyä autottomina!</t>
  </si>
  <si>
    <t>Kokonaisvaltainen vastuu johon Helsingin on pakko osallistua.  Korttelipoliisia ja tämän tyyppisiä "jalkautumisia" edesautta ympäristön turvallisuutta.</t>
  </si>
  <si>
    <t xml:space="preserve">Kysymys vaatii selvityksiä ja en tunne olevani tarpeeksi perillä asian eri puolista. </t>
  </si>
  <si>
    <t xml:space="preserve">Sari Ingrid                             </t>
  </si>
  <si>
    <t>Rekanen</t>
  </si>
  <si>
    <t xml:space="preserve">kotiäiti, opiskelija          </t>
  </si>
  <si>
    <t xml:space="preserve">Thomas Herbert               </t>
  </si>
  <si>
    <t>Ries</t>
  </si>
  <si>
    <t>Rosenqvist</t>
  </si>
  <si>
    <t xml:space="preserve">Marianne Louise              </t>
  </si>
  <si>
    <t>Rosvall</t>
  </si>
  <si>
    <t>konsult i ekonomi</t>
  </si>
  <si>
    <t>diplomkorrespondent</t>
  </si>
  <si>
    <t>Kristel</t>
  </si>
  <si>
    <t>Ruusar</t>
  </si>
  <si>
    <t xml:space="preserve">Janne Einar                       </t>
  </si>
  <si>
    <t>Salonen</t>
  </si>
  <si>
    <t xml:space="preserve">ekon.mag.                     </t>
  </si>
  <si>
    <t>Centrumtunneln vore en naturlig väg att utveckla trafiken i centrum så att biltrafiken minskar på stadskärnans gator.  Keskustatunneli on hyvä vaihtoehto kehittää keskustan liikennettä niin että autoliikenne keskustan kaduilla vähenee.</t>
  </si>
  <si>
    <t>Flyttningsrörelsen är ett faktum vi måste leva med: i framtiden kommer Helsingforsregionen att behöva ännu flera människor t.ex. för att trygga vården för ett växande antal åldringar.  Muuttoliikkeen kanssa on elettävä: tulevaisuudessa Helsinki tarvitsee yhä uusia tulomuuttajia, kotimaasta tai ulkomailta, voidakseen turvata esim. hoitopalvelujen tason eläkeläisten määrän kasvaessa.</t>
  </si>
  <si>
    <t>Det samhällstödda bostadsbyggandet i första hand för arbetande människor och hushåll. Detta viktigt också för att staden skall kunna trygga den framtida tillgången på personal t.ex. inom vården.  Yhteiskunnan tukema rakentaminen ensi sijassa kohdennettava työtätekeville perheille. Tämä on tärkeää myös jotta Helsinki Vastaisuudessa voi tarjota asuntoja omille työntekijöilleen ja näin turvata henkilöstön saatavuus esim. hoidossa</t>
  </si>
  <si>
    <t>I första hand gäller det att kunna trygga nuvarande servicenivå även i framtiden. Därför är det viktigt att nu se till att skattetrycket snarare minskar än ökar, och att betala bort lånen, så att utrymme i framtiden finns att öka resurserna till vårdsektorn.  Ensi sijassa on turvattava nykyinen palvelutaso myös tulevaisuudessa. Siksi on nyt pidettävä verotaakka mahdollisimman kevyenä, ja maksettava pois velat, jotta tulevaisuudessa on mahdollista lisätä resursseja hoidon turvaamiseksi.</t>
  </si>
  <si>
    <t xml:space="preserve">VR:n makasiinien säilyttämistä kannattavat ovat täysin hyväksyttävällä asialla. Antavathan makasiinit inhimilliset puitteet eri toiminnoille, kun taas uudet arvorakennukset usein ovat hyvin steerilejä ympäristöjä. Makasiinien säilyttäminen nykyisellä paikalla ei kuitenkaan voi olla itseistarkoitus: vastaavaa toimintaystävällistä tilaa on järjestettävä toisella keskeisellä paikalla. </t>
  </si>
  <si>
    <t>Staden köper redan nu tjänster av t.ex. servicehus och daghem som fungerar i privat, ofta llmännyttig regi, inte minst på svenskt håll. Detta kan gott fortsätta.  Kaupunki ostaa nyt jo palveluja esim. palvelutaloista ja päiväkodeista jotka ovat yksityisiä, usein yleishyödyllisten yhteisöjen ylläitämiä. Tätä voidaan hyvinkin kehittää edelleen.</t>
  </si>
  <si>
    <t>Man måste överväga rentav högre subventioner än nu för att locka människor att åka kommunalt i stället för att ta bilen. Det gäller också att göra kollektivtrafiken trivsammare, t.ex. genom att skapa en bättre ordning.  On harkittava nykyistä suurempikin subventointeja jotta ihmisiä saisi nykyistä paremmin houkuteltua käyttämään yleisiä kulkuneuvoja oman auton sijasta. On myös satsattava yleisten kulkuneuvojen matkustajaviihtyvyyden parantamiseen.</t>
  </si>
  <si>
    <t>Staden måste satsa på stadsbornas säkerhet. Är dock tveksam om ovanstående metoder är de bästa möjliga.  Kaupungin satsattava kaupunkilaisten turvallisuuden parantamiseen. Tuskin yllämainitut menetelmät ovat parhaat mahdolliset.</t>
  </si>
  <si>
    <t>Drogtester i skolorna bör övervägas, dels för att problemets omfattning skall kunna kartläggas. Det får dock ej vara fråga om en häxjakt på unga drogmissbrukare.  Huumetestejä kouluissa tulee voida harkita esim. ongelman laajuuden selvittämiseksi. Ei kuitenkaan voi olla kysymys noitavainoista nuoria huumeenkäyttäjiä kohtaan.</t>
  </si>
  <si>
    <t xml:space="preserve">Det rådande systemet är bättre än ett personfixerat borgmästarlett system.  Vallitseva järjestelmä on parempi kuin henkilöfiksoitunut pormestarivetoinen järjestelmä. </t>
  </si>
  <si>
    <t>Ensaksrörelser är ofta högljuddare än vanliga människor, och bör inte ges ett ännu större inflytande än nu på bekostnad av den vanliga väljaren.  Yhden asian liikkeet paljon äänekkäämpiä kuin tavalliset ihmiset: niiden valtaa ei tule lisätä tavallisen äänestäjän demokraattisen vallan kustannuksella.</t>
  </si>
  <si>
    <t xml:space="preserve">Lotta Michaela              </t>
  </si>
  <si>
    <t xml:space="preserve">Sandbacka </t>
  </si>
  <si>
    <t>studerande</t>
  </si>
  <si>
    <t xml:space="preserve">Michael Berner      </t>
  </si>
  <si>
    <t>Sandbacka</t>
  </si>
  <si>
    <t xml:space="preserve">toimitusjohtaja, verkställande direktör  </t>
  </si>
  <si>
    <t>DE, ekonomi</t>
  </si>
  <si>
    <t>www.helsingfors.sfp.fi/sandbacka</t>
  </si>
  <si>
    <t>Tunneli on järkevä ja edesauttaa koko kaupungin suunnittelua ja infrastruktuurin kehittämistä. Kustannuksia tulee aina valvoa. Metro, ooppera, Tamminiemi olkoot pelottavia esimerkkejä.</t>
  </si>
  <si>
    <t>Ajat muuttuvat, niin myös keinot. Dynamiikka kehittää aina. Aluepolitiikka on hallituksen ja eduskunnan asia</t>
  </si>
  <si>
    <t>Tässä tarvitaan yhteistyötä kaikkien Helsinkiä ympäröivien kuntien kanssa.</t>
  </si>
  <si>
    <t>Tähän on pakko mennä. Liikenne, asuntopolitiikka ja elinkeinopolitiikka vaatii yhteisiä päätöksiä. Lähidemokratiaa on ehdottomasti lisättävä.</t>
  </si>
  <si>
    <t>Veroja ja maksuja on jatkuvasti lisätty. Käytettävissä olevien tulojen määrää tulee lisätä, jotta myönteinen kehitys voidaan turvata.</t>
  </si>
  <si>
    <t>Aluetta on kehitettävä. Musiikkitaloa ei kukaan enää pysty torpedoimaan. Jos makasiineista osa voitaisiin restauroida kohtuullisin kustannuksin niin ei se haitaksikaan olisi.</t>
  </si>
  <si>
    <t>Ongelmana on kuntien asiantuntemattomuus palveluiden ostoissa. Tämä tulee olemaan pitkä prosessi, joka vaatii sekä tavallista koulutusta, että asennekasvatusta.</t>
  </si>
  <si>
    <t>Ylisubventointi vie aina metsään.</t>
  </si>
  <si>
    <t>Nuorisotiloja ei ole joka kaupunginosassa!!!!</t>
  </si>
  <si>
    <t xml:space="preserve">Tavallinen kotikasvatus, sekä asennekavatus kouluissa on tässä suhteessa avainasemassa. Avoimena olevat poliisivirat tulee täyttää. </t>
  </si>
  <si>
    <t>Ongelma on vaikea. Eri ratkaisuvaihtoehtoja on edelleen etsittävä.</t>
  </si>
  <si>
    <t>Kaupunkilaisten osallistuttaminen olisi hyvä asia.</t>
  </si>
  <si>
    <t>Nuoriso on meidän kaikkien tulevaisuus, myös eläkkeiden maksussa. Osallistuminen yhteiskunnan hoitoon on hyväksi.</t>
  </si>
  <si>
    <t>Lähidemokratiaa voitaisiin hyvin edistää</t>
  </si>
  <si>
    <t>Muuta hyväksyttävää vaihtoehtoa ei ole esitetty!</t>
  </si>
  <si>
    <t>Suuren tuloverouudistuksen yhteydessä asiaa tullee uudestaan esille.</t>
  </si>
  <si>
    <t>Sataman elinikä saattaa jäädä liian lyhytaikaiseksi, mutta muuta vaihtoehtoa ei nyt ole. Ympäristöä on todella huomioitava kaikin keinoin.</t>
  </si>
  <si>
    <t>Asian valmistelu on täysin kesken.</t>
  </si>
  <si>
    <t>Vapautuvia rahoja voisi kohdistaa mm. huumeiden ja rikollisuuden vastaiseen työhön.</t>
  </si>
  <si>
    <t xml:space="preserve">Marica Angela Helen     </t>
  </si>
  <si>
    <t>Schulman</t>
  </si>
  <si>
    <t>dagvårdsinspektör</t>
  </si>
  <si>
    <t>www.helsingfors.sfp.fi/maricaschulman</t>
  </si>
  <si>
    <t>Inte till vilket pris som helst. Ei kuitenkaan hinnalla millä hyvänsä.</t>
  </si>
  <si>
    <t>Flyttningen kan styras med naturliga metoder, som t.ex med att grunda nya arbetsplatser på olika orter. Muuttoliikettä voi ohjata luonnollisesti esim. perustamalla uusia työpaikkoja eri paikkakunnille.</t>
  </si>
  <si>
    <t>Att bo på hyra borde vara ett verkligt alternativ. Vuokralla asuminen tulisi olla todellinen vaihtoehto.</t>
  </si>
  <si>
    <t>Möjligtvis på andra områden också. Mahdollisesti myös muilla aloilla.</t>
  </si>
  <si>
    <t>Det finns mycket att utveckla inom den nuvarande servicen. Lån bör också betalas bort. Nykyisissä palveluissa on paljon kehitettävää. Myös lainoja on maksettava.</t>
  </si>
  <si>
    <t>Det behövs öppenhet också i centrum av staden. Myös kaupungin keskustassa tarvitaan väljyyttä.</t>
  </si>
  <si>
    <t>Det fungerar redan i praktiken med goda resultat. Toimii jo käytännössä, hyvin tuloksin.</t>
  </si>
  <si>
    <t>Beror på hur stort behovet av att höja biljettpriset är. Nu är biljetterna inte för dyra. Riippuu korotuspaineista. Nykyiset hinnat eivät ole liian korkeita.</t>
  </si>
  <si>
    <t>Det bör dock finnas tillräcligt med utrymmen för ungdomen. Den svenskspråkiga ungdomen behöver mera utrymmen. Tiloja on oltava tarpeeksi. Ruotsinkielinen nuoriso tarvitsee lisää tilaa.</t>
  </si>
  <si>
    <t>Invånarnas säkerhet bör dock inte riskeras. Tillsyn och bevakning behövs också. Asukkaiden turvallisuutta ei pidä vaarantaa. Valvontaa tarvitaan myös.</t>
  </si>
  <si>
    <t xml:space="preserve">Frivilliga tester kunde införas i skolorna. Kouluissa voisi käyttää vapaaehtoisia testejä. </t>
  </si>
  <si>
    <t xml:space="preserve">Tjänstetiden borde vara tidsbegränsad. Virka ajan tulisi olla määräaikainen. </t>
  </si>
  <si>
    <t>Ansvarskänslan för gemensamma ärenden kunde öka. Voisi lisätä vastuuntuntoa yhteisistä asioista.</t>
  </si>
  <si>
    <t>Stadens beslutsfattare borde vara "närmare" invånarna. Oftare anträffbara ansikte mot ansikte. Kaupungin päättäjien tulisi olla "lähempänä" kuntalaisia. useammin tavattavissa kasvokkain.</t>
  </si>
  <si>
    <t>Passar utmärkt för ändamålet. Sopii tarkoitukseen erinomaisesti .</t>
  </si>
  <si>
    <t>Finns inte behov för tillfället. Skatteförhöjningar skall alltid utföras efter noggrann övervägning. Ei tarvetta tällä hetkellä. Veron korotukset tulee toteuttaa vasta perusteellisen harkinnan jälkeen.</t>
  </si>
  <si>
    <t>Det borde finnas en mera passande lösning. Parempi vaihtoehto on löydettävä.</t>
  </si>
  <si>
    <t>Invånar- och miljöaspekten bör beaktas. Asukas- ja ympäristötekijät huomioitava.</t>
  </si>
  <si>
    <t>Endel av pengarna kan användas för de arbetslösas  omskolning. Osa rahoista voidaan käyttää työttömien uudelleen koulutukseen.</t>
  </si>
  <si>
    <t xml:space="preserve">Liibaan Cali                       </t>
  </si>
  <si>
    <t>Shekdoon</t>
  </si>
  <si>
    <t xml:space="preserve">Ari Tapani                          </t>
  </si>
  <si>
    <t xml:space="preserve">Sirviö </t>
  </si>
  <si>
    <t>vuoropäällikkö</t>
  </si>
  <si>
    <t>Metron jatkaminen Espooseen (Matinkylä) ehdoton edellytys liikenneongelmien vähentämiseksi.</t>
  </si>
  <si>
    <t>Helsingin kasvu on normaalia ja kuuluu dynaamiseen kaupunkikuvaan.</t>
  </si>
  <si>
    <t>Asuntoja rakentamalla  saadaan myös monikertaisia verotuloja ja työtä pääkaupunkiseudulle. Helsingissä jo nyt työvoimapulaa.</t>
  </si>
  <si>
    <t>Pääkaupunkiseudun kunnissa vielä liian paljon erilaisuutta, jotta toimiva "Pääkaupunki-kunta" olisi mahdollinen</t>
  </si>
  <si>
    <t>Velkoja maksettaessa pois vapautuu rahaa muuhun käyttöön-omaa rahaa.</t>
  </si>
  <si>
    <t>Osa makasiineista tulee säilyttää.Musiikkitalo suunnitelmassa tulisi tämä huomioida. Kokonaisuutena monitasoinen arkitehtuuri ja aikakausi erot luovat jännittävän kokonaisuuden.</t>
  </si>
  <si>
    <t>Yksityisiltä yrityksiltä tulee ostaa  osapalveluita, mutta koknaisvastuu ja peruspalvelutuotanto tulee olla osaavien ,kaupungin omien työntekijöiden tuottamia.</t>
  </si>
  <si>
    <t>Vaarana keinotekoisia, vain harvoja kiinnostavia "leikkilaatikoita". Oleellisempaa on saada nuoria valituksia suoraan valtuustoon, jossa voi myös oikeasti käyttää valtaa.</t>
  </si>
  <si>
    <t>Sairaala  on toimiva ja saa hyviä tuloksia aikaan.</t>
  </si>
  <si>
    <t>Sataman rekka- ja junaliikenne on saatava pois kaupungin keskustasta. Helsinkiläiset tarvitsevat vapautuvan alueen asuntokäyttöön.</t>
  </si>
  <si>
    <t xml:space="preserve">Barbara Maria Elisabet   </t>
  </si>
  <si>
    <t>Sorsa</t>
  </si>
  <si>
    <t>produktionsledare</t>
  </si>
  <si>
    <t xml:space="preserve">Lena Johanna                    </t>
  </si>
  <si>
    <t>Stenman</t>
  </si>
  <si>
    <t xml:space="preserve">lektor  </t>
  </si>
  <si>
    <t>konstmagister</t>
  </si>
  <si>
    <t>Men magasinen borde också kunna bevaras och utnyttjas - detta borde ha beaktats redan när stadsplanen uppgjordes för Tölöviken.</t>
  </si>
  <si>
    <t>Det är mycket viktigt att det finns utymmen för ungdomar att vistas och ha meningsfulla aktiviteter i.</t>
  </si>
  <si>
    <t xml:space="preserve">Eva Cecilia                         </t>
  </si>
  <si>
    <t>Stockmann</t>
  </si>
  <si>
    <t xml:space="preserve">pol.mag.                       </t>
  </si>
  <si>
    <t>Vaikka kuinka yrittäisimme niin liikenne ei vähene kaupungissamme. Ratkaisuja on tehtävä.</t>
  </si>
  <si>
    <t>Suomen elinkeinorakenne on suuressa muutosvaiheessa.</t>
  </si>
  <si>
    <t>Helsingin kaupunki on viimevuosina rakentanut runsaasti asuntoja.</t>
  </si>
  <si>
    <t>Monilla hallintoaloilla tämä ratkaisu tuntuisi järkevältä.</t>
  </si>
  <si>
    <t>Kulttuuritoiminta sisällyttää musiikkitomintaa. Uusi rakennusratkaisu joka säillyttää makasiinit tulisi sisältää muualle sijoitettavan suuren musiikkisalin.</t>
  </si>
  <si>
    <t>Kyllä vaan!</t>
  </si>
  <si>
    <t>Tiloja voisi tarpeen mukaan sijoittaa sinne missä tarvetta on eniten. On yhtä tärkeätä satsata toimintaan kun pelkkiin tiloihin.</t>
  </si>
  <si>
    <t>Ongelma on realiteetti. Kaikkia keinoja tulisi käyttää.</t>
  </si>
  <si>
    <t>Testistä yhtä luonnollinen asia kuin verikokeen otto.</t>
  </si>
  <si>
    <t>Ehdottomasti. Paikkoja on jo nyt aivan liian vähän.</t>
  </si>
  <si>
    <t>Helsinki tarvitsee uuden suursataman.</t>
  </si>
  <si>
    <t>Voisi lisätä henkilökuntaa siellä missä sitä eniten tarvitaan, kuten terveys-, sosiaali- ja vanhustenhuoltoon.</t>
  </si>
  <si>
    <t xml:space="preserve">Pia-Lisa Helena                </t>
  </si>
  <si>
    <t>Sundell</t>
  </si>
  <si>
    <t xml:space="preserve">daghemsföreståndare </t>
  </si>
  <si>
    <t>socialpedgog</t>
  </si>
  <si>
    <t xml:space="preserve">Sigrid Karolina           </t>
  </si>
  <si>
    <t xml:space="preserve">Kurt-Erik   </t>
  </si>
  <si>
    <t>Sylvander</t>
  </si>
  <si>
    <t>FM, sosionom</t>
  </si>
  <si>
    <t xml:space="preserve">Risto Emerik                      </t>
  </si>
  <si>
    <t>Säde</t>
  </si>
  <si>
    <t xml:space="preserve">studerande </t>
  </si>
  <si>
    <t xml:space="preserve">Miia Susanna                 </t>
  </si>
  <si>
    <t>Takkunen</t>
  </si>
  <si>
    <t xml:space="preserve">generalsekreterare </t>
  </si>
  <si>
    <t>Helsingin keskusta on aivan liian ruuhkainen, jonkin tyyppinen läpiajovaihtoehto tulisi löytää.</t>
  </si>
  <si>
    <t>Regionalpolitiken är i själva verket en av de viktigaste frågorna för de stora städerna. Ju bättre möjligheter man har att stanna på sin hemort och inte behöver flytta till närmaste växtcentrum, desto bättre trivs och mår de människor som redan bor i växtcentra. En viss rörelse är ju helt naturligt, men överdrift får man försöka lösa på något sätt.</t>
  </si>
  <si>
    <t>Tämä on vaikea kysymys, mutta asuntokannan pitäisi olla mahdollisimman monipuolinen, niin alueellisesti kuin kaupungissa yhteensäkin. Markkinavoimat saisivat ratkaista ongelman, mutta en usko, että ne siihen pystyvät.</t>
  </si>
  <si>
    <t>Jag anser att ekonomin kan förbättras samtidigt som servicenivån höjs, t.ex. genom att privatisera tjänster. Dessutom borde man se till att de som behöver tjänster, har tillgång till dem.</t>
  </si>
  <si>
    <t xml:space="preserve">En haluaisi ottaa kantaa asiaan, koska minulla ei oikeastaan ole tästä mielipidettä. </t>
  </si>
  <si>
    <t>Yksityinen ei tarkoita sitä, että ei välitettäisi. Systeemin pitäisi toimia niin, että se joka hoitoa tarvitsee, myös sinne pääsee. Maksajan eli meneekö se kaupungin vai omaan piikkiin, pitäisi määräytyä tulojen perusteella.</t>
  </si>
  <si>
    <t>Kollektivtrafiken är ytterst viktig ur miljösynvinkel och den skall stödas så mycket som möjligt.</t>
  </si>
  <si>
    <t>Ungdomsverksamhetens anslag har minskat hela 1990-talet och resultaten börjar synas på gatorna. Det är definivt dags att göra något. Det är nästan alltid billigare att åtgärda i tid, långt före problemen föds.</t>
  </si>
  <si>
    <t>Katso edellinen kommentti.</t>
  </si>
  <si>
    <t>Toisaalta, mikäli molemmat vaihtoehdot säilytetään, ei minulla ole mitään sitä vastaan, että jossain kunnassa käytettäisin erilaista mallia. Jag har inget emot att sakerna ordnas på ett annat sätt i någon annan kommun om lagen tillåter båda modellerna.</t>
  </si>
  <si>
    <t>Parempi broileri kuin koko ajan vähenevä mielenkiinto politiikkaa kohtaan.</t>
  </si>
  <si>
    <t>Esim. äänestäminen netissä tulisi mahdollistaa.</t>
  </si>
  <si>
    <t>Miljöskatterna är framtidens melodi.</t>
  </si>
  <si>
    <t>Lite måste man kolla sedan hur det ser ut. Vår skärgård är en av de vackraste i hela världen!</t>
  </si>
  <si>
    <t>En usko, että tästä työttömyydestä päästään irti määrärahoilla. Kansalaisjärjestöjen mahdollisuuksia työllistää tulisi kehittää.</t>
  </si>
  <si>
    <t xml:space="preserve">Anhild Eugenia                 </t>
  </si>
  <si>
    <t>Träskman</t>
  </si>
  <si>
    <t xml:space="preserve">Klaus Mattias                     </t>
  </si>
  <si>
    <t>Törnudd</t>
  </si>
  <si>
    <t xml:space="preserve">pol.dr.                         </t>
  </si>
  <si>
    <t>Eduskunnan lisärakennus voisi sopia makasiinien paikalle.</t>
  </si>
  <si>
    <t xml:space="preserve">Ragnar Hans Ivar           </t>
  </si>
  <si>
    <t>Ulfvens</t>
  </si>
  <si>
    <t xml:space="preserve">läkare,lääkäri           </t>
  </si>
  <si>
    <t>www.Ulfvens.net</t>
  </si>
  <si>
    <t xml:space="preserve">Stig Johan                           </t>
  </si>
  <si>
    <t>Uunila</t>
  </si>
  <si>
    <t xml:space="preserve">dipl.ing., ekon.mag.            </t>
  </si>
  <si>
    <t xml:space="preserve">Christoffer Carl Robert      </t>
  </si>
  <si>
    <t xml:space="preserve">Wallgren </t>
  </si>
  <si>
    <t xml:space="preserve">Matias Henrik                     </t>
  </si>
  <si>
    <t>Wallgren</t>
  </si>
  <si>
    <t>jurist</t>
  </si>
  <si>
    <t xml:space="preserve">agr.o.forst.mag         </t>
  </si>
  <si>
    <t xml:space="preserve">Christian Georg                  </t>
  </si>
  <si>
    <t>Wentzel</t>
  </si>
  <si>
    <t xml:space="preserve">politisk sekreterare, fil.stud.  </t>
  </si>
  <si>
    <t>www.svenskungdom.fi/helsingfors</t>
  </si>
  <si>
    <t>Länsimetro vähentää tunnelin tarvetta.  Mikäli Vuosaaren satama rakennetaan niin raskas liikenne ohjautuu kehäteille.</t>
  </si>
  <si>
    <t>Perinteinen aluepolitiikka tarkistettava. Uusia toimintamalleja (Norjan malli) kokeiltava ennakkoluulottomasti.</t>
  </si>
  <si>
    <t>Suurkaupunki, suuret ongelmat.  Keskisuuri kaupunki, keskisuuret ongelmat. Pieni kaupunki...</t>
  </si>
  <si>
    <t>Velallisena oleminen ei ole koskaan hyvästä.</t>
  </si>
  <si>
    <t xml:space="preserve">En ole arkkitehti, mutta en näe mitään syytä miksi musiikkitaloa ja makasiineja ei voisi yhdistää.  Veikkaukseni tosin on että mahdollisen remontin jälkeen makasiinien käytöstä perittävä vuokra tulee nousemaan niin ettei nykyinen toiminta tule jatkumaan. Vaihtoehtoiset tilat löytyisivät Vallilasta. </t>
  </si>
  <si>
    <t>Palveluiden osto toimii jos palvelun laatu pysytään takaamaan.</t>
  </si>
  <si>
    <t>Ken Liikennelaitoksen palveluja käyttää niistä myös  maksakoon. 10 markan korotus kuukausilippuun on vuositasolla vain 120 markkaa.</t>
  </si>
  <si>
    <t>En näe mitään järjellistä syytä tuhota toimivaa  mielenterveyshoitolaitosta.</t>
  </si>
  <si>
    <t xml:space="preserve">Nils Anders                        </t>
  </si>
  <si>
    <t>Westerholm</t>
  </si>
  <si>
    <t>vaktmästare,nämndeman</t>
  </si>
  <si>
    <t xml:space="preserve">Christina Elisabeth      </t>
  </si>
  <si>
    <t xml:space="preserve">Yrjölä-Lindgren   </t>
  </si>
  <si>
    <t>Tunneli on aivan liian kallis ja aiheuttaa haittoja asukkaille. Liikenne vain lisääntyisi.</t>
  </si>
  <si>
    <t>Mikään ratkaisu ei ole tässä helppoa. Tarvitaan useita eri ratkaisuja tähän.</t>
  </si>
  <si>
    <t xml:space="preserve">Nuoret eivät pysty jäämään Helsinkiin, jos asunnot ovat liian kalliita. Eriarvoisuutta eri kaupunginosien välillä pitää kuitenkin välttää. </t>
  </si>
  <si>
    <t>Samalla kun yhteistyötä pitäisi lisätä, pitää myös kaupunginosademokratiaa kehittää.</t>
  </si>
  <si>
    <t>Vanhustenhoidossa on nykyisin puutteita, esim. henkilökunnan määrässä.</t>
  </si>
  <si>
    <t>Musiikkitalo pitää rakentaa mutta niin että makasiinit säilytetään; joko uusi arkkitehtuurikilpailu tai sitten  musiikkitalo toiselle tontille.</t>
  </si>
  <si>
    <t xml:space="preserve">Monessa asiassa kunta palvelee varmasti parhaiten, mutta ei aina. </t>
  </si>
  <si>
    <t>Tiloja pitää olla nuorisolle ja muillekin. Aina ei löydy sopivia koontumistiloja esim. yhdistyksien käyttöön.</t>
  </si>
  <si>
    <t>Kouluissa tarvitaan lisää henkilökuntaa, kuten kuraattorit ja psykologit. Myös muu  terveydenhoito kehitettävä.</t>
  </si>
  <si>
    <t>Ehdokkaitten pitää olla päteviä.</t>
  </si>
  <si>
    <t>Espoossa ja muualla on jo hyviä kokemuksia.</t>
  </si>
  <si>
    <t>Kaupunkiosayhdistykset voivat tässä olla jo nyt hyvin mukana.</t>
  </si>
  <si>
    <t>Potilaat tarvitsevat tätä ympäristöä.</t>
  </si>
  <si>
    <t>Metsänomistajat ovat jo maksaneet veroa eri tavoin.</t>
  </si>
  <si>
    <t>Helsinki on satamakaupunki ja saa sellaiseksi jäädä.</t>
  </si>
  <si>
    <t>Tuulivoimaloita voi suunnitella pienessä mittakaavassa ja pikkuhiljaa.</t>
  </si>
  <si>
    <t>Uskon koulutukseen, siten pitkäaikaistyöttömät voivat palata työelämään. Kaikki eivät kuitenkaan voi saada työtä, teki sitten mitä tahansa.</t>
  </si>
  <si>
    <t xml:space="preserve">Henrika                 </t>
  </si>
  <si>
    <t xml:space="preserve">Zilliacus-Tikkanen      </t>
  </si>
  <si>
    <t>överlärare i journalistik</t>
  </si>
  <si>
    <t xml:space="preserve">pol.dr.                          </t>
  </si>
  <si>
    <t>Min hemsida finns inom kort under www.sfp.fi.</t>
  </si>
  <si>
    <t xml:space="preserve">Olen samaa mieltä siitä että liian vilkas muuttoliike aiheuttaa ongelmia molemmissa päissä. Sitä voisi vähentää satsaamalla työpaikkoihin ja palveluihin maaseudulla ja pineissä kaupungeissa. Verohelpo- tukset eivät välttämättä ole ainoa tai edes paras keino. Helsingissä muuttoliike nostaa kohtuuttomasti asuntojen hintoja. </t>
  </si>
  <si>
    <t>Lisää vuokra-asuntoja ja erilaisia osa-omistusasuntoja tarvitaan monesta syystä - ihmiset muuttavat  tänään työpaikkojen takia sekä muuttuvien elinolosuhteiden takia. Elinikäinen asuntolaina-orjuus ei sovi tämän päivän elämään.</t>
  </si>
  <si>
    <t>Ilman muuta yhteistyötä tarvitaan pääkaupunkiseudulla, joka asiassa. Ja lähidemokratiaa olisi myös  syytä lisätä.</t>
  </si>
  <si>
    <t>Verojärjestelmä on hyväksi havaittu keino jakaa yhteiset kustannukset maksukyvyn mukaan. Veroja  voidaan vähentää sitten kun kaikista heikoista ryhmistä on pidetty huolta. Velkoja tietysti syytä hoitaa  asianmukaisesti.</t>
  </si>
  <si>
    <t>Mikään vaihtoehto ei suoraan vastaa käsitystäni. Makasiinien paikalle ei missään tapauksessa pidä  rakentaa korkeaa tai isoa rakennusta. Nykyisessä kunnossa makasiinit eivät kuitenkaan sovi kovin hyvin  lähiympäristön kanssa. Töölönlahden alueelle tulisi rakentaa makasiinien tapaista kokous- ja ruohon- juuritoiminnalle soveltuvaa paikaa. Jos osa kesän ihanista puutarhoista voitaisi jättää alueelle se  toimisi mainiosti kaupunkilaisten viihtyisänä olohuoneena.</t>
  </si>
  <si>
    <t xml:space="preserve">Hintavertailu on aina paikallaan, mutta laatua on valvottava. Tänään kuitenkin liian usein hyväksytään halvinta tarjousta, joka -yllätys,yllätys - alentaa palvelun tasoa. </t>
  </si>
  <si>
    <t>Helsingissä on hyvä ja toimiva joukkoliikenne, ja sen käyttöä pitää rohkaista pitämällä hinnat alhaalla.</t>
  </si>
  <si>
    <t xml:space="preserve">On tärkeää että kaikille nuorten ikäryhmille on sopivat kokoontumistilat.  </t>
  </si>
  <si>
    <t xml:space="preserve">Ehdottomasti B. </t>
  </si>
  <si>
    <t>Nykyinen järjestelmä toimii mielestäni hyvin tässä suhteessa.</t>
  </si>
  <si>
    <t>On ehdottomasti satsattava enemmän psykiatriseen hoitoon. Sijainti on tietysti vähemmän tärkeä asia kuin toiminnan turvaaminen mutta Lapinlahti tuntuu parhaalta ratkaisulta.</t>
  </si>
  <si>
    <t xml:space="preserve">Vuosaaren satama on erittäin tärkeä asia jolla on pitkäaikaiset vaikutukset. En kuitenkaan tunne tällä hetkellä yksityiskohtia riittävän hyvin. </t>
  </si>
  <si>
    <t xml:space="preserve">Karl Göran                          </t>
  </si>
  <si>
    <t xml:space="preserve">Åhman </t>
  </si>
  <si>
    <t>www.kolumbus.fi/goran.ahman</t>
  </si>
  <si>
    <t>Keskustetunnelista tulee olla yhteyksiä keskustan uusiin ja vanhoihin paikoitusluoliin. 2-3 liittymää (sisään- ja ulosajon mahdollistamiseksi)  lienee sopiva määrä. Toteuttamisaikataulua täytyy vielä pohtia. Tunnelin rakentaminen on ajoitettava muihin tuleviin suuriin muutoksiin keskustassa sekä luonnollisesti kaupungin taloudelliseen tilanteeseen.</t>
  </si>
  <si>
    <t xml:space="preserve">On tosi vaikeata sanoa minkälaiset toimenpiteet - jos mitkään - hidastaisivat muuttoliikettä. Helsingin ja muiden kasvukeskusten vetovoima näyttää olevan suuri, ennen kaikkea nuorelle sukupolvelle.  Vain työpaikkojen syntyminen haja-asutusalueilla voi oleellisesti vaikuttaa, etätyön lisääntyminen jossain määrin. </t>
  </si>
  <si>
    <t xml:space="preserve">Kohtuuhintaisia vuokra-asuntoja tarvitaan runsaasti lisää. Vaatii lisää Arava-rahoja. On kuitenkin myös rakennettava vapaarahoitteisia, laadukkaita asuntoja hyvillä alueilla sellaisille ihmisille, joiden vaatimustaso on korkea ja jotka pystyvät maksamaan. Uusikaan asunto-ohjelma toteutuessaan ei merkittävästi lievitä asuntopulaa. Pienten vuokra- ja omistusasuntojen tarve on edelleen suuri. </t>
  </si>
  <si>
    <t xml:space="preserve">Hyvä yhteistyö naapurikuntien kanssa monella alalla on useimmiten eduksi kaikille. </t>
  </si>
  <si>
    <t xml:space="preserve">Tähän kysymykseen ei voi vastata yksiselitteisesti.  Helsinki on rahastoinut varoja 2000-luvun alun suuriin velkojen maksuihin. Verotuksen keventäminen ei ole vaihtoehto palvelutason parantamiselle.  On löydettävä sopiva tasapaino ym. asioiden välillä. </t>
  </si>
  <si>
    <t>Makasiinien purkaminen ei ole itsetarkoitus. Toiminta niissä on pääosin arvokasta ja tulee säilyttää, mitä todennäköisimmin siirtää muualle.  Kun Helsingin keskusta nyt nopeasti muuttuu ja sinne tulee paljon uusia isojakin rakennuksia ja kun Töölönlahden "vesisuunnitelma" toteutetaan makasiinit eivät enää sovi kaupunkikuvaan. Niiden kunnostamiseen ei kannata uhrata miljoonia. Musiikkitalon voi sijoittaa arkkitehtuurikilpailun lähtökohtien mukaisesti.</t>
  </si>
  <si>
    <t xml:space="preserve">Kunta vastaa aina peruspalvelujen saatavuudesta ja laadusta. Sen ei tarvitse olla palvelujen tuottaja. Yksityisiä palveluja tulee käyttää silloin kun se on taloudellisesti edullista ja laatutaso on yhtä hyvä tai parempi kuin kunnan tuottamien palveluiden. Ns. kolmatta sektoria ei tule tässä yhteydessä sivuuttaa.  Kunta säilyy ainakin suurissa kaupungeissa peruspalvelujen suurimpana tuottajana. </t>
  </si>
  <si>
    <t>Nuoristotilojen olemassaolo on yleensä myös järkevän toiminnan edellytys. Toimintaa tulisi lisätä.</t>
  </si>
  <si>
    <t xml:space="preserve">Valvonta yksin ei ole ratkaisu. On kuitenkin tärkeätä, että katukuva on miellyttävä kaikenikäisille helsinkiläisille ja että heillä on turvallisuuden tunne liikkuessaan kaupungilla.  Kodeilla, koululla ja nuorisotoiminnalla on ratkaiseva merkitys nuorison kasvatuksessa. Vanhemman väen velvollisuus on aikainen asiaan puuttuminen. Yhteiskunnan tehtävä on  tarjota nopeata hoitoapua. </t>
  </si>
  <si>
    <t xml:space="preserve">Järjestelyistä  nuorisovaltuustovaaleista ei ole ymmärtääkseni edes keskipitkällä tähtäyksellä kovin hyviä kokemuksia.  Jos nuorisovaltuustoja valitaan, on niille myös annettava selviä vastuualueita ja asioiden hoitamiseen tarvittavia taloudellisia resursseja, joiden käyttämisestä  heidän tulee ottaa vastuu. </t>
  </si>
  <si>
    <t xml:space="preserve">Lähidemokratiaa ja kuntalaisten vaikutusmahdollisuuksia tulee kehittää. Päättäjien tulee nykyistä enemmän ottaa huomioon kuntalaisten mielipiteet olkoon että ne usein ovat niin erilaisia ja tunnepitoisia, että päättäjän joka tapauksessa on päätettävä itse.  Hyvä tapa on oma-aloitteisesti lisätä kommunikaatiota päättäjien ja valitsijoiden välillä.  Tärkein osallistumistapa on äänestää vaaleissa. </t>
  </si>
  <si>
    <t xml:space="preserve">Lapinlahden hoitoympäristö on erinomainen. Sen hoitoperinne on vahva. Laitoshoitopaikkoja ei ole eikä tule olemaan riittävästi ilman Lapinlahden sairaalaa psykiatrista hoitoa varten eikä avohoito aina ole paras hoitomuoto. </t>
  </si>
  <si>
    <t xml:space="preserve">Kiinteistöt ovat helppoja verokohteita kun eivät juuri voi siirtyä muualle. Silti ei ole syytä lisätä niiden jo nyt melko huomattavaa verotustaakkaa, joka vaikuttaa asumiskustannuksiin, elinkeinoelämän kustannuksiin, kesämökkiläisten kustannuksiin yms.  </t>
  </si>
  <si>
    <t xml:space="preserve">Sataman rakentaminen on Helsingille tärkeä investointi. Satamatoiminta tehostuu, raskas liikenne nykyisten satamien välillä vähenee ja rautatiekuljetukset lisääntyvät. Investointikustannukset maksaa pääsääntöisesti Helsingin Satama omin ja lainavaroin.  Vapautuvien nykyisten satama-alueiden arvo vastaa hyvin Vuosaaren sataman investointikustannuksia. Saadaan maata asunto- ja toimistorakentamiseen.  Myös Keski-Pasilan laaja alue saadaan rakentamiskäyttöön.  </t>
  </si>
  <si>
    <t>Tuulivoimalla pystytään tuottamaan  vain hyvin pieni  osa  tarvitsemastamme energiasta. Investointi tulisi tuskin kannattavaksi.  Jo nyt Helsinki tuottaa energiansa edullisesti (yhteistuotanto sähkö-kaukolämpö).  Oma tuotantomme on lisäksi yleensä riittävän suuri, myös lähitulevaisuuden tarpeet silmällä pitäen.  Tarvittaessa sähköä on helppo ostaa, ajoittain edullisemmin kuin mihin pystymme sen itse tuottamaan.</t>
  </si>
  <si>
    <t xml:space="preserve">Pitkäaikaistyöttömiä on edelleen runsaasti, varsinkin yli 50-vuotiaita. On edelleen pystyttävä tarjoamaan koulutusta, yksilöllisen työllistämispolun kehittämistä ja työllistämistuella kunnallisia työpaikkoja. Työllistämistoiminto järjestetään osittain uudelleen vuodenvaihteessa. Olisi luotava tilapäinen eläkkeellesiirtymisjärjestelmä niille, jotka eivät enää ole työelämän käytettävissä. Työllistämistoimenpiteitä on jatkettava siitäkin huolimatta, että työttömyys on vähentynyt. </t>
  </si>
  <si>
    <t xml:space="preserve">Carol Marko Öjvind           </t>
  </si>
  <si>
    <t>Forsblom</t>
  </si>
  <si>
    <t>diabetesforskare,freelancemusiker</t>
  </si>
  <si>
    <t xml:space="preserve">Sture Magnus                    </t>
  </si>
  <si>
    <t xml:space="preserve">Gadd </t>
  </si>
  <si>
    <t xml:space="preserve">Att bibehålla en levande landsbygd är det bästa alternativet. Men man kan inte tvinga ungdomar att stanna kvar om de vill flytta till staden. Här måste vi bygga bostäder så att de som kommer inte blir på gatan. </t>
  </si>
  <si>
    <t>Magasinen bör bevaras och musikhuset byggas någon annanstans.</t>
  </si>
  <si>
    <t>Vladimir</t>
  </si>
  <si>
    <t xml:space="preserve">Losinskij-Kovanko       </t>
  </si>
  <si>
    <t>Thomas</t>
  </si>
  <si>
    <t>Parland</t>
  </si>
  <si>
    <t xml:space="preserve">docent,specialforskare, dosentti, erikoistutkija   </t>
  </si>
  <si>
    <t>pol.dr., valt.tri</t>
  </si>
  <si>
    <t>Kohta a saattaa silti tulla välttämättömäksi aikaa myöten, jos Helsingin kasvu ei pysähdy</t>
  </si>
  <si>
    <t>Kohta b on myöskin mahdollinen vaihtoehto, mutta periaatteelliselta kannalta kohta c on parempi</t>
  </si>
  <si>
    <t>Kohta b on myöskin mahdollinen vaihtoehto, joskin c on parempi</t>
  </si>
  <si>
    <t>Kohta b on myöskin mahdollinen vaihtoehto, jos kohta a ei voi toteutua</t>
  </si>
  <si>
    <t xml:space="preserve">Ranan Hilel                        </t>
  </si>
  <si>
    <t>Rimon</t>
  </si>
  <si>
    <t>Pienempi velkataakka merkitsee pitemmällä aikajänteellä verotuksen keventymistä ja siten voidaan palvelutasoakin parantaa</t>
  </si>
  <si>
    <t>Musiikkitalon sijainti tulee harkita uudelleen. Vaihtoehtoja on muitakin kuin juuri makasiinien alue.</t>
  </si>
  <si>
    <t>Kunnalliset työllisyysnäkökohdat on myös otettava huomioon tärkeänä tekijänä ratkaisuja tehtäessä</t>
  </si>
  <si>
    <t>Hoidon toetutuminen tulee aiemmaksi</t>
  </si>
  <si>
    <t>Näin päästään eroon hankalista ja kalliiksi tulevista erottamisprosesseista, kun luottamuksen puuttuessa viranhaltija voidaan demokraattisesti vaihtaa parempaan</t>
  </si>
  <si>
    <t>Ympäristölliset arvot kunniaan</t>
  </si>
  <si>
    <t>Jalmari</t>
  </si>
  <si>
    <t>Torikka</t>
  </si>
  <si>
    <t>Irina</t>
  </si>
  <si>
    <t>Valkonen</t>
  </si>
  <si>
    <t>ravintoloitsija</t>
  </si>
  <si>
    <t xml:space="preserve">dipl.ins.                             </t>
  </si>
  <si>
    <t xml:space="preserve">Kimmo Kristian                  </t>
  </si>
  <si>
    <t>puoluesihteeri (liberaalit)</t>
  </si>
  <si>
    <t>www.liberaalit.fi/kimmo</t>
  </si>
  <si>
    <t>Käyttäjien ja paikoitushallien omistajien tulee myös osallistua kustannuksiin.</t>
  </si>
  <si>
    <t>Helsingin velkatilanne on jo varsin hyvä. Myös kuntien on osallistuttava verojen keventämiseen.</t>
  </si>
  <si>
    <t>Musiikkitalo on turha. Ainakin osa makasiineista olisi kunnostettava kansalaistoiminnalle. Helsingissä on musiikkitalotoiminnalle jo ennestään soveliaita tiloja.</t>
  </si>
  <si>
    <t>Tässä yhtälössä voittavat sekä palvelujen tarjoajat että käyttäjät. Toimiva järjestelmä on parempi kuin vanhoihin rakenteisiin tukeutuva. Yksityinen perhepäivähoito tarjoaa myös työllistymismahdollisuuksia.</t>
  </si>
  <si>
    <t>Nuorison hyvinvointi on yksi kunnan tärkeimmistä painopistealueista. Nuorisotoiminnan on oltava myös ennaltaehkäisevää- ei vain ongelmia korjaavaa.</t>
  </si>
  <si>
    <t>Ks. edellinen kysymys.</t>
  </si>
  <si>
    <t>Testejä voi olla, mutta niiden ei saa antaa vaikuttaa esimerkiksi koulusta erottamiseen tai oppilaan syyllistämiseen tämän kieltäytyessä testistä.</t>
  </si>
  <si>
    <t>Tuo tavallista kansalaista mukaan päätöksentekoon.</t>
  </si>
  <si>
    <t>Politiikka on tehtävä kiinnostavaksi. Nuorisovaltuustot ovat käytännön yhteiskuntaoppia.</t>
  </si>
  <si>
    <t>Päätökset kosketusetäisyydelle. Yhteistyön edustajien ja valitsijoiden sekä virkamiesten välillä on toimittava ja jokaiselle on taattava oikeus osallistua itseään koskeviin päätöksiin.</t>
  </si>
  <si>
    <t>Sairaalan rauhallinen sijainti on sopiva psykiatriseen hoitoon kuten esimerkiksi entiset potilaat ovat julkisuudessa kertoneet. Asiakas lienee oikeassa.</t>
  </si>
  <si>
    <t>Yleistä verotasoa ei ylipäätään tule nostaa.</t>
  </si>
  <si>
    <t>Satamankin on oltava jossain.</t>
  </si>
  <si>
    <t>Helsingin Energialla ei tule olla yksinoikeutta tuottaa energiaa kestävän kehityksen periaatteiden mukaisesti.</t>
  </si>
  <si>
    <t>Todellisten työpaikkojen luonti työllistää paremmin kuin tuen avulla luotu työpaikka, joka ei välttämättä kestä kovinkaan kauan.</t>
  </si>
  <si>
    <t xml:space="preserve">Mika Veikko Juhani         </t>
  </si>
  <si>
    <t xml:space="preserve">Gissler </t>
  </si>
  <si>
    <t>filosofian tohtori,filosofie doktor</t>
  </si>
  <si>
    <t>On turha antaa autojen kulkea keskustan läpi, jos liikenne voidaan ohjata muuten.</t>
  </si>
  <si>
    <t>Vanhakantaisen aluepolitiikan sijasta voisi kokeilla erilaisia alueellisia verohelpotuksia (kohta a) ja parantaa yrittämisen mahdollisuuksia muuttotappioalueilla.</t>
  </si>
  <si>
    <t>Kunta ei tarvitse rakennuttaa kaikkia vuokra-asuntoja, vaan myös yleishyödylliset yhdistykset ja yksityiset tahot. Vuokrasäännöstelyn palauttaminen ei ole toimiva ratkaisu.</t>
  </si>
  <si>
    <t>Pääasia on, että yhteistyö on vapaaehtoista ja että se hyödyttää myös Helsinkiä.</t>
  </si>
  <si>
    <t>Tämä on erittäin mahdollista, jos kaupunki keskittyy olelliseen, ts. peruspalveluiden tuottamiseen.</t>
  </si>
  <si>
    <t>Makasiinien lisäksi voisi purkaa myös liian suureksi rakennetun Sanomatalon.</t>
  </si>
  <si>
    <t>Kaikkiin palveluihin julkisten palveluiden vaihtoehdot eivät sovi, mutta valtaosaan - kuten lasten päivähoitoon, sosiaali- ja terveydenhuoltoon sekä koulutukseen - sopivat. Tämä antaa kansalaisille enemmän valinnanvapautta ja vaihtoehtoja.</t>
  </si>
  <si>
    <t>Nuorisotilat pitää myös saada järkevään käyttöön päiviksi.</t>
  </si>
  <si>
    <t>Työ ja opiskelu ovat parasta ennaltaehkäisevää sosiaalipolitiikkaa.</t>
  </si>
  <si>
    <t>Vapaaehtoisena minulla ei ole mitään huumetestejä vastaan, mutta pakollisena aiheuttavat ongelmia mm. epäluotettavuutensa vuoksi. Ensimerkiksi pitkäaikainen lääkitys saattaa tulla näissä esille, vaikkei sitä ole tarkoitus seuloa.</t>
  </si>
  <si>
    <t>Vaarana on, että nuorisovaltuustolle tulee ainoastaan kumileimasimen asema.</t>
  </si>
  <si>
    <t>Ihmisten pitää saada päättää itseään koskevissa asioissa.</t>
  </si>
  <si>
    <t>Mikäli samantasoista hoitoa voidaan antaa Lapinlahdessa, tulee sairaala säilyttää nykyisellään.</t>
  </si>
  <si>
    <t>Kiinteistöveron tarkoitus oli pysyttää verorasitus samalla tasolla, mutta lopputulos oli, että kansalaisen verorasitus kasvoi. En kannata kiinteistöveron ulottamista metsämaahan enkä vasemmiston ehdottamaa omistusasumisen verotuksen moninkertaistamista.</t>
  </si>
  <si>
    <t>Merikaupunki tarvitsee satamia ja Vuosaari on hyvä paikka. Länsisataman ja Sompasaaren kehittämisessä asuinalue on yksi varteenotettava vaihtoehto.</t>
  </si>
  <si>
    <t>Helsingin edustaa ei tule pilata tuulivoimapuistolla, joka ei aluetta kaunista ja joka lisää mm. melua! Olen itse ollut lintuja tarkkailemassa tuulivoiman lähellä ja melu oli aikamoinen.</t>
  </si>
  <si>
    <t xml:space="preserve">Tässä kohdassa kaikki vaihtoehdot ovat osittain oikeassa. Työllistämistuesta ei tullut tie pysyvään työsuhteeseen, vaan jakson päätyttyä työsuhdetta ei jatkettu. Huonosti koulutettu työvoima ja ne, jotka eivät pysty tekemään vaativaa kokopäiväistä työtä, ovat ongelmaryhmä. Heidän terveytensä ja sosiaalisen elämän kannalta on tärkeää, että heillä on mahdollisuus antaa työpanoksensa, esim. vapaaehtoisorganisaatioissa palkkaa saavina työntekijöinä. </t>
  </si>
  <si>
    <t xml:space="preserve">Marjatta Irene                    </t>
  </si>
  <si>
    <t>jalkojenhoitaja</t>
  </si>
  <si>
    <t xml:space="preserve">Aimo Arvo Krister            </t>
  </si>
  <si>
    <t>Mikäli musiikkitalo todella tarvitaan voi sen toki rakentaa jonnekkin muualle, esim. Pasilaan.</t>
  </si>
  <si>
    <t>En nää mitään syytä minkä takia palveluita ei voisi ottaa myös yksityiseltä sektorilta.</t>
  </si>
  <si>
    <t>Nuorisotoimeen tulee satsata lisää tilojen parantamiseksi ja toiminnan monipuolistamiseksi.</t>
  </si>
  <si>
    <t>Määrätyissä tärkeissä asioissa voitaisiin käyttää neuvoa antavaa kansanäänestystä.</t>
  </si>
  <si>
    <t>Ainutlaatuiseen miljööseen on panostettava. Käyttötarkoitus olisi mielestäni ihmisläheinen kuten nuorisotoimi ja/tai kulttuuritoimi.</t>
  </si>
  <si>
    <t xml:space="preserve">Altti </t>
  </si>
  <si>
    <t>Majava</t>
  </si>
  <si>
    <t>dosentti</t>
  </si>
  <si>
    <t>www.liberaalit.fi/vaalisivut/Altti Majava</t>
  </si>
  <si>
    <t>Länsimetro on suurista liikennehankkeista asetettava etusijalle. Ei edellytä uuden lähiön rakentamista Koivusaareen eikä varsinkaan täyttömaalle.</t>
  </si>
  <si>
    <t xml:space="preserve">Helsinki ja helsinkiläiset eivät ajan mittaan hyödy väestönkasvun keskittymisestä pääkaupunkiseudulle. Elinkeinotoimintaa on sen tähden syytä pyrkiä ohjaamaan myös mamme muihin osiin. </t>
  </si>
  <si>
    <t>Korkeat rakennus- ja asumiskustannukset osaltaan hillitsevät muuttoliikettä Helsinkiin. Asuntojen uustuotannossa on syytä suosia asumisoikeusasuntojen rakentamista.</t>
  </si>
  <si>
    <t>Pääkaupunkiseudulla on saatava aikaan maakuntaitsehallinto, jonka johdossa on vaaleilla valittava maakuntavaltuusto. YTV-alueesta on myös tehtävä eduskuntavaalien vaalipiiri.</t>
  </si>
  <si>
    <t>Peruspalvelujen puutteet on ensin korjattava. Voimavaroja erityisesti vanhustenhuoltoon (kotiapuun), sosiaali- ja terveyspalveluihin ja nuorisotoimeen on lisättävä. Velanmaksuilla luodaan edellytyksiä myöhempään verotuksen keventämiseen sekä seuraavasta lamasta selviytymiseen.</t>
  </si>
  <si>
    <t>Musiikkitalolle löydettävä paikka muualta. Töölönlahden ja Kampin alueelle on ehdottomasti laadittava kunnon asemakaava, ennen kuin yhtäkään uutta rakennusta pystytetään. Kiasma, Sanomatalo ja Simonkentän hotelli ovat ikävännäköisiä - sillä linjalla ei pidä jatkaa.</t>
  </si>
  <si>
    <t>Palvelujen laatu- ja hintataso on parhaimmillaan silloin, kun tarjolla on erilaisia valinnan vaihtoehtoja. KUNNON palvelut ovat tärkeämpi asia kuin kunnan palvelut.</t>
  </si>
  <si>
    <t>Pelkät tilat eivät riitä - niissä myös olla mielekästä toimintaa.</t>
  </si>
  <si>
    <t>Syrjäytymisriski on vähäisin, kun työ ja toimeentulo on järjestyksessä. Helsingin kaupungin on etsittävä myös omia keinojaan erityisesti pitkäaikaistyöttömyyden poistamiseksi.</t>
  </si>
  <si>
    <t>Huumeriippuvuus on nykyajan orjuutta, jota ei voida sallia kenenkään kohtaloksi. Koviakin otteita on käytettävä huumerikollisuuden nujertamiseksi.</t>
  </si>
  <si>
    <t>Järjestelmän mahdollinen muuttaminen vaatii huolellista valmistelua, jota varten tarvitaan lisäselvityksiä eri vaihtoehtojen eduista ja haitoista.</t>
  </si>
  <si>
    <t xml:space="preserve">Kullekin kaupunginosalle valittakoon oma nuorisovaltuustonsa, jotta nuoret tuntisivat sen omakseen. Valtuustolla pitää myös olla tiettyä todellista päätösvaltaa. </t>
  </si>
  <si>
    <t>Annetut vaihtoehdot ovat toisiaan täydentäviä. Verkkoviestintä voi olla eräs lähidemokratian kehittämiskeino, ja yhden asian liikkeet saattavat panna vireille tärkeitä kysymyksiä.</t>
  </si>
  <si>
    <t>Lapinlahden sairaala sopii erinomaisesti tähänastiseen tarkoitukseensa. Muunlaiselle käytölle ei edes ole esitetty järkeenkäypiä perusteluja.</t>
  </si>
  <si>
    <t>Suursatama palvelee laajempaa aluetta kuin pääkaupunkiseutua, joten sen ei välttämättä tarvitse sijaita Helsingin alueella. Monet seikat puhuvat kuitenkin Vuosaaren puolesta.</t>
  </si>
  <si>
    <t>Selvitystyötä on jatkettava. Tuulivoimalat ovat kauniimpi näky kuin Laajasalon öljysäiliöt.</t>
  </si>
  <si>
    <t>Käytännön työtaitojen oppiminen on monelle työttömälle avain pysyvään työpaikkaan. Työllistämistukeen on aina liitettävä vahva koulutuksellinen elementti.</t>
  </si>
  <si>
    <t>Esko Ensio</t>
  </si>
  <si>
    <t>Auervuolle</t>
  </si>
  <si>
    <t>Juho Tapio</t>
  </si>
  <si>
    <t>Haavisto</t>
  </si>
  <si>
    <t>offset-painaja</t>
  </si>
  <si>
    <t>Paavo Edvard</t>
  </si>
  <si>
    <t>Heikkinen</t>
  </si>
  <si>
    <t>vanhempi ammattimies</t>
  </si>
  <si>
    <t>Veikko Ilmari</t>
  </si>
  <si>
    <t>tuntiopettaja, kirjoittaja</t>
  </si>
  <si>
    <t>Reijo Olavi Antero</t>
  </si>
  <si>
    <t>Katajaranta</t>
  </si>
  <si>
    <t>myyjä, toimittaja</t>
  </si>
  <si>
    <t>Teuvo</t>
  </si>
  <si>
    <t>Kauhanen</t>
  </si>
  <si>
    <t>leipuri</t>
  </si>
  <si>
    <t>Rosa-Maria Marja-Terttu Margareta</t>
  </si>
  <si>
    <t>Keskivaara</t>
  </si>
  <si>
    <t>mielenterveystyön ohjaaja</t>
  </si>
  <si>
    <t>Matti Timo Tapio</t>
  </si>
  <si>
    <t>Laitinen</t>
  </si>
  <si>
    <t>tietoliikenneteknikko</t>
  </si>
  <si>
    <t>Heikki Matti</t>
  </si>
  <si>
    <t>työteknikko, pääsihteeri</t>
  </si>
  <si>
    <t>Tarja Anna Maria</t>
  </si>
  <si>
    <t>eläkekäsittelijä</t>
  </si>
  <si>
    <t>Reino Olavi</t>
  </si>
  <si>
    <t>Niskanen</t>
  </si>
  <si>
    <t>rakennusmies</t>
  </si>
  <si>
    <t>Juha Ludvig</t>
  </si>
  <si>
    <t>Oksanen</t>
  </si>
  <si>
    <t>kondiittori</t>
  </si>
  <si>
    <t>Sirkku Liisa</t>
  </si>
  <si>
    <t>Oldenburg</t>
  </si>
  <si>
    <t>hakemuskäsittelijä, toimistotyöntekijä</t>
  </si>
  <si>
    <t>Matti Pekka</t>
  </si>
  <si>
    <t>ravintolatyöntekijä</t>
  </si>
  <si>
    <t>Liisa Irene</t>
  </si>
  <si>
    <t>Paakkolanvaara</t>
  </si>
  <si>
    <t>pienyrittäjä</t>
  </si>
  <si>
    <t>Väinö</t>
  </si>
  <si>
    <t>maanalaisen kuljettaja</t>
  </si>
  <si>
    <t>Raimo Nestori</t>
  </si>
  <si>
    <t>Pöyhönen</t>
  </si>
  <si>
    <t>Pauli Johannes</t>
  </si>
  <si>
    <t>Rantanen</t>
  </si>
  <si>
    <t>kirvesmies, eläkeläinen</t>
  </si>
  <si>
    <t>Sampsa Ilmari</t>
  </si>
  <si>
    <t>Rydman</t>
  </si>
  <si>
    <t>www.saunalahti.fi/~skywolf</t>
  </si>
  <si>
    <t>Tunneli lisäisi entisestäänkin Helsingin ruuhkaisuutta. Kävelykeskustaa ja toimivampaa julkista liikennettä on joka tapauksessa kehitettävä. Yliopistokampuksesta autoton!</t>
  </si>
  <si>
    <t>Maaseudusta ja pikkukaupungeista on pidettävä huolta. Ruotsin mallin mukaan kaapeli-internetyhteys  kaikkii kotitalouksiin valtion rahalla. Lisäksi maailmassa on oikeasti vain yksi todella tärkeä ammatti: maanviljelijä. Jokaisen meistä täytyy syödä jotain.</t>
  </si>
  <si>
    <t xml:space="preserve">Mikäli Suur-Helsinki luodaan ilman kaupunginosavaltuustojen perustamista ja lähidemokratian kehittämistä,  siitä muodostuisi entisestäänkin epädemokraattisempi ja byrokraattisempi kokonaisuus. </t>
  </si>
  <si>
    <t>Koulutus, terveydenhuolto, vanhustenhuolto jne. on ehdottomasti pidettävä hyvinvointivaltion tasolla!</t>
  </si>
  <si>
    <t>Ei enää eliitin lasimöykkyjä Töölönlahdelle. Makasiineista ruohonjuuritason kansalaistoiminnan ja alakulttuurien toimintakeskus.</t>
  </si>
  <si>
    <t>Järjestetään kansanäänestys Vuosaaren sataman kohtalosta.</t>
  </si>
  <si>
    <t>Ari Armas</t>
  </si>
  <si>
    <t>Stenvall</t>
  </si>
  <si>
    <t>työnjohtaja</t>
  </si>
  <si>
    <t>Esko Olavi</t>
  </si>
  <si>
    <t>Sulavuori</t>
  </si>
  <si>
    <t>Juha Uolevi</t>
  </si>
  <si>
    <t>Tiainen</t>
  </si>
  <si>
    <t>lääketieteen lis.</t>
  </si>
  <si>
    <t>Pekka Tapio</t>
  </si>
  <si>
    <t>valt.tri</t>
  </si>
  <si>
    <t xml:space="preserve">1d.  Keskusatunneli on liian kallis ja ohjaa liikennettä liiaksi keskustaan. Se lisää ruuhkaisuutta. Tulee satsta siihen, että keskustaan tullaan joukkoliikennevälineillä. Länsisuunnalla on jatkuvasti vain uhrattu rahaa moottoriliikenteen ajoväyliin. Kun keskusta ahdas, se johtaa umpikujaan. Jos Espoon kaupunki ja valtio eivät saa aikaiseksi Länsimetropäätöstä, joutuu Helsinki ottamaan  länsisuunnalla käyttöön tietullin. </t>
  </si>
  <si>
    <t xml:space="preserve">2a. Kaikki ruuhkautuu suurkeskuksiin. Asia on ollut esillä pian 40 vuotta, mutta virheellistä suuntausta ei ole korjattu. Olisi hyvä kokeilu, että uuden työpaikan kohdalla olisi määräaikainen verohelpotus muuttotappioalueilla. Tällä on perinnettä Suomessakin. Jo Kustaa Vaasan aikaan Itä- ja Pohjois-Suomessa kun otti tilan käyttöön, sai esim. viiden vuoden verovapauden. Kun nyt luodaan uusia työpaikkoja muuttotappioalueille, ne voisivat saada määräaikaisen verohelpotuksen. </t>
  </si>
  <si>
    <t xml:space="preserve">3a. Kaupungin tulee kaksinkertaistaa omien asuntojen tuotanto lähivuosiksi. Tulee rakentaa lisää vuokra-asuntoja ja kaupungin rahoittamia omistusasuntoja. Molemmissa tapauksissa kaupunki saa sijoittamansa rahan ajan kanssa takaisin vuokrina ja lainan lyhennyksinä eikä tämä ole siksi rahakysymys. Se ei ole rahakysymys myöskään siksi, että kaupungin rahatilanne on hyvä ja kaupunki voi hillitä asumiskustannusten nousua mm. alentamalla tonttien vuokria. </t>
  </si>
  <si>
    <t xml:space="preserve">4b. Yhteistyötä tulee kehittää lähikuntien kanssa. Lähidemokratian lisäämiseksi kaupungin tulee perustaa kaupunginosavaltuustot, joille todellista päätösvaltaa. Vasta sen jälkeen, kun suoraa lähidemokratiaa on tällä tavoin parannettu, voidaan harkita kuntarajojen poistamista pääkaupunkiseudun sisällä. Päätökset tulee tehdä kansanäänestyksellä kussakin kunnassa. Jos kuntarajat poistetaan ilman, että on turvattu lähidemokratiaa, tuloksena voi olla entistä byrokraattisempi ja epädemokraattisempi lopputulos. </t>
  </si>
  <si>
    <t>5c. Kaikkea tätä voidaan tehdä. Kaupungin henkilöstön lisätarve peruspalveluihin, kuten terveys- ja vanhusten palveluihin, on 4000 henkilöä nykyisen 40 000 henkilön lisäksi. Se prantaa samalla työllisyyttä, tuo verotuloja ja alentaa työttömyyden kustannuksia. Tavallisiin kuntalaisiin kohdistuvia veroja ja maksuja ei tule korottaa eikä siihen ole tarvetta, kun varoja käytetään kuntalaisten edun mukaisesti jättäen järjettömät kalliit hankkeet pois kuten keskustatunneli ja Vuosaaren satama.</t>
  </si>
  <si>
    <t xml:space="preserve">6b. Makasiinit tulee säilyttää ja kunnostaa kulttuuri- ja kansalaistoiminnan keskukseksi. Musiikkitalolle tulee etsiä paikka toisaalta. Esimerkiksi Vanhankaupungin lahdelle ollaan kehittämässä kaupungin syntysijoille hienoa kulttuurialuetta ja se on musiikkitalolle arvoisensa paikka. Kaikkea ei tarvitse ahtaa Töölönlahden rannalle.  </t>
  </si>
  <si>
    <t xml:space="preserve">7a. Kaikille tasapuoliset palvelut voidaan turvata, kun peruspalvelut ovat kunnallisena. Yksityistettäessä varakkaat saavat paremmat ja köyhemmät huonommat palvelut, koska kalliita hintoja ei kyetä maksamaan. Yhtiöisen järjestäessä palvelut maksuilla katetaan myös voitot. Yhteiskunnan palveluissa voitto tulee kuntalaisten hyväksi. Yksityisiä palveluja voidaan hankkia paikkaamaan aukkokohtia. Siihen ei saa sisältyä suosintaa, vaan kaikkia palveluiden tarjoajia on kohdeltava tasapuolisesti. </t>
  </si>
  <si>
    <t>8a. Joukkoliikenteen käyttöä voidaan parhaiten edistää edullisilla lipunhinnoilla ja hyvällä kattavalla palvelulla. Kun käyttöä lisätään, tulee myös lisätuloa eikä verorahoitusta tältä osin tarvita. Kaupungin hyvää taloudellista tilaa tulee käyttää mm. joukkoliikenteen kehittämiseen.</t>
  </si>
  <si>
    <t>9c. Nuorisotiloja tulee jatkossakin olla jokaisessa kaupunginosassa, mutta samalla tulee nuorisotoimen satsata enemmän toimintaan ja sisältöön.</t>
  </si>
  <si>
    <t>10b. Asunnottomuuden, työttömyyden ja toimeentulo-ongelmien korjaaminen ja syrjäytymisen ehkäisy parantavat eniten kaupunkilaisten hyvinvointia ja poistavat syitä ongelmilta. Kaikki ei tietenkään selity siitä vaan mm. kansainvälinen rikollisuus rajojen auetessa tunkeutuu Suomeen. Suomen pitäisi peruuttaa sitoutumisensa Schengenin sopimukseen ja säilyttää rajavalvonta.</t>
  </si>
  <si>
    <t xml:space="preserve">12c. Huumetestivillitys on menossa yli äyräiden. Jos testejä jouduttaisiin jossakin tilanteessa tekemään, sen tulisi olla yhteiskunnan terveydenhuoltoviranomaisten toteuttamaa lähtökohtana ehdoton salassapitovelvollisuus. Yksityinen testaaminen ja testaamisvaatimus työhönottotilanteessa tulee kieltää. </t>
  </si>
  <si>
    <t xml:space="preserve">13c. Pormestarin valinta suoralla kansanvaalilla voisi olla hyvä. Oikeampi suuntaus on kuitenkin vahvistaa valtuuston asemaa ja valtuutettujen oikeuksia, koska he ovat kuntalaisten valitsemia. Se on oikeampi suunta vastata siihen, että viime vuosina valtaa on siirretty virkamiesjohdolle. </t>
  </si>
  <si>
    <t xml:space="preserve">14c. Kannatan nuorisovaltuuston perustamista niin, että nuoret voivat sen valita. Äänioikeusraja olisi 16 vuotta. Sille tulisi antaa  tehtäviä, jotka se hoitaa ja varoja käyttöön. </t>
  </si>
  <si>
    <t>15a. Lähidemokratiaa on kehitettävä perustamalla kaupunginosavaltuustot, jotka kuntalaiset valitsevat kunnallisvaalien yhteydessä. Muutoin tässä ajaudutaan siihen, että suuret puolueet nimeävät sinne edustajat ja lähidemokratia ei toteudu. Kaupunginosavaltuustoilla tulee olla varoja ja todellista päätösvaltaa.</t>
  </si>
  <si>
    <t>16a Lapinlahden sairaala nykyisellään mielenterveyskäytössä on toimiva ja on käsittämätöntä, että tämä on edes esitetty lakkautettavaksi. Hesperian sairaala on paljon laitosmaisempi.</t>
  </si>
  <si>
    <t>17c Kiinteistöveron epäkohta on se, että se on tuloista riippumaton. Pienituloinen voi joutua maksamaan suurta kiinteistöveroa omakotitalonsa ja tonttinsa takia. Tällaisissa tapauksissa kiinteistöveroa tulee päinvastoin alentaa ottamalla tulot huomioon. Kiinteistövero tulisi muuttaa progressiiviseksi niin, että  se on suurempi suuremmissa kiinteistöomaisuuksissa. Pienmetsälöiden ottamista kiinteistöveron piiriin vastustan ehdottomasti.</t>
  </si>
  <si>
    <t xml:space="preserve">18a Vuosaaren satama: 1. pilaa luonnonsuojelu- ja virkistysalueet. 2. on kallis; kun sama summa sijoitetaan asuntorakentamiseen, varat tulevat myös takaisin ja saadaan ratkaisua asuntopulaan. 3. laivaväylän turvallisuus vaatii lähisaarien räjäyttämistä ja silti vastaantulevan tulee odottaa väylän suulla. Tulee käyttää enemmän vajaakapasiteetilla toimivia etelärannikon satamia sekä nykyisiä satamia ja jos lisäsatama tarvitaan, rakennetaan se Kirkkonummen Pikkalaan. Helsinki voi olla siinä osakkaan. </t>
  </si>
  <si>
    <t>19a Helsingin tulee kokeilla tuulivoimaa ja tehdä siitä suunnitelma, jossa huomioidaan myös maisemalliset ja taloudelliset tekijät, että pysytään järkevän harkinnan puitteissa.</t>
  </si>
  <si>
    <t>20c Työttömiä on Helsingissä 27 000. Vuoden mittaan 50 000 eri henkilöä ehtii olla työttömänä. Joka viides helsinkiläinen asuu perheessä, jossa joku on vuoden mittaa jossain vaiheessa työtön. Kasvanut joukko ihmisiä pätkätöissä ja työharjoittelussa tai vastaavissa, joissa normaalit työehdot eivät päde. Työllisyyden hoitaminen ja työttömyyden alentaminen tulee nostaa valtuustokauden keskeiseksi asiaksi ja tulee laatia Helsingille täystyöllisyysohjelma, joka toteutetaan tehokkaasti.</t>
  </si>
  <si>
    <t>Lassi Juhani</t>
  </si>
  <si>
    <t>Tiittanen</t>
  </si>
  <si>
    <t>monitoimimies</t>
  </si>
  <si>
    <t>Terttu Marjatta</t>
  </si>
  <si>
    <t>Ahokas</t>
  </si>
  <si>
    <t xml:space="preserve">toimittaja   </t>
  </si>
  <si>
    <t>On palattava käytäntöön. jonka mukaan aluepolitiikallapyritäänpitämään koko maa asuttuna /työpaikat ja asunnot+peruspalvelut/sekä elintarvikeomavaraisuus</t>
  </si>
  <si>
    <t xml:space="preserve">Ensimmäinen ajatus on paikallaan:onrakennettava riittävästi vuokra-asuntoja.Loppu voisi kuulua:Helsingissä asuntojonossa tai vailla  asununtoa oleville +opiskelijoille. IT-ja muut työvoimaa muualta tarvitsevat yritykset voisivat rakentaa itse omilla varoillaan asunnot ja ostaa kaupungilta tontit </t>
  </si>
  <si>
    <t>Helsinki on vauras kaupunki,jolla on miljardeja ylijäämärahoja tileillä ja rahastoituna. Laman aikana leikatut palvelut pitää vähintään  palauttaa ja errityisesti nuorten ja syrjäytyneiden tarvitsemia tukea ja palveluja ja pysyviä sosiaalialan  työpaikkoja on lisättävä.</t>
  </si>
  <si>
    <t xml:space="preserve">kysymys  on makasiineista, mutta myös siitä,  onko kaupunkilaisten voimakkaasti ilmaisemalla tahdolla vaikutusta. </t>
  </si>
  <si>
    <t xml:space="preserve">Vauras Helsinki voisi pitää lippujen hinnan  alhaisena  ja tarjota mm.työttömille vaikka  ilmaisia matkoja, jotta heillä olisi mahdollisuus normaaliin elämään.  </t>
  </si>
  <si>
    <t xml:space="preserve">Nuoriso tarvitsee asuntoja, koulutusta  ja työtä. Toimintaan tarvitaan enemmän tiloja, varusteita ja ohjaajia. Esim.  bändikämppiä ja liikuntatiloja  saisi olla joka puolella enemmän </t>
  </si>
  <si>
    <t>Tukea,koulutusta, kunnon töitä, perheiden tukemista, lasten ja nuorten tarpeiden huomioon ottaminen kaupungin suunnittelussa ja toiminnassa läpäisyperiaatetta noudattaen.</t>
  </si>
  <si>
    <t>Tähän ja edelliseen: huumeongelma on pahentunut Suomen EU-jäsenyyden myötä vapaan  liikkumisen vuoksí ja  tullitarkastusten vähenemisen  vuoksi. Sosiaaliset ongelmat ja syrjäytyminen lisänä tuottavat myös huumeongelmia. Mahdoliisuus elää normaalisti /asunto,työ,turvallisúus/eivät poista ongelmaa,mutta auttasivat.</t>
  </si>
  <si>
    <t>Kaupunginosavaltuustot ja  muut  tavat saattaa kuntalaisten ääni paremmin kuuluviin  olisivat paikallaan.</t>
  </si>
  <si>
    <t>Lapinlahden sairaalaan kohdistuva lopettamisuhka kuvaa pyrkimystä ottaa heíkommassa asemassa olevilta ja antaa niille,joilla on muutenkin varaa ostaa tontteja ja rakentaa ökytalojaan.</t>
  </si>
  <si>
    <t>Miellläni vastaisinb-kohdan mukaan,jos voisin luottaa siihen että työttömyys laskee. Toistaiseksi on tuettava työllistämistä syrjäytymisen estämiseksi.</t>
  </si>
  <si>
    <t>Paavo Samuli</t>
  </si>
  <si>
    <t>Ahvo</t>
  </si>
  <si>
    <t>näyttämömestari</t>
  </si>
  <si>
    <t xml:space="preserve">Anna Kristiina </t>
  </si>
  <si>
    <t xml:space="preserve">Haavisto </t>
  </si>
  <si>
    <t>toimistonhoitaja</t>
  </si>
  <si>
    <t>Metroa jatkettava. Joukkoliikennetariffeja alennettava.</t>
  </si>
  <si>
    <t>Maaseutu tulee säilyttää asuttuna.</t>
  </si>
  <si>
    <t>Nykyisiin asuntoihin vuokrasulku, vuokrasäännöstely takaisin.</t>
  </si>
  <si>
    <t>Metroa laajennettava.</t>
  </si>
  <si>
    <t>Lama-ajan leikkaukset purettava kaikki.</t>
  </si>
  <si>
    <t>Joukkoliikenteen lisäämiseksi tariffeja alennettava.</t>
  </si>
  <si>
    <t>Monipuolistettava tarjontaa.</t>
  </si>
  <si>
    <t>Ehdottomasti!</t>
  </si>
  <si>
    <t>Niitä on päinvastoin lisättävä.</t>
  </si>
  <si>
    <t>Yrjö Juhana</t>
  </si>
  <si>
    <t>Hakanen</t>
  </si>
  <si>
    <t>puheenjohtaja</t>
  </si>
  <si>
    <t>www.skp.fi</t>
  </si>
  <si>
    <t>Vaikka Helsingin kaupunki sanoo suosivansa joukkoliikennettä, on keskustaan rakennettu jatkuvasti lisää ajokaistoja ja pysäköintihalleja.  Joukkoliikenteen, erityisesti raideliikenteen kehittämiseen tulee panostaa enemmän. Tämä koskee myös poikittaisliikennettä.</t>
  </si>
  <si>
    <t>Kaupunki on virheellisesti supistanut asunto-ohjelmassaan uusien vuokra-asuntojen rakentamista ja sivuuttanut keinot rajoittaa asumiskustannusten hillitöntä nousua. Asumiseen kohdistuvaa kiinteistöveroa ei pidä nostaa.</t>
  </si>
  <si>
    <t>Yhteistyötä ja suunnittelua tarvitaan yli kuntarajojen. Sen sijaan kuntien yhdistäminen etäännyttäisi päätöksentekijöitä entisestään asukkaista. Suurkunnan sijaan tulee perustaa nykyisiin kuntiin myös kaupunginosavaltuustoja, joilla on päätösvaltaa alueensa asioissa.</t>
  </si>
  <si>
    <t>Kaungin ja sen liikelaitosten kassoissa oli heinäkuussa yli 4 miljardia "ylimääräisiä" varoja. Helsingillä on siis varaa parantaa mm. terveys- ja sosiaalipalveluja ilman, että asiakasmaksuja jatkuvasti lisätään.</t>
  </si>
  <si>
    <t>Helsingin keskustassa tarvitaan tiloja kaupunkilaisten omaehtoiselle kulttuurille, kansalaistoiminnalle, kirpputorille jne. Musiikkitalolle löytyy tilaa muualta.</t>
  </si>
  <si>
    <t xml:space="preserve">Kokemukset mm. asuntomarkkinoilta, postipalveluista ja joukkoliikenteestä osoittavat, että kilpailuttaminen ja yksityistäminen on lisännyt eriarvoisuutta, keskittänyt palveluja ja heikentänyt työntekijöiden asemaa. </t>
  </si>
  <si>
    <t>Joukkoliikenteen tukeminen mm. lippujen edullisilla hinnoilla tulee kokonaisuutena ottaen kunnalle halvemmaksi kuin yksityisautoliikenteen suosiminen.</t>
  </si>
  <si>
    <t>Nuorten asemaa on parannettava mm. rakentamalla kohtuuhintaisia vuokra- ja opiskelija-asuntoja, työllistämällä, parantamalla perustoimeentuloturvaa ja tukemalla VR:n Mmakasiinien kaltaista elävää kaupunkikulttuuria.</t>
  </si>
  <si>
    <t xml:space="preserve">On hävytöntä, että Helsingillä on miljardeja käyttämättömiä varoja, mutta mm. työllistämisvaroja ja vuokra-asuntotuotantoa vähennetään. </t>
  </si>
  <si>
    <t>Kysymys on erittäin kehnosti muotoiltu. Koska oli pakko valita joku, valitsin b-kohdan, jonka tulkitsen tarkoittavan valtuuston oikeutta valita määräaikainen pormestari. Sen sijaan en kannata pormestarin valintaa kansanvaalilla, koska se vahvistaisi vallan keskittymistä pormestarille ja hänen johtamalleen virkakoneistolle.</t>
  </si>
  <si>
    <t>Nuorisovaltuustolle tulee antaa myös todellista päätösvaltaa ja määrärahoja nuorisotoimessa sekä ainakin osallistumisoikeus muidenkin hallinnonalojen välittömästi nuoria koskevissa asioissa.</t>
  </si>
  <si>
    <t>Periaatteellisesti tärkeistä ratkaisuista on pidettävä kansanäänestys, jos esim. 5 % äänivaltaisista kuntalaisista sitä esittää. On perustettava kaupunginosavaltuustoja, joilla on todellista päätösvaltaa alueensa asioissa. On kehitettävä kuntalaisten aloiteoikeutta, osallistuvaa suunnittelua ja muutenkin aktiivista kansalaisyhteiskuntaa.</t>
  </si>
  <si>
    <t>Toimivaa erikoissairaanhoidon palvelua ja arvokasta kulttuuriympäristöä ei pidä tuhota liiketaloudellisten voittojen saalistuksen takia.</t>
  </si>
  <si>
    <t>Kiinteistövero kohdistuu pääasiassa asumiseen ja nostaa muutenkin kohtuuttomia asumiskustannuksia. Asumiseen kohdistuvaa kiinteistöveroa tulee alentaa (jotkut ökyrikkaiden luxuskiinteistöt voi jättää alennuksen ulkopuolelle).</t>
  </si>
  <si>
    <t xml:space="preserve">Suomen satamissa on jo nyt paljon käyttämätöntä kapasiteettia ja uutta voidaan rakentaa esim. Kirkkonummelle.  Vuosaaresta ei pidä tehdä esimerkkiä siitä, miten ahtaat taloudelliset edut syrjäyttävät asukkaiden mielipiteet ja luonnonsuojelun. </t>
  </si>
  <si>
    <t xml:space="preserve">Helsingissä on yhä noin 25 000 työtöntä ja pitkäaikaistyöttömien osuus on suuri. Kaupungilla on varaa lisätä työllistämisvaroja. Ainakin jokainen 6 kk työttömänä ollut pitäisi työllistää kaupungin ja valtiovallan yhteistoimin. Kokeilemalla työajan lyhentämistä esim. 6+6 tunnin työaikamallilla voidaan myös työllistää lisää mm. palveluihin. </t>
  </si>
  <si>
    <t xml:space="preserve">Seppo Sakari </t>
  </si>
  <si>
    <t>&lt;halvemmat kunnalliset liikenne palvelut, viittaan kysymys 8</t>
  </si>
  <si>
    <t>tarkistettava Eu:n maatalouspolitiikkaa</t>
  </si>
  <si>
    <t>kannatan "kattoja"</t>
  </si>
  <si>
    <t>Lähidemokratiaa tulisi lisätä ja päätäntä valtaa. Ei Suur-Helsinkiä, liikenne ja halvat liput yhteistyössä</t>
  </si>
  <si>
    <t>6x6 kokeilu.Palkkauksia tarkistettava</t>
  </si>
  <si>
    <t>Ehdottomasti Kulttuuri-ja kansalaistoiminta keskukseksi!</t>
  </si>
  <si>
    <t>kilpailuttaminen ei ole "muoti-ilmiö" vaan osa nykyistä valtiollista politiikkaa. Haittoja: halvalla ei-ammattitaitoisia hoito, vanhus,ym.ym. palveluihin</t>
  </si>
  <si>
    <t>Halvoilla lipuilla poistuisi paineita autoille rakennettaville "palveluille"</t>
  </si>
  <si>
    <t>Pitkät aukioloajat, ammattitaitoiset nuoriso-ohjaajat</t>
  </si>
  <si>
    <t>Viittaan 9.</t>
  </si>
  <si>
    <t>SYYT käyttöön selvitettävä. Sosiaalisia?</t>
  </si>
  <si>
    <t>EU ideologiaa, jotta tottuisimme Eu maailmankatsomuksiin. Mitähän seuraavaksi?</t>
  </si>
  <si>
    <t>Kyllä! Ei vieraannuttaisi nuorisoa. Oppisivat aluekunta politiikkaa.</t>
  </si>
  <si>
    <t>Plus B</t>
  </si>
  <si>
    <t>Ehdottomasti! Takana Grynderi-politiikka</t>
  </si>
  <si>
    <t>Helsingin omakotitalo-alueet kiinteistövero kurimuksessa.</t>
  </si>
  <si>
    <t>Sijoitetaan rahaa Helsingin satamien modernisoimiseen</t>
  </si>
  <si>
    <t>Kaavoitus sekä seurattava koko ajan keveämmäksi että tehokkaammaksi tuleva "tuulimylly". Myös vaihtoehto-energia vesi,aurinko,tuuli.</t>
  </si>
  <si>
    <t>Ja osin C</t>
  </si>
  <si>
    <t xml:space="preserve">Elina Iida Maria </t>
  </si>
  <si>
    <t>Keskustatunnelin sijasta on rakennettava länsimetro ja kehitettävä poikittaisliikennettä.</t>
  </si>
  <si>
    <t>Kestävä yhteiskunta syntyy, kun mahdollisimman paljon toiminnoista tapahtuu ihmisten lähimmässä ympäristössä. Palvelut, kuten posti, pankki, kaupat, on taattava myös syrjäseuduilla. On tuettava pienten yritysten perustamista muuttotappiokuntiin ja lisättävä etätyömahdollisuuksia.</t>
  </si>
  <si>
    <t>Tärkeintä on purkaa asuntojonot. Kun vuokra-asuntoja on riittävästi, niitä voidaan jakaa monenlaisille ihmisille, mikä vähentää ongelmien kasautumista samoille alueille. Yritysten työntekijöiden saanti ei ole suurin syy asuntojen tarpeelle, tärkeintä on taata kunnollinen, kohtuuhintainen asunto kaikille tarvitseville.</t>
  </si>
  <si>
    <t>Yhden suuren kunnan muodostaminen edellyttää sitä, että kaupunginosiin muodostetaan valtuustot, joille annetaan todellista päätösvaltaa. Vain koko aluetta koskevat asiat vaativat käsittelyä koko kunnan tasolla.</t>
  </si>
  <si>
    <t>Helsingissä kertyviä budjetoimattomia verotuloja on palvelutason parantamisen lisäksi käytettävä työttömyyden vähentämiseen. Palveluja on lisättävä erityisesti vanhusten huollossa, terveys- ja sosiaalitoimessa sekä nuorisolle suunnatussa toiminnassa.</t>
  </si>
  <si>
    <t>VR:n makasiinit tulee säilyttää, muuten alueen kokonaisilme katoaa. Makasiinien rinnalle tulee rakentaa uusi pääkirjasto ja musiikkitalo jonnekin muualle. Pääkirjaston käyttäjiä on huomattavasti enemmän kuin musiikkitalon. Miksei tutkita mahdollisuutta rakentaa musiikkitalo esimerkiksi Ruoholahteen lähelle metroasemaa.</t>
  </si>
  <si>
    <t>Kunnan palvelut voidaan hoitaa edullisesti, jos ne suunnitellaan ja johdetaan hyvin ja karsitaan turhaa byrokratiaa. Vain kunnalliset palvelut voivat olla tasa-arvoisesti kaikkien saatavilla. Kunnan palveluiden järjestämisessä tulee kuunnella palveluiden suorittajien ja palveluiden tarvitsijoiden mielipiteitä siitä, miten palvelut toteutetaan, heillä on paras asiantuntemus. Demokratiaa lisäämällä kunnan sisällä voidaan palvelut toteuttaa hyvin. Palaute palveluista voidaan saada ilman palveluseteleitä.</t>
  </si>
  <si>
    <t>Moneen muuhun kuntaan verrattuna Helsingin joukkoliikenne on hoidettu hyvin, mutta sitä pitäisi edelleen kehittää ja hintoja laskea. Alennusliput pitäisi myöntää myös työttömille. Lippujen hintoja laskemalla voidaan houkutella yksityisautoilijoita julkisen liikenteen käyttäjiksi. Kaupungin muista tuloista tulee subventoida voimakkaammin julkista liikennettä.</t>
  </si>
  <si>
    <t>Nuorisotilojen tulee olla mahdollisimman lähellä niiden käyttäjiä ja niitä tulee olla riittävästi. Pelkät tilat eivät riitä, vaan myös toimintaa on kehitettävä ja palkattava riittävästi työntekijöitä nuorisotoimeen. Kuitenkin toiminnan tulee tapahtua nuorten omilla ehdoilla.</t>
  </si>
  <si>
    <t>Pienentämällä tuloeroja ja lyhentämällä työaikaa voidaan ehkäistä syrjäytymistä. Kun vanhemmilla on enemmän aikaa olla lastensa kanssa, vähenevät lasten ja nuorten ongelmat. Myös vanhempien hyvinvoinnista on huolehdittava ja ennen kaikkea järjestettävä työtä työttömille. Toissijaisesti voidaan ongelmia vähentää työttömyyskorvauksia nostamalla, niin että työttömillä on mahdollisuus pitää yllä työkykyään.</t>
  </si>
  <si>
    <t>Huumeiden ja päihteiden käyttöä voidaan vähentää vain hoitomahdollisuuksia ja valistusta lisäämällä, ei testien avulla.</t>
  </si>
  <si>
    <t>Valtaa on siirtynyt liikaa valtuutetuilta virkamiehille, se pitäisi palauttaa valtuutetuille. Vaikka pormestarin valinta kansanvaalilla lisäisi kansanvaltaisuutta, ei se lisäisi valtuutettujen valtaa.</t>
  </si>
  <si>
    <t>Antamalla nuorisolle päätösvaltaa omissa asioissaan kasvatetaan nuorten vastuuntuntoa ja mielenkiintoa ympäristöään kohtaan.</t>
  </si>
  <si>
    <t>Kaupunginosavaltuustot on perustettava ja niille annettava todellista päätösvaltaa myös raha-asioissa oman kaupunginosansa suhteen.</t>
  </si>
  <si>
    <t>Lapinlahti on ilmeisen onnistunut mielenterveyden hoitoyksikkö, jonka harmoninen ympäristö edesauttaa ihmisten paranemista. Myös sairaat ja köyhät ansaitsevat Helsingissä hyvän ympäristön eivät vain rikkaat ja yritykset.</t>
  </si>
  <si>
    <t>Tuloveron alentaminen ei automaattisesti paranna työllisyyttä. Verotuksen painopistettä tulisi siirtää pääomatulojen verotukseen. Työvoimavaltaisten alojen työntekijämaksuja tulisi alentaa. Metsämaata tulee verottaa ennen kaikkea sen tuotosta, sillä tavoin, voidaan saada metsänomistajat suojelemaan omat metsänsä.</t>
  </si>
  <si>
    <t>Tärkeätä on suojella Östersundomin lintualue ja Mustavuoren lehtoalue.</t>
  </si>
  <si>
    <t>On selvitettävä sopivat paikat tuulivoimaloiden rakentamiselle ja selvitettävä mahdollisuudet rakentaa kelluvia tuulivoimaloita. Ne eivät saisi olla liian kaukana rannasta, jotta sähkön siirtomatka ei kasvaisi kohtuuttoman suureksi.</t>
  </si>
  <si>
    <t>Työttömyydestä seuraavat monet muut ongelmat. Vain työtön itse ei kärsi tilanteesta, vaan myös hänen perheenjäsenensä. Työttömiä kouluttamalla järkevillä kursseilla sellaisille aloille, joilla työvoimaa tarvitaan, voidaan työttömyyttä vähentää</t>
  </si>
  <si>
    <t>Ilkka Kaarle Juhana</t>
  </si>
  <si>
    <t>Keurulainen</t>
  </si>
  <si>
    <t>omaishoitaja</t>
  </si>
  <si>
    <t>Asumiskustannusten hillitsemiseksi on uudelleen otettava käyttöön vuokrasäännöstely.</t>
  </si>
  <si>
    <t>Musiikkitalo tulisi rakentaa muualle.</t>
  </si>
  <si>
    <t>Kuntien palvelujen yksityistäminen veisi palvelut varattomien ja pienituloisten ulottumattomiin.</t>
  </si>
  <si>
    <t>Nuorille kuten kaikille muillekin syrjäytymisvaarassa oleville tulee ihmisläheisellä sosiaalipolitiikalla luoda mahdollisuuksia ylläpitää inhimillisiä kontakteja sekä mahdollisuus aktiiviseen osallistumiseen työhön, opiskeluun ja yhteikunnalliseen toimintaan.</t>
  </si>
  <si>
    <t>Kuntien pitäisi lisätä varoja uusien hoitopaikkojen saamiseksi ja jo olemassaolevien säilyttämiseksi, lisäksi asiallista valistusta on järjestettävä kouluihin.</t>
  </si>
  <si>
    <t xml:space="preserve">Pormestari tulee valita vaaleilla valitun valtuuston toimesta.  </t>
  </si>
  <si>
    <t>Asia pitäisi hoitaa nuorten ehdoin, eikä tarjota mitään valmista mallia, joka tuskin nuoria kiinnostaisi.</t>
  </si>
  <si>
    <t>Kannatan myös ajatusta valmisteilla olevien asioiden seuraamista internetissä (tietysti myös muissa viestimissä).</t>
  </si>
  <si>
    <t>Terveys ei mielestäni koskaan saa olla kaupallinen arvo, eikä sen merkitystä voi mitata liiketaloudellisin perustein.</t>
  </si>
  <si>
    <t>On ohjattava varoja myös koulutukseen.</t>
  </si>
  <si>
    <t xml:space="preserve">Pirjo Tuulikki </t>
  </si>
  <si>
    <t>Korhonen</t>
  </si>
  <si>
    <t>Liikenneongelmia tulisi ratkoa kehittämällä julkista (raide)liikennettä ja rajoittamalla yksityisautoilua varsinkin keskustassa</t>
  </si>
  <si>
    <t xml:space="preserve">Maaseutua tulisi kehittää ja tukea. Kuntien valtion osuuksia tulisi lisätä niin, että syrjäseuduillakin pystytään turvaamaan peruspalvelut. Maata olisi kehitettävä tasapuolisesti ettei muodostuisi suuria kasvukeskuksia ja syrjäytyneitä, autioituvia haja-asutusalueita. </t>
  </si>
  <si>
    <t xml:space="preserve">Esim. nuorison asumista on helpotettava rakentamalla edullisia vuokra-asuntoja ja tuettava erilaisia asumismuotoja ja kokeiluja.    Kannatan asukastoimintaa ja talonmiesjärjestelmän palauttamista. </t>
  </si>
  <si>
    <t xml:space="preserve">Lähidemokratiaa on kehitettävä. mutta suuret kuntakokonaisuudet eivät tunnu hyviltä. Sen sijaan pääkaupunkiseudun yhteistyömuotoja voidaan paljon kehittää esim. juuri liikenne-, asunto- ja ympäristökysymyksissä. Miksei myös koulutuksen ja työpaikkojen osalta. </t>
  </si>
  <si>
    <t xml:space="preserve">Sosiaali- ja terveyspalveluja tulee kehittää. Hoitohenkilökuntaa lisätä ja päiväkotiryhmiä ja koulujen luokkakokoja pienentää. Opetus- ja hoitohenkilökunnan jaksamiseen ja palkkakehitykseen kiinnitettävä varoja. </t>
  </si>
  <si>
    <t>Musiikkitalo voidaan rakentaa, mutta ei makasiinien kustannuksella. Makasiineista on muodostunut mainio vaihtoehtokulttuurin tyyssija. Se on säilytettävä ja aluetta siltä pohjalta kehitettävä. Värikkyyttä ja vaihtoehtoista touhua myös keskustaan!</t>
  </si>
  <si>
    <t>Kilpailuttaminen ja palvelujen yksityistäminen on tuhoisa, lyhytnäköinen ja pitkän päälle kallis vaihtoehto. Ongelmat ovat näkyneet jo joukkoliikenteessä.</t>
  </si>
  <si>
    <t>Joukkoliikenteen käyttöä on tuettava edullisilla lippuhinnoilla. Kaupungilla on varaa subventoida joukkoliikennettä, jos vain on halua satsata julkisiin palveluihin.</t>
  </si>
  <si>
    <t>Kysymykseen on vaikea valita "oikeaa" vaihtoehtoa vastaukseksi. Kyllä nuorisotiloja tarvitaan, mutta tarvitaan paljon muutakin ongelmien ratkaisemiseksi ja ehkäisemiseksi. Koulutusta, työpaikkoja, asuntoja, lasten ja nuorten arvostamista, perheiden tukea.</t>
  </si>
  <si>
    <t>Ks edellä. Julkisia palveluja kehitettävä, koulutuspaikkoja, työllistymistä, asumista tuettava. Arvostettava lapsuutta ja nuoruutta muunakin kuin kulutuskohteena. Siis nimenomaa muuna - ei kulutuskohteena.</t>
  </si>
  <si>
    <t>Ei testejä vaan tiedotusta ja ennaltaehkäisyä!</t>
  </si>
  <si>
    <t>En nyt välttämättä niin luota virkamiesjohtajiinkaan - ainakaan nykyisellään. Mutta vähän populismilta - ihmisten kosimiselta ja markkinahumulta vaikuttaa esim. jotkut pormestarivaalit.  En kuitenkaan välttämättä ole täysin vastaan.</t>
  </si>
  <si>
    <t>Nuorten aktivointi on takuulla paikallaan ja tiedottaminen niin kunnallisesta kuin muustakin päätöksenteosta. Joku niitä päätöksiä kuitenkin aina tekee ja paras olisi olla nuorenakin perillä siitä, kuka ja miksi ja miten.</t>
  </si>
  <si>
    <t>Eipä tuohon paljon kommentoitatavaa. Kannatan vaihtoehtoa a.</t>
  </si>
  <si>
    <t>Asia on onneksi ollut paljon esillä. Alue on säilytettävä nykyisessä käytössään. Mielenterveyspalveluja on kehitettävä ei huononnettava. Kaunis miellyttävä, rauhaisa ympäristö on oivallinen osa hyvää hoitoa.</t>
  </si>
  <si>
    <t>Kalliit kiinteistäverot vaikuttavat asumiskustannuksiin, nostavat vuokria ja yhtiövastikkeita. Kalliit kiinteistökustannukset johtavat keinotteluun ja siihen, että keskusta täyttyy yksityisistä yrityksistä. Keskusta on säilytettävä asumiseen ja esim. yliopistolla pitäisi olla varaa sijaita keskustassa ilman huippukalliita tilakustannuksia. Omaisuus- ja pääomaveroja voisi nostaa.</t>
  </si>
  <si>
    <t>Vuosaaren satama tuhoaa suuren virkistysalueen.  Olisi tietysti viehättävää vapauttaa Länsi-Sataman ja Sompasaaren alue asuinalueiksi, mutta toisaalta valmiiden satamien toimintaa voitanee kehittää. Myös muita jo valmiita Suomenlahden satamia voisi kehittää ja maalla tapahtuvaa liikennettä painotettava raiteille. Vanhan toiminnan purut ja uuden rakentamiset tuntuvat kalliilta vanhan korjaamiseen nähden jos otetaan ympäristö- ja kulttuuriarvotkin huomioon.</t>
  </si>
  <si>
    <t>Kannatan vaihtoehtoisia energiantuotantomuotoja. Vastustan ydinvoimaa. Kannatan myös säästäväistä energiapolitiikkaa. Ns hyvinvointivaltioiden ihimisten on opittava tulemaan vähemmällä kuin nyt toimeen. Tässä asiassa on ajateltava globaalisti. Emme voi käyttää maapallon energiavaroja vain itsellemme. Tuulivoima on yksi vaihtoehto, mutta todellakin ympäristö- ja maisemanäkökohdat on siinäkin huomioitava.</t>
  </si>
  <si>
    <t>Vaihtoehdon c jälkimmäinen lause häiritsee minua. Toisaalta työllistämisvaroin tehty työllistäminen on vääristynyt ja lisännyt määräaikaisuuksia missä pitäisi palkata vakinaista henkilökuntaa. Huomaan, että myös vaihtoehto a saa kannatustani.  Mutta  sillä ehdolla, että luodaan vakinaisia työpaikkoja siellä, missä työllistämisvaraoin palkatut ovat edelleen välttämättömyyys, kun vakinaisia virkoja ei ole saatu. Nimittäin valtionhallinnossa. Julkishallintoa ei saa ajaa alas!</t>
  </si>
  <si>
    <t xml:space="preserve">Kari Olavi </t>
  </si>
  <si>
    <t>taidegraafikko</t>
  </si>
  <si>
    <t>Ns. "yksityis"autoilu on hölmö tapa siirtää peltiä paikasta toiseen.</t>
  </si>
  <si>
    <t>Maaseudun heitteillejättö on erittäin lyhytnäköistä. Kaupungit tukehtuvat.</t>
  </si>
  <si>
    <t>Ihmisten pitää voida asua ja työskennellä kotiseudulla, vaikka Utsjoella.</t>
  </si>
  <si>
    <t>Ei kaivata mitään yhtenäistä mammuttia, Etelä-Suomi Oy:tä.</t>
  </si>
  <si>
    <t>Marmorisia ähkytaloja on Töölönlahdella jo tarpeeksi, Musiikkitalo muualle.</t>
  </si>
  <si>
    <t>Kilpailuttaminen on tapa nylkeä työläisten selkänahka työttömyysaikana.</t>
  </si>
  <si>
    <t>Joukkoliikenne yksityisautoilua edullisemmaksi.</t>
  </si>
  <si>
    <t>Itä-Helsingin pitäisi olla painopistealue satsauksissa.</t>
  </si>
  <si>
    <t>Poliittinen valta on todella kadonnut kabinetteihin, mutta ei siinä pormestaripomot auta.</t>
  </si>
  <si>
    <t>On erittäin tärkeää saada nuoret mukaan omien ja yhteisten asioiden hoitoon.</t>
  </si>
  <si>
    <t>Myös yhden asian liikkeet ovat todella tarpeellisia.</t>
  </si>
  <si>
    <t>Hysteeriset näennäisuudistukset pitäisi jo lopettaa. Suoritusportaan eli hoitajien pitäisi saada työrauha + lisää palkkaa.</t>
  </si>
  <si>
    <t>Erittäin herkkä ja tarkkaa harkintaa vaativa asia. Mielestäni maisemaarvot ajavat tässä taloudellisen voiton ohi.</t>
  </si>
  <si>
    <t>Helsingissä on edelleen paljon eli liikaa työttömiä. Heitä on autettava.</t>
  </si>
  <si>
    <t>Johan George</t>
  </si>
  <si>
    <t>Mångård</t>
  </si>
  <si>
    <t>kompositör, musiker</t>
  </si>
  <si>
    <t>Muuttoliikettä ei tietenkään pidä väkisin estää, mutta ei myöskään pidä pakottaa ihmisiä muuttamaan, vaan jokaisella paikkakunnalla pitää luoda edellytykset hyvään elämään. Myös Helsingissä.</t>
  </si>
  <si>
    <t>Tietenkin voi kysyä, miksei vuokra-asuntojen osuutta voisi pitää kohtullisella tasolla?</t>
  </si>
  <si>
    <t>Kaupungin suunnitelmat purkaa makasiinit ja rakennella tilalle, mitä lystää,kuntalaisten vastustuksesta piittaamatta, kuvastaa sellaista ylimielistä ja röyhkeää asennetta, johon on saatava muutos esim. vaihtamalla päättäjiä ja lisäämällä kuntalaisten vaikutusmahdollisuutta.</t>
  </si>
  <si>
    <t>Kunnan edellytyksiä parantaa palvelujaan on lisättävä, sen sijaan että niitä heikennettään, kuten viime vuosina on tehty. Kumpia kunta tarvitsee enemmän: sairaaloita, päiväkoteja yms. vaiko palvelutasoa heikentäviä byrokraatteja, jotka eivät itse tuota mitään?</t>
  </si>
  <si>
    <t>Ennemmän kuntaa rasittaa yletön yksityisautoilu, ruuhkineen ja saasteineen. Tehokas ja edullinen joukkoliikenne on parempi vaihtoehto.</t>
  </si>
  <si>
    <t>Kohta a on tietenkin totta, mutta täytyyhän toiminnalla olla materiaaliset edellytykset, kuten toimitilat.</t>
  </si>
  <si>
    <t>Tämä on minulle tärkeä periaatekysymys. Tietenkään en kannata huumeita. Mutta tietyille piireille näyttää olevan niin tärkeää lisätä valvontaa, holhoamista, rangaistuksia sekä uhkailua, kun tilanne näyttää muodostuvan heille hallitsemattomaksi, sen sijaan, että puututtaisiin ongelmien syihin ja hoidettaisiin niitä.</t>
  </si>
  <si>
    <t>Kunnassamme pitäisi myös perustaa toimivaltaiset kaupunginosavaltuustot.</t>
  </si>
  <si>
    <t>Asuinmaan vero kuitenkin alhaisempi kuin tuotanto- ja toimistomaan,ja lisäksi asuinmaan verotuksessa otettava huomioon tulotaso. Esimerkkinä pienituloinen eläkeläinen omakotitalossaan.</t>
  </si>
  <si>
    <t>Matti Eedvard</t>
  </si>
  <si>
    <t>Nuutinen</t>
  </si>
  <si>
    <t>rakennustyöläinen</t>
  </si>
  <si>
    <t>Keskustunnelia ei tarvita näillä näkymin, mutta palataan asiaan jos mieli muuttuu. Metroa on kyllä syytä jatkaa.</t>
  </si>
  <si>
    <t>Tulisi järjestää työpaikkoja haja-asutusalueille. On järjetöntä tunkea kaikki Suomen asukkaat yhteen päähän valtiota.</t>
  </si>
  <si>
    <t>On rakennettava vuokra-asuntoja riittävästi, sillä se on sijoitus tulevaisuuteen ja maksaa itse itsensä asukkaitten vero-, työ- ja muina sosiaalisena hyvinvoinnin tuloina.</t>
  </si>
  <si>
    <t>Yhteistyötä on syytä lisätä naapurikuntien kanssa.</t>
  </si>
  <si>
    <t>Kunnan on tarjottava terveys- ja sosiaaliset palvelut kuntalaisille, myös virkistysmahdollisuudet on hyvä olla kuntalaisen ulottuvilla.</t>
  </si>
  <si>
    <t>Ne rahat, jotka on suunniteltu musiikkitalon rakentamista varten, on käytettävä vuokra-asuntotuotantoon.</t>
  </si>
  <si>
    <t>Kunnan on tarjottava ja tuotettava itse palvelut kuntalaisilleen, sillä se on kunnan tehtävä. Kunnan on oltava ihmisiä varten.</t>
  </si>
  <si>
    <t>Lippujen hintojen tulee olla edullista käyttäjänsä suhteen, ei siis liian kallista, huonompituloisillekin sopivaksi.</t>
  </si>
  <si>
    <t>Nuorille on oltava ohjattuja harrastetiloja. Etenkin käsillään tekeville nuorille on tarjottava tekemisen mahdollisuus.</t>
  </si>
  <si>
    <t>On luotava sellainen yhteiskunta, ettei ihmisten tarvitse huumata turhan takia itseään. Alkoholin ja huumeita välittävät liikemiehet vastuuseen teoistaan.</t>
  </si>
  <si>
    <t>Kannatan ehdottomasti pakollisia ja muitakin päihteisiin liittyviä testejä.</t>
  </si>
  <si>
    <t>Ei pormestaria, vaan demokraatinen edustosto, valtuusto, jotka on valittu vaaleilla.</t>
  </si>
  <si>
    <t>Nuorisovaltuusto olisi paikallaan.</t>
  </si>
  <si>
    <t>Lähidemokratiaa kehitettävä ja lisättävä ihmisten vaikutusmahdollisuuksia omiin asioihinsa.</t>
  </si>
  <si>
    <t>Lapinlahti on hyvä hoitopaikka, sanovat asiantuntijatkin.</t>
  </si>
  <si>
    <t>Verotus rikkaitten maksettavaksi eli progressiivinen veropohja käyttöön.</t>
  </si>
  <si>
    <t>Laitetaan Vuosaaren satamaan tarkoitetut rahat vuokra-asuntojen rakentamiseen, sillä niitä tarvitaan.</t>
  </si>
  <si>
    <t>Tuulivoimaa voidaan rakentaa myös Helsingin ulkopuolelle, sillä kyllä merta on muuallakin kuin Helsingissä.</t>
  </si>
  <si>
    <t>Työllisyyssarat on käytettävä työllistämiseen eikä mihinkään muuhun, sillä tarvetta kyllä on.</t>
  </si>
  <si>
    <t xml:space="preserve">Antti Matias     </t>
  </si>
  <si>
    <t>Paananen</t>
  </si>
  <si>
    <t xml:space="preserve">eläkeläinen, runoilija </t>
  </si>
  <si>
    <t>Leo Juhani</t>
  </si>
  <si>
    <t>opintojohtaja</t>
  </si>
  <si>
    <t>Joukkoliikennettä (HKL:n) on kehitettävä, länsimetro rakennettava ja Jokeri-linja toteutettava.</t>
  </si>
  <si>
    <t>Hallitsematon muuttoliike aiheuttaa pahoinvointia molemmissa päissä.</t>
  </si>
  <si>
    <t>Hallitsematon rakennemuutos / muuttoliike on huutavan asuntopulan perussyy pääkaupunkiseudulla. Se on nostanut asumiskustannukset aivan järjettömälle tasolle.</t>
  </si>
  <si>
    <t>1990-luvun alun laman nimissä tehdyt palvelujen supistukset, leikkaukset, jäihinpanon jne. on purettava ja julkisia palveluja - erityisesti sosiaali- ja terveys ja koululaitoksen - on parannettava.</t>
  </si>
  <si>
    <t>Vaihtoehtojen asettelussa pirullista nokkeluutta. Mielestäni paras vaihtoehto on: Makasiinit säilytetään ja kunnostetaan kultuuri- ja kansalaistoiminnan käyttöön ja Musiikkitalo rakennettakoon muualle.</t>
  </si>
  <si>
    <t>Yksityistäminen heikentää vähävaraisten palveluja, tulevat kunnalle pitemmällä ajanjaksolla kalliimmaksi ja se lisää työttömyyttä.</t>
  </si>
  <si>
    <t xml:space="preserve">Joukkoliikenteen kehittäminen ja siten yksityisautoilun vähentäminen edellyttävät myös lippujen hintojen pitämistä alhaisina. </t>
  </si>
  <si>
    <t>Pelkät seinät eivät riitä. Tarvitaan muitakin lisäresursseja, mm. nuorisotyöntekijöijä.</t>
  </si>
  <si>
    <t>Sosiaalis- taloudelliset syyt ovat ongelmien taustalla. Niihin korjauksen hakeminen - työtä, opiskelupaikkoja ja asuntoja - on parasta.</t>
  </si>
  <si>
    <t>Kunnan on oltava kuntalaisten yhteenliittymä, joka tuottaa hyvinvointipalveluja kuntalaisille eikä mikään palvelutuotanto-organisaatio, joka "myy" palvelujaan.</t>
  </si>
  <si>
    <t>Nuorisovaltuustoille aivan kuten kaupunginosavaltuustoille on samalla annettava todellista päätösvaltaa omissa asioissaan.</t>
  </si>
  <si>
    <t>Hallinnon julkisuutta ja avoimmuutta lisättävä. Valtuutettujen oltava kuntalaisten asialla eikä ryhmäkuriin alistettuja napinpainajia.</t>
  </si>
  <si>
    <t>Mielenterveyspotilaiden ulosheitto hoidosta on tuonut katukuvaan uutta ilmettä, jota ei välttämättä voi sanoa kauniiksi.</t>
  </si>
  <si>
    <t>Asumiseen kohdistuva kiinteistöveron alennus voisi hillitä asumiskustannuksia.</t>
  </si>
  <si>
    <t>Kaupungin keskeiset ranta-alueet on säilytettävä / palautettava pääsääntöisesti kuntalaisten virkistyskäyttöön.</t>
  </si>
  <si>
    <t>Ei lisää ydin- tai hiilivoimaa!</t>
  </si>
  <si>
    <t xml:space="preserve">Samaan aikaan kun kaupunkiin tulee jatkuvasti uusia nuoria työntekijöitä, pahenee erityisesti kouluttamattomien pitkäaikaistyöttömien asema. </t>
  </si>
  <si>
    <t>Eila Aulikki</t>
  </si>
  <si>
    <t>Pelttari</t>
  </si>
  <si>
    <t>En näe mitään syytä tunnelin rakentamiseen. Pistäisin rahat hyvän raideliikenteen kehittämiseen.Sillä hyvä edullinen joukkoliikenne olisi ehdottamasti ympäristö ystävällisempi ratkaisu. Sitä kautta luonnollisesti vähentyisi yksityisliikennöinti ja pysäköimis ym. ongelmat helpottuisi</t>
  </si>
  <si>
    <t>On kaikkien rikkaus että meillä on elinvoimainen maaseutu ja kasvukeskukset eivät keskity muutamaan kohteeseen.Tulisi huolehtia  hyvällä alue politiikalla, ettei meille tulisi enään sellaisia pakkomuutto puumeja, kuin Ruotsiin muuttolikenne 60-luvulla ja etelän kasvukeskuksiin.</t>
  </si>
  <si>
    <t>On rakennettava vuokra-asuntoja riittävästi.Pienten asuntojen rakentamista tulisi lisätä huomattavasti Lisäksi tarjontaa erillaisesella varustetasolla olevista asunnoista lisättävä. Perheen on saatava asunto kulloisenkin elämän tilanteseeen sopiva asumismuoto. Moni syrjäytyminen saa alkunsa asumis ongelmista, siksi kaupungin tulisi tämä häpeän pilkku hoitaa välittömästi.</t>
  </si>
  <si>
    <t xml:space="preserve">Toki monessa muussakin asiassa yhteistyötä lisättävä. Yhteistyössä on meidän voimamme ja rikkaus. </t>
  </si>
  <si>
    <t xml:space="preserve">Helsingin talous on hyvässä mallissa. Peruspalveluiden parantamista kehitettävä. Asuntotuotantoa lisättävä. Jokainen penni, joka sinne satsataan poikii hyvinvointina moninkertaisesti takaisin.  </t>
  </si>
  <si>
    <t>En ymmärrä kuinka edes ajatellaan makasiinien purkamista. Musiikkitalolle varmasti löytyy sopiva paikka. Löytyihän Areenallekin.</t>
  </si>
  <si>
    <t>Kilpailuttaminen ei ole kenenkään etu pitkällä aikavälillä. Niinsanotut säästöt hupenevat varsin nopeasti. Lisäksi kilpailuttaminen voi johtaa työvoimapulaan. Se ei ainakaan ole meidän kuntalaisten etu.</t>
  </si>
  <si>
    <t>Tiloja tulee olla kattavasti lisäksi toiminnan sisältöön on erityisesti kiinnitettävä huomiota.</t>
  </si>
  <si>
    <t>Turvallisuus ja turvallisuuden tunne on kytköksissä suoraan siihen miten peruspalvelumme on hoidettu. Kun ne on kunnossa ei tarvi piikkilankoja ja vartioita suojamaan koteja ja kadulla liikkumista.</t>
  </si>
  <si>
    <t>Toisaalta jos sillä voitaisiin ratkaista ongelma hyväksyisin jopa pakolliset testit. Asia ei vain ole niin yksinkertainen.Ensin hoito ja muut asiat kuntoon ja vasta sitten pakolliset testit.</t>
  </si>
  <si>
    <t>Kaikki millä voidaan aktivoida nuoria tulisi mahdollistaa.</t>
  </si>
  <si>
    <t xml:space="preserve">Entistä ennempää kuntalaisten vaikutusmahdollisuuksia lisättävä. </t>
  </si>
  <si>
    <t>Asiasta on esitetty mielestäni varsin riittävästi perusteluja. Pitäisi kunnioittaa tässäkin kansalaisliikkeen varsin hyvin perusteltua kantaa.</t>
  </si>
  <si>
    <t xml:space="preserve">Mikäli kiinteistöveroa nostettaisiin nousisi vuokrataso myös. </t>
  </si>
  <si>
    <t>Vaikka taloudellisesti satama on tärkeä Helsingille tavara liikennettä voisi siirtää pois Helsingistä. Matkustus liikennettä, sen sijaan kehitettävä jotta kompenssoisi taloudellista menetystystä.Jo sekin, että tavaraliikenteessä kulkee niin paljon vaarallisia aineita ei puolla asutuskeskuksen keskelle tavarasatamaa.</t>
  </si>
  <si>
    <t>Valitettavasti en tunne asiaa riittävästi. Ennen kannan määrittelyä tarkemmin haluan tutustua paremmin asiaan.</t>
  </si>
  <si>
    <t xml:space="preserve">Työllistämisvarat tulee käyttää koska meillä on pitkäaikaistyöttömiä ja nuoria joilla on ongelmia työllistyä ilman tukitoimia. Mutta vakinaiseen työhön tulee palkata vakituinen työntekijä. Ei vakinaista työtä saa pyörittää työllistämisvaroin. </t>
  </si>
  <si>
    <t xml:space="preserve">Terttu Helena </t>
  </si>
  <si>
    <t>Perä</t>
  </si>
  <si>
    <t>Laura Elina</t>
  </si>
  <si>
    <t>Rontu</t>
  </si>
  <si>
    <t xml:space="preserve">Etätyö avaa uusia mahdollisuuksia, mutta tuskin yksin riittää alueellisten erojen tasoittajaksii.  Kunnon tietoliikenneyhteyksien rakentaminen ja ylläpito on silti hyvin tärkeää.  </t>
  </si>
  <si>
    <t>Asuntojen rakentaminen tuo myös työpaikkoja rakentajille.</t>
  </si>
  <si>
    <t xml:space="preserve">Terveydenhoidon, koulutuksen, asuntorakentamisen ja joukkoliikenteen alalla on paljon  mahdollisuuksia käyttää Helsingin kaupungin jo nytkin rahastoihin keräilemiä miljardiomaisuuksia. </t>
  </si>
  <si>
    <t xml:space="preserve">Joukkoliikenteen kilpailuttamisen tulokset hirvittävät. Oletteko muuten tavanneet viime aikoina  paljon pääkaupunkiseutulaisia nuoria ihmisiä, joiden toiveammattina on bussikuski? Liikenteen alalta on vanhempiakin varoittavia esimerkkejä ylenmääräisestä säästämisestä: mustalaisen hevonen,  joka kuoli juuri kun oli oppinut tekemään töitä syömättä. Ei ole mitään syytä lajentaa yksityistämistä muille aloille. </t>
  </si>
  <si>
    <t>Maarianhaminassa bussimatkailu on ilmaista ...</t>
  </si>
  <si>
    <t xml:space="preserve">Tilojakin tarvitaan, mutta ei pelkkään nuorison säilytykseen ja diskojen järjestämiseen.  Miten nuorisotaloista saadaan nuorison oman toiminnan todellisia keskuksia? </t>
  </si>
  <si>
    <t xml:space="preserve">Syrjäytymisen ehkäisy ei sitten olekaan aivan helppoa eikä onnistu ilman muutoksia koko valtakunnan  talous- ja sosiaalipolitiikassa. </t>
  </si>
  <si>
    <t xml:space="preserve">On varmaan miljoona mahdollisuutta sekä tulkita että käyttää väärin testien tuloksia.  Suhtaudun testien käyttöönottoon epäluuloisesti. </t>
  </si>
  <si>
    <t xml:space="preserve">Kyllä niitä virkamiesjohtajia kaupungissa riittäisi ilman pormestariakin. </t>
  </si>
  <si>
    <t xml:space="preserve">Parempi laitos olisivat kaupunginosavaltuustot, joihin myös nuorten edustajien  olisi helpompi tulla valituksi. </t>
  </si>
  <si>
    <t xml:space="preserve">Kaupunginosavaltuustoja ja niille päätösvaltaa alueen asioissa. </t>
  </si>
  <si>
    <t xml:space="preserve">Kannatan tulojen mukaan kasvavaa (progressiivista)  kunnallisveroa. Jos myös omaisuustuloja  verotettaisiin kuten palkkoja tulisivat nekin kunnallisveron piiriin. Kiinteistöveron korotus tuntuisi  rankasti ja epäoikeudenmukaisesti oman mökkinsä omistavien pienituloisten ihmisten taloudessa.  </t>
  </si>
  <si>
    <t xml:space="preserve">Tärkeintä on jättää Vuosaaren sataman läheinen arvokas luonto rauhaan. Länsi-Satama ja  Sompasaari olisivat hyviä asuntoalueita, en tiedä voisiko siellä silti jatkaa myös satamatoimintaa.  </t>
  </si>
  <si>
    <t xml:space="preserve">Tuulivoiman käyttö on kestävän kehityksen kannalta tärkeää. Tietysti tuulivoimapuistolle  pitää löytää paras mahdollinen paikka myös ympäristövaikutusten kannalta. </t>
  </si>
  <si>
    <t xml:space="preserve">Työllistämisvaroja pitää käyttää siten, että samalla luodaan todellisia työpaikkoja. Sekä kaupungin  omassa toiminnassa että yksityisyrityksissä työllistämisvaroja on käytetty väärin ottamalla aina  kaupungin kustannuksella uusia tilapäistyöntekijöitä puolen vuoden välein, aikomattakaan työllistää  ihmisiä pysyvästi. Varsinkin sosiaali- ja terveyspuolella kaupungin pitäisi palkata reilusti lisää väkeä, nykyisen säästämisen uuvuttamien työntekijöiden avuksi.   </t>
  </si>
  <si>
    <t xml:space="preserve">Senja Annikki </t>
  </si>
  <si>
    <t>Räsänen</t>
  </si>
  <si>
    <t>Joukkoliikenteen oltava edullista palvelua, mikä vähentää yksityisautoilua eikä rahankeräystä.</t>
  </si>
  <si>
    <t>Ei ratkaise ongelmia, mutta tiloja tarvitaan kuten muitakin toimintaresursseja lisää.</t>
  </si>
  <si>
    <t>Ei keskustelukerhoiksi, vaan samalla annettava todellista päätösvaltaa.</t>
  </si>
  <si>
    <t>Kiinteistövero on lisänä asumiskustannuksissa. Metsämaan verotus toteutettava muilla keinoilla.</t>
  </si>
  <si>
    <t>Merja Hannele</t>
  </si>
  <si>
    <t>Salava</t>
  </si>
  <si>
    <t>erityislastentarhanopettaja</t>
  </si>
  <si>
    <t>pitää rakentaa kohtuuhintaisia vuokra-asuntoja</t>
  </si>
  <si>
    <t>kaupunginosademokratian lisääminen Helsingin sisällä!</t>
  </si>
  <si>
    <t>ajaa hyvinvointipalveluita las, tulee kalliiksi pitemmällä tähtäimellä</t>
  </si>
  <si>
    <t>lippujen hintoja ei tule nostaa valtuustokauden aikana</t>
  </si>
  <si>
    <t>tiloja oltava riittävästi ja toimintaa niissä</t>
  </si>
  <si>
    <t>turha perustaa organisaatioita, joilla ei todellista vaikutusvaltaa</t>
  </si>
  <si>
    <t xml:space="preserve">kaupunginosavaltuustoja perustettava </t>
  </si>
  <si>
    <t>ehdottomasti säilytettävä nykyisessä käytössä</t>
  </si>
  <si>
    <t>rannikoilla riittävästi satamakapasitettia</t>
  </si>
  <si>
    <t>Aki Kristian</t>
  </si>
  <si>
    <t>sekatyömies</t>
  </si>
  <si>
    <t>Tapio Matti</t>
  </si>
  <si>
    <t>Siirilä</t>
  </si>
  <si>
    <t>työsuojeluinsinööri</t>
  </si>
  <si>
    <t>Yksityisautoilun sijasta on määrätietoisesti kehitettävä sujuvaa ja halpaa (mieluiten ilmaista) joukkoliikennettä. Keskusta-alueet on varattava pääasiassa vain julkiselle liikenteelle ja kävelijöille (ja pyöräilijöille).</t>
  </si>
  <si>
    <t>Yksi EU-jäsenyyden selvimpiä seurauksia on aluepolitiikan loppuminen ja sen seurauksena syrjäseutujen autioituminen ja muutamien keskusten paisuminen. Tästä seuraa suuria ongelmia sekä syrjäseuduilla että keskuksissa. On palattava koko maan tasapuoliseen kehittämiseen.</t>
  </si>
  <si>
    <t>Korkeiden hintojen vuoksi Helsingissä asutaan keskimäärin paljon ahtaammin kuin muualla Suomessa ja silti paljon kalliimmalla. Ainoa helpotus tähän on laaja kunnallinen vuokra-asuntojen tuotanto. Siten saadaan vaihtoehtoja omistusasumiselle ja asuntojen hintoja ja vuokratasoa alemmas.</t>
  </si>
  <si>
    <t>Yksi iso kunta ei ole välttämätön, mutta tiivis yhteistyö on tarpeen muutenkin kuin vain asuntopoltiikassa, maankäytön suunnittelussa ja joukkoliikenteessä.</t>
  </si>
  <si>
    <t>Vuokra-asuntojen rakentamisen sekä sosiaali- ja terveyspuolen palveluiden parantaminen ovat ensisijaisia kohteita.</t>
  </si>
  <si>
    <t>Musiikkitalolle on muita vaihtoehtoisia paikkoja, makasiineja ei voi siirtää. Sopivasti keskustassa tuhansien ihmisten käytössä olevat makasiinit on säilytettävä ja kunnostettava monipuoliseksi kansalaistoiminnan keskukseksi.</t>
  </si>
  <si>
    <t>Yksityinen yritys ei ajattele palvelua niin kuin kunta, vaan itselleen saamiensa voittojen maksimoimista. Kilpailuttamisen ja yksityistämisen seurauksena palvelut heikentyvät. Mahdolliset säästötkin ovat usein näennäisiä, kun kustannukset muualla lisääntyvät. Tai sitten kunnan on otettava palvelu myöhemmin taas (kalliilla) itselleen, kun yksityinen kävi välillä vain kuorimassa kermat.</t>
  </si>
  <si>
    <t>Tavoitteena olisi oltava hyvin halpa, mieluimmin ilmainen joukkoliikenne.</t>
  </si>
  <si>
    <t>Pelkät tilat eivät kuitenkaan ole ratkaisu. Kaikenlaista muutakin järkevän ja kiinnostavan tekemisen mahdollisuuksia tarvitaan.</t>
  </si>
  <si>
    <t>Kovalla kurilla ja valvonnalla ei rikollisuutta saada poistetuksi. Ennen kaikkia on puututtava ongelmien syihin, kuten työttömyyteen ja muihin syrjäytymistä aiheuttaviin ilmiöihin.</t>
  </si>
  <si>
    <t>Pakollinen testaaminen muistuttaisi kovasti poliisi- ja kuriyhteiskuntaa, josta ei mitään hyvää seuraa. Ongelmat on saatava kuriin pehmeämmillä keinoilla. Kovia toimia saa käyttää huumekauppiaita kohtaan.</t>
  </si>
  <si>
    <t>Määräaikainen vaaleilla valittava kaupunginjohtaja voisi olla kokeilemisen arvoinen asia. Tosin valinta tapahtuu helposti silloin henkilö- eikä asiapohjalta. Siitä taas voi seurata huonoja kaupunginjohtajia.</t>
  </si>
  <si>
    <t>Pelkkä "kosketuspinta" ei riitä. Valtuustolle on annettava omaa päätösvaltaa nuorisoa koskevissa asioissa ja rahaa päätösten toteuttamiseksi.</t>
  </si>
  <si>
    <t>Päätösten valmisteluun osallistumisen lisäksi kuntalaisille ja heidän järjestöilleen on saatava oikeasti päätös- ja vaikutusvaltaakin. Helsingin kokoisessa kaupungissa tarvittaisiin mm. kaupunginosavaltuustoja, joilla on todellista päätösvaltaa oman alueensa asioissa.</t>
  </si>
  <si>
    <t>Sairaalaa ja sen toimintaa tuntevat asiantuntijat ovat melko yksimielisesti onnistuneeksi todetun Lapinlahden sairaalan takana. Lisäksi se on ympäristönä säilyttämisen arvoinen.</t>
  </si>
  <si>
    <t>Nykyinen kunnallinen tasavero on epäoikeudenmukainen. Painopistettä on muutettava niin, että myös kunnallisvero on progressiivinen. Lisäksi omaisuudesta ja pääomatuloista on maksettava kunnallisveroa. Sillä tavalla voidaan pieni- ja keskituloisten verotusta keventää ja silti saada lisää tuloja kaupungille palveluiden parantamiseksi ja asuntojen rakentamiseksi.</t>
  </si>
  <si>
    <t>Satamat Helsingin niemellä ovat vanha perinne ja joku tavarasatama voisi säilyäkin. Ne kuitenkin tuovat liikenteellisesti hankalaan keskustaan paljon raskasta liikennettä. Siksi satamien alueen muuttaminen asuntokäyttöön voisi olla hyvä asia. Vuosaaren sijasta uudelle satamalle löytyy liikenteellisesti ja ympäristön kannalta parempia vaihtoehtoja.</t>
  </si>
  <si>
    <t>Ulkomailla näkemäni tuulivoimakeskittymät ovat mahdottoman ruman näköisiä maiseman pilaajia. Yleisesti ottaen energian tuotannossa olisi tietenkin käytettävä ympäristön kannalta mahdollisimman hyviä ratkaisuja.</t>
  </si>
  <si>
    <t>Työllistämismäärärahoja jää käyttämättä, kun niitä ei halutakaan käyttää, vaikka työttömiä on Helsingissä edelleen paljon. Esimerkiksi laaja vuokra-asuntojen rakentaminen työllistäisi suuren joukon rakennustyöläisiä.  Toinen hyvä työllistämiskeino on työajan lyhentäminen 6 tuntiin (ansioita alentamatta) ja toisen työntekijän palkkaaminen toiseksi 6 tunniksi. Työllisyysmäärärahoja on lisättävä eikä suinkaan vähennettävä!</t>
  </si>
  <si>
    <t>http//:www.kominf.pp.fi</t>
  </si>
  <si>
    <t>Kaupunki kuuluu kaikille helsinkiläisille eikä vain eliitille ja suurpääomalle.</t>
  </si>
  <si>
    <t>Onkohan tuo tuulivoima kunnolla tutkittu?</t>
  </si>
  <si>
    <t>Suomessa on edelleen suurtyöttömyys.  Helsingissä tulee varautua tulevaan lamaan, vaikka työttömyys juuri nyt on paikallisesti hellittänyt.  Ihmisten perustoimeentulo ja -oikeudet on turvattava.</t>
  </si>
  <si>
    <t xml:space="preserve">Erkki Eero </t>
  </si>
  <si>
    <t>Susi</t>
  </si>
  <si>
    <t>päätoimittaja</t>
  </si>
  <si>
    <t>Koko maata kehitettävä tasapainoisesti. Ei muuttorajoituksia.</t>
  </si>
  <si>
    <t>Painopiste kaupungin oman vuokra-asuntotuotannon lisäämisessä. Lähtökohtana ei yritysten työllistäminen, baan ihmisten asunto-ongelman ratkaisu.</t>
  </si>
  <si>
    <t>Yhteistyön lisääminen välttämätöntä, mutta nykyisten kuntien itsenäisyys säilyttäen.</t>
  </si>
  <si>
    <t>Palvelutason parantaminen kaikissa oloissa ensisijaista.</t>
  </si>
  <si>
    <t>Musiikkitalolle etsittävä parempi paikka.</t>
  </si>
  <si>
    <t>Ei lainkaan kilpailuttamista eikä yksityistämistä. Markkinameno on hyvinvointikunnan tuho.</t>
  </si>
  <si>
    <t>Liikennelaitos on julkinen palvelulaitos, jonka kuntalaiset kustantavat jo maksamalla veroja.</t>
  </si>
  <si>
    <t>Tilat ja toiminta eivät vastakkaisia, vaan toiminta vaatii tiloja.</t>
  </si>
  <si>
    <t>Nuorisotoimen määrärahojen lisääminen välttämätöntä.</t>
  </si>
  <si>
    <t>Yksilön perusoikeuksia ei saa loukata huumeongelman verukkeella.</t>
  </si>
  <si>
    <t>Kunnanjohtaja valittava määräaikaisesti.</t>
  </si>
  <si>
    <t>Nuorisovaltuustoille myös päätösvaltaa.</t>
  </si>
  <si>
    <t>Kuntalaisdemokratiaa. Edustuksellisuuden rajat murrettava.</t>
  </si>
  <si>
    <t>Voimakas satsaus myös Hesperian hoidon kehittämiseen. Tarvitaan selä pro Lapinlahti- että pro Hesperia-liikettä.</t>
  </si>
  <si>
    <t>Ökykiinteistöjen veroa lisättävä. Ei EU-harmonisointia kiinteistöveroa paisuttamalla.</t>
  </si>
  <si>
    <t>Tavarasataman paikka ei ole kaupunkialueella.</t>
  </si>
  <si>
    <t>Tuulivoimaa kaupungin, ei yksityisten toimesta.</t>
  </si>
  <si>
    <t>Työllistämisvaroja ei koskaan liikaa. Nostettava.</t>
  </si>
  <si>
    <t>Hannu Sakari</t>
  </si>
  <si>
    <t>Töyri</t>
  </si>
  <si>
    <t>järjestösihteeri</t>
  </si>
  <si>
    <t xml:space="preserve">Nykyisten nuorisotilojen kättöastetta olisi lisättävä. Nuorisotilojen tulee olla auki koko viikon viikoloput mukaan lukien. Etenkin perjantai ja illat ovat tärkeitä. </t>
  </si>
  <si>
    <t xml:space="preserve">Surauksiin puuttuvaan kontrollipolitiikkaan olisi myös kiinitettävä huomiota. Nyt olemassa oleva käytäntö jossa annetaan vain edonalisia ei ole toiminut halutulla tavalla. Ei pidä myöskään ihmistä yhteiskunallisena tekijänä, jonka käyttäytymistä voidaan ohjailla sosiaalipoliittisella toimilla jolloin ihminen saa täysin passiivisen roolin. </t>
  </si>
  <si>
    <t>Virkamiesvaltaa tulisi kuitenkin vähentää ja antaa valtuutetuille lisää.</t>
  </si>
  <si>
    <t>Kansalaisjärjestöjä tulisi kuunnella kunnallisessa päätöksenteossa enemmän ja antaa myös mahdollisuus päätöksen tekoon kunallisissa asioissa sekä mahdollisuus vaikutta asian jokaisesa vaiheessa.</t>
  </si>
  <si>
    <t>Lapinlahden tuhoamis pyrkimykset ovat täysin vastuuttomia. Lapinlahden osalla on kyse Helsingin vanhan keskustan suunittelisjan C L Egelin 1840 luvulla valmituneesta Historiallisesti merkittävästä rakennuksesta. Laitos toimii hyvin nykyisellään ja on erittäin soveltuva käyttöön. Maisemallinen merkitys on huomioitava. Virkistävä alue ihmisille ympäritöltään.</t>
  </si>
  <si>
    <t>Kiinteistövero rasittaa asukkaita jo nyt aivan liikaa. Välillisenä verotuksena se rasittaa juuri pienituloisia.</t>
  </si>
  <si>
    <t>Seija Hannele</t>
  </si>
  <si>
    <t>Töyräänvuori</t>
  </si>
  <si>
    <t>julkaisusihteeri</t>
  </si>
  <si>
    <t>Aili Josefina</t>
  </si>
  <si>
    <t>Tuppurainen</t>
  </si>
  <si>
    <t>myyjä</t>
  </si>
  <si>
    <t xml:space="preserve">Risto Juhani </t>
  </si>
  <si>
    <t>Öörni</t>
  </si>
  <si>
    <t xml:space="preserve">Keskustatunneli todennäköisesti lisäisi oman auton käyttöä poikittaissuuntaan tehtävillä matkoilla. Keskustatunnelin sijaan tulisi varoja käyttää länsimetron rakentamiseen ja muun raideliikenteen kehittämiseen. </t>
  </si>
  <si>
    <t>Syrjäseutujen palveluiden heikkeneminen kiihdyttää muuttoliikettä suuriin kaupunkeihin. Valtion leikattua kuntien valtionosuuksia on muuttotappiokuntien yhä vaikeampaa pitää kiinni julkisten palveluiden tasosta ja määrästä.</t>
  </si>
  <si>
    <t>Säästöihin terveydenhuollossa, koulutuksessa tai sosiaalipalveluissa ei ole mitään taloudellista pakkoa edes nykyisessä tilanteessa. Kaupungin tulisi purkaa laman aikana erityisesti terveydenhuoltoon ja sosiaalipalveluihin tehtyjä leikkauksia.</t>
  </si>
  <si>
    <t>Musiikkitalolle on etsittävä jokin muu paikka. Makasiinit tulee säilyttää paikkana kaupunkilaisten omaehtoiselle toiminnalle.</t>
  </si>
  <si>
    <t xml:space="preserve">Huumeet ja alkoholi ovat vain osa syrjäytyneiden ihmisten elämää. </t>
  </si>
  <si>
    <t xml:space="preserve">Testeihin liittyy monia ongelmia kuten testien luotettavuus sekä oppilaan tai opiskelijan oikeusturvaan liittyvät kysymykset. Massaseulonnat edes vastaisi tarkoitustaan - lopputuloksena saattaisi olla satunnaisesti huumeita käyttävien nuorten leimaantuminen ja putoaminen yhteiskunnan ulkopuolelle. </t>
  </si>
  <si>
    <t>Nuorisovaltuuston toimintaan tulisivat todennäköisesti mukaan jo muutenkin poliittisesti aktiiviset nuoret.</t>
  </si>
  <si>
    <t>Myös mielenterveyspotilailla on oikeus viihtyisään ympäristöön. Hesperian sairaala ei yllä viihtyvyydeltään lähellekään Lapinlahden tasoa.</t>
  </si>
  <si>
    <t>Kiinteistöveron korottaminen merkitsisi asumiskustannusten nousua entisestään.</t>
  </si>
  <si>
    <t xml:space="preserve">Satama toisi lisää työpaikkoja jo muutenkin asuntopulasta kärsivään Helsinkiin. </t>
  </si>
  <si>
    <t>Vaikutukset maisemaan tulee selvittää ja mahdolliset haitat minimoida.</t>
  </si>
  <si>
    <t>Työllistämisvaroilla voidaan ehkäistä mm. pitkään työttöminä olleiden nuorten totaalista syrjäytymistä.</t>
  </si>
  <si>
    <t>Pasi Seppo Fredrik</t>
  </si>
  <si>
    <t>Hokkanen</t>
  </si>
  <si>
    <t>Vaihtoehtoväki</t>
  </si>
  <si>
    <t xml:space="preserve">huoltamotyöntekijä </t>
  </si>
  <si>
    <t>Kari Jaakko</t>
  </si>
  <si>
    <t>Muilu</t>
  </si>
  <si>
    <t>pääluottamusmies, tutkimusinsinööri</t>
  </si>
  <si>
    <t>Alueellisen, nopean ja kattavan,  joukkoliikenteen kehittäminen on avain  liikenneruuhkien voittamiseen. Linjana siis pitäisi olla: henkilöautot pois H:gin niemeltä  - tilaa joukkoliikenteelle.</t>
  </si>
  <si>
    <t>Rakkaan isänmaamme kehittäminen koko ihanalta alueeltaan olkoon toimintamme ohjenuorana.</t>
  </si>
  <si>
    <t>Kuntarajat joutavat historiaan; kehitettököön H:gin sijasta koko pääkaupunkiseutua ja Uuttamaata.</t>
  </si>
  <si>
    <t xml:space="preserve">Tavoitteena olkoon mahdollisimman hyvä alueellinen yhteistyö, eikä kunnanrajojen hävittäminen sinänsä. </t>
  </si>
  <si>
    <t>Erityisesti kaikentyyppisen rikollisuuden - erityisesti lapsiin kohdistuvan (huume)rikollisuuden torjuntaan on voimakkaasti satsattava lisäresursseja.</t>
  </si>
  <si>
    <t>Musiikkitalo esim. Itäkeskukseen, jos sitä ylipäätään tarvitaan. Eikö Kansallisoopperaa voitaisi kehittää myöskin musiikkitalona?</t>
  </si>
  <si>
    <t>Kilpailuttamisen taloudellinen  tulos (voitto) otetaan kuskien ja muiden työntekijöiden selkänahasta.</t>
  </si>
  <si>
    <t>Eläköön kuntarajat ylittävä "kunnallinen" konnollinen liikenne.</t>
  </si>
  <si>
    <t>Valitettavasti tänä päivänä tarvitaan lisää kontrolliakin, koska huume- ja syrjäytyneisyysongelmat ovat jo kasvaneet todella isoihin mittakaavoihin.</t>
  </si>
  <si>
    <t>Suo siellä; vetelä täällä.</t>
  </si>
  <si>
    <t>Päätöksenteon karkaamista kasvottomien virkamiesten kabinetteihin tuskin voidaan estää edes posmestarimallilakaan.</t>
  </si>
  <si>
    <t>Äänestämisen merkitys on lähinnä minimaalinen. Demokratiassa olennaisinta on mahdollisimman vapaa puheoikeus; sitähän ns. yhden asian liikkeet käytännössä toteuttavat.</t>
  </si>
  <si>
    <t>Psykiastriseen hoitoon on suunnattava nykyistä paljon enemmän varoja.</t>
  </si>
  <si>
    <t>Erityiskiinteistövero nimenomaan suurille keskustan kauppa- ja virastokiinteistöille.</t>
  </si>
  <si>
    <t xml:space="preserve">Eläköön alueellisen yhteistyön kehittäminen nimenomaan tällä alueella. Eikö Hankoon voitaisi helposti lisätä kapasiteettia; sinnehän kulkevat jopa junat. </t>
  </si>
  <si>
    <t>Koulutettuja ihmisiä lisää nimenomaan sosiaalihuollon sektorille - ja heille kunnon palkat.</t>
  </si>
  <si>
    <t>Tapio Markku Ilmari</t>
  </si>
  <si>
    <t>Mäenpää</t>
  </si>
  <si>
    <t>näyttelyopas</t>
  </si>
  <si>
    <t>Tunneli olisi liian kallis ratkaisu ja lisäisi autoilua keskustassa, yksityisautoilun vähentäminen ja  julkisen liikenteen kehittäminen parempi ratkaisu, esin Espoon metro.</t>
  </si>
  <si>
    <t>helsingin asuntotilanne on kaikilta osin erittäin huolestuttava.</t>
  </si>
  <si>
    <t>erityisesti tonttipulaan löytyy lääke Espoon, Vantaan ja Helsingin yhteistyöstä.</t>
  </si>
  <si>
    <t>Palvelutasoa on leikattu aivan liikaa viimevuosina.</t>
  </si>
  <si>
    <t>Ehdottomasti samaa mieltä.</t>
  </si>
  <si>
    <t>Ei lisää valvontaa ja holhousta.</t>
  </si>
  <si>
    <t>Myös kansalaisjärjestötoimintaa on tuettava monimuotoisesti.</t>
  </si>
  <si>
    <t>Lapinlahden sairaala on ehdottomasti säilytettävä,piste.</t>
  </si>
  <si>
    <t>Raija Tiina</t>
  </si>
  <si>
    <t>Pozdniakovas</t>
  </si>
  <si>
    <t xml:space="preserve">taksinkuljettaja </t>
  </si>
  <si>
    <t>EU-jäsenyys aiheuttaa väestön ahtautumisen rannikon kasvukeskuksiin. Siksi kasvukeskuksissa on asuntopula ja korkea vuokrataso. Valta on keskittynyt ja päätökset tehdään salaseuroissa kuntalaisten selän takana. Mitään keskustelua ei käydä eikä vaihtoehtoja esitetä.</t>
  </si>
  <si>
    <t>Kymmenet tuhanet kokevat asuntopulaa</t>
  </si>
  <si>
    <t xml:space="preserve">Koko kulttuurihistoriallisesti arvokas ja kansalaistoiminnan kannalta välttämätön makasiinialue säilytettävä! </t>
  </si>
  <si>
    <t xml:space="preserve">Palvelut tarjottava kaikille tasapuolisesti. Niillä ei saa rahastaa kuntalaisia.		</t>
  </si>
  <si>
    <t>Hinnat jäädytettävä valtuustokaudeksi!</t>
  </si>
  <si>
    <t>Se olisi omiaan purkamaan &amp;#8211; ainakin osittain &amp;#8211; mafiamaisiksi muodostuneita vanhojen puolueiden rakenteita.</t>
  </si>
  <si>
    <t>kaupungisosavaltuustot ja sitovat kunnalliset kansanäänestykset!</t>
  </si>
  <si>
    <t>Kullttuurimiljöötä ei saa tuhota!</t>
  </si>
  <si>
    <t>Progressiivinen kunnallisverotus tärkeämpi kysymys!</t>
  </si>
  <si>
    <t xml:space="preserve">Vuosaari tarvitaan asumiseen ja virkistykseen. Satamaa ei kannata tuoda lähelle kaupungin ydinalueita, josta liikenneyhteydet ovat ruuhkaiset.       </t>
  </si>
  <si>
    <t>Ihmiset työllistyvät kun heille tarjotaan työpaikka.</t>
  </si>
  <si>
    <t>Eero Niilo Juhani</t>
  </si>
  <si>
    <t>Taivalsaari</t>
  </si>
  <si>
    <t>journalisti-kirjailija</t>
  </si>
  <si>
    <t>FK</t>
  </si>
  <si>
    <t>Suomen EU-jäsenyyden seurauksena maamme väestö on jälleen alkanut muuttaa lähinnä rannikon tuntumaan, kasvukeskuksiin. Samaan aikaan kun muualla maassa on kymmeniä tuhansia tyhjiä asuntoja kasvukeskuksissa on pöyristyttävä asuntopula ja kiskurivuokrat. Valta on samalla karannut harvojen rikkaiden käsiin.</t>
  </si>
  <si>
    <t>Lähidemokratiaa ja kuntalaisten vaikutusvaltaa tulee lisätä mm. kaupungisosavaltuustoilla ja sitovilla kunnallisilla kansanäänestyksillä.</t>
  </si>
  <si>
    <t>Vanhat makasiinit on säilytettävä ja kunnostettava kulttuuri- ja kansalaistoiminnan keskukseksi.</t>
  </si>
  <si>
    <t xml:space="preserve">Se tietää hyvinvointiyhteiskunnan asteittain tapahtuvaa, täydellistä purkamista. Vain rikkaat pystyisivät hankkimaan itselleen kunnollisia palveluja. Esimerkki liikenteestä:  Kilpailuttamisella hyvin toimiva järjestelmä aiotaan pala palalta siirtää ulkomaisten bussifirmojen käsiin. Kun tämä on tapahtunut maksut nousevat ja palvelu heikkenee. </t>
  </si>
  <si>
    <t>Kaupunginosavaltuustot perustettava ja sitovia kunnallisia kansanäänestyksiä järjestettävä!</t>
  </si>
  <si>
    <t>Potilaiden jokseenkin yksimielinen kanta. Sairaalamiljööllä huomattava kullttuuriarvo, jota ei tule tuhota.</t>
  </si>
  <si>
    <t>Verotuksen kehittämisessä tärkeintä progressiivinen kunnallisverotus.</t>
  </si>
  <si>
    <t xml:space="preserve">Helsingillä hyvin toimivat satamat ja riittävä kapasiteetti. Vuosaari liikenneruuhkien takana ja sitä tarvitaan asumiseen ja virkistykseen. </t>
  </si>
  <si>
    <t>Susanna Marika</t>
  </si>
  <si>
    <t>Yrjänheikki</t>
  </si>
  <si>
    <t>henkilökohtainen avustaja (sos.ala)</t>
  </si>
  <si>
    <t xml:space="preserve">Veli Matti                              </t>
  </si>
  <si>
    <t>Holopainen</t>
  </si>
  <si>
    <t>REM</t>
  </si>
  <si>
    <t xml:space="preserve">Pekka Veli                          </t>
  </si>
  <si>
    <t>Kilpikoski</t>
  </si>
  <si>
    <t>Käyttäjämäärä liian pieni kustannuksiin nähden.</t>
  </si>
  <si>
    <t>Yriykset saatava käyttämään enemmän etätyötä. Etätyön pelinsäännöt saatava tarkoiksi.</t>
  </si>
  <si>
    <t>On lisättävä asumisoikeusasuntojen ja osaomistusasuntojen määrää.</t>
  </si>
  <si>
    <t xml:space="preserve">Yhteistyö ei ole onnistunut riittävän hyvin aikaisemmin, joten on syytä todella yrittää tosissaan asujaimiston olojen parantamista. </t>
  </si>
  <si>
    <t>Tulovero on liian korkea.</t>
  </si>
  <si>
    <t>Jo rakennettujen tueksi kaupunkilaisia palvelevia rakennuksia.</t>
  </si>
  <si>
    <t>Kunnan olisi syytä tarkoin tutkia, missä alueilla kilapiluttamalla saadaan taloudellisia tuloksia kuntalaisten hyödyksi.</t>
  </si>
  <si>
    <t>Liian kallis lipun hinta vähentää julkisten palvelujen käyttöä entisestään.</t>
  </si>
  <si>
    <t>Nuorisolle lisää ohjattua toimintaa ympäri Helsinkiä.</t>
  </si>
  <si>
    <t>Syrjäytyminen tuo tullessaan muita sivuilmiöitä, joiden haittavaikutukset kasautuvat.</t>
  </si>
  <si>
    <t>Niille, jotka eivät käytä huumeita ei ole hankaluuksia testeistä.</t>
  </si>
  <si>
    <t>Nykyinen järjestelmä toimii riittävän hyvin.</t>
  </si>
  <si>
    <t>Tiedot kunnan toiminnoista auttavat nuorisoa ymmärtämään kunnallispolitiikkaa.</t>
  </si>
  <si>
    <t>Tiedon saanti vaikutusmahdollisuuksista on nykyisellään tehty turhan vaikeaksi.</t>
  </si>
  <si>
    <t>Hoito Lapinlahdessa on ammattitaitoista ja ympäristö hoidon kannalta edullinen.</t>
  </si>
  <si>
    <t>Kiinteistöveron nostaminen vain lisäisi ongelmia pääkaupunkiseudulla.</t>
  </si>
  <si>
    <t>Olemassa olevia voidaan kehittää ja tehostaa.</t>
  </si>
  <si>
    <t>Tutkittava riittävän tarkasti tuulivoimalapaikat.</t>
  </si>
  <si>
    <t>Todellisia työpaikkoja lisää ei keinotekoisesti pätkätöillä ratkaista työllisyyttä vaan pidetään yllä stressiä luovaa ilmapiiriä sekä turhautumista.</t>
  </si>
  <si>
    <t xml:space="preserve">Eugen Rikhard                   </t>
  </si>
  <si>
    <t>Kotaviita</t>
  </si>
  <si>
    <t xml:space="preserve">opiskelija,yrittäjä               </t>
  </si>
  <si>
    <t xml:space="preserve">Jari Juhani                             </t>
  </si>
  <si>
    <t>Kouhi</t>
  </si>
  <si>
    <t xml:space="preserve">Aini Katriina                         </t>
  </si>
  <si>
    <t xml:space="preserve">Niemeläinen </t>
  </si>
  <si>
    <t>viinikassa</t>
  </si>
  <si>
    <t>samanlainen kuukausilippu myös ulkokuntalaisille ilman eh- toja</t>
  </si>
  <si>
    <t xml:space="preserve">Ole Gunnar                          </t>
  </si>
  <si>
    <t>Lindell</t>
  </si>
  <si>
    <t>kokousisäntä</t>
  </si>
  <si>
    <t>www.kolumbus.fi/ole.lindell</t>
  </si>
  <si>
    <t>Liikenne on saatava joustavaksi ja sujuvaksi ja paljon mahdollisuuksia parkkipaikkoihin, jotta ei synny keinotekoista liikennettä siitä että ihmiset etsivät parkkitilaa.  Esim lappuliisa-tulot lyhentämättömänä parkkitiloihin ja vastaviin.</t>
  </si>
  <si>
    <t>Vapaa maa ja muutovapaus.</t>
  </si>
  <si>
    <t xml:space="preserve">Asuminen on saatava halvemmaksi. </t>
  </si>
  <si>
    <t>Yhteistyöllä ja avunannolla saavutetaan eniten hyvää.</t>
  </si>
  <si>
    <t>Lisääntynyt tulo PALKKAPUSSISSA luo tulevaisuutta, viihtyisyyttä, rauhallisuutta jne. jne. jne.</t>
  </si>
  <si>
    <t>Keskusta viihtyisäksi, vaihtoehtona näen että eduskunnan lisärakennus voidaan sijoittaa makasiinien tilalle ja pikku parlamentti on jätettävä koskematta.</t>
  </si>
  <si>
    <t>Ensisijalle asetan laadun ja terveyden, vanhuksia ei saa puuduttaa ja nukuttaa vaan heille pitää antaa vitamiineja ja ravintolisiä runsaasti jotta he pysyvät terveinä. Joten kilpailuttamisessa painopisteen oltava tulos.</t>
  </si>
  <si>
    <t>Kohtuulliset liikennehinnat on omiaan pitämään pikkuautot poissa keskustasta. Kustannuksia voidaan vähentää organisoimalla liikenneyhteyksiä yhdistämällä linjoja, jne.</t>
  </si>
  <si>
    <t>Nuoriso tarvitsee kyllä tilansa mutta heidät pitää rohkaista aktiviteetteihin. Aktiviteetit taas tulee järjestää kiinnostuksen mukaan. Aktiivisella henkilöllä ei ole aikaa pahantekoon.</t>
  </si>
  <si>
    <t>Mikään ei ole koskaan ollut niin hyvä rikollisuuden esto kuin uskonnon ja moraalisännösten oppiminen ja noudattaminen. Sekä tietenkin hyvä asiallinen huumetiedottaminen jo varhaisilta luokila alkaen.</t>
  </si>
  <si>
    <t>Huumeet ovat suurin yksittäinen uhka koko yhteiskunnalle ja on ensiarvoisen tärkeää havaita ja saada katkaisu ajoissa. Oikeudet ovat tarkoitetut vain hyvien asioiden edistämiseen. Oikeuksiin viittaminen silloin kun on kysymys vakavasta rikoksesta on lain tarkoitusta vastaan. Testeihin viittaminen antaa myös syyn paeta jengipaineita kokeiluun.</t>
  </si>
  <si>
    <t>Politiikka on saatava kansalaisia palvelevaksi ja siksi on kansanvaalit hyvä asia.</t>
  </si>
  <si>
    <t>Vaikuttaminen antaa aina inspiraatiota.</t>
  </si>
  <si>
    <t>Vaikuttaminen on aina inspiroivaa. Lisämausteena voin sanoa että yhteiskunnassa on paljon luovuutta joka ei pääse esille nykyjärjestelmällä.</t>
  </si>
  <si>
    <t xml:space="preserve">Olen sitä mieltä että olisi syytä tutkia miten mielen-terveys HOITO saadaan toimivaksi. Nykyisin ei voida puhua parantavasta hoidosta niin kuin muilla terveydenhoitoaloilla. Missä Vika? Pitääkö vaihtaa vastuuhenkilöt ja hoitomenetelmät? </t>
  </si>
  <si>
    <t>Kaikkein tärkeintä on tuloverotuksen tuntuva alentaminen, ja täten lisätä perusoikeuksia ja vapautta valita. Pitää myös aina muista että NETTOPALKKA motivoi luovaan tuottamiseen.</t>
  </si>
  <si>
    <t>Satamat kauemmaksi ja enemmän asuntoja kauniiseen Vuosaareen.</t>
  </si>
  <si>
    <t>Minusta tuulivoimaa tulee kehittää, ja onhan sillä myös se ominaisuus että esimerkiksi energiapulan aikana saadaan tuulesta hätävara.</t>
  </si>
  <si>
    <t xml:space="preserve">Verot ja muut vastaavat maksut ovat itse asiassa inflaation tärkein aiheuttaja ja siksi on erittäin tärkeää saada verokiilaa matalaksi. Työnantajan kannalta kaikki yli nettopalkan on työnantajamaksu mikä tällä hetkellä on yhteensä keskimäärin yli 200 %, mikä on monin kerroin liikaa. </t>
  </si>
  <si>
    <t xml:space="preserve">Tor Göran Mikael              </t>
  </si>
  <si>
    <t>Palmqvist</t>
  </si>
  <si>
    <t xml:space="preserve">Erkki Reino Evert             </t>
  </si>
  <si>
    <t>www.erkkiahlavuo.fi</t>
  </si>
  <si>
    <t xml:space="preserve">Poikittainen läpikulkuliikenne on vain näin järjestettävissä järkevästi. Malleja on nähtävänä maailman suurkaupungeissa yllin kyllin. Kävelykeskustan laajentaminen on eri asia. Helsingin niemi tarvitsee poikittaisia ja pitkittäisiä pintaväyliä. Nientä ei ole nykyistä enempää syytä katkaista. </t>
  </si>
  <si>
    <t>Muuttoliikettä voidaan ehkäistä vain tekemällä elämisen mahdollisuudet syrjäseuduilla kilpailukykyisiksi ja haastaviksi. Väkisin muuttoliikettä ei pidä estää.</t>
  </si>
  <si>
    <t xml:space="preserve">Helsingissä ei liene ollut aikaa, jolloin asuntoja olisi ollut riittävästi. Isoisäni muistiinpanoista ilmenee, että asuntopula oli huutava 1800-1900 -lukujen vaihteessakin. Asumisväljyysnormeja voittaisiin tiukentaa. </t>
  </si>
  <si>
    <t>Suur-Helsinki säästäisi kustannuksia kaikilla hallinnon aloilla. Päätöksenteko helpottuisi. Espoon, Vantaan ja Kauniaisen liittäminen Helsinkiin lienee nykytilanteessa helpohkoa. Yleinen mielipideympäristökunnissa on muuttunut myönteiseen suuntaan 1960-70 lukujen taitteesta, jolloin asia oli viimeksi vakavasti esillä.</t>
  </si>
  <si>
    <t>Suurten ikäluokkien terveydenhoitoon on kiinnitettävä vakavaa huomiota. Etenkin miesten seulontatutkimukset on saatava käyntiin. Terveyden hoittaminen ja sairauksien toteaminen alkuvaiheessa on kaupungille pitkällä tähtäyksellä järkevä toimenpide.</t>
  </si>
  <si>
    <t>Makasiineissa käy tapahtumien aikoina satoja tuhansia ihmisiä. Musiikkitalo palvelisi pientä eliittiä. Pääsylipputuloilla ei rakentamis- ja käyntökustannuksia saada katettua. Tästä on monia esimerkkejä ns. korkeakulttuurin aloilla Helsingissä ja ympäristökunnissa. Kaupunkilaisten mielipide ratkaiskoon!!!</t>
  </si>
  <si>
    <t xml:space="preserve">Pysäköintivalvonnan yksityistäminen on mielestäni hyvä ratkaisu. Valvonta tehostuisi ja järkeistyisi. Tässäkin työssä pitäisi siirtyä laatuajatteluun. Pikasiirrot ja pyörälukot amerikkalais-venäläiseen malliin tulisivat varmasti välittömästi käyttöön. </t>
  </si>
  <si>
    <t>Joukkoliikenteen tehokkuuden lisääminen on ainoa hinnan korotusten perusta. Jos lippujen hintoja korotetaan, tehokkuutta on parannettava.</t>
  </si>
  <si>
    <t>Nuorisoon on satsattava!!!</t>
  </si>
  <si>
    <t>Alkoholitestejä tehdään liikenteessä ja työpaikoilla. Huumetestit ovat samalla tavalla tarpeellisiä.</t>
  </si>
  <si>
    <t>Kun presidentti voidaan valita suoralla kansanvaalilla, niin sama käytäntö voidaan ottaa käyttöön pormestarivaalissa ainakin Helsingissä.</t>
  </si>
  <si>
    <t>Nuorisovaltuusto voisi olla neuvoantava ja joissakin asioissa päätöksiätekevä elin.</t>
  </si>
  <si>
    <t>Uusia toverituomioistuimia ei tarvita. Edustuksellinen demokratia toimii hyvin.</t>
  </si>
  <si>
    <t xml:space="preserve">Jos psykiatrisia potilaita ei riitä, niin ruuhkaisen Marian sairaalan toimintoja voidaan siirtää Lapinlahteen. Historiallinen sairaalakokonaisuus on säilytettävä. </t>
  </si>
  <si>
    <t xml:space="preserve">Palkkaveroja tulee keventää. Palkanansaitsijan verotus on liian kireä. </t>
  </si>
  <si>
    <t xml:space="preserve">Satamien ja telakoiden siirto keskustasta laita-alueille keventää keskustan liikennettä ja nopeuttaa keskustan kestävää kehitystä. Asuntojen lisääminen keskustassa vähentää myös henkilöautoilla tapahtuvaa työpaikkaliikennettä, kun asunnot ovat joukkoliikenteen tavoitettavissa. </t>
  </si>
  <si>
    <t xml:space="preserve">Käykääpä katsomassa Tanskassa miltä tuulivoimamaisema näyttää ja minkälaista ääntä voimalat pitävät. </t>
  </si>
  <si>
    <t xml:space="preserve">Deniz Kenneth                  </t>
  </si>
  <si>
    <t>Ainetdin</t>
  </si>
  <si>
    <t>ammatinharjoittaja</t>
  </si>
  <si>
    <t>Tunnelin rakennuskustannuksista minulla ei ole mitään tietoa. En ole välttämättä sitä mieltä, että vaikka autot vähenisiävt keskustasta niin onko kävelykeskustaa syytä laajentaa nykyisestään. Se on ihan oma kysymyksensä joka osittain liittyy keskustatunnelin rakentamiseen kuitenkin niin, että silloin kävelykeskustan laajentaminen on helpompaa. Keskustatunneli poistaa keskustasta vain poikittaisliikenteen, ei siis sitä liikennettä joka vartavasten on menossa keskustaan.</t>
  </si>
  <si>
    <t>Tuet ovat usein pahasta koska ne sotkevat luonnollista kehitystä aiheuttaen vääristymiä, vertaa esim. työllistymiskynnystä liian hyvän työttömyysturvan vuoksi. Sallittakoon muuttoliike, ei ihmistä voi sitoa millekkään paikkakunnalle väkisin. Netti mahdollistaa ihan kuten kysymyksessä tuodaan esiin jopa toisenlainen kehitys, ainahan voi kyllästynyt kaupunkilainen muuttaa maalle etenkin jos maantieteellinen sijainti ei edellytä kaupungissa oloa asiakasyhteyksien vuoksi.</t>
  </si>
  <si>
    <t>Voi kun esimerkiksi annetulla pankkituella olisi saatu niin paljon asuntoja(tosin valtion rahoja ei kunnan). Rahasta ei loppujen lopuksi ole puutetta, vain tahdosta. Asunto ei tulisi olla missään vaiheessa keinotteluväline eikä sijoituskohde, pörssi on olemassa sitä varten. Asuntopulaa ei ratkaista helposti koska niiden ääni jotka ovat ilman asuntoa ei kuulu yhteisistä rahoista päätettäessä. Ne jotka näistä rahoista päättävät asuvat itse jo mukavasti.</t>
  </si>
  <si>
    <t>Jokseenkin samaa mieltä. Sooloilun tarvetta ei luulisi Helsingillä olevan.</t>
  </si>
  <si>
    <t>Kaupungin velkatilanteesta ei minulla ole tällä hetkellä mitään tietoa. Olen ymmärtänyt, että velkaa ei ole samalla tavalla kuin valtiolla. Keventämällä verotusta puretaan työllistymisloukkua, eli työnteko muuttuu kannattavammaksi, joka osaltaan keventää kaupungin ja valtion menoja koska työttömyys yms. tukia tarvitaan silloin vähemmän ja veronmaksajia on enemmän kun työtönkin työlistyy ja siirtyy veronmaksajaksi.</t>
  </si>
  <si>
    <t>Tämä on oletettavasti halvin vaihtoehto joka mahdollistaa ihmisten osallistumisen. Itse en ole edes kertaakaan käynyt Kiasmassakaan, tuskin tarvitsisin musiikkitalon palveluksiakaan.</t>
  </si>
  <si>
    <t>Kaupunki ostaa jo nyt esimerkiksi päivähoitopalvelun Mannerheimin lastensuojeluliitolta. Omana kokemukseni perusteella 8-lapsen isänä voin sanoa, ettei tarha ole kaupungin tarhoja huonmompi, päin vastoin. Tämä on hyvä vaihtoehto edellyttäen, että saatu palvelutaso ei heikkene eikä kuluttajan maksama hinta muutu tästä syystä.</t>
  </si>
  <si>
    <t>Mielestäni palvelun käyttäjän tulsisi itse maksaa oma kulutuksensa. Tällä hetkellä esim. kaikki vanhukset jotka eivät enää jaksa kavuta bussin kyytiin joutuvat epäsuorasti maksamaan lipun hinnasta puolet, lipusta jolla ei itse matkusta.</t>
  </si>
  <si>
    <t>Jalkapallovalmentajana olen huomannut, että yksi kymmenestä lapsesta on ongelmallinen käytökseltään harjoituksissa ja peleissä. Mikäli ongelmat ratkaistaaan jo lapsena saadaan kierre poikki, eli satsaaminen lapsiin on pitkällä aikavälillä erittäin menestyksellistä. Tämän päivän häirikkölapsi on huomisen rikollinen tai muuten syrjäytynyt.</t>
  </si>
  <si>
    <t>Virkamiehet ovat ihan mukavia kunhan ne näkevät vain metsän puilta, eli elämää om muuallakin kuin vain julkisella sektorilla. Ei virkamiehet kuitenkaan tarpeettomia ole, yhteispelillä hyvään lopputulokseen päästään!</t>
  </si>
  <si>
    <t>Avoimuus takaa sen, että kunnallisdemokraattinen kähmintä vähenee ja toivonmukaan loppuu kokonaan. Ihminen on perusolemukseltaan heikko ja jos varastamisen mahdollisuus annetaan niin siihen voi langeta, ja tästä on esim. Turussa paljon esimerkkejä.</t>
  </si>
  <si>
    <t>Oletan, että Lapinlahdessa saavutetaan parhaat hoitotuloksen niihin kiputiloihin joiden hoitoon siellä on erikoistuttu. Mielenterveyttä ei voida mitata rahassa enkä myöskään ole vakuuttunut siitä, että Hesperian sairaalan laitosmainen ympäristö auttaa tervehtymisessä. Päivastoin saatu palaute antaa olettaa, että Hesperian antama "lääkedoping-hoito" ei varsinaisesti paranna potilaita. Kunnioitetaan sairaita, eikä riistetä heitä terveiden ehdoilla.</t>
  </si>
  <si>
    <t>Verotusta ja näinollen asumiskuluja kiristettiin olennaisesti kun siirryttiin kiinteistöverotuksenn pois manttaali-maksuista. Kunnallisverotus tuloverotuksessa on kiinteä joten tässäkään ei saada hyötyä progression poistamisessa, joka sinänsä on kannatettava ajatus. Asumiskustannuksia EI SAA KASVATTAA!</t>
  </si>
  <si>
    <t>Tähän suunnitteluun ja maanhankintaan on uhrattu niin paljon kaupungin varoja ettei niitä tule heittää hukkaan luopumalla satamahankkeesta. Itse asiassa virkamiehet ovat tehneet rakentamispäätöksen jo siinä vaiheessa kun kaupunki on pistetty lunastamaan yksityisten maa-alueita satamahankkeen vuoksi. Tämä käynnistyi jo 90-luvun alussa ja tämä toiminta sitoo itse asiassa valtuuston kädet siten, ettei se voi muuta päättää kun, että satama on rakennettava.</t>
  </si>
  <si>
    <t>Jess!!! Merihaassa vuosia asuneena kannatan tuulivoimaa. Siellä tuulee aina, etenkin hiilikasan hiilipöly tuulee tehokkaasti liaten koko Merihaan. Tuulivoimala on aina kauniimpi kuin hiilikasa!!!!</t>
  </si>
  <si>
    <t>Ei pidä tukea työttömyyttä vaan työllistymistä. Työllistämistuilla keinotekoistesti luodut työpaikat eivät ole muuta kuin työttömyyden naamioimista.</t>
  </si>
  <si>
    <t xml:space="preserve">Pirkko Annikki                   </t>
  </si>
  <si>
    <t>Alaranta</t>
  </si>
  <si>
    <t xml:space="preserve">FM </t>
  </si>
  <si>
    <t>Keskustatunneli on liian kallis ja palvelisi ennen kaikkea espoolaisia. Länsimetron rakentaminen ensi- sijainen liikenneratkaisu.</t>
  </si>
  <si>
    <t xml:space="preserve">Myös hajasijoittaminen on yksi ratkaisu maakuntien työllisyyden lisäämiseksi. </t>
  </si>
  <si>
    <t>Vain asuntojen lisääminen ei riitä, samalla on rakennettava päiväkoteja, kouluja ja muita palveluja lisättävä. Nekin maksavat.</t>
  </si>
  <si>
    <t xml:space="preserve">Länsimetro keventäisi mm. Mannerheimintien liikennettä, jolla nykyisellään kulkee tai kuljetetaan n. 240 000 ihmistä vuorokaudessa eli lähes puolet Helsingin asukkaista. Lisäksi kaikki liikenne kulkee  maan pinnalla ja Helsingin kapeimman kohdan, Hesperian Esplanadin kautta. </t>
  </si>
  <si>
    <t>Vanhusten ja terveydenhoidossa on paljon parannettavaa. Enneltaehkäiseviä toimenpiteitä tulee laajentaa esim. osteoporoosikoe kaikille 65 v. täyttäneille.</t>
  </si>
  <si>
    <t>Aivan suunnitellun musiikkitalon lähituntumassa on Finlandia-talo ja hieman kauempana ooppera. Ma- kasiineilla on hyvää kansalaistoimintaa, se jatkukoon.</t>
  </si>
  <si>
    <t>Kilpailuttaminen on kaksitahoinen juttu, siitä voi olla hyötyä, mutta se ei ole taattua. Liikenten kil- pailuttamisessa tuli esiin myös useita haittapuolia. Palveluseteli olisi kokeilun arvoista.</t>
  </si>
  <si>
    <t>Väite on oikea, mutta toiminnassa tarvitaan myös tiloja. Ne eivät kuitenkaan yksinään  ratkaise nuoriso-ongelmia.</t>
  </si>
  <si>
    <t>Ennaltaehkäisevinä toimenpiteinä ovat ensi sijaisina perheitä tukevat toimenpiteet. Yhteiskunta ei rakasta ketään, "sen syli on kylmä ja käsivarret liian lyhyet." Kasvatusvelvollisuus on kotien, ohje- nuorana "rakkautta ja rajoja". Siksi yhteiskunnan tuki perheille kaikissa muodoissa  on ensiarvoisen tärkeää.</t>
  </si>
  <si>
    <t>Mikäli minut valitaan valtuustoon, lupaan pitää yhteyttä asukkaisiin, jotta heidän mielipiteensä tu- lisi kuulluksi. Tämä on ainoa lupaus, jonka annan.</t>
  </si>
  <si>
    <t>Lapinlahden sairaala on ollut paikallaan jo 1800-luvulta lähtien. Ei ole syytä muuttaa sen toiminta- muotoa. Sen ympäristö on hyvin sopiva juuri mielenterveydellistä ongelmista kärsiville.</t>
  </si>
  <si>
    <t>Sataman siirto Vuosaareen keventää myös Töölön läpiajoliikennettä.</t>
  </si>
  <si>
    <t xml:space="preserve">Pauli Antero                        </t>
  </si>
  <si>
    <t>Bartholdi</t>
  </si>
  <si>
    <t xml:space="preserve">Mauri Aaron                        </t>
  </si>
  <si>
    <t>Louhisuo</t>
  </si>
  <si>
    <t>opas</t>
  </si>
  <si>
    <t>Hanna Greta</t>
  </si>
  <si>
    <t>Brummer</t>
  </si>
  <si>
    <t>viulunsoiton opettaja</t>
  </si>
  <si>
    <t>kotisivu.mtv3.fi/oma/hanna</t>
  </si>
  <si>
    <t>Kannatan keskustatunnelin rakentamista, mikäli se vähentäisi merkittävästi keskustan liikenneruuhkia.</t>
  </si>
  <si>
    <t>On rakennettava sellaisia kaupungin vuokra-asuntoja, jotka olisivat myös keskituloisten saatavilla.</t>
  </si>
  <si>
    <t>Pitkällä aikavälillä tulee varmasti halvemmaksi tehdä kiinteää yhteistyötä mainituilla sektoreilla, varsinkin pääkaupunkiseudulle suuntautuvan voimakkaan muuttoliikkeen takia.</t>
  </si>
  <si>
    <t>Määräaikaisia työsuhteita on vakinaistettava mahdollisimman paljon varsinkin terveydenhuoltoalalla ja koulumaailmassa.</t>
  </si>
  <si>
    <t>Suomen pääkaupunki ansaitsee yhden kunnollisen musiikkikeskuksen konserttisaleineen!</t>
  </si>
  <si>
    <t xml:space="preserve">Nykyiset hinnat eivät vielä ole pienituloisellekaan kohtuuttomat. Lisäksi erinomainen asia on ilmaiset matkat rattaissa istuvan pienen lapsen kanssa kulkevalle aikuiselle. Hyvä HKL! </t>
  </si>
  <si>
    <t xml:space="preserve">Nuorille on tarjottava eri harrastusmahdollisuuksia. Mitä useampi nuori viettää vapaa-aikaansa hyvien harrastusten parissa, sitä vähemmän jää kiinnostusta ja aikaa esim. häiriköintiin. </t>
  </si>
  <si>
    <t xml:space="preserve">Järjestyshäiriöt on saatava kuriin yleisillä paikoilla, kuten ostoskeskuksissa ja metroasemilla. Kunta ei voi kuitenkaan yksin tehdä kaikkea. Tarvitaan myös valtion panostusta. </t>
  </si>
  <si>
    <t>Huumeiden käyttöön on puututtava mahdollisimman aikaisin. Ja jos koululaisia aletaan testata, pitäisi ehdottomasti alkaa testata myös aikuisia, esim. valtion ja kunnan palveluksessa olevat työntekijät. Lisäksi testin tulisi olla ehdottoman luotettava, muuten koko touhulta putoaa pohja pois.</t>
  </si>
  <si>
    <t>Kaikki keinot on käytettävä, jotta erityisesti nuoret kiinnostuisivat politiikasta.</t>
  </si>
  <si>
    <t>Ensin on luonnollisesti tutkittava Länsi-Sataman ja Sompasaaren soveltuvuus asuntorakentamiseen. Helsinkiä ei saa rakentaa täyteen. Viheralueet on kaupungin kehkot!</t>
  </si>
  <si>
    <t xml:space="preserve">Carl Mika Antero              </t>
  </si>
  <si>
    <t>Ebeling</t>
  </si>
  <si>
    <t>puolueen 3. puheenjohtaja</t>
  </si>
  <si>
    <t>http://www.kolumbus.fi/mika.ebeling</t>
  </si>
  <si>
    <t>Vaikka olenkin joukkoliikenteen ystävä, suhtaudun nihkeästi ajatuksiin vaikeuttaa henkilöautoliikennettä. Viimeaikaisilla ratkaisuilla (esim. Mannerheimintien kaventaminen ydinkeskustassa) on liikennettä jo vaikeutettu. Hyvin toteutettu keskustatunneli voisi palvella paitsi henkilöautoliikennettä myös joukkoliikennettä ja kevyttä liikennettä. Nämä nimittäin saisivat lisää vapaata katutilaa. Pidän länsimetroa keskustatunnelia kiireellisempänä ratkaisuna.</t>
  </si>
  <si>
    <t>On tärkeää pitää koko maa asuttuna. Etätyön mahdollisuuksia ei ole käytetty kokonaan hyväksi. Tähän on luonnollinen selitys: suurin osa ihmisistä haluaa työpaikan ja ne sosiaaliset suhteet, jotka perinteisen työpaikan mukana tulevat. Helsingille on eduksi, mikäli muutto pääkaupunkiin rauhoittuu. Tällöin saamme pitää kaupunkimme vihreänä ja viihtyisänä.</t>
  </si>
  <si>
    <t>Sekä omistus- että vuokra-asuntoja tarvitaan. Erityisen tehokkaasti tulee rakentaa raskaan raideliikenteen asemien seudut. Näin luodaan mahdollisimman monelle kaupunkilaiselle mahdollisuudet joukkoliikenteen valitsemisesta pääliikkumisvälineekseen. Pitkällä tähtäimellä kaupunki voi vähentää asuntojen tarvetta tekemällä sellaisia arvovalintoja, jotka tukevat perhe-elämää, sillä ehjät perheet tarvitsevat vähemmän asuntoja kuin hajonneet.</t>
  </si>
  <si>
    <t>Joukkoliikennelautakunnassa olen huomannut sen, kuinka kuntarajat vaikeuttavat alueen kokonaisvaltaista kehittämistä.</t>
  </si>
  <si>
    <t>Haluan jakaa sen suht&amp;#039; tasan näiden kaikkien kesken, mutta sai valita vain yhden. Kunnallisvero on jakovero ja sen johdosta epäsosiaalinen. Velat tulee nousukautena saada maksetuksi pois mahdollisimman tarkkaan ja mielellään rahaa tulisi olla jonkin verran rahastoitunakin tulevaa laskusuhdannetta varten. Helsingin talous on maan taloutta paremmin hoidettu. Palvelutason kohottamisessa ensisijaisina painopistealueina näen lapset ja vanhukset. Omaishoidon tukea tulee kehittää.</t>
  </si>
  <si>
    <t>Mielestäni paikka voisi sopia pääkirjastolle oikein hyvin. Tällöin vallan keskus - eduskuntatalo - saisi sopivaksi vastinparikseen tiedon keskuksen - pääkirjaston. Toinen mahdollisuus olisi rakentaa siihen eduskuntatalon läheisyyden arvon mukainen puisto.</t>
  </si>
  <si>
    <t>Oli vaikea valita b:n ja c:n välillä. Terveyspalveluiden kilpailuttamiseen suhtaudun varovaisemmin kuin lasten päivähoidon kilpailuttamiseen. En näe välttämättä epätoivottavana tilanteena sitä, että on sekä kunnan omaa tuotantoa ulkopuolisilta ostettuja palveluita. Palveluseteli on yksi tutkimisen arvoinen mahdollisuus.</t>
  </si>
  <si>
    <t>Kaupunki subventoi yksityisautoilua rakentamalla liikenneväyliä sitä varten ja on aivan oikein, että myös joukkoliikennettä subventoidaan. Korkea joukkoliikenneaste säästää huomattavasti - katutilaa tarvitaan paljon vähemmän. Joukkoliikenteen korkea käyttöaste on myös yksityisautoilijan etu, sillä hänenkin matkantekonsa nopeutuu. Pidän kuitenkin kohtuullisena, että myös joukkoliikenteen käyttäjät kustantavat n. puolet joukkoliikenteen kustannuksista. Se on hyvästä palvelusta pieni hinta.</t>
  </si>
  <si>
    <t>Mielestäni nuorisotoimen tulisi ensisijaisesti auttaa nuoria löytämään sellaisia tervehenkisiä harrastusmahdollisuuksia, joita kaupungissa on jo runsaasti seurakunnissa ja järjestöissä. Nuorisotoimen tilat ovat sikäli tarpeellisia, ettei tilojen puute estä omaehtoista toimintaa.</t>
  </si>
  <si>
    <t>Kannatan SEKÄ syrjäytymisen ehkäisyä ETTÄ lujaa järjestystä. Kannatan sitä, että erityisessä syrjäytymisen vaarassa olevien asuinalueiden palvelutarjontaan satsataan. Opettajien työtä tulee tukea ja heidän valtuuksiansa puuttua häiriöihin tulee lisätä. Koulujen tapakasvatukseen tulee ala-asteilta lähtien kiinnittää nykyistä enemmän huomiota. Huumestrategian peruslinjauksen tulee olla tiukka, eikä Hollannin mallille tule antaa pikkusormeakaan.</t>
  </si>
  <si>
    <t>Mielestäni on hyvä, että jokainen koululainen tietäisi jo etukäteen huumekokeilun johtavan paljastumiseen. Näin ensimmäisen kokeilun kynnys nousisi. Uskon, että suuri osa ensimmäisistäkin kokeiluista jäisi tekemättä. Varhainen huumekokeilujen selviäminen prantaisi myös mahdollisuuksia täydelliseen vierottamiseen. Huumekysymyksessä tarvitaan vahvaa ja rakkaudellista asennetta. Huumeiden käyttöön tulee suhtautua ehdottoman torjuvasti, mutta paljastunutta huumausaineiden käyttäjää ei tule leimata.</t>
  </si>
  <si>
    <t>Nuorisovaltuustoa parempana pidän sitä, että puolueet huomioivat nuoria ehdokkaitaan valittaessa esim. lautakuntien jäseniä.</t>
  </si>
  <si>
    <t>Verkkoviestintä ja palvelut antavat mahdollisuuksia osallistua poliittiseen päätöksentekoprosessiin jo varhaisessa vaiheessa, jos valmisteilla olevia asioita voi seurata internetistä. Internetin ongelma on se, että tämän mahdollisuuden voimakas painottaminen johtaa nuoret ja vanhemmat eriarvoiseen asemaan, mikäli ei riittävästi panosteta väestön ATK-koulutukseen. Olen tehnyt asiasta talousarvioaloitteen.</t>
  </si>
  <si>
    <t>Pidän tärkeänä, että Helsingillä on satama. Lisäkapasiteettia tarvitaan ja uusia asuinalueita saadaan kaupungin keskeisille alueille.</t>
  </si>
  <si>
    <t>Hyväksyn, että jonkin verran tuulivoimaa hyödynnetään kokeilumielessäkin, mutta pääasiassa asiat tulee hoitaa liiketaloudellisin perustein. Tuulivoimaloita ei tule torjua maisemallisin perustein, vaan nähdä ne positiivisina kestävän kehityksen maamerkkeinä.</t>
  </si>
  <si>
    <t>Merkittävimmät työllistämispolitiikan välineet ovat valtiovallalla. Kristillisen Liiton työllistämisohjelma mm. sapattivapaamalleineen on yhä tarjolla hyödynnettäväksi. Nykyinen hallituspohja on osoittautumassa kyvyttömäksi ratkaisemaan joukkotyöttömyyttä. Pidän erityisesti vasemmistolle raskauttavana sitä, ettei se reilun 5 nousukauden vuoden aikana ole saanut ratkaisevia rakennemuutoksia aikaiseksi, vaikka ammattiyhdistysliikkeen pitäisi olla sille myönteinen.</t>
  </si>
  <si>
    <t>Virpi Annele</t>
  </si>
  <si>
    <t>Ehrnsten</t>
  </si>
  <si>
    <t xml:space="preserve">lastentarhan opettaja, srktyön sihteeri                      </t>
  </si>
  <si>
    <t>Yrjö Matti Tapani</t>
  </si>
  <si>
    <t>lakimiesyrittäjä</t>
  </si>
  <si>
    <t>Aune Helena</t>
  </si>
  <si>
    <t>Greggas</t>
  </si>
  <si>
    <t>Suunniteltu läpikulkutunneli on Helsingin kokoiselle kaupungille pieni investointi sen tuottamaan hyötyyn verrattuna.   Den planerade tunneln skulle göra mera nytta än den kostar.</t>
  </si>
  <si>
    <t>Maaseudun tyhjeneminen ei ole terve suuntaus, ei myöskään väestön siirtyminen kasvukeskuksiin. Verohelpotusten merkityksestä en ole vakuuttunut. Jag tycker inte om att människorna måste flytta från landet till städerna. Något måste göras, men jag är inte säker om man skall gå via skatterna.</t>
  </si>
  <si>
    <t xml:space="preserve">On hyvä rakentaa vuokra-asuntoja ja laskea siten kaupungin vuokratasoa ja asuntojen hintoja. Silloin myös oman asunnon hankinta tulee helpommaksi. Allt borde göras för att både hyresnivån och bostadsprisnivån skall bli lägre. Då blir det också lättare att skaffa en egen bostad. </t>
  </si>
  <si>
    <t>Yhteistyö kaikkien pääkaupunkiseudun kuntien kesken on hyvin tärkeä.  Det är mycket viktigt för huvudstadsregionens kommuner att planera tillsammans.</t>
  </si>
  <si>
    <t>Vastaan tähän periaatekysymyksenä. Vasta sen jälkeen tulevat verojen keventäminen ja palvelutason parantaminen.  Det här är ett principsvar. Först avbetalas lånen sedan kommer skattelättnader och servicenivåns förbättring.</t>
  </si>
  <si>
    <t xml:space="preserve">Eduskuntatalo (ja eduskunta) menettää jykevyyttään, jos suunniteltu musiikkitalo rakennetaan vanhojen makasiinien tilalle. Frågan gäller inte enbart de gamla magasinerna, frågan är också hur mycket vi vill skugga Riksdagshuset (och riksdagen). </t>
  </si>
  <si>
    <t>Kunnan ei ole tarpeen pyrkiä itse tuottamaan palveluja, joita se voi ostaa yksityisiltä.   Det är inte nödvändigt att kommunen försöker göra allting själv, om den kan köpa privata tjänster för sina invånare.</t>
  </si>
  <si>
    <t xml:space="preserve">Matalammat hinnat lisäävät bussinkäyttöhalua. Annettu tuki saadaan takaisin vähentyneenä tarpeena kontrolloida henkilöautoliikennettä keskuksessa.  Jag tycker att den gamla principen har varit bra. </t>
  </si>
  <si>
    <t>Jokaisella nuorella pitäisi olla oman kodin lähellä paikka, jossa hän voi tavata ystäviä ja viettää iltapäivää/iltaa.  Det är bra, om alla ungdomar kan ha en plats nära hemmet, där de kan möta sina vänner och vara tillsammans med dem.</t>
  </si>
  <si>
    <t xml:space="preserve">Ongelman syihin tarttuminen on aina tehokkaampaa kuin oireenmukainen hoito. Ensisijaisena tavoitteena tulee olla päihteiden käytön väheneminen. Det är bättre att handla med orsaken till problemet. Det viktigaste målet borde vara att minska användningen av olika rusmedel och droger.  </t>
  </si>
  <si>
    <t xml:space="preserve">Vain ne tulee testata, joita on syytä epäillä huumeiden käyttäjiksi. Välitön hoitoon ohjaaminen varmistaa, ettei lisää oppilaita ryhdy käyttäjiksi. Om man har orsak att misstänka, att någon använder droger, är testen en mycket snabb väg att ordna vård för eleven. Då kan också andra elever sparas från smittan. </t>
  </si>
  <si>
    <t>Aikaisempi käytäntö tuntuu turvallisemmalta.   Den tidigare praxisen känns bra.</t>
  </si>
  <si>
    <t xml:space="preserve">Joissakin tietyissä tilanteissa nuorisovaltuusto voisi olla paikallaan, ei kuitenkaan jatkuva.  Det kan vara situationer, när det är bra att välja en ungdomsdelegat, men bara för kortare tid. </t>
  </si>
  <si>
    <t>Ihmiset haluavat nykyään tietää enemmän, mitä heidän ympärillään tapahtuu. Se kuitenkin tekee päätöksenteon vaikeammaksi. Människorna vill veta, vad som händer omkring dem, men det kan också göra beslutsprocessen svårare.</t>
  </si>
  <si>
    <t>En kannata Lapinlahden sairaalan säilyttämistä nykyisellään vaan sen muuttamista nykyisen hoidontarpeen mukaan psykiatrisesti sairaiden tukiasunnoiksi. Det bästa skulle vara, att sjukhuset skulle renoveras för stödbostäder för ensamma psykitriskt sjuka människor.</t>
  </si>
  <si>
    <t>Kiinteistöveroa tulisi mieluummin alentaa kuin nostaa.   Det är bättre att sänka fastighetsskatten än att höja.</t>
  </si>
  <si>
    <t>Vuosaaren alue sopisi hyvin asuinrakentamiseen. Myös sataman rakentaminen Helsingin ulkopuolelle vähentäisi rakentamisen tarvetta Helsingissä. Det skulle vara möjligt att bygga bostäder också i Nordsjö-området. Att bygga hamnen utanför Helsingfors skulle också minska behovet att bygga i Helsingfors.</t>
  </si>
  <si>
    <t>Mielestäni tuulivoimalat eivät ole rumia vaan kauniita.  Jag tycker, att vindkvarnarna är vackra, inte fula.</t>
  </si>
  <si>
    <t xml:space="preserve">Ihmisten työllistämiseen käytetyt määrärahat koulutukseen käytettyä osuutta lukuunottamatta tuntuvat keinohengityksen antamiselta. Olisi jo aika tarttua itse asiaan. Det känns, att bara den delen av arbetsstödspengarna som används för skolning är på sin plats, allt annat är mycket konstgjort. Det är tid att göra någonting. </t>
  </si>
  <si>
    <t xml:space="preserve">Antti Samuli              </t>
  </si>
  <si>
    <t>Haataja</t>
  </si>
  <si>
    <t>musiikin yo</t>
  </si>
  <si>
    <t>Pääkaupunki on valtion kruunu. Valtion tulee tehdä kaikkensa, jotta Helsinki olisi mahdollisimman toimiva ja viihtyisä kaupunki. Metrolinjaa tulisi toisaalta laajentaa länteen ehdottomasti. Vaihtoehdot tulisi punnita valmiiden esitysten pohjalta.</t>
  </si>
  <si>
    <t>Suomen teollistuminen on jakautunut suhtellisen tasaisesti esim Tampere,Itä-Suomi ym akselille, joten on tärkeää turvata myös nuoren sukupolven muuttovirtaa muuallekin, kuin pääkaupunkiseudulle. Korkeakoulut ovat tärkeä osa muuta Suomea.</t>
  </si>
  <si>
    <t>On varottava lähiöalueiden eriytymistä toisistaan. Asuntojen rakentamisessa tulee kiinnittää suuresti huomiota asuntojen laatuun. Pelkkä nopea rakennustahti on jopa karhunpalvelus asuntomarkkinoille.</t>
  </si>
  <si>
    <t xml:space="preserve">Toimiva joukkoliikenne auttaa ihmismassan jakautumista myös suburbaaneille alueilla. </t>
  </si>
  <si>
    <t>Velattoman on helpointa parantaa palvelutasoaan ja keventää verotustaan.</t>
  </si>
  <si>
    <t>Helsingin imagoa on kehitetty musiikkitalon suuntaisille hankkeille kaikkina viimevuosina. Musiikkitaloon tulisi liittää myös "kaiken kansan " palveluja (lähinnä musiikkiaiheisia).</t>
  </si>
  <si>
    <t>Näen kilpailuttamisessa pääasiassa positiivisia ilmiöitä. Kilpailuttaminen ajaa myös kunnat maksamaan kilpailukykyistä palkkaa.</t>
  </si>
  <si>
    <t>Nykyinen hintataso on sopiva.Mahdollisesti 5-7 prosentin nousua voisi harkita.</t>
  </si>
  <si>
    <t>Nuorisotyö on erittäin tärkeää. Kaikkein tärkeintä on nuoriso-ohjaajan oma arvomaailma, joka heijastuu väistämättä nuorisoon.</t>
  </si>
  <si>
    <t>Liian liberaali suhtautuminen on ajamassa tuhoon yhteiskunnan peruspilareita, joten tiukka kontrolli voi olla tervetullut. Kaikessa toiminnassa on kuitenkin äärimmäisen tärkeää 100 prosenttinen diplomatia.</t>
  </si>
  <si>
    <t>Miksi turhaan taas kääntäisi selkää ongelmille.</t>
  </si>
  <si>
    <t>Tietyin varauksin. Pormestarin vaalit saisivat varmasti suuremman äänestysprosentin, kuin kunnallisvaalit. Demokratia toteutisi näin mahd. enemmäm.</t>
  </si>
  <si>
    <t>Suora nuorisotyö tavoittaa parhaiten kohteensa. Valtuustoa ei mielestäni tarvita.</t>
  </si>
  <si>
    <t>Tällä hetkellä näkisin asian näin.</t>
  </si>
  <si>
    <t>En pidä Hesperiaa samanarvoisena kuin Lapinlahtea. Jo Lapinlahden miljöö auttaa psyykkiseen tervehtymiseen.</t>
  </si>
  <si>
    <t>Asiaa tulee tarkistaa vasta mahd. 2-3:n vuoden päästä.</t>
  </si>
  <si>
    <t>Satama on tärkeä. Olisi kuitenkin hyvä käydä vielä läpi kaikki muut sataman sijoitusmahdollisuudet.Vuosaarikin olisi hyvä, mutta vesistön puhtaus tulee asettaa kaiken edelle.</t>
  </si>
  <si>
    <t>Tuulivoima on erityisen tervetullutta, mutta sijaintipaikoiksi tulisi etsiä esteettisesti toimivimmat vaihtoehdot.</t>
  </si>
  <si>
    <t>On tärkeää, että ihminen tekee töitä. On pääasia turvata työllistäminen. Jos varoja jää, niille kyllä löytyy tärkeitä kohteita, ja seuraavalle vuodelle voidaan laskea työllistämisvaroja.</t>
  </si>
  <si>
    <t xml:space="preserve">Väinö Matias                      </t>
  </si>
  <si>
    <t>Halmetoja</t>
  </si>
  <si>
    <t xml:space="preserve">linja-autonkuljettaja          </t>
  </si>
  <si>
    <t xml:space="preserve">Alli Sofia Ingrid              </t>
  </si>
  <si>
    <t>Heickell</t>
  </si>
  <si>
    <t xml:space="preserve">juristi </t>
  </si>
  <si>
    <t>OTK</t>
  </si>
  <si>
    <t>www.skl.fi</t>
  </si>
  <si>
    <t>Mukaan on saatava valtion tai ainakin naapurikuntien panostusta.</t>
  </si>
  <si>
    <t>Nykyisellä hallituksella ei ole mitään aluepolitiikkaa ja se on kohtalokas asia koko maalle.</t>
  </si>
  <si>
    <t>Helsingin ei tule antaa muuttopaineen säädellä yksin suunnittelua ja rakentamista.</t>
  </si>
  <si>
    <t>Velkojakin tulee lyhentää.</t>
  </si>
  <si>
    <t>Musiikkitalo tulee ehdottomasti rakentaa, mutta paremminkin Töölönlahden pohjukkaan ja autotie tulee siirtää sisemmäksi, pois parhaalta paikalta meren rannasta.</t>
  </si>
  <si>
    <t>Osa voidaan ostaa ulkoa, mutta koska kunnan on lakisääteisesti vastattava palveluista on laadusta huolehdittava erityisen huolellisesti, jos palvelut ostetaan ulkoa. Kuntalaisille on myös mieluista jos heillä on valinnan mahdollisuus kunnallisen ja yksityisen palvelun välillä, esim. päivähoidon etuseteli on hyvä.</t>
  </si>
  <si>
    <t>Tilojen lisäksi tarvitaan osaavaa henkilökuntaa. Nuoret tarvitsevat ohjausta ja myös huumekauppa pysyy paremmin poissa nuorisotaloista, jos henkilökuntaa on kylliksi.</t>
  </si>
  <si>
    <t>Huumenuorelle koulu voi olla ainoa yhteys normaaliin elämään ja mahdollisuus parantaa elämäänsä. Jos nuori erotetaan koulusta hän varmasti joutuu rikolliselle polulle. Toinen juttu on jos henkilö kauppaa huumeita koulussa, silloin on hänet erotettava, jotta voidaan suojella muita nuoria.</t>
  </si>
  <si>
    <t>Väite on aika vahva, mutta valtuutettujen asemaa on korostettava kaikin tavoin. Helsingissä malli toimii jo.</t>
  </si>
  <si>
    <t>Nuorisovaltuusto ei kuitenkaan saisi päätösvaltaa, joten osallistujat todennäköisesti turhautuisivat.</t>
  </si>
  <si>
    <t>Sairaat ihmiset tarvitsevat erityisen kauniin ympäristön parantuakseen. Ennen sairaaloissa soitti kamariorkesteri, jotta ihmiset paranisivat! Lapinlahden sairaala on suomalaisen mielisairaanhoidon pilottikohde, joten olisi kulttuuriskandaali, jos se saatettaisiin muuhun kuin em. käyttöön.</t>
  </si>
  <si>
    <t xml:space="preserve">Pikkalassa on valmis rata. Satama palvelee muitekin kuin Helsinkiä, joten siitä voidaan tehdä yhteishanke. </t>
  </si>
  <si>
    <t>Uskomatonta, että näin kävi, ei tule toistumaan jos pääsen valtuustoon.</t>
  </si>
  <si>
    <t xml:space="preserve">Juha Jaakko                       </t>
  </si>
  <si>
    <t xml:space="preserve">lakimies, yrittäjä            </t>
  </si>
  <si>
    <t xml:space="preserve">Unto Ilmari                           </t>
  </si>
  <si>
    <t>Helimäki</t>
  </si>
  <si>
    <t xml:space="preserve">Paulos Zhan Zhu              </t>
  </si>
  <si>
    <t>Huang</t>
  </si>
  <si>
    <t xml:space="preserve">tutkija                          </t>
  </si>
  <si>
    <t>Ph.d.</t>
  </si>
  <si>
    <t>yhdistelmä: a,b ja c sopisi parhaiten.</t>
  </si>
  <si>
    <t>Vaihtoehto c olisi myös mahdollinen.</t>
  </si>
  <si>
    <t>Kunnan merkitys työnantajana ja palvelujentuottajana on tärkeä, mutta joissakin asioissa kilpailu olisi hyväksi.</t>
  </si>
  <si>
    <t>Mutta testauksen luotettavuuden pitäisi olla erittäin korkealla tasolla ja hoitomahdollisuuksia tulisi lisätä.</t>
  </si>
  <si>
    <t>Mutta tärkeintä on hoidon hyvä taso.</t>
  </si>
  <si>
    <t>Nykyinen taso on melko sopiva.</t>
  </si>
  <si>
    <t>Kannatan tuulivoimaa, mutta toteutuksen tulee olla huolella suunniteltu ja valmisteltu.</t>
  </si>
  <si>
    <t xml:space="preserve">Hannu Aatto Johannes    </t>
  </si>
  <si>
    <t>Hyvärinen</t>
  </si>
  <si>
    <t>hallintoassistentti</t>
  </si>
  <si>
    <t>Heini Eveliina</t>
  </si>
  <si>
    <t>Hölsä</t>
  </si>
  <si>
    <t xml:space="preserve">ylioppilas, humanisti        </t>
  </si>
  <si>
    <t xml:space="preserve">Pertti Ensio                           </t>
  </si>
  <si>
    <t>Joutsen</t>
  </si>
  <si>
    <t xml:space="preserve">Kirsi Helena                        </t>
  </si>
  <si>
    <t xml:space="preserve">kätilö-terveydenhoitaja    </t>
  </si>
  <si>
    <t>Ainakin joukkoliikennettä kehitettäessä.</t>
  </si>
  <si>
    <t>Kuntakaisten antamaa kritiikkiä on kuunneltava ja vaihdettava palveluntuottajaa, jollei se ole paras mahdollinen.Vastaavasti, kun joku palvelumuoto on todettu hyväksi, sitä tulisi kehittää.</t>
  </si>
  <si>
    <t>Samoin kohta A:n huomio on erittäin tärkeä, koska nuorison ongelmia ei ratkaista ilman toimintaa,johon osallistuu ohjaajia ja aikuisia, jotka välittävät nuorista ja lapsista.</t>
  </si>
  <si>
    <t>Testausten tulisi lähteä aikuisista,jotka työskentelevät lasten ja nuorten parissa. Ja toteutettava vapaaehtoisuuden-pohjalta.</t>
  </si>
  <si>
    <t xml:space="preserve">Åsa Catarina                       </t>
  </si>
  <si>
    <t>Kallenberg</t>
  </si>
  <si>
    <t>translator</t>
  </si>
  <si>
    <t xml:space="preserve">Erkki Juhani                        </t>
  </si>
  <si>
    <t>Karvanen</t>
  </si>
  <si>
    <t>taloudenhoitaja</t>
  </si>
  <si>
    <t>Hallitsematon muuttoliike on pääsyy Helsingin krooniseen asunto- ja tonttipulaan. Pelkkä aluepolitiikka ei riitä tilanteen korjaamiseen, tarvitaan myös erilaisten toimintojen hajasijoitusta muualle maahan (vrt kysymys 18).</t>
  </si>
  <si>
    <t>Tarvitaan radikaalia uudelleen ajattelua silloin, kun pitäisi pysäyttää jonkun lähiön ilmeinen  kurjistumiskehitys. Esim. asukkaiden sitoutumista omaan alueeseensa voisi joissakin tapauksissa lisätä antamalla asukkaille mahdollisuus lunastaa kaupungin vuokra-asunto omaksi.</t>
  </si>
  <si>
    <t>Helsingin veroasteen on pysyttävä kilpailukykyisenä naapurikuntiin verrattuna.</t>
  </si>
  <si>
    <t>Makasiinit eivät ole itsetarkoitus. Arkitehtoninen kokonaisuus ratkaisee.</t>
  </si>
  <si>
    <t>Ei ole itsetarkoitus, että kunnan pitäisi tuottaa palvelut. Olennaista on se, että palvelujärjestelmä toimii hyvin.</t>
  </si>
  <si>
    <t>Kun ongelmat ovat jo päässeet niin pahoiksi, että ne ilmenevät rikollisuutena ja päihteiden käyttönä, silloin tarvitaan suoraa puuttumista ja toimintaa. Ennaltaehkäisevä työ on myös ehdottoman tärkeää, mutta se on hidasvaikutteisempaa eikä sitä pidä asettaa tekosyyksi ongelmiin puuttumattomuudelle.</t>
  </si>
  <si>
    <t>Mielenterveyspotilaiden hoitopaikkoja on vähennetty jo aivan liikaa.</t>
  </si>
  <si>
    <t>Vuosaareen suunniteltu satama on esimerkki hankkeesta, jonka voisi aluepoliittisin perustein (vrt. kysymys 2) antaa muualle Uudellemaalle ja näin helpottaa pääkaupunkiseudun kasvupaineita.</t>
  </si>
  <si>
    <t xml:space="preserve">Raisa-Leena                       </t>
  </si>
  <si>
    <t>Kekki</t>
  </si>
  <si>
    <t>päihdetyöntekijä</t>
  </si>
  <si>
    <t xml:space="preserve">Harri Osmo Antero           </t>
  </si>
  <si>
    <t>Kekäläinen</t>
  </si>
  <si>
    <t xml:space="preserve">teologian yo               </t>
  </si>
  <si>
    <t xml:space="preserve">Helga Irene                        </t>
  </si>
  <si>
    <t>Kitunen</t>
  </si>
  <si>
    <t xml:space="preserve">työterveyshoitaja, kätilö   </t>
  </si>
  <si>
    <t xml:space="preserve">Tapio Juhani Kustaa   </t>
  </si>
  <si>
    <t>Knuuttila</t>
  </si>
  <si>
    <t xml:space="preserve">erityisluokan opettaja      </t>
  </si>
  <si>
    <t xml:space="preserve">Anna-Kaisa                         </t>
  </si>
  <si>
    <t>erik.sairaanhoitaja,terveydenhoitaja</t>
  </si>
  <si>
    <t xml:space="preserve">Helvi Vuokko Anneli         </t>
  </si>
  <si>
    <t xml:space="preserve">erik.sairaanhoitaja         </t>
  </si>
  <si>
    <t xml:space="preserve">Timo Paavo                       </t>
  </si>
  <si>
    <t>Koskiluoma</t>
  </si>
  <si>
    <t>Kustannusten ja kaminen valtion ja kunnan välillä jaettava suhteessa kunta 2/3 valtio 1/3 Tunneli muuten ainoa järkevä vaihtoehto keskustan liikenteen ratkaisuksi. Suunniteltava kuitenkin läpiajoa silmälläpitäen. Liittymät keskustaan tehtävä vaikeiksi.</t>
  </si>
  <si>
    <t>Kuitenkin aluepolitiikalla on merkitystä tässä. Järkevillä tuki keinoin voi ihmiset pysyä norjan malliin paikoillaa mutta se ei voi mennä liiallisuuksiin. Talonpoikaisjärkeä.</t>
  </si>
  <si>
    <t>Tässä on hyvä esimerkki siitä kuinka suunnitelmallinen rakennuspolitiikka pelaisi. Kun menee hyvin laitetaan rahaa talteen ja käytetään ne silloin kun on tasapainotettava työllisyyttä ja saadaan rakentaminen edullisesti.</t>
  </si>
  <si>
    <t>Yhteistyö on valttia. Kaupunki ei voi yksinään asioita hoitaa. Kysymykset ovat ratkaistavissa vain yhteistyön avulla.</t>
  </si>
  <si>
    <t xml:space="preserve">Velat pois,mutta on kehitettävä palvelutasoa pitkäjänteisesti. Leikkaukset sitten huonoina aikoina vaikuttavat kokonaisvaltaisesti yhteiskuntaan. </t>
  </si>
  <si>
    <t>Vaihtoehtoja on muitakin. Makasiinit voi säilyttää ja viereen voi rakentaa musiikkitalon tai muutakin. Makasiinit voi myös purkaa. Kysymys on johdatteleva ja siten alentuvasti vastaajaan suhtautuva.Suorastaan röyhkeä.</t>
  </si>
  <si>
    <t>Tietysti on myös järkevää tiettyjä palveluja kilpailuttaa. On myös palvelualoja joilla ei ole kilpailua ja joissa sitten hinnat karkaa käsistä.</t>
  </si>
  <si>
    <t>Vuosilippu voisi hyvinkin olla kuntalaisille edullinen. Autoilu keskustassa vähenisi ratkaisevasti vaikka yhteydet huikan heikkenisikin. Kunnan tulisi pystyä tarjoamaan liikkumispalveluja kuntalaisille paremmin.</t>
  </si>
  <si>
    <t xml:space="preserve">Nuorison ongelmat eivät mielestäni ole tiloista riippuvaisia. Lasten ja nuorten ongelmat ratkaistaan perhepolitiikalla ja perheisiin satsaamalla. Kodista pitää lähteä ratkaisut. Vanhempien paineet selviytyä työelämässä ja elintasokilpailussa vie kaiken ajan lapsilta. Kunnan pitää pystyä tarjoamaan muutakin kuin lämmintäkättä ja onnen toivotuksia. Kotihoidon tukimuotoja tulee kehittää siihen suuntaa että vähintään äiti voi halutessaan jäädä lasten kanssa heidän kouluikään saakka. </t>
  </si>
  <si>
    <t xml:space="preserve"> En kannata totalitääristä yhteiskuntaa natsi-saksan malliin. Kuri toisi kuitenkin kouluissa turvallisuutta ja järjestystä. Perhekeskeisyys taas ratkaisu tähänkin.</t>
  </si>
  <si>
    <t>A:lla ja C:llä omat kannatettavat puolet. Tietysti pitäisi voida puuttua mahdollisimman pian asiaa. Kouluissa ja kodeissa pitäisi myös ottaa kantaa ja valistaa nuoria ennenkuin he menevät kaveripiiriin kokeilemaan ja jäävät siten koukkuun. Nuori kokeilee huumetta ahdistukseen. Eikä ymmärrä kuinka vakavasta asiasta on kysymys. Kaveripiirillä tuntuu olevan mukavaa, eikä tajuta että se on vain hetki. Huumetietouteen panostettava kodeissa ja kouluissa ennen murkku-ikää.</t>
  </si>
  <si>
    <t>Kannatan. Valtuutettujen keskuudesta varmasti löytyy pätevä ja sopiva. Kansanvalta palautuisi.</t>
  </si>
  <si>
    <t>Tälläkin tavoin nuorisoa aktivoitaisiin yhtesten asioitten hoitoon.</t>
  </si>
  <si>
    <t>Osallistumista helpotettava esim. kaupunginosittain tiedottamisilla, että kuntalaiset saisivat suoraa tietoa kehityshankkeista eikä niiden selvittely olisi niin hankalaa kuin nyt. Moni suunniteltuasia voisi olla paremmin järjestetty jos paikallisesti olisi keskusteltu asukkaisden kanssa.</t>
  </si>
  <si>
    <t>Kokemukseni sairaalan käytöstä ovat vähäiset. Ympäristönä arvelen sen olevan hyvän mutta itse tarkoituksenmukaisuuden arviontiin ei riitä tietämys.</t>
  </si>
  <si>
    <t>Kiinteitöveroa ei tule muuttaa. Se on nytkin joillekin kova nieltävä.</t>
  </si>
  <si>
    <t>Keskustassa olevat satama-alueet rasittavat sitä turhaan. Vuosaaren telakka sopiva alue liikenteellisesti.</t>
  </si>
  <si>
    <t xml:space="preserve">En tunne selvitystä, mutta jos se on tosi asia on selvitettävä ennen kuin päätöksiä tehdään. Tietääkseni ne eivät tarvitse olla isoja potkuseta vaan suomalainen on kehittänyt ulkomailla huomiota saaneen lieriön jonka hukka käyminen on murto-osa potkurivoimalaa. </t>
  </si>
  <si>
    <t>Helsingissä ei ole koulutetun henkilöstön työttömyyttä muuten kuin syrjäytyneiden joukossa. Tuki on tärkeää työllistämisen kynnyksen alentamiseksi kouluttamattomien ja syrjäytyneiden kohdalla. Kannattavaa yritystoimintaa harjoittavalle ei ole tarvetta käyttää tukia vaan ne ohjautuvat luontevasti sinne minne ne on tarkoitettukin.</t>
  </si>
  <si>
    <t xml:space="preserve">Juha Vilho Samuli           </t>
  </si>
  <si>
    <t>Kouri</t>
  </si>
  <si>
    <t>Kaupunki voisi rakentaa vuokra-asuntoja yhteistyössä yritysten tai asuntoja tarvitsevien yhteisöjen kanssa sekä rahoituksen osalta tulisi olla mukana sopivalla prosenttiosuudella esim 30 - 40 % kokonaiskustannuksista.</t>
  </si>
  <si>
    <t xml:space="preserve">Palvelutasoa voidaan ylläpitää esim kaupungin työntekijöiden määrän ja koulutuslaadun ylläpitävin koulu- tuspalveluin. Tarvittaessa voitaisiin ostaa muualta lisä-koulutus, jotta tulevaisuudessa on tarpeeksi osaavia terveydenhoitajia tai sosiaalialan ja vanhustenhuollon  työntekijöitä. </t>
  </si>
  <si>
    <t>Tämän lisäksi olisi voitava jättää yksi makasiini jos suinkin sopivaksi esim näyttely tai kokoontumistilaksi kaupunkilaisille.</t>
  </si>
  <si>
    <t>Palveluseteleitä kannatan lämpimästi, kun on riittävästi niiden laadukkaita tarjoajia.</t>
  </si>
  <si>
    <t>Nuorisotoiminnan sisältöä tulisi kehyttää nuoria henkisesti aktivoivampaan suuntaan liikunnan ohella.</t>
  </si>
  <si>
    <t>Kun Länsi-Satama ja Sompasaari saadaan asuinalueeksi ne on kaavoitettava siten, että sierllä on riittävästi eri tyyp- siä asuntoja unohtamatta alueen muuta asukasturvallisuutta.  Jos alue ei ole teknillistaloudellisisti kannattava on a)  vaihtoehdosta luovuttava.</t>
  </si>
  <si>
    <t xml:space="preserve">Kimmo Olavi                       </t>
  </si>
  <si>
    <t>Kuikanmäki</t>
  </si>
  <si>
    <t>SKLN:n kansainvalinen sihteeri</t>
  </si>
  <si>
    <t>tekn.yo</t>
  </si>
  <si>
    <t>Ensisijaisesti pitää pyrkiä siihen, että keskustaan tuodaan mahdollisimman vähän autoja. Kaikkien autot eivät kuitenkaan mahdu keskustaan. Toki liikenteen sujuvuutta voidaan parantaa, kun kaikki muu on jo tehty.</t>
  </si>
  <si>
    <t>On tyhmää tuoda kaikkia suomalaisia Helsinkiin. Autioituva maaseutu lisää turvattomuutta maasudulla, jonka halki valtatietkin kulkevat.</t>
  </si>
  <si>
    <t>Liikaa rakentamista on silti syytä välttää. Paras ratkaisu olisi pysäyttää Helsingin kasvu. Se ei kuitenkaan ole helppoa.</t>
  </si>
  <si>
    <t>Mielestäni yhteistyö toimii parhaiten silloin, kun se ei ole ylhäältä saneltua (c-vaihtoehdon super-Helsinki sanelisi ratkaisut lähidemokratiasta huolimatta).</t>
  </si>
  <si>
    <t>Samalla kyllä maksaisin velkojakin.</t>
  </si>
  <si>
    <t>Jos makasiinille löytyy ympärivuotista hyötykäyttöä, olen valmis harkitsemaan uudestaan.</t>
  </si>
  <si>
    <t>Paras vaihtoehto on tuottaa suunnilleen puolet itse. Kilpailuttamisen säästöt palvelutason laskun jälkeen jäävät helposti pieniksi. Kun kumpikin vaihtoehto on olemassa, voi kumpaakin kehittääniissä asioissa, joissa toinen vaihtoehto on parempi.</t>
  </si>
  <si>
    <t>Jos ylimääräiset tuet ohjataan joukkoliikenteen kehittämiseen, voidaan osuutta kasvattaa.</t>
  </si>
  <si>
    <t>Jotta toiminta olisi kaikkien ulottuvilla, on nuorisotiloja oltava kuitenkin riittävän tiheänä verkostona.</t>
  </si>
  <si>
    <t>Nyt tilanne on jo osittain karannut käsistä, joten valvontaa on pakko lisätä. Tulevien sukupolvien kannalta ennalta ehkäisevä toiminta on tärkeää.</t>
  </si>
  <si>
    <t>Samalla kuitenkin pitää pitää huoli siitä, että tieto päätyy vain niiden käsiin (poliisi, terveysviranomaiset, vanhemmat, ei lehdistö), joille se kuuluu.</t>
  </si>
  <si>
    <t>Pormestarinvaalit johtaisivat todennäköisesti lyhytjänteisempään kunnallispolitiikkaan.</t>
  </si>
  <si>
    <t>Ja kunnanvaltuustolle nuorten maailmaan.</t>
  </si>
  <si>
    <t>Valmisteluun osallistuminen helpottaa vaikuttamista ja auttaa ymmärtämään vaihoehtoja kokonaisuutena.</t>
  </si>
  <si>
    <t>Tämä edellyttää sitä, että Hesperian kapasiteetin tulee kasvaa. Epäilen kyllä hieman...</t>
  </si>
  <si>
    <t>Helsingissä asunnot ovat jo muutenkin kalliita. Kiinteistöveron nosto vain pahentaa asiaa. Toisaalta korkea hinta hidastaa Helsingin kasvua.</t>
  </si>
  <si>
    <t>Pitääkö jokainen vihreä läiskä Helsingissä rakentaa?</t>
  </si>
  <si>
    <t>Mielestäni tuulivoima on hyvä asia. Sen sijoituksessa ja maisemoinnissa on kuitenkin syytä käyttää järkeä. Tuulimyllyt sopivat paremmin kaupunkimaisemaan kuin "luontoon".</t>
  </si>
  <si>
    <t>Helsingissä on paljon tekemätöntä työtä. Jos sen tekeminen ei ole taloudellisesti kannattavaa, voidaan siihen käyttää työllisyysmäärärahoja niin kauan kuin työttömyyttä on.</t>
  </si>
  <si>
    <t xml:space="preserve">Kari Ilmari                             </t>
  </si>
  <si>
    <t>Kukkanen</t>
  </si>
  <si>
    <t xml:space="preserve">fil.kand.,teol.kand.           </t>
  </si>
  <si>
    <t xml:space="preserve">Sirpa Kristiina                      </t>
  </si>
  <si>
    <t xml:space="preserve">Nuorten ongelmat heijastavat usein vanhempien pahoinvointia. Liika työ tai työn puute aiheuttaa stressiä ja paineita, jotka purkautuvat ja näkyvät käyttäytymisessä. Laadukas aika lasten ja nuorten kanssa puuhasteluun tai vain olemiseen jää niukaksi. </t>
  </si>
  <si>
    <t>Jalmar</t>
  </si>
  <si>
    <t>Kukkonen</t>
  </si>
  <si>
    <t>juristi, sisu-projektityöntekijä</t>
  </si>
  <si>
    <t xml:space="preserve">Leena Maria                       </t>
  </si>
  <si>
    <t>Kushtshenko</t>
  </si>
  <si>
    <t xml:space="preserve">peruskoulun luokanopettaja           </t>
  </si>
  <si>
    <t xml:space="preserve">Päivi Kaarina                      </t>
  </si>
  <si>
    <t>Kähkönen</t>
  </si>
  <si>
    <t>markkinointineuvottelija, luottamusmies, perheyhdistystoimihenkilö</t>
  </si>
  <si>
    <t xml:space="preserve">Eero Olavi                            </t>
  </si>
  <si>
    <t>Laakso</t>
  </si>
  <si>
    <t>varastomies</t>
  </si>
  <si>
    <t xml:space="preserve">Minna-Liisa                          </t>
  </si>
  <si>
    <t>diplomikielenkääntäjä</t>
  </si>
  <si>
    <t>http://personal.fimnet.fi/perhe/m.laitinen</t>
  </si>
  <si>
    <t xml:space="preserve">Pääkaupunkiseudulla ihmiset muuttavat usein yli kuntarajojen, esimerkiksi espoolaisia nuoria muuttaa Helsinkiin ja perheen perustamisen jälkeen muuttavat takaisin Espooseen jne. Työpaikat pysyvät usein samana, mutta verotukseen, lasten päivähoitoon, kouluihin, terveydenhuoltoon ja muihin jokapäiväiseen arkeen liittyvät asiat muuttuvat ja hankaloittavat elämää. </t>
  </si>
  <si>
    <t>Vaikka Helsinki käyttääkin pääkaupunkiseudun kunnista suhteellisesti eniten varoja sosiaalimenoihin ja terveydenhuoltoon, ei se silti riitä. Kuntalain 1 §:n mukaan "kunta pyrkii edistämään asukkaidensa hyvinvointia" Tämän voi tuskin katsoa toteutuvan, jos vanhukset joutuvat odottelemaan ruuhkaisilla päivystyspoleilla vuorokausia, koska heitä ei voi kuntonsa puolesta lähettää kotiin, eikä muutakaan hoitopaikkaa yksinkertaisesti löydy.</t>
  </si>
  <si>
    <t>VR:n makasiinit on paikka, missä hyvin eri taustoista tulevat ihmiset kohtaavat toisiaan. Se on paikka, missä nuorille voidaan tarjota lauantai-illan korismatseja kaduilla hengailun sijaan. Makasiineilla käy nuoria ja vanhoja, suomalaisia ja maahanmuuttajia, köyhiä ja rikkaita. Se on kuin lämmin ja ennenkaikkea elävä sydän keskellä kaupunkia. Itsekin käyn mielelläni konserteissa, mutta musiikkitalon voinee rakentaa jonnekin muualle, makasiineja ei.</t>
  </si>
  <si>
    <t>Helsingissä on monta hyvää sairaalaa, mutta niiden kapasiteetti ei tunnu riittävän ja usein leikkausjonot venyvät kohtuuttoman pitkiksi. Olisi syytä kokeilla palveluseteliä, jolla potilas voisi itse hankkiutua hoitoon yksityispuolelelle tai johonkin toiseen kuntaan, ellei ole päässyt leikkaukseen kolmen kuukauden kuluessa.</t>
  </si>
  <si>
    <t>Liikenneruuhkia ei voida helpottaa ilman toimivaa joukkoliikennettä. Kaupungin tulisi kehittää varsinkin raideliikennettä, koska se ei kilpaile samoista kaistoista autojen kanssa ja on ympäristölle ystävällinen.</t>
  </si>
  <si>
    <t xml:space="preserve">Nuorisotilat joutuvat usein ilkivallan kohteeksi. Se kertonee, ettei kohderyhmä välttämättä itse koe tiloja omikseen. </t>
  </si>
  <si>
    <t>Syrjäytymisen ehkäiseminen on tärkeää, emme voi hoitaa vain seurauksia puuttumatta syihin. Mutta kylmä tosiasia on, että turvattomuus on lisääntynyt. Kun joku käy kimppuusi, toivot että paikalle tulisi järjestyksen valvoja juuri sillä hetkellä, syrjäytymisen ehkäisy ei enää auta. Samoin kouluissa opettajilla tulisi olla suuremmat valtuudet puuttua häiriköintiin. Ei ole oikein, että suuri osa opettajan ajasta ja energiasta menee muutamien häirikköoppilaiden kanssa.</t>
  </si>
  <si>
    <t>Huumetestien tuloksien tulisi olla luottamuksellisia, esim. vain terveydenhoitajan tietoon, jolloin mahdolliset virheet eivät leimaisi oppilasta. Hoitopaikkojen määrää pitäisi myös lisätä. Kuitenkin on tärkeää, että lapsen huumeiden käyttö tulisi esiin mahdollisimman varhaisessa vaiheessa, ettei tilanne pääsisi kroonistumaan.</t>
  </si>
  <si>
    <t xml:space="preserve">Psykiatrisessa hoidossa kauniilla ympäristöllä on suuri merkitys. </t>
  </si>
  <si>
    <t>Vuosaaren rannat pitäisi säilyttää luonnontilassa.</t>
  </si>
  <si>
    <t>Helsingissä on edelleen paljon pitkäaikaisia työttömiä.</t>
  </si>
  <si>
    <t xml:space="preserve">Antti Aarne Ilmari               </t>
  </si>
  <si>
    <t xml:space="preserve">Lange </t>
  </si>
  <si>
    <t xml:space="preserve">valtiotieteiden tohtori      </t>
  </si>
  <si>
    <t xml:space="preserve">Jukka Kullervo                          </t>
  </si>
  <si>
    <t>Launo</t>
  </si>
  <si>
    <t xml:space="preserve">Timo Kosti                             </t>
  </si>
  <si>
    <t>Lehmusvuori</t>
  </si>
  <si>
    <t>Erityisesti joukkoliikennettä tulisi kehittää</t>
  </si>
  <si>
    <t>Kunnalla tulee olla Hyvät ja palvelut ja niitä pitää kehittää.Mutta on myös järkevää kilpailuttaa ja yksityistää joitakin palveluita</t>
  </si>
  <si>
    <t>Mutta olen sitä mieltä ,että valvontaa tulisi myös lisätä</t>
  </si>
  <si>
    <t>koska pystymme auttamaan jos joku oppilas on jo huumekoukussa ja näin saisimme mahdollisesti sen pois hoidolla ja elämään normaalia elämää.</t>
  </si>
  <si>
    <t>Paras paikka joka  on suunniteltu ihmismielen hoitoon. ehdottomasti säilytettävä</t>
  </si>
  <si>
    <t xml:space="preserve">Jakob </t>
  </si>
  <si>
    <t>Lehto</t>
  </si>
  <si>
    <t xml:space="preserve">diplomi-insinööri              </t>
  </si>
  <si>
    <t>www.sahkolehto.fi</t>
  </si>
  <si>
    <t xml:space="preserve">Tuire Merit Hannele          </t>
  </si>
  <si>
    <t xml:space="preserve">Lemminki-Tuomala                        </t>
  </si>
  <si>
    <t>koulutussihteeri</t>
  </si>
  <si>
    <t>nuorisotiloja on oltava niissä kaupunginosissa missä nuoriso niitä tarvitsee, ja painopistealueille lisättävä</t>
  </si>
  <si>
    <t>varsinkin pienemmissä kunnissa suora kansanvaali toimii molemmin päin, suuret kunnat, jotka ovat "rattaistuneita" ja valtakoneiston pyörittämiä, hieman arveluttaa. Tämä vaatii kuntien avoimmuutta ja lähidemokratiaa</t>
  </si>
  <si>
    <t xml:space="preserve">Seija Unelma                </t>
  </si>
  <si>
    <t>projektikoordinaattori</t>
  </si>
  <si>
    <t xml:space="preserve">Karl August                         </t>
  </si>
  <si>
    <t xml:space="preserve">huoltomies </t>
  </si>
  <si>
    <t>Saga Päivikki Hildegard</t>
  </si>
  <si>
    <t xml:space="preserve">Lippo-Karvonen                </t>
  </si>
  <si>
    <t>mielenterveyshoitaja, sosionomiopiskelija</t>
  </si>
  <si>
    <t>Vuokra-asuntoja on rakennetta, mutta mielestäni niitä tulee "sirotella sinne tänne", jotta kaupungin osat eivät jakaantuisi enää hyviin ja huonoihin. Tälläinen jakaantuminen nimittäin lisää osaltaan muutakin kansalaisten yhteiskunnllista jakautumista A ja B -luokkaan.</t>
  </si>
  <si>
    <t xml:space="preserve">Etenkin joukkoliikenteen järjestämisessä. </t>
  </si>
  <si>
    <t xml:space="preserve">Palveluita tulee kilpailuttaa, mutta ei vain kustannuksilla vaan myös laadulla. On kuitenkin pidettävä huoli siitä, että jokaisella kuntalaisella on varallisuudesta riippumatta tasavertainen oikeus laadukkaisiin peruspalveluihin.        </t>
  </si>
  <si>
    <t>Lippujen hintoja ei voi nykyisestä korottaa, mikäli todella halutaan vähentää yksityisautoilua.</t>
  </si>
  <si>
    <t>Nuorisotiloja tulee toki olla jokaisessa kaupunginosassa, mutta ei pelkät tilat mitään ratkaise. Nuorisosta lähtevä, mutta silti ohjattu toiminta on tärkeää. Toiminnan järjestämisessä on järkevää tehdä todellista yhteistyötä seurakuntien ja muiden järjestöjen kanssa.</t>
  </si>
  <si>
    <t xml:space="preserve">Tärkeintä on ennaltaehkäisy, mutta sen lisäksi on toki korjattava jo tapahtuneita vahinkoja. </t>
  </si>
  <si>
    <t>Mihin hyvänsä tehtävään tulee valita asiantunteva henkilö. Kaupungin virat eivät saa olla poliittisia palkintovirkoja.</t>
  </si>
  <si>
    <t>Ajatus nuorisovaltuustosta on sinänsä mielenkiintoinen. Mutta on suuri haaste saada mukaan nuoria kaikista yhteiskuntakerroksista. Oikeasti vaarana saattaa olla elitistinen broilerihautomo.</t>
  </si>
  <si>
    <t>Näyttää siltä, että internet on pahasti jakamassa kansaa kahtia. Ei voi vaatia, että kaikki opettelesivat tietokoneen ja internetin käytön.Lisäksi on monia, monia ihmisiä, joilla ei ole varaa hankkia konetta tai internetliittymää. Selitykseksi ei riitä, että onhan kirjastoissa koneita. Tiedonvälitys pitää olla ehdottomasti tasapuolista kaikille kuntalaisille. On suuri haaste aktivoida osallistumaan päätöksen tekoon myös niitä kuntalaisia, jotka ovat syrjäytyneitä tai ovat vaarassa syrjäytyä.</t>
  </si>
  <si>
    <t>En itse tunne Lapinlahden sairaalaa kovinkaan hyvin, mutta olen kuullut monilta potilailta ja heidän omaisiltaan, että sairaala olisi heidän mielestään ehdottomasti säilyttevä. Onhan minun uskottava, mitä nämä asiantuntijat sanovat.</t>
  </si>
  <si>
    <t>Hmmm. Vaikea kysymys. Jostainhan verotulot on kerättävä. Ajattelen kuitenkin niitä kuntalaisia - etenkin vanhuksia- jotka asuvat omakotitalossa ja joille kiinteistövero voi olla jo nyt ylivoimainen menoerä.</t>
  </si>
  <si>
    <t>Ajattelen, ettei ole mitään järkeä pitää tavarasatamaa keskustassa. Myönnän etten kuitenkaan osaa sanoa, mikä olisi järkevä paikka satamalle. Olisi kiva nähdä Länsi-Satamassa ja Sompasaaressa kohtuuhintaisia vuokra-asuntoja. (No joo, eihän siihen kukaan usko. Se oli kait vitsi.)</t>
  </si>
  <si>
    <t>Kysymys, josta tiedän mahdollisimman vähän. Siksi on syytä vastata varauksin.</t>
  </si>
  <si>
    <t>Uskon, että työllistämistukea vielä tarvitaan. On monia työhaluisia työttömiä etenkin huonosti koulutettujen ja maahanmuuttajien joukossa.</t>
  </si>
  <si>
    <t xml:space="preserve">Kaino Anneli                       </t>
  </si>
  <si>
    <t>Louneva</t>
  </si>
  <si>
    <t xml:space="preserve">apul.verosihteeri               </t>
  </si>
  <si>
    <t xml:space="preserve">uusia vuokra-asuntoja on rakennettava riittävästi,mutta uusiin ja vapautuviin asuntoihin olisi alettava tehdä esim,  10 vuoden vuokrasopimuksia,jonka jälkeen tarkistetaan täyttyvätkö kriteerit ja katsotaan haluaako asukas esim, vaihtaa pienempään tai päinvastoin </t>
  </si>
  <si>
    <t xml:space="preserve">paikalle on rakennettava kaikkia kaupunkilaisia varten oleva TIETOKESKUS,josta saa apua tietoliikenne asioissa,hallintoon liittyvissä ym,asioissa.  Esittely SUUNNITTELU ja kaupunkilaisten kuulemis TILAISUUKSIA. SIIS TIEDON JAKAMIS JA SAAMIS KESKUS. </t>
  </si>
  <si>
    <t xml:space="preserve">KILPAILUTTAMINEN ON OIKEIN KÄYTETTYNÄ HYVÄ ASIA ,MUTTA SILLÄ ON SAATAVA TODELLISTA HYVÄÄ LAATUA KOHTUULLISESTI </t>
  </si>
  <si>
    <t xml:space="preserve">Maija Kyllikki                        </t>
  </si>
  <si>
    <t>Mecklin</t>
  </si>
  <si>
    <t>Oleellisinta on keskustan ympäristöpäästöjen vähentäminen. Kävelykeskusta on kannatettava asia.</t>
  </si>
  <si>
    <t xml:space="preserve">Maan eri alueita tuettava niiden omat lähtökohdat huomioiden. </t>
  </si>
  <si>
    <t>Erityisesti sairaanhoidossa ja vanhusten huollossa taattava riittävä hoitohenkilökunta ja laatutaso.</t>
  </si>
  <si>
    <t xml:space="preserve">Alueen kokonaiskuvan kannalta voisi ajatella rakennuksia, jotka vielä paremmin palvelisivat kaupunkilaisten vapaa-ajan toimintoja </t>
  </si>
  <si>
    <t>Kunnan velvollisuutena on tuottaa laadukkaita peruspalveluita.</t>
  </si>
  <si>
    <t>Nuorisotiloja ja -toimintoja tarvitaan kaikkialla ja niitä tulee lisätä kaupunginosien tarpeiden mukaan. Nuorten henkinen hyvinvointi on tärkeää.</t>
  </si>
  <si>
    <t>Tärkeätä on tietysti myös kansalaisten turvallisuuden takaaminen.</t>
  </si>
  <si>
    <t>Nuorista itsestään lähteviä ideoita on kuunneltava kaikilla foorumeilla.</t>
  </si>
  <si>
    <t>Etenkin luonnonsuojelukysymyksissä on turvattava kuntalaisten suorat vaikutusmahdollisuudet oman elinympäristönsä kehittämiseen.</t>
  </si>
  <si>
    <t>On puutteellista työllisyyspolitiikan hoitoa, ellei myönnettyjä varoja käytetä työllisyyden hoitoon.</t>
  </si>
  <si>
    <t xml:space="preserve">Hanna Katariina                </t>
  </si>
  <si>
    <t xml:space="preserve">luokanopettaja </t>
  </si>
  <si>
    <t>Keskustatunnelin sijasta kaupungin tulee kehittää joukkoliikennettä ja kevyenliikenteen turvallisempaa sekä sujuvampaa käyttöä.</t>
  </si>
  <si>
    <t>Palvelutasoa on parannettava erityisesti koululaitoksen, terveydenhuollon ja mielenterveyspalveluiden osalta.</t>
  </si>
  <si>
    <t>Musiikkitalon paikkaa tulisi harkita uudelleen. Mahdollinen sijoituspaikka voitaisiin löytää esim. Oopperan ja Kaupunginpuutarhan (Talvipuutarhan) välimaastosta vähäisin tiejärjestelyin.</t>
  </si>
  <si>
    <t xml:space="preserve">Kilpailuttamisen vaarana on yrityksen työntekiöiden täydellinen uupumus (esim. linja-autonkuljettajat). Tämä ei ainakaan paranna palveluiden tasoa. Kun palveluita kilpailutetaan tarjouksissa ei tule huomioida pelkästään hintaa vaan myös palvelun tasoa, ympäristöystävällisyyttä sekä yrityksen työntekijäpolitiikkaa. </t>
  </si>
  <si>
    <t>Tyytyväisyys pääkaupunkiseudun joukkoliikenteeseen näkyy siinä, että käyttäjämäärä on lisääntynyt.  Suuntaus on hyvä ja sen kehittämiseen tulisi panostaa edelleen.  Liian korkeat lippujen hinnat ajavat matkustajat takaisin yksityisautoiluun.</t>
  </si>
  <si>
    <t>Kaupungin nuorisotoimella on merkittävä osa lasten ja nuorten hyvinvoinnin edistämisessä. On kuitenkin muistettava, että lasten ja nuorten ensisijaiset kasvattajat ovat heidän vanhempansa. Vanhempien kasvatusvastuuta on tuettava kaikin mahdollisin keinoin esim. mahdollistamalla osapäivätyön tekeminen, järjestämällä lapsille ja vanhemmille yhteistä tekemistä. Kodin merkitys ei vähene lapsen tultua murrosikään.</t>
  </si>
  <si>
    <t>Rikollisuuden ja päihteiden väärinkäytön ennaltaehkäisyssä perheet ovat avainasemassa. Vanhempia on kannustettava antamaan aikaansa ja rakkauttaan lapsilleen ja tähän on luotava myös käytännön mahdollisuuksia. Lasten kotihoitoa on tuettava taloudellisesti tasavertaisesti kunnallisen päivähoidon kanssa ja vanhempien osapäivätyön tekemistä on kehitettävä. Koululaitoksen taloudellisia resursseja on lisättävä ja lasten ja nuorten mielenterveyspalvelut on saatava tarvetta vastaavalle tasolle.</t>
  </si>
  <si>
    <t>Kaikki mahdolliset keinot on käytettävä pelastettaessa ihmisiä huumeiden kiroukselta.</t>
  </si>
  <si>
    <t>Lapinlahden sairaalan hyviin hoitotuloksiin on kiinnitetty kansainvälisestikin huomiota. Rauhallinen ympäristö edistää mielenterveyspotilaiden tervehtymistä.</t>
  </si>
  <si>
    <t>Sataman sijoittaminen muualle kuin Helsinkiin loisi työpaikkoja ko. alueelle. Se myös vähentäisi saastekuormitusta kotikaupungissamme.</t>
  </si>
  <si>
    <t xml:space="preserve">Työllistämisvarojen täysimääräinen käyttö ennaltaehkäisee syrjäytymistä ja maksaa itsensä siten monin verroin takaisin. </t>
  </si>
  <si>
    <t xml:space="preserve">Raili Rakel Hellevi            </t>
  </si>
  <si>
    <t>Mitikka</t>
  </si>
  <si>
    <t xml:space="preserve">toim.sihteeri                     </t>
  </si>
  <si>
    <t>Olisi luonteva ratkaisu mielestäni.</t>
  </si>
  <si>
    <t xml:space="preserve"> Kuntakeskukset ja maaseutu on elinvoimaista oikealla politiikalla.</t>
  </si>
  <si>
    <t xml:space="preserve"> Kovin pitkä työmatka on vaikea monella tavalla.As. hinnat-ne karkaavat monelta.</t>
  </si>
  <si>
    <t xml:space="preserve"> Ensisijaisesti välttämättömyys palvelut/terveysasemien toiminnan tehostaminen- ei haitallista jonottamista leikkaus- tms potilailla. Erikoislääkäri palvelut!</t>
  </si>
  <si>
    <t>Hyvä kun säilyy kohtuu-hintaisena!!</t>
  </si>
  <si>
    <t xml:space="preserve"> ...vaikka vetäjien avulla. Turvallista läheisyyttä.!! </t>
  </si>
  <si>
    <t xml:space="preserve">Ihminen kokee silloin itsensä tarpeelliseksi. </t>
  </si>
  <si>
    <t xml:space="preserve"> !!!</t>
  </si>
  <si>
    <t xml:space="preserve">    ja kasvaisit myönteiseen vaikuttamiseen.</t>
  </si>
  <si>
    <t xml:space="preserve"> Niille, jotka ovat innostuneita OK</t>
  </si>
  <si>
    <t>..viihtyisyys potilaille sekä perinne olisi kannatettavaa</t>
  </si>
  <si>
    <t>..a- kohta maaseutu kärsisi..!</t>
  </si>
  <si>
    <t xml:space="preserve"> Miks,ei rakennettaisi V- saareen huomioiden kuit. haitat.!      Satamahan on tuottoisa toimi.</t>
  </si>
  <si>
    <t xml:space="preserve"> Minulle vieras asia !!!</t>
  </si>
  <si>
    <t xml:space="preserve"> Kuitenkin niin, että ei ole haitaksi asialle !</t>
  </si>
  <si>
    <t xml:space="preserve">Anna-Liisa                            </t>
  </si>
  <si>
    <t>Naakka</t>
  </si>
  <si>
    <t xml:space="preserve">Tarja Anneli </t>
  </si>
  <si>
    <t xml:space="preserve">Charlotta Anna Teresa   </t>
  </si>
  <si>
    <t>Niemistö</t>
  </si>
  <si>
    <t>ekonomie kandidat</t>
  </si>
  <si>
    <t>http://www.niemisto.cc</t>
  </si>
  <si>
    <t xml:space="preserve">Rakentamisen on perustuttava asumistarpeeseen ja -kysyntään. Sekä omistus- että asumisoikeus- ja vuokra-asuntoja tarvitaan. Tarpeisiin on kyettävä vastaamaan nykyistä joustavammin.  </t>
  </si>
  <si>
    <t>Stadilaisten turvallisuus turvattava nykyistä paremmin, päivähoitovaihtoehtoja (kotihoito todelliseksi vaihtoehdoksi!), pienempiä ryhmiä päiväkoteihin ja kouluihin, nopeampaa palvelua erityistarpeisiin (esim. lasten ja nuorten mielenterveysongelmat), lisää panostusta ongelmia ennaltaehkäisevään toimintaan...</t>
  </si>
  <si>
    <t xml:space="preserve">Tilojen olemassaolo hienoa. Se ei kuitenkaan sellaisenaan ratkaise mitään. Mielekkääseen  ja monipuoliseen toimintaan on panostettava, ja lähtökohdaksi otettava nuorten tarpeet ja toiveet.  </t>
  </si>
  <si>
    <t xml:space="preserve">Ennaltaehkäisy on myös oleellista, tottakai. Sosiaalipolitiikka ei sellaisenaan ennaltaehkäisyyn riittävästi kykene. Perhe on oleellinen yksikkö, ja näiden hyvinvointiin, niin henkiseen kuin taloudelliseenkin, on panostettava. Kyse on mielestäni konkreettisista asennemuutoksista, jotka vaikuttavat päätöksentekoon ja sitä kautta helsinkiläisten hyvinvointiin.  </t>
  </si>
  <si>
    <t xml:space="preserve">Ensisijaisen valvontavastuun tulee olla lasten ja nuorten omilla vanhemmilla. Jos koti ei tähän valvontaan esim. omien päihdeongelmiensa takia kykene, tulee koulun ja sosiaaliviranomaisten roolin vahvistua.  </t>
  </si>
  <si>
    <t xml:space="preserve">Kunnalistason päättäjien tulisi kehittää toimivia, ei-poliittisia verkostoja (ks. oma mallini kotisivuiltani)  </t>
  </si>
  <si>
    <t xml:space="preserve">Hyvälaatuisen ja riittävän hoidon oltava päätösten lähtökohtana. Näitä ominaisuuksia ei voi sitoa rakennukseen. Synergiaeduilla saavutetut säästöt on ohjattava hoidon kehittämiseen ja potilaiden nopeutettuun hoitoonsaattamiseen.  </t>
  </si>
  <si>
    <t xml:space="preserve">Vuosaari soveltunee satama-alueeksi parhaiten. Raskaalle liikenteelle on ehdottomasti luotava toimivat yhteydet Kehä III:lle ja rataverkostoon, niin että asuinalueiden ei tarvitse kärsiä sataman sijainnista.  </t>
  </si>
  <si>
    <t xml:space="preserve">Yrjö Johannes                   </t>
  </si>
  <si>
    <t>Norppa</t>
  </si>
  <si>
    <t xml:space="preserve">pääsihteeri, toimittaja        </t>
  </si>
  <si>
    <t xml:space="preserve">Kirsi Hannele                           </t>
  </si>
  <si>
    <t>Norppo</t>
  </si>
  <si>
    <t xml:space="preserve">varatuomari </t>
  </si>
  <si>
    <t xml:space="preserve">Marja-Leena                        </t>
  </si>
  <si>
    <t xml:space="preserve">luokanopettaja                </t>
  </si>
  <si>
    <t xml:space="preserve">Anders Thorwald              </t>
  </si>
  <si>
    <t xml:space="preserve">redovisnings merkonom </t>
  </si>
  <si>
    <t xml:space="preserve">Elias Benjamin                 </t>
  </si>
  <si>
    <t>Okkonen</t>
  </si>
  <si>
    <t xml:space="preserve">taiteen yo                     </t>
  </si>
  <si>
    <t>Vapaa liikkuminen tulee sallia tulevaisuudessakin keskustassa.</t>
  </si>
  <si>
    <t>Helsingin itsensäkin tulisi tehokkaasti rajoittaa muuttoa Helsinkiin, esim. vähentämällä kaavoitusta. Liian tiivis rakentaminen pilaa Helsinkiä.</t>
  </si>
  <si>
    <t>Esim. kaavoituksella voidaan vähentää yritysten muuttoa Helsinkiin, jolloin myös Helsingin kasvupaineet asukkaiden määrän suhteen vähenisi.</t>
  </si>
  <si>
    <t>Tai musiikkitalo voidaan rakentaa niin, että makasiini säilyy ehjänä ja siitä tulee osa musiikkitaloa.</t>
  </si>
  <si>
    <t>Toisaalta esim. palveluseteleillä saattaisi olla mahdollista ostaa laadukkaampaa palvelua yksityisiltä, jos laadukasta palvelua ei olisi kunnan puolelta tarjolla.</t>
  </si>
  <si>
    <t xml:space="preserve">Taru Paula Maria                    </t>
  </si>
  <si>
    <t xml:space="preserve">opettaja                  </t>
  </si>
  <si>
    <t xml:space="preserve">lehtori </t>
  </si>
  <si>
    <t xml:space="preserve">Minna Johanna                 </t>
  </si>
  <si>
    <t>Palosaari</t>
  </si>
  <si>
    <t xml:space="preserve">Raija Annikki                       </t>
  </si>
  <si>
    <t>Paramo</t>
  </si>
  <si>
    <t xml:space="preserve">liikunnanopettaja </t>
  </si>
  <si>
    <t xml:space="preserve">Paula Tuulikki </t>
  </si>
  <si>
    <t>Pennanen-Aitta</t>
  </si>
  <si>
    <t xml:space="preserve">apulaisjohtaja </t>
  </si>
  <si>
    <t xml:space="preserve">Kalevi Jaakko                    </t>
  </si>
  <si>
    <t>Perälä</t>
  </si>
  <si>
    <t xml:space="preserve">sos-ohjaaja               </t>
  </si>
  <si>
    <t xml:space="preserve">Arto Ilmari                             </t>
  </si>
  <si>
    <t>Puusa</t>
  </si>
  <si>
    <t>atk-matemaatikko</t>
  </si>
  <si>
    <t xml:space="preserve">Asser Olavi                        </t>
  </si>
  <si>
    <t>Raassina</t>
  </si>
  <si>
    <t>peruskoulun luokanopettaja,taiteilija</t>
  </si>
  <si>
    <t xml:space="preserve">On lisättävä sosiaali-, terveydenhoito- ja koulutoimen henkilöstöresursseja. Koulutoimi:Kaupunki ei saa yrittää säästää palkkaamalla epäpäteviä opettajia.Palkkakuopassa olevia päteviä opettajia tulisi houkutella Helsinkiin maksamalla palkanlisänä esim. 20%n Helsinkibonus.  Sosiaalitoimi: Vanhusten kotipalveluita parannettava. Terveydenhoito:Lääkäripalveluiden saatavuus ja leikkausjonojen lyhentäminen. </t>
  </si>
  <si>
    <t>Kunnan tarjoamia peruspalveluja ei tulisi vähentää.  Ostaessaan palveluja yrityksiltä kunnan tulee vastata  palvelujen laadusta.Järjestöjen, seurakuntien ja kuntien välinen yhteistyö on kuntalaisten parhaaksi. Heikompiosaisista tulee huolehtia ja perusturvaa vahvistaa.</t>
  </si>
  <si>
    <t>Paitsi, että tarjotaan nuorisotiloja, tulisi hyvinkoulutettujen ohjaajien avulla tarjota mielekkäitä toimintoja ja harrastuksia.  Kaupungilla näkee lapsia keskiyön aikaan ilman aikuisten seuraa. Kaupungin järjestyssäännössä tulisi kieltää alle 16- vuotisten lasten liikkuminen omin päin öisin.</t>
  </si>
  <si>
    <t xml:space="preserve">Oppilasryhmien pienentäminen  ja tuntuva palkankorotus koulukuraattoreille ja opettajille edistää  työrauhaa kouluissa. Miesopettajia kouluille lisää taloudellisilla houkuttimilla.  Kaupungin järjestyssäännössä tulisi kieltää alle 16-vuotisten lasten liikkuminen omin päin öisin. Jotta  sääntöjä noudatettaisiin,tulisi lisätä valvontaa. </t>
  </si>
  <si>
    <t xml:space="preserve">On ensin selvitettävä, mikä vaikutus satamalla tulisi olemaan Vuosaaren luonnolle. Mielestäni Länsi-Satama ja Sompasaari olisi maisemoitava kauniiksi saariksi eikä vapautettava asuinalueiksi. Ruoholahti on jo tuhottu runsaalla rakentamisella. Entisille satama-alueille voitaisiin rakentaa korkeintaan kolmekerroksisia klassisen arkkitehtuurisia puurakennuksia, eikä enää lisää Merihaka-tyyppistä rumaa betonibunkkeria. </t>
  </si>
  <si>
    <t xml:space="preserve">Pekka Jussi                        </t>
  </si>
  <si>
    <t>Reinikainen</t>
  </si>
  <si>
    <t>Halpa rakentaa ja päästöt helppo puhdistaa. Ratkaisu on välttämätön Hgin sijainnin takia. Poistaa pysäköintiongelmat.Helpottaa huoltoa, teknistä liikennettä ja joukkoliikennettä.</t>
  </si>
  <si>
    <t>Ratkaisu ei ole kovin yksinkertainen. Vaatii yhteistyötä valtionhallinnon kanssa.</t>
  </si>
  <si>
    <t>Markkinatilanne on epäterve. Asumiskustannukset karanneet käsistä. Kaupungin työntekijöiden kohtuuhintainen asuminen mahdollistettava.</t>
  </si>
  <si>
    <t>Palautettava vähintään lamaa edeltänyt palvelutaso ja sen sisältöä kehitettävä.</t>
  </si>
  <si>
    <t xml:space="preserve">Historialliset juuret säilytettävä ja maisema eduskuntatalon edessä pidettävä avarana. </t>
  </si>
  <si>
    <t>Sosiaali- ja terveydenhuolto ei saa olla liiketoimintaa.</t>
  </si>
  <si>
    <t>Pyrittävä vähentämään oikealla hinnoittelulla yksityisautoilua ydinkeskustassa.</t>
  </si>
  <si>
    <t>Toiminnan sisältö seiniä tärkeämpi.</t>
  </si>
  <si>
    <t>Helsingissä voitaisiin kokeilla Tampereen "viideltä saunaan ja kuudelta putkaan" -mallia. Alle 15 -vuotiaiden keskustassa yksin liikkuminen kiellettävä 24 - 04 00 välisenä aikana. Perustuu lastensuojelulakiin.</t>
  </si>
  <si>
    <t>Huumetestin tulee johtaa hoitoonohjaukseen ja tukitoimiin lapsen koulukäynnin jatkamiseksi. Lasten tahdonvastainen hoito toteutettava. Näin turvataan koulun työrauha ja estetään huumeiden myynti ja vaikutetaan huumeiden vastaisen asenneilmaston syntymiseen.</t>
  </si>
  <si>
    <t>Kokemukset muualta ovat olleet kannustavia.</t>
  </si>
  <si>
    <t>Suomen korkeatasoisin tieteellistä tutkimustyötä tekevä yksikkö. Tuottaa mm. puolet alan väitöskirjoista. Erityisosaamisen keskus. Lisäksi historiallinen monumentti. Eräs maailman vanhimpia psykiatrisia sairaaloita. Lopettaminen olisi kulttuuriskandaali.</t>
  </si>
  <si>
    <t>Ulkomaankaupasta yli 80% kulkee meriteitse.Helsinki on perinteisesti satamakaupunki ja satama on kannattavaa liiketoimintaa kaupungille.Toteutettava maisema-arvoja kunnioittaen.</t>
  </si>
  <si>
    <t>Rakennuspaikka sijoitettava niin,ettei se maisemallisesti ole liian häiritsevä,esimerkiksi Vuosaaren sataman eteen.</t>
  </si>
  <si>
    <t>Tulee selvittää miksi varat  ovat jääneet käyttämättä mittavan pitkäaikaistyöttömyyden vallitessa edelleen.</t>
  </si>
  <si>
    <t>Johanna Alexia</t>
  </si>
  <si>
    <t>Roms</t>
  </si>
  <si>
    <t xml:space="preserve">webmaster,kuvataiteilija </t>
  </si>
  <si>
    <t xml:space="preserve">Saara Annikki                    </t>
  </si>
  <si>
    <t>Ruokonen</t>
  </si>
  <si>
    <t>http://kotisivu.mtv3.fi/oma/saara</t>
  </si>
  <si>
    <t>Näin saadaan ainakin keskustan poikittaisliikenne pois kaduilta.</t>
  </si>
  <si>
    <t>On kaikkien edun mukaista pitää koko Suomi asuttuna. Muuttoliikettä pääkaupunkiseudulle tapahtuu joka tapauksessa, mutta sitä voidaan hillitä järkevällä ja tehokkaalla aluepolitiikalla.</t>
  </si>
  <si>
    <t>Asuntoja tarvitaan lisää myös siksi, että nuoret voisivat itsenäistyä. Siksi pieniä asuntoja on rakennettava riittävästi. Vuokra-asuntojen rakentaminen ei kuitenkaan saa jäädä pelkästään kaupungin tehtäväksi.</t>
  </si>
  <si>
    <t>Pääkaupunkiseudun kuntien yhteistyön lisääminen on välttämätöntä, jotta alueen kehittyminen voitaisiin hoitaa järkevästi.</t>
  </si>
  <si>
    <t>Palvelut on saatava ensin ainakin lamaa edeltävälle tasolle, ennen kuin lähdetään keventämään verotusta. Lisäksi on varustauduttava tulevaisuuteen, jolloin vanhusväestön määrä lisääntyy.</t>
  </si>
  <si>
    <t>Puuttuu vaihtoehto, jossa musiikkitalo rakennetaan siten, että ainakin toinen makasiineista voidaan säilyttää ja entisöidä arvonsa mukaiseksi. Meidän on annettava arvoa myös historialle. Lisäksi makasiineilla on monipuolista käyttöä aivan tavallisille ihmisille.</t>
  </si>
  <si>
    <t>Palveluiden laadun valvominen on helpompaa, kun ne ovat kunnan omassa organisaatiossa. Lisäksi se takaa paremman jatkuvuuden. Tietyissä palveluissa yksityistäminen antaa joustovaraa, mutta kustannustehokkuuden nimissä siihen ei pidä lähteä.</t>
  </si>
  <si>
    <t>Kustannustason noustessa on luontevaa, että osa siitä siirtyy lipun hintaan. Se on joka tapauksessa edullinen. Kustannussäästöissä ei saa mennä niin pitkälle, että palvelu heikkenee. Tästä on oireena nyt ilmennyt kuljettajapula. Tärkeintä on riittävän hyvä palvelutaso ja olen siitä myös valmis vähän maksamaankin.</t>
  </si>
  <si>
    <t>Nuorison pahoinvointi on lisääntynyt ja syyt siihen ovat syvemmällä kuin vain kokoontumistilojen puutteessa. Asiantuntijoitten mukaan nuoret tarvitsevat enemmän aikuisia elämäänsä, niin kotona kuin vapaa-aikanakin. Tämä on haaste meille aikuisille ja sitä vastuuta emme voi siirtää pois. Meidän aikuisten on myös oltava vahvoja esimerkkejä terveen ja hyvän elämän puolesta.</t>
  </si>
  <si>
    <t xml:space="preserve">On tuettava niitä perheitä ja nuoria, jotka ovat vaarassa syrjäytyä. Jos vanhemmat eivät syystä tai toisesta pysty hoitamaan vanhemmuuttaan, on nuorille saatava muita aikuisia, jotka välittävät aidosti heistä. Tärkeintä ihmiselle, myös nuorelle, on saada kokea olevansa rakastettu omana itsenään ilman suoritusvelvoitteita. Tämä kantaa myös vaikeissa olosuhteissa ja vähentää riskiä joutua syrjäytyneeksi ja sitä kautta mm. mukaan rikoksiin.  Syrjäytymisen ehkäisyssä on myös koulutuksella tärkeä merkitys. </t>
  </si>
  <si>
    <t xml:space="preserve">Testauspelko voi olla esteenä satunnaiselle käytölle. Lisäksi testaus on paikallaan esimerkiksi ammattikouluissa, joissa käyttäjän ja muitten turvallisuus on vaarassa, jos laitteita käytetään huumeiden vaikutuksen alaisena.  Tutkimusten mukaan yhä suurempi osa nuorista suhtautuu myönteisesti huumeisiin ja tästä on syytä olla huolissaan. Koska nuorten pahoinvointi lisääntyy myös, niin silloin on parasta pureutua syihin, eikä hoitaa vain oireita, joihin huumeidenkin käyttö kuuluu. </t>
  </si>
  <si>
    <t>Näin nuoret kiinnostuisivat yhteiskunnan asioista. He oppisivat tekemään yhdessä päätöksiä ja kunnioittamaan paremmin kaikkia niitä palveluja ja rakenteita, joita on tehty kuntalaisten hyväksi.  Suhtaudun varauksin siksi, että valtuustoon osallistuvat voivat helposti turhautua, jos siellä ei käsitellä todellisia nuoria koskevia asioita, ja jos sen päätökset turhennetaan muulla byrokratialla. Siksi toiminta on suunniteltava hyvin yhdessä nuorten kanssa ja se taas vaatii mukana olevilta aikuisilta paljon.</t>
  </si>
  <si>
    <t>Helsinki on jo niin suuri, että lähidemokratiaa tarvittaisiin tietyissä kaikkia kuntalaisia koskevissa asioissa. Sen tulisi perustua edustukselliseen demokratiaan eli kunnallisvaalien yhteydessä valittaisiin myös aluevaltuutetut. Näin oman alueen edustajat pystyisivät paremmin pitämään yhteyttä alueensa asukkaisiin.</t>
  </si>
  <si>
    <t>Arvostan Lapinlahdessa nyt tehtävää työtä, eikä mielenterveyspotilaita saa "uhrata" minkään vuoksi. Koko mielenterveyspotilaiden hoito avohoito mukaan lukien toimii Helsingissä nyt aivan liian vähin resurssein. Sen sekä määrää että laatua on parannettava.</t>
  </si>
  <si>
    <t xml:space="preserve">Kiinteistöveron lisääminen vaikuttaa asumiskustannuksiin, jolloin rasitus kohdistuu myös pienituloisiin. Tämä ei minusta ole oikein. </t>
  </si>
  <si>
    <t>Tämän hetkisen käsitykseni mukaan vastaan näin. Ennen lopullista päätöstä on kuitenkin selvitettävä, kuinka pitkälle Vuosaaren kapasiteetti riittäisi. Satamaa siirtämällä saadaan uusien asuinalueiden lisäksi raskas liikenne vähenemään keskustan alueelta. Haittapuolena on kuitenkin se, että liikennettä joudutaan ohjaamaan Natura-suojelualueen läpi. Helsinki tarvitsee oman satamansa, mutta joskus tulevaisuudessa joudutaan ehkä turvautumaan myös muihin satamiin.</t>
  </si>
  <si>
    <t>Energian tuotantoa on kuitenkin syytä monipuolistaa siten, että kestävä kehitys huomioidaan, eikä olla liian riippuvaisia muutamasta lähteestä. Emme kuitenkaan voi itsekkäästi ajatella, että vain muualla Suomessa kärsittäisiin tuulivoimaloiden maisemavaikutuksista ym.</t>
  </si>
  <si>
    <t>On kuitenkin turvattava mielekästä työtä vajaakuntoisille ja syrjäytymisvaarassa oleville sekä jo syrjäytyneille, jotta heillä säilyisi tuntuma tavalliseen elämään.</t>
  </si>
  <si>
    <t xml:space="preserve">Lauri                                   </t>
  </si>
  <si>
    <t>Ryytty</t>
  </si>
  <si>
    <t>paperinleikkaaja</t>
  </si>
  <si>
    <t xml:space="preserve">Jarmo Juhani                      </t>
  </si>
  <si>
    <t>Suosikkiratkaisuni liikenneongelman ratkaisemiseksi on se, että kaikki ilmoittaisivat  "automaattiselle liikenneohjauskeskukselle" kulloisetkin liikennöintitarpeensa, ja toimisivat sieltä saamansa ohjeen mukaisesti. Vain näin ruuhkilta voitaisiin välttyä ja liikenne saataisiin myös mahdollisimman ympäristöystävälliseksi. Muutoin ovat liikenneruuhkat ja sen eri lieveilmiöt välttämättömyys, koska yksittäiset systeemin komponentit kykenevät vain osaoptimointiin. Tätä utopiaa odotellessa...</t>
  </si>
  <si>
    <t>En usko pidemmällä tähtäimellä talouden dynamiikkaan. Rahatalouden korvaa ennenpitkää aikatalous. Suuret kasvukeskukset ovat hyvin todennäköinen ilmiö ja niiden keinotekoinen, so. taloudellinen, rajoittaminen on turhaa.</t>
  </si>
  <si>
    <t>Asuminen on välttämättömyys ja itsestäänselvyys Suomessa (yli 60 astetta pohjoista leveyttä). Esitetyistä vaihtoehdoista kaikki tukeutuivat taloudellisiin argumentteihin, jotka eivät ohjaa minun arvovalintojani. Asuntojen jakautumisen tulisi ohjautua sen mukaisesti, missä ihmiset haluavat viettää aikaansa eniten. Tämä vähentäisi liikkumistarvetta.</t>
  </si>
  <si>
    <t xml:space="preserve">Osaoptimointi on typerää, jos sille on olemassa vaihtoehto. </t>
  </si>
  <si>
    <t>Taloudellisten argumenttien varaan ei voi rakentaa mitään kestävää. Tärkeämpää kuin spekuloida rahavirroilla on suunnitella ja toteuttaa kuntalaisia todella vapauttavia toimintamalleja. Mikään raha maailmassa ei korvaa aikaa.</t>
  </si>
  <si>
    <t xml:space="preserve">Kulttuuripalvelut ovat osa kaupunkilaisten hyvinvointia. Sijoitusvaihtoehdoista ei kannata ruveta ikuisuuksia riitelemään. Jos makasiineille löytyy jotain helsinkiläisten hyvinvointia musiikkitaloa paremmin edistävää käyttöä, en purkamista kannata. </t>
  </si>
  <si>
    <t>Jos yksityisellä yrityksellä ajatellaan sellaista entiteettiä, jonka motiivit toiminnalleen rakentuu ensisijassa taloudellisen tuloksen maksimoimiselle, en tällaista kannata. Ahneus ei edistä kestävää kehitystä. Kannatan lähimmäisen rakkaudelle ja toisten ihmisten ajan kunnioittamiselle rakentuvia toimintatapoja.</t>
  </si>
  <si>
    <t>Viime kädessä ajan ideaa rahattomasta yhteiskunnasta, jossa siis liikennelaitoksenkaan palveluiden käyttäminen ei maksaisi mitään. Tämä utopia tuskin kuitenkaan vielä ensi vaalikaudella toteutuu, mutta askeleita siihen suuntaan kannattaa kuitenkin ottaa.</t>
  </si>
  <si>
    <t xml:space="preserve">Ilman tiloja minkäänlaisen toiminnan käynnistäminen on vaikeata. </t>
  </si>
  <si>
    <t>Niin kauan kuin haluamme elää rahataloudessa eli ns. epäluottamusyhteiskunnassa, niin kauan meillä on ihmisten keskinäistä epäluottamusta ja tästä seuraa rikollisuutta ja järjestyshäiriöitä. Mikään määrä valvontaa ja kurinpitoa ei asiaa muuta. Jos hyväksymme idean luottamusyhteiskunnasta, jossa eletään aikataloudessa (aika on yhteistä), poistuu epäluottamuksen aiheuttamat ongelmatkin vähitellen. Meidän on vain valittava, mitä haluamme.</t>
  </si>
  <si>
    <t>Vapaaehtoiset testit ovat parempi ratkaisu. Tässäkin huumeiden käyttö on oire ja oireita hoitamalla jätetään helposti syyt selvittämättä. Perussyy huumeidenkäyttöön on epäluottamusyhteiskunnan arvoissa. Eletään kun on pakko, tehdään 8 tuntia päivässä nälän aiheuttamia pakkoliikkeitä.</t>
  </si>
  <si>
    <t>En usko henkilövaalien muuttavan kunnallisen päätöksenteon perusrakennetta. Ei nykyisessäkään mallissa tarvitse hyväksyä näkymätöntä päätöksentekoa. Jos kaikki tietävät, että pyritään löytämään ratkaisuja, jotka vapauttavat kuntalaisten aikaa, ei kukaan, joka ei tätä tee, voi kovin pitkään istua päätöksentekijänä.</t>
  </si>
  <si>
    <t>Mikäli tällaiseen toimintaan on kiinnostusta, ei mikään estäne tällaista perustamasta. Tämä voisi olla esimerkiksi eri puolueiden yhteinen projekti ja erilaisten tuoreiden näkemysten sulatusuuni.</t>
  </si>
  <si>
    <t>Päätöksenteon avoimuus on tärkeää. Mitä sitten tarkoitetaan tällä "fraasilla"? Mielestäni avoimuutta on se, että määritellään, mikä on yhteiskunnan tavoite ja sen jälkeen vapaudutaan innovoimaan parhaita mahdollisia toimintamalleja tämän tavoitteen saavuttamiseksi. Kaikki vähempi on mielestäni enemmän tai vähemmän tekopyhää.</t>
  </si>
  <si>
    <t>Jos jollakin toiminnalla on pitkät ja positiiviset perinteet jossakin paikassa, täytyy mielestäni sen korvaavalla toiminnalla olla erityisen hyvät perusteet. Mitkään taloudelliset argumentit eivät minua vakuuta. Psyykkiset ongelmat ihmisillä ovat oireita epäluottamusyhteiskunnasta. Ihmisten henkinen terveys on mielestäni tärkein arvo. Ihmisten psyykkisiä ongelmia on hoidettava parhaalla käytettävissä olevalla tavalla ja samalla pyrittävä poistamaan epäluottamusta synnyttäviä tekijöitä yhteiskunnasta.</t>
  </si>
  <si>
    <t>Ideaaliyhteiskunnassa, joka siis on rahaton, ei ole myöskään veroja. Tätä utopiaa odotellessa voidaan alkaa ottaa ensimmäisiä askeleita...</t>
  </si>
  <si>
    <t>Ymmärtääkseni tästä hankkeesta on tehty ympäristöselvitys ja sen mukaan vuosaaren satama olisi toimivampi ratkaisu. Olen kuitenkin avoin tässä kysymyksessä informoiduille kannanotoille.</t>
  </si>
  <si>
    <t>Kannatan tuulivoimaa ja kaikkia kestävän kehityksen energiamuotoja ja kannustan insinöörejä tutkimaan eri vaihtoehtoja ilman taloudellisia ennakkoluuloja. Uskon myös siihen, että kokonaisenergian tarvetta Suomessa voidaan tehokkaalla ja hyvin informoidulla systeemiteoreettisella suunnittelulla alentaa olennaisesti. Esteettisyydelläkin on paikkansa arvokartassani.</t>
  </si>
  <si>
    <t>En usko rahatalouteen. Ja aikataloudessa jokaisen tehtävänä on viime kädessä tehdä itsensä työttömäksi. Kun voimme luottaa toisiimme, kykenemme rakentamaan toinen toistemme taakkaa kantaen ns. real-time societyn. Niin kauan kuin valitsemme elää epäluottamuksessa ja pidämme kiinni epäluottamuksen instituutioista (raha) meillä tulee myös olemaan työttömiä, joita itseään ei voi pitää syypäinä omaan tilaansa. Annetaan heille mieluummin rahaa tyhjästä, kuin velvotetaan tekemään jotain, mitä eivät halua tehdä.</t>
  </si>
  <si>
    <t xml:space="preserve">Saila-Maria                         </t>
  </si>
  <si>
    <t>Takku</t>
  </si>
  <si>
    <t xml:space="preserve">Reino Eljas                         </t>
  </si>
  <si>
    <t>Valo</t>
  </si>
  <si>
    <t>Lisäisi liikenteen joustavuutta lännestä itään ja säästäisi keskikaupungia liikennesaasteilta ja loisi ympäristöystäväl-lisempää keskustaa jalankulkijoille. Metro Espooseen tulisi rakentaa myös ehdottomasti. Se vä- hentäisi autoilua keskustaan, joten myös henkilöautoliiken- ne tulisi toimimaan ilman ruuhkia.</t>
  </si>
  <si>
    <t xml:space="preserve">Kyllä me kaikki haluamme, että Suomessa asutaan kaikkialla ja paikat pidetään kunnossa. Muuttoliikettä tulisi ehkäistä kaikin mahdollisin keinoin siten, että maaseudun asukkailla olisi mahdollisuus elää, tehdä työtä ja rakentaa omaa koti-seutuaan.     </t>
  </si>
  <si>
    <t>Pääkaupunkiseutua tulisi kehittää kaikkien sen piirissä olevien kuntien kanssa yhteistyössä, koska yhteispelillä se sujuu.</t>
  </si>
  <si>
    <t>Kyllä meidän on maksettava velkamme eikä jättää niitä tu- levien polvien maksettaviksi, koska meillä on siihen nyt mahdollisuus. Palvelujen parantamista on tehtävä siellä, missä siihen on tarvetta, eikä tuhlattava varoja minkään asian ylimitoitukseen.</t>
  </si>
  <si>
    <t>Musiikkitalo on rakennettava, mutta se on suhteutettava  yhteen vanhojen makasiinien kanssa, ainakin osaan niistä, jotta jälkipolvillekin säilyisi paikan historiallinen tausta.</t>
  </si>
  <si>
    <t>Meidän ei tule olla käytännön asioissa paikalleen  jämähtäneitä, vaan tutkia ja kokeilla ennakkoluutottomasti erilaisia vihtoehtoja, millä asioita ja palveluita voidaan kehittää kaikkien hyvin voinniksi ja iloksi.</t>
  </si>
  <si>
    <t>Jos näillä tämän päivän lippujen hinnoilla voidaan säilyttää asiakaskunta ja uskoisin sen nykyisillä bensahinnoilla vain kasvavan, niin matkustajamäärien nousu jo sinänsä alentaa kunnan 50 %:n  osuutta ja niin hintoja ei tarvitsisi nostaa.</t>
  </si>
  <si>
    <t>On hyvä että meillä on nuorisotiloja. Vielä parempi olisi jos meillä olisi myös ylitarjontaa hyvistä nuorisoohjaajista , koska heidän työ yhdessä tilojen kanssa on ratkaisevaa vetämään nuoret hyvien harrastusten pariin. Nuorten omatoimisuutta on kannustettava ja annettava heille mahdollisuuksia kehittää itseänsä omien lahjojensa pohjalta.</t>
  </si>
  <si>
    <t>Katsoisin kohta 9 vastauksen olevan ratkaisun myös tämän kohdan erittäin suureen ja kasvavaan ongelmaan. Esim.Nuoret ja vanhat maahanmuuttajat on saatava suomalaisten kanssa yhteisten harrastusten pariin tutustumaan toisiinsa ja kun-nioittaamaan toistensa identiteettiä ja kasvamaan yhdessä suvaitsevaisuutta ja toistensa ymmärtämistä kohti.</t>
  </si>
  <si>
    <t xml:space="preserve">Kannatan pakollisia huumetestejä kaikkialla, missä niitä vain voidaan suorittaa ja sen kautta pelastaa moni aloitteleva ensikertalainen.Meidän tulee taistella vaaraa vastaan kaikilla käytettävissä olevilla aseilla, eikä antaa ihmisen perusoikeuksiinsa vedoten antaa tappaa itsensä ja muita ja aiheuttaa turhia kustannuksia valtiolle.  </t>
  </si>
  <si>
    <t xml:space="preserve">Kannatan tässäkin asiallista kokeilua,jos sillä saavutetaan parannusta kunnan asioiden hoidossa ja lisätään asukkaiden vaikutusmahdollisuutta ja asioiden julkisuutta. </t>
  </si>
  <si>
    <t xml:space="preserve">Nuorten olisi hyvä jo varhaisessa vaiheessa ottaa vastuuta kuntansa asioista, koska he tavallaan samalla petaavat omaa tulevaisuuttaan. </t>
  </si>
  <si>
    <t xml:space="preserve">Tähän auttavat verkkopalvelu ja -viestintä internetin kautta. </t>
  </si>
  <si>
    <t>Lapinlahden sairaalan ympäristö on muuton jälkeenkin säily- tettävä nykyisellään.</t>
  </si>
  <si>
    <t>Meillä ei ole mitään tarvetta nostaa veroja millään alueil-la, päinvastoin laskea.  Mutta koska meillä on lainoja, ne pystytään nykyisellä vero- tasolla ylimääräisesti lyhentämään. Painopistettä ei tarvitse muuttaa.</t>
  </si>
  <si>
    <t>Sataman rakentamisesta Vuosaareen tulee jatkossa paljon positiivista palautetta Kanta-Helsingin asukkaiden hyvinvoinnille ja viihtyisyydelle.</t>
  </si>
  <si>
    <t>5 ; 3</t>
  </si>
  <si>
    <t>Valter</t>
  </si>
  <si>
    <t>Vesikko</t>
  </si>
  <si>
    <t>Arvi Helge Emil</t>
  </si>
  <si>
    <t>Häkälä</t>
  </si>
  <si>
    <t>EKA</t>
  </si>
  <si>
    <t>lakimies, eläkeläinen</t>
  </si>
  <si>
    <t>Petri Valentin</t>
  </si>
  <si>
    <t>Kontro</t>
  </si>
  <si>
    <t>lauluntekijä</t>
  </si>
  <si>
    <t>Jouko Ilmari</t>
  </si>
  <si>
    <t>Veivo</t>
  </si>
  <si>
    <t>diplomi-insinööri, ins.evl.evp.</t>
  </si>
  <si>
    <t>Lea Rakel</t>
  </si>
  <si>
    <t>kansanedustaja,kaup.hall.pj</t>
  </si>
  <si>
    <t>Aikajärjestys on mielestäni, että metrohanke tulee ensimmäisenä. Tulevaisuutta ajatellen keskustatunnelia ei kuitenkaan voi unohtaa mahdollisenna vaihtoehtona.</t>
  </si>
  <si>
    <t>Tavoiteena on kuitenkin monipuoliset asuinalueet, jossa omistusasuntojen ja vuokra-asuntojen lisäksi rakennetaan omistusoikeus ja osa-omistusasuntoja. MIelestäni vuokra-asuminen ei tarkoita tänä päivänä sitä että niissä asuisi pelkästään heikosti pärjääviä ihmisiä.</t>
  </si>
  <si>
    <t>Pidän tärkeänä, että etsitään vielä mahdollisuudet makasiinirakennusten joidenkin osien säilyttämiseksi osana musiikkitalorakennusta tai sen lähipiiriä. Kaupunki voisi aktiivisesti makasiinitoimijoiden kanssa etsiä nykyiselle toiminnalle korvaavaa paikkaa. Musiikkitalon tulee olla "kansantalo".</t>
  </si>
  <si>
    <t>Kilpailuttamisen varjopuolet näkyvät tällä hetkellä Helsingissä Liikennelaitoksen osalta, henkilökuntaa on vaikea saada kilpailutettuihin tehtäviin. Kilpailun ehdoton edellytys on palvelun hinnan ja laadun paraneminen käyttäjille ja erittäin tärkeää on sen vaikutus myös työntekijöihin.</t>
  </si>
  <si>
    <t xml:space="preserve">Kattava tilaverkosto tarvitaan mutta lisäresursseja kohdennettava erityisesti "jalkautuvaan" nuorisotyöhön, etsivään toimintaan. Tulisi olla "iskujoukko", joka ei ole sidottu asuinalueelle vaan voisi olla käytettävissä aina siellä missä nuorten ongelmat ovat kriisiytymässä. </t>
  </si>
  <si>
    <t xml:space="preserve">Kuntalaki mahdollistaa luottamushenkilöiden nykykäytäntöäkin vahvemman aseman. Asukkaiden osallistumista vahvistamalla voidaan antaa kasvot päättäjille. Saattaa olla kokeilun arvoinen jossain pienessä kunnassa. </t>
  </si>
  <si>
    <t>Asukkaiden osallistumista tulee vahvistaa maankäytön ja kaavoituksen suunnittelussa. Olisi löydettävä helsinkiläinen kansalaisfoorumimalli. Myös palvelujen kehittämisessä tulee etsiä uusia työtapoja, esim. käyttäjäneuvostot sosiaali- ja terveystoimessa.</t>
  </si>
  <si>
    <t>Sairaalasta on tullut symboli apua tarvitsevien ihmisten asemasta. MIelenterveyspalvelujen kysyntä kasvaa kaikkia ennusteita nopeammin. Lapinlahden sairaalan tulevaisuutta ei voi irroittaa psykiatrisen hoidon kokonaisuudesta mukaanlukien avoterveydenhoito.</t>
  </si>
  <si>
    <t xml:space="preserve">Tuula Irmeli                                      </t>
  </si>
  <si>
    <t>Haatainen</t>
  </si>
  <si>
    <t xml:space="preserve">sairaanhoitaja, kansanedustaja                               </t>
  </si>
  <si>
    <t>ok</t>
  </si>
  <si>
    <t>www.eduskunta.fi/fakta/edustaja/538/omasivu.htm</t>
  </si>
  <si>
    <t>Länsimetro on saatava pikaisesti. Metron jatkamista itään Sipooseen pitäisi myös valmistella, koska sillä suunnalla olisi hyviä alueita varsin lähellä Helsinkiä asumiskäyttöön.</t>
  </si>
  <si>
    <t>Nuoret ihmiset muuttavat opintojen ja työn perässä, sitä ei voi eikä pidä estää. Valtiovallan pitää tukea useita kasvukeskuksia siten, että tuotantoa ja osaamista olisi mahdollisimman laajalti maassamme.</t>
  </si>
  <si>
    <t>Vuokra-asuntojen ohella on tuotettava asumisoikeusasuntoja sekä kohtuuhintaisia Hitas-omistusasuntoja. Vuokra-asumisesta pitää löytyä yhtä luonnollinen asumisvaihtoehto kuin se on muuallakin Euroopassa. Asumisen laatuun on kiinnitettävä enemmän huomiota. Pitää suunnitella myös asuinalueita, joissa on tiivistä rivitalorakentamista Englantilaiseen tyyliin.</t>
  </si>
  <si>
    <t xml:space="preserve">Tarjoan kolmatta vaihtoehtoa: Makasiineista sopivin on säilytettävä Töölönlahden alueella, se voidaan vaikka siirtää alueella siten että musiikkitalo mahtuu myös.  Makasiini on kunnostettava käyttöön. Musiikkitalosta voidaan tehdä kansalaisten olohuone ja kohtaamispaikka. Kampin alueelta on poistumassa linja-autoliikenne ja linja-autoasema tarjoaa loistavan tilan kansalaistoiminalle. Haluan, että keskusta-alue on toimiva, eri mahdollisuuksia tarjoava eikä kuollut eliittien kohtaamisapaikka. </t>
  </si>
  <si>
    <t>Tärkeää on kuitenkin pitää kiinni myös julkisten liikennepalvelujen laadusta. Siksi lippujen hintoja voidaan joutua hiukan korottamaan, mikäli kokonaiskustannukset nousevat.</t>
  </si>
  <si>
    <t>Uusia nuorisotiloja tarvitaan uusille asuinalueille ja sinne, missä lapsiperheitä on paljon. Ei ole järkeä satsta vanhusvaltaisella alueella nuorisotoimintaan!</t>
  </si>
  <si>
    <t>Huume- ja päihdetyöhön on saatava lisää resursseja: ennaltaehkäisevään työhön sekä huumevieroitushoitoon.</t>
  </si>
  <si>
    <t xml:space="preserve">Joukkotestejä ei pidä pakollisina suorittaa kouluissa. Jo näytteenottamistilanne olisi kohtuuton lapsille: virtsanäyte otetaan aina terveydenhuollon ammattilaisen silmien edessä. Pitäisikö kaikkien lasten alistua olemaan ikäänkuin epäilyksen alaisia joidenkin harrastamien huumekokeilujen vuoksi. Enemmän pitää panostaa huumeiden käytön tunnistamiseen ja hyvään hoitoon sekä koulujen tasoon testifirmojen rikastuttamisen sijasta. </t>
  </si>
  <si>
    <t>Valmisteluprosessissa on kuntalaisten voitava olla mukana. En kuitenkaan kannata kaupunginosavaltuustoja, ne veisivät pohjan kaupungin kehittämiseltä kokonaisuutena.</t>
  </si>
  <si>
    <t>Mielenterveysongelamt ja huumeiden sekä päihteiden aiheuttamat ongelamt lisääntyvät koko ajan. Psykiatrisia sairaalapalveluita on karsittu liikaa. Nikkilän sairaalasta ja Röykän sairaalasta on luovuttu, koska ne ovat Helsingin rajojen ulkopuolella. Kaupungin linjana on ollut psykiatristen palvelujen siirtäminen kaupungin rajojen sisäpuolelle lähelle asukkaita. Lapinlahti on paras mahdollinen psykiatrinen sairaala-alue Helsingissä, siksi siitä ei pidä luopua.</t>
  </si>
  <si>
    <t>Kiinteistövero nostaisi asumiskustannuksia.</t>
  </si>
  <si>
    <t>Satamaradan linjaukset tehtävä siten että ympäristö voidaan säästää luonnontilassa mahdollisimman hyvin.</t>
  </si>
  <si>
    <t>Kannatan tuulivoiman käyttöä. Helsingissä sen käyttöön ottamista pitää edeltää riittävät selvitykset luontoon ja maisemaan. Ulkoluodoilla sitä voitaisiin nähtävästi  käyttää ilman haittoja.</t>
  </si>
  <si>
    <t>Pitkäaikaistyöttömyys keskittyy Helsinkiin lähiöihin. Pitkäaikaistyöttömissä on vaikeammin työllistettäviä, siksi tarvitaan edelleen samat määrärahat, jotta räätälöityjä työpaikkoja voidaan toteuttaa.</t>
  </si>
  <si>
    <t>Väinö Ilkka Ilari</t>
  </si>
  <si>
    <t>Taipale</t>
  </si>
  <si>
    <t>lääkäri, dosentti</t>
  </si>
  <si>
    <t xml:space="preserve">Osku                             </t>
  </si>
  <si>
    <t>Pajamäki</t>
  </si>
  <si>
    <t xml:space="preserve">tv-tuottaja, päätoimittaja, kaupunginvaltuutettu                                  </t>
  </si>
  <si>
    <t>www.osku.net</t>
  </si>
  <si>
    <t>Jos nuorisovaltuusto perustetaan, on sille annettava todellista päätösvaltaa, ja budjetti. Pelkkänä leikkikehänä se on turha.</t>
  </si>
  <si>
    <t xml:space="preserve">Arto Kalervo                                      </t>
  </si>
  <si>
    <t>Bryggare</t>
  </si>
  <si>
    <t>KTK</t>
  </si>
  <si>
    <t>www.kolumbus.fi/arto.bryggare</t>
  </si>
  <si>
    <t>Keskustan liikenteen tärkein hanke.Keskustatunnelin kautta liikenne ja pysäköinti ohjattava maan alle ja kävelykeskustaa laajennettava</t>
  </si>
  <si>
    <t>Suomessa korkeakoulupaikkakunnat ovat selviytyneet talouden rakennemuutoksista parhaiten.Aluekeskuksilla on tulevaisuuden Suomessa erittäin tärkeä rooli.</t>
  </si>
  <si>
    <t>Asuntopolitiikan ongelmat ovat selvästi suurimmatalueen kehittymisen kannalta.Alueiden sisäistä tasapainoa eri asumismuotojen välillä on vaalittava, mutta ei hinalla millä hyvänsä. Vuokra-asuminen (kaikentyyppinen) on tulevaisuudessa entistä suositumpaa.Pääkaupunkiseutu on tässä avainasemassa; vain ylikunnallisella yhteistyöllä JA PÄÄTÖKSENTEOLLA voidaan asunto-ongelmat ratkaista.</t>
  </si>
  <si>
    <t>Seuraavan valtuuskauden tärkeinpiä asioita on saada yhteistyölle myös konkkreettisia muotoja ja selkeämpiä päätöksentekomalleja.</t>
  </si>
  <si>
    <t>Helsingissä on vielä varaa parantaa omaa palvelutasoaan ja palveluiden laatua (sairaanhoito ja vanhuspalvelut).Veroäyrin lasku , ei sekään, saa olla mahdotonta, mutta vasta paremman työllisyyden kautta tulevien verotulojen kasvun kautta.</t>
  </si>
  <si>
    <t>Musiikitalo on Sibelius Akatemian, Yleisradion ja Helsingin yhteinen hanke. Arkkitehtikilpailuissa ei makasiineja onnistuttu sijoittamaan musiikkitalokokonaisuuteen. Minun puolesta ne olisivat voineet sinne jäädä. nykyinen makasiinien toiminta on sijoitettavissa VR:n pasilan tiloihin. Musiikin opiskelijat tarvitsevat hekin tilansa</t>
  </si>
  <si>
    <t>Kilpailu on tuonut myös hyvää kustannustietoutta kunnalistalouteen, mutta Helsingissä liian usein palveluiden osto on osoittautunut kalliiksi tavaksi tuottaa palveluita, ja palveluiden laatua ei ole pystytty riittävän tehokkasti valvomaan.</t>
  </si>
  <si>
    <t xml:space="preserve">Julkisen liikenteen kilpailukyky vaikuttaa koko seudun asumisviihtyvyyteen.Huono liikenneverkko tukkisi kadut ja liikkuminen Ahtaassa Helsingissä hidastuisi </t>
  </si>
  <si>
    <t>Nuoria on joka Helsingin kolkassa.Tosin toimintaan panostaminen on myös erittäin oleellista. Nuoritaloille on kehitettävä aktiviteetteja.</t>
  </si>
  <si>
    <t xml:space="preserve">Ongelman monisäikeisyys on suuri. Päihteiden väärinkäytön ehkäisyyn tarvitaan kaupunkimme kaikkia hallintokuntia liikunnasta terveystoimeen ja koulutoimeen. </t>
  </si>
  <si>
    <t xml:space="preserve">Testien oheen on liitettävä koko hoitojärjestelmä.Testit eivät saa olla ihmisiä jaotteleva uusi mekanismi </t>
  </si>
  <si>
    <t>Pormestarimalli loisi kaksi päällekkäistä ja kilpailevaa kansanvaltaista järjestelmää (Pietari esim.)</t>
  </si>
  <si>
    <t>ehdottomasti hyvä asia</t>
  </si>
  <si>
    <t>Myös uusi interaktiivisuus mukaan vaikuttamisprosesseihin.</t>
  </si>
  <si>
    <t>Lapinlahden sairaala VOI SÄILYÄ myös psykiatrisena sairaalana. On vain huolehdittava siitä, että mahdolliset restaurointikustannukset eivät vaaranna muuta psykiatrisen hoidon tasoa Helsingissä.Siis seinien suojelu ei saa vaarantaa potilaiden hoidon laatua</t>
  </si>
  <si>
    <t>Kiinteistöveron ongelmana Helsingissä on, että se kohdentuu myös lisäkuluna mm. rintamamiestaloissa asuville vanhuksille , joiden nykyisetkin asuinkustannukset ovat korkeat.Kiinteisöverolla Helsingissä ei ratkaista vero-ongelmia</t>
  </si>
  <si>
    <t>Vuosaaren satama on 2000-luvun tärkeimpiä investointeja Suomelle.</t>
  </si>
  <si>
    <t>Tuulivoima  on mahdollisuus, mutta niin ovat vapaat maisematkin. Pelkien kokeilujen takia vapaata merimaisemaa ei saa pilata.</t>
  </si>
  <si>
    <t>Vuonna 2000 työllisyysrahat ovat jo kuluneet.Helsingin vaikea pitkäaikaistyöttömyys aiheuttaa edelleen tarpeen työllisyysresurssien ylläpitämiseksi.</t>
  </si>
  <si>
    <t>Vehviläinen</t>
  </si>
  <si>
    <t>voimistelunopett., kaup.valt.</t>
  </si>
  <si>
    <t>Kantakaupunki turvalliseksi ja viihtyisäksi, ihmiset maan pinnalle. Joukkoliikenne ydinkeskustassa sujuvoituu henkilöautoilun vähetessä.</t>
  </si>
  <si>
    <t>Tutkimus- ja kehittämisvaroja alueiden vahvuuksien tukemiseen ja edistämiseen. Osaamiskeskukset poikivat elinvoimaa myös kehyskuntiin.</t>
  </si>
  <si>
    <t>Vuokra-asuminen on eurooppalainen asumismuoto. Vuokra-asuminen nostettava meilläkin arvoonsa.</t>
  </si>
  <si>
    <t>Helsinkiläiset ansaitsevat riittävät ja korkeatasoiset peruspalvelut.</t>
  </si>
  <si>
    <t>Lasipalatsin/Kampin alue kehitettävissä toimivaksi kulttuuri- ja kansalaistoiminnan keskukseksi. Musiikkitalon on valmistuttuaan kyettävä toimimaan myös kaupunkilaisten "olohuoneena".</t>
  </si>
  <si>
    <t>Ostopalvelutkin rahoitetaan verovaroin. Kuntalasille tärkeitä peruspalveluja ei pidä heittää markkinoitten riepoteltaviksi.</t>
  </si>
  <si>
    <t>Joukkoliikenteen houkuttavuutta voidaan lisätä pitämällä lippujen hinnat mahdollisimman alhaalla. Joukkoliikenteen osuuden kasvattaminen on ympäristöteko.</t>
  </si>
  <si>
    <t>Tilojakin tarvitaan, mutta toiminnan monipuolisuuteen on panostettava, liikunta- ja kulttuuritoimi mukaan talkoisiin.</t>
  </si>
  <si>
    <t>Panostusta palveluihin - Eväitä ehjään elämään. Koulutuksen kautta työhön. Asumisen kustannuksia alennettava, ihmisiltä liiettävä rahaa myös elämiseen.</t>
  </si>
  <si>
    <t>Kaupunginhallituksen päätös: odotetaan eduskunnan lakiesitystä.</t>
  </si>
  <si>
    <t>Eurooppalainen malli !</t>
  </si>
  <si>
    <t>Tulisi määrittää selkeä tehtäväkenttä ja antaa todellista päätäntävaltaa.</t>
  </si>
  <si>
    <t>Edustuksellisen demokratian täydentämiseksi lisättävä valmistelun avoimmuutta ja tehostettava tiedotusta.</t>
  </si>
  <si>
    <t>Mielenterveysongelmat lisääntyvät jatkuvasti, nytkin joutuvat potilaat odottamaan tutkimuksia ja hoitoa liian kauan. Päätöksen kanssa ei pidä hötkyillä. Selvitettävä, miten turvataan inhimillinen, korkeatasoinen hoito tulevaisuudessa.</t>
  </si>
  <si>
    <t>Asumisen kustannuksia on pyrittävä hillitsemään kaikin mahdollisin keinoin. Helsingistä ei paljon irtoaisi kiinteistöveroja metsämaasta.</t>
  </si>
  <si>
    <t>Helsingin hajanaiset satamatoiminnot on saatava vihdoinkin yhdeksi toimivaksi, nykyaikaiseksi kokonaisuudeksi. Vuosaaren sataman toteuttaminen on YMPÄRISTÖTEKO !</t>
  </si>
  <si>
    <t>Helsingissä edelleen kohtuuttoman paljon pitkäaikaistyöttömyyttä, siihen on löydyttävä ratkaisu. Räätälöidyt työllistymispolut vaativat paljon aikaa ja riittävää taloudellista panostusta.</t>
  </si>
  <si>
    <t>Laura Inkeri</t>
  </si>
  <si>
    <t>valt.yo</t>
  </si>
  <si>
    <t>http://www.lauratuomisto.net</t>
  </si>
  <si>
    <t xml:space="preserve">Keskustatunneli helpottaa sekä autoilijoiden että jalankulkijoiden liikkumista. Tunnelin lisäksi erittäin tärkeä hanke on länsimetro. Myös Töölön metro on hyvä pitää tulevaisuuden liikennesuunnitelmissa mukana. </t>
  </si>
  <si>
    <t xml:space="preserve">Koko Suomen elinvoimaisuudesta on kannettava huolta, jotta kaikkien ei tarvitse muuttaa pääkaupunkiseudulle töiden tai opiskelun perässä. </t>
  </si>
  <si>
    <t>Asuminen on voitava tehdä edullisemmaksi. Kohtuuhintaisten vuokra-asuntojen lisäksi on rakennettava omistus- ja opiskelija-asuntoja. Kaikkien asuinalueiden on oltava viihtyisiä. Kaupunki ei saa jakautua hyviin ja huonoihin asuinalueisiin.</t>
  </si>
  <si>
    <t>Varsinkin asunto-, kaavoitus- ja liikennesuunnittelussa kuntarajat estävät usein järkevien ratkaisujen aikaansaamisen. Helsingin, Espoon ja Vantaan yhdistäminen helpottaisi toivon mukaan kaupunginosakohtaisen hallinnon kehittämistä.</t>
  </si>
  <si>
    <t>Hyvinvointiyhteiskuntaan kuuluvat erottamattomasti laadukkaat, edulliset palvelut kaikille kuntalaisille. Sosiaali- ja terveyspalveluiden lisäksi on muistettava liikunta- ja kulttuuripalveluiden merkitys.</t>
  </si>
  <si>
    <t xml:space="preserve">Hankalasti muotoillut vastausvaihtoehdot! Nykyisellään makasiinit eivät ole mikään koristus kaupunkikuvalle. Kokonaan tätä kylmää varastotilaa ei tarvitse säilyttää, mutta osia kylläkin vaikkapa uuden rakennuksen (voi olla jonkinlainen musiikkitalo, mutta ei suunnittelukilpailun voittanut malli) sisällä. On tärkeää, ettei makasiinien nykyinen elävä toiminta sammu mahdollisen paikanvaihdoksen myötä.    </t>
  </si>
  <si>
    <t>Kilpailuttamisen nurja puoli on usein työtahdin kiristymisestä johtuva työntekijöiden uupuminen. Henkilökunnan jaksaminen on turvattava kaikissa olosuhteissa. Joissain yksittäisissä tapauksissa kilpailuttaminen voi olla toimiva vaihtoehto, mutta on käytettävä tilannekohtaista harkintaa.</t>
  </si>
  <si>
    <t xml:space="preserve">Sujuva joukkoliikenne ja kattava linjaverkosto ovat helsinkiläisten etu. Lippujen hintoja ei ole syytä korottaa. Jos tarve vaatii, on parempi nostaa hieman subventioastetta kuin korottaa lippujen hintoja. </t>
  </si>
  <si>
    <t xml:space="preserve">Nuorille on sisätilojen lisäksi oltava mielekästä tekemistä niin liikunnan, musiikin kuin muidenkin harrastusten parissa. Aikuisten ohjauksessa tapahtuva toiminta tai nuorten keskenään harrastamat asiat opettavat vastuuntuntoa, yhteistyön merkitystä ja monenlaisia sosiaalisia taitoja.  </t>
  </si>
  <si>
    <t xml:space="preserve">Päihdehuoltoon on saatava enemmän rahaa. Myös mielenterveyshoidon puutteet näkyvät helposti katukuvassa. Turvallisuuteen liittyy myös "pelon maantiede": kaupunkisuunnittelulla voidaan estää turvattoman tuntuisten, autioiden virastokortteleiden synty. </t>
  </si>
  <si>
    <t xml:space="preserve">Huumeiden käyttäjien määrä on kasvanut rajusti myös erittäin nuorissa ikäluokissa. Kouluissa pitäisi panostaa enemmän ennaltaehkäisevään huumevalistukseen. Huumeet ovat nykyään liian houkuttelevia ja helposti saatavilla. </t>
  </si>
  <si>
    <t>Saattaisi toimiakin. Asia on selvittämisen arvoinen. Suhtaudun tähän hieman varauksella. Yhdelle ihmiselle ei saisi kertyä liian paljon valtaa varsinkaan Helsingin kokoisessa kaupungissa.</t>
  </si>
  <si>
    <t xml:space="preserve">On hyvä, että nuoret saavat jo varhain kokemusta yhteiskunnallisesta vaikuttamisesta. Se toivon mukaan madaltaa kynnystä osallistua politiikkaan myöhemmälläkin iällä. </t>
  </si>
  <si>
    <t xml:space="preserve">Esimerkiksi Tukholman tapaista kaupunginosahallintoa voisi kokeilla. On hyvä, että asukkaat ottavat osaa päätöksentekoon heitä koskevissa kysymyksissä. Isommissa ja laajemmissa suuntaviivoissa valta voi edelleen olla kaupunginvaltuustolla. </t>
  </si>
  <si>
    <t xml:space="preserve">Lapinlahti soveltuu erinomaisesti psykiatristen potilaiden hoitopaikaksi. Tärkeintä on, että mielenterveyspalveluihin kaiken kaikkiaan panostetaan enemmän rahaa. Varsinkin lasten ja nuorten, myös opiskelijoiden, mielenterveysongelmiin on puututtava heti.   </t>
  </si>
  <si>
    <t xml:space="preserve">Verojärjestelmää on tarkasteltava kokonaisuutena. Yksittäisten veroratkaisujen vaikutusta on mahdoton arvioida ilman kokonaistilanteen selvittämistä.  </t>
  </si>
  <si>
    <t>Vuosaaren satamahanke vapauttaa tonttimaata ydinkeskustasta. Toivottavasti alueelle rakennetaan niin vuokra-, omistus- kuin opiskelija-asuntojakin. Satamalla on suuri merkitys myös Helsingin elinkeinoelämälle.</t>
  </si>
  <si>
    <t xml:space="preserve">On hyvä tarkastella hanketta vielä muiltakin kuin teknisiltä ja taloudellisilta näkökannoilta. En tosin usko, että tuulivoimala pilaisi merellisen Helsingin kauniit maisemat. Tuulivoima on puhdasta ja turvallista energiaa.  </t>
  </si>
  <si>
    <t xml:space="preserve">Työllistämismäärärahat tulevat edelleen tärkeään tarpeeseen, Helsingin työllisyystilanteessa on parantamisen varaa (9000 pitkäaikaistyötöntä). Työpaikkoja on luotava muuallekin kuin informaatio- ja teknologia-aloille. Ammatillista koulutusta on kehitettävä ja sen merkitystä korostettava.  </t>
  </si>
  <si>
    <t>Kari Sulevi</t>
  </si>
  <si>
    <t>Lehtola</t>
  </si>
  <si>
    <t xml:space="preserve">Petra Elina                                       </t>
  </si>
  <si>
    <t>Paasilinna</t>
  </si>
  <si>
    <t>www.petrapaasilinna.net</t>
  </si>
  <si>
    <t xml:space="preserve">Tunneli tulee rakentaa sillä ehdolla, että ympäristö otetaan huomioon esim. joukkoliikenteen lippujen hintaa alentamalla.  </t>
  </si>
  <si>
    <t xml:space="preserve">Joukkoliikenteen käyttäjien ympäristöystävällistä ratkaisua on tuettava kaupungin varoin. </t>
  </si>
  <si>
    <t>Itä-Helsingin nuorisotiloja ja -työntekijöitä pitäisi myös lisätä.</t>
  </si>
  <si>
    <t xml:space="preserve">Huumetestien ainoa kunnon tarkoitus on kovien huumeiden käyttäjien hoitoon ohjaaminen ja elämän parantaminen. Yksityisyydestä on myös pidettävä huolta.  </t>
  </si>
  <si>
    <t xml:space="preserve">Nuorisovaltuusto saa nuoria mukaan laajemmin, mutta nuortenkin tulee saada vaikuttaa kunnanvaltuustojen kautta päätöksentekoon.  </t>
  </si>
  <si>
    <t>Kaupunginosavaltuustot tulevat tosin ajankohtaisiksi vasta, jos pääkaupunkiseutu yhdistyy.</t>
  </si>
  <si>
    <t>Erityisesti ympäristöveroa on lisättävä.</t>
  </si>
  <si>
    <t>Päivi Pauliina</t>
  </si>
  <si>
    <t>Lipponen</t>
  </si>
  <si>
    <t>historianopett., kaup.valt.</t>
  </si>
  <si>
    <t>Valtion tulisi osallistua merkittävästi tunnelin rakentamiskustannuksiin. Länsimetron rakentaminen on tärkeä ympäristöinvestointi pääkaupunkiseudulla. Helsingin julkista liikennettä on kehitettävä, mm. jokerihanketta. Samalla on tehtävä työtä kävelykeskustan puolesta.</t>
  </si>
  <si>
    <t>Aluepolitiikka on tärkeätä. Investoinnit on suunnattava tukemaan alueellisia kasvukeskuksia. Etätyömahdollisuuksien kehittäminen on yksi vaihtoehto, mutta se ei ratkaise muuttoliikkeen suuntaa.</t>
  </si>
  <si>
    <t>Helsingissä tulisi olla riittävästi vuokra-asuntoja. Alueiden suunnittelussa on pyrittävä siihen, että alueet eivät yksipuolistu.</t>
  </si>
  <si>
    <t>Helsingin on huolehdittava siitä, että kaupunkilaiset saavat tarvitsemansa palvelut ja palvelut ovat laadukkaita.</t>
  </si>
  <si>
    <t>Musiikkitalo voitaisiin sijoittaa myös johonkin toiseen paikkaan. Uusi pääkirjasto sopisi paremmin makasiinien läheisyyteen. Arkkitehtikilpailu olisi pitänyt suunnata siten, että makasiinit säilyisivät ja olisivat osa uutta rakennusta. Alueella tulee säilyttää jotain vanhaa ja kaupunkilaisille tuttua.</t>
  </si>
  <si>
    <t>Kunnan on vastattava esim. päivähoidon riittävyydestä. "Mitä ostaa setelillä, jos palvelua ei ole tarjolla?" Kuntien palveluja on kehitettävä laadukkaammiksi.</t>
  </si>
  <si>
    <t>Nuorisotiloja tarvitaan kaikkialla Helsingissä. Toki resurssien painopiste on suunnattava alueille, missä asuu paljon nuoria.</t>
  </si>
  <si>
    <t>On lisättävä valistusta ja tarvittaessa myös valvontaa. Aluepoliisi olisi parempi kuin yksityinen vartiointipalvelu suorittamaan valvontaa.</t>
  </si>
  <si>
    <t>Ongelma on se, että testit eivät ole täysin luotettavia, kuka testaisi, säilyisivätkö tiedot "salassa" ja minne ihminen ohjattaisiin tarvittaessa?</t>
  </si>
  <si>
    <t>Kuntalaiset on saatava mukaan asioiden valmisteluun. Valmistelusta on tiedotettava paremmin.</t>
  </si>
  <si>
    <t>Tärkeintä on se, missä voidaan potilaille taata paras mahdollinen hoito.</t>
  </si>
  <si>
    <t>Helsingille vapautuisi paljon merenranta-alueita keskustasta. Helsinki tarvitsee oman sataman. Sataman toimintojen keskittäminen yhteen paikkaan vähentäisi rekkarallia keskustassa ja säästäisi ympäristöä. Vuosaaressa osa liikenteestä ohjautuisi rekkojen sijasta raideliikenteeseen.</t>
  </si>
  <si>
    <t>Mikäli tuulivoiman käyttö saataisiin taloudellisesti kannattavaksi, sitä tulisi harkita. Tuulivoima olisi täysin saasteetonta energiaa.</t>
  </si>
  <si>
    <t>Työllisyyden parantuessa työttömyys kohdistuu entistä vaikeammin työllistyviin. He tarvitsevat resursseja kouluttautua uusiin heille soveltuviin ammatteihin.</t>
  </si>
  <si>
    <t>Mira Kristiina</t>
  </si>
  <si>
    <t>Kasslin</t>
  </si>
  <si>
    <t>opiskelija, pyöräilijä</t>
  </si>
  <si>
    <t>Tarja Helena</t>
  </si>
  <si>
    <t>Tenkula</t>
  </si>
  <si>
    <t>esh, kaupunginvaltuutettu</t>
  </si>
  <si>
    <t>www.tenkula.net</t>
  </si>
  <si>
    <t>Opiskelijat ovat erityisen pahassa tilanteessa pitkien asuntojonojen vuoksi</t>
  </si>
  <si>
    <t>VR:n makariineissa oleva kulttuuri ja kansalaistoiminnalle täytyy taata tilat muualta.</t>
  </si>
  <si>
    <t>Lippujen hintoja ei saa nostaa</t>
  </si>
  <si>
    <t>Nuorisotoiminta on erittäin tärkeää ja erityisesti uusilla asuinaluella, mutta sitä ei saa tehdä ns. vanhojen asuinalueiden kustannuksella.</t>
  </si>
  <si>
    <t>Lisäksi työllistämisrahoilla on pystytty aloittamaan monia hyviä projekteja, jotka olisivat muutoin jääneet toteuttamatta.</t>
  </si>
  <si>
    <t xml:space="preserve">Pentti Kalervo                                    </t>
  </si>
  <si>
    <t>Helo</t>
  </si>
  <si>
    <t xml:space="preserve">kaupunginvaltuutettu, eläk.                                  </t>
  </si>
  <si>
    <t>Aila-Marja</t>
  </si>
  <si>
    <t>http://www.mediakylpyla.hel.fi/projekti</t>
  </si>
  <si>
    <t>Kaikille niin olemassaoleville kuin uusille mahdollisen länsi-metron asemille tulee rakentaa tarpeelliset paikoitustilat keskustaan suuntautuvan yksityisautoilun vähentämiseksi. HKL:n toimintoja ja seutuliikennettä on kehitettävä samanaikaisesti vetovoimaisiksi kilpailijoiksi yksityisautoilulle.</t>
  </si>
  <si>
    <t>Pääkaupunki ja koko pääkaupunkiseutu ovat koko maan talouden kannalta tärkeitä "vetureita" eikä ihmisiä voi keinotekoisesti estää muuttamasta työpaikkojen perässä sinne.Myös ns urbaanin elämänmuodon ja kulttuurin monimuotoisuus kiehtoo ihmisiä. Toisaalta monet helsinkiläiset kaipaavat maaseudulle ja etätyö on silloin hyvä vaihtoehto.</t>
  </si>
  <si>
    <t xml:space="preserve">Pienten vuokra-asuntojen tuottamiseen olisi kiinnitettävä erityishuomiota, onhan yksinasuvien ihmisten osuus niin huomattava Helsingissä. </t>
  </si>
  <si>
    <t>Suur-Helsinki (vert.Suur-Tukholma) lisäisi seudun asukkaiden tasa-arvoisuutta mm veroäyrin suhteen.</t>
  </si>
  <si>
    <t xml:space="preserve">Sosiaali-ja terveyspalvelujen, etenkin vammaisten ja vanhusten palveluun tulisi saada lisätyöpaikkoja, nykyisillä henkilöresursseilla palvelujen tarvitsijat joutuvat kohtuuttomasti jonottamaan tai palvelujen taso laskee. </t>
  </si>
  <si>
    <t>Musiikkitalon ja muiden ympärillä olevien julkisten rakennusten yhteyteen tulisi jättää elävää kansalaistoimintaa varten kunnostettu makasiini.</t>
  </si>
  <si>
    <t>Kunnan työntekijöiden kannalta yksityistäminen aiheuttaa työsuhteen epävarmuutta ja työehtojen huonontumista, siitä on jo esimerkkejä. Kuntalaisten kannalta kilpailuttaminen ei suinkaan merkise palvelutason nousua tai edes säilyttämistä ennallaan.</t>
  </si>
  <si>
    <t>Rintamaveteraanien pitäisi saada oikeus käyttää HKL:n palveluja koko päivän eikä vain klo 9-14 välisenä aikana kuten nyt on asian laita. Veteraanijärjestöt ovat näin vaatineetkin, mutta tuloksetta.</t>
  </si>
  <si>
    <t>Nuorten itsensä olisi saatava osallistua tilojen suunnitteluun. Skeittaajille on saatava sisähalli talven varalta, ettei heidän tarvitse matkustaa Helsingin ulkopuolelle harrastamaan lajiaan. (Salibandyllekin tällaiset tilat on löydetty.)</t>
  </si>
  <si>
    <t>Korttelipoliisit olisivat parasta "kontrollia" , samoin upeat ratsupoliisit jo pelkällä olemassaolollaan lisäävät turvallisuuden tunnetta. Poliisitoimintaan siis lisää valtion ja kaupungin määrärahoja!</t>
  </si>
  <si>
    <t>Nuorten ja alaikäistenkään ihmisoikeuksia ei tällaisin testein saa loukata, vaan ne päinvastoin aiheuttaisivat heissä epäluuloa ja vieraantuneisuutta "aikuisten maailmasta".</t>
  </si>
  <si>
    <t>Vaali tulisi toimittaa valtuustokausittain, jolloin valittu pormestari vastaisi kaupunkilaisten enemmistön tahtoa. Lisäksi kaupunginhallituksen tulisi edustaa poliittista enemmistöä,kuten maan hallituskin edustaa.</t>
  </si>
  <si>
    <t>Nuorisovaltuusto pitäisi valita "oikeilla" vaaleilla ja sen tulisi saada valtaa päättää nuorison asioista, pelkkänä lausuntojen antajana toimiminen ei riitä.</t>
  </si>
  <si>
    <t>Varsinkin kaupunginsuunnitelussa asukkaiden kuuleminen voi uudenkin kaavoituslain mukaan olla näennäistä. Sen vuoksi mm selkokieliset ja selkopiirretyt kaavoitusasiapaperit ovat välttämättömiä todellisen asukasmielipiteen selville saamisen kannalta.</t>
  </si>
  <si>
    <t>Lapinlahden sairaala on mielenterveyspotilaille upea ja paranemista edistävä miljöö. Potilasaines nykyisellään taitaa vain valikoitua "julkkiksiin ja älykköihin" eli tavalliselle psykiatrista hoitoa tarvitsevalle kaupunkilaiselle on tarjottava tehokkaammin myös tätä vaihtoehtoa esimerkiksi Hesperian sijaan.</t>
  </si>
  <si>
    <t>Tyttäreni kirjoitti 7-vuotiaana koulussa aiheesta "Mitä voi kesällä tehdä?" seuraavasti: "Kesällä voi mennä maalle, jos omistaa maata, muuten voi mennä kesäleirille."</t>
  </si>
  <si>
    <t>Odotetaan kuitenkin ensin EU:n kannanottoa.Länsi-Satama ja Sompasaari sopivat asuntorakentamiseen , muu ehdotettu rantarakentaminen tuhoaisi olemassa olevia kaupunkilaisten yhteisiä virkistysalueita.</t>
  </si>
  <si>
    <t>Tämän vaihtoehdon valintani perustuu puhtaaseen "kaupunkilaisjärkeen": kyllähän tuulivoimaloiden suunnittelussa pitäisi olla visioita ihan "virtuaalitodellisuudessa" näistä vaikutuksista.</t>
  </si>
  <si>
    <t>Käyttämättä jääneitä työllistämisvaroja on suunnattava radikaaleihinkin työllistämiskeinoihin, esimerkiksi esiintyjäkoulutukseen kulttuurin alueella - mahdolliset uudet ryhmät voisivat sitten itse markkinoida itseään ja menestyäkin. (Helsinkiläispoikien Bomfunc Mc:lle ja HIM-yhtyeelle tulisi kaupungin antaa näin jälkikäteen tunnustuspalkinto- ehkei sentään työllistämisvaroista!)</t>
  </si>
  <si>
    <t>Tero Tapani</t>
  </si>
  <si>
    <t>historiantutkija</t>
  </si>
  <si>
    <t>http://www.terotuomisto.net</t>
  </si>
  <si>
    <t>Näen tunnelin tarpeellisena, ehkä supistettuna, kun vain kustannustaso saataisiin kohtuulliseksi.</t>
  </si>
  <si>
    <t>Kehitystä on saatava tasapainoisemmaksi. On ehkä syytä myös miettiä korkeakoulu-, ammattikorkeakoulu- tai erilaisten osaamiskeskusten verkon laajentamista tai yhteistyön tiivistämistä. TE-keskuksillakin on oma vaikutuksena. Samalla on kuitenkin muistettava: vahva Helsingin seutu on Euroopan kokoisilla markkinoilla etumme.</t>
  </si>
  <si>
    <t>Tarvitaan lisää esim. kohtuuhintaisia vuokra-, asumisoikeus- ja Hitas-asuntoja. Ja pääkaupunkiseudulle lisää yhteistyötä.</t>
  </si>
  <si>
    <t>Tarvitsemme vahvempaa pääkaupunkiseudun yhteistyötä. Tarvitsemme myös nykyistä, tehokasta kunnallishallintoa olemassa olevien rajojen puitteissa. Lisäksi tarvitsemme esim. suurpiirikohtaista paikallista, organisaatioltaan kevyttä päätöksentekoa, jolla on todellista päätösvaltaa erikseen sovittavissa asioissa.</t>
  </si>
  <si>
    <t>Helsingin palvelutasossa on vielä puutteita ja myös alueellisia eroja.</t>
  </si>
  <si>
    <t>Makasiinien kunnostaminen tulisi ilmeisesti niin kalliiksi, ettei nykyisenkaltainen, sinänsä kyllä mukava kansalaistoiminta olisi enää mahdollista. Osa rakennuksista on syytä purkaa ja pystyttää uudelleen tulevalle puistoalueelle  - ellei jotakin palaa voida jättää sellaisenaan osaksi tulevaa kulttuurikeskusta, musiikin taloa. "Elitististä" musiikkitaloa ei varmaan kukaan halua, en minä ainakaan. Valtion ja Helsingin tekemästä Kampin-Töölönlahden alueen sopimuksesta tulisi jotenkin päästä irti.</t>
  </si>
  <si>
    <t>Samalla on toki muistettava kilpailuttamiseen liittyvät, ehkä harvanlaiset myönteiset näkökohdat: tehokkuus, järkiperäisyys, päätetystä kustannustasosta kiinni pitäminen.</t>
  </si>
  <si>
    <t>Esim. polttonesteiden hintojen heilahdellessa kaupungin osuus voi tilapäisesti kohota yli puolen. Painetta asiassa on suunnattava myös valtiovaltaan päin.</t>
  </si>
  <si>
    <t>Riittävät tilat kaikissa kaupunginosissa ovat olennainen lähtökohta, mutta ei riittävä. Itse toimintaan on kyettävä panostamaan enemmän, monimuotoisemmin, sen jälkeen kun seinät ovat pystyssä.</t>
  </si>
  <si>
    <t>Ennalta ehkäisevällä toiminnalla on suuri merkitys. Siihen liittyy syrjäytymisen uhan alla olevien auttaminen. Opettajien kestäminen on tiukoilla kasvattajina. Samoin monet vanhemmat tarvitsevat tukea ja apua.</t>
  </si>
  <si>
    <t>Ainakin on esitetty, etteivät testit ole luotettavia. Lisäksi: onhan olemassa muitakin aineita, jotka saavat pään sekaisin ja jotka eivät välttämättä näy huumetestissä.</t>
  </si>
  <si>
    <t>Ehkäpä sitä voitaisiin kokeilla ja tutkia jossakin, jonkin vaalikauden ajan. Valta voisi kyllä nytkin olla valtuustolla, jos se vain haluaa sen ottaa. Yhteisen tahdon muodostaminen on kyllä nykyisinä aikoina ja monissa asioissa sangen hankalaa; valtuutettuja on niin moneen lähtöön. Epäröin yhtä asiaa: saako pormestari liian suuren valta-aseman.</t>
  </si>
  <si>
    <t>Nuoret tulevat aikanaan. Harjoitus luonnonmukaisissa olosuhteissa tekee hyvää.</t>
  </si>
  <si>
    <t xml:space="preserve">Vrt kohta 4. Jokaisella kuntalaisella on tosin nytkin mahdollisuus saada äänensä kuuluville, moninkin tavoin, mutta monet käytännön syyt jarruttavat. Asioihin paneutuminen riittävän varhain ja riittävän perusteellisesti edellyttää paljon aikaa ja huomattavaa aloitteellisuutta.  </t>
  </si>
  <si>
    <t>Hyvin toimivan laitoksen jatkuvuus tuntuu perustellulta, kun mitään ratkaisevan erityistä syytä muutokseen ei ole nyt ainakaan selkeästi tuotu esiin.</t>
  </si>
  <si>
    <t>Asukkaat maksavat viime kädessä kiinteistöveronkin.</t>
  </si>
  <si>
    <t>Kysymys on elinkeinoelämästä, asumisen uusista mahdollisuuksista  - ja itse Vuosaaressa sataman ympäristön haittojen pitämisestä mahdollisimman vähäisinä.</t>
  </si>
  <si>
    <t>Tuulivoimalla voi olla joskus paljonkin käytännön merkitystä, joskin ehkä alueellisesti rajatuissa tilanteissa. Olen itse kyllä hyvin epävarma "tuulimyllyalueiden" yleisestä soveltumisesta Helsingin edustalle. Nyt en niihin myllyihin täällä panostaisi ainakaan tällä tiedolla.</t>
  </si>
  <si>
    <t>Emme ole vielä kokonaisuudessaan selviytyneet 1990-luvun suuresta lamasta, vaikka päällisin puolin siltä ehkä näyttääkin.</t>
  </si>
  <si>
    <t>Veikko Olavi</t>
  </si>
  <si>
    <t>Vermilä</t>
  </si>
  <si>
    <t>toimitusjoht., kaupunginvalt.</t>
  </si>
  <si>
    <t>veikkovermila.net</t>
  </si>
  <si>
    <t>Kai-Erik Klaus</t>
  </si>
  <si>
    <t>Kalima</t>
  </si>
  <si>
    <t>oik.tri</t>
  </si>
  <si>
    <t>Kysymykset ovat ongelmallisia siksi, että monessa tapauksessa niiden yhdistelmä on realistinen. Niinpä Länsi-Metron rakentamiseen on saatava valtionapua, koska hanke on niin kallis ja mittava. Länsi-Metron rakentamista tulisi kiirehtiä, koska sillä helpotetaan parhaiten liikenneongelmien ratkaisua Pk-seudulla.</t>
  </si>
  <si>
    <t>Kansalaisten yhdenvertaisuus edellyttää sitä, etteivät kansalaiset maksa korkeampaa veroa pääkaupungissa, jossa asumis- ja elinkustannukset muutoinkin ovat muuta maata korkeammat.</t>
  </si>
  <si>
    <t>Vuokra-asuntotuotantoa on laajennettava tasaisesti myös Espooseen ja Vantaalle. Lisäksi on varottava rakentamasta taloja ja kaupunginosia, joissa on pelkkiä vuokra-asuntoja.</t>
  </si>
  <si>
    <t>Helsingin tulisi saada asuntopolitiikkansa järjestämiseen lisää alueita Länsi-Sipoosta, jonne metro tulisi ulottaa</t>
  </si>
  <si>
    <t>Erityisesti terveys- ja koulutuspalveluiden ja päihoidon kehittämisen tulisi olla avainasemassa. Vanhusten huoltoon, nuorten mielenterveyspalveluihin ja huumeiden vastaiseen työhön tarvitaan lisäpanostusta. Samoin Itä-Helsingissä asuvan tulisi saada terveys- ja muita palveluita yhtä nopesti kuin muualla Helsingissä asuvien.</t>
  </si>
  <si>
    <t>Jean Sibeliuksen ja muiden suomalaisten säveltäjien musiikki samoin suomalaisten kapelimestarien, jazzin ja miksei Darudenkin saavutukset yltävät kansainväliselle tasolle. Musiikille tarvitaan oma yliopistonsa l. musiikkitalonsa, jossa on kansainväliset mitata täyttävä konserrisali. Liikenneyhteyksien takia salin tulee sijaita keskustassa. Makaasien toiminnoille on löydettävissä halvemmat korvaavat tilat.</t>
  </si>
  <si>
    <t>Kuitenkin kunnan kilpailukykyä ja tehokuutta tulee tarkailla siten, että kullakin alueella voi olla joko julkista tai yksityistä toimintaa, johon kunnan toimintojen kilpailukykyä on voitava verrata. Kunnalliselta palvelulta voidaan edellyttää riittävää laatua.</t>
  </si>
  <si>
    <t>Lippujen hintojen tulisi olla niin edullisia, että henkilöauton käyttäminen osoittautuu todella kannattamattomaksi. Erityisesti vuosilippujke ja kuukausilippujen hintaa tulisi laskea. Vanhusten, koululaisten ja opiskelijoiden lippujen maksullisuudesta tulisi luopua.</t>
  </si>
  <si>
    <t xml:space="preserve">Nuorisolle tulisi kehittää ennenkaikkea harrastuksia ja tekemistä. Tämä edellyttää ehkä muita kuin perinteisiä nuorisotiloja, esim. urheilupaikkoja. Entisenä mäkihyppääjänä ja yhdistetyn hiihdon harrastajana suren mm. Helsingin heikentyneitä talviurheiluolosuhteita ja sitä, ettei Helsingissä ole edes K 70 -metrin mäkeä. Erityisesti pieniä ( katettuja )jalkapallokenttiä ja salibändytiloja olisi saatava lisää. </t>
  </si>
  <si>
    <t>Myös riittävä valvonta on tärkeä varsinkin Helsingin keskustassa, jossa on usein järjestyshäiriöitä. Helsingin poliisin vähäisiä voimavaroja olisi lisättävä.Nuorten poliisien saamiseksi Helsinkiin olisi myös poliisien asumistilannetta helpoptettava.</t>
  </si>
  <si>
    <t>Korostan ennaltaehkäisyn merkitystä.</t>
  </si>
  <si>
    <t>Samalla tulisi palauttaa valtuustolle sille kuuluva valta keskeisten päätösten ja linjausten tekemiseen. Valtuuston toimintatapoja tulisi kehittää, kokousten ajankohtaa aikaistaa ja käyttää enemmän seminaareja tavoitteiden asetteluun.</t>
  </si>
  <si>
    <t>Lähidemokratia ja verkkoviestinnän kehittäminen täydentävät toisiaan eivätkä siten muodosta vaihtoehtoja.</t>
  </si>
  <si>
    <t>Lapinlahden sairaala on Euroopankin mittakaavassa ainutlaatuisen hienossa ympäristössä. Sairaalan säilyttäminen olisi viesti yhteiskunnalle, että mielenterveyden hoidon resurssien leikkaaminen on päättynyt.</t>
  </si>
  <si>
    <t>Selvitysmiers Pekkarisen ehdotus, jonka mukaan kiinteistöveroa voitaisiin nostaa noin. 50 prosenttia nykyisestä, tulisi toteuttaa edellyttäen, että samalla alennetaan tuloverotasoa, jotta kokonaisveroaste ei nousisi. Metsä on tuloatuottavaa siinä kuin osakkeet, joten verolle vaan. Tämä edistäisi metsien uudistumista.</t>
  </si>
  <si>
    <t>Erityisesti räätälöidyn koulutuksen ja oppisopimustoiminnan kehittämiseen tarvitaan panostusta. Helsingissä on liikaa 25 - 35 vuotiaita ammattitaidottomia miehiä, jotka tulisi työllistää ammattiin kouluttamisen jälkeen.</t>
  </si>
  <si>
    <t>Zahra Haji</t>
  </si>
  <si>
    <t>Osman-Sovala</t>
  </si>
  <si>
    <t>tulkki, varavaltuutettu</t>
  </si>
  <si>
    <t>http://personal.inet.fi/koti/zahra.osman-sovala/ZOS-Kotisivu.html</t>
  </si>
  <si>
    <t>Helsingin asukasmäärä on kasvussa. Kaikille on turvattava kunnolliset palvelut.</t>
  </si>
  <si>
    <t>Verotasoa ei sinällään pitäisi nostaa, mutta kylläkin ulottaa vero koskemaan metsämaata.</t>
  </si>
  <si>
    <t>Työllistyminen on erityisesti maahanmuuttajille vaikeata.</t>
  </si>
  <si>
    <t xml:space="preserve">Tuovi Leena Hannele                               </t>
  </si>
  <si>
    <t>Allén</t>
  </si>
  <si>
    <t xml:space="preserve">ohjelmajohtaja, kaupunginvalt.                               </t>
  </si>
  <si>
    <t>Länsi-metro on toteutettava mahdollisimman pian.</t>
  </si>
  <si>
    <t>Vuokra-asuntoja on oltava tarjolla eri tulotasojen palkansaajille. Asuntopolitiikka on tärkeä keino vastata pääkaupunkiseudun yritysten työvoiman kysyntään.</t>
  </si>
  <si>
    <t>Yhteistyötä voidaan lisätä myös sosiaali- ja terveystoimessa sekä vapaa-ajantoimessa.</t>
  </si>
  <si>
    <t>Mikä siinä Musiikkitalossa on niin elitististä? Kyllä Musiikkitalo voi tarjota kaikkia kaupunkilaisa palvelevia toimintoja - kaikki vain eivät käytä kaikkia palveluja.</t>
  </si>
  <si>
    <t>Jos palveluja tai osia niistä ostetaan yksityisiltä yrityksiltä, on aina syytä käyttää avointa kilpailua. Sen sijaan kilpailuttaminen vain kilpailun vuoksi ei ole järkevää. Yksityisten yritysten ja kilpailun käytön tulee tuottaa selviä kustannussäästöjä tai laadun paranemista.</t>
  </si>
  <si>
    <t>Lippujen hintoja ei ttarvitse nostaa, mutta toimitnoja voi tehostaa ja saada kustannussäästöjä.</t>
  </si>
  <si>
    <t>Hyvä aloitus olisi, jos kuntalainen saisi palveluja Internetin kautta, esimerkiksi verkon välityksellä voisi täyttää kaikenmaailman lomakkeet ja kaavakkeet. Aloitetaan tästä.</t>
  </si>
  <si>
    <t>Tämä asia kuuluu todellakin sairaanhoitopiirille.</t>
  </si>
  <si>
    <t>Vuosaaren satama on tärkeä koko Suomen ulkomaankaupan kannalta. Se on välttämätön pääkaupunkiseudun elinkeinoelämälle sekä työpaikkojen säilyttämiselle ja lisäämiselle.</t>
  </si>
  <si>
    <t>kaupunginvalt., sähköasentaja</t>
  </si>
  <si>
    <t>http://personal.inet.fi/koti/matti.taina/</t>
  </si>
  <si>
    <t xml:space="preserve">Pidän tärkeänä sitä, että keskustaa rauhoitetaan henkilöautoilulta ja vain jalankululle varattuja alueita lisätään. Samalla tulee rakentaa riittävästi maanalaista paikoitustilaa. Joukkoliikenne sujuvoituisi myös merkittä- västi. Mielummin ihmiset maanpäälle ja autot tunneliin.   </t>
  </si>
  <si>
    <t xml:space="preserve">On tärkeää, että koko Helsingin talousalue kantaa yhteisesti muuton tuoman paineen. Yhteistyötä on lisättävä asunto- alueiden ja liikenneyhteyksien kaavoittamisessa ja rakenta- misessa.  </t>
  </si>
  <si>
    <t>Mikä tärkeintä tulevat kaupungin omat vuokra-asunnot vain kaupungin omien asukkaiden käyttöön, joita on jonossa täl- läkin hetkellä yli viisitoistatuhatta!</t>
  </si>
  <si>
    <t>Tämä olisi tärkeää, jotta saavutetaan tasapainoinen alueen kehittyminen ja ehkäistään segrekoituminen.</t>
  </si>
  <si>
    <t xml:space="preserve">Helsingin peruspalveluissa on paljon kehittämisen tarvetta. Henkilökunnan määrää on pidetty liian kauan jopa minimin  alapuolella. On korkea aika lisätä vakinaista henkilökuntaa, joka on yksi tärkeimmistä laadun turvaajista. </t>
  </si>
  <si>
    <t xml:space="preserve">Pidän kansalaistoimintaa hyvin tärkeänä ja siksi esitänkin sille paljon parempaa tilaa Aleksis Kivenkadun varrelta. VR:n Pasilan konepajan tontilta löytyy hehtaari tolkulla lämmintä ja valaistua tilaa vaikka mihin toimintaan! Paikka on hyvin tavoitettavissa joukkoliikenteen avulla. Uusi raitiolinja n:o 9 tulee kulkemaan katua pitkin ja pysäkki tulisi pääportin kohdalle. 3:n ratikalla pääsee jo. Rakennustaiteellisesti ja -historiallisestikaan makasiinit eivät ole säilyttämisen arvoisia.  </t>
  </si>
  <si>
    <t xml:space="preserve">Joukkoliikenteen kilpailukyvyn säilymisen takia on sitä tuettava. On ennustettu, että henkilöautoliikenne kaksin- kertaistuu vuoteen 2020 mennessä! Tästä seuraavien haitto- jen vähentämisessä on tärkeää pitää joukkoliikenne sujuvana ja lisättävä sen määrää suhteessa muuhun liikenteeseen.   </t>
  </si>
  <si>
    <t>Myös nuorisotyöllä jota harjoittavat useat vapaaehtois- tahot on tärkeä kasvattava merkitys.</t>
  </si>
  <si>
    <t>Valta on palautettava kuntalaisten itsensä valitsemille valtuutetuille. Pormestari voisi paremmin tasapainottaa valtasuhteita virkamieskunnan ja valtuutettujen välillä. Mallia pitäisi mielestäni kokeilla ensin keskisuuressa kaupungissa.</t>
  </si>
  <si>
    <t>Usein alueen asukkaat ovat parhaita asiantuntijoita oman asuinalueensa asioissa. Heidän panoksensa on hyödyksi koko kaupungille. Kaupunginosayhdistykset ovat jo nyt tärkeitä alueellisia toimijoita ja ovat mukana monien hankkeiden suunnittelussa mm. yleiskaava 2002.</t>
  </si>
  <si>
    <t>Mielenterveyssairauksien määrän lisääntyminen tulee vaa- timaan kaiken nykyisen sairaalakapasiteetin. Pahoinvointi kaupungissamme on huolestuttavasti lisääntymässä, siihen on kaikin keinoin puututtava.</t>
  </si>
  <si>
    <t xml:space="preserve">Jos haluamme, että rekkaralli jatkuu kaupunkimme keskustassa ja asuntorakentamisenpaine nakertaa viheralueitamme ja vanhat satamat jatkavat toimintaansa keskustassa, vieden helsinkiläisiltä kilometreittäin hienoa rantaa, niin emme rakenna uutta satamaa Vuosaaren telakka-alueelle. Vuosaaren satama on rakennettava tavalla, joka vähiten rasittaa alueen ympäristöä. Uuden sataman rakentaminen palvelee koko Helsingin talousalueen etuja.  </t>
  </si>
  <si>
    <t xml:space="preserve">Maija Alina                                       </t>
  </si>
  <si>
    <t xml:space="preserve">kaupunginvalt., osastopääll.                                 </t>
  </si>
  <si>
    <t>http://www.kolumbus.fi/maija.anttila</t>
  </si>
  <si>
    <t>Länsimetron rakentamispäätösten jälkeen on syytä tarkastella kaikki isot liikennesuunnitelmat kertaalleen.Sitä edellyttää jo vuosia kestävä asioiden valmistelu.</t>
  </si>
  <si>
    <t>Ohjaamisessa olisi käytettävä porkkanoita ei piiskaa. Pääkaupunkiseudun elinvoimasta on kuitenkin kaikissa ratkaisuissa huolehdittava.</t>
  </si>
  <si>
    <t>Uskon, että nykynuoret ja tulevat sukupolvet haluavat elämältään muutakin kuin elinikäisen pankkiorjuuden niinkuin itse olen kokenut.</t>
  </si>
  <si>
    <t>Tavoitteena tulisi olla yhteisesti hyväksytty visio dynaamisen pääkaupunkiseudun kehittämisestä.samanaikaiseti on kuitenkin huolehdittava lähidemokratian kehittämisestä.</t>
  </si>
  <si>
    <t>Helsingin väestö ikääntyy ja tarvitsee palveluja. Myös tänne muuttavat tarvitsevat niitä.Nyt pitäisi panostaa palvelujen riittävyyteen ja laatuun.Monipuoliset, laadukkaat palvelut ovat parasta syrjäytymisen ehkäisyä.</t>
  </si>
  <si>
    <t>Mutta musiikkitalosta on tultava avoin erilaisille tapahtumille ja poikkeamisille. Näin sitä on suunniteltukin ja sen toteutumisesta on pidettävä kiinni.On tärkeätä, että parhaillaan olevassa suunnittelutyössä yritetään etsiä tapoja ottaa mukaan makasiineista niin paljon kuin mahdollista.Talon rakennussuunnittelu on myös kehittynyt keskustelun myötä. Se on hyvä.</t>
  </si>
  <si>
    <t>Helsingin palvelut ovat pääsääntöisesti tehokkaasti ja taloudellisesti järjestettyjä.Kokemuksesta tiedämme, että kilpailuttamisella on myös lisätty palvelujen käyttäjien turvattomuutta ja heikennetty palvelujen laatua. Sitä ei ole syytä edistää.</t>
  </si>
  <si>
    <t>Eläkeläisten lippuhintoja voitaisiin kuitenkin alentaa.</t>
  </si>
  <si>
    <t>Nuorisotalojen pitäisi olla sillä tavalla rakennettuja, että ne elävät väestön ikääntymisen mukana.Ne voisivat olla aluksi päiväkoteja, sitten kouluja ja lopuksi vaikkapa jonkinlaisia avopalvelutiloja tai kaikkia samanaikaisesti.</t>
  </si>
  <si>
    <t>Tämän asian hoitaminen vaatii kuitenkin monipuolisia toimia samanaikasesti. Monimutkaisiin asioihin ei voida tarttua liian yksinkertaisilla työkaluilla. Lisäksi liika naivius näissä asioissa on suurta tyhmyyttä.</t>
  </si>
  <si>
    <t>Kaikki vastausvaihtoehdot ovat huonoja ja liian yksinkertaistettuja. Testit eivät ole ratkaisu monimutkaiseen huumeongelmaan ja sen hoitoon. Joissakin tilanteissa testit ovat paikallaan, mutta näin yksipuolinen tarkastelu ei ole vastaus tähän asiaan.Monimutkaisiin ongelmiin ratkaisun hakeminen yksipuolisilla keinoilla on älyllistä epärehellisyyttä.</t>
  </si>
  <si>
    <t>Kaikki keinot, joilla voidaan edistää nuorten kiinnostusta yhteiskunnallisiin asioihin ovat kannatettavia. Toivon, että se toisi myös mielekkyyttä nuorten omaan elämään.</t>
  </si>
  <si>
    <t>Samanaikaisesti on pidettävä huolta eri alueiden tasapuolisesta kehityksestä. "Vahvat" alueet eivät saa syödä "heikkoja".</t>
  </si>
  <si>
    <t>Mutta sitä on kehitettävä entistä enemmän kohti avohoitoa ja kuntouttavaan suuntaan.Valtion tulisi myös osallistua Lapinlahden sairaalan rakennusten ylläpitokustannuksiin, jotta ne eivät syö mielenterveyspotilaiden hoitoon varattuja määrärahoja. Museoviraston tiukat määräykset rakennusten kunnosta merkitsevät aikamoista taloudellista panostusta Helsingiltä.</t>
  </si>
  <si>
    <t>Helsinki tarvitsee maata asuntojen rakentamista varten.Asuntojen rakentaminen on yksi Helsingin tärkeimmistä asioista nyt ja myös tulevaisuudessa. Satama on aina kuulunut Helsingin kaupunkiin. Se tuo myös paljon rahaa ja toiminnallista elävyyttä kaupungille. Satamasta saatavat tulot ovat myös kaupungin kassassa palvelujen ylläpitoa varten.</t>
  </si>
  <si>
    <t>Näköpiirissä ei ole vielä sellaista kehitystä, mikä poistaisi kaupungin velvollisuuden huolehtia pitkäaikaistyöttömien asioista. Heidän työllistämisensä ja tukemisensa edellyttää päinvastoin entistä monipuolisempia auttamistoimia.</t>
  </si>
  <si>
    <t xml:space="preserve">Harry Uolevi                            </t>
  </si>
  <si>
    <t>Saksala</t>
  </si>
  <si>
    <t>ohjelmajohtaja</t>
  </si>
  <si>
    <t xml:space="preserve">oik.kand.                                    </t>
  </si>
  <si>
    <t xml:space="preserve">Minulla on sellainen käsitys, että tunneli lisäisi yksityisautoilua ja sen vuoksi toisenlaisia ratkaisumalleja on tarkkaan mietittävä ja punnittava. En ole yksityisautoilun vastustaja, käytän omaa autoa itsekin toisinaan kaupungissa liikkuessani.  Mutta yksityisautoilun kaupunkiympäristölle aiheuttamat ongelmat alkavat olla jo sitä luokkaa, että toimenpiteitä tarvitaan, mutta viisaasti harkiten. </t>
  </si>
  <si>
    <t>Maaseudun tyhjeneminen ei ole hyvä asia. Hallittu muutos on tässä avainsana.</t>
  </si>
  <si>
    <t>Panostettava kohtuuhintaisten hyvälaatuisten asuntojen rakentamiseen. Tämä on kaupungin lahitulevaisuuden kannalta yksi keskeisimpiä painopistealueita.</t>
  </si>
  <si>
    <t>Asiassa syytä edetä harkiten. Lähidemokratian lisääminen on kuitenkin yksi tulevaisuuden suurista haasteista.</t>
  </si>
  <si>
    <t>En vastusta musiikkitalon rakentamista. Se tulee kuitenkin sijoittaa muualle (Finlandia+Sanomatalo+ musiikitalo=palatsighetto?). Makasiinit taas on syytä säilyttää ja kunnostaa. Minusta nyt on hyvä pitää mielessä lähimenneisyys, etenkin 60-luku. Silloin revittiin harkitsemattomasti alas paljon vanhaa ja  arvokasta. Lopullisesti. Millainen olisi esim. Mannerheimintien alkupää ilman Hotelli Marskia ja näitä  "moderneja rumiluksia". Kaunis. Kaupunki ilman menneisyyttä on kaupunki ilman sielua.</t>
  </si>
  <si>
    <t xml:space="preserve">Joukkoliikenteen kehittäminen ja palvelujen parantaminen jatkossa vaatii satsauksia. Hyvinhoidettu joukkoliikenne tuo siihen sijoitetut varat kuitenkin takaisin käyttömukavuutena ja puhtaampana kaupunkiympäristönä. </t>
  </si>
  <si>
    <t>Nuoriso tarvitsee laadukkaat ja hyvinvarustetut tilat kokoontua ja harrastaa.</t>
  </si>
  <si>
    <t>Tätä asiaa en tunne tarpeeksi.</t>
  </si>
  <si>
    <t>Tämä on asia johon en ole perehtynyt.</t>
  </si>
  <si>
    <t>Kaupunki tarvitsee uuden sataman, mutta Vuosaaren alue on monessa mielessä ongelmallinen.  Sen vuoksi muita ratkjaisuvaihtoehtoja on syytä vakavasti harkita.</t>
  </si>
  <si>
    <t xml:space="preserve">Paavo Johannes                                    </t>
  </si>
  <si>
    <t>Paavola</t>
  </si>
  <si>
    <t>oikeustiet.lis.</t>
  </si>
  <si>
    <t xml:space="preserve">Elma Sisko                              </t>
  </si>
  <si>
    <t>Seppä</t>
  </si>
  <si>
    <t>ryhmäsihteeri</t>
  </si>
  <si>
    <t>Anna Maria</t>
  </si>
  <si>
    <t>Kantola</t>
  </si>
  <si>
    <t>puheenjohtaja,keittiömestari</t>
  </si>
  <si>
    <t xml:space="preserve">Yhteistyö pääkaupunkiseudun kuntien kanssa olisi erittäin tärkeä varsinkin pääkaupunkiseudulle painokkaasti lisääntyvän muuttoliikkeen vuoksi. Myös muunlainen yhteistyö olisi suotavaa,tapauskohtaisesti. </t>
  </si>
  <si>
    <t>Hyvinvoivassa ja viihtyisässä kunnassa on laadukkaat ja monipuoliset palvelut. Palvelutason parantamiseen tarvitaan lisäystä myös henkilöstöresursseihin (väsynyt ja ylityöllistetty henkilökunta ei kohota palveelutasoa).</t>
  </si>
  <si>
    <t>Jos alueelle rakennetaan musiikitalo, olisi osa makasiineista säilytettävä. Yhdistämällä uutta ja vanhaa voidaan saada aikaan ihan jännittävä kokonaisuus.</t>
  </si>
  <si>
    <t xml:space="preserve">Tosin joistakin yksityisten tuottamista palveluista saatu melko positiivista palautetta ja taloudellista hyötyä joistakin palveluista saatu taas aivan päinvastaisia kokemuksia. </t>
  </si>
  <si>
    <t xml:space="preserve">Lippujen hintoja ei tule korottaa, joten kaupungin subventio tulisi nousemaan.  </t>
  </si>
  <si>
    <t>On panostettava entistä enemmän ennaltaehkäisevään toimintaan (lapset/varhaisnuoriso).</t>
  </si>
  <si>
    <t xml:space="preserve">Kuten kohdassa b mainitaan,hoitoon ei pääse viipymättä.Testeihin kohdistettavat varat olisi järkevämpää käyttää hoitopalveluihin ja ennaltaehkäisyyn. </t>
  </si>
  <si>
    <t>Kokeilemisen arvoinen juttu.</t>
  </si>
  <si>
    <t xml:space="preserve">Antaa kuntalaisille mm. motivaatiota luoda yhteinen ja viihtyisä asuinympäristö. </t>
  </si>
  <si>
    <t>Tehokkuus ei, varsinkaan mielenterveysasioissa, saa olla mittatikku vaan hoidon tulokset.</t>
  </si>
  <si>
    <t>Vuorela</t>
  </si>
  <si>
    <t>kaupunginvalt.</t>
  </si>
  <si>
    <t>http://www.kaapeli.fi/~thasan/ehdokaskansio/vuorela.htm</t>
  </si>
  <si>
    <t>Ritva Annikki</t>
  </si>
  <si>
    <t>Sänkiaho</t>
  </si>
  <si>
    <t>sosiaalityöntekijä, varavalt.</t>
  </si>
  <si>
    <t>Mielestäni metro riittää meillä ei ole varaa toiseen tunneliin.</t>
  </si>
  <si>
    <t>Kaikilla kaupunkilaisilla ei ole varaa hankkia kalliita omistusasuntoja. Etenkin nuorilla juuri ammattikoulutuksen lopettaneilla ja perheensä perustaneilla.</t>
  </si>
  <si>
    <t xml:space="preserve">Kaupugilla on tälläkin hetkellä omistuksessaan toisen kunnan alueella maata (esim. Nikkilän sairaalan alueet) mutta emme ole voineet käyttää niitä koska kaavoituksesta vastaa kunta jossa maa sijaitsee. </t>
  </si>
  <si>
    <t xml:space="preserve">Laitoshoito on ajettu minimi tasolle, mutta samanaikaisesti ei ole lisätty avopalvelua vanhuksille, mielenterveysongelmaisille ja muille vammaisille. </t>
  </si>
  <si>
    <t>Mikäli palvelut olisivat yksityisiä, niitä eivät kaikki kaupunkilaiset pystyisi hankkimaan.</t>
  </si>
  <si>
    <t xml:space="preserve">Liian moni mielenterveys ongelmainen kävelee kadulla ilman tarvittavaa hoitoa ja turvaa. </t>
  </si>
  <si>
    <t xml:space="preserve">Kaupungin työllistämismäärärahoja pitäisi vielä siirtää Zappalle, että saatasiin nuoret kouluttamattomat työttömät aktiivisen toiminnan piiriin. Tällä poistettaisiin myös heidän syrjäytymisensä. </t>
  </si>
  <si>
    <t>Risto Kalevi</t>
  </si>
  <si>
    <t>HuK</t>
  </si>
  <si>
    <t>Kannanotto osittain epävarma. Kustannukset ongelma. Länsimetro ei ratkaise läpikulkuliikenteen ongelmia, vaikka vähentääkin niitä. Kävelykeskustaa voi laajentaa ilman tunneliakin. Itä-Helsinkiin enemmän työpaikkoja, jotta työmatkaliikenteen tarve vähenee.</t>
  </si>
  <si>
    <t xml:space="preserve">Talouden keskittyminen Helsingin seudulle on osa kansainvälistä kehitystä. Helsingin seutu kilpailee muiden eurooppalaisten alueiden kanssa. Ei enää tilaa perinteelliselle aluepolitiikalle. Kehitykseen ei pidä kuitenkaan tyytyä. TARVITAAN TOIMIA MUIDENKIN KASVUKESKUSTEN TUKEMISEKSI ERI PUOLILLA SUOMEA.                        </t>
  </si>
  <si>
    <t>Asuinalueiden tasapainoinen kehittäminen kaikkien etu. Asuminen ja hyvä ympäristö tavoitteena. Tarvitaan erilaisia asumismuotoja. Kustannukset toki tässä suhdannetilanteessa ongelmallisia.</t>
  </si>
  <si>
    <t>Seudullinen yhteistyö välttämätön ja kiireellinen. Kuntarajojen tarkistaminen ikuisuuskysymys, johon ei pidä takertua. NYT TARVITAAN KONKREETTISTA YHTEISTYÖTÄ KOKO HELSINGIN SEUDULLA.</t>
  </si>
  <si>
    <t>Palveluihin panostettava. Laman tuhot korjattava.</t>
  </si>
  <si>
    <t>Musiikkitalo on toki tarpeellinen, mutta miksi se pitäisi olla Töölönlahdella. Makasiineista voisi kehittää kaikkia kaupunkilaisia palvelevan kultturikeskuksen, jotta Töölönlahden alueelle syntyisi elävä kaupunkikeskus. Korjauskustannukset toki ovat huomattavat, mutta se olisi investointi tavallisille kaupunkilaisille.</t>
  </si>
  <si>
    <t>Osa palveluista jo kilpailussa. Kustannussäästöjä syntynyt mm. liikenteessä, mutta myös ongelmia työvoimapolitiikassa. Tämä saattaa jatkossa heikentää liikenteen palvelukykyä. Kilaputtaminen ei sovi ideologiaksi.</t>
  </si>
  <si>
    <t>Hyvä periaate, josta joskus joudutaan tilapäissti poikkeamaan lippujen hintoja päätettäessä.</t>
  </si>
  <si>
    <t xml:space="preserve">Nuorisotilat eivät tietenkään ratkaise nuorison ongelmia, mutta nuorisotalot ovat tärkeitä paikallisille nuorille monilla alueilla. </t>
  </si>
  <si>
    <t xml:space="preserve">Huumerikollisuus kuriin. Valistusta ja hoitopaikkoja lisättävä. </t>
  </si>
  <si>
    <t>En kannata pakkoa. valistusta kouluissa lisättävä.</t>
  </si>
  <si>
    <t>Kunnallishallinto on yhteistyötä. Poliittinen pormestari keskittäisi valtaa liikaa yhdelle ryhmälle.</t>
  </si>
  <si>
    <t>Monissa kunnissa hyviä kokemuksia.</t>
  </si>
  <si>
    <t xml:space="preserve">Mihin hautautunut. Asiaa valmisteltu monissa komiteoissa ja kokeiltu mm. Koillis-Helsingissä. </t>
  </si>
  <si>
    <t>Nuorisopsykiatrian keskittämistä Lapinlahden sairaalaan kannattaa edelleen selvittää.</t>
  </si>
  <si>
    <t>Kiinteistöveron nostaminen vaikuttaa välittömästi asumiskustannuksiin.</t>
  </si>
  <si>
    <t>Järkevää keskittää Helsingin kunnallisen sataman toiminnot Vuosaareen, jossa kasvun varaa. Liikenteellisesti hyvä paikka (kehä III). Samalla voidaan kehittää työpaikkarakentamista Itä-Helsinkiin. Uusien asuntoalueiden saamiseen jo tosi kiire.</t>
  </si>
  <si>
    <t>Emme tunne asiaa riittävästi.</t>
  </si>
  <si>
    <t xml:space="preserve">Pitkäaikaistyöttömyys ei ratkea ilman kaupungin panostusta. Ongelma suuri edelleen monissa lähiöissä. </t>
  </si>
  <si>
    <t>Ari Keijo Olavi</t>
  </si>
  <si>
    <t>puheenjohtaja, sähköasentaja</t>
  </si>
  <si>
    <t xml:space="preserve">Tapio Vilhelm                                     </t>
  </si>
  <si>
    <t>Havasto</t>
  </si>
  <si>
    <t xml:space="preserve">raitiovaununkulj., pääluott.mies                             </t>
  </si>
  <si>
    <t>Ville Markus</t>
  </si>
  <si>
    <t>Wallin</t>
  </si>
  <si>
    <t>tradenomi</t>
  </si>
  <si>
    <t>www.sonk.fi/tyypit.htm</t>
  </si>
  <si>
    <t>Musiikin ja muun kansalaistoiminnan elementtejä varmasti pystytään yhdistämään.</t>
  </si>
  <si>
    <t>Nuorisotilat ovat edelleen tarpeen kaikkialla, mutta nuorisotoimen toiminalliseen puoleen olisi syytä satsata, varsinkin Itä-Helsingissä.</t>
  </si>
  <si>
    <t xml:space="preserve">Joukkotestaamiset eivät ole perusteltavissa. Lisäksi kouluilla on oltava huumestrategia, miten oppilas ohjataan hoitoon ja estetään hänen syrjäytymisensä. </t>
  </si>
  <si>
    <t>Nuorisovaltuustoa tuskin kannattaa perustaa, jos sille ei anneta päätäntäresursseja ja kunnassa on toimiva nuorisolautakunta.</t>
  </si>
  <si>
    <t>Tuulivoimalle kyllä, varsinkin, jos sillä päästään eroon Hanasaaren hiilivoimalasta.</t>
  </si>
  <si>
    <t>Ilkka Johannes</t>
  </si>
  <si>
    <t>Sumu</t>
  </si>
  <si>
    <t>jatkokoulutussihteeri</t>
  </si>
  <si>
    <t>Keskustatunneli on välttämätön. Se ei lisää liikennettä sinänsä, mutta totta on, että se kerää autoja. Siitä voidaan kuitenkin ajaa suoraan parkkitaloihin, mikä vähentää autoja kaduilla. On järkevämpää panna liikenne sujumaan kuin yrittää hoitaa autoilun vähentämistä hidastamalla liikennettä. Päästötkin vähenevät. Samaan aikaisesti tulisi edistää liityntäliikennettä nykyistä huomattavasti ponnekkaammin. Eivät ihmiset autoilua lopeta tai vähennä, elleivät vaihtoehdot oman auton käytölle kehity.</t>
  </si>
  <si>
    <t xml:space="preserve">Olen ollut mukana tutkimassa etätyötä. Useampikaan kokeilu ei ole onnistunut. Nokia tai muita ei ole mahdollista käskeä rakentamaan uusia työpaikkoja sinne minne esimerkiksi Suomen keskusta haluaisi. Eläinlääketieteen opetus yritettiin siirtää Kuopioon, Helsingin yliopisto pani kaikin keinoin vastaan. Aluepoliittisena signaalina se olisi ollut merkittävä. Valtio kustantaa yliopistot, jotka ovat keskeinen kasvutekijä. Pj Suvi-Anne Siimes äänesti Kuopiota vastaan!   </t>
  </si>
  <si>
    <t xml:space="preserve">Kumpaa halutaan, kehitystä ja työpaikkoja maahan, vai työttömiä siellä minne työpaikat eivät suostu siirtymään tai syntymään? Hyvätuloiset ekonomistit uskovat, että ylikysyntä luo hintatasapainon palauttavan tarjonnan. Kuten polkupyörämarkkinoilla. Asuntotuotanto-ja tarjonta ovat melkein kaikkiin muihin markinoihin verrattuna rautakangen jäykkiä. Vuokra-asuntojen yksityistäminen epäonnistui Thatcherin Englannissa, konservatiivit itse antoivat rautarouvalle potkut. </t>
  </si>
  <si>
    <t xml:space="preserve">YTV-alue on ollut työssäkäyntialue 1900-luvun alusta alkaen. Suuressa alueliitoksessa 1946 joukko itsenäisiä kuntia liitettiin Helsinkiin (184km2, 550 000as). YTV-alue on yhteensä vajaat 750km2. Nykyinen lähes 950 000 asukkaan väkiluku kasvaa. Kannatan Tukholman tapaan suurkunta-kotikunnat-mallia, slangilla: Stadi ja himastadit. Helsinki kaikille, ja Lauttasaari(kuten Lidingö Tukholmassa), Pitäjänmäki, Malminkartano, Myyrmäki, Kauniainen, Leppävaara jne himastadeiksi niissä asuville.   </t>
  </si>
  <si>
    <t>Vasta kun päivähoito, koulut ja terveydenhoito on nykykyistä paremmalla tasolla ja henmkilökunta palautettu pätkätöistä asianmukaisiin työsyhteisiin sekä joukkoliikenne pelaamaan kunnolla, on aika tiputtaa veroäyriä.</t>
  </si>
  <si>
    <t xml:space="preserve">Eduskuntalon edusta on odottanut 70 vuotta asianmukaista käsittelyä, jota ehdotti jo professori J S Siren, vuonna 1931 valmistuneen eduskuntatalon suunnittelija. </t>
  </si>
  <si>
    <t xml:space="preserve">Nämä vaihtoehdot kertovat huonosti sen, mistä kenkä puristaa. Palveluiden yksityistäminen ei ole taika, joka toimii joka paikassa. Esimerkiksi uimahallien siivous ja hoito jopa Espoossa on useissa yksityistämiyrityksissä täydellisesti epäonnistunut. Eikä yksityistäminen usein tule edes halvemmaksi. Valvontakin maksaa, en liioin pidä kovin fiksuna "dösan" maalaamista ahdistavan mustaksi ja täyttämistä Burana-päänsärkylääkkeen mainoksilla. </t>
  </si>
  <si>
    <t>Minusta nykyinen taso on sopiva, ja järjestelmä hyvä ja eri osapuolille kohtuullinen, semminkin kun joukko erityisryhmiä (mm koululaiset, eläkeläiset, liikuntaesteiset)pääsee kulkemaan vielä halvemmalla.</t>
  </si>
  <si>
    <t>Tilat tarvitaan siinä kuin kirjastot ja palloiluhallit. Tilat, väljät, monilukuiset ja hyvätkään eivät pelkästään riitä, toimintaa on myös pyöritettävä, joten toiminta ja tilat eivät voi olla toisensa pois sulkevia vaihtoehtoja. Painoarvot ovat harkintakysymys, juuri siihen edustuksellista demokratiaa tarvitaan.</t>
  </si>
  <si>
    <t>Lisää toimintaa ja todellisia näköaloja nuorille, jotta luodaan sulku syrjäytymiselle, mikä aikanaan varmasti koituu veronmaksajille paljon kalliimmaksi kuin isotkaan satsaukset 12-18-vuotiaisiin.</t>
  </si>
  <si>
    <t xml:space="preserve">Totta, että pakollinen testi loukkaa yksilöä, mutta onko parempi jättää puoli vahingossa ja ymärtämättömänä kaltevalle laudalle joutunut oman onnensa nojaan? "Olenko veljeni varija?" Olemme ihmisinä kasvaneet miljoonien vuosien kehityksen kuluessa sosiaalisiksi eläimiksi. Äärimmäinen privatisointi eliminoi empaattisuuden. Lukeepa hyvät ihmiset Nobel-Goldingin "Kärpästen herra" uudestaan, tai ellette vielä teosta tunne, kääntykää lähimmän kirjaston puoleen!  </t>
  </si>
  <si>
    <t xml:space="preserve">Jotain uutta olisi kokeiltava. Vanhan kuntalain mukaisesti kunnanjohtaja, vaikka oli virkamies oli kunnanhallituksen jäsen. Sitten hänestä tehtiin esittelijä. Silti, ilmeisesti nykyisten tiedonhallintavälineiden ja asioiden monimutkaistumisen vuoksi niin voimakkaasti kasvavissa kuin väestöään menettävissä kunnissa on ajauduttu ongelmiin. Pormestarimallissa politiikalla olisi kasvot, mutta pormestarin vaihdettavuuteen pitäisi kiinnittää suuri huomio asiaa valmisteltaessa. </t>
  </si>
  <si>
    <t>Kyse on kasvamisesta vastuuseen.</t>
  </si>
  <si>
    <t>Yhden asian liikkeisiin sisältyy ongelmia. Ihmiset osallistuvat sattumanvaraisti hankevalmisteluihin ja lähidemokratia tietää ongelmia, kun koko kunnalle välttämättömksi nähty hanke torjutaan jokaiselta alueelta muualle: ei sovi meille, pantakoon naapuriin! Miten härski itsekkyys on sovittattava yhteisvastuun kantamiseen? Niinpä edustuksellinen demokratia, vaikka ei kiitettävästi toimikaan, on toistaiseksi maailmassa löydetyistä yhteisen elämänhallinnan malleista ylivoimaisesti paras.</t>
  </si>
  <si>
    <t>Olisin valmis kannattamaan Lapinlahden säilyttämistä nykyisessä käytössään, jos Helsingin yliopisto pätevimpien asiantuntijoidensa ja korkeiden hallintoelintensä voimin sitä ajaisi. Mutta kun he eivät näe sitä mielekkääksi, niin hoidetaan mielenterveys sitten  tehokkaammin  Hesperiassa ym ja tehdään Lapinlahdesta muun yhteiskuntaelämän tai kulttuurityön tyyssija.</t>
  </si>
  <si>
    <t xml:space="preserve">Selvitysmies Jukka Pekkarinen on esittänyt kiinteistöveron nostamista liki amerikkalaismalliseksi. Kaupunkilaisia höynäytetään. Metsänomistajista muka suuria veronmaksajia!Eniten kiinteistövero tuottaisi asuntosektorista, eli niin yhtiövastikkeet kuin vuokrat nousisivat, jopa tuntuvasti. Hassua, asuminenhan on meille helsinkiläisille jo muutoinkin ylen kallista, täysin riippumatta siitä, asummeko omistamassamme tai vuokraamassamme asunnossa. Nuorille aikuisille asuminen maksaa tavattomasti liikaa. </t>
  </si>
  <si>
    <t>Satamatoiminta on muuttunua, kontteja mkuutetaan keskellä kaupunkia. Viisi kertaa raskaammat rekat, kuin esim vuonna 1952, jyristävät satamiin yhä useammin läpi kantakaupungin ahtaiden asuntokatujen. Kuljetukset nopeutuvat ja päästöt vähenevät,kun Vuosaaren satama rakennetaan. Se parantaa ympäristön tilaa kaupungissamme ja Kehä I varrella niin Helsingissä kuin Espoossa. Lisäksi saadaan noin 20 000 uudelle asunnolle satamilta vapautuvista alueista erinomaisesti sijaitsevaa tonttimaata.</t>
  </si>
  <si>
    <t>Myös energian siirto on ratkaisematta, samoin säätöenergiakysymys siinä, tosin kaukaisessa tulevaisuudessa olevassa tapauksessa, että tuulienergian suus koko tuotantotarpeesta nousisi merkittäväksi (esim 10%:iin. On huomattava, että Tanskassakin, missä olosuhteet ovat paljon rannikkoamme edullisemmat, ja missä on jo rakennettu melkoisia tuulivoimalapuistoja, vasta 8% energiasta tuotetaan tuulella.</t>
  </si>
  <si>
    <t>Samalla on aikuis- ja uudelleenkoulutukseen panostettava. Monet nykyisin työlliset joutuvat lähiakoina rakennemuutoksen kouriin, ja kouluttautumaan uudelleen. Kansantalouden kannalta ja ihmisille itselleen on tärkeätä mielekäs työ. Epäilyksittä.</t>
  </si>
  <si>
    <t xml:space="preserve">Leo Johannes                                      </t>
  </si>
  <si>
    <t>Ekholm</t>
  </si>
  <si>
    <t xml:space="preserve">pääluottamusmies, varavalt.                                  </t>
  </si>
  <si>
    <t>Jouko Tapani</t>
  </si>
  <si>
    <t>Malinen</t>
  </si>
  <si>
    <t>atk-suunn., pääluott.mies</t>
  </si>
  <si>
    <t>Helsingin kävelykeskustaa tulisi laajentaa ja liikennettä vähentää.</t>
  </si>
  <si>
    <t>Verohelpotuksia voisi kokeilla ja yleensäkin etätyön mahdollisuuksia pitäisi parantaa, jotta maaseutukin pysyisi elinvoimaisena.</t>
  </si>
  <si>
    <t>Asuntopula on Helsingissä huutava, erityisesti kohtuuhintaisia vuokra-asuntoja tarvitaan huomattavasti lisää. Valtion pitää kantaa myös vastuunsa asuntotuotannosta Pääkaupunkiseudulla.</t>
  </si>
  <si>
    <t>Seutuyhteistyötä on ehdottomasti lisättävä myös Espoon ja Vantaan lisäksi mm. Sipoon ja Kirkkonummen kanssa.</t>
  </si>
  <si>
    <t>Nämä eivät ole toisensa poissulkevia asioita.</t>
  </si>
  <si>
    <t>Arkkitehtuurikilpailun pohjaksi pitäisi ottaa makasiinien säilyttäminen ainakin osaksi.</t>
  </si>
  <si>
    <t>Kunnallisissa palveluissa on tärkeintä niiden laatu. Liiketaloudellinen maksimaalisen voiton tavoittelu ei kuulu kunnallisiin palveluihin.</t>
  </si>
  <si>
    <t>Kilpailuttaminen tässäkin asiassa johtaa työntekijäpulaan. Ammattitaisoiset kuljettajat hakeutuvat muualle ja muille aloille. Ei jatkuva epävarmuus työsuhteissa paranna ainakaan palvelutasoa.</t>
  </si>
  <si>
    <t>Tässä pitää pyrkiä tasapuoliseen palveluun. Toki resursseja pitää ohjata sinne, missä kulloinkin asuu enemmän nuorisoa. Nuorisotyö on tärkeää ongelmien ennaltaehkäisyä.</t>
  </si>
  <si>
    <t>Ennaltaehkäisyä tehdään parhaiten koulujen, nuorisotoimen ja sosiaali+terveystoimen yhteistyöllä.</t>
  </si>
  <si>
    <t>Asiassa ei pidä sortua ylilyönteihin. Ennaltaehkäisevää työtä lisättävä.</t>
  </si>
  <si>
    <t>Olisi hyvä saada nuoriso kiinnostumaan yhteisistä asioista ja siitä miten niihin voi vaikuttaa.</t>
  </si>
  <si>
    <t>Lähidemokratiaa pitää lisätä.</t>
  </si>
  <si>
    <t>Lapinlahden sairaalan kysymys pitää katsoa kokonaisuutena mielenterveyspalveluiden kannalta.</t>
  </si>
  <si>
    <t>Kiinteistövero vakauttaa kunnan veropohjaa.</t>
  </si>
  <si>
    <t>Vuosaaren sataman liikennejärjestyissä pitää huomioida luontoarvot.</t>
  </si>
  <si>
    <t>Tuulivoiman käytön lisääminen on kannatettava ajatus, mutta se ei saa pilata maisemaa.</t>
  </si>
  <si>
    <t>Helsingin työttömyys ja erityisesti pitkäaikaistyöttömyys on edelleen aivan liian korkea. Sen ratkaisemiseksi on käytettävä myönnetyt työllistämisvarat.</t>
  </si>
  <si>
    <t>Kauko-Aatos</t>
  </si>
  <si>
    <t>Leväaho</t>
  </si>
  <si>
    <t>toimittaja, rintamaveteraani</t>
  </si>
  <si>
    <t>Satu Sinikka</t>
  </si>
  <si>
    <t>Petteri Juhani</t>
  </si>
  <si>
    <t>Oksa</t>
  </si>
  <si>
    <t>kansanedustajan avust., opisk.</t>
  </si>
  <si>
    <t xml:space="preserve">Keskustatunneli on tarpeellinen, jotta autojen vähentäminen keskusta-alueella on mahdollinen. Samalla  tunnelissa voitaisiin vähentää mahdollisesti myös Kehä 1:n ruuhkia. Tunneli sinällään tuskin vaikuttaa autoilua lisäävästi, koska riittävästi ihmisiä on nykyiselläänkin sitä mieltä, että keskustan ruuhkissa on kiva seisoa... </t>
  </si>
  <si>
    <t>Muuttoliike on historiallinen, teollistumiseen liittyvä ilmiö, jota ei voida estää. Koko maa ei yksinkertaisesti tule pysymään asuttuna eikä se ole edes tavoiteltavaa. SIIHEN voidaan kuitenkin vaikuttaa, että kaikki eivät tule pääkaupunkiseudulle, tarvitaan muitakin kasvukeskuksia joita voi olla myös korkeakoulupaikkakuntien ULKOPUOLELLA. Yrityksiä kannattaa tukea toimintojensa sijoittamisessa pääkaupunkiseudun ulkopuolelle.</t>
  </si>
  <si>
    <t>Vuokra-asuntoja lisää. Kaupunki sijoittakoon lisää varoja niiden rakentamiseen - Helsingillä on varaa rakentaa kalliimmallakin!  Myös valtion suuntaan voidaan lobata, jotta omistusasumisen tukemisesta siirryttäisiin vuokra-asumisen tukemiseen.</t>
  </si>
  <si>
    <t>Kuntarajat aiheuttavat mm. maankäytöllisiä ongelmia niin rakentamisessa kuin palveluidenkin sijoittamisessa. Ei  ole kovin tasa-arvoista, että Vantaa pystyy tarjoamaan eri tasoisia palveluja kuin naapurinsa. Erilaisia lähidemokratian muotoja yhdistymisen tapahtuessa pitäisi kuitenkin lisätä.</t>
  </si>
  <si>
    <t>Veloilla on kuitenkin oma maksutaikataulunsa, jonka nopeuttaminen on turhaa. Velat toki pitää hoitaa, mutta palvelut tarvitsevat välttämättä lisäpanostuksia</t>
  </si>
  <si>
    <t xml:space="preserve">Musiikkitalolla ei ole tarvetta. Tuosta kulttuuri ja kansalaistoiminnasta en kuitenkaan ole varma. Hyvä vaihtoehto voisi olla alueen kaavan muuttaminen ja asuntojen(vuokra) rakentaminen paikalle. </t>
  </si>
  <si>
    <t>Yhtään lisää epävarmuustekijöitä ei kaivata niin palveluiden tuottamiseen kuin niiden työntekijöillekkään. Eiköhän kokemus ole jo osoittanut ettei kilpailuttaminen tuo ainakaan mitään hyvää kuntalaisille</t>
  </si>
  <si>
    <t>Julkisten liikennevälineiden mahdollisimman halpa hinta on kaikkien etu ja kuntalaisten peruspalvelu.  Hintojen täytyy olla mahdollisimman halvat ja jos se vaatii osuuden nostamista niin sitten sitä on nostettava</t>
  </si>
  <si>
    <t>Nuorisotiloilla ja niiden työntekijöillä voi olla myös ennaltaehkäisevä vaikutus. Kuka sitä tietää miten asiat kehittyvät sellaisissa kaupunginosissa joissa ongelmat eivät tällä hetkellä ole kärjistyneet.</t>
  </si>
  <si>
    <t>Poliisien lisääminen ei muuta mitään, tarvitaan lisää panostuksia ihmisten hyvinvointiin ja selviytymiseen tavallisessa arjessa</t>
  </si>
  <si>
    <t>Kyllä huumeidenkäyttäjät pitää pystyä tunnistamaan muutoin kuin alistamalla kaikki testeihin</t>
  </si>
  <si>
    <t>Ei tehdä demokratian vähentämispäätöksiä. Vaikka pormestari valittaisiin vaalilla se tuskin muuttaisi mitään. Eiköhän ole edellään meidän kaikkien etu, että päätöksia ja vastuuta jaetaan mahdollisimman laajalle.</t>
  </si>
  <si>
    <t>Nuorisovalltuustolle ei ole mitään käyttöä jos sillä ei ole mitään valtaa. Valtuustolla pitää olla määrärahat ja selketä tehtävät, jotta sellainen kannattaa perustaa. MUUTOIN se on vain pikkupoliitikkojen leikkikenttä ja kunnanisien mukava näyteikkuna, jota näyttämällä voi todeta nuorten asioiden olevan jo hyvässä hoidossa</t>
  </si>
  <si>
    <t>Yhä pienempiin osakokonaisuuksin on mentävä. Tarvitaan esim. kaupungiosaneuvostoja, jotka voisivat päättää alueidensa määrärahoista sekä tehdä arvioita alueidensa tarpeista</t>
  </si>
  <si>
    <t>Sitä tarvitaan, piste.</t>
  </si>
  <si>
    <t>Omistamiseen kohdistuvat verot ovat suositeltavia. On vain huolehdittava siitä ettei kiinteistöveron korotus siirry esim. vuokriin.</t>
  </si>
  <si>
    <t>On kuitenkin vielä tarkkaan harkittava pitääkö uuden sataman oltava niin iso kuin on suunniteltu. Pienempikin  riittää Helsingin oman teollisuuden tarpeisiin eikä ole tarvetta ruveta viemään muiden satamien asiakkaita.</t>
  </si>
  <si>
    <t>Kyseessä on esimerkki epäonnistuneesta asioiden loppuun saakka hoitamisesta. Syyt on selvitettävä ja niihin puututtava. Työllisyysrahoille löytyy taatusti vielä käyttöä</t>
  </si>
  <si>
    <t>Mauri Antero</t>
  </si>
  <si>
    <t>Kavonius</t>
  </si>
  <si>
    <t>valt.maisteri</t>
  </si>
  <si>
    <t>Terhi Marleena</t>
  </si>
  <si>
    <t>lähihoitaja, omaishoitaja</t>
  </si>
  <si>
    <t>Riitta Sirkku Maarit</t>
  </si>
  <si>
    <t>Mu Ashekele</t>
  </si>
  <si>
    <t>kehitt.proj.pääll.</t>
  </si>
  <si>
    <t>Keskustatunneli lisäisi yksityisautoilua. Siksi on ensin katsottava Länsimetron vaikutus Länsiväylän liikennemääriin. Keskustatunnelin tarve pitää ratkaista vasta sen jälkeen. Kannatan keskusta-alueen rauhoittamista ylenpalttiselta yksityisautoilulta, mutta on myös henkilöitä, jotka työssään tai esim. perheenäiteinä tarvitsevat henkilöautoa.</t>
  </si>
  <si>
    <t>Haluan, että maaseutu pysyy asuttuna ja hoidettuna. Maaseudun väestön elämänedellytyksiä on tuettava positiivisella tavalla (ei sanelu- tai besserwisser-politiikan keinoin).</t>
  </si>
  <si>
    <t>Suosin monipuolista yhdyskuntarakennetta ja 20-30 000 asukkaan palvelukeskittymiä. Asuntokustannuksia on saatava alas tai pienipalkkaisten tuloja ylös. Kaiken rakentamisen tulee kuitenkin olla laadukasta. Yhteistyötahoina näen asunto- ja tonttiasioissa Vantaan ja valtion.</t>
  </si>
  <si>
    <t>Erityisesti Espoon ja Vantaan kanssa yhteistyö on tarpeen. Pääkaupunkiseutu on toiminnallinen kokonaisuus ja yhteisiäkin päätöksiä tarvitaan. Demareilla onkin yhteistyötä kuntatasolla. Hallintomalli on mietintämyssyssäni. Olen tehnytkin yhteistyötä mm. YTV:ssä pääkaupunkiseudun jätehuollon järjestämisessä (tekninen lautakunta).</t>
  </si>
  <si>
    <t>Helsinki on kulttuurikaupunki- ja EU:n puheenjohtajavuotena osoittanut, että rahaa on. "Ihmisten jaksaminen ja hyvinvointipalvelut ovat tärkeimmät" on kunnallisvaalikampanjani motto. Peruspalveluiden tasoa ja riittävyyttä on siis kohennettava. Henkilöstön ongelmiin on suhtauduttava vakavasti ja niitä poistettava.</t>
  </si>
  <si>
    <t xml:space="preserve">Kiinteistön pohja on Helsingin ja Suomen arvokkainta. Vaihtoehtoja on tutkittava rauhassa. Kaiken ei tarvitse olla valmista ja täynnä edes saman sukupolven aikana. Tiedän, että teknisesti makasiineja ja musiikkitaloa on vaikeaa sovittaa yhtäaikaa samalle alueelle. Olen pari vuotta sitten ollut SDP:n Helsingin piirin maankäyttötyöryhmässä näitä asioita pähkäilemässä. Töölönlahden alueelle tulisi saada aikaan kattava asemakaava - ei vain postimerkkikaavaa postimerkkikaavan perään. </t>
  </si>
  <si>
    <t>En halua, että palveluja yksityistetään hinnalla millä hyvänsä. Vastuullinen, työntekijät ja asiakkaat huomioiva yritystoiminta on OK. Olen itsekin toiminut yritysten hallinnossa ja toimihenkilönä. Muuten olen sitä mieltä, että mieluummin kunnan monopoli kuin yksityinen (monikansallinen) monopoli, kun kunnan palvelutuotannosta on kyse.</t>
  </si>
  <si>
    <t>Joukkoliikenne on eräs arvokkaimmista asioista, jonka Helsingissä olemme saaneet aikaan. Olen siitä hyvin ylpeä ja käytän vuosilippuani ja HKL:n/ YTV:n aikatauluja ja karttoja ahkerasti.</t>
  </si>
  <si>
    <t>Kaikilla aikuisilla on vastuu nuorista, erityisesti vanhemmilla. Tilojen osoittamiseen on käytettävä tervettä harkintaa. Nuorisotoimen ja nuorison yhteistyössä on paljon hyviä juttuja, mutta nuoret ovat aina villejä ja vapaita (niin olin itsekin Someron linja-autoaseman kulmilla noin vuonna 1966).</t>
  </si>
  <si>
    <t>En olisi itse osannut tätä paremmin sanoa!</t>
  </si>
  <si>
    <t>Erilaisia keinoja pitää yrittää käyttää, vaikka nuorten sielunelämää ja vastustusta tässä asiassa ymmärtäisikin.</t>
  </si>
  <si>
    <t>Vanhana "byrokraattina" arvostan ammattimaista ja asiantuntevaa johtajuutta. Sen ei silti tarvitse olla epäinhimillistä. Ammattitaidottomista johtajista kärsivät kaikki - alaiset erityisesti. Arvokeskustelu näistä asioista on poikaa. Helsingin johtajien valinnasta ja johtamiskulttuurista yleensäkin pitäisi keskustella, mm. pätevyys- ja tasa-arvoasioinakin.</t>
  </si>
  <si>
    <t>Uskon, että nykynuoretkin haluavat olla mukana sanomassa mielipiteitään. Olen Töölön Sosialidemokraattisen Yhdistyksen puheenjohtaja ja nuoret ihmiset ovat aivan valtaamassa yhdistystämme. En osaa olla siitä kovin pahoillani.</t>
  </si>
  <si>
    <t>Olen osallistunut itsekin Helsingin paikallisagendatyöhön. Se on hyödyllistä. Tapaa aivan erilaisia ihmisiä kuin poliitikkopiireissä. Päättäjien on tunnettava vallalla tai ilmassa olevia ajatuksia ja otettava niitä harkintansa mukaan huomioon päätöksiä tehdessään. Hyviä ehdotuksia pitää tukea, on niiden sanoja kuka hyvänsä.</t>
  </si>
  <si>
    <t xml:space="preserve">Osoittaa huonoa makua viedä sairailta sairaala alta, etenkin kun tuntee sairaalan historian eräänä maailman vanhimpana mielisairaalana. Oletteko lukenut historiikin (Kalle Achté: Historia 1841-1991) . Haluan ja olen tehnyt siitä aloitteen, että Lapinlahden - Hietaniemen - Taivallahden - Länsi-Töölön- Meilahden huvila-alue ja Seurasaari muodostaisi Helsingin kansallisen kaupunkipuiston. Sekä maisemasuunnittelijat että kulttuurihistorioitsijat ja valtava määrä keskustan asukkaita kannattaa tätä ajatusta. </t>
  </si>
  <si>
    <t>Metsämaan kiinteistöverotus saattaisi ajaa metsänomistajat ahtaalle. Suuromistajia on Suomessa riittämiin, pienomistajat pitäkööt metsänsä. (En omista metsää, vuokrapuutarhatilkun vain). Kiinteistöverotus voi olla ratkaisu tulevaisuudessa tulevaksi ennustettuihin kuntien tulonmuodostusongelmiin.</t>
  </si>
  <si>
    <t xml:space="preserve">Satama-alan asiantuntijana en voi muuta. Olen myös satamalautakunnan varajäsen. On se tärkeää myös asuntotuotannon kannalta, kun vapautuu rakentamisen pohjamaata keskustan läheltä. Olen johtanut Suomen suurimman toteutetun kunnallisen satamahankkeen suunnittelu- ja ympäristöselvitystöitä Kotkan Mussalossa. Olin mm. Kotkan satamaosaston apulaisosastopäällikkönä vv. 1979-90. </t>
  </si>
  <si>
    <t>Vantaan Energian hallintoneuvoston jäsenä tiedän tuulivoiman soveltuvan vähäiseen energiantuotantoon, valtakunnan verkkoon ison voimalaitoksen lähellä. Mastot ulottuvati 60 metriin+roottorin läpimitta  55 m / 2 - maisemaa hallitsevaa? Tuuliyksikön teho on 1 MW, tuulta 3-25 m/s (min-max). Vesivoimalaitoksen sähköteho on 100 MW, hiilivoimalan 500 MW, atomivoimalan 1000 MW. Energiaa saisi myös hyödyntämättömistä jätejakeista ja metsien hukkapuusta. Metsä- ja metalliteollisuus ovat ne energiasyöpöt Suomessa.</t>
  </si>
  <si>
    <t>Jokainen työpaikka, josta maksetaan asiallinen palkka, on tarpeen Suomessa ja Helsingissä.</t>
  </si>
  <si>
    <t>Kalle Johannes</t>
  </si>
  <si>
    <t>Kallio</t>
  </si>
  <si>
    <t>toimitusjoht.,kaupunginvalt.</t>
  </si>
  <si>
    <t>Keskustatunnelin suunnitelmat eivät ole valmiit, toteutukseen eri esilläolleiden vaihtoehtojen välillä liittyy hyvin suuria kustannuseroja. Metron toteuttaminen länteen ennen tunnelin rakentamista osoittaisi sen, että poistaako metro tunnelin rakentamisen perusteet.</t>
  </si>
  <si>
    <t>Paineet Helsingin seudulle muuttoon ovat niin suuret ja yhä kasvavat, että verohelpotuksien kokeilu olisi paikallaan. verohelpotukset eivät sulje pois muita vaihtoehtoja , mm. etätyön laajentamista.</t>
  </si>
  <si>
    <t xml:space="preserve">Kohtuuhintaiset vuokra-asunnot ovat välttämättömiä asuntotilanteen pitämiseksi siedettävänä. Vuokra-asuntoja on muitakin kuin tulorajoihin sidottuja kaupungi vuokra-asuntoja.  </t>
  </si>
  <si>
    <t>Koska yhden  kunnan muodostamien ja lähidemokratian laajentamien ei toteudu lähitulevaisuudessa , vastustuksen  laajuudesta johtuen, yhteistyön lisäämisellä on hoidettava pahimmat ongelmat lähitulevaisuudessa.</t>
  </si>
  <si>
    <t>Verotuksen keventämisen estää yhteisöverojen merkittävä vähentyminen. Palvelutasossa on kiireellisesti korjattavaa mm. vanhustenhuollossa ja  terveudenhuollossa.</t>
  </si>
  <si>
    <t>Osa makasiineista voidaan säilyttää Töölönlahden puistoalueella.</t>
  </si>
  <si>
    <t xml:space="preserve">Peruspalveluissa kunnan tulee olla pääsääntöisesti palvelujen tuottajana. </t>
  </si>
  <si>
    <t>Joukkoliikenteen tukeminen on ainoa mahdollisuus järkevään liikennepolitiikkaan. Kun lippujen hinnat kattavat puolet kustannuksista, kustannusten seuranta toimii varmasti matkustajien toimesta.</t>
  </si>
  <si>
    <t>Nuorisotoimen ensisijainen painopiste on toiminnassa. Nuorisotoimintaan ja -tiloihin tulisi kohdentaa varoja nimenomaan Itä-Helsinkiin nuorison määrän vuoksi. Lisäksi Itä-Helsingin nuorista suuri osa on syrjäytmisuhan alla.</t>
  </si>
  <si>
    <t>Nimenomaan varauksin. Kunnallisten asioiden käsittelyyn nuorisovaltuuston vaikutus tuskin olis kovin merkittävä, mutta osalle nuorista se antaisi mahdollisuuden perehtyä kunnlliseen päätöksentekoon ja asioiden luonteeseen. Nuorisovaltuuston päätettäväksi voitaisuiin ihan hyvin siirtää merkittäviäkin asioita, jos vain halua tähän olisi.</t>
  </si>
  <si>
    <t>Satamapäätös on tosiasiassa tehty silloin kun Ruoholahti on päätetty kaavoittaa pääosin asuntoalueeksi.</t>
  </si>
  <si>
    <t>Päivi Marketta</t>
  </si>
  <si>
    <t>Isotalo</t>
  </si>
  <si>
    <t>palvelutalon ohj.,varavalt.</t>
  </si>
  <si>
    <t>Helsingin ei tarvitsisi yksin maksaa kustannuksia niistä palveluista, joita muidenkin ympäristökuntien asukkaat käyttävät päivittäin.</t>
  </si>
  <si>
    <t>Musiikkitalo voitaisiin rakentaa esim. Pohjois-Helsinkiin, missä ei olisi paikoitusongelmaakaan.</t>
  </si>
  <si>
    <t>Roope Jaakko</t>
  </si>
  <si>
    <t>Sovala</t>
  </si>
  <si>
    <t xml:space="preserve">Joukkoliikennettä tulee kehittää yhteiskunnan varoilla. Keskustan yritysten ja liikkeiden tulisi osallistua tunnelin rakentamiskustannuksiin. </t>
  </si>
  <si>
    <t>Laman aikana purettiin palveluita ja supistettiin henkilökuntaa. Nyt on taas varaa laittaa palvelut kuntoon. Lisää henkilökuntaa tarvittaisiin erityisesti terveydenhoitoon.</t>
  </si>
  <si>
    <t>Makasiineilla on paljon enemmän tavallisia käyttäjiä, kuin musiikkitalolla tulee koskaan olemaan. Turkkirouvia varten on jo Ooppera ja Finlandiatalo.</t>
  </si>
  <si>
    <t>Joukkoliikenteen subventio on loppujen lopuksi edullinen tapa vähentää yksityisautoilun haittoja. Lippujen hintojen nosto olisi väärä signaali.</t>
  </si>
  <si>
    <t>Nuoret liikkuvat nykyisin paljon. Keskustaan tarvittaisiin laajat ja erilaisista asioista kiinnostuneita nuoria houkuttelevat tilat. Muualle Helsinkiin nuorisotiloja voisi hyvin kohdentaa joustavasti aina niille alueille, joilla ne todella ovat tarpeen. Toisaalta erilaisille järjestöille ja vapaalle kansalaistoiminnalle tulisi olla kokoontumistiloja joka puolella kaupunkia.</t>
  </si>
  <si>
    <t>Pia Anneli</t>
  </si>
  <si>
    <t>Metsähuone</t>
  </si>
  <si>
    <t>kehitysvamm.hoitaja</t>
  </si>
  <si>
    <t>www.saunalahti.fi/~kait/lasy/metsahuone</t>
  </si>
  <si>
    <t xml:space="preserve">Jos pääkaupunkiseuden kuntarajat halutaan poistaa, täytyy sen ehdottomana edellytyksenä olla lähidemokratian kehittäminen. </t>
  </si>
  <si>
    <t>Huumetestejä tärkeämpää on ennaltaehkäistä ongelmia mm. puuttumalla syrjäytymiseen sekä huolehtia päihdehoitopaikkojen riittävyydestä.</t>
  </si>
  <si>
    <t>En pidä kuitenkaan hyvänä sitä, että samat ihmiset istuvat ensin teini-ikäisinä nuorisovaltuustoissa ja sitten aikuisina vuosikymmenet kunnanvaltuustoissa. Kunnanvaltuustoissakin pitää olla vaihtuvuutta.</t>
  </si>
  <si>
    <t>Satu Orvokki</t>
  </si>
  <si>
    <t>Siitonen-Heinäluoma</t>
  </si>
  <si>
    <t>Aysu</t>
  </si>
  <si>
    <t>Shakir</t>
  </si>
  <si>
    <t>opiskelija, kv.as.sihteeri</t>
  </si>
  <si>
    <t xml:space="preserve">Seppo Juhani                            </t>
  </si>
  <si>
    <t xml:space="preserve">tapahtuma- ja kilpailusihteeri                              </t>
  </si>
  <si>
    <t xml:space="preserve">Amos Hanan                                        </t>
  </si>
  <si>
    <t>Hasan</t>
  </si>
  <si>
    <t xml:space="preserve">kauppatiet. maisteri                                         </t>
  </si>
  <si>
    <t>Helsinki on niemellä. Kun niemeen tulee lisää autoja ruuhkat lisääntyvät. Meillä on paras toimiva joukkoliikenne ehkä koko maailmassa. Varsinkin keskustassa. Kun itse asuin Keskustassa en käyttänyt autoa. Metroa kannatan lämpimästi. Olen ollut sen suurkäyttäjä kuten ratikoiden. Nyt on auto koska asun lähiössä. Parkkipaikkoja yms on aivan riittävästi</t>
  </si>
  <si>
    <t>Mietin kovasti b ja c:n välillä. Etätyö on ratkaistava, mutta se ei ratkaise kasvotusten tapahtuvaa kommunikaatiota. Itselläni on vuodesta 95 ollut kaikki sähköiset kommunikaatiomahdollisuudet. Silti tarvitaan myös läheisyyttä ja htekellisiä keskusteluja ilman esteitä, jos mielii saada työt eteenpäin ja uusia ideoita</t>
  </si>
  <si>
    <t>Asuminen on perusoikeus. Asuntorakentamisen pääomakustannukset ovat korkeat ja jänneväli pitkä. Tasapainottaminen vaatii julkisia investointeja. Jos tarjontaa on riittävästi turvaa se sijoittajaakin. Asuntojen hintojen psyessä alhaalla on helpompaa saada sijoitukselle riittävä tuotto.</t>
  </si>
  <si>
    <t>Tämä on vanha haave. Miettikää aaamun kehä I ruuhkaa tai kolmosta kun eritasoliittymät puuttuvat Espoosta ja soin Vantaalta. Entäs metro ja moni muu likkenne hanke. Miljoona asukasta ei ole järin suuri yhteisö. Toisaalta edelleen tarvitaan erillishallintoja joten aluksi kolme kuntaa ja tiivis yhteistyö.</t>
  </si>
  <si>
    <t>Kun maksamme velkoja korkorasitus vähenee ja hiljalleen voimme parantaa palveluja. Näin suuressa taloudessa se voi tuntua. Jos velkamme on pieni niin sitten parannetaan palveluja. Useimmat meistä eivät voi saada niin suurta verohelpostusta, että se korvaisi sitä jos joutuisimme maskamaan omat lastemme tai vanhempamme sairaaakuluja enenmmän kuin nyt.</t>
  </si>
  <si>
    <t>Tämä ei ole toisaalta kynnyskysymys. Tuskin moni muistaa lapsuudenmaisemiaan. Muutenkin alue tulee hyvin "elitistiseksi", joten voisi ajatella jotain kaikkia koskevaa.</t>
  </si>
  <si>
    <t>A vaihtoehto on ollut liia usein todellisuutta. Työllä on hintansa ja palveluatsosta aina maksetaan vaikka olisi vierastakin. Silti suuressa taajamassa moni vaihtoehto voi toimia. Joitain palveluita voivat esimerkiksi järjestötkin tuottaa ja rahoittaa siten omaa toimintaa. Palveluseteli on hväksi koettu.</t>
  </si>
  <si>
    <t>Kyllä se on kohtuullista, että suhde pysyy samana. Lippujen hintojen raju kertakorotus on vaarallista. Siis väliaikaisesti voi jos liikennekulut karkaavat kate laskea alle 50%:n</t>
  </si>
  <si>
    <t>Olen kouluttanut nuorisotyöntekijöitä. Nuorisotoiminta ei tietenkään korvaa sosiaali-,opetus-, tai muuta viranomaistoimintaa. Se on tuki ja lisä siihen. Silti tällä toiminnalla voi olla niin tuntosarvena kuin muina seurauksina suuri merkitys nuorten pahoinvoinnin ehkäisyssä.</t>
  </si>
  <si>
    <t>Me luulemme aina, että rikolliset ovat joku eristäytynyt oma ryhmänsä, kunnes joku läheinen pidätetään jostakin lainrikkomuksesta. Arvojen rapautuminen ja hyväosaisten välinpitämättömyys sekä köyhyys ovat aina olleet rikposten lähde. Valvonnan lisääminen maksaa usein enemmän ja huonontaa juuri rehellisten elämänlaatua. Tämä on tutkittu.</t>
  </si>
  <si>
    <t>Suurimpia syitä nuorten pahoinvointiin on se, että heistä ei välitetä muuta kuin valvomalla. Kukaan ei anna huolenpitoa ja ohjausta ja sitä rakkautta. Peppua halutaan kyllä kaivella, verta mitata, saada heidät kuluttamaan. Kaikki tämävie mahdololisuuden hallita elämäänsä. Siitä seuraa todella kallis lasku. Jos ei huomata nuoren huumekäyttöä ilman verikoetta ollaan jo välinpitämättömiä</t>
  </si>
  <si>
    <t>Kannatan muutenkin määräaikaisuutta. Liika valta virkamieskunnalta vie kansalaisilta mahdollisuuden vaikutta tosiasiassa siihen mitä tarvitsemme ja mitä haluamme</t>
  </si>
  <si>
    <t xml:space="preserve">Olen oppinut vaöltavasti järjestöelämässä. Pitämään omaa ja toisten puolta ja yhtetoimintaa ihmisten kanssa. On tärkeää, että nuorilla on kanava kasvaa ja nähdä hallintoakin sisältäpäin. Uusavuttomuutta on myös se, ettei osata järjestäytyä eikä puolustaa itseään ja muita. </t>
  </si>
  <si>
    <t>Luottamuselimiä tarvitaan ja luottamustoimisia ihmisiä. Toisaalta kun elimiä on tarpeeksi paljon ei kukaan oikein tiedä kuka päättää eli lopuksi päättää byrokraatti. Jos on mahdollista seurata asioita ja saada nopeasti tarvitsemat tiedot voi vaikuttaa paljon helpommin. Ei tarvitse istua kokouksissa kun voi säästää voimavaroja tosivaikuttamiseen.</t>
  </si>
  <si>
    <t>Yhtään latospaikkaa ei saisis lopettaa enää. Hallinnollisia ratkaisuja voi tehdä. Erillisiä yksiköitä tarvitaan. Ehkä myös monelaista laitoshoitoa ja kokeilua myös sillä puolen. Tähän saakka kolmosen tasi seiskan ratikka ovat olleet liian usein avohoidon hoitopaikkoina ja hoitajina lähimmäiset.</t>
  </si>
  <si>
    <t>Veropohjaa voisi laajentaa, mutta pitääkö nykyisitä verotasoa nostaa? Minusta olisi tärkeää saada kaikki tonttimaa käyttöön. Tosin kunnan on saatava maata puistoiksi ja viheralueiksi. Siinä yksityisen omistajan verottaminen voisi auttaa. Kaavoitus ratkaiskoon. Jos joku alue on viher tai visrkistysalueeksi määrätty sitä ei saisi rokottaa.</t>
  </si>
  <si>
    <t>Olen tämän monta kertaa käynyt läpi. Minusta pääkaupunki tarvitsee sataman ja keskusta on huono sijoituspaikka valitan.</t>
  </si>
  <si>
    <t>Tuulivoima ei ole itsetarkoitus. Tuulivoima tekee käyttäjän riippumattomaksi. Se voisi kuten aurinkovoimakin olla joku päivä pienten yksiköiden jopa taloyhtiöiden tapa päästä riippumattomaksi suurista voimayhtiöistä. Kustannuslaksennalla ei pystytä muuten kaikkea kannattavuutta laskemaan. Tämän tiedän osaan businesta</t>
  </si>
  <si>
    <t>Kysyä voi ovatko työllisyysmäärärahat oikea tapa hoitaa ongelma. Ehkä erilaiset työpajakokeilut tai koulutus, työharjoittelu ja oppisopimusjärjestelyt. Nämä usein vaativat työllisyysmäärärahoja. sen lisäksi hyviä ideoita.</t>
  </si>
  <si>
    <t>Riitta Hannele</t>
  </si>
  <si>
    <t>Kauppila</t>
  </si>
  <si>
    <t>osastonhoitaja,kaupunginvalt.</t>
  </si>
  <si>
    <t>http://personal.inet.fi/koti/riitta.kauppila</t>
  </si>
  <si>
    <t>Minusta ihmisten pitää saada muuttaa vapaasti, asuntojen puute vaikeuttaa pääkaupunkiseudulle muuttoa.  Olisi tärkeää, että korkeakoulukaupungit lisäisivät tunnettavuuttaan hyvinä asuinpaikkoina, joissa on työtä  opintojen jälkeenkin. Vapaa-ajan harrastukset ovat nuorille tärkeitä, joten piristystä niihinkin!</t>
  </si>
  <si>
    <t>Vuokra-asumisen tulisi olla vaihtoehto asunnon omistamiselle kaikissa tuloluokissa. Asuinalueita uhkaavaa vinoumaa voidaan parantaa sillä, että rakennetaan myös kovan rahan vuokra-asuntoja. Jos muut eivät rakenna, kaupungin pitää rakentaa niitä.</t>
  </si>
  <si>
    <t>Yhteistyö on parantunut tällä vaalikaudella, ns. Helsinki-pelko kuitenkin hidastaa liian monia asioita. yhteistyön eteen on tehtävä lujasti töyötä.</t>
  </si>
  <si>
    <t>Palvelutason parantaminen lisää asukkaiden hyvinvointia ja lisää kaupunkimme turvallisuutta. Lasten päivähoitoryhmiä pienentämällä hoidon taso paranee, opettajia lisäämällä takaamme yksilöllisempää opetusta jne.</t>
  </si>
  <si>
    <t>Kilpailutus voi aiheuttaa sen, että yrittäjät ottavat hoitaakseen kannattavat osat kunnan palveluista ja kallein osa jää kunnalle. Maksupolitiikka saattaa vaikeuttaa vähäosaisten palvelujen saantia, jos kilpailutus menee liian pitkälle. Pääosa peruspalveluista  on kunnan hoidettava edelleen.</t>
  </si>
  <si>
    <t>Julkisen liikenteen on tarjottava sellaista palvelua, että yksityisautoilu vähenee kaupungin alueella. Edulliset hinnat edesauttavat sitä.</t>
  </si>
  <si>
    <t>Ihmisiä pitää innostaa uuden elämän asenteen löytämiseen. Etsivä sosiaalityö meillekin, muualla maailmassa sosiaalityntekijät liikkuvat kapakoissa, kaduilla, kodeissa, meillä istutaan toimistossa.</t>
  </si>
  <si>
    <t>Olen tyytyväinen nykyiseen järjestelmään, jossa kaupunginjohtaja on virkamies ja seitsemän vuotta kerrallaan.</t>
  </si>
  <si>
    <t>Kaupunginosayhdistyksille tulisi osoittaa toimitiloja ja tietoliikennepalveluita ja sitä kautta helpottaa heidän toimintaansa.</t>
  </si>
  <si>
    <t>Ympäristö on osa hoitoa, Lapinlahti on sijoitettu terapeuttiseen ympäristöön, esim vesi on monille rauhoittava elementti. Hyvä hoito on pääasia, jos jossakin tarjotaan vieläkin parempaa hoitoa, se kannattaa ottaa vastaan. Hesperian sairaala on ahdistava rakenteiltaan, voisiko sieltä siirtää  toimintoja Lapinlahteen?</t>
  </si>
  <si>
    <t>Kiinteistävero vaikuttaa tavallisten helsinkiläisten asumiskustannuksiin, asunto-osakeyhtiöillä on muutenkin rahanreikiä. Asunokanta vanhenee ja peruskorjaukset odottavat, rahaa ei liikene veroihin.</t>
  </si>
  <si>
    <t>Raskas rekkaliikenne pois keskustasta.</t>
  </si>
  <si>
    <t xml:space="preserve">Timo Veikko Edvard                                </t>
  </si>
  <si>
    <t>Puska</t>
  </si>
  <si>
    <t>Pertti Olavi</t>
  </si>
  <si>
    <t>pääluottamusmies,työnjärj.</t>
  </si>
  <si>
    <t>Kalle Petteri</t>
  </si>
  <si>
    <t>demarinuorten puheenjohtaja</t>
  </si>
  <si>
    <t>www.demarinuoret.fi</t>
  </si>
  <si>
    <t>Olisi parempi, jos mittavat liikenneinvestoinnit olisivat nimenomaan joukkoliikenneinvestointeja. Metron lisärakentaminen lisää joukkoliikenteen käyttömahdollisuuksia, autotiet taas yksityisautoilua.</t>
  </si>
  <si>
    <t>Muuttoliikkeelle ei ole vanhallakaan aluepolitiikalla pysytty tekemään juuri mitään. Kysymys onkin syvemmistä kulttuuritrendeistä, jotka voivat kääntyä myös vastakkaisiksi. Helsingin kohoava hintataso tekee tässä myös tehtävänsä.</t>
  </si>
  <si>
    <t>On vastuutonta nostaa kädet pystyyn asuntopulan edessä. On totta, että korkeat asumiskustannukset aiheuttavat pääkaupunkiseudulle ennen pitkää työvoimapulaa ja hidastavat talouskasvua.</t>
  </si>
  <si>
    <t>Kuntarajat pääkaupunkiseudulla ovat keinotekoisia ja aiheuttavat turhaa hallinnollista työtä. Pääkaupunkiseudun on kehityttävä yhden kunnallisen intressin kautta, jotta erityisesti yhdyskuntarakenne kehittyisi tarkoituksenmukaisemmaksi. Kuntademokratialle suuri Helsinki tosin antaisi paljon uusia haasteita.</t>
  </si>
  <si>
    <t>Kuntapalvelujen tuottamisessa on paljon parantamista. Henkilöstöpula, työuupumus ja pätkätyösuhteet eivät voi enää kaupunkityönantajallakaan jatkua. Helsingin on laajennettava kuntapalvelujaan jatkuvasti ottaen huomioon kaupungin kasvu ja ikääntyvä väestö. Koulutus- ja tervyspalvelut erityisesti maksavat itsensä takaisin.</t>
  </si>
  <si>
    <t>Makasiinit ja erityisesti niiden kansalaistoiminta ovat hienoja asioita. Koska kyseessä on kuitenkin Helsingin paras rakennuspaikka, olisi se kuitenkin saatava tehokkaampaan ja useampia palvelevaan käyttöön. Makasiinien nykyinen käyttöaste ei vastaa alueen merkitystä.</t>
  </si>
  <si>
    <t>Kilpailuttamisella saavutetut edut ovat valitettavan usein olleet ainoastaan säästöjä henkilöstökustannuksista työehtojen huononemisena ja henkilöstön vähentämisenä. Kilpailuttamisetujen, ollakseen perusteltuja, tulisi perustua yksityistein todella joustavampaan palvelutarjontaan. Joillakin aloilla tämä toimii.</t>
  </si>
  <si>
    <t>Kaupungin tulee ja kannattaa tukea julkisen liikenteen käyttöä. Pitkässä juoksussa tämä tulee kaupungille halvemmaksikin, kun liikenneväylien rakennuspaineet vähenevät. Autoliikenteellä on edelleen luonnollisia kasvupaineita, kaupungin viihtyisyys ja ympäristö taas edellyttäisivät päinvastaista.</t>
  </si>
  <si>
    <t>Nuorisotilat ja kaupungin tukema nuorisotoiminta eivät ole toistensa vastakohtia, vaan edellytyksiä. Helsingin on jatkettava nuorisotyön tukemista myös kansalaisjärjestöjen kautta. Nuorison "ongelmat" eivät ratkea millään ihmetempulla, välttämätöntä on kuitenkin pitkäjänteinen nuorisotyö ja harrastusmahdollisuuksien tarjonta.</t>
  </si>
  <si>
    <t>Kaikki osoittaa, että yhteiskunnasta syrjäytyminen lisää huumeiden käyttöä ja rikollisuutta. On puututtava syihin, vaikka tämä ei aina vaikuta kovin tehokkaalta ja dynaamiselta. Kysymys onkin pitkäjänteisestä työstä ja yhteiskunnan säilyttämisestä mahdollisimman tasa-arvoisena. Kontrollipolitiikka loukkaa helposti myös vapaus-oikeuksia.</t>
  </si>
  <si>
    <t>Huumetestit loukkaavat vapauden tunnetta ja voivat jopa lisätä huumeiden käyttöä. Niiden yleistyessä yleistyvät myös käsitykset huumeiden käytön arkipäiväisyydestä. On parempi käsitellä huumeongelmaa marginaali-ilmiönä. Suomesta ei pidä tehdä poliisi- ja kontrollivaltiota.</t>
  </si>
  <si>
    <t>On totta, että kuntademokratia ei herätä kansanvallan kannalta tarpeeksi kiinnostusta, on kasvotonta ja liian virkamiesvaltaista. Nämä ongelmat voidaan kuitenkin ratkaista nykyisenkin kuntalain ja demokratian puitteissa. - Kansa saa sellaiset päättäjät kuin ansaitseekin.</t>
  </si>
  <si>
    <t>Nuorison äänen kuuluminen kunnallisessa päätöksenteossa tulee tapahtua "oikeiden", todella päätösvaltaisten elinten, ja lopulta kansalaisjärjestöjen kautta. Edustuksellinen demokratia ei toivottavasti ole nuortenkaan ainoa mahdollinen vaikuttamisen muoto.</t>
  </si>
  <si>
    <t>Päätöksentekoon osallistumisen on perustuttava aitoon vuorovaikutukseen kaupungin hallinnon kanssa, ei vain tiedotusyhteyksiin. Yhdyskuntasuunnittelun lisäksi esim. kuntapalvelutarpeista voitaisiin keskustella kaupunginosittaisissa tilaisuuksissa. Tämä lisäisi myös innokkuutta osallistua kaupunginosayhdistystoimintaan.</t>
  </si>
  <si>
    <t>Psykiatrinen hoito tarvitsee kipeästi lisäresursseja niin tilojen kuin henkilöstönkin suhteen. Lapinlahdessa ei toimintaa pystytä juuri nykyisestä laajentamaan. Lapinlahti säilyy kauniina Lapinlahtena huolimatta siitä, että sen käyttö muuttuisi.</t>
  </si>
  <si>
    <t>Kiinteistöveron taso on tietyissä rajoissa kunnallisen päätöksenteon varassa. Mahdollisuus päättää kunnallisesti korkeammista kiinteistöveroista laajemmalla veropohjalla antaisi kuntademokratialle lisää mahdollisuuksia ja heikoille kuntatalouksille lisää tulonlähteitä. Verotukseen liittyviä arvovalintoja pitää voida tehdä myös kunnissa.</t>
  </si>
  <si>
    <t>Uuden rakennus- ja tonttimaan järjestäminen näin tärkeiltä alueilta on tärkeää. Samalla keskustan konttiliikenne vähenee, mikä vaikuttaa esim. ilmanlaatuun. Pääkaupunkiseutu on ainakin tärkein tuontialue maassamme ja se tarvitsee hyvän sataman. Vuosaaren ei kuitenkaan tule haalia koko eteläisen Suomen tavaraliikennettä.</t>
  </si>
  <si>
    <t>Voi olla, että useimmat kokisivat pitkät tuulimylly-rivistöt Helsingin edustalla saaristoympäristön tärvelemisenä. Uusia energiantuotantoratkaisuja on kuitenkin alettava ennakkoluulottomasti kokeilemaan myös poliittisin päätöksin.</t>
  </si>
  <si>
    <t>Työllistämistuella on pystytty luomaan lähinnä kylläkin sinänsä arvokkaita työpätkiä työttömille, ja auttamaan heitä työllistymisessä. Nyt olisi kuitenkin tärkeämpää luoda suoraan pysyvämpiä työsuhteita myös kunta-alalle. On selvää, että tulevaisuudessakin tarvitaan osalle työttömistä julkisia työllistämistoimia.</t>
  </si>
  <si>
    <t>Tuula Satu Mirjami</t>
  </si>
  <si>
    <t>Hänninen</t>
  </si>
  <si>
    <t>vast.kouluhuoltaja, varavalt.</t>
  </si>
  <si>
    <t xml:space="preserve">Hilkka Marjatta                                   </t>
  </si>
  <si>
    <t>Musiikkitalo on kyllä tarpeellinen, mutta sitä ei tule ra-   kentaa Töölönlahdelle</t>
  </si>
  <si>
    <t>Tuovi Anna-Liisa</t>
  </si>
  <si>
    <t>Nöjd</t>
  </si>
  <si>
    <t>tilastosihteeri</t>
  </si>
  <si>
    <t>Autoton kaupunki on mahdoton, itselläni ei ole autoa. Hyvä julkinen liikenne palvelee, niin että yksityisautoilu vähenee.</t>
  </si>
  <si>
    <t>Kaavoituspolitiikalla voidaan kaupunkien kehitystä harmonisoida. Kannatan harkittua kasvua.</t>
  </si>
  <si>
    <t>Pitää rakentaa nopeasti opiskelija-asuntoja, sekä palattava aravaomistusasuntojärjestelmään uudelleen. Hitas tuotantoa sekä arava- että kovanrahan asuntotuotantoon. Osaomistusasuntoja riittävästi.</t>
  </si>
  <si>
    <t>Tulevaisuus näyttää menevän siihen suuntaan, että kuntarajat vähitellen pääkaupunkiseudulla poistuvat.</t>
  </si>
  <si>
    <t>Toiseen kyselyyn vastasin eritavalla, nyt olen kuunnellut ihmisiä ja voin vastata, että palvelutasoa on parannettava,vanhustyössä ja syrjäytymisen ehkäisyssä.</t>
  </si>
  <si>
    <t>Korjaus on kallis.</t>
  </si>
  <si>
    <t>Yksityiset palvelut ovat usein kokeiluluonteisilla aloilla ja sopivat siihen.</t>
  </si>
  <si>
    <t>Olen joukkoliikenteen suurkuluttaja ja käytän vuosilippua.</t>
  </si>
  <si>
    <t>Nuorisotiloja pitää olla ja niitä pitää antaa muuhun järjestötoimintaan kohtuukorvauksella ja erityisesti päiväkäyttöön.</t>
  </si>
  <si>
    <t>Kannatan nollatoleranssia varsinkin nuorten ja lasten kohdalla. Ongelmiin pitää puuttua heti, eikä odottaa, että nuori joutuu vankilaan ja saa kohtuuttomat summat korvattavakseen.</t>
  </si>
  <si>
    <t>Hoitoon tulee päästä yhden vuorokauden sisällä.</t>
  </si>
  <si>
    <t>Nykyinen määräaikainen valinta on hyvä.</t>
  </si>
  <si>
    <t>Koulu on kasvattunut politiikkaan kielteisesti suhtautuvia nuoria. Politiikka on käytännön filosofiaa.</t>
  </si>
  <si>
    <t>Kunnan toimintaa suuressa kunnassa on tottumattoman vaikea ymmärtää. Kirjoitetaan selkokielisiä oppaita.</t>
  </si>
  <si>
    <t>Lisätään kauniiseen miljööseen myös muita toimintoja.</t>
  </si>
  <si>
    <t>Kiinteistövero nostaisi asumiskustannuksia entisestään.</t>
  </si>
  <si>
    <t>Helsinki tarvitsee uuden sataman.</t>
  </si>
  <si>
    <t>Helsingissä tuulee miltei aina, tätä pitää yrittää hyödyntää.</t>
  </si>
  <si>
    <t>Pitkäaikaistyöttömien koulutukseen satsattava. On hyvä totuttaa ihmiset ajatukseen, että ammattia voi vähän väliä vaihtaa.</t>
  </si>
  <si>
    <t xml:space="preserve">Juha-Matti                                        </t>
  </si>
  <si>
    <t>Ahde</t>
  </si>
  <si>
    <t xml:space="preserve">malli, opiskelija                                            </t>
  </si>
  <si>
    <t>Minna Marika</t>
  </si>
  <si>
    <t>Leppikangas</t>
  </si>
  <si>
    <t xml:space="preserve">Kaupunkia täytyy suunnitella ja rakentaa ihmisen näkökulmasta. Keskustatunneli poistaisi yksityisautoilua ydinkeskustasta ja mielestäni kävelykeskustan laajentaminen on muutos parempaan suuntaan - inhimilliseen vuorovaikutukseen ja kiireettömään ilmapiiriin. </t>
  </si>
  <si>
    <t xml:space="preserve">Historian aikana on opittu, ettei muuttoliikettä pystytä estämään - korkeintaan hidastamaan. Tosiasia kuitenkin on, että muuttoliike aiheuttaa kustannuksia ja sen jakaminen maakuntakeskusten kesken olisi järkevää. Muuttoliikettä voidaan jonkin verran tasoittaa esim. Korkeakoulujen aloituspaikkoja mitoittamalla, tukemalla alueen tutkimus- ja kehitystyötä sekä tarjoamalla riittävät kunnalliset palvelut kunnan asukkaille.  </t>
  </si>
  <si>
    <t xml:space="preserve">Kaupungin tulisi lisätä vuokra-asuntotuotantoaan entisestään. Tällä hetkellä vuokra-asumisen kustannukset ovat kohtuuttoman kalliit ja asiaan tulisi saada pikaisesti muutos.   Kaupungin asuntojen ja yksityisten omistusasuntojen keskittäminen tietyille asuntoalueille lisää kaupunkilaisten eriarvoisuutta mm. tarjottujen palveluiden suhteen, joten on myös taattava, että jatkossa tuetaan riittävästi ns. seka-asumista.  </t>
  </si>
  <si>
    <t xml:space="preserve">Yhtenäinen pääkaupunkiseutu, joka on järkevällä tavalla kaavoitettu asumiskäyttöön viheralueita unohtamatta, missä lähiöiden yhteistyö toimii ja missä joukkoliikenne toimii yksityisautoilua vähentäen, on näkemykseni tulevaisuudesta.   </t>
  </si>
  <si>
    <t xml:space="preserve">Yhteiskunnallinen tasa-arvo ja kuntalaisten hyvinvointi syntyy yhteisistä kunnallisista palveluista, joiden tulee olla tasapuolisesti kaikkien kuntalaisten saatavilla samoin ehdoin. </t>
  </si>
  <si>
    <t xml:space="preserve">Kansalaistoiminnan ja kulttuurin edistäminen on yksi keskeinen haaste, johon kaupungin tulee antaa oma panoksensa ?vaikkapa tarjoamalla sopivat tilat. En sulje pois myöskään musiikkitalon rakentamista, mutta sillä edelletyksellä, että vanhat makasiinit säilytettäisiin, sillä ovathan ne osa kulttuuriperintöämme. </t>
  </si>
  <si>
    <t>Kunnan on pystyttävä ehdottomasti tarjoamaan kuntalaisille peruspalvelut, kuten terveydenhuolto tai lasten päivähoito. Yhteiskunnallinen tasa-arvo ja kuntalaisten hyvinvointi syntyy yhteisistä kunnallisista palveluista.  Kilpailuttamiselle tulisi kokonaisuudessaan luoda järkevät pelisäännöt, koska sen avulla ei voida päästä jatkuvaan menojen alenemiseen. Kilpailuttamisen aiheuttamat säästöt ole ilmaisia vaan saatu aikaan liian usein kunnan työntekijöiden voimavaroja äärimmäisyyksiin venyttämällä.</t>
  </si>
  <si>
    <t xml:space="preserve">Lippujen hinnat ovat tällä hetkellä kohdallaan. Julkisen liikenteen käyttäminen tulisi olla huomattavasti edullisempaa kuin yksityisautoilun, jotta kuntalaiset yhä enenevissä määrin olivat halukkaita käyttämään julkisia liikennevälineitä. Lippujen hintojen kohtuullisuus on oleellista myös niille joilla ei ole mahdollisuutta yksityisautoiluun. Kaupungin on kannettava oma osansa julkisen liikenteen tukemisesta ? ja tällä hetkellä se on mielestäni kohtuullinen.  </t>
  </si>
  <si>
    <t xml:space="preserve">On tietysti taattava, että nuorisotiloja on tasaisesti koko kaupungin alueella, mutta enemmän merkityksellistä on se, että nuorille tarjotaan mielekästä tekemistä omalla kotialueellaan. Erityisesti kansalaisaktiivisuuteen tässä suhteessa tulisi panostaa. Vanhemmat mukaan toimintaan vetämään futis- tai käsityökerhoa ? konsepti tulisi saada toimimaan yhä useammalla alueella. </t>
  </si>
  <si>
    <t xml:space="preserve">Lapsi- ja nuorisotyöhön tulisi suunnata lisäresursseja ? esimerkiksi päivähoidon ja koululuokkien koot ovat tällä hetkellä paikoin huolestuttavan suuret. Myös opettajien ja muun kouluhenkilökunnan pedagogisia valmiuksia ennaltaehkäistä ja tunnistaa päihdeongelmat tulisi edistää. Tiedostusta myös vanhemmille tulisi lisätä ja vanhempia tulisi innostaa mukaan aktiiviseen kansalaistoimintaan.   </t>
  </si>
  <si>
    <t xml:space="preserve">Viittaan edellisiin vastauksiini eli näkisin että mieluummin kiinnitettäisiin huomiota  huumeongelmien ennaltaehkäisyyn mm. lisäämällä resursseja lapsi- ja nuorisotyöhön. </t>
  </si>
  <si>
    <t xml:space="preserve">Näen kunnanjohtajan tai pormestarin mielelläni luottamustoimena, johon kuntalaiset ovat kykeneviä valitsemaan sopivan ja riittävän pätevän henkilön. </t>
  </si>
  <si>
    <t xml:space="preserve">Tällä hetkellä ongelmana tuntuu olevan muutoinkin se, ettei nuoria kiinnosta politiikka ja näin ollen liian usein nuorten asioita tuntemattomat ihmiset päättävät nuoria koskevista asioita. Mikäli nuorisovaltuusto perustettaisiin, kuilu päättäjien ja nuorten välillä kapenisi ja nuorten kiinnostus yhteisten asioiden hoitoon kasvaisi.  </t>
  </si>
  <si>
    <t xml:space="preserve">Erilaiset tilaisuudet kuntalaisen omalla alueella koskien lähialueella kaavailtuja muutoksia tai kehitysideioita ovat paikallaan. Kuntalaisten mielipiteet on kuitenkin otettava todellisuudessa huomioon, eivätkä tällaiset tilaisuudet saa jäädä tiedotusluontoisiksi.  </t>
  </si>
  <si>
    <t xml:space="preserve">Vaarana on, mikäli siirto tapahtuu, ettei psykiatriseen hoitoon pystytä tarjoamaan riittäviä resursseja. Tällä hetkellä psykiatrinen hoitotarve ei tule ainakaan vähenemään, ja tässä on kyseessä pelkästään tarpeettomat säästötoimenpiteet. </t>
  </si>
  <si>
    <t xml:space="preserve">Painopistettä ei radikaalisti tule siirtää tuloverotuksesta kiinteistöveroon, mutta osittain kyllä. </t>
  </si>
  <si>
    <t xml:space="preserve">Osan laivaliikenteestä, esim. Matkustajaliikenne, voidaan siirtää Vuosaareen, mutta ensisijainen tavoite on alueen kaavoittaminen asumiskäyttöön. Koska Suomessa satamakapasiteettia on jäänyt reilusti käyttämättä, voidaan ainakin osa Länsi-Sataman ja Sompasaaren alueesta ottaa asumiskäyttöön. </t>
  </si>
  <si>
    <t xml:space="preserve">Tuulivoima on kannattavaa ainoastaan, mikäli tuulivoimaloita voidaan rakentaa useita laajalle alueelle. Vaikka tuulivoima onkin ekologisesti ajateltuna saasteetonta, saattavat sen vaikutukset pitkällä tähtäimellä olla haitallisia alueen kasvillisuudelle tai eläinkannalle.  Myös näköhaitat ja alueen poistuminen virkityskäytöstä tulisi ottaa huomioon. </t>
  </si>
  <si>
    <t xml:space="preserve">Nousukaudella on panostettava työttömien koulutukseen ja mahdollisuuksiin työllistyä niin yksityiselle kuin julkiselle sektorillekin. </t>
  </si>
  <si>
    <t>Aalto</t>
  </si>
  <si>
    <t>teknikko, kaupunginvaltuutettu</t>
  </si>
  <si>
    <t xml:space="preserve">Nykyoloissa ylimitoitettu hanke. Autoja jo nytkin liikaa keskustassa. </t>
  </si>
  <si>
    <t>Asian mukana tulee mahdollisesti yhteiskunnallisia ongelmia kun asumisoloja ei kyetä ratkaisemaan. Tilanne on sama muissakin kasvukeskuksissa. Muuttoliikettä voisi hillitä nopeat laajakaistaverkot ja niiden nopea yleistyminen. Helsinki on tässäkin asiassa tulppana.</t>
  </si>
  <si>
    <t>Helsingin rajojen sisällä ei enää ole paljoakaan resursseja. Yhteistyö tai kaupunkien yhdistäminen olisi toteutettava nopeasti.</t>
  </si>
  <si>
    <t xml:space="preserve">Helsingin ja Vantaan kaupunkien yhdistäminen on saatava käyntiin. Lisäksi yhteistyö muihin pks-kuntiin paremmaksi. </t>
  </si>
  <si>
    <t>Teknistä infrastruktuuria ei ole peruskorjattu riittävästi. Peruskorjauvajeet hoidettava kuntoon.</t>
  </si>
  <si>
    <t>Musiikkitalo pitää rakentaa väljempään paikkaan ja viedä sinne kaikki alan huippuopetus hajallaan olevista tiloista. Mäntymäki voisi olla hyvä paikka. Keskusta autioituu jos nuoriso ajetaan keskustasta pois. Musiikkieliitti ei pidä keskustaa hengissä ja elinvoimaisena.</t>
  </si>
  <si>
    <t xml:space="preserve">Jos kunta hoitaa välinpitämättömästi omaisuuttaan ja toimintojaan, on omistajat tuotantotoiminnoille etsittävä muista julkisyhteisöistä tai yksityiseltä sektorilta. </t>
  </si>
  <si>
    <t xml:space="preserve">Rintamaveteraanien kokoaikainen vapaalippu jää toteutumatta, jos 50/50 % periaate jää voimaan. Turku, Tampere ja Espoo antavat veteraaneille ilmaisen matkustusoikeuden. Helsingin pitää tässäkin asiassa poiketa  maan hyvästä tavasta. </t>
  </si>
  <si>
    <t>Kun nuorisotilat on ensin kaikissa kaupunginosissa, voidaan lisäkohdennus osoittaa Itä-Helsinkiin.</t>
  </si>
  <si>
    <t>Työmahdollisuuksia lisää. Kaikille pitää etsiä mahdollisuus päteä työn teolla ja saada siitä toimeentulo itselleen.</t>
  </si>
  <si>
    <t>Tilanteen jatkuvasti pahentuessa jossain vaiheessa asenteet yleisön keskuudessa jyrkkeneät ja kovat keinot saattavat tulla ajankohtaisiksi.</t>
  </si>
  <si>
    <t>Vaalilla valittu pormestari ei voi olla kovin kovakorvainen kapunkilaisten näkemyksille. Samalla koko virkakoneisto joutuisi muuttamaan työtapojaan moderneimmiksi.</t>
  </si>
  <si>
    <t>Tässä on lähellä uuden rälssin syntyminen. Kansa vieraantuisi rälsseistä entistä kauemmaksi.</t>
  </si>
  <si>
    <t>Nyt pitäisi ensin opetella käyttämään uuden maankäytön ja rakennuslain periaatteita vuorovaikutteisesta suunnittelusta. Tässäkin taitaa olla opettelemista riittämiin varsinkin byrokraateille.</t>
  </si>
  <si>
    <t>Lapinlahteen pitäisi ennemminkin siirtää toimintoja Hesperiasta eikä päinvastoin. Lapinlahden takana on yleisön tuki, toisin on Hesperian laita.</t>
  </si>
  <si>
    <t xml:space="preserve">Kunnallisveroa voisi nostaa niin että kohtuuton tulojen otto liikelaitoksista saataisiin hillittyä. Nyt liikelaitosten mahdollisuudet tehdä riittäviä peruskorjauksia ajoissa ovat heikentyneet. </t>
  </si>
  <si>
    <t>Tehty toinen selvitys osoitti Vuosaaren muita vaihtoehtoja paremmaksi.</t>
  </si>
  <si>
    <t xml:space="preserve">Kyse ei ole pelkästään symbolinnen tai liiketaloudellinen. Nykyisin eivät energiantuottajat riittävästi vastaa energiantuotannon ulkoisista  kustannuksista. Niistä vastuu jää yhteiskunnalle. Tehdyn selvityksen mukaan tuulivoimalla voidaan välttää jopa 25 p/kWh ulkoisia kustannuksia jos kasvihuonekaasupäästöt otetaan huomioon. </t>
  </si>
  <si>
    <t>Työllistämisrahoja tarvitaan lisää. Koululaisille pitää kaupungin tarjota nykyistä selvästi enemän kesätöitä, esim.  puistotöitä. Sama koskee muitakin työtä tarvitsevia.</t>
  </si>
  <si>
    <t>Jussi-Pekka</t>
  </si>
  <si>
    <t>Länsimetron rakentaminen on tarpeellista. Pitkäaikaisella rahoituksella keskustatunneli ja metro eivät ole mahdottomia toteuttaa.</t>
  </si>
  <si>
    <t>Oulun kehittyminen viime vuosina on erinomainen esimerkki mahdollisuuksista.</t>
  </si>
  <si>
    <t xml:space="preserve">Kaupungin vuokra-asunnot on sijoitettava tasapuolisesti eri kaupunginosiin. </t>
  </si>
  <si>
    <t>Tavoitteena tulee olla, että kaupunkien rajat häiritsevät mahdollisimman vähän ihmisten elämistä ja olemista.</t>
  </si>
  <si>
    <t>Koululuokkien oppilasmäärät pienemmiksi. Lukioihin maksuton oppimateriaali.</t>
  </si>
  <si>
    <t>Musiikkitalon sijoituspaikkaa tulisi vielä harkita.</t>
  </si>
  <si>
    <t>Kilpailuttamisessa on markkojen ohella tarkasteltava kuntalaisen saamaa palvelutasoa. Paras sairaala ei ole halvin sairaala.</t>
  </si>
  <si>
    <t>On kohtuullista, että joukkoliikennettä tuetaan. Tällöin ei tarvitse rakentaa keskustaa täyteen pysäköintitaloja.</t>
  </si>
  <si>
    <t>Pelkästään tilojen rakentaminen ei ratkaise nuorison ongelmia. Nuorison ongelmat ovat samanlaisia kuin aikuistenkin.Asuminen, koulutuspaikat, työpaikat. Aikuistenkaan ongelmat eivät ratkea musiikkitalon rakentamisella.</t>
  </si>
  <si>
    <t xml:space="preserve">Tavoitteeksi asunto, työ- tai opiskelupaikat kaikille. </t>
  </si>
  <si>
    <t xml:space="preserve">Huumeiden käyttö ei ole yksilön asia. </t>
  </si>
  <si>
    <t>Luottamushenkilönä toimiva pormestari ei ehdi riittävästi perehtyä asioihin. Käytännössä pormestarista tulisi markettien ja huoltoasemien vihkijä. Sen sijaan kunnanjohtajan valitseminen esim. kunnallisvaalien yhteydessä saattaisi lisätä kansalaisten kiinnostusta kunnan asioihin.</t>
  </si>
  <si>
    <t>Nuorison kannanotot voidaan helposti saada tietoon tietoverkkoja hyödyntämällä. Kouluissa on mahdollista toteuttaa kyselyjä.</t>
  </si>
  <si>
    <t xml:space="preserve">Verkkoviestinnän ohella kunnan on lisättävä kyselyjä, haastattelututkimuksia ja tietoiskuja tiedotusvälineissä. </t>
  </si>
  <si>
    <t xml:space="preserve">Rakennus on säilytettävä ja alueelle on sijoitettava helsinkiläisille avointa toimintaa. </t>
  </si>
  <si>
    <t>Jos tuloveroa halutaan alentaa, on etsittävä muita verotuskohteita, jotta hyvinvointipalvelut helsinkiläisille voitaisiin turvata myös tulevaisuudessa.</t>
  </si>
  <si>
    <t>Työttömyyden poistamiseksi on käytettävä kaikki mahdolliset keinot.</t>
  </si>
  <si>
    <t>Risto Antero</t>
  </si>
  <si>
    <t>työsuojelutark., varavalt.</t>
  </si>
  <si>
    <t xml:space="preserve">Keskustunneli tulee helpottamaan Helsingin läpi itä-länsi suunnalla kulkeutuvaa yksityisautoilua esimerkiksi työmatkoilla. </t>
  </si>
  <si>
    <t xml:space="preserve">Ihmisillä on vapaus valita asuinpaikkansa eikä sitä tule rajoittaa. Helsingin on tulevaisuudessakin varauduttava muuttoliikkeeseen. Yhteistyötä on tehtävä muiden pääkaupunkiseudun kuntien kanssa. </t>
  </si>
  <si>
    <t>Helsingin on pyrittävä rakentamaan kohtuuhintaisia vuokra-, osaomistus-, hitas-, arava- sekä omistus-asuntoja. Ihmisen perustarpeisiin kuuluu asunto. Asunnon saamisen jälkeen tulee mm. opiskelu- ja työpaikan haku. Opiskelu- tai työpaikkaa ei voi ottaa vastaan jos ei ole asuntoa tarjolla.</t>
  </si>
  <si>
    <t>Helsingin olisi tehtävä yhteistyötä, niin Vantaan kuin Espoon kanssa. Espoon kanssa mm. metron jatkamisesta länteen,  Vantaan kanssa tulevan (toivottavasti) Vuosaaren sataman, asuntopolitiikan, maa-alueiden, liikenteen, ym.</t>
  </si>
  <si>
    <t>Sosiaali- ja terveyspalveluissa on parannettavaa vielä paljon mm. huumeongelmassa, vanhusten kotipalveluissa, rakennettava lisää vanhusten palvelutaloja, hammashoidossa, terveyshenkilökunnan palkkaamisessa sekä palkoissa (määräaikaisuudet vakinaistettava, osa-aikaiset kokoaikaisiksi), ym.</t>
  </si>
  <si>
    <t xml:space="preserve">Helsingin tulee tarjota korkeatasoiset kulttuuripalvelut mahdollisimman helposti saavutettavina ja keskeiseltä paikalta kaupungin keskustasta. Siksi tulevan muusiikkitalon sijoittaminen Finlandia-talon ja Kiasman välittömään läheisyyteen on paras ja toimivin vaihtoehto. VR:n makasiinit eivät ole rakennustaiteellisesti eikä historiallisesti merkittäviä rakennuksia, eivätkä kaupunkikuvallisestikaan Helsingin ydinkeskustaan parhaiten sopivia. </t>
  </si>
  <si>
    <t xml:space="preserve">Kilpailuttamista pitää harkita hyvin huolellisesti, sillä se tuo yleensä työntekijöiden irtisanomisia sekä palveluiden heikkenemistä. </t>
  </si>
  <si>
    <t>Helsingin on osallistuttava lippujen hintoihin, joten noin puolet kustannuksista on sopiva määrä.</t>
  </si>
  <si>
    <t xml:space="preserve">Nuorisolle olisi saatava lisää tiloja ja niihin palkattava ohjaajia/valvojia. Ei ole tarkoitus, että nuoriso viihtyy ja joutuu olemaan esimerkiksi Helsingin Rautatieaseman seudulla. </t>
  </si>
  <si>
    <t>Kouluissa olisi enemmän valistettava oppilaita. Syrjäytyminen (asunnottomuus, työttömyys,) lisää rikollisuutta sekä päihteiden väärinkäyttöä. Näihin Helsingin on satsattava enemmän, niin taloudellisesti kuin tekemisillä.</t>
  </si>
  <si>
    <t>Huumeongelma on jo nyt vakava ongelma mm. Helsingissä ja sen vähentämiseen on käytettävä kaikki mahdolliset keinot.</t>
  </si>
  <si>
    <t xml:space="preserve">Nykyinen järjestelmä on toimiva. Ei valtuutetuilla ole valta mihinkään kadonnut, valtuusto on edelleen Helsingin ylin päättävä elin. </t>
  </si>
  <si>
    <t xml:space="preserve">Nuorison pitäisi saada enemmän vaikuttaa omiin ja yhteisiin asioihin. Valittujen valtuutettujen joukossa ei yleensä ole montaa nuorta, joten heidän asiansa ei tule huomioon otetuksi eikä etene läheskään aina heidän toivomalla tavalla. </t>
  </si>
  <si>
    <t>Uudessa maankäyttö- ja rakennuslaissa jo näin on, mutta lisä ei tee pahaa. Oman alueen asukkaat ovat erinomaisia asiantuntijoita.</t>
  </si>
  <si>
    <t>Potilaiden siirtäminen Hesperian ja Auroran sairaaloihin ei ole potilaiden kannalta hyvä asia. Potilaiden paranemis mahdollisuudet heikkenevät, koska mielenterveyspotilaat tarvitsevat rauhaa ja kaunista ympäristöä hoitonsa lisäksi. Lapinlahdensairaalalla on myös historiallinen tausta. Myöskään pelkäksi museoksi en sairaalaa hyväksy.</t>
  </si>
  <si>
    <t xml:space="preserve">Kiinteistöveropohjaa olisi laajennettava metsämaahan. Koska vaihtoehtoja oli nyt vain nämä, niin itse kiinteistöveroa voidaan jonkin verran nostaa, ei reippaasti. </t>
  </si>
  <si>
    <t xml:space="preserve">Helsinki tarvitsee lisää asuinrakentamiseen maata. Lisäksi Vuosaaren satama tulee vapauttamaan asuinrakentamiseen maata Länsi-Satamasta ja Sompasaaresta Pasilaan johtavilta junarataosuuksilta. </t>
  </si>
  <si>
    <t>Helsingin Energia ostaa jo nyt tuulivoimaa Porista. Miksei Helsingin Energia voisi tuottaa tuulivoimaa itse. Kaikkia energia muotoja tulisi kokeilla ja hyväksi todettuja lisätä.</t>
  </si>
  <si>
    <t xml:space="preserve">On todella vastuutonta, että useampana vuonna Helsingillä on jäännyt käyttämättä työllisyysmäärärahoja, sillä  työttömyys Helsingissä on edelleen korkea. On myös vaara, että käyttämättömyyden takia työllisyysmäärärahoja ei tulevina vuosina tulla myöntämään nykyisen tason mukaisesti. </t>
  </si>
  <si>
    <t xml:space="preserve">Mikko Timo Aleksanteri                            </t>
  </si>
  <si>
    <t>Hakkarainen</t>
  </si>
  <si>
    <t xml:space="preserve">järjestösiht., siviilipalv.mies                              </t>
  </si>
  <si>
    <t>www.demarinuoret.fi/ihmiset/mikko.html (ei kotisivu, mutta kuva löytyy)</t>
  </si>
  <si>
    <t>Sekä keskustatunneli, länsimetro että kävelykeskusta ovat kaikki kannatettavia vaihtoehtoja. Joukkoliikenne toimii hyvin - näiden jälkeen vielä paremmin.</t>
  </si>
  <si>
    <t>Se on selvää, että kepulainen aluepolitiikka (rahaa joka käpykylään kaupunkien asukkaiden kustannuksella) on historiaa. Suomeen muodostuu (tai on jo muodostunut) muutamia kymmeniä alueellista kasvukeskuksia - eikä siinä ole mitään yöunien menettämisen aihetta. Uusi teknologia voi jonkin verran hidastaa muuttoliikettä, mutten usko että oleellisesti.</t>
  </si>
  <si>
    <t>Tietenkin kaupungin pitää rakentaa vuokra-asuntoja. Perusteluosan huoli yrityksistä ei ole niin suuri kuin huoli tavallisten kaupunkilaisten elinolosuhteista. Asuminen pitäisi kuitenkin olla perusoikeus, johon jokaisella olisi mahdollisuus ilman kohtuuttomia kustannuksia. Kaupungin vuokra-asuntojen suuri määrä yhdellä alueella ei ole ongelma, jos muu sosiaalinen puoli on kunnossa.</t>
  </si>
  <si>
    <t>Pääkaupunkiseudun kunnat yhteen ja samoin eduskuntavaaleissa yhdeksi vaalipiiriksi. Muodostetaan metropolihallinto, jossa mahdollisesti kaupunginosavaltuustoja. Ollaan yhdessä eikä kunnanrajan takana. Tätä muutosta vastustavat ainoastaan huojuvien pallien virkamiehet sekä Espoon äveriäät.</t>
  </si>
  <si>
    <t>Palvelut ovat tärkeimmät, niistä ei tingitä. Velan määrä tai veroäyri eivät ole kohtuuttomia.</t>
  </si>
  <si>
    <t>Tähän on vaikea vastata, koska joka vaihtoehdossa on puolensa. Musiikkitalon voi rakentaa toiseen paikkaan, makasiineja ei tarvitse purkaa. Makasiineista voisi hyvin tehdä kaupunkilaisten monitoimitilan. Ja tärkein: tarvitaan Kultsaa isompi (ja vähemmän kaikuva), mutta jäähallia pienempi "rocktalo", jossa voisi olla muuta aiheeseen liittyvää, kuten treenitiloja.</t>
  </si>
  <si>
    <t>Jos kilpailuttamisen perusteena on pelkkä ahtaan oikeistolainen ideologia, ei sitä tule harjoittaa. Jos siihen on järkiperusteet, sitä voi harkita, muttei työntekijöiden selkänahan kustannuksella.</t>
  </si>
  <si>
    <t>Lippujen hinnat ovat nyt sopivat. Tarpeen tullen niitä voi myös maltillisesti korottaa, kuten on tähänkin saakka tehty.</t>
  </si>
  <si>
    <t>Juuri näin. Itä-Helsinkiin pitää tiloja rakentaa tietysti väestökehityksen mukaan: jos väkeä tulee valtavasti, on satsattava lisää. Pääasia, ettei yhdessäkään kaupunginosassa jäädä (kirjaimellisesti) lapsipuolen asemaan. Nuorisotyö on loistavaa syrjäytymisen ehkäisemistä, siis myös sosiaalityötä.</t>
  </si>
  <si>
    <t>Liittyy edelliseenkin kysymykseen. Vastasin tähän vaihtoehtojen ensimmäisen virkkeen perusteella, mutten vähättele rikollisuuttakaan. Se on kuitenkin usein vasta seuraus syrjäytymisestä. A-vaihtoehto kuulostaa Venäjältä. Nuorisotoimelle kaikin mokomin lisää resursseja.</t>
  </si>
  <si>
    <t>B-kohdan huomiot ovat oikeita. Natsi-tyyppistä kyyläysyhteiskuntaa en halua.</t>
  </si>
  <si>
    <t xml:space="preserve">Tähän ei minulla ole varmaa kantaa. Sitä kannatan, että kunnanjohtajien virat määräaikaistetaan ympäri maan, mutten ole varma, olisiko se riittävä muutos vai olisiko lisäksi syytä harkita valtuuston valitseman pormestarin vaihtoehtoa tai kansanvaalia. Asia ei ole aivan yksinkertainen. </t>
  </si>
  <si>
    <t>Varauksin siksi, että jos sellainen perustetaan, on sille annettava myös oikeaa päätäntävaltaa. Jos sitä ei anneta vaan sen sijaan annetaan jokin mitätön muutaman tonnin määräraha, on koko touhu yhtä tyhjän kanssa. Eivät nuoretkaan siitä voi silloin kiinnostua.</t>
  </si>
  <si>
    <t>Kts. kysymys 4. Verkossakin on tietysti jo vaikka mitä ja tätä tulee kehittää, mutta se ei yksistään riitä.</t>
  </si>
  <si>
    <t>Eiköhän meillä ole henkisestikin varaa säilyttää arvokas ja perinteikäs miljöö siinä käytössä mihin se on tarkoitettu. Mieleltään järkkyneilläkin on oikeutensa!</t>
  </si>
  <si>
    <t>Kannatan veropohjan laajennusta. Metsänomistaja tietenkään ei.</t>
  </si>
  <si>
    <t>Jos satama halutaan Helsingissä pitää, Vuosaari on sopiva paikka. En ole fanaattinen sen suhteen, etteikö satama voisi olla muuallakin kuin Helsingissä. Asuinalueiksi mainitut alueet pitää kuitenkin saada.</t>
  </si>
  <si>
    <t>Tuulivoimaa voi rakentaa, mutta kyllä paikat kannattaa tarkoin katsoa. Minä en muutamasta tuulimyllystä säikähdä.</t>
  </si>
  <si>
    <t>Työllistämisvarat ovat työllistämistä varten. Työttömyys on yhä korkea, erityisesti pitkäaikaistyöttömien määrä on Helsingissä suuri. Taas kerran on kyse välittämisestä.</t>
  </si>
  <si>
    <t>Katrianna</t>
  </si>
  <si>
    <t>Raunio</t>
  </si>
  <si>
    <t xml:space="preserve">MM.yo, teol.yo                                               </t>
  </si>
  <si>
    <t xml:space="preserve">Onni Abram                                        </t>
  </si>
  <si>
    <t>valistussihteeri</t>
  </si>
  <si>
    <t>Palvelua tuskin on koskaan liikaa.</t>
  </si>
  <si>
    <t>Alueella asuvien ikärakenne luonnollisesti vaikuttaa siihen mitä tiloja kulloinkin tarvitaan. Tilat on jo olunperin suunniteltava siten, että ne soveltuvat pienin muutoksin monenlaisiin toimintoihin.</t>
  </si>
  <si>
    <t>Määrärahat tulee kuitenkin pyrkiä käyttämään mahdollisimman täysimääräisesti. Ei ole oikein, että töihin pyrkivälle sanotaan määrärahojen loppuneen ja kuitenkin niitä jää käyttämättä.</t>
  </si>
  <si>
    <t xml:space="preserve">Tytti Marjaana                                    </t>
  </si>
  <si>
    <t>Pyöttiälä</t>
  </si>
  <si>
    <t xml:space="preserve">puheenjohtaja, kouluisäntä                                  </t>
  </si>
  <si>
    <t xml:space="preserve">Marita Raakel                           </t>
  </si>
  <si>
    <t>Roivas</t>
  </si>
  <si>
    <t xml:space="preserve">Ilkka Kalervo                                     </t>
  </si>
  <si>
    <t>Paunio</t>
  </si>
  <si>
    <t>professori emeritus</t>
  </si>
  <si>
    <t>http://pages.zdnet.com/ipaunio/ehdokas</t>
  </si>
  <si>
    <t xml:space="preserve">Tavoitteena on saada jouheva ja turvallinen kokonaisliikenne  Helsinkiin. Tästä johtuen esim.Metron laajentaminen ei voi tarkoittaa, että autoliikenteen jouhevuuta ja turvallisuutta ei kehitettäisi Helsingissä </t>
  </si>
  <si>
    <t xml:space="preserve">On lähdettävä olevasta tilanteesta. Mikäli ihmiset lähtevät kasvukeskuksiin on huolehdittva, että heillä on kohtuu- hintaiset asunnot ja viihtyisä asuinympäristö ja palvelut. </t>
  </si>
  <si>
    <t xml:space="preserve">Riittävän asuntotuotannon keskeisin haaste on riittävä mää- rä kaavoitetttua maata. Vauhtia kaavoitukseen siitäkin huoli- matta, että Helsingissä on jarruttavia voimia, minkä seura- uksena Helsingissä asutaan ahtaasti ja kalliisti.    </t>
  </si>
  <si>
    <t>Pitkän ajan tavoitteena saattaisi pääkaupunkiseudun suur- kunta olla paikallaan. Yhteistyön laajentaminen b-vaihto- ehdon mukaisesti on seuravan vaalikauden tavoitteita</t>
  </si>
  <si>
    <t>Mm. hallinnollisin keinoin keinoin voidaan palvelutasoa aina parantaa jopa pienellä rahalla. On lähdettävä siitä, että ihmiset  osaavat käyttää omia rahojaan paremmin kuin poliitikot.</t>
  </si>
  <si>
    <t xml:space="preserve">Makaasiinit on purettava! Musiikkitalon rakentaminen ei  sulje pois muita kaupunkilaisia palvelevia toimintoja. Pitäisi esim.selvittää kaupungin keskuskirjaston sijoitta- mista musiikkitalon lisäksi tälle alueelle.  </t>
  </si>
  <si>
    <t>On yhdentekevää kuka kunnille vastuutetut palvelut tuottaa,  kunnan velvollisuus on ne järjestää ja rahoittaa. Jos  kilpailuttamisella on saavutettavissa etuja  kuntalaisille eli veronmaksajille on siihen ryhdyttävä.  Kuntia kehitettäessä ei saa kangistua vanhoihin  ajatusmalleihin.</t>
  </si>
  <si>
    <t>Kaupungin subventoimaa osuutta on laskettu vuosien varrella. Tämänhetkinen tilanne on sopiva.</t>
  </si>
  <si>
    <t>Huolimatta toteutetusta päihdepolitiikasta on eri  lähteissä todettu päihteiden käytön rajua lisääntymistä  nuorten keskuudessa. Oikeutetusti voidaan kysyä toteutetun päihdepolitiikan toimivuudesta maassamme? Oli- siko nyt aika keskustella päihdepolitiikan tavoitteista ja  toteuttamisesta Helsingissä, Suomessa ja muualla Euroopassa?</t>
  </si>
  <si>
    <t>Laajamittaiset huumetestit loukkaavat yksilön perusoikeuksia. Tällainen toiminta muistuttaa fasismista.</t>
  </si>
  <si>
    <t>Ei valta ole minnekkään kadonnut!.Kysymys on lähinnä siitä, että haluaako vaaleilla valittu valtuutettu käyttää kansalta saamaansa valtaa. Pormestari-järjestelmää pitäisi voida ko- keilla, siinä tapauksessa, että valtuusto valitsee  pormestarin. Suorilla vaaleilla valittusta pormestarista  saattaisi tulla liian vahva vaikuttaja kunnallis- politiikassa. Nykyinen kunnallinen hallintojärjestelmä on liian monimutkainen.</t>
  </si>
  <si>
    <t>Nuorisovaltuusto ilman valtaa päättä asioista on tyhjästä. Mikäli päätösvaltaa siirretään kaupungin valtuustolta nuori- sovaltuustolle tilanne saattaisi ole toinen. Rajankäynti pää- tettävistä asioista on vaikeata. En pidä asiaa ajankohtaisena. Parempi keino on, että nuoriso valitsee omia edustajiaan  valtuustoon ja vaikuttaa sitä kautta</t>
  </si>
  <si>
    <t xml:space="preserve">Yhden asian liikeillä ei kunnallisessa demokratiassa ole tilaa. Niiden asioita ajavat henkilöt   voivat vaikuttaa äänestämällä kunnallisvaaleissa. Muistin  virkistämiseksi Nuvostoliiton syntysanoissa todetaan  mm. "Kaikki valta neuvostoille"- me kaikki tiedämme mihin  se sittemmin johti!     </t>
  </si>
  <si>
    <t>Olen ymmärtänyt, että Lapinlahden sairaalan hoito siirretään Auroran sairaalaan. Mikäli hoito paranee on siirto puolus- tettavissa. On vaikeata ymmärtää, että rakennuksella ja sai- rauden hoidolla olisi suurempaa yhteyttä.</t>
  </si>
  <si>
    <t>Veropohjan laajentamista metsämaahan olisi hyvää tulolähde kunnille. Kunnallisveroa voitaisiin alentaa. Valtion  avustuspaineet vaikeudessa oleville kunnille pienenisi.</t>
  </si>
  <si>
    <t xml:space="preserve">Vuosaaren sataman on paikkana ihanteellinen, sen saavu- tettavuus on hyvä ja turvallinen. Tulevan sataman ympäristö- haitat ovat mitättömät. Länsi-Satamasta ja Sompasaaresta saadaan turvallinen  asuinalue ilman raskasta liikennettä, Sama liikenne poistuu  myös Länsi-Helsingin asuinkaduilta. Länsi-Helsingin     </t>
  </si>
  <si>
    <t xml:space="preserve">Tuulivoimaloita joutuu rakentamaan Helsingin edustan saa- rille lukuisa määrä, koska yhden  tuulivoimalan tuottama  sähköenergian määrä on varsin pieni, Rumien tuulivoimaloiden  rakentamista Helsinkiin pidän ympäristökatatrofina. Tuulivoima on ylivoimaisen kallista ja tulee vaatiman  yhteiskunnan tukea.Verovarojen haaskaamista kalliin energiann tukemiseen on  tukemiseen pidän haihatteluna. </t>
  </si>
  <si>
    <t>Mikäli rahoja ei tarvita niitä ei pidä budjetoidakaan</t>
  </si>
  <si>
    <t>Sari Hannele</t>
  </si>
  <si>
    <t>Ugur</t>
  </si>
  <si>
    <t>tradenomi, HSO-sihteeri</t>
  </si>
  <si>
    <t xml:space="preserve">On tärkeää parantaa myös julkisen liikenteen palveluja, mutta varoja on kohdennettava myös muiden palvelujen kehittämiselle. </t>
  </si>
  <si>
    <t>Kohtuuhintaisia vuokra-asuntoja on tarjottava, sillä pätkätöiden aikakaudella on aika uskaliasta sitoa itseään kymmenien vuosien "velkavankeuteen".</t>
  </si>
  <si>
    <t>Jos yhteistyötä tehtäisiin tehostetummin, ei pyörää tarvitsisi keksiä aina vain uudestaan...</t>
  </si>
  <si>
    <t>Laman aikan palveluita on karsittu niin tehokkaasti, että varsinkin sosiaali- ja terveys- sekä koulupuolelle olisi jo aika saada palautuksiakin!</t>
  </si>
  <si>
    <t>Alueelle voitaisiin kehitellä esim. jotain ohjattua nuorisotoimintaa. Sijainti olisi hyvin keskeinen.</t>
  </si>
  <si>
    <t xml:space="preserve">Kunnan täytyy itse tuottaa palvelunsa, sillä näin palveluille saadaan pysyvyyttä ja henkilökunta sitoutuuu työhönsä paremmin. </t>
  </si>
  <si>
    <t>Lippujen hinnat ovat nykyisellään hyvät ja kannustavat julkisten liikennevälineiden käyttämiseen.</t>
  </si>
  <si>
    <t>Nuoriin täytyy panostaa ja antaa heille tiloja jokaisessa kaupunginosassa, etteivät ainakaan etäisyydet estä heidän osallistumistaan. Tilojen lisäksi nuorille ohjattua toimintaa lisää. Nuorisotiloja voitaisiin käyttää myös koululaisten iltapäivähoidon tiloina; iltapäivöhoidon puuttuminen on monien alueiden ongelma.</t>
  </si>
  <si>
    <t>Mielummin porkkanoita kuin keppiä; liiallisella kontrollilla ei aiheuteta muuta kuin vastarintaa.</t>
  </si>
  <si>
    <t>Paras tapa estää nuorten vieraantumista kunnallispolitiikasta, on ottaa heidät mukaan päätöksentekoon.</t>
  </si>
  <si>
    <t>Kuka onkaan kunnan asioiden paras asiantuntija; kuntalainen itse!</t>
  </si>
  <si>
    <t xml:space="preserve">Työlllistämismäärärahoja tulisi käyttää varsinkin pitkäaikaistyöttömien kouluttamiseen. </t>
  </si>
  <si>
    <t>Antti Iisakki</t>
  </si>
  <si>
    <t>Yrjölä</t>
  </si>
  <si>
    <t>Vertti Samuli</t>
  </si>
  <si>
    <t>Kiukas</t>
  </si>
  <si>
    <t>Länsimetron rakentaminen on kipeimmin tarvittava liikenneinvestointi pääkaupunkiseudulla. Kun metronn toteutuminen näyttää nyt todennäköiseltä, on voimavarat keskitettävä siihen.</t>
  </si>
  <si>
    <t>Esimerkiksi ammattikorkeakoulujen, rajoitetusti myös yliopistojen  aloituspaikkojen suuntaaminen siten, että Uudellemaalle muuttaa nykyistä vähemmän ihmisiä, on järkevää kaikkien kannalta.</t>
  </si>
  <si>
    <t>Asuntopula on kaupunkimme polttavin ongelma. Erityisesti opiskelija- ja nuorisoasuntoihin tulee panostaa.</t>
  </si>
  <si>
    <t>Yhden kunnan pääkaupunkiseutu olisi maankäytöllisesti ja muutoinkin kaikkein järkevin ratkaisu.</t>
  </si>
  <si>
    <t>Helsingin vero- ja lainataso on jo nyt koko maata ajatellen erittäin hyvä.</t>
  </si>
  <si>
    <t>Kaupunki tarvitsee uuden musiikkitalon hyvälle paikalle.</t>
  </si>
  <si>
    <t>Kilpailuttamisessa ei sinänsä ole mitään väärää, jos se tuo tehokkuutta ja jopa parantaa palveluja, mutta tuota tehokkuutta ei tule repiä työntekiöiden selkänahasta.</t>
  </si>
  <si>
    <t>Joukkoliikennettä tulee suosia yksityisautoilun kustannuksella jo ympäristösyistä.</t>
  </si>
  <si>
    <t>Resursseja tulee kohdentaa sinne, missä ongelmat ovat vaikeimmat.</t>
  </si>
  <si>
    <t>Ennaltaehkäisy on halvinta ja tehokkainta ehkäisyä.</t>
  </si>
  <si>
    <t xml:space="preserve">Mikko Pekka                             </t>
  </si>
  <si>
    <t>Riikonen</t>
  </si>
  <si>
    <t>piirisihteeri</t>
  </si>
  <si>
    <t>Pidän valtion osallistumista Helsingin infrastruktuurin kehittämiseen niin itsestään selvänä, että en pidä keskustatunnelia tai länsimetroa liian kalliina tai turhana investointina. Helsingin kävelykeskustaa on edelleen kehitettävä. Mallia voimme ottaa esimerkiksi Kööpenhaminasta. Kaiken kaikkiaan Helsingissä ollaan suunnitelmien mukaan menossa hyvään suuntaan.</t>
  </si>
  <si>
    <t>Ihmiset käyttäytyvät omalla tavallaan ja vanhasta voimme oppia, että aluepoliittiset keinot eivät riitä väestön turpeeseen sitomiseen. Toisaalta usko tietoyhteiskunnan kaikkivoipaan voimaan on omalta osaltaan liioiteltua ja naurettavaakin. Suomi kaupungistuu, muutama vuosikymmen muuta Eurooppaa jäljessä. Näin se on nähtävä.</t>
  </si>
  <si>
    <t>Halpojen vuokra-asuntojen puute alkaa olla jo vitsaus Helsingissä. Nyt on jo valtionkin astuttava peliin, jotta tavalliset pienipalkkaiset palvelualan ihmiset saisivat asunnon Helsingistä. Ei ole kovinkaan hauskaa käydä töissä Hyvinkäältä asti. Työpaikan läheisyydessä asuminen on sellaista IT-työläisen elintasoa, josta soisin myös tavallisten työläisten nauttivan.</t>
  </si>
  <si>
    <t>Yhteistyö tarvitsee lisää hyvää tahtoa ja jämerää johtamista. Nykyään  ei oikein edes voi puhua yhteistyöstä, sen verran riitaista se on. On myös hyvä kysyä mihin yhteistyötä tarvitaan tai tarvitaanko sitä ollenkaan. Nuo yllämainitut ovat hyviä esimerkkejä. Lisäisin niihin vielä yhteistyön terveydenhoidon ja opetuksen alalla. Niin ettei Espoolaisten tarvitsisi välttämättä tulla Helsingin lukioihin... Tai jos tulevat, niin maksaisivat siitä Helsingille käyvän hinnan.</t>
  </si>
  <si>
    <t>Näin sosialidemokraattina haluan tietysti parantaa palveluja, eli lisätä työpaikkoja ja vakinaisten työsuhteiden määrää kuntasektorilla. Mutta tämäkin on tehtävä hyvän taloudenpidon merkeissä. Velkojen lyhentäminen aina kun se on mahdollista on parasta taloudenpitoa. Niin yksityisessä taloudessa kuin kuntataloudessakin.</t>
  </si>
  <si>
    <t>Oikeastaan kannattaisin jotain, mikä on näiden kolmen vaihtoehdon välissä (kuka nämäkin vaihtoehdot on tähän koneeseen oikein laittanut, kysyn vaan?). Musiikkitalo, makasiinien säilyttäminen ja kaupunkilaisia palveleva keskus ovat kaikki toteutettavissa. Mielikuvitusta kehiin! Tosin se tarkoittaa kunnallispolitiikassa niin huonossa huudossa olevaa suunnitelman ja kaavoituksen "aukirepimistä" ts. lisää työtä. Virkamiesraukat ;)</t>
  </si>
  <si>
    <t>Näin tuntuisi tosiaankin olevan juuri Tampereen yliopistossa julkaistun tutkimuksen mukaan. Kilpailuttamista on vain käytettävä EU:n sääntöjen mukaan, joten eroon siitä ei pääse. Sen sijaan voitaisiin kiinnittää huomiota muihinkin seikkoihin kuin hintaan. Esimerkiksi siihen kuinka luotettava, ympäristöystävällinen tai tehokas yritys on. Yritys ei aina ole yhtäpitävä sana tehokkuuden kanssa! Monet yritykset saattavat olla yllättävän tehottomia kaikissa muissa toiminnoissaan, paitsi itsensä markkinoinnissa.</t>
  </si>
  <si>
    <t>Nykyisellään lippujen hinnat ovat hyvällä mallilla. Korotuspaineita on siedettävä. Joukkoliikenne tarvitsee aina tukea, kannattavaa (ja samalla toimivaa) se ei ole missään päin maailmaa. Joukkoliikenne on monelle helsinkiläiselle niin tärkeä liikkumisen muoto, että se on pyhää peltilehmää pyhempi. Nykyisellä hintakehityksellä se on vielä kaiken kansan liikkumisen muoto. Sellaisena pysyköönkin!</t>
  </si>
  <si>
    <t>Tässäkin olisi ratkaistava kuntapalvelujen viisasten kivi. Meneekö Muhammed vuoren luokse vai päinvastoin? Nuorisotalot ovat peruspalvelua, sikäli niiden olisi sijaittava jokaisessa kaupunginosassa. Mutta samalla on kohdennettava nuorisotyötä ja etsittävä niitä nuoria, joita talossa nysvääminen ei kiinnosta. Itä-Helsinki tarvitsee kaiken minkä irti saa syrjäytymistä ehkäisevään työhön.</t>
  </si>
  <si>
    <t>Voimme tarkkailla ja rangaista mielemme mukaan, mutta pään sisälle emme saa tällä tavalla iskostettua muuta kuin vihan yhteiskuntaa, viranomaisia ja tavallisia kansalaisia kohtaan. Sosialipolitiikka yrittää saada syrjäytyneelle tolkutetuksi, että helvetti, sinä olet tämän saman yhteiskunnan jäsen kuin muutkin. Jos ja kun tämä onnistuu, on lopputulos mielestäni paljon turvallisempi ja tuottoisampi yhteiskunnalle kuin ensinmainittu.</t>
  </si>
  <si>
    <t xml:space="preserve">Viittaan vastaukseeni kysymyksessä 10. Kontrolli ei ole ratkaisu. Kontrolli lisää vallan keskittymistä ja ihmisten manipuloinnin mahdollisuutta. En todellakaan voi olla minkään tämänlaisen esityksen kannalla. </t>
  </si>
  <si>
    <t>Pormestarimalli todellakin selkeyttäisi valtasuhteita, mutta tuskin valtuustoa suosivaan suuntaan. Epäilen, josko kansanvalta Helsingissä lisääntyisi suoralla pormestarinvaalilla. Esimerkiksi New Yorkin asukkaat eivät välttämättä tunne olevansa kovinkaan paljon vallan kahvassa, paitsi jos uskovat kaikkea, minkä pormestarin tiedotuskoneisto heille tuottaa. Yksinvaltius ei ole kansanvaltaa suoralla valinnallakaan.</t>
  </si>
  <si>
    <t>Nuorten passiivisuutta ja heidän tietämättömyyttään yhteiskunnallisista asioista on ihmetelty. Tämä mielessä olen aina ihmetellyt populistista tapaa leimata politiikasta kiinnostunut nuori korruptoituneeski broileriksi. He ovat kokemusteni mukaan päinvastoin aidosti kiinnostuneita maailman tilasta ja tahtovat omalla toiminnallaan parantaa maailmaa. Siis aitoja ihmisiä. On siis mielestäni kaukonäköistä ja viisasta antaa heille kaikki mahdolliset keinot osallistua ja vaikuttaa kunnan päätöksentekoon.</t>
  </si>
  <si>
    <t>Jälleen näen kaikessa kolmessa vaihtoehdossa hyviä puolia. Lähidemokratiaa käytetään jo nyt mm. kaavoituksen kehittämisessä, mutta parannettavaa on. Ei tosin ainoastaan virkamiesten päässä, vaan myös kuntalaisten puolella. Kuntalaisten tulisi olla paremmin perillä kaavoitukseen liittyvistä asioista. Tuolloin on myös ydellä asialla ratsastavien vaikeampi vetää höplästä hyväuskoisia kaupunkilaisia. Kaupunginosa kun on osa kaupunkia eikä sitä osaa voi erottaa kokonaisuudestaan ilman että muut kärsivät.</t>
  </si>
  <si>
    <t>Olen aina jäänyt ihmettelemään ja siis epätietoiseksi siitä, että miksi ihmeessä Lapinlahdesta pitää poistaa psykiatrinen hoito? Kenen etuja se oikein ajaa? Lapinlahden potilaat ansaitsevat mielestäni tämän erinomaisen kauniin hoitopaikan. Kyse ei saisi tässäkään olla yksinomaan rahasta, jos siitä nyt on kyse.</t>
  </si>
  <si>
    <t>Nykyisellä verotuksella saadaan riittävä verokertymä. On joskus hieman turha lähteä mestaroimaan jo toimivaa systeemiä. Ja toisaalta, eikö kiinteistöveron nosto kostautuisi edelleen nousevina asumiskustannuksina? On vaikea kuvitella, että kiinteistöjen omistajat noin vain ottaisivat veronnoston kannettavakseen. Että sinne menisi sekin tuloveron kevennys.</t>
  </si>
  <si>
    <t>Helsinki tarvitsee kaiken tonttimaan minkä irti saa. Tämäkin on yksi tärkeä toimenpide asuntojen hinnan alentamiseksi ja Helsingin asunto-ongelman ratkaisemiseksi. On totta, että Porvarinlahdella on luonnonarvoja vaarassa. Mutta oman tuumintani jälkeen olen toisaalta miettinyt, että myös ihmisten tarpeiden on joskus toteuduttava. Nyt on se joskus. Joku toinen ajattelee täysin päinvastoin ja kunnioitan tätä ihmistä kauaskantoisesta ajattelusta, joka ylittää omani.</t>
  </si>
  <si>
    <t xml:space="preserve">Tuulivoimaa ei voi toistaiseksi rakentaa ilman tukea, sillä se ei vielä ole juuri päässyt kokeiluastetta pidemmälle. Laajemmat liiketaloudelliset sovellukset puuttuvat vielä. Tosiasia on se, että vaihtoehtoisia ja toimivia energianlähteitä on löydyttävä. Kokeiluaste maksaa aina enemmän kuin tuottaa. Näin oli asian laita esimerkiksi lentokoneen alkuaikoina. Toisaalta jos asiasta on jo tehty teknis-taloudellinen selvitys, niin eikö tuulivoiman pitäisi olla mahdollista myös liiketaloudellisesti? </t>
  </si>
  <si>
    <t>Ehkäpä Helsinki ei ole kaikkein paras kunta työllisyysrahojen käyttäjänä. Muualta Suomesta saattaisi löytyä Helsingin ylijäämälle hyvinkin käyttöä. Toisaalta ei saa aliarvioida työllistämismäärärahojen vaikutusta työhön kuntouttavana tekijänä. Työllistämistuen käyttöä Helsingissä on jatkettava, sillä miten muuten saamme usean vuoden työttömyysputken läpi eläneen takaisin sorvin ääreen ns. oikeaan työhön?</t>
  </si>
  <si>
    <t xml:space="preserve">Tomio Mikael                                      </t>
  </si>
  <si>
    <t>Alho</t>
  </si>
  <si>
    <t xml:space="preserve">valtiotiet.yo                                               </t>
  </si>
  <si>
    <t>http://come.to/tomio.alho</t>
  </si>
  <si>
    <t>Kulkuyhteydet paranevat</t>
  </si>
  <si>
    <t>Ehdottomasti asuntoja lisää, etenkin opiskelija-asuntoja, valtion on tuettava rakentamista.</t>
  </si>
  <si>
    <t>Byrokratia vähenisi tällä tavalla.</t>
  </si>
  <si>
    <t>Hyvillä palveluilla pidämme asukkaat tyytyväisinä. He saavat veroilleen vastinetta.</t>
  </si>
  <si>
    <t>Makasiinit ja Musiikkitalo eivät välttämättä ole toisiaan poissulkevia vaihtoehtoja. Ainakin osa makasiineista olisi hyvä säilyttää.</t>
  </si>
  <si>
    <t>Kunta on turvallisin vaihtoehto.</t>
  </si>
  <si>
    <t>Nuorisotalot ovat hyviä sosiaalisen toiminnan paikkoja ja eduksi nuorten positiiviselle kehitykselle.</t>
  </si>
  <si>
    <t>On puututtava ongelman ytimeen eli syrjäytymiseen</t>
  </si>
  <si>
    <t>Nimenomaan jatkuvuus ja asiantuntijuus ovat tärkeitä.</t>
  </si>
  <si>
    <t>Potilaspaikkoja ei saa vähentää!</t>
  </si>
  <si>
    <t>Lenni Juhana</t>
  </si>
  <si>
    <t>hoitotyöntekijä, puheenjohtaja</t>
  </si>
  <si>
    <t xml:space="preserve">Pekka Kullervo                                    </t>
  </si>
  <si>
    <t>Paasivuori</t>
  </si>
  <si>
    <t xml:space="preserve">diplomi-insinööri                                           </t>
  </si>
  <si>
    <t>Sekä Pasilan että Helsingin keskustan kallioperät ovat kuin "reikäjuustoa", Tunneleita on varmasti mahdollista hyödyntää. Louhintatyöt vähenevät. Valtion pitäisi kyllä osallistua kustannuksiin, koska eniten keskustatunneli hyödyttää läpiajoliikennettä. Porvarillinen Espoo vastusti länsimetroa aikanaan pääosin siksi, että länsiväylän ja metron lähialueet olivat demarivetoisen HAKAn omistuksessa. Lama muutti tilanteen. Nykyisiä omistajia ovat pankit. Nauhakaupunki-idea voidaan toteuttaa.</t>
  </si>
  <si>
    <t>Muuttoliike tulee kyllä kalliiksi muuttotappiokunnille. Kasvukeskuksien kustannukset saadaan pitkällä aikavälillä takaisin talouselämän, koulutuksen ym parantuessa. Suomi ei ole niin rikas maa, kuin Norja, mutta alueellisia verohelpotuksia käytetään tietääksen myös Suomessa.</t>
  </si>
  <si>
    <t>Markkinavoimat eivät ratkaise asuntopulaa. Yritykset mukaan. Tonteista enin osa valtion ja kaupungin. Ympäristökuntien, mm. Sipoon kanssa tonttipulaa voi helpottaa. Arktisella (meri)rakentamisella voi säädellä hintoja: kelluvat tontit ja kerrostalot alityöllistetyiltä telakoilta. Amerikkalaiset rakensivat Teksasissa ja hinasivat lohkot proomussa Alaskaan. Tekosaaria jopa 40 m:n syvyyteen. Helsinki voi kasvaa  merelle, kuten Tukholma. Ratkaisut taloudellisia, nykyhinnoilla jopa halpoja.</t>
  </si>
  <si>
    <t>Muistaakseni näin tehty mm. Tukholmassa. Kokemukset hyviä.  Ongelmia tulee entisille "junttamiehille ja -naisille",  lobbareille, päättäjille ja ehkä eräille virkamiehille, kun menettävät valtaansa. Joustavuudella ongelmat ovat ratkaistavissa. Kaupunginjohtajatasolla ei haluta esim. kuntarajat ylittävää tonttipankkia. Ei mikään helppo asia. Uuden Rakennus- ja maankäyttölain henki vaikuttaa vaihtoehtoni suuntaiselta, vaikkei lähidemokratiaa mainitsekaan.</t>
  </si>
  <si>
    <t>Lähemmäksi EU-tasoa. Muutkin vaihtehdot ovat hyviä, mutta muutenkin jo lähellä EU:ssa yleisiä käytäntöjä. Velkoja tuli suuren pitkäaikaistyöttömyyden takia. On luultavaa, että työllisyys paranee verotuksen alentuessa ja sitten on myös mahdollista maksaa velkoja pois. Palvelutasoakin voidaan parantaa, muttei mielestäni enää ilmaisyhteiskuntaperiaatteella. Paratiisia ei saada maan päälle.</t>
  </si>
  <si>
    <t>Eduskunnan etupiha on siistittävä. Kirppiksiä ja muita yhdessäoloa viihdyttäviä toimintoja voi järjestää muuallakin. Myös musiikkitalo voidaan toteuttaa muualla, vaikka ei tämäkään paikka ole huono vaihtoehto. Eri asia on, mihin tarkoituksiin VR suostuu luopumaan hallussaan olevista maista, vai suostuuko mihinkään.</t>
  </si>
  <si>
    <t>Ennen päätöksiä on tutkittava palvelujen laadun kehittymistä eri ratkaisuissa. Pelkkä hinta ei ole riittävä peruste.</t>
  </si>
  <si>
    <t>Päätöksiä tehdessä on arvioitava, mihin muihin asioihin päätöksillä halutaan vaikuttaa, esim. yksityisautojen määrään keskustassa. Samalla on kuitenkin huolehdittava, että esim. Metron asemilla on riittävät pysäköintitilat. Nyt ne ovat aina täynnä. Liityntäliikennettä voitaisiin hoitaa muun maailman tapaan myös pikkubusseilla ruuhka-aikojen ulkopuolella. Mikähän olisi vaikutus kustannuksiin ja päästöihin?</t>
  </si>
  <si>
    <t>Yleensä tilojen rakentamisesta on päätetty "sulle-mulle-"periaatteella. Tarveharkinnan painoa pitäisi lisätä. Yleisemminkin Helsingissä on ollut ongelmana, että hienot laitteet kyllä hankitaan, mutta määrärahoja ei riitä kouluttamaan käyttäjiä osaajiksi. Sama lienee tilanne nuorisotoimessa.</t>
  </si>
  <si>
    <t>Syrjäytyminen on huono peruste yhteenkuuluvaisuudelle ja yhteisten pelisääntöjen noudattamisellelle. En kannata kuriin perustuvaa poliisivaltiota. Nuoriso kasvatetaan etupäässä kodeissa eikä Nuorisotoimessa, jolla voi olla vain täydentävä rooli.</t>
  </si>
  <si>
    <t>Tärkeämpää testata vastuunalaisissa tehtävissä olevia jo käyttäjiä, joilla näennäisesti "homma hanskassa". Huumekoiraratsioita kouluissa ja metallinpaljastimia niiden yhteydessä voitaisiin harkita - ainakin näytösluonteisesti. Joissakin kouluissa monilla oppilailla on laukussaan huumeiden ohella käsiaseita. Ulkomaisia kokemuksia kartoitettava omien kokeilujen lisäksi, ongelma kansainvälinen. Miten ihmisten yleistä riippuvuutta jostakin voitaisiin vähentää, itsenäisyyttä ja riippumattomuutta vahvistaa?</t>
  </si>
  <si>
    <t>Kyllä virkamiesvalmistelun merkitys silti säilyisi, vaikka tulos suodattuisi edustuksellisen demokratian periaatteiden mukaan valitun luottamusmiespormestarin kautta. Tällä olisi myös poliitiikan yleistä arvostusta lisäävä vaikutus.</t>
  </si>
  <si>
    <t>Yleensä ihmiset kiinnostuvat aidosti yhteisten asioiden hoidosta vasta, kun "oma jalka on pöydän alla", kun he ovat mukana työelämässä ja ovat perustaneet perheen, monesti vasta lähempänä 30 v. ikää. Näin on aina ollut. 60-luku oli poikkeus. Varhaiskypsille voitaisiin silti tarjota keino aktiivisuutensa purkamiseen. Huonompiakin harrastuksia on.</t>
  </si>
  <si>
    <t>Tähän viittaa uusi Rakennus- ja maankäyttölakikin. Avoimuutta ja naapureiden kuulemista korostetaan. Vastapainoksi lähidemokratialle koko pääkaupunkiseudun asioista päättävä valtuusto. Lähidemokratiasta huolehtisivat kaupunginosavaltuustot ja koko alueen asioista pääkaupunkiseudun kuntien yhteinen valtuusto, omien budjettiensa mukaisesti. Kotiseutuyhdistyksillä ei ole ollut taloudellisia edellytyksiä kehittyä merkittäviksi lähidemokratian toimijoiksi, mutta ne voisivat olla alku.</t>
  </si>
  <si>
    <t>On silti pidettävä mielessä Lapinlahteen liittyvät kulttuuriarvot. Kaikkea ei pidä uhrata markkinoille, ei edes Nokialle, joka rakentaa naapuritontille.</t>
  </si>
  <si>
    <t xml:space="preserve">Onko kiinteistövero Suomessa pieni? Virallinen vertailu?  Suomi on harvaan asuttu, maan tuotto pieni. Lisätäänkö vain sellaisen omaisuuden veroa, jota ei voi viedä pois? Helsingin suurimmat maanomistajat ovat valtio ja kaupunki. "Verot valtion ja kunnan  maksettavaksi?"  Metsämaan verottaminen nostaa raakapuun hintaa ja kilpailukyky heikkenee. Tehottomien kuntien verokertymä kasvaa. Kiinteistövero tuli katumaksun sijaan. "Jäljet pelottavat". </t>
  </si>
  <si>
    <t>Kyse ei ole pelkästään asuinalueista, vaan myös raskaan liikenteen ja päästöjen vähentämisestä keskustassa. Satama Helsingin ulkopuolella merkitsisi verotulojen ja sataman  voittojen siirtämistä pois Helsingistä. Satama ei ole niin hyvä "bisnes", etteikö muita sijoituspaikkoja voitaisi miettiä. Satamakapasiteettia on etelärannikolla liikaa. Millä tulomenetykset korvattaisiin? Mihin Helsingin sataman ammattilaiset sijoitettaisiin vai jäisivätkö he kortistoon?</t>
  </si>
  <si>
    <t>Tässä kohden symboleista viis. Luotojen lisäksi pitäisi harkita kasuuniperiaatteella rakennettavia tekosaaria ja kelluvia tuulivoimalatontteja. Maisema-arvot on mahdollisuuksien mukaan otettava huomioon. Sähkön siirto on häviö- ja kustannuskysymys (muiden omistamat verkot. Jos ne eivät häiritse voi muukin sijoituspaikka, kuin Helsingin edusta tulla kyseeseen. Veroillakin (minne ne maksetaan?) lienee jokin merkitys.</t>
  </si>
  <si>
    <t>Kansainvälisten selvitysten perusteella tuloverojen alentaminen lisää työllisyyttä. Näin on tapahtumassa. Jos  pitkäaikaistyöttömien määrä saadaan laskuun, voisi työllistämisrahoja alentaa. En tiedä syytä, miksi työllistämismäärärahoja on jäänyt käyttämättä. Jos valtiolta tulevia määrärahoja on jätetty käyttämättä työttömien häätämiseksi Helsingistä, niin sitä en hyväksy. Kyllä ammattitaitoisille ihmisille pitää Helsingin kokoiselta alueelta töitä löytyä, jos muut vaikuttavat seikat ovat kunnossa.</t>
  </si>
  <si>
    <t>Juha Antti</t>
  </si>
  <si>
    <t>Kandolin</t>
  </si>
  <si>
    <t>ohjaaja, tuottaja</t>
  </si>
  <si>
    <t xml:space="preserve">Eija Maarit                                       </t>
  </si>
  <si>
    <t>sairaalamikrobiologi</t>
  </si>
  <si>
    <t>MMM</t>
  </si>
  <si>
    <t>Mikäli seudullinen yhteistyö toimii ja valtio on mukana,  koko pääkaupunkiseutua voidaan merkittävästi kehittää liikenneratkaisuin. Joukkoliikenteen toimivuus on koko liikenteen sujuvuuden kannalta keskeistä. Tarvitaan sekä Länsimetro, kehittynyt raideliikenne (ratalenkki Seutulan kautta) että hyvä poikittaisliikenne. Itse Helsingin keskusta-alueille ei tarvitse houkutella lisää autoliikennettä, mihin keskustatunnelin rakentaminen mielestäni johtaa.</t>
  </si>
  <si>
    <t>Julkisesti tuettua vuokra-, aso yms. rakentamista tulee voimakkaasti edistää, myös pienkerros- ja pientaloihin. Alueelle työhön tulevien ja tässä kaupungissa aikuistuvien on löydettävä itselleen siedettävän hintainen koti. Missä on määritelty vuokra-asuntojen kohtuullinen osuus, jota ei saa ylittää? Koko asumiskulttuurimme olisi hyvä vähän irtaantua omistamisesta, mikä tapahtuisikin, jos asumisturvaa olisi muilla keinoin saatavissa.</t>
  </si>
  <si>
    <t>Seudullisen yhteistyön lisääminen on välttämätöntä pääkaupunkiseudun kuntien kesken. Alueen taloudellisen ja kulttuurisen elinvoiman sekä tasapainoisen kehityksen ehtona on kokonaisuudet huomioiva kaavoitus, asuntopolitiikka ja liikenneratkaisut.</t>
  </si>
  <si>
    <t>Kuntien tuottamat hyvinvointipalvelut vaikuttavat ratkaisevasti kuntalaisten elämänlaatuun ja lisäävät tasa-arvoa. Ikääntyvän väestön palvelujen laatua on kyllä varaa korottaa. Laadulliseen kehittämiseen on aihetta keskittyä monella muullakin sektorilla. Erityisen tärkeää on tällöin, että palkataan rittävästi amattitaitoista tehtäviinsä sitoutunutta työvoimaa pysyviin työsuhteisiin terveystoimeen, koluluihin, päivähoitoon, sosiaalitoimeen, kirjastoihin...</t>
  </si>
  <si>
    <t>Töölönlahden rannoille tarvitaan aluetta elävöittävää monia kaupunkilaisia koskevaa toimintaa. Tällainen olisi hyvä keskustakirjasto, joka meiltä nyt puuttuu. Suunnitellun musiikkitalon rakentaminen alueelle on mielestäni kyseenalaista (ilman että hanketta on tarvis leimata elitistiseksi). Makasiineista tuskin saa kaunista aluetta edes kalliilla remontoinnilla. Korvaavia alueita maksiinien nykyisille aktiviteeteille löytyy kyllä. Pieni osa makasiineista voitaisiin kunnostaa muistoksi menneistä VR:n ajoista.</t>
  </si>
  <si>
    <t>Kilpailuttamista ja yksityistämistä on viime vuosina tehty jo riittävästi. Säästöjä on toki saavutettu, muttei loputtomiin voi edetä. Kunnallisessa liikelaitostamises-sakin on edetty ihan riittävän pitkälle. Palvelujen pitkäjänteinen kehittäminen kärsii jatkuvista kilpailutuskierroksista. Miten työntekijät voivat sitoutua työnsä ja organisaationsa kehittämiseen, kun aina muutaman vuoden välein osalle työyhteisöstä tulee eteen työnantajan vaihdos sen mukaan, kuka kulloinkin on voittanut tarjouskilpailun.</t>
  </si>
  <si>
    <t>Lippujen hintojen tulisi nykyiseen tapaan kattaa noin puolet kustannuksista. Jos korotuspaineista ei muutoin selvitä, tulisi mieluiten lisätä kaupungin subventiota. Joukkoliikenteen käyttöä tulee edistää kaikin tavoin ruuhkautuvassa Helsingissä.</t>
  </si>
  <si>
    <t>Väärä tulos voi leimata ei-käyttäjän.  Ei ole olemassa vaaratonta satunnaista kokeilua. Siihen on puututtava heti. Hoidon puute on signaali hoidon kehittämiselle, ei perustelu ongelman havaitsematta jättämiselle.</t>
  </si>
  <si>
    <t>Hyvä esimerkki kokemastani kuntalaisten kuulemisesta ovat olleet parina viime vuonna virkamiesten kokooonkutsumat ja vetämät kaupunginosan puistoksi kaavoitettujen viher-alueiden suunnittelutyöryhmät, joissa aidosti on tutustuttu viheralueiden hoitoon ja tulevaisuuteen kaavoitus-selvityksiä läpikäyden, retkin ja keskusteluin. Tämä on siis tapahtunut paikallisena asukasyhteistyönä viraston kanssa.</t>
  </si>
  <si>
    <t>Mielenterveyshoito on säilytettävä Lapinlahdessa. Hesperia ja Aurora eivät pysty kokonaan korvaamaan Lapinlahden ainutlaatuista hoitoympäristöä. Liiketoiminnalle tai matkailulle löytyy tilaa muualta. Mielen sairauksissa on rauhallisella ja kauniilla ympäristöllä usein parantamista edistävä vaikutus. Tässä suhteessa Lapinlahti on ainutkertaisen arvokas ja lisäksi kulttuurihistoriallisesti arvokas alue. Mielenterveysongelmat ovat Suomessa sitä suuruusluokkaa, että niiden hoito ansaitsee itselleen arvopaikan!</t>
  </si>
  <si>
    <t>Verotuksen painopistettä tulisi suunnata yleensäkin pääomatulojen suuntaan.  Nimenomaan kiinteistöveron kanssa pitäisi kuitenkin pääkaupunkiseudulla olla varovainen. Sen nosto lisäisi jo muutenkin ylettömän korkeita asumiskustannuksia.</t>
  </si>
  <si>
    <t>Vuosaaren satama pitää rakentaa aidosti kilpailukykyiseksi satamaksi Suomenlahden alueella. Me tarvitsemme sataman, joka pystyy kilpailemaan kasvavan Tallinnan kanssa. Juuri pääkaupunkiseudulle sijoitettuna suursatama saa kasvuvoimaa tältä kaupallisesti vilkkaalta alueelta ja vaikutus säteilee koko maahan.   Helsingin sisällä sataman siirto vapauttaa keskustan tuntumaan upeita merellisiä alueita varsinkin asunto- ja puistorakentamiselle.</t>
  </si>
  <si>
    <t>Helsingissä on edelleen yhden kohtuukokoisen maaseutukaupungin verran työttömiä. Ei ole mitään syytä jättää työllistämisvaroja käyttämättä. Syrjäytymässä olevat nuoret, pitkäaikaistyöttömät ja maahanmuuttajat tarvitsevat työllistymiseensä tehokasta tukea.  Ei työstä ole pulaa. Ainakin asuinalueidemme katuvarsien ja istutusten  kohentamisessa riittäisi työtä, kunhan rahoja ohjataan työnjohtoonkin.</t>
  </si>
  <si>
    <t>Satu Hannele</t>
  </si>
  <si>
    <t>last.tarh.op., varavaltuutettu</t>
  </si>
  <si>
    <t>Toimintaan tarvitaan myös runsaasti resursseja</t>
  </si>
  <si>
    <t>Virkamiesvaltaa vähennettävä.</t>
  </si>
  <si>
    <t>Pitkäaikaistyöttömyyden hoitoon pitää säilyttää riittävästi varoja.</t>
  </si>
  <si>
    <t>Arja Katriina</t>
  </si>
  <si>
    <t>Ylänkö</t>
  </si>
  <si>
    <t>sosiaaliterapeutti</t>
  </si>
  <si>
    <t>saastetilanne keventyisi</t>
  </si>
  <si>
    <t>asuntotilanne haittaa helsingin toimivuutta</t>
  </si>
  <si>
    <t>sataman kasvuennuste vaatii suurempaa aluetta</t>
  </si>
  <si>
    <t>vapaaehtoistyöntekijä</t>
  </si>
  <si>
    <t>http://www.kaapeli.fi/~thasan/ehdokaskansio/viljakainen.htm</t>
  </si>
  <si>
    <t xml:space="preserve">Mauri Antti Juhani                                </t>
  </si>
  <si>
    <t>Helovirta</t>
  </si>
  <si>
    <t>vanginvartija</t>
  </si>
  <si>
    <t>Asuinalue pitää rakentaa monipuolisesti (vuokra-asuntoja, omistus- ja osa-omistusasuntoja ym.).</t>
  </si>
  <si>
    <t>Palveluiden tason pitää parantua tai pysyä entisellään.</t>
  </si>
  <si>
    <t>Kohta c on lähes yhtä tärkeä.</t>
  </si>
  <si>
    <t>Potilaspaikkojen määrä ei saa vähentyä.</t>
  </si>
  <si>
    <t>Hannu Juhani</t>
  </si>
  <si>
    <t>Leskinen</t>
  </si>
  <si>
    <t>ylipalomies, pelastuskoulutt.</t>
  </si>
  <si>
    <t>Pirjo Anni Kaarina</t>
  </si>
  <si>
    <t>Kivistö-Päivärinta</t>
  </si>
  <si>
    <t>keskutatunnelin lisäksi tarvitaan länsimetro.</t>
  </si>
  <si>
    <t>Vuokra-asuntojen lisäksi tulee tukea myös HITAS- ja asumisosuus-asuntotuotantoa. olisiko myös syytä irroittaa asuntolainat markkinavoimista ja uudistaa kuopattu arava-järjestelmä</t>
  </si>
  <si>
    <t>kaikissa isoissa organisaatioissa on aika ajoin syytä miettiä rakenteiden uudistuksia, mutta kilpailuttaminen niin, että voitot kerätään yksityisiin yrityksiin ja työntekijöiden työkuorma lisääntyy aiheuttaen sairastumista ja uupumista, ei ole sitä palvelujen valintaa, jota minä sosialidemokraattina haluan.</t>
  </si>
  <si>
    <t>kaikien tilojen, päiväkotien, leikkipuistojen, koulujen ja nuorisotilojen käyttöä tulee lisätä ja monipuolistaa.</t>
  </si>
  <si>
    <t>kriitisillä alueilla on parannettava koulujen, sosiaali- ja nuoristoimen yhteistyötä ja satsattava voimia niin, että ongelmiin päästään kiinni. kurilla ja järjestyksellä voi olla tilapäisesti hyvä vaikutus, mutta pitemmällä tähtäimellä asiat tulee hoitaa muuten.</t>
  </si>
  <si>
    <t>mikään ylläoleva vaihtoehto ei vastaa mielipidettäni. lähidemokratia saattaa viedä päätöksiä liikaa yhden asian liikkeiden suuntaan, mutta ei vaikuttaminen kerran neljässä vuodessakaan ole riittävää. verkkoviestinnä kehittämisellä ei varmasti saavuteta suurta osaa kuntalaisista. eli kannatan yleensä tiedottamisen lisäämistä.</t>
  </si>
  <si>
    <t xml:space="preserve">raskas liikenne on saatava siirtymään pois keskustasta. </t>
  </si>
  <si>
    <t>Md Zahir Hossain</t>
  </si>
  <si>
    <t>Khan</t>
  </si>
  <si>
    <t>ravintolayrittäjä</t>
  </si>
  <si>
    <t>http://www.clarinet.fi/~stadidem/Vaalit/Khan/</t>
  </si>
  <si>
    <t xml:space="preserve">Uusia liikenneväyliä täytyy rakentaa, koska liikenteen määrä kasvaa. Ruuhkat hidastavat niin joukkoliikennettä ja tavarakuljetuksia kuin henkilöautojakin. </t>
  </si>
  <si>
    <t>Yhteiskunnan tulee tukea työnsaantimahdollisuuksia maaseudulla. Tässä voisivat myös suuryritykset ottaa jonkinlaisen roolin.</t>
  </si>
  <si>
    <t xml:space="preserve">Nuorisotoimeen tulisi panostaa nykyistä enemmän. </t>
  </si>
  <si>
    <t xml:space="preserve">Testit tekisivät huumeista arkipäiväisen asian ja voisivat houkutella joitakin nuoria kokeilemaan huumeita. </t>
  </si>
  <si>
    <t>Sataman siirtyminen vuosaareen vähentää raskaan liikenteen määrää keskustassa. Helsingin satama työllistää monia kaupunkilaisia eikä sitä pidä ajaa pois kaupungista.</t>
  </si>
  <si>
    <t>Korkeat tuulimyllyt eivät sovi Helsingin edustalle.</t>
  </si>
  <si>
    <t>Työttömyysprosentti on edelleen liian korkea. Vielä ei ole aika vähentää määrärahoja.</t>
  </si>
  <si>
    <t>Outi Kristiina</t>
  </si>
  <si>
    <t>Vilén</t>
  </si>
  <si>
    <t>tuottaja</t>
  </si>
  <si>
    <t>Keskustaa tulisi kehittää enemmän kävelijöiden ja joukkoliikenteen kuin yksityisautoilijoiden ehdoilla. Länsimetro on rakennettava ja sen jälkeen on arvioitava uudelleen keskustatunnelin rakentamistarve.</t>
  </si>
  <si>
    <t>Musiikkitalolle on etsittävä toinen tontti.</t>
  </si>
  <si>
    <t>Keskustelua demokratian kehittämisestä on kuitenkin koko ajan käytävä jotta valta ei katoaisi "kasvottomalle virkamieskunnalle".</t>
  </si>
  <si>
    <t>Muitakin keinoja on toki kehitettävä, jotta "tavalliset" nuoret innostuisivat yhteiskunnallisesta vaikuttamisesta ja omien asioidensa hoitamisesta.</t>
  </si>
  <si>
    <t>Petri Juhani</t>
  </si>
  <si>
    <t>Viljanen</t>
  </si>
  <si>
    <t>työnjohtaja, toimittaja</t>
  </si>
  <si>
    <t>http://koti.mbnet.fi/viljanep/petensivu.htm</t>
  </si>
  <si>
    <t>Anna-Liisa</t>
  </si>
  <si>
    <t>Valtonen</t>
  </si>
  <si>
    <t>Raija Anneli</t>
  </si>
  <si>
    <t>Linste</t>
  </si>
  <si>
    <t>puhelunvälittäjä</t>
  </si>
  <si>
    <t xml:space="preserve">Tapio Kalervo                           </t>
  </si>
  <si>
    <t>Ruuth</t>
  </si>
  <si>
    <t>sähkökojeistoasentaja</t>
  </si>
  <si>
    <t>Keskustatunneli lisäisi myös läpikulkuliikennettä, joka nyt on ohjattu kehä I-III kautta.</t>
  </si>
  <si>
    <t>Helsinki ja Vantaa ovat samankaltaisia kaupunkeja, jotka yhteenliittyessä voisivat näyttää kaapin paikan Espoolle.</t>
  </si>
  <si>
    <t>Vanhempien ihmisten palvelutasoon on satsattava niin kotona kuin laitoksissa.</t>
  </si>
  <si>
    <t>Maija</t>
  </si>
  <si>
    <t>Utriainen</t>
  </si>
  <si>
    <t>postinkantaja</t>
  </si>
  <si>
    <t>Johannes-Mikael</t>
  </si>
  <si>
    <t>Helsingin lähikunnissa jaetaan samoja ongelmia nimenomaan joukkoliikeenteen, terveydenhuollon ja koulutuksen osalla, mutta nämä ongelmat voidaan ratkaista yhteistyöllä näiden kuntien välillä.</t>
  </si>
  <si>
    <t>Veroprosentti tuskin on huikean korkea kenellekään, ja jos voi olla varma verorahojensa menevän oman kunnan peruspalvelujen parantamiseen, maksaa moni veronsa mielellään.</t>
  </si>
  <si>
    <t>Musiikkitalon voi varmasti rakennuttaa muuallekin...</t>
  </si>
  <si>
    <t>Järjetyn ajatus yksityistää kunnan peruspalveluja!!! Köyhät kyykkyyn vaan meininkiäkö kaipaamme?</t>
  </si>
  <si>
    <t>Turha niiden kanssa nyt on alkaa venkslata..</t>
  </si>
  <si>
    <t>Nuorisoa tulee kannustaa mukaan kunnallisten päätösten tekemisiin; onhan Helsinki yhtälailla meidän nuortenkin kunta.</t>
  </si>
  <si>
    <t>Pidetään satamasta tulevat työpaikatkin turvallisesti Helsingin sisäpuolella. Kohtuuhintaisista vuokra-asunnoista on myös huutava pula.</t>
  </si>
  <si>
    <t>putkiasentaja</t>
  </si>
  <si>
    <t>Seppo Ilmari</t>
  </si>
  <si>
    <t>www.saunalahti.fi/~kait/lasy/vaisanen.htm</t>
  </si>
  <si>
    <t xml:space="preserve"> Nimenomaan espoolaisten autoilua !                                           TÄYDENNYKSENÄ   kohta C   Monesti on  ehdotettu  tietulleja. Minusta  Ruoholahden ruuhka voidaan hoitaa  tyylikkäämmin säätelemällä Helsingin liikennevaloja espoolaisia sorsivaksi.  Tunneli käy tarpeettomaksi,  kun espoolaiset  tuoreen   mielipidemittauksen mukaan ovat  valmiit hyväksymään Metron jopa veroäyriä  korottamalla.  Paljon on siis Helsingin politiikassa kiinni Espoosta, myöskin väkiluvun kasvupaine. YHTEISTYÖTÄ. </t>
  </si>
  <si>
    <t>Raju muuttoliike on haitaksi sekä muuttotappio- että  muuttovoittokunnille.      - TÄYDENNYKSENÄ  A Vaihtoehto C on kuitenkin  vielä paljolti utopiaa esim. työmatkakuluja pitäisi verotuksessa hyväksyä paljon nykyistä enemmän. Näin ollen pitäisi kokeilla todella kovia keinoja, sellaisia kuin kohdassa A on esitetty.</t>
  </si>
  <si>
    <t>Pääkaupunkiseudun vaikein ja yhteistyötä ja samalla  vastuunjakoa vaativa ongelma. Tonttien tarjontaa on lisättävä esim. maanvaihdoilla valtion kanssa, ja tontit tulee saada toisin kuin  nyt  kohtuulliseen hintaan. Ei tule toki unohtaa omistusasuntojakaan. Asuntojen hintataso on pidettävä kurissa turvautumalla kunnan omaan ja ainakin nimeltään yleishyödylliseen  asuntotuotantoon. Tulorajoja on nostettava, koska ne ovat nyt liian  pienet. Paras ratkaisu on  UUSI KAUPUNKI  Keravan - Järvenpään tasolle.</t>
  </si>
  <si>
    <t xml:space="preserve">Tässä on ideaa. Onko Hesari viimein hyväksynyt tämän idean ! Tällainen hallintohan  on monessa  pääkaupungissa esim. Tallinnassa ja Tukholmassa. Tämän seutuhallinnon alapuolella olisi  " puoli" -  itsenäisiä n. 20.000 asukaan yhdyskuntia sellaisia  kuten esim. Lauttasaari, Matinkylä ja Koivukylä. Ne hoitaisivat paikalliset kysymykset, mikä lisäisi taatusti  kiinnostusta politiikkaan. Kumma kyllä, ei ole huomattu että seurakunnissa jo, tosin vain kaupunkien puitteissa on tämä hallinto.  </t>
  </si>
  <si>
    <t>Ensinnä on palattava ennen lamaa vallinneeseen tilanteeseen  ja sen jälkeen, nyt kun meillä on varaa, pitäisi parantaakin palveluja. SIKSI TOINEN ISKULAUSEISTANI on  PALVELUT PARANNETTAVA.Toinen on rannat rauhoitettava. Hammashoidon laajentaminen olisi ollut alettava yli 60-vuotiaista - unohtamatta  tekohampaita.  Koulun ongelmat johtuvat suurelta osin ylisuurista luokista, jotka kaiken lisäksi ovat kovin heterogeenisia.   Jokainen poliitikko  on puhunut koulutukseen panostamisesta. Missä se näkyy?</t>
  </si>
  <si>
    <t>Makasiinit on säilytettävä ei kansalaistoiminnan keskukseksi vaan ennen kaikkea kaupunkimiljöön takia. Töölönlahden rantaan on massiivisten rakennusten väliin jätettävä tyhjää aukiomaista tilaa. Aukion elävöittämiseksi tarvitaan  puita ja myös esim.  ulkoilmakahvila . Keskeisintä on kuitenkin makasiinien käyttötarkoitus. Se  ei minusta vastaa valtakunnan keskeisimmän  paikan arvoa. Miten olisi VALTIOLLISEN HISTORIAN MUSEO, jota maa todella tarvitsee !</t>
  </si>
  <si>
    <t xml:space="preserve">Vaikka kyse ei olekaan ensi sijassa ideologinen, on sitä sellaisena käsitelty. Tietyissä rajoissa  kilpailuttamisesta on monipuolisuuden turvaamiseksi hyötyä. Bussilinjojen kilpailuttamisessa on kyllä  tullut jo raja vastaan.  Menojen minimointi merkitsee pitkällä tähtäimellä kaluston huononemista ja palvelun heikentymistä. Epävarmuus työpaikan jatkumisesta  lisää henkilökunnan uupumusta entisestään Oikea ratkaisu on tehdä kunnollisella satsauksella KUNNALLINEN aina myös KUNNOLLISEKSI. </t>
  </si>
  <si>
    <t>Fifty- fifty lienee ideologisesti neutraalein jakoperusta. Tuloja voidaan lisätä myös palveluja parantamalla. On muistettava, että kunnallinen liikennelaitos on monissa maissa kuten USA:ssa lähes tuntematon ja raitiovaunuliikenne jo sinänsä tekee Helsingistä kulttuurikaupungin.</t>
  </si>
  <si>
    <t>Kyllä joka puolella pitää ainakin pienimuotoinen kokoontumispaikka olla. Muuten syntyy arki-iltaisinkin ylenmääräistä kasautumista, mikä synnyttää ikäviä ilmiöitä.  Vastaavasti on järjetöntä lähettää nuoria lukioon toisella puolelle kaupunkia parin kymmenyksen takia. Terveempää ja luonnollisempaa olisi käydä omaa lähilukiota.</t>
  </si>
  <si>
    <t xml:space="preserve">Parasta politiikkaa on tietenkin työn ja toimeentulon tarjoaminen. Sopisi kokeilla myös koululuokkien pienentämistä. Paljon voidaan tehdä myös viihtyisällä asuinympäristöllä ja kohtuuhintasella asumisella. Tässä on kyse VASTUUSTA ja IHMISYYDESTÄ. Osansa on tiedoitusvälineillä. Eivät kaikki nuoret ole kamalia. Ja ennen kaikkea nuoret ovat kovin erilaisia esim. musiikkimaun suhteen, vaikkei yksilöllisyys aina näykään ulospäin. Liiallinen paapominen on kuitenkin pahasta, sitä eivät nuoret itsekään halua. </t>
  </si>
  <si>
    <t>Tässä suhteessa pitää olla liberalististen vapausarvojen kannalla. Ei pidä leimata ketään  vaikkapa tilapäisen hairahduksen vuoksi.</t>
  </si>
  <si>
    <t xml:space="preserve">Vaihtoehto C on vain parempi jatke B:lle. Se toisi todella vastuun, ja antaisi byrokratialle  kasvot. Suora kansanvaali lisäisi lisäksi demokratiaa antamalla valinnan ja myös vastuun kuntalaisille. Olennainen seuraus kansanvaalista olisi kuitenkin se, että puoluevalta vähentyisi ja puolueiden sopiminen ei enää kävisi mahdolliseksi. Lontoossa valittiin itsenäinen Ken Livingstone riippumattomana, vaikka pääministeri Blair ja työväen- puolue olivat vastaan !  </t>
  </si>
  <si>
    <t xml:space="preserve"> Miksi ei.  Mutta,  miksi kukaan ei puhu  VANHUSTEN   VALTUUSTOISTA .  Vanhoilla on vielä terävät hampaat ainakin kuvaannollisessa mielessä.</t>
  </si>
  <si>
    <t xml:space="preserve">Avoimuus ja julkisuus ovat pohjoismaisia hyveitä, joille etelämpänä ei annata paljon painoarvoa, Mutta Suomessakin tämä on ainakin joskus pelkkää teoriaa. Helsingille tärkeätä YLEISKAAVA 2002:ta valmistellaan ilman valtuuston päätöstä.  Kaikessa valmistelussa olisi kuitenkin tuotava esiin yhden ehdotuksen sijasta myös  vaihtoehtoiset mallit.      Tämä toisi valtuustolle keinon ohjata kunnan  tulevaisuutta.                     LÄHIdemokratia on pian demokratian ainoa PELASTUS. </t>
  </si>
  <si>
    <t>Teoriassa Lapinlahti on paras, mutta kysymys on paljolti vielä selvittämättä. Ympäristö edistää  varmaan toipumista, mutta ovatko - kuten jotkut kuiskivat - Lapinlahden potilaat  enimmäkseen  helpompia  tapauksia. Pitäisi siis tutkia, voiko Hesperia kaikesta huolimatta tulla kyseeseen. Missään nimessä Lapinlahti ei saa joutua tehorakentamisen kohteeksi. Siinä on ihana lähipuisto. Ja ennen kaikkea pitäisi järjestää IDERAkilpailu sen uudelle käytölle !</t>
  </si>
  <si>
    <t xml:space="preserve">Kyllä omakotiasukkaat saavat jo nyt maksaa kylliksi. Metsäverotuksen nostaminen on kannatettavaa, mutta sehän koskee helsinkiläisiä vain muiden kuntien alueella olevien metsien omistajina ja verotulot menísivät - aivan oikein- kyseiseen maalaiskuntaan.  </t>
  </si>
  <si>
    <t>Paras vaihtoehto olisi ollut Pikkala. Mutta Helsingin tulee olla kerrankin itsekäs. Liikenneongelmat tulevat  kaiken lisäksi  suurimmalta osin  vantaalaisten haitaksi. En luule, että Vuosaaressa on niin  harvinaisia kasvilajeja, joita ei löytyisi ihan lähiympäristöstä. Tämä vapauttaisi Länsi- Satamasta lähellä keskustaa olevan alueen asuntorakentamisen kohteeksi. Samalla alue muodostaisi  yhdessä Ruoholahden kanssa riittävän suuren kokonaisuuden.</t>
  </si>
  <si>
    <t xml:space="preserve">  Jo olisi kumma homma. Saasteettoman energian vaatijathan  olisivat pilaamassa maisemaympäristöä. Aloitetaan tuulimyllyjen rakentaminen asumattomista paikoista. Meille riittää tässä vaiheessa hyvin Harmaja.</t>
  </si>
  <si>
    <t>Tässä kyllä näkyy järjen puute. Ei tarvita suurtakaan mielikuvitusta huomaamaan, että informaatio- tekniikka ei ole ainoa autuus. Ei vanhojen ammattitaito ja kokemus minnekään häviä. Ammatillista aikuiskoulutusta ja nuorten ammattikoulutusta onkin  suuresti lisättävä. Äskettäin valtuusto  huomasi, että ammattikoulupaikkoja pitäisi lisätä tuntuvasti, mutta ei kyennyt löytämään määrärahoja kuin pieneen osaan tarpeesta. Tässä olisi ollut nuorilla Actionin paikka!</t>
  </si>
  <si>
    <t>Tarja Johanna</t>
  </si>
  <si>
    <t>Silvennoinen</t>
  </si>
  <si>
    <t>pankkiasiakasvast.</t>
  </si>
  <si>
    <t>www.sdp.fi</t>
  </si>
  <si>
    <t>On kaikkien yhteinen etu, että Suomessa on muitakin kasvukeskuksia kuin Helsinki.</t>
  </si>
  <si>
    <t>Helsingin asuntotilanne on räjähtämässä käsiin ja nyt on kiireellisesti ryhdyttävä rakentamaan kohtuuhintaisia vuokra-asuntoja. Tavallisella palkansaajan täytyy pystyä palkallaan hankkimaan katto päänsä päälle!!</t>
  </si>
  <si>
    <t>Yhteistyö on suotavaa ja kantaa varmasti hedelmää.</t>
  </si>
  <si>
    <t>Helsingin palvelutasoa on kiireellisesti parannettava. Meidän on tarjottava laadukkaita peruspalveluja Sairaanhoidon ja vanhustenhuollon tilaa on parannettava palkaamalla lisää laadukasta henkilökuntaa. Vanhusten huolto on vaarassa tulevaisuudessa ellei saada riittävästi nuoria ihmisiä, jotka ovat tulevaisuudessa kiinnostuneita työstä vanhusten parissa.</t>
  </si>
  <si>
    <t>Makasiinit ovat suosittu ihmisten tapaamispaikka eikä niitä tule purkaa. Sijaintikin on mitä mainioin  eduskuntatalon edessä.</t>
  </si>
  <si>
    <t>Sairaanhoitoa ei tule yksityistää. Kaikilla onn oikeus hyvään hoitoon. Yksityistäminen aiheuttaa sen, että  rikkaampi saa parempaa palvelua. Raha ei saa ratkaista palveluiden laatua!!!</t>
  </si>
  <si>
    <t>On tärkeää, että nuorisoon satsataan. Kun nuorilla on harrastustiloja ei tarvitse hengailla kadulla.  Nuorisotyöhön satsaaminen on osa syrjäytymisen ennaltäehkäisyä.</t>
  </si>
  <si>
    <t xml:space="preserve">Kun kaikkilla ihmisillä menee taloudellisesti ja henkisesti hyvin tekee se myös koko ympäristön turvallisen. </t>
  </si>
  <si>
    <t>Testit ihan ok! Jos koululaisen huumeiden kokeilu selviää alkuvaiheissa on auttaminen helpompaa.</t>
  </si>
  <si>
    <t>Silloin kun ihmiset saavat mahdollisimman pitkälle olla mukana päätöksenteossa he myös kiinnostuvat  asiasta ja haluavat pohtia parhaita ratkaisumalleja. Se kehittä asioita eteenpäin.</t>
  </si>
  <si>
    <t>Lapinlahtea tarvitaan. Sitä ei missään tapuksessa saa sulkea vaan toimintaa on jatkettava entistäkin  tehokkaammin.</t>
  </si>
  <si>
    <t>Kannatan! Jos satama siirtyy Vuosaaren vähentää se myös keskusta liikenneruuhkia.</t>
  </si>
  <si>
    <t>Työllistämisvarat tulee käyttää kokoneen ja on satsattava työttömien koulutukseen.</t>
  </si>
  <si>
    <t>Juha Olavi</t>
  </si>
  <si>
    <t>Jaatinen</t>
  </si>
  <si>
    <t xml:space="preserve">postimies                               </t>
  </si>
  <si>
    <t>Julkinen liikenne on paras tapa ihmisten liikkumiseen Helsingissä. On syytä toivoa, että Espoo tekee myönteisen metropäätöksen.</t>
  </si>
  <si>
    <t>Muuttoon pk-seudulle vaikuttavat muutkin kuin taloudelliset tekijat. Kasvua tulee ohjata muihikin keskuksiin kun yliopistokaupunkeihin.</t>
  </si>
  <si>
    <t>Myös kunnan toihin on vaikea saada työntekijöitä nykyhinnoilla. Mykyiset asumiskustannukset ovat kohtuuttomia yksilön kannallta</t>
  </si>
  <si>
    <t>Tässä on yksi avain asuntopulan ratkaisussa.</t>
  </si>
  <si>
    <t>Palveluita on karsittu lähes koko -90-luku, on palveluiden remontin aika.</t>
  </si>
  <si>
    <t>Asemakaavan kokonaisuus ratkaisee, alueen rakentaminen talo talolta on lopetattava. Makasiinit voivat säilyä mikäli asemakaava on muuten toimiva. Tarvitaan vaihtoehdoisia asemakaavaehdotuksia.</t>
  </si>
  <si>
    <t>Julkinen liikenne on jo vaarannettu kilpailuttamalla.</t>
  </si>
  <si>
    <t>Tilapäisesti voidaan kyllä 50% ylittää, lippujen hintojen on pysyttävä kohtuullisena.</t>
  </si>
  <si>
    <t>Täytyyhän toimintaa varten olla tilat, painopistettä voidaan vaihdella tässäkin tapauksessa tarpeen mukaan.</t>
  </si>
  <si>
    <t>Turvattomuuden tunne on vakava asia. Kaikki keinot on otettava kayttöön.</t>
  </si>
  <si>
    <t>Mikäli on perusteltuja epäilyksiä huumeiden käytöstä on testattava.</t>
  </si>
  <si>
    <t>Nykjyisellaankin Helsingin ylipormestarilla on liikaa valtaa.</t>
  </si>
  <si>
    <t>Leikkivaltuustoa ei tarvita.</t>
  </si>
  <si>
    <t>Kaikki kolme keinoa tulee ottaa käyttöön.</t>
  </si>
  <si>
    <t>Minulle on syntynyt käsitys, että Lapinlahden ympäristö edesauttaa paranemista.</t>
  </si>
  <si>
    <t>Kiinteistöveron nostamisesta on pidättäydyttävä. Veropohjaa tulee laajentaa maatalous- ja metsämaahan.</t>
  </si>
  <si>
    <t>Helsingissä tarvitaan myös sataman kaltaisia työpaikkoja.</t>
  </si>
  <si>
    <t>Tämä ei ole pelkästään helsingin hanke, tämä on valtakunnallinen kysymys.</t>
  </si>
  <si>
    <t>Helsingin työttömyys on edelleen liian suuri. Varsinkin pitkäaikaistyöttömyys tarvitsee lisäpanostusta.</t>
  </si>
  <si>
    <t>Reijo Kalevi</t>
  </si>
  <si>
    <t>Vuorento</t>
  </si>
  <si>
    <t>www.megabaud.fi/~ReijoVuo/</t>
  </si>
  <si>
    <t>Tunneli on toteutettava mahd.pian läpiajoliikenteen haittojen vähentämiseksi ja kävelykeskustan laajentamiseksi. Helsingin väkiluku kasvaa myös jatkossa ja liikenteen haitat lisääntyvät. Niihin on varauduttava tunnelin lisäksi laajentamalla metroa ja muuta raideliikennettä.</t>
  </si>
  <si>
    <t xml:space="preserve">Nykyisten 5-6 kasvukeskusten sijasta tarvitaan 25-30 kasvukeskusta, joihin väki tiivistyy alueittensa ympäriltä. Korkeakoulut ovat yksi kehittämisen avain.Keskeistä on, että alueelliset voimavarat kootaan yhteen kuntien, elinkeinoelämän ja muiden toimijoiden kesken. Alueellisesta kumppanuudesta on jo hyviä esimerkkejä. EU-maailmassa emme pärjää nykyisellä hajanaisella yhdyskuntarakenteellamme. </t>
  </si>
  <si>
    <t>Vuokra.asuntotuotantoa on lisättävä asuntopulan helpottamiseksi. Niitä tulee kuitenkin haja-sijoittaa eripuolille kaupunkia ja niin, että asukasrakenne ei ole liian yksipuolinen, jotta Hakunila ilmiöltä vältytään.  Asuntotilanne vaikeuttaa jo nyt yritysten kykyyn työllistää, mikä heikentää Helsingin taloutta tulevaisuudessa. Omistusasumisessa tulee edelleen kehittää uusia vaihtoehtoja, kuten asumisoikeusasuntoja. Pitkään Helsingissä asuvilla tulee olla etuoikeus kunnan vuokra-asuntoon.</t>
  </si>
  <si>
    <t>Nämä asiat ovat yleensä Euroopan metropoleissa hoidettu pitkälle viedyn yhteistyön avulla. Meillä se kangertelee, mikä näkyy selvimmin Espoon haluttomuutena rakentaa Länsi-Metro,  mikä olisi aivan välttämätön. Maankäytöllä ja kaavoituksella on suuri merkitys alueiden tulevaan käyttöön ja asuntotuotantoon. Myös sosiaalisesti tasapainoinen kehitys edellyttää tiivistä yhteistyötä Hgin,Espoon ja Vantaan kanssa.</t>
  </si>
  <si>
    <t>Helsingin talous on nyt hyvässä kunnossa kun yhteisöverot kasvavat. Palvelujen kehittämistarpeita on erityisesti terveydenhuollossa ja vanhuspalveluissa. Myös koulujen ongelmiin on puututtava ja pitkäaikastyöttömyys hoidettava. Pahojen päivien varalle on kuitenkin varauduttava pitkäjänteisellä ja tasapainoisella taloudenhoidolla.</t>
  </si>
  <si>
    <t>Huonosti asetettu kysymys. Voimme rakentaa musiikkitalon ja säilyttää osan makasiineista. Tällöin on kuitenkin makasiinit perusteellisesti kunnostettava tulevaa käyttöä varten. Makasiinit ovat osa Helsingin kulttuuriperintöä ja ne tulee, ainakin osin, säilyttää. Mielestäni tässä asiassa voimme tehdä tuplat,eli toteuttaa molemmat hyvät hankkeet.</t>
  </si>
  <si>
    <t>Kaupungin palvelutuotannon minimointi johtaa yksityisen tarjonnan kasvuun, mikä näkyy erityisesti terveydenhuollossa. Tämän linjan jatkaminen uhkaa jo kansalaisten tasa-arvoa. Myös kaupungin toiminnan sisällä voidaan toimintaa parantaa erilaisin arviointimenetelmin. Kaupungin palvelutuotanto on kuitenkin tehostunut jo niin, että monet uupuvat työnsä alle. Jatkossa suuri kysymys on, mistä saadaan osaavaa työvoimaa kuntapalveluihin. Siksi henkilökunnan hyvinvointiin tulee panostaa entistä enemmän.</t>
  </si>
  <si>
    <t xml:space="preserve">Nykyinen tilanne on verrattain hyvä ja verorasitus sopiva. Ratkaisua ei kuitenkaan pidä lyödä lukkoon vaan sitä pitää tarkastella säännöllisesti. Esim. energiakustannukset voivat jälleen alentua jolloin nyt nostamalla lippujen hintoja voidaan ajautua nopeasti toisenlaiseen tilanteeseen, jolloin tulisi taas hintoja laskea. </t>
  </si>
  <si>
    <t>Nuorisotiloja ei todellakaan tarvita siellä, missä nuoria ei ole juuri lainkaan. Painopisteen on seurattava nuorten määriä eri alueilla. Itä-Helsingin lisäksi myös Koillinen on kasvualuetta. Nuorisotilat ovat tärkeä osa nuorten aktivointia ja ehkäisevät osaltaan lieveilmiöitä.</t>
  </si>
  <si>
    <t>Monipuolinen syrjäytymisen ehkäisy on ilman muuta parasta ennaltaehkäisyä. Esim. nuorille pitkäaikaistyöttömille on järjestettävä velvoittavasti aktivointia, joka sisältää koulutusta, kuntoutusta ja tuettua työtä erityisesti järjestöihin ja yksityiselle sektorille. Kun olemme tässä osin epäonnistuneet, tulee nyt kiinnittää huomiota myös valvontaan ja ryhtyä koviin toimenpiteisiin erityisesti huumeiden välittäjiä kohtaan.</t>
  </si>
  <si>
    <t>Tilanteen muodostuttua ennakoitua pahemmaksi, on ainakin väliaikaisesti perusteltua ryhtyä huumetesteihin. Mitä varhaisemmin saamme ihmiset hoitoon, sitä varmemmin saamme tilanteen hallintaan. On luotava myös riittävä turvaverkosto ja saatava myös lisää tukihenkilöitä jotta huumevieroitus onnistuu.</t>
  </si>
  <si>
    <t>Mielestäni tätä voitaisiin kokeilla. Se selventäisi ja terävöittäisi  kuntapolitiikkaa ja lisäisi kuntalaisten kiinnostusta kun päätöksenteolla olisi selvät "kasvot". Samalla se toisi eurooppalaista parlamentarismia myös kuntatasolle.</t>
  </si>
  <si>
    <t>Esimerkiksi Norjasta on hyviä kokemuksia nuorisovaltuustoista. Myös Helsingin viimevuotinen kokeilu oli onnistunut. Uskon, että se lisäisi nuorten kiinnostusta yhteisiin asioihin edellyttäen, että nuorisovaltuustolla olisi myös todellista päätäntävaltaa omiin asioihinsa.</t>
  </si>
  <si>
    <t>Näyttää siltä, että lähidemokratia ei nykyisenä nettiaikana kiinnosta riittävästi, vaan siitä tulisi harvojen aktiivisten toimintaa. Nettipalveluiden kehittäminen on joka tapauksessa tulevaisuutta. Kaupunki voisi olla aktiivinen tässä suhteessa myös omissa palvelupisteissään, kuten vaikkapa vanhainkodeissa ja sairaaloissa tulisi olla mahdollisuus netin käyttöön.</t>
  </si>
  <si>
    <t>Olen itse ollut HYKS:n hallituksessa päättämässä vuokrasopimuksesta Helsingin kaupungille. Vaikka Hesperia saneerataan ja sinne voidaan sijoittaa psykiatrian päivystys, on tärkeätä, että Lapinlahti säilyy nykyisessä toiminnassaan. Tämä ratkaisu heijastaa myös meidän poliittista arvomaailmaa - olemmeko valmiita takaamaan myös heikoile ryhmille hyvän ympäristön ja tilat.</t>
  </si>
  <si>
    <t>Huonosti asetettu kysymys. Kiinteistövero on kunnallinen vero ja sitä tulee laajentaa metsämaahan ja korottaa jonkin verran jos vaihtoehtona on kunnan veroprosentin nosto. Tuloverotuksen kevennys tulee kuitenkin suorittaa valtion verotuksessa. Kiinteistöverossa on tarkasteltava myös sen vaikutuksia tulonjakoon ja asumiskustannuksiin.</t>
  </si>
  <si>
    <t>Vuosaaren satama on tärkeä elinkeinopoliittinen kohde. Tasapainoisen aluekehityksen varmistamiseksi se voidaan rakentaa myös muualle Uudellemaalle. jos näin menetellään tulee kuitenkin varmistaa, että Länsi-Satama ja Sompasaari vapautetaan asuinalueeksi. Jos tämä ei ole mahdollista muutoin kuin Vuosaaren satama rakentamalla, se tulee rakentaa.</t>
  </si>
  <si>
    <t xml:space="preserve">Helsingin energiahuolto on turvattu oman tuotannon kautta pitkälle tulevaisuuteen. Ympäristö-ja maisematekijöille tulee ratkaista asia. </t>
  </si>
  <si>
    <t xml:space="preserve">Vaikka työttömyys on laskenut, on Helsingin ongelmana pitkäaikaistyöttömien suuri joukko, johon varoja tulee aktiivisesti suunnata. Erityisesti nuorten työllistymistä ja aktivointia on edistettävä muuttamalla yhdistelmätuen ehtoja joustavammaksi. Iäkkäitä pitkäaikastyöttömiä ei tule tarpeettomasti kiusata vaan päästää käytännössä työkyvyttömät eläkkeelle. </t>
  </si>
  <si>
    <t>Jukka Antero</t>
  </si>
  <si>
    <t>Karrikka</t>
  </si>
  <si>
    <t>työsuojelutarkastaja</t>
  </si>
  <si>
    <t>Espoon olisi pitänyt hyväksyä länsimetron rakentaminen jo vuosia sitten.</t>
  </si>
  <si>
    <t>Etenkin terveydenhuollon ja koulutuksen osalta palveluja on parannettava.</t>
  </si>
  <si>
    <t>Itä-Helsinki on suurin kasvukeskusalue, jossa tällä hetkellä nuorison harrastamismahdollisuudet ovat täysin urheiluseurojen ja vapaaehtoistoiminnan varassa. Kaupungin on panostettava tulevaisuudessa entistä enemmän Itä-Helsingin nuorisotilojen, sekä liikuntapaikkojen määrään ja laatuun.</t>
  </si>
  <si>
    <t>Tärkeintä on nuorten syrjäytymisen ehkäisy ja vanhempien syrjäytymisen ehkäisy. (viittaan edelliseen vastaukseen)</t>
  </si>
  <si>
    <t>Ensin täytyy laittaa hoitomuodot kuntoon, vasta sen jälkeen voidaan ryhtyä pakkokeinoihin.</t>
  </si>
  <si>
    <t>Pelkästään Itä-Helsinki on suurinta työttömyysaluetta Helsingissä. Sataman rakentaminen työllistää jo rakennusvaiheessa huomattavan määrän ihmisiä.</t>
  </si>
  <si>
    <t>Eine Kyllikki</t>
  </si>
  <si>
    <t>Sorakari</t>
  </si>
  <si>
    <t>henk.koht.avust., omaishoit.</t>
  </si>
  <si>
    <t>www.nic.fi/~eines</t>
  </si>
  <si>
    <t>Petra-Liisa Tuulikki</t>
  </si>
  <si>
    <t>Toivonen</t>
  </si>
  <si>
    <t>Kuulas</t>
  </si>
  <si>
    <t>rakennusmestari, tekn.tark.</t>
  </si>
  <si>
    <t xml:space="preserve">Lassi Johannes                                    </t>
  </si>
  <si>
    <t>Halsas</t>
  </si>
  <si>
    <t>tutkimusteknikko</t>
  </si>
  <si>
    <t>Hannu Aimo Tapani</t>
  </si>
  <si>
    <t>puheenjohtaja, kirvesmies</t>
  </si>
  <si>
    <t>http://www.sunpoint.net/~HannuKukkonen/</t>
  </si>
  <si>
    <t xml:space="preserve">Asunnottomuus uhkaa lisääntyä ja asunnonhakijoiden kriisi syventyä, ellei kohtuuhintaisten vuokra-asuntojen tuotantoa lisätä välittömästi. </t>
  </si>
  <si>
    <t>Yhteistyöllä saataisiin pääkaupunkiseudulle paremmin toimiva kokonaisuus, joka auttaa kuntalaisia asumiseen ja liikkumiseen liittyvissä ratkaisuissa.</t>
  </si>
  <si>
    <t>Parannettavaa löytyy paljon, mutta erityisesti terveydenhoitoon ja vähäosaisten asemaan tulisi panostaa. Toki taloudellisen tilanteen vakiinnuttua tulee harkita myös verotuksen sekä velkojen kevennyksiä.</t>
  </si>
  <si>
    <t xml:space="preserve">Musiikkitalo voitaaneen rakentaa vaikka makasiinit jäisivätkin saneerattuina paikallensa. Rakentamisessa tulisi pyrkiä sovittamaan yhteen myös kaupunkimme menneisyyttä. </t>
  </si>
  <si>
    <t xml:space="preserve">Kilpailuttamisessa tulee erityisesti huomioida työntekijöiden asema. Kilpailuttamisen säästöille muodostuu vastapainoksi työntekijöiden epävarmuuden ja sairastavuuden lisääntyminen toistuvasti uhattujen työpaikkojen takia.  </t>
  </si>
  <si>
    <t>Käyttäjille edullinen julkinen liikenne vähentää myös yksityisautoilua ja siihen käytettäviä kustannuksia. Julkisen liikenteen edullisuus takaa paremman sosiaalisen kanssakäymisen mahdollisuuden myös vähävaraisille.</t>
  </si>
  <si>
    <t>Ihmisille aktiivisen toiminnan kehittämistä sinne missä he itse asuvat. Nuorisotilat on osa asuinalueen viihtyisyyttä jolloin vastaavia palveluita on pyrittävä viemään ihmisten luokse.</t>
  </si>
  <si>
    <t xml:space="preserve">Ihmisten syrjäytyminen on jo todellisuutta erityisesti lähiöissä. Syrjäytymisen ehkäisyyn on kiinitettävä erityistä huomiota, jotta myös olemassa oleviin ongelmiin voitaisiin puuttua. </t>
  </si>
  <si>
    <t xml:space="preserve">Myös nuorisolle lisättävä mahdollisuutta yhteisten asioiden hoitoon. </t>
  </si>
  <si>
    <t>Kun päätöksenteko tapahtuu lähellä kuntalaisia, on kuntalaisten helpompi olla mukana vaikuttamassa oman alueensa kehittymiseen.</t>
  </si>
  <si>
    <t xml:space="preserve">Mielenterveyden hoidolle on yhä kasvava tarve ja hoidon laadukkaan jatkumisen kannalta toiminta Lapinlahdessa tulisi jatkua. </t>
  </si>
  <si>
    <t>Kiinteistövero vaikuttaa kuntalaisten keskuudessa erityisesti myös monen vanhuksen elämisen kustannuksiin.</t>
  </si>
  <si>
    <t xml:space="preserve">Vuosaaren satama vähentää kantakaupungin liikenneongelmia ja lisää Itäisen-Helsingin työllisyyttä. </t>
  </si>
  <si>
    <t>Työllistymisvarojen käytölle on edelleen huutava tarve. Rahojen käyttämättömyys on osoitus siitä, ettei kuntamme työllistämisprojektit ole kohdanneet työttömien tarpeita.</t>
  </si>
  <si>
    <t xml:space="preserve">Erno Aleksi                                       </t>
  </si>
  <si>
    <t xml:space="preserve">valt.yo                                          </t>
  </si>
  <si>
    <t>Simo Heikki</t>
  </si>
  <si>
    <t>Laaksovirta</t>
  </si>
  <si>
    <t>fil.kand.</t>
  </si>
  <si>
    <t xml:space="preserve">Aino Ainamo                                       </t>
  </si>
  <si>
    <t>terv.huoll.maisteri</t>
  </si>
  <si>
    <t>suunnitellusti luotettavia testejä</t>
  </si>
  <si>
    <t>asiantuntevat luottamusmiehet eivät anna liikaa valtaa virkamiehille</t>
  </si>
  <si>
    <t>nuorisoa voidaan kuulla muutenkin</t>
  </si>
  <si>
    <t>osana Hesperiaa????</t>
  </si>
  <si>
    <t>vaerotuksen jonkinlainen "tasapuolisuus" kansalaisten välillä?</t>
  </si>
  <si>
    <t>Arja Sirkka</t>
  </si>
  <si>
    <t>Anita Irmeli</t>
  </si>
  <si>
    <t>Vihervaara</t>
  </si>
  <si>
    <t>lastenhoitaja, työsuojeluvalt.</t>
  </si>
  <si>
    <t>Makasiinit ovat osa Helsingin historiaa, mielekäs kohtaamispaikka ja toimintakeskus kaupunkilaisille</t>
  </si>
  <si>
    <t>Pitämällä lippujen hinnat kohtuullisella tasolla lisätään julkisen liikenteen käyttöä.</t>
  </si>
  <si>
    <t>ja toimitaan jalkauttaa sinne missä tarve on..</t>
  </si>
  <si>
    <t xml:space="preserve">Tarve laitoskuntoutukseen kasvaa koko ajan, avohuoltoa pitää myös kehittää, psykiatrista hoitoa tarvitsevat eivät selviä eri palveluiden viidakossa. </t>
  </si>
  <si>
    <t xml:space="preserve">Mika Johannes                                     </t>
  </si>
  <si>
    <t>Rainio</t>
  </si>
  <si>
    <t xml:space="preserve">sähköasentaja, pääluott.mies                                 </t>
  </si>
  <si>
    <t>Koivusalo</t>
  </si>
  <si>
    <t>Jos Espoo kuitenkin pysyy kielteisellä kannalla, mikä on täysin mahdollista, tunnelin rakentaminen on hyvä vaihtoehto, jos valtio osallistuu kustannuksiin tuntuvalla osuudella. Tunneli vähentäisi autoliikennettä keskustassa.</t>
  </si>
  <si>
    <t>Pääkaupunkiseudulla on voitava ohjata ainakin puolet muuttoliikkeestä naapurikuntiin Sipoota myöten. Muuttoliikkeen ohjaaminen muihinkin korkeakoulukaupunkeihin on ensisijassa kiinni niiden omasta vetovoimasta ja kasvuhakuisuudesta.</t>
  </si>
  <si>
    <t>Ns. omistusaravia pitäisi alkaa tuottaa uudelleen. Osa kaupungin vuokra-asunnoista pitäisi varata työssäkäyviä helsinkiläisiä varten.</t>
  </si>
  <si>
    <t>Ilman parempaa yhteistyötä Helsinginkin kehitys pysähtyy.</t>
  </si>
  <si>
    <t>Terveys- ja sosiaalitoimen budjetit ovat olleet alimitoitettuja.</t>
  </si>
  <si>
    <t>Musiikkinautinnot kuuluvat kaikille helsinkiläisille. Keskusta on hyvä paikka sille.</t>
  </si>
  <si>
    <t xml:space="preserve">Kokemukset ostopalveluista eivät ole pelkästään hyviä. Peruspalvelujen tuottajana on hyvä pitää sitä, joka ne myös maksaa. </t>
  </si>
  <si>
    <t>Suurkaupungissa hyvä julkinen liikenne on elinehto.</t>
  </si>
  <si>
    <t>Tilat eivät kuitenkaan ole kuin osa toimintaa. Ehkä urheiluseurojen ja muiden harrastuspiirien kanssa voitaisiin tehdä enemmän yhteistyötä.</t>
  </si>
  <si>
    <t>Kohteliasuutta ja ystävällisyyttä pitäisi lisätä busseissa, ratikoissa ja metrossa.</t>
  </si>
  <si>
    <t>Testit ovat selvä signaali myös huumeiden kokeilijoille. Niitä pitäisi tehdä siellä, missä niitä todennäköisesti on.</t>
  </si>
  <si>
    <t>Kansanvaltainen hallintomalli edellyttää valtuuston painoarvon lisäämistä. Pormestarin sijasta pitäisi kaupunginvaltuuston puheenjohtajan asemaa vahvistaa kaupunginhallitukseen päin.</t>
  </si>
  <si>
    <t>Nuorison vähäinen kiinnostus politiikkaan on demokratian kannalta huolestuttava. Nuorisovaltuusto kiinnittäisi huomiota äänivallattomiin nuoriin ja lapsiin.</t>
  </si>
  <si>
    <t>Läheisyysperiaate kuntapäättäjien osalta on erityisen tärkeä, mutta myös asukkaiden on voitava suoraan vaikuttaa asioiden suunnitteluun ja valmisteluun ennen päätöksiä. Hyvinä alueina tulisivat kysymykseen sosiaali- ja terveystoimen peruspiirit.</t>
  </si>
  <si>
    <t>Psykiatrian kriisi on niin suuri, ettei mitään olemassaolevia resursseja saa jättää käyttämättä. Lapinlahden klinikka on osoittanut hoitotuloksillaan olevansa tarpeellinen.</t>
  </si>
  <si>
    <t>Kiinteistöjen verotusarvot ovat jääneet jälkeen markkinahinnoista.Niiden pitää seurat paremmin markkinahintoja.</t>
  </si>
  <si>
    <t>Vuosaari on hyvä paikka satamalle. Länsisataman ja Sompasaaren alueet ovat erinomaisia rakennusalueita kantakaupungin äärellä. Niiden ottaminen asuinkäyttöön säästää luontoa muualla.</t>
  </si>
  <si>
    <t>Haluan suojella Helsingin edustan saaristoa rumentavilta tuulimyllyiltä, joiden energiantuotto on kuitenkin vähäistä.</t>
  </si>
  <si>
    <t xml:space="preserve">Tukityöllistäminen on tuhansille työhaluisille pitkäaikaistyöttömille ainoa keino pysyä kiinni työelämässä. Jos ammattitaitoa ei ole  tai se on vanhentunut, pitäisi päästä uudelleenkoulutukseen tai oppisopimuskoulutukseen. Ne olisi rahoitettava työllistämisrahoin.  </t>
  </si>
  <si>
    <t>kauppat.kand., toiminnanjoht.</t>
  </si>
  <si>
    <t>http://personal.inet.fi/koti/maija.lindroos</t>
  </si>
  <si>
    <t>Koska metro on ollut kallis investointi, on tarkoituksenmukaista laajentaa linjaverkostoa, jotta metrosta saatava hyöty on mahdollisimman suuri. Keskusta- tunnelin rakentaminen saattaa hyvinkin osoittautua järkeväksi joskus tulevaisuudessa.</t>
  </si>
  <si>
    <t>Kaupungin tulee ensisijaisesti huolehtia vuokra-asuntojen rakentamisesta ja kasvukautena toissijaisesti julkisten rakennusten rakentamista. Asumisoikeus-asuntojen mallista asuntotuotantoa on reilusti lisättävä.</t>
  </si>
  <si>
    <t>Helsingissä palveluiden tehostamista tarvitaan ensisijaisesti; vanhusten ja mielenterveyspotilaiden avohoidossa sekä lastensuojelun että päihde-ongelmien ennaltaehkäisevässä toiminnassa.</t>
  </si>
  <si>
    <t>Mikäli makasiinit halutaan rakennushistoriallisista syistä säilyttää on ne purkamisen jälkeen pystytettävä uuteen paikkaan. Kannatan lämpimästi nykyistä kulttuuri- ja kansalaistoiminnan jatkamista. Toiminta kuitenkin edellyttäisi että kaupunki osoitta tilat jotka ovat käyttäjille melkein ilmaiset.</t>
  </si>
  <si>
    <t>Lapinlahden sairaalan toiminta mielisairaanhoidon uranuurtajana Suomessa on kulttuurihistoriallisesti merkittävä. Koska rakennukset ja toiminta liittyvät kiinteästi yhteen tulee sairaalan rakennuksia edelleen käyttää psykiatriseen hoitoon.</t>
  </si>
  <si>
    <t>On hyvä että kaupungin keskustaan saadaan lisää asuntoja. Sataman edellyttämä massiivinen liikenne ei mahtuisi jatkossa Helsingin niemelle.</t>
  </si>
  <si>
    <t>Niin kauan kun kaupungissa on alati kasvava syrjäytyneiden joukko; tarvitaan työllistämismäärärahoja koulutus- ja erilaisten tukityöpaikkojen luomiseen. Tekemätöntä työtä kaupungissa riittää.</t>
  </si>
  <si>
    <t xml:space="preserve">Aulis Pekka Juhani                                </t>
  </si>
  <si>
    <t>Haaranen</t>
  </si>
  <si>
    <t>hitsaaja</t>
  </si>
  <si>
    <t>Vieno Kaino Susanna</t>
  </si>
  <si>
    <t>Tallqvist</t>
  </si>
  <si>
    <t>Jorma Reino Olavi</t>
  </si>
  <si>
    <t>Virtanen</t>
  </si>
  <si>
    <t>kauppateknikko, työtön</t>
  </si>
  <si>
    <t>Hämäläinen-Bister</t>
  </si>
  <si>
    <t>Keskustatunnelin tarpeellisuutta arvioitaessa tulee ottaa huomioon Vuosaaren satamahankkeen vaikutukset liikeenteen sujuvuuteen. Nyt olemassa olevilla tiedoillani kannatan ko. hanketta.</t>
  </si>
  <si>
    <t>Alueelliset osaamiskeskukset ovat tulevisuutta.</t>
  </si>
  <si>
    <t xml:space="preserve">Jossain elämänsä vaiheessa lähes jokainen tarvitsee kohtuuhintaisia asumismuotoja. </t>
  </si>
  <si>
    <t>Pääkaupinkiseutu on toiminnallinen kokonaisuus, jonka kehittämisessä yhteistyön lisääminen on avainasemassa.</t>
  </si>
  <si>
    <t>Lisää resurssointeja henkilöstön koulutukseen sekä uutta henkilökuntaa operatiivisiin toimintoihin opetus- ja sosiaalitoimen sekä terveydenhuollon alueille.</t>
  </si>
  <si>
    <t>Paikalle tulee rakentaa musiikkitalo, jossa osa VR:n makasiinien tiloista kunnostetaan uuden musiikkitalon yhteyteen. Uusi musiikkitalo on kulttuuri- ja kansalaistoiminnan keskus; luodaan sen tyyppiset pelisäännöt. Miksi pitää järjestää kv. arkkitehtuurikilpai-lu, kansallinen riittäisi?!</t>
  </si>
  <si>
    <t>Henkilöstöyrittäjyys ja toimialan sisäisten osa-toimintojen mahdollinen kilpailuttaminen on joissain tilanteissa OK.</t>
  </si>
  <si>
    <t>Julkisen liikenteen hintojen tulee houkutella palvelujen käyttämiseen!</t>
  </si>
  <si>
    <t xml:space="preserve">Nuorisotiloista on edelleen puutetta tietyissä kaupunginosissa. Uudet tilat tulee rakentaa helposti muunneltaviksi toimintakeskuksiksi. </t>
  </si>
  <si>
    <t>Ennaltaehkäisevä sosiaalipolitiikka pitää sisällään myös eri kohderyhmille suunnatut painotukset.</t>
  </si>
  <si>
    <t xml:space="preserve">Huumetestit eivät ratkaise ongelmaa!!!! Lasten ja nuorten toimintaan tulisi suunnata lisää varoja ( harrastustoiminta, iltäpäiväkerhot, juttumestat ym. ). </t>
  </si>
  <si>
    <t>Yksi ihminen ei ole demokratian tae. helsigissä on yleistynyt johtavien virkamiesten osalta 7 vuoden määräaikaisuus. Mitähän tapahtuisi, jos valtuustossa istumisen max. yhtäjaksoiseksi määräajaksi tulisi 12 v.? Mahdollistaisiko se uusiutumisen? Asiasta kannattaisi keskustella. Valtuustolla on valtaa, jos se sitä haluaa käyttää.</t>
  </si>
  <si>
    <t>Nuorisovaltuustot on ihan jees, kunhan emme tee niistä  hautomoita( juoksupoikia ja -tyttöjä ).</t>
  </si>
  <si>
    <t>Verkkoviestintä ja - palvelu on yksi osa lähidemokratiaa. Kaikki eivät kuitenkaan voi käyttää vain tätä kanavaa.</t>
  </si>
  <si>
    <t xml:space="preserve">Kustannustarkastelussa on otettava huomioon kohde ja käyttäjät. Millä argumenteilla Lapinlahden hoito on Hesperiaa heikompaa ( b-kohta )? </t>
  </si>
  <si>
    <t>Työllistävä vaikutus.</t>
  </si>
  <si>
    <t>Pitäisi nähdä prototyyppi, niin pystyisi ottaa kantaa ko. yksikön ymparistö ym. asoihin. Inkoon tuulivoimalan kaltainen "ropellimetsä" ei näyttäisi mukavalta merellisen Helsingin edustalla.</t>
  </si>
  <si>
    <t>Työllistettyjen täydennyskoulutus olisi hyvä asia tulevaisuudessa.</t>
  </si>
  <si>
    <t xml:space="preserve">Kari Juhani                          </t>
  </si>
  <si>
    <t>Seppälä</t>
  </si>
  <si>
    <t>sopimussiht.</t>
  </si>
  <si>
    <t xml:space="preserve">hall.tiet.maist. </t>
  </si>
  <si>
    <t>http://kotisivu.mtv3.fi/oma/karijseppala/</t>
  </si>
  <si>
    <t xml:space="preserve">Olen autottoman ydinkeskustan kannalla. </t>
  </si>
  <si>
    <t xml:space="preserve">Yritetään vältää aktiivisella ja tietoisella muuttoliike politiikalla valtavien keskittymien syntyminen. Suhteeton paisuminen ja keskittyminen ei ole inhimillisen hyvän elämän terve lähtökohta. </t>
  </si>
  <si>
    <t xml:space="preserve">Kohtuuhintainen asuminen on Helsingissä lähes utopia. Hinnat sekä vuokra- että omistusasunnoissa hipovat pilviä. Hitas-järjestelmä on hyvä kun sitä kehitetään edelleen! </t>
  </si>
  <si>
    <t xml:space="preserve">Olen kaupunginosahallinto hankkeiden kannalla. Tämä edistää lähidemokratiaa ja läheisyysperiaatetta päätöksenteossa. </t>
  </si>
  <si>
    <t xml:space="preserve">Sosiaali- ja terveyspalveluista on Helsingissä huutava pula. Satsataan laatuun että määrään. </t>
  </si>
  <si>
    <t xml:space="preserve">Musiikki- ja kulttuuritapahtumat tarvitsevat makasiinien kaltaisen rennommankin vaihtoehdon tilaisuuksien järjestämiseen. Rock ei maistu liian elitistisessä mestassa!Rockissa ja kulttuurissa on sopivasti virheitä ja säröä!Tilat täytyvät olla näitä tukevia. </t>
  </si>
  <si>
    <t xml:space="preserve">Näin varmistetaan varmasti kaikkien kuntalaisten oikeusturva kunnallisten palvelujen käyttämisessä.   </t>
  </si>
  <si>
    <t>Nykytilanne on ok!</t>
  </si>
  <si>
    <t xml:space="preserve">Ongelmien syvin olemus on peräisin aivan jostain muusta kuin tiloista. Tilat ovat välineitä, eivätkä näin ratkaisuja ongelmiin. Mielekäs itsensä toteuttaminen ja kehittäminen purkavat potentiaaliset ja käyttämättömät energiat järkevimmin.  </t>
  </si>
  <si>
    <t xml:space="preserve">Säännöstely ei auta. Määrärahat eivät ole yksinomainen vastaus asiaan. Asioista puhuminen ja avoin keskustelu auttavat paremmin tunnistamaan minkä kanssa olemme ylipäätään tekemisissä. Ongelmat ja väärinkäytökset eivät ole alkuperältään juridisia, siksi niitä ei voi myöskään ratkaista juridisin keinoin. </t>
  </si>
  <si>
    <t xml:space="preserve">Muistutan edelleen, että ongelmien alkuperä on selvitettävä. Testit ja muut vastaavat ovat vain välineellisiä ratkaisuja ongelmiin, eivät välttämättä kovinkaan realistisia. Olemme kovin näköalattomia tämän ongelman edessä. Lisää vain latteuksia ja byrokratiaa. </t>
  </si>
  <si>
    <t xml:space="preserve">Pormestari olisi todellinen johtaja persoonaansa myöten eikä mikään muodollinen lattea auktoritettijohtaja. Johtajuus on ominaisuus joka on harvalla myötäsyntyisesti. Johtajaksi voi opiskella ja oppia, mutta karismaattisiksi johtajiksi täytyy syntyä!  </t>
  </si>
  <si>
    <t xml:space="preserve">Kysymys on muodollinen, absurdi ja teennäinen. Se aliarvioi nuorten yhteiskunnallista osallistumista. Nuoret kyllä osallistuvat ja tulevat mukaan kun oikea aika on. Nuoret myös tietävät mitä täytyy tehdä. Latistaminen ja alistaminen eivät ole ratkaisuja. </t>
  </si>
  <si>
    <t xml:space="preserve">Kaupunginosahallintokokeilut ovat jees! Kuten aikaisemmin jo mainitsin. </t>
  </si>
  <si>
    <t>Onko järkevää pitää elitististä ja yksikköhinnoiltaan kallista sairaalaa, kun palvelut eivät muutenkaan kata alati kasvavaa kysyntää???</t>
  </si>
  <si>
    <t xml:space="preserve">Maa ei ole lopulta kenenkään, tuskin kiinteistötkään. Erilaisia verotustekniikoita kyllä voidaan kehittää ja saada näyttämään se pian taiteelta. </t>
  </si>
  <si>
    <t xml:space="preserve">Kaupunginvaltuusto on satamapäätöksensä aikanaan tehnyt. Itse en ole siihen osallistunut, siksi en ota myöskään vastuuta mitä tapahtuu. Olen kuitenkin sitä mieltä, että pelkän työllisyyden ja työllistämisen nimissä ei ole järkevää turmella ainutkertaista ympäristöämme. </t>
  </si>
  <si>
    <t>Vain harkiten ja perusteellisen selvityksen jälkeen!</t>
  </si>
  <si>
    <t xml:space="preserve">Varoja täytyy käyttää sellaisiin asioihin mihin on yhteiskunnallinen tilaus ja tarve, ei itsetarkoituksellisesti ja pakonomaisesti. </t>
  </si>
  <si>
    <t>Ilja Kristian</t>
  </si>
  <si>
    <t>yliaktuaari</t>
  </si>
  <si>
    <t>Toisaalta muutovoittokuntien tulisi satsata entistä enemmmän kasvun tuomien ongelmien ratkaisuun, kuten asuntopulaan.</t>
  </si>
  <si>
    <t>Tällä tavoin pystytään vaikuttamaan myös yleiseen vuokratasoon.</t>
  </si>
  <si>
    <t>Vantaa, Espoo ja Kauniainen eivät ole aitoja kaupukeja, vaan lähinnä Helsingin kylkeen kasvaneita asutuskeskuksia. On hieman omituista pitää kuntarajoja näin kiinteän, yhteisen talousalueen sisällä.</t>
  </si>
  <si>
    <t>Ongelmia on esim. terveydenhoidossa ja vanhustenhoidossa.</t>
  </si>
  <si>
    <t>Ainakin osa maksiineista olisi hyvä säilyttää kulttuurihistoriallista syistä. Toki alueelle voi myös rakentaa, siinähän on vielä vapaata tonttimaata.</t>
  </si>
  <si>
    <t>Toinen kiistanalainen kysymys onko yksityistyt palvelut loppuen lopuksi halvempia, kun huomioidaan palveluiden laatumuuttuja.</t>
  </si>
  <si>
    <t xml:space="preserve">Julkista liikennettä tulee tukea ja yksityisautoilua rajoittaa. </t>
  </si>
  <si>
    <t>Ainoa oikea ratkaisu on ennaltaehkäisy - sen avulla pystytään puuttumaan myös moniin muihinkin ongelmiin kuin rikollisuuteen.</t>
  </si>
  <si>
    <t>Vaikea kysymys tässä tasapainoillaan ennaltaehkäisyn ja ihmisten perusoikeuksien välillä.</t>
  </si>
  <si>
    <t>Nykyinen järjestelmä toimii tältä osin Helsingissä aivan moitteettomasti.</t>
  </si>
  <si>
    <t>Nuotisovaltuusto saattaa herättää myös nuorten kiinnostusta yhteisten asioiden hoitamiseen.</t>
  </si>
  <si>
    <t>Erityisesti tulisi panostaa syrjäytyneiden työkunnon ja sitä kautta työelämään palauttamiseen.</t>
  </si>
  <si>
    <t>Simo Jukka</t>
  </si>
  <si>
    <t>postikonsultti</t>
  </si>
  <si>
    <t>Tarmo Kalevi</t>
  </si>
  <si>
    <t>työsuhdetarkastaja</t>
  </si>
  <si>
    <t>Keskustunnelin rakentaminen lisää liikenneturvallisuutta Helsingin keskustan ydinalueella, vähentää läpimeno liiken- teen osuutta. Rautatieaseman aluetta saadaan "vihreämmäksi". Nopeuttaa ruuhka-aikana joukkoliikenteen yhteyksiä.</t>
  </si>
  <si>
    <t>Muuttoliikettä itsessään rajoittaa Helsingin korkeavuokrata- so sekä vuokra-asuntojen puute. Muuttoliike jatkuu Helsingin suuntaan, mutta se levittäytyy rautatien lähilliikenne kun-tiin ja töissä käydään Helsingissä.</t>
  </si>
  <si>
    <t>Asuntojen rakentamista on tuettava. Asuntojen monimuotoi- suutta on lisättävä. Samojen asuntojen on muunnuttava hel- posti niin viisi henkisen perheen käyttöön kuin kolmen yksin eläjän käyttöön - siis sama asunto!</t>
  </si>
  <si>
    <t>Tämä on ehdotonta. Tällä yhteistyöllä voidaan säästää kuluja ja parantaa oleellisesti joukkoliikennettä ja vaihtoyhteyk- siä. Säästettyjä kuluja voidaan siirtää käytettävksi muihin asioihin.</t>
  </si>
  <si>
    <t>Verotuksen yksinkertaistaminen on tärkeää. Palvelutason pa- rantaminen on kohdistettava. Erityisesti on kiinnitettävä huomiota terveyspalvelujen turvaamiseen. Välillisesti tämä tämä tuo säästöjä, koska mitä nopeammin päästään tarvitta- vaan hoitoon sen nopeampi on myös tervehtyminen ja sitä pa- remmin kuntalainen pääsee mukaan jokapäiväiseen elämään.</t>
  </si>
  <si>
    <t>Keskeinen musiikillinen keskus puuttuu Helsingistä. Musiik- kitalon tulisi myötäillä Töölön lahden "vesilinjoja". Mah- dollisesti uusi kilpailu järjestettävä".</t>
  </si>
  <si>
    <t>Jotta kuntalainen voisi luoda kokonaiskuvan Helsingistä se-kä saada inhimillisen ja riittävän perusturvan, palvelujen tuottaminen tulee säilyttää kunnan harteilla. Erityisesti tämä koskee terveyspalveluja, peruskoulutuspalveluja, perus- liikuntapalveluja ja eläkeläisille tarkoitettuja palveluta- loja.</t>
  </si>
  <si>
    <t>Hinnoittelu rakennetta voidaan harkita muutettavaksi niin, että eläkeläisten lippuja tuetaan enemmän kuin nyt ja työssä käyvät maksavat enemmän itse lippujen hinnoista.</t>
  </si>
  <si>
    <t>Kun on nuorisotiloja, niin myös toimintaa voidaan järjestää. Kaupunginosia ei saa asettaaa eriarvoiseen asemaan nuoriso- toiminnan kehittämisessä.</t>
  </si>
  <si>
    <t>Ehdottomasti b. Ennaltaehkäisy ja valistus on paras keino. Mutta on taattava avun ensiavun saanti sekä mahdollisuus päästä hoitoon.</t>
  </si>
  <si>
    <t>Huumetestien käyttö voi antaa aivan väärän kuvan tilantees- ta. Pakolliset testit aiheuttavat ahdistusta ja saattavat tuhota lahjakkaan koululaisen mahdollisuuden.</t>
  </si>
  <si>
    <t>Kannatan tätä. Kunnallispolitiikassa se lisää terveellä ta- valla henkilökilpailua ja pitää hereillä. Poliittiset puo- lueet joutuvat olemaan hereillä. "Pormestarilla" on oltava kuitenkin valtaa.</t>
  </si>
  <si>
    <t>Aktiivinen osallistuminen nuorena,pitää aktiivisuuden yllä myöhemminkin. Nuorisovaltuustoihin tulee valita osallistujia tasapuolisesti. "Ei tuttuja ja tuttavien tuttuja".</t>
  </si>
  <si>
    <t>Kyllä kuntalaisellakin pitää olla velvollisuus ottaa selvää asioista. Ei kaikkea voida antaa suoraan suuhun. Tiedottami- sen tulee olla avoimempaa. Apuna voitaisiin käyttää nykyi- siä paikallisradiokanavia, jossa esim. viikottain esitellään valtuuston asialista etukäteen. Valtuuston pöytäkirjat voisi hakea vaikka "R-kioskilta".</t>
  </si>
  <si>
    <t>Verotusta voidaan yksinkertaistaa. Kyllä verotuksen on olta- va sidottu tuloihin progressiivisesti.</t>
  </si>
  <si>
    <t>Vapautauville maille tulee rakentaa vuokra-asuntoja.</t>
  </si>
  <si>
    <t>Helsingin pieni saaristo ei kaipaa tuulimyllyjä. Tuotettavan sähkönmäärä jäisi niin alhaiseksi ettei tuulimyllyillä ole mitään merkitystä. Rumentaa Helsinkiä mereltä käsin.</t>
  </si>
  <si>
    <t>Määrärahat on käytettävä tehokkaammin. Ehkä harkittava "jat- kotuen myöntämistä" samalle henkilölle. Työnantajalta vaa- dittava työnantaja vakuutus siitä, että määrärahoja ei käy- tetä väärin. Tehtäessä työllistämistukisopimuksia, on ensin tehtävä kirjallinen työsopimus, jonka perusteella tehdään päätös tuen myöntämisestä.</t>
  </si>
  <si>
    <t xml:space="preserve">Leena Marjatta                                    </t>
  </si>
  <si>
    <t>taloussihteeri</t>
  </si>
  <si>
    <t>Sampo Johannes</t>
  </si>
  <si>
    <t>Tuorila</t>
  </si>
  <si>
    <t>Keskustatunneli ei ainakaan vähentäisi autoilua keskustassa, mutta tuskin merkittävästi lisäisikään. Joukkoliikenteen kehittäminen Helsingissä sekä yli pääkaupunkiseudun kuntarajojen ulottuva yhteistyö joukkoliikenteen kehittämiseksi on paras keino vähentää autoilua keskustassa.</t>
  </si>
  <si>
    <t>Ihmisiä ei pidä pakottaa muuttamaan kasvukeskuksiin työn tms. syiden perässä. Ketään ei toisaalta saa estää muuttamasta kasvukeskuksiin, houkutteleehan kaupunkien lakkaamaton toiminta ja vireys varsinkin nuoria.  Mahdollisuuksien luominen syrjäytyville seuduille on tärkeää. Verohelpotuksia en kannata, onhan mm.asuminen huomattavasti halvempaa pääkaupunkiseudun ulkopuolella ja kompensoi näin taloudellista epätasa-arvoa.</t>
  </si>
  <si>
    <t xml:space="preserve">Mielestäni ei kannata rakentaa hillittömästi. Vaarana on huono laatu korkealla hinnalla. Vuokrien hillitsemiseksi vuokrasääntely olisi otettava käyttöön. </t>
  </si>
  <si>
    <t>Täysin samaa mieltä</t>
  </si>
  <si>
    <t xml:space="preserve">Koulutuspalvelut ja terveydenhuoltopalvelut ovat todellisissa rahavaikeuksissa. Perusterveydenhuolto tulisi olla jokaiselle kuntalaiselle ILMAISTA. Veroäyriä voisi Helsingissä nostaa ainakin pennin ja suunnata rahat terveydenhuoltoon.  </t>
  </si>
  <si>
    <t xml:space="preserve">Puolet makasiineista voisi purkaa ja puolet kunnostaa kaupungin ja kaupunkilaisten käyttöön. Alue ei tällä hetkellä ole kaikkien kuntalaisten vapaa-ajanviettopaikka. Ei musiikkitaloa vaan alue kunnostettava luontevaksi jatkoksi Töölönlahden puistoalueelle, jonka keskellä on puolet nykyisistä makasiineista. </t>
  </si>
  <si>
    <t>Kunnan on oltava jatkossakin suuri työnantaja vaikkei sen tarjoamat palvelut olisikaan yhtä tehokkaita kuin yksityisten. Kaiken ei nimittäin tarvitse olla niin hiton tehokasta. Ihmisille on annettava mahdollisuus valita  uraputken sijaan turvallinen työpaikka eli ns. pitkä mutta kapea leipä. Kaupunki on turvallinen työnantaja ja yksityistämistä ja älyttömyyksiin vietyä kilpailuttamista ei pidä sallia.</t>
  </si>
  <si>
    <t xml:space="preserve">Lippujen hintojen pysyminen alhaisena takaa hyvän joukkoliikenteen. Sitä montako prosenttia hinnat kustannuksista kattavat ei tule pelkästään tuijottaa vaan lippujen hinnat on kustannusten noususta huolimatta pidettävä alhaisena. Tosin nyt hinnat ovat olleet niin pitkään ennallaan, että voisi olla pienen korotuksen aika. </t>
  </si>
  <si>
    <t xml:space="preserve">Ikävä kyllä ennaltaehkäisyn voima näkyy vasta vuosien kuluttua, mutta se on silti paras keino estää syrjäytyminen, päihdeongelmat ja rikollisuuden kasvu. Ennaltaehkäisyyn kuuluu myös turvallisten työpaikkojen luominen ja pysyvät työsuhteet. </t>
  </si>
  <si>
    <t xml:space="preserve">Testeillä ei voida ehkäistä huumeongelmaa mitenkään. Miten pakotetaan ihminen huumetestiin ? Käsiraudoilla kiinni ja testi väkisin vai ? Huumevälittäjät siivottava koulujen liepeiltä tehostetulla tarkkailulla poliisin taholta. Tämä sen vuoksi, ettei uusille käyttäjille tultaisi edes tarjoamaan huumeita. Koulun kaveripiirissä kokeilemaan sortuminen on helppoa sosiaalisen paineen takia. </t>
  </si>
  <si>
    <t>Asioista kiinnostuneille nuorille on paljon vaihtoehtoja päästä mukaan politiikkaan tai muuhun itseään kiinnostavaan toimintaan.</t>
  </si>
  <si>
    <t>Pienemmissä yksiköissä on varmasti paremmat hoitotulokset. Mielenterveyshoitoa tarvitsevien paikkoja ei ole ainakaan liikaa tällä hetkellä. Hesperiaan voisi perustaa uuden mielenterveysyksikön.</t>
  </si>
  <si>
    <t>Vuosaareen tulisi rakentaa satama, jollei siitä tule kohtuutonta saaste- tai meluhaittaa alueen asukkaille.</t>
  </si>
  <si>
    <t>Tuulivoimaa tulee rakentaa mikäli sillä voidaan kannattavasti tuottaa energiaa. Mikäli liiketaloudellisesti kannattava tuulivoimala on mahdoton tulee seuraavaksi pohtia saastuttavuusnäkökohtaa. Jos ilmansaasteiden merkittävä vähentäminen on tuulivoimaa rakentamalla mahdollista tulee sitä rakentaa.</t>
  </si>
  <si>
    <t>Kunnan on työllistettävä työhön kykenevät mutta "väliin pudonneet" ihmiset. Kunnan on oltava suuri työllistäjä jatkossakin, eikä yksityistää palveluitaan.</t>
  </si>
  <si>
    <t xml:space="preserve">Pia Johanna                                       </t>
  </si>
  <si>
    <t xml:space="preserve">Bremer-Nardone                                    </t>
  </si>
  <si>
    <t xml:space="preserve">fil.yo                                                      </t>
  </si>
  <si>
    <t xml:space="preserve">Elvi Inkeri                                       </t>
  </si>
  <si>
    <t>Ahola</t>
  </si>
  <si>
    <t xml:space="preserve">laborantti, työtön                                           </t>
  </si>
  <si>
    <t xml:space="preserve">Olof Oscar                                        </t>
  </si>
  <si>
    <t>Cantell</t>
  </si>
  <si>
    <t xml:space="preserve">civ.tj.görare, siv.palv.mies                                 </t>
  </si>
  <si>
    <t>Erik</t>
  </si>
  <si>
    <t>Mickwitz</t>
  </si>
  <si>
    <t>konsum.omb.man, kulutt.as.mies</t>
  </si>
  <si>
    <t>Olli Frans Ossi</t>
  </si>
  <si>
    <t>Ojala</t>
  </si>
  <si>
    <t>veterinärhyg., eläinlääk.hyg.</t>
  </si>
  <si>
    <t>http://www.saunalahti.fi/~abc13062/socdem.html</t>
  </si>
  <si>
    <t xml:space="preserve">Tunneln skulle locka en ännu större mäng bilar till centrum och orsaka trafikstockningar och miljöolägenheter i synnerhet vid in- och utkörningen. Den vore förstås också en dyr investering. - Tunneli houkuttelisi entistä enemmän autoja keskustaan ja aiheuttaisi liikenteen ruuhkaantumista ja ympäristöhaittoja sisään- ja ulostulon kohdalla. Tietenkin se olisi myös kallis investointi. </t>
  </si>
  <si>
    <t xml:space="preserve">Att styra inflyttningen enbart till högskolestäder anser jag vara fel; kanske är det fråga om en olycklig formulering. Alla städer som erbjuder hyggliga utbildningsmöjliheter bör komma i fråga. - Muuttoliikkeen ohjaaminen pelkästään korkeakoulukaupunkeihin on mielestäni virheellistä; ehkä on kysymys heikosti muotoillusta kysymyksestä. Kaikki kaupungit, joissa on tarjolla kunnolliset opiskelumahdollisuudet, tulevat kysymykseen. </t>
  </si>
  <si>
    <t>Bostadspolitiken är den centrala frågan. Ett utökat samarbete mellan Helsingfors, den övriga huvudstadregionen och kranskommunerna (Kervo, Kyrkslätt, Sibbo m.m.) behövs också för att finna bättre balans i tillväxten av hela regionen. - Asuntopolitiikka on keskeinen kysymys. Yhteistyötä Helsingin, muun pääkaupunkiseudun ja sen ympärillä olevien kuntien (Kirkkonummen, Keravan, Sipoon ym.) kesken on myös lisättävä, jotta koko seudun kasvua saataisiin tasapainotettua.</t>
  </si>
  <si>
    <t>Samarbetet inom dessa områden bör kraftigt förstärkas. Även utbildningen och kulturen är områden, där samarbetet är högst önskvärt. - Yhteistyötä näillä aloilla on vahvistettava voimakkaasti. Myös koulutuksen ja kulttuurin alueilla olisi yhteistyö erittäin toivottavaa.</t>
  </si>
  <si>
    <t>Det finns åtminstone tre områden, där brister i servicen är uppenbara: åldringsvården; mentalsjukvården för barn och ungdom; tillgången till service på svenska. Personalen gör sitt bästa men resurserna är för små. - Ainakin kolmessa suhteessa palveluissa on puutteita, nimittäin vanhustenhuollossa, lasten ja nuorten mielenterveyshuollossa ja ruotsinkielisten palvelujen saatavuudessa. Vaikka henkilöstö tekee voitavansa, voimavarat ovat liian pieniä.</t>
  </si>
  <si>
    <t>Vyn från Riksdagshuset österut bör hållas öppen. Den är ett nationallandskap. Musikhusprojektet bör flyttas till ett annat ställe och själva byggnaden planeras på nytt. Sommaren 2000 har visat, hur området bäst kan användas. - Näkymä Eduskuntatalolta itään on säilytettävä avoimena. Näkymä on kansallismaisema. Musiikkitalohanke on siirrettävä toiseen paikkaan ja itse rakennus suunniteltava uudestaan. Kesä 2000 on osoittanut, miten aluetta voidaan parhaiten käyttää. kaupunkilaisten hyödyksi ja iloksi.</t>
  </si>
  <si>
    <t>Privata företag måste naturligtvis av och till anlitas, men det bör ske selektivt och i begränsad utsträckning. - Yksityisiä yrityksiä täytyy tietysti toisinaan käyttää, mutta valikoivasti ja rajoitetusti.</t>
  </si>
  <si>
    <t xml:space="preserve">Kollektivtrafiken i Helsingfors är väl organiserad. Biljettpriserna subventioneras absolut inte för mycket från skatteinkomsterna. - Joukkoliikenne on Helsingissä järjestetty hyvin. Verovaroin katettu osuus lippujen hinnoista ei missään tapauksessa ole liian suuri. </t>
  </si>
  <si>
    <t>Ändå tror jag, att i synnerhet de östra stadsdelarna behöver en ökad satsning på ungdomsfrågorna. - Uskon kuitenkin, että erityisesti itäisissä kaupunginosissa kohennettava nuorisoasioiden hoitamista.</t>
  </si>
  <si>
    <t>Även alternativ c skulle vara ett helt godtagbart svar för mig. - Voisin kannattaa täysin myös vaihtoehtoa c.</t>
  </si>
  <si>
    <t>Tvångsåtgärder kan förvärra läget. Men man borde inte heller vara för ömhudad och gömma sig bakom mänskliga rättigheter i den här allvarliga frågan som vi tydligen måste lära oss att leva med. - Pakkokeinot voivat pahentaa tilannetta. Mutta meidän ei pitäisi myöskään olla liian hienohipiäisiä ja piiloutua ihmisoikeuksien taakse tässä vakavassa asiassa, jonka kanssa meidän näköjään täytyy oppia elämään.</t>
  </si>
  <si>
    <t>Inget av de alternativa svaren tillfredsställer mig. Helst borde varje kommun få själv besluta fritt om den här saken utan noggranna stadganden i lagen. - Mikään vastausvaihtoehto ei tyydytä minua. Kunkin kunnan pitäisi saada itse vapaasti päättää asiasta ilman, että siitä säädetään tarkoin laissa.</t>
  </si>
  <si>
    <t>Så många som möjligt bör dras med i ärendenas behandling, men de flesta tycks ändå föredra att säga sin mening i kommunalvalet. - Mahdollisimman moni on saatava mukaan asioiden käsittelyyn, mutta suurin osa näyttää kuitenkin asettavan etusijalle äänestämisen kunnallisvaaleissa.</t>
  </si>
  <si>
    <t>Mentalsjukvården behöver Lappviken som har ett terapeutiskt värde som miljö. Sjukhuset är en internationellt erkänd vård- och forskningsenhet. Den har stor betydelse föär svenskspråkiga patienter. Att använda sjukhuset för något annat ändamål vore en kulturhistorisk skandal. - Lapinlahdella on ympäristönä parantava vaikutus. Sairaala on kansainvälisesti tunnustettu hoito- ja tutkimusyksikkö.Sairaalan käyttäminen johokin muuhun tarkoitukseen olisi häpeäksi kulttuurihistorian kannalta.</t>
  </si>
  <si>
    <t xml:space="preserve">Av betydelse för stadsbor är, huruvida fastighetsbeskattningen av skogsmark kunde ge upphov till krav på nya och snävare tolkningar av allemansrätten. Frågan måste utredas i god tid. - Kaupunkilaisille on merkitystä sillä, voisiko metsämaan verottaminen antaa aihetta jokamiehenoikeuden uusiin, entistä ahtaampiin tulkintoihin. Asia on selvitettävä ajoissa. </t>
  </si>
  <si>
    <t>Helsingfors har valt vägen att lägga ned sina gamla hamnar. Tyvärr finns det inte längre några alternativ till dem än Nordsjö. Hamnen och dess trafikförbindelser kommer att orsaka olägenheter men dessa är ingen miljökatastrof, inte ens för naturen. - Helsinki on ryhtynyt lopettamaan vanhoja satamiaan. Niille ei valitettavasti enää ole muita vaihtoehtoja kuin Vuosaari. Satamasta ja sen liikenneyhteyksistä aiheutuu haittoja, mutta nämä eivät ole ympäristökatastrofi, eivät edes luonnon kannalta.</t>
  </si>
  <si>
    <t>Vindkraften skulle vara ett helt marginellt inslag i energiförsörjningen av Helsingfors och förfula landskapet. - Tuulívoima olisi Helsingin energiahuollossa perin vähäpätöinen energianlähde ja rumentaisi maisemaa.</t>
  </si>
  <si>
    <t xml:space="preserve">I Helsingfors finns fortfarande lika många arbetslösa som i en medelstor stad har invånare. - Helsingissä on yhä yhtä paljon työttömiä kuin keskikokoisessa kaupungissa on asukkaita. </t>
  </si>
  <si>
    <t xml:space="preserve">Ann-Charlott Aino                       </t>
  </si>
  <si>
    <t>Remahl</t>
  </si>
  <si>
    <t xml:space="preserve">studerande, opiskelija                                       </t>
  </si>
  <si>
    <t xml:space="preserve">Petri Ossian                                      </t>
  </si>
  <si>
    <t xml:space="preserve">sosiaalikasvattaja, yrittäjä                                 </t>
  </si>
  <si>
    <t>Arto Olavi</t>
  </si>
  <si>
    <t>Maijala</t>
  </si>
  <si>
    <t>Asunnoista on kova pula Helsingissä: on löydettävä keinoja, joilla parantaa vuokra-asuntotilannetta. Myös omistusasuntoja on saatava lisää, ei kuitenkaan rantoja täyttämällä.</t>
  </si>
  <si>
    <t>Helsingin peruspalveluita on pidettävä yllä. Leikkaukset mm. terveydenhuollossa eivät ole kestäviä pitkällä tähtäyksellä.</t>
  </si>
  <si>
    <t>Peruspalvelut on pidettävä kunnallisina.</t>
  </si>
  <si>
    <t>Nuorisotoimi tarvitsee lisää resursseja työntekijöiden palkkaamiseen, että toimitaa voidaan toteuttaa tarkoituksenmukaisemmin.</t>
  </si>
  <si>
    <t xml:space="preserve">Kuntalaisilla pitää olla mahdollisuus vuorovaikutukseen päätöksien valmistelussa. Mm. kaavoitukseen liittyvät asiat tulisi esittää selkeästi kuntalaisille. </t>
  </si>
  <si>
    <t xml:space="preserve">Helsinki tarvitsee lisää satamakapasiteettia ja asuntopulakin on korkea. Länsi-Satama ja Sompasaari sopivat paremmin asutukselle kuin satama-alueiksi. </t>
  </si>
  <si>
    <t>Irma Helena</t>
  </si>
  <si>
    <t>Marttila</t>
  </si>
  <si>
    <t>päiväkodinjohtaja</t>
  </si>
  <si>
    <t>kolumbus.fi/irma.marttila</t>
  </si>
  <si>
    <t>Keskustatunneli palvelisi läpiajoliikennettä ja etenkin ulkokuntalaisten asiointia keskustan tavarataloissa. Läpiajoliikenne voitaisiin hoitaa nykyisten kehien kautta. Espoon metro tulee entisestään vähentämään tunnelin tarvetta.</t>
  </si>
  <si>
    <t xml:space="preserve">Pääkaupunkiseudun kuntien yhteistyötä tulisi kehittää mm. asuntopulan ratkaisemisessa. </t>
  </si>
  <si>
    <t xml:space="preserve">Harvoissa maissa on omistusasunnoissa asuvien osuus niin suuri kuin meillä. Pääosa nuoren perheen resursseista kuluu asunnon maksamiseen. Kun asunto on maksettu lapset ovat maailmalla. Vuokra-asuntoja tarvitaan lisää. Kuitenkin on vältettävä sosiaalista yksipuolistumista. Myös kohtuuhintaista yksityistä vuokra-asuntotuotantoa on edistettävä.  </t>
  </si>
  <si>
    <t>Käytännössä Helsinki-Espoo-Vantaa muodostavat jo nyt Suomen pääkaupungin. Kuntarajat ovat keinotekoiset.</t>
  </si>
  <si>
    <t>Jos kerran kunnan talous paranee, tarkoittaa se, että keskimäärin kuntalaistenkin talous paranee, jolloin palvelutason parantaminen koskettaa tehokkaimmin sitä osaa kuntalaisista, joka todella on avun tarpeessa.</t>
  </si>
  <si>
    <t>Vaikka talo rakennettaisiinkin, olisi osia makasiineista säilytettävä.</t>
  </si>
  <si>
    <t>Kuntataloutta tulisi tarkastella riittävän laajasti ja kokonaistaloudellisesti. Säästön tuijottaminen jollain hallinnon alalla saattaa toisaalla aiheuttaa suuria lisäkustannuksia.</t>
  </si>
  <si>
    <t>Nykyinen taso on hyvä. Joukkoliikenteen kustannuksia kompensoivat toisaalla hyödyt ympäristölle.</t>
  </si>
  <si>
    <t>Resursseja lisää sinne missä niitä tarvitaan. Nuorisotalot ovat myös syrjäytymisen ehkäisyssä tarpeellisia.</t>
  </si>
  <si>
    <t>Myös suvaitsevaisuus ja erilaisuuden hyväksyminen ehkäisee syrjäytymistä ja siitä syntyviä ongelmia, jotka kärjistyvät rikollisuutena. Riittävän aikainen puuttuminen asioihin, jo päiväkodeissa ja kouluissa sekä perheiden tukeminen on tärkeää.</t>
  </si>
  <si>
    <t xml:space="preserve">Hoitoon hakeutumisen kynnystä madallettava ja hoitopaikkoja lisättävä. </t>
  </si>
  <si>
    <t>Ainakin Helsingissä toiminut hyvin.</t>
  </si>
  <si>
    <t xml:space="preserve">Miksi erotella eri-ikäiset. Valtuuston tulisi edustaa kaikkia ikäluokkia. Muuten nuorten kannustaminen yhteisiä asioita hoitamaan suotavaa. </t>
  </si>
  <si>
    <t>Esimerkiksi uusi maankäyttö- ja rakennuslaki edellyttää kuntalaisten osallistumista ja vuorovaikutusta eri vaiheissa.</t>
  </si>
  <si>
    <t>Esimerkki, kuinka ympäristö on otettu merkittäväksi osaksi toimintaa. Kappale kulttuurihistoriaa.</t>
  </si>
  <si>
    <t xml:space="preserve">Kestävän kehityksen mukainen vaihtoehto. Sillan ja tunnelin vaikutukset Porvarinlahdelle ovat vähäiset verrattuna siihen, että raskas liikenne nykyisistä satamista Helsingin niemen asuntoalueiden läpi lakkaa. Suurin osa Helsingin satamiin tulevista tavaroista jää pääkaupunkiseudulle, jolloin sataman siirtäminen kauas Helsingistä ei myöskään ole kestävää kehitystä.  </t>
  </si>
  <si>
    <t>Työttömyys ei koskaan poistu kokonaan. Työllistämisvaroilla tuetaan merkittävällä tavalla syrjäytymisen ehkäisyä.</t>
  </si>
  <si>
    <t>Pasi Olavi</t>
  </si>
  <si>
    <t>matkapuhelinmyyjä</t>
  </si>
  <si>
    <t>Mauri Johannes</t>
  </si>
  <si>
    <t>Antila</t>
  </si>
  <si>
    <t>Riitta Inkeri</t>
  </si>
  <si>
    <t>Antinmäki-Vesterinen</t>
  </si>
  <si>
    <t>toimitusjohtaja, yrittäjä</t>
  </si>
  <si>
    <t>Heljä Maija</t>
  </si>
  <si>
    <t>Balmer</t>
  </si>
  <si>
    <t>Pääkaupunkiseutu on yhteinäinen, toiminnallinen kokonaisuus.</t>
  </si>
  <si>
    <t>Panostettava terveydenhuoltoon, vanhustenhoitoon ja asuntotuotantoon.</t>
  </si>
  <si>
    <t>Töölönlahden ympäristöstä löytyy tilaa musiikkitalolle muualtakin kuin VR:n makasiinien paikalta.</t>
  </si>
  <si>
    <t>Myös toimintaa täytyy panostaa, pelkät seinät eivät riitä.</t>
  </si>
  <si>
    <t>Ennaltaehkäisevää toimintaa tulee lisätä.</t>
  </si>
  <si>
    <t>Nuorten yhteiskunnallista toimintaa ja tuntemusta on tuettava.</t>
  </si>
  <si>
    <t>Työllistämisrahat tulee kohdentaa nykyistä paremmin ja valvoa niiden käytön toteutumista.</t>
  </si>
  <si>
    <t>Ritva Helinä</t>
  </si>
  <si>
    <t>Ulla Kaarina</t>
  </si>
  <si>
    <t>Bogdanoff</t>
  </si>
  <si>
    <t>Edward Walter</t>
  </si>
  <si>
    <t>Breitenstein</t>
  </si>
  <si>
    <t>Keskustatunneli on hyvä hanke mutta tällä hetkellä olemassa olevaa metroliikennettä voisi hyvin kehittää ja jatkaa länteenpäin mikäli Espoolla on tarve tulla mukaan metro - projektiin. Tulee todennäköisesti lian kalliiksi toteuttaa sekä keskustatunneli ja metro.</t>
  </si>
  <si>
    <t>Muuttoliikkeen hidastaminen on vaikeaa jos kuitenkin työpaikat sijaitsevat kasvukeskuksissa. Tekniikka mahdollistaa kuitenkin tehokkaamman etätyöskentelyn tulevaisuudessa. Muita korkeakoulukaupunkeja voitaisiin kehittää siihen suuntaan että että niiden kehitystyö tuo lisää työpaikkoja näihin korkeakoulukaupunkeihin.</t>
  </si>
  <si>
    <t>Helsinkiin ei voida rakentaa loputtomasti asuntoja vaikka tarvetta olisi. Viher-ja ulkoilu sekä luontoa pitää säilyttää. Suuriin vuokra-asuntoalueille saattaa syntyä omia vuokratason asuntoja kun kuitenkin asuntoaluetta elävöittämää tarvitaan myös muunlauisia asuntoja.</t>
  </si>
  <si>
    <t>Järkevällä yhteistyöllä saadaan asuntoasioita osittain ratkaistuksi ja luomalla toimivia joukkoliikennejärjestelmiä voidaan käydä töissä / asua naapurikunnassa.</t>
  </si>
  <si>
    <t>Kun jo nyt Rautatieaseman ympäristöä on täytetty uusilla arkkitehtuurin saavutuksilla (Kiasma ja Sanomatalo) niin pitäisi ehdottomasti säilyttää vanhaa rakennus-ja kuljetus - kultturia.</t>
  </si>
  <si>
    <t>Toistaiseksi on kunta pystynyt tarjoamaan peruspalvelut. Jos on olemassa vaihtoehtoja jotka pystytään hoitamaan yhtä hyvin tai tehokkaammin kuin kunta niin voidaan ulkoistaa nämä palvelut.</t>
  </si>
  <si>
    <t>Järkeistämällä rakennetta niin voidaan varmasti nostaa kannattavuutta niin että lippujen hinnat kattaisi suuremman osan kustannuksista. Metron puolella voitaisiin kehittää järjestelmä joka vähentää ns. "ilmaiseksi" matkustavia. Se olisi järjestelmä joka päästää laiturialuelle vain voimassa olevan lipun kanssa. Investointi maksanee itsensä takaisin muutamassa vuodessa ja pienentää ns. veloituksetta matkustavia eli tällä tavalla saadaan ainakín Metroliikkenteessä matkustavilta matkalipun hinnan</t>
  </si>
  <si>
    <t>Nuorisotilat ovat hyvä asia mutta aina ei voida jäädä neljän seinän sisälle vaan on joskus hyvä mennä ulos ja sitä kautta tuoda sitä nuorisotoimintaa esiin.</t>
  </si>
  <si>
    <t>Aina voidaan yrittää ehkäistä ja luoda sellaisia puitteita jotka vievät kehitystä oikeaan suuntaan. Ei ainaisella valvomisella saada toivottavaa kehitystä aikaiseksi.</t>
  </si>
  <si>
    <t>Jos suoritetaan testi niin se on selvitettävä että miksi se tehdään ja kenelle sekä missä mittakaavassa. Jos se kerran tehdään niin sitä ei tarvitsisi tehdä muile kuin niille jotka ovat epäilyksen alaisia.</t>
  </si>
  <si>
    <t>Nykyinen malli toimii koska silloin valitaan virkaan pätevä ja sopiva henkilö.</t>
  </si>
  <si>
    <t>Hyvä asia jota varmasti kannattaa harkita. Mikä on tällaisen nuorisovaltuuston valta, mistä ne saa päättää vai viedäänkö asiat eteenpäin. Nuorisovaltuusto on ehdoton ja hyvä koulu joka ehdottomasti kouluttaa tulevaisuuden luottamushenkilöitä sekä luo samalla eväitä elämän muihin tehtäviin ja sitä kautta laajaa kokemuspohjaa.</t>
  </si>
  <si>
    <t>Mahdollisuus tavata kansaa tuo kansalta uusia ulottovuuksia ja ideoita miten kunnan asoita voitaisiin hoitaa paremmin. Näistä asoioista tiedottamisen tehostaminen (internet ja s-posti) lisäisi mahdollisuuksia antaa omia näkökulmia asioihin. Ne joilla ei ole mahdollisuuksia käyttää uutta sähköisiä palveluja on luotava mahdollisuus toisella tavalla tutustua tärkeisiin kuntaasioihn.</t>
  </si>
  <si>
    <t>Se tarjoa mielenterveyspalvelut sopivassa ympäristössä joten Lapinlahden kehittely olisi suotavaa.</t>
  </si>
  <si>
    <t>Kiinteistövero nostaa samalla rakennettavien kiinteistöjen hintaa joka taas eimole kauhean suotavaa.</t>
  </si>
  <si>
    <t>Jos etsitään satamalle sopivia sijoituspaikkoja nii Vuosaari tulee kysymykseen ainoastaan jos se ei vaaranna lähellä olevaa luontoa. Varmasti on olemassa muita ehdotuksia joten niitä kannattanee tutkia ennen kuin tehdään päätöksiä Vuosaaren suhteen.</t>
  </si>
  <si>
    <t>Hyvä asia jossa pitää kuitenkin ottaa luonnon maisemat huomioon. Tuulivoima energian lisänävoimavarana on luontoystävällinen vaihtoehto joka varmasti kannattaa tutkia.</t>
  </si>
  <si>
    <t>Sitä mukaan kuin työttömyys laskee niin voitaisiin käyttää työllistämisrahat kouluttamiseen joka varmistaa ammatissa pysyminen tai kouluttaa eteenpäin tutkintoon johtavaan ammattinimikkeeseen joka antaa hyvän pohjan työn löytämiselle.</t>
  </si>
  <si>
    <t>Teemu Petteri</t>
  </si>
  <si>
    <t>Drufva</t>
  </si>
  <si>
    <t>Marianne Hannele</t>
  </si>
  <si>
    <t>Falck</t>
  </si>
  <si>
    <t>www.kuutio.net/marianne</t>
  </si>
  <si>
    <t>Helsingin ja muun pääkaupunkiseudun liikennesuunnittelu tulee olla joukkoliikennettä suosivaa. Yksityisautoilua pitää pyrkiä vähentämään.  Kaupungilla ei ole varaa kahteen suureen liikennehankkeeseen, ja siksi pitää panostaa julkisenliikenteen kehittämiseen.</t>
  </si>
  <si>
    <t xml:space="preserve">Olosuhteet on luotava sellaisiksi, että jokaisella suomalaisella on tosiasiallinen mahdollisuus valita asuinpaikkansa. Työtä ja opiskelupaikkoja tulee löytyä myös Helsingin ja muiden kasvukeskusten ulkopuolelta.  Helsinkiin ei enää juuri enempää ihmisiä mahdu, jos halutaan säilyttää asuinympäristö viihtyisänä. </t>
  </si>
  <si>
    <t>Vielä vapaana oleville tai kaavoittamattomille tonteille tulee rakentaa asuntoja opiskelijoille sekä muita vuokra-asuntoja. On kestämätöntä, että Helsinki tarjoaa monelle nuorelle opiskelupaikan, muttei paikkaa asua.</t>
  </si>
  <si>
    <t>Pääkaupunkiseutua tulee suunnitella ja tarkastella kokonaisuutena. Varsinkin koko alueella toimivan joukkoliikenteen osalta on paljon kehitettävää.</t>
  </si>
  <si>
    <t>Helsinkiin on muuttanut paljon uusia asukkaita, ja näin kunnallisten palveluiden asiakkaiden määrä on kasvanut.  Tämän vuoksi kaupungin palveluihin on suunnattava lisämarkkoja.</t>
  </si>
  <si>
    <t xml:space="preserve">VR:n makasiinit merkitsevät aktiivista ja virikkeellistä toimintaa helsinkiläisille - ja niillä on mahdollisuus kehittyä kansalaisaktiivisuuden kehdoksi. Musiikkitalon rakentaminen on tarpeellinen, mutta sille on osoitettava muu paikka (esimerkiksi Mäntymäen kentälle).  Musiikkitalon rakentaminen Töölönlahdelle tukanhduttaa alueen, kun taas makasiinit tuovat sille avaruutta. VR:N makasiinit Töölönlahdella tarjoavat erilaisten kulttuurien ja aikakausien kohtaamista. </t>
  </si>
  <si>
    <t>Julkisia palveluita on yksityistetty ja välttämättä tämä ei ole tuonut parannusta tilanteeseen. Myös yksityistettyjen laitosten pääasiallinen tehtävä kansalaisten palveluiden tarjoajina on hämärtynyyt liikevoiton tavoittelemisessa. Jossain tapauksissa yksityistämisellä voidaan kuitenkin tehokkaammin ja taloudellisemmin tarjota palveluja asukkaille.</t>
  </si>
  <si>
    <t xml:space="preserve">Helsinkiläisille ja Helsingissä liikkujille on tarjottava "porkkanaa" joukkoliikenteen käyttöön. Näin saadaan vähennettyä yksityisautoilua kaupungissa. </t>
  </si>
  <si>
    <t>Pelkästään ei riitä, että kaupunki tarjoaa nuorille tiloja, myös panostettva toimintaan ja sisältöön. Nuorille tulee tarjota mahdollisuudet harrastaa heitä kiinnostavia asioita. Skeittaus ja salibandy ovat eriitäin suosittuja lajeja, mutta niihin ei kuitenkaan sunnnata kaupungin avustuksia siten kuin ns. perinteisempiin harrastuksiin, vaikka ne eivät välttämättä ole enää niin suosittuja. Missä esimerkiksi viipyy skeittihalli? Nuorisotyö on erittäin tärkeää nuorten syrjäytymisen ehkäisyssä.</t>
  </si>
  <si>
    <t xml:space="preserve">On kiinitettävä huomiota syihin, jotka aiheuttavat rikollisuutta, turvattomuutta ja päihteiden käyttöä. Tarvitaa eri viranomaisten tehokasta yhteistyötä. Samalla on myös turvattava poliisin toimintaresurssit vaikka se ei itse ongelmaa ja sen syitä poista. </t>
  </si>
  <si>
    <t>Huumetestit ovat viesti siitä, että huumeita ei yhteiskunnassamme suvaita. On kuitenkin selvitettävä huumetesteihin liittyvät ongelmat ja kysymykset: onko testi varma, mitkä ovat jatkotoimenpiteet testeissä kiinnijääneen osalta, riittääkö yksi positiivinen testitulos huumeongelman määrittelyyn, mitkä viranomaiset hoitoon ohjauksen ja muut jatkotoimenpiteet hoitavat, missä kulkee yksityisyyden suoja. Hoitopaikkoja ei ole tällä hetkellä tarpeeksi, kuinka testeissä kiinnijääneet voidaan ohjata hoitoon?</t>
  </si>
  <si>
    <t>Kunnanjohtaminen vaatii kunta-alan ammattitaitoa. Valtaa ei tule keskittää yhdelle ihmiselle.</t>
  </si>
  <si>
    <t>Nuorille on annettava mahdollisuus vaikuttaa itseään koskeviin asioihin. Heiltä löytyy nuorina myös päivitettyä tietoa nuorista, heidän haluistaan, tarpeistaan ja mielipiteistään. Nuorisovaltuusto on tärkeä osa nuorisotyötä.</t>
  </si>
  <si>
    <t>Asukkaiden änntä on kuunneltava. Valtaa on tuotava lähelle heitä. Ennakkoluulottamasti on kehitettävä ja kokeiltava lähi- ja asukasdemokratiaa.</t>
  </si>
  <si>
    <t>Lapinlahden puistot ja meren läheisyys tekevät hyvää ihmisen mielelle. Sairaalalla on pitkät perinteet ja siellä on tehty arvokasta ja tuloksellista mielenterveystyötä. Hesperian sairaala ei tilan puutteen vuoksi pysty hoitamaan Lapinlahdelta siirtyviä tehtäviä. Myöskään Hesperian ympäristö ei pärjää Lapinlahden viihtyisyydelle.</t>
  </si>
  <si>
    <t>Toimivaa verojärjestelmää on turha muuttaa.</t>
  </si>
  <si>
    <t xml:space="preserve">Vuosaaren satamahanketta ei tule toteuttaa, koska alue on aivan liian pieni ja ahdas. Satama haittaa alueella sijaitsevan luonnonsuojelualueen rauhaa. Vuosaarelaiset ovat olleet myös erittäin kriittisellä kannalla hankkeen suhteen. </t>
  </si>
  <si>
    <t xml:space="preserve">Helsingin edustan maisemaa ei saa pilata. Varmasti Helsingin ulkopuolelta rannikolta ja saaristosta löytyy paljon sopivia paikkoja tuulivoimalle.  </t>
  </si>
  <si>
    <t>Työllistämismäärärahoilla voidaan ehkäistä syrjäytymistä. Nuoriso- ja pitkäaikaistyöttömyyteen on edelleen ohjattava tukea. Erilaisia nuorten työpajoja on ylläpidettävä, koska niistä saadut tulokset ovat positiivisia.</t>
  </si>
  <si>
    <t>Jouko Vilho</t>
  </si>
  <si>
    <t>Forss</t>
  </si>
  <si>
    <t>tarkastaja</t>
  </si>
  <si>
    <t>Harri Antero</t>
  </si>
  <si>
    <t>Hakala</t>
  </si>
  <si>
    <t>mm yo</t>
  </si>
  <si>
    <t>Marko Juhani</t>
  </si>
  <si>
    <t>Harapainen</t>
  </si>
  <si>
    <t>kasvatustieteen opiskelija</t>
  </si>
  <si>
    <t xml:space="preserve">Tanja Tellervo                 </t>
  </si>
  <si>
    <t>Hedman</t>
  </si>
  <si>
    <t xml:space="preserve">perushoitaja, karaktääri-tanssija          </t>
  </si>
  <si>
    <t xml:space="preserve">Heli Hannele Katariina </t>
  </si>
  <si>
    <t>sosiaalityöntekijä</t>
  </si>
  <si>
    <t xml:space="preserve">Eeva Liisa Tellervo        </t>
  </si>
  <si>
    <t>Hirvi</t>
  </si>
  <si>
    <t>vakuutusvirkailija</t>
  </si>
  <si>
    <t xml:space="preserve">Martti Heikki Juhani      </t>
  </si>
  <si>
    <t xml:space="preserve">Huhtamäki </t>
  </si>
  <si>
    <t>päätoimittaja,toimitusjohtaja</t>
  </si>
  <si>
    <t>Suunnittelu kesken, mutta tunneli tarpeellinen. Peruslinjaus on oikea, mutta maan alle ei pidä luoda kapeita katakombeja. Sivuaukko esimerkiksi Töölössä muutettava asukkaiden esityksen mukaiseksi.</t>
  </si>
  <si>
    <t xml:space="preserve">Muuttoliikkeen säätely on valtiovallan asia. Maaseudun tyhjeneminen ja kasvukeskusten slummiutuminen on yhteinen ongelma, jota hallituksen päätöksin ei ole estetty. Helsinki on jo tiukalla päivähoidossa, koulutilojen puutteessa,ja jopa opettajien (ja heille asuntojen)löytämisessä, mutta erityisesti maahanmuuttajien asuttamisessa, kouluttamisessa, työllistämisessä ja vapaa-ajanvieton ratkaisuissa. </t>
  </si>
  <si>
    <t>Kaikkia asumismuotoja on kehitettävä, mutta onnistuminen edellyttää yhteistyötä valtiovallan, eri ministeriöiden ja Helsingin kaupungin kesken. Ruotsin mallin mukainen asumisoikeusasuminen viipyy ja viipyy.</t>
  </si>
  <si>
    <t>Suuret asiat, kuten maan käyttö, liikenne, satamat ja koulut sekä neuvottelut valtiovallan kanssa on siirrettävä yhteiseen hallintoon, YTV:n jätehuoltoyhteistyön tapaan. Silloin voidaan kehittää lähidemokratiaa ja lähentää asukkaita omaan ympäristöönsä ja kaupungin päättäjiin.</t>
  </si>
  <si>
    <t>Kunnan perustehtävä on huolehtia hyvistä palveluista. Veroratkaisut ovat pääosin tasavallan hallituksen hallinnassa.</t>
  </si>
  <si>
    <t>Helsingin kaupunginmuseon johtokunnassa aihe on perusteellisesti käsitelty. Kunnioitamme historiaa, mutta tsaarin tallit eivät ole alkuperäisessä muodossaan ja niiden saattaminen ympärivuotiseen käyttöön on mahdotonta. Musiikkitalo sensijaan voisi sijaita vaikka Itäkeskuksen itäpuolella uuden metroaseman tontilla tai Herttoniemen autokeskuksen eteläpuolella. Ei kaikkea tarvitse sulloa ydinkeskustaan.</t>
  </si>
  <si>
    <t>Ennakkoluulottomuutta tarvitaan, mutta myös siinä, että kaikki alat eivät sovi yksityistettäviksi ainakaan kokonaan. Palveluseteleillä sensijaan voidaan valita esimerkiksi kunnan päivähoidon ja kotihoidon välillä.</t>
  </si>
  <si>
    <t>Nykyinen taso on oikea, mutta palveluseteleitä pitäisi jakaa vähävaraisille tilapäiskäyttäjien (kuten minä) ja ulkopaikkakuntalaisten kustannuksella.</t>
  </si>
  <si>
    <t>orisotilan ei pidä olla pelkkä nuorisotalo. Nuoria pitää tutustuttaa myös vesistöihin, metsäluontoon suunnistuksen,, sienestyksen,  marjastamisen jne avulla, tarjottava salibandya, squashia ja taideharrastuksia nuorisotalon ulkopuolellakin. Tällöin he oppivat noiden harrastusten hengen eivätkä joudu alistumaan usein yksipuoliseen sakilaistunnelmaan ja puhetapaan nuorisotaloissa.</t>
  </si>
  <si>
    <t>Kaupunkimme vakavin ongelma, jota valtuustossakin on väheksytty. Kouluissa pitäisi olla yllätysratsioita vaikkapa yhtäaikaisesti. Tulokset pitää saada ja niiden mukaan toimia, mutteivät kaikki yksityiskohdat kaipaa julkisuutta eli koulujen maineen mustaamista§</t>
  </si>
  <si>
    <t>Periaatteessa otteiden on oltava tiukat, mutta kyllä lääkintäalan ja turvallisuuttamme vaalivat viranomaiset tietävät oikeat keinot, kunhan saavat riittävät valtuudet.</t>
  </si>
  <si>
    <t>Suurimmissa kaupungeissa pormestarin olisi oltava päätoiminen. Pienissä kunnissa voitaisiin valita kunnanjohtajan ja hallituksen puheenjohtajan välillä. Nyt Helsingissä jo usein kolme hattua heiluu samoissa tilaisuuksissa, nimittäin Suvi Rihtniemen (valtuuston pj, kok), Rakel Hiltusen (hallituksen pj, sd) ja Eva-Riitta Siitosen (kaupnginjohtaja, kok). Nykyhenkilöistä Rakel Hiltunen, hierarkian kolmonen, olisi siis pormestari. Olisi siinä kipigttämistä eduskunnan ja kaupungintalon välillä.</t>
  </si>
  <si>
    <t>Ei kuitenkaan mitään pysyvää, vaaleilla valittavaa valtuustoa. Sensijaan tutustuttaminen kunnan toimintaan väljin tavoin on tarpeellinen. Kun kaupunginjohtaja kutsuu koululaisia kylään Hartwall Areenalle, jäätelön ei sovi loppua ja kuljetusten on pelattava.</t>
  </si>
  <si>
    <t>Lähidemokratian muotoja kehitettävä ja vakinaistettava. Ei  kokoomus-demari-ajattelua, jota edustaa muun muassa Petra Paasilinna valtuustossa. ME muka pystymme päättämään parhaiten valtuustossa myös paikallisista asioista.</t>
  </si>
  <si>
    <t>Järjettömin esitys mielenterveyden hoidon saralla. Takana kähmintää ja siksi HUS:n päätös siirrettin toteutettavaksi vaalien jälkeen. Muuan suurfirma haluaa vastapalveluksin pääkonttorilleen Helsingin kantakaupungin kauneimman paikan. Hernesaareen saadaan tilaa. Voi rakentaa puolestani niin korkean, että Tallinna näkyy. Vertaa Kokoomuksen ja demareiden drynderilinjan vastauksiin.</t>
  </si>
  <si>
    <t>Jätevesimaksut ovat jo huipussaan. Valtiovallan yritykseen hakea lisätilaa Euroopan korkeimman tuloveron alennukseen ei pidä missään tapauksessa alistua. Kiinteistöverokin on maanosamme korkeimpia.</t>
  </si>
  <si>
    <t>Uutta suursatamaa tarvitaan muun muassa Sompasaaren konttikaupungin vaihtamiseksi asuntoalueeksi, jonka rannalle kehittäisin Sydneyn tapaisen rantabulkevardin tai matkisin Kapkaupungin ihanaa Waterfrontia ravintoloineen ja akvaarioineen. Taloudellisista syistä saman on oltava Helsingissä. Helsingin hengitysilmakin paranisi ja kyllä Tukholman ja Tallinnan laivat riittäisivät sekoittamaan liikennettä.</t>
  </si>
  <si>
    <t>Tuulivoimaa kannatan, mutta tuskinpa Helsingin edustan saaret ovat paras mahdollinen paikka. Meillä on länsirannikon teollisuussaaria ja valmiiksi rakennettuja tuulisia rantoja, kuten Olkiluoto ja Reposaari.Selvityksiä tarvitaan ja kansalaiskeskustelua.</t>
  </si>
  <si>
    <t>Tietenkin tarpeen mukaan, mutta edellä mainittu tarvittujen ja valtuuston hyväksymien rahojen piillottamien on asia, jonka olisi pitänyt johtaa edesvastuuseen.</t>
  </si>
  <si>
    <t xml:space="preserve">Sirkka Liisa            </t>
  </si>
  <si>
    <t>Hyväkkä</t>
  </si>
  <si>
    <t xml:space="preserve">Länsimetro olisi tosi tarpeellinen ja vähentäisi Helsingin ruuhkia. Haudataan tunnelivaihtoehto ja parannetaan niilläkin rahoilla julkista liikennettä. </t>
  </si>
  <si>
    <t>Norjan mallia kannattaa tutkia, jotta työpaikkoja syntyisi myös muualle Suomeen. Ei ole kenenkään edun mukaista jättää osaa maasta autioitumaan ja ruuhkauttaa keskuksia.</t>
  </si>
  <si>
    <t xml:space="preserve">Nykyiselle väestölle - ja hieman kasvavallekin - on asuntoja oltava riittävästi tarjolla. Nuorten asumisolojen parantamiseen on panostettava. </t>
  </si>
  <si>
    <t xml:space="preserve">Kaupunkien rajat ovat liian jyrkät. Yhteistyötä ongelmien ratkaisuissa tarvitaan enemän. Pitkällä tähtäimellä pitäisi harkita yhden kunnan muodostamista pääkaupunkiseudulla. Ihmiste koevat rajat keinotekoisiksi. </t>
  </si>
  <si>
    <t xml:space="preserve">Ikääntyneen väestön palveluja pitää tuntuvasti parantaa. Siihenhän on nyt vaalien alla luvassa tuntuvia korjauksia. Näihin korjaustoimiin täytyy löytyä varoja pidemmällä tähtäimellä.  Helsingin omainaispiirre on suuri yksineläjien määrä, jotka eivät saa ääntään kuuluviin. Heidän tarpeet on otettava paremmin huomioon. </t>
  </si>
  <si>
    <t>Musiikkitaloa ei tule rakentaa juuri makasiinien kohdalle. Talolle pitää etsiä toinen paikka.</t>
  </si>
  <si>
    <t>Palveluiden saatavuus tulee taata kaikille tasapuolisesti, tulevat ne sitten kunnalta tai yksityisiltä.</t>
  </si>
  <si>
    <t xml:space="preserve">Julkinen liikenne pitää saada houkuttelevammaksi ja joustavammaksi. </t>
  </si>
  <si>
    <t>Nuorisotoiminnan tulee tarjota monipuolisia harrastusmahdollisuuksia. Vapaaehtoistyöntekijöille tulee antaa mahdollisuus osallistua nuorten harrastustoiminnan ohjaamiseen ja kehittämiseen.</t>
  </si>
  <si>
    <t xml:space="preserve">Jokaisen on tunnettava vastuunsa itsestään ja lähimmäisestään. Avoin ja ennakkoluuloton asenne kanssaihmisiä kohtaan voisi tehdä Helsingistäkin paremman ja viihtyisämmän asuinpaikan meille kaikille ikään, rotuun ja sukupuoleen katsomatta.  </t>
  </si>
  <si>
    <t xml:space="preserve">Huumevieroitukseen ja -hoiton pitää kaupungin ja yhteiskunnan satsata lisää voimavaroja. </t>
  </si>
  <si>
    <t xml:space="preserve">Pormestarimalli syö demokratiaa. Uskon enemmän keskustelevaan ja eri vaihtoehtoja punnitsevaan edustukselliseen demokratiaan. </t>
  </si>
  <si>
    <t>Nuorisovaltuustojen kautta nuoret oppivat vaikuttamisen eri muotoja.</t>
  </si>
  <si>
    <t xml:space="preserve">Valitaan vaaleilla valtuusto ja tuodaan omat näkemykset ja vaihtoehdot siellä punnittaviksi. Valtuutettujahan voi evästää pitkin vaalikautta ja se on syytä tehdä.   </t>
  </si>
  <si>
    <t xml:space="preserve">Lapinlahden sairaala on turvallinen ja inhimillinen paikka hoitoa tarvitseville. Se on ehdottomasti säilytettävä nykyisellään. </t>
  </si>
  <si>
    <t xml:space="preserve">Asuinkiinteistöjen kiinteistöveroa ei saa nostaa, mutta liikekiinteistöt voisivat maksaa enemmän veroa. Metsämaahan veroa ei tule ulottaa, koska se tarkoittaisi metsän kaksinkertaista verotusta.    </t>
  </si>
  <si>
    <t xml:space="preserve">Vuosaaren jättisatamahankkeesta on syytä luopua ja kehittää jo olemassa olevien Etelä-Suomen satamien käyttöä tarkoituksenmukaisemmaksi. </t>
  </si>
  <si>
    <t>Kannatan syksyn ja talven raastavien tuulten valjastamista tuottamaan valoa ja lämpöä helsinkiläisiin koteihin. Jos tuulivoimaa rakennetaan, on myllyt sijoitetava tiiviille alueelle maisemaa liikaa pilaamatta.</t>
  </si>
  <si>
    <t>Työllistämisvarat tulee käyttää täysimääräisesti koulutukseen haluaville. Vaikka koulutus ei heti työtä takaisikaan, tuo se vaihtelua työttömän arkeen ja estää syrjäytymistä.</t>
  </si>
  <si>
    <t xml:space="preserve">Osmo Timo Kustaa       </t>
  </si>
  <si>
    <t>Hyytiä</t>
  </si>
  <si>
    <t xml:space="preserve">filosofian tohtori       </t>
  </si>
  <si>
    <t xml:space="preserve">Toivo Aulis Tapio    </t>
  </si>
  <si>
    <t>Ignatius</t>
  </si>
  <si>
    <t>http://personal.inet.fi/koti/aulis.ignatius</t>
  </si>
  <si>
    <t xml:space="preserve">Jokaisella ihmisellä pitää olla vapaus valita asuinkuntansa niin halutessaan. </t>
  </si>
  <si>
    <t xml:space="preserve">Jukka Mikael                 </t>
  </si>
  <si>
    <t>Ihanus</t>
  </si>
  <si>
    <t xml:space="preserve">Jouko Antero                  </t>
  </si>
  <si>
    <t>Isometsä</t>
  </si>
  <si>
    <t>äidinkielen lehtori</t>
  </si>
  <si>
    <t>KM</t>
  </si>
  <si>
    <t xml:space="preserve">Eeva Marja Ulpukka    </t>
  </si>
  <si>
    <t>Jalonen</t>
  </si>
  <si>
    <t>vakuutussihteeri</t>
  </si>
  <si>
    <t xml:space="preserve">Stella-Marita               </t>
  </si>
  <si>
    <t>Jussila</t>
  </si>
  <si>
    <t>taiteilija</t>
  </si>
  <si>
    <t xml:space="preserve">Sami Jaakko         </t>
  </si>
  <si>
    <t>Jylhä</t>
  </si>
  <si>
    <t xml:space="preserve">hortonomi-AMK          </t>
  </si>
  <si>
    <t xml:space="preserve">Seija Kaarina       </t>
  </si>
  <si>
    <t>Kallaluoto</t>
  </si>
  <si>
    <t xml:space="preserve">Maanalaisen liikenteen lisääminen vähentää ajan mittaan kadunhoitokustannuksia ja ilmansaasteita.     </t>
  </si>
  <si>
    <t>Kaikkien ei tarvitse asua pääkaupungissa tai pääkaupunkiseudulla , työpaikkoja tulee luoda muualle maata. Keskusvirastoja -keskusliikkeitä ja pääkonttoreita sekä tuotantolaitoksia voi rakentaa pieniinkin asuinkeskuksiin. Näin voidaan hallita paremmin sosiaalisia ym ongelmia ja  ja työllisyys jakautuu paremmin ympäri maata.</t>
  </si>
  <si>
    <t>Suuret työnantajat voivat rakentaa asuintaloja työntekijöilleen ja vuokrata myös ulkopuolisille.</t>
  </si>
  <si>
    <t>Suomen kokoisessa maassa on syytä välttää suurta kaupunkia. Elinmahdollisuukia on syytä hajauttaa tasaisemmin koko maahan.</t>
  </si>
  <si>
    <t>On hoidettava sosiaaliasiat kuntoon. Ei tule unohtaa niitä jotka ovat saaneet aikaan tämän kehityksen maassamme. Yksi unohdettu ryhmä on pula-aikana ja vähän ennen syntyneet hehkilöt.</t>
  </si>
  <si>
    <t>Kansalaisten ja etenkin nuorison käyttöön keskustassa on vähän toimintatiloja. Kaikkea vanhaa ei tarvitse purkaa vaan ne voi kunnostaa toiseen käyttöön. Historian tulee näkyä kaupungin kehityksessä.</t>
  </si>
  <si>
    <t>Kaupungin tulisi entisille pienipalkkaisille työntekijöilleen kustantaa bussipippuu koko kaupungin alueella (vuosilippu).</t>
  </si>
  <si>
    <t xml:space="preserve">Nuoriin panostava toiminta tulee olla runsasta. Erilaista toimintaa tulee olla runsaasti. </t>
  </si>
  <si>
    <t>Huumeiden käytön lisääntymista tulisi estää valistuksella ja harrastusmahdollisuuksia lisäämällä.</t>
  </si>
  <si>
    <t>Paikalliset asukkaat tuntevat parhaiten alueensa tarpeet.</t>
  </si>
  <si>
    <t>Mielenterveyspotilaille on ympäristö erittäin tärkeä kuntoutumisen kannalta. En näi yhtään hyvää syytä siirtää sairaalan toimintaa muualle.</t>
  </si>
  <si>
    <t>Liike- ja muilta voittoa tuottavilta  kiinteistöiltä veroa voisi nostaakkin jonkun verran. Asuinkiinteistöt maksavat jo nyt tarpeeksi paljon veroja.</t>
  </si>
  <si>
    <t>Pääkaupungille on satama tärkeä. Satama ei saisi olla kaukana kaupungista. En pidä mahdottomana ajatusta sataman rakentamista Vuosaareen elleivät alueen asukkaat sitä kovasti vastusta.</t>
  </si>
  <si>
    <t>Tuulivoimapuisto tulisi rakentaa Helsingin ulkoluodoille.</t>
  </si>
  <si>
    <t>Kaupungin on työllistettävä mahdollisimman paljon työttömiä ja vammaisia. Kaupungin on huolehdittava asukkaidensa työllistämisestä ja hyvinvoinnista.</t>
  </si>
  <si>
    <t xml:space="preserve">Riitta Helena                 </t>
  </si>
  <si>
    <t xml:space="preserve">perushoitaja,diplomikosmetologi  </t>
  </si>
  <si>
    <t xml:space="preserve">Matti </t>
  </si>
  <si>
    <t>ortopedi,osastonlääkäri</t>
  </si>
  <si>
    <t xml:space="preserve">Veli Armas                              </t>
  </si>
  <si>
    <t xml:space="preserve">Karppinen   </t>
  </si>
  <si>
    <t xml:space="preserve">Toivo Tapani Matias    </t>
  </si>
  <si>
    <t>Katila</t>
  </si>
  <si>
    <t xml:space="preserve">eduskuntasihteeri </t>
  </si>
  <si>
    <t xml:space="preserve">Riitta Helena         </t>
  </si>
  <si>
    <t xml:space="preserve">Kekki </t>
  </si>
  <si>
    <t>järjestösihteeri, markkinointimerkonomi</t>
  </si>
  <si>
    <t>Kannatan kävelykeskustan laajentamista enkä täysin teilaa tunnelihankettakaan.Länsimetro on kuitenkin tärkeämpi hanke.</t>
  </si>
  <si>
    <t>Suhtaudun varauksella verohelpotuksiin Norjan malliin. Perinteisen aluepolitiikan lisäksi on kehitettävä myös etätyömahdollisuuksia. Nykyaikainen teknologia mahdollistaa sen.</t>
  </si>
  <si>
    <t>Vuokra-asuntoja on rakennettava lisää, mutta kaikkia asumismuotoja on kehitettävä. Vuokralleantoa on kannustettava ja asumiskulujen kasvu pysäytettävä.  Asuinalueella pitää olla tasapuolisesti kaikkia asumismuotoja.</t>
  </si>
  <si>
    <t>Musiikkitalo voidaan rakentaa, mutta sille varmasti löytyisi parempikin paikka. Makasiinit on saatava järkevään ja jatkuvaan käyttöö.</t>
  </si>
  <si>
    <t>Kunnan palveluja tulee kehittää yhä, mutta ei kilpailuttaminen yksityisillä yrityksillä ole poissuljettua. Pitää valita paras vaihtoehto/toimintamuoto.</t>
  </si>
  <si>
    <t>Nuorisotiloja tulee olla jokaisessa kaupunginosassa, mutta tilat yksin eivät ratkaise ongelmia, on satsattava myös toimintaan.</t>
  </si>
  <si>
    <t>Myös nuorisotoimeen on satsattava. Huume- ja päihdeongelmiin pitäisi pystyä puuttumaan mahdollisimman varhaisessa vaiheessa.</t>
  </si>
  <si>
    <t>Pitää noudattaa aikaisen puuttumisen politiikkaa, mutta en kannata pakollisia huumetestejä. Hoitoa pitää pystyä tarjoamaan kaikille.</t>
  </si>
  <si>
    <t>Varauksin, pormestarimalli ehkä keskittäisi liikaa valtaa yhdelle ihmiselle, mutta pormestarin valinta suoralla kansanvaalilla lisäisi kyllä kansanvaltaisuutta.</t>
  </si>
  <si>
    <t>Myös kunnan verkkoviestintää ja -palveluita pitää kehittää.</t>
  </si>
  <si>
    <t>Vaikea kysymys, kaupunki tarvitsee sekä sataman että lisää asuntoja, mutta asukkaiden ääntä on myös kuunneltava satamahankkeesta.</t>
  </si>
  <si>
    <t>Varauksin. Pitää myös selvittää vaikutukset mm. luontoon. Tuulivoima olisi kestävän kehityksen symboli ja kannatan lämpimästi vaihtoehtoisten energiamuotojen kehittämistä.</t>
  </si>
  <si>
    <t>Työttömyys on edelleen yksi suurimpia ongelmia. Työllistämiseen on edelleen panostettava, mutta määrärahoja voitaisiin ehkä laskea asteittain työttömyyden aletessa.</t>
  </si>
  <si>
    <t xml:space="preserve">Pirkko-Liisa              </t>
  </si>
  <si>
    <t>Kiviniemi</t>
  </si>
  <si>
    <t xml:space="preserve">psykologi      </t>
  </si>
  <si>
    <t>fil.tohtori</t>
  </si>
  <si>
    <t xml:space="preserve">Marja-Leena            </t>
  </si>
  <si>
    <t xml:space="preserve">Klemetti </t>
  </si>
  <si>
    <t xml:space="preserve">yrittäjä,kampaaja                            </t>
  </si>
  <si>
    <t xml:space="preserve">Arvo Kalervo           </t>
  </si>
  <si>
    <t>Koivunen</t>
  </si>
  <si>
    <t>Vesa Ilmari</t>
  </si>
  <si>
    <t>Koskela</t>
  </si>
  <si>
    <t>lehdenjakaja, valokuvaaja</t>
  </si>
  <si>
    <t>www.saunalahti.fi/vesakos</t>
  </si>
  <si>
    <t>Perinteisen aluepolitiikan lisäksi on tarpeen kehittää tietoyhteiskunnan ja etätyön mahdollisuuksia. Aluepolitiikkaa ei voi tehdä hinnalla millä hyvänsä.</t>
  </si>
  <si>
    <t>Vuokra-asuntojen rakentaminen lisää ihmisten valinnanvapautta. On tärkeää,että ihmisten ei ole puolipakko hankkia omistusasuntoa ja siihen liittyviä riskejä. Usein vuokralla asuvat ovat aivan yhtä "kunnollisia ihmisiä" kuin oman asunnon omistavat.</t>
  </si>
  <si>
    <t>Yhteistyön lisäksi lähidemokratiaa on syytä lisätä. Pitkällä juoksulla en mäe mahdottoman myöskään kuntaliitoksia - ainakaan jos yhteistyö ja työnjako ei muuten onnistu.</t>
  </si>
  <si>
    <t>Palvelujen määrästä on siirryttävä palvelujen laadun kehittämiseen.</t>
  </si>
  <si>
    <t>On tärkeää, ettei toimivaa kansalaisten aktiivista toimintaa lopeteta.</t>
  </si>
  <si>
    <t>Kunnan on syytä tuottaa peruspalvelut, mutta täydentäviä ja vaihtoehtoisia ratkaisumalleja on syytä myös käyttää.</t>
  </si>
  <si>
    <t>Helsingin on syytä tukea, että ihmisten on helpompi tehdä kestävän kehityksen mukaisia ratkaisuja,</t>
  </si>
  <si>
    <t>Käynnissä olevassa Yleiskaava 2002 -prosessissa tulisi postipiirialueittain alueen ihmisten voida vaikuttaa siihen, mitä alueelle kaavoitetaan. Alueen asukkaat tietävät parhaiten, haluavatko he täydennysrakentamista vai eivät. He myös tietävät, mitä palveluja tulisi kehittää ja miten. Joskus täydennysrakentaminen on tarpeen, että palveluja voidaan kehittää.</t>
  </si>
  <si>
    <t>Kannatan Entisen toimivan kunnioittamisen -periaatetta, jolloin Lapinlahti on syytä säilyttää tavalla tai toisella mielenterveys-sektorilla.</t>
  </si>
  <si>
    <t>En syytä hyväksyä se, että Helsingissä ei tarvitse olla kaikkea, vaan Uudenmaan eri kunnilla on eri tehtäviä.</t>
  </si>
  <si>
    <t>On tärkeää, että ihmiset tekevät jotakin hyödyllistä kuin että he ovat työttömänä. Tämä on hyväksi sekä yksilölle että yhteiskunnalle.</t>
  </si>
  <si>
    <t xml:space="preserve">Martta Maria          </t>
  </si>
  <si>
    <t xml:space="preserve">Kuisma            </t>
  </si>
  <si>
    <t xml:space="preserve">Mirja Irmeli        </t>
  </si>
  <si>
    <t>Kuutio</t>
  </si>
  <si>
    <t xml:space="preserve">ekonomi,homeopaatti   </t>
  </si>
  <si>
    <t xml:space="preserve">Tatiana  </t>
  </si>
  <si>
    <t>Kvitka</t>
  </si>
  <si>
    <t>kosmetologi</t>
  </si>
  <si>
    <t xml:space="preserve">Tommi Petteri          </t>
  </si>
  <si>
    <t xml:space="preserve">Kytölä </t>
  </si>
  <si>
    <t xml:space="preserve">opiskelijaliiton puheenjohtaja </t>
  </si>
  <si>
    <t>Kun yhteiskunnallista tukea aluepoliittisesti lapista etelään annetaan, on tuen perustuttava ja kohdennettava paikallisen osaamisen ja vahvuuksien tukemiseen. Etätyövähennys ainakin kokeiluna suotavaa.</t>
  </si>
  <si>
    <t>Järkevään asuntopolitiikkaan kuuluu oleellisesti myös talouden suhdanteiden mukaan rakentaminen. Asuntoja tarvitaan, mutta järkevää rakentamista on voitava tehdä pitkällä aikavälillä hetkellisten asuntopulapiikkien häiritsemättä. Mirkoaluepolitiikka kaupungin sisäisesti on edellytys tasapainoisten asuma-alueiden rakentamiselle. Slummiutuvia lähiöitä ei voida pitää millekään kaupungille järkevänä ratkaisuna.</t>
  </si>
  <si>
    <t>Joukkoliikenteen toimivuuteen ehdottomasti lisää panostettava. Tässä asiassa on tarpeen tehdä pitkäjänteistä ja eteenpäin vievää seudullista yhteistyötä.  Kaupunginosatasolla tapahtuva lähidemokratia erinomainen keino lisätä ja viedä kansalaista lähemmäksi todellista demokratiaa. Osallistuminen oman asuinalueen kehittämiseen ja päätöksentekoon on mieluisa tapa toimia kunnallispolitiikassa.</t>
  </si>
  <si>
    <t>Kunnan talouden kehittymisen yhtenä ehtona on se, että sen asukkailla on hyvä tulo - ja työllisyystaso. Heikoimmista on huolehdittava, huume - ja mielenterveysongelmien palveluiden määrää ja laatua on edelleen kehitettävä. Hyvinvointi on viimekädessä yhteisöllistä.</t>
  </si>
  <si>
    <t>Jotain vanhaa voisi Helsigissä säilyttää. Vaikka onhan samalla aluella jo aikalailla uusia rakennuksia jo nyt...</t>
  </si>
  <si>
    <t>Kilpailuttaminen niissä asioissa, minkä yksityinen palvelun tarjoaja tekee halvemmalla laadun silti kärsimättä on hyvää ja kuntalaisia suosivaa palveluiden tarjoamista. Palvelusetelin käyttöönotto kokeilun luontoisena kannatettavaa.</t>
  </si>
  <si>
    <t xml:space="preserve">Seurauksiin puuttuminen on sairauden hoitoa, kun ennalta ehkäisevä valistava työ on jäänyt tekemättä. </t>
  </si>
  <si>
    <t>Ennalta puuttuminen antaa parhaan tuloksen. Samalla kun ennakoivaa huumevalistustyötä tehdään, on turvattava niiden huumeiden käyttäjien hoitoon pääsy, jotka sitä haluavat.</t>
  </si>
  <si>
    <t>Varauksellinen kyllä Helsingissä. Kaikkialla ei toimisi, mutta suurissa kaupungeissa kyllä. Ongelmana asiantuntevan ja pätevän henkilön valikoituminen pormestariksi. Kansainvälisessä yhteistyössä ymmärrettävämpi nimike kuin kaupunginjohtaja.</t>
  </si>
  <si>
    <t xml:space="preserve">Ehdottomasti.Kaikki keinot demokratian vahvistamiseksi on kokeiltava. Nuorisovaltuustoille annettava aidosti asioiden, joskin sopivan kokoisten, valmistelu - ja päätöksenteko vastuuta. </t>
  </si>
  <si>
    <t>Keinona lähidemokratia voi olla menestys kunnalliseen osallistumiseen niin valmistelu - kuin päätöksenteko vaiheessa. Kynnys toimia oman alueen paikallisvaltuustossa on pienempi osallistuminen nykyiseen vaalijärjestelmään ehdokkaana.</t>
  </si>
  <si>
    <t>Mitä enemmän päästään pois uusiutumattomien energian muotojen käytöstä, sitä aidommin osallistumme luonnon hyvinvoinnin ylläpitoon. Luonto on lainassa lapsiltamme. Ja tuulivoimala ei saastuta.</t>
  </si>
  <si>
    <t>Suhdanteiden mukaan on tässäkin asiassa toimittava. Ensisijaisen tärkeää saada työllistetty  kiinni työelämään ja aitoon työntekoon. Hiljalleen tällä menettelyllä voidaan työllisyysmäärärahoja laskea.</t>
  </si>
  <si>
    <t xml:space="preserve">Mika Tapani              </t>
  </si>
  <si>
    <t xml:space="preserve">Kyyhkynen </t>
  </si>
  <si>
    <t xml:space="preserve">Uskon,että Espoo hyväksyy suunnitelmat länsimetrosta. Länsiväylä on ollut niin pitkään tulppana liikenteelle ja metro toisi siihen suurta helpotusta. Metro toisi myös apua tupaten täynnä oleviin busseihin. Helsingin kannaisi ensin katsoa, miten tilanne muuttuu länsimetron tullessa ja päättää vasta sitten keskustatunnelista.   </t>
  </si>
  <si>
    <t>Muuttotappiokuntiin ja etenkin maseudulle olisi tarjottava verohelpotuksia mm. suurempi matkakuluvähennys ja syrjäseutuvahennys valtionverotuksessa. Muuttotappiokuntiin muuttoa olisi tuettava muuttoavustuksella. Kotihoidontukijärjestelmä on palautettava tasolle, joka mahdollistaa pienten lasten perheiden vanhemmista toiselle tilaisuuden jäädä kotiin. Syrjäseuduille järjestetään paremmat etätyömahdollisuudet jne.</t>
  </si>
  <si>
    <t>Ei kaikkien Helsingissä työskentelevien ole pakko asua kehä III:n sisäpuolella.</t>
  </si>
  <si>
    <t>Espoossa ja Vantaalla on paljon käyttökelpoista rakentamistilaa. Ihmiset muuttaisivat kyllä vähän pidemmällekin keskustasta, jos joukkoliikenne toimii hyvin.</t>
  </si>
  <si>
    <t>Helsingin palvelutaso on aika hyvä, mutta mm. joukkoliikennettä tulisi parantaa, jotta yksityisautoilu vähenisi.</t>
  </si>
  <si>
    <t xml:space="preserve">Makasiinit ovat osa kulttuuriperintöä. En ymmärrä miksi ne pitäisi purkaa ja tilalle rakentaa jotain modernia. </t>
  </si>
  <si>
    <t xml:space="preserve">Kaikkia palveluita ei tule kilpailuttaa. Esimerkiksi terveydenhoito on syytä säilyttää kunnan tuottamana. Kilpailuttaminen tuo mukanaan säästöjä, joita voisi kohdentaa edelleen vaikka terveydenhoitoon. </t>
  </si>
  <si>
    <t>Vaikka lippujen hinnat hieman nousisivat niin olisivat ne silti vielä kohtuuhintaisia.</t>
  </si>
  <si>
    <t xml:space="preserve">Tuija Marjatta         </t>
  </si>
  <si>
    <t xml:space="preserve">Kääriäinen </t>
  </si>
  <si>
    <t xml:space="preserve">johdon sihteeri      </t>
  </si>
  <si>
    <t xml:space="preserve">Timo Kaleva              </t>
  </si>
  <si>
    <t>Laaninen</t>
  </si>
  <si>
    <t xml:space="preserve">toimittaja                       </t>
  </si>
  <si>
    <t>En aseta keskustatunnelia ja länsimetroa vastakkain. Länsimetro on kuitenkin mielestäni kiireellisempi hanke.</t>
  </si>
  <si>
    <t>Kaikki helsinkiläiset maksavat tällä hetkellä korkeaa hintaa muuttoliikkeestä asuntojen hinnoissa ja vuokrissa. Tasapainoisempi aluekehitys hyödyttäisi näin välittömästi myös helsinkiläisiä.</t>
  </si>
  <si>
    <t>Kaikki keinot on käytettävä Helsingin katastrofaalisen asuntotilanteen korjaamiseksi.</t>
  </si>
  <si>
    <t>Kuulun "joukkoliikennepuolueeseen". Paras lääke keskustan ruuhkiin on toimiva joukkoliikenne.</t>
  </si>
  <si>
    <t xml:space="preserve">Vaikea valita a- ja b-vaihtoehtojen välillä. Päädyin b-vaihtoehtoon sillä perusteella, että epäilen, voitaisiinko pakollinen testi käytännössä toteuttaa kaikille tietyn ikäluokan oppilaille. </t>
  </si>
  <si>
    <t>Viittaan kysymykseen neljä. Kannatan pääkaupunkiseudun kuntien kokoamista yhteen yksikköön. Samalla tämä kokonaisuus olisi jaettava pienempiin osa-alueisiin, joilla olisi päätösvaltaa oman alueensa palvelujen järjestämiseen.</t>
  </si>
  <si>
    <t>Työllistämisessä päähuomio on kiinnitettävä syrjäytymisen estämiseen. Siinä tarvitaan kaikkien hallintokuntien yhteistyötä.</t>
  </si>
  <si>
    <t xml:space="preserve">Tuomo Ilmari         </t>
  </si>
  <si>
    <t xml:space="preserve">avioniikkateknikko, sotilasmestari evp. </t>
  </si>
  <si>
    <t>Tulorajan nostaminen tai kokonaan poistaminen mahdollistaisi uusien perheiden, joissa molemmat vanhemmat ovat töissä, hakea tämänhetkisiä tulorajoitettuja vuokra-asuntoja. Tällä hetkellä nämä joutuvat muuttamaan lähikuntiin, kun perustavat perheen.</t>
  </si>
  <si>
    <t>Koululaisten harrastustoimintaa kehitettävä.</t>
  </si>
  <si>
    <t xml:space="preserve">Tero Jani Juhani         </t>
  </si>
  <si>
    <t>Laine</t>
  </si>
  <si>
    <t xml:space="preserve">järjestöohjaaja,sähkövoimatekniikan mekaanikko  </t>
  </si>
  <si>
    <t xml:space="preserve">Kauko Kalervo                </t>
  </si>
  <si>
    <t>Lehti</t>
  </si>
  <si>
    <t>rakennusmestari,sotainvalidi</t>
  </si>
  <si>
    <t xml:space="preserve">Seppo Juhani          </t>
  </si>
  <si>
    <t xml:space="preserve">Lehtimäki </t>
  </si>
  <si>
    <t xml:space="preserve">Timo Pertti Juhani          </t>
  </si>
  <si>
    <t xml:space="preserve">erikoistutkija                            </t>
  </si>
  <si>
    <t>http://www.keskusta.fi/vaalit/nayta_ehdokas.php3?id=2486&amp;vaali_id=KUN2000</t>
  </si>
  <si>
    <t xml:space="preserve">Henkilöauton käytön tarve varsinkin keskustassa pidetään kohtuullisen pienenä joukkoliikennettä ja kevyen liikenteen edellytyksiä kehittämällä.  </t>
  </si>
  <si>
    <t>Aluepolitiikan epäonnistumisesta johtuva nopea muuttoliike aiheuttaa valtavat paineet asuntojen rakentamiseen eikä palveluita ehditä eikä pystytä järjestämään lisääntyneen tarpeen tahdissa.  Etätyön tekemistäkin kannattaa tukea</t>
  </si>
  <si>
    <t xml:space="preserve">Kunnollinen aluepolitiikka vähentäisi asuntorakentamisen tarvetta Helsingissä. Epäonnistuneen aluepolitiikan seurauksena Helsinkiin siirtyville täytyy kuitenkin turvata kohtuuhintaiset ja kunnolliset asunnot. </t>
  </si>
  <si>
    <t>Joukkoliikenteen kilpailukykyä ja palvelutasoa lisäämällä syntyy säästöä muiden suurten liikennehankkeiden jäädessä tarpeettomiksi.</t>
  </si>
  <si>
    <t>Olemassa olevat satamat kannattaa säilyttää satamatoiminnassa. Vuosaari on huonosti satamatoimintaan soveltuva paikka. Satamakapasiteetin lisätarve voidaan hoitaa nykyisten satamien toimintaa tehostamalla ja käyttämällä muiden Etelä-Suomen satamien vapaita resursseja. Asuntotarkoituksiin on parempia vaihtoehtoja kuin nykyiset satamat.</t>
  </si>
  <si>
    <t xml:space="preserve">Irina Vladimirovna       </t>
  </si>
  <si>
    <t>Linnainmaa</t>
  </si>
  <si>
    <t xml:space="preserve">sihteeri-tulkki           </t>
  </si>
  <si>
    <t xml:space="preserve">Juha Pekka                </t>
  </si>
  <si>
    <t>Luukko</t>
  </si>
  <si>
    <t xml:space="preserve">Pekka Matti           </t>
  </si>
  <si>
    <t xml:space="preserve">Malmi </t>
  </si>
  <si>
    <t xml:space="preserve">moraalin tutkija        </t>
  </si>
  <si>
    <t>Georgios</t>
  </si>
  <si>
    <t>Mandalios</t>
  </si>
  <si>
    <t xml:space="preserve">yrittäjä, ravintoloitsija  </t>
  </si>
  <si>
    <t>www.kolumbus.fi/mandalios</t>
  </si>
  <si>
    <t xml:space="preserve">Hans Eugen    </t>
  </si>
  <si>
    <t>Mannsten</t>
  </si>
  <si>
    <t>http://personal.inet.fi/koti/hans.mannsten/</t>
  </si>
  <si>
    <t xml:space="preserve">Tottakai koroista on päästävä eroon turhana kulueränä. </t>
  </si>
  <si>
    <t>Hesperian sairaalassa hoito on ilmeisesti sitä,että potilaat viettävät aikaansa tupakkahuoneissa.Terve sielu terveessä ruumiissa,sitä kannatan.</t>
  </si>
  <si>
    <t xml:space="preserve">Ilkka Matti            </t>
  </si>
  <si>
    <t xml:space="preserve">arkiston johtaja   </t>
  </si>
  <si>
    <t>Musiiikitalon voi rakentaa, mutta niin, ettei kaikkia makasiineja tarvitsisi purkaa. Tulevaa musiikkitaloa suurempi rumilus on alueella Sanomaosakeyhtiön talo, jota aikoinaan kukaan  wivastustanut niin kiivaasti kuin musiikkitaloa tai esimerkiksi suunniteltua eduskunnan lisärakennusta.</t>
  </si>
  <si>
    <t>Palveluja voidaan hankkia myös yksityissektorilta siinä tapauksessa, mikäli Helsinki ei pysty niitä itse riittävästi tai kohtuullisessa ajassa tuottamaan.</t>
  </si>
  <si>
    <t>Pääpaino siellä, missä nuoriakin on.</t>
  </si>
  <si>
    <t xml:space="preserve">Sole Hanna Kaisa       </t>
  </si>
  <si>
    <t>valtiotieteen lisensiaatti</t>
  </si>
  <si>
    <t>Metroa tulee jatkaa Espoon lisäksi pohjoiseen ja Vantaan lentoasemalle.</t>
  </si>
  <si>
    <t xml:space="preserve">Saija Sirkku          </t>
  </si>
  <si>
    <t>Mustonen</t>
  </si>
  <si>
    <t>kotiutusyhdyshenkilö,sairaanhoitaja</t>
  </si>
  <si>
    <t xml:space="preserve">Satu-Maarit Hannele   </t>
  </si>
  <si>
    <t xml:space="preserve">Mäki </t>
  </si>
  <si>
    <t xml:space="preserve">kv-sihteeri      </t>
  </si>
  <si>
    <t>YTM</t>
  </si>
  <si>
    <t xml:space="preserve">Urpo Timo Johannes  </t>
  </si>
  <si>
    <t xml:space="preserve">Jari Olavi                       </t>
  </si>
  <si>
    <t xml:space="preserve">Nikula-Blomqvist                        </t>
  </si>
  <si>
    <t xml:space="preserve">materiaalikonsultti </t>
  </si>
  <si>
    <t xml:space="preserve">Espoolta ja Vantaalta on saatava riittävästi korvausta Helsingille aiheutuvista liikenteen järjestämisen kustannuksista. </t>
  </si>
  <si>
    <t xml:space="preserve">Makasiinit on purettava osittain ja rakennettava paikalle Helsingin pääkirjasto. </t>
  </si>
  <si>
    <t xml:space="preserve">Jo olemassaolevia rakenteita ei kannata purkaa vaan parantaa kaikilla mahdollisilla keinoilla. </t>
  </si>
  <si>
    <t>Sosiaalipalveluja edelleenkin vahvistettava.</t>
  </si>
  <si>
    <t xml:space="preserve">Lähidemokratiaa esim. kaavoituksissa lisättävä. Ihmisten tulee saada vaikuttaa asuinalueensa kehitykseen ja rakentamiseen. </t>
  </si>
  <si>
    <t xml:space="preserve">Jarmo Kullervo      </t>
  </si>
  <si>
    <t>Nousiainen</t>
  </si>
  <si>
    <t xml:space="preserve">maisteri </t>
  </si>
  <si>
    <t xml:space="preserve">Sari Hannele                </t>
  </si>
  <si>
    <t xml:space="preserve">Anne Carita           </t>
  </si>
  <si>
    <t>ravitsemustieteilijä</t>
  </si>
  <si>
    <t xml:space="preserve">Henkilöautoliikennettä ei keskustasta koskaan saada pois, eikä mielestäni ole tarvettakaan. Sitä tulee kuitenkin ohjata poikkiliikenteellisin ja tunnelijärjestelyin pois ydinkeskustasta varsinkin silloin, kun tarkoitus ei ole edes mennä keskustaan. </t>
  </si>
  <si>
    <t>Kaikki keinot muuttoliikenteen kääntämiseksi Helsingistä muualle Suomeen ovat sallittuja. Erinomainen keino on myös lisätä etätyön mahdollisuutta.</t>
  </si>
  <si>
    <t>Ihmisiä tulee rohkaista asumaan muissa asumismuodon asunnoissa kuin kalliissa vuokra-asunnoissa. Muuttohaluisille on nykyään muitakin vaihtoehtoja kuin puhdas vuokra-asunto.</t>
  </si>
  <si>
    <t>Todellisten suurkaupunkien kokemuksista kannattaisi ottaa oppia. Yhteiset tavoitteet ja pitkäntähtäimen suunnittelu tekisivät pääkaupunkiseudusta toimivan kasvukeskuksen.</t>
  </si>
  <si>
    <t>Velattomuus on saavutettavissa oleva hyve. Kun ei tarvitse maksaa "turhaa rahaa" eli korkoja, voidaan tällä rahalla sekä keventää verotusta että parantaa palveluja.</t>
  </si>
  <si>
    <t>Osan makasiineista voisi purkaa, mutta paikalle tulee rakentaa matalia rakennuksia. Näissä tulee olla myös kaupunkilaisia palvelevia toimintoja esim. nettikahviloita ja katutaiteilijoiden näytöksiä.</t>
  </si>
  <si>
    <t>Mikäli yksityisiä palveluja käytetään, tulee tarjouksessa huomioida myös ko. yrityksen työnantajamoraali. Yrityksellä tulee olla vakituisia työntekijöitä ja muut työnantajavelvoitteet kunnossa.</t>
  </si>
  <si>
    <t>Nykyinen nuoriso on tottunut saamaan "leikit" valmiina. On ollut kaupalliset lautapelit, televisio ja nyt tietokoneetkin peleineen. Kekseliäisyys ja aktiivinen ryhmätoiminta on unohduksissa. Liikunnallisuus on huolestuttavasti vähentynyt. On siis saatava luotua yhteishenkeä erilaisten toimintojen kuten esim. askartelujen ja palloleikkien avulla. Aikuisia tarvitaan vetäjiksi ja kehittäjiksi.</t>
  </si>
  <si>
    <t xml:space="preserve">Ennaltaehkäisy ja asioihin välittömästi reilusti puuttumalla saadaan parempia tuloksia ja myös rahallisia säästöjä. Päiväkotien, muiden lastenhoitajien ja koulujen henkilökuntaa tulee arvostaa ja osoittaa se myös palkassa. Kaikkia, jotka ovat tekemisissä pienten ja vähän suurempienkin lasten kanssa tulee tukea, kannustaa ja arvostaa. On jo korkea aika tajuta, että me olemme esimerkkinä ja me muodostamme itsellemme lasten kautta omaa vanhuuttamme. Onko se turvallinen?! </t>
  </si>
  <si>
    <t>Testit tosin tulee tehdä myös rinnakkaisina eli yhdestä henkilöstä vähintään kaksi testiä virheiden vähentämiseksi. Analysoijalla ei myöskään saa olla tietoa henkilöllisyydestä. Tällaista jatkuvaa ja suurellista testaamista varten pitää perustaa oma henkilökunta, jolloin mahdolliset kokeilijat eivät leimautuisi lähipiirissään. Näille kokeilijoille tulee antaa mahdollisuus "parantumiseen". Muutaman positiivisen uusintatestin jälkeen asiasta tulisi astetta julkisempi.</t>
  </si>
  <si>
    <t>Kunnan tärkein tehtävä on tuottaa palveluja, ei olla voittoa tuottava yritys. Ainakaan Helsingissä kunnanjohtajana ei ole vain kasvoton virkamies. Ehkä tämä ongelma on suurempi jossain muussa kunnassa.</t>
  </si>
  <si>
    <t>Painettu sana on edelleen arvossaan. Tärkeää on tiedottaminen tilaisuuksista ja asioista paikallisessa lehdistössä. Toki on hyvä kehittää internetpalvelua, mutta kaikilla ei sitä mahdollisuutta koskaan tule olemaankaan.</t>
  </si>
  <si>
    <t>Epäilen Hesperian mahdollisuutta tarjota potilaille sitä rauhaa ja luontoa, jota on Lapinlahdella. Lääkkeet ja modernit hoidot eivät paranna lainkaan niin tehokkaasti ja pysyväisesti kuin olisi suotavaa.</t>
  </si>
  <si>
    <t>Metsämaan veroa voidaan nostaa, mutta Helsingissä sitä ei taida juurikaan olla. Kiinteistöveroon ei tule koskea kuin korkeintaan siten, että suuresta rakentamattomasta maasta on maksettava enemmän veroa. Tavalliselle oman kodin omistajalle ei saa tulla lisää veroa asunnostaan.</t>
  </si>
  <si>
    <t>Mikäli osoittautuu, että Vuosaarikin on liian lähellä kasvukeskustaa ja kulku sinne raskaalla kalustolla aiheuttaa ongelmia, tulee tutkia uudelleen sataman sijoittamista. Sen tulee kuitenkin sijaita alle 50 kilometrin säteellä Helsingin keskustasta rautatieyhteyksien ja nykyisten työntekijöiden takia.</t>
  </si>
  <si>
    <t xml:space="preserve">Kaupungin tulee huolehtia siitä, että työttömät eivät joudu olemaan työttömänä sen takia, että heidän alansa on jo täystyöllistetty, eikä heillä ole varaa uudelleenkoulutukseen. Työttömille tulee taata mahdollisuus kouluttautua uuteen ammattiin vaikkapa alueen opistossa tai oppisopimuksella kaupungin laitoksissa. Täystyöllisyys on mahdollista, kunhan koulutuksella ohjataan tarvittaville aloille.  </t>
  </si>
  <si>
    <t xml:space="preserve">Henri-Mikael Wilhelm    </t>
  </si>
  <si>
    <t xml:space="preserve">Nyman </t>
  </si>
  <si>
    <t>palomies</t>
  </si>
  <si>
    <t xml:space="preserve">Marko Juhani          </t>
  </si>
  <si>
    <t>Nystedt</t>
  </si>
  <si>
    <t>Yksityisautoilua tulee massivisten rakennushankkeiden sijaan vähentää joukkoliikennettä kehittämällä  ja suosimalla kevyen liikenteen väyliä kaupunkisuunnittelussa.</t>
  </si>
  <si>
    <t>Muuttoliike ravistelee myös kasvukeskuksia ja tuottaa lisäkustannuksia kasvavana palveluiden tarpeena. Asuntojen kasvava kysyntä myös nostaa asumiskustannuksia ja lisää asumis- ja toimeentulotuen kustan- nuksia. Näin ollen muuttoliikkeen hillitseminen on myös kasvukeskusten etu.</t>
  </si>
  <si>
    <t>Vapaiden markkinoiden kallis vuokrataso rasittaa varsinkin opiskelijoiden taloutta ja vaikeuttaa asunnon saantia. Koska vapaat markkinat ovat keskittyneet kalliiden omistusasuntojen tuotantoon, kunnan vuokra- asuntotuotannon lisääminen on ainoa ratkaisu.</t>
  </si>
  <si>
    <t>Erityisesti työttömien jatkokoulutukseen, nuorisotyöttömien työpajatoimintaan sekä  terveydenhuollon henkilöstön lisäämiseen tarvittaisiin lisää varoja.</t>
  </si>
  <si>
    <t xml:space="preserve">Makasiinit ovat tärkeä areena kuntalaisten vapaamuotoiselle ja omaehtoiselle  kansalaistoiminnalle,  joten ne tulee säilyttää. </t>
  </si>
  <si>
    <t>Kilpailuttaminen on silti perusteltua, jos siitä on kuluttajille etua halvempina ja parempilaatuisina palveluina. Myöskään palveluiden tuottajien työpaikat eivät saisi vaarantua yksityistämisen myötä.</t>
  </si>
  <si>
    <t>Joukkoliikenteen suosiminen yksityisautoilun kustannuksella vähentää liikenteen päästöjä. Joukko- liikenteen kasvavat kustannukset maksavat itsensä takaisin parempana ilmanlaatuna ja saasteiden aiheuttamien terveyshaittojen  vähenemisenä.</t>
  </si>
  <si>
    <t xml:space="preserve">Nuorisotilat tarjoavat mahdollisuuden mielekkääseen ja omaehtoiseen vapaa-ajan toimintaan päihteiden käytön sijaan. </t>
  </si>
  <si>
    <t>Varsinkin nuorille tulisi tarjota paremmat mahdollisuudet koulutukseen ja harrastamiseen. Näin voitaisiin ennaltaehkäistä syrjäytymistä sekä hillitä päihde- ja huumeongelmia.</t>
  </si>
  <si>
    <t xml:space="preserve">Ensisijaisesti huumeiden käyttöä tulisi ehkäistä vaikuttamalla nuorten asenteisiin ja tarjoamalla nuorille huumeita mielekkäämpiä vaihtoehtoja elämän sisällöksi. </t>
  </si>
  <si>
    <t>Nuorten osallistumista ja kiinnostumista politiikkaan voidaan lisätä vain antamalla heille todellisia vaikutuskanavia.</t>
  </si>
  <si>
    <t>Varsinkin suurkaupungissa yksittäisen asukkaan vaikutusmahdollisuudet ovat rajalliset. Asukkaiden vaikutusmahdollisuuksia oman asuinalueensa palveluista tai kaavoituksesta päätettäessä  tulisi parantaa esim. kaupunginosavaltuustoja perustamalla.</t>
  </si>
  <si>
    <t>Lapinlahden sairaala tarjoaa rauhallisen ja viihtyisän ympäristön psyykkisistä ongelmista toipumiseen. Lakkauttamista seuraavat kuvitellut säästöt kostautuvat pitkällä aikavälillä.</t>
  </si>
  <si>
    <t xml:space="preserve">Asumiskustannukset pääkaupunkiseudulla ovat muutoinkin varsin korkeat. Kiinteistöverojen korotuksen sijaan uusia tuloja voisi haalia vaikkapa jätehuoltomaksujen korotuksella. </t>
  </si>
  <si>
    <t>Uusia energiamuotoja on suosittava, jotta saasteita tuottavien fosiilisten polttoaineiden, kuten hiilen, käyttöä, voitaisiin alentaa.</t>
  </si>
  <si>
    <t xml:space="preserve">Timo Jaakko            </t>
  </si>
  <si>
    <t>Oravainen</t>
  </si>
  <si>
    <t>RI</t>
  </si>
  <si>
    <t>Helsingin veroäyri kuuluu maan alhaisimpiin. Yksittäisellä ratkaisulla pelkästään ei saada riittävän hyvää lopputulosta, vaan on käytettävä koko keinojen kirjoa parantamaan helsinkiläisten asemaa. Tällöin palvelutason parantaminen on yksi keino verotuksen keventämisen ja velanmaksun ohella.</t>
  </si>
  <si>
    <t>Kilpailun voittanutta ehdotusta voitaneen muokata siten, että ainakin osa makasiineista voidaan jättää muistuttamaan jälkipolvia maan historiasta. Toisaalta, musiikkitalolle voidaan etsiä myös vaihtoehtoisia sijoituspaikkoja.</t>
  </si>
  <si>
    <t>Yhteiskunta on muuttunut ja on voitava käyttää mahdollisesti yksityisiä palveluita täydentämään kaupungin tarjoamia palveluita. Kaikkia palveluita ei ole missään tapauksessa järkevä yksityistää vaan tätä on käytettävä harkiten, vaikka ennakkoluulottomastikin.</t>
  </si>
  <si>
    <t>Julkisen liikenteen turvaaminen parantaa elinympäristöä koko Helsingin alueella. Hätiköityjä ratkaisuja ei tule tehdä, sillä lippujen hintojen korottaminen lisää painetta yksityisautoilun kasvuun ja rokottaa erityisesti heikommin toimeentulevien liikkumista.</t>
  </si>
  <si>
    <t>Tilat eivät sinällään ratkaise ongelmia ja niiden ohella on keskityttävä toimintaan ja palvelutarjontaan. Palveluissa on kuunneltava nuoria ja heidän parissaan työskenteleviä, jotta resurssien mitoitus voidaan tehdä oikein. Nuorisolle järjestettävä aktiviteetti on ennalta ehkäisevää ongelmien muodostumisen kannalta.</t>
  </si>
  <si>
    <t>Ennaltaehkäisevä toiminta tuottaa aina paremman lopputuloksen kuin raippamentaliteetti. Syrjäytymisen ehkäiseminen ja suvaitsevaisuuden lisääminen kannattaa jatkossa, vaikka siihen jouduttaisiinkin panostamaan tässä vaiheessa merkittävästi.</t>
  </si>
  <si>
    <t>Nuorisovaltuustot lisäävät kansanvaltaa ja kokemuksia edustuksellisesta demokratiasta. Kiinnostusta kunnan päätöksentekoon olisi mahdollista nostaa nuorisovaltuuston avulla, kunhan nuorisovaltuuston vaalit järjestetään asianmukaisesti.</t>
  </si>
  <si>
    <t>Verotuksen osalta kaikenlainen kansalaisten päällekkäisverotus olisi saatava poistettua. Nykyisellään verotusjärjestelmässä veroja peritään vielä nettotuloistakin esimerkiksi perintöverotuksen yhteydessä, mikä on omiaan vähentämään luottamusta verotuksen oikeellisuuteen.</t>
  </si>
  <si>
    <t>Sataman rakentamista tulee valmistella vielä erilaisin jatkoselvityksin, jotta voidaan päästä liikenteellisesti ja ympäristöllisesti parhaimpaan ratkaisuun.</t>
  </si>
  <si>
    <t>Tarjottavan työllisyyskoulutuksen tulee vastata tarvetta ja olla laadultaan relevanttia tarpeeseen nähden. Informaatioteknologian yritykset eivät ole ainoita työllistäjiä ja työvoiman tarvitsijoita ja yhteistyö elinkeinoelämän kanssa on tarpeen koulutusta suunnattaessa. Työllistymisen tukemisessa on huomattava myös ihmisten tarpeet itsensä kehittämisessä.</t>
  </si>
  <si>
    <t xml:space="preserve">Annukka          </t>
  </si>
  <si>
    <t>Paasikivi</t>
  </si>
  <si>
    <t xml:space="preserve">kotiäiti, kaupunginvaltuutettu </t>
  </si>
  <si>
    <t>Keskustatunneli lännestä itään palvelisi etupäässä espoo- laisia yksityisautoilijoita. Tietysti se myös vähentäisi liikennöintiä H:gin keskustassa, mikä on tavoiteltavaa. Valtio on saatava mukaan, mikäli rakennetaan, koska etu tulee koko pääkaupunkiseudulle, ei yksin meille helsinki- läisille.</t>
  </si>
  <si>
    <t xml:space="preserve">On jo ryhdyttävä puheista käytännön toimiin! Paitsi alueel- liset verohelpotukset, myös etätyön lisääminen ja SALLIMI- NEN mahdollistavat ihmisten asumisen siellä, missä haluavat - kaupungeissa tai maaseudulla. Pakkomuutto on epäinhimil- listä. </t>
  </si>
  <si>
    <t>Vuokra-asumisesta olisi tultava muutenkin enemmän haluttu asumismuoto. Helsingissä on mukavasti onnistuttu pitämään alueiden asuntokanta monipuolisena, on omistus- ja vuokra-asuntoja sekaisin, tasapainon vuoksi. Kaupunkimme työvoima- pulan poistamisessa keino nro 1 on kohtuuhintaisten asunto- jen saatavuus!</t>
  </si>
  <si>
    <t xml:space="preserve">Yhteistyö on aivan elinehto esim. asuntorakentamisessa. Helsingin rantojen täyttäminen asumistarkoitukseen on päh- kähullua ja voitaisiin estää sallimalla muualta muuttajien valita rauhassa asumispaikkansa koko pääkaupunkiseudulta. Samoin koulun tai päivähoitopaikan valinnassa kuntaraja ei saisi olla ylipääsemätön. Yhteen isoon kuntaan ei kovin helpolla päästä.   </t>
  </si>
  <si>
    <t>Vaikka verojen kevennyskin houkuttaa, on palvelutason pa- rantamisessa varaa ERITTÄIN PALJON vanhusten hoidossa ja PALJON koulun puolella. Siellä ryhmäkokoja voi pienentää, erityisopetusta lisätä, kouluterveydenhoitajia palkata lisää. Lapsiin on laitettava kaikki liikenevä lisäraha!</t>
  </si>
  <si>
    <t xml:space="preserve">Mikäli makasiineja voitaisiin kunnostettuna käyttää tyylik- käänä osana musiikkitaloa, se olisi kaikkein viehkoin vaih- toehto. Meille (valtuutetuille) on tosin kerrottu, ettei se teknisesti ole mahdollista. Harmi, että Finlandia-talo on niin torso akustisesti. </t>
  </si>
  <si>
    <t>Suomessa on perinteisesti - ONNEKSI! - hyvä julkisten pal- veluiden taso. Silti hyvänä lisänä on yksityisiltä osaa- jilta ostetut palvelut. Palvelusetelit toisivat vaikkapa yksityiset terveyspalvelut myös pienempituloisten ulottu- ville ja helpottavat painetta julkisessa palvelutuotannossa.</t>
  </si>
  <si>
    <t>Hyvin toimivalla, kattavalla, miellyttävällä joukkoliiken- teellä on valtava merkitys kaupungin ruuhkiin, saasteetto- muuteen, yleisilmeeseen. On tärkeää pitää lippujen hinnat kohtuullisina. Matkustajien maksaman osuuden korotusta ny- kyisestä vastustan.</t>
  </si>
  <si>
    <t>Tilojenkin merkitys on oleellinen, mutta meillä alkaa olla hienoja paikkoja, niihin tarvitaan lisäksi ideaalia toi- mintaa, innostavia ohjaajia, mukana olevia aikuisia! Tiloja tarvitaan paitsi uusia alueilla, myös kantakaupungissa eli KAIKKIALLA! Koulukiinteistöjen käyttöä voi vielä tehostaa iltaisinkin.</t>
  </si>
  <si>
    <t>Tuon ennaltaehkäisyn merkitys kun Helsingissä tajuttaisiin, niin paljon hyvää - ja halvalla! - saataisiin aikaan. Riit- tävästi pysyviä aikuisia lasten elämään; päivähoitoon, kouluun, vapaa-aikaan. KOTIA UNOHTAMATTA!!! (Pidän itse vanhempien vastuuta niin oleellisena, että meinaan unohtaa mainita)</t>
  </si>
  <si>
    <t xml:space="preserve">Vaihtoehdoista valitsin tämän. Huumepoliisi on minulle sa- nonut,että silloin on jo liian myöhäistä, kun kokeilu ha- vaitaan! Mikäli testit olisivat yleisiä, ei kukaan niistä voisi loukkaantua, ottaa itseensä. Testit eivät ehkä ole luotettavia, mutta satunnainenkin kokeilija on saatava pois väärältä polulta. </t>
  </si>
  <si>
    <t>Populäärillä pormestarilla voisi olla äänestäjiään mielis- tellessään tuhoava vaikutus kunnan talouteen. Asiantuntija pormestari on ok, esim. tällä hetkellä olen erittäin tyyty- väinen Eva-Riitta Siitoseen. (No, itsehän häntä valtuutet- tuna äänestin!) Kunnanjohtajan on oltava eri juttu kuin  esim. kansaa mielistelevien, usein asiallisesti kepeiden kansanedustajien!</t>
  </si>
  <si>
    <t>Valitettavasti visio nuorisovaltuustoista on broileri- hautomo. Äärettömän kapea ryhmä nuorista kiinnostuu. Tapa osallistua ja valistaa yhteisten asioiden hoitamisesta täy- tyy olla toinen. Aikoinaan kouluneuvostotkaan eivät ollet aivan se oikea, mutta antoivat ehkä suuntaa.</t>
  </si>
  <si>
    <t>Pointti on tuo, että asioiden valmisteluun tarjotaan mahdol- lisuus tarpeeksi ajoissa. Niin kauan kuin lähidemokratia odottaa kehittymistään, paras tapa osallistua on äänestää OIKEIN TOIMIVAA ehdokasta kunnallisvaaleissa.</t>
  </si>
  <si>
    <t>Upea miljöö mielen parantumiselle kaiken hälinän keskellä. Nimenomaan mielenterveyttä ei voi yrittää hoitaa kunnassa vain tehokkuuslukuja tuijottamalla tai kiinteistöjärjeste- lyistä suurimman markkamäärän irtisaamalla. Suurimman "voi- ton" toisi Lapinlahden sairaalan säilyttäminen juuri nykyi- sellään.</t>
  </si>
  <si>
    <t>Poliittista vainoa ja lyömiskeino, olisi kiinteistöveron ulottaminen metsämaahan. Kiinteistöveroa olisi syytä hiu- kan alentaa kaupungissakin. Suurehkojen, vanhojen omakoti- tonttien omistajat ovat helisemässä tuon veron kanssa. Usein nuo asukkaat ovat jo eläkkeellä eivätkä suinkaan aina varak- kaita. Toisaalta juuri väljä rakentaminen on silmällekin miellyttävämpää, kanakoppimaisuuden vaihtoehtona.</t>
  </si>
  <si>
    <t xml:space="preserve">Asiantuntijoiden mukaan Suomi ei tarvitse uutta, alusta asti rakennettavaa, suursatamaa. Olemassa olevien satamien kapa- siteettia tai toimintarytmiä muuttamalla on mahdollista hoi- taa mahdollisesti lisääntyvä liikenne. Vuosaari on kuulemma myös teknisesti vaikea paikka. Sallisin esim. Kotkan saavan hoitaa isomman osan raskaasta trafiikista. </t>
  </si>
  <si>
    <t xml:space="preserve">Olisin voinut vastata myös tuulivoiman olevan energiapoliit- tista haihattelua. Maisemahaitat ovat oleelliset, esim.  Olos-tunturin päällä olevat myllyt on karmeet näköset ja pitävät inhottavaa, matalaa ääntä. Niiden energiatuotos on minimaalinen. Jos on pysytettävä, niin avomerelle, aluevesi- rajan tuntumaan. Ei näkösälle! </t>
  </si>
  <si>
    <t>Työllistämisvarojen voisi kuvitella olevan nopeasti liiku- teltavaa, jolloin on helppo palkata ihmisiä juuri sinne, missä kulloinkin tarvitaan. Sinänsä on synti, ettei kaikkea ole käytetty, sillä esim. kouluissa on jatkuva pula koulun- käyntiavustajista. Tai päiväkodeissa lasten hoitajista.</t>
  </si>
  <si>
    <t xml:space="preserve">Mikko Juhani    </t>
  </si>
  <si>
    <t xml:space="preserve">Paavola </t>
  </si>
  <si>
    <t xml:space="preserve">huutokauppias, nuorisosihteeri </t>
  </si>
  <si>
    <t>Voidaan keskustatunneli rakentaa jos valtio osallistuu 50% kustannuksiin. Painotan Espoolaisten taipumista ongelmien ratkaisuun, heillä on siihen varaa ja se helpottaisi paljon.</t>
  </si>
  <si>
    <t>Asuntojen rakentaminen on yhteiskunnallinen kysymys ja ne  maksvat juuri niin paljon kuin HERRAT haluavat. Kunnat pitäisi velvoittaa ostamaan tyhjät asunnot ja myymään ne edelleen tarvitseville.Tyhjien asuntojen pitäminen on älyttömintä politiikkaa.Vuokraasunnot tulisi myydä vuokralaisille Ruotsin tapaan edullisesti. SAK työläiset huutavat parempaa suojaa palkoilleen - inflaatiosuojaksi ei  riitä palkkatulot. Reaaliomaisuutta köyhien turvaksi.</t>
  </si>
  <si>
    <t>SÄÄTIÖIDEN VEROTTOMUUS tulee jatkossa turvata vain jos he sijoittavat osan tuloistaan asuntotuotantoon, Se on työllisyyden ohella tärkein asia. Ihminen tarvitsee kohtuullisen asunnon ennen terveydenhoitotarvetta. Ihmiselämä ei voi onnistua ilman asuntoturvaa. Jatkuva nurkissa pallottelu ja useat muuttamiset syövät ihmistä henkisesti liikaa. ASUNTOASIAT KUNTOON.SE ON YHTEISKUNNALLINEN KYSYMYS. KUULUU MYÖS RIKKAALLE HELSINGILLE.</t>
  </si>
  <si>
    <t>TULISI PERUSTAA HELSINGIN LÄÄNI. Lääninhallinnolla on koordinointi- ja pakotevaltaa kuntiin nähden. Yhteistyön tulee olla saumatonta. Epäterve kilpailu veroäyrin hinnassa, eräissä palveluissa ja liikennepolitiikassa sekä asuntopolitiikassa on myös seudullisesti tyhmää politiikkaa. Kunnallispolitikot pitäisi saada tajuamaan laajempia kokonaisuuksia.YKSI LÄÄNI HETI LISÄÄ, H:KI,Espoo,Vantaa ja Kauniainen siihen lääniin.</t>
  </si>
  <si>
    <t>Palvelutason on oltava riittävää. Monilla aloilla on jo menty alle järkevyysrajan. Verotuksenkeventäminen hyödyntää ensisijaisesti hyvätuloisia. VUODEN 1918 tapahtumien toistumisen estämiseksi on köyhyysloukkuja poistettava.Pian alkaa katumellakat olla lähellä ellei palvelutarjonta tavoita köyhimpiäkin kansalaisia. IHMISET TARVITSEVAT kohtuuhintaisia asuntoja,hammashuoltoa ja terveydenhoitoa ilman kuukausien jonoja. ENEMMÄN HOITOA JA PALVELUA ERILAISISSA PALVELU JA HOITOPISTEISSÄ.</t>
  </si>
  <si>
    <t>MUSIIKKITALO TULEE RAKENTAA Finlandiatalon taakse Töölönlahden päätyyn osittain vesirajaan. Mannerheimintien varressa ei päästä pölystä eroon vaikka tärinästä päästäisiinkin nykyisellä rakennustekniikalla. On älytöntä rakentaa MUSIIKKITALO vilkkaimmin liikennöidyn kadun ja -radan varteen Suomessa. JOS HS PANEE HANTTIIN ETTEI musiikkikeskusta voi rakentaa heidän talonsa eteen  siihen ei tule suostua. Väliksi jää 200 - 300 m, HESARIN TALON VÄLIIN.HS ei laittanut kantaani yleisöpalstalle kaksivuotta sitten.</t>
  </si>
  <si>
    <t>Kaikkia näitä vaihtoehtoja voi soveltaa tapauskohtaisesti ajatellen. Työpaikkojen säilyttäminen pitäisi turvata jopa ennen halvinta palelutuottajan valintaa.Kaupungilla ei riitä resulsseja valvomaan parasta palvelua tuottavia ja he eivät sitten halua puuttua herkästi rikkeisiin kun toinen hoitaa palvelua.PAREMMALLA VALVONNALLA SAAVUTETTAISIIN MYÖS PAREMPIA TULOKSIA.</t>
  </si>
  <si>
    <t>JOS YHTEISKUNNALLISTA PALVELUA TARJOTAAN on siihen myös veromarkkoja satsattava.SOPIVA SUHDE NYKYINEN. Lippujenhintoja ei pidä liikaa nostaa se vähentää niiden käyttöä.Yksityisyys ei saa mennä yhteiskunnallisen edun edelle.</t>
  </si>
  <si>
    <t>Nuorisosihteerinä painotan tietysti myös toiminnallisia näkökohtia siksi a vaihtoehtokin on tärkeä. NUORTEN ASEMAA tulee monipuolisesti turvata. Kaupungilla on siihen varaa. Nuoret rakentamaan ja kunnostamaan omia tilojaan.OHJAUKSESSA tarvitaan myös henkilökuntaa.ERITYISNUORISOTYÖ on otettava taas kunniaan. HARRASTUSTEN LISÄÄMISTÄ TUETTAVA.</t>
  </si>
  <si>
    <t>B ja C vaihtoehdot ovat yhtätärkeitä. Kouluille on annettava enemmän mahdollisuuksia toimia. Jos kouluissa hyväksytään röyhkeä käytös ei sitä pystytä kadullakaan hallitsemaan. JOS NUORILLE ANNETAAN ENEMMÄN PAMPPUA kaduilla nopeutetaan katumellakointia ja yhteiskunnallista sekasortoa. Vastuu on sitten niiden vaatijoiden. VIIMEAIKAISISTA älyttömin ratkaisu on ns KODINTURVAJOUKOT. SOTILASINTOISET PAMPUTTAVAT ystäviään joukkotappeluissa. ESTÄKÄÄ nuortenne hakeutuminen "kodinturvajoukkoihin".</t>
  </si>
  <si>
    <t>B vaihtoehdon jälkeen tulee parhaana A vaihtoehto.</t>
  </si>
  <si>
    <t>C kohtaa voisi kokeilla jos kuntalakia monilta osin muutettaisiin sitä tukemaan. Malli sopisi kaupunkeihin. Sitä ei tarvitsisi toteuttaa ( maalais )kunnissa. Tällä saataisiin sopiva ero. Ennen sitä kunnat voisivat valita vielä kertaalleen ovatko kaupunkeja vai kuntia. TÄSSÄ IDEANI vapaaseen käyttöön.</t>
  </si>
  <si>
    <t>Jokaiselle ikävaiheelle pitäisi löytää mielenkiintoista tekemistä ja siksi nuorisovaltuustot 1- vuoden toimikausin olisivat hyviä. Jos kahdenvuoden toimikausin niin varahenkilöitä valittaisiin jokaiselle valitulle 2 niin se toimisi jos kyllästymisiä tulisi kesken kauden. Nelivuotiskausi on liian pitkä.</t>
  </si>
  <si>
    <t xml:space="preserve">Verkkoviestintä yksinomaan tekee syrjäytyneitä entistä enemmän. Tytöt yleensä kiinnostuvat hieman myöhemmin verkkopalveluista ja tekniikan hyväksikäytöstä.YKSINÄISYYTTÄ jo nuorten keskuudessa torjutaan parhaiten kokoontumiseen perustuvia vaihtoehtoja tarjoamalla. Nuoria ei pidä yrittää sitoa entistä enemmän koneiden kanssa. TUNNE-ELÄMÄ häiriytyy nuorilla helposti. </t>
  </si>
  <si>
    <t>C vaihtoehto voidaan joskus toteuttaa jos NOKIA maksaa tontista satojamiljoonia ehdolla, että niillä rahoilla kaupunki rakentaa psykiatrisille potilaille, vankilasta vapautuneille, sekä muille vaikeasti asutettaville ryhmille vastaanottoasuntoja. OLISI HIENOA jos niillä myyntituloilla  voitaisiin rakentaa esim: 1000 asuntoa. Asunto-ongelman ratkaisua pitää tietenkin hakea muutenkin.</t>
  </si>
  <si>
    <t xml:space="preserve">METSÄMAAHAN voidaan laajentaa ainoastaan sitten kun kiinteistöveron tuotolla voidaan ratkaista jokin asia esim: ASUNTO-ONGELMA, pelkkien valtionvelkojen hoitoa varten en suosittele metsämaan ja peltomaan verottamista.YHTEISKUNNALLINEN TUOTTO PITÄÄ KÄYTTÄÄ kaikkia hyödyntävästi. Työllisyys paranee kunhan uusi sukupolvi astuu n 10-v kuluttua entistä pienempänä työelämään. ELÄKKEELLE pääsyä on raskaissa ammateissa helpotettava. </t>
  </si>
  <si>
    <t>PÄÄTÖSTÄ VUOSAAREN SATAMAN RAKENTAMISESTA ei tule vielä tehdä. Ne monet miljardit tarvitaan monen muun tarkeämmän asian hoitamiseen. Myöhemmin voidaan ajatella, ehkä 10-20 v kuluttua. Kansamme tasapuolinen kohtelu on järkkynyt viim.10-v aikana laman takia. Nyt ei ole ollut vielä malttia vaurastua riittävästi. RIKKAAAT ON SAANEET KAHMIA LIIKAA.</t>
  </si>
  <si>
    <t>A-kohta kiehtoo minua myös, mutta en vielä tiedä tarpeeksi mitä vaaroja siihen sisältyy. Ensialkuun voidaan tuulivoimalaoita rakentaa kauemmaksi. OMIVOIMAA tulee välttää. Atomivoimalla saadaan halvempaa sähköä, mutta jos kilovattitunti olisi 3-5 p halvempaa ei se ratkaise yksityisen käyttäjän ongelmaa.  OLETKO valmis 24-48 tunnin sisällä lähtemään atomivoimapaukkua karkuun KIURUVEDELLE. NYKYINEN sähkönhinta on VAKUUTUSMAKSU ettei äkkilähtöä Kiuruvedelle tarvitse tehdä.</t>
  </si>
  <si>
    <t>B-vaihtoehto tulee tietysti toteuttaa, mutta C-kohta on toteutettava ensin.Sellaista yhteiskunnallista romahdusta ei ole näköpiirissä, että kaupungin varoja pitäisi rahastoida ja pitää tilillä. Suunnitelmiin pitää voida varautua mutta niinhaän onkin tehty. Kaupungin rahat on käytettävä tasapainoisesti vuosittain. Vakaa veroäyri 16,5 p on hyvä. Sen laskeminen ja korottaminen vuoronperään on huonoa politiikkaa.</t>
  </si>
  <si>
    <t xml:space="preserve">Kaarlo Tapani         </t>
  </si>
  <si>
    <t xml:space="preserve">Paavola  </t>
  </si>
  <si>
    <t>hallintonotaari, verotarkastaja</t>
  </si>
  <si>
    <t>Autoliikennettä keskustassa on rajoitettava ja parannettava edelleen julkista liikennettä.</t>
  </si>
  <si>
    <t>Tärkeää pyrkiä vaikuttamaan liialliseen muuttoliikkeeseen, koska se aiheutta niin paljon ongelmia sekä lähtö että tulo päässä.</t>
  </si>
  <si>
    <t>Vuokra-asunnot on sijoitettava entistä tasaisemmin eri alueille.</t>
  </si>
  <si>
    <t>eritysesti kaavoituksessa ja liikennesuunnittelussa edelleen runsaasti kehitettävää.</t>
  </si>
  <si>
    <t>Rahaa on käytettävä erityisesti sosiaalisten ongelmien ennaltaehkäisyyn.</t>
  </si>
  <si>
    <t xml:space="preserve">Keskusta-alueeelle tarvitaan riittävän tasokas musiikkitalo. </t>
  </si>
  <si>
    <t>Sopii vain rajoitetusti. Voitaisiin kuitenkin edelleen kokeilla  esim. sosiaalipalveluissa.</t>
  </si>
  <si>
    <t>Tärkeää, että julkinen liikenne on hyvää ja myös halpaa.</t>
  </si>
  <si>
    <t>Tärkeitä mm. sosiaalisten ongelmien ennaltaehkäisyssä.</t>
  </si>
  <si>
    <t>Erittäin tärkeää on ongelmien ennaltaehkäisy.</t>
  </si>
  <si>
    <t>Yksityisyyden suojan on väistyttävä, sillä huuneongelmaa ei saa päästää pahenemaan.</t>
  </si>
  <si>
    <t>On tärkeää, että tärkein päättäjä olisi tilivelvollinen asukkaille eikä vain puolueille, Suora vaali tuo kuitenkin ongelmia(Populismi)</t>
  </si>
  <si>
    <t>Erityisesti kaavoitukseen liittyvää valmisteluvaltaa on saatava alaspäin.</t>
  </si>
  <si>
    <t>On kuitenkin kohdennettava aluielle joilla on veronmaksukykyä.(luxusalueet)</t>
  </si>
  <si>
    <t>on kuitenkin  rakennettava satama ympäristö arvoja kunnioittavasti. Lisäksi on eritysiseti kiinnitettävä huomiota Vuosaaren alueen liikennejärjestelyihin, jotta liikenneruuhkia ja melua voidaan vähentää.</t>
  </si>
  <si>
    <t>tuuulivoimaloiden rakentamista tulisi tukea verovaroin ympäristöllisesti soveliaisiin paikkoihin.</t>
  </si>
  <si>
    <t>Helsingissä on edelleen hyvin paljon syrjäytyneitä ja vaikeasti työllistettäviä.</t>
  </si>
  <si>
    <t xml:space="preserve">Seppo Ensio        </t>
  </si>
  <si>
    <t>Paldanius</t>
  </si>
  <si>
    <t>liikkeenharjoittaja</t>
  </si>
  <si>
    <t xml:space="preserve">Marja Päivikki         </t>
  </si>
  <si>
    <t xml:space="preserve">Parikka </t>
  </si>
  <si>
    <t>erityisavustaja</t>
  </si>
  <si>
    <t>- nykyisiäkään tavoitteita ei valitettavasti ole pystytty toteuttamaan, toivottavasti jatkossakin on muitakin rakentajatahoja kuin kunta</t>
  </si>
  <si>
    <t>- vanhustenhoito, vammaispalvelut, erityisopetus</t>
  </si>
  <si>
    <t>- makasiinit olisi hyvä keskus eri taiteenalojen yhteishankkeille - me kantakaupunkilaiset tarvitsemme virkistysalueita, unelmani olisi saada alueelle laaja puutarha, kesäkahviloita ja talveksi luistinrata</t>
  </si>
  <si>
    <t>- eri vaihtoehdot on tarkoin punnittava, jos esim. päivähoitoa yksityistetään sitä on tarkoin valvottava ja huolehdittava henkilökunnan jatkokoulutuksesta - eri vaihtoehdot voisivat kulkea rinnan toisiaan tukien esim. kotipalveluiden osalta</t>
  </si>
  <si>
    <t>- perinteinen nuorisotyö ei välttämättä tavoita kohderyhmiä - nuorisotoimen tulisi myös huomioida pitkäaikaissairaat ja vammaiset nuoret, jotka ovat syrjäytyneimpiä ja yksinäisimpiä</t>
  </si>
  <si>
    <t>- syrjäytyminen ei ole välttämättä taloudellista, usein nuori syrjäytyy, koska aikuisilla ei ole riittävästi aikaa hänen kuuntelemiseensa ja tukemiseensa</t>
  </si>
  <si>
    <t>- oma kokemus on ollut se, että asioihin voi vaikuttaa jo tietoa saa riittävän ajoissa</t>
  </si>
  <si>
    <t>- vanhojen sairaaloiden kohdalla ymmärrettiin ympäristön rauhoittava merkitys, yhteiskunta on muuttunut entistä kiireisemmäksi, joten nämä seikat ovat entistä tärkeämpiä - tietojeni mukaan meillä ei ole liikaa hoitopaikkoja</t>
  </si>
  <si>
    <t>- tehdyt selvitykset ovat vaillinaisia - lisää tietoa kaivataan mm. ympäristökysymyksistä, satama ei työllistäisi nyt työttöminä olevia helsinkiläisiä merkittävästi - asia on valtakunnallinen: tarvitaanko lisäkapasiteettia, Kotkan ja Haminan satamat olisi</t>
  </si>
  <si>
    <t>- varoja voidaan vähentää, jos pitkäaikaistyöttömyys laskee</t>
  </si>
  <si>
    <t xml:space="preserve">Veli Juhani            </t>
  </si>
  <si>
    <t xml:space="preserve">Pasanen    </t>
  </si>
  <si>
    <t xml:space="preserve">eläkeläinen      </t>
  </si>
  <si>
    <t>merkantti</t>
  </si>
  <si>
    <t xml:space="preserve">Terhi Päivikki           </t>
  </si>
  <si>
    <t xml:space="preserve">Peltokorpi </t>
  </si>
  <si>
    <t xml:space="preserve">sairaanhoitaja,aikuisopiskelija </t>
  </si>
  <si>
    <t>http://members.surfeu.fi/peltokorpi</t>
  </si>
  <si>
    <t>Muuttoliike tulee kalliksi kaikille: mm. palvelut jäävät toisaalla vajaakäytölle ja asuntoja on tyhjillään, toisaalla palveluihin on investoitava lisää ja asunnoista on pula ja niitä on rakennettava lisää. Yritysten muuttoa haja-asutusalueille ja maakuntiin on kannustettava ja maaseudulla asumisesta tehtävä houkutteleva vaihtoehto - jokaisella on kuitenkin vapaus valita itse asuinpaikkansa.</t>
  </si>
  <si>
    <t>Asunto-ohjelmassa asetettuja tavoitteita asuntorakentamiseen on vaikea saavuttaa nytkään. Rakentamatonta maata ei ole liiemmälti enää Helsingissä, kehuskunnat saisivat kantaa myös vastuuta asuttamisesta, kaikkien ei tarvitse asua välttämättä Helsingissä. Viheralueet on säilytettävä, mutta esim. Malmin lentokentän alueen voisi ottaa asumiskäyttöön.</t>
  </si>
  <si>
    <t>Yhteistyötä olisi lisättävä todella paljon eri asioissa, vain siten voidaan turvata pääkaupunkiseudun ja kehyskuntien tasapainoinen kehitys.</t>
  </si>
  <si>
    <t>Mm. sosiaali- ja terveydenhuolto (osastoille riittävästi henkilökuntaa, potilaille riittävästi hoitopaikkoja) sekä koulut (parakkikoulut pois, koulurakentamiseen investoitava) tarvitsisivat nytkin lisää rahaa. Peruspalvelut on hoidettava hyvin, ei vain välttävästi, ennenkuin lähdetään laskemaan veroäyriä.</t>
  </si>
  <si>
    <t>Tärkeää on että peruspalvelut on järjestetty hyvin ja niiden taso säilyy riippumatta palvelun tuottajasta. Esim. lasten hoidon järjestämisessä voitaisiin kokeilla palveluseteliä, jolla vanhemmat voisivat maksaa lasten hoitomaksun/osan siitä ja ostaa palvelun valitsemaltaan yrittäjältä tai palkata itse hoitajan lapsilleen tai hoitaa itse lapsensa jolloin palveluseteli toimisi kotihoidontuen tavoin.</t>
  </si>
  <si>
    <t>Lippujen hintoja ei voi nostaa jos halutaan säilyttää joukkoliikenteen käyttö haluttuna ja jopa entistä kiinnostavampana vaihtoehtona yksityisautoilulle.</t>
  </si>
  <si>
    <t>Toiminnan järjestäminen ilman tiloja ei liene kovinkaan realistista.</t>
  </si>
  <si>
    <t>Jo kotikasvatuksella on erittäin suuri merkitys. Nuoria vanhempia on tuettava ja autettava että he uskaltavat olla vanhempia ja aikuisia ja uskaltavat ottaa kasvatusvastuun itselleen.  Seurauksiin puuttuvaa valvontaa (poliisi) ja rankaisua (oikeuslaitos) ei voi kuitenkaan nykyisestään vähentää.</t>
  </si>
  <si>
    <t>Huumeongelma on niin vakava asia että sen kitkemiseksi on käytettävä monia eri keinoja. Kenenkään etu ei ole suojella huumekoukkuun joutuneita tai antaa nuorillemme/lapsillemme mahdollisuuksia joutua kokeilemaankaan huumausaineita.  Huumaavien aineiden vaikutuksena olevat voivat aiheuttaa vaara- ja riskitilanteita kouluissa. Huumeiden käyttö ei ole koskaan turvallista, ei käyttäjälle itselleen eikä hänen lähimmäisilleen tai lähiympäristöllekään.</t>
  </si>
  <si>
    <t xml:space="preserve">Jatkuvasti valitetaan että nuoret eivät ole kiinnostuneita politiikasta tai yhteiskunnallisista asioista, eivätkä äänestä. Tässä olisi nyt hyvä keino aktivoida nuoria ja saada heidät kiinnostumaan yhteisistä asioistamme jo ennen äänestysiän saavuttamistakin. </t>
  </si>
  <si>
    <t xml:space="preserve">Vaihtoehdot a ja b ovat molemmat hyviä: asioiden julkisuutta on lisättävä, asioista olisi tiedotettava etukäteen jo niiden valmisteluvaiheessa, päättäjätapaamisia pitäisi järjestää 4 krt/vuosi, internetissä pitäisi olla avoin keskustelukanava ja "palautelaatikko", asukkaiden ideakilpailuja pitäisi järjestää useammin ja parhaat toteuttamiskelpoiset ideat toteuttaakin. </t>
  </si>
  <si>
    <t>Psykiatrista sairaanhoitoa on "kuristettu" jo riittämiin. Potilailla on oikeus saada hyvää hoitoa myös hyvässä ympäristössä.</t>
  </si>
  <si>
    <t xml:space="preserve">Veikko Aaron           </t>
  </si>
  <si>
    <t xml:space="preserve">Pentti </t>
  </si>
  <si>
    <t xml:space="preserve">dosentti, tarkastuslautakunnan jäsen  </t>
  </si>
  <si>
    <t>Tunneli on taloudellisin ja ympäristöystävällisin  ratkaisuvaihtoehto kasvavaan liikenteeseen.</t>
  </si>
  <si>
    <t>Muuttoliike on hallittavissa aluepolitiikalla, jonka veturina  toimii maan hallitus.</t>
  </si>
  <si>
    <t xml:space="preserve">Vuokra-asuntotuotanto on jäänyt jälkeen valtuuston  asettamista tavoitteista, mikä näkyy asunnottomien  määrän lisääntymisenä. Ongelma vaatii ratkaisua uudelta  valtuustolta, mutta asuntojen omaosuusrahoitukseenkin on  löydyttävä helpotusta.  </t>
  </si>
  <si>
    <t xml:space="preserve">Yhteistyön edellytykset ovat olemassa, joten pääkaupunki- seudun valtuustojen on koottava voimansa.   </t>
  </si>
  <si>
    <t>Palvelutason parantaminen on välttämättömin toimenpide erityisesti sosiaali- ja terveydenhoitopalveluiden osalta.</t>
  </si>
  <si>
    <t>Musiikkitalon rakentaminen ja makasiinien säilyttäminen  eivät ole toisiaan poissulkevia vaihtoehtoja. Tärkeää on, että  Töölönlahden alue rakennetaan harkiten ja osa alueesta  voitaisiin säilyttää tuleville sukupolville  heidän rakentamistarpeisiinsa.</t>
  </si>
  <si>
    <t>Kilpailuttaminen ei kuitenkaan saa vaarantaa  peruspalveluiden laatua ja saatavuutta.</t>
  </si>
  <si>
    <t>Asia vaatii vielä perusteellisen selvityksen  ennen valtuustokäsittelyä.</t>
  </si>
  <si>
    <t>Nuorisotoiminnan kehittäminen ei voi onnistua ilman nuorisotilojen ja nuorisotyöntekijöiden määrän lisäämistä.</t>
  </si>
  <si>
    <t xml:space="preserve">Nykyinen tilanne vaatii konkreettisia toimia tiedossa  olevien ongelmien osalta. Syrjäytymisen ehkäisemiseksi on  tehtävä  työtä mm.sosiaalipolitiikan, nuorisotyön ja  kasvatuksen alueilla. Turvallisuuden varmistaminen on  otettava valtuustokaudella yhdeksi päätavoitteista. </t>
  </si>
  <si>
    <t>Huumetestit ovat osa valistustyötä, jolla ennaltaehkäistään  ongelman laajenemista.</t>
  </si>
  <si>
    <t xml:space="preserve">Pormestarimalli on otettava huolelliseen toimivuusarviointiin, mutta valtuustojen ja muiden luottamuselinten on myös itse  lisättävä resurssejaan voidakseen toteuttaa nykyistä paremmin valitsijoiden tahtoa päätöksenteossa. </t>
  </si>
  <si>
    <t xml:space="preserve">Aktiiviset nuoret hakeutuvat jo nykyisinkin  mukaan kunnallispolitiikkaan. </t>
  </si>
  <si>
    <t xml:space="preserve">Päätöksentekoa edeltävä valmistelutyö tulee ulottaa  mahdollisimman lähelle kuntalaisia informaation lisäämiseksi  ja vaikutusmahdollisuuksien turvaamiseksi.   </t>
  </si>
  <si>
    <t>En voi hyväksyä suunniteltua muutosta, ennen kuin saan  perusteellisempaa tietoa.</t>
  </si>
  <si>
    <t>Kyseessä on koko valtakuntaa koskeva asia, josta odotetaan lisätietoa.</t>
  </si>
  <si>
    <t xml:space="preserve">Vuosaaren sataman tulee tulevaisuudessa tuottaa  helsinkiläisille lisätuloja, työtä, uusia asuinalueita  nykyisten satamien paikoille. Korkeatasoiset satamapalvelut tulee toteuttaa ympäristöystävällisesti. </t>
  </si>
  <si>
    <t>Asia on hyvä, mutta sitä kannattaa tutkia enemmän.</t>
  </si>
  <si>
    <t>Työllistämismäärärahojen arvioidun tarpeen ja käytön tulee  nykyistä paremmin vastata toisiaan.</t>
  </si>
  <si>
    <t>Leena Kaarina</t>
  </si>
  <si>
    <t xml:space="preserve">Perälä </t>
  </si>
  <si>
    <t>Rauni Eini Kaarina</t>
  </si>
  <si>
    <t>Pitkonen</t>
  </si>
  <si>
    <t>kauppatieteen maisteri</t>
  </si>
  <si>
    <t xml:space="preserve">Helsingin kaupungin vuokra-asuntoihin on pitkät jonot  (n. 52000). Etenkin miehet ovat erittäin huonossa asemassa, koska kohtuuhintaisia vuokra-asuntoja ei ole tarjolla </t>
  </si>
  <si>
    <t>Metroliikenne laajennetta Espooseen, jos suinkin mahdollista.</t>
  </si>
  <si>
    <t xml:space="preserve">Lyhytaikaiset sijaisuudet ja pätkätyöt eivät ole kenenkään etu ainakaan hoitoalalla. Terveyskeskuslääkäreille enemmän aikaa potilaalle (nykyisin 15-20 min). </t>
  </si>
  <si>
    <t xml:space="preserve">Kaija Irmeli    </t>
  </si>
  <si>
    <t xml:space="preserve">Raitio      </t>
  </si>
  <si>
    <t>liikkeenharjoittaja, omaishoitaja</t>
  </si>
  <si>
    <t xml:space="preserve">Rajavuori </t>
  </si>
  <si>
    <t xml:space="preserve">Keskustatunneli ei parantaisi merkittävästi Helsingin poikittaisyhteyksiä. Kaupungin lävitse ei tarvitse ajaa maan alta. Metro, raitiotievaunu ja bussit sekä junien lähiliikenne toimivat hyvin. Parkkipaikkoja keskustaan tarvitaan lisää. </t>
  </si>
  <si>
    <t>Vastaus tähän lienee itsestään selvä niin kauan kuin suomalainen yhteiskunta halutaan pitää tasa-arvoisena ja koko valtakunta asutettuna.</t>
  </si>
  <si>
    <t>Vähävaraistenkin on saatava asua ihmisarvoisesti.</t>
  </si>
  <si>
    <t>Jättiläiskuntaan on turha pyrkiä, mutta yhteistyö esim. liikenteen suunnittelussa ja rakentamisessa on välttämätöntä.</t>
  </si>
  <si>
    <t>Kaupungin talous on niin hyvä, että on korkea aika ryhtyä parantamaan palvelutasoa erityisesti terveydenhoidon ja koulutuksen alueilla.</t>
  </si>
  <si>
    <t>Sibelius-Akatemia tarvitsee toimitalon, mutta vielä on syytä harkita tarvitaanko niin kallista ja raskasta ratkaisua, mitä nykyiset suunnitelmat merkitsevät. Sibiksen talo voitaisiin rakentaa kyllä muuallekin kuin VR:n makasiinien paikalle. Arabianrannassa on jo Helsingin ammattikorkeakoulun pop- ja jazz -koulutus. Tilaa olisi myös Sibelius-Akatemialle. Olisi vielä harkinnan paikka!</t>
  </si>
  <si>
    <t>Mitä niille koululaisille tehtäisiin, jotka kärähtäisivät testissä?</t>
  </si>
  <si>
    <t xml:space="preserve">Sairaala on palvellut potilaitaan Aleksis Kivestä alkaen. Jo kulttuurisen historiansa vuoksi se tulisi säilyttää. Mielenterveyshoidon alasajosta on saatu vain huonoja kokemuksia. </t>
  </si>
  <si>
    <t>Omakotikiinteistöjen vähavaraiset, usein eläkkeellä olevat omistajat ja perikunnat joutuvat jo nyt maksamaan kovan veron omistuksestaan. Metsämaata verotetaan oman järjestelmänsä mukaisesti, eikä paluuta pelkkään pinta-alaverotukseen enää ole.</t>
  </si>
  <si>
    <t>Satamaa tarvitaan, mutta ei keskellä Helsingin niemeä. Vuosaari ei ole paras paikka sekään, mutta realistinen rakentamisvaihtoehto.</t>
  </si>
  <si>
    <t>Etäisille Helsingin saarille voitaisiin rakentaa muutamia kevyitä tuulivoimaloita symbolisessa tarkoituksessa. Energiantuotantoon niillä ei ole käytännön merkitystä.</t>
  </si>
  <si>
    <t xml:space="preserve">Edelleen on paljon työttömiä, joiden työllistäminen ei onnistu. Tällöin vedotaan varojen puutteeseen. Työllistämisjärjestelmää tulee kehittää niin kauan kuin työttömyys on niin suuri ongelma kuin se vielä tälläkin hetkellä on.  </t>
  </si>
  <si>
    <t xml:space="preserve">Rantsi  </t>
  </si>
  <si>
    <t>Terttu Tellervo</t>
  </si>
  <si>
    <t>Renko</t>
  </si>
  <si>
    <t>Länsimetro on välttämätön ruuhkien purkamiseksi ja laajenevan kaupunkialueen kehittämisen kannalta.</t>
  </si>
  <si>
    <t>Kunnallinen rakennustoiminta pitää myös rakentamisurakat kohtuullisena, osa vapaata kilpailua.</t>
  </si>
  <si>
    <t>Verkostomaisesti toimivat kasvukeskukset saavat paremmin synergiaa aikaan kuin pakkoliitokset. Tarvitaan taitavia ja kokemusta sekä näkemystä omaavia kunnallisia päättäjiä ja virkahenkilöitä.</t>
  </si>
  <si>
    <t>Musiikkitalon sijainti olisi lähellä Finlandiataloa ja ei välttämättä ole ristiriidassa makasiinien toiminnan ja kunnostamishakkeiden kanssa.</t>
  </si>
  <si>
    <t>Kasvavissa kaupungeissa eivät yleensä kunnalliset palvelut riitä, vaan tarvitaan niitä täydentämään myös yksityisiä palveluja.</t>
  </si>
  <si>
    <t>Lapsiperheille, pinituloisille eläkeläisille ja opiskelijoille tulisi kehittää vielä edullisimmat lippujen hinnat.</t>
  </si>
  <si>
    <t>Pekka Antero</t>
  </si>
  <si>
    <t xml:space="preserve">Reponen </t>
  </si>
  <si>
    <t>Teijo Allan</t>
  </si>
  <si>
    <t>Romppainen</t>
  </si>
  <si>
    <t>kuntohoitaja</t>
  </si>
  <si>
    <t>Raija Tuulikki</t>
  </si>
  <si>
    <t>Rosti</t>
  </si>
  <si>
    <t>luokanopettaja, erityisopettaja</t>
  </si>
  <si>
    <t>Paula Inkeri</t>
  </si>
  <si>
    <t>omaishoitaja, järjestöjohtaja</t>
  </si>
  <si>
    <t>Tero Tapio</t>
  </si>
  <si>
    <t>Saari</t>
  </si>
  <si>
    <t>http://users.evitech.fi/~terotaps/</t>
  </si>
  <si>
    <t>Mielestäni etupäässä yksityisautoilua palvelevan keskustatunnelin sijasta rahoja tulisi suunnata joukkoliikenteen kehittämiseen. Tehokkaan julkisen liikenteen tavoitteena on minimoida yksityisautoilun tarve etenkin keskustan alueella.</t>
  </si>
  <si>
    <t>Aluepolitiikkaa kehittämällä sekä nykyaikaisen teknologian mahdollisuuksia hyödyntämällä suomalaiset voivat tulevaisuudessa asua muuallakin kuin suurkaupungeissa ja muiden kasvukeskuksien läheisyydessä. Tämä on kaikkien suomalaisten etujen mukaista.</t>
  </si>
  <si>
    <t>Kysynnän ja tarjonnan oravanpyörän aiheuttama hintatason nousu on pyrittävä kohtuullistamaan rakennus- ja aluepoliittisin toimin.   Erityisesti opiskelija-asuntoja on lisättävä tukemalla asuntojen kohtuuhintaista tuotantoa jopa markkinahinnat alittavilla tonttihinnoilla sekä muuttmalla jo olemassa olevia kiinteistöjä opiskelijoille sopiviksi asunnoiksi.</t>
  </si>
  <si>
    <t>Yhteistyöllä voidaan koettaa tasapainottaa eroa pääkaupunkiseudun kuntien välillä. Erityisesti tämä koskee juuri asuntopolitiikkaa, maankäyttöä ja joukkoliikennettä.</t>
  </si>
  <si>
    <t>Töölöönlahden aluetta ei tule rakentaa täyteen. Musiikkitalon rakentamisen sijasta alueen tulisi toimia kaikkia virkistysalueena. Alueen toimintaa mm. nykyistenlaisten yleisötapahtumien käyttöön tulisi kehittää ja monipuolistaa. Makasiinit tulee kuitenkin säilyttää ja kunnostaa ainakin osittain.</t>
  </si>
  <si>
    <t>Kilpailuttamisella voidaan päästä säästöihin, kunhan samalla huolehditaan palvejuiden tason säilymisestä. Kilpailuttamisella saatavat kustannussäästöt eivät saa tapahtua kuntalaisten palvelutason kustannuksella.</t>
  </si>
  <si>
    <t>Nuorisotoimellakin voi olla painopistealueita, joissa tiloja ja henkilökuntaa tarvitaan enemmän. Tämä ei kuitenkaan saa tapahtua muiden alueiden kustannuksella.</t>
  </si>
  <si>
    <t>Turvallisuuteen vaikuttavat asiat eivät ole yksin kuntien päätettävissä. Helsingin avoimet poliisin virat tulisi saada täytettyä. Korttelipoliisitoimintaa tulee lisätä. Valvonta ei kuitenkaan poista kaikkia ongelmia. Koulun ja kodin sekä yhteisön vastuu kasvatuksessa ja rikosten ennaltaehkäisyssä on huomattava.</t>
  </si>
  <si>
    <t>Pakolliset testit loukkaavat yksilön oikeuksia. Huumeiden käytön vähentämiseksi on löydettävä ensisijaisesti muita keinoja.</t>
  </si>
  <si>
    <t>En ole tutustunut aiheeseen riittävästi, jotta voisin sanoa kantani tähän asiaan olevan lopullinen.</t>
  </si>
  <si>
    <t>Kestävän kehityksen kannalta tuulivoiman käyttö on suositeltavaa. Samalla on kuitenkin otettava huomioon tuulivoimalan sijainti ja sen vaikutukset ympäristöönsä. Asiaa tulisi selvittää lisää.</t>
  </si>
  <si>
    <t>Kauko Kullervo</t>
  </si>
  <si>
    <t>kunnallistarkastaja</t>
  </si>
  <si>
    <t>Martta Eliina</t>
  </si>
  <si>
    <t xml:space="preserve">Sartemo  </t>
  </si>
  <si>
    <t>yksityisyrittäjä,eläkeläinen</t>
  </si>
  <si>
    <t>Terttu Anneli</t>
  </si>
  <si>
    <t>sosiaali- ja kunnallisasiain sihteeri</t>
  </si>
  <si>
    <t>Keskustatunneli on liian kallis investointi.</t>
  </si>
  <si>
    <t>Helsinki ympäristöineen on Euroopan nopeimmin kasvavia pääkaupunkiseutuja. Kasvuvauhti on liian nopea, jotta voitaisiin rakentaa riittävästi asuntoja ja palveluja. Muuttoliikkeen kustannnukset yhteiskunnalle ovat miljardeja markkoja, kun valmiiksi rakennettuja asuntoja, kouluja ja päiväkoteja jää tyhjilleen ja kun toisaalla on pakko rakentaa palvelut uudelleen. Muuttoliikkeessä sinänsä ei ole mitään pahaa ja tänne muuttajia ei saa syyllistää. Muuttajille on rakennettava asuntoja ja palveluja riittävästi.</t>
  </si>
  <si>
    <t xml:space="preserve">Helsingin vuokra-asuntotuotantoa on nostettava. Asuminen on jokaisen perusoikeus, joka ei nyt toteudu Helsingissä. Vuokra- ja omistusasuntoja on rakennettava tasapuolisesti niin, että alueista ei tule sosiaalisesti yksipuolisiAsuinaluieden viihtyisyydestä pitää huolehtia. Puistoja, rantoja ja saaria, jotka nyt ovat luonnontilassa ja virkistyskäytössä ei saa rakentaa. </t>
  </si>
  <si>
    <t xml:space="preserve">Kaikkein järkevintä olisi yhdistää kaikki pääkaupunkiseudun kaupungit yhdeksi kunnaksi ja luoda samalla itsenäisiä kaupunginosia, joilla olisi oma talous ja itsenäinen valta päättää palveluista ja niiden kehittämisestä. Pääkaupunkiseudun rajat estävät monta kertaa järkevän kaavoituksen, liikenteen suunnittelun ja erikoissairaanhoidon kehittämisen. Tämä pitäsi olla pitkän tähtäimen suunnitelma, johon askel askeleelta mentäisiin. </t>
  </si>
  <si>
    <t xml:space="preserve">saattaa kuntoon koulu- ja terveyspalvelut. Helsingin palvelujen puutteet - suuret luokkakoot, mielenterveyspalvelujen taso, huumehoidon vajavaisuus - eivät johdu rahan puutteesta, vaan ovat poliittinen valinta. Kaupungin yhteisveron tuotto on 900 miljoonaa markkaa arvioitua suurempi. Veroprosenttia ei tarvitse korottaa. </t>
  </si>
  <si>
    <t xml:space="preserve">Musiikkitalon rakentamisesta on nyt pidättäydyttävä niin kauan kuin peruspalvelut saadaan kuntoon. Kaupungissa mm. koulurakennukset ovat niin heikossa kunnossa, että investointivara on nyt suunnattava koulujen rakentamiseen ja peruskorjauksiin. Helsinkiläiset haluavat säilyttää vanhat makasiinit. Sitä toivetta on syytä kunnioittaa.  </t>
  </si>
  <si>
    <t xml:space="preserve">Kunta voi itse päättää tarkoituksenmukaisimman tavan tuottaa palvelut. Kunnan tehtävänä on järjestää tarpelliset peruspalvelut. Kunta voi harkintansa mukaan ostaa peruspalveluja myös yksityisiltä. Kaupungin tehtävänä on huolehtia myös ostopalvelujen laadusta ja tasosta. Yksityistäminen ei ole arvo sinänsä. Näen yksityiset palvelut enemmänkin vaihtoehtoina ja julkisten palvelujen täydentäjinä. </t>
  </si>
  <si>
    <t xml:space="preserve">Edulliset lippujen hinnat tulisi pitää kohtuullisina, jolloin jokainen omassa kukkarossaan tuntisi, että kannattaa mennä bussilla.   </t>
  </si>
  <si>
    <t xml:space="preserve"> Nuorten vapaa-aikapalvelut on toteuttava nuorten toivomusten mukaan. Vapaaehtoistyöntekijöitä voidaan käyttää nuorisotyöntekijöiden apuna.   </t>
  </si>
  <si>
    <t xml:space="preserve">On parannettava perheiden ja kotien hyvinvointia. Osassa perheitä on työttömyyttä ja toimeentulovaikeuksia, osalla on vaikeuksia sovittaa perhe-elämä ja työ yhteen. Sosiaalityön, kouluterveydenhuollon ja opettajien on ryhdyttävä yhteistyöhön turvallisemman koulun aikaan saamiseksi. Kannatan sitä, että Helsingissä laaditaan perheohjelma, jossa kartoitetaan perheiden olosuhteet ja laaditaan siltä pohjalta perehiden aseman parantamiseen tähtäävä ohjelma. </t>
  </si>
  <si>
    <t xml:space="preserve">Huumetestien käyttöä on harkittava. Kysymys on siitä, että koulut olisivat turvallisia kaikille oppilaille.  </t>
  </si>
  <si>
    <t xml:space="preserve">Kuntakohtaisesti on on päätettävä oman kunnan johtamisjärjestelmästä. Helsingin kaupunkiin sopii hyvin määräaikainen, poliittinen pormestari, joka johtaisi kaupunginhallituksen kokousta. Jos pormestari valittaisiin suoralla kansanvaalilla, se antaisi liian suuren painoarvon ja vallan yhdelle henkilölle. Tällöin valtuuston sananvalta vähenisi, kun vaaleilla valittu pormestari voisi liiaksi vedota kuntalaisilta saatuun luottamukseen. Vaarana olisi vallan keskittyminen.  </t>
  </si>
  <si>
    <t xml:space="preserve">Nuorten kiinnostus kunnallispolitikkaa ja äänestämistä kohtaan on vaisua. Nuorisovaltuustojen valinnalla tuodaan kunnalispolitikka lähemmäksi nuoria. </t>
  </si>
  <si>
    <t xml:space="preserve">Olisi toivottavaa, että ihmiset jaksaisivat kiinnostua oman alueensa kehittämisestä ja palveluista. Asioista saa Helsingissä aika hyvin tietoa, mutta vaikuttamisen keinot ovat jääneet hämäriksi, koska niitä on niin vähän. </t>
  </si>
  <si>
    <t xml:space="preserve">Lapinlahden sairaala on Euroopan vanhin mielisairaala, joka on rakennettu tähän tarkoitukseen. Tätä kulttuuriperintöä ei pidä tuhota. Lapinlahden sairaalan hoito on hyvätasoista ja asiantuntevaa. Ympäristö on omiaan edistämään mielenterveyden hoitoa. </t>
  </si>
  <si>
    <t xml:space="preserve">Kiinteistöveron nostaminen kasvattaisia asumisen kustannuksia, jotka muutoinkin ovat Helsingissä korkeat. Kiinteistöveropohjan laajentaminen metsämaahan lisäisi verorasitusta helsinkiläismetsänomistajilla, jotka yleensä omistavat pienehköjä, tuottamattomia metsälampareita muualla maassa. </t>
  </si>
  <si>
    <t xml:space="preserve">Vaihtoehtoja Vuosaarelle on vielä harkittava, koska Vuosaaren hankkeen vaikutukset ympäristöön ovat peruuttamattomia muutoksia luontoon. Myös Vuosaari kokonaisuudessaan olisi hieno alue asuntokäyttöön. Vuosaaren sataman rakentaminen on taloudellisesti suurin investointi ensi vaalikaudellla. Haluaisin luotettavampia laskelmia hankkeen kansantaloudellisesta kannattavuudesta ja järkevyydestä. Tähän avautunee mahdollisus ennen lopullisia päätöksiä.  </t>
  </si>
  <si>
    <t xml:space="preserve">En tunne tuulivoima-asiaa kovin hyvin. Laskelmia tuulien riittävyydestä ja hankkeen kannattavuudesta tulisi tehdä enemmän - pelkkä kaunis ajatus saasteettomasta energiavaihtoehdosta ei vielä riitä.   </t>
  </si>
  <si>
    <t xml:space="preserve">Pitkäaikaistyöttömyys on Helsingin vaikeimpia ongelmia. Tämän asian kanssa ei pidä nostaa käsiä pystyyn. Myös  nuorten työllistämiseen on suunnattava voimavaroja. nuorten osalta pitäisi lisätä oppisopimuskoulutusta, josta on hyviä kokemuksia nuorten työelämään sopeutumisessa. </t>
  </si>
  <si>
    <t>Sorvali</t>
  </si>
  <si>
    <t xml:space="preserve">eläkeläinen </t>
  </si>
  <si>
    <t xml:space="preserve">Terttu Irmeli  </t>
  </si>
  <si>
    <t>Stenberg</t>
  </si>
  <si>
    <t>työnantaja</t>
  </si>
  <si>
    <t xml:space="preserve">Jukka Kalevi  </t>
  </si>
  <si>
    <t xml:space="preserve">Sällinen </t>
  </si>
  <si>
    <t>Juha Petteri</t>
  </si>
  <si>
    <t>Tanskanen</t>
  </si>
  <si>
    <t>mikrotuki</t>
  </si>
  <si>
    <t>Pirkko Orvokki</t>
  </si>
  <si>
    <t>Tepponen</t>
  </si>
  <si>
    <t>THL</t>
  </si>
  <si>
    <t xml:space="preserve">Veli Martti    </t>
  </si>
  <si>
    <t>Tofferi</t>
  </si>
  <si>
    <t>kiinteistöhuoltomies</t>
  </si>
  <si>
    <t xml:space="preserve">Leila Anneli </t>
  </si>
  <si>
    <t>toimistosihteeri,sosiaalivirkailija</t>
  </si>
  <si>
    <t>Juha Petri Sakari</t>
  </si>
  <si>
    <t xml:space="preserve">Tuovinen  </t>
  </si>
  <si>
    <t>Vanhat keinot tarvitsevat mausteiksi uusia toimivia ideoita.</t>
  </si>
  <si>
    <t>Esim. länsimetro toteutettava.</t>
  </si>
  <si>
    <t>Kaikki tärkeitä asioita, joita tulisi kehittää yhtäaikaisesti.</t>
  </si>
  <si>
    <t>Makasiinitaloilla on historiallinen arvo ja kaupunkia komistava vaikutus.</t>
  </si>
  <si>
    <t>Kunnanjohtajan virka määräaikaistettava.</t>
  </si>
  <si>
    <t>Nuorten ääni kuuluviin nuoria koskevissa asioissa,seniilit eivät osaa päättää nuorison asioista.</t>
  </si>
  <si>
    <t>Jouko Juhani</t>
  </si>
  <si>
    <t xml:space="preserve">Tyyri  </t>
  </si>
  <si>
    <t xml:space="preserve">Lauri Johannes </t>
  </si>
  <si>
    <t>Vaara</t>
  </si>
  <si>
    <t>maatalous- ja metsätieteiden tohtori</t>
  </si>
  <si>
    <t xml:space="preserve">Anja Irmeli </t>
  </si>
  <si>
    <t>Wahlberg</t>
  </si>
  <si>
    <t>arkkitehti Safa</t>
  </si>
  <si>
    <t>vuokra-asuntoja tulisi rakentaa useille olemassa oleville alueille ja asukasvalinnat tehtävä iten, että tulee monipuolinen sosiaalirakenne.</t>
  </si>
  <si>
    <t xml:space="preserve">Musiikkitalo voidaan rakentaa muualle sille sopivaksi todetulle alueelle </t>
  </si>
  <si>
    <t>Carl Olof Valdemar</t>
  </si>
  <si>
    <t>tandläkare</t>
  </si>
  <si>
    <t xml:space="preserve">Matti Juhani </t>
  </si>
  <si>
    <t>Vainio</t>
  </si>
  <si>
    <t>Tunneli parantaisi keskustan läpipääsyä ja vähentäisi autoruuhkia muilta kaduilta.</t>
  </si>
  <si>
    <t xml:space="preserve">Väen suuri lisääntyminen pääkaupunkiseudulla ei mitenkään paranna esim. täkäläisten työttömien työnsaantimahdollisuuksia. Asuntojen hinnat karkaavat saavuttamattomalle tasolle ja tappioalueilla kerran rakennettua rakennuskantaa jää käyttämättä. </t>
  </si>
  <si>
    <t>Asuntoalueista ei saa kuitenkaan tehdä asukasrakenteeltaan yksipuolisia. Esim. siirtolaisväestöä ei saa asuttaa liikaa samoille alueille.</t>
  </si>
  <si>
    <t>Pääkaupunkiseutu on yhtenäinen talousalue ja tiettyjen asioiden hoito on järkevää hoitaa yhdessä, koska tehdyt ratkaisut vaikuttavat koko alueeseen.</t>
  </si>
  <si>
    <t>Palvelutasossa on vielä puuteita erityisesti vanhusten-ja terveydenhuollon alueella sekä opetustoimessa.</t>
  </si>
  <si>
    <t>Moderni matalasti rakennettu musiikkitalo sopii alueen luonteeseen hyvin.</t>
  </si>
  <si>
    <t>Kunta on osoittautunut eri selvityksissä varsin kilpailukykyiseksi palvelujen tuottajaksi. Myös pitkäjänteisyys palveluissa säilyy näin paremmin. Tiettyjä asioita voidaan silti hoitaa ostopalveluina, jos se luontevaa ja edullista. Kunnalla on aina kuitenkin vastuu alueensa palveluista.</t>
  </si>
  <si>
    <t>Tilat ovat tärkeitä ja niitä pitää olla riittävästi, mutta ne eivät ratkaise nuorison ja nuorisotyön ongelmia. Työn pitäisi tapahtua siellä, missä nuoriso muutoinkin liikkuu ja oleskelee. Myös nuorityötä tekevien järjestöjen asemaa pitäisi tukea.</t>
  </si>
  <si>
    <t>Syiden poistaminen on aina perustellumpaa kuin jälkikäteiset toimenpiteet ja rangaistukset.</t>
  </si>
  <si>
    <t>Voitaisiin kokeilla.</t>
  </si>
  <si>
    <t>Äänestäminen vaaleissa on kuitenkin todellista vaikuttamista asioiden valmisteluun ja päätöksen tekoon.</t>
  </si>
  <si>
    <t>Hoito on järjestettävä tehokkaasti tarkoituksenmukaisissa tiloissa. Lapinlahden rakennukset sopivat mainiosti kulttuuri- ja kongressikäyttöön.</t>
  </si>
  <si>
    <t>Veropohja Helsingissä jo nykyisin riittävän laaja.</t>
  </si>
  <si>
    <t>Helsinki tarvitsee lisää nykyaikaista satamakapasiteettia. Pitääkö satama kuitenkin rakentaa ruuhka-alueella ja vielä arvokkaaseen luontokohteeseen?</t>
  </si>
  <si>
    <t>Ammattitaidon puute  on keskeisin syy, etteivät työttömät työllisty. Määrärahat käyttöön.</t>
  </si>
  <si>
    <t>Ilkka Kalervo</t>
  </si>
  <si>
    <t xml:space="preserve">Valtakari   </t>
  </si>
  <si>
    <t>matemaatikko</t>
  </si>
  <si>
    <t>Pentti Petteri</t>
  </si>
  <si>
    <t>Vesterinen</t>
  </si>
  <si>
    <t xml:space="preserve">Susanna Maria </t>
  </si>
  <si>
    <t xml:space="preserve">Virtanen </t>
  </si>
  <si>
    <t>myyntivirkailija</t>
  </si>
  <si>
    <t xml:space="preserve">tradenomi </t>
  </si>
  <si>
    <t xml:space="preserve">Eila Kyllikki </t>
  </si>
  <si>
    <t xml:space="preserve">Vuoksila </t>
  </si>
  <si>
    <t xml:space="preserve">Liisa Tellervo  </t>
  </si>
  <si>
    <t>Väyrynen</t>
  </si>
  <si>
    <t>hoitoapulainen</t>
  </si>
  <si>
    <t>Terno Armas Rainer</t>
  </si>
  <si>
    <t>Zitron</t>
  </si>
  <si>
    <t>näyttelijä</t>
  </si>
  <si>
    <t>Metroradan jatkamiseen ja muun joukkoliikennejärjestelmän parantamiseen pitää panostaa.</t>
  </si>
  <si>
    <t>Koko yhteiskunnan kannalta on toivottavaa että mahdollisuudet etätyöhön lisääntyisivät. Kunnallistasolla tähän voidaan vaikuttaa muun muassa tietoliikenneverkostojen kehittämisellä.</t>
  </si>
  <si>
    <t>Kunnan ensisijaisiin tehtäviin kuuluu vastata siitä, että sen ihmisillä on mahdollisuus asua kohtuuhintaisesti. Helsingissä on vielä tontteja, joille voidaan rakentaa ympäristöä vahingoittamatta viihtyisiä asuinalueita. Slummiutumista voi yrittää ehkäistä muutenkin kuin rajoittamalla kaupungin vuokra-asuntojen määrää.</t>
  </si>
  <si>
    <t>En näe syytä, miksi kuntien väliseen yhteistyöhön ei voisi suhtautua ennakkoluulottomasti.</t>
  </si>
  <si>
    <t>Suurella rahalla rakennetun hyvinvointijärjestelmän ei saa antaa rappeutua, vaan se vaatii jatkuvaa kehittämistä.</t>
  </si>
  <si>
    <t>Käytännössä on osottautunut, että makasiinit ovat vertaansa vailla oleva kohtaamis- ja tapahtumapaikka, minkä takia niitä ei saa purkaa.</t>
  </si>
  <si>
    <t>Kuluttajien mahdollisuus itse kilpailuttaa palvelujentarjoajia saattaisi taata jopa entistä paremman palvelujen tason.</t>
  </si>
  <si>
    <t>Joukkoliikenteen lippujen kohtuullinen hintataso auttaa edistämämään sen suosiota ja sitä kautta vaikuttaa myönteisesti ympäristön hyvinvointiin.</t>
  </si>
  <si>
    <t>On hyvin haitallista, jos Helsingin alueiden nuoria aletaan eriarvoistaa. Nuorison vapaa-ajanviettomahdollisuuksia pitää kehittää tasapuolisesti, oli kyse sitten kantakaupungista tai itäisimmästä lähiöstä.</t>
  </si>
  <si>
    <t>Rikollisuus ja päihteiden väärinkäyttö kertovat yhteiskunnan pahoinvoinnista. Kunta voi vaikuttaa tähän parantamalla mahdollisuuksiensa mukaan asukkaidensa elämän laatua kaikilla alueilla.</t>
  </si>
  <si>
    <t xml:space="preserve">On selvää, että päihdetyöhön pitää suunnata lisää rahaa. Erityisen tärkeää on, että kaikki, jotka itse hakeutuvat vieroitukseen pääsisivät heti tehokkaaseen hoitoon. </t>
  </si>
  <si>
    <t>Kuntalaisten vaikutusmahdollisuuksia omiin asioihinsa pitää lisätä kaikin mahdollisin tavoin.</t>
  </si>
  <si>
    <t>Kaikki tavat, joilla nuoriso saadaan kiinnostumaan yhteiskunnallisesta vaikuttamisesta on käytettävä.</t>
  </si>
  <si>
    <t xml:space="preserve">Päätöksiä tehtäessä on typerää ja lyhytkatseista väheksyä kuntalaisten omaa asiantuntemusta. </t>
  </si>
  <si>
    <t xml:space="preserve">En usko, Lapinlahden ainutlaatuisen ilmapiirin parantavaa vaikutusta korvaa mikään.  Engel suunnitteli alueen juuri kyseistä tarkoitusta varten. Se on kokonaisuus, jota ei saa rikkoa. </t>
  </si>
  <si>
    <t>Kaikkia keinoja, joilla asumiskustannusten nousua saadaan hillittyä, pitää harkita.</t>
  </si>
  <si>
    <t xml:space="preserve">Vuosaareen sijoitettuna satama haittaisi luonnonoloja. Kuitenkin se merkitsee paljon maan kilpailukyvylle, joten sille pitäisi löytää välittömästi toinen paikka. </t>
  </si>
  <si>
    <t xml:space="preserve">Tulevaisuudessa meidän on pakko harjoittaa kestävää energiapolitiikka, joten vaihtoehtoenergiaa kannattaa suosia. </t>
  </si>
  <si>
    <t xml:space="preserve">Tervettä työvoiman kehitystä pitää edistää, koska pidemällä aikavälillä se vähentää esimerkiksi syrjäytymistä. </t>
  </si>
  <si>
    <t xml:space="preserve">Olli Tapani                             </t>
  </si>
  <si>
    <t xml:space="preserve">biologi  </t>
  </si>
  <si>
    <t>www.vihrealiitto.fi/olliaalto</t>
  </si>
  <si>
    <t xml:space="preserve">Keskustatunneli lisäisi suoraan keskustaan suuntautuvaa hankilöautoliikennettä. Mielestäni ainakaan  helsinkiläiset autoilijat eivät ole niin suuressa pulassa, että heitä pitää tukea 1.7:llä MILJARDILLA!  Ainakaan espoolaisten autoilijoiden autoilun helpottamiseen Helsingissä ei tule kaataa verotuloja. Länsimetro on ainut tunneliratkaisu, jota tämä kaupunki tarvitsee. </t>
  </si>
  <si>
    <t xml:space="preserve">On täysin järjetöntä rakentaa kunnallisia palveluita kahteen kertaan ensin maalle ja sitten kaupunkiin.  Koko maan asuttuna pitäminen edesauttaa ihmisten vapautta päättää itse missä he haluavat  asua. Helsingissä asuvat kokevat muuttoliikkeen paineet juurettomuutena, kun jatkuvasti kaupungin  ominaspiirteet köyhtyvät kaivinkoneiden käsittelyssä. Uusia asuinalueita ja ns. täydennysrakentamista tulee suunnitella alueen historia ja toiminnallisuuden parantaminen mielessä eikä vain varaventtiileiksi.  </t>
  </si>
  <si>
    <t>Vihreät ovat ajaneet vuokra-asuntojen lisäämistä kaikille uusille asuinalueille sekä ns. sekataloja, joissa samoissa taloissa on sekä vuokra-asuntoja, että omistusasuntoja. Sosiaalinen eriytyminen  varallisuuden perusteella ei ole kenenkään etu.</t>
  </si>
  <si>
    <t>Välivaiheena riittää yhteinen yleiskaava ja verotuksen tasaus.</t>
  </si>
  <si>
    <t xml:space="preserve">Kunnan tehtävä on tuottaa palveluita. Palvelutason parantaminen näkyy esim. terveydenhuollossa lyhentyneinä potilasjonoina. Kunnallisverotus kohdistuu raskaimmin pienituloisiin, jotka myos  käyttävät eniten palveluita. Eikö rahoilleen ole oikeus vaatia vastinetta?  </t>
  </si>
  <si>
    <t>B-kohtaan en halua lisätä mitään, sen verran hyvä muotoilu :) Lisää monipuolista kulttuuritarjontaa Helsinkiin! Makasiiniravintola on huippu ja kirpputori kaupungin paras.</t>
  </si>
  <si>
    <t>Valitsin B-kohdan, koska muut ovat äärivaihtoehtoja. Kilpailuttamisen synnyttämät säästöt on todennettava seurannalla ja kilpailuttamisesta on luovuttava, mikäli palvelutaso heikkenee.</t>
  </si>
  <si>
    <t>Henkilöautoliikenne on suurin yksittäinen hengitysilman pilaaja Helsingissä. Tätä taustaa vasten on ymmärrettävä, että terveellisempää kaupunkielämää  ei synny itsestään, vaan se vaatii panostuksia.</t>
  </si>
  <si>
    <t xml:space="preserve">Koulutukseen ja työllistämiseen panostaminen on parasta syrjäytymisen estoa. Poliisivaltioiden kannattajat ovat tyytyväisiä vasta, kun olemme kaikki vankilassa. </t>
  </si>
  <si>
    <t>Ihmisen yksityisyys suhteessa viranomaisiin ja työnantajaan on itsestään selvä oikeus, jota usein ei osata arvostaa ennen kuin sitä ei ole.</t>
  </si>
  <si>
    <t>Vihreissä nuoret ehdokkaat ovat tervetulleita mukaan toimintaan ilman typerää &amp;#039;nuori&amp;#039;-statusta. Myös ikäihmisillä on monesti paljon opittavaa yhteisten asioiden hoidosta.</t>
  </si>
  <si>
    <t>Mitäpä siihen lisäämään. Aikuisia ihmisiä ei tule kohdella kuin lapsia. Asukaskuulemistilaisuuksiin ja ideointityöryhmiin olisi syytä saada mukaan myös istuvia valtuutettuja, muutoin virkamiehet  voivat edelleen vain tuhahdella kaupunkilaisten esittämille näkemyksille.</t>
  </si>
  <si>
    <t>Vuosaaren satama on ongelmallinen niin merenkulun, tilanahtauden, liikenneyhteyksien kuin sen asutukseen ja luontoalueisiin kohdistaman haitan vuoksi. Miksi ihmeessä tämmöistä joku ajaa kuin käärmettä pyssyyn?</t>
  </si>
  <si>
    <t xml:space="preserve">Vapailla sähkömarkkinoilla jokainen itseään kunnioittava sähköyhtiö tarjoaa asiakkailleen tuulisähköä näiden näin halutessa. Helsingille tuulivoimalat toisivat pysyvää imagohyötyä korkeaa teknologiaa suosivana eteenpäin katsovana kaupunkina. </t>
  </si>
  <si>
    <t xml:space="preserve">Zahra Ali </t>
  </si>
  <si>
    <t>Abdulla</t>
  </si>
  <si>
    <t xml:space="preserve">amk-opiskelija  </t>
  </si>
  <si>
    <t xml:space="preserve"> Tärkein liikennehanke on nyt länsimetro.  Voi olla taloudellisesti liian raskasta toteuttaa molemmat lähiaikoina. Tavoitteena pitää kuitenkin olla keskustan autoliikenteen vähentäminen sekä kävelykeskuksen laajentaminen</t>
  </si>
  <si>
    <t xml:space="preserve">Olen nähnyt itse synnyinmaassani Somaliassa, kuinka  maaseudun ihmiset myivät karjansa ja muuttivat pääkaupunkiseudulle. Siellä kaikille ei riittänyt töitä eikä asuntoja.  Seurauksena oli juurettomuus ja viha ihmisten keskuudessa. Tästä kaikesta seurasi syrjäytymistä.  Loppuksi kukaan ei ollut onnellinen.  Nykyisessä kotimaassani Suomessa näen, että maaseudun tyhjeneminen on yksi suurimpia ongelmia. Siihen tarvitaan monenlaisia lääkkeitä ja paljon yhteistyökykya.   </t>
  </si>
  <si>
    <t>Mielestäni kaikki eivät mahdu Helsinkiin asumaan.  Vuokrien kohtuullisuudesta on pidettävä huolta myös muilla keinoin kuin rakentamalla lisää.  Jos rakennetaan hyvin kallilla asuntoja vuokrat muodostuvat  ihan kohtuuttomiksi.  On kestämätömtä, että helsinkiläisillä menee helposti yli puolet tuloitsa vuokraan (opiskelijoilla jopa kaikki)</t>
  </si>
  <si>
    <t>Tavoitteena voi olla joskus tulevaisuudessa jopa yksi pääkaupunkiseudun kunta.  Muutos on kuitenkin aivan liian radikaali kerralla tehtäväksi. On tärkeätä saada yhteistyökokemuksia tärkeimmiltä toimialoilta, jotta tiedetään miten asiassa voi edetä.  Lähidemokratian kehittäminen samanaikaisesti on keskeistä vieraantumisen estämiseksi.</t>
  </si>
  <si>
    <t>Kaikkien talojen ei tarvitse olla moderneja.  Tykkään vanhoista perinteisitä taloista.</t>
  </si>
  <si>
    <t xml:space="preserve">Oma kokemukseni on, että kilpailuttamisen myötä tavallisen työntekijän asema heikkenee.  Kun firman nimi muuttuu niin tulee uusi systeemi ja työntekijät jäävät jalkoihin. Käsitykseni on, että kuntalaisten saamien palvelujen laatu ei muutoksessa parane. </t>
  </si>
  <si>
    <t>Käyttäjälle lippujen hinta on tärkeä. Näen tärkeänä kuitenkin myös palvelujen laadun kehittämisen.  Esimerkiksi vihreiden ajamat matalalattiabussit ja-ratikkat mahdollistavat helpon liikkumisen niin äideille, vanhuksille kuin vammaisille.</t>
  </si>
  <si>
    <t>Nuorilla on paljon energiaa.  He tarvitsevat mielekästä toimintaa.  Nuori, joka ei saa tehdä töitä on altis syrjäytymiselle. Koen, että erityisesti maahanmuuttaja nuoret tarvitsevat lisäpanostusta.  Helsingillä on varaa vähän tuhlata nuoriin ja lapsiin.</t>
  </si>
  <si>
    <t>Vihreiden keskeinen vaaliteema on syrjäytymisen ehkäisy.  Parhaiten tähän auttaa toimivat peruspalvelut.  Esimerkiksi kouluissa pitää olla kouluterveydenhoitajat, jotka  voivat nähdä varhain jos nuori tarvitse erityistukea.  Turhautuminen pois nuorten elämästä.</t>
  </si>
  <si>
    <t>Ylipäätänsä  päihteiden käyttö nuorten keskuudessa on hälyttävää.  Nuorten alkoholin käyttö on lisääntynyt viimeaikoina.  Realistina, en usko valistukseen, joka niputtaa kaikki huumeet saman otsikon alle.  Näin nuoret menettävät uskonsa aikuisiin ja samalla eivät uskalla kertoa pienistä kokeiluista.  Tärkeintä päihteiden torjunnassa on nuorten oman elämänhallinnan lisääminen.  Nuoret pitävät tärkeänä, että asioista puhutaan oikeilla nimillä.</t>
  </si>
  <si>
    <t>Kuntalaiset ovat kaikki erilaisia. Jokainen kuntalainen pitää saada osaksi päätöksentekoa.  Ikä ei ratkaise vaan ihmisen sydän ratkaise päätöksentekohetkellä.</t>
  </si>
  <si>
    <t>Lapinlahti sopisi erinomaisesti nuorten psykiatriseen hoitoon.</t>
  </si>
  <si>
    <t>Jos kiinteistöveroa hieman nostettaisiin niin samalla voidaan hieman alentaa yleistä kunnallisverotasoa tai satsata lisää palveluihin.</t>
  </si>
  <si>
    <t xml:space="preserve"> Vuosaareen rakentamisesta on tällä hetkellä valitus EY-tuomioistuimen ratkaisemiseksi.  Koko maata ajatellen satama Vuosaaressa on erittäin huono ajatus. Kysyn itseltäni, miksi kaikki pitää tunkea Helsinkiin?</t>
  </si>
  <si>
    <t xml:space="preserve">Työllistämisessä  on tärkeää kaksi asiaa.  Työn pitää olla ammatillisesti haastava.  Työllistäminen ei saa olla aikuisten päiväkoti.  Työpaikoissa pitää olla aito mahdollisuus työllistyä pitempiaikaisesti omalle alalle. Insinöörien laittaminen tiskikoneiden taakse ei pidemmän päälle motivoi ketään.  </t>
  </si>
  <si>
    <t xml:space="preserve">Hannu Alvar  </t>
  </si>
  <si>
    <t xml:space="preserve">pastori   </t>
  </si>
  <si>
    <t>Mustafa</t>
  </si>
  <si>
    <t>Altin</t>
  </si>
  <si>
    <t xml:space="preserve">sosiaalikasvattaja, taksinkuljettaja </t>
  </si>
  <si>
    <t xml:space="preserve">Mikko Ilari   </t>
  </si>
  <si>
    <t>Arvas</t>
  </si>
  <si>
    <t xml:space="preserve">fil.yo  </t>
  </si>
  <si>
    <t>Keskustatunnelia ei tule rakentaa ja Espooseen pitää viimeinkin saada Metro.</t>
  </si>
  <si>
    <t>Muuttopainetta pitää pyrkiä ohjaamaa Helsinkiä ympäröiviin kuntiin ja kehittää niiden yhteyksiä toisiinsa ja Helsinkiin raideliikenteellä.</t>
  </si>
  <si>
    <t>Ihmisten pitäisi voida vaikuttaa lähiympäristönsä, kaupunginosan kehittämiseen huomattavasti suoremmin.</t>
  </si>
  <si>
    <t xml:space="preserve">Makasiinit ovat kiehtova osa Helsingin historiaa ja todellinen ihmisten kohtaamispaikka. </t>
  </si>
  <si>
    <t>Kuntalaisten oikeudet ja oikeusturva on kuitenkin turvattava. Kilpailuttamista on syytä joillakin aloilla kokeilla, mutta hyvin varovaisesti</t>
  </si>
  <si>
    <t>Ennalta ehkäisevään työhön tulee satsata eniten resursseja, mutta joskus on toki pakko puuttua myös seurauksiin.</t>
  </si>
  <si>
    <t>Parempi  väline olisi peruskoulutuksessa panostaa enemmän yhteiskunnaliseen toimintaan motivoimiseen  ja kouluttamiseen.</t>
  </si>
  <si>
    <t>Ari Markus</t>
  </si>
  <si>
    <t>Bunders</t>
  </si>
  <si>
    <t xml:space="preserve">valt.ja fil.yo </t>
  </si>
  <si>
    <t>www.vihrealiitto.fi/bunders</t>
  </si>
  <si>
    <t>Keskustatunneli maksaa 1000 miljoonaa markkaa. Sillä rahalla Helsingin koulut, sairaalat ja kirjastot saataisiin loistokuntoon!</t>
  </si>
  <si>
    <t>Ihmisten on saatava asua siellä missä haluavat. On kuitenkin järkevää suunnata resursseja kasvukeskuksiin, jotta niihin ei syntyisi nykyistä pahempia slummeja.</t>
  </si>
  <si>
    <t>Etenkin nuorten ja opiskelijoiden asunnontarve on huutava. Tämä aiheuttaa yhteiskunnalle kustannuksia, mm. pitkittyneinä opintoaikoina, kun on tehtävä paljon töitä korkean vuokran eteen. Tarvitsemme kohtuuhintaisia asuntoja!</t>
  </si>
  <si>
    <t>Kuntarajat ovat keinotekoiset.</t>
  </si>
  <si>
    <t>Lasten ja nuorten mielenterveyden kehittäminen, joukkoliikenteen parantaminen ja kohtuuhintaisten asuntojen rakentaminen tuovat onnellisuutta ja hyvinvointia sekä maksavat itsensä takaisin säästyvinä sosiaalimenoina.</t>
  </si>
  <si>
    <t>Musiikkitalo on turhan kapealle porukalle suunnattu hanke keskeiselle paikalle. Kannatan musiikkitaloa, mutten välttämättä Töölönlahdelle. Kirjasto olisi sen sijaan oiva tila Töölönlahdella!</t>
  </si>
  <si>
    <t>Osa palveluista on fiksua kilpailuttaa. Joukkoliikenteessä näyttää kuitenkin siltä, että on menty liian pitkälle. Asukkaiden ja ympäristön hyvinvointi ratkaisee!</t>
  </si>
  <si>
    <t>Edullinen joukkoliikenne tuo säästöjä muissa liikennekuluissa, esimerkiksi tieinvestoinneissa. Veteraanien tulisi saada matkustaa ilmaiseksi ja opiskelijoiden nimellistä korkvausta vastaan. Muiden ryhmien lippujen hintojen ei saa antaa nousta.</t>
  </si>
  <si>
    <t>Olen toiminut neljä vuotta nuorisolautakunnassa ja huomannut, että tilat maksavat paljon, mutta tarve on toisaalla. Tarvitsemme syrjäytymisen ehkäisyyn mittavia investointeja. Lisää nuorisotyöntekijöitä kaduille nuorten pariin.</t>
  </si>
  <si>
    <t>Nuoret oireilevat jo nyt mittavasti. Tarvitsemme mielenterveyspalvelujen määrän roimaa lisäystä, koulujen- kotien ja sosiaalityöntekijöiden yhteistyötä sekä huumeiden vastaisen työn mittavaa laajentamista. Näin vähänee myös rikollisuus.</t>
  </si>
  <si>
    <t>Jos huumetestillä pelastetaan elämä, se on kannatava. Mutta luotettavan testauksen kehittäminen ei ole aivan vielä valmista.</t>
  </si>
  <si>
    <t>Mielenterveyspalveluihin sijoitettu markka tuo kymmenen takaisin tulevaisuudessa säästyvinä sosiaalimenoina. Terveyspalveluihin kannattaa sijoittaa!</t>
  </si>
  <si>
    <t>Mikäli satama voidaan sijoittaa muualle kuin luonnonsuojelualueelle, näin on toki meneteltävä.</t>
  </si>
  <si>
    <t xml:space="preserve">Maria Elina </t>
  </si>
  <si>
    <t>Castrén</t>
  </si>
  <si>
    <t>www.vihrealiitto.fi/castren</t>
  </si>
  <si>
    <t xml:space="preserve">Tunneli ei saa olla länsimetron vaihtoehto. Kävelykeskustaa tulee kehittää jokatapauksessa.   </t>
  </si>
  <si>
    <t xml:space="preserve">Vaihtoehto vastaa muuten mielipiteitäni, mutta vuokra-asuntojen osuus asuinalueella on aina pidettävä kohtuullisena.  </t>
  </si>
  <si>
    <t>Vähintäänkin lama-ajan puutteet peruspalveluissa on korjattava. Samalla voidaan myös maksaa velkoja pois, mikä mahdollistaa palveluiden turvaamisen heikkoinakin aikoina.</t>
  </si>
  <si>
    <t xml:space="preserve">Tuen myös musiikkitalon rakentamista, mutta sille täytyy löytää sellainen sijoituspaikka, mikä  mahdollistaa makasiinien säilyttämisen. </t>
  </si>
  <si>
    <t xml:space="preserve">Kaikki vastausvaihtoehdot ovat huonoja. Kunnalla on ensisijainen vastuu palveluiden tuottamisessa,  mutta tapauskohtaisesti voidaan harkita yksityisten palvelujen käyttämistä silloin kun yksityinen tuottaa palvelun kuntaa halvemmalla ja laatu voidaan taata. </t>
  </si>
  <si>
    <t xml:space="preserve">Nuorisotiloja tarvitaan joka puolella kaupunkia, mutta se ei estä varojen kohdentamista alueille, joissa nuorisotiloja tarvitaan enemmän. Nuorilla pitää olla tiloja mahdollisimman  lähellä omaa asuinpaikkaa. Tottakai toimintaan täytyy satsata, mutta se ei poista tilojen tarvetta.    </t>
  </si>
  <si>
    <t xml:space="preserve">Tähtäävätkö huumetestit käyttäjien eristämiseen yhteiskunnasta ja kontrollin kiristämiseen  vai heidän ohjaamiseen ajoissa hoitoon? Toisessa vaihtoehdossa on osuvasti sanottu ettei hoitoa ole nytkään tarjolla kaikille.      </t>
  </si>
  <si>
    <t>Chydenius</t>
  </si>
  <si>
    <t xml:space="preserve">muusikko, opiskelija </t>
  </si>
  <si>
    <t xml:space="preserve">Lippujen tulee olla tarpeeksi huokeita, jotta ihmiset käyttäisivät joukkoliikennettä. </t>
  </si>
  <si>
    <t>Sinänsä täysin merkityksetön asia, kosmetiikkaa.</t>
  </si>
  <si>
    <t xml:space="preserve">Ne nuoret, jotka haluavat vaikuttaa, tekevät sen ilman nuorisovaltuustoakin. </t>
  </si>
  <si>
    <t>Lapinlahden sairaala-alue on upea keidas keskellä Helsinkiä. Jos hoito siirtyy Lapinlahdesta pois, alue tulee saattaa helsinkiläisten virkistyskäyttöön, ei bisnekseen.</t>
  </si>
  <si>
    <t>Leena Katariina</t>
  </si>
  <si>
    <t>Eerola</t>
  </si>
  <si>
    <t xml:space="preserve">erikoistutkija </t>
  </si>
  <si>
    <t>www.vihrealiitto.fi/eerola</t>
  </si>
  <si>
    <t xml:space="preserve">. </t>
  </si>
  <si>
    <t xml:space="preserve">Korkeakoulujen hajasijoittaminen on yksi vaihtoehto muuttoliikkeen ohjaamiseen. </t>
  </si>
  <si>
    <t xml:space="preserve">Nuorten asunto-ongelmiin on saatava ratkaisu. Tarjontaa on riittämättömästi ja vuokrien hinnat siksi nousevat. Asumisoikeusasuntoja tulee rakentaa lisää. Ei ole järkeä siinä, että 10 000 jonottajaa saa joskus asunnon, mutta jonottajia on n. 40 000. </t>
  </si>
  <si>
    <t>Joukkoliikennettä tulee kehittää ja tehostaa pääkaupunkiseudun kuntien kesken. Lähidemokratiaa voidaan lisätä kaupunginosatasolla nykyiselläänkin. Oman alueen asukas tietää paraiten oman alueensa asiat.</t>
  </si>
  <si>
    <t xml:space="preserve">Vanhustenhoitoon ja nuorison psykiatriseen hoitoa on parannettava. Aikuisopiskelua on tuettava entistä enemmän. Tänä päivän ei monikaan selviä työelämässä yhdellä tutkinnolla, saati sitten ilman tutkintoa. </t>
  </si>
  <si>
    <t>MUSIIKKITALON TARVITSEMME, MUTTA EI MAKASIINEJA PURKAMALLA. Olen esittänyt mielipiteen musiikkitalosta Helsingin Sanomien mielipidesivulla 29.9.1998 (löytyy myös kotsivulta).Musiikkitalo sopii paraiten Mäntymäelle Oopperan tuntumaan. Vanhat makasiinit tulee säilyttää ja kunnostaa, sillä ne ovat ainoa jäänne vanhasta tiili- ja rautatiearkkitehtuurista, sillä muualta Suomesta ne on purettu.</t>
  </si>
  <si>
    <t>Kilpailuttaminen ei saa vaarantaa kunnan työntekijöiden työ-turvaa. Erityisesti esimerkkitapauksessa naiset ovat vaarassa jäädä työttömiksi sosiaali- ja terveyspalvelujen kilapiluttamisessa.</t>
  </si>
  <si>
    <t>Joissakin kaupunginosissa, joissa asuu koulutettua ja varakasta väkeä, nuorisotilat eivät vedä tarpeeksi nuorisoa. Siellä nuoriso harrastaa erilaisissa järjestöissä ja muissa harrastuksissa. Siksi on satsattava sinne, missä tarve on suurin.</t>
  </si>
  <si>
    <t>Nuorisoa moititaan siitä, että sitä ei kiinnosta politiikka ja yhteisten asioiden hoito. Nuorisovaltuustoissa nuoriso saa valmiuksia yhteisten asioiden hoitoon.</t>
  </si>
  <si>
    <t>Kunnan verkkoviestintää ja -palveluita  pitää kehittää.Asioita on voitava seurata internetissä. Kaikilla, kuten vanhuksilla, ei ole useinkaan internettiä käytössä. Kuntalainen osallistuu myös äänestämällä kunnallisvaaleissa.</t>
  </si>
  <si>
    <t xml:space="preserve">Lapinlahden sairaalan on Helsingin suunnittelija arkkitehti C.L Engel suunnitellut sairaalaksi. Se on rauhallisella paikalla keskustan tuntumassa ja tekee  arvokasta tutkimustyötä.(Ks. artikkeli Lapinlahden sairaalasta Suomen Kiinteistölehdessä syksy 1999) </t>
  </si>
  <si>
    <t xml:space="preserve">Nykyisten satamien lähellä juna, rekka-autot ja muu satamatoimintoihin liittyvä liikenne alentaa huomattavasti asumisen laatua. Toisaalta Vuosaari on rakennettu niin paljon, että sen herkkä luonto on nyt pilattu. </t>
  </si>
  <si>
    <t>Merja Helena</t>
  </si>
  <si>
    <t xml:space="preserve">Eskola </t>
  </si>
  <si>
    <t xml:space="preserve">arkkitehti </t>
  </si>
  <si>
    <t>Olen viime aikoina tullut epäileväisemmäksi keskustatunnelin suhteen. Se vaatisi aikamoisia rakennelmia maanpinnalle (ilmanvaihtotornit).Luulen sitä paitsi, että pitkissä tunneleissa olisi erittäin epämiellyttävää ajaa, ja sen takia autoilijat voisivat karttaa niitä.</t>
  </si>
  <si>
    <t>Erityisesti tulee parantaa vanhustenhoidon tasoa ja lasten ja nuorten olosuhteita, esim. pienennettävä luokkien ja päivähoitoryhmien kokoa ja taattava riittävä ja hyvä iltapäivähoito pienille koululaisille.</t>
  </si>
  <si>
    <t>Musiikkitalo voidaan rakentaa toiseen paikkaan, vaihtoehtoja on esitetty.</t>
  </si>
  <si>
    <t>Liika kilpailuttaminen tuo huonoja tuloksia, kuten viimeaikainen keskustelu bussikuskien työtilanteesta kertoo.</t>
  </si>
  <si>
    <t>Tässä kysymyksessä on jokaisessa vastauksessa hiukan totuutta. Toiminnan painopiste tulee kohdentaa sinne, missä ongelmat ovat ilmeisimmät.</t>
  </si>
  <si>
    <t>Olen ehdottomasti sitä mieltä, että Lapinlahti on säilytettävä nykyisessä käytössään.</t>
  </si>
  <si>
    <t xml:space="preserve">Pirkko Sinikka </t>
  </si>
  <si>
    <t>Etelävuori</t>
  </si>
  <si>
    <t xml:space="preserve">tiedottaja  </t>
  </si>
  <si>
    <t>www.vihrealiitto.fi/etelavuori</t>
  </si>
  <si>
    <t>Joustoa Itä-Helsingin, Lauttasaaren ja Espoon väliseen liikenteeseen. Liikenneruuhkat vähenevät, joukkoliikenne myös keskustatunneliin.  Helsingin sisäinen joukkoliikenne toimii kohtuullisesti, mutta poikittaisliikennettä on tehostettava. Seudullinen liikenne kuntoon, jotta saamme tilaa asunnoille.</t>
  </si>
  <si>
    <t>Voimakasta asuntorakentaminsta muuttovoittoisiin kuntiini. Sitä on tuettava kaupungin ja valtion keinoin - rahalla. Myös tietoliikenneyhteydet nopeasti kuntoon.</t>
  </si>
  <si>
    <t>Kaavoittamalla tonttimaata ja tarjoamalla niistä osa julkisen sektorin tukemaan asuntotuotaanoton (vuora-assuntoja). Tontteja vapaarahoitteiseen asuntotuotantoon, koska kasvukeskuksessa on myös väkeä, joka pystyy ja haluaa omistusasunnon.  Opiskelijoille kunnolliset asunto-olot.   Myös yksinäiset ihmiset tarvitsevat eläviltä alueilta kohtuuhintaisia asuntoja.</t>
  </si>
  <si>
    <t>Liikenne, ympäristöasiat, koulutus ja terveydenhuolto vaativat esteetöntä saatavuutta ja huolenpitoa.</t>
  </si>
  <si>
    <t>Vanhusten huollon laatua ja sisältöä on heti parannettava, tuhat hoitajaa lisää vanhuksille ja sairaille. Tämä on tärkein tavoitteeni. Kaikki, millä ihmisen eloa voidaan helpottaa on tehtävä.  Opiskelijoille asuntoja hyvien tieto- ja liikkumisyhteyksien päähän nopeasti. Opiskelijoiden ja vanhusten asiat kulttuurikaupungin tasolle.  Omakohtainen kokemus alzheimerin tautia potevasa äidistä, 25 vuotta omaishoitajuutta. Kivunhoito kuntoon.</t>
  </si>
  <si>
    <t>Monitoimipalvelupaikka kaupunkilaisille. Musiikkitalo on jo sadan metrin päässä - urheilua, kultturia, harrastumahdollisuuksia ja lämpimiä tiloja erityisesti nuorille.  Lämmin yösija kodittomille nuorille.</t>
  </si>
  <si>
    <t>Kilpailuttaminen on näennäisten säästöjen ohella heikentänyt palvelujen tasoa ja se on kohtuutonta henkilökunnalle.</t>
  </si>
  <si>
    <t>Joukkoliikenne on Helsingissä suositeltavin liikkumistapa. Sen hyväksi on tehtävä kaikki voitava, koska ilmastossamme se on turvallisin liikkumistapa, joka samalla säästää kaupunkiluontoa ja ilmakehää. Lippujärjestelmä on saatava niin helpoksi, että se ei hankaloitava liikkumista. Mielestäni joukkoliikenne on niin hyödyllistä, että ilmainen matkustuoikeus on oma kantani. Käytän vain joukkoliikennettä.  Poikittaisliikenne on saatava kunto. Yhteinen lippujärjestelmä koko metropolialueelle.</t>
  </si>
  <si>
    <t xml:space="preserve">Nuorisotilojen on oltava avoinna iltapäivästä keskiyöhön ja viikonloput kokonaan.  Mielestäni lasten on saatava asua kodissa tukitoimin ja päihteitä käyttävät vanhemmat toimitettava hoitoon. Lapsen ja nuoren turvallisuus, tuttu koulu ja kaverit kuuluvat ongelmaperheen lapselle. Riittävästi aktivoivia aikuisia, joiden kanssa nuori voi jutella luottamuksellisesti. Kouluihin ja nuorisotiloin koulutetut ja palkatut isännät ja emännät. </t>
  </si>
  <si>
    <t>Päihteetön elämäntapa muotiin.  Rikollisuuden seurauksia näytettävä. Käräjäoikeus päivystämään ja nuori heti oikeuden eteen. Päihdetyöntekijät, vapaaehtoisjärjestöt ja "yhteisön arvostetut jäsenet" nuorten paikkoihin. Vanhemmat vastuuseen laiminlyönnistä ja nuori vastuuseen omista teostaan.   Nykyinen "hällä väliä piittaamattomuus" synnyttää juurettomuutta. Väkivallan esittäminen lisää tutkimusten mukaan väkivaltaa. Tiedotusvälineiden käytävä ohjelmistostaan arvokeskustelua.</t>
  </si>
  <si>
    <t>Ennaltaehkäisy on tehokkain keino. Varauksin, koska testeihin on yhdistettävä valistus. Kaikesta pakosta seuraa urheiluhenkeä, mutta esittäkää parempia keinoja huumebisneksen lopettamiseksi.  Myös satunnainen kokeilu voi johtaa kuolemaan!</t>
  </si>
  <si>
    <t>Poliitikot keskittyvät liikaa valtapolitiikkaan, joka puhkeaa kukkaan johtajien valinnassa.  Sen sijaan, että valittaisiin paras mahdollinen henkilö, valitaankin sopivin. Vastustajalle köykäisin, poliittisen mandaatin saaneelle sellainen, joka kelpaa muille.  Virkanimityksissä pitäisi pätevyys olla ensisijainen kritteeri. Ymmärrys on välttämätön johtotehtävissä.</t>
  </si>
  <si>
    <t>Intranettiä tai internettiä käyttäen ehdotusten ja ideoiden kannatus voitaisiin testata. Nuorten ideat  erinomaisia kaupunkisuunnittelussa. Näkemys nousee nuorisosta, asiat nousisivat keskusteluun. Virkamiesvalmistelu sekä budjetti. Demokratia on niin vaikea laji, että siihen on opittava kokemuksen kautta.</t>
  </si>
  <si>
    <t xml:space="preserve">Ehdotan tutkimusta siitä, kuinka paljon asioita on internetin myötä siirretty ei julkisiksi. Hallinnolta puuttuu läpinäkyvyys. Uusi osallistumisjärjestelmä on  edennyt myönteisesti. Pienissä kunnissa tilanne on  toivoton.   Myös arjen asioihin kuten palvleuihin on saatava vastaava osallistumisjärjestelmä kuin kaavoituksessa ja rakentamisessa, samoin nimityspolitiikkaan. </t>
  </si>
  <si>
    <t>Kulttuurikaupungin täytyy ymmärtää myös mielen kulttuuria. Rakennus on parhaimmillaan toiminnoltaan ja kultturiarvoiltaan siinä tarkoituksessa, mihin se on suunniteltu.  On epäinhimillistä siirtää mielenterveyden hoitoa tarvisevat avohoitoon tai Hesperian kasarmiin.  Aurora sopii mielenterveydenhoitoon. Poliittiset ratkaisut ovat lisänneet ihmisten paineita. Yhteiskunnan on tarjottava kaikissa sairauksissa paras hoito hyvässä ympäristössä.</t>
  </si>
  <si>
    <t>Kaikki keinot on käytettävä asumisen ja elinkeinoeläman helpottamiseksi. Kiinteistöverohan kallistaisi asumista ja palveluja.</t>
  </si>
  <si>
    <t>Toiminta saa jatkua Sompasaaressa. Lisätila muusta kunnasta. Asuntoaluenopeuttamalla öljysataman siirtoa Laajasalosta. Olin mukana ajamassa sataman sijaan asuntoaluetta Herttonmiemeen. Kaupunkiin kuuluvat myös ruumiillisen työn paikat; eloa myös satamatoiminnon kautta. Rakennetaan tuhottut alueet. Luonnontilaisiin rantoihin ei saa koskea.  Ikääntyvällä väestölle oikeus luontoon. Ekologisinta on virkistyä lähirannoilla ja saarissa matkustamisen sijaan.</t>
  </si>
  <si>
    <t>Kotkan edustan tuulivoimala on uhkea. On järjetöntä jättää käyttämättä energistä tuulta.   Ammattitaitoset maisemasuunnittelijat pystyvät toteuttamaan myös tuulivoimalan sijoituksen.   Maisema on tärkeä, mutta terveellinen energia on vielä tärkeämpää. Ydinvoiman riskit vaativat luonnon energimuotojen käyttöä. Vastustan ydinvoiman käyttöä.</t>
  </si>
  <si>
    <t>Helsingissä on riittävästi asintuntemusta hoitaa tämäkin asia. Opintomahdollisuuksia on kaupunki pullollaan - elämä on ikuista opiskelua - kaiken ikäisille halukkaille tarjottava koulutusta, jolla selviää elämästä ja saa ammatin ja työtä. Vanhusten ja sairaan hoidossa on tuhansien ihmisten vajaus. Koulutuselta puuttuu sisältö. Entiset tarkastajat töihin ja seuraamaan opetuksen tasoa. Oppilaisiin on uskottava.</t>
  </si>
  <si>
    <t>Föhr</t>
  </si>
  <si>
    <t>http://www.keskus.net/juhafohr</t>
  </si>
  <si>
    <t>Mahdollistaa kävelykeskustan kehittämisen. Tarkasteltava myös tunnelin elinkeinopoliittinen vaikutus seudulla. Luokiteltava seudulliseksi hankkeeksi. Ei toteutusta ennen länsimetroa.</t>
  </si>
  <si>
    <t>Myös etätyöllä voi olla merkitystä. Kovin keinotekoisesti ei muuttoliikettä pidä yrittää hidastaa.</t>
  </si>
  <si>
    <t>Velkojen maksu on myös oleellista, eikä vastausvaihtoehdossa toisaalta eritellä, mistä palveluista olisi kysymys.</t>
  </si>
  <si>
    <t>Makasiinit voidaan myös purkaa, kunhan kokonaisuus toimii ja alueesta tulee aktiivinen, ei kuollut osa keskustaa. Ei massiivista rakentamista, sitä on musiikkitalo. Elitistisyydestä en tiedä.  Kulttuuripuisto tai kansalliskirjasto olisi paras.</t>
  </si>
  <si>
    <t>Riippuu siitä, onko toimivia markkinoita olemassa tai luotavissa, monopolien ja kartellien torjuntaa tulee tehostaa. Henkilöstön asemalta tulisi voida edellyttää jotain, epävarmuus ei aina motivoi.</t>
  </si>
  <si>
    <t>Riippuu laskutavasta, tässä Helsingin luvussa ovat infrastruktuuri-investoinnit mukana kustannuksissa.  Oleellista on saavuttaa liikennepoliittisia tavoitteita eli mahdollisimman suuri hyvälaatuisen  joukkoliikenteen osuus kohtuukustannuksilla. Riittävä subventio on oleellinen.</t>
  </si>
  <si>
    <t>Niiden pitäisi olla myös auki, etenkin iltaisin ja viikonloppuisin.</t>
  </si>
  <si>
    <t>Tarvitaan toki kaikkia yllä mainittuja, vaikea valita vain yhtä.</t>
  </si>
  <si>
    <t>Jos tuollaiseen pöhköpopulismiin mennään, niin miksei testata koko väestöä. Huumeet on kielletty muiltakin kuin koululaisilta ja opettajilta. Jos testeihin mennään kouluissa, tulee asian koskea  koko yhteisöä, ei vain oppilaita.</t>
  </si>
  <si>
    <t>Ei pelkkä pormestari toisaalta paljoa pelasta, jos valtuustoon kuitenkin valitaan kaikki yksitotiset. Ja pormestari olisi kuitenkin muusta virkakunnasta riippuvainen. Miltei yhtä lailla voisin  kallistua a-vaihtoehdon kannalle.</t>
  </si>
  <si>
    <t>Kuitenkin parempi idea kuin kaupunginosavaltuustot.</t>
  </si>
  <si>
    <t>Parantaa pitää kuntalaisten suoraa osallistumismahdollisuutta, se ei saa merkitä päätöksenteon  monimutkaistumista ja venymistä entisestään. Järjestelmän tulee olla tarvittaessa nopeastikin reagoiva. Loppuun asti asiaa ei ole pohdittu. Perusongelma: niin monta mieltä on kuin on miestäkin.</t>
  </si>
  <si>
    <t>Potilaiden kannalta paras vaihtoehto. Mielen sairaudet ovat sairauksia siinä missä muutkin, kuka tahansa voi sairastua mutta on oikeutettu myös parantavaan ympäristöön. Lapinlahti on hyvä.</t>
  </si>
  <si>
    <t>Metsä kasvaa hitaasti ja metsänomistaja maksaa veronsa metsää myydessään. Olisiko tarkoitus saadaa aikaan metsien myyntiä, jos sen suosiota sijoituskohteena alennettaisiin?  Verotason sopivuus peilautuu aina budjettia vasten. En rakasta korkeita veroja.</t>
  </si>
  <si>
    <t>Tiedossani ei ole, että kukaan etsisi Vuosaarta korvaavia vaihtoehtoja, ja rakentamispäätös on jo venynyt. En näe hanketta kestävän kehityksen vastaisena, ja vaihtoehtoiset  strategiat puuttuvat.  Rakentaisiko Helsinki satamansa omilla rahoillaan muualle kuin itsensä lähelle?</t>
  </si>
  <si>
    <t>Muuten iso KYLLÄ  tuulivoimalle, mutta miksi juuri Helsingin edustalle? Ei se ole sen  tuulisempi paikka kuin muutkaan paikat vaikka pitkin Suomenlahtea. Miksi ylipäätään  saaristoon Suomenlahden tapauksessa?</t>
  </si>
  <si>
    <t>Tässä on muistettava erityisesti pitkäaikaistyöttömät, joille ei helpolla tietoyhteiskunnan työpaikkoja  heru. On joka tapauksessa joillain rahoilla ehkäistävä syrjäytymistä, entä työttömien kouluttaminen?</t>
  </si>
  <si>
    <t>Lea Johanna</t>
  </si>
  <si>
    <t>Halttunen</t>
  </si>
  <si>
    <t>www.vihrealiitto.fi/leahalttunen</t>
  </si>
  <si>
    <t>Kannatan lämpimästi länsimetron rakentamista ja kaikkia muitakin keinoja autoilun vähentämiseksi keskustassa.</t>
  </si>
  <si>
    <t>Myös velkojen maksu on tärkeää.</t>
  </si>
  <si>
    <t xml:space="preserve">Musiikkitalo voidaan myös rakentaa, mutta sille on etsittävä paikka jostain muualta kuin Helsingin  historiallisen muistin kannalta arvokkaiden rakennusten päältä.  </t>
  </si>
  <si>
    <t xml:space="preserve">Yksityisiä palveluja käytettäessä niiden laatua on myös valvottava.   </t>
  </si>
  <si>
    <t xml:space="preserve">Lippujen hinnat täytyy pitää yleiseen hintatasoon nähden kohtuullisina, jotta matkustajat käyttäisivät joukkoliikennettä. Hintojen lisäksi myös joukkoliikenteen muita puolia on kehitettävä asiakkaiden tarpeiden mukaan.  </t>
  </si>
  <si>
    <t>Myös tilat ovat tärkeitä. Sekä toimintaan että tiloihin tulisi satsata erityisesti sellaisilla asuinalueilla, joissa asuu paljon nuoria ihmisiä.</t>
  </si>
  <si>
    <t>Päihteiden väärinkäyttäjille tulee myös tarjota mahdollisuus päästä hoitoon.</t>
  </si>
  <si>
    <t xml:space="preserve">Testejä tärkeämpää on koulujen terveydenhoito- ja muun oppilashuoltohenkilöstön lisääminen ja kouluttaminen, jotta ongelmat voidaan tunnistaa ja päihteiden käyttäjiä auttaa. Massatestien vaarana on, että ne vähentävät oppilaiden ja henkilökunnan molemminpolista luottamusta ja heikentävät siten nuorten mahdollisuuksia turvallisiin ja luotettaviin aikuiskontakteihin.    </t>
  </si>
  <si>
    <t xml:space="preserve">Nuorisovaltuustot tuovat yhteisten asioden hoidon lähemmäksi niitäkin nuoria, jotka eivät itse suoraan osallistu valtuustojen toimintaan. </t>
  </si>
  <si>
    <t xml:space="preserve">Potilaille on pyrittävä tarjoamaan paras mahdollinen hoito. Mielenterveystyöhön on satsattava muutenkin erityisesti lasten ja nuorten osalta myös avohoidon puolella. Vaikka en itse ota kantaa kummankaan sairaalan puolesta, arvostan Lapinlahden puolustajia työtä mielenterveyspotilaiden asioiden esilläpitämisestä. </t>
  </si>
  <si>
    <t xml:space="preserve">Jari Kalevi </t>
  </si>
  <si>
    <t xml:space="preserve">Haukka </t>
  </si>
  <si>
    <t xml:space="preserve">kansanterveystieteilijä </t>
  </si>
  <si>
    <t>http://www.vihrealiitto.fi/jarihaukka</t>
  </si>
  <si>
    <t>Mikäli Espoo ja valtio haluavat taloudellisesti osallistua sekä metron että tunnelin rakentrakentamiseen asiaa voidaan harkita.  Kävelykeskusta on kuitenkin ensisijainen tavoite.</t>
  </si>
  <si>
    <t>Muutoliikkettä ei saa käyttää tekosyynä kaupunkien kurjistamiseen.  Ongelmia on katsottava ihmisten näkökulmasta ja huomattava, että muuttoliike aiheuttaa ongelmai myös kaupungeissa mm. järjettömän korkeina asuntojen hintoina.</t>
  </si>
  <si>
    <t>Seudullinen yhteistyö ja kuntien välisen yhteistyön lisääminen toisivat ratkaisun asunto-ongelmaan. Ihmisille on tarjottava mahdollisuus myös omaan rakennuttamiseen vaikkapa pari- ja rivitaloyhtiöitä perustamalla, ilman  suurrakennuttajien rahastusta.</t>
  </si>
  <si>
    <t>Yhteistyötä on lisättävä ja tarkastelta koko pääkaupunkieseutua yhtenä  kokonaisuutena. Myös esim. Kirkkonummi, Nurmijärvi ja Sipoo kuuluvat tähän alueeseen.</t>
  </si>
  <si>
    <t>Velkoja voidaan maksaa pois ja myös parantaa palvelua.  Nämä eivät sulje toisiaan pois.</t>
  </si>
  <si>
    <t>Kunnostamalla alueesta tulee todella upea näyttämö monelle toiminnalle.</t>
  </si>
  <si>
    <t>Yksityisten tuoottajien käyttöä on harkittava tapaus ja toimialakohtaisesti. On kuitenkin tärkeää säilyttää myös kunnan oma palvelurakenne, koska näin voidaan estää tarjonnan liiallinen keskittyminen harvojen käsiin ja hintojen kohoaminen.  Yksityisten palvelujen käyttö ei saa myöskään vaarantaa kuntalaisten tasavertaista kohtelua esim. alueittain.  Myös kunnan työntekijöiden asema on turvattava  vaihteoehdot a, b, c ovat erittäin sekavia ja huonosti eriteltyjä.</t>
  </si>
  <si>
    <t>Nykyinen linja on hyvä.</t>
  </si>
  <si>
    <t>Vaihtoehdot eivät sulje toisiaan pois. Tarvitaan sekä tiloja että toimintaa.  Ja tietysti koko kaupungin alueelle. Myös vapaaehtoistyö kuten urheiluseurat ovat merkittävä tekijä nuorisotyössä. Näitä tulisi kannustaa myös taloudellisesti pitämään ovensa auki kaikille, ei vain huippulahjakkaille.</t>
  </si>
  <si>
    <t>Ennen testien käyttöä on luotava kattava hoitojärjestelmä testeissä mahdollisesti  ilmituleville.</t>
  </si>
  <si>
    <t xml:space="preserve">Idea on sinänsä hyvä. Pormestarille ei kuitenkaan saa antaa liian suurta valtaa ylittää koko valtuusto. </t>
  </si>
  <si>
    <t>Kuultuani lukuisten asiantuntijoiden mielipiteitä olen vakuuttunut, että  Lapinlahden sairaala toimii nykyisellään erittäin hyvin. Hyvin toimivaa ratkaisua ei kannata muuttaa.</t>
  </si>
  <si>
    <t>Teknisesti satama voidaan sijoittaa vaikka Hyvinkäälle. Ainoastaan laivojen purkaminen ja lastaaminen on välttämättä sijoitettava meren rannalle,  muut satamatoiminnat (varastot ym.)  voivat olla hyvien rautatieyhteyksien  varrella kauempanakin. Tälläisiä ratkaisuja on muualla Euroopassa.</t>
  </si>
  <si>
    <t>Tuulivoimalat on rakennettava tuulien mukaan,  teknisesti mahdollisimman hyvin.</t>
  </si>
  <si>
    <t xml:space="preserve">Kaikille pitää antaa mahdollisuus osallistua elantonsa hankkimiseen.  </t>
  </si>
  <si>
    <t>Kaisa Elina</t>
  </si>
  <si>
    <t>Haukka</t>
  </si>
  <si>
    <t>maatalous-metsätieteiden tohtori</t>
  </si>
  <si>
    <t xml:space="preserve">Yksityisautolua, etenkin työmatka-autoilua, Helsingissä tulee rajoittaa. </t>
  </si>
  <si>
    <t xml:space="preserve">Ihmisille pitäisi taata mahdollisuus asua eri puolilla Suomea - kaikki järkevät keinot käyttöön. </t>
  </si>
  <si>
    <t xml:space="preserve">Vuokra-asuntoja, myös yksityisten markkinoiden vuokra-asuntoja ja muita asumisvaihtoehtoja, tarvitaan Helsingissä kipeästi lisää, mutta kaupungin vuokra-asuntojen sijoittelu on hajautettava eri puolille kaupunkia.  </t>
  </si>
  <si>
    <t>Musiikkitalo ja makasiinit mahtuvat kyllä molemmat Töölönlahden alueelle.</t>
  </si>
  <si>
    <t>Kilpailutuksellakin on rajansa, myös työntekijöiden hyvinvointi on otettava huomioon tarjouksia arvioitaessa.</t>
  </si>
  <si>
    <t>Asiaa on arvioita yleisen liikennepolitiikan osana.</t>
  </si>
  <si>
    <t>Tiloja tarvitaan kaikkialla, mutta luonnollisesti rahaa on suunnattava enemmän sinne, missä nuoriakin tai ongelmia on eniten.</t>
  </si>
  <si>
    <t xml:space="preserve">Kansalaisten vaikutusmahdollisuuksia on lisättävä, mutta muilla keinoin kuin lisäämällä vaalien määrää. Pormestarinvaaleista tulisi helposti "missikilpailut", jossa populistisin mutta ei välttämättä paras ehdokas voittaisi. </t>
  </si>
  <si>
    <t>Parempiakin keinoja nuorison innostamiseksi varmasti löytyy.</t>
  </si>
  <si>
    <t>On epäreilua, jos esim. eläkeläiset ajetaan pois omakotitaloistaan, koska heillä ei ole varaa maksaa kiinteistöveroja tontista, jonka arvo on vuosikymmenien myötä noussut heistä riippumattomista seikoista. Yritysten ja muiden osalta kiinteistöveroja voitaisiin nostaa jonkin verran</t>
  </si>
  <si>
    <t>Tuulivoimaloiden rakennuspaikat on valittava huolellisesti, jotta kauniita merinäkymiä pilataan mahdollisimman vähän.</t>
  </si>
  <si>
    <t>Päivi Johanna</t>
  </si>
  <si>
    <t>Hautakorpi</t>
  </si>
  <si>
    <t>www.vihrealiitto.fi/hautakorpi</t>
  </si>
  <si>
    <t>Keskustatunneli on kallis, enkä usko että siitä olisi hyötyä henkilöautoilun haittojen vähentämisessä. Joukkoliikenteen kehittäminen (esim. länsimetro) olisi mielestäni parempi sijoitus rahoille. Kävelykeskustaa tulee kehittää joka tapauksessa.</t>
  </si>
  <si>
    <t>Pidetään Suomi asuttuna. Näin sekä kaupungit että muuttotappiokunnat voivat paremmin.</t>
  </si>
  <si>
    <t>Mikään vaihtoehdoista ei ole hyvä. Mielestäni on rakennettava vuokra-asuntoja vaikka kustannukset ovat korkeat. Erityisesti opiskelijoille ja nuorille helsinkiläisille tilanne on tällä hetkellä katastrofaalinen. Vuokra-asuntojen osuus on kuitenkin pidettävä asuinalueella kohtuullisena (alle 40 %).</t>
  </si>
  <si>
    <t>Yhteistyötä on lisättävä radikaalisti. Vantaan ja Espoon tekemät ratkaisut vaikuttavat suoraan Helsingin tilanteeseen. Pääkaupunkiseudun kuntien kilpailuasetelma tekee myöskin hallaa koko alueelle.</t>
  </si>
  <si>
    <t>Vanhusten huolto, mielenterveyspalvelut ja alkoholiongelmaisten tukipalvelut tarvitsevat pikaisesti lisää rahaa. "Juustohöylä" on yllättänyt maan hiljaiset. (Tiedän, että mielenterveyspalveluihin on tulossa lisää rahaa. Kiitos taitaa kuulua peruspalveluministeri Soininvaaralle.)</t>
  </si>
  <si>
    <t>Makasiinit ovat oikein hyvät sellaisinaan. No, ehkä pientä kehitystä ja kunnostusta voitaisiin harjoittaa. Musiikkitalon voisi rakentaa jonnekin muualle (jos rahaa on).</t>
  </si>
  <si>
    <t>Kaupungin on tuettava joukkoliikennettä. Siitä on välillisesti hyötyä kaikille. Yksi osa joukkoliikenteen tukemista ja kehittämistä on, että lippujen hinnat pidetään alhaisina.</t>
  </si>
  <si>
    <t>Nuorisotyötä tulee olla jokaisessa kaupunginosassa suhteessa nuorten määrään ja mahdollisiin erityistarpeisiin. Kaikki toiminta tarvitsee kuitenkin tiloja.</t>
  </si>
  <si>
    <t>Kyllä: yhteisöllisyys, turvaverkko, tukipalvelut..  Ei: kontrolli, kuri, vartiointi</t>
  </si>
  <si>
    <t>Ei, koska se lisäisi yhden ihmisen valtaa kunnassa huomattavasti. Nykyisinkin kaupunginjohtaja valitaan Helsingissä määräaikaisena, se riittänee.</t>
  </si>
  <si>
    <t>Nuorisovaltuusto voisi olla hyvä idea.. sen tulisi kuitenkin olla mielestäni ei-poliittinen keskustelukerho, jossa ryhmä nuoria eri puolilta Helsinkiä voisi pohtia kantojaan Helsingin asioihin.</t>
  </si>
  <si>
    <t>Kyllä. Päätöksenteko on yhteinen asia. Etenkin ihmisten mielipiteitä heidän oman kaupunginosan asioista tulisi kuunnella. Jos kalliolaiset haluavat keskelle Kalliota kävelykadun, ei ole mitään syytä jättää sitä tekemättä. (Jos he haluaisivat sulkea Sörnäisten rantatien, vastaukseni olisi varmasti toisenlainen.)</t>
  </si>
  <si>
    <t>Ihmisten oma juttu. Ihmisiä on kuunneltava.</t>
  </si>
  <si>
    <t>Vuosaaren satama on kallis ja pieni. Sataman liikenne heikentäisi merkittävästi vieressä olevan Natura-alueen luonnonarvoja. Lisäksi satama liikenteineen leikkaisi ratkaisevasti vuosaarelaisten ulkoilu- ja virkistysalueita. Sataman voisi rakentaa todellakin muualle Uudellemaalle, missä se ei häiritsisi asukkaita eikä lintuja.</t>
  </si>
  <si>
    <t>Tuulivoima paras voima.</t>
  </si>
  <si>
    <t>Itse työllistämiseen tulee käyttää rahaa. On vaikea sanoa, tulisiko rahaa käyttää käyttää enemmän työllistämistukiin vai työpaikkojen luomiseen. Huomauttaisin kuitenkin, ettei työllistämismäärärahoja jäänyt käyttämättä 1999 siksi, ettei työllistettäviä olisi ollut.</t>
  </si>
  <si>
    <t>Tina Irmeli</t>
  </si>
  <si>
    <t>Heino</t>
  </si>
  <si>
    <t>generalsekreterare</t>
  </si>
  <si>
    <t>pedagogiemagister</t>
  </si>
  <si>
    <t>Kimmo Samuli</t>
  </si>
  <si>
    <t>Helistö</t>
  </si>
  <si>
    <t xml:space="preserve">tuottaja </t>
  </si>
  <si>
    <t>Ennenkaikkea Helsinkiin ja pääkaupunkiseudulle pitää rakentaa enemmän vuokra- ym. asuntoja.</t>
  </si>
  <si>
    <t>Loppujenlopuksi joukkoliikenteen pitäisi olla ilmaista.</t>
  </si>
  <si>
    <t>Jatketaan kuitenkin lopulta toimintaa vain Sompasaaressa. Jos Vuosaaren satama rakennetaan, pitää myös Tukholman- ja Tallinnan autolautat siirtää Vuosaareen ja vapauttaa Kruunuvuorenlahden rannat satamalta yleiseen käyttöön.</t>
  </si>
  <si>
    <t>Munkkisaareen mahtuu komea tuulivoimapuisto...</t>
  </si>
  <si>
    <t>Sanna Marika</t>
  </si>
  <si>
    <t>Hellström</t>
  </si>
  <si>
    <t xml:space="preserve">eläinlääkäri </t>
  </si>
  <si>
    <t>www.sannahellstrom.com</t>
  </si>
  <si>
    <t>Länsimetro autotunnelin sijaan on erittäin kannatettava hanke.</t>
  </si>
  <si>
    <t>Vuokra-asuntoja on rakennettava lisää, mutta silti pitää pyrkiä pitämään vuokra-asuntojen osuus asuinalueella kohtuullisena.</t>
  </si>
  <si>
    <t>Yhteistyötä pääkaupunkiseudun kuntien tulee ehdottomasti lisätä ja laajentaa. Yhteistyö ei välttämättä vaadi kuntien yhdistämistä, mutta tulevaisuudessa tämäkin vaihtoehto voi olla ajankohtainen.</t>
  </si>
  <si>
    <t>Ensin palvelut kuntoon, mutta hyvässä taloudellisessa kehityksessä voitaneen vähentää myös velkoja.</t>
  </si>
  <si>
    <t>Makasiinit on säilytettävä, mutta musiikkitalolle voidaan etsiä sopivampi rakennuspaikka, kuin nyt suunniteltu.</t>
  </si>
  <si>
    <t>Kunnan ei itse välttämättä tarvitse olla palveluiden tuottaja, mutta yksityistämisen seurauksena palvelutason pitää pysyä vähintään yhtä hyvänä kuin kunnan tuottamana. Lisäksi täytyy huomioida myös palvelualojen henkilöstön asema. En ota kantaa siihen, mitkä nimenomaiset palvelut pitäisi yksityistää.</t>
  </si>
  <si>
    <t>Joukkoliikenteen lippujen hintoja ei pidä nostaa. Kohtuullisissa rajoissa kaupungin subventoimaa osuutta voidaan nostaa.</t>
  </si>
  <si>
    <t>Nuorisotoiminta tarvitsee tiloja, vaikka tilat eivät saa korvata mielekkään toiminnan järjestämistä.</t>
  </si>
  <si>
    <t xml:space="preserve">Pikatestit ovat epäluotettavia. Huumeiden käytössä ehkäisyssä ennaltaehkäisevä työ on tärkeintä. Huumetestit leimaisivat käyttäjän (tai virhepositiivisen), mutta eivät takaisi tarvittavaa hoitoa. Mahdollisia ongelmia täytyy pyrkiä havaitsemaan muutenkin kuin kemiallisilla testeillä. </t>
  </si>
  <si>
    <t>Nuorisovaltuustot ovat joskus toimivia ja lisäävät nuorten kiinnostusta päätöksentekoon. Aina valtuustot eivät toimi ja jäsenet vain turhautuvat.</t>
  </si>
  <si>
    <t xml:space="preserve">En usko, että Hesperiassa olisi mahdollista taata potilaille parempi hoito kuin Lapinlahdessa. </t>
  </si>
  <si>
    <t xml:space="preserve">Riikka Maaria Elena </t>
  </si>
  <si>
    <t xml:space="preserve">Henttonen </t>
  </si>
  <si>
    <t>Keskustatunneli tekisi ympäristöstään liian massiivisen näköisen, eikä välttämättä vähentäisi autoilun haittoja keskustassa. Todennäköisesti sillä olisi päinvastainen vaikutus. Pariisissa tunnelit vain  mahdollistavat useimpien autojen pääsyn keskustaan,  ja tilanne on yhtä kamala sekä autoilijoiden että jalankulkijoiden kannalta.</t>
  </si>
  <si>
    <t>Muuttoliikettä tulee ehkäistä,  sillä se tyhjentää sekä pohjoisemman Suomen että maaseudun.</t>
  </si>
  <si>
    <t>Vuokra-asuntojen yhteydessä tulee olla omistusasuntoja, ettei synny alueita, jonne ongelmat  kasautuvat.</t>
  </si>
  <si>
    <t>Jos kunta kunta pystyy säilyttämään hyvän palvelutason ja taloudella menee hyvin, tulisi sen näkyä  myös verotuksessa.</t>
  </si>
  <si>
    <t>Kunnan tehtävä on ylläpitää palveluja, ja näin niitä on myös helpompi kontrolloida.</t>
  </si>
  <si>
    <t xml:space="preserve">Lippujen hintoja tulisi laskea eikö nostaa. Kaikenlaiset kokeilut kuten 6mk:n ratikkalippu ovat hyviä.  Hyvä tavoite on tehdä joukkoliikenteestä täysin ilmainen. </t>
  </si>
  <si>
    <t>Nuorisotiloja tulisi olla siellä, missä niille on tarvettakin. Esimerkiksi keskustan alueella ne eivät ole välttämättömiä. Jokainen tapaus on harkittava erikseen.</t>
  </si>
  <si>
    <t>Ei. Vanhempien olisi parempi puhua lasten kanssa huumeista. Huumetestit ovat myös suora  epäluottamuslause lapselle.</t>
  </si>
  <si>
    <t>Nuorisovaltuuston tärkein tehtävä on saada osa nuorista kiinnostumaan politiikasta sekä  tutustuttaa nuoria siihen.</t>
  </si>
  <si>
    <t xml:space="preserve">Kuntalaisten itse osallistuminen  suunnitteluun jo sen alkuvaiheessa on paras keino vaikuttaa.  Kyselyillä ja kansanäänestyksillä voi myös parantaa kuntalaisten osallistumista päätöksen tekoon.  </t>
  </si>
  <si>
    <t>Lapinlahden sairaalan kaunis pihapiiri sekä hieno rakennus ovat varmasti monelle potilaalle tärkeä  asia, joka voi omalta osaltaan myös helpottaaa paranemista tai tehdä hoidosta ainakin mukavampaa.</t>
  </si>
  <si>
    <t>Kiinteistövero Helsingissä on jo korkea, mutta metsämaata pitäisi verottaa.</t>
  </si>
  <si>
    <t>Koivusaartakaan Länsiväylällä ei tule rakentaa. Meren päälle ei muutenkaan saa rakentaa.</t>
  </si>
  <si>
    <t>Tuulivoimapuisto tulee rakentaa. Myös bioenergiaa tulee kehittää.</t>
  </si>
  <si>
    <t>Todelliset työpaikat ovat kuitenkin tuettuja työpaikkoja parempia.</t>
  </si>
  <si>
    <t>Finn Gustaf Sebastian</t>
  </si>
  <si>
    <t>Hielm</t>
  </si>
  <si>
    <t xml:space="preserve">överassistent  </t>
  </si>
  <si>
    <t>veterinär medicine doktor</t>
  </si>
  <si>
    <t>Tietullit käyttöön rahoittamaan länsimetroa, sillä me saamme Espoolaiset ymmärtämään joukkoliikennettä.</t>
  </si>
  <si>
    <t>Eikä kaikkien tulokkaiden ole asuttava Suur-Helsingissäkään, radanvarsikaupunkeja on kehitettävä ja sinne on saatava lisää asuntotuotantoa.</t>
  </si>
  <si>
    <t>Ei kaavoiteta vaan vuokra-asunnoille, nuoret perheet kaipaavat myös muunlaista asumista, esim. pientaloja joilla on pieni tontti. Ei ole yhtä oikeata totuutta, vaan kaikille on tarjottava vaihtoehtoja.</t>
  </si>
  <si>
    <t>Kuntarajat voidaan säilyttää, mutta yhteistyön olisi oltava saumatonta.</t>
  </si>
  <si>
    <t>Helsingillä ei mainittavia velkoja ole, joten pannaan rahat mieluummin tulevaisuuteen - lapsiin (päivähoito ja koulut).</t>
  </si>
  <si>
    <t>Kyllä meillä jo rupeaa olemaan tarpeeksi lasi/teräs-monumentteja. Rakastan arkkitehtuuria, mutta miksi kaiken on oltava niin yhdenmukaista?</t>
  </si>
  <si>
    <t>Kilpailuttaminen säästää veronmaksajien rahoja, muttei välttämättä aina. Mutta jos kilpailuttaminen asetetaan vastoin yksityistämista, niin silloin valitsen aina kilpailuttamisen.</t>
  </si>
  <si>
    <t>Joukkoliikennettä voidaan subventoida enemmän niin kauan kuin yksittäiset ihmiset viitsivät tuoda autojaan kaupunkiin. Bussien olisi oltava vaihtoehto, myös miehille.</t>
  </si>
  <si>
    <t>Tiloissa on hyvä satsata toimintaan.</t>
  </si>
  <si>
    <t>Rikolliset kuriin, väärinkäyttäjille sen sijaan apua.</t>
  </si>
  <si>
    <t>Ei tässä isoveljeä tarvita, vaan vanhempien sitoutumista lapsiinsa.</t>
  </si>
  <si>
    <t>Lisää suoria vaikutuskanavia kansalle!</t>
  </si>
  <si>
    <t>Lapinlahti on luonnonkaunis alue, joka säilyy ja toimii parhaiten nykyisessä käytössään. Ei sinne mitään bisnes-kampusta kannata perustaa.</t>
  </si>
  <si>
    <t>Tähän minun on hyvin vaikea ottaa kantaa, kun en tiedä tarpeeksi asiasta.</t>
  </si>
  <si>
    <t xml:space="preserve">Helsingin mannermaan vähäisiä luonnontilaisia rantoja ja luonto-alueita olisi säilytettävä. Kyllä muualta Uudeltamaalta löytyy satamaa haluavia kuntia (Kirkkonummi) sillä se parantaisi työllisyyttä siellä. Eihän me nyt jumakauta ydinvoimalaakaan rakennettu Hesaan, vaikka se olisi tarjonnut halvempaa sähköä meille. </t>
  </si>
  <si>
    <t>Tämä olisi hyvä viesti muulle maalle, että me uskomme uusiutuviin luonnonvaroihin. Sitäpaitsi tuulivoimala olisi tuottava Helsingin edustalla, ihan taloudellisestikin.</t>
  </si>
  <si>
    <t>Työllistetään nyt vain, kohta ne poistuvatkin eläkkeelle, ne, joiden tarjoamia palveluja ei kukaan enää osaa kaivata. Kohta niitä potkuja saaneita talkkareita halutaankin taas takaisin, toisaalla niitä halutaan jo nyt. Nostalgiaa ehkä?</t>
  </si>
  <si>
    <t>Pirjo Anneli</t>
  </si>
  <si>
    <t xml:space="preserve">Hiidenmaa </t>
  </si>
  <si>
    <t xml:space="preserve">kielentutkija </t>
  </si>
  <si>
    <t>Samuel Erkki</t>
  </si>
  <si>
    <t>siviilipalvelusmies</t>
  </si>
  <si>
    <t>Ei keskustatunnelia!  Keskustatunnelin rakentaminen on äärimmäisen kallis, autoilua ja saasteita lisäävä ratkaisu. Autoilua tulee radikaalisti vähentää joukkoliikennettä kehittämällä,  (Länsi-Metron rakentaminen), tietullein, parkkipaikkoja vähentämällä ja kävelykatuja lisäämällä.</t>
  </si>
  <si>
    <t xml:space="preserve">Ihmisten tulee saada liikkua vapaasti. Heille, jotka haluavat jäädä maaseudulle tulisi tarjota siihen mahdollisuus, mutta pakolla ei ole järkeä siirrellä ihmisiä pois kasvukeskuksista. </t>
  </si>
  <si>
    <t xml:space="preserve">Jokaiselle asukkaalle on löydyttävä kohtuuhintainen koti. Joitakin kiinteistöjä voisi muuttaa asunnoiksi, asuntoja tulisi rakentaa lisää, erityisesti vuokra-asuntoja! Kun asuntojen määrä olisi lähellä kysyntää, silloin asuntojen hinnatkin olisivat kohtuullisempia.   </t>
  </si>
  <si>
    <t>Pääkaupunkien yhteistyötä tulisi tiivistää, kuitenkin siten, että asukkaiden tarpeet huomioitaisiin paremmin eli lähialuedemokratiaa enemmän, mm. järjestämällä kyselyjä kaupunkilaisille ennen päätösten tekoa.</t>
  </si>
  <si>
    <t>Jatkuvasta leikkauspoliittisesta ajattelusta on päästävä eroon. Terveydenhuoltooon ja kulttuuripalveluihin tulee panostaa lisää resursseja muulloinkin kuin vaalivuonna. Esimerkiksi terveyskeskusmaksut tulisi poistaa.</t>
  </si>
  <si>
    <t xml:space="preserve">Kysymys on muotoiltu huonosti. VR:n makasiinit tulee säilyttää ja niiden toimintaa yhä kehittää, esimerkiksi kunnostamalla makasiinien tiloja taidegallerioiksi ja bändien harjoitustiloiksi, erinomaisesti toimivien kirppareiden lisäksi! Musiikkitalo voitaisiin rakentaa esimerkiksi Itä-Helsinkiin. </t>
  </si>
  <si>
    <t>Kunnan palveluja ei tule yksityistää ainakaan terveydenhuollon ja kulttuuripalveluiden osalta! Sellainen yksityistäminen lisäisi eriarvoisuutta.</t>
  </si>
  <si>
    <t xml:space="preserve">Joukkoliikenteeseen pitäisi kanavoida huomattavasti enemmän rahaa. Kyseessä on periaateratkaisu suositaanko yksityisliikennettä vai joukkoliikennettä. Joukkoliikenteen hintoja tulisi laskea puoleen nykyisestä sekä samalla hankaloittaa yksityisautoilua mm. tietullein, jättämällä keskustatunneli rakentamatta ja vähentämällä parkkipaikkojen määrää. </t>
  </si>
  <si>
    <t>Kyllä nuorille pitää olla ohjelmaa ja tiloja tarjolla runsaasti. Kaupungin tulisi järjestää enemmän maksuttomia tapahtumia nuorille.</t>
  </si>
  <si>
    <t>Yhteistyö toimii rankaisua paremmin. Jos lisätään valvontaa poliiseilla ja vartijoilla, niin kuka seuraa heidän toimintaansa? Ei kuriyhteiskuntaa.</t>
  </si>
  <si>
    <t xml:space="preserve">Huumetestauksen käyttöön liittyy valtavasti ongelmia. Huumeiden käyttöä on liioiteltu, jos aletaan mielivaltaisesti testailemaan ihmisiä ei välttämättä olla kaukana rotuoppiteorioista. Huumetestit eivät välttämättä aina ole luotettavia, mm. useat lääkeaineet näyttävät testeissä huumeidenkäytöltä.  </t>
  </si>
  <si>
    <t xml:space="preserve">Parhaassa tapauksessa kuntalaisten vaaleilla valitsema pormestari voisi olla itsenäisempi ajattelija, mutta virkakauden pitäisi ehdottomasti olla rajattu yhteen ja pormestarilla tulisi olla myös vähemmän valtaa, sillä on huono asia, jos valta keskittyy liikaa yhdelle ihmiselle.  </t>
  </si>
  <si>
    <t>Nuoria ja lapsia pitäisi kuunnella enemmän. Yleisten vaalien ääni-ikärajan voisi laskea aivan mainiosti 16-vuoteen.</t>
  </si>
  <si>
    <t>Lisäksi  tulevista päätöksistä pitäisi informoida paikallisia asukkaita jo valmisteluvaiheessa.</t>
  </si>
  <si>
    <t xml:space="preserve">Lapinlahti on säilytettävä. Lapinlahti on huomattavasti miellyttävämpi paikka merenrannan lähellä henkiseen parantumiseen kuin laitosmainen Hesperia. Kyseessä on arvovalinta, materiaalisen ja henkisen hyvinvoinnin välillä.  </t>
  </si>
  <si>
    <t xml:space="preserve">Tuloverojen tulee jatkossakin säilyä progressiivisina, mutta valtavien kiinteistöjen keskittymistä harvojen käsiin tulee välttää, siksi kiinteistöveroa voisi nostaa. </t>
  </si>
  <si>
    <t xml:space="preserve">Ympäristön kannalta Vuosaari tulee säilyttää satamavapaana vyöhykkeenä. Sataman rakentaminen muualle Uudellemaalle olisi kohtalaisen hyvä ratkaisu, joka voisi myös vähentää hieman väestöpaineen suuntautumista Helsinkiin. </t>
  </si>
  <si>
    <t xml:space="preserve">Tuulivoimaa ehdottomasti! Ympäristön tila on otettava vakavasti. Vaihtoehtoisia ympäristöä vähän kuormittavia energiamuotoja, kuten tuuli- ja aurinkovoimaa tulisi tukea ja niihin pitää investoida tutkimusrahoja lisää. </t>
  </si>
  <si>
    <t>Työttömille tulee järjestää ohjelmaa ja heidät tulisi pyrkiä työllistämään tai vaihtoehtoisesti tarjota heille opiskelumahdollisuuksia, tapauskohtaisesti.</t>
  </si>
  <si>
    <t>Marja Kristiina</t>
  </si>
  <si>
    <t xml:space="preserve">Honkakorpi </t>
  </si>
  <si>
    <t>graafinen suunnittelija</t>
  </si>
  <si>
    <t>http://www.vihrealiitto.fi/honkakorpi</t>
  </si>
  <si>
    <t xml:space="preserve">Riitta Irmeli                           </t>
  </si>
  <si>
    <t>Huber</t>
  </si>
  <si>
    <t>sair.hoit.johtaja</t>
  </si>
  <si>
    <t>valtiot.maist</t>
  </si>
  <si>
    <t>Kannatan metroliikennettä liitettynä hyvään liityntälinjasysteemiin.</t>
  </si>
  <si>
    <t>Monimuotoista rakentamista Helsinkiin, vuokra-, osaomistus sekä omistusasuntoja.</t>
  </si>
  <si>
    <t>Palvelutasossa hoidettava ehkäisevä terveydenhuolto kuntoon, pitkäaikaispaikat laitoshoidossa myös kuntoon.</t>
  </si>
  <si>
    <t>Joukkoliikenteen tulee olla kohtuullisen hintaista, hyvin toimivaa ja turvallista.</t>
  </si>
  <si>
    <t>Toiminnan sisältö tärkeämpi kuin seinät, nuorisotyöntekijöitä riittävästi ja heidän osaamistaan tulee tukea lisäkoulutuksella ja palkalla.</t>
  </si>
  <si>
    <t>Varhainen puuttumisen asioihin erittäin tärkeätä.</t>
  </si>
  <si>
    <t>Ei satamaa Helsingin niemelle. Kantvik Kirkkonummella olisi sopivampi paikka.Syväsatama olisi siellä jo valmiina.</t>
  </si>
  <si>
    <t>Tällä hetkellä on pureuduttava pitkäaikaistyöttömien ja ikääntyneitten ongelmiin.</t>
  </si>
  <si>
    <t xml:space="preserve">Kenny Kalevi </t>
  </si>
  <si>
    <t>Hytönen</t>
  </si>
  <si>
    <t>www.saunalahti.fi/kenny</t>
  </si>
  <si>
    <t>kaupunki voi itse rakentaa asuntoja rakennuttamisen sijasta. tällä keinoin pitäisi saada aikaan kustannussäästöjä. järkevintä olisi rakentaa matalasuhdanteen aikana. näin ei tehty viime laman aikana.</t>
  </si>
  <si>
    <t>koko töölönlahden alue tulisi kaavoittaa yhtenäisenä alueena eikä tontti kerralla.</t>
  </si>
  <si>
    <t>Anja Esteri</t>
  </si>
  <si>
    <t>rak.arkkitehti,toimittaja</t>
  </si>
  <si>
    <t>Suzan Annika</t>
  </si>
  <si>
    <t>Ikävalko</t>
  </si>
  <si>
    <t xml:space="preserve">KTM </t>
  </si>
  <si>
    <t>www.vihrealiitto.fi/ikavalko</t>
  </si>
  <si>
    <t xml:space="preserve">Keskustatunneli on etuihinsa nähden kyseenalainen ja liian kallishanke - noin 2-3 miljardia. Se lisäisi ja palvelisi lähinna läpiajoliikennettä. Tunnelin sijaan on investoitava mahd. pian länsi- ja pohjoismetroon sekä muuhun joukkoliikenteeseen.  </t>
  </si>
  <si>
    <t>Jos keksitään realistisiä muuttoliikettä ehkäiseviä keinoja on niitä kokeiltava - ihanne olisi tietenkin ettei koko Suomi keskity suuriin/yliopisto kaupunkeihin.</t>
  </si>
  <si>
    <t>Pääkaupunkiseudun kuntien tiiviimpi yhteistyö myös asuntopolitiikassa tarjoaisi asukkaille nykyistä parempia ratkaisuja, samalla säästettäisiin rantoja ja viheralueita. Helsingin on myös kaavoitettava eurooppalaistyyppisiä pientaloja.</t>
  </si>
  <si>
    <t>Kaavoituksen, liikenne- ja asuntopolitiikan osalta on tiivistettävä yhteistyötä ensin. Sitten voidaan vähitellen laajentaa yhetsityötä, kuitenkin siten, että lähidemokratialle annetaan todellinen mahdollisuus toimia.</t>
  </si>
  <si>
    <t>Ylläolevat vaihtoehdot eivät sulje pois toisiaan. Palvelutasoa voidaan parantaa myös priorisoimalla toimintoja toisin kuin nyt, sekä puuttumalla esim. sosiaali- ja terveyssektorin päällekkäisyyksiin,tehottomuuteen ja vääriin käytäntöihin.</t>
  </si>
  <si>
    <t>Musiikkitalo tulee rakentaa, mutta muualle Töölönlahden alueelle. realistisia vaihtoehtoja on ollut tarjolla koko suunnitteluprosessinajan, niitä ei vain ole haluttu ajaa. Asiaan ovat vaikuttaneet mm.  valtion ja kaupungin maanvaihtosopimus ja kiinteistöpolitiikka.</t>
  </si>
  <si>
    <t xml:space="preserve">Tieetyjä palveluita ei voi kilpailuttaa. Silloinkin kun kilpailutetaan täytyy pitää huolta etteivät kilpailuehdot aja palveluntuottajia liian ahtaalle. Joukkoliikenteen kilpailuttamisiväli esim. vaikuttaa liian lyhyeltä - ja on johtanut epäterveisiiin ilmiöihin. </t>
  </si>
  <si>
    <t>Subventioaste ei ole mikään yksiselitteinen tai ainoa olennainen asia kun mietitään kustannuksia. Kyse on siitä millaisen kaupungin me haluamme. Kattava ja toimiva j oukkoliikenne on Helsingin elinehto. Yksityisautoilun veronmaksajille aiheuttamia ulkoisia kustannuksia ei koskaan oteta täysimääräisinä vertailevissa laskuissa huomioon.</t>
  </si>
  <si>
    <t>Nuorison ongelmat  ovat monisyisiä - tilat ovat vain yksi asia.</t>
  </si>
  <si>
    <t>Yhteiskunnan ilmapiirissä kaivattaisiin muutosta. ihmisten tulisi välittää ja huolehtia toisistaan enemmän. Vanhemmilla tulisi olla enemmän aikaa ( ja halua)  kasvattaa lapsiaan ja olla läsnä heidän elämässään. Vapaaehtoista yhteisverotusta kannattaisi kokeilla</t>
  </si>
  <si>
    <t>Korostan viimeistä lausetta</t>
  </si>
  <si>
    <t>Pormestaimallia suorilla kansanvaalillakin voitaisiin ehkä harkita.</t>
  </si>
  <si>
    <t>Ehkä nuorisovaltuusto voi opettaa nuoria vaikuttamisen ja osallistumisen tiellä.</t>
  </si>
  <si>
    <t xml:space="preserve">Vaalien välilläkin tapahtuu asioita ja on otettava kantaa - edustuksellisen demokratian on sisällettävä myös kuntalaisten aidon mahdollisuuden vaikuttaa asioihin myös suoraan. </t>
  </si>
  <si>
    <t>kaikki ei ole rahalla mitattavissa. Kulttuurin ohuus paljastuu vastustajien joukoissa.Sitäpaitsi hoitotulokset ovat hyviä ja se kai on olennaista.</t>
  </si>
  <si>
    <t>Jos kiinteistöveroja nostetaan on tuloveroa kevennettävä. Veron ulottaminen metsämaahan voi sisältää vaaran metsien parturoinnista - suhtaudun siihen varauksellisesti, joskaan en täysin kielteisesti.</t>
  </si>
  <si>
    <t>Satamaa olisi alkuaankin alettu todennäköisesti suunnittelemaan Pikkalaan, jos kuntarajoista ei pidettäisi kiinni niin tiukasti. Vuosaari on aluepoliittisesti, taloudellisesti ja ekologisesti kyseenalainen hanke. Kotkassa, Haminassa ja Hangossa on toimivia ja kapasiteettia omaavat satamat.</t>
  </si>
  <si>
    <t>Ääni saastetta on turha pelätä- sitä ei ole . Tuulivoimapuisto kannattaa kuitenkin sijoittaa kaupunkikuvallisesti järkevästi eikä aivan kaupungin edustalle jos mahdolllista. Ei uusiutuviin energialähteisiin perustuva energiatuotanto ei toimi liketaloudellisin perustein- ulkoiset kustannukset jäävät pääosin veronmaksajien maksettavaksi.</t>
  </si>
  <si>
    <t>Harri Unto Juhani</t>
  </si>
  <si>
    <t xml:space="preserve">kuvataiteilija </t>
  </si>
  <si>
    <t>www.helsinginvihreat.fi/harriimmonen</t>
  </si>
  <si>
    <t xml:space="preserve">Keskustatunnelia ei tarvita muutenkaan. Saatepäästöt ovat pysyneet keskustassa 20 vuotta samalla tasolla,ydinkeskusta on tukkoinen autoista. Se pitää rauhoittaakävelykeskus-taksi ja sallia siellä vain julkinen- kuljetus -ja amatti- autoiluliikenne. </t>
  </si>
  <si>
    <t>Tietoyhteiskunta ei ole vielä jos koskaan ratkaisu ongelmaan Maataloutta tulisi tuotannoltaan kehittää: erilaista siipikarjaa; ankkoja, viiriäisiä; viljelyyn kuituhamppua ja papuja jne. Yritystoimintaa tulee pienillä paikkakunnilla tukea. Valtion laitoksia ja virastoja voi siirtää pienemmille muuttotappioisille paikkakunnille.</t>
  </si>
  <si>
    <t>On nykyään jo ymmärrettävä ettei saa keskittää vuokra-asun- toja vain tietyille alueille. Asuintaloissa pitää olla sekä vuokra -että omistusasuntoja. Korkeita vuokria ja asuntopulaa ei ole ratkaistu missään muulla konstilla kuin asuntoja rakentamalla. Näillä leveysasteilla asuminen on sellainen perusoikeus, että kaikilla pitää olla siihen mahdollisuus!</t>
  </si>
  <si>
    <t xml:space="preserve">Yhdentyminen on joka tapauksessa väistämätön kehityssuunta.  </t>
  </si>
  <si>
    <t xml:space="preserve">Lähes kaikki kunnallisen päätöksenteon alaiset terveys-ja peruspalvelut, jotka ovat työvoima- ja henkilöstövaltaisia aloja, kärsivät.Palkat ovat aloilla työn raskauteen ja vastuullisuuteen nähden alhaiset.Henkilöstöä ei ole tarpeek- si esim. päiväkodeissa, kouluissa sairaaloissa, mielenterveyspalveluissa ja vanhustenhoidossa. </t>
  </si>
  <si>
    <t>Kaikkea kaupunkilaisten omaa kulttuuri- ja kansalaistoi- mintaa tulee tukea. Tilan ja taivaan avaruuden tuntu on säilytettävä ja Makasiinien kulttuurihistoriallista arvoa ei voi väheksyä.</t>
  </si>
  <si>
    <t>Yrittämistä ei oel tehty maassamme muutenkaan kannat- tavaksi. Palveluiden ostaminen yksityisiltä tulisi veron maksajille kalliiksi.Eikä suurinta osaa julkisista palveluista voi teoriassakaan tuottaa yksityisillä.Mitenhän siten onnistuisivat rakennusviraston työt, katujen rakentaminen ja kunnossapito Julkisen liikenteen kilpailuttamisesta HKL:een bussiliikenteen osalta meillä on jo ikäviä kokemuksia.</t>
  </si>
  <si>
    <t>Korotuksia voisi pienentää julkisen liikenteen polttoaineveron alennuksella.</t>
  </si>
  <si>
    <t xml:space="preserve">Toimintaa tulee kehittää, pelkät tilat eivät riitä.Nuorten omista ideoista lähtevää toimintaa tulisi kehittää ja olla sitä tukemassa ja rahoitusta sille järjestämässä. Yhdessä tekevät luovat nuoret oppivat vastuullisuutta, ja tekevät meille kaikille hyvän tulevaisuuden. </t>
  </si>
  <si>
    <t xml:space="preserve">Poliisin toimintaa ja henkilöstöä suurten huumepomojen kiini saamiseksi on lisättävä. Huumeriippuvuus on taustalla jo hyvin suuressa osassa omaisuus- ja väkivaltarikoksia. Rikoksia tekevät narkomaanit olisi saatava 1-2 vuoden pakkohoitoon, lähes kaikki alkoholistit ja huumeriippuvaiset kyllä hoitoon haluaisivatkin! Syrjäytymi- nen päästettiin liian pitkälle 90-luvulla. Tässä sitä satoa nyt korjataan! </t>
  </si>
  <si>
    <t xml:space="preserve">Tiettyjä psyykenlääkkeitä käyttämään joutuville olisi tästä hankaluuksia. Testit ovat kaksinaismoralistinen tapa suhtautua huumeongelmaan; kaikille löydetyille vakavasti riipuvaisille pitäisi olla hoitopaikat! ! Syrjäytymisen ennaltaehkäisy on paras huumedenkäytön vähen- tämis keino.    </t>
  </si>
  <si>
    <t xml:space="preserve">Ei valta ole valtuutetuilta kadonnut, he eivät vain käytä sitä niinkuin voisivat ja tulisi. Monet valtuutetut esim. pelkäävät leimautuvansa hankaliksi virkamiesten silmissä, ja äänestävät näiden tahdon mukaisesti.   Jos pormestarilla olisi erityistä valtaa, olisi hänet valittava kansanvaalilla. </t>
  </si>
  <si>
    <t xml:space="preserve">Ihmiset ja etenkin nuoret tietävät niin vähän arkipäivän politiikasta ja kaikesta siitä mistä se vastaa. Tästä olisi hyötyä, ja ehkä nuoret voisivat tätä kautta vaikuttaa heitä koskeviin päätöksiin.  </t>
  </si>
  <si>
    <t xml:space="preserve">Verkkoviestintä ei tavoita vanhempaa ja tietotekniikkaa osaamatonta väestöä. Mutta päätösten valmistelun seuraaminen internetissä ei olisi pahitteeksi. Kyllä yhden asian liikeet ovat tärkeitä -osasia kokonaisuudessa- ja varmasti hyvin merkityksellisiä monin tavoin niille, joita ne koskevat. </t>
  </si>
  <si>
    <t>Ei ole osoitettu mitenkään Hesperia korvaavan Lapinlahden toiminnan. Lapinlahti on kiistatta ainoa paikka Helsingissä jossa voidaan kunnolla hoitaa esim. masennusta ja syömishäiriöitä.Näiden sairauksien hoidossa ympäristön laadulla-juuri Lapinlahden kaltaisen- on keskeinen merkitys. Lapinlahden tutkimustyö on kansainvälisesti merkittävää.</t>
  </si>
  <si>
    <t>Metsän oletettu tuotto otetaan jo huomioon verotuksessa, ja metsämaan arvo. Tarpeettomien ylellisyystuotteiden ja pal- veluiden verotusta voi lisätä, kuten esim. lyhyillä matkoilla lomalle lentokoneella lentämistä.</t>
  </si>
  <si>
    <t>Pitää selvittää kuinka kipeä sataman tarve oikeasti on.   Jos tarve on selvä ja perusteltu, laittaisi kohdan c siinä tapauksessa. Materian kulutusta tulisi vähentää ettei tavaraa tarvitsisi rahdata niin hirveästi!</t>
  </si>
  <si>
    <t>En henkilökohtaisesti pidä tuulivoimaloiden ulkonäöstä. Pitää edelleen pyrkiä säästämään energiaa kehittämällä  tekniikkaa ja laitteita "pieniruokaisiksi". Maalämpö olisi varteenotettava vaihtoehto, myös aaltojen käyttöä energian tuotannossa on kehitettävä ja tutkittava. Mieluummin kuitenin tuuli- kuin ydin-,öljy-, turve-, (tmv) kivihiilienergiaa!</t>
  </si>
  <si>
    <t>Myös nykyisiin muotialoihin sopimattomia on työttömia, voi olla useakin korkeakoulututkinto mutta joutuu olemaan kortistossa. Hoito- ja palvelutehtäviin voidaan työllistää nykyistä enemmän halukkaita työntekijöitä. Siivoustöiden alhaisia palkkoja voisi tukea ylijääneistä työllistämis- varoista. Miten voi olla mahdollista ettei sopivia yöllistämistyöpaikkoja ole?</t>
  </si>
  <si>
    <t>Sirkku Ilona Maaria</t>
  </si>
  <si>
    <t xml:space="preserve">Ingervo </t>
  </si>
  <si>
    <t>erityisluokanopettaja,nuorisonohjaaja</t>
  </si>
  <si>
    <t>www. vihrealiitto.fi/ingervo</t>
  </si>
  <si>
    <t>Espoon metron kustannukset ovat samat kuin kaavailun keskustatunnelin. Joukkoliikenteen kehittämiseen kannattaisi satsata eikä yksityisautoilun helpottamiseen. On vastuutonta suunnitella verorahoin rakennettavaa tunnelihanketta enää pitempään. +</t>
  </si>
  <si>
    <t>Koko suomea ei tarvitse asuttaa pääkaupunkiseudulle. Ne , jotk ahaluavat tulla tulkoot, mutta kaikki eivät halua muuttaa Hlesinkiin. Siksi on tärkeää kehittää erikokoisia kasvukeskuksia ja mahdollistaa Suomen asuttuna pitäminen ja riittävän palvelutason säilyminen pienemmissäkin kasvukeskuksissa.</t>
  </si>
  <si>
    <t>Kaupunkisuunnittelussa tärkeää on että kaikkia kaupunginosia suunnitellaan yhtä huolella ja asumisviihtyvyys ensisijaisen alähtökohtana. Lähiviheralueita tarvitaan niin omistus- kuin vuokra-asuntojen lähistöllä. Nyt on korkea aika rakentaa erityisesti sekataloalueita, ettei ongelmia  kasaavia lähiöitä tietoisesti tuoteta. Erityisesti yksiöitä ja perheasuntoja tarvitaan kaupungin vuokra-asunnoiksi pikaisesti lisää.Tämä mahdollistaa nuroten itsenäsitymisen  ja lapsiperheiden kohtuullisen asumismukavuuden. -</t>
  </si>
  <si>
    <t>Seudullinen yhteistyö on pääkaupunkiseudun kannatla keskeinen lähtökohta, jota ilman viihtyisää kaupunkia ei voida kehittää. Asuntorakentaminen on mielekkäämpää hajauttaa koko Uudenmaanlääniin kun joukkoliikenteen nopeudesta ja saatavuudesta huolehditaan.</t>
  </si>
  <si>
    <t>Lasten pävihoito, iltapäivähoito ja koulutus on tärkeimpiä palvelutason parannusta odottavia kohteita vanhusten- ja terveyde huollon  riittävyyden kanssa.</t>
  </si>
  <si>
    <t>Makasiinit ovat helsinkiläisten olohuone, jotta erityisesti nuoret ja nuorenmieliset tarvitsevat jatkossakin entistä enemmän  LEPAKKO MENETETTIIN - MAKASIINEJA EI ANNETA!.</t>
  </si>
  <si>
    <t>Joukkoliikenne kannattaa tehdä mahdollisimman houkuttelevaksi, jotta yksityisautoilu voitaisiin minimoida ja samalla suuret väylähankkeet poistaa turhina !</t>
  </si>
  <si>
    <t>Nuorisotiloja tarvitaan, jotta nuorille on ilmaisia kokoontumispaikkoja. Vielä tärkeämpää on vastata nuorten a  Erityisesti iltaisin ja viikonloppuisin läsnäolevat aikuiset ovat kysyttyä kamaa.a.ikuisen nälkään ja että nuorisotyönammattilaisia on niin katu- kuin sisätiloissakin tavoitettavissa.</t>
  </si>
  <si>
    <t>Varhainen puuttuminen lasten ja nuorten ongelmiin on ratkaisevan tärkeää. Työntekijäresurssointia tarvitaan erityisesti alle 10-vuotiaiden neuvola ja päivähoito sekä peruskouluun, jotta ongelmat eivät pitkisty ja mutkistu. Kaikki eivät halua sekoittaa päätää vakavasti aineilla. Jotta mahdollisimman harva haluaisi, niin olennainen tehdään ennen kouluikää!</t>
  </si>
  <si>
    <t xml:space="preserve">Kouluihin tarvitaan enemmän oppilashuoltohenkilöstöä ja opettajia  nuorten ja lasten tarpeisiin vastaamaan. Testaajien työaika maksaisi sekin. </t>
  </si>
  <si>
    <t>Nuorisovaltuuston kannattaisi olla aloitteita tekevä. Jokaisella asuinalueella ja suurpiirillä tulisi olla kiintiöpaikkansa, jottei vain ennestään aktiivisten alueiden nuoret pääsisi vaikuttamaan</t>
  </si>
  <si>
    <t>Tiedonkulku päätöksenteon alkuvaiheessa on tärkeää. Asukasillat ja kaupungin virkamiesten vastaamat tilaisuudet auttavat osaltaan asiaa. Asukastalot lisäävät mahdollisuutta verkostoitua ja sitä kautta vaikuttaa alueen asioihin.</t>
  </si>
  <si>
    <t>Luonnonkaunis ympäristö on tärkeä henkisen hyvinvoinnin lisääjä.  Betoni ei hoida. Ihmiset ja luonto parantavat..</t>
  </si>
  <si>
    <t>Etelä-Suomessa on jo nyt ylikapasiteettia satamatoiminnoista. On järjetöntä pakottaa Vuosaaren sataman takia veronmaksajat 2 miljardin suoritukseen ja samalla vaarantaa olennaisesti pienten satamakupunkien elinehdot. Vuosaaren sataman kaavaillulle alueelle voitaisiin rakentaa hyvä asuinalue.</t>
  </si>
  <si>
    <t>Työllistämisvaroja tarvitaan edelleen vaikeasti työllistyvien takia runsaasti.Esim. hoito- ja kasvatusalalla tarvitaan kuitenkin vankkaa koulutusta ja kokemusta eikä näitä aloja saa polkumyydä työllisyystöiksi. Lasten ja nuorten kanssa tarvitaan parhaat voimat ja koulutuksen saanutta henkilöstöä pysyviin työsuhteisiin. Työsuhteiden pilkkominen ja ammattilaisten pitäminen työttöminä tai silpputyösuhteissa on anteeksiantamatonta. Nyt tarvitaan pysyviä työpaikkoja.</t>
  </si>
  <si>
    <t>Sari-Sirkka Anita</t>
  </si>
  <si>
    <t>Jay</t>
  </si>
  <si>
    <t xml:space="preserve">ympäristökouluttaja </t>
  </si>
  <si>
    <t>www.nic.fi/~sjay/kampanja</t>
  </si>
  <si>
    <t>Tunneli ei vähentää autoilun haittoja, vaan keskittä haittat, eli autojen päästöt tunnellin poistoilma piippujen tuntumissa. Rahat voisivat käyttä parantamaan nykyisiä poikkitais autotiet ja lisäämään raideliikenne.</t>
  </si>
  <si>
    <t>Tämä on monimutkainen asia, eikä yhtä ratkaisu ole täsmällinen.</t>
  </si>
  <si>
    <t xml:space="preserve">Vaikka vastaus b  ei vastaa mielipiteeni, mutta ainakin c on ehdottamasti väärä ratkaisu. Vapaa markkinavoimat aiheuttavat slummi-aluieta yhtä keinotekoisesti kuin huono asuntopolitiikkaa. </t>
  </si>
  <si>
    <t>Tuputtamalla enemän taloja keskustaan aiheuttaa enemmän liikennettä keskustan kautta. Musiikkitalo voisi hyvin sijoittaa metro- tai juna-asemien lähellä keskustan ulkopuolella.</t>
  </si>
  <si>
    <t>Kunta on tarjottava kaikki peruspalvelut, mutta jos asukkaat haluavat käyttä yksittyisiä vaihtoehtoja, onhan heille tarjottavaa seteleitä todellisen tarpeen mukaisesti.</t>
  </si>
  <si>
    <t>Helsinki on Suomen pääkaupunki ja pitäisi säilyttää tämän imagon.</t>
  </si>
  <si>
    <t>Kysyisin miten ihmeessä kaupungilta jäi työllistämisvaroja käyttämättä vuonna 1999? Onhan työttömyyttä edelleen ongelma, katson että määrärahat eivät ole käytetty riittävästi.</t>
  </si>
  <si>
    <t xml:space="preserve">Paul Juhani </t>
  </si>
  <si>
    <t xml:space="preserve">sosiaalityöntekijä, toiminnanjohtaja </t>
  </si>
  <si>
    <t>Joukkoliikennettä tulee suosia, erityisesti metro on saasteeton, nopea perusratkaisu jonka varaan voidaan rakentaa huomattavasti halvempia liityntäratkaisuja kuin tunneli.</t>
  </si>
  <si>
    <t>Kasvukeskusten määrän lisäämisen lisäksi tarvitaan aktiivista sosiaalipolitiikkaa, jonka tehtävänä on lieventää muuttoliikkeen aiheuttamaa stressiä. Tarvitaan tyelämän joustoja ja uuden asuinpaikkakunnan olosuhteisiin ja palveluihin tutustumista ja tukitoimia, esim. tukea asukastoimintaan.</t>
  </si>
  <si>
    <t>Vuokra-asuntojen tarjonnan ohella tarvitaan monipuolisia rahoitusratkaisuja, asumisoikeusasuntoja jne. Asuntotuotannossa työllistäminen on vain eräs seikka. Pitkät työmatkat ovat turha panostus perheiden ajankäytössä, mikä heijastuu mm. lasten kuljettamisiin epäinhimillisinä aikoina päivähoitoon. Inhimillisiin elinolosuhteisiin liittyvät myös kohtuulliset työmatka-ajat.</t>
  </si>
  <si>
    <t>Lamajakson säästöt ovat kaventaneet palvelutasoa esim. vanhustenhuollossa. Työelämän joustojen lisäksi tarvitaan palvelurakenteita jotka tukevat perheiden jaksamista. Palvelutasoa parantamalla turvataan tulevaisuuden aikuisten hyvinvointia.</t>
  </si>
  <si>
    <t>Ainakin osa makasiineista tulisi säilyttää osana Helsingin kulttuurihistoriaa.</t>
  </si>
  <si>
    <t>Alan ammattilaisena en ole nähnyt millään alalla kannattavia yksityisiä palveluita joissa ei olisi kunnan tai valtion subventioita tai vastaavia. Kunnan ja esim. järjestöjen yhteistyötä kannattaa tukea, koska niistä syntyy hyviä kehittämishankkeita, joiden keskeinen tulos ei ole taloudellinen voitto, vaan laadukkaat palvelut. Kunnan tehtävänä on verovaroin tuottaa ennen muuta peruspalveluita. Peruspalveluiden rakenteita tulee voida muuttaa joustavammiksi ja kohti oppivia organisaatioita.</t>
  </si>
  <si>
    <t>Nyyinen hinta-laatutaso houkuttelee palvelujen käyttöön ja palvelut ovat toimivat.</t>
  </si>
  <si>
    <t>Tilakysymykset eivät ratkaise nuorison ongelmia, mutta ne ovat merkittävä pohja toiminnalle. Olisi kohtuutonta, jos jokainen toiminta joutuisi kustantamaan tilatarpeensa itse. Rakentaminen ja vuokraus ovat kohtuuttoman kalliita.</t>
  </si>
  <si>
    <t>Lapsia ja nuoria ei pidä aliarvioida. Osa nuorista syrjäytyy jonka seurauksen voivat olla päihteet ja rikollisuus. Syrjäytymisen ehkäisyssä perhe, koulu ja työelämä ovat keskeisiä vaikuttajia. Ennaltaehkäisyssä juuri näihin tahoihin tulisi vaikuttaa. Ennaltaehkäisyn kannalta on nuorella herkempiä kausia (koulun vaihto, toveripiirin muutos, työelämään siirtyminen jne.) jolloin ennaltaehkäisyllä on merkitystä.</t>
  </si>
  <si>
    <t>Koulun kontrollifunktiosta on esitetty tutkimustuloksia, joiden mukaan suurin osa nuorten näpistyksistä ja vastaavan tason rikkeistä tapahtuu kouluaikana. Testausta tulisi kohdentaa esim. liikenteeseen, jossa päihteiden alaiset ovat vaaraksi itselleen ja toisille. Hoitomahdollisuuksia tulisi parantaa ammattilaisten avohuollollista osaamista parantamalla.</t>
  </si>
  <si>
    <t>Valtuutetuilla on valta jos he sen ottavat. Tulee valita sellaiset valtuutetut, jotka toteuttavat edustuksellista demokratiaa käytännön päätöksenteossa. Edellytyksenä on että kansalaiset menevät äänestämään.</t>
  </si>
  <si>
    <t>Ilman kosketusta päätöksentekoon on vaikeaa kuvitella mitä se todellisuudessa on.</t>
  </si>
  <si>
    <t>Lähidemokratia tuo arkielämän asiat konkreettisesti päätöksenteon tasolle. Inhimilliset elinolosuhteet ovat kaikkien tavoitteena ja kaikilla on mielipide niistä.</t>
  </si>
  <si>
    <t>Ainutlaatuinen ympäristö, joka on suunnitellussa käytössään. Psykiatrinen hoito ansaitsee arvoisensa puitteet ja paikan.</t>
  </si>
  <si>
    <t>Satama ja sen seurauksena maakuljetukset tulisi sirtää asutusalueiden ulkopuolelle. Helsingissä on tonttipula, jota voitaisiin helpottaa siirroilla.</t>
  </si>
  <si>
    <t>Olen tutustunut muualla Suomessa tuulivoimaloihin. Ne ovat hyödynnettäviä energiantuottajia,jotka täydentävät muuta tuotantoa. Monipuolista, kestävää kehitystä tukevaa ja maisemat huomioonottavaa energiantuotantoa.</t>
  </si>
  <si>
    <t>Syrjäytymisen ja henkisen pahoinvoinnin osalta työttömyys, varsinkinpitkäaikaistyöttömyys, on merkittävä seikka. Työllistämiseen tulee käyttää kaikki käytössä olevat varat, muuten kustannukset tulevat jälkikäteen.</t>
  </si>
  <si>
    <t>Sirkka Mirjami</t>
  </si>
  <si>
    <t>Junkkari</t>
  </si>
  <si>
    <t>Osmo Pietari</t>
  </si>
  <si>
    <t xml:space="preserve">projektipääll.  </t>
  </si>
  <si>
    <t>www.vihrealiitto.fi/jaaskelainen</t>
  </si>
  <si>
    <t xml:space="preserve">Helsingin seudun yhteisellä kaavoitus- ja asuntopolitiikalla voidaan asunto- ja muuta rakentamista suunnata muualle pääkaupunkialueelle. Näin voidaan välttää ydinkeskustan ruuhkautuminen, mikä ei ole kenenkään etu  ja välttää myös satojen miljoonien menoerä veronmaksajien varoja. </t>
  </si>
  <si>
    <t xml:space="preserve">Väestön pakkautuminen ei ole kenenkään etu. Kantahelsinki ruuhkautuu, viihtyvyys vähenee,  ylimääräisiä kustannuksia syntyy, Keskustatunneli on  hyvä esimerkki.Asuminen on yhä kalliimpaa ja vie pohjan ihmisarvoiselta elämältä. Tämä rajoittaa muuttoa. Pienpalkkaisia työntekijöitä ei saada kohta Helsinkiin. Ihmiset haluavat pysyä kotiseudullaan, jossa asunnot ja palvelut ovat jo valmiina. Tietoyhteiskunnan toimintoja voi olla eri puolilla Suomea. Etätyö on tietotekniikan kehittymisen myötä yhä helpompaa. </t>
  </si>
  <si>
    <t>Asuntojen puute ja järkyttävä kalleus (esim. yksiö voi olla yli 3500 mk/kk) on todellisuutta kymmenille tuhansille helsinkiläisille. Pääkaupunkiseudun tulee yhdessä kaavoittaa riittävästi asuinalueita ja edistää  niin omistusasunto- kuin myös asumisoikeus- ja vuokra-asuntojen rakentamista. Kaupungin on pidettävä vuokra-asuntojensa vuokrat kohtuullisena eikä saa toimia kuin pahin grynderi nostamalla esim. kerrostalotonttiensa vuokria yli 500%:illa!</t>
  </si>
  <si>
    <t>Pääkaupunkiseudun asukkaiden yhteinen etu on toimia yhtenä kokonaisuutena kaavoitus-, liikenne-, ympäristö- ja asuntopolitiikassa. Asukkaiden on voitava vaikuttaa parhaina asiantuntijoina oman asuinalueidensa palveluiden kehittämiseen, joihin tulee osoittaa riitävä määrä varoja.</t>
  </si>
  <si>
    <t xml:space="preserve">Osa peruspalveluista on huonosti toteutettu. Esimerkiksi riittämättömän hoitohenkilöstön vuoksi vanhukset   jäävät "hoidotta", mielenterveyskuntoutuvien kuntoutus on heikentynyt rajusti jne. Kkaupungin maksama toimeentulotuki on riittämätön mm. asumiskustannusten noustua, että vähäosainen helsinkiläinen putoaa suoraan leipäjonoihin. Tulee panostaa myös kouluttamattomien nuorten työllistymiseen. Vaarana on ylisukupolvinen syrjäytyminen; elinikäinen köyhyys ja "sossuriippuvuus" monine ongelmineen.  </t>
  </si>
  <si>
    <t>On kummallista,ettei Helsingistä löydy musiikkitalolle muuta paikkaa (esim. kantakaupungista Munkkisaari-Hernesaaren nykyinen puhdistamotontti meren rannalla).  Tsaarin tallit ovat keskeinen osa Helsingin tosi vähäistä historiallista kerrrostumaa, jotka kunnostamalla saadaan tosi kauniiksi Wanhan sataman malliin. Nyt niitä ei ole juuripanostaa kunnostettu purkupäätöksen helpottamiseksi.</t>
  </si>
  <si>
    <t>Kunnan on aina vastattava peruspalveluista. Tätä viimesijaista vastuuta ei saa siirtää muille. Palvelujen yksityistämistä on harkittava erittäin tarkoin. Kilpailuttaminen on mahdollista vain jos todellista kilpailua ja palvelujen tarjontaa on paljon ja kun on voitu kaikissa oloissa taata palvelujen saatavuus, laatu ja kohtuuhinta.</t>
  </si>
  <si>
    <t>Kokonaistaloudellisesti on edullista panostaa  julkisen liikenteen kasvuun. Kustannuksissa ei ole huomioitu, että (veronmaksajan) oman auton päivittäinen käyttökin maksaa "maltaita". Säästytään myös kalleilta  tieverkoston laajentamishankkeilta, ruuhkilta, saasteilta, mahdollistetaan myös vähävaraisen ihmisen kulku jne.</t>
  </si>
  <si>
    <t>Ruksi kaikkiin vaihtoehtoihin. On välttämätöntä ja pitkässä juoksussa myös taloudellisesti edullista panostaa nuorten harrastustoimintaan, koulutukseen ja työllistymiseen. Ketään nuorta ei saisi jättää oman "onnensa" varaan yhteiskunnan ulkopuolelle.</t>
  </si>
  <si>
    <t xml:space="preserve">Panostettava kouluttamattomien ja syrjäytyvien ihmisten työllistymiseen jokaisen kykyjen mukaisesti, vaikka yhteiskunnan osarahoituksella. Kokonaiskustannukset tulevat  kuitenkin yhteiskunnalle edullisemmiksi kuin näiden kokiessa täyden  tarpeettomuutensa yhteiskunnassa.  </t>
  </si>
  <si>
    <t xml:space="preserve">On oltava varoja antaa mahdollisimman ajoissa hoitoa huumeongelmaiselle. Huumeiden välitykseen entistä enemmän huomiota. </t>
  </si>
  <si>
    <t>Pormestari voitaisiin valita 4-6 vuodeksi kansanvaalilla ja katsoa, tuoko  kaupungin "presidentti" lisäarvoa kaupungille/kuntalaisille.</t>
  </si>
  <si>
    <t>Nuoret käyvät suhteellisen vähän äänestämässä ja ovat vain vähän kiinnostuneita kaupungin asioista. Ehkä tätä kautta aktiivinen nuorisovaltuusto saisi nuoria kiinnostavia asioita ja palveluita enemmän esiin.</t>
  </si>
  <si>
    <t>Mm. asukasseurojen näkemykset tulee ottaa entistä enemmän huomioon asuinalueen palveluita kehitettäessä.  Muualla asuvat virkamiehet ja valtaosin myös päätäjät eivät voi tietää riittävästi alueen todellisista tarpeista ja ongelmista.</t>
  </si>
  <si>
    <t>lapinlahden ympäristö on mielenterveyden kannalta ihanteellinen. Säilytetään kultttuurihistoriallisesti arvokkaat rakennukset - jossa on ollut kuntoutumassa monia suomalaisia merkkihenkilöitä Aleksis Kivestä lähtien - vuosikymmeniä jatkuneessä parhaassa käytössä.</t>
  </si>
  <si>
    <t>Miksi pitäisi kuntalaisten veroja nostaa? Talousarvioon nähden kaupunki saa lähes 1000.000.000 mk enemmän tuloja kuin on arvioitu. Erityisesti pientuloisten verotusta tulisi voida alentaa ja terveys- ja koulutuspalvelujen tasoa nostaa.</t>
  </si>
  <si>
    <t>Satama on veronmaksajille hirvittävän kallis, Vuosaaaren ja muidenkin asukkaiden viihtyvyyttä merkittävästi vähentävä, Sataman ympäristö- ja liikenneongelmat mittavat.</t>
  </si>
  <si>
    <t>Tanskassa tuulivoima on laajalti hyväksytty ja ssitä on moninkertaisesti enemmän käytössä kuin Suomessa. Helsingin tulee ennakkoluulottomasti  lähteä uusiutuvien luonnonvarojen energiakäytön tielle ja omavaraisuuden lisäämiseen.</t>
  </si>
  <si>
    <t>On häpeällistä, ettei työllistymisvaroja ole käytetty, vaikka tekemätöntä työtä on paljon. Heikosti työllistyville tulee tarjota mm. yhdessä järjestöjen kanssa vaikka yleishyödyllistä työtä, työpajatoimintaa jne. Tämä olisi myös parasta syrjäytymisen estotoimintaa. Ihmiset kokisivat olevansa tarpeellisia ja elämänsä elämisen arvoiseksi.</t>
  </si>
  <si>
    <t>Tuija Kirsi Karoliina</t>
  </si>
  <si>
    <t>Kaita</t>
  </si>
  <si>
    <t xml:space="preserve">diplomi-insinööri </t>
  </si>
  <si>
    <t>http://www.vihrealiitto.fi/kaita/</t>
  </si>
  <si>
    <t xml:space="preserve">Tunneli toisi entistä tehokkaammin autoliikennettä ruuhkauttamaan Helsingin keskustaa. Lisäksi se  lisäisi autoilua pääkaupunkiseudulla yleensä, mitä en näe tavoittelemisen arvoisena. Painotusta  olisi saatava julkisen liikenteen ja kevyen liikenteen suuntaan. Länsimetro ja keskustatunneli  muodostuvat todennäköisesti taloudellisista syistä toistensa vaihtoehdoiksi. Näistä kannatan  länsimetroa, joka laajentaisi jo olemassa olevaa keskustan alittavaa tunnelia - metroa. </t>
  </si>
  <si>
    <t xml:space="preserve">Kasvukeskuksien ruuhkautuminen ja muun Suomen näivettyminen eivät ole mitenkään toivottavia ilmiöitä, mutta keinotekoisesti niitä on vaikea estää. Etätyön ja luomuviljelyn tukeminen hillitsee rakennemuutoksen vauhtia. </t>
  </si>
  <si>
    <t>Fiksuinta kaupungin olisi ollut ostaa kiinteistöjä edullisesti laman aikana. Näin ei kuitenkaan tehty, ja  nyt on elettävä seurausten kanssa. Asuntoja on rakennettava vaikka kustannukset hipovatkin pilviä, koska asunnoista on pula. Silti kaupungin vuokra-asuntojen osuus on syytä - ja mahdollista - pitää kohtuullisena kaikissa  kaupunginosissa.</t>
  </si>
  <si>
    <t>Kunnanrajojen poistaminenkaan ei olisi huono idea. Tärkeintä on kuitenkin saada työpaikat ja  asunnot sijoitetuksi niin, ettei liikenne aiheuta kohtuutonta rasitusta ympäristölle ja ihmisten  terveydelle.</t>
  </si>
  <si>
    <t>Kunnallisen terveydenhuollon työsuhteiden vakinaistaminen on sijoitus tulevaisuuteen - kunnalliset palvelut pysyvät kilpailukykyisinä yksityisiin nähden ja saamme pitää toimivat palvelumme. Se on satsaus myös nykyisyyteen: työntekijöiden työtyytyväisyyden kasvu näkyy palvelun laadussa. Velkojen lyhennystä ei pidä sitäkään laiminlyödä.</t>
  </si>
  <si>
    <t xml:space="preserve">Makasiineilla on jo paljon kulttuuri- ja kansalaistoimintaa. Se antaa nuorille puitteet rakentavaan vapaa-ajan viettoon helsingin ydinkeskustassa. Kunnostuksen ei tarvitse välttämättä olla kallis. Makasiinien säilyttämisen ei tarvitse merkitä sitä, ettei musiikkitaloa tehtäisi lainkaan! </t>
  </si>
  <si>
    <t>Kunta voi työnantajana päättää siitä minkälaista henkilöstöpolitiikkaa se haluaa harjoittaa. Esimerkiksi toteuttaa samapalkkaisuutta ja tasa-arvoa, suosia vakinaisia työsuhteita, kannustaa miehiä hoitovapaan ja vanhempainloman käyttöön ja huomioida sateenkaariperheiden erityistarpeet.</t>
  </si>
  <si>
    <t xml:space="preserve">Kaupungin osuutta voidaan tarvittaessa myös nostaa, mutta nostaminen ei ole itsetarkoitus. Joukkoliikenne täytyy pitää kilpailukykyisenä vaihtoehtona yksityisautoilulle. </t>
  </si>
  <si>
    <t>On hyvä, että nuorisotila löytyy läheltä. Toiminta tapahtuu lähes aina jossakin tiloissa, harvoin turuilla  ja toreilla - tilat ja toiminta eivät sulje pois toisiaan.</t>
  </si>
  <si>
    <t>Panostamalla mielenterveystyöhön, lapsi- ja nuorisotyöhön, päihdetyöhön, turvakoteihin ja kriisikeskuksiin rakennamme parempaa huomista.</t>
  </si>
  <si>
    <t>Vaihtoehdot b ja c ovat sisällöltään lähes samat, mutta c sanoo saman asian suoremmin. Testit leimaavat, luovat valvonnan ja epäluottamuksen ilmapiiriä eivätkä kuitenkaan ole täysin luotettavia. Oppilas itse ei tarvitse testiä tietääkseen käyttääkö huumeita vai ei. Oppilas itse on myös se, joka päättää jatkaako hän käyttöä vai ei. Mahdollisuus lopettamiseen pitäisi tarjota kaikille halukkaille.</t>
  </si>
  <si>
    <t>Poliittiset lehmänkaupat johtajavalinnoissa ovat aikansa eläneet. Helsingin kaupunginjohtajiston puoluejakauma noudattaa perinteitä, ei nykyisiä poliittisia voimasuhteita. Suora vaali ratkaisisi tämän ongelman. Asiantuntemusta palvelutuotantoa pyörittäville virkamiehille taas saadaan parhaiten juuri lopettamalla puoluekirjaan perustuvat nimitykset.</t>
  </si>
  <si>
    <t xml:space="preserve">Tämäkin on omalta pieneltä osaltaan nuorisotoimintaa, yhteisöllisyyskasvatusta ja syrjäytymisen ehkäisyä.  </t>
  </si>
  <si>
    <t xml:space="preserve">Vaihtoehto A on muuten hyvä, mutta hyvin yleisluontoinen. B-kohdassa konkretisoidaan yksi hyvä  keino toteuttaa kohta A. Päätöksenteko on lähellä kuntalaista, kun se on yhtä lähellä kuin lähin  monitori. Tiedon löytyminen verkosta alentaa tiedonhankinnan kynnystä huomattavasti. </t>
  </si>
  <si>
    <t xml:space="preserve">Paras hoito taataan jatkamalla toimintaa Lapinlahdessa. Alue on säilytettävä nykyisellään kaupunkilaisten virkistävänä ulkoilukeitaana.  </t>
  </si>
  <si>
    <t xml:space="preserve">Sekä nykyiset satamat että Uudeltamaalta etsitty vaihtoehto - tällä hetkellä Kirkkonummen Pikkala - ovat parempia sijoituspaikkoja kuin Natura-alue Vuosaari. </t>
  </si>
  <si>
    <t>Olen vahvasti tuulivoiman kannalla. Hankkeen symboliarvo on todella suuri. Jos hiilivoimasta luopuminen tai sen käytön vähentäminen olisivat taloudellisesti kaikkein edullisin ratkaisu, ei mitään Kioton ilmastosopimusta oltaisi koskaan tarvittu. Myöskin puhtaampaan kaupunki-ilmaan täytyy satsata rahaa. Säästöjä on luvassa terveydenhoidossa, mikäli liikenteen ja energiantuotannon päästöjä voidaan vähentää.</t>
  </si>
  <si>
    <t>Nina Elisabet</t>
  </si>
  <si>
    <t>Kalk</t>
  </si>
  <si>
    <t>marknadsföringsplanerare</t>
  </si>
  <si>
    <t>ekonomie magister</t>
  </si>
  <si>
    <t>www.vihrealiitto.fi/kalk</t>
  </si>
  <si>
    <t>Espoo on nyt kypsä länsimetron kehittämiseksi. Sitä tulee edistää. Helsingillä ei ole varaa kahteen investointiin. Miksi lisätä yksityisautoilua? Keskutatunneli on läpiajokuilu Helsingin läpi ja saateet nousee piippuja pitkin keskustaan! Sitäpaitsi se on taivaallisen kallis eikä sellaista jätti hanketta ole missään muualla toteutettu.</t>
  </si>
  <si>
    <t>Miksi ihmiset eivät saa asua siellä missä he haluavat ja missä heillä on koti ja juuret? Ei pääkaupunki seutu pysty ratkaisemaan asuntopulaa kun ei ole enää tilaa minne rakentaa eikä Helsinkiläisille itsellekään löydy asuntoja kohtuu hintaan. Helsingin ei pidä myydä rantoja ja puistojaan rakennustonteiksi. Viheralueita tarvitaan entistä enemmän tulevaisuudessa. Muuttoliike kuriin ja muutkin keskukset vastuuseen kuin Helsinki. Rajat tulevat vastaan!!</t>
  </si>
  <si>
    <t>Tietenkin ihmisillä tulee olla asuntoja mutta asuntopula on kroonista. Helsingissä on aina ollut asuntopula! Ei se lopu ikinä. Mutta rakentamisellakin on rajat. Kohtuuhintaisiin asuntoihin pitää pyrkiä ja vuokra- ja omistusasuntoja tulee sekoittaa keskenään. Liikarakentaminen pilaa maisemat eikä ihmiset viihdy ja tulee sosiaalisia ongelmia.</t>
  </si>
  <si>
    <t>Tulevaisuuden visio on yhteinen metropolitan jossa lähidemokratialle tulee antaa jalansija. Joukkoliikenteen kehittäminen takkuilee kun riidellään kuka maksaa ja kuka käyttää eikä järkeviin suuriin kokonaisratkaisuihin päästä. Nykyään kilpaillaan työpaikoista. Se vie metsän puilta! Ihmiset voi asua ja työskennellä tulevaisuudessä samassa paikassa enemmissä määrin jos rajat poistuu. Nyt he asuvat kaukana Sipoossa ja Espoossa ja Kirkkonummella ja käyvät töissä esim Helsingissä.</t>
  </si>
  <si>
    <t>On häpeä että vanhukset loijuvat vaipoissaan laitoksissa unohdettuina kansalaisina samanaikaisesti Helsinki jättää käyttämättä verotuloja miljoonia markkoja vuosittain? Miksi oppilailla ja lapsilla ei ole riittävästi vakituisia opettajia kouluissa ja miksi kouluissa ja päiväkodeissa on isoja ryhmiä vuodesta toiseen. On häpeä että omaisille ei makseta omaishoidontukea (kesäkuusta lähtien) vajaat 900 mk/kk siksi että määrärahat ovat loppu! (palkka on 600 mk/päivä ja sekin on pieni!)</t>
  </si>
  <si>
    <t>Musiikki talo tulee rakentaa mutta se ei saa kilpailla makasiinien kanssa!</t>
  </si>
  <si>
    <t>Kunnan tulee säityttää itsellään peruspalvelut kuntalaisille ja Helsingissä siihen on varaa. Yksityisiä vaihtoehtoja on aina syytä hakea jotta kehitys ei lakkaa. En ole varma pystyykö yksityinen tuottamaan halvempia palveluita mutta palvelusetelit voisivat toimia tietyissä kohdissa kuten työttömien koulutuksessa jne...</t>
  </si>
  <si>
    <t>Tietenkään mikään ei ole ilmaista! Jos palvelu paranee siitä pitää maksaa ja jos polttoainehinnat nousevat niihin pitää kaikkien osallistua. Raideliikennettä tulee kehitää se on aina halvempi vaihtoehto ja tulevaisuutta!</t>
  </si>
  <si>
    <t>Kaikilla alueilla tulee olla osoittaa nuorille paikka! Itä-Helsinki on kovasti laajentunut viimeaikoina ja sinne tulle satsata enemmän. Se on ennaltaehkäisevää, suurissa kasvupisteissä syntyy helposti sosiaalisia ongelmia. Kyse on sittenkin laadullinen. Jos sisältöä ei ole ei seinät auta!Asukastaloja tulisi olla joka kaupunginosassa ja niiden yhteyteen voisi nuorilla olla oma maja. Ei nuoria pidä välttämättä aina erotta aikuisista. Kaikenlainen kategorisoiminen on pahasta.</t>
  </si>
  <si>
    <t>Kaikki ihmiset tarvitsevat rajoja. Etenkin tällaisina aikona jolloin vanhemmilla, opettajilla, päiväkodin ohjaajilaa ei ole aikaa omistautua näille lapsillemme. Ennaltaehkäisy on aina tarpeen. Nyt sitä ei ole lamavuosien aikana ollut.Kyllä kunnaltakin voi jotain odottaa.Henkilökuntaa lisää kouluihin ja luokat pienemmiksi. Koko yhteisö on nyt ihan sairas eikä siellä viihdy enää opettajatkaan.</t>
  </si>
  <si>
    <t>Kaikki keinot pitää käyttää. Jos kukaan ei puutu on se signaali että emme välitä tai että se hyväksyttävää</t>
  </si>
  <si>
    <t xml:space="preserve">Pormestarin ja kaupunginjohtajan valintoihin järkeä. Ei niistä pitäisi sopia puoluekirjan perusteella </t>
  </si>
  <si>
    <t>Nuoret pitää saada heti mukaan yhteiskunnaliseen elämään. Silloin he kokevat että heitä tarvitaan ja että heillä on jotain merkitystä ja sisältöä elämässä. Muuten he vieraantuvat ja syrjäytyvät ja kukaties masentuvat ja alkoholisoituvat.</t>
  </si>
  <si>
    <t>Asukastaloja ja kahviloita kaikkiin kaupunginosiin. Asukkaat pitää ottaa mukaan jo valmisteluvaiheessa mutta ei riitä että he osallistuvat! Heille pitää antaa myös päätöksentekovaltaa jotta he kokevat osallistumisen mielekkääksi. Osallistumisesta pitää päästä osalliseksi=omakohtaisesta sitoutumisesta syntyvää vaikuttamista asioiden kulkuun ja vastuun ottamista</t>
  </si>
  <si>
    <t>Lapinlahti on arvokas instanssi meidän yhteiskunnassamme jota kipeästi tarvitaan yhä enenevässä määrin. Ihmisarvo kunniaan! Se on oikea ympäristö meidän sairaille lähimmäisillemme jotka eivät ole jaksaneet matkata kanssamme tai joilla jostain syystä ei ole ollut siihen avuja. Siellä on paljon muutakin tärkeää toimintaa kuten tutkimustoimintaa ja koulutusta. Alue tulee liittää merelliseen kansalliseen kaupunkipuistoon ja nostaa arvoon.</t>
  </si>
  <si>
    <t>Asia on yksiselitteinen!</t>
  </si>
  <si>
    <t>Satamaa ei saa rakentaa Vuosaareen. Vuosaarta ollaan jo pilaamassa. Vuosaari on Euroopan nopeiten kasvava keskus ja sitä ei tule tuhota vaan nyt kun ihmiset on sinne asutettu sitä pitää kehittää ihmisille ja asukkaille. Aurinkolahti ollaan jo menettämässä. Siellä täytetään merta kalliille luxusasunnoille ja vanha kulttuurirantamaisema on tuhottu. Satama voi siirtyä Kirkkonummelle tai jakaa esim Kotkaan jossa jo on osaamista ja kapasitettia. Työtä Kotkalaisille! Ei Helsinki tarvitse kaikkia hankkeita!!!</t>
  </si>
  <si>
    <t>Kyllä tuulivoimalalle  Ei ydinvoimalle Öljykin loppuu joskus ja kallistuu vuosi vuodelta</t>
  </si>
  <si>
    <t>Kyllä työttömiä tulee Helsingissä riittämään tulevaisuudesskin varsinkin tällaisen muuttoliikkeen aikana. Työttmiä ei saa missään vaiheessa jättää yksin eikä syrjäyttää. Parempi on pitää heitä vireinä. Se vähentää alkoholismia ja rikollisuutta (johon ne varat seuraavaksi kuitenkin hupenisivat).</t>
  </si>
  <si>
    <t>Inka Maria</t>
  </si>
  <si>
    <t>Kanerva</t>
  </si>
  <si>
    <t xml:space="preserve">notaari </t>
  </si>
  <si>
    <t>www.vihrealiitto.fi/inkakanerva</t>
  </si>
  <si>
    <t>Tunneli houkuttelisi lisää espoolaisia autoilijoita Helsingin liikenteeseen, lisäisi ilmansaasteiden kokonaismäärää ja aiheuttaisi ruuhkia tunnelin aukkojen liepeillä. Huoltotunneleineen ym. turvallisuusjärjestelyineen saattaa maksaa 2-3 miljardia markkaa. Rahat tarvitaan muuhun.</t>
  </si>
  <si>
    <t xml:space="preserve">Viitisen eloisaa kasvukeskusta Suomeen ("Helsinkiespoovantaa" + Tampere + Jyväskylä + Oulu + Turku) Pääkaupunkiseutu voisi kasvaa Hämeenlinnaan päin, samoin Tampere. Välillä täytyisi ylläpitää tiheää raideliikennettä. </t>
  </si>
  <si>
    <t xml:space="preserve">Uudisrakentaminen maksaa nyt alk. 11000 mk/neliö. Aravatulorajoilla valitut taloudet eivät pysty maksamaan  yleishyödyllisille rakennuttajille tällaisten kohteiden vuokria. Kaupungin yhtiöissä uusia taloja maksavat vanhatkin asukkaat - heidän vuokransa nousee.  Ei ole järkeä haalia ihmisiä Helsinkiin ja ajaa heitä sossun luukulle korkeiden vuokrien takia. Vapaarahoitteista tuotantoa tehtäköön niille, jotka voivat siitä maksaa. Omistusaravajärjestelmä poistettiin 1995 ja se pitäisi nyt herättää henkiin.  </t>
  </si>
  <si>
    <t xml:space="preserve">Helsinki, Espoo ja Vantaa kilpailevat "hyvistä" asukkaista ja yrittävät valttää "huonoja". Kaikki hamuavat alueelleen työpaikkoja ja jättävät liikenneongelmat toistensa ratkottaviksi (Esimerkkinä Länsiväylän alun levennys). Sairaanhoitopiirikään ei toimi kunnolla keskinäisten kiistojen takia. </t>
  </si>
  <si>
    <t>Siten saadaan pelivaraa huonoina aikoina, eli voidaan ottaa velkaa, työllistää, hoitaa palvelut kunnialla. Sukan varteen ei kannata julkistaloudessa säästää, mutta kuivilla on hyvä olla.</t>
  </si>
  <si>
    <t>Hauskinta olisi, jos makasiinit ja musiikkitalo voisivat olla samassa. Säilyttäminen riippuu kustannuksista.</t>
  </si>
  <si>
    <t xml:space="preserve">Koulutusta ja terveydenhoitoa ei pidä yksityistää, ne ovat sosiaalisen tasa-arvoisuuden kannalta tärkeimmät palvelut joiden saatavuuden ja laadun pitää olla niin hyvät, että hyväosaiset haluavat niitä ja ovat valmiita rahoittamaan järjestelmää.  </t>
  </si>
  <si>
    <t xml:space="preserve">Saataisi pelotteella estää kokeiluja, mutta kokeilijat saattaisivat myös jäädä pois koulusta. Kokeilut liittyvät tiettyyn ikävaiheeseen - jos elämä on järjestyksessä muuten, nuori jättää huumeet kokeilujen jälkeen. Leimautuminen vaarantaisi huumeista irtautumisen. Salassapito ei olisi aukotonta. </t>
  </si>
  <si>
    <t>Lisää nuoria ihan oikeaan valtuustoon, ei hiekkalaatikolle leikkimään.</t>
  </si>
  <si>
    <t>Erityisesti kaavoituksessa.</t>
  </si>
  <si>
    <t>Sairaala on tehokas kun potilaat paranevat. Markkaa per päivä ei ole ainoa mittari. Hoitopaikkojen tarve kasvaa koko ajan.</t>
  </si>
  <si>
    <t xml:space="preserve">Korotus menisi suoraan asuntojen hintoihin ja vuokriin. </t>
  </si>
  <si>
    <t>Pikkalassa on valmis satama ja satoja vuosia käytetty väylä, kaupunki omistaa maan. Väylä Vuosaaren satamaan on liian kapea, jossain vaiheessa kun se tajuttaisiin, sitä pitäisi turvallisuussyistä leventää - pahimmassa tapauksessa saaria räjäyttämällä. Raide- ja tunnelihankkeet eivät tule onnistumaan ja hanke tulee maksamaan jopa 5 miljardia - sataman tuotot eivät riitä edes korkoihin.</t>
  </si>
  <si>
    <t>Ulkoluodoille ettei humise liikaa, kannattavuus huomuioitava vaikkei bisnekseksi aiotakaan.</t>
  </si>
  <si>
    <t>Palvelualoille tarvitaan kykeneviä ihmisiä, ei epämotivoituneita tai alkoholisoituneita. Nuorten ohjaaminen pois fattan luukulta työllisyyspoluin yms. on edelleen tarpeen.</t>
  </si>
  <si>
    <t>Sami Sakari</t>
  </si>
  <si>
    <t>vientipäällikkö</t>
  </si>
  <si>
    <t>mat.yo</t>
  </si>
  <si>
    <t>Jessica Heli Marleena</t>
  </si>
  <si>
    <t>Karhu</t>
  </si>
  <si>
    <t xml:space="preserve">eduskunta-avustaja </t>
  </si>
  <si>
    <t>www.vihrealiitto.fi/karhu</t>
  </si>
  <si>
    <t>Mikäli keskustatunneli rakennetaan pitäisi sen rakentamiseen kytkeä kävelykeskustan rakentaminen ja sujuva yhteys tunnelista maanalaiseen pysäköintiin ja joustava vaihtoyhteys esimerkiksi metroon.</t>
  </si>
  <si>
    <t>Kaupungilla pitää olla pitkäjänteinen asuntorakentamisstrategia, joka mahdollistaa suhdannevaihtelujen huomioon ottamisen. Kaupungin vuokra-asuntojen osuus asuntoalueilla sen sijaan täytyy pystyä pitämään kohtuullisena. Kaupungin pitäisi suosia omissa rakennushankkeissan Ruoholahden tapaisia sekataloalueita.</t>
  </si>
  <si>
    <t>esimerkiksi sosiaali- ja terveys sekä koulusektorilla. Toisaalta veroäyriä ei ole syytä nostaakaan tällä hetkellä.</t>
  </si>
  <si>
    <t>Koko alueen suunnittellu olisi pitänyt miettiä etukäteen yhtenä kokonaisuutena. Alueelle olisi mahtunut hyvin sekä musiikkitalo että vanhat makasiinit.</t>
  </si>
  <si>
    <t>Toisaalta puun myyntivoiton verotusta voitaisiin harkista uudestaan</t>
  </si>
  <si>
    <t>Risto Tapani</t>
  </si>
  <si>
    <t>Kauppinen</t>
  </si>
  <si>
    <t>http://www.ristokauppinen.net</t>
  </si>
  <si>
    <t>Ensisijaisesti on kehitettävä julkisen liikenteen palveluja. Metroa tulee rakentaa lisää niin länteen kuin pohjoiseenkin. Keskustatunneli on kallis (n.  2 mrd mk) ja se lisäisi yksityisautoilua.</t>
  </si>
  <si>
    <t>Opiskelu, toimeentulo ja paremmat palvelut tuovat ihmisiä pääkaupunkiseudulle. Kaikki eivät kuitenkaan voi asua täällä. Olisi toivottavaa, että myös maakunnalliset kasvukeskukset kehittyisivät elinvoimaisiksi, kilpailukykyisiksi ja houkutteleviksi asuinpaikoiksi.</t>
  </si>
  <si>
    <t>Vuokra-asuntojen lisääminen on erittäin tärkeää, mutta pelkkiä vuokra-asuntolähiöitä ei tulisi rakentaa. Helsingissä tulee turvata monipuolinen erilaisten asumismuotojen tarjonta.</t>
  </si>
  <si>
    <t>Pääkaupunkiseudusta järkevästi toimiva kokonaisuus!</t>
  </si>
  <si>
    <t>Meidän on huolehdittava yhteiskuntamme vähäosaisista myös nousukauden aikana. Vaikka keskimäärin menee hyvin, ei se kaikille merkitse onnellista elämää.</t>
  </si>
  <si>
    <t>Koko keskustaa ei tarvitse rakentaa uudelleen meidän elinaikanamme. Musiikkitalo on lisäksi kallis niin investointina kuin käyttökustannuksiltaankin.</t>
  </si>
  <si>
    <t xml:space="preserve">Kokeileminen ei ole pahasta. Ostettujen palvelujen kilpailuttamista, riittävyyttä sekä laatua tulee seurata ja arvioida jatkuvasti. Julkinen palvelu voi  myös  olla paras vaihtoehto. </t>
  </si>
  <si>
    <t>Julkista liikennettä tulee kaikin tavoin tehdä houkuttelevammaksi. Kuukausilipun edullinen hinta on  merkittävä asia monelle helsinkiläiselle.</t>
  </si>
  <si>
    <t>Ilman tiloja on vaikea järjestää toimintaa. Lähiöihin olisi lisättävä myös liikuntatiloja, joissa nuoret voisivat vapaasti harrastaa haluamiaan lajeja. Kaiken toiminnan ei tarvitse olla ohjattua.</t>
  </si>
  <si>
    <t>Meidän on kaikkien otettava enemmän vastuuta  lapsista ja nuorista. Myös rajoja käyttäytymiselle tavitaan. Niiden rikkomiseen tulee puuttua heti (nollatoleranssi). Esim. öisin kadulla liikkuvista nuorista lapsista on ilmoitettava vanhemmille. Se on huolehtimista.</t>
  </si>
  <si>
    <t>Olen aikaisen puuttumisen kannalla. Siten saamme lasten ja nuorten huumekokeilut vähenemään. Kiinnijäämisen pelko on ihan hyvä syy olla kokeilematta. Toimenpiteet tulee miettiä valmiiksi etukäteen. Ketään ei saa leimata ja siten syrjäyttää.</t>
  </si>
  <si>
    <t>Kaupunkilaisten mielenkiinto yhteisiä asioita kohtaan toivon mukaan nousisi. Ei ole sama kuka asioistasi päättää.</t>
  </si>
  <si>
    <t>Kyllä tämäkin keino tulisi ottaa käyttöön, jotta nuorten mielipiteet pääsisivät paremmin vaikuttamaan. Vaikuttamista voidaan lisätä myös verkkovaikuttamismahdollisuuksien lisäämisellä ja lapsi- ja nuorisoasiamiehen toimen perustamisella Helsinkiin.</t>
  </si>
  <si>
    <t>Olen myös lähidemokratian lisäämisen kannalla, mutta nopeasti voitaisiin lisätä verkon kautta tapahtuvaa tiedottamista vaikuttamismahdollisuuksien laajentamista.</t>
  </si>
  <si>
    <t>Tottakai potilaille on tarjottava paras mahdollinen hoito. Lapinlahdesta voitaisiin kehittää ennaltaehkäisevän mielenterveystyön toiminta- ja osaamiskeskus. Puistomiljöö on säilytettävä.</t>
  </si>
  <si>
    <t>Pelkään, että kiinteistöveron nosto lisäisi asumiskustannuksia. Asuminen Helsingissä on jo nyt liian kallista.</t>
  </si>
  <si>
    <t xml:space="preserve">Vuosaari on kallis ja epäkäytännöllinen paikka suursatamalle. Ei poista rekkaliikennettä keskustasta, koska Siljan ja Vikingin terminaalit jäävät. Vuosaareen voisi rakentaa lisää asuntoja. </t>
  </si>
  <si>
    <t>Uusia energiamuotoja tulee kehittää ja markkinoida aktiivisesti. Tämä olisi hyvä tapa. Tuulivoimapropellit ovat oikeastaan kauniita, melkein kuin tuulimyllyjä. Pidetään mieluummin syrjäisemmät saaristot luonnonmukaisina.</t>
  </si>
  <si>
    <t>Helsingissä on edelleen suuri joukko nuoriso- ja pitkäaikaistyöttömiä, joita ei tule jättää oman onnensa nojaan. Toimenpiteet, jotka tukevat heidän osallisuuttaan tässä kaupungissa, tulee toteuttaa.</t>
  </si>
  <si>
    <t>Inka Ingrid Mirjami</t>
  </si>
  <si>
    <t>Kivi</t>
  </si>
  <si>
    <t>Veli-Heikki Juhani</t>
  </si>
  <si>
    <t>Klemetti</t>
  </si>
  <si>
    <t>tv-uutiskuvaaja</t>
  </si>
  <si>
    <t xml:space="preserve">Keskustatunneli on rakennettava väyläksi, jonka avulla nykyisestä  katuverkosta vapautetaan tilaa istutuksille, kevyelle ja joukkoliiikenteelle. Tähän on sitouduttava rakentamispäätöksessä.  Keskustatunneli on nimenomaan ympäristöinvestointi.  Nykyisiä suunnitelmia on tarkistettava nykyisistä siten, että asiointi- ja huoltoliikenne ohjataan tunneliin ja pysäköintiluoliin keskustan ulkopuolelta eikä suoria liittymiä  keskustan katuverkkoon rakenneta. </t>
  </si>
  <si>
    <t>Pääkaupunkiseudun muuttoliikkestä suuri osa on pakon sanelemaa. Ihmiset muuttavat työn perässä, sensijaan että työpaikkoja luotaisiin sinne missä nämä ihmiset haluaisivat elää.  Vapaaehtoinen pakko on huono kannustin, juurettomuus ei luo onnellisuutta.</t>
  </si>
  <si>
    <t>Vuokra-asuminen on täysin kunniallinen asumismuoto sivistysmaissa.</t>
  </si>
  <si>
    <t xml:space="preserve">Pääkaupunkiseudulla työpaikka ei välttämättä ole siinä kunnassa, missä asutaan ja minne veromarkat maksetaan. Yhteiset ongelmat vaativat  yhteisen hallinon, kaupunki on ihmistä varten eikä päinvastoin.  </t>
  </si>
  <si>
    <t>Helsingissä yhteisöveron tuotto kasvaa koko ajan eikä veroäyrikään ole edes maan keskitasoa. Miksi pitää veroäyriä puoliväkisin alhaisena, kun veromarkoille on järkevää käyttöä ?</t>
  </si>
  <si>
    <t xml:space="preserve">Entäpä jos musiikkitalo rakennettaisiin muualle ja makasiinit kunnostettaisiin helsinkiläsiten kohtauspaikaksi ?  Vielä on mahdollista tarkistaa suunnitelmia, kun lapiollistakaan muusiikkitalon perustuksia ei ole kaivettu  </t>
  </si>
  <si>
    <t>On kysymys myös siitä , kenen taskut haluamme veromarkoilla täyttää.</t>
  </si>
  <si>
    <t>Kun joukkoliikennettä joka tapauksessa subventoidaan, miksei subventoida kunnolla: liputon joukkoliikenne Helsinkiin !</t>
  </si>
  <si>
    <t>Miksi nuorisotilojen puute on Helsingissä ikuisuuskysymys. Missä nuorisotilojen vastustajat ovat nuoruutensa viettäneet ? Tiloja nuorten omaehtoiseen toimintaan ja yhdessäoloon tarvitaan.</t>
  </si>
  <si>
    <t>Nuorisovaltuusto voisi olla eräänlainen varjovaltuusto, jolla olisi veto-oikeus tietyissä nuorisoa koskevissa asioissa.</t>
  </si>
  <si>
    <t>Yhteissuunnitelu sekä jatkuva vuorovaikutus muutenkin virkaoneiston ja asukkaiden välillä tuotta taatusti säästöjä ja parempia päätöksiä kuin alamaisajattelu.</t>
  </si>
  <si>
    <t>Miksi kulttuurihistoriallisesti arvokas, hyvä hoitopaikka pitäisi lakkauttaa ?</t>
  </si>
  <si>
    <t>Kokeillaan edes,  niin nähdäänkuinka käy !</t>
  </si>
  <si>
    <t>Sataman haitat ovat hyötyä suuremmat. Perustamiskustannukset vastaavat nykysatamien kymmene vuoden tuottoa. Miksi sataman pitäisi sijaita Helsingin rajojen sisällä ? Jos Etelä-Suomeen ylipäätään tarvitaan uusi suursatama, se on rakennettava yhteistyössä esimerkiksi Kirkkonummen kanssa. Eräs ratkaisu olisi hyödyntää olemassaolevien eteläisen Suomen satamien vajaakäyttö.</t>
  </si>
  <si>
    <t>Ray</t>
  </si>
  <si>
    <t>Koivula</t>
  </si>
  <si>
    <t>amk-opiskelija</t>
  </si>
  <si>
    <t xml:space="preserve">Tunneli vähentäisi ajoa keskustan kaduilla. Päästöjen puhdistus ennen atmosfääriin laskemista jne. Kantani voi muutua tietoni lisääntyessä rakennusprojektista.Lisäksi yli -vuotta vanhat autot romuttamoon Saksan mallin mukaan.  Sähköautot verottomiksi. Mielestäni valtio on jarruna terveelle ilmaston kehitykselle verorahojen saamiseksi valtion kirstuun. </t>
  </si>
  <si>
    <t>Tiedän useita henkilöitä haluavan asua maalla ja työskennellä tietokoneen välityksellä niissä puitteissa, kun se on mahdollista. Tämä vähentää yksityisautoilua ja stressiä. Perhesuhteissa välien positiivista kehitystä koska kotiasioille jää hoitoaikaa enemmän. Lastenhoito ongelmat poistuvat. Eläimet voi samalla hoitaa jne. eli etätyön lisääminen maaseudulla poistaa monia ongelmia ja lisää hyvinvointia luontoyhteiskunnassa sekä kaupungissa.</t>
  </si>
  <si>
    <t>On alueita joihin voi rakentaa esim. Kyläsaari ja verkkosaari koska ne ovat kauniilla paikalla, mutta nyt rupuisia varastoalueita irtolaisten asuttamine kontteineen. Tattarisuon alueella löytyy paljon tilaa, jos pikkujopparit muuttavat pajojensa paikkaa tai kiinteitöhallit rakennettaisiin vuokrattaviksi teollisuustiloiksi ei oltaisi hajallaan laajalla alueella.</t>
  </si>
  <si>
    <t xml:space="preserve">Nyt Helsinki on vauras kunta. Ympäristö kaupunkien talous on hieman retuperällä vaikka Espoo on näennäisesti vauras. Lastenhoito, koulut yms ovat hajanaisesti toteutettu.     Keskustellen ja informaatiota vaihtaen. Metro kunniaan Espoossakin niin paljon on voitettu saastuttamisen ehkäisyssä. Naapuritko panevat Espoolaiset autoilemaan pääkaupunkiseudulle eli ts. "meilläkin on auto ja komea, sillä on myös varaa ajaa" </t>
  </si>
  <si>
    <t>Terveyskeskus lääkäritasossa on kehittämisen varaa ja jonotus lyhyemmäksi koska sairaana jonotusaika on todella pitkä. Vanhustenhoito ja lasten päivähoito saatava toimimaan kivuttomasti koska se kuluttaa aikuisväestön voimavaroja joita voi suunnata muihin asioihin työ ja vapaaikaan terveen mielen säilyttämiseksi.</t>
  </si>
  <si>
    <t>Makasiineista saadaan juuri ulkomaiseen tyylin mukaisesti Helsingistä täysin puuttuva kojualue eli flea market jossa voi myydä käytettyä ja uutta tilan mukaan. MM. Maahanmuuttajat työllistyisivät. Mallia voisi hakea Floridasta, jossa on sirkusta yms. viihdykettä. Ilmaista koska he ovat harrastelijoita kehittämässä taitojaan siihen osoitetussa paikassa. Musiikin harrastajilla on aina yleisöä paikalla eli ts. sitä kautta myös musiikkitalo.</t>
  </si>
  <si>
    <t>Infrasfruktuuri on olemassa ja sen hyötykäyttöä on lisättävä. Kilpailuttaminen laajassa mitassa saattaa heikentää palveluja koska palvelun tarjoaja saattaa tarjota hintaan jossa palvelu heikkenee tai laatu huononee hinnan alhaisuuden takia.</t>
  </si>
  <si>
    <t>Hintojen rukkaaminen aiheuttaa aina muita seurannaisvaikutuksia, joten olisin varovainen päätöksissä.</t>
  </si>
  <si>
    <t>Nuoret ovat sosiaalisia, joka kaupunginosassa ja tarvitsevat harrastusmahdollisuuksia. Tiloihin ja ohjaajiin on löydyttävä varoja sillä he ovat tulevaisuutemme vihreillä arvoilla varustettuna ja oikein ohjattuina parasta viljaa mitä kelpaa niittää, tulevilla työmarkkinoilla ja hyvillä uusilla luonnon suojelemisideoilla.</t>
  </si>
  <si>
    <t>Paljon on syytä itsessä, mutta alkoholi on useiden kavala vihollinen ja jos he eivät työllisty niin he vähitellen sairastuvat viinan myötä josta ilman apua useatkaan eivät selviä. Tässä tulemme kohtaan työttömyysturva ilman työvastiketta on henkisesti kuluttava ja turhauttava. Sairaat sairaseläkkeelle ja terveet vastiketöihin.</t>
  </si>
  <si>
    <t>Tiedän, julkisissa työtehtävissä käytettävän piristäviä huumeita joten testien rajaaminen joihinkin ryhmiin on sinisilmäisyyttä vaan testit kaikille työpaikoille virkaa katsomatta. Johtaja ei voi vetäytyä asemansa taakse eikä työntekijä johtajansa taakse eli jokainen näyttäköön puhtautensa huumeista.</t>
  </si>
  <si>
    <t>Virkamies on usein huojentunut valinnastaan ja voi aloittaa oleilun ja papereiden siirtelyn pöydän kulmalta toiselle. Mikäli virka on vuosissa rajallinen niin myös tuloksia syntyy ja niiden täytyy näkyä, jos mielii virassaan jatkaa. Näin virkamiehet pysyvät vireänä !</t>
  </si>
  <si>
    <t xml:space="preserve">Nuorilla on todella smartteja toteuttamiskelpoisia ideoita. </t>
  </si>
  <si>
    <t xml:space="preserve">On päätöksiä jotka tehdään salassa kuntalaisilta, mutta on päätöksien valmisteluja joita ei voi kertoa kehittelyvaiheessa eli tämä on tilanne ja asiakohtainen. </t>
  </si>
  <si>
    <t>Perinteitä on vaalittava Lapinlahden osalta ja painoarvo myös siksi, että sieltä on syntynyt positiivisia tuloksia jo vuosikymmenten ajalta mm. Eino Leinon muistoa arvostaen.</t>
  </si>
  <si>
    <t>Monisäikeinen asia jossa tuloksiin päästään vain asiaan paremmin perehtymällä ja yhteiskunnan eri asioihin vaikutuksia mittaamalla.</t>
  </si>
  <si>
    <t xml:space="preserve">Vaihtoehtoja on useita muita niin miksi Vuosaaren alue olisi pilattava ? Kirkkonummi tuntuisi sopivammalta vaihtoehdolta ja siellä ei tapahtuisi luonnon katastrofia. </t>
  </si>
  <si>
    <t>Pohjanlahden rannikolta on jo saatu positiivisia tuloksia. Kokeilua jatkettaneen siellä.</t>
  </si>
  <si>
    <t xml:space="preserve">Työttömyyden lasku on osaltaan näennäistä. On paljon tehtävää, että syrjäytyneet saadaan takaisin työelämään siltä osin kun se on mahdollista. Pakkotyöllistämistä kannatatan varauksin koska ihminen on luontaisesti hieman laiska.Työ,koulutus ja motivaatio pitää henkisen kunnon vireänä.  Raha on vain väline, mutta terveet aivot ovat kehomme toiminnan tae. </t>
  </si>
  <si>
    <t>Salla Reetta Maria</t>
  </si>
  <si>
    <t>Liikenneratkaisut on nähtävä koko pääkaupunkiseudun yhteisinä. Paras vaihtoehto on metron laajentaminen länteen.En vierastaisi lisätoimenpiteinä kävelykeskustan laajentamista sekä tietulleja keskusta alueelle.</t>
  </si>
  <si>
    <t>Kunta on kuntalaisia varten, ei voittoja tuottavaa liiketoimintaa. Peruspalvelut ovat kunnan vastuulla, joka koskettaa eniten elämän kaaren alku- ja loppupäässä sekä muutenkin haavoittuvimmassa elämän tilanteessa. Kunnan on ennen kaikkea huolehdittava lapsien hyvinvoinnista, koulutuksesta sekä vanhusten ihmisarvoisesta hoidosta.</t>
  </si>
  <si>
    <t>Vanha on kaunista - historiallisuus antaa perspektiiviä ja tukee moniarvoisuutta.</t>
  </si>
  <si>
    <t>Tilojen lisäksi toimintaa, aktiviteetteja sekä palveluita ongelmatilanteisiin.</t>
  </si>
  <si>
    <t>Ennakointi on aina parasta, aina valitettavasti ehditä ajoissa. Tällöin on tartuttava sanoista tekoihin, eikä ihmetellä ongelmaa liian kauan. Asukkaita on myös kuunneltava.</t>
  </si>
  <si>
    <t>Suora kansanvalta toisi terää kunnalliseen päätöksentekoon poliittisen kähminnän ja virkamiestyön tilalle/rinnalle.</t>
  </si>
  <si>
    <t>Kuullaan niitä joille palveluita tuotetaan. Sama koskee vanhustenhoitoa ja päivähoitoa - siis vanhempia jälkimmäisessä tapauksessa pääosin.</t>
  </si>
  <si>
    <t>Tomi Kalevi</t>
  </si>
  <si>
    <t>Kontio</t>
  </si>
  <si>
    <t>Titta Maria</t>
  </si>
  <si>
    <t>Kontkanen</t>
  </si>
  <si>
    <t>tekstiilityön lehtori</t>
  </si>
  <si>
    <t>Tunneli tuntuu hiukan massiiviselta vihtoehdolta, näinkiin pieneen kaupunkiin. Onko se todella tarpeen? Mihin laittaa autot parkkiin tunnelin päissä? Saisiko näilläkin investoinneilla aikaan viihtyisämmän, toimivamman, taloudellisenmman sekä kestävämmän ratkaisun joukkoliikennettä kehittämällä, yhteyksiä parantamalla?</t>
  </si>
  <si>
    <t>Muuttoliikenne vaarantaa muuttotappiollisten kuntien talouden ja kulttuurin. Kun työtä ei ole on lähdettävä sitä etsimään. Teknologian tulo arkipäivään mahdollistaa kyllä useanlaisen työn, ainakin osittaisen, toteutumisen etätyönä. Voisiko etätyöllä jakaa työtä/ työllistäisikö se useampia ihmisiä/ mahdollistaisi asiantuntijoiden laadukkaampaan yhteistyöhön?</t>
  </si>
  <si>
    <t>Jokaisella on oltava mahdollisuus kohtuuhintaiseen asumiseen eikä se ole tällä hetkellä mahdollista! Lisää vuokra-asuntoja, lisää turvaa ihmisille!</t>
  </si>
  <si>
    <t xml:space="preserve">Joukkoliikenteen parantaminen parantaisi mahdollisuuksia työllistymiseen. </t>
  </si>
  <si>
    <t>Lisää opetus-ja kasvatustoimeen sekä sosiaalitoimeen virkoja! Pätkätyöt rasittavat tekijää sekä sitoutuminen työhön kärsii. Ihmetellään, miksi opettajan työ ei kiinnosta: suuret ryhmät, ongelmat ja pätkätyöt -ja vielä huonolla palkalla -ei pitäisi ihmetyttää. Lisää virkoja ja kunnolliset työolot, auttaa myös oppilaita!!!!!</t>
  </si>
  <si>
    <t>Vanhat makasiinit on kunnostettava ja annettava niiden viestiä omaa aikaansa kaupungissamme! Kaupungissa on oltava sen historian jäljet esillä! Ihmiset ovat jo löytäneet paikan, joten se on oivallinen kulttuuri- ja kansalaistoiminnan forum. Ei pilata sitä!</t>
  </si>
  <si>
    <t>Mm. peruskoulutuksen yksityistäminen voi olla uhka ja syrjäytymisen edistämisen kasvattaja. Onko työrauha ja kehitys mahdollista vain, jos vanhemmilla on vara maksaa siitä? Pakenevatko työuupumusta ja epävarmuutta kokevat opettajat mieluummin yksityiselle työnantajalle? Kuinka käy tasa-arvon?</t>
  </si>
  <si>
    <t xml:space="preserve">Kyllä joukkoliikenne on oltava toimivaa ja tuettua! Jos lippujen h8nnat nousevat ei sen suosio nouse! </t>
  </si>
  <si>
    <t>Paikalliset nuorisotilat ovat tärkeitä ja niitä on oltava tarpeeksi! Nuoriso on voimavara, johon on panostettava koko yhteisön voimalla. Nuoriso on kivijalka, jolle rakennamme. Emme voi ajatella säästävämme tältä sektorilta, koska säästöä kyllä kertyy ja kasvaa korkoa päivä päivältä! Nuoristilat aktivoi ja opettaa sosiaalisuutta. Tuetaan sitä!</t>
  </si>
  <si>
    <t>Kuinka saada yksi ihminen olemaan aktiivinen osa yhteisöä? Enemmän paikallistason päätöksentekoa ja keskustelua. Enemmän eri tahojen yhteistyötä kasvatuspuolella. Peruskoulu ei kykene vastaamaan tilanteisiin, joihin se päivittäin törmää. Opettaja ei voi yksin jaksaa kantaa toiminnallista vastuuta! Yhteistyötä ja tiedottamista!</t>
  </si>
  <si>
    <t>JOS testit todella olisivat luotettavia ne voisivat ratkaista jotain. Huumeet todellakin ovat arkipäivää! Pitääkö odottaa tragediaa, ennenkuin hyssyttely ja aneminen keskustelu loppuu? En tue yksilön perusoikeuksia kieltäytyä testeistä, jos ne laillistetaan, jos ne voivat satuttaa itseäni tai lähimmäisiäni. Ennaltaehkäisy ja tiedotus ovat aina tarpeen. Hoito ja sen puuttuminen ovat todellinen ongelma.</t>
  </si>
  <si>
    <t>Olisiko mahdollista, että pormestari tms. olisi yksilöitä aktivoiva henkilö? Tarvitsemme enemmän kansalaisten suoraa ja välitöntä lähestymistä kuntamme asioihin. Auttaisiko yhden `kasvon´ nostaminen massasta koordinoimaan paikallistasojen aktivoitumista ja lähestymään aktiivisempaan päätöksentekoon ja aloitteentekoihin?</t>
  </si>
  <si>
    <t>Nuoret omaavat tuoreen kosketuspinnan kuntamme asioihin,  mm. koulutus, kulttuuri ja ympäristö. Kaikki mahdollisuudet, jotka aktivoivat ajattelemaan ja toimimaan ovat hyvästä! Jos nuorisolla herää todellinen kiinnostus ja kehittämishalu paikallistasolla se voi olla yksi keino estää kunta-autioitumista.</t>
  </si>
  <si>
    <t xml:space="preserve">Kuntalaisen on saatava tietoa ja päästä osalliseksi osallistumaan. Jos päätöksentekomalli on epäselvä ja kaukainen asia se ei voi kiinnostaa. Paikallistason päätöksentekoforumit kunniaan! </t>
  </si>
  <si>
    <t xml:space="preserve">Kuinka voidaan tehdä kielteisiä päätöksiä asioista, jotka ovat jatkuvasti tapetilla? Mielenterveysongelmat lisääntyvät jatkuvasti ja mm. lasten ja nuorten tilanne on hälyttävä. Ei voida lopettaa ja vähentää, jos ei tilalle ole parempaa ja toimivaa ratkaisua! </t>
  </si>
  <si>
    <t>Pääasia on työllisyyden parantaminen sekä tasa-arvoinen verotus! On järkyttävää, kuinka pieni/keskituloinen  maksaa suhteessa niin suuren määrän tuloistaan veroja! Työntekeminen on oltava kannattavaa! Kuinka on mahdollista, että tekemättä mitään (=nuoret, terveet, työkuntoiset pitkäaikastyöttömät yksilöt) tulee paremmin toimeen kuin työtä tekemällä ja yhteiskuntaa rakentamalla!</t>
  </si>
  <si>
    <t>Kestääkö olemassa oleva tie/rautatieverkosto tulevan heiluriliikenteen, joka sataman kautta syntyisi? Onko järkevää rakentaa satamaan paikalle, jossa olisi hyvä ihmisen asua tai vain oleilla? Onko paras ratkaisu kuormittaa luontoa keskitetysti vai olisiko parempi hajauttaa ja antaa näin luonnollekin mahdollisuus selvityä kasvavasta kuormituksesta?</t>
  </si>
  <si>
    <t>Kestävän kehityksen energiamuodot ovat tervetulleita! Tuulivoimalla on jo nyt todistettavasti merkitystä, miksi emme kehittäisi ja tukisi kehitystä, joka parantaa elämänlaatua.</t>
  </si>
  <si>
    <t xml:space="preserve">Kun työttömyys alenee tukitoimenpiteitä voidaan muuttaa. Pätkätyöt eivät ole kenenkään elämänlaatua parantava tekijä pitemmän päälle. Ihmisílle on saatava mahdollisuus suunnitella elämäänsa kuukautta tai kahta pitemmälle! </t>
  </si>
  <si>
    <t>Nina Hannele</t>
  </si>
  <si>
    <t>Konttinen</t>
  </si>
  <si>
    <t>lastentarhanopettaja, kouluttaja</t>
  </si>
  <si>
    <t>Keskustatunnelista yhteydet pysäköintihalleihin kantakaupungin alla. Tunnelista ei ulosajoliittymiä keskustassa. Kantakaupungin läpiajoliikenne laidalta toiselle nopeutuu ja pysyy poissa maanpäällisestä katuverkosta. Lisää kävelykatuja keskustaan muodostaen rinkimäisen kävelyreitin keskustaan. Huoltoliikenteen ja autoilevien asiakkaiden tarpeet huomioitava(pysäköintihallit kävelykatujen alueella)</t>
  </si>
  <si>
    <t>Järkevämpää aluepolitiikkaa on suosia vapaa-ajan asuntojen ympärivuotista käyttöä, joka lisää palvelujen kysyntää myös syrjäseuduilla.</t>
  </si>
  <si>
    <t>Asuntopoliittiset tuet on kohdennettava suoraan asunnontarvitsijoille vuokra- tai korkotuen muodossa. Ei erilaisille keinotekoisille asumisjärjestelmille tai rakentajille. Rakentamisen laatu pitäisi olla samanlaista riippumatta asumismuodosta.</t>
  </si>
  <si>
    <t>Juuri näin! Lisää vaikutusmahdollisuuksia asukkaille oman lähiympäristönsä viihtyvyyden ja turvallisuuden parantamiseksi.</t>
  </si>
  <si>
    <t>Pitkällä tähtäyksellä paras vaihtoehto. Ei ole oikein siirtää vanhempien sukupolvien velkoja nuoremmille.</t>
  </si>
  <si>
    <t>Arkkitehtikilpailun säännöt rajasivat pois realistisen mahdollisuuden yhdistää vanhaa ja uutta. Kenen etuja tällaisten kilpailusääntöjen asettaminen ajoi? Makasiineihin tulisi sijoittaa kaikki konserttien ja yleisötapahtumien tarvitsemat palvelut, jotka luonnollisesti ovat kaikkien kupunkilaisten käytössä myös silloin kun konserttisalissa ei ole varsinaista yleisötapahtumaa. Varsinainen konserttisali olisi makasiinien jatkona. Konserttisali aukeaisi kesäaikana Töölönlahdelle. Ulkoilmakonsertit!</t>
  </si>
  <si>
    <t>Kunnan päätehtävä tulisi olla lähinnä palvelun laadun valvonta! Ei ole oleellista kuka palvelun tuottaa. Hyvääkin voi saada edullisemmin laadun kärsimättä.</t>
  </si>
  <si>
    <t>Metroa jatkettava Espooseen ja junayhteys lentokentälle on rakennettava.</t>
  </si>
  <si>
    <t>Nuoria ei saa syrjiä asuinalueen mukaan. Jos on tilat, nuoret kyllä keksivät järkevää toimintaa kadulla maleksimisen sijaan. Nuorisotoimen varoja pitää painottaa joustavasti alueelta toiselle tarpeen mukaan.</t>
  </si>
  <si>
    <t>Asukkaiden ja kaupungin yhteistyötä on tiivistettävä alueellisesti. Yrittämisen, innostamisen ja vastuunkantamisen ilmapiirin tukeminen ovat tärkeitä asioita kaikkien kaupunkilaisten yhteiselle hyvinvoinnille.</t>
  </si>
  <si>
    <t>Peruskoululaisille huumetestit voisivat olla pakollisia. Onhan meillä oppivelvollisuuskin pakollinen. Varhainen puuttuminen jopa pakolla etenkin alaikäisten ongelmiin on järkevää.</t>
  </si>
  <si>
    <t>Pätevä ja ansioitunut valitaan suoralla kansanvaalilla varmasti uudelleen.</t>
  </si>
  <si>
    <t>Nuoret mukaan alueelliseen yhteistyöhön nuorten kaupunginosavaltuustojen kautta. Vastuunottaminen ja huolehtiminen jo nuorena omasta lähiympäristöstään varmasti lisää kaikkien asukkaiden viihtyvyyttä ja turvallisuutta. Konkreettisiä hankkeita, esim. nuorisopuiston suunnittelu ja toteutus ovat motivoivia vaikuttamisen keinoja.</t>
  </si>
  <si>
    <t>Juuri näin! Lisää valtaa asukkaille erityisesti heidän omaa lähiympäristöään koskevaan päätöksentekoon.</t>
  </si>
  <si>
    <t>En ole alan asiantuntija. Potilaiden edun tulee olla lähtökohtana kaikelle päätöksenteolle.</t>
  </si>
  <si>
    <t xml:space="preserve">Verotuksen painopistettä on yleisesti ohjattava välittömistä veroista välillisiin. </t>
  </si>
  <si>
    <t>Helsinkiläiset tarvitsevat satamatoiminnan tuloja. Suurin osa tuoduista tavaroista jää pääkaupunkiseudulle. On aivan turhaa kuljetella tavaroita ympäri Suomen teitä takaisin pääkaupunkiseudulle.</t>
  </si>
  <si>
    <t>Tuulivoimalat on rakennettava sinne missä hyötysuhde on parhain, eli tuulisimmille paikoille rannikolla.</t>
  </si>
  <si>
    <t>Työllistämisessä on keskityttävä enemmän todellisten työpaikkojen luomiseen. Yrittämisen ja innostamisen ilmapiiriä on tuettava!</t>
  </si>
  <si>
    <t>Lotta-Elina</t>
  </si>
  <si>
    <t>Kovanto</t>
  </si>
  <si>
    <t>www.lotta.to</t>
  </si>
  <si>
    <t>Valitsin vaihtoehdon lähinnä siksi, että olen etätyömahdollisuuksien lisäämisen kannattaja. En usko, että etätyön lisääntyminen suoranaisesti  kääntäisi muuttoliikettä takaisin maaseudulle, mutta  uskon, että muuttovirta suuriin kasvukeskuksiin ainakin jonkin verran vähenisi pienten paikkakuntien työllisyystilanteen parantuessa etätyön kautta.</t>
  </si>
  <si>
    <t>On erittäin tärkeää, että vuokra-asuntoja rakennetaan riittävästi, jotta erilaisissa elämäntilanteissa oleville ihmisille turvattaisiin mahdollisuus asua Helsingissä. Jos tahtoa löytyy, asuntorakentaminen pystytään kyllä toteuttamaan niin, että vuokra-asuntojen osuus asuntokannasta pysyy kohtuullisena.</t>
  </si>
  <si>
    <t>Kuntarajojen poistamista voidaan vakavasti harkita, mikäli yhteistyön lisääminen tärkeillä sektoreilla ei  onnistu kitkattomasti.</t>
  </si>
  <si>
    <t>On huomattava, että palvelutason parantaminen ei sulje pois velkojen maksua.</t>
  </si>
  <si>
    <t xml:space="preserve">Musiikkitalo voidaan kyllä rakentaa, mutta sille on etsittävä joku muu paikka kuin nyt suunniteltu  makasiinialue. </t>
  </si>
  <si>
    <t>Sellaisten palvelujen kilpailuttaminen on kannatettavaa, joissa  todellista kilpailua on tarjolla.  Palveluja kilpailutettaessa on kuitenkin voitava taata palvelujen laatu. Kunnan tulee myös olla viimekädessä vastuussa peruspalveluiden järjestämisestä.</t>
  </si>
  <si>
    <t>Lea Hannele</t>
  </si>
  <si>
    <t>Krank</t>
  </si>
  <si>
    <t>toimitusjohtaja, konsultti</t>
  </si>
  <si>
    <t>Tällä hetkellä tärkeimpien palvelujen, terveys-, sosiaali- ja koulupalvelujen, "tuotanto" sujuu kokonaisuutena ottaen kohtalaisesti vain siksi, että työntekijät alimiehityksestä ja liian alhaisista määrärahoista huolimatta keksivät keinot selvitä päivästä toiseen. Heiltä ei voi odottaa enempää venymistä, vaan työssä jaksamista ja palvelutasoa on parannettava organisaatiota palvelujen tuottamiseen sopivaksi ja määrärahoja paremmin suuntaamalla ja lisäämällä.</t>
  </si>
  <si>
    <t>Tarjouskilpailujen kriteerejä luotaessa on usein otettu liikaa mallia yrityspuolelta ja unohdettu kaupungin kokonaisedun näkökulma. Ei ole säästämistä, jos tehtäviä annetaan ulkopuolisille samalla kun kaupungin kokeneita työntekijöitä joudutaan irtisanomaan ja kalustoa jää käyttämättä. Palvelut on toki tuotettava taloudellisesti ja tehokkaasti, mutta kaikki kaupunkikonsernin ja kaupunkilaisten edut huomioon ottaen.</t>
  </si>
  <si>
    <t>Irina Kaarina</t>
  </si>
  <si>
    <t>Krohn</t>
  </si>
  <si>
    <t>kansanedustaja, teatteriohjaaja</t>
  </si>
  <si>
    <t>www.vihrealiitto.fi/irinakrohn</t>
  </si>
  <si>
    <t>Tuleva valtuusto kauden liikenteen päähanke on metroradan jatkaminen. Keskustatunnelin kustannuksista ja ympäristövaikutuksista tarvitaan lisää selvityksiä.</t>
  </si>
  <si>
    <t>Helsingin tulleessa yhä ahtaammaksi ja asuntojen hintojen yhä noustessa  viriää yhä voimakkaampia haluja  asua maaseudulla väljemmin ja paremmin. Helsingin kaupunginvaltuuston keinot maaltapaon hillitsemiseen ovat kuitenkin rajalliset. Kokemus näyttää ettei edes hirveä asuntopula toimi jarruna. Maaseudun uudet työpaikat ovat ainoa pysyvä ratkaisu.</t>
  </si>
  <si>
    <t>Kaupunki voi omien  aravavuokra-asuntojen lisäksi rakentaa vapaa-rahotteisiä vuokra-asuntoja. Vihreiden  ajamamien asunto-ohjelman linjauksien mukaan. Alueille ei pidä rakentaa yli 40% kaupungin vuokra-asuntoja, näin vuokra-asuntoja tulee joka puolelle Helsinkiä</t>
  </si>
  <si>
    <t xml:space="preserve">Isot ongelmat vaativat yhteisiä ratkaisuja.  </t>
  </si>
  <si>
    <t>Palvelutasossa on  laman jäljilta vielä puutteita. Samoin muuttovoittoisuus on  aiheuttanut paljon rakentamispaineita  mm. päiväkoti- ja koulupuolelle.</t>
  </si>
  <si>
    <t>Emme tarvitsee enää lasilaatikoita eduskuntatalon kengälaatikkoa vastapäätä. Jos keskusta halutaan pitää Helsinkiläisten olohuoneena se tarvitsee mukavan sohvan, jossa kaupunkilaiset voivat rahatta tai vähällä rahalla olla aivan tavallisia ja kotoisia omia itsejänsä. Oletteko huomanneet että, Sanomataloa halkova kävelyväylä on useimmiten aika autio. Ihmisiä ei voi ohjata viihtymään ylhäältä päin.</t>
  </si>
  <si>
    <t>Kunnan pitää toimia palveluiden laadun takaajana. Osa palveluista voidaan tuottaa yksityisesti. Yksityiset päiväkodit ovat rikastuttaneet ja kehittäneet kaupungin päivähoitotarjontaa. Sinänsä kunnat ovat edullisia ja hyviä palvelujen tuottajina. esimerkiksi käyköön kunnallinen kirjastolaitos.</t>
  </si>
  <si>
    <t>Lipunhinta on käyttäjälle tärkeä, kuitenkin palvelun laadun kehittäminen on keskeistä. Vihreiden ehdottamat matalalattiabussit ja -ratikat helpottavat kaikkien liikkumista, ainakin jossain elämänvaiheessa.</t>
  </si>
  <si>
    <t>Eri kaupunginosien nuoret ovat samanarvoisia. Kaikilla pitää olla mahdollisuus tiloihin ja toimintaan.</t>
  </si>
  <si>
    <t>Vihreät ovat tehneet työtä parempien peruspalveluiden puolesta. Tästä hyötyvät kaikki. Ne joilla menee mukavasti saavat hyvää palvelua, niitä joilla menee huonommin voidaan auttaa ajoissa. Esim Vantaan Hakunilan rasistiset väkivaltaisuudet liittyvät toivottomuuden tuomaan turhautumiseen. Nuorten liiallinen alkoholinkäyttö on osittain seurausta aikuisten liiallisesta alkoholinkäytöstä.</t>
  </si>
  <si>
    <t>Suomalaisten nuorten yleisin päihde on edelleen alkoholi. Päihdeongelma on kokonaisuus. Tärkeintä on antaa nuorille mielekäs aito elämä, jota he eivät halua paeta harhoihin. Hoitoonohjausta on oltava tarjolla.</t>
  </si>
  <si>
    <t>Vihreiden vaatimuksesta on poliittisluonteiset kaupunginjohtajiston virat muutettu määräaikaisiksi.</t>
  </si>
  <si>
    <t>Jotta nuorisovaltuuston toimnnassa olisi mieltä, pitää sillä olla myös budjettivaltaa nuorisoa koskevissa asioissa. Silloin toiminta kiinnostaisi myös tavallisia nuoria, eikä broilereita, jotka haluavat oppia poliitisen rituaalin ja eleet.</t>
  </si>
  <si>
    <t>Lapinlahden psykiatrista hoitoa pitää voida kehittää. Nykyisessä tehotalouden ilmapiirissa on itseisarvo, että pohjoismaiden vanhin mielisairaala jatkaa toimintaansa kaupunkikuvallisesti merkittävällä paikalla. Näin se toimii meille kaikille muistutuksena mielen haavoittuvuudesta.</t>
  </si>
  <si>
    <t>Öljyn hinnannousu muistuttaa siitä, että energiapolitiikka pitää muuttaa kestävälle uralle.</t>
  </si>
  <si>
    <t>Rahaa tarvitaan enemmän yhtä työtöntä kohti, koska pitkäaikaistyttömille pitää rakentaa yksilöllisiä työllistämis- ja kuntouttamispolkuja.</t>
  </si>
  <si>
    <t>Minerva Karoliina</t>
  </si>
  <si>
    <t>terveyskeskuslääkäri</t>
  </si>
  <si>
    <t>www.vihrealiitto.fi/minervakrohn</t>
  </si>
  <si>
    <t>Tällä hetkellä suhtaudun keskustatunneliin kriittisesti. Odotan kuitenkin ympäristövaikutusten arvioinnin tulosta muodostaakseni lopullisen kantani. Hinta on niin huima ( 1,7mrd),ettei ehkä kannata toteutaa vaikka olisi hankkkeena muuten hyvä. Kevyenliikenteen keskustaa on kuitnekin kehitettävä.</t>
  </si>
  <si>
    <t>Maaseudun elinmahdollisuuksia voi kehittää esim luomutuotantoon ja ympäristömatkailuun suuntautumalla. Kehittyvät aluekeskukset toisivat hyvinvointia myös ympärilleen.</t>
  </si>
  <si>
    <t xml:space="preserve">Helsingin asuntopolitiikan linjauksen ( jonka Vihreät ovat olleet luomassa) mukaan vuokra-asuntoja rakennetaan, mutta aravavuokra-asuntoja max 40% alueen asunnoista. Näin arava-asuntoja tulee jaettua tasapuolisesti ympäri kaupunkia. ARkentamisessa suositaan jatkossa ns. sekataloja joiissa samassa talossa on vuokra-asuntoja ja omistusasuntoja sekaisin.Tällä on tarkoitus vähentää alueellista eriytymistä. </t>
  </si>
  <si>
    <t>Tulevaisuus johtanee suurkuntaan. Tällöin pitää osa päätöksistä siirtää kaupunginasatasolle ja isommat päätökset kuten maankäyttö ja joukkoliikenne tehdä koko metropolin kesken. Jos kaupungit eivät kilpailisi yrityksistä niiden tuoman yhteisöveron vuoksi, voisi pelkkä yhteistyö riittää.</t>
  </si>
  <si>
    <t>Palvelutaso pitää turvata. Muuttoliike tuo paineita esim koulu- ja päiväkotirakentamisen suhteen. V 2001 budjetti on nyt laadittu yli 2 mrd alijäämäiseksi, eli verotulojen kasvu olisi todella toivottavaa, että nykyistä systeemiä voisi tappioitta pyörittää.</t>
  </si>
  <si>
    <t>Makasiinit tulee kunnostaa kansalaisille avoimeksi kohtaamispaikaksi, joka alueelle nyt on spontaanisti muodostunut. Musiikkitalolle pitää paikkaa hakea muualta. Vanhoja rakennuksia ja tyylien kerroksellisuutta on Helsingissäkin niin vähän, ettei kaikesta tarvitse tehdä modernia.</t>
  </si>
  <si>
    <t>Palveluita voi myös kilpailuttaa. esim bussiliikenteessä on säästöjä tullut. esimerkissä olevat päivähoito ja terveydenhuolto on kunnan toimesta hoidettu varsin hyvin ja edulisesti. Päivähoidossa kilpailutus voisi tuoda useammanlaisia vaihtoehtoja vanhempien käyttöön, kuten jo nyt ostopalvelu päiväkodit. Kilpailutuksessa on siis noudatettava riittävää tarveharkintaa.</t>
  </si>
  <si>
    <t>Joukkoliikenteen palvelutasoa on kehitettävä, esim matalalattiakalustoa lisäämällä, ja lisäämällä ratikkalinjoja. Länsimetron lisäksi tarvitaan töölön metro. Lippujen hinta on pidettävä kohtuullisena.</t>
  </si>
  <si>
    <t xml:space="preserve">Tarvitaan tilat jotta voi olla toimintaa. erityisen tärkeää nuorille on löytää yhteys oman alueensa sisällä. se luo yhteishenkeä. </t>
  </si>
  <si>
    <t>Rikollisuus ja päihteidenkäyttö lähtevät kyvyttömyydestä hallita omaa elämää. Luomalla ihmisille usko omiin mahdollisuuksiin pärjätä ja keinot selvitä elämän kriiseistä ehkäistään parhaiten rikollisuutta.</t>
  </si>
  <si>
    <t>Testit myös loukkaavat perusoikeuksia. Oikein tehty testi vaatii testaajan silmä kovana vahtimassa mistä virtsa tulee. Ts testaus altistaa kaikki yksilöä luokkaavaan testaukseen. Testien huijaus on myös niin helppoa, että säännölliset käyttäjät sen varmasti osaavat.</t>
  </si>
  <si>
    <t>Jo nyt on kaupunginjohtajiston ja virastopäälliköiden virat määräaikaistettu. Kaupunginjohtajisto on äänestäjän edustaja valmistelussa, ja sen pitäisi edustaa poliittsia voimasuhteita. Kokoomuksen ja demareiden tekemät useampien vaalien yli ulottuvat sopimukset, joissa lisäksi on jaettu johtavia virkoja, ovat pahimman luokan lehmänkauppaa.</t>
  </si>
  <si>
    <t>Nuorisovaltuuston toimenkuva pitäisi olla mielekäs, ja myös todellista valtaa käytössä. Ei siis vain demokratian leikkimistä.</t>
  </si>
  <si>
    <t>Rakennuslaki velvoittaa yhteistyöhön. Myös muilla toimialoilla on löydettävä tapa, jolla kuntalaisten ääni kuuluu. Isoista kysymyksistä pitäisi myös järjestää kansanäänestyksiä.</t>
  </si>
  <si>
    <t>Lapinlahti on säilytettävä mielenterveystyön käytössä. Mikäli sairaalatoiminnalle ei siinä ole tarvetta voisi Lapinlahteen keskitää nuorten hoidon, tai kehittää uudenlaisen avohoitokeskuksen jossa kunnallisen toimijan rinnalla toimisivat järjestöt.</t>
  </si>
  <si>
    <t>Työllistämine vaatii nykyisin uusia muotoja. Usein tarvitaan kuntoutavaa toimintaa. Raj´haa siis tarvitaan enemmän / työtön kuin ennen, mutta työttömyyden aletessa kuitenkin kokonaisuutena aiempaa vähemmän.</t>
  </si>
  <si>
    <t>Kristoffer</t>
  </si>
  <si>
    <t>Kuusakoski</t>
  </si>
  <si>
    <t>ekonomie magister, pol.kand.</t>
  </si>
  <si>
    <t>www.vihrealiitto.fi/kuusakoski</t>
  </si>
  <si>
    <t xml:space="preserve">Metro on ensisijainen ja Joukkoliikennettä. </t>
  </si>
  <si>
    <t xml:space="preserve">Jotta muuttoliikennettä voitaisiin hidastaa, pitää olla todellisia kannustimia:kiinnostavia työpaikkoja, hyvät palvelut jne. Jotain voidaan varmasti saavuttaa lisäämällä alueellista tukea, mutta tukea annetaan jo aika paljon eikä se vaikuta voivan hidastaa muuttoliikennettä oleellisesti. </t>
  </si>
  <si>
    <t>Vuokra-asuntoja tarvitaan ehdottomasti. Mikään ei sano ettei näiden osuutta voitaisi pitää asuinalueella kohtuullisena (kysymykseen viitaten). Toki nyky hinnoin pitää myös käyttää malttia rakentamisessa eikä antaa määrän korvata laatua (esim. huonojen rakennusmateriaalien käyttö).</t>
  </si>
  <si>
    <t>Voidaan myös ajatella että alueen kaupunkijako säilyisi mutta yhteistyö lisääntyisi huomattavasti. Aluetta pitää monessa suhteessa käsitellä kokonaisuutena (asunnot, liikenne, maankäyttö sekä muuta). Tämä on kaikille eduksi.</t>
  </si>
  <si>
    <t xml:space="preserve">Velkoja täytyy maksaa varsinkin kun se nyt voitaisiin ja pitäisi tehdä ilman suuria lisäleikkauksia. Palveluihin myös kohennusta tietysti.  </t>
  </si>
  <si>
    <t xml:space="preserve">Toki musiikkitalo voidaan muuallekin rakentaa. Ei se ole makasiineista kiinni. </t>
  </si>
  <si>
    <t xml:space="preserve">Kilpailuttaminen on välillä hyvä asia, välillä ei. Pääasia on että kunta on se joka viime kädessä sanelee ehdot palveluiden tuottamiselle. Yritykset eivät saa priorisoida tiettyjä ryhmiä (esim. maksukykyisiä) eikä palvelun laatua saa mitata vain määrässä hoidettuja ihmisiä jne. On aina ongelmallista, jos palvelun tasoa halutaan mitata rahassa. Kuitenkin yksityistäminen tuo tarvittavaa tehokkuutta ja motivaatiota.     </t>
  </si>
  <si>
    <t xml:space="preserve">Kannatan subventoinnin lisäämistä mutta pitäisi olla varuillaan tämän kanssa, koska kustannukset nousevat helposti, kun kysyntää tällä tavalla kasvatetaan. Pääasia kuitenkin että kasvaa!  </t>
  </si>
  <si>
    <t>Jokaisessa vastausvaihtoehdossa jotain. Tiloja tarvitaan mutta nuorisoasioita ei tietenkään hoideta vain sillä. Eli pääpainoa voitaisiin siirtää muualle (toimintaan, informaatioon, huume- ym. tukeen jne). Sama koske ulkomaalaisia, jotka tarvitsevat muuta kuin vain tiloja.</t>
  </si>
  <si>
    <t>Suurin varauksin, mutta jos huumeongelma lisääntyy tätä vauhtia, voidaan ainakin harkita.</t>
  </si>
  <si>
    <t>Suuri ongelma siinä että asioita ajetaan useasti entiseen malliin on byrokratian liian vankka asema. Tällä tavalla murrettaisiin tätä muutoksen estäjää.</t>
  </si>
  <si>
    <t>On vaikea kuvitella että jokainen kuntalainen voisi tuntea yhtä voimakkaasi joka kaupunginosan puolesta. On todennäköistä että oma lähialue kiinnostaa eniten. Varsinkin rakennettaessa uutta, pitäisi ihmisten pystyä vaikuttamaan. Vanhoja kauniita taloja ja viheralueita ei noin vain saa viedä pois ihmisten selän takana. Uusi maankäyttö- ja rakennuslaki antaa ihmisille uudet mahdollisuudet vaikuttaa, mutta byrokratian pitää ymmärtää antaa periksi, ajat ovat muuttuneet.</t>
  </si>
  <si>
    <t>Lapinlahti on merkittävä osa mielenterveyshoitoa. Tämän lisäksi tarvitaan lisää kapasitettia muuallakin.</t>
  </si>
  <si>
    <t>Vuosaaren satamaa ei voisi laajentaa tarvittaessa. Väylä olisi yksisuuntainen, joten ulos menevä liikenne joutuisi odottamaan kun laivoja sapuu satamaan. Myöskään Pikkalaan ei tule kaikkea laittaa vaan jo olemassa olevien satamien kapasitettia Uudellamaalla pitäisi lisätä.</t>
  </si>
  <si>
    <t>Erittäin vahva kyllä ! Tarvitsemme kipeästi tätä hiilidioksidipäästöjen vähentäjää ilman ydinvoimaa. Esim. Saksa on meitä tässä hyvin paljon edellä. Sekä a ja b vaihtoehdot mahdollisia. Toimintaa voisi tarvittaessa taloudellisesti tukea ainakin alussa. Muiden yhtiöiden pääsyä ei välttämättä tarvitse estää.</t>
  </si>
  <si>
    <t xml:space="preserve">On järkevää että työllistämismäärärahojen määrä on suhteessa työttömyyden tasoon. Työllistämiseen pitää kuitenkin vakavasti panostaa, koska nykyinen tilanne ei anna kaikille samoja mahdollisuuksia. </t>
  </si>
  <si>
    <t xml:space="preserve">Riikka Katariina </t>
  </si>
  <si>
    <t>Kämppi</t>
  </si>
  <si>
    <t xml:space="preserve">järjestöpäällikkö </t>
  </si>
  <si>
    <t xml:space="preserve">Eija Riitta </t>
  </si>
  <si>
    <t>Kärnä</t>
  </si>
  <si>
    <t>www.vihrealiitto.fi/eija.karna</t>
  </si>
  <si>
    <t>keskustatunneli on miljardihanke, joka edistää lähinnä henkilöautoilua. Autoton keskusta on toteutettavissa edullisemminkin esim. Kööpenhaminan mallin mukaan. Metron ja muun joukkoliikenteen kehittäminen on ensisijaista.</t>
  </si>
  <si>
    <t>Muuttoliikenteeseen on tärkeä pyrkiä vaikuttamaan, mutta uudet keinot olisivat tarpeen. Tulisi tukea nimenomaan etätyömahdollisuuksia, paikallista yritteliäisyyttä esim. ennakkoluulottomin verohelpotuskokeiluin sekä tukemalla "juurilleen palaamista" ja mökkiläisten aktivoitumista vapaa-ajankunnassaan.</t>
  </si>
  <si>
    <t xml:space="preserve">Asuntopulaan ei pidä vastata rakentamalla lyhytnäköisesti "pikahätäapu-asuntoja", varsinkin kun rakentamiskustannukset tällä hetkellä ovat korkeat. Vuokra-asuntojen laatu on tärkeämpää kuin määrä, vuokra-asuntojenkin pitää olla sellaisia, että niihin voi juurtua, myös esim. pientaloja.  </t>
  </si>
  <si>
    <t>Pitkän tähtäimen tavoite olisi yhtenäinen pääkaupunkiseutu, ensivaiheessa pitäisi kuitenkin lisätä yhteistyötä eri alueilla ja niin, että se myös näkyisi konkreettisesti esim. toimivampina liikenneyhteyksinä ja edullisempina lippuhintoina.</t>
  </si>
  <si>
    <t>Laman säästötoimien jälkeen pitäisi lisätä henkilöstöä peruspalveluissa, kouluissa, päiväkodeissa, sairaaloissa, vanhainkodeissa. Velkojen maksu on tietysti myös tärkeää.</t>
  </si>
  <si>
    <t>Makasiinien korjauksen kustannusarviot pitäisi tehdä, nythän makasiinien säilytys ei ole sisältynyt minkäänlaisena vaihtoehtona suunnitteluun. Musiikkitalon muita sijoituskohteita tulee vielä tutkia, myös makasiineissä olisi mahdollista pitää konsertteja, jos ne kunnostetaan: rakennuksen muoto olisi siihen oivallinen, kun keskipiha katettaisiin. Töölönlahden suunnittelussa ykkösasia on myös puiston kunnostaminen pikaisesti.</t>
  </si>
  <si>
    <t>Yhteistyö yksityisten palvelujen tarjoajien ja esim. paikallisten yhdistysten kanssa palvelujen toimivuuden lisäämisekti ja vaihtoehtojen luomiseksi on tärkeää. Kuitenkin tietyissä peruspalveluissa, kuten esim. koululaisten iltapäivien turvallisuudessa, ennaltaehkäisyssä esim. syrjäytymisessä ja mielenterveysasioissa, vanhusten kotipalvelussa yms. olisi tärkeää, että kunta kantaisi vastuun; vapaaehtoisvoimin palvelut ovat eriarvoisesti saatavilla ja hiipuvat, kun vapaaehtoiset eivät enää jaksa.</t>
  </si>
  <si>
    <t>On tietysti positiivista, jos hinnat kattavat mahdollisimman paljon kustannuksista, mutta se ei saa olla itseisarvo, vaan tärkeintä on, että joukkoliikenne on kilpailukykyinen vaihtoehto kuntalaisen kukkarolle.</t>
  </si>
  <si>
    <t>Nuorisotilat ovat tärkeitä, mutta toiminta on vähintään yhtä tärkeää. Toisaalta on tietysti tärkeää, että panostetaan eniten siellä, missä tarve on suurin. Tarpeet kuitenkin muuttuvat vuosien myötä, pidemmän tähtäimen suunnittelua olisi rakentaa korttelitaloja, joiden tilat olisivat eri kuntalaisryhmien käytettävissä.</t>
  </si>
  <si>
    <t>Pelkkä valvonta ja rahansyytäminen erilaisiin projekteihin ei kannata, pitäisi panostaa enemmän toiminnan laatuun, esim. pienempiin ryhmiin kouluissa ja päiväkodeissa, henkilöresursseja pitäisi lisätä kouluihin, avohoitoon ja sosiaalitoimeen, jotta ongelmiin voitaisiin puuttua jo niiden syntymisvaiheessa.</t>
  </si>
  <si>
    <t>Tärkeintä olisi panostaa hoitoon ja hoitoon ohjaamiseen.</t>
  </si>
  <si>
    <t>Tärkeintä politiikassa eivät ole johtajien nimitykset, vaan perusasioiden sujuminen kuntalaisen näkökulmasta.</t>
  </si>
  <si>
    <t xml:space="preserve">Olisi tärkeää saada nuoret mukaan päättämään alueensa asioista, tämä lisäisi nuorten kiinnostusta kunnan asioihin ja politiikkaan yleensäkin. Nuorisovaltuustot eivät ehkä kuitenkaan olisi paras keino tässä. Alueellinen vaikuttaminen esim. netin välityksellä voisi olla nuoria laajemmin aktivoiva väline. Erilaiset kokeilut ovat mielestäni kuitenkin kannatettavia, sisältäen siis myös nuorisovaltuustot.  </t>
  </si>
  <si>
    <t xml:space="preserve">Myös verkkoviestinnän kehittäminen on tärkeää. </t>
  </si>
  <si>
    <t>Mielenterveysongelmat ovat lisääntymään päin, yksikköjä pitäisi ennemminkin lisätä kuin vähentää. Mielenterveysongelmien hoidossa rauhallisuus ja luonnonläheisyys on tärkeämpää kuin sairaalaympäristön tehokkuus.</t>
  </si>
  <si>
    <t xml:space="preserve">Ensisijaisesti pitäisi reippaasti keventää tuloveroa ja siirtää verotuksen painopistettä saasteiden, päästöjen, pakkausten, luonnonvarojen käytön, energian käytön ym. verottamiseen. </t>
  </si>
  <si>
    <t>Satama tulisi Helsingille älyttömän kalliiksi, sekä maa- että meriyhteydet olisivat huonosti toimivat ja erittäin kalliit rakentaa, Euroopan mittakaavassakin tärkeä lintualue kärsisi, menetettäisiin hieno pientaloasumiseen sopiva alue, niitä ei Helsingissä ole liikaa</t>
  </si>
  <si>
    <t>Mielestäni tuulimyllyt ovat kauniita. Olisi silti syytä tutkia maisemavaikutuksia ja niihin suhtautumista. Myllyjä ei tietenkään tarvitsisi pystyttää aivan asuinalueiden edustalle, jos niiden maisemavaikutukseen suhtaudutaan negatiivisesti.</t>
  </si>
  <si>
    <t>Erityisesti kunnan pitäisi toimia esikuvana todellisten työpaikkojen luomisessa. 6+6 -malli sopisi kunnille, se helpottaisi ylistressaantuneita, perheellisiä, pientenlasten äitien mahdollisuutta osallistua työelämään sopivassa määrin ja helpottaisi työttömyyttä, kunnissa löytyy työtä joka sopisi myös maahanmuuttajille ja pitkäaikaistyöttömille.</t>
  </si>
  <si>
    <t>Antti Sakari</t>
  </si>
  <si>
    <t>Kääriäinen</t>
  </si>
  <si>
    <t xml:space="preserve">internet-tuottaja </t>
  </si>
  <si>
    <t>Miltei yhtä hyvin olisin voinut valita vaihtoehdon (c).</t>
  </si>
  <si>
    <t>Etätyön tekemisen edellytyksiä pitää parantaa.  Taloudellisen toimeliaisuuden edellytyksiä muuttotappioalueilla pitää parantaa  esimerkiksi perustulon käyttöönotolla. En silti usko, että muuttoliikkeen suuntaa  haja-asutusalueilta kaupunkeihin kääntyy.</t>
  </si>
  <si>
    <t>Jos asuntoja on liian vähän, niitä pitää rakentaa lisää. Uusrakentamisessa pitäisi mielestäni keskittyä korkealaatuiseen tuotantoon. Sosiaalinen asuntotarve pitäisi hoitaa ostamalla  asuntoja sieltä täältä.</t>
  </si>
  <si>
    <t>Samalla yhteistyötä kehyskuntien kanssa pitää lisätä. Keravan, Sipoon ja Kirkkonummen työssäkäyvistä miltei puolella työpaikka on pääkaupunkiseudun kuntien alueella.</t>
  </si>
  <si>
    <t>Tällä hetkellä pidän tärkeimpänä parantaa laman aikana retuperälle jätettyjä palveluja.</t>
  </si>
  <si>
    <t>Töölönlahden alueelle voisi rakentaa ihmismittakaavaisen kävelykaupunginosan.  Toiminnallisesti se voisi muistuttaa esim. Tallinnan tai Prahan vanhaa kaupunkia. Musiikkitalomonumentti sopii paremmin Oopperatalon ja Olympiastadionin läheisyyteen.</t>
  </si>
  <si>
    <t>Yksityisellä yrityksellä on suurempi kiinnostus hyvään asiaspalveluun kuin kunnan virkamiehellä, joten pidän yksityisesti tuotettua palvelua useassa tapauksessa hyvänä vaihtoehtona. Kunnan  roolia palvelujen rahoittajana en ole yhtä innostunut muuttamaan.</t>
  </si>
  <si>
    <t xml:space="preserve">Tärkeintä on hyvä joukkoliikenteen palvelutaso. </t>
  </si>
  <si>
    <t>Tuetaanhan aikuistenkin harrastuksia verovaroin.</t>
  </si>
  <si>
    <t>Tärkeintä on puuttua syihin. Kuumemittarin jäähdyttäminen ei paranna flunssaa.</t>
  </si>
  <si>
    <t>Lisäksi huumetestit eivät ratkaise huumeongelmaa, ne saattavat jopa lisätä syrjäytymistä. Suurin hyöty pakollisista huumetesteistä tulisi luultavasti niitä tarjoaville yrityksille.</t>
  </si>
  <si>
    <t>Suhtaudun asiaan kuitenkin varauksin. Mikä olisi esim. pormestarin ja kunnanvaltuuston  marssijärjestys?</t>
  </si>
  <si>
    <t xml:space="preserve">Näkisin mieluummin, että normaali valtuusto kuuntelisi asukkaitaan paremmin. </t>
  </si>
  <si>
    <t>Demokratian toimiminen edellyttää hyvää viestintää. Internet on tehokas viestintäväline,  ja sitä pitäisi käyttää demokratian osana jo nyt.</t>
  </si>
  <si>
    <t>Potilaiden saaman hoidon taso on mielestäni tässä tärkein seikka.</t>
  </si>
  <si>
    <t>Tuloverojen alentaminen on hyvä syy, mutta mieluummin kohdistaisin verotusta  haittojen aiheuttamiseen.</t>
  </si>
  <si>
    <t>Kirkkonummen satamavaihtoehtoa pitäisi alkaa jo valmistella.</t>
  </si>
  <si>
    <t>Tuulivoimapuiston vaikutukset virkistyskäyttöön pitää toki selvittää.</t>
  </si>
  <si>
    <t xml:space="preserve">Työvoimapulaa ei ole pelkästään IT-alalla. Myös monet palvelut kärsivät työntekijöiden löytämisen vaikeudesta. Käsittääkseni työllistämisvaroilla ei ole myöskään saatu luotua pysyviä työpaikkoja. </t>
  </si>
  <si>
    <t>Kalle Kustaa Topias</t>
  </si>
  <si>
    <t>Könkkölä</t>
  </si>
  <si>
    <t>http://personal.inet.fi/koti/kalle.konkkola</t>
  </si>
  <si>
    <t>Metro on tärkeämpi kuin keskustatunneli. Tunneli on melko kallis. Sitä voidaan harkita myöhemmin, jos saadaan kunnon kävelykeskusta.</t>
  </si>
  <si>
    <t>Muuttoliike on yksi suurimpia haasteita. On yritettävä jarruttaa liian nopeaa muuttoliikettä. Jarruttamine ei saa kuitenkaa estää luonnollista taloudellista kehitystä. Porkkanat ovat tässä tilanteessa parempia kuin kepit. Alueeliset verotuskeinot voisivat olla tietotekniikan lisäksi myönteisiä keinoja</t>
  </si>
  <si>
    <t>Vaihtoehdot outoja. Vuokra-asuntoja on tuotettava lisää sekä kaupungin omana toimintana että yleishyödyllisten yhteisöjen avulla. Silti vuokra-asuntojen määrä ei saa nousta liian suureksi yksittäisellä alueella. Sosialiset kustannukset voivat nousta liian suuriksi.</t>
  </si>
  <si>
    <t>Koska tavoite yhdestä suurkunnasta on vaikeasaaavuttaa tulee myös yhteistyötä lisätä.</t>
  </si>
  <si>
    <t>Velkojen maksu on myös viisasta varautumista tulevaisuuteen.</t>
  </si>
  <si>
    <t>Valmiit vastaukset ovat kaikki vääriä.Musiikkitalo tulee rakentaa ilman muuta. Se tulee sijoittaa niin että makasiinit säilyvät.</t>
  </si>
  <si>
    <t>Kilpailuttamista on jatkettava maltillisesti. Se ei ole ainoa oikea ratkaisu muta yhtenä vaihtoehtona laajentamisen arvoinen.</t>
  </si>
  <si>
    <t>Tärkeintä on hyvä palvelutaso. Jos se voidaan saavuttaa suurinpiirtein nykyisellä kustannusten jaolla, hyvä.</t>
  </si>
  <si>
    <t>Tilat ovat kuitenkin ehdoton edellytys.</t>
  </si>
  <si>
    <t>Poliisin näkyvys on hyvä asia. Erityisesti lapsia ja nuoria tulee suojeltava huumeilta ja päihteiltä. Kauppiaat ja tukkukauppiaat on saatava kiinni.</t>
  </si>
  <si>
    <t>Joskus testit voivat olla pysäyttäviä esim koulussa jossa huumeonglema on karkaamassa jossain koulussa käsistä.</t>
  </si>
  <si>
    <t>Nuorisovaltuustoille tulee antaa kuitenkin oikeata valtaa.</t>
  </si>
  <si>
    <t>Verkkoviestinnän kehittäminen on myös hyvä asia.</t>
  </si>
  <si>
    <t>Paras hoito on hdoton tavoite. Nykyinen malli ei ole välttämättä paras. Lapinlahden sairaala tulee kuitenkin säilyttää mielentervystyössä. Vaihtoehtona voi olla nuorispsykiatrian keskittäminen Lapinlahteen tai tilojen antaminen potilasjärjestöjen oman toiminnan käyttöön.</t>
  </si>
  <si>
    <t>Noston ei tarvitse olla &amp;#039;reipas&amp;#039;.</t>
  </si>
  <si>
    <t>Kantvik on hyvä paikka satamalle.</t>
  </si>
  <si>
    <t>On kuitenkin katosttava, että tuulivoimalat tulevat paikkoihin joissa tuulee. Ulkonäkökysymykset ovat myös ympäristökysymyksiä</t>
  </si>
  <si>
    <t>TYöllistämismäärärahoja voidaan vähentää jos ei köydy järkevää käyttöä.</t>
  </si>
  <si>
    <t>Ulla Tuulikki Maija-Liisa</t>
  </si>
  <si>
    <t xml:space="preserve">yrittäjä, omaishoitaja </t>
  </si>
  <si>
    <t>Yleensä yksityisautoilua pyrittävä vähentämääm ja raideliikennettä lisättävä aj yhteysiä buusseista. Pyöräilyä ja kävelyä edistettävä</t>
  </si>
  <si>
    <t>Muuttoliikettä tulee jakaa muihinkin kasvukeskuksiin kuin vain Helsinkiin. Ei pidä ahtauttaa Helsinkiä kun monesti ihmiset toivovat väljempää asumista tulessaan esim maaseudulta. Sopeutuminen on helpompaa.</t>
  </si>
  <si>
    <t xml:space="preserve">Eritysesti nuorten asumista tulee helpottaa että he pääsvät itsemäistymään ajoissa. Opiskelija-asuntoja tulisi lisätä. Myös palvelutaloja esim altzheimer-potilaille tulee lisätä sekä päiväpaikkoja ja virkistäytymiskohteita (esim rannoille!) koska suuret ikäluokat tulevat niitä tarvitsemaan tämänkin jälkeen. </t>
  </si>
  <si>
    <t>Pääkaupunkiseudun kunnat tulee avata rajansa ja kehittää kaikkea yhteistyössä yhden pätevän johtajan johdatuksella joka valitaan määräaikaisesti.</t>
  </si>
  <si>
    <t>Terveydenhuollon puolella: vanhuksille laadukkaampi hoito, esim enemmän omaishoitoa sosiaalihoitajan johdolla. Erikoisesti huomioiden pariskuntia jotka useimmiten hoitavat toisiaan ilman tukia (jos emme nyt hoida vanhuksia, kuinka meitä sitten hoidettaisi?) Suuret ikäluokat!</t>
  </si>
  <si>
    <t>Ehdottomasti säilytettävä ja kunnostettava eikä ne saisi kilpailla keskenään koska tilaa on musiikkitalolla muualla esim helikopterikentän paikalla merenrannassa. Musiiki &amp; meri. Makasiinit esim käsi- ja pienteollisuuden pajoiksi ja ateljeiksi. Vanhat arvot ja taidot kunniaan ja näytille sukupolville eteenpäin, arkitehtuureineen päivineen,</t>
  </si>
  <si>
    <t>Peruspalvelut tulee kunnat ylläpitää toimivasti ja tiedoitus järjestää siten ne kaikki löytävät. Silloin veronmaksukin on mielekästä.</t>
  </si>
  <si>
    <t>Käyttäjä maksaa. Mikään ei ole ilmaista. Ilmaiset matkat lastenvaunuja kuljettaville- järjestelmä uuteen harkintaan. Se ei nykyisellään pelaa. Tutkimus!</t>
  </si>
  <si>
    <t>Tottakai myös nurille lähipalveluja tarpeet huomioiden. On etsittävä ohjaajia ja palkattava heitä että tulisi sisältöä nuorten elämään. Ennaltaehkäisevä toiminta vähentää rikollisutta ja ilkivaltaa. Turvallisuutta nuorille ja ympäristölle.</t>
  </si>
  <si>
    <t>Rajat kaikille ja kaikella. Vastuunottamista joka tasolle. Joko korttelipoliisi tai vartiointipalvelu turvallisuuden lisäämiseksi.</t>
  </si>
  <si>
    <t>On oltava jämäkkä heti alkuun tällaisissa kysymyksissä. Jos antaa pahalle pikkusormen se vie koko kämmenen.</t>
  </si>
  <si>
    <t>Tämä olisi se johtaja yli kuntien rajan-mallissa.</t>
  </si>
  <si>
    <t>Nuoret pitää ottaa mukaan vaikuttamiseen heti alusta jotta he sitoutuisivat yhteiskunnan sääntöihin.</t>
  </si>
  <si>
    <t>Kansalaisjärjestöille enemmän valtaa että he motivoituisi aktiivisiksi kuntalaisiksi. Pelkästä osallistumisesta osallisiksi. Asukkaat ovat paikallistiedon taitajia  tarpeensa tuntien.</t>
  </si>
  <si>
    <t>Tämä luonnoläheisyys ja psyykkiset sairaudet ovat jo lääkitys sinänsä. Näiltä lääkäreiltä ja potilailta ei pidä tätä viedä pois. Arkkitehtuurisesti talot luovat vanhan ajan turvallisuutta. Ei laitosmaista, sitä on jo tarpeeksi joskin sitä pitää tarkistaa mutta ei vanhaa hävittää.</t>
  </si>
  <si>
    <t>Asia puhuu puolestaan</t>
  </si>
  <si>
    <t>Kirkkonummi on satamalle oikea paikka. Se nostaisi kirkkonummen arvoa eikä sotkisi Helsingin kaupungin liikennettä, Vuosaaren rannoista puhumattakaan.</t>
  </si>
  <si>
    <t>Ehdottomasti Helsingin pitäisi kokeilla ja kehittää uusiutuvia energiamuotoja. Rantamisessa suosia aurinkopaneeleja sekä puurakentamista.</t>
  </si>
  <si>
    <t>Tällaiset asiat tulee tutkia ettei rahaa pistetä hukkaan. Asiantuntijoitahan on. Siinäkin virkamiesten ammattitaito tulee esiin.</t>
  </si>
  <si>
    <t>Jarmo Juhani</t>
  </si>
  <si>
    <t>Lantto</t>
  </si>
  <si>
    <t xml:space="preserve">ekonomi, KTM </t>
  </si>
  <si>
    <t>Risto Antti Kalevi</t>
  </si>
  <si>
    <t>Larjavaara</t>
  </si>
  <si>
    <t>Vanha totuus on, että uutta katutilaa rakennettaessa sekä vanha että uusi täyttyvät. Tunnelin myötä Helsinkiin syntyisi kaksikerroksinen liikenne. Nykysuunnitelmassakin on useita ramppeja katutilaan eikä vain parkkiluoliin. Jos olisi aivan sitovasti korvamerkitty sopimus, että kävelykeskusta rakennettaisiin ja autot eivät tunkisi tunnelista keskustan katutilaan, niin silloin vastahkoisuuteni vähenisi. Helsingin keskustan läpi menee nytkin tunneli. Tätä metrorataa laajennettakoon Espooseen.</t>
  </si>
  <si>
    <t xml:space="preserve">On todella mieletöntä, että suurin osa Suomea tyhjenee ja kalliit investoinnit rappeutuvat.  Samaan aikaan pääkaupunkiseutua betonisoidaan ja asvaltoidaan kiihtyvällä vauhdilla, jolloin asukkaat menettävät viihtymiselle elintärkeitä viheralueitaan. Melun ja saasteiden myötä elämisen taso laskee. </t>
  </si>
  <si>
    <t>Joukkoliikenteen suunnittelu koko pääkaupunkiseudun parhaaksi edellyttää seudullisen yhteistyön lisäämistä.</t>
  </si>
  <si>
    <t>Musiikkitalolle olisi sopivin paikka Mäntymäen kupeeseen oopperatalon lähelle. Näin ne ja Sibelius-Akatemia muodostaisivat toimivan kokonaisuuden.</t>
  </si>
  <si>
    <t>Lapinlahti on todettu vuosikymmenien saatossa hyvin toimivaksi ja potilaiden piirissä se on hyvin kehuttu "lataamo".</t>
  </si>
  <si>
    <t>MIksi Helsinkiin pitää ahtaa kaikki toiminta, kun monissa satamakaupungeissa on vajaakäyttöä ja työttömyyttä. Niissä on valmiit rautatie- ja maantieyhteydet. Vuosaareen pitäisi rakentaa huippukalliitta yhteyksiä ja pilata maisemakokonaisuuksia. Rautatiekin muka laitettaisiin yli 10 kilometriä pitkään tunneliin. Todellisuudessa säästösyistä näin ei tapahtuisi, vaan rata halkaisisi virkistys- ym. alueita tosi pahasti.</t>
  </si>
  <si>
    <t>Panu Hermanni</t>
  </si>
  <si>
    <t>Laturi</t>
  </si>
  <si>
    <t>www.vihrealiitto.fi/laturi</t>
  </si>
  <si>
    <t xml:space="preserve">Helsingillä ei ole lähiaikoina varaa kahden suuren liikennerakentamisen toteuttamiseksi. Länsimetro tuleekin toteuttaa ennen keskustatunnelia.  Kuitenkin keskustatunnelia on länsimetron rakentamisen jälkeen harkittava uudelleen. Samalla täytyy kuitenkin keskustaan muodostaa laaja autoton alue ja läpiajo keskustassa maan päällä tulee kieltää. </t>
  </si>
  <si>
    <t xml:space="preserve">Muuttoliike on vaikea ongelma. Siihen ei ole mitään yksiselitteistä ratkaisua. Tärkein tekijä muuttoliikenteen hidastamiseksi on uusien työpaikkojen saaminen muuttotappioalueille., etenkin korkeaa koulutusta vaativien työpaikkojen. </t>
  </si>
  <si>
    <t>Vuokra-asuntotarjonnan riittävyys täytyy turvata. Etenkin nuorille vuokra-asunnot ovat usein ainoa vaihtoehto.</t>
  </si>
  <si>
    <t>Helsinki, Espoo, Kauniainen ja Vantaa muodostavat käytännössä yhden kaupungin, joten turhista hallinnollisista rajoista tulee luopua Varsinkin kaavoituksessa ja liikennesuunnittelussa yhteistyö on välttämätöntä.</t>
  </si>
  <si>
    <t>Julkisia palveluita tulee kehittää, sillä pohjoismaisen hyvinvointivaltion paras puoli ovat kaikille saatavilla olevat hyvät palvelut.</t>
  </si>
  <si>
    <t>Makasiinit ovat toimiva ja elävä paikka kaupungin keskustassa. Siksi makasiinit tulisikin kunnostaa ja niihin voitaisiin sijoittaa keskustakirjasto Musiikkitalo voidaan rakentaa esim. oopperatalon läheisyyteen.</t>
  </si>
  <si>
    <t>Kilpailuttaminen ei sinänsä ole paha asia, mutta siinä on pidettävä riittävät reunaehdot ja huolehdittava mm. työntekijöiden oikeuksista. Kuitenkaan kilpailuttaminen ja yksitystäminen ei saa olla itsetarkoitus</t>
  </si>
  <si>
    <t>Tarvitaan sekä toimintaa että tiloja!</t>
  </si>
  <si>
    <t xml:space="preserve">Valitettavasti nykyiset huumetestit eivät ole tarpeeksi luotettavia (pikatestit) </t>
  </si>
  <si>
    <t>Vaihtoehto C mutta b kin pitää paikkansa</t>
  </si>
  <si>
    <t>mm. Kantvikin mahdollisuus on tutkittava uudelleen!</t>
  </si>
  <si>
    <t xml:space="preserve">Satu Hannele  </t>
  </si>
  <si>
    <t>Lehtikuusi</t>
  </si>
  <si>
    <t xml:space="preserve">järjestösihteeri </t>
  </si>
  <si>
    <t>www.vihrealiitto.fi/haski</t>
  </si>
  <si>
    <t>Tunneli voisiehkä  vähentää autoilua ydinkeskustassa, mutta sinällään se ei vähennä yksityisautoilua. En ole täysin tunnelin rakentamista vastaan, en vain ole vakuuttunut sen eduista. Rakennettiinpa  tunneli tai ei, kävelykeskusta tulee ehdottomasti toteuttaa.</t>
  </si>
  <si>
    <t xml:space="preserve">Olisi keksittävä uusia aluepoliittisia strategioita, vanhat eivät tunnu tepsivän. Uudet elinkeinot,  luomuviljelyn kannattavaksi tekeminen ja luontomatkailu ovat jo tuleet jäädäkseen. Uskon, että siltä  suunnalta löytyy vastauksia myös muuttoliikkeeseen.  Onnellisinta olisi jos ihmisen ei tarvitsisi pakon  edessä muuttaa työn perässä  kasvukeskuksiin.  </t>
  </si>
  <si>
    <t xml:space="preserve">Kaupungin on tuettava kohtuuhintaista asumista; niin vuokra- kuin asumiaoikeuasuntoja  on rakennettava. Sen sijaan mielestäni on täysin mahdollista pitää vuokra-asuntojen määrä  kullakin alueella kohtuullisena! </t>
  </si>
  <si>
    <t>Laman aikana karsittuihin palveluihin on panostettava uudelleen. Vanhustenhuoltoon ja  mielenterveystyöhön erityisesti. Päiväkotien ryhmäkoot pienemmäksi, jos talous kehittyy edelleen suotuisasti!</t>
  </si>
  <si>
    <t xml:space="preserve">Olen vakuuttunut, että Makasiinien kaltaista kulttuurikeskusta tarvitaan  sykkimään Helsingin sydänkeskustaan! Alue on historiallinen ja arvokas! </t>
  </si>
  <si>
    <t>Kannatan kilpailuttamista jossain määrin. Tärkeintä on kuitenkin, että kilpailuttaminen tehdään  niin että tärkeänä kriteerinä säilyy palvelun laatu. Halvalla ei saa ottaa huonoa!</t>
  </si>
  <si>
    <t xml:space="preserve">Joukkoliikennettä on suosittava. Jokaiselle työmatkaajalle joukkoliikenteen tulisi olla  houkuttelevin vaihtoehto. </t>
  </si>
  <si>
    <t>Helsinki on myös nuorten ja lasten koti, siksi nuorisotiloihin ja nuorisolle tarjottavaan  harrastetoimintaan tulee satsata. Toimintaan voidaan satsata toki enemmän, mutta kaikki toimintakin tarvitsee tiloja.</t>
  </si>
  <si>
    <t xml:space="preserve">Tärkeijntä on syrjäytymisen ehkäisy. Tarvitaan toki joskus alueiden  rauhoittamiseen "kuria ja järjestystäkin".      </t>
  </si>
  <si>
    <t>Lapinlahden sairaalan lopettamisinnossa ei ole järjen hiventä!</t>
  </si>
  <si>
    <t>Tarvittaessa kiinteistöveroja tulisi voida nostaa. Verot on kerättävä joka tapauksessa jostain.  JOs niillä voitaisiin alentaa tuloveroa, se kannattaisi. Haluaisin nähdä kuitenkin ensin laskelmia asian järkevyydestä, ennen kuin lähtisin tekemään päätöstä.</t>
  </si>
  <si>
    <t xml:space="preserve">Vuosaari ei ole ehkä sittenkään sopivin paikka satamalle. </t>
  </si>
  <si>
    <t>Kannatan lämpimästi tuulivoimaa.</t>
  </si>
  <si>
    <t>Pidempiä pestejä! Vuoden mittaisella pestillä oppii vasta työn.  Työnantajankaan kannalta ei ole järkevää joutua opettamaan joka vuosi uudestaan ja uutta henkilöä  työhön. Työllistettyjen työsuhde pitäisi voida tehdä pidempiaikaiseksi. Työkokemus antaa  mahdollisuuden hakea työpaikan jälkeen töitä muualta ja jos työsuhde on kestänyt useamman vuoden  on sen paino parempi.</t>
  </si>
  <si>
    <t>Otto Kimmo Johannes</t>
  </si>
  <si>
    <t>Lehtipuu</t>
  </si>
  <si>
    <t xml:space="preserve">ympäristöpäällikkö </t>
  </si>
  <si>
    <t>http://www.vihrealiitto.fi/lehtipuu</t>
  </si>
  <si>
    <t>Metron jatkaminen on keskustatunnelia tärkeämpää. Kun metrosta on tehty päätös, tunnelia voidaan harkita uudestaan. Kävelykeskustaa voidaan laajentaa ilman tunneliakin.</t>
  </si>
  <si>
    <t>Suomen tulevaisuus on synkkä, jos kasvukeskuksia on vain pari kolme. Ihmiset hakeutuvat sinne, missä elämisen laatu on paras. Menestymisen edellytyksiä pitää vahvistaa maakuntien keskuksissa: kouluja, nopeita junayhteyksiä, julkisia palveluja, kulttuuritapahtumia.</t>
  </si>
  <si>
    <t>Vuokra-asuntoja tarvitaan, mutta asuinalueista ei saa tehdä yksipuolisia - suuntaan eikä toiseen. Korkeasuhdanteessa vaara asuinalueiden yksipuolistumisesta koskee tosin lähinnä ns. kultahammasrannikkoa. Vuokra-asunnot ja joukkoliikenne ovat nimenomaan yritysten etu!</t>
  </si>
  <si>
    <t>Tärkeimpiä sisällölisiä asioita ovat juuri asuntojen rakentaminen, liikenne ja muu maankäyttö. Lisäksi tarvitaan seudullista verotulojen tasausta.</t>
  </si>
  <si>
    <t>Koulut, kirjastot, sairaalat, avopalvelut - nämä kaikki saavat tällä hetkellä liian niukasti varoja. Lisäksi investointitarve on yhä suuri.</t>
  </si>
  <si>
    <t>Musiikkitalo voidaan rakentaa toiselle tontille, esimerkiksi radan varteen tai lähemmäs Oopperaa.</t>
  </si>
  <si>
    <t>Kilpailutus ei ole itseisarvo. Sitä ja sen vaikutuksia pitää seurata koko ajan. Mutta kilpailutuksen avulla voidaan sekä säästää kaupungin varoja että pitää yllä kaupungin omien yksikköjen tehokkuutta.</t>
  </si>
  <si>
    <t>Nykyisen tason säilyttäminen on hyvä tavoite. Lippujen hintoja ei pidä korottaa, toisaalta subventiota ei voida merkittävästi korottaa. Korkealla laatutasolla houkutellaan lisää käyttäjiä, mikä tuo lisää tuloja.</t>
  </si>
  <si>
    <t>Nuoriso kaipaa tekemistä ja itsenäisiä mahdollisuuksia. Lisää tapahtumia ja projektiluonteisia tempauksia.</t>
  </si>
  <si>
    <t>Parhaat keinot ovat perinteisten opetus- ja sosiaalitoimen tehtävien hoitaminen mahdollisimman hyvin. Turvattomuus vähenee, jos entistä suurempi osa helsinkiläisistä kokee kuuluvansa kaupunkiin ja huolehtii itsestään, toisistaan ja kotikaupungistaan.</t>
  </si>
  <si>
    <t>Huumetestit eivät ole edes luotettavia. Samalla testataan paljon muutakin kuin huumeita, mm. lääkkeiden käyttöä. Testit eivät tuo mitään lisää itse ongelman ratkaisuun, ne vain aiheuttavat uusia.</t>
  </si>
  <si>
    <t>Kaupunginjohtajan yksi tärkeimmistä tehtävistä on edustaa kaupunkia ja sen hallintoa sekä kaupunkilaisiin että ulos päin. Suora kansanvaali on hyvä, konkreettinen tapa käsitellä myös asiakysymyksiä, kuten viimeisimmät presidentinvaalit osoittivat.</t>
  </si>
  <si>
    <t xml:space="preserve">Nuoret pitää ottaa mukaan oikeaan päätöksentekoon. He eivät tarvitse omia hiekkalaatikoitaan. Äänestysikärajaa pitäisi laskea edes kunnallisvaaleissa 16 vuoteen. </t>
  </si>
  <si>
    <t>Internet on vain yksi hyvä työkalu, joka ei valitettavasti vieläkään ole kaikkien käytettävissä. Kaikkein tärkeintä on virkamies- ja polittisen kulttuurin muuttaminen. Asiat pitää valmistella avoimesti ja niistä on voitava käydä julkista keskustelua jo keskeneräisinä. Kunnalliset neuvoa-antavat kansanäänestykset käyttöön!</t>
  </si>
  <si>
    <t>Lapinlahden alue sopii parhaiten mielenterveysavohoitoon. Se voitaisiin muuttaa nykyisestä suljetusta sairaalasta kaikille avoimeksi järjestöjen, potilaitten ja avopalvelujen keskukseksi. Siis hyvin lähelle nykyistä käyttöä.</t>
  </si>
  <si>
    <t>Asuinrakennusten kiinteistöveroa ei pidä nostaa korkeitten asumiskustannusten takia. Metsämaahan se pitäisi kyllä ulottaa. Liiketilojen kiinteistöverolla voitaisin rahoittaa ao. kiinteistöjen arvoa nostavia julkisia investointeja, kuten metron jatkamista.</t>
  </si>
  <si>
    <t>Satama Pikkalaan, missä sillä on menestymisen edellytykset. Vuosaari-vaihtoehto on liian kallis, liian ahdas, liikenneyhteyksiä ei kyetä järjestämään - ja virkistysalueet tuhotaan. Olemassa olevien muiden satamien käyttö ei ole realismia, Helsingin satama on kaupunkia palveleva tuontisatama, tuontia tänne ei kannata järjestää Turun tai Kokkolan kautta.</t>
  </si>
  <si>
    <t>Helsingin Energian tulisi avata ns. energiapalettinsa ja ryhtyä myymään tuulivoimalla tuotettua sähköä omana tuotteenaan. Ilman tätä ehtoa tonttia ei pidä varata HelEnille erityisjärjestelyin.</t>
  </si>
  <si>
    <t>Mutta vain sitä mukaa, kun työttömyys oikeasti alenee. Työllistämisvaroilla on suuri merkitys pitkäaikaistyöttömien syrjäytymisen estämisessä.</t>
  </si>
  <si>
    <t xml:space="preserve">Kristiina </t>
  </si>
  <si>
    <t>Voitaisiin katsoa länsimetron vaikutukset liikenteen vähenemiseen ennen tunnelin rakentamista...</t>
  </si>
  <si>
    <t xml:space="preserve">Eduskunta voisi näyttää esimerkkiä ja lähettää avustajat töihin maakuntiin - edustajien vaalipiireihin - Helsingin keskustan sijasta. </t>
  </si>
  <si>
    <t>Kaupunki voisi hankkia vuokra-asuntoja vähän sieltä sun täältä, jotta ongelmalliset vuokra-asujat eivät kasautuisi samoihin lähiöihin.</t>
  </si>
  <si>
    <t>OLEN EHDOTTOMASTI JUURI TÄTÄ MIELTÄ!!!</t>
  </si>
  <si>
    <t>Kunnan on keskityttävä laadukkaisiin peruspalveluihin (terveydenhoito, koulutus, infrastruktuuri...) ja vähennettävä monumenttien rakentamista (urheilu- ja kulttuurimausoleumit). Nykyisistä veromarkoista jäisi ylikin, jos Helsinki keskittyisi perustehtäviinsä.</t>
  </si>
  <si>
    <t>Helsingin vanha rakennuskanta säilytettävä! On nousukasmaista purkaa vanhaa.</t>
  </si>
  <si>
    <t>Palveluseteleitä voitaisiin kokeilla mm. terveys- ja liikuntapalveluissa. Kunnan on kuitenkin vastattava palveluiden laadusta myös silloin, kun tuottaja on yksityinen - muuten kaupunkilaiset voisivat joutua liukastelemaan talvella.</t>
  </si>
  <si>
    <t>Joukkoliikenteen kehittäminen ja käyttäminen on kaikkien asukkaiden etu.</t>
  </si>
  <si>
    <t>15-17-vuotiaat nuoret itse kaipaavat savuttomia ja holittomia kahviloita, joissa voisi tavata ystäviään. Nykyisin monen kahvilan ovessa on tyly kyltti: "Ei alle 18-vuotiaita klo 18 jälkeen". Kiinteistövirasto voisi tarjota melko edulliset tilat ja nuorten omat yhdistykset pyörittää kahvilatoimintaa.</t>
  </si>
  <si>
    <t>Parempi maksaa ongelmanuorille sählyvuoro perjantai- ja lauantai-iltaisin kuin jättää heidät lorvimaan kaduille. Tietyn ikäluokan, esim. 13-vuotiaiden, vanhemmille voitaisiin lähettää järjestelmällisesti kotiin asiatietoa huumeiden käytön oireista.</t>
  </si>
  <si>
    <t xml:space="preserve">Miksei? </t>
  </si>
  <si>
    <t>Valta on kadonnut myös puolueiden piiriorganisaatioille... Vaaleilla valittu pormestari palauttaisi kiinnostuksen oman kaupungin asioihin.</t>
  </si>
  <si>
    <t>Parempi olisi ottaa nuoret ja lapset mukaan päätöksentekoon lähidemokratian avulla. Omaan lähiympäristöön vaikuttaminen on monista nuorista motivoivampaa kuin koko maailman parantaminen.</t>
  </si>
  <si>
    <t>EHDOTTOMASTI!!!</t>
  </si>
  <si>
    <t>tai B, jos todella merkitsee hoidon paranemista. Potilaan näkökulma on tärkein!</t>
  </si>
  <si>
    <t>Kiinteistövero ei saa olla niin korkea, että se horjuttaa esim. yritysten kannattavuutta. Käsittääkseni se oli aikoinaan tarkoitettu väliaikaiseksi veroksi.</t>
  </si>
  <si>
    <t>10-20 km itään tai länteen Helsingin rajasta voisi olla satamalle parempi sijoituspaikka, koska kaikki sen kautta kulkevat tavarat eivät lähde Helsingistä tai tule tänne. Onkohan muiden satamien kapasiteetin lisäämistä edes tutkittu vaihtoehtona? Helsingissä tarvitaan ennen kaikkea maata asunnoille.</t>
  </si>
  <si>
    <t>Jokaisessa talossa voisi olla oma pieni tuulivoimala ja aurinkopaneelit lisäenergianlähteinä.</t>
  </si>
  <si>
    <t>Kouluttaminen on tehokkaampaa työllisyyden hoitoa kuin tukeminen.</t>
  </si>
  <si>
    <t>Outi Katariina</t>
  </si>
  <si>
    <t>Lepola</t>
  </si>
  <si>
    <t>VTM(väit)</t>
  </si>
  <si>
    <t>Länsimetron rakentaminen on keskustatunnelia tärkeämpää siksi, että sen avulla autoliikenteen määrää Helsingin  kantakaupungissa voi vähentää. Keskustatunneli siirtäisi liikennettä pois kaduilta, mutta saattaisi myös lisätä sitä  entisestään. Mikä takaa, etteivät sekä tunneli että kadut täyty liikenteestä?</t>
  </si>
  <si>
    <t>Maaseudun autioituminen ei ilahduta ketään.On monia ihmisiä, jotka asuisivat mielellään väljästi maalla, jos se olisi taloudellisesti mahdollista. Siksi etätyön tekemisen mahdollisuuksia on syytä kehittää. Tätä edesauttaisi myös se, että kasvukeskuksia olisi entistä useampia eri puolilla maata.</t>
  </si>
  <si>
    <t>Miksi kaupungin vuokra-asuntojen osuutta asuinalueella ei pystyttäisi pitämään kohtuullisena? On tärkeää mahdollistaa myös vuokra-asuminen ja muut asuimismuodot kuin omistusasuminen. Kaikilla ei ole varaa ostaa omaa asuntoa eikä se kaikissa tilanteissa ole edes järkevää. Helsingissä asuu paljon nuorta ja työn perässä liikkuvaa väestöä, joille vuokra-asuminen on tärkeä vaihtoehto.</t>
  </si>
  <si>
    <t>Pääkaupunkiseutu on toiminnallinen kokonaisuus, siksi liikenne- ja asunto-ongelmia on mahdotonta ratkaista ilman tiiviistä yhteistyötä. En ole varma siitä, vaatisiko se välttämättä kuntien yhdistämistä. Lähidemokratiaa ja kuntalaisten suoria vaikutusmahdollisuuksia pitää joka tapauksessa lisätä.</t>
  </si>
  <si>
    <t>Palvelutasoa ei  lamavuosina parannettu, nyt on korkea aika ja myös varaa tehdä se!</t>
  </si>
  <si>
    <t>Makasiinien säilyttäminen ei estä musiikkitalon rakentamista toiseen paikkaan, näiden vastakkaiasettelu on keino- tekoista. Makasiinit on säilytettävä, koska ne ovat jo osoittaneet arvonsa ja tarpeellisuutensa kaupunkilaisten kokoontumispaikkana. Mitä tulee kulttuurihistoriallisiin syihin, on syytä muistaa, että museovirasto on toivonut niiden suojelemista. Helsingissä on purettu jo liikaa vanhoja rakennuksia, säilyttäkäämme loput!</t>
  </si>
  <si>
    <t xml:space="preserve">Palvelujen ostaminen voi joissain tapauksissa olla järkevää. En usko sen kuitenkaan olevan sitä laajamittaisesti. Mihin perustuu se, että yksityinen yirtys, jonka tarkoitus on tuottaa palvelun lisäksi liikevoittoa, kykenee tuottamaan palvelun halvemmalla kuin kunta, jolle ei tarvitse jäädä liikevoittoa? Työntekijöiden palkan laskemiseenko? </t>
  </si>
  <si>
    <t>Estääkö olemassaolevien nuorisotilojen ylläpitäminen satsaamisen toimintaan?</t>
  </si>
  <si>
    <t xml:space="preserve">Elän huomattavasti mieluummin sosiaalivaltiossa kuin poliisivaltiossa, tai kunnassa, jossa hyväosaisten on linnoitettava asuntonsa ja elettävä jatkuvan ryöstöuhan alla - ja jossa huono-osaisten annetaan rauhassa syrjäytyä, kunhan he eivät häiritse muita. </t>
  </si>
  <si>
    <t>Päätösten valmisteluun osallistumisen on merkittävä sitä, että kuntalaisten esittämillä näkemyksillä on myös vaikutusta eikä vain sitä, että ne kuullaan, jotta kuulemisvelvollisuus tulisi muodollisesti täytettyä. Päätöksentekijöiden ja suunnittelevien virkamiesten on kyettävä vakuuttamaan kuntalaiset suunnitelmien hyvyydestä eikä ajettava niitä läpi salassa. Kaikkien mielipiteet ja edut eivät tietenkään käy yksiin - ristiriitojen yhteensovittelua kutsutaan politiikaksi.</t>
  </si>
  <si>
    <t>Tätä tulevat niin mielenterveyshoidolliset, kulttuurihistorialliset kuin kaupunkikuvalliset syyt.</t>
  </si>
  <si>
    <t xml:space="preserve">Tuloverot ovat kohtuuttoman korkeat pääomatulojen ja kiinteistöjen verottamiseen verrattuna. Siksi jälkimmäisten verotusta on syytä kiristää. </t>
  </si>
  <si>
    <t>Vuosaari on satamalle liian ahdas ja kallis paikka. Lisäksi sen rakentaminen on ristiriidassa Porvarinlahden ja Mustavuoren suojelupäätösten kanssa.</t>
  </si>
  <si>
    <t xml:space="preserve">Tuulivoiman kehittäminen on tulevaisuuden energiantuotannon kannalta hyvin tärkeää. Päätöstä tehtäessä on huomioitava muutkin kuin liiketaloudelliset perusteet, kuten ympäristönäkökohdat - elleivät ne jo ole osa edistyksellisiä liiketaloudellisia laskelmia. Tietenkin tuulimyllyjen sijoittamisessa on otettava huomioon myös maisemalliset näkökohdat  - oletan että Helsingin edusta ei tarkoita sisäsaaristoa. </t>
  </si>
  <si>
    <t>Niin kauan kuin työttömyys on nykyisellä tasolla, työllistämisvarat on syytä käyttää täysimääräisesti.</t>
  </si>
  <si>
    <t>Netta Natasa</t>
  </si>
  <si>
    <t>Linturi</t>
  </si>
  <si>
    <t>palvelusihteeri, mielenterveyshoitaja</t>
  </si>
  <si>
    <t>Työpaikkojen jakaantuminen kasvukeskusten ulkopuolelle vaikuttaisi varmasti myös muuttoliikkeeseen. Miten niitä työpaikkoja sinne sitten saataisiin, se onkin ongelmallisempi juttu.</t>
  </si>
  <si>
    <t>Kohtuuhintaisia asuntoja on saatava lisää päkaupunkiseudulle.</t>
  </si>
  <si>
    <t>Vaihtoehdot b ja c ovat molemmat mielestäni hyviä vaihtoehtoja. Palvelutason parantaminen on tietenkin ensisijaista, mutta kyllä velkojakin pitäisi saada maksettua pois.</t>
  </si>
  <si>
    <t xml:space="preserve">Miksi kaikki vanha pitää aina tuhota? Eikö löytyisi ratkaisua jossa mukana olisivat sekä musiikkitalo että makasiinit? </t>
  </si>
  <si>
    <t>Kilpailuttaminen on sinänsä hyvä asia, kunhan kuitenkin muistetaan, että viimekädessä palvelun käyttäjän tulisi olla lähtökohtana päätöksille, ei pelkkä raha.</t>
  </si>
  <si>
    <t>Toiminta on varmaankin tiloja olennaisempaa, mutta kyllähän niitä itse tilojakin tarvitaan.</t>
  </si>
  <si>
    <t>Tiukka kuri ja vartionti eivät poista syrjäytymisen syitä, ainoastaan seurauksia. Ennaltaehkäisy toimii, niin tässä kuin monessa muussakin asiassa.</t>
  </si>
  <si>
    <t>Kysymys ei varmaankaan ole hoidon laadun kärsimisestä, vaikka Lapinlahti säilytettäisiin nykyisellään. Seinät ne tulevat vastaan Hesperiassakin, vaikka hoito olisi kuinka laadukasta. Ja ilman Lapinlahden myyntiäkin pitäisi psykiatriseen hoitoon ja mielenterveystyöhön löytyä kaupungilta resursseja.</t>
  </si>
  <si>
    <t>Kimmo Yrjö</t>
  </si>
  <si>
    <t>Louekari</t>
  </si>
  <si>
    <t xml:space="preserve">Länsimetro tulee tehdä ensin. Jos kauppiaat rahoittavat pääosan,  myös keskustatunneli kannattaa tehdä. Liittymiä ei tule tehdä liikaa, jotta liikennemäärät eivät kasva. Keskustatunneli mahdollistaa laajan kävelykeskustan. </t>
  </si>
  <si>
    <t>Hannele Marja-Liisa</t>
  </si>
  <si>
    <t>Luukkainen</t>
  </si>
  <si>
    <t>www.vihrealiitto.fi/luukkainen</t>
  </si>
  <si>
    <t>Kävelykeskustat ovat Euroopassa kaupankäynnin kultakaivoksia, koska ihmiset viihtyvät niissä - miksi ne eivät olisi sitä myös Helsingissä ? Palvelutasoltaan hyvä joukkoliikenne on myös autoilijoiden etu, koska teille tulee silloin tilaa. Liikenneruuhkia ei voida poistaa teitä tekemällä, vaan kehittämällä joukkoliikennettä ja pyöräilyä.</t>
  </si>
  <si>
    <t>Vanhanaikaisella kepulaisella aluepolitiikalla ei voi estää talouden rakennemuutosta. Aluepolitiikan käsite on muutettava ja ryhdyttävä harjoittamaan tehokasta kaupunkipolitiikkaa, jossa esimerkiksi liikenneinvestoinnit tulee suunnata sinne, missä joukot liikkuvat.</t>
  </si>
  <si>
    <t>Kaupungin tulee jatkuvasti rakentaa riittävästi vuokra-asuntoja ja lisäksi luoda sellaiset olosuhteet, että myös muut tahot satsaavat vuokra-asuntotuotantoon. Syrjäytymisen ehkäisemiseksi on pidettävä huolta siitä, että millekään alueelle ei keskitetä liikaa samantyyppistä asuntokantaa.</t>
  </si>
  <si>
    <t>Pääkaupunkiseudulle suuntautuvan voimakkaan muuttoliikkeen aiheuttamaa asuntopulaa ja liikenneongelmia ei voi jättää yksin Helsingin ratkaistavaksi. Siksi seudullista yhteistyötä tulee lisätä vahvasti juuri edellä kuvatuilla aloilla.</t>
  </si>
  <si>
    <t>Paras tae turvata palvelutaso ja sen parantaminen on pitää kaupungin talous terveellä pohjalla. Siksi velkaantumista tulee vähentää, jos kunnan talouteen tulee ylimääräistä väljyyttä. Jatkossa on sitten paremmat mahdollisuudet parantaa palvelutasoa pitemmällä aikajänteellä.</t>
  </si>
  <si>
    <t>Kasvoistaan kaupunki tunnetaan - säilytetään siis makasiinit. Jos makasiinit purettaisiin, kaupungin kasvoihin syntyisi suuri arpi. Makasiinit ovat monitoiminen "olohuone" asukkaille. Musiikkitalo on tarpeellinen, mutta parempi sijaintipaikka sille on Finlandiatalon takana Aurooran kentällä.</t>
  </si>
  <si>
    <t>Kunnan tulee huolehtia laadukkaiden palveluiden tarjoamisesta, mutta sen ei välttämättä tarvitse itse olla niiden tuottaja. Tärkeintä on palveluiden taso ja niiden edullisuus kokonaistaloudellisesti arvioituna.</t>
  </si>
  <si>
    <t>Olennaisempaa kuin subventio-osuus on joukkoliikenteen markkinaosuus koko liikenteestä. Jotta liikenne olisi sujuvaa, joukkoliikenteen markkinaosuutta on lisättävä. Paras keino tähän on laadukas ja palvelutasoltaan korkea joukkoliikenne. Tuoreiden tutkimusten mukaan lippujen hintojen alentaminen lisää matkustajämääriä.</t>
  </si>
  <si>
    <t>Säästetään rahaa ei ideoita !</t>
  </si>
  <si>
    <t>Erilaisilla kansalaisjärjestöillä on ratkaiseva rooli siinä miten mielekkääksi ihmiset kokevat oman elämänsä. Jos ihmiset löytävät itselleen hyviä harrastusmahdollisuuksia, he varmasti viihtyvät paremmin.</t>
  </si>
  <si>
    <t>Silloin pormestarit olisivat enemmän kaupungin "isiä" ja "äitejä" ja tulisivat kaupunkilaisille tutuiksi jo vaalikampanjan aikana.</t>
  </si>
  <si>
    <t>Nuoret voivat nytkin osallistua päätöksentekoon omien puolueidensa kautta. Nuorisovaltuustot rasittaisivat turhaan kunnan resursseja.</t>
  </si>
  <si>
    <t>Ylipormestarin asukasillat ovat hyvä esimerkki asukkaiden kuulemisesta. Niiden lisäksi tulee kehittää erilaisia paikallisia "parlamentteja", joissa asukkaat voivat ottaa kantaa alueensa ajankohtaisiin suuriin kysymyksiin.</t>
  </si>
  <si>
    <t>Lapinlahti tulee säilyttää mielenterveystyönkeskuksena. Siitä tulee luoda paikka, jonne kaupunkilaiset voivat poiketa kasaamaan itseään kiivaan kaupunkirytmin keskeltä.</t>
  </si>
  <si>
    <t>Kaupunkilaisten kokonaisverorasitetta ei tule nostaa. Mutta verotuksen painopistettä voidaan toki siirtää jonkin verran tuloveroista kiinteistöveroon. Metsämaa jätettiin aikanaan kepuvetoisen Ahon-Viinasen hallituksen aikakaudella kiinteistöveron ulkopuolelle poliittisin tarkoitusperin. Kiinteistöveron veropohja tulee laajentaa myös metsämaahan.</t>
  </si>
  <si>
    <t>Vuosaari on huono vaihtoehto tulevalle satamalle taloudellisista, liikenteellisistä ja ympäristösyistä. Helsingin uusi suursatama tulee rakentaa Pikkalaan, jossa kaupunki jo omistaa mittavat maa-alueet valmiin syväväylän ulottuvilla.</t>
  </si>
  <si>
    <t>Tuulivoima on tulevaisuuden energiaa. Helsingin tulee olla kehityksen keulalla myös energiakysymyksissä.</t>
  </si>
  <si>
    <t>On luonnollista, että työllistämismäärärahat vaihtelevat talouden suhdanteiden mukaan: laman aikana niitä tulee lisätä ja korkeasuhdanteessa vähentää tarpeen mukaan.</t>
  </si>
  <si>
    <t>Pauli Juha</t>
  </si>
  <si>
    <t>Löija</t>
  </si>
  <si>
    <t xml:space="preserve">toimittaja  </t>
  </si>
  <si>
    <t>teol.maist.</t>
  </si>
  <si>
    <t>Sirpa Anneli</t>
  </si>
  <si>
    <t>Mallea Jimenez</t>
  </si>
  <si>
    <t>kenttäpäällikkö</t>
  </si>
  <si>
    <t>Sini Susanna</t>
  </si>
  <si>
    <t>Manninen</t>
  </si>
  <si>
    <t>kuntohoitaja, sair.h.opiskelija</t>
  </si>
  <si>
    <t>Selja Anneli</t>
  </si>
  <si>
    <t>Mansnerus</t>
  </si>
  <si>
    <t>http://www.vihrealiitto.fi/mansnerus/</t>
  </si>
  <si>
    <t>Mielestäni ensisijaisesti tulisi kehittää metroa julkisena liikennevälineenä.Metro tulisi suunnata mahdollisimman laajalle ja pitkälle.Metroasemilta pitäisi lähteä joustavaa lyhyempää ja pidempää matkaa tekeviä pienempiä ja suurempia busseja eri puolille jatkuvasti.Julkisen liikenteen helppous ja joustavuus vähentää autojen käyttöä ja pakkoa käyttää autoa. Metro mukava ja nopea tapa matkustaa.</t>
  </si>
  <si>
    <t>Aluepolitiikkaan pitäisi tulla uutta näkemystä.Eri alueita Suomessa tulisi kehittää toimiviksi keskuksiksi kouluja,opistoja,yliopistotasoisia opinahjoja lisäämällä hajauttaen eri puolille Suomea.Työpaikkojen luomisen mahdollisuuksia tulisi parantaa esim.verotushelpotuksin,hyvien yritysideoiden tukemisella jne.</t>
  </si>
  <si>
    <t>Asuntopolitiikka on Suomessa laiminlyöty.Sellaiset perustarpeet kuin ruoka,terveys ja asuminen eivät saisi olla pelkästään markkinatalouden ja keinottelun varassa. Monenlaisia asumismuotoja tulisi kehittää ja taata asumisen saatavuus jokaiselle:asuntotuotannon tulisi luonnollisesti  vastata kysynnän tarvetta ja siten asuntopolitiikka tulisi olla realistista ja joustavaa,se tulisi mieltää ihmisen perusturvakysymykseksi,kuten terveydenhuoltokin.</t>
  </si>
  <si>
    <t>Yhteistyö on aina paras hyvän kehityksen muoto ja siten taataan parhaiten joustavaa palvelua kuntalaisille.Oman kuntalaisen edun voi taata erityistoimin ja -säädöin. Kehityssuunnan tuisi olla lähidemokratian edistäminen yleisesti kaikilla alueilla.Näin vain taataan sitä joustavuutta ja raskaan byrokratian välttämistä,mitä kuntalaisten parhaimmassa pelvelussa tarvitaan.</t>
  </si>
  <si>
    <t>Terveydenhoidon palvelut jo edellä mainittu tärkeänä ja ensisijaisina.Asuntopolitiikka palvelemaan nykytarpeita nopeasti.Julkisen liikenteen palvelua voisi paljon kehittää siten,että yksityisautoilu ei olisi niin välttämätöntä.Metron kehittäminen ja laajentaminen tässä olisi ensiarvoista mielestäni.</t>
  </si>
  <si>
    <t xml:space="preserve">Makasiinit ovat jo kehittyneet ja muodostuneet toimivaksi ja tunnetuksi kulttuurikeskukseksi.Loistava esimerkki ovat Katajanokan makasiinit ja tiilirakennukset.Siellä tehtiin oikea SÄILYTTÄVÄ ratkaisu ja saamme nauttia siellä esteettisestä miljööstä ja vilkkaasta kulttuuritoiminnasta  loistavasti kunnostettujen makasiinirakennusten ympärillä.Huonosta päätöksestä on esimerkkinä Enso Gutzeitin rakennus Uspenskin katedraalin edessä.Päättäjät päättivät purkaa paikalta komean vanhan tiilirakennuksen. </t>
  </si>
  <si>
    <t>Jos palvelusetelikäytännöllä saadaan kuntalaiset tasavertaiseen asemaan palvelujen saatavuuden ja tason suhteen,käytäntö on hyvä.Sen voi olettaa turvaavan palvelujen paremman tason esim. terveydenhuollossa,kun esim. lääkäri tietää tasokkuuden luovan palvelunsa kysyntää</t>
  </si>
  <si>
    <t>Voitaisi jopa tavoitella sellaista,että julkinen liikenne olisi ilmaista t. maksaisi vain pienen summan.Julkinen liikenne tulisi ehdottomasti kehittää helpoksi ja joustavaksi ja löytää siihen rahat verotuspohjalta.Tämä on varmasti yksi kohde,mihin ihmiset mielellään kohdistaisivat verorahojansa.</t>
  </si>
  <si>
    <t>Silti nuorille tarkoitettuja erilaisia tiloja oleskeluun ja erilaiseen toimintaan tulisi olla runsaasti.Nuori on vahvasti sosiaalinen ja toiminnallinen. Nuorilla tulisi olla paljon helposti löydettävää erilaista harrastus-kulttuuri-taide-urheilu ym mahdollisuuksia.Tiloja löytyy kouluista,kerrostalojen kellari tms tiloista.</t>
  </si>
  <si>
    <t>Tutkimuksissa todettu,että nuorten rikollisuuden taustalla on huumeet,rahan puute ja tämän taustalla huonot sosiaaliset olot.Perheiden hyvinvointiin tähtäävää ennaltaehkäisevää työtä on ensisijaisesti kehitettävä. Nuori on toiminnallinen. Nuorisolle tulisi kehittää luonnollisia mahdollisuuksia lähiympäristössään harrastaa taidetta,kulttuuria,urheilua.Tähän tarvitaan tiloja ja ohjaajia paljon ja monenlaisia.Edellä mainitsen koulujen ja koulutilojen suomat mahdollisuudet.</t>
  </si>
  <si>
    <t>Huumetestejä tullaan varmasti tarvitsemaan ja ne tullaan mieltämään kuten puhalluttaminen liikenteessä,vaaran ennaltaehkäisymuotona.Testit eivät tietenkään ratkaise huumeongelmaa vaan jälleen kerran ennaltaehkäisevä työ ja hoito ovat ensisijaisia.Päihtymystä tavalla tai toisella etsivien ja tarvitsevien psyykkinen hoito ja hoitomahdollisuuden saatavuus taattava.Yleensä mielenterveyden hoitaminen mahdollisimman aikaisin ensisijaista.</t>
  </si>
  <si>
    <t xml:space="preserve">Kaksi kolasosaa kansalaisista kannattaa suoraa kansanvaalia.Valtuutetut eivät ole asiasta innostuneet,eivät edes pormestarimalliin,kunnanjohtajat kaikkein vähimmin.Kunnanhallinnon kehittämiseen on nyt painetta ja eniten kansalaisten taholta.Usko kunnalliseen demokratiaan on selvästi kärsinyt,eikä syyttä.Tästä kielii myös kiinnostuksen lasku kunnallisvaaleissa,joten on aika kehittää uusia kunnanhallinnon malleja,luoda uutta demokraattisempaan suuntaan.  </t>
  </si>
  <si>
    <t>On merkillistä,että nuoriso on edelleen syrjäytetty todellisessa päätöksenteossa. Yhteiskunta on lasten,nuorten,aikuisten,vanhusten.Nuorten ottaminen mukaan todelliseen päätöksentekoon pitäisi olla luonnollinen asia. Jo koulumaailman tulisi olla tiiviissä yhteydessä yhteiskuntaan,kaikkeen sen toimintaan.Pieneten lasten etua palvelevat pienten lasten vanhemmat.</t>
  </si>
  <si>
    <t>Helsingin rantarakentaminen(hyvänä viimepäivien esimerkkinä Koivusaari),Lapinlahden sairaalan lakkautussuunnitelmat,eduskuntatalon uudisrakennus,Kampin rakentaminen ja yleensä suunnittelu,makasiinien ym kulttuurihistoriallisesti arvokkaiden rakennusten purkutuomiot jne ovat oiva esimerkki siitä,miten tärkeätä olisi nyt vihdoin alkaa kehittää kuntalaisille päätösten valmisteluun jo varhaisessa vaiheessa liittyviä mahdollisuuksia osallistua elinympäristönsä luomistyöhön.</t>
  </si>
  <si>
    <t>Alan ammattihenkilönä ja Lapinlahdessa korkeantason koulutusta saaneena Lapinlahden sairaalan säilyttäminen on välttämätöntä,jos ei välttämättä haluta huonontaa psykiatrista hoitoa Helsingissä entistäkin katastrofaalisemmaksi.</t>
  </si>
  <si>
    <t>Mikään vaihtoehto ei miellytä minua. Tulisi aloittaa todellinen verouudistuksen suunnittelu: EI lisäämällä verotuskohteita jatkuvasti vaan löytämällä sellainen verotusmenettely,missä kansalaiset kokevat verotuksen yleensä mielekkääksi,esim. veroilmoituksen yhteyteen voisi kehittää kyselyn,MIHIN kansalainen haluaa verorahansa kohdistaa!</t>
  </si>
  <si>
    <t>Näiden asuinalueiden suunnittelussa on kuitenkin suojeltava mahdollisuudet rantojen virkistyskäyttöön.Rantojen rakentaminen asuinkäyttöön ei ole pelkkä  itsestäänselvyys ,vaikka paine asuntoihin onkin valtava.</t>
  </si>
  <si>
    <t>Asiantuntijoiden käyttö suunnittelussa ja asian kehittelyssä on tärkeätä tässä vaiheessa. Asia sinänsä on ajankohtainen ja tärkeä,se on huolellisesti kehitettävä.</t>
  </si>
  <si>
    <t>Kaikki vaihtoehdot huonoja.Luonnollisesti on jatkuvasti edesautettava työpaikkojen saatavuutta kaiken kaikkiaan mutta myös on turvattava syrjäytyneen tai työllistymättömän perusturva l. perustoimeentulon mahdollisuus</t>
  </si>
  <si>
    <t>Osmo Antero</t>
  </si>
  <si>
    <t xml:space="preserve">Moisio </t>
  </si>
  <si>
    <t>tekn.lis.</t>
  </si>
  <si>
    <t>http://www.moisio.net</t>
  </si>
  <si>
    <t>Keskustatunnelin lyhyt vaihtoehto on mielestäni hyväksyttävä, jos sen avulla voidaan saada aikaan kävelykeskusta ja lopettaa läpiajo Kaivokatua myöten. Kyseessä on siis oikeastaan asematunnelin käänteinen vaihtoehto. Ihmiset palautetaan maan pinnalle ja autot menevät Kaivotunneliin.</t>
  </si>
  <si>
    <t>Tukimuotoja tulee kehittää ja uusia kokeilla. Tietoyhteiskuntainvestoinnit maaseudulle ovat eräs kokeiltava mahdollisuus.</t>
  </si>
  <si>
    <t xml:space="preserve">Tärkeintä olisi yhteistyö, mutta se ei näytä edistyvän. Tarvitaan hallinnollisa ratkaisuja. Lähidemokratia vaatii toteutuakseen myös todellista valtaa kaupunginosille. </t>
  </si>
  <si>
    <t>Kilpailuttaminen käsitetään vastakkainasetteluksi. Itse ajattelen niin, että kilpailuttamisella haetaan malleja, joissa kunta- ja yksityinen sektori voivat tuottaa rinnakkain ja joustavasti kuntalaisten tarvitsemia palveluja.</t>
  </si>
  <si>
    <t>Nykyinen palvelutarjonta voidaan säilyttää b jajopa  c vaihtoehdoilla. Tärkeää olisi rakentaa myös toimiva poikittainen joukkoliikenne ja esikaupunkien välisiä joukkoliikennepalveluita, vanhusten palvelulinjoja etc. Näiden uusien palveluiden pyörittämiseen tarvitaan lisätukea. Halvemmaksi kaupungin tulee tarjota sujuvaa kattavampaa  poikittaista jopukkoliikennettä kuin tehdä kalliita väyläinvestointeja samoilla alueilla.</t>
  </si>
  <si>
    <t>Toiminta vaatii tiloja, missä a-vaihtoehdon mukainen toiminta tapahtuu, kadullako? Nuoria on jokaisessa kaupunginosassa.</t>
  </si>
  <si>
    <t>Paras hoito on tärkeintä, kysymyksen tekijä on antanut vastauksen. Kaikki eivät taida olla yksimielisiä parhaan siitä, missä paras hoito saadaan aikaiseksi.</t>
  </si>
  <si>
    <t>Sallamaari Susanna</t>
  </si>
  <si>
    <t>Muhonen</t>
  </si>
  <si>
    <t>http://www.sallamaari.net</t>
  </si>
  <si>
    <t>rautatieverkkoon perustuva nauhakaupunkimalli jakaisi muuttopainetta ja tarjoaisi tavallisen perheen tuloillekin vaihtoehtoja asumismuotoon Keravalla, Järvenpäässä, Hämeenlinnnassa jne. Tarvitaan kunnanrajat ylittävää suunnittelutahtoa ja yhteistyötä - valtion patistamistakin kenties!</t>
  </si>
  <si>
    <t xml:space="preserve">Tulee niitä huonompiakin aikoja ja Helsingin talouden on pystyttävä puskuroimaan laskusuhdanteen vuodetkin ilman että palvelutasosta tingitään. </t>
  </si>
  <si>
    <t>Niin "hienolta" kuin kilpailuttaminen kuulostaakin, tarkastuslautakunnan selvitykset osoittavat, ettei se ole mikään takuukikka kaupungin KOKONAISedun toteutumiseen.  Fiksua on ollut kaupungin laitosten keskittyminen ydinosaamiseensa ja kaikkien tukipalvelujen (kiinteistö, siivous, ruokapalvelut jnpp) kilpailuttaminen. Sen sijaan vyönkiristäminen joukkoliikenteessa esim. uhkaa jo palvelutasoa. Kokeiluja on kuitenkin syytä edelleen jatkaa ja tutkia tarkkaan tulokset.</t>
  </si>
  <si>
    <t xml:space="preserve">Mielestäni toimintaa ei voi synnyttää eikä sitä paljon pidä ohjatakaan ylhäältä. Siksi tarvitaan kokoontumistiloja, joissa vellovan possen kesken syntyy parhaimmillaan ihan omaehtoista toimintaakin. </t>
  </si>
  <si>
    <t xml:space="preserve">Testit eivät ole luotettavia, ja moisen järjestelmän kehittäminen lisäisi byrokratiaa kammottavimmasta päästä!  Ongelmakäyttäyminen huomataan ilman laboratoriotakin. Halutaanko ongelmia huomata, välittää ja hoitaa nytkään?  Koko huumetestikohu vie jälleen huomion pois ydinongelmasta: miksi nuori tai vanhempikaan tahtoo olla sekaisin ja riippuvaisena jostain kemikaalista. </t>
  </si>
  <si>
    <t>Internetin kautta aktiivikansalainen (= on perhe-, työ- ja harrastuskiireitä) kätevimmin pystyy seuraamaan ja kertomaan mielipiteensä valmistelussa oleviin asioihin. Tilaisuuksien järjestäminen ainoana vaikutuskanavana on turhan raskas ja nykyään osin yksipuolinenkin tapa vuoropuheluun virkakoneen ja kuntalaisten kesken.</t>
  </si>
  <si>
    <t>Sairaanhoitopiirin hallituksessa olen vaatinut psykiatrisen hoidon tarpeiden selvittämistä ennen kiinteistöjärjestelyjä. Väestön kasvaminen ja mielenterveystabujen murtuminen TUNTUVAT lisäävän hoitopaikkojen ja -henkilökunnan tarvetta. Kaikki sairaalatilat siis lienevät tarpeen! Kun tarjolla on yliopistotasoista tutkimusta ja hoitoa, sen piiriin on mahduttava myös tavallisten nuorten tai työtätekevien kuntalaisten ongelmineen. Yksityiset palvelut ei voi olla työikäisten ainoa reitti takaisin kuntoon.</t>
  </si>
  <si>
    <t>Kiinteistöveroa nostamallakaan ei pystytä keräämään niin merkittävästi lisää, että tuloverorasitus olennaisesti kevenisi.  Lisäksi Helsingissä kiinteistövero helposti "rankaisee" eläkeläisiä vanhoissa omakotitaloissa. Kyllä muutos on haettava toisaalta.</t>
  </si>
  <si>
    <t>Tuulivoimalla on paitsi merkitystä, myös hyvä imago. Huolellisella sijoittelulla ulkoluodoille tästä saadaan menekkituote energiayhtiöille, mieluisa vaihtoehto kuluttajille sekä imagoetua koko Helsingille.</t>
  </si>
  <si>
    <t>Työllisyys ei suinkaan parane tasaisesti eri aloilla, alueilla tai väestöryhmien keskuudessa. Syrjäytymisen ehkäisemiseksi työllistämistoimet ovat käypää vetoapua, yhtenä esimerkkinä vaikkapa maahanmuuttajien integroinnissa suomalaiseen arkeen.</t>
  </si>
  <si>
    <t>Liisa Kaarina</t>
  </si>
  <si>
    <t>Murto</t>
  </si>
  <si>
    <t>Muuttoliikenne kulkee työpaikkojen perässä, joten vaikuttamalla vetovoimaisten työpaikkojen sijoittumiseen muualle kuin kasvukeskuksiin voidaan hidastaa muuttoliikennettä .</t>
  </si>
  <si>
    <t>Toisaalta ilman tiloja on vaikea järjestää toimintaa.</t>
  </si>
  <si>
    <t>Arto Matti Tuomas</t>
  </si>
  <si>
    <t>Myllykoski</t>
  </si>
  <si>
    <t>informaatikko, pastori</t>
  </si>
  <si>
    <t xml:space="preserve">Jos musiikkitalo rakennetaan, jonkin makasininurkan museoiminen ei hyvitä yhtään mitään. Kysymys on kokonaisuudesta. </t>
  </si>
  <si>
    <t>En pidä tavasta jolla vaihtoehdossa b) asetetaan Itä-Helsingin ja muiden kaupunginosien tarpeet toisiaan vastaan.  Nuorten elämään liittyvät ongelmat ovat Helsingissä iso juttu. Kaupungin päätökset ja nuorisotilat eivät sinällään poista niitä.</t>
  </si>
  <si>
    <t>Vaitoehto b):n muotoilu "jos sillä tavoin voidaan taata potilaille paras hoito" vaikuttaa epärealistiselta.</t>
  </si>
  <si>
    <t>Pekka Johannes</t>
  </si>
  <si>
    <t>muusikko</t>
  </si>
  <si>
    <t xml:space="preserve">Marjatta </t>
  </si>
  <si>
    <t>Nieminen</t>
  </si>
  <si>
    <t>tekstiilityö-opettaja</t>
  </si>
  <si>
    <t>kasv.maist.</t>
  </si>
  <si>
    <t>Kehäteitä pääsee Helsingin ohi.Kehitetään joukkoliikennettä houkuttelevammaksi, etenkin keskustassa.</t>
  </si>
  <si>
    <t>Tämä järjettömyys,ja kaikille epäedullinen kehitys on saatava loppumaan.(Mielipiteeni asiasta näet jo alkuesittelyssä.)</t>
  </si>
  <si>
    <t>Ongelma ratkeaa, kun saadaan muuttoliike kääntymään.Huonoa ei kannata rakentaa.Huonoille alueille jäävät vain ne, joilla ei ole vaihtoehtoja.Näin syntyvät slummit ja yhteiskunnan kahtiajako ja turvattomuus lisääntyvät.</t>
  </si>
  <si>
    <t>Lähidemokratiaa on lisättävä ja asukkaiden vaikutusmahdollisuuksia parannettava.</t>
  </si>
  <si>
    <t>Laadukkaat terveyspalvelut tulee saattaa kaikkien ulottuville!Parantuminen ei saa olla potilaan varallisuudesta kiinni.Mielenterveyspalveluihin runsaasti lisää resursseja.Myös sosiaalipuolella on ongelmia, joihin tulee voimakkaasti ja pikaisesti panostaa rahaa ja ammattitaitoa.Sairaanhoitoon paljon lisää henkilökuntaa!Ei ole mitenkään hyväksyttävissä, että laitoksissa monet vanhukset ovat aliravittuja!</t>
  </si>
  <si>
    <t>Suomessa on niin vähän vanhoja rakennuksia, ja toisaalta paljon maata, niin eiköhän musiikkitalolle löydy toinenkin paikka.On öykkärimäistä vandalismia hävittää Helsigistä viimeisetkin vanhat talot.</t>
  </si>
  <si>
    <t>Aina ei yksityistäminen ja kilpailuttaminen ole tuottanut haluttua tulosta.Kunnallisissa palveluissa on ehkä helpompi varmistaa, että tietty perustaso ja jatkuvuus säilyvät.Ihmisille pitää kuitenkin antaa vastaava tuki myös ei-kunnallisiin palveluihin, esim.erilaiset päivähoitomuodot ja kotihoito!</t>
  </si>
  <si>
    <t>Kohtuulliset hinnat tukevat joukkoliikenteen käyttöä.</t>
  </si>
  <si>
    <t>Pitäisi ehkä tehdä enemmän etsivää nuorisotyötä, että todelliset avuntarvitsijat löytyisivät.Tietenkin nuorisotoimen tulee tarjota palvelujaan "tavallisille" nuorillekin.Syrjäytymisen ehkäisy on suuri haaste myös tällä alalla.</t>
  </si>
  <si>
    <t>Lasten ja nuorten asioiden hoito ehkäisee tulevaisuuden ongelmia.Kaupunkisuunnittelulla on myös tärkeä rooli ongelmien ennaltaehkäisyssä.</t>
  </si>
  <si>
    <t>Pitäisi kuitenkin huolehtia siitä (vaikka testein), ettei töihin, joissa muiden turvallisuus on k.o. henkilön vastuulla, pääse päihtyneenä tai huumausaineiden vaikutuksen alaisena.Esim.lasten invataksin kuljettaja EI SAA OLLA humalassa (näinkin on käynyt).</t>
  </si>
  <si>
    <t>Ongelmana on yleensäkin luottamushenkilöiden vallan siirtyminen virkamiehille, jotka voivat ajaa omia ideoitaan valtuustokaudesta toiseen,ilman että äänestäjät pääsevät mitenkään puuttumaan heidän toimiinsa.</t>
  </si>
  <si>
    <t>Ehkä näin voitaisiin kannustaa nuoria osallistumaan yhteiseen päätöksentekoon.Vaikutusmahdollisuuksien pitäisi olla todellisia.</t>
  </si>
  <si>
    <t>Helsingissä on paljon aktiivisia ihmisiä,jotka ovat turhautuneet byrokratian hitauteen ja kasvottomuuteen.Toimiva lähidemokratia lisäisi myös asukkaiden intoa osallistua, kun työlleen saisi tuloksia.Asukas on oman asuinalueensa asiantuntija.</t>
  </si>
  <si>
    <t>Miksi pilata hyvää ja toimivaa hoitopaikkaa, kun mielenterveyshoidossa on muutenkin pulaa sekä määrästä, että laadusta!Lisätään hoitopaikkoja JA kehitetään avohoitoa.</t>
  </si>
  <si>
    <t>Helsingissä monilapsinen perhe joutuu maksamaan tarvitsemansa kokoisesta kodista kiinteistöveroa .</t>
  </si>
  <si>
    <t>Kaupungin monimuotoisuuden takia säilytetään vähän satamatoimintaa Helsingissäkin.Sompasaaresta puretaan uusimmat merentäytöt, ja palautetaan kaunis näkymä Kulosaarensillalta Katajanokalle.Suursatama vaarallisine kuljetuksineen saa olla kauempana pääkaupunkiseudusta.</t>
  </si>
  <si>
    <t>Hyvä, että saasteettomia energiantekomuotoja otettaisiin käyttöön, mutta Helsingissä myös merellä on tärkeä virkistysarvo, joten tuulivoimaloiden sijoitus on mietittävä tarkasti.Tuulivoima olisi myös hyvä viesti Helsingin edistyksellisyydestä.</t>
  </si>
  <si>
    <t>Työttömiä ja syrjäytyneitä on , joten on siis tarvetta myös työllistämistuelle ja monenlaisille muillekin toimille, joilla kaikkien työpanos saadaan ansaitsemaansa asemaan.Tarvitsemme toisiamme,meillä ei ole varaa heittää kenenkään voimavaroja syrjään.Kaikille voi löytyä oma osaamisalansa ja sitä kautta itsetunto ja elämänhalu.</t>
  </si>
  <si>
    <t>Sari Katriina</t>
  </si>
  <si>
    <t>Nokkanen</t>
  </si>
  <si>
    <t>http://www.vihrealiitto.fi/nokkanen</t>
  </si>
  <si>
    <t>JOS olisi varmuus, että autoilu maan pinnalla vähenee, asiaa voisi harkita, mutta tällaisena en usko, että keskustatunneli toisi mitään hyvää keskustan liikennetilanteeseen.</t>
  </si>
  <si>
    <t>Tuilla ei pidä keinotekoisesti pakottaa ihmisiä alueille, joissa he eivät halua asua, mutta niilla pitää tehdä mahdolliseksi asuminen myös maalla.</t>
  </si>
  <si>
    <t>Vuokra-asuntoja on rakennettava, mutta niiden määrän pitämisestä kohtuullisena asuinalueella on huolehdittava rakentamalla vuokra-, omistus-, ym. asuntoja sekaisin.</t>
  </si>
  <si>
    <t>Laman aikana "juustohöylätty" on palautettava. Varsinkin vanhustenhoitoon, mielenterveyspalveluihin ja narkomaanien hoitoon on panostettava.</t>
  </si>
  <si>
    <t>Asia on ratkaistava tapauskohtaisesti. Kunnan vastattava palveluista, mutta se voi joissain tapauksissa ostaa sen ulkopuolelta - siis jos se edullisempaa ja parempaa.</t>
  </si>
  <si>
    <t>Joukkoliikenteestä hyötyvät kaikki, myös ne, jotka eivät sitä käytä: ilma on puhtaampaa ja kadulla vähemmän autoja. Siksi on loogista kustantaa sitä verovaroin.</t>
  </si>
  <si>
    <t xml:space="preserve">Testeissä tapahtuu virheitä ja niissä näkyy myös esim. jotkut yskänlääkkeet ja psyykelääkkeet. </t>
  </si>
  <si>
    <t>Vaalit puhdistaisivat poliittista kulttuuria myös ikävistä virkapaketeista, joita esim. Helsingissä kokoomus ja demarit ovat tehneet.</t>
  </si>
  <si>
    <t xml:space="preserve">Vaikkei ihmisiä seinillä hoideta, Lapinlahdessa on kysymys laajemminkin siitä, miten mielenterveydenhoitoon suhtaudutaan. </t>
  </si>
  <si>
    <t>Vuosaaren kannattavuuslaskelmat ovat vanhentuneita eivätkä muutenkaan uskottavia, joten koko satamatarve pitäisi arvioida uudelleen.</t>
  </si>
  <si>
    <t>Markku Peter</t>
  </si>
  <si>
    <t>Nummelin</t>
  </si>
  <si>
    <t>Keskustatunneli vehentää osaltaan keskustan läpiajoliikennettä ja tuo mahdollisuuksia vähentää erityisesti yksityisautoilua ydinkeskustassa. Liikennejärmestelmää on kuitenkin kehitettävä kokonaisvaltaisesti ja seudullisesti. Pelkkä keskustatunneli ei ratkaise kasvavia liikenneongelmia. Keskustatunnelin rakentaminen ei saa sulkea pois länsimetron toteuttamista.</t>
  </si>
  <si>
    <t>Muuttoliikenteen suuntautumista pääkaupunkiseudulle tulee hillitä luomalla taloudellisia kasvumahdollisuuksia muuttotappiokuntiin. Aluepoliittinen tulojärjestelmä ei tuo ratkaisua tähän monitahoiseen ongelmaan.</t>
  </si>
  <si>
    <t>Yhteistyö eri aloilla tuo kustannussäästöjä. Kysymys on yhden toiminnallisen alueen kehittämisestä</t>
  </si>
  <si>
    <t>Palvelutasoa on kehitettävä erityisesti koulutoimen, sairaanhoidon aloilla. Nykyisistä jonotusjärjestelmistä pitäisi päästä kokonaan eroon ja mitoittaa palvelt niitä tarvitsevien mukaisesti.</t>
  </si>
  <si>
    <t>Osa makasiineista voitaisiin kuitenkin säilyttää merkkinä ko. ajan rakennuskulttuurista. Sijoituspaikasta tulisi jatkaa keskustelua.</t>
  </si>
  <si>
    <t>Kilpailuttaminen tuo useasti kustannussäästöjä. Kunnan on kuitenkin huolehdittava palvelujen riittävästä ja kattavasta tarjonnasta.</t>
  </si>
  <si>
    <t xml:space="preserve">Joukkoliikenteen käyttöä tukevat ratkaisut ovat OK. </t>
  </si>
  <si>
    <t>Asiaan on paneuduttava kokonaisvaltaisemmin kuin pelkkiä tiloja ja toimintamahdollisuuksia luomalla.</t>
  </si>
  <si>
    <t>Kokonaisvaltainen suunnittelu on jälleen paras ratkaisu. Sekä yhteistyön lisääminen viranomaisten ja perheiden välillä.</t>
  </si>
  <si>
    <t>Varhainen puuttuminen huumeongelmaan antaa positiivisen signaalin yleiseen huumeidenvastaisen asenteiden kasvuun.</t>
  </si>
  <si>
    <t>Suora kansanvaali lisää kuntalaisten vaikutusmahdollisuuksia.</t>
  </si>
  <si>
    <t xml:space="preserve">Kokemuksen hankkimisen kannalta OK, vaikka varsinainen päätösvalta puuttuukin. </t>
  </si>
  <si>
    <t>Keinoja em. toteuttamiseen tulee etsiä voimakkaamin.</t>
  </si>
  <si>
    <t>Alue on kulttuurihistoriallisesti arvokas ja ilmeisen toimiva nykyisessä käytössään. Miksi muuttaa tilannetta?</t>
  </si>
  <si>
    <t xml:space="preserve">Työllisyyttö parantavat toimenpiteet ovat suositeltavia, kuitenkin kilpailukykyä vaarantamatta. </t>
  </si>
  <si>
    <t>Nykyisten Helsingin kappeletavarasatamien siirto pois kantakaupungista parantaa kantakaupunkilaisten elinolosuhteita. Vuosaaren satman perustamisesta ja käytöstä aiheutuvat ympäristöhaitat ovat hallittavissa.  Pikkalan sataman mahdollisuutta toimia esim. reservinä kasvavalle satamatoiminnalle tulee harkita.</t>
  </si>
  <si>
    <t>Energiantuotantoa tulee hajauttaa eri tuotantomuotojen kesken. Vaikka tuulivoiman osuus onkin marginaalinen, on sen ympäräristöllinen ja pr-arvo huomattava.</t>
  </si>
  <si>
    <t>Näin vaikuttaa järkevimmältä.</t>
  </si>
  <si>
    <t>Jaana Maarit</t>
  </si>
  <si>
    <t>Nuottanen-Huttunen</t>
  </si>
  <si>
    <t>avustaja</t>
  </si>
  <si>
    <t>www.vihrealiitto.fi/nuottanen</t>
  </si>
  <si>
    <t>Keskustatunneli ei saa sulkea pois länsimetroa, joka tulisi merkittävästi helpottamaan pääkaupunkiseudun liikenneongelmia. Taloudellisesti on tuskin mahdollista toteuttaa kahta näin isoa hanketta samanaikaisesti. Kävelykeskustaa voidaan kehittää, vaikka tunnelia ei rakennettaisikaan.</t>
  </si>
  <si>
    <t>Suomessa on käytössä vahva aluepoliittinen tulosiirtojärjestelmä verontasauksineen. Muuttoliikettä ei voi lopettaa tulonsiirroilla, vaan siihen tarvittaisiin valovoimaisia työpaikkoja muuallekin kuin kasvukeskuksiin. Valovoimaisten työpaikkojen lisäksi ihmiset kaipaavat asuinympäristöltään vahvaa henkistä ilmapiiriä, ravistelevaa kulttuuritarjontaa, omaleimaisuutta, monipuolisia palveluja ja ympäristöarvojen huomioonottamista. Edellä mainitut edellytykset toteutuvat korkeakoulupaikkakunnilla.</t>
  </si>
  <si>
    <t>Vuokra-asuntoja tarvitaan ehdottomasti lisää! Pitää kuitenkin pyrkiä pitämään huoli siitä, että eri asuinalueilla niiden osuus pysyy  kohtuullisena. Vihreät ovat menestyksekkäästi ponnistelleet tämän tavoitteen puolesta valtuustokaudella 1997-2000. Omistusasuntojen hinnat ovat Helsingissä karanneet tavallisten työtä tekevien ihmisten ulottumattomiin.</t>
  </si>
  <si>
    <t xml:space="preserve">Tärkeintä olisi lisätä toiminnallista yhteistyötä eri sektoreilla pääkaupunkiseudun kuntien kesken. Kuntarajojen  poistaminen ei auta mitään, jos todellista yhteistyötä tai edes halua siihen ei ole. Halua tehdä asioita yhdessä toisten kanssa tarvitaan niin virkamies- kuin luottamusmiespuolellakin. En ota sinänsä kantaa siihen, monestako kunnasta pääkaupunkiseudun tulisi koostua - tärkeintä olisi järkevästi toimiva kokonaisuus. Ongelmia esiintyy myös kunnan sisällä (hallinnonalojen kesken/ niiden sisällä).  </t>
  </si>
  <si>
    <t>Annetuista vastausvaihtoehdoista b ja c eivät ole toisiaan poissulkevia. Velkaa pitää lyhentää koko ajan, jotta aikojen huonontuessa voidaan edelleen pyörittää palveluja. Palveluiden laatua on valvottava kriittisellä silmällä. Helsingin kunnallisveroprosentti on jo nyt valtakunnallisesti vertailtuna alhainen (16,5%), joten sitä ei kannata lähteä alentamaan. Toimivat peruspalvelut ovat mm. työssäkäyvälle perheenäidille timanttejakin arvokkaampia.</t>
  </si>
  <si>
    <t>Makasiineja ei saa purkaa - ainakaan kokonaan. Mitäs jos hyväksyttäisiin voittanut ehdotus, mutta rakennettaisiin musiikkitalo kuitenkin toiseen kohtaan? Makasiinit on kunnostettava ensin (kansalaisliikkeestä saattaisi löytyä vaikkapa talkooapua). Sen jälkeen niissä pitäisi järjestää toimintaa, joka palvelee mahdollisimman laajaa joukkoa helsinkiläisiä. Kuntalaisten äänen yli ei saa kävellä näin laajan kannatuksen saaneessa asiassa tai muuten on turha puhua kansalaisdemokratiasta yhtään mitään!</t>
  </si>
  <si>
    <t xml:space="preserve">Silloin kun on tarjolla todellista kilpailua ja voidaan taata palvelun taso, kannattaa tukea kilpailuttamista. Esimerkiksi bussiliikenteen kilpailuttaminen on tuonut säästöjä kokonaiskustannuksiin ja parantanut kalustoa, mutta samanaikaisesti se on aiheuttanut vakaviakin henkilöstöongelmia. Raha ei saa olla ainoa ratkaiseva tekijä, vaan ihmisestäkin on pidettävä huolta. Liiallinen kilpailuttaminen ei myöskään takaa oikotietä onneen, kuten on käynyt ilmi mm. Espoossa lasten päivähoidossa. </t>
  </si>
  <si>
    <t>Olisi järkevää, että subventio-osuutta voitaisiin säätää sen mukaan, miten joukkoliikenteen osuus kehittyy kokonaisliikenteeseen suhteutettuna. Lippujen hinnat ei ole ainoa tekijä, joka vaikuttaa ihmisten liikennekäyttäytymiseen ja -välineen valintaan. On tietysti hyvä, jos ihmiset saadaan porkkanan avulla tarkistamaan käsityksiään. En oikein ymmärrä, miksi niin monien on edelleen pakko päästä Helsingin keskustaan yksin omalla autolla?</t>
  </si>
  <si>
    <t>On itsestään selvää, että toimintaan pitäisi satsata enemmän kuin tiloihin, mutta toimintaa varten tarvitaan myös tiloja! Uutuuttaan kiiltävät hienot tilat eivät kyllä ratkaise kenenkään ongelmia. Eri alueilla pitäisi kartoittaa todelliset tarpeet nuorisotoiminnan suhteen ja pyrkiä siihen, että tarjottu toiminta vastaa näitä alueellisia tarpeita. Tyhjiksi tai turhiksi käyneet nuorisotilat voi puolestaan kierrättää uusiin tarkoituksiin.</t>
  </si>
  <si>
    <t xml:space="preserve">Liian nopeasti muuttuvassa yhteiskunnassa monet syrjäytyvät. Raha ja asema ratkaisevat. Hyvinvointiyhteiskunta tarkoittaa huolehtimista ja avun antamista moralisoimatta myös niille, jotka eivät itse pysty itsestään huolehtimaan. Syrjäytymisen kierre on katkaistava. Asuinalueet tulee kaavoittaa niin, että erilaiset ihmiset kohtaavat toisiaan. Alä nyrpistä nenääsi huono-osaisimmille vaan pysähdy hetkeksi miettimään. Huomenna sinä saatat olla avun tarpeessa. Ongelmiin pitää tarttua heti kun ne havaitaan. </t>
  </si>
  <si>
    <t>Ykislön perusoikeuksien näkökulmasta pakolliset testit ovat hankalia. Asiaan liittyvää lakia ei ole vielä käsitelty eduskunnassa. Viime aikoina on tiedotusvälineissä myös auliisti opastettu, miten testeissä voi huijata ja toisaalta, miten ne nostavat esille mm. eräitä psyykenlääkkeitä, joita ei edes yritetä etsiä. Vastausvaihtoehdon b viimeinen lause on ikävä kyllä totisinta totta Helsingissä, ja sille pitäisi kiireellisimmin tehdä jotakin kuin pakottaa kaikki koululaiset huumetesteihin.</t>
  </si>
  <si>
    <t xml:space="preserve">Vastausvaihtoehdot b ja c ovat aika lähellä toisiaan. Valtuutettujen pitää itse ottaa ja täyttää se valta ja vastuu, joka heille kunnallisvaaleissa annetaan. Suoralla kansanvaalilla valittu pormestari pitäisi myös valita määräaikaiseksi, mutta hyvin tehtävänsä hoitanut voitaisiin valita vielä uudelleen. Jos kuntalaiset valitsevat johtajansa suoraan, poliittiset suhmuroinnit vähenevät. Sellainen pomo kuin on kansakin... </t>
  </si>
  <si>
    <t xml:space="preserve">On tietysti hyvä, jos innokkaimmat pääsevät harjoittelemaan luottamusmiestehtäviä jo nuorina, mutta todellisuudessahan nuorisovaltuustoilla ei ole päätösvaltaa. En tiedä, kuinka motivoituneita nuoret itse asiassa oikeasti jaksavat valtuustoissaan tästä syystä olla. Toisaalta esimerkiksi erilaiset kansanliikkeet ja järjestöt voivat tarjota myös nuorille konkreettisemman väylän vaikuttamiseen kuin nuorisovaltuusto. Osittain jaan myös vaihtoehdossa a esitetyn huolen "esipoliittisesta broilerihautomosta". </t>
  </si>
  <si>
    <t>Kuntalainen osallistuu toki äänestämällä kunnallisvaaleissa ja pitämällä yhteyttä ehdokkaaseensa jatkossakin, mutta osallisten eli kuntalaisten ääntä on kuunneltava kaikessa päätöksenteossa vaalien välilläkin. Verkkoviestintää ja -palveluita on kehitettävä tiedon välittämiseen. Virkamiesten pitäisi myös muistaa olla avoimia kuntalaisiin päin! Asukkaat ovat yleensä oman asuinympäristönsä arjen parhaita asiantuntijoita.</t>
  </si>
  <si>
    <t>Helsingin vihreät vaativat kunnallisvaaliohjelmassaan Lapinlahden sairaalan säilyttämistä mielenterveyshoidon käytössä. Hektisessä ja rahan mahtiin vannovassa yhteiskunnassa pitää joskus pysähtyä miettimään myös ns. pehmeitä arvoja. Mielenterveyskuntoutujalle on äärimmäisen tärkeää, millaisessa ympäristössä hän saa tarvitsemaansa hoitoa. Kaikkea ei voi muuttaa rahaksi.</t>
  </si>
  <si>
    <t xml:space="preserve">Kiinteistöveroa nostamalla saataisiin pääkaupunkiseudulla käsistä karanneet asuntojen ja kiinteistöjen hinnat hieman laskemaan, mutta toisaalta raha kiertäisi vain toista kautta. Veropohjaa tullaan joka tapauksessa seuraavien vuosien aikana tarkastelemaan kriittisesti  ja kaikki osa-alueet joutuvat tarkkaan syyniin. Ikävää tässä ehdotuksessa on taas se, että se asettaa kaupungit ja maaseudun vastakkain. Helsinkiläisenä on helppoa olla tukemassa korotusta. </t>
  </si>
  <si>
    <t>Vihreät ajoivat vaihtoehtoa c  kunnallisvaaleissa 1996. Tällä valtuustokaudella käydyissä keskusteluissa ei ole aina edes suhtauduttu vakavasti muihin esitettyihin vaihtoehtoihin kuin Vuosaareen. Vuosaareen suunniteltu satama tulee jäämään liian pieneksi nopeasti, joten sen jälkeen joudutaan taas miettimään samaa asiaa. Tällä hetkellä näyttää siltä, että Vuosaareen rakentaminen tai rakentamatta jättäminen on EY-tuomioistuimen kädessä Natura-valituksesta johtuen. Jäämme siis odottelemaan, mitä tuleman pitää.</t>
  </si>
  <si>
    <t xml:space="preserve">Jostakin on joskus lähdettävä liikkeelle. Yritykset  pistävät paljon rahaa vuosittain imagonsa parantamiseen. Tuulivoimalla on merkittävä symbolinen arvo ja siitä saatava pienikin hyöty on otettava talteen siellä, missä se on mahdollista. Helsinki on teettänyt luotettavan teknis-taloudellisen selvityksen, jonka mukaan tuulivoimalan rakentaminen on mahdollista. Enää tarvitaan siis vain hyvää tahtoa asian eteenpäin viemiseksi valtuustossa ja sitten joko Helsingin Energian tai muun enrgiayhtiön toimesta.  </t>
  </si>
  <si>
    <t>Jos työttömyys alenee, se kai tarkoittaa, että jotkut ovat työllistyneet. Tällöin tuntuisi luontevalta ja järkevältä suhteuttaa työllistämismäärärahati työttömyysasteen määrään.</t>
  </si>
  <si>
    <t>Näre</t>
  </si>
  <si>
    <t>Pantaessa asioita ja niiden edellyttämiä investointeja tärkeysjärjestykseen kuntalaisten fyysinen ja sosiaalinen hyvinvointi on paljon tärkeämpää kuin autoilijoiden liikkumisen mukavuus. Kävelykeskustaa voi kehittää myös julkisia liikenneratkaisuja monipuolistamalla (vrt. taksibussilinjat). Jos keskustatunneli halutaan joskus rakentaa, miniversioitakin tulee harkita.</t>
  </si>
  <si>
    <t>Tutkijana en voi olla kritisoimatta koko tätä kyselyä vesittävää vaihtoehtojen osittaista päällekkäisyyttä ja riittävän kattavien vaihtoehtojen puutetta. Väittämien kannatusta koskeva asteikko mittaisi paremmin näkemyksiä. Aluepolitiikassa tulisi ottaa huomioon myös kulttuurinäkökulma: maaseutukulttuuri on katoavaa kansanperinnettä, jota tulisi suojella kulttuurin omilla ehdoilla.</t>
  </si>
  <si>
    <t>Sinkkutalouksien korkea määrä Helsingissä vaikuttaa myös asuntotilanteeseen. Toimeentuloturvan saaminen on sidottu asumissuhteeseen, mikä on omiaan lisäämään yksinasumista. Jos ihmiset voisivat muuttaa yhteen pelkäämättä joutumista toisensa elatusvastuuseen, asuntotilanne voisi vähän helpottua. Jos Helsingissä on tonttipulaa ja halutaan säilyttää rantoja luonnontilaisina, uusina asumisratkaisuina voisi kokeilla mm. asuntolaivoja - tämän mahdollisuuden selvittämiseksi olen juuri jättänyt aloitteen.</t>
  </si>
  <si>
    <t>Pääkaupunkiseutu voi olla yhtenäinen toiminnallinen kokonaisuus, vaikka kuntarajat olisivatkin olemassa. Myös esimerkiksi sosiaali- ja kulttuuripuolella voidaan tehdä kuntarajoja ylittävää yhteistyötä. Lähidemokratiaa voidaan puolestaan lisätä muissakin vaihtoehdoissa kuin pelkästään viimeisessä.</t>
  </si>
  <si>
    <t>Laadukkaat palvelut luovat hyvää arkea ja sosiaalista hyvinvointia, johon satsatut rahat maksavat itsensä takaisin sosiaalisten ongelmien ehkäisynä. Valitettavasti juuri ehkäisevästä sosiaali- ja terveyspolitiikasta löystettiin laman jälkimainingeissa, minkä hintana on ollut mm. päihde- ja mielenterveysongelmien paheneminen, lasten ja nuorten oireilun lisääntyminen ja vanhustenhuollon laiminlyönnit. Ensi valtuustokauden haasteita ovat terveys-, sosiaali-, opetus- ja nuorisotoimen resurssien kohentaminen.</t>
  </si>
  <si>
    <t>Taas puutteelliset vaihtoehdot. Entä jos musiikkitalo rakennettaisiin jonnekin muualle ja makasiinit kunnostettaisiin? Tai jos makasiineista tulisi osa musiikkitaloa, joka suunniteltaisiin jatkamaan makasiinien ideaa. Holvikaari- ja katakombityyppinen musiikkitalo voisi sopia paremmin eduskuntatalon tyyliin kuin viereiset möhkälerakennukset. Ylipäänsä uusi voitaisiin istuttaa paremmin vanhaan, jottei kaupunkikuvasta tulisi niin levotonta kuin 90-luvun postmodernissa megalomania-arkkitehtuurissa.</t>
  </si>
  <si>
    <t xml:space="preserve">Kuntapalvelujen pitkäjänteinen kehittäminen luo laatua ja kilpailuttamisvimma syö työilmapiiriä. Joitakin kunnallisia palveluja voitaisiin kehittää itseään kustantaviksi. Valtuustokauden alussa tein aloitteen kunnallisen välityspalvelun perustamiseksi kotona tehtävän työn akuuttiin tarpeeseen, mikä säästäisi työn teettäjän paperityöltä ja voitaisiin hinnoitella maksukyvyn mukaan. Ideaa ei ymmärretty.   </t>
  </si>
  <si>
    <t>Aloitteestani toteutettavaksi suunniteltu taksibussilinjaliikennöinti voisi olla itsensä kustantavaa tai jopa voittoa tuottavaa. Kyseessä ovat keskustasta lähtevät tiettyjä perusreittejä kulkevat minibussit, jotka lähtevät liikenteeseen täyttyessään ja menevät reitin loppupäästä ovelta ovelle. Tällainen joukkoliikennemuoto sopii varsinkin ruuhka-aikoihin.</t>
  </si>
  <si>
    <t>Nuorisotoimelle, varsinkin erityisnuorisotyölle, tulisi lisätä resursseja sekä syventää yhteistyötä nuoriso-, sosiaali- opetus-, kulttuuri- ja liikuntatoimen kesken. Kouluissa pitäisi kehittää erityistukea tarvitsevien nuorten tunnistamista, ja nuorisotoimi voisi yhdessä sosiaali- ja terveystoimen kanssa luoda kuntouttavaa nuorisotyötä, jossa sovellettaisiin esim. taiteen ja liikunnan keinoja. Asukas- ja nuorisotilat tulee suunnitella muunneltaviksi muuttuvien tarpeiden mukaan.</t>
  </si>
  <si>
    <t>Ongelmien ehkäisy edistää paitsi sosiaalista myös taloudellista hyvinvointia. Tärkeää ennaltaehkäisyä on mahdollisimman varhainen puuttuminen oppimishäiriöihin. Niiden tunnistamista tulee neuvolassa parantaa sekä kehittää kuntoutusta päivähoidossa. Vangeista suurin osa on kärsinyt oppimisvaikeuksista; ne altistavat vuorovaikutus-, minätunto- ja mielenterveysongelmille.</t>
  </si>
  <si>
    <t>Voisin vastata myös ei, mutta b-kohdan perusteluin. Toisaalta huumetestit voisivat joissain tapauksissa toimia apuna varhaisessa puuttumisessa ongelmaan. Rutiiniluonteisena joukkotarkastuksena ne puolestaan tuntuisivat kohtuuttomalta toimenpiteeltä.</t>
  </si>
  <si>
    <t>Korkeimmat virkamiehet valitaan valtuustossa virkamiesvalmisteluun nojaten. Tämä saattaa heikentää sitä tehtävää, johon valtuutetut on valittu: virkamiesten toimien valvontaa. Kun jossain puolueessa kytätään jotain avautumassa olevaa korkeaa virkaa, näyttää virkamiesten tekemisiin olevan psykologisesti vaikeampi puuttua, jottei heitä ärsytettäisi ja näin heikennettäisi omia asemia viran saamiseen. Olisikin hyvä, että korkeimpien virkamiesten valinnasta päättäisi joku muu taho kuin asianosaiset itse.</t>
  </si>
  <si>
    <t>Nuorten Ääni -projekti on pyrkinyt vastaamaan Helsingissä tähän tarpeeseen. Siinä saatuja kokemuksia voitaisiin hyödyntää suunniteltaessa nuorisovaltuuston toimintamuotoja. Nuorisovaltuuston kokoonpano voisi noudattaa muitakin kuin puoluepoliittisia jakoja, esimerkiksi nuorisokulttuurisia jakoja.</t>
  </si>
  <si>
    <t>Lähidemokratian kehittämisen ei tarvitse sulkea pois verkkopalveluiden kehittämistä. Kouluissa voidaan oppia kunnallisten päätöksentekoprosessien seuraamista netissä. Lähidemokratian luomisessa voitaisiin kehittää jonkinlaista "nettikuulutusjärjestelmää": aloitettaessa valmistella uusia hankkeita niistä kuulutettaisiin netissä ja otettaisiin vastaan kuntalaispalautetta sekä ideoita.</t>
  </si>
  <si>
    <t>Mielenterveyspalveluiden puute ja niiden tarpeen kasvu, Lapinlahdessa hoidettavien sairauksien lisääntyminen varsinkin nuorilla, sairaalan kansainvälinen merkitys, potilaskeskeinen hoitokulttuuri sekä luonnonläheinen ja historiallinen ympäristö puoltavat sairaalan säilyttämistä. Samaa edellyttää valtuuston hyväksymä aloitteeni mielenterveysohjelman laatimiseksi sekä ponteni kasvavien masennussairauksien hoitoon varautumisesta ja hoitopaikkojen järjestämisestä sekä akuuttiin että kuntouttavaan tarpeeseen.</t>
  </si>
  <si>
    <t>Kantani ei ole mitenkään ehdoton. Kiinteistöveron nostamisen ongelmana on mahdollinen vuokrien nousu, mikä voisi pahentaa asuntotilannetta ja haitata myös yritystoimintaa. Kiinteistöverotuottoja voisi ehkä nostaa siten, että porrastettaisiin veron suuruus kiinteistön käyttötarkoituksen mukaan - mieluiten niin, ettei verorasituksen nousu kohdistuisi asumiseen eikä pienyritystoimintaan.</t>
  </si>
  <si>
    <t>Uuden sataman tarve tulisi ylipäänsä arvioida uudelleen ottaen huomioon satamasta helsinkiläisille koituva hyöty, liikenneyhteyksien tarkoituksenmukaisuus, satamaliikenteen sisällölliset ja määrälliset muutokset sekä Suomen satamien yhteiskapasiteetti. Vuosaaren alue on laivaliikenteelle vaikeakulkuinen sekä luontoarvoiltaan poikkeuksellinen.</t>
  </si>
  <si>
    <t>Uusien energiamuotojen kehittäminen saattaa olla edessä aiemmin kuin on oletettukaan.</t>
  </si>
  <si>
    <t>Varojen käyttämättä jääminen kertonee rahanjaon takkuilusta pikemminkin kuin siitä, etteikö niille olisi tarvetta. Helsingissä on enemmän pitkäaikaistyöttömiä kuin maassa keskimäärin. Vajaakuntoisia työnhakijoita oli kesäkuussa 4681. Työllistämisvaroja tulisi erityisesti suunnata kuntoutusta tarvitseville pitkäaikaistyöttömille, mm. elämänhallintaa tukevien ryhmäterapiamuotojen kehittämiseen. Ideaan tähdänneen valtuustoponteni johdosta pitkäaikaistyöttömät otettaneen huomioon mielenterveysohjelmassa.</t>
  </si>
  <si>
    <t xml:space="preserve">Tuula Annikki    </t>
  </si>
  <si>
    <t xml:space="preserve">Palaste-Eerola  </t>
  </si>
  <si>
    <t xml:space="preserve">arkkitehti           </t>
  </si>
  <si>
    <t>Kööpenhaminan mallin mukaan autoilua tulee vähintään keskustassa  autopaikkojen vähittäisellä poistamisella; kehitämällä julkisen liikenteen ja pyöräilyn yhdistämismahdollisuuksia:  "pyörävaunuja paikallisjuniin" jne. Julkisen liikenteen kuukausikortti/seutulippu  kaikille kuntalaisille ilmaiseksi</t>
  </si>
  <si>
    <t>Wienin kaupunki on pystynyt poistamaan asuntopulan rakentamalla korkeatasoisia vuokrataloja.  Sieltä mallia. Vuokralla asumisen statusta tulee nostaa. Kaikien ei tarvitse omistaa omaa asuntoa ollakseen sosiaalisesti  hyväksyttävä kansalainen.</t>
  </si>
  <si>
    <t>Makasiinit ovat kaupunkikuvan ja -muistin takia korvaamattomat ja ovat löytäneet myös toiminallisen roolin kansalaisten yhteisenä olohuoneena. Musiikkitalolle löytyy vaihtoehtoisia hyviä paikkoja useitakin: Töölönlahden pohjukka, Merisatama,  Sörnäisten ranta jne.</t>
  </si>
  <si>
    <t>autoliikenteen vähentäminen on tärkeämpää kuinnykyisten kustannusten kattaminen. Kustannussäästöt tulevat muualta kun autoistuminen on vähentynyt</t>
  </si>
  <si>
    <t>Testejä tulisi käyttää vain äärimmäisissä tilanteissa. Ne eivät ratkaise ongelmaa.</t>
  </si>
  <si>
    <t>Pelkään yhdyskuntasuunnittelijana, että metsämaan verotus lisää painetta hajarakentamiseen, metsäpalstoja  myydään pientalotonteiksi, jotta saadaan rahat veroihin...</t>
  </si>
  <si>
    <t>Helsingin satamaa ei tarvitse väkisin tunkea Helsingin alueelle. Helsingin satama oy voi hyvin sijaita  Kirkkonummellakin, tai jopa Hangossakin, jos ratakuljetukset järjestyy. Vuosaarta tarvitaan asumiseen ja virkistykseen.</t>
  </si>
  <si>
    <t>Merellisyys on Hesan valtteja. Kannatan  ilmanmuuta tuulivoimaa, sille on vain löydettävä maiseman ja  virkistyskäytön  kannalta parhaiten soveltuvat alueet.</t>
  </si>
  <si>
    <t>Ulla Eliisa</t>
  </si>
  <si>
    <t>Palomäki</t>
  </si>
  <si>
    <t>ympäristötaloustiet.kand.</t>
  </si>
  <si>
    <t>Liian suuret investoinnit aiheuttaisivat liiallista verorasitusta ja siihen liittyviä ongelmia. Kävelykeskustaa ja siihen yhteydessä olevaa pikaraitioliikennettä tulee joka tapauksessa kehittää. Keskustassa voisi liikkua nopeasti ja näppärästi ilman autoa.</t>
  </si>
  <si>
    <t>Nykyaikainen kehitys ja inhimillinenkin kehitys keskittyvät paljolti suuriin kaupunkeihin, jotka tarjoavat ihmisen hyvinvoinnin kannalta olennaisia mahdollisuuksia: erilaisia työmahdollisuuksia, harrastuksia, inhimillisen kasvun ryhmiä jokaiseen makuun. Valinnan mahdollisuudet lisäävät tyytyväisyyttä, joten antaa kaupunkien kasvaa sopivassa määrin</t>
  </si>
  <si>
    <t>On itsestään selvää, että monet ratkaisut toimivat paremmin, jos vaikka Helsinki, Espoo ja Vantaa ovat täydessä yhteisymmärryksessä. Tämä koskee erityisesti joukkoliikennettä, asuntopolitiikkaa ja maankäyttöä.</t>
  </si>
  <si>
    <t>Tämän päivän Suomessa verotuksen keventäminen on ajankohtaista varsinkin pienituloisten kohdalla.</t>
  </si>
  <si>
    <t>Yksityisyrittäjyys on monesti parempi motivaation lähde sen tekijälle, ja motivoitunut ihminen tekee hedelmällisempää ja enemmän tyydytystä tuovaa työtä. Turha byrokratia tuo myös usein liikaa kustannuksia ja hedelmätöntä paperinsiirtotyötä lukemattomine pykälineen</t>
  </si>
  <si>
    <t>Julkinen liikenne tulisi hoitaa kunnolla sitä tarvitseville</t>
  </si>
  <si>
    <t>Nuorisotilojakin täytyy toki olla, sillä syystä tai toisesta kaikki nuoret eivät viihdy aina kotona vaan ikäistensä parissa. Puhun myös omasta kokemuksestani. Sopivasti ohjattuakin toimintaa tulisi toki olla tarjolla, jotta oleminen ei menisi pelkään lorvimiseen.</t>
  </si>
  <si>
    <t>Tärkein syrjäytymisen ehkäisytapa on antaa parempia mahdollisuuksia ihmisille työhön, harrastuksiin ja vapaa-aikaan. Oma onnellisuus ja hyvinvointi ovat avaimia siihen, että ihminen kohtelee itseään ja muita hyvin. Tietysti tarpeeksi varhainen ammattiapu oireileville nuorille ja vanhemmillekin yksilöille on tärkeää. Ammattiapua on myös monelaista ja olisi syytä harkita ennaltaehkäiseviä keinoja myös laajemmalti korvausten piiriin.</t>
  </si>
  <si>
    <t xml:space="preserve">Huumetestit eivät kylläkään todellakaan ratkaise päihdeongelmaa. </t>
  </si>
  <si>
    <t>Joillekin on ärkeää tuntea osallistuvansa kuntansa kehittymiseen...</t>
  </si>
  <si>
    <t xml:space="preserve">Kaunis ympäristö voi olla hyvinkin tervehdyttävä monille väliaikaisista henkisistä vaurioista kärsiville. </t>
  </si>
  <si>
    <t>Tuulivoima on tulevaisuuden energiaa, täysin saasteetonta eikä vaikuta edes kasvihuoneilmiön lisääntymiseen. Sitä voidaan myös tarvittaessa purkaa ja siirtää jonnekin muualle. Helsinki ulkoluotojen tuulivoiman pysyttäjänä olisi hieno esimerkki muille kunnille, vaikka parhaat investoinnit keskittyvätkin avomerelle ja Lapin tuntureille. Suomessa puhutaan aivan liikaa tuulivoiman esteettisistä haitoista. Kauempana merellä ne tuskin näkyvät, ja onhan kaikenlaisia torneja ja sähköpylväitä muutenkin olemassa.</t>
  </si>
  <si>
    <t>Työllistymisen suurimmat ongelmat liittyvät kuitenkin siihen, että esim. pienituloisten verotus on vielä niin korkea, että työnteko ei houkuttele. Työelämään pitäisi saada lisää joustavuutta myös siten, että työnantajia houkutellaan palkkaamaan</t>
  </si>
  <si>
    <t>Vesa Juhani</t>
  </si>
  <si>
    <t>Peipinen</t>
  </si>
  <si>
    <t xml:space="preserve">toiminnanjohtaja, nuorisotyöntekijä </t>
  </si>
  <si>
    <t xml:space="preserve">Yksityisautoilua on kantakaupungissa rajoitettava ja tuettava julkista liikennettä. Keskustatunneli lisää turhaa autoilua. </t>
  </si>
  <si>
    <t>Syrjäkylien elinolosuhteita voidaan kyllä aluepolitiikan keinoin parantaa, mutta ei vanhakantaisilla tukimuodoilla. Maaseudulla elinkelpoisia toimeentulon mahdollisuuksia.</t>
  </si>
  <si>
    <t>Hyvin toimivilla asuntomarkkinoilla pitäisi olla vaihtoehtoja. Kohtuuhintaisia asuntorakentamisen muotoja on olemassa jos niitä halutaan käyttää, esim. Ruotsin tai Englannin mallin mukaan.</t>
  </si>
  <si>
    <t>Lamavuosina säästetyt rahat voidaan jo siirtää takaisin palveluihin.</t>
  </si>
  <si>
    <t>Makasiinit ovat elävä kansankulttuurin keskus Helsingin sydämessä!</t>
  </si>
  <si>
    <t>Kilpailuttamista perustelluissa tapauksissa voidaan tehdä. Ei kunnan tarvitse yksin kaikkea järjestää. Esimerkiksi nuoriso- ja kulttuuritoimessa yhteistyö järjestöjen ja yhtesisöjen kanssa on näyttänyt toimivan.</t>
  </si>
  <si>
    <t>Joukkoliikenteen tukeminen vähentää yksityisautoilua. Subventiorahat tulevat takaisin kaupunkilaisten viihtyvyyden lisääntymisenä.</t>
  </si>
  <si>
    <t xml:space="preserve">Monissa kaupunginosissa nuorisotoimintaa pystytään järjestämään asukkaiden voimin tai yhteistyössä kaupungin kanssa, esim. Käpylässä, Herttoniemenrannassa ja Vesalassa on tästä mainiota esimerkkejä. </t>
  </si>
  <si>
    <t>Ilman muuta näin. Pahin huumeongelma on tällä hetkellä vankiloissa.</t>
  </si>
  <si>
    <t>No huhhuh!</t>
  </si>
  <si>
    <t>Mitä sitä leikkimään, otetaan nuoret mukaan suoraan valtuustoon päättämään oikeista asioista!</t>
  </si>
  <si>
    <t>Kaupunkilaiset mukaan kaupunkisuunnitteluun niin kuin uusi rakennuslaki edellyttää!</t>
  </si>
  <si>
    <t>Tää on ihan selvä homma.</t>
  </si>
  <si>
    <t>Esimerkiksi Kantvik olisi parempi vaihtoehto satamalle. Vuosaari on liian lähellä kasvavaa asutusta ja sataman infrastruktuuri on hankala järjestää ilman merkittäviä ympäristövaikutuksia.</t>
  </si>
  <si>
    <t xml:space="preserve">Mieluusti vastaisin myös b, c ja d. </t>
  </si>
  <si>
    <t>Käyttämättä jääneitä työllistämisrahat voisi käyttää enemmän työttömien kuntouttamiseen ja koulutukseen.</t>
  </si>
  <si>
    <t>Elisa Anu Kaarina</t>
  </si>
  <si>
    <t>Pelkonen</t>
  </si>
  <si>
    <t>Liikenteen aiheuttamia melu- ja ilmansaasteita tulee kaikin tavoin vähentää. Pidän ensisijaisena vaihtoehtona metroreittien laajentamista Espooseen ja mahdollisesti myös muualle pääkaupunkiseudulla. Metro soveltuu erinomaisesti myös liikuntaesteisille.</t>
  </si>
  <si>
    <t>Monia eri toimenpiteitä tulisi toteuttaa samanaikaisesti, jotta liian suuri muuttoliike pääkaupunkiseudulle saataisiin hillittyä. Kannatan myös jonkinlaista aluepoliittista taloudellista tukea tai verohelpotuksia syrjäseutujen asukkaille Norjan mallin mukaan. En usko kuitenkaan rajoituksiin.</t>
  </si>
  <si>
    <t xml:space="preserve">Monenlaisia asumisvaihtoehtoja tulisi olla tarjolla. Kun kysyntä ylittää liian voimakkaasti tarjonnan, hinnat karkaavata käsistä kuten nyt on jo tapahtunut pääkaupunkiseudulla. Pääkaupunkiseudun kaavoitusyhteistyö voisi olennaisesti parantaa tilannetta. </t>
  </si>
  <si>
    <t>Yhteistyötä voidaan lisätä paljon nykyisestä myös puuttumatta kuntarajoihin. Kannatan tiiviimpää yhteistyötä erityisesti kaavoituksessa, joukkoliikenteessä, asuntotuotannossa jne.</t>
  </si>
  <si>
    <t xml:space="preserve">Pidän tärkeänä, että kaupungin taloudenhoidossa harjoitetaan pitkäjänteistä politiikkaa niin, että velkojen hoidosta huolehditaan aikataulun mukaan. Hyvä taloudenhoito luo joka tapauksessa paremmat edellytykset palvelujen kehittämiselle pitkällä aikavälillä. </t>
  </si>
  <si>
    <t xml:space="preserve">Pidän tärkeänä, että palvelut tuottaa ne tahot, joilla on siihen parhaat edellytykset. Yksityisten palvelujen laatutason seuranta kuuluu kunnan päättäjille, jotka ostavat palvelut. </t>
  </si>
  <si>
    <t>Helsingin joukkoliikenne on hyvä ja siihen kannattaa satsata jatkossakin; erityisesti kaluston liikkumisesteettömyyteen ja päästöjen vähentämiseen. On vaikea arvioida tarkkaa osuutta, jonka lipun hinnan tulisi kattaa. Tärkeintä on saada yhä suurempi osuus kaupunkilaisista siirtymään yksityisauton käytöstä joukkoliikenteen asiakkaiksi. Se vähentäisi merkittävästi ilmansaasteita ja parantaisi hengitysilmaa. Säästöt näkyisivät terveyspuolen menojen vähentymisenä ja vähenevinä työstä poissaoloina.</t>
  </si>
  <si>
    <t>Nuoriso tarvitsee sekä kokoontumistiloja että aikuisia, jotka välittävät ja antavat terveen aikuiseksikasvamisenmallin nuorelle. Vuorovaikutus eri ikäryhmien välillä on tärkeää. Nuorten toiveiden kuunteleminen ja heidän tarpeidensa huomioiminen on tulee olla kaikkien kaupunkilaisten yhteinen haaste.</t>
  </si>
  <si>
    <t>Vaikeuksien keskellä elävien perheiden tukeminen on tärkeä toiminta-alue turvallisen kaupungin rakentamisessa. Tämä vaatii määrätietoista toimintaa ja riittävien määrärahojen varaamista sosiaali-, terveys- ja opetustoimeen. Keskeistä on mielenterveys-, päihde- ja lastensuojelutyö. Myös kaupunkilaisten vastuu lähimmäisistään ja naapureiden hyvinvoinnista on tärkeä voimavara, jota ei tule unohtaa. Kansalaisjärjestöjen ja seurakuntien vapaaehtoistyö on myös arvokasta.</t>
  </si>
  <si>
    <t>En usko huumeongelman ratkeavan testien käyttöönotolla kouluissa. Sen sijaan kouluissa tulisi tehdä uudenlaista huumevalistustyötä nuorten omilla ehdoilla ja heidän "kielellään". Myös asiatietoa huumeiden haittavaikutuksista tulisi lisätä.</t>
  </si>
  <si>
    <t>Tätä voisi kokeilla Helsingissä. Jo nyt on uudemmat kaupunginjohtajat ja virastopäälliköt valittu määräaikaisiin virkoihin.</t>
  </si>
  <si>
    <t xml:space="preserve">Pidän poliittisen työni yhtenä keskeisimpänä periaattena avoimuutta ja kuntalaisten mahdollisuuksien lisäämistä heitä koskevien asioiden päätöksenteossa.  </t>
  </si>
  <si>
    <t>Pidän hyvin tärkeänä, että Lapinlahden psykiatrinen sairaalatoiminta saa jatkaa nykyisissä tiloissaan. Arvostan korkealle sitä osaamista, mikä sinne on vuosien saatossa kerääntynyt. Pidän myös poliittisesti tärkeänä sitä, että mielenterveystyö saa arvoisensa toimintaympäristön. Kyse on pitkälti arvoista; millaisia asioita haluamme Helsingissä priorisoida. Haluammeko luovuttaa kaikki hienot kiinteistöt liike-elämän tarpeille? Osallistuin toukokuussa MUURI-mielenosoitukseen Lapinlahden sairaalan ympärillä.</t>
  </si>
  <si>
    <t>Pidän erittäin tärkeänä painopisteen siirtämistä ansiotuloverotuksesta kiinteistö- ja pääomaverotukseen. Tällä muutoksella loisimme merkittävästi lisää työpaikkoja.</t>
  </si>
  <si>
    <t>Liikenneongelmien kasvu on keskeinen syy siihen, että vastustan satamatoimintaa Helsingin keskustassa sekä Vuosaaressa. Liikenne on jo nyt suurin ilmansaasteiden aiheuttaja Helsingissä. Liikenteen määrää tulisi saada vähenemään. Satamat vain lisäävät raskaita liikennevirtoja. Vuosaaren rikasta luontoa ei saa uhrata satamalle.</t>
  </si>
  <si>
    <t>Työllistämismäärärahat ovat olleet oiva keino helpottaa pitkäaikaistyöttömien taloudellista ja sosiaalista tilannetta sekä vähentää syrjäytymisvaarassa olevien ihmisten moninaisia ongelmia.</t>
  </si>
  <si>
    <t xml:space="preserve">Tauno Kalevi  </t>
  </si>
  <si>
    <t>Mikko Jorma Pellervo</t>
  </si>
  <si>
    <t>Pesola</t>
  </si>
  <si>
    <t xml:space="preserve">dipl.ins. </t>
  </si>
  <si>
    <t>megabaud.fi/~rpesola</t>
  </si>
  <si>
    <t xml:space="preserve">Tunneli Sörnäisten rantatieltä Länsiväylälle olisi monessa suhteessa järkevä ratkaisu.  Nykyinen suunnitelma ei liene lopullinen eikä paraskaan, mutta pohja paremmalle. Hanke on kallis, mutta pitkävaikutteinen ja kustannukset tulevat takaisin välillisinä säästöinä ja keskikaupungin viihtyisyyden lisääntymisenä Tunneleita on monissa Keski-Euroopan kaupungeissa ja ne toimivat hyvin. </t>
  </si>
  <si>
    <t>Ihmisen pitäisi voida asua kotiseudullaan, jos niin haluaa. Se on perusoikeutemme. Yhteiskunnan pitää turvata mahdollisuus tehdä niin.  Seuraava askel on kasvukeskuste kehittäminen. Nykytekniikka ja koulutustason nousu mahdollistavat uusien elinkeinojen syntymisen myös syrjäisille seuduille. Ihmisiä pitää rohkaista yrittäjyyteen ja sen aloittaminen pitää tehdä helpommaksi. Maaseudun pienyritysten työllistämisvaikutus on suuri, mikä osaltaan vähentää muuttotarpeita.</t>
  </si>
  <si>
    <t xml:space="preserve">Vuokra-asuntoja pitäisi hankkia enemmän vapailta markkinoilta, ei rakentaa. Näin torjutaan myös segregaatiota. Asuntokanta vinoutuu pahasti,jos asuntoja rakennetaan asuntojonon tarpeiden mukaan, tällöin tehdään pääasiassa pieniä asuntoja.  Asuntopula ei ole tekninen ongelma, joka poistuu rakentamalla. Se poistuu järjestämällä kaikille mahdollisuus hankkia omatai vuokra-asunto.  </t>
  </si>
  <si>
    <t>Pääkaupunkiseudun kuntien yhteistyö ja mahdollinen jonkinasteinen yhteenliittyminen ovat alueelliseti erittäin tärkeitä tavoitteita. Liikenne, kouluolot, terveydenhuolto ym. ovat asioita, jotka eivät noudata kuntarajoja. -Yhteistoimintaa tarvitaan myös muualla maassa.</t>
  </si>
  <si>
    <t>Velaton kunta pystyy parantamaan palvelutasoa alhaisemmallakin verotuksella. Alhainen verotus lisää työllisyyttä, mikä lisää verotulojen määrää ja veroja voidaan alentaa entisestään palvelujen kärsimättä. Kunnan tulisi ottaa velkaa lähinnä  vain pitkäaikaisten ja - vaikutteisten hankkeiden aikaistamisen toteuttamiseksi.</t>
  </si>
  <si>
    <t>Helsingissä ei ole kunnon musiikkisalia, sellainen tarvitaan, mutta suuren musiikkitalon tarve on kyseenalainen. Ehdotettu paikka on teknisesti ongelmallinen, sillä talo joudutaan upottamaan syvälle merenpinnan alapuolell, tästä johtuen kosteusongelmat ovat todennäköisiä ja joka tapauksessa vaikeasti ja kalliisti torjuttavissa. Vanhat makasiinit edustavat vanhaa kulttuuriperintöä, jota Helsingissä on vähän. Tälläiset olisi syytä säilyttää.</t>
  </si>
  <si>
    <t>Useissa tapauksissa yksityinen pystyy järjestämään palvelut halvemmalla kuin yhteiskunta ja tällöin rahat riittävät useampaan tarkoitukseen ja parempaan palveluun. Eräät palvelut ovat kuntalaisten itsensä rahoittamia TOSI PALVELUJ joita ei kannata yksityistää, koska niistä ei saa kannattavia millään tavalla (esim. kirjasto). Yrittäjät ovat joustavampia esim. ruuhkahuippujen tasaamisen  ja aukioloaikojen suhteen.</t>
  </si>
  <si>
    <t>Joukkoliikenteen tulisi olla halpaa, jotta ihmiset jättäisivät autot kotiin ainakin työmatkoilla tai luopuisivat niistä kokonaan. Tukirahat tulevat takasin pienentyvinä kadunrakennus- ja ympäristökustannuksina, ilmaston paranemisena, katuliikenteen vähenemisen tuomana viihtyuisyyden lisääntymisenä ym.</t>
  </si>
  <si>
    <t xml:space="preserve">Nuorisolle pitää olla riittävästi harrastus- ja kokoontumistiloja ja näissä pitää olla ohjattua ja spontaanista harrastustoimintaa. Nuorisomäärärahoja tulee lisätä ruohonjuuritasolle. Nykyisin organisatio vie kohtuuttoman  suuren osan määrärahosita, mutta samalla organisatiolla saataisiin päljon enemmän aikaan lisäämällä varoja varsinaiseen toimintaan. </t>
  </si>
  <si>
    <t xml:space="preserve">Toimeton mieli keksii kolttosia ja on altis epäsosiaalisillekin vaikutteille. Suomalainen perusrehellisyys ei  ole mihinkään kadonnut, mutta on tärkeätä, että nuoret saavat hyvän koulutuksen ja heti koulutusta vastaavaa työtä. Olisi myös tärkeätä, että oppilaat kävisivät koulunsa ja ottasivat opetuksen vakavasti. Tämä edellyttää meiltä vanhemmilta tukea ja hyvän esimerkin näyttämistä. Ei ole sama onko lapsi koulussa vai lintsaamassa.  </t>
  </si>
  <si>
    <t>Huumeongelmaa ei ratkaista testeillä, mutta aikaisin havaittua huumeiden käyttöä on helpompi torjua kuin  pitkään jatkunutta. Kyse on kuitenkin ennen kaikkea sairauden torjunnasta kuten rokotusten ja tubitarkastustenkin yhteydessä on asian laita. "Kiinnijäämisen" riski saattaisi jo sinäänsä ehkäistä muutamia huumekokeiluja.</t>
  </si>
  <si>
    <t>Tsaristisena perintönä meillä on vallalla "herrain pelko". Suoranaisena johdannaisena meillä kunnioi- tetaan "tsaarin edustajiksi" koettavia virkamiehiä. Valtuustojen ja eduskunnan tulisi käyttää lujasti sitä valtaa, mikä niille kuuluu, ja muistaa, että virkamiehet ovat meillä töissä. Me emme ole siis heidän alamaisiaan. Pormestari pitäisi valita määräajaksi, samoin muutamat johtavat virkamiehet. Näin "ruhtinaista" tulisi vaaliruhtinaita".</t>
  </si>
  <si>
    <t>Nuorisovaltuutstot tuskin lisäisivät nuorten aktiivisuutta ja kiinnostusta politiikkaan. Niistä kehittyisi pienen  ryhmän tai pienten ryhmien keskusteluareena.  Nuoriso pitää saada kiinnostumaan politiikasta jollakin muulla tavalla. Esim siten, että politiikan ikävät  lieveilmiöt: oman tai ryhmän edun tavoittelu jätetään taka-alalle yhteisen edun tieltä. Poliittiset  nimitykse, kabinetti- ja virkapakettisopimukset ym. pitäisi ensin lopettaa.</t>
  </si>
  <si>
    <t>Lähidemokratiaa ja kansalaisten osallistumismahdollisuuksia on kehitettävä. Kansalaisia on paitsi kuultava myös kuunneltava. Pelkkä mielipiteiden kuuntelu ei vielä ole demokratiaa, äänestäjien tulee kokea, että heillä on  merkitystä myös vaalien välisenä aikana.</t>
  </si>
  <si>
    <t>Lapinlahden sairaala on kulttuurimuistomerkki ja toimii laitoksena ilmeisen hyvin. Psykiatrian alalla on vireillä toinenkin kyseenalainen hanke ja se on lasten ja aikuisten psykiatristen palvelujen yhdistäminen. Tämän estäminen on ehkä Lapinlahtea tärkeämpi asia, sillä lasten ongelmia voitaneen usein parantaa ennen kuin ne pahenevat kroonisiksi. Samoissa tiloissa aikuisten kanssa tämä on vähintäänkin kyseenalaista.</t>
  </si>
  <si>
    <t>Metsä kasvaa tällä pohjantähden alla kovin hitaasti. Metsätuloja verotetaan jo nyt melko voimakkaasti ja  lisäverotus, missä muodossa tahaansa, vaarantaa maamme hyvin järjestetyn metsänhoidon jatkumisen.</t>
  </si>
  <si>
    <t>Hanke on turmiollinen luonnolle ja vaarantaa muodosteilla olevan Natura-alueen suojelutavoitteet sekä katkaisee helsinkiläisten yhteydet itäpuoliseenkin luontoon. Hanke on turha, kallis ja kannattamaton ja johtaa miljardiluokan lisäinvestointeihin: Pääradan levennys, Kehä III:n parannus, Vuosaaren infrastruktuuri ym) Ei ole järkevää kasvattaa Helsingin satamia ja aiheuttaa muiden satamien vajaakäyttöä ja työttömyytä.  Hanke ei paranna työllityyttä, siirtää vain työpaikkoja toiseen paikkaa..</t>
  </si>
  <si>
    <t xml:space="preserve">Tuulivoima on aivan kelvollinen osaratkaisu energiahuollon tyydyttämiseksi. Syntyvät esteettiset haitat ovat paljolti katsojan silmässä ja pienempiä kuin lämpävoimaloiden monet haitat yhteensä. Tuulimyllyjä ei välttämättä tarvitse sijoittaa Helsingin edustalle, vaan edullisimpiin paikkoihin ja asiaa pitää tarkastella koko valtakunnan energiahuollon kannalta. </t>
  </si>
  <si>
    <t>Työelämän muutosten takia meillä on puuttellisesti tai väärään ammattiin koulutettua väkeä, jonka työllistäminen on vaikeaa. Työnantajille pitäisi tehdä houkuttelevaksi palkata väkeä tehtäviin, joita ei normaalin liiketoiminnan puitteissa kannattaisi tehdä, mutta jotka silti ovat tarpeellisia ja tuottaviakin.Tällaistä työtä on joka työpaikalla. Urheiluseurat, kansalaisjärjestöt, yhdistykset ym. voisivat työllistää monia. Myös aikuisten ammatillista jatkokoulutusta pitäisi tukea.</t>
  </si>
  <si>
    <t xml:space="preserve">David Eric </t>
  </si>
  <si>
    <t>Pollock</t>
  </si>
  <si>
    <t>johtava suunnittelija</t>
  </si>
  <si>
    <t>Keskustatunnelin kautta pääsee kuitenkin useampaan pysäköintilaitokseen, ja siitä eteenpäin katuverkostoon. Lisää liikennettä ei tarvita.</t>
  </si>
  <si>
    <t xml:space="preserve">Tietty hallittu kasvu takaa hyvän työllisyyden, ja auttaa hillitsimään asuntohintojen nousua. Jos kasvua ei sallita, asuntohinnat nousevat tavallisen perheen ulottumattomiin. </t>
  </si>
  <si>
    <t>Kuten yllä mainittiin, hallitun asuntorakentamisen ohjelma varmistaa sekä työllisyyttä että kohtuullisen hintatason.</t>
  </si>
  <si>
    <t>Joukkoliikenteen kannalta YTV on onnistunut hyvin  - vielä paremmin, kun länsimetro valmistuu. Asuntopolitiikka paranee kun hyvien ja vähämmän hyvien alueiden jako tasaantuu kaupunkien kesken.</t>
  </si>
  <si>
    <t>Kestävän kehityksen perusajatus päätee tässäkin. Maapallomme on jätettävä lapsillemme vähintäänkin yhtä hyvässä kunnossa (?)kuin nyt.</t>
  </si>
  <si>
    <t>Kaavoitus on vielä epäonnistunut- Sanomatalo osoittaa sen jo nyt. Muusiikitalohanke jatkaa samanlaista postimerkkikaavoittamista. Kilpailu oli ideakilpailu - ja nyt keskustelu jatkuu - ei päätöstä rakentaa.</t>
  </si>
  <si>
    <t>Uudet rakennusurakkakilpailut ratkaistaan nykyään aina pisteytysjärjestelmällä. Laatu- ympäristö-, ja henkiöstökoulutuskriteerit voivat merkittävästi parantaa tuloksen tasoa perinteiseen hintakilpailuun nähden. Kilpailu toimii, kun ei kilpailla hinnalla vaan laadulla.</t>
  </si>
  <si>
    <t xml:space="preserve">Julkisen liikenteen hyöty on mitattava laajemmin kun  vain lipun hintaa tarkastelemalla. Pysäköintitalojen, turhien lisäkaistojen ja tunneleiden kustannusten, samoin kuin ilma- ja melusaasteiden väheneminen on laskettava mukaan julkisen liikenteen kustannusyhtälöön. </t>
  </si>
  <si>
    <t>Asuinalueiden eriarvoisuus ei saa kasvaa. Nuoristilojen aktiivinen käyttö kaikkialla Helsingissä varmistaa sen, että jokainen nuori saa nuorisopalveluja käyttöönsä.</t>
  </si>
  <si>
    <t>Helsingin segregaatio-ohjelma on hyvä alku monikulttuurisen yhteiskunnan rakentamiseen. Kielikoulutus on kaiken perusta, jotta voi osallistua muun yhteiskunnan toimintaan.</t>
  </si>
  <si>
    <t>Ratkaisu on muualla. Hoitoon hakeutumisen on oltava vapaaehtoista. Jokaiselle päihdeongelmaiselle on tarjottava mahdollisuus paranemiseen.</t>
  </si>
  <si>
    <t>Suurin osa Helsingin viranhaltijoista tekee työnsä hyvin. Suora vaali kuitenkin antaisi ennemmän valoa päätöksentekoon.</t>
  </si>
  <si>
    <t>Ne nuoret, jotka käyttävät Stadionin retkeilymajaa tänään, siirtyvät Arkadianmäelle tai Aleksin liikekeskukseen huomenna. Nuorisolle on annettava kasvualusta Suomessa.</t>
  </si>
  <si>
    <t>Viherosaston ja katuosaston osallistuva suunnittelutapa on tuonut hyviä tuloksia puisto- ja katurakennusprojekteissa. Ongelmakohtia tuodaan aikaisemmin esiin, ja ratkaistavissa olevia ongelmia poistuu prosessin aikana. Kaikkia toiveita ei voi toteuttaa, mutta tietoa kyllä jaetaan kaikille.</t>
  </si>
  <si>
    <t>Sekä potilailla että kiinteistöllä on omat intressinsä. Jos siirto on lääketietellisesti ja hoidollisesti hyvä, niin rakennus toiseen arvokkaaseen käyttöön. Kulttuuria ei myydä lyhytnäköiseen tarkoitukseen.</t>
  </si>
  <si>
    <t>Työn tekemiseen on kannustettava pudottamalla tuloveroa. Ympäristöveroa tulee myös kysymykseen.</t>
  </si>
  <si>
    <t>Vuosaaren satamahanke on niin kallis, että kaikki mahdolliset muut ratkaisut on tutkittava vielä. Satamatekniikka paranee, laivateollisuus muokkautuu uusiin haasteisiin, ja satamakapasiteettitarve vähenee.</t>
  </si>
  <si>
    <t>Tuuluvoima on esimerkiksi Tanskassa osa arkielämää. Suomessa on kuitenkin maisematekijät erilaisia kun Keski-Euroopassa, se on muistettava tuulvoimalan sijoittamisessa. Kokeilua on jatkettava.</t>
  </si>
  <si>
    <t>Suurin osa työllistämiskursseista on hyviä. Uusien tehtävien hoitoon tarvitaan jatkuva koulutusjärjestelmä, joka seuraa teknologian muutoksia.</t>
  </si>
  <si>
    <t>Jaime Luis</t>
  </si>
  <si>
    <t>Potenze</t>
  </si>
  <si>
    <t>taloustieteen lisensiaatti</t>
  </si>
  <si>
    <t>Minun mielestä koko Helsingin keskusta ansaitsee vähän rauhaa, kun taas kaupunginosat kaipaavat toiminta. Helsingin liikennejärjestelmä on liian keskusta-rippuvainen. Länsimetron lisäksi olisi syytä järjestää poikkitäisiä bussi- tai raitiovaunulinjoja.</t>
  </si>
  <si>
    <t>Ihanteelista olisi että kukaan ei joudu muutamaan vastoin omaa tahtoa.</t>
  </si>
  <si>
    <t>Minusta on tärkeä se, ettei synny sosiaalisia eroja kaupunginosien välille, ettei synny ghettoja, huonoja lähiöitä ja toisaalta luxuskortteleja.</t>
  </si>
  <si>
    <t>Käytännössä olemme kaikki samassa veneessä</t>
  </si>
  <si>
    <t>Meikäläinenkin kun oma talous joskus menee hyvin yrittää leikätä velkoja ja sitten on parempia edellytyksiä parantamaan omaa hyvinvointia.</t>
  </si>
  <si>
    <t>Musiikkitalo Konalaan, teatteri Maunulaan, museo Vuosareen, sirkus Malmiin, skatekentä Pääjämäkeen ja niin pois päin, sekä toimivat liikenneyhteydet kaikille. Helsinki on ainoa maailman pääkaupunki jossa kaikki kiva on keskitetty muutamissa kortelissa - "hienoissa" kaupunginosissa. Katsokaa vaikka Lontoo, NY, jopa Moskova.</t>
  </si>
  <si>
    <t>Monipuolinen palvelutarjonta!!! Erilaisia vaihtoehtoja perinteiselle terveydenhoidolle ja koulutukselle!!! Huom! Palvelut on oltavia hyviä</t>
  </si>
  <si>
    <t>Jos minä menen autolla keskustaan on halvempi kun ajaa bussilla. HKL on vanha ja jäykkä systeemi, ja epäystävällinen maahanmuuttajille. Reitit ovat radiaallisia, kalusto liian iso ja kallis, bussit ovat usein puolityhiä. Ja ne ovat rumia, valkoiset ja Internet-mainoksia.</t>
  </si>
  <si>
    <t>Nuorison ongelmat eivät johdu vaan tilojen tai muiden resurssien puuteesta, mutta ilman tiloja on vaikkea ratkaista nitä. Tärkeintä lienee toiminnan luonne. Minusta nuorisolle --kuten maahanmuuttajillekin-- tarjotaan tätimäisiä vaihtoehtoja tai poliisisortopolitiikka.</t>
  </si>
  <si>
    <t>Nuorisolle ja lapsille on annettava lisää rakkautta.</t>
  </si>
  <si>
    <t>Olisi reilumpi asentaa alkomittareita työpaikan ovella</t>
  </si>
  <si>
    <t>Emme kaipaa siniverisiä joka kolkaan.</t>
  </si>
  <si>
    <t>Pikemminkin paikallisia nuorisoneuvottelukuntia jolla olisi riittavasti päätösvaltaa omissa asioissa.</t>
  </si>
  <si>
    <t>On rakennettava lisä osallistumiskanavia nille joita puoluepolitiikka ei kinnosta</t>
  </si>
  <si>
    <t>Moni esim. anorexiaa kärsivä nuori on parantanut Lapinlahdessa.</t>
  </si>
  <si>
    <t>On kaunis nähdä tuulivoimapuistoja Tanskassa, ja kun öljyn hinta vaan nousee ja nousee...</t>
  </si>
  <si>
    <t>Maahanmuuttajien keskellä työttomyys on korkea. Inmigranttien työllisyyskoulutus on epätasainen, joskus hyvää, joskus huono, lähes aina muodollinen, paternaalisti ja tätimäinen.</t>
  </si>
  <si>
    <t>Tuomas Jaakko</t>
  </si>
  <si>
    <t>kustannuspäällikkö</t>
  </si>
  <si>
    <t>www.vihrealiitto.fi/rantanen</t>
  </si>
  <si>
    <t>Tunneli ei perustu mihinkään liikennestrategiaan vaan haluun helpottaa yksityisautoilua sinänsä. Hankkeen pari miljardia kannattaa käyttää ennemmin sellaista liikenneratkaisujen kehittämiseen jotka vaikuttavat ruuhkan syntymisen syihin.</t>
  </si>
  <si>
    <t>Tarvitaan uutta aluepolitiikkaa vanhan siltarumpupolitiikan sijaan. Tosin pelkkä tietotekniikka ei ratkaise asiaa: tarvitaan kestävämpää elinkeinopolitiikka kautta linjan, toisalta esimerkiksi valtakunnallisten tietoliikeneyhteyksien rakentamiseen tarvitaan yhteiskunnan panosta - etenkin Soneran myymisen jälkeen!</t>
  </si>
  <si>
    <t>Vuokaralaisten asumiskulujen nykykehitys näkyy myös kuluna kunnan toisilla kassoilla, joten vuokra-asuntojen rakentaminen on myös taloudellisesti järkevää. Pätkätyöläisten aikakaudella koko vuokra-asumisen status on muuttunut. Tokikaupunkisuunnittelussa kannattaa lähteä siitä että asuinalueista ei tule liian yksipuolisia missään mielessä..</t>
  </si>
  <si>
    <t>Nykyinen kilpailu on epätervettä ja kaikille epäeduksi. Alueellinen suunnittelu on asetelmassa liian vaikeaa. Ilmeisesti yhteistyötä ei saada muuten rakennettua kuin yhdistämällä kunnat, joten c-vaihtoehto voi tulla välttämättömäksi.</t>
  </si>
  <si>
    <t>Veroalet ovat lyhyttähtäiminen ilo, jos palvelujen kurjistumisesta kuntalaisen nettohyödyt alenevat. Myös rikkaat hyötyvät siitä että palvelut pelaavat kaikille eikä kurjuus kasaannu minnekään.</t>
  </si>
  <si>
    <t>Makasiinit ovat hienoa kaupunkihistoriaa ja toiminnallisesti elävää 2000-luvun kaupunkikulttuuria. Musiikkitalon sijoitusesitys perustuu enemmän kaupungin kovaan poliittiseen kaavapeliin kuin kulttuuritahtoon. Makasiineista  käydäänkin keskeinen kaupunkisuunnittelun linjariita ajatellen tulevan valtuuston kaavapolitiikkaa. Musiikkitalon voi rakentaa toisaalle, jos rahoitus löytyy (meitä epäilen myös).</t>
  </si>
  <si>
    <t>Kilpailuttaminen ON MYÖS muoti-ilmiö ja sitä on tehty myös väärin. Lyhyttähtäimisesti toteutettuna se johtaa kulujen kasvamiseen esimerkiksi markkinoiden keskittymisen kautta ja/tai huonompiin palveluihin. Hyvin toteutettuna se tuottaa paremmin kohdennettuja palveluita ja luo työedellytyksiä myös pienille yrityksille (esim. kodinhoitajat). Kannatan varovaa kilpailuttamista, mutta en taloudellisista, vaan sisällöllisistä syistä.</t>
  </si>
  <si>
    <t>Julkisen liikenteen kysyntä ei saa lippujen hintojen takia laskea. Lippujen hintatukea kallimmaksi tulee jos yksitysautoilu edelleen lisääntyy, koska investoinnit ja haittojen ehkäistarve kasvavat. Lippujen hintatariffit ovat tietysti myös sosiaalipolittinen kysymys: ei ole reilua, jos köyhät eivät pääse liikkumaan.</t>
  </si>
  <si>
    <t xml:space="preserve">Toiminta ja talot eivät saa poissulkea toisiaan, mutta aina nuoristalojen ei tarvitse olla kaupungin itsensä yksin pyörittämiä. Nyt tarvitaan enemmän kenttätyötä ja nuorten omaehtoisia projekteja. Tarvitaan myös nuoriso- , koulu-, liikunta-, kulttuuri- ja sosiaalitoimien sekä järjestöjen välistä yhteistyötä projekteissa. Yleensä tällaisiin hankkeisiin on liian vaikea saada resursseja, mikä on tyhmää. </t>
  </si>
  <si>
    <t>c-vaihtoehto olisi yksi hyvä esimerkki b-vaihtoehdon käytännän toteuttamisesta.</t>
  </si>
  <si>
    <t xml:space="preserve">Testit antavat väärän kuvan huumeongelmien luonteesta ja torjuntakeinoista. Edes ongelmatapauksia ne eivät auta jos puuttuu hoitosuunnitelma ja ainoa seuraus on että saa kenkää koulusta ja sitä kautta kannusteen syrjäytymiskierteeseen. Todettujen päihdeongelmien hoitosuunnitelmien osana niitä voisi kyllä harkita. </t>
  </si>
  <si>
    <t>Jos nuorisoaloitteita ja nuorisojärjestöjä kuunneltaisiin todellisen päätöksenteon puolella nykyistä paremmin, lisääntyisivät osallisuus ja kiinnostus politikkaan laajemmin kuin rakentamalla hiekkalaatikoita.tToki nuorisovaltuustot voivat lisätä yleistä huomiota nuorten asioita kohtaan ja se on hyvä sinänsä.</t>
  </si>
  <si>
    <t>Osallistuvaan sunnitteluun tarvitaan uusia välineitä ja muutoksia poliittiseen kulttuuriin. Kansanliikeet eivät tietenkään aina ole oikeassa, mutta silloinkin kun ne ovat väärässä, niiden hasteisiin pitää voida vastata avoimemmalla päätöksenteolla kuin nykyään. Poliittinen järjestelmämme on todellisessa kriisissä, kun suurin osa valtuutetuistakin kokee olevansa todellisen vallankäytön ulkopuolella!</t>
  </si>
  <si>
    <t>Lapinlahteen liittyy ohittamattomia kulttuuriarvoja ja suuri symbolimerkitys koko mielenterveyden hoidon nykytilanteen kannalta. Hallintoa keskittämällä ei aina saavuteta etuja hoitokäytöntöjen tasolla. Tässä tapauksessa tämä on erityisen ilmeistä. Lapinlahden hyvin toimivan sairaalan lopettaminen olisi järjestöntä ja skandaali.</t>
  </si>
  <si>
    <t xml:space="preserve">Kiinteistöveroasia pitää liittää koko verotuksen tarkasteluun. Pitäisi ensin selvittää kaikki mahdolliset vaikutukset.Metsämaan verottaminen esimerkiksi johtaa käytännössä metsien kovempaan realisointiin, jolla on esimerkiksi pääkaupunkiseudulla kielteisiä virkistys- ja ympäristövaikutuksia. </t>
  </si>
  <si>
    <t>Vuosaaren satama aiheuttaa vakavaa ympäristöhaittaa Vuosaaressa ja suuria riskejä koko pääkaupungille laivaliikenteen havereiden ja ilmanpäästöjen suhteen. Hanakala reitin päässä ilman laajennusvaraa oleva satama on taloudellisestikin riski bisnes.Se on muutenkin enemmän Helsinki-keskeistä näennäisaluepolitiikkaa kuin kansantaloudellisesti järkevä hanke.</t>
  </si>
  <si>
    <t>Tietenkin kaavoituksessa pitää ottaa huomioon ympäristö- ja maisemavaikutukset. Hyvin sijoitettuna se sopii Helsingin imagoon mainiosti.</t>
  </si>
  <si>
    <t>Työllistämismäärärahat ovat tarpeen mutta niiden rinnalle olisi hyvä kehittää jatkotyöllistämismahdollisuuksia. Nyt työllistettyjä ja virastoja kuormittaa kauheasti se, että hyvin toimivan työllistämisjakson jälkeen ei voida henkilöä kovin helposti jatkopalkata. Työllistämisen tarkoitus pitäisi olla myös toimia porttina työelämään.</t>
  </si>
  <si>
    <t xml:space="preserve">Marja Riitta Katriina </t>
  </si>
  <si>
    <t>Rautaparta</t>
  </si>
  <si>
    <t>aineopettaja</t>
  </si>
  <si>
    <t>Maaseudullakin on pystyttävä elämään, jos niin haluaa! Palveluita ei saa kuristaa olemattomiin  ja koulutus lapsille on saatava sielläkin.</t>
  </si>
  <si>
    <t>Lapset, nuoret ja vanhukset ovat kärsineet pahiten julkisen talouden leikkauksista, heille nyt  resursseja takaisin.</t>
  </si>
  <si>
    <t>Kyllä musiikkitalon voi rakentaa, mutta jonnekin muualle.</t>
  </si>
  <si>
    <t>Hinta-laatu -suhde ratkaisee. Lasten ja sairaiden kustannuksella ei saa leikkiä tai kokeilla, josko halpa kelpaisi. Hoidon pitää olla aina korkealaatuista.</t>
  </si>
  <si>
    <t>Toiminta tarvitsee tilaa, niin fyysisesti kuin psyykkisestikin. Hyödyntämätön sisä- ja/tai ulkotila pitää ottaa käyttöön järjestämällä ja rohkaisemalla alkuun  hyvää toimintaa. Nuorten omalle aktiivisuudelle ja luovuudelle pitää tarjota puitteita.</t>
  </si>
  <si>
    <t>Päiväkodeissa ja kouluissa erottuvat  syrjäytymisvaarassa olevat lapset jo varhain.  Silloin tilanteeseen pitää tarttua heti, apua on haettava JA myös  saatava, sillä on kaikkien etu, että lapsi saa kasvaa terveeksi, tasapainoiseksi aikuiseksi.</t>
  </si>
  <si>
    <t xml:space="preserve">Kouluihin tarvitaan perusteellinen ja pedagogisesti hyvin suunniteltu valistusohjelma. Tietoa, ei  pelkkää pelottelua pitää antaa oppilaille ala-asteella, jolloin he ovat kiinnostuneita ja jopa kuuntelevat, mitä kerrotaan. Yläasteella valistus on liian myöhäistä.  </t>
  </si>
  <si>
    <t>Jaana Kaarina</t>
  </si>
  <si>
    <t>Reijonaho</t>
  </si>
  <si>
    <t>Kannatan erityisesti Länsimetron rakentamista. Joukkoliikennettä ja samalla suunnitelmallista yhdyskuntarakentamista yhdistettynä sujuvien ja monipuolisten joukkoliikenneyhteyksien kehittämiseksi on kehitettävä.</t>
  </si>
  <si>
    <t>Uskon etätyön mahdollisuuksiin ja siihen että työtä on ainakin osittain mahdollista tehdä kauempana pääkaupunkiseudusta.</t>
  </si>
  <si>
    <t>Vuokra-asuntoja on rakennettava, mutta samalla on kehitettävä erilaisia asumisen malleja kuten asumisoikeusasumista jne. Yhteistyötä yli pääkaupunkiseudun kuntarajojen on kehitettävä voimakkaasti nimen omaan asuntotuotannossa.</t>
  </si>
  <si>
    <t>Olisin jopa valmis luopumaan kuntarajoista, jos hallintoa hajautettaisiin pienempiin kaupunginosavaltuustoihin eli osa päätöksenteosta hajautettaisiin todella paikallistasolle. Kunnanrajat ovat todellinen haitta etenkin asuntotuotannossa.</t>
  </si>
  <si>
    <t xml:space="preserve">Verotuksen keventäminen helpottaa kuntalaisten taloutta.  </t>
  </si>
  <si>
    <t>Miksi ihmeessä olemme yksi kulttuuripääkaupungeista ja samaan aikaan olemme purkamassa vanhaa pois? Helsingissä ei todellakaan ole liikaa vanhoja omaleimaisia kohteita. Samaan aikaan suunnitellaan moderneja kolosseja keskustaan.</t>
  </si>
  <si>
    <t>Erilaiset palvelusetelit ovat hyvä vaihtoehto, joilla kuntalaisille annetaan valinnanmahdollisuuksia valita haluamansa palvelu sopivalta palveluntarjoajalta. Tulevalla kunnallisvaalikaudella on nimen omaan kokeiltava erilaisia malleja yksityistämisessä ja erilaisten palvelumallien kehittämisessä.</t>
  </si>
  <si>
    <t>Tämä on mielestäni hyvä suhde ja tämä taso tulisi säilyttää. Tietenkin on aktiivisesti kehitettävä ja markkinoitava joukkoliikennepalveluja, jotta ne houkuttelisivat yhä enemmän käyttäjiä.</t>
  </si>
  <si>
    <t>Nuorisotiloja on oltava ja nuorisolle on tarjottava mielekästä toimintaa, koska esimerkiksi teini-iässä riski joutua huumekokeiluihin yms. ovat suuret. Vastapainoksi on kehitettävä nuorisoa kiinnostavaa toimintaa.</t>
  </si>
  <si>
    <t>Ennaltaehkäisevä työ on merkityksellistä. Harvoin onnistutaan nykyisen sosiaalipolitiikan keinoin korjaamaan "väärille raiteille" joutunutta nuorisoa. Syrjäytymistä ehkäistään monin keinoin - osa syrjäytymisen ehkäisemistä on työvoimapoliittiset keinot kuten esimerkiksi työllistämisen helpottaminen, kohtuullisen hintaiset omistus- ja vuokra-asunnot ja hyvätasoinen opetus- ja kulttuuritoimi.</t>
  </si>
  <si>
    <t>On ymmärrettävää, että niin alkoholin kuin huumeidenkin suhteen saattaa tapahtua teini-iässä kokeiluja. Kuten edellä mainitsin yhteiskunnan ilmapiirin ja asenteiden huumeita kohtaan on oltava asiallinen ja tiedottava, jotta huumeiden aiheuttamat haitat tulevat myös nuorten kuntalaisten tietoon.</t>
  </si>
  <si>
    <t>Pormestari voitaisiin aivan hyvin valita suoralla kansanvaalilla. Tällöin kandidaatit joutuisivat todella kilpailemaan ja heidän mielipiteensä tulisivat pakostakin vaalikampanjoiden johdosta kuntalaisten tietoon. Tällöin kuntalaisille annettaisiin mahdollisuus vaikuttaa ja useinhan ns. henkilövaalit ovat kuntalaisten/kansalaisten mielestä kaikkein kiinnostavimpia.</t>
  </si>
  <si>
    <t>Jostain on alettava vaikka nykyinen kunnallispolitiikka ei kiinnostakaan nuoria. Kasvatuksessa on alettava panostaa siihen, että omiin asioihin vaikuttaminen on osa tavallista elämää.</t>
  </si>
  <si>
    <t>Lähidemokratia toteutuisi esimerkiksi hajauttamalla hallintoa kaupunginosiin. Vaikuttamisen mahdollisuuksista kuntalaisille on jatkuvasti tiedotettava ja kaupungin verkkoviestintäpalveluita on kehitettävä ja mainostettava jatkuvasti.</t>
  </si>
  <si>
    <t>Lapinlahden sairaalan psykiatrinen sairaanhoito on sekä valtakunnallisesti että kansainvälisestikin arvioiden arvokasta. Psykiatrinen sairaanhoito on ehdottomasti säilytettävä Lapinlahdessa.</t>
  </si>
  <si>
    <t>Painopistettä on muutettava siten, että tuloverotus laskee. Kiinteisöveron nostaminen on yksi keino.</t>
  </si>
  <si>
    <t>Länsi-Sataman ja Sompasaaren voisi kunnostaa asuinalueeksi. Ei Helsingin alueella tarvitse olla kaikkea! Ei esimerkiksi satamaa, joka vastaa valtakunnallisia tarpeita tai esimerkiksi kaikkia urheiluhalleja tai urheilun suorituspaikkoja ei ole pakko sijoittaa Helsinkiin, vaan yhteistyötä on tehtävä etenkin naapuriseudun kuntien kanssa.</t>
  </si>
  <si>
    <t>Tuulivoima ja aurinkoenergian käyttö ovat kannatettavia energiamuotoja, mutta niiden kehittämisessä pätevät samat liiketaloudelliset perusteet kuin muussakin. Tosin olisin valmis antamaan tässä ehkä jopa jonkinlaisia investointitukia toiminnan kehittämiseksi.</t>
  </si>
  <si>
    <t>Todellisten työpaikkojen luominen on tietenkin tavoite,johon pyrimme.</t>
  </si>
  <si>
    <t>Roope Kustaa</t>
  </si>
  <si>
    <t>Ritvos</t>
  </si>
  <si>
    <t>Tristan Trefoil</t>
  </si>
  <si>
    <t>Ruusunen</t>
  </si>
  <si>
    <t>BA</t>
  </si>
  <si>
    <t>Tunneliin varatut rahat tulisi käyttää joukkoliikenteen ja kävelykeskustan kehittämiseen.</t>
  </si>
  <si>
    <t>Suomen maaseudusta tulee huolehtia ja pitää se elinvoimaisena ja luonnonmukaisena.</t>
  </si>
  <si>
    <t>Puurakenteisia, vihreitäSuomen omakotikaupunginosia betonikylien sijaan!</t>
  </si>
  <si>
    <t>Kaupunginosavaltuustot lisäisivät asukkaiden demokratiaa ja parantaisivat vaikutusmahdollisuuksia omaan asuinympäristöön.</t>
  </si>
  <si>
    <t>Peruspalveluista ei pidä tinkiä: rahat mm. lasten päivähoitoon, vanhusten hoitoon, mielenterveystyöhön ja joukkoliikenteeseen.</t>
  </si>
  <si>
    <t>Suomessa tulisi ryhtyä arvostamaan omaa historiaa, kulttuuria ja rakennusperintöä. Käsityö ja lihastyö kunniaan!</t>
  </si>
  <si>
    <t>Nuoret mukaan päätöksentekoon.</t>
  </si>
  <si>
    <t>Länsi-satama rikkoisi rantaluonnon. Nykyisiä satamia voidaan kehittää.</t>
  </si>
  <si>
    <t>Tuulisähkössä on valoisa tulevaisuus, myös lapsillemme, toisin kuin ydinvoimassa. Ydinvoimasta tulee luopua Suomessa Ruotsin ja Saksan päätösten mukaisesti.</t>
  </si>
  <si>
    <t>Mika Rufus Petteri</t>
  </si>
  <si>
    <t>Saikku</t>
  </si>
  <si>
    <t>kelloseppä, lehtori</t>
  </si>
  <si>
    <t>tulossa</t>
  </si>
  <si>
    <t>Tunnelin rakentamisen lisäksi Espoota pitäisi painostaa joko metron tai kevyemmän raideliikenteen rakentamiseen. Tunneli auttaisi varmasti ruuhkiin keskustassa, parantaisi ilmanlaatua jne.</t>
  </si>
  <si>
    <t>Ei kaikkien ihmisten välttämättä tarvitse muuttaa isoihin keskuksiin, eivätkä kaikki sitä haluakkaan. Myös syrjäisemmille alueille on jollain tavalla järjestettävä tarpeelliset palvelut.</t>
  </si>
  <si>
    <t xml:space="preserve">Tosiasiahan on että, vuokrataloissa asuu  kunnon väen lisäksi sakkia joita kukaan ei haluaisi naapurikseen. Ja kun uusia asuinaluieta suunnitellaan tai vanhoja uudistetaan, niin miksi kaikki pitää ahtaa  mahdotoman pieneen tilaan?  </t>
  </si>
  <si>
    <t>Eivätkös kaikki espoolaiset ja vantaalaiset haluaisi olla Helsinkiläisiä? Vakavasti ottaen hallintoa yhdistelemällä saataisiin päällekkäisiä toimintoja karsittua, pääkaupunkiseutua kehitettyä paremmin ja asioita hoidettua järkevämmin. Kyllä stadilainen identiteetti kestää rajattomuuden.</t>
  </si>
  <si>
    <t>Velkoja maksamalla saadaan luotua paremmat edellytykset toimia, jos vaikka sattuu taas tulemaan vähän laihemmat ajat. Palvelutasoa voidaan parantaa kun kunnan talous on kunnossa, sillä velattomana on paremmat mahdollisuudet toimia.</t>
  </si>
  <si>
    <t xml:space="preserve">Vaihtoehdot eivät vastaa mielipiteitäni suoraan. Makasiinit tulisi säilyttää, mutta kunnostaa kevyellä kädellä. Musiikkitalon paikka tulisi harkita uudelleen. On hienoa että kaikenlaisilla on kansalaisilla viihtyisä olohuone Helsingin sydämessä. Elitististä kulttuuria löytyy jo tarpeeksi keskustassa. Mielestäni liian suurilla rakennusmassoilla tuhotaan Stadin avara ja mukava ilme. Muistakaa, että makasiinit ovat osa Stadin historiaa. </t>
  </si>
  <si>
    <t>Kuitenkin peruspalvelut turvattava kunnan taholta oli ne sitten omasta takaa taikka ostettuja. Kilpailuttamisessä käytettävä järkeä, laadusta ei kannata tinkiä liikaa.</t>
  </si>
  <si>
    <t>Jos ei voida enempää tukea, niin esim. tarkastuksia tehostettava. Aikoinaanhan oli rahastaja kuljettajan lisäksi  joten kaikki maksoivat (sillä oli myös työllistävä vaikutus).</t>
  </si>
  <si>
    <t>Nuorisolle on annettava mahdollisuudet oleilla ja harrastaa. Oman asuinalueen lähistöllä olevat nuorisotilat (ohjaajineen) tarjoavat turvallisen ympäristön. Tilat luovat mahdollisuuden pitkäjänteiselle toiminnalle.</t>
  </si>
  <si>
    <t>Kaikissa vastauksissa ollaan oikealla linjalla. Asioihin pitää puuttua eikä vain hymistellä ja voivotella, että taas tapahtuu. Eikä myöskään pidä tuudittautua olotilaan, ettei meidän kulmilla tapahdu mitään.</t>
  </si>
  <si>
    <t>Ehkäpä testit olisivat selkeä signaali siitä, ettei yhteiskuntamme hyväksy huumeita ja että ongelmaan myös puututaan.</t>
  </si>
  <si>
    <t>Jos onnistutaan löytämään hyvä keulakuva on se kunnan profiilia kohottava. Ehkäpä poliittinen kähmintä vähenisi.</t>
  </si>
  <si>
    <t>Vaarana olisi tälläinen poliittinen virkamiesura, henkilö joka ei ole ollut hetkeäkään "oikeissa töissä". Toisaalta nuorten ideat ja luovuus tulisivat paremmin esille.</t>
  </si>
  <si>
    <t xml:space="preserve">Kansanäänestykset , (vaikkapa Sveitsin malliin) mukaan kuvioihin. Kuntalaisten vaikuttamismahdollisuudet kasvaisivat. </t>
  </si>
  <si>
    <t>Jos vaihtoehtoina on Hesperia tai Lapinlahti, niin Lapinlahti ehdottomasti säilytettävä. Miljöö parempi potilaille kuin Hesperian laitos. Toisaalta voitaisiin etsiä myös muita vaihtohtoja, kuten Nikkilä. Tapahtuu mitä vaan niin Lapinlahti säilytettävä myös alueena.</t>
  </si>
  <si>
    <t xml:space="preserve">Jo nyt veroa ja veroa verosta kannetaan kummallisen paljon. </t>
  </si>
  <si>
    <t>Tietyin ehdoin Vuosaaren satama olisi hyvä vaihtoento. Natura alueet huomioon ottaen saataisiin keskustan rekkaralli aisoihin. Vuosaaressahan on ollut telakkatoimintaakin jo kauan. Sitäpaitsi satama voi olla hyvä tulonlähde kaupungille (kuten Kotkalle).</t>
  </si>
  <si>
    <t>Eivätpä nuo hiilikasatkaan Helsingissä niin silmiä hivelevä näky ole, mutta energiaa tarvitaa joka tapauksessa. Ratkaisuja tehtäessä pitää muistaa mm. että vaihtoehtoisista energiamuodoista vesivoima on pilannut lohen luonnolliset lisääntymismahdollisuudet suurimmaksi osaksi. Asioilla on monta puolta.</t>
  </si>
  <si>
    <t>Kaikissa vaihtoehdoissa hyvää. Huonosti koulutetulle työvoimalle olisi myös syytä järjestää työpaikkoja. Pääpaino tulisi olla pysyvien työpaikkojen luomisessa. Joukossahan on myös ihmisiä, jotka eivät edes haluakkaan työllistyä.</t>
  </si>
  <si>
    <t xml:space="preserve">Tomi Erik </t>
  </si>
  <si>
    <t>informaatioarkkitehti</t>
  </si>
  <si>
    <t>http://synapsi.net/pp/tomi/</t>
  </si>
  <si>
    <t xml:space="preserve">Pääkaupunkiseudun asukasmäärän hallitsematon kasvu ei ole hyväksi Suomelle eikä pääkaupunkiseudullekaan.  Jo nyt asuntojen hinnat ja korkeat vuokrat hillitsevät muuttovirtaa. Yrityksiä pitää kannustaa työpaikkojen perustamista sinne, missä asuminen ja työvoimakustannukset ovat pienempiä  (ts. taantuviin taajamiin ja maaseudulle).  </t>
  </si>
  <si>
    <t>Vantaan ja Espoon de facto keskus sijaitsee Helsinginniemellä. Tosiasia pitää hyväksyä ja toimia sen mukaan.</t>
  </si>
  <si>
    <t xml:space="preserve">Ylimääräisillä tuloilla on erityisesti tuettava kirjasto- ja muita kulttuuripalveluita, pyöräilyä ja muuta  joukkoliikennettä sekä viheralueiden kunnossapitoa ja suojelua. </t>
  </si>
  <si>
    <t>VR:n vanhoista makasiineista on tullut monikulttuurisen ja suvaitsevaisen kaupungin symboli,  joka on lämpimämpi vaihtoehto kaupunkilaisten olohuoneeksi kuin kylmän elitistinen musiikkitalo.</t>
  </si>
  <si>
    <t>Pitää muistaa, että jokaisen yksityisen yrityksen ainut tarkoitus on tuottaa omistajalleen voittoa. Sen päämäärä ei ole esimerkiksi tuottaa kaupunkilaisten tarvitsemia palveluita,  työllistää työntekijöitä tai suojella ympäristöä, mikäli nämä tehtävät eivät tuota yritykselle riihikuivaa rahaa.</t>
  </si>
  <si>
    <t xml:space="preserve">En omista autoa. Suren sitä aikaa, jonka kaupunkilaiset käyttävät lyhyestä elämästään  ruuhkissa jonottaen. Joukkoliikenteen houkuttelevuutta pitää parantaa kaikin keinoin, myös lippujen hintaa alentamalla. </t>
  </si>
  <si>
    <t xml:space="preserve">Nuorille on luonnollisesti annettava erilaisia mahdollisuuksia tavata toisiaan mielekkään tekemisen merkeissä, sehän on itsestään selvää. </t>
  </si>
  <si>
    <t xml:space="preserve">Syrjäytyminen, päihteiden käyttö ja väkivaltarikokset ovat selkeässä syy-seuraussuhteessa toisiinsa. Vahva sosiaalinen turvaverkko on paras tae yhteiskunnan hyvinvoinnille  ja demokratian säilymiselle tulevaisuudessakin. </t>
  </si>
  <si>
    <t>Testit eivät ole ratkaisu ongelmaan. Huumekauppa on saatava kuriin.</t>
  </si>
  <si>
    <t xml:space="preserve">Jos nuorisovaltuustolla olisi todellista valtaa päättää jostakin budjetin osasta,  siitä voisi tulla merkittävä tapa vahvistaa kunnallisdemokratiaa. </t>
  </si>
  <si>
    <t>Kunnan virkamiesten ja valtuutettujen tekemisiä pitäisi voida seurata ja kommentoida entistä paremmin kunnan verkkosivuilla.</t>
  </si>
  <si>
    <t>Uusi satama, mikäli sellaista tosiaan tarvitaan, voitaisiin rakentaa esimerkiksi Kirkkonummelle. Natura-alueiden päälle satamia ei tule rakentaa, Helsingissäkään.</t>
  </si>
  <si>
    <t>Uusiutuvassa energiassa on tulevaisuus.</t>
  </si>
  <si>
    <t xml:space="preserve">Mikä tahansa työ ehkäisee pitkäaikaistyöttömän syrjäytymistä.  Määrärahojen suuntaamista uudenlaisiin hankkeisiin kannattanee harkita. </t>
  </si>
  <si>
    <t>Dina</t>
  </si>
  <si>
    <t>Samaletdin</t>
  </si>
  <si>
    <t>Ari Jukka</t>
  </si>
  <si>
    <t>työnohjaaja, työyhteisökouluttaja</t>
  </si>
  <si>
    <t>http://personal.inet.fi/koti/ari.saukkonen</t>
  </si>
  <si>
    <t>Ensi sijaisena pidän länsimetron rakentamista ja toissijaisena keskustatunnelia. On tärkeää luoda keskustaa n kävelyalueita ja vähentää siellä autoilua. Muitakin keinoja varmaan on kuin keskustatunneli. Joukkoliikennettä ei suinkaan ole vielä tarpeeksi hyödynnetty.</t>
  </si>
  <si>
    <t>Sosiaali- ja terveyspalvelut nyt vain yksinkertaisesti nielevät rahaa eikä sille mahda niin hirveästi mitään. Peruspalvelut on hoidettava! Väkimäärä kasvaa ja suuren kaupungin ongelmat monimutkaistuvat, mutta sosiaali- ja terveyspalveluihin sijoitettava raha ei suinkaan ole kasvanut samassa suhteessa.</t>
  </si>
  <si>
    <t>Nuoriso on kuitenkin aika kotipaikkauskollista. Erityisesti lähiöiden nuoriso tarvitsee omat toimintamahdollisuutensa. Nuorisotilat ovat yksi vaihtoehto, mutta tärkeintä on kuitenkin mielekäs toiminta.</t>
  </si>
  <si>
    <t>Internet tukee hyvin kuntalaisten vaikutusmahdollisuuksia ja sen saatavuutta kaikkien ulottuville on hyvä lisätä.</t>
  </si>
  <si>
    <t xml:space="preserve">Lapinlahden sairaala olisi hyvä säilyttää nykyisellään, mutta siitä voidaan kehittää myös mielenterveysalan kansalaiskeskus, matalan kynnyksen paikka, johon kuka tahansa voi tulla saamaan apua. Siellä voisivat toimia mm. mielenterveysjärjestöt. Psykiatrinen hoito sinänsä saattaisi olla järkevää siirtää Hesperiaan, mutta en tiedä vielä asiasta riittävästi ottaakseni lopullista kantaa. </t>
  </si>
  <si>
    <t>Pekka Markus</t>
  </si>
  <si>
    <t>Sauri</t>
  </si>
  <si>
    <t>www.pekkasauri.net</t>
  </si>
  <si>
    <t>Suuri riski on, että molempia hankkeita ei voida toteuttaa. Länsimetro on monin verroin tärkeämpi liikenneväylä kuin keskustatunneli - eikä ainostaan Helsingin, vaan koko pääkaupunkiseudun kannalta.</t>
  </si>
  <si>
    <t>Tärkeintä on, että pääkaupunkiseudun kaupungit (ja kunnat) ryhtyvät parempaan yhteistyöhön asunto- ja kaupunkisuunnittelupolitiikassaan. Etätyö on erinomainen idea, mutta sen vaikutukset muuttoliikkeeseen ovat vielä pitkään vähäiset.</t>
  </si>
  <si>
    <t>Nämä vastausvaihtoehdot eivät riitä. Vuokra-asuntoja tulee rakentaa JA niiden osuus kullakin asuntoalueella tulee pitää kohtuullisena.</t>
  </si>
  <si>
    <t xml:space="preserve">Joskus tulevaisuudessa yksi suuri kunta kaupunginosavaltuustoineen voi olla todellisuutta, mutta sitä ei synny ilman toiminnallisen yhteistyön lisäämistä. </t>
  </si>
  <si>
    <t>Palvelutasoa on parannettava erityisesti vanhustenhuollossa ja perusterveydenhuollossa. Helsinki on maksanut velkojaan pois joka tapauksessa. Nämä asiat eivät ole keskenään ristiriidassa: pienempi velka antaa mahdollisuuden pitää palveluista huolta myös laskusuhdanteen aikana.</t>
  </si>
  <si>
    <t>Ydinkeskustassa on vireillä suuria rakennushankkeita. Niitä kaikkia ei ole syytä toteuttaa yhtaikaa. Kansakunnan olohuoneessa pitää säilyttää tuttuuden tuntu: liian massiiviset muutokset hävittävät osan suomalaisesta ja helsinkiläisestä identiteetistä.</t>
  </si>
  <si>
    <t>Taas riittämättömät vaihtoehdot. Kunnan on vastattava palveluiden laadusta, mutta niitä voivat tuottaa myös yksityiset yritykset ja järjestöt.</t>
  </si>
  <si>
    <t>Nykyinen subventiotaso on riittävä, mutta päätavoite on joukkoliikenteen osuuden lisääminen kokonaisliikenteestä. Se saattaa vaatia subventiotason säätämistä sen mukaan, kuinka tavoite toteutuu.</t>
  </si>
  <si>
    <t>Tilat ja toiminta eivät sulje toisiaan pois, mutta näistä vaihtoehdoista toiminnan korostaminen vastaa paremmin ajatustani.</t>
  </si>
  <si>
    <t>Juuri näin.</t>
  </si>
  <si>
    <t>Ei lisättävää.</t>
  </si>
  <si>
    <t>Vaihtoehdot ovat jälleen puutteelliset, mutta näistä valitsen tämän.</t>
  </si>
  <si>
    <t>Näin.</t>
  </si>
  <si>
    <t>Jälleen puutteelliset vaihtoehdot. Tietenkin potilaille on taattava paras hoito: jos se voidaan taata Hesperiassa, siirretään sitten sinne. Mutta Lapinlahti on selvästi noussut koko psykiatrisen hoidon ja mielenterveyspalvelujen symboliksi, ja sellaisena sillä on luultavasti suurin merkitys.</t>
  </si>
  <si>
    <t>Kysymys on helpompi helsinkiläiselle kuin maakuntien asukkaalle.</t>
  </si>
  <si>
    <t>Hyvin kiteytetty.</t>
  </si>
  <si>
    <t>Se on siinä.</t>
  </si>
  <si>
    <t>Sampo Fredrik</t>
  </si>
  <si>
    <t>lukiolainen</t>
  </si>
  <si>
    <t>Mutta Länsimetro on silti tosi jees - pääkaupunkiseudun välistä liikennöintiä on tuettava, ja pääkaupunkiseutua yritettävä yhtenäistää.</t>
  </si>
  <si>
    <t>Tottakai makasiinit pitää säilyttää ja tehdä niistä todellinen nuorten areena ja olohuone! Nuoret tarvitsevat enemmän tilaa ja keskeisessä paikassa olevaa aktiviteettipajaa. Stadi tarvitsee nuoria.</t>
  </si>
  <si>
    <t>Kyllähän julkisen lähiliikenteen täytyy olla sitä käyttäville halpaa ja kannattavaa!</t>
  </si>
  <si>
    <t>Nuorison täytyy saada päättää nuorison asioista!</t>
  </si>
  <si>
    <t xml:space="preserve">Lapinlahti on jo traditio, jolla on hyvä historia. Lapinlahti on legenda - mutta sitä pitää ylläpitää ja antaa sen toimia traditionaaliseen tapaan vielä kauan!! </t>
  </si>
  <si>
    <t>Juha Sakari</t>
  </si>
  <si>
    <t>Savander</t>
  </si>
  <si>
    <t>erityisasiantuntija, pääsihteeri</t>
  </si>
  <si>
    <t>VTK, LuK</t>
  </si>
  <si>
    <t>www.vihrealiitto.fi/savander</t>
  </si>
  <si>
    <t xml:space="preserve"> Kävelykeskustaa voi kehittää ilman tunneleita, siitä on monia hyviä esimerkkejä Euroopan kaupungeista. Keskustatunneli vain toisi lisää autoja keskustaan tukahduttaen sen ja toimisi myös läpikulkuväylänänä levittäen pakokaasuja. Läpikulkuliikenne kehäteille.</t>
  </si>
  <si>
    <t>Vanha aluepoliittikka on tullut tiensä päähän. Olisi syytä kokeilla muita keinoja, myös alueellisia verohelpotuksia.</t>
  </si>
  <si>
    <t>Korkeasuhdanteessa on syytä rakentaa vähemmän kuin laman aikana, vuokra-asauntojen rakentamista ei pidä silti lopettaa. Tarvitaan monipuolista asuntokantaa ja seudullista asuntopoltiikkaa. Kaikki eivät mahdu Helsinkiin.</t>
  </si>
  <si>
    <t>Yhteistyötä myös koulutuksessa, lukio- ja ammattikoulutuksen piirissä. Ei pakkokuntaliitoksia - lähidemokratia ja toimiva seutuhallinto</t>
  </si>
  <si>
    <t>Veroäyri  ja velkaantumisaste eivät  ole erityisen korkeat. Erityisesti vanhusten ja terveydenhuollossa on vielä paljon puutteita.</t>
  </si>
  <si>
    <t>Musiikkitalon voi rakentaa toiseen kohtaan Töölönlahden alueella tai muualle, sen takia ei Makasiineja pidä purkaa</t>
  </si>
  <si>
    <t>Kaikkiin palveluihin kilpailuttaminen ei sovi. Kunnan omien palvelutuntottajien pitää voida osallistua kilpailuun tasavertaisin ehdoin. Henkilöstön asemasta tulee huolehtia.</t>
  </si>
  <si>
    <t>Lippujen hinnat pitäisi pitää realisesti nykytasolla. Subventioaste ei ole mikään mittari. Jos joukkoliikenteen käyttö laskee, se tulee kaupungille vielä kalliimmaksi.</t>
  </si>
  <si>
    <t>Toimintaa seinien sijaan, silti tilojakin tarvitaan, varsinkin uusille alueille, tilojen ei aina tarvitse olla niin hienoja.</t>
  </si>
  <si>
    <t>Paljon laajempi kysymys kuin pelkkä nuorisotoimen määrärahojen lisääminen. Lapsille turvallinen koti ja kasvuympäristö</t>
  </si>
  <si>
    <t>Kkunta ei ole vain palveluorganisaatio, vaan osa paikallista demokraattista päätösvaltaa</t>
  </si>
  <si>
    <t>Nuorisovaltuustoilla ei ole nykyisin minkäänlaista päätösvaltaa, sen takia ne kiinnostavat niin vähän</t>
  </si>
  <si>
    <t>Tiedottamisen tehostaminen on vain pieni osa lähidemokratiaa. Yhden asian liikkeet nostavat esiin tärkeitä, asukkaita kiinnostavia asioita.</t>
  </si>
  <si>
    <t>Kaikkea ei pidä alistaa tehokkuuden ja kilpailun alttarille.</t>
  </si>
  <si>
    <t>Voi nostaa jonkinverran, jos tuloveroa vastaavasti kevennetään. Tärkeämpää olisi kuitenkin verotuksen painopisteen siirtäminen kulutus- ja haittaveroihin.</t>
  </si>
  <si>
    <t xml:space="preserve">Kun katsoo karttaa ei voi tulla kuin yhteen tulokseen, satama ei mahdu enää Helsinkiin. Vuosaaren satama on Helsingin kaupungin taloudelle ja luonnolle tuhoisa hanke. Sataman sijaan asuntoja ja merellistä virkistystä luonnossa. </t>
  </si>
  <si>
    <t>Vaikutukset luontoon, maisemaan ja virkistyskäyttöön pitää tietysti ottaa suunnittelussa huomioon, vaikka ei niin ole tehty  voimalaitosten savupiippuja, tekoaltaita tai voimalinjoja suunniteltaessa. Tuulivoima ei ratkaise kaikkea, kestävä energiatalous muodostuu monesta osatekijästä.  Kyllä Pohjanlahden rannikollekin pitää rakentaa lisää tuulivoimaa.</t>
  </si>
  <si>
    <t>Työ pitää kiinni elämässä.Työmarkkinoiden rakenne on ja kehittyy valitettavasti sellaiseen suuntaan, että kaikki eivät voi työllistyä vapailla markkinoilla.</t>
  </si>
  <si>
    <t xml:space="preserve">Heikki Sakari </t>
  </si>
  <si>
    <t>lastensuojelutyöntekijä</t>
  </si>
  <si>
    <t>Vaikka länsimetro ei toteutuisikaan, ei se tarkoita sitä, että keskustatunneli olisi välttämätön. Ruoholahdessa asuvana näen kyllä, että lännestä tulevalle (ajoittain järjettömän pahalle) henkilöautosumalle on tehtävä jotakin. Kaikenlaista voi kehitellä - liityntäliikennettä Espoon puolelle, tietulleista pitää voida keskustella, kimppakyytisysteemejä voi kehittää esim. verotuksen avulla.</t>
  </si>
  <si>
    <t>Osa tukirahoista voi maksaa itsensä takaisin, jos tiedetään, mihin rahaa ollaan syytämässä. Mielestäni valtio voisi lisätä harkinnanvaraista tukea ankeimmassa asemassa oleville kunnille - toisaalta silloin voitaisi harkita ainakin jossain mitassa paluuta "normiohjaukseen", mikä ei välttämättä olisi vain pahasta, kun sosiaali-, terveys- ja kouluasioista on kyse. Mutta kunnat lienevät nihkeitä...</t>
  </si>
  <si>
    <t xml:space="preserve">Omalla asuinalueellani olen mielistynyt siihen, että vuokra-ja omistusasunnot ovat sekaisin, samassa rapussakin. Tämä saa aikaan eräänlaisen myönteisen kauhun tasapainon.  Juuri tällä hetkellä ei kannattane lisätä vuokra-asuntotuotantoa kovin hurjasti, mutta ei hanoja saa kokonaan sulkeakaan. Kaupungin omille työntekijöille on oltava nykyistä enemmän työsuhdeasuntoja tarjolla. </t>
  </si>
  <si>
    <t xml:space="preserve">Yksi suurkunta olisi tähän maahan aivan liian iso. </t>
  </si>
  <si>
    <t>Kouluihin lisää henkilökuntaa, etenkin oppilashuoltoon, ja opettajien aloituspalkat ylös! Näillä asioilla on oikeasti kiire, ellei sitten haluta käyttää rahoja metallinpaljastimien hankkimiseen ja turvamiesten palkkaamiseen koulujen oville. Eikä päivähoidon kehittämistä saa jättää retuperälle, vaikka sosiaalitoimen painopiste on nyt vanhustenhoidossa.</t>
  </si>
  <si>
    <t>Musiikkitalo voidaan rakentaa muualle kuin ydinkeskustaan. Vaikka makasiinit eivät olekaan rakennustaiteen ehdotonta aatelia, on niissä historiaa, ja sitä ei stadissa ole liikaa. Jos/kun ne säilytetään, on korjausrakentamisessa kuitenkin otettava huomioon myös konserttimusiikin tarpeet.</t>
  </si>
  <si>
    <t>Kunnan (Espoo) palkollisena olen hieman puolueellinen. Olen toisaalta myös nähnyt läheltä, että hyvällä johtamisella saadaan kunnallisten palvelujen kustannuksia aisoihin ja samalla voidaan parantaa palvelujen laatua. Ihan totta. Toisaalta yksityisiäkin palvelujen tuottajia tarvitaan, se on selvää, mutta laadunvalvonta on joskus kovin hankalaa.</t>
  </si>
  <si>
    <t>Luulenpa, että varsinaiset paineet ovat kuljettajien niskassa. Kilpailuttaminen on periaatteessa o.k., mutta jossain on menty vikaan kun kuljettajat eivät jaksa tehdä työtä, rekrytointi tökkii ja bussit alkavat kärähdellä kuin Ameriikassa konsanaan.</t>
  </si>
  <si>
    <t xml:space="preserve">Se että on tiloja ei suinkaan estä kehittämästä toimintaa. </t>
  </si>
  <si>
    <t>Kyllä syrjäytymisen seurausten hoitaminen on jo yhtä tärkeää - laman hedelmät ovat kypsyneet, ja nyt ne putoilevat ympäriinsä raskaasti litsahdellen. Olisi kiireesti lisättävä satsausta lasten ja nuorten psykiatriseen hoitoon ja kuntoutukseen - Helsinki ei saa tässä asiassa piiloutua HUSin, KELAn tms. selän taakse.</t>
  </si>
  <si>
    <t>Edellisen vastausvaihtoehdon perusteluin. Yleisesti voisi sanoa, että huumeongelmaa ei ratkaista kauhistelemalla, moralisoimalla ja torjunnalla, kuten nyt näyttää olevan maan tapa. Saati, että siten ratkaistaisi niitä ongelmia, jotka altistavat huumeriippuvuuden syntymiselle!</t>
  </si>
  <si>
    <t>Mielestäni riittää, että kunnanjohtajan tehtävät ovat määräaikaisia (esim. 5-7 vuotta kerrallaan). Valtuutetut voisivat petrata omalta kohdaltaan ja ottaa takaisin "menettämäänsä" päätösvaltaa.</t>
  </si>
  <si>
    <t>Kouluneuvostot takaisin (he he - mutta miksei toisaalta)!</t>
  </si>
  <si>
    <t xml:space="preserve">Vaikea kysymys. Lähidemokratia on kaunis ja varmaan pitkälle toimivakin ajatus, mutta ei kaikkia asioita voida delegoida kaikille, jos ne halutaan saada aikaiseksi. </t>
  </si>
  <si>
    <t>Tunnen työn puolesta ja vähän muutenkin molempia sairaaloita, ja sanoisin, että molempia tarvitaan aivan varmasti sekä nyt että tulevaisuudessa. Osastopaikkojen alasajo meni liian pitkälle jo 90-luvun alussa! Asian toinen ulottuvuus on se, kuinka ahne Helsinki saa olla organisaationa ja maanomistajana - joku raja pitää olla, tai muuten ei voi kaupunkilaisiakaan vaatia noudattamaan rajoja.</t>
  </si>
  <si>
    <t>Kuten edellä totesin, en usko jatkuvaan kasvuun. Sompasaari voi jatkaa toimintaansa, koska ei ole asuinalueiden välittömässä läheisyydessä (jos nyt Merihakaa ei lasketa). Ruoholahtelaisena toivon tietenkin, että Länsisataman toiminta voisi asteittain lakata tai siirtyä muualle. Joka tapauksessa uskon, että Helsingille on enemmän hyötyä siitä, että Vuosaaren rakentamiseen ei ryhdytä.</t>
  </si>
  <si>
    <t>Muutkin voimayhtiöt voivat rakentaa, mutta ei sentään aivan kaupungin rannikolle. Lisäksi on huolehdittava merenkulun turvallisuudesta.</t>
  </si>
  <si>
    <t>Varoja on kohdennettava esim. työsuhteiden jatkamiseen, jos on löydetty hyvä työntekijä (tätäkin nimittäin sattuu!). Kaikille ei tosiaan taida löytyä IT-hommia.</t>
  </si>
  <si>
    <t>Vappu Ilona</t>
  </si>
  <si>
    <t>Silenti</t>
  </si>
  <si>
    <t>sisustusarkkitehti, läänintaiteilija</t>
  </si>
  <si>
    <t xml:space="preserve">Jos suunta halutaan kääntää, syyn on oltava mielekäs. Rahatuki ei sitä yksin ole. Vedin maaseudun tuotekehitysprojektia, joka pyrki intressiketjuihin syrjäiseltä maaseudulta ydinmaaseudun ja kaupungin läheisen maaseudun kautta pääkaupunkiseudulle ja lopulta Eurooppaan ja sen metropoleihin. Alkutuottaja on yhteydessä ketjun loppupäähän ja liikkuu tarvittaessa ketjua pitkin kuten muutkin ketjun toimijat. Tällaisia kestävän tuotteen ja mielenkiintoisen elämän ketjuja kannattaa tukea.  </t>
  </si>
  <si>
    <t xml:space="preserve">Kaupungin tulisi rakennuttaa erilaisten, muuttuvien tarpeiden kerrostaloja kaiken ikäisille asukkaille. Studioasumiseen, periodiasumiseen, kolmen sukupolven asumiseen, erilaisten tarpeiden palveluasumiseen, myös maksukykyisille. </t>
  </si>
  <si>
    <t xml:space="preserve">Kaupunki voi toimia merkittävänä työllistäjänä, jos se tukee, selkeyttää ja ideoi erityisesti sosiaalisen palvelun pienyrittäjyyttä. Monipuolisesta, kannattavasta palvelutasosta hyötyvät kaikki. Kaupungin omien palvelujen vaikuttavuutta esim. hoitolaitoksissa olisi tarkennettava.   </t>
  </si>
  <si>
    <t xml:space="preserve">Alue tullee muodostumaan Helsingin todelliseksi keskustaksi ja silloin sen tulisi olla kaikenlaisten ihmisten luonteva, mieluinen kokoontumispaikka. Nythän se toimii eri valtatahojen ja valtatasojen torahampaisena kiistakenttänä.  Osa makasiineista ja katujen eritasomuurista on säilytettävä joka tapauksessa rakennettiinpa musiikkitalo tai ei. Parantuakseen jo tehdyistä vaurioista, alue vaatii todella taitavan kokonaissuunnittelun mieluiten "poikkitaiteellisen" ryhmän avulla.  </t>
  </si>
  <si>
    <t>Kaupunki määrittää laatutason ja on palvelujen pääasiallinen ylläpitäjä. Joustavat, yksityiset palvelut kehittävät asiakaslähtöisyyttä. Ykstyinen pienyrittäjyys on myös työllistävä ja aktiivisuutta lisäävä. Pienyrittämisen muotoja on voimakkaasti selkeytettävä erityisesti sosiaalisissa palveluissa.</t>
  </si>
  <si>
    <t xml:space="preserve">Joukkoliikenteen haluttavuutta voidaan parantaa hintoja laskemalla, vuoroja lisäämällä ja kehittämällä uusia muotoja kaupunkikuljetuksen ja -liikkumisen erityistarpeisiin. Perusliikkuminen maksaa vähemmän ja erikoispalvelut enemmän.  </t>
  </si>
  <si>
    <t xml:space="preserve">Jokaisessa kaupunginosassa tulisi olla kyläkeskus, jonka osana nuorisotilat ovat. Kyläkeskus sisältäisi päivä- ja iltatoimintoja erityispalveluineen kaikentyyppisille ja -ikäisille asukkaille kaikkina vuodenaikoina. Myös keskustan kaupunginosissa. Toiminnat ovat houkuttelevia dynamoita, joita tilat suunnitellaan joustamaan.  </t>
  </si>
  <si>
    <t xml:space="preserve">Kaupungin on konkretisoitava ennaltaehkäisevä sosiaalipolitiikkansa. Siinä tulisi päästä huomattavasti lähemmäs syrjäytymisen alkusyitä. Asioita on käsiteltävä kokonaisuuksina, ei rajattuna eri "toimiin". Järjestyshäiriöihin on tietysti puututtava heti.  Edellisen kysymyksen /kommentti kyläkeskus on eräs mielenterveyttä edistävä ehdotus.   </t>
  </si>
  <si>
    <t xml:space="preserve">Kaupungin toimielimiin virastorajat ylittäviä luovan ajattelun virkoja. Virkatyö, joka ei sisällä aikaan sidottua asiakaspalvelua, tulisi tuoda lähemmäs kenttää, tehdä tulosvastuulliseksi ja irrottaa häkkitoimistoista ja kellokorteista. Byrokraattista paperirutiinia karsittava.  </t>
  </si>
  <si>
    <t xml:space="preserve">Nuorten innostuksen tulee syntyä aidommista lähtökohdista.  </t>
  </si>
  <si>
    <t xml:space="preserve">Jo kulttuurihistorian takia Lapinlahti on säilytettävä siinä tarkoituksessa, mihin se on alunperin suunniteltu. Syrjäytyminen ja mielenterveyden  häiriöt seurauksineen ovat todellisia uhkia. Alueen säilyttäminen on mielenterveyden arvon symboli.    </t>
  </si>
  <si>
    <t xml:space="preserve">Paljon tärkeämpää olisi puuttua työhön kohdistuvaan arvonlisäverotukseen, joka tulisi poistaa. Erilaisten palvelujen, mm. suunnittelupalvelujen hinnat laskisivat ja palvelut tulisivat useampien ulottuville. Palvelujen tuotanto lisääntyisi ja sen mukana myös normaali tuloverokertymä. </t>
  </si>
  <si>
    <t>Mikään ranta ei ole tarkoitettu pilattavaksi. Tavarasataman on sijaittava jossakin. Miksi emme suunnittelisi sitä Vuosaareen mahdollisimman ympäristöystävällisesti, jopa mielenkiintoiseksi ja jännittäväksi. Päämääräksi voidaan ottaa muutkin kuin tekniset ja kaupalliset tavoitteet.</t>
  </si>
  <si>
    <t xml:space="preserve">On keskityttävä todellisten työpaikkojen luomiseen. Erityisesti helsinkiläinen pienyrittäjyys on tehtävä helpoksi ja kannattavaksi. Kaupungin omassa palvelutuotannossa on lisättävä niitä työpaikkoja, jotka vaikuttavat suoraan lasten, koululaisten ja nuorten elämänlaadun parantumiseen.  Vanhustenhoidon työpaikkojen lisääminen on myös toteutettava.    </t>
  </si>
  <si>
    <t>Anna-Maria Talvikki</t>
  </si>
  <si>
    <t>Soininvaara</t>
  </si>
  <si>
    <t>Jos rahoitus järjestyy, täytyy vielä huolellisesti tutkia, vähentääkö vai lisääkö keskustatunneli liikenteen haittoja.</t>
  </si>
  <si>
    <t>Aina voi toivoa että etätyö vaikuttaisi muuttoliikettä hidastavasti, mutta tätä kehitystä ei taida voida kunnallispoliittisin keinoin edistää.</t>
  </si>
  <si>
    <t>Vaikka rakennetaan riittävästi vuokra-asuntoja voidaan myös sijoittaa niitä siten ettei niiden osuus millään alueella nouse kohtuuttomaksi. Vaihtoehdon b) toinen virke kelpaa, ensimmäinen ei.</t>
  </si>
  <si>
    <t>Palvelutasossa on todella paljon parannettavaa. Pelkästään homekoulujen korjaukseen saisi uhrata huomattavan paljon enemmän kuin nyt. Lisäksi luokkakokojen ja hoitoryhmien pienennykset, iltapäivähoidon järjestäminen, vanhusten palvelut, mielenterveyspotilaiden avopalvelut ja asuntotilanne nielevät vielä runsaasti rahaa.</t>
  </si>
  <si>
    <t xml:space="preserve">Ainakin osa makasiineista tulee säilyttää. Paikalle sopisi vaikka keskustakirjasto, jossa kävisi rutkasti enemmän väkeä kuin musiikkitalossa - ja se väki kulkee omin jaloin ja joukkoliikennevälineillä, joten parkkiongelmat lienevät pienemmät kuin konsertti-iltoina tulisi olemaan. Vapaa kansalaistoiminta soveltuu hyvin kirjastoon ja sen kumppaniksi. </t>
  </si>
  <si>
    <t>Kyllä kilpailuttaminen on tuonut myös säästöjä, mutta siihen ei pidä hurahtaa.</t>
  </si>
  <si>
    <t>Reagoidaan tilanteen mukaan. Tällä hetkellä voisi kattaa enemmänkin kuin puolet.</t>
  </si>
  <si>
    <t>Sekä tiloja että toimintaa tarvitaan kaikilla alueilla. Syrjäytymisen ehkäisemiseksi voi olla järkeä kohdentaa uusille nuorisovaltaisille alueille.</t>
  </si>
  <si>
    <t xml:space="preserve">Monet epäilevät, että Hesperiassa ja etenkin sen ankeassa ympäristössä ei saa parasta hoitoa. HYväksyn Lapinlahden käytön mielenterveypotilaiden käyttöön muutenkin kuin sairaalana. </t>
  </si>
  <si>
    <t>Sinänsä kannatan tuulivoimaa. Jossain ulompana voi olla paremmat olosuhteet.</t>
  </si>
  <si>
    <t>Osmo Heikki Kristian</t>
  </si>
  <si>
    <t>peruspalveluministeri</t>
  </si>
  <si>
    <t>valt.lis</t>
  </si>
  <si>
    <t>Keskustatunneli kannattaa yhdistää laajaan jalankulkukeskustaan. Autot maan alle ja katutila ihmisille!  Vähän se maksaa, mutta kannattaa tehdä. Jos jalankulkukeskustasta ei sovita samanaikaisesti,  kannattaa keskustatunneli unohtaa.</t>
  </si>
  <si>
    <t xml:space="preserve">Olennaista on tukea pienten kaupunkien elinvoimaisuutta.  Syrjäiselle maaseudulle ei monia halua jäädä, joten sitä ei kannata keinotekoisesti edistää. </t>
  </si>
  <si>
    <t xml:space="preserve">Höh! Tästä puuttui vaihtoehto, jota vihreät ovat voimakkaasti je menestyksellisesti ajaneet: vuokra-asuntojen hajasijoittaminen. Ei ole mitään pakkoa keskittää vuokra-asuntoja omiin ghettoihinsa, kuten vaihtoehdossa a) näytettiin kuviteltavan. </t>
  </si>
  <si>
    <t xml:space="preserve">On typerään suunnitella miljoonan asukkaan suurkaupunkia erillisenä. Rikkaiden keskittäminen Espooseen ja köyhien Vantaalle ei sekään ole hyväksi. Kunnat yhteen ja toimiva kaupåunginosademokratia huolehtimaan esimerkiksi kouluista ja päiväkodeista sekä detaljitason kaavoituksesta! </t>
  </si>
  <si>
    <t>Minä kannatan hyvää joukkoliikenneettä, kunnon kouluja ja arvokasta elämää vanhuksille.</t>
  </si>
  <si>
    <t xml:space="preserve">Musiikkitalo keskustassa on hyvän saavutettavuuden tuhlausta. Talohan olisi kuollut lukuunottamatta muutamaan konserttia viikottain. Keskusta tarvitsee elämää eikä monumetteja. Kirjasto keskustaan! </t>
  </si>
  <si>
    <t xml:space="preserve">Oikeastaan kaikki kolme vaihtoehtoa olisivat hyviä. Palvelujen yksityistäminen ei ole mikään itsetarkoitus kumpaankaan suuntaan. Palvelusetelit antaisivat asikkaalle valinnanvaraa:  kuluttajasta kuningas! Suin päin yksityistämiseen ei kuitenkaan pidä sännätä, koska hyvin usein kunnan omat palvelut ovat parhaita ja edullisimpia ja työntekijän kannalta turvallisimpia. </t>
  </si>
  <si>
    <t xml:space="preserve">Olennaista on, että liikennelaitoksella on riittävästi rahaa käytettävänään. Ilmaisliikenne, joka on  huonoa, ei ole mikään ratkaisu. Rahaa tarvitaan myös terveyspalveluihin ja kouluihin. Siksi en halua tehdä joukkoliikenteestä ilmaista! </t>
  </si>
  <si>
    <t>Kaikkialla tarvitaan.</t>
  </si>
  <si>
    <t xml:space="preserve">Huumeet ovat ongelma, mutta poliisitoimin niistä ei päästä. Onhan meidän vaikein huumetilanne vankiloissa. Jos valvonta ei toimi vankiloissa, miten se toimisi vankiloiden ulkopuolella! Siksi on paneuduttava huumeongelman syihin. Enemmistöllä koviin huumeisiin sortuneista nuorista on ollut psyykkkisiä häiriöitä jo ennen huumekokeiluja. </t>
  </si>
  <si>
    <t>Huumeidenkäyttö on halvoissa testeissä helppo peittää.</t>
  </si>
  <si>
    <t>Suoralla vaalilla saataisiin ehkä jopa parempia kaupunginjohtajia kuin nykyisellä  lehmänkauppapolitiikalla.</t>
  </si>
  <si>
    <t>Joo. Ei tämä kyllä kovin tärkeä asia ole</t>
  </si>
  <si>
    <t>Hyvässä organisaatiossa kaikilla ideoilla on yhtäläinen mahdollisuus reiluun käsittelyyn. Siksi vaaleilla valittujen tulee lopulta päättää, mutta asukkaiden suoran mielipiteen tulee päästä esille.</t>
  </si>
  <si>
    <t>Olen tästä asiasta hyvin epävarma, enkä terveysministerinä oikeastaan haluaisi ottaa siihen kantaa.</t>
  </si>
  <si>
    <t>Ilman kiinteistöveroa veroprosentti olisi 1,5 % suurempi. Kiinteitöveron hyvä puoli on siinä, että se alentaa maan ja asuntojen hintaa. Asuntoa hankkivan nuoren kannalta on kiinteistöverolla ei ole merkitystä. Asunnon saa halvemmalla jos kiinteistövero on korkeampi, jolloin asumisen  kokonaiskustannus pysyy ennallaan.</t>
  </si>
  <si>
    <t>Kantvik on paljon parempi sataman paikka! Vuosaareen ei saa myöskään kunnon ratayhteyttä.  Kenties sinne ei rakenneta rataa lainkaan!</t>
  </si>
  <si>
    <t>Tuulivoimaa kannattaa ehdottomasti rakentaa, mutta sinne missä tuulee. Tuulivoiman teho riippuu tuulen nopeuden kuutiosta. Siksi on olennaista sijoittaa tuulivoimalat mahdollisimman tuulisille paikoille.</t>
  </si>
  <si>
    <t>Pitkäaikaistyttömien aktivoinnissa on käytettävä muita keinoja, koska se osa työttömistä, joille työllistämisvarat parhaiten soveltuvat, on jo työllistynyt</t>
  </si>
  <si>
    <t>Elina Päivikki</t>
  </si>
  <si>
    <t>Sojonen</t>
  </si>
  <si>
    <t xml:space="preserve">Liikenneinvestoinnit tulee mielestäni suunnata joukkoliikenteen kehittämiseen. Toimiva joukkoliikenne vähentää  autoliikennettä-saamme puhtaampaa ilmaa ja viihtyisämmän kaupungin.  </t>
  </si>
  <si>
    <t xml:space="preserve">Viime vaalikauden aikana on vuokra-asuntojen osuus kuitenkin saatu pysymään kohtuullisena. Se ei siis ole mahdoton tavoite  tällekään vaalikaudelle. </t>
  </si>
  <si>
    <t xml:space="preserve">Yhtiestyön lisäämisestä hyötyisi koko pk-seutu. </t>
  </si>
  <si>
    <t xml:space="preserve">Helsingissä monien palveluiden laadussa on parantamisen tarvetta. </t>
  </si>
  <si>
    <t xml:space="preserve">Makasiinit on säilytettävä, musiikkitalon voi kyllä rakentaa, mutta jonnekin muualle. Makasiinit ovat jo nykyisellään  hieno kansalaistoiminnan keskus, jollaista on mahdoton siirtää keinotekoisesti jonnekin muualle. </t>
  </si>
  <si>
    <t xml:space="preserve">Kilpailuttamista on sovellettava vaihtoehdoissa, joissa se on mahdollista. Sen seurauksia on tutkittava kriittisesti ja  tarkoin.  Onhan esim. bussiliikenteen kilpailuttamisella ollut paljon sekä hyviä että huonojakin seurauksia. </t>
  </si>
  <si>
    <t xml:space="preserve">Joukkoliikenne on säilytettävä edullisena vaihtoehtona. </t>
  </si>
  <si>
    <t xml:space="preserve">Nuorisotilat yksinään eivät estä onglemia, niissä on oltava myös toimintaa. Molempiin tulee panostaa. </t>
  </si>
  <si>
    <t>Ennaltaehkäisy on parempi, kauemmas tulevaisuuteen kantava ratkaisu kuin lyhytnäköiset, ongelmat maton  alle lakaisevat rankaisutoimet.</t>
  </si>
  <si>
    <t xml:space="preserve">Huumeongelmaan kouluissa voidaan puuttua muillakin tavoilla: esim. lisäämällä huumevalistusta. </t>
  </si>
  <si>
    <t xml:space="preserve">Olisi hyvä kokeilla eri tapoja saada nuoria kiinnostumaan myös vanhanaikaisemmista yhteiskunnallisen vaikuttamisen keinoista. </t>
  </si>
  <si>
    <t>Parhaan hoidon takaminen on tärkeintä. Suhtaudun skeptisesti siihen, miten se voitaisiin taata hesperiassa.  Mielenterveyspalveluiden laadun ja saatavuuden parantaminen on tärkeä tavoite kunnan toiminnassa.</t>
  </si>
  <si>
    <t>Tuulivoimalat eivät pilaisi kaupunkimme maisemaa. Helsinki voisi näyttää mallia muille kunnille näkyvästä panostamisesta uusiin energiantuotannon muotoihin.</t>
  </si>
  <si>
    <t>Sormunen</t>
  </si>
  <si>
    <t xml:space="preserve">sosiaalipsykologi, opinto-ohjaaja </t>
  </si>
  <si>
    <t>www.kolumbus.fi/pekka.sormunen</t>
  </si>
  <si>
    <t>Pääkaupunkiseutu tarvitsee länsimetron. Mistä palveluista sinä olisit valmis tinkimään, jotta rahat riittäisivät myös keskustatunneliin? Kävelykeskusta voidaan toteuttaa ilman tunneliakin - se on kiinni poliittisesta tahdosta. Kokoomus ei halua kävelykeskustaa ja demarit lupaavat tukea heitä, jos kokoomus taas kannattaa jotain heille tärkeää asiaa. Jos olet kyllästynyt tämän parivaljakon lehmäkauppoihin, äänestä itse vihreitä ja julista hyvää sanomaa myös lähipiirissäsi.</t>
  </si>
  <si>
    <t xml:space="preserve">Paikkakuntien välisiä etäisyyksiä voi mitata kilometreissä tai matkustusajassa. Koko kansaa ei tarvitse eikä kannata  siirtää kehä 3:n sisäpuolelle, varsinkin kun matkat tämän alueen sisällä voivat viedä tunninkin. Muiden kasvukeskusten houkuttelevuutta ja kilpailukykyä voidaan lisätä kehittämällä nopeita junayhteyksiä.  </t>
  </si>
  <si>
    <t>Eivät vuokratalovaltaisten asuinalueiden sosiaaliset ongelmat aiheudu siitä, että ihmiset asuvat vuokralla ja vuokranantaja on kaupunki. Alkusyynä on se, että kaupungilla on liian vähän vuokra-asuntoja. Koska niitä on niin vähän, joudutaan niihin ottamaan valtaosin asukkaita, jotka ovat vailla asuntoa jonkin kriisitilanteen (päihdeongelma, avioero jne) vuoksi. Tällaisista ihmisistä koostuva yhteisö ei pysty tarjoamaan kovin paljon tukea jäsenilleen. Ja niin ongelmat kärjistyvät entisestään.</t>
  </si>
  <si>
    <t xml:space="preserve">Asuntopolitiikassa, maankäytön suunnittelussa ja joukkoliikenteen järjestämisessä on kohdattu sen luokan ongelmia, että hurskaat aikomukset lisätä yhteistyötä eivät riitä. Ratkaisut koskevat kaikkia pääkaupunkiseudun asukkaita, heillä on oltava oikeus valita mieleisensä luottamushenkilöt yhteen ja samaan luottamuselimeen päättämään yhteisistä ratkaisuista. </t>
  </si>
  <si>
    <t>Palveluja on parannettava kehittämällä ongelmien ennaltaehkäisyä. Ongelmien korjaaminen (lievittäminen) jälkikäteen tulee aivan liian kalliiksi - sekä inhimillisesti että taloudellisesti. Kun samaan aikaan joudutaan kuitenkin maksamaan aiemmista laiminlyönneistä eli korjaamaan jälkikäteen, maksaa se tietenkin enemmän verrattuna pelkkään korjaavaan työhön. Ennaltaehkäisy maksaa itsensä takaisin moninkertaisesti - mutta vie oman aikansa, ennen kuin säästöt tulevat näkyviin.</t>
  </si>
  <si>
    <t>Mielestäni yhteisillä rahoilla ei pitäisi rakentaa suhteettoman kalliita monumentteja, joiden käyttäjäkunta on todella pieni. Mieluumminkin kaupungissamme tarvitaan pienimuotoista kulttuuritoimintaa, joka näyttää kotiutuvan hyvin esim. makasiinien ja Kaapelitehtaan tapaisiin paikkoihin. Helsinkiläiset haluavat keskustaan monenkirjavaa elämää, ei kuolleita monumentteja.</t>
  </si>
  <si>
    <t xml:space="preserve">Yksityinen palvelu ei automaattisesti ole halvempaa ja tehokkaampaa kuin julkinen. On palveluja, joissa jatkuvuus on tärkeää, ja silloin julkinen vaihtoehto on usein parempi. Näin esim. päivähoidon kohdalla. Jos joillakin toimialoilla kaupunki palkkaa henkilöitä, jotka vajavaisen työkykynsä vuoksi eivät kykenisi työllistymään yksityisellä puolella, on huolehdittava kaupunkilaisten saamien palveluiden riittävän korkeasta laadusta. </t>
  </si>
  <si>
    <t>Lippujen hinnat eivät tällä hetkellä ole niin korkeat, että hintataso olisi joukkoliikenteen käytön este. Siksi en laittaisi nykyistä enempää verovaroja hintojen subventointiin. Kaupungin muiden toimialojen tarpeet ajavat tärkeysjärjestyksessä edelle.</t>
  </si>
  <si>
    <t>Uskon verkostojen ja yhteisöjen merkitykseen kaikenikäisten ihmisten elämänhallinnan edistäjinä. Nuorisotalojen toimintaa pitää kehittää tähän suuntaan. Tällaisia kohtaamispaikkoja tarvitaan kaikissa kaupunginosissa.</t>
  </si>
  <si>
    <t>Syrjäytyminen tulee aivan liian kalliiksi - sekä inhimillisesti että taloudellisesti. Olen työskennellyt sosiaalityöntekijänä ja nähnyt, miten vaikeaa on auttaa ihmistä, joka on kadottanut otteen omasta elämästään. Syrjäytymisen ennaltaehkäisy on otettava todella vakavasti. Aiempien laiminlyöntien vuoksi tarvitaan kuitenkin rinnalla myös seurauksiin puuttuvaa kontrollipolitiikkaa.</t>
  </si>
  <si>
    <t>Työpaikkojen ja koulujen huumetestit ovat kaksi eri asiaa. Aikuiset ovat vastuussa itsestään, mutta kouluilla ja vanhemmilla on yhteinen kasvatusvastuu oppilaista. Testien avulla löydetään oppilaita, jotka tarvitsevat enemmän tukea elämänhallinnalleen. Vaihtoehdon b ajatuskulku kertoo kaavamaisesta ihmiskäsityksestä: jos testissä löytyy aineita, on toki muitakin toimenpidevaihtoehtoja kuin hätääntynyt kirkaisu "hoitoon, hoitoon".</t>
  </si>
  <si>
    <t>Suora kansanvaali olisi yksi tervetullut keino ohittaa kokoomuksen ja demarien kabinettikähminnät kaupungin tärkeissä henkilövalinnoissa. Kannatan määräaikaisuutta, oli Helsingissä sitten valtuuston valitsema kaupunginjohtaja tai kansalaisten vaaleilla valitsema pormestari.</t>
  </si>
  <si>
    <t>Mieluummin nuorisovaltuustoja kuin valtuusto. Kuten kohdassa 15 totean, päätöksentekoa on saatava kaupunginosien tasolle. Nuorisovaltuustoissa uusi sukupolvi voisi harjaantua ottamaan vastuuta asuinalueensa asioista ja kehittämisestä.</t>
  </si>
  <si>
    <t>Mielestäni Helsinki, Espoo ja Vantaa tulisi yhdistää, koska alueella on niin paljon nykyiset kuntarajat ylittäviä ratkaistavia kysymyksiä. Vaarana on, että kuntakoon kasvaessa päätöksenteko etääntyy vieläkin kauemmaksi kansalaisista. Vastapainoksi tarvitaan toimivaa lähidemokratiaa. Ja se ei todellakaan tarkoitaesim. valtuuston (keskuudestaan) nimittämiä kaupunginosien luottamuselimiä.</t>
  </si>
  <si>
    <t>Lapinlahdessa on toimiva hoitoyksikkö, ja ainutlaatuinen ympäristö antaa siihen erinomaiset puitteet. Mielenterveyshoito on vaikeaa ja vaativaa työtä. Mielestäni ei ole varaa ottaa riskiä, että menetetään toimiva hoitoyksikkö. Uuden toimivan yksikön liikkeellelähtö ei suju kuin nappia painamalla. Ihmiset eivät ole koneita, eivät mielenterveyspotilaat eivätkä heidän hoitajansa.</t>
  </si>
  <si>
    <t xml:space="preserve">Ei ole yhdentekevää, miten kunta ja valtio keräävät veronsa. Tuloveron keventäminen parantaa työllisyyttä. Pitkän päälle parantunut työllisyys lisää verotuloja, mutta siirtymävaiheessa muuta verotusta on nostettava. Verottaa voidaan sieltä, missä on maksukykyä. Metsänomistajilla on. </t>
  </si>
  <si>
    <t xml:space="preserve">syyskävelyllä Mustikkamaalle ja jatka Korkeasaaren sillalle. Kuvittele Sompasaaren sataman konttivuorien tilalle asuntoja. Mikä upea asuinalue siihen tuleekaan! Kalliiden liikennejärjestelyjen vuoksi sataman rakentaminen Vuosaareen on kalliimpaa kuin muualle. Mistä palveluista sinä olisit valmis tinkimään, jotta olisi varaa rakentaa satama nimenomaan Vuosaareen? </t>
  </si>
  <si>
    <t>Tuulivoimatekniikka kehittyy koko ajan - mutta kehitystyö ei ole ilmaista. Rakentamalla tuulivoimaa Helsinki osallistuu samalla tuulivoiman tuotekehittelykustannuksiin ja niin sen kuuluu tehdäkin. Matka kohti kestävää kehitystä joidenkin täytyy olla edelläkävijöitä.</t>
  </si>
  <si>
    <t>Vaikka työttömyys on vähentynyt, on Helsingissä edelleen huomattavan suuri pitkäaikaistyöttömien joukko. Osalla on ongelmana paitsi alhainen koulutustaso myös vajavainen työkyky. Tällaisten ihmisten on vaikea työllistyä vapaiden työmarkkinoiden kautta. On parempi, että he palvelevat yhteisöä edes sillä vajavaisella työkyvyllään, kuin että he jäisivät pysyvästi työelämän - ja vähitellen koko yhteiskunnan - ulkopuolelle.</t>
  </si>
  <si>
    <t>Anna-Maria</t>
  </si>
  <si>
    <t>Spehar</t>
  </si>
  <si>
    <t>kemisti, tulkki</t>
  </si>
  <si>
    <t xml:space="preserve">Pääkaupunkiseudun keskinäistä yhteistyötä on syytä lisätä toimivamman kokonaisuuden aikaansaamiseksi. Helsinki, Espoo ja Vantaa ovat jo sulautuneet yhdeksi kaupungiksi, ja muuttamalla ne yhdeksi kunnaksi asioiden käsittely yksinkertaistuu. On kuitenkin syytä perustaa toimikuntia tai päätöselimiä jotka käsittelevät pienemmän alueyksikön asioita. </t>
  </si>
  <si>
    <t>Joonia</t>
  </si>
  <si>
    <t>Streng</t>
  </si>
  <si>
    <t>OTL</t>
  </si>
  <si>
    <t>Asia on monimutkaisempi kuin pelkistetyt vastausvaihtoehdot. Aluepolitiikan mahdollisuudet ovat rajalliset, mutta esim. etätyö, verohelpotukset ja uusien elinkeinojen luominen voisivat hillitä muutto- liikettä. Helsingissä muuttoliike näkyy mm. asuntopulana.</t>
  </si>
  <si>
    <t>Helsingissä tarvitaan aktiivista asuntopolitiikkaa ja useita vaihtoehtoja: omistus-, vuokra-, asumisoikeus- ja osaomistusasuntoja. Tonttipula on valitettava realiteetti. Toisaalta: jos poliittista tahtoa löytyy, asuntoasiat saadaan parempaan kuntoon.</t>
  </si>
  <si>
    <t>Yhteistyön lisääminen olisi tervetullutta. En oikein usko, että kaupungit tulisi yhdistää yhdeksi kunnaksi. Toisaalta, jos enemmistö jokaisen kolmen kunnan asukkaista olisi sitä mieltä, niin miksikäs ei.</t>
  </si>
  <si>
    <t>Peruskoulutuksessa ja terveydenhuollossa on taloudellisen nousukaudenkin aikana jaettu niukkuutta. Em. aloilla olisi parannettava palvelutasoa, eli lisättävä resursseja. Jos niihin ei nyt panosteta, tilanne on sangen huono, kun seuraavan laskusuhdanteen aikana etsitään säästöjä.</t>
  </si>
  <si>
    <t>Musiikkitalo voidaan rakentaa jonnekin muualle. Helsingissä on paljon hyödyntämättömiä tiloja, esim. Kulttuuritalon akustiikka on käsittääkseni ihan hyvä. Miksi pitäisi rakentaa uusi musiikkitalo? Eikö voitaisi hyödyntää vanhoja, toimivia tiloja?</t>
  </si>
  <si>
    <t>Kilpailuttaminen on ehkä tuonut säästöjä lyhyellä tähtäimellä ja yksinomaan taloudellisesta näkö- kulmasta. Kilpailuttaminen on usein heikentänyt tai uhannut heikentää työntekijöiden etuja ja siten huonontanut työilmapiiriä. Monissa asioissa kuntalainen on voinut ( ja voi edelleen) valita julkisen ja  yksityisen palvelun tarjoajan välillä - jos lompakko on kyllin paksu. Peruspalvelujen on säilyttävä kunnalla.</t>
  </si>
  <si>
    <t>Nykyinen järjestelmä lienee ihan hyvä.</t>
  </si>
  <si>
    <t>Tarvitaan enemmän toimintaa ja kattava alueellinen nuorisotilaverkosto.</t>
  </si>
  <si>
    <t xml:space="preserve">Ehkäisevällä sosiaalipolitiikalla pureudutaan ongelmien syihin ja kontrollipolitiikalla seurauksiin - usein liian myöhään.   </t>
  </si>
  <si>
    <t>Voisin hyväksyä testit vain niissä tehtävissä, joissa vastataan yhteiskunnan jäsenten turvallisuudesta (esim. bussikuskit) ja testejä pitäisi olla kaikille ja jatkuvasti. Toisaalta: huumeongelmaisen erottaa yleensä ilman testejäkin ja tällä hetkellä alkoholi on huomattavasti suurempi ongelma työelämässä.</t>
  </si>
  <si>
    <t>Jos potilaille voitaisiin taata paras mahdollinen hoito Hesperiassa, siirto olisi ok. Epäilen, onko b-vaih- toehto käytännössä realistinen.</t>
  </si>
  <si>
    <t>Mysö muilla energiayhtiöllä tulisi olla mahdollisuus rakentaa tuulivoimaa. Tuulivoimaloita rakennet- taessa olisi syytä huolehtia myös esteettisistä seikoista, kuten maisemasta.</t>
  </si>
  <si>
    <t xml:space="preserve">Sari Johanna </t>
  </si>
  <si>
    <t>Sumuvuori</t>
  </si>
  <si>
    <t>http://www.vihrealiitto.fi/sumuvuori</t>
  </si>
  <si>
    <t xml:space="preserve">Keskustatunneli lisäisi liikennettä - on turha kuvitella,  että se vapauttaisi kadut jalankulkijoille.  Helsingin keskustan liikenneruuhkien purkamiseksi on  järkevämpää järjestää kunnolliset liityntäpysäköinnit  ja rakentaa länsimetro. </t>
  </si>
  <si>
    <t>Valtakunnallinen haja-asutusalueiden autioituminen ja ihmisten pakkautuminen Etelä-Suomeen on kunnallispolitiikkaa  laajempi aluepoliittinen kysymys.  Peruspalvelut, asumisen taso ym. on pysyttävä kunnollisina riippumatta siitä, missä päin Suomea asuu</t>
  </si>
  <si>
    <t>Kannatan sekakaupunginosia, joissa on rakennettu rinnakkain  niin omistus- kuin vuokra-asuntojakin. Asuntopulaa helpottaa tehokkaimmin vuokra-asuntotuotannon lisääminen.</t>
  </si>
  <si>
    <t>Pääkaupunkiseudun kuntien yhteistyö toisi ratkaisuja niin  tontti- ja asuntopulaan kuin liikennejärjestelyihinkin. Helsini, Espoo ja Vantaa on yhdistettävä yhdeksi kaupungiksi.</t>
  </si>
  <si>
    <t>Peruspalvelut ensimmäisenä kuntoon!</t>
  </si>
  <si>
    <t>Musiikkitalolle on löydettävä paikka muualta. Makasiinit tulee kunnostaa hienoksi, avoimeksi kulttuurikeskukseksi Kiasman rinnalle.</t>
  </si>
  <si>
    <t xml:space="preserve">Kunnan on ehdottomasti tuotettava itse laadukkaita  palveluita. Tiukoissa tilanteissa kannatan ostopalveluiden  käyttöä (palvelusetelit). </t>
  </si>
  <si>
    <t>Joukkoliikennettä on subventoitava niin paljon kuin  mahdollista!</t>
  </si>
  <si>
    <t>Nuorisotalojen tarve riippuu pitkälti nuorten omasta aktiivisuudesta ja käyttötarpeesta. Olisi tietenkin hyvä, että nuorten harrastustilat olisivat mahdollisimman lähellä omaa asuinaluetta.</t>
  </si>
  <si>
    <t xml:space="preserve">...ja ennaltaehkäisevä sosiaalipolitiikka tulee pitemmän  päälle myös halvemmaksi kuin säästöillä ja leikkauksilla  aikaansaatujen vahinkojen korjaaminen. </t>
  </si>
  <si>
    <t xml:space="preserve">Huumetestien tulokset eivät ole luotettavia ja niissä  saattaa näkyä myös masennuslääkkeiden syönti jne.  On myös arveluttavaa, mihin kaikkialle tiedot lopulta  päätyvät ja kauanko niitä säilytetään. Tämänkaltainen kontrolli tuntuu ahdistavalta ja epämiellyttävältä. </t>
  </si>
  <si>
    <t>Kyllä!</t>
  </si>
  <si>
    <t>Nuorisovaltuustoilla ei ole merkitystä, jos nuoret eivät  oikeasti saa päättää mistään. Nuorten pitää tulla  suoraan ehdolle kunnallisvaaleihin ja hypätä mukaan oikeaan päätöksentekoon!</t>
  </si>
  <si>
    <t xml:space="preserve">Paikallis-Agenda -tyyppistä pajatyöskentelyä on jatkettava sekä  kaupunkilaisten ja virkamiesten vuorovaikutusta  kaupunkisuunnittelussa on edelleen lisättävä! </t>
  </si>
  <si>
    <t>Lapinlahti on säilytettävä mielenterveyspalvelukäytössä -  ehdottomasti.</t>
  </si>
  <si>
    <t>Vuosaaren satama tekisi alueesta ison teollisuustyömaan ja heikentäisi merkittävästi niin ympäristön laatua kuin asukasviihtyvyyttäkin. Lisäksi satama tulisi aivan liian kalliiksi. V</t>
  </si>
  <si>
    <t xml:space="preserve">Tuulivoima on tulevaisuutta. </t>
  </si>
  <si>
    <t>Sauli Ilmari Paul</t>
  </si>
  <si>
    <t>univ.lektor</t>
  </si>
  <si>
    <t>pol.lic.</t>
  </si>
  <si>
    <t>Vihreän liiton kautta</t>
  </si>
  <si>
    <t>Tunnelin rakentaminen on erittäin kallista touhua, joten kaikki seuraukset ja vaihtoehdot tulee selvittää tarkemmin</t>
  </si>
  <si>
    <t>Tietoliikenteen kehittäminen antaa suuret mahdollisuudet Helsingin talousalueen ulkopuolella asumiseen. Muuttopaine Helsinkiin ei tällä hetkellä ole hallinnassa eikä kenenkään edun mukaista (esim. vaadittavat investoinnit, asuntojen hinnat, ruuhkailmiöt, yms.)</t>
  </si>
  <si>
    <t>Vuokra-asuntojen mahdollisimman suuri tarjonta on kaikkien edun mukaista. Erittäin tärkeää on kuitenkin asuinalueiden mahdollisimman monipuolinen asuntotarjonta. Vuokra-asuntojen suuri alueellinen keskittyminen aiheuttaa syrjäytymistä, joten virheistä kannattaa oppia.</t>
  </si>
  <si>
    <t xml:space="preserve">Yhteityötä tulisi ilman muuta lisätä, koska on kysymys yhtenäisestä talousalueesta, joten yhteiselle hallinnolliselle yksikölle enemmän painoarvoa. Yksi yhtenäinen kaupunki, joka väestömäärältään vastaa yhtä neljännestä koko maan asukkaista, tuntuu liian isolta. </t>
  </si>
  <si>
    <t>Veroäyriä ei saa korottaa eikä yleistä verotaakkaa. Kaupungin palvelutasoa tulee parantaa. Palvelut tulee tuottaa yhteistyössä kaupungin, kolmannen sektorin ja yksityisten palvelutuottajien kanssa.</t>
  </si>
  <si>
    <t>On oltava tiloja, joiden käyttö ei ole täysin valmiiksi etukäteen sovittu. Kaupungin on oltava avara eikä liian tiiviisti rakennettu. Jokaisen millimetrin ei tarvitse olla loppuun asti suunniteltu</t>
  </si>
  <si>
    <t>Palvelua voi tuottaa rypäs johon kuuluvat kaupunki, yksityinen palvelutuottaja ja kolmas sektori (järjestöt). Yhteistyössä kolmannen sektorin kanssa kaupungilla on huomattavasti parantamisen varaa. Yksityinen vaihtoehto ei siis ole yhtä kuin yksityinen palvelutuottaja.</t>
  </si>
  <si>
    <t>Ei mikään helppo valinta. Liikennetottumuksia tulisi nimenomaan muuttaa, saamalla kansalaisia vlitsemaan julkisia liikennevälineitä. Yksi osatekijä on tietenkin hinta, mutta muita ovat helpppokäyttöisyys, joustavuus, toimivuus jne.</t>
  </si>
  <si>
    <t>Vaikea valinta. Tietysti nuorison pitäisi itse voida vaikuttaa toimintaan ja tilojen rakentamiseen. Valmiiksi rakennetut tilat ilman, että nuoret ovat olleet mukana suunnittelussa, johtaa ilkivaltaan. Alueen nuoret mukaan alueen nuorisotoimen suunntteluun.</t>
  </si>
  <si>
    <t>Ennakoiva sosiaalipolitiikka ei saa tarkoittaa pelkästään toimintaa jossa resursseja siirretään syrjäytyneille, vaan toimintaa, jossa ihmiset itse osallistuvat ja ovat vastuullisia oman elämänsä suunnittelusta ja hallinnasta.</t>
  </si>
  <si>
    <t xml:space="preserve">Kyllä on valitettavaa, jos ainoa asia mitä yhteiskunnalla on tarjottavanaan huumeiden vastaisessa työssä on huumetestit. Silloin me olemme jo hyväksyneet huumeet asiana, johon ei voi vaikuttaa. </t>
  </si>
  <si>
    <t>Ongelmana on tieteenkin, että kuntalaisilla ja luottamusmiehillä on tällä hetkellä liian vähän valtaa vaikuttaa asioihin. Mutta muutttuuko paremmaksi jos yhdellä henkilöllä on "kaikki valta".</t>
  </si>
  <si>
    <t>Tähän pitää uskoa. Nuorisovaltuustoille pitäisi antaa todellista valtaa. Ne pitäisi, jotta ne toimivat, integroida koulujen työskentelyyn ja muihin alueellisiin toimintoihin.</t>
  </si>
  <si>
    <t>Miten kuntalaisten omaa aktiivisuutta voidaan kehittää. Ehkä on niin, etteivät eri näkemykset ja vaihtoehdot niin paljon poikkea toisistaan kuin aikaisemmin "aktiivisen politiikan" aikana.  Kuntalaisen aktiivisuus on kuitenkin demokratian peruskiviä.</t>
  </si>
  <si>
    <t>Lapinlahti toimii tällä hetkellä hyvin Miksi kaikkea tulisi tällä hetkellä keskittää ja tehostaa. Mikä on tehokkuutta, ja miksi suurempi koko on tehokkaampi. Tällä hetkellä muut Pohjoismaat panostavat miljardeja kruunuja mielenterveystyön kehittämiseen, miksi ei Suomessa tai Helsingissä.</t>
  </si>
  <si>
    <t>Mielestäni maksamme jo nykyään paljon kiinteistöveroa. Miksi metsämaa tulisi olla täysin verosta vapaa. Myös sen arvo on rahassa mitattavissa.</t>
  </si>
  <si>
    <t>Sataman rakentaminen Vuosaareen liian kallista, myöhempiä laajeemismahdollisuuksia ei ole, laivaväylä ei riitä meno- ja tuloliikenten samanaikaisuuteen. Maantietunneli aivan liian kallis.</t>
  </si>
  <si>
    <t>Tuulienergian liiketaloudellinen kilpailukyky on jo selvitetty esim. Tanskassa.</t>
  </si>
  <si>
    <t>Erityisesti tulisi panostaa pitkäaikaistyöttömien kuntoutumiseen ja syrjäytymisen ehkäisyyn henkilökohtaisin suunnitelmin. Lamanaikainen syrjäytyminen tulisi saada korjattua.</t>
  </si>
  <si>
    <t>Talja</t>
  </si>
  <si>
    <t>tutkimusinsinööri</t>
  </si>
  <si>
    <t>Mari Johanna</t>
  </si>
  <si>
    <t>Talpila</t>
  </si>
  <si>
    <t>http://www.vihrealiitto.fi/talpila</t>
  </si>
  <si>
    <t xml:space="preserve">Vuokra-asuntoja tarvitaan asuntopulaa helpottamaan, mutta niiden osuus asuinalueella tulee kuitenkin pyrkiä pitämään kohtuullisena. Tärkeää on rakentaa erilaisia asumismuotoja sekaisin. Helsinkiin tarvitaan kaikenlaisia asuntoja lisää.  </t>
  </si>
  <si>
    <t>Toisaalta velkoja pois maksamalla saadaan liikkumavaraa ja paremmat mahdollisuudet tarjota hyviä palveluja, joten sekä vaihtoehto b ja c ovat hyviä. Verotuksen keventämiseen päädyttäessä ensin pitäisi olla peruspalvelut kunnossa, eikä näin suinkaan Helsingissä ole.</t>
  </si>
  <si>
    <t xml:space="preserve">Musiikkitalon voi rakentaa muualle, eivät musiikkitalo ja makasiinit ole toisiaan poissulkevia vaihtoehtoja. Miksi Töölönlahti pitää rakentaa umpeen? </t>
  </si>
  <si>
    <t>On hyvä kokeilla eri vaihtoehtoja, mutta palvelun taso pitää ehdottomasti tässä tapauksessa varmistaa. Myös työntekijöiden jaksaminen pitää ottaa päätöksenteossa huomioon. Tärkeää olisi tarjota kuntalaisille vaihtoehtoja valita, miten arkensa haluaa järjestää ja mistä palvelut hankkii - palveluseteleitä voidaan käyttää mahdollisuuksien mukaan.</t>
  </si>
  <si>
    <t>Sekä uudet että vanhemmat asuinalueet tarvitsevat nuorisotiloja. Tarve riippuukin enemmän nuorten määrästä alueella kuin kaupunginalueen iästä. Sekä toimintaan että tiloihin tulee panostaa, eivät ne ole toisiaan poissulkevia.</t>
  </si>
  <si>
    <t>Seurauksiin toki tulee puuttua, mutta parasta politiikkaa on ennaltaehkäisy.</t>
  </si>
  <si>
    <t xml:space="preserve">On toki kehitettävä myös kunnan verkkopalveluita - tämä myös tuo päätöksentekoa lähemmän kuntalaista sekä tuo mahdollisuuksia vaikuttaa internetin kautta. </t>
  </si>
  <si>
    <t>Jussi Olavi</t>
  </si>
  <si>
    <t>Tarkkanen</t>
  </si>
  <si>
    <t>lääketieteen tohtori</t>
  </si>
  <si>
    <t>Taina Tuulikki</t>
  </si>
  <si>
    <t>erik.sairaanhoitaja</t>
  </si>
  <si>
    <t>Länsimetro ja tunneli eivät saisi olla toisiaan pois sulkevia hankkeita.</t>
  </si>
  <si>
    <t>Tarvittaisiin isompia porkkanoita yrityksille keskittää toimintaanasa muuttotappio alueille.</t>
  </si>
  <si>
    <t>Elämisen peruslaatu on taattava vaikka yksikään vaihtoehdoista ei ollut täysin kattava</t>
  </si>
  <si>
    <t>esim. suurimpien hankkeiden kohdalla yhteistyö olisi enemmänkin kuin järkevää.</t>
  </si>
  <si>
    <t>Helsingin veroprosentti sopiva.</t>
  </si>
  <si>
    <t>Kansalaistori keskellä kaupunkia on ainutlaatuinen idea.</t>
  </si>
  <si>
    <t>Kaikille mahdollisuuksille tulisi olla avoin.</t>
  </si>
  <si>
    <t>Mielestäni kuluttajalle mahdollisimman edulliset hinnat motivoivat julkisen liikenteen käyttämiseen parhaiten. Ydinkeskustan ratikat voisivat olla jkopa ilmaisia.</t>
  </si>
  <si>
    <t>Kaikissa vaihtoehdoissa on huvät puolensa mutta toiminta lienee kuitenkin se mikä painottuu.</t>
  </si>
  <si>
    <t>Ehdottomasti tällä tavalla mennään ongelman ytimeen.</t>
  </si>
  <si>
    <t>Hoitoa tulisi kehittää edelleen.</t>
  </si>
  <si>
    <t>Kyllä, esim. mielipidekyselyjä järjestämällä . Mikä estäisi päätteiden asentamista paikkoihin jossa muutoinkin asioidaan, esim.ruokakauppaan. Samalla asioidessaan voisi ottaa kantaa esim. lapinlahden sairalan kohtaloon, keskustatunneliin ym.</t>
  </si>
  <si>
    <t>Lapinlahdessa työssä olleena tiedän laitoksen erittäin korkean hoitotason ja voimakkaa spesiaaliteetin masennusten hoitoon, Helsingissä ei vastaavaa paikkaa ole! ja jos se nyt hajoitetaan niin yhteiskunnassa jossa paineet senkun kasvaa ja ihmiset masentuvat entistä herkemmin ei ole mitään hoitopaikkaa ihmisille jotka sairastuvat vakavasti.  Edustaa vanhaa Breshneviläistä ajattelua keskittääpsykiatrinen hoito yhteen isoon kolhoosiin, joka tässä tapauksessa olisi Hesperia.</t>
  </si>
  <si>
    <t>En ymmärrä miksi sitä tulisi siirtää, välillisesti se vaikuttaa vain meishin kuntalaisiin erillailla painottuen mutta kuitenkin meihin.</t>
  </si>
  <si>
    <t xml:space="preserve">Me emme tarvitse helsinkiin uutta satamaa. </t>
  </si>
  <si>
    <t>Varoja tulee käyttää tarpeen mukaan.</t>
  </si>
  <si>
    <t>Kati-Riikka</t>
  </si>
  <si>
    <t>Tuurala</t>
  </si>
  <si>
    <t>www.vihrealiitto.fi/tuurala</t>
  </si>
  <si>
    <t>Keskustatunnelin suunnittelu on vielä kesken. Esim ympäristöarviointia ei vielä ole, joka ratkaisevasti vaikuttaa kantaani. Asetan metroratkaisun tunnelin edelle. Ja kävelykeskusta on tunnelin toteutumisen ehto.</t>
  </si>
  <si>
    <t>Aluepolitiikkaa tulisi myös uudistaa niin, että ympäri Suomea syntyisi muutama elinvoimainen kasvukeskus tuomaan hyvinvointia. Nyt näitä kasvukeskuksia on liian vähän. Mutta tätähän ei päätä Helsingin valtuusto vaan eduskunta...</t>
  </si>
  <si>
    <t>Ja koska tämä tavoite on utopiaa ainakin ensi valtuustokauden tulee yhteistyötä lisätä vastausvaihtoehto B:n lisäki myös toisen asteen koulutuksun suunnittelussa ja mitoituksessa. Nyt Helsinkiläiset veronmaksjat maksavat noin 15 miljoonaa markkaa vuositasolla toiskuntalaisten lukiokäyntiä Helsigissä.</t>
  </si>
  <si>
    <t>Palutetaan palvelutaso vähintään  entiselleen.  Maksetaan velkaa pois, jotta korkomenot vapautuvat palveluiden kehittämiseen. Kunnallisveromme on jo nyt Suomen alhaisimmalla tasolla, se riittää.</t>
  </si>
  <si>
    <t>Musiikkitaloa ei siis tule rakentaa niiden päälle. Maksiinit täytyy kunnostaa, jottei tarvitse matkustaa ulkomaille ihailemaan "kulttuurista monikerroksellisuutta".</t>
  </si>
  <si>
    <t>Aikaisemmin olen ollut myönteisempi kilpailuttamiselle, mutta kokemukseni julkisen liikenteen ja ruokapalveluiden kilpailuttamisesta ovat olleet kaikkea muuta kuin rohkaisevia, joten olan alkanut suhtautua siihen vähintääkin kriittisesti.</t>
  </si>
  <si>
    <t>Tosin mikäli nousseita polttoainekustannuksia alkaa valtio subventoimaan täytyy se siirtää kokonaisuudessaan alentaman lipun hintaa.</t>
  </si>
  <si>
    <t>Kaikki tarvitsevat oman paikan.</t>
  </si>
  <si>
    <t>Vastustan myös huumetestien tekemistä kaupungin työntekijöille.</t>
  </si>
  <si>
    <t xml:space="preserve"> Lisääntynyt huumeiden käyttö on suuri ongelma ja siihten tulee puuttua, mutta kultturelleimmin keinoin mm.  vieroitushoitoa parantamalla ja lisäämällä. Huumetestit eivät erota passiivikäyttöa ja ne paljastavat myös psyyke- ja unilääkkeiden käytön. Kokeneet käyttäjät tietävät miten manipiloida testejä, joten järjestelmä lisää kontrollia ja narauttaa "nakkivarkaat" ei todellisia ongelmakäyttäjiä.</t>
  </si>
  <si>
    <t>Vaikuttamisen keinoja on lisättävä - aina kun se on mahdollista.</t>
  </si>
  <si>
    <t>Parempi sekin kun ei mitään. Tosin täytyy ensin selvittää miten Helsingin oma nuoreten asiohin vaikuttamiskamppanja on toteutunut.</t>
  </si>
  <si>
    <t>On surullista kuinka vähän tiedämme lähiympäristöömme kohdistuvista suunnitelmista. Erityisen tärkeää tämä on kaupunkisuunnittelussa. Tosin jonkun on aina ajateltava myös kokonaisuutta. Esimerkiksi koulujen johtokunnat ovat hyvä esimerkki siitä miten vanhemmilla on suora vaikutusmahdollisuus oman lapsensa koulun toimintaan, opetussuunnitelmiin ja opettajan valintaan. Vielä kun saisimme kansalaisten mielipiteet paremmin huomioonotetuksi sosiaali- ja terveyspalveluissa.</t>
  </si>
  <si>
    <t>Tai ainakin mielenterveyspalvelukäytössä.</t>
  </si>
  <si>
    <t>Se myös hidastaisi asuntojen nousevaa hintakehitystä.</t>
  </si>
  <si>
    <t>Ehdottomasti juuri näin ja Helsinkihän tekikin Finnlains Oy:n kanssa maanvaihtokaupat juuri satamapaikaksi sopivasta Kantviikista. Näinsaatiin alan suurin yritys tukemaan Vuosaarta Kantviikin sijaan. Suunnitelmien muuttaminene sijoituspaikasta on siis enemmän kuin helppoa. Kantviikkiin on sitäpaitsi lyhyempi merimatka muualta Euroopasta ja väyläkin on parempi.</t>
  </si>
  <si>
    <t>Kioton sopimuksen jälkeen tuulivoima on ehdoton energiamuoto. Ja sitäpaitsi yllättävän kaunista katseltavaa.</t>
  </si>
  <si>
    <t>Työllistämisrahoja ei kannata pitää täysin entisellään, sillä valtion tarjoamat työllistämisen muodot ja mahdollisuudet rajoittavat toimintamahdollisuuksiamme. Tärkeä on kuitenkin nostaa markkamäärää työtöntä kohti, jotta voimme taata yksilöllisemmän palvelun. Vapautuvat varat täytyy käyttää tarvittavan lisätyövoiman palkkaamiseksi kaupungille, jotta pääsemme eroon pätkätyösuhteista.</t>
  </si>
  <si>
    <t>Raino Petteri</t>
  </si>
  <si>
    <t>Vastamäki</t>
  </si>
  <si>
    <t>pilapiirtäjä, psykologi</t>
  </si>
  <si>
    <t>Keskustatunnelin rakentaminen olisi ongelmien pyyhkimistä maton alle. Tunneli lisäisi autoilun kokonaismäärää, ja siten lisäisi hiilidioksidipäästöjä ja autoilun elinkaarihaittoja. Lisäksi tunnelin rakentamiseen käytettävillä varoilla pystyttäisiin kehittämään joukkoliikennettä merkittävästi.</t>
  </si>
  <si>
    <t>Ei ole mitään järkeä, että Suomea rakennetaan uudestaan Helsinkiin ja muihin kasvukeskuksiin samalla, kun muu maa tyhjenee. Mitään hokkuspokkus-ratkaisua asialle ei ole, mutta alueelliset verohelpotukset ovat kokeiluarvoinen asia.</t>
  </si>
  <si>
    <t>Helsingin kasvaminen on ongelma ja sille asialle pitäisi tehdä paljon valtakunnallisella tasolla. Asuntotuotannon lisääminen rasittaa ympäristöä Helsingissä ja muu maa tyhjenee. Kunnan velvollisuus on kuitenkin pyrkiä antamaan ihmisille oikeus kohtuuhintaisiin asuntoihin. Asuntojen saatavuus ja liian korkeat hinnat ovat todellinen ongelma.</t>
  </si>
  <si>
    <t xml:space="preserve">Kunnanrajatkaan eivät ole mikään itsetarkoitus. </t>
  </si>
  <si>
    <t xml:space="preserve">En ole sinänsä musiikkitlaoa vastaan, se voidaan rakentaa muualle. Makasiinit tulisi kunnostaa ja säilyttää kokonaisuudessaan. </t>
  </si>
  <si>
    <t>Yksityistämisen ei pidä olla mikään yleinen linja. Joissakin erityistapauksissa yksityistäminen kuitenkin saattaisi parantaa palveluja ja tuottaa parempia tuloksia. Kaikki tapaukset pitäisi katsoa yksittäistapauksina kuntalaisten yhteisen edun ja ympäristöhyötyjen näkökulmasta.</t>
  </si>
  <si>
    <t>Julkisen liikenteen tulee olla selkeästi kannattavampaa kuin auton käyttö. Autoilu tulee joka tapauksessa kalliimmaksi kuin julkinen liikenne. Julkinen liikenne voisi olla vaikka ilmaista, ja silti se olisi kunnalle halvempaa kuin nykyisen autoiluun keskittyvä suunnittelu. Lisääntyvä joukkoliikenne maksaa itsensä takaisin pienempinä infrastruktuurikustannuksina ja pienempinä ympäristöhaittoina.</t>
  </si>
  <si>
    <t>Toimintaan satsaaminen on tärkeämpää kuin tilat, mutta tavoitteena pitäisi silti olla, että tiloja on jokaisessa kaupunginosassa.</t>
  </si>
  <si>
    <t>Kuri ja piikkilangat eivät ratkaise sosiaalisia ongelmia.</t>
  </si>
  <si>
    <t>Huumetestit eivät todellakaan ratkaise huumeongelmaa, ja ne todellakin voivat rikkoa perusoikeuksia ja saattavat syyllistää satunnaista kokeilijaa. Myös olisi tehtävä selkeä ero ns. koviin ja mietoihin huumeisiin. Joissakin ammateissa kuitenkin kovien huumeiden käyttö saattaa rikkoa muiden perusoikeuksia. Kuka haluaisi esimerkiksi kulkea bussissa, jonka kuski käyttää kovia huumeita?</t>
  </si>
  <si>
    <t>En kannata kunnanjohtajan valitsemista vaaleilla, koska se todellakin keskittäisi liikaa valtaa. Kunnalisjohtajan virka voitaisiin kuitenkin määräaikaistaa.</t>
  </si>
  <si>
    <t>Nuorisovaltuuston idea on hyvä, mutta on totta, että niistä tulee helposti broilerihautomoita eikä valtuusto välttämättä lisää demokratiaa. Hyvää ideaa ei kuitenkaan tule hautoa pelkästään sen takia, että sen on vaikea onnistua kunnolla.</t>
  </si>
  <si>
    <t xml:space="preserve">Lähidemokratiaa tulee kehittää, vaikka sen oikeudenmukaisessa toteuttamisessa voikin olla ongelmia. Kyllä nykyisessä edustuksellisessakin demokratiassa on ongelmansa.    </t>
  </si>
  <si>
    <t>Lapinlahti ympäristöineen tarjoaa ainutlaatuisen paikan mielenterveyden ongelmista kärsiville. Ympäristön viihtyisyys on erittäin tärkeä osa mielenterveyttä ja sen hoitoa. Korvaavia tiloja ei kyetä löytämään mistään pääkaupunkiseudulta. Lapinlahdella on lisäksi enemmän historiallista arvoa nimeomaan nykyisessä - alkuperäisessä - käytössään. Mielenterveyspalveluihin pitää saada resursseja muualta kuin syömällä omaa kehoaan.</t>
  </si>
  <si>
    <t>Ainutlaatuisen luontokohteen kupeessa satama vaurioittaisi vakavasti alueen luontoa. Kyseinen satamahanke olisi myös vaarallinen ennakkotapaus koko Suomessa ja EU alueella. Hankkeen suunnittelussa ei myöskään olla otettu huomioon alueen asukkaita eikä kuntalaisten mielipiteitä.</t>
  </si>
  <si>
    <t>Myös muut energiayhtiöt kuin Helsingin energia voi rakentaa tuulivoimaa. Tuulivoimaa tulee rakentaa laajamittaisesti ja miksi ei myös Helsinkiin, jossa maisemahaitatkin jäävät vähäisemmiksi kuin esimerkiksi tuntureilla, koska Helsingissä on jo muutenkin paljon rakennuksia ja muita ihmisten tekeleitä.</t>
  </si>
  <si>
    <t xml:space="preserve">Työttömyys on tärkeimpiä ongelmia yhteiskunnassamme. Pitää keskittyä koulutukseen ja todellisten työpaikkojen syntymiseen. Kaikki eivät kuitenkaan kykene työllistymään ilman työllistämisvaroja. </t>
  </si>
  <si>
    <t>Anssi Joonas</t>
  </si>
  <si>
    <t>Vienola</t>
  </si>
  <si>
    <t>Pekka Tapani</t>
  </si>
  <si>
    <t>Vorontsoff</t>
  </si>
  <si>
    <t>LUK</t>
  </si>
  <si>
    <t>Metro Espooseen ja junarata lentoasemalle sekä kehäraide parantamaan poikittaisliikennettä. Nopeampia, ajan myötä halvempi kokonaisuus  saastuttavat vähemmän.</t>
  </si>
  <si>
    <t>Pääkaupunkiseudun ruuhkautumisen välttämiseksi olisi olennaisinta purkaa asuntotuotantopainetta rakentamalla Helsinki - Tampere - Turku kolmion radanvarsiin kohtuullisen työmatkan päähän viihtyisiä  asuinalueita. Enemmän tilaa nopea raideyhteys ei ruuhkia vähemmän saasteita.</t>
  </si>
  <si>
    <t>Asumisoikeusasuntojen ja osaomistusasuntojen sekä osuuskuntamuotoisen asumisen edistäminen on parempi vaihtoehto vuokra-asumiselle sekä kunnan että asukkaiden kannalta. Vuokralaisen voi häätää omistajaa ei. Omasta asunnosta ja asuinalueesta jolla voi asua pelkäämättä poismuuttoa  huolehditaan paremmin.</t>
  </si>
  <si>
    <t>Pääkaupunkiseudulla asuu viidennes Suomen asukkaista siis noin miljoona suomalaista. Alueesta pitäisi muodostaa oma lääni. Poliittista tahtoa ei löytyne. On tyydyttävä nykyisen yhteistyön lisäämiseen.</t>
  </si>
  <si>
    <t>Palvelutasoa parannettava terveydenhoidossa. Ilmainen hammashoito kaikille. Tulevaisuuden turvaamiseksi olisi velkaa maksettava maltillisesti pois. Sillä korkomenot syövät rahoitusta pois tulevaisuuden palveluilta.</t>
  </si>
  <si>
    <t>Musiikkitalo tulisi rakentaa alueelle säilyttämällä makasiinit. Vanhaa ja uutta yhdistämällä saataisiin historia  säilymään. Menneisyytä ei tule hävetä ja tulevaisuuteen pitää luottaa. Pikkuparlamentin puistoa ei pidä rakentaa. Eduskunnan lisärakennus tekee alueesta yhden uuden  tuulitunnelin lisää. Sanomatalon kaltaisia ylikorkeita lasipalatseja, jotka ovat paloturvallisesti epäilyttäviä ei tule hyväksyä.</t>
  </si>
  <si>
    <t xml:space="preserve">Kunnalla työssä olevat kuntalaiset ovat myös hyviä helsinkiläisiä. Pysyvä työpaikka takaa pitkäjänteisen elämän hallinnan. Hyvän veronmaksajan jonka asuntolaina ei jää rästiin. Kohtuuton kilpailuttaminen  heikentää ajan myötä palveluja ja kaikkien helsinkiläisten viihtyisyyttä. Hyvästä palvelusta ja viihtyisyydestä pitää maksaa. </t>
  </si>
  <si>
    <t>Hyvä nykyisellään. Jatkuvuutta pitää olla. Mikään ei ole ilmaista. Lippujen lisäsubventointi aiheuttaisi jossain vaiheessa lopuksi kustannuspaineita joita pitäisi purkaa kohtuuttomalla kertaluontoisella korotuksella. Joukkoliikenteen kilpailuttamissäännöt tulisi uusia reilummiksi. Kuskien palkkojen polkemisella ja kalustoa vanhentamalla voi jäädä lopuksi kaikille luu kouraan liikenteen mukavuuden, turvallisuuden ja palvelujen kärsiessä.</t>
  </si>
  <si>
    <t>Toisaalta kaikkea nuorisoa ei tulisi keskittää Itä-Helsinkiin. Suurien aluerakennus kokonaisuuksien  sijasta tulisi tulevaisuudessa suosia täydennysrakentamista eripuolille Helsinkiä, jotta vältyttäisiin  suurilta samanikäisten ikäkasumilta yhdelle alueelle. Eli ensin ei ole päivähoitopaikkojen. Nuorison varttuessa puuttuvat koulut - ja nuorisotilat. Sama koskee vanhoja alueita päiväkoteja ja kouluja on, muttei nuoria.</t>
  </si>
  <si>
    <t xml:space="preserve">Jättiläiskouluista  pienempiin yksiköihin. Suurissa kouluissa, samoinkuin isoissa lähiöissä tyhmyys tiivistyy. Katso edellinen vastaus 9. Onko kaupungilla maahanmuuttajien sopeuttamiseen panostettu riittävästi...Pitäisikö ongelma ratkaista amerikkalaisittain ja muodostaa joistakin alueista Pikku-Kiinoja tai Espanjoita, joissa kaikki pavelut  pelaisivat maahanmuuttajien omalla kielellä esim. arabiaa tai venäjää osaavia lääkäreitä tai opettajia ei riitä joka paikkaan mutta yhdelle alueelle kyllä.  </t>
  </si>
  <si>
    <t xml:space="preserve">Kovien huumeiden käyttäjät pitäisi löytää heti. </t>
  </si>
  <si>
    <t>Hyvä nykyisellään. Suomi ei ole keskieurooppaa olkaamme suomalaisia.</t>
  </si>
  <si>
    <t xml:space="preserve">Politiikkaan pääsee mukaan jo nytkin, jos vain haluaa. Nuorison ei tarvitse osallistua kakkosketjussa. </t>
  </si>
  <si>
    <t xml:space="preserve">Päätösten seuranta ei paljoa auta. Pitäisi olla myös päätäntävaltaa. Esim. sitova kansanäänestys  tärkeistä asioista. Kouluissa ja oppilaitoksissa voisi osan budjetista korvamerkitä oppilaiden omaan päätäntävaltaan. </t>
  </si>
  <si>
    <t>Lapinlahti on hyvä perinteinen paikka. Muut vaihtoehdot merkitsisivät pahimmassa tapauksessa lisääntyvää avohoitoa taivasalla ja 3B:n raitiovaunussa. Ei hyvä potilaille eikä kuntalaisille.</t>
  </si>
  <si>
    <t>Helsingissä ei taida olla isoja metsämaita ei edes kaupungilla tai valtiolla. Omakotitaloissa asuu paljon vanhuksia, kansaneläkkeistä ei mielellään maksella korotettuja kiinteistö- veroja. Johtaa vain pakkomuuttoihin palvelutaloihin  kunta maksaa ja asukkaat kärsivät.</t>
  </si>
  <si>
    <t xml:space="preserve">Vaihtoehto b muutoin hyvä mutta vaatisi lisää tiestöä ja pitäisi raskaan liikenteen keskustan liikenteen tukkona. Kunnallinen satama tuo työtä ja tuloja kaupunkilaisille. Omistajilleen. Yksityinen ei. Logistiikan kannalta miljoonan asukkaan pääkaupunkiseutu tarvitsee oman ison sataman. Lähellä kuluttajia ja keskusliikkeiden varastoja. Vähemmän liikennettä ja saasteita. </t>
  </si>
  <si>
    <t xml:space="preserve">Tuulivoiman ja maalämmön käyttöä puoltaa energiaomavaraisuus.  Maalämpöä voitaisiin pitää uusissa rakennuskohteissa lisäpisteitä tuovana  edellytyksenä isoissa yksityisissä ja julkisissa hankkeissa. Pitäisikö ydinvoimaa harkinta hiilidioksidipäästöt eivät näytä vähenevän, jos käytännössä turvaudutaan pelkästään öljyyn, hiileen ja maakaasuun. Öljyn hinnan heilahtelu ja tuontisähkön varaan jättäytyminen, tietävät vain  uutta atomivoimalaa joko Viroon tai Venäjälle. Olisiko kotimainen voimala parempi. </t>
  </si>
  <si>
    <t xml:space="preserve">Työllisyys ei käytännössä ole laskenut niin paljon kuin tilastot näyttävät. Moni on turhautunut ja  jättäytynyt pois kortistosta. Työllisyyspolitiikka on parasta syrjäytymisen ehkäisypolitiikkaa.  Samoin koulutus . Kursseja suunnattava sinne missä kysyntää eli ATK:hon ja siellä ohjelmisto- koulutukseen kaikille halukkaille. Työllistämistukea ei saa käyttää palkkojen alhaisena pitämiseen etenkin palvelualoilla. Helsingin kaupungin on näytettävä tässä suhteessa esimerkkiä. </t>
  </si>
  <si>
    <t>Miranda Mirjami</t>
  </si>
  <si>
    <t>Vuolasranta</t>
  </si>
  <si>
    <t>pääsihteeri, romanikielen opettaja</t>
  </si>
  <si>
    <t xml:space="preserve">Satu Marjatta  </t>
  </si>
  <si>
    <t>Väkiparta</t>
  </si>
  <si>
    <t>projektipääll.</t>
  </si>
  <si>
    <t>www.vihrealiitto.fi/vakiparta</t>
  </si>
  <si>
    <t xml:space="preserve">Länsimetro on tärkeämpi koko pääkaupunkiseudulle kuin keskustatunneli. Keskustatunnelin ongelmina olisivat sisääntuloaukot, joita kukaan ei halua naapurikseen saastuttamaan ja lisäämään liikennettä. Autotonta keskustaa tulee toteuttaa mieluummin julkisin liikennevälinein kuin tunnelin avulla. </t>
  </si>
  <si>
    <t>Tarvitaan useita kasvukeskuksia ja hyvät liikenneyhteydet niiden välille.</t>
  </si>
  <si>
    <t>On tuettava ns. seka-alueita, joissa on sekä vuokra- ja omistusasuntoja. Näin estetään aluiden eriytyminen.</t>
  </si>
  <si>
    <t xml:space="preserve">Koko aluetta koskevat suuret linjaukset kuten. maankäyttö, joukkoliikenne ja jätehuolto tulee tehdä kaikkien pääkaupungin kuntien kesken. Toimiva yhteistyö on kaikkien kuntien etu. </t>
  </si>
  <si>
    <t>Kunnan on taattava laadukkaat peruspalvelut aina! Verotuksen keventäminen kannustaa työn tekemiseen ja teettämiseeen. Näin saadaan lisää verotuloja, joilla pystytään takaamaan korkea palvelutaso. Helsingin tulisi priorisoida verotulojen käyttö toimiviin peruspalveluihin ja vasta sen jälkeen rakentaa urheilu- ja musiikkimonumentteja. Niitä voivat tehdä yksityisetkin.</t>
  </si>
  <si>
    <t>Historiallisia rakennukset kertovat kaupungissa eletystä elämästä nuorille ja lapsille. Musiikkitalo voitaisiin rakentaa esim. lähemmäksi oopperataloa.</t>
  </si>
  <si>
    <t>Kunnan tulee taata laadukkaat peruspalvelut aina. Kilpailuttaminen ei saa olla itsetarkoitus. Palvelujen laatu ja saatavuus eivät saa kärsiä kilpailuttamisesta.</t>
  </si>
  <si>
    <t xml:space="preserve">Julkisen liikenteen osuuden kasvattaminen kokonaisliikenteestä on tärkeä tavoite.  Myöskin joukkoliikenteen palvelutasoa on kehitettävä esim. toteuttamalla Länsimetro ja Jokeri-bussilinja. Paineita subvention kasvattamiseen on, mutta sitä ei voi toteuttaa palvelutason kustannuksella.  </t>
  </si>
  <si>
    <t xml:space="preserve">Tarvitaan sekä tiloja että toimintaa. Ensisijaisesti on satsattava toimintaan. Joka kaupunginosaan ei tarvita omia erillisiä lokeroita, vaan voidaan kehittää luovia ratkaisuja esim. yökahvila koulun, seurakunnan tai jonkun yksityisen tiloihin. </t>
  </si>
  <si>
    <t xml:space="preserve">Ennaltaehkäisy on tärkein pitkän tähtäimen ratkaisu. Satsaamalla koulutukseen ja lasten syrjäytymisen ehkäisyyn  vähennetään myös huume- ja päihdeongelmia, jotka ovat usein syrjäytymisen jatko-ongelmia. </t>
  </si>
  <si>
    <t>Huumetestirahat tulisi käyttää ennaltaehkäisevään toimintaan. Testaus on vielä epäluotettavaa ja aiheuttaisi ylilyöntejä ja testien väärinkäyttöä. Mieluummin ennakoivan tiedon jakamista lapsille ja vanhemmille kuin leimaavia testejä. Kuka päättäisi kenet testataan?</t>
  </si>
  <si>
    <t>Poliittisten lehmänkauppojen aikakauden tulisi olla jo historiaa.</t>
  </si>
  <si>
    <t>Mieluummin nuoret mukaan oikeaan päätöksentekoon kuin hautomoihin. Esim. Tukholmassa toimivat kaupunginosavaltuustot ovat lisänneet merkittävästi nuorten aktiivisuutta kunnalliseen päätöksentekoon, koska kaupunginosavaltuustoillla on todellista päätösvaltaa.</t>
  </si>
  <si>
    <t>Asioiden avoin valmistelu ja riittävä tiedottaminen lisäävät kuntalaisten osallistumismahdollisuuksia. Internetiä voitaisiin jo nyt hyödyntää huomattavasti enemmän päätösten valmistelussa. Asukkaat ovat usein oman alueensa parhaita asiantuntijoita ja on sääli, että tätä voimavaraa ei hyödynnetä riittävästi päätöksenteossa.</t>
  </si>
  <si>
    <t>Lapinlahti luonnonkauniina miljöönä auttaa potilaita parantumaan. Mikäli Hesperiassa voidaan taata "paras" mahdollinen hoito, Lapinlahti tulisi säilyttää mielenterveystyön avohoitokeskuksena.</t>
  </si>
  <si>
    <t>Jos samaan aikaan tuloverotusta alennettaisiin, pitkällä tähtäimellä kiinteistöveroa voitaisiin nostaa. Nyt korotus ohjautuisi asuntojen hintoihin ja vuokriin.</t>
  </si>
  <si>
    <t xml:space="preserve">Pikkalassa on jo toimiva satama ja hyvät liikenneyhteydet. Länsi-Satama ja Sompasaari olisivat jo asuinkäytössä, mikäli satama olisi alunpåerinkin suunniteltu Pikkalaan. </t>
  </si>
  <si>
    <t>Pitkäaikaistyöttömät ja vaikeasti työllistyvät tarvitsevat edelleen tukea. Helsingin kaupunkia uhkaa tulevaisuudessa työvoimapula, jota voidaan nyt ennaltaehkäistä uudelleen kouluttamisella ja satsaamalla työssä jaksamiseen.</t>
  </si>
  <si>
    <t xml:space="preserve">Mikko Kalevi </t>
  </si>
  <si>
    <t>Värtö</t>
  </si>
  <si>
    <t>mikko.varto@puzer.com/mikko</t>
  </si>
  <si>
    <t>hyvänä puolena tunnelissa olisi tavaraliikenteen luultava väheneminen keskustassza. Se voisi hyvinkin lisätä autoilua keskustassa. En ole autoilun vastustaja mutta suosin julkista liikennettä kun mahdollista. Koska suurhelsinki on varsin harvaanasuttua, ei julkinen liikenne voi palvella kaikkia ja näinollen yksityisautoilulle on myös tarvetta.</t>
  </si>
  <si>
    <t xml:space="preserve">Nykyinenen teknologia mahdollistta usean työn tekemisen missä vaan. itse teen 4 pv viikosta töitä kotona ja näin "säästyn" n 65 km päivittäiseltä työmatkalta. Uskon, että suuri osa ihmisistä haluaa pysyä kotiseudullaan jos työtä on tarjolla. Kasvukeskuksia on liian vähän. </t>
  </si>
  <si>
    <t>Kun kaupunki rakentaa/rakettuttaa laskusuhdanteessa, kustannukse ovat kohtuullisemmat mikämerkitsee kohtuullisempia vuokria. Tämä myöskin tasoittaisi rakennusalan työllisyystilannetta. Ei varmasti ole hyvä keskittää vuokra-asuntoja yhteen paikkaan, kuten suursuo.</t>
  </si>
  <si>
    <t>suurhelsingin kaupunkisuunnittelu tulee ehdottomasti vaikka hallituksen voimakäskyllä yhdistää. Kaupunkeja tai virastoja ei tarvitse yhdistää mutta mm yhteinen liíkenne- ja asuntopolitiikka on järkevä tapa hoitaa suurhelsingin asioita. Näin toimitaan useimmissa suurkaupungeissa kuten tukholmassa ja vaikka ihan oikeassa suurkaupungissa Seoulissa.</t>
  </si>
  <si>
    <t>kun laskukausi tulee ja kaupungin verotulot laskevat, on ne helpompi kestää velkojen ollessa alhaiset. eli huonoina aikoina otetaan velkaa palvelujen ylläpitämiseksi ja hyvinä, kuten nyt, maksetaan velkoja pois.</t>
  </si>
  <si>
    <t>musiikkitalon voi rakentaa, tosin ei nyt suunnitellulle paikalle, mutta vasta sitten kun mm päiväkoti ja koulutilat on kunnossa. en missään nimessä aliarvosta klassista musiikkia tai ihmisiä ketkä sitä kuuntelevat.  Minun asteikossani kuitenkin esim päiväkodit, koulut ja vanhusten palvelutalot ovat etusijalla.</t>
  </si>
  <si>
    <t>Helsinki on kohtuullisen hyvä palvelutuottaja. Tehokkuutta ja tasoa voidaan aina parantaa niin yrityksissä kun kunnissakin. Varmasti on palveluja mitä voidaan kilpailuttaa. Itse uskon amerikkalais-ransakalaiseen vapaaseen kilpailuun; suositaaan kotimaista ja ulkomaista kilpailua rajoitetaan jos se häiritsee. On todella dorkaa, että Helsinki osti kiinalaista kiveä senaatintorille kun graniittia on Suomessakin yllin kyllin saatavilla.</t>
  </si>
  <si>
    <t>Tilat eivät yksin riitä vaan toiminta pitää olla nuoria kiinnostavaa.</t>
  </si>
  <si>
    <t>En halua yksityistä vartiopalveluja käytettävän vaan poliisien määrän lisääminen ja, ennen kaikkea, huomattavasti lisää rahaa poliisille toimintaan. Kouluissa pitää, ei pitäisi, olla kuri ja järjestys kuten oli omina kouluvuosinani. Ei toki mitään armeijan kuria, jos sitä nykyään onkaan, mutta sitä, että tunneilla kuunnellaan, vaikka asia ei kiinnostaisikaan liiemmin jotta ne joita asiat kiinnostavat, voivat oppia.</t>
  </si>
  <si>
    <t>Tämähän toimii jo joissakin asioissa  kuten vaikkapa liikennesuunnitelussa esim lähiöissä. Toiminta ei ole vielä riittävää, sitä on kehitettävä.</t>
  </si>
  <si>
    <t>mielenterveyspalvelut on huonosti hoidettu koko Suomessa. Ei enää huononneta palveluja sulkemalla Lapinlahtea.</t>
  </si>
  <si>
    <t xml:space="preserve">vuosaaren sataman rakentaminen edellyttäisi todella kalliita liikenneinvestointeja. Asian tiimoilta on Helsingissä käynyt useita kansainvälisiä asijantuntijoita, mm Antwerpenistä, ja kaikki ovat olleet sitä mieltä, että vuosaari on väärä paikka koska mm se olisi liian pieni tulevaiduusden tarpeisiin. </t>
  </si>
  <si>
    <t>Nina-Erica Ingegärd</t>
  </si>
  <si>
    <t>Wennström</t>
  </si>
  <si>
    <t>yo-laskentamerkonomi</t>
  </si>
  <si>
    <t>Arto Henrik</t>
  </si>
  <si>
    <t>Wikla</t>
  </si>
  <si>
    <t>yliopiston lehtori</t>
  </si>
  <si>
    <t>www.vihrealiitto.fi/wikla</t>
  </si>
  <si>
    <t>Länsimetro on tärkeämpi. Ja se myös vähentäisi keskustatunnelin tarvetta.</t>
  </si>
  <si>
    <t>Muuttotappiokuntia on syytä tukea siten, että niistä ei haluta pois.  Juuri esimerkiksi hyvät tiedonsiirtoyhteydet tekevät työpaikkojen tasaisemman jakautumisen mahdolliseksi.</t>
  </si>
  <si>
    <t>Huonot vastausvaihtoehdot!  On rakennettava riittävästi vuokra-asuntoja ja SAMALLA pidettävä huoli siitä, että asuinalueilla on monenlaisia  asumismuotoja.</t>
  </si>
  <si>
    <t xml:space="preserve">Yhteistyö koko aluetta koskevissa asioissa on tärkeää. </t>
  </si>
  <si>
    <t>Veroprosentti 16,5 ei ole mitenkään kovin paha koko maahan verrattuna. Velkojakin on toki syytä maksella pois, niin varoja lopulta jää enemmän palvelutason kehittämiseen.</t>
  </si>
  <si>
    <t>Missäs on se vaihtoehto, että  musiikkitalo rakennetaan toiseen paikkaan JA  makasiinit säilytetään?  Musiikkitalolle saadaan hyvä paikka kun kysymysten laatijan, Helsingin Sanomien, korskea talohirvitys puretaan.... :-)</t>
  </si>
  <si>
    <t xml:space="preserve">Tässäkin kysymyksessä vaihtoehdot ovat liian sidottuja: Joissan tapauksissa voi olla ihan järkevää kilpailuttaa. </t>
  </si>
  <si>
    <t>Kysymyksen tarkastelukulma on väärä: Tärkeintä on taata hyvä joukkoliikenne.</t>
  </si>
  <si>
    <t>SEKÄ tiloja ETTÄ toimintaa tarvitaan.  Kuka nämä kysymykset oikein on laatinut?</t>
  </si>
  <si>
    <t>Kyllä kansanvaaliakin voisi harkita, mutta se saattaisi korostaa liikaa  pormestarin asemaa. Tärkeintä on että kunnan korkeimmat virkamiehet valitaan MÄÄRÄAJAKSI. Ja valtuusto on luonteva valitsija.</t>
  </si>
  <si>
    <t>... kunhan varmistetaan, että joku kuuntelee tuota valtuustoa...</t>
  </si>
  <si>
    <t>... ja tuon a-tavoitteen saavuttamiseksi b:stä voi olla paljon apua...</t>
  </si>
  <si>
    <t>Ja siis se "paras hoito" on taattava siellä Lapinlahdessa.</t>
  </si>
  <si>
    <t>...ei ainakaan näillä näkymin...</t>
  </si>
  <si>
    <t>Viimeisessä hädässä Vuosaari on kuitenkin parempi vaihtoehto kuin sataman säilyttäminen keskustassa. Mutta vasta jos se on ainoa vaihtoehto.</t>
  </si>
  <si>
    <t xml:space="preserve">Eivät nuo "puhtaasti iiketaloudelliset" perusteet ole välttämättömiä, mutta a-vaihtoehdon "Helsingin edustalle" on liian voimakkaasti sanottu. Ei voimaloiden tarvitse kaupunkiin näkyä.... :) </t>
  </si>
  <si>
    <t>Kimmo Juhana</t>
  </si>
  <si>
    <t>Wilska</t>
  </si>
  <si>
    <t>toimittaja, kääntäjä</t>
  </si>
  <si>
    <t>http://www.sky.org/ajankohtaista/wilska/kunnallisvaalit2000.html</t>
  </si>
  <si>
    <t xml:space="preserve">Huumetestausinto on tyypillinen helpolta kuulostava ratkaisu monimutkaiseen ongelmaan. Sen lisäksi, että se on kyseenalaista yksilön perusoikeuksien kannalta, huumetestaus pahentaa päihdeongelmaa. Kannabis, joka on suhteellisen mieto aine jopa alkoholiin ja tupakkaan verrattuna, näkyy testeissä paljon kauemmin, kuin kovemmat aineet. Testausinto siis edistää kannabiksenkäyttäjien siirtymistä mm. amfetamiiniin ja heroiiniin. </t>
  </si>
  <si>
    <t>Maija Sisko</t>
  </si>
  <si>
    <t>Wilskman</t>
  </si>
  <si>
    <t xml:space="preserve">- Metron jatkaminen etelään, pohjoiseen ja länteen on keskustatunnelia tärkeämpää  - Tehokas julkinen liikenne ja aktiivinen     paikoituspolitiikka ratkaissee keskustan ruuhkat  </t>
  </si>
  <si>
    <t xml:space="preserve">On luonnollista, että ihmiset liikkuvat työpaikkojen perässä.  Työpaikkojen luomista muualle kuin kasvukeskuksiin voi edistää kuntien tonttipolitiikalla ja hyvillä liikenne ja tietoliikenneyhteyksillä. Palvelujen takaamiseksi pienten kuntien kannattaisi harkita kuntaliitoksia ja / tai yhteistyötä. </t>
  </si>
  <si>
    <t xml:space="preserve">Korkeat rakentamiskustannukset johtavat korkeisiin vuokriin. Kaupungin vuokra-asuntojen rakentaminen nousukaudella on osaltaan kiihdyttämässä rakentamisen ylikuumenemista.    Rajallisen oman vuokra-asuntotuotannon lisäksi vuokra-asuntoja tulisi hankkia esim. ostamalla omistusasuntoja,rakentamalla HITAS-, asumisoikeus- ja osaomistusasuntoja. Asumismuotojen sekottuminen ja syrjäytymisriski ehkäiseminen on tärkeää.   </t>
  </si>
  <si>
    <t>Yhteistyötä kannattaa aina kehittää. Yhdessä olemme enemmän.</t>
  </si>
  <si>
    <t>Esim. vanhustenhuolto, mielenterveyspalvelut, leikkausjonot ovat kärsineet lamasta ja väestön ikääntyminen lisää palvelujen tarvetta.  Opetus- ja nuorisotoimi tarvitsevat lisää resursseja lasten ja nuorten hyvinvoinnin lisäämiseksi.   - Monien peruspalvelujen parissa työskentelevien ammattiryhmien palkat vaativat korotusta tai palvelujen saatavuus heikkenee ja taso laskee. Tämä tulee huomioida budjetoinnissa.</t>
  </si>
  <si>
    <t xml:space="preserve">Kansalasiten kulttuuri- ja toimintakeskus korkeakultturin ja eduskuntatalon välittömässä läheisyydessä lisää alueen toimivuutta ja monipuolisuutta.  Makasiinien kunto tulee tarkkaa selvittää ja harkita niiden säilyttämistä esim. osana uudisrakennusta.  Helsinki tarvitsee historiaansa kuin juuria, joilla tarttua elämään.Historiaa voi olla joko toiminta tai rakenteet. </t>
  </si>
  <si>
    <t>Palvelujen "ulkoistaminen" ei vähennä kaupungin vastuuta palvelujen järjestämisestä ja laadusta.  Tällöin valvontaan tulisi palkata henkilökuntaa.    -Esim.Terv.huollossa tarvitaan kokonaishoitoa ja jatkuvuutta. Viimeiset kymmenet vuodet toimintoja on pyritty keskittämään, porrastamaan ja potilasohjausta helpottamaan. Sairas ei jaksa välttämättä kilpailuttaa laatua ja hintaa palvelusetelillä. Julkinen terveydenhuolto on laadukasta.  - Joissain palveluissa kilpailua voisi kyllä kokeilla.</t>
  </si>
  <si>
    <t>Julkinen liikenne tulee tehdä houkuttelevaksi.  Halpa lippu, nopeat yhteydet ja matkustusmukavuus!</t>
  </si>
  <si>
    <t>- Niiden kautta voidaan organisoida alueella monenlaista nuorisotoimintaa myös talon ulkopuolella.  Nuorisotaloissa on myös aikuisten valvontaa ja tukea tarjolla.  - Työntekijät voisivat myös jalkautua kentälle auttamaan myös niitä, jotka eivät taloihin m</t>
  </si>
  <si>
    <t>- Sosiaalipolitiikan tulee aktivoida, synnyttää tarpeellisuudentunnetta ja osallistumista vastuuseen yhteiskunnasta ja kuntalaisista.   - Tarpeettomuus ja  yksinäisyys johtaa yhteiskunnasta vieraantumiseen, huonoon itsetuntoon jne. - Liiallinen ymmärtämin</t>
  </si>
  <si>
    <t>Äitinä toivoisin mahdollisimman varhaista ongelman havaitsemista. Testit saattavat jopa estää kokeilut.</t>
  </si>
  <si>
    <t>- Pätevyys ja sopivuus on tärkeintä.  - Ehkä pormestari voisi vähentää virkamiesvaltaa, mutta poliittisia sidonnaisuuksia hänellä varmasti olisi. Tehtävässään hänen tulisi toimia puolueettomasti kuten presidenttikin. - Kehittäminen ja jatkuvuus tulisi taa</t>
  </si>
  <si>
    <t>- Terv.huollon ammattilaisena en näe mitään mahdollisuutta tarjota Hesperiaan siirrolla parasta mahdollista hoitoa. - Mielenterveyspalvelut eivät riitä nykyiselläänkään. Jo Nikkilän lopettaminen johti siihen, että hoitoa saa vaan tosi sairaat. Yhdistämine</t>
  </si>
  <si>
    <t>Verotulot riittävät nykyisellään. Kohdentamista voisi tarkentaa.</t>
  </si>
  <si>
    <t>En tunne selvitystä. Ulkoluotoasia voisi olla hyvä jos tekniikka vaatii suuria ja korkeita rakennelmia. Jos useat pienet laitteet voisivat korvata perinteiset tuulivoimalat voitaisiin "tuulipuistoja" rakentaa vaikka joka katolle aurinkopaneelien kavereiksi. - Maisema ym. asiat tulee aina selvittää ennen päätöksiä</t>
  </si>
  <si>
    <t xml:space="preserve">Ville Valtteri                          </t>
  </si>
  <si>
    <t>Ylikahri</t>
  </si>
  <si>
    <t xml:space="preserve">fil.yo </t>
  </si>
  <si>
    <t>Tutkittu tosiasia on, että autot täyttävät kaupungeissa kaikki niitä varten rakennetut väylät. Lisätiet siis vain lisäävät autoilua. Länsimetro on välttämätön, ja sen rakentaminen vähentää autoilua Helsingin niemellä niin, että tunnelia ei tarvita. Kävelykeskustaa varten voidaan toki rakentaa pienempiä huoltotunneleita.</t>
  </si>
  <si>
    <t xml:space="preserve">Muuttoliike on ongelma ja mielestäni myös politiikan avulla siihen voidaan vaikuttaa. Nimenomaan etätyö ja eläkeläisten muuttaminen kesämökeilleen pystyisivät tasaamaan muuttoliikkeitä. Tehtaiden perustaminen keskelle korpea on kuitenkin kekkosenaikaista politiikkaa eikä toimi enää nykyään. </t>
  </si>
  <si>
    <t>Mielestäni vuokra-asuntoja tulee rakentaa hieman nykyistä enemmän. On järjetöntä, että yhteiskunta maksaa valtavia asumistukia, kun samalla rahalla se voisi rakentaa halvempia asuntoja ja säästää näin tukien maksuissa. Toisaalta hyväksyn korkeat asumiskustannukset, sillä ne hillitsevät luontevasti Helsingin jo muutenkin valtaisaa kasvua. Kaikkihan muuttaisivat tänne, jos saisivat halvan kämpän, ja se johtaisi mm. liikennekaaokseen.</t>
  </si>
  <si>
    <t>Mielestäni nykyisiä kuntarajoja ei tarvitse romuttaa, mutta nimenomaan liikennejärjestelyissä ja maankäytössä yhteistyötä tulee kehittää. Hyvä esimerkki kuntarajojen ongelmista on länsimetron hidas eteneminen.</t>
  </si>
  <si>
    <t>Tilanteessa, jossa myös koko kansantalous kasvaa nopeasti, on hyvä maksaa velkoja pois, jolloin kunnalle jää enemmän pelivaraa niukkoina vuosina, eikä sitten tarvitse juustohöylätä palveluita yhtä paljon kuin viime laman aikana. Peruspalvelujen hyvä taso on kuitenkin koko ajan säilytettävä.</t>
  </si>
  <si>
    <t>Oletko käynyt tänä kesänä Makasiineilla ja Töölönlahdella? Jos olet, et varmaan halua kokonaisuutta tuhottavaksi. Alueesta on kehittynyt kaikkien kaupunkilaisten olohuone, joka on täynnä kulttuuria ja luontoelämyksiä. Musiikkitalo sopii esim. Munkkisaareen, ja Töölönlahden aluetta on muuten kehitettävä pieteetillä makasiinit säilyttäen.</t>
  </si>
  <si>
    <t>Vaihtoehdot ovat sekavia ja itse kannatan jotain niiden väliltä. Toki kilpailuttaminen on tuonut myös etuja, kuten esim. bussiliikenteen huomattavan halpenemisen. Samaa voidaan kokeilla muillakin aloilla, mutta työntekijöiden viihtyvyydestä ja oikeusturvasta on huolehdittava, eikä kilpailuttaa vain kilpailuttamisen vuoksi.</t>
  </si>
  <si>
    <t>Joukkoliikenteellä on niin suuret edut yksityisautoiluun nähden, että lippujen hintaa on järkevää tukea jopa yli puolella lipun hinnasta, jos tilanne niin vaatii. Joukkoliikenne on yksi tärkeimmistä kaupungin palveluista ja siihen on panostettava. Panostus maksaa itsensä takaisin viihtyisämpänä kaupunkina ja puhtaampana luontona.</t>
  </si>
  <si>
    <t>Vaihtoehdot ovat kummallisia, eivätkä sulje toisiaan pois. Kai nuorisotoimintaa voidaan kehittää, vaikka nuorisotilat säilytettäisiinkin?</t>
  </si>
  <si>
    <t>Itsestäänselvää on, että ongelmia ei ratkaista poliisivaltion keinoin eikä laittamalla ihmisiä vankiloihin (mikä on nähty USAssa). Oikean politiikan keinoin tulee luoda sellaiset olosuhteet, joissa rikollisuus vähenee (työpaikat, viihtyisät asuinympäristöt,...).</t>
  </si>
  <si>
    <t>Nykyiset huumetestit eivät ole tarpeeksi luotettavia, jotta niitä voitaisiin käyttää massatestauksiin. Lisäksi testit paljastavat mm. erilaisten lääkkeiden käytön, mikä loukkaa yksilönsuojaa. Kouluilla ei ole oikeutta tietää kaikkea oppilaistaan. Huumeongelma on ratkaistava muilla keinoin.</t>
  </si>
  <si>
    <t>On kokeiltava erilaisia keinoja saada politiikkaa taas kiinnostavaksi ja ihmisille läheiseksi asiaksi.</t>
  </si>
  <si>
    <t>Nuorisovaltuustokokeilut eivät ole olleet kovin hedelmällisiä, mutta jos sitä kautta nuoret saavat mielekästä tekemistä ja kiinnostuvat yhteisten asioiden hoidosta, niin en minä nuorisovaltuusttoja vastustakaan.</t>
  </si>
  <si>
    <t>B-kohta eli internet ei tässä tapauksessa olennaisesti muuta asioita. C-kohta eli edustuksellinen demokratia on paras tapa hoitaa yhteisiä asioita, mutta sen rinnalle voidaan kehittää muunkinlaisia osallistumismahdollisuuksia.</t>
  </si>
  <si>
    <t>Lapinlahden sairaala on kultturihistoriallisesti erittäin arvokas ja sen arvosta katoaa puolet pois, jos sairaan toiminta lakkaa. Jäljelle jäisivät vain tyhjät seinät. Minulle ei ole myöskään osoitettu, miten psykiatrinen hoito parantuisi sairaala lakkauttamalla. Päinvastoin, olen kuullut, että Lapinlahti on yksi toimivimmista yksiköistä.</t>
  </si>
  <si>
    <t>Verotuksen painopistettä tulee siirtää pois työn verotuksesta. Näin työllisyys paranisi. Kiinteistöveroa tärkeäpi uusi verolähde on kuitenkin ympäristöverot, joiden avulla voidaan ohjata teollisuutta vähemmän saastuttaviin prosesseihin ja taata valtion verotulot.</t>
  </si>
  <si>
    <t>Länsi-Satama ja Sompasaari on saatava asuinalueiksi, mutta en ole varma onko Vuosaari paras paikka satamalle, kun siellä joudutaan rakentamaan erittäin kalliit liikenneyhteydet osittain Natura-aluiden päälle. Sataman sijoittamista Kirkkonummelle tulisi miettiä uudelleen. Vuosaarihan voitti kilvan epäilyttävän tonttikähminnän avulla.</t>
  </si>
  <si>
    <t>Tuulivoima on tulevaisuuden energialähde, jonka kilpailukyky ja teho paranevat jatkuvasti kiivaan tuotekehittelyn ansiosta. Omasta mielestäni tuulivoimalat eivät rumenna maisemaa, mutta ymmärrän, että kaikki kaupunkilaiset eivät halua tuulimyllyjä Suomenlinnan edustalle. Siksi sijoittelussa on oltava tarkkana.</t>
  </si>
  <si>
    <t>Työllistämismäärärahojen tulee joustaa työllisyystilanteen mukaan.</t>
  </si>
  <si>
    <t>Kauko Matias</t>
  </si>
  <si>
    <t>Musiikkitalo tulee kyllä rakentaa, mutta etsiä sille sopivampi tontti.</t>
  </si>
  <si>
    <t>Jossain määrin voidaan tilata, mutta tuskin laajamittaisesti.</t>
  </si>
  <si>
    <t>Risto Juhani</t>
  </si>
  <si>
    <t>ammattiyhdistystoimitsija</t>
  </si>
  <si>
    <t>Alakontiola</t>
  </si>
  <si>
    <t>vientisihteeri</t>
  </si>
  <si>
    <t>Paavo Erkki</t>
  </si>
  <si>
    <t>Arhinmäki</t>
  </si>
  <si>
    <t>http://come.to/paavo</t>
  </si>
  <si>
    <t>Myös autotonta keskustaa pitää edistää. Helsinki on ihmisiä, ei autoja,  varten.</t>
  </si>
  <si>
    <t>Kunnollinen asunto on ihmisen perusoikeuksia. Suomi on niin kylmä maa, ettei täällä voi asua sillan alla. Näissä olosuhteissa asuntojen kysyntä kohtaa aina tarjonnan.  Niin kauan, kun asuntoja on liian vähän, mahdollistaa asuntopula vuokranantajien ahneuden vuokralaisten hädällä. Helsinkiin on rakennettava merkittävästi lisää vuokra- ja opiskelija-asuntoja.</t>
  </si>
  <si>
    <t>Pääkaupunkiseutu on yksi yhtenäinen alue. On täysin järjetöntä, että tällä alueella ei pystytä sopimaan yhteisistä asioista kuten joukkoliikenteestä, asuntorakentmisesta jne. Suuri kunta, jolla olisi paikallisvaltuustoja lisäisi myös lähidemokratiaa. Pääkaupunkiseutu voitaisiin hyvin jakaa n. 40000 hengen, monen suomalaisen kaupungin, kokoisiin suurpiireihin.</t>
  </si>
  <si>
    <t>Lasten ja nuorten mielenterveyspalvelut ovat rempallaan, monet koulut odottavat kunnostusta jne. Nämä helsinkiläisten peruspalvelut on saatava kuntoon ennen kuin aletaan syytämään verotuloja muualle.</t>
  </si>
  <si>
    <t>Helsingistä puuttuu lähes kokonaan paikat, joissa on mahdollisuus kansalaisten ruohonjuuritason kulttuurin kukoistukseen. Makasiinit elävöittävät Töölönlahtea ja koko keskustaa.</t>
  </si>
  <si>
    <t>Tärkeintä on huolehtia niin Helsingin asukkaiden kuin kaupungin työntekijöiden hyvinvoinnista. Esimerkit osoittavat, että palveluiden yksityistäminen tuo vain näennäisiä säästöjä. Samaan aikaan kuitenkin palvelutaso heikkenee ja työntekijät voivat pahoin työpaikoilla.</t>
  </si>
  <si>
    <t>Nuorisotilat eivät ole mitenkään ristiriidassa toimintaan satsaamisen kanssa. On erittäin tärkeää, että kaikilla alueilla on paikkoja, johon nuoret voivat kokoontua. Alueellisella nuorisotyöllä voidaan ehkäistä ongelmia jo ennen niiden syntymistä.</t>
  </si>
  <si>
    <t>Kontrollipolitiikka ei johda haluttuihin tuloksiin. Itse asiassa koventunut ilmapiiri päinvastoin lisää ongelmia. Rikollisuus ja päihteiden väärinkäyttö on tragedia niin henkilökohtaisella kuin yhteiskunnallisella tasolla. Syrjäytymisvaarassa olevia on tuettava kaikilla mahdollisilla keinoilla.</t>
  </si>
  <si>
    <t>Yksilön perusoikeuksien turvaaminen on tärkein peruste huumetestien vastustamiselle. Lisäksi pitää myös muistaa, etteivät huumetestit ole täysin luotettavia. Huumetesteillä voi mitata myös paljon muutakin kuin vain huumeiden käyttöä. Huumetestien vaatiminen on tyypillistä oikeistopopulismiä, jossa "hyvää vihollista" käytetään keppihevosena muiden tavoitteiden toteuttamiseen.</t>
  </si>
  <si>
    <t xml:space="preserve">Presidentin valtaoikeuksien kaventaminen on ollut oikean suuntaista kehitystä Suomessa. Kun valtakunnan tasolla halutaan valtaa jakaa laajemmin, miksi kunnallisella tasolla päätöksentekoa haluttaisiin keskittää? </t>
  </si>
  <si>
    <t>On helppoa perustaa nuorisovaltuusto ja antaa sille joitain pieniä tehtäviä ja vähän rahaa. Tosiasiassa se ei kuitenkaan innosta nuoria vaikuttamaan. Nuorisovaltuustoja parempi keino ovat alueilta ja kouluista nousevat ehdotukset, joita viedään eteenpäin Hesan nuorten ääni tyyppisillä osallisuus kampanjoilla.</t>
  </si>
  <si>
    <t>Lapinlahdessa on upeat historialliset puitteet hoidolle ja toisaalta sellaista erityisosaamista, jota muualta ei löydy. Lapinlahti on säilytettävä nykyisessä käytössä, mutta samalla on satsattava huomattavasti lisää resursseja mielenterveyspalveluihin. Erityisesti lasten- ja nuorten hoito on retuperällä Helsingissä.</t>
  </si>
  <si>
    <t>Vuosaaren satamahanke on räikeästi ristiriidassa luonnonarvojen kanssa. Vastustan ajattelutapaa, jossa talous ajaa aina luonnon edelle. Päinvastoin päätöksenteossa pitäisi yhä enemmän huomioida kaikilla tasoilla luonnonarvot.</t>
  </si>
  <si>
    <t>Helsingin pitää olla eturintamassa kestävän kehityksen hankkeissa. Tuulivoiman käyttöä on lisättävä merkittävästi. Kuluttajatkin voivat omalta osalta edistää tuulivoiman käyttöä valitsemalla sähköntuottajaksi tuulivoimalla käyviä yrityksiä. Tuulivoimapuisto voidaan nähdäkseni rakentaa niin, ettei se pilaa merellisen Helsingin upeita saaria.</t>
  </si>
  <si>
    <t>Vaikka talous kasvaa humisten ei kaikkilla mene hvyin.  Työttömyys vaivaa edelleen Helsingissä ja erityisesti pitkäaikaistyöttömien työllistyminen on hankalaa. Kaikki keinot työllisyyden kohentamiseksi on käytettävä.</t>
  </si>
  <si>
    <t>Tanja Hannele</t>
  </si>
  <si>
    <t>Auvinen</t>
  </si>
  <si>
    <t xml:space="preserve">Keskustatunneli ei ruuhkia poistaisi, autot jumittaisivat sitten siellä tunnelissa.  </t>
  </si>
  <si>
    <t>Etsitään tontteja, kaavoitetaan niitä lisää (viheralueisiin ja merenrantoihin ei saa kuitenkaan koskea), kunnostetaan vanhoja tehdas- ja toimistotiloja asunnoiksi, ohjataan vanhoja puutaloja yhteisöille kunnostettavaksi. Käytetään kaikki keinot kohtuuhintaisten vuokra-asuntojen lisäämiseksi.</t>
  </si>
  <si>
    <t>Peruspalveluissa on vakavia puutteita, mm.  terveydenhuolto ja opetustoimi tarvitsevat kipeästi lisää rahaa.</t>
  </si>
  <si>
    <t>Makasiineilla on jo nyt vaihtoehtoista ja vireää kansalaistoimintaa. Sitäpaitsi vanhoja rakennuksia ei saa enää tuhota! Makasiineilla varsinkin aistii historian havinan.</t>
  </si>
  <si>
    <t xml:space="preserve">Palveluiden tason turvaamiseksi kunnan on itse tuotettava ne. </t>
  </si>
  <si>
    <t>Tilat mahdollistavat toiminnan. On tärkeää, että nuorilla on aina paikka, minne mennä ja parhaimmassa tapauksessa siellä paikassa on vielä aikuinen, jolla on aikaa kuunnella tai vain olla.</t>
  </si>
  <si>
    <t>Huumetestit loukkaavat vakavasti yksilön perusoikeuksia. Ne ovat kontrollipolitiikkaa, jollainen ei missään tapauksessa sovi demokraattiseen sivistysvaltioon. Huumeongelmaa täytyy lähestyä aivan toisesta näkökulmasta.</t>
  </si>
  <si>
    <t>Kaikki toimet nuorison aktivoimiseksi ovat tarpeen. Kunnallispolitiikalla on huono maine erityisesti nuorison keskuudessa.</t>
  </si>
  <si>
    <t xml:space="preserve">Kaupungin asoita tulee hoitaa avoimesti sekä virkamies- että valtuustotasolla. Aktiiviset kuntalaiset ovat voimavara. </t>
  </si>
  <si>
    <t xml:space="preserve">Lapinlahti täytyy säilyttää psykiatrisena sairaalana, toiminnan siirto Hesperiaan vaikuttaisi sekä  hoidon laatuun että toiminnan laajuuteen. Lapinlahdessa toimii myös Suomen ainoa syömishäiriöihin erikoitunut osasto. </t>
  </si>
  <si>
    <t xml:space="preserve">Vuosaaren satama on  myös uhka alueen ekotasapainolle. </t>
  </si>
  <si>
    <t>Tuulivoimalalle tulee etsiä paikka, jossa sen vaikutukset maisemaan ovat mahdollisimman vähäiset. Ei siis aivan Helsingin edustalle.</t>
  </si>
  <si>
    <t>Koulutetun työvoiman työllisyyden parantuessa varoja voidaan entistä tehokkaaammin ohjata juuri kouluttamattomien pitkäaikaistyöttömien työllistämiseeen.</t>
  </si>
  <si>
    <t>Kaija Vanamo</t>
  </si>
  <si>
    <t>Berg</t>
  </si>
  <si>
    <t>laborantti</t>
  </si>
  <si>
    <t>Marja Liisa</t>
  </si>
  <si>
    <t>Bisso</t>
  </si>
  <si>
    <t>elektroniikkatyöntekijä</t>
  </si>
  <si>
    <t>Ragnhild Kristina</t>
  </si>
  <si>
    <t>Buss</t>
  </si>
  <si>
    <t>arbetsledare</t>
  </si>
  <si>
    <t>Ikechukwu Ude</t>
  </si>
  <si>
    <t>Chime</t>
  </si>
  <si>
    <t>radiotoimittaja</t>
  </si>
  <si>
    <t>Sanna-Kaisa Pauliina</t>
  </si>
  <si>
    <t>Cortés Téllez</t>
  </si>
  <si>
    <t>vasemmistonuorten puheenjohtaja</t>
  </si>
  <si>
    <t>On ilmeistä, ettei Helsingin keskustaa ole suunniteltu sellaiselle automäärälle, joka siellä nyt jyllää. Tunneli ei ole yksin ratkaisu, mutta viihtyvyyden ja hengitysilman kannalta se on yksi tärkeä. Länsimetro on toinen (ja kuka on sanonut että se on ainoa suunta mihin metroa saa milloinkaan edes kuvitella?). Yksityisautoilun Helsingin kantakaupungissa tulisi olla mahdollisimman hankalaa ja kallista - ja se edellyttää sitä, että julkisilla pääsee jatkossa vieläkin paremmin.</t>
  </si>
  <si>
    <t>Tästä kysymyksestä olisin valinnut sekä a, b että c-kohdan. Palvelualojen työpaikkoja tulee sinne missä ihmisiä on ja tulijoille pitää olla asuntoja ja palveluita. Valtakunnallisessa aluepolitiikassa pitää tukea maakuntien aluekeskusten omaan osaamista, siten, että se tukee muitakin alueen kuntia. Pääkaupunkiseudun yhteistä aluepolitiikkaa pitäisi harjoittaa nykyistä määrätietoisemmalla pääkaupunkiseudun kuntien yhteisellä liikenne- ja asuntostrategialla.</t>
  </si>
  <si>
    <t>Ihmisten hyvinvointi ei synny millään elämän osa-alueella markkinoiden sivutuotteena. Kiltit yksityiset vuokranantajat eivät vapaaehtoisesti vuokrasääntele. Kodittomalle on turha perustella, että odotellaan seuraavaa lamaa ja rakennetaan sitten. Ränsistyneet asuinaluuet ja ostarit on kunnostettava- EU-rahoitusta hyödyntäen ja asukkaita kuullen.Lähikunnillakin on vastuu muuttovoitosta.</t>
  </si>
  <si>
    <t>Lähidemokratia olisi kova sana Helsingin sisälläkin. On  poliittisen keskustelun paikka miten lisätä asukkaiden vaikutusmahdollisuuksia omaan ympäristöönsä - onko paras tapa perustaa kaupunginosavaltuustoja, vai olisiko parempi rohkaista ja rahoittaa asukastalotoimintaa ja kaupungiosauýhdityksiä ja lisätä kanavia kaupungin päättäjien ja palveluiden käyttäjien välillä. Esimerkiksi virtuaalisia aloitelaatikoita ja avoimia valtuustoryhmien kokouksia voisi ensi alkuun lisätä ja edetä sitten siitä.</t>
  </si>
  <si>
    <t>Kun taloudessa pyyhkii hyvin, miksi eriarvoisuuden annetaan kasvaa, kaupungin henkilöstön uupua työssään ja palveluiden käyttäjien tuskastua terveyspalveluiden odotteluun ja vaihtelevaan tasoon? Helsingillä on varaa hyvinvointiin! Verojen maksaminen on hyvä juttu ja niille rahoille pitää saada vastinetta. Palveluiden käyttäjllä ja maksajilla on oikeus kattaviin ja motivoituneiden, työssä jaksavien, normaalissa työsuhteessa toimivien ammattilaisten tuottamiin hyvinvointipalveluihin.</t>
  </si>
  <si>
    <t>Pienelle pläntille Helsingin keskustaan on tungettu kauhea määrä kolossaalisia rakennuksia (unohtamatta tulossa olevaa eduskunnan lisärakennusta), jotka lyövät toisiaan korville. Myös kantakaupungissa pitää olla tilaa ihmisille, ruohonjuuritason kulttuurille, historialle - ja edes pienelle palalle avaraa taivasta. Niin kivaa kuin onkin opiskella ihan keksustassa.</t>
  </si>
  <si>
    <t xml:space="preserve">Kilpailuttamishuumassa unohtuvat usein henkilöstön hyvinvointi ja palveluiden laatu - ainoa mittari ei palvelutuotannossa voi aina olla raha. Kunnan tulee olla paljon nykyistä parempi työnantaja, tarjota vakituisia työsuhteita, mahdollisuuksia työssä oppimiseen ja turvallisuuteen. </t>
  </si>
  <si>
    <t>Julkinen liikenne ei ole vain ympäristökysymys, vaan myös taloudelloisen tasa-arvon kysymys.  Ihmisiä pitää kannustaa omasta autosta luopumiseen.</t>
  </si>
  <si>
    <t>Nuorisotalot tavoittavat suuren osan ikäluokasta ja tarjoavat monipuolista toimintaa. Nuorisotyöntekijöiden verkosto on tärkeä toimija kotien ja koulujen rinnalla arvokasvatustyössä ja ongelmien ennaltaehkäisyssä ja havaitsemisessa.Vapaaehtoiset järjestöt voivat kantaa osan nuorisotyön vastuusta erilaisten kumppanuushankkeiden muodossa, mutta koulutettuja, kaupungin työntekijöitä ei pidä korvata pelkillä projekteilla.</t>
  </si>
  <si>
    <t xml:space="preserve">Mieluummin maksetaan veroja hyvinvoinnin turvaamiseksi kuin siítä, että kääritään kaikki piikkilankaan. Lienee porvarinkin etu. Syrjäytymisen ehkäisy on tavoiteltavaa ihan itseisarvoisesti. Vaikka kuulostaisi kuinka naivilta, niin kaikista on pidettävä huolta. </t>
  </si>
  <si>
    <t xml:space="preserve">Tällainen vaatimus ilman suunnitelmaa siitä, mitä testauksen jälkeen tapahtuu, on ihmisten rankaisemista sairastamisesta. Edes huumeongelmastaan vapaaehtoisesti eroon haluavat eivät  nyt saa aina apua.  Mitä jos aletaan testata myös sairauksia,psyykelääkkeitä tai raskautta? Pakkotestit - vieläpä epäluotettavat -ovat yksityisyyden suojaan puuttumista. </t>
  </si>
  <si>
    <t>Juuri näin - mutta kaupunginjohtajien pitää olla määräaikaisia, kannatus on edustuksellisessakin demokratiassa hyvä mittauttaa silloin tällöin.</t>
  </si>
  <si>
    <t xml:space="preserve">Nuorisovaltuustot ovat usein demokratian vitsiksi tekemistä - ei toimivaltaa eikä rahaa. Ikäluokan passiiviset, jotka tarvitsevat opetusta kansalaistaidoissa eivät tule  valituiksi nuorisovaltuustoihin. Nettidemokratiaa, poiittisten järjestöjen toimintaa, avointa päätöksentekoa ja kohtaamisia tyyliin Hesan nuorten ääni! Mielstäni kukaan ei ole keksinyt mikä se kaiken kattava parempi vaihtoehto poliittisten puoluiden kautta toimivalle edustukselliselle demokratialle olisi. Tuskin nuorisovaltuusto. </t>
  </si>
  <si>
    <t>Kaikki keinot käyttöön! Äänestäminen - tai vaaliehdokkuus ei todellakaan sulje pois toimintaa sen paremmin yhden asian liikkeissä kuin kaupunginosaaktiviteeteissakaan! Nettidemokratian keinoilla tavoittaa paremmin nuoria ikäluokkia.</t>
  </si>
  <si>
    <t>Voisiko olla kerrankin niin, että palveluja käyttäneitä kuullaan oikeasti? Kuka sen parhaan hoiodn arvioi? Miljöötä parempaa tarkoitukseen saa hakea. Sairaanhoitopiiriuudistuksessa monen muunkin lääketieteen alan potilaat ovat joutuneet melkoisiksi heittopusseiksi. Raha puhuu. Jos potilaat siirretään Hesperiaan, tulee Lapinlahden olla kaupunkilaisten käytössä vastakin.</t>
  </si>
  <si>
    <t>Vastaan näin siksi, että ilman vuokrasääntelyä korotettu kiinteistövero tulee viime kädessä asukkaan maksettavaksi - tässä asuntotilanteessa mahdoton ajatus.</t>
  </si>
  <si>
    <t>Tuulivoima myös työllistää sen lisäksi että keuhkot ja luonto pitävät siitä kovasti. Haikailu ydinvoiman perään on vanhanaikaista ja vaarallista, tuulipuisto siis paitsi meille tänne, niin myös Pohjanlahden rannikolle. Investoinnit maksavat aikanaan itsensä takaisin ja tuulimyllyt eivät ole rumia - varsinkin verrattuna moneen muuhun asiaan kotikaupugissamme.</t>
  </si>
  <si>
    <t>Työtä vailla on edelleen suuri joukko ihmisiä, joista monet ovat olleet työttömiä pitkään, monen koulutus vanhentunut ja monen usko omaan tulevaan pakkasen puolella. Ammatillinen uudelleen koulutus ja ihmisten henkinen kuntoutus, yksilölliset koulutus- ja työsuunnittelu tuskin pitkällä tähtäimellä tulevat kalliimmiksi kuin pitää arvokkaita osaajia syrjäytetteyjen reservissä.</t>
  </si>
  <si>
    <t>Taiju Johanna</t>
  </si>
  <si>
    <t>Eerikäinen</t>
  </si>
  <si>
    <t>Tämä on monimutkainen asia, nämäkään vastausvaihtoehdot eivät tarkastele kaikkia näkökulmia. Esimerkiksi sosiaalialan ostopalveluita ei varsinaissti kilpailuteta, myyjä tarjoaa palveluita ostettavaksi  ja kaupunki joko ostaa tai ei, paljolti riippuen siitä voiko se itse tarjota juuri sitä palvelua.  Palveluja myyvät myös muut kuin varsinaiset yritykset, myyjä voi olla voittoa tuottamaton järjestö,  joka hallinnoltaan on yhteiskunnan kontrollissa. Jne. jne</t>
  </si>
  <si>
    <t>Kyllä kohta a:kin tavallaan pitää paikkansa. Jalkautuminen olisi toivottavaa niin nuorisotoimessa  kuin myös sosiaalipalveluissa</t>
  </si>
  <si>
    <t>Tosin lisäisin tähän myös tuon kohdan b kolmannen lauseen koskien turhaa leimaamista.</t>
  </si>
  <si>
    <t>En tiedä korjaako mikään noista vaihtoehdoista isojen kaupunkien virkamiesvaltaisuutta  - kai sen korjaa vain luottamushenkilöt joilla on kanttia kyseenalaistaa virkamiesten kaikkivoipaisuus</t>
  </si>
  <si>
    <t>Kyllä kohta a tavallaan on ok - kyllä suunnittelun varhaisvaiheen osallitumismahdollisuukisa tulee  kehittää, MUTTA ruksasin kohdan c, siksi, että jos nykyistä vilkkaammin ei äänestetä niin on tavallaan  turhaa valittaa oman mielipiteen vastaisesta päätöksenteosta.</t>
  </si>
  <si>
    <t>Rahat voidaan käyttää vaikka yksilöllisesti räätälöityyn pitkäaikaistyöttömien työllistämiseen.</t>
  </si>
  <si>
    <t>Anna Eliina</t>
  </si>
  <si>
    <t>Engblom</t>
  </si>
  <si>
    <t>Tapio Aarre Ensio</t>
  </si>
  <si>
    <t>Frisk</t>
  </si>
  <si>
    <t>Voiko Helsingin rannoilla uida?</t>
  </si>
  <si>
    <t>Elias</t>
  </si>
  <si>
    <t>Gharieb</t>
  </si>
  <si>
    <t>kirvesmies, yrittäjä</t>
  </si>
  <si>
    <t>Haapanen</t>
  </si>
  <si>
    <t>kartoittaja</t>
  </si>
  <si>
    <t>Raili Anneli</t>
  </si>
  <si>
    <t>Hagner</t>
  </si>
  <si>
    <t>kirjastovirkailija</t>
  </si>
  <si>
    <t>JA MIELEKÄSTÄ TOIMINTAA MYÖS</t>
  </si>
  <si>
    <t xml:space="preserve">KUKA ASETTAISI EHDOKKAAT ?  </t>
  </si>
  <si>
    <t>ASUINALUEIKSI, MUTTA MILLAISIKSI JA KENELLE?</t>
  </si>
  <si>
    <t>VIIMEINEN LAUSE ON ASIATON.</t>
  </si>
  <si>
    <t>Liisa Kristiina</t>
  </si>
  <si>
    <t>Hanganpää</t>
  </si>
  <si>
    <t>palvelusihteeri</t>
  </si>
  <si>
    <t>Jouni Pauli Kalervo</t>
  </si>
  <si>
    <t>liikennetarkastaja</t>
  </si>
  <si>
    <t>Tällainen tunneli ei ole aivan vaaraton. Helpottunut läpiajo lisää liikennettä. Mitä tekee onnettomuus tunnelissa;koko liikenne nousee pintaan.</t>
  </si>
  <si>
    <t xml:space="preserve">Miksi ne joilla on mahdolisuuksia eniten etätyöhön tahtovat kaikki Kaivopuistoon? Siis miksi? </t>
  </si>
  <si>
    <t>Euroopassa kun kuvitellaan olevamme niin sielläpä vuokra-asunto on yleinen käytäntö. Miksi ei siis täällä. Kannattaako täällä tehdä töitä kun rahaa asumisen jälkeen jää vain Alepan kassalla välttämättömään ruokaan?</t>
  </si>
  <si>
    <t>Se mitä on karsittu pois on saatava takaisin ja ihmisistä huolehtiminen on nostettava paremmalle tasolle.</t>
  </si>
  <si>
    <t>Kaupunkikuva on maisemallisesti menossa pilalle. Musiikkia varten on Finlandia-talo ja Ooppera jo olemassa. Soittakoot muualla kuinka moni haluaa kuunnella kalliilla rahalla lunastetulla paikalla kun yhteisöllisiä palveluja saisi keskustasta muitten palvelujen ja kulkemisen solmukohdan läheltä.</t>
  </si>
  <si>
    <t>Kilpailussa joustaa yleensä työläinen joka on kuntalainen. Missä on se hyöty kun ihmiset voivat huonommin ja yksityisiä palveluja ostamalla kuitenkin käytetään verovaroja. Jos palvelut tulisivatkin vapaan kilpailun kautta eikä verojen kautta budjetista niin silloin ei yritettäisi vain hyötyä muitten veronmaksusta niinkuin nyt.</t>
  </si>
  <si>
    <t>Kuinka ei kilpailu tuonutkaan säästöjä.Säästöjen pitäisi näkyä juuri tässä ettei verovaroja tarvita niinkään paljon kuin ennen.</t>
  </si>
  <si>
    <t>Yhteiskunta muodostuu ihmisistä. Rakennukset sinänsä ovat arvottomia jos niillä ei ole käyttäjiä tai jos käyttö ei vastaa tarpeita. Heikoissakin tiloissa voi olla erinomaista toimintaa.Palatseissa voi olla ala-arvoista toimintaa.Siis valitkaamme toimintaa kohtuullisissa tiloissa.</t>
  </si>
  <si>
    <t>Vain korvien välissä olevalla pururadalla juokseminen auttaa ihmisiä sosiaalistumaan ja ottaamaan toisetkin huomioon. Ymmärryksen kasvattaminen voi johtaa parempaan huomiseen. Enenevät rangaistukset katkeruuteen. On kuitenkin aloitettava ajoissa ja myös ennaltaehkäistävä syrjäytymistä ja eriarvoistumista.</t>
  </si>
  <si>
    <t>Se ennaltaehkäisy on tärkeintä. Jos ei ole halua tuhota elämäänsä huumeilla ei testejäkään tarvita.</t>
  </si>
  <si>
    <t>Ainakin se saisi virkamiehet hieman varpailleen ja samalla ehkä selkeyttäisi tilannetta. Olisiko tällainen malli demokraattisempi ja olisiko tyhjällä populismilla mahdollisuus menestyä jäisi nähtäväksi. Vanhakin järjestelmä on kannatettava jos ei todella parempia löydy tilalle.</t>
  </si>
  <si>
    <t>Kaikkien nuorien tulisi voida olla ehdokkaina ja äänestää omia edustajiaan.Varauksia on niin paljon ettei tällaista ilmeisesti saada aikaan. Pelkkää kyllää tai ei:tä ei voi tähän sanoa.</t>
  </si>
  <si>
    <t>Kaupunginosan mukaisesti neuvoa-antavia äänestyksiä ja päätösten valmistelu pitäisi saada mahdolliseksi seurata mahdollisimman aikaisessa vaiheessa ja siihen pitäisi myös päästä vaikuttamaan.</t>
  </si>
  <si>
    <t>Ja toimintaa on lisättävä ja kehitettävä. Ei raha ole kuin vaihdannan väline. Kaikkea ei voi myöskään vaihtaa rahalla.</t>
  </si>
  <si>
    <t>Kulutukseen on suunnattava verotusta samoin omistamiseen joka on tavanomaista suurempaa. Pääomien verotusta jne. voidaan kehittää. Jos kiinteistöverot nostaisivat vielä vuokria ja asumiskuluja ei tuntuisi nosto järkevältä. Meillä kun on talvi hieman kovempi kuin useammassa muussa maassa ja asuminen on pakko.</t>
  </si>
  <si>
    <t>Väylä on erittäin kapea isoille laivoille.Sataman tulos on jo nyt positiivinen.Miten lisää liikennettä vuosaaressa jossa asuu 40000 ihmistä koko satamaliikenteen siirto sinne. Jaettakoon useampaan paikkaan. Mieluusti kaikkien Helsngin satamien kesken ja ulos Helsingistä menevien kuljetusten osalta muualle Uudellemaalle.</t>
  </si>
  <si>
    <t>Mutta riittävän kaukana rannikosta ettei välitöntä haittaa synny.</t>
  </si>
  <si>
    <t>Työllistäminen on erittäin tärkeää töitä kyllä riittää vaikka halukkaita maksajia ei aina näytä ilmaantuvan.</t>
  </si>
  <si>
    <t>Marita Elise</t>
  </si>
  <si>
    <t>Kirsi-Leena</t>
  </si>
  <si>
    <t>Helle</t>
  </si>
  <si>
    <t>tiedottaja, kulttuurituottajaopiskelija</t>
  </si>
  <si>
    <t>Jorma Antero</t>
  </si>
  <si>
    <t xml:space="preserve">rakentamisen edellytyksenä on, että (1) kävelykeskusta on olennaisesti laajempi kuin tähänastisissa suunnitelmissa,  (2)ydinkeskustan huoltoliikenne saadaan maan alle,(3)liikenne parkkiluoliin on suoraan tunnelista,(4) Rautatienkatujen ja Kaisaniemen ramppien sijoitus saadaan kaupunkikuvallisesti ja toiminnallisesti paremmiksi   </t>
  </si>
  <si>
    <t xml:space="preserve">muuttoliikkeen hillitseminen on yhteinen etu, valtiovalta voi edistää maan tasapainoista kehittymistä mm. koulutuksen ja tutkimuksen avulla, maahan on pyrittävä luomaan n. 30 kasvukeskusta, siis useampia kuin vain korkeakoulukaupungit, ja ulottamaan niiden vaikutusta ympäröivään maakuntaan </t>
  </si>
  <si>
    <t>Helsingin kaupungin velvollisuus on pitää huolta täällä asuvista ja tänne työn tai opiskelun perässä muuttavista ihmisistä ja rakentaa kohtuuhintaisia vuokra-asuntoja, samaa tulee edellyttää ns. yleishyödyllisiltä rakennuttajilta, omistus-, asumisoikeus- ja vuokra-asuntojen sekoittuminen asuntoalueella tai jopa samassa talossa on tärkeää</t>
  </si>
  <si>
    <t xml:space="preserve">suur-Helsinki on pitemmän aikavälin tavoite, jonka toteuttaminen edellyttää alueen jakamista n. 25 luonnolliseen osa-alueeseen, joiden valtuustot vastaisivat ihmisten välittömään elämänympäristöön liittyvistä asoista; lyhyellä aikavälillä on kehitettävä yhteistyötä maankäytön suunnittelussa ja joukkoliikenteen järjestämisessä   </t>
  </si>
  <si>
    <t xml:space="preserve">kunnallisvero on Helsingissä kohtuullinen, velkaa on varsin vähän, mutta palveluissa (mm. vanhukset, mielenterveyspotilaat, koululaiset) on puutteita ja työtä tehdään jaksamisen rajoilla; lisäksi Helsinkiin muuttaa koko ajan uusia ihmisiä, joille on järjestettävä palvelut     </t>
  </si>
  <si>
    <t xml:space="preserve">kunnostamalla makasiinit luodaan tilat monipuoliselle toiminnalle, joka pitää Töölönlahden alueen elävänä ympäri vuorokauden ja parantaa alueelle suunnitellun puiston turvallisuutta; kansalaistoiminnalla eduskunnan edessä symbolinen merkitys; musiikkitalolle paras paikka puistossa Finlandiatalon ja ratapihan välisellä alueella      </t>
  </si>
  <si>
    <t xml:space="preserve">kunnan tuottamina peruspalvelut kohdentuvat oikeudenmukaisimmin, yksityisiltä voidaan ostaa lähinnä erityispalveluita; kilpailuttamisesta myös kielteisiä kokemuksia: Kööpenhaminan vanhoja busseja pääkaupunkiseudun liikenteeseen, työntekijöiden aseman epävarmuus </t>
  </si>
  <si>
    <t>joukkoliikenteen osuuden lisääminen on ruuhkautumisen ja saastumisen ehkäisemiseksi välttämätöntä, minkä vuoksi     lippujen hinnat on pidettävä kohtuullisina ja lisättävä kaupungin subventoimaa osuutta, jos esimerkiksi polttoaineiden kallistuminen kasvattaa joukkoliikenteen kustannuksia</t>
  </si>
  <si>
    <t>toiminta vaatii viihtyisiä ja virikkeellisiä tiloja, mutta yletöntä tiloihin satsaamista on vältettävä ja pyrittävä toimintaan sijoitettavien varojen suhteellista osuutta kasvattamaan</t>
  </si>
  <si>
    <t>koulutusta ja työmahdollisuuksia lisäämällä on luotava nuorille edellytyksiä ottaa paikkansa yhteiskunnassa; ongelmien syntymistä ja sosiaalisesti syrjäyttävää kehitystä on ehkäistävä paikallisista oloista lähtevällä, kaupunkimaisen elämänmuodon ongelmiin, riskeihin ja mahdollisuuksiin keskittyvällä sosiaalityöllä (esim. lähiöprojektit)</t>
  </si>
  <si>
    <t>pakollisista huumetesteistä on enemmän haittaa kuin hyötyä, testit eivät ole luotettavia, ja virheellisten tulosten mahdollisuus on suuri, jolloin nuoria leimattaisiin syyttä; parempi on pyrkiä muilla keinoin tunnistamaan huumeita käyttävät nuoret; asiaa koskeva lainsäädäntö puuttuu</t>
  </si>
  <si>
    <t>luottamushenkilöelinten, eritoten valtuuston, asemaa tulee vahvistaa mm. peruuttamalla eräin osin johtosääntöjen muutoksin tapahtunutta päätösvallan delegointia kunnanhallitukselle, lautakunnille ja virkakoneistolle sekä muuttamalla talousarvion rakennetta niin, että valtuusto voi yksityiskohtaisemmin päättää verovarojen käytöstä eri tarkoituksiin</t>
  </si>
  <si>
    <t xml:space="preserve">jos nuorisovaltuustoja perustetaan, niille on annettava todellista päätntävaltaa; leikkivaltuustoja ei pidä perustaa, sillä ne enemmänkin aiheuttavat turhautumista kuin kiinnostumista kunnan asioista </t>
  </si>
  <si>
    <t>tärkeintä on lähidemokratian kehittäminen ihmisten elämänpiiriä välittömimmin koskevissa asioissa (koulut, päivähoito ja muut sosiaalipalvelut, terveyspalvelut, maankäytön suunnittelu ja kaavoitus jne.); kaupunginosavaltuustot vailla todellista valtaa turhauttavat, kuulemistilaisuudet ja vuorovaikutus suunnittelussa ovat parempia keinoja</t>
  </si>
  <si>
    <t>Lapinlahti on korkeatasoinen, luonnonläheinen hoitopaikka, joka lisäksi tekee hyvää tutkimusta; Lapinlahti on  kulttuurihistoriallisesti arvokas sekä alueena että toimintana</t>
  </si>
  <si>
    <t>kiinteistövero ja tulovero eivät ole toistensa vaihtoehtoja, muiden kuin asuinkiinteistöjen veroa voisi nostaa, laajentamista metsämaahan tulee tutkia</t>
  </si>
  <si>
    <t>mikään esitetyistä vaihtoehdoista ei sellaisenaan vastaa näkemystäni; epäilen Vuosaaren satamainvestointien kannattavuutta; Jätkäsaaren ja Sompasaaren vapautuminen rakentamiselle on myönteistä, mutta satamatoiminnan jatkumiseenkin on varauduttava; Jätkäsaaren aluetta voisi supistaa ja panna juna- ja rekkaliikenne alkupäästä maan alle</t>
  </si>
  <si>
    <t>Helsingin edustalle voidaan kaavoittaa alue tuulivoimaa varten, mutta se edellyttää sekä ympristöllisten että luonnonsuojelullisten seikkojen tarkkaa harkintaa; uuden energiantuotantomuodon kehittäminen edellyttää myös riskisijoituksia</t>
  </si>
  <si>
    <t>pitkäaikaistyöttömyys on Helsingissä edelleen tuntuvaa: yli vuoden työttömänä olleita on 9.400, joista merkittävä osa on maahanmuuttajia, eikä heistä valtaosalla ole edellytyksiä sijoittua työntekijämääräänsä kasvattaville aloille; maahanmuuttajien sijoittumiselle yhteiskuntaan työmahdollisuudella on olennainen merkitys</t>
  </si>
  <si>
    <t>Tiina Tuulikki</t>
  </si>
  <si>
    <t>Hestad</t>
  </si>
  <si>
    <t>Tuomo Kalervo</t>
  </si>
  <si>
    <t>Hirvonen</t>
  </si>
  <si>
    <t>sähköasentaja, pääluottamusmies</t>
  </si>
  <si>
    <t>Eero Juhani</t>
  </si>
  <si>
    <t>Honka</t>
  </si>
  <si>
    <t>muurari</t>
  </si>
  <si>
    <t>Hyvönen</t>
  </si>
  <si>
    <t>psykiatrinen sairaanhoitaja</t>
  </si>
  <si>
    <t>Metron jatkaminen länteen on ainoa järkevä tapa vähentää henkilöautoliikenteen tarvetta keskustassa.</t>
  </si>
  <si>
    <t>Verohelpotukset ja aluetuet ovat vain tekohengitystä jotka vääristävät elinkeinorakeennetta samalla tavoin kuin maatalaouden tukiaiset ennen tekivät.</t>
  </si>
  <si>
    <t>Helsinki menettää jatkuvasti veronmaksajiaan naapurikuntiin. Ammattitaitoiselle työväelle ei ole Helsingissä tarjolla kohtuuhintaisia vuokra- tai omistusasuntoja. Vain riittävä vuokra-asuntokanta kohtuullistaa asuntojen hintoja.</t>
  </si>
  <si>
    <t>Suomalainen paradoksi on se, että Helsingin on helpompi siirtää ikiaikaista merta, kuin kunnanrajoja.</t>
  </si>
  <si>
    <t>Palveluita on parannettava, niitä on heikennetty laman varjolla jo tarpeeksi kauan, edses lamaa edeltäneelle tasolle on pian päästävä.</t>
  </si>
  <si>
    <t>Helsingillä ei ole varaa hukata omaa historiaansa, makasiinit ovat osa sitä.</t>
  </si>
  <si>
    <t>Sosiaalialan kilpailuttaminen on mahdotonta, laadullisia mittareita ei ole.</t>
  </si>
  <si>
    <t>Tomiva joukkoliikenne on kaupungin elinehto ja vain edulliset lippujen hinnat takaavat suosion.</t>
  </si>
  <si>
    <t>Nuorisotiloja ei tarvita siellä, missä nuoria ei ole. Uusien lähiöiden erityistarpeet tulisi huomioida.</t>
  </si>
  <si>
    <t>Poliisit ja vartijat eivät pitkällä tähtäimellä lisää turvallisuutta, en toivo piikkilangoin luotua turvaa.</t>
  </si>
  <si>
    <t>Lapinlahden kaltaista terapeuttista ympäristöä ei saa hukata! Lappari on kansainvälisestikin ainutlaatuinen toimiva historiallinen monumentti.</t>
  </si>
  <si>
    <t>Helsinkiin kuuluu toimiva satama. Kymmenien tuhansien asuntojen ja sataman sijoittaminen vierekkäin on vaativa tehtävä.</t>
  </si>
  <si>
    <t>Tuulivoima on kannattava investointi ja tärkeää myös Helsingin imagon kannalta.</t>
  </si>
  <si>
    <t>Seppo Olavi</t>
  </si>
  <si>
    <t>Häkkinen</t>
  </si>
  <si>
    <t>automaatiomekaanikko</t>
  </si>
  <si>
    <t>Tunneli saattaisi lisätä kaupungin läpiajoa ja kuormittaisi sen molemmissa päissä alueiden katuja.</t>
  </si>
  <si>
    <t xml:space="preserve">Valtion olisi satsattava paljon enemmän aluepolitiikkaan. Maaseutu, luonto ja kyläkulttuuri ovat kansakuntamme rikkauksia, joita tulee vaalia.  </t>
  </si>
  <si>
    <t>Suomen kaltaisessa pohjoisessa maassa on ennenkaikkea jokaiselle turvattava asunto, ja parhaiten se onnistuu erilaisilla vuokra- ja osaomistusasunnoilla.</t>
  </si>
  <si>
    <t>Yhteinen kunta edellyttää lähidemokratian ja paikallisten kaupunginosapalvelujen lisäämistä.</t>
  </si>
  <si>
    <t>Palvelutason nostaminen vanhustenhuollossa, mielenterveyden hoidoissa ja nuorison asioissa olisi tärkeää, muös velkoja  voisi maksaa.</t>
  </si>
  <si>
    <t>Keskustaan tarvitaan kulttuuritoiminnalle tilaa, johon kunnostetut makasiinit sopísivat hyvin.</t>
  </si>
  <si>
    <t>Miksi pitäisi turvautua yksityisiin yrityksiin, kyllä kunnalla on resursseja palvelujen tuottamiseen, jos vain tahtoa löytyy.</t>
  </si>
  <si>
    <t>Lippujen hintojen kurissapitäminen vähentää painetta yksityisautoiluun.</t>
  </si>
  <si>
    <t>Nuoriso kaipaa muutakin kuin perinteisiä tiloja: esim.kulttuuritapahtumia,askartelu- ja tietotekniikkapajoja, keskustelu- ja filosofointifoorumeita...</t>
  </si>
  <si>
    <t>Ennaltaehkäisy on tärkeää ja nuorisotyöntekijöiden, poliisin yms.tahojen jalkauttaminen asemien ja ostareiden kulmille on tehokasta.</t>
  </si>
  <si>
    <t>Hoitomahdollisuuksia on lisättävä.</t>
  </si>
  <si>
    <t>Kansanvaali saattaísi lisätä kaupunkilaisten aktiivisuutta politiikkaa ja päätöksentekoa kohtaan.</t>
  </si>
  <si>
    <t>Politiikka on yhteisten asioiden ja kaikkien kansalaisten asioiden hoitamista, myös nuorison, ja nuorisovaltuusto olisi ehkä hyvä keino aktiivisuuden lisäämiseksi yhteisten asioiden hoitoon.</t>
  </si>
  <si>
    <t>Kuntalaisten elämä on tarpeeksi kuormitettua päivittäisten askareiden parissa, joten olisi hyvä jos päätöksenteko-organisaatiot olisivat mahdollisimman lähellä tavoitettavissa.</t>
  </si>
  <si>
    <t>Miksi pitäisi lopettaa toimiva sairaala. Mielenterveysongelmiin olisi paneuduttava pontevammin.</t>
  </si>
  <si>
    <t>Verotuksen painopistetta voidaan aina kehittää työn verottamisesta omaisuuden verotuksen suuntaan.</t>
  </si>
  <si>
    <t>Länsi-Sataman ja Sompasaaren vapauttaminen asuinalueiksi riippuu kaupungin tarpeista käyttää alueita teollisuus- ym.toimintaan. Kaupunkiinhan tarvitaan myös työpaikkoja.</t>
  </si>
  <si>
    <t>Tuulivoima on energiaa, joka ilman muuta kannattaa valjastaa.</t>
  </si>
  <si>
    <t>Työllistämistuki on hätäkeino, todellisiin ongelmiin on paneuduttava  (aluepolitiikka, palvelut jne).</t>
  </si>
  <si>
    <t>Taisto Kalevi</t>
  </si>
  <si>
    <t>Perttu Pietari</t>
  </si>
  <si>
    <t>Iso-Markku</t>
  </si>
  <si>
    <t>www.tietotoverit.fi/perttu.iso-markku</t>
  </si>
  <si>
    <t>Keskustatunneli lisäisi liikennevirtoja keskustaliikenteen solmukohdissa. Kävelykeskustan toteuttaminen ei ole tunnelista kiinni: autotonta keskustaa tulisi lähteä ennakkoluulottomasti toteuttamaan - aloittaen vaikka Eerikinkadusta.</t>
  </si>
  <si>
    <t>Muuttoliike pitää Helsingin palveluita jatkuvasti tiukoilla. Aluepoliittisin keinoin voitaisiin avittaa työpaikkoja luovien osaamiskeskusten syntyä muualle Suomeen.</t>
  </si>
  <si>
    <t>Helsingissä on yli neljä tuhatta asunnotonta ihmistä. Kaupungin on rakennettava vuokra-asuntoja, koska markkinat eivät asiaa taatusti hoida. Erityisesti tarvitaan vuokrayksiöitä.</t>
  </si>
  <si>
    <t>Pääkaupunkiseutu tarvitsee ylikunnallista suunnittelua erityisesti mainituissa toiminnoissa. Myös Sipoo ja kenties muitakin ympäryskuntia täytyy saada mukaan yhteistyöhön.</t>
  </si>
  <si>
    <t>Nyt on korjattava laman aikaisen juustohöylän jälkiä. Erityisen kiireellisesti panostusta tarvittaisiin mielenterveystyöhön, vanhustenpalveluihin sekä päihdehuoltoon.</t>
  </si>
  <si>
    <t>Makasiinit ovat edelleen pelastettavissa, kaupunkikulttuurin kohtalo on kiinni seuraavan valtuuston kokoonpanosta. Lepakko jo menetettiin, pidetään kiinni makasiineista!</t>
  </si>
  <si>
    <t>Kaupungin yksityistämispolitiikka on jo pistänyt bussikuskit tiukoille. Työvoimavaltaisella alalla yksityiset hankivat kilpailuetunsa työntekijöiden asemaa heikentämällä.</t>
  </si>
  <si>
    <t>Lippujen hintoja on syytä pitää matalana ja tehdä joukkoliikenteestä korkeiden polttonesteiden hintojen aikakaudella entistä varteenotettavampi vaihtoehto yksityisautoilulle.</t>
  </si>
  <si>
    <t>Helsingin nuorisotoimi pelaa nykyisellään kohtuullisen hyvin. Erityistoimia tarvittaisiin maahanmuuttajanuorten osallistamiseen.</t>
  </si>
  <si>
    <t>Syrjäytymisen ennaltaehkäisy on aina sekä tehokkaampaa että inhimillisempää kuin sen seurausten jälkihoito. Helsingissä kokonaiset talot, korttelit ja jopa kaupunginosat ovat nykyään välittömässä syrjäytymisvaarassa.</t>
  </si>
  <si>
    <t xml:space="preserve">Yksityisyyden suojan vastaiset ja luotettavuudeltaan epävarmat testit ovat huono ratkaisu huumeongelman saamiseen aisoihin. </t>
  </si>
  <si>
    <t>Nuorisovaltuustoilla on ikävä tapa muuttua broilerihautomoiksi. Yhteiskunnallisesti aktiiviset nuoret löytävät toivottavasti muita keinoja vaikuttaa - esimerkiksi kansalaisjärjestöissä.</t>
  </si>
  <si>
    <t xml:space="preserve">Makasiinien kohtalo on surullinen esimerkki siitä, kuinka Helsingin kaupunkia pyörittää virkamiesklikki. Isoja ja kiistanalaisia asoita täytyy voida hoitaa osallistavammin. Kuntalaisäänestys tärkeissä kysymyksissä voisi olla yksi vaihtoehto. </t>
  </si>
  <si>
    <t>Lapinlahti on historiallinen miljöö tietyntyyppiselle psykiatriselle hoidolle. Lapinlahden säilyttäminen ei ole kuitenkaan mikään ratkaisu Helsingin mielenterveyspalvelujen ongelmiin. Panostusta tarvitaan muuallakin.</t>
  </si>
  <si>
    <t>Kiinteistöveron nosto merkitsisi lisänousua jo ennestäänkin pilvissä oleviin asumismenoihin. Korotettua kiinteistöveroa voitaisiin kuitenkin asuntotuotannon kannustamiseksi periä rakentamattomista tonteista.</t>
  </si>
  <si>
    <t>Kotkassa satama toimii vajaalla kapasiteetilla samalla kun Helsinkiin suunnitellaan suursatamaa Natura-alueen kulmaan.</t>
  </si>
  <si>
    <t>Tuulimylly on kaunis! Helsingin edustalla myllyistä tulisi todellakin 2000-luvun energiapolitiikan symboli.</t>
  </si>
  <si>
    <t>Helsingissä on edelleen vajaat 30 000 työtöntä, joista merkittävä osa pitkäaikaisia. Täysimääräisiä työllistämistoimia tarvitaan vastakin.</t>
  </si>
  <si>
    <t>Raimo Antero</t>
  </si>
  <si>
    <t>Jakka</t>
  </si>
  <si>
    <t>puhelinvaihdemekaanikko</t>
  </si>
  <si>
    <t>Raisa Anna-Marja</t>
  </si>
  <si>
    <t>Jokinen-Lacheb</t>
  </si>
  <si>
    <t>Tunneli todella rauhoittaisi keskustaa liikenteeltä ja vähentäisi samalla myös raskaan liikenteen kulkua Hämeentien varrella.Rahaa löytyy varmaan sekä tunneliin että metroon.</t>
  </si>
  <si>
    <t>Suomea pitäisi ehdottomasti kehittää tasapuolisesti. Pahoinvointi kasvukeskuksien lähiöissä on lisääntynyt, koska ihmiset muuttavat niihin pakon edessä. Vanhempien ongelmat näkyvät lähiöiden koulujen lapsissa.Pienissä kunnissa on jo valmiina palveluja ehkä Norjan mallin mukaiset porkkanat auttaisivat ihmisiä pysymään kotiseudulla</t>
  </si>
  <si>
    <t>Vuokra-asuntoja on ehdottomasti rakennettava lisää, jotta asumiseen menevät kustannukset eivät muodostuisi kenellekkään kohtuuttomiksi.</t>
  </si>
  <si>
    <t>Peruspalvelujen määrää ja tasoa on edelleen kehitettävä. Kunnallisten peruspalvelujen turvaaminen on hyvinvointiyhteiskunnan ehdoton perusta</t>
  </si>
  <si>
    <t>Hitoriaa ei saa pyyhkäistä maan tasalle noin vain. Makasiinit tulee säilyttää kansalaisten kohtaamispaikkana ja olen vakuuttunut, että musiikkitalo voidaan tehdä myös makasiineihin.</t>
  </si>
  <si>
    <t xml:space="preserve"> Palvelujen taso ei kilpailuttamalla välttämättä parane.Mikäli kaikki palvelut tilataan yksityisiltä yrityksiltä kuka takaa palvelun tason. Kunnan palvelujua tulee kehittää ja uudistaa ehkä näin varmistetaan myös hinta-laatu suhde.</t>
  </si>
  <si>
    <t xml:space="preserve"> Hkl:n lippujen hinnat on oltava kohtuulliset kaikille kansalaisille.</t>
  </si>
  <si>
    <t xml:space="preserve"> Pelkät nuorisotilat eivät todellakaan ratkaise nuorten ongelmaa.Erilaisia nuoria kiinnostavia toimintamuotoja on kehitettävä ja nuoriso-ohjaajien koulutukseen investoitava.Nuorten ja aikuisten tulisi löytää yhteisiä kohtaamispaikkoja miksipä ei vaikka Helsingin keskustan makasiinit. Itä-Helsingiin on investoitava moniammatillista osaamista.</t>
  </si>
  <si>
    <t>Nuoret on saatava koulutuksen tai muun toiminnan piiriin, näin turvataan syrjäytyminen, joka tulee yhteiskunnalle todella kalliiksi. Nuoria itseään tulisi kuulla enemmän heitä koskevissa asioissaan. Helsingin keskusta olisi saatava turvalliseksi kaikille. Nurten paikka ei ole pelkästään asematunneli ja espa. Nuoria kiinnostavia paikkoja ei ravintoloita on saatava lisää.</t>
  </si>
  <si>
    <t xml:space="preserve">Testien tarkoituksena ei voi olla, että yhteiskunnassamme tätäkin enemmän ihmiset jakautuisivat hyviin ja huonoihin. Kunnollisiin kansalaisiin ja vähemmän kunnollisiin. Huumevalistusta ja  kouluista koteihin tiedottamista on lisättävä. </t>
  </si>
  <si>
    <t xml:space="preserve"> Nuoriso olisi saatava kiinnostumaan vaikuttamaan omiin asioihinsa tavalla tai toisella.Tällä hetkellä nuoria koskevia päätöksiä tekevät ikäihmiset.</t>
  </si>
  <si>
    <t>Kapulakielisyys pois ja kuntalaislle mahdollisuus päätöksentekoon eri muodoissa esim.äänestys , erilaiset yhdistykset jne.</t>
  </si>
  <si>
    <t>Lapinlahteen ovat olleet tyytyväisiä niin potilaat kuin työntekijätkin, miksi näin ei voisi jatkua edelleenkin.</t>
  </si>
  <si>
    <t>Kallion asukkaana haluaisn, että ruma satama siirretään jonnekin. Kallion asukkaat eivt pääse nauttimaan meren läheisyydestä ja ranta toimisi asuin-tai virkitysalueena paremmin.</t>
  </si>
  <si>
    <t xml:space="preserve">Työttömyys on laskenut kovin hitaasti Helsingissä, mistä johtuu että työllistämisvaroja jää käyttämättä. Pidetäänkö työttömyyttä yllä keinotekoiseti , että työvoimaministeriöllä olisi työtä. Jossain mättää pahasti, miksi työ ei löydä tekijäänsä. Ulkomaalaiset hyvin koulutetut ihmiset kelpaavat vain siivoojiksi ja pizzakuskeiksi. </t>
  </si>
  <si>
    <t>Erkki Juhani</t>
  </si>
  <si>
    <t>Juoksukangas</t>
  </si>
  <si>
    <t>liikunnanohjaaja</t>
  </si>
  <si>
    <t>Rautatieyhteys telakalle säilytettävä.</t>
  </si>
  <si>
    <t>Palvelutalojen tasoa mahdoton yllä pitää muuttotappioalueilla.</t>
  </si>
  <si>
    <t>Markkinavoimat eivät yksinään turvaa tarpeeksi asuntoja, eivätkä myöskään palveluja näille alueille.</t>
  </si>
  <si>
    <t>Suuri mammuttikunta saattaa aiheuttaa alueellista demokratiavajetta</t>
  </si>
  <si>
    <t>Palvelut ensin, riippuu kunnan velkatilanteesta</t>
  </si>
  <si>
    <t>Makasiinit ei paras näyteikkuna Helsingistä</t>
  </si>
  <si>
    <t>Liikevoiton tavoittelu ei turvaa palvelujen tasoa eikä saatavuutta</t>
  </si>
  <si>
    <t>Lippujen hinnat eivät ratkaise yksityisautoilun määrää.</t>
  </si>
  <si>
    <t>Nuorisotilojenkin osalta tulisi väestörakenne huomioida</t>
  </si>
  <si>
    <t>Esimerkiksi poliisin jalkapartiot vähentävät ongelmia alueilla.</t>
  </si>
  <si>
    <t xml:space="preserve">Esimerkiksi palveluammateissa huumeiden käyttäjät olisivat ongelma. Mahdollisimman aikainen puuttuminen on järkevää. </t>
  </si>
  <si>
    <t>Asuinympäristön kehittämisessä ja uusien asujaimistojen rakentamisessa asukkaiden vaikutusta tarvitaan.</t>
  </si>
  <si>
    <t>Avohoito ei ilman laitospaikkoja toimi. Molempia tarvitaan. Lapinlahti on ympäristönä havaittu hyväksi, ei ole järkevää lopettaa sellaista.</t>
  </si>
  <si>
    <t>Helsingin talousalue tarvitsee hyvän sataman aivan kuten muutkin liikenneyhteydet eli rautatie, maantie- ja lentoyhteydet.</t>
  </si>
  <si>
    <t>Olisin muuten vaihtoehto b:n kannalla, mutta "puhtaasti liiketaloudellisin perustein" -kohta arvelutti, ja sen vuoksi kohta c.</t>
  </si>
  <si>
    <t>Pitkäaikaistyöttömyyden syntyä voidaan ehkäistä ja sitä voidaan vähentää kaupungin toimenpitein.</t>
  </si>
  <si>
    <t>Kaajakari</t>
  </si>
  <si>
    <t>toimittaja, kouluttaja</t>
  </si>
  <si>
    <t>Tiina Sisko</t>
  </si>
  <si>
    <t>Kaarela</t>
  </si>
  <si>
    <t>http://sunpoint.net/~hermia</t>
  </si>
  <si>
    <t>Ensisijaisesti tulee kehittää joukkoliikennettä.</t>
  </si>
  <si>
    <t>Muuttoliike on realiteetti. Ihmiset menevät tietenkin sinne missä on työtä ja elinmahdollisuuksia. Maaseutu pitäisi kuitenkin pitää elinkelpoisena. Helsingin pitää tehdä yhteistyötä lähikuntien kanssa asuntojen ja muun infrastruktuurin rakentamiseksi koska muuttoliikettä ei voida kokonaan estää. Etätyö ei - ikävä kyllä - ratkaise tätä ongelmaa.</t>
  </si>
  <si>
    <t xml:space="preserve">Vuokra-asuntotilanne on kaamea. Jos vastasynnyttänyt yh-äiti ei aina tiedä mihin menee Kätilöopistolta, miten on yksinäisen miehen tai naisen laita? </t>
  </si>
  <si>
    <t>Tottakai!</t>
  </si>
  <si>
    <t>Niin kauan kun esim. lapset ja nuoret joutuvat jonotamaan psykiatriseen hoitoon, vanhusten hoito on puutteellista, vammaisille ei saada tarvittavia apuvälineitä ja päivähoidon laatu sitä mitä se nyt on, palveluja on parannettava!</t>
  </si>
  <si>
    <t>Musiikkitalokin voidaan rakentaa. Jos valtio haluaa musiikkitalon, siirtäköön autojenlastauslaiturin ratapihalta Pasilaan. Musiikkitalo mahtuisi Finlandiatalon taakse ja Makasiinit voidaan säilyttää. makasiinien säilyttäminen on siksikin tärkeää, että hieno puisto jää vähäiselle käytölle jos Töölönlahden alueella ei ole ravintola- yms. toimintaa, joka takaa sen että alueella on kaikkina vuorokauden aikoina turvallista liikkua.</t>
  </si>
  <si>
    <t>Hah! Onhan se nähty, miten esim. bussilinjojen kilpailuttaminen on vaikuttanut palvelutasoon... Kilpailuttaminen lisää palvelualoilla työskentelevien stressiä eikä siten ole omiaan parantamaan laatua. Päivähoidossa ja terveyspalveluissa on tärkeää myös se, että niitä valvotaan kunnan toimesta.</t>
  </si>
  <si>
    <t>Joukkoliikenteen hintataso pitää pitää houkuttelevana, se on ympäristösyistä kannattavaa.</t>
  </si>
  <si>
    <t>Tiloja pitää olla mutta pelkät tilat eivät riitä. Nuorisotoimelle pitää saada myös toimintaresursseja: viime vuosina näistä on karsittu ja se näkyy kaduilla.  Nuorison parissa tehtävää etsivää ja ennaltaehkäisevää sosiaalityötä pitää myös kehittää, mm. iltapäivähoitoa ja  kouluterveydenhuoltoa pitäisi niinikään kehittää siten, että nuorille luodaan toimiva turvaverkosto.   Nuorten päihteidenkäyttöä pitää määrätietoisesti ehkäistä luomalla kulttuuria, joka syrjäyttää kaljakassikulttuurin.</t>
  </si>
  <si>
    <t>Uusimman (Stakesin)tutkimuksen mukaan 29% Helsingin lapsista on syrjäytymisvaarassa! Asuinympäristö tai perhemuoto ei ollut selittävä tekijä, vaan syrjäytymisriski oli yhtä suuri "hyvällä" kuin "huonollakin" alueella. Tutkijat selittivät sitä sillä, että ennaltaehkäisevä toiminta tasoitti lasten ja nuorten tietä. Satsaaminen siis kannattaa!</t>
  </si>
  <si>
    <t>Nuorisovaltuusto saattaisi myös lisätä nuorten kiinnostusta päätöksentekoon ja mahdollistaa paremman tiedonsaanniin päättäjille.</t>
  </si>
  <si>
    <t>Oletteko koskaan yrittänyt toteuttaa jotain hallitokuntien välistä projektia Helsingissä? Kuntalaisten mahdollisuudet saada tietoja omaa asuinaluettaan koskevasta päätöksenteosta ovat huonot, ellet seuraa kokopäivätoimisesti suunnitelmia olet ulkona. Kansalaisjärjestöaktiivina törmään jatkuvasti siihen, miten vaikeaa asioista on saada tietoa ja miten hidasta päätöksentekoon on nykyisellään vaikuttaa.</t>
  </si>
  <si>
    <t>Miksi lopettaa sairaala, joka toimii hyvin? Jokainen, jonka omainen tai ystävä on ollut Lapinlahden sairaalassa ymmärtää ympäristön merkityksen kuntoutumisessa. Käykääpä katsomassa Hesperian sairaalaa ja verratkaa Lappariin. Joku tolkku päättäjillä pitäisi olla vaikka sairaalan asiakkilta sitä ei voikaan aina vaatia...</t>
  </si>
  <si>
    <t>Kiinteistövero siirtyy suoraan vuokriin, en ole innostunut.</t>
  </si>
  <si>
    <t>En voi ymmärtää miksi satamien pitää olla keskellä kaupunkia. Olen itse asunut Vellamonkodulla ja kokenut kaupungin läpi meluisasti ja saastaisesti jyräävän rekkaliikenteen haitat. Satama tuo rahaa kaupungin kassaan ja vaikkei Vuosaari ole ihanteellinen paikka satamalle, jonnekin se täytyy sijottaa.</t>
  </si>
  <si>
    <t>Tuulivoima on puhdasta energiaa. Ei ne myllyt niin pahalta muuallakaan näytä.</t>
  </si>
  <si>
    <t>Kaupungissa on edelleen liikaa työttömiä. Samanaikaisesti tulee kuitenkin kiinnittää huomiota työttömien koulutukseen ja kuntoutukseen.</t>
  </si>
  <si>
    <t>Timo Kaarlo Johannes</t>
  </si>
  <si>
    <t>käsikirjoittaja</t>
  </si>
  <si>
    <t>Autot pois keskustasta. Eikä keskustaa saa muuttaa kävelykaduiksi pelkästään sen perusteella, että siellä sattuu olemaan isoja kauppataloja. Näin kävi autottoman kampuksen. Toivottavasti ei enää muualla. Autotottoman  keskustan rajana pitäisi olla Pasila. Siihen asti julkinen liikenne toimii raiteilla.</t>
  </si>
  <si>
    <t>C-vaihtoehto kuulostaa hienolta. Kyllä Helsingin alueelle mahtuu vielä lisääkin ihmisiä, mutta olisi mukava tavata heitä myös pääkaupunkiseudun ulkopuolella.</t>
  </si>
  <si>
    <t>No tämä oli lähin. Ei pelkkä vuokraasuntojen rakentaminen korkeita vuokria ratkaise. Nykyistä asuntokantaa voisi myös käyttää. Jos kaupunki ostaisi myös keskusta-alueilta asuntoja ja jakaisi niitä vuokralle sosiaalisin perustein. Saattaisi vuokrat pudota, kun naapurissa asuukin "sosiaalipummi", eikä se mukava it-osaaja. Ei enempää slummeja!</t>
  </si>
  <si>
    <t>Eikö näin olisi paras?</t>
  </si>
  <si>
    <t>No ei ainakaan heikentää.</t>
  </si>
  <si>
    <t>Se paikka toimii nyt. Käykää katsomassa ellette usko.</t>
  </si>
  <si>
    <t>Ei peruspalveluita voi tuottaa liiketaloudellisin perustein. Markkinatalous ei ole ratkaisu. Se on umpikuja.</t>
  </si>
  <si>
    <t>Ideaalitilanne olisi ilmainen joukkoliikenne.</t>
  </si>
  <si>
    <t>Jos on tekemistä on kaikilla mukavampaa. Nuorisotoimen kannattaisi tehdä kuitenkin yhteistyötä kansalaisjärjestöjen ja nuorten itsensä kanssa. Ei kukaan pidä komentelusta. Ainakaan kukaan nuori.</t>
  </si>
  <si>
    <t>Kyllä ja ei. Edellisen kysymykseen viitaten. Pitää olla mielekästä tekemistä. Pelkkä sosiaalipolitiikka ei ratkaise kaikkia ongelmia. Myös nuorisotoimeen ja kultuuriin on sijoitettava rahaa.</t>
  </si>
  <si>
    <t>Ei kontrolli mitään pelasta. Pitää olla vaihtoehtoja huumeille. Ja ei kaikkien huumeidenkäyttö aiheuta ongelmia.</t>
  </si>
  <si>
    <t>Outo ehdotus. Ainakin minulle. Mutta miksei. Ehkä se antaisi ainakin uskon vaikuttamismahdollisuuteen.</t>
  </si>
  <si>
    <t>Tuskin se lisäisi koko nuorison halua vaikuttaa asioihin. Sen sijaan pitäisi miettiä mallia, jossa nuoret voisivat päättää omaan lähiympäristöösä ja elämäänsä vaikuttavista asioista. Heidät otettaisiin mukaan päätöksentekoon kouluissa ja omilla asuinalueillaan.</t>
  </si>
  <si>
    <t>Päätökseentekoon on otettava mukaan kansalaisliikkeitä. Tärkeissä kysymyksissa kansalaisäänestyksiä. Alueellisissa päätöksissä myös vastaavia.</t>
  </si>
  <si>
    <t>Minä ainakin haluan hulluksi tultuani Lapinlahteen. Siellä on parempi ympäristö parantua kuin Hesperiassa. Ei ainakaan myydä sitä Nokialle.</t>
  </si>
  <si>
    <t>Oma ohjeeni koko verotukseen: Verotetaan omaisuutta, ei työtä.</t>
  </si>
  <si>
    <t>Hieman vaikea sanoa. Jotenkin satamat kuuluvat tähän kaupunkiin. Toisaalta ovat nämä ympäristövaikutukset. Täytyy tunnustaa, ettei minulla ole selkeää mielipidettä asiasta.</t>
  </si>
  <si>
    <t>Tuulivoima on kyllä suositeltavaa.</t>
  </si>
  <si>
    <t>Kyllä työllistettäville käyttöä löytyy. Helsingissä toimii paljon pieniä yhteisöjä, joilla ei ole rahaa, mutta kylläkin työvoiman tarvetta. Esimerkiksi monet teatterit olisivat toimisto- ja teknisen henkilökunnan tarpeessa, mutta varoja palkkoihin ei ole. Ehkä työllistämistukea voisi kohdistaa tämäntapaisiin tarpeisiin.</t>
  </si>
  <si>
    <t>Tuomo Pekka Kalervo</t>
  </si>
  <si>
    <t>Kalliomäki</t>
  </si>
  <si>
    <t>virallinen kääntäjä</t>
  </si>
  <si>
    <t>Helena Orvokki</t>
  </si>
  <si>
    <t>kehittämiskonsultti, työnohjaaja</t>
  </si>
  <si>
    <t>Länsimetron rakentaminen on mielestäni tärkein hanke.Keskustatunnelisuunnitelmille saadaan näin lisäaikaa.</t>
  </si>
  <si>
    <t>Korkeakoulupolitiikalla voidaan jonkin verran lisätä kasvukeskuksen vetovoimaisuuttta,lisäksi tarvitaan kiinnnostavia yritysinnovaatioita ja myös hyvät palvelut lisäävät ihmisten muuttohalukkuutta.Verohelpotuksia voitaisiin kokeilla joillakin rajuilla muuttotappioalueilla. "sulkuja" Helsingin tai pääkaupunkiseudun rajoille ei kuitenkaan pidä asettaa!</t>
  </si>
  <si>
    <t>Asuntojen hinnat ovat nousseet liian korkeiksi esim nuorten ensiasunnon hankinta on useimmille mahdotonta.Kohtuuhintaisia vuokra-asuntoja pitää rakentaa tasaisesti kaiklle asuinalueille.Tällä hetkellä Helsingin kaupungin vuokra-asuntotarjonta on liian vähäistä.Lisäsi tarvitaan enemmän asumisiokeusasuntoja.</t>
  </si>
  <si>
    <t>Olen yhteistyön lisäämisen kannlla ainakin seuraavien lähivuosien aikana:Suur-Helsinki idean kehittely voisi helpottua,kun opimme ensin tekemään rakentavaa yhteistyötä.</t>
  </si>
  <si>
    <t>Vanhuspalvelut tarvitsevat lisäresursseja jo tällä hetkellä,puhumattakaan tulevaisuudesta.Samoin lasten ja nuorten ongelmien hoitaminen ja ennaltaehkäisy ei ole kaikilta osin kunnossa.</t>
  </si>
  <si>
    <t>Musikkitaloa ei tule rakentaa NYT suunniteltuun paikkaan.</t>
  </si>
  <si>
    <t>Helsingissä hyvät palvelut ovat yksi kilpailutekijä,kun haluamme tänne uutta kansainvälistä yritystoimintaa.Kaupunki voi kehitttyä palveluidentuottajana ja työnantajana aina parempaan suuntaan.Kilpailuttaminen tulee jossakin muodossa jatkumaan mm. hankinnat on kilpailutettava.Helsingissä esim. bussiliikenteen kilpailuttaminen säästi markkoja ensivaiheessa,kokonaisarvoita säästöistä ei ole vielä tehty.Joka tapauksessa paveluiden hyvästä tasosta pitää huolehtia.</t>
  </si>
  <si>
    <t>Kun lippujen hinnat pidetään kohtuullisina,saadaan lisää joukkoliikenteen käyttäjiä ja edistetään kestävän kehityksen ideaa.Hintojen korotuspaine johtuu paljolti polttoaineiden hinnannuosusta,ei niinkään HKL:n muiden kustannusten noususta.Päinvastoin bussiliikenteeen kilpailuttamisesta on tullut säästöjä.Lisäksi n.52(!) prosentin subventointia voi perustella mittavilla investoinneilla,mm.lisää uusia metrojunia ja raitiovaunuja.</t>
  </si>
  <si>
    <t>Tilojen ja toiminnan suhdetta pitää miettiä kriittisesti.Jos nuoria ei saada mukaan" järjestettyyn" toimintaan,pitää keskiä uusia toimintatapoja YHDESSÄ nuorten kanssa.En usko, että Helsingissä on varsinaisesti turhia,tyhjiä nuorisotiloja.Kriitttisiä kohtia on esim.maahanmuuttajanuorten mukaan saaminen</t>
  </si>
  <si>
    <t>parasta sosiaalipolitikkaa on ennaltaehkäisy.Tarvitaan useita toimenpiteitä samanaikaisesti.Syrjäytymisen ehkäisy alkaa lastenneuvolasta.päiväkodista ja jatkuu koulussa sekä liikunta-että-nuorisotoimessa.Mm.oppimisvalmiuksien parantaminen on hyvää syrjäytymisen ehkäisemistoimintaa</t>
  </si>
  <si>
    <t>Jos koulussa epäillään huumeidenkäyttöä on yhdessä vanhempien kanssa ohjattava nuori hoitoon.Eli mieluummin lisätään hoitomahdollisuuksia.</t>
  </si>
  <si>
    <t>Voitaisiin kokeilla Helsingissäkin!</t>
  </si>
  <si>
    <t>Nuorten mielipiteitä pitäisi ottaa enemmän huomioon päätökseteossa</t>
  </si>
  <si>
    <t>Positiivinen esimerkki kaupunkilaisten mukaanottamisesta on paikallisagenda työskentely.Päätösten valmisteluvaiheessa pitäisi saada enemmän ihmisiä sanomaan mielipiteensä,keskustelemaan vuorovaikutteisesti valmistelijoiden kanssa.Päätösehdotuksista pitää näkyä asukkaiden kanta!</t>
  </si>
  <si>
    <t>Kannatan Lapinlahden säilyttämistä mielenterveyspotilaiden hoitopaikkana.Mielenterveyspotilaiden kuntoutumiseen miljööllä on suuri vaikutus.</t>
  </si>
  <si>
    <t>Jos hiukan nostetaan kiinteistöveroprosenttia,ei se vielä tunnu periaatteessa kohtuuttomalta kenenkään kannalta.Tarve verojen nostoon harkitaan erikseen.</t>
  </si>
  <si>
    <t>sataman säilyttäminen Helsingissä on mielestni perusteltua.Mikäli sataman rakentamisen rahoitus osoittautuu huikean kalliiksi,eikä uuden sataman kannattavuutta pystytä riitävästi perustelemaan,päätöksentekminen voi olla vaikeata.Uusien asuntojen rakentamisalueiden saaminen kantakaupungista houkuttaa,mielestäni ko alueille pitäisi suunnitella monimuotoinen asuinalue.</t>
  </si>
  <si>
    <t>paikkaa pitää hartaasti harkita</t>
  </si>
  <si>
    <t>Pitkäaikaistyöttömien ongelmien ratkaiseminen näyttää tosivaikealta.Helsingissä joudutaan miettimään ratkaisuja siitä huolimatta.että työttömyys alenisi</t>
  </si>
  <si>
    <t>Raija Helena</t>
  </si>
  <si>
    <t>Keskustatunnelillakin on hyvät puolensa, edellyttäen että siitä tulee turvallinen ja se vähentää keskustan liikennettä.</t>
  </si>
  <si>
    <t>Helsingissä tarvitaan nopeasti lisää asuntoja, erityisesti vuokra-asuntoja.</t>
  </si>
  <si>
    <t>Lyhyellä tähtäimellä on yhteistyötä lisättävä voimakkaasti. Myöhemmin voidaan ajatella jopa suur-Helsinkiä.</t>
  </si>
  <si>
    <t>Terveys- , sosiaali- ja sivistyssektoreille lisää henkilö- ja raharesursseja.</t>
  </si>
  <si>
    <t>Rakennuksilla sinänsä ei ehkä ole kulttuurihistoriallista arvoa, mutta kunnostettuina niillä voidaan saada aikaan toiminnallinen alue. Musiikkitalolle löytynee toinen paikka. Keskusta tarvitsee myös kirjaston.</t>
  </si>
  <si>
    <t>Kilpailuttaminen ei välttämättä tuo hyvää työn laatua.</t>
  </si>
  <si>
    <t>Satsataan sinne, missä alueellisesti eniten tarvitaan. Näin voidaan ehkäistä syrjäytymistä.</t>
  </si>
  <si>
    <t>Huumeongelma on vakava asia, jonka ehkäisyyn kannattaa satsata. Pääkaupunkiseudulle on perustettava matalan kynnyksen hoitotalo.</t>
  </si>
  <si>
    <t>Nuorisolle on syytä antaa kaikenlaisia mahdollisuuksia vaikuttamiseen ja vaikuttamisen oppimiseen.</t>
  </si>
  <si>
    <t>Verkkoviestinnän kautta saatava tieto on myös erittäin tärkeää. Kirjastojen käyttömahdollisuuksia on lisättävä tässäkin tapauksessa.</t>
  </si>
  <si>
    <t>Ainutlaatuinen hoitopaikka, joka on ehdottomasti säilytettävä.</t>
  </si>
  <si>
    <t>Kalevi Jaakko</t>
  </si>
  <si>
    <t>Kannisto</t>
  </si>
  <si>
    <t>mielisairaanhoitaja</t>
  </si>
  <si>
    <t>Erityisesti terveydenhuoltopalveluita tulee kehittää väestön ikääntymisen ja muuttoliikkeen aiheuttamien palvelutarpeiden kasvaessa.</t>
  </si>
  <si>
    <t>Kyllä riittää jo tämä liikenteenkin kilpailutus rulianssi, jossa toistuu parin vuoden välein "orjamarkkinat" Kilpailuttamis trendin innoikkaimpaan aikaan suunniteltiin jopa perusterveydenhuollon kilpailuttamista ja hankittiinhan tässä kehnoja kokemuksia joillain paikkakunnilla terveyspalvelujen ulkoistamisessa.</t>
  </si>
  <si>
    <t>Uhkanamme ei ole kansainvälistyminen eikä ulkomaisvähemmistömme, ellemme omilla ratkaisuillamme edistä syrjäytymistä ja yhteiskunna ulkopuolelle jättäytyvien alakulttuurien syntymistä.</t>
  </si>
  <si>
    <t xml:space="preserve">Vaikea kysymys alan miehellekin. Mielestäni Lapinlahden kulttuurihistorialliset arvot tulee säilyttää, myös perinne psykiatrisena hoitopaikkana. Kuitenkaan en voi vastata, että sairaala olisi säilytettävä nykyisellään. Tällä hetkellä Lapparin tarjomat psykiatrisenhoidon palvelut ovat markinaaliset. Toimintaa voitaisiin kehittää Lapinlahdessa vaikka jnkn psykiatrisen avohoitopalvelun suuntaan. Kannattanee harkita myös vaihtoehtona lasten ja nuorisopsykiatristen palveluiden siirtämistä Lapinlahteen. </t>
  </si>
  <si>
    <t>Helsinki tarvitsee riittävän ja kehittyvä sataman, nykyset satama-alueet eivät siihen tarpeeseen voi vastata. Teollisuus on jo siirretty pois Helsingistä. Ei nyt hemmetissä viedä vielä satamakin Kirkkonummelle.</t>
  </si>
  <si>
    <t>Reijo Simeon</t>
  </si>
  <si>
    <t>Karisaari</t>
  </si>
  <si>
    <t>Kaukonen</t>
  </si>
  <si>
    <t>palkkasihteeri</t>
  </si>
  <si>
    <t>Reijo Johannes</t>
  </si>
  <si>
    <t>Kaunola</t>
  </si>
  <si>
    <t>Esa-Pekka</t>
  </si>
  <si>
    <t>Keskitalo</t>
  </si>
  <si>
    <t>http://www.geocities.com/ep_keskitalo/</t>
  </si>
  <si>
    <t xml:space="preserve">Länsimetro on tärkeämpi investointi.   Kannatan kävelykeskustaa, mutta sen toteuttamisen täytyy perustua mahdollisimman kevyeen, huoltoliikenteen, olemassaolevien pysäköintitilojen ja joukkoliikenteen palvelut turvaavaan liikenneratkaisuun. </t>
  </si>
  <si>
    <t xml:space="preserve">Luulen, että suoranainen haja-asutus vähenee auttamatta, mutta pienehköjäkin keskuksia, muös pienempiä kuin korkeakoulukaupungit, voidaan kehittää houkutteliviksi asuinpaikoiksi. </t>
  </si>
  <si>
    <t xml:space="preserve">Suomen oloissa täysin vapaat markkinat eivät tuota eivätkä pysty edes teoreettisesti tuottamaan riittävää määrää kohtuuhintaisia vuokra-asuntoja.  Miksi vuokra-asuntojen osuutta ei muka voitaisi pitää kohtuullisena? Vuokra-asuntotuotantoa tarvitaan täydentämään muuta suntorakentamista, ei korvaamaan.  Asuntopula näkyy paitsi asumisen hinnassa myös työllistymismahdollisuuksissa sekä asumisen eli elämisen tasossa. </t>
  </si>
  <si>
    <t xml:space="preserve">Pk-seudun kunnanrajat eivät saisi estää järkevän asumis- ja työssäkäyntialueen kehittämistä. Kuntien itsehallintoon puttumista yhteistyön kehittäminen ei edellytä. </t>
  </si>
  <si>
    <t>Paino sanalla ensisijaisesti. Pahimmat laman aikana syntyneet epäkohdat on korjattava, mutta sen ohella myös kunnan vakavaraisuuden parantaminen pidettävä mielessä. Kunnallisveroaste ei Helsingissä nykyisellään ole polttava ongelma.</t>
  </si>
  <si>
    <t xml:space="preserve">Vastausvaihtoehdot ovat hieman omituisia.  - VR:n makasiinit ovat rakennustaiteellisesti mitättömät ja hankalassa paikassa. Tämä on totta. On liikuttavaa, että arkkitehtuuriin kerrankin kiinnitetään huomiota. - Mutta makasiineihin liittyy arvoja ja henki, jota ei hyvällä tahdollakaan voi siirtää muualle. Uskon, että niistä voidaan kehittää monille kaupunkilaisille tärkeä paikka. - Musiikkitalon ja makasiinien vastakkainasettelu on teknokraattinen illuusio. </t>
  </si>
  <si>
    <t>Tarkoitukseni ei ole olla täysin yksityistämistä vastaan. Siihen ei kuitenkaan ole syytä ryhtyä periaatteesta, vaan kulloinkin kyseessä olevan palvelun edullisuuden, luotettavuuden, laadukkuuden ja pitkäjänteisen kehitystyön  turvaamiseksi. Yksityistäminen ei suinkaan aina ole ainoa vaihtoehto palvelun kehittämiseksi. Lisäksi se on melko lailla peruuttamaton vaihtoehto, minkä takia siihen myös pitää suhtautua terveellä varovaisuudella.</t>
  </si>
  <si>
    <t>Joukkoliikenteeseen ollaan yleisesti tyytyväisiä, eikä hintataso Helsingissä ole suinkaan korkea. Joukkoliikennettä tulee tukea, mutta myös lippujen hintojen on kuvastettava kustannusten muutoksia. Myös joukkoliikenteen käyttö on kuluttamista eikä sen tule olla ylenmääräisen halpaa.  Uuden lippujärjestelmän vaikutuksista hinnoitteluun ei ole juurikaan keskusteltu. Olisi aika.</t>
  </si>
  <si>
    <t>Toimintaa on tarjolla sitä haluaville. Nuorille "oleminen" on vaikeampaa kuin "tekeminen".  Mutta mikäpä estää muokkaamasta toimintaa kuinkin alueen tarpeita avstaavasti.</t>
  </si>
  <si>
    <t>Rikollisuuden ehkäisy oireita hoitamalla on toivotonta.   Pitäisi myös pyrkiä ehkäisemään perusteetonta turvattomuuden tunnetta, jonka syynä on mm. ongelmien paisuttelu viestimissä ja niiden populistinen hyväksikäyttö.</t>
  </si>
  <si>
    <t xml:space="preserve">Joukkotestaukset ovat epätarkkoja ja pakkotestien suhde perusoikeuksiin kyseenalainen. Testaamiselle as  Testit eivät ole ilmaisia; varoille olisi käyttöä testeittäkin päihdeongelmaisiksi tunnustettujen hoidossa. </t>
  </si>
  <si>
    <t>Vaaleilla valittu pormestari taitaisi lähinnä olla seremoniamestari tai "demokraattinen diktaattori", joka söisi lähinnä valtuuston valtaa. Tuntuu, että on lainattu ajatus valtionpäämiehestä pohtimatta valtion ja kunnan toiminnan eroja.</t>
  </si>
  <si>
    <t>Nuorisovaltuusto kouluttaa loppujen lopuksi pienen pientä joukkoa. Tähdellisempää olisi kehittää tapoja, joilla lisätään yleisesti nuorten - ja kaikkien kaupunkiliaisten - valveutuneisuutta kunta-asioissa.</t>
  </si>
  <si>
    <t>Paras hoito näyttää olevan saatavissa juuri Lapinlahdessa. Toimivaa laitosta ja sen henkeä ei voi siirtää toisallee viranomaispäätöksillä, eikä siihen näy olevan tarvettakaan.  Engelin rakennusta kunnioitetaan parhaiten pitämällä se alkuperäisessä käytössä.</t>
  </si>
  <si>
    <t>Kiinteistövero vaikuttaa nopeasti asumiskustannuksiin, joita Helsingissä ei oikein ole varaa enää nostaa. Pienituloiselle kiinteistönomistajalle verotuksen painopisteen muutos olisi epäedullinen.</t>
  </si>
  <si>
    <t xml:space="preserve">Vuosaaren rakentamista voi harkita vain, mikäli se voidaan tehdä luonto- ja kulttuuriarvoja kunnioittaen. Täysin "arvotonta" paikkaa satamalle tuskin löytyy.   En pidä mahdottomana, että nykyiset satamat jatkavat; Niiden haittoja on silloin tietenkin torjuttava. Muutto maksaa miljardeja.  Suomen satamissa on valtavasti ylikapasiteettia. Tarvitseeko ja Helsingin tuleva teollisuus juuri satamapalveluita juuri tänne -  ja kuinka paljon? </t>
  </si>
  <si>
    <t>Tuulivoimalat muokkaavat maisemaa voimakkaasti; tämäkin on otettava huomioon. Liiketaloudellisesti järkevä tuulivoimala lienee aivan mahdollinen.</t>
  </si>
  <si>
    <t xml:space="preserve">Määrärahojen vähentäminen ei vielä ole ajankohtaista. Mitä parempi työllisyys, sitä työläämpää lopun työttömyyden poistaminen on. - Työttömyyttä voi esiintyä myös työvoimapulan aikana, joten tukutoimiin pitää joka tapauksessa ola valmiutta. </t>
  </si>
  <si>
    <t>Aino Marjatta</t>
  </si>
  <si>
    <t>Ketonen</t>
  </si>
  <si>
    <t>sähköpiirtäjä</t>
  </si>
  <si>
    <t>Asunnot normaalisti työssäkäyville eikä pelkästään sosiaalisin perustein.</t>
  </si>
  <si>
    <t>Pääkaupunkiseudun voima kasvaisi.</t>
  </si>
  <si>
    <t>On tärkeää, että nuorilla on valvottu paikka, jossa on mielekästä toimintaa.</t>
  </si>
  <si>
    <t>Myös ennalta ehkäisevää toimintaa on lisättävä.</t>
  </si>
  <si>
    <t>Valmiita rakennuksia ei tule muuttaa eikä myydä muihin toimintoihin.</t>
  </si>
  <si>
    <t>Nykyisten Helsingin kivihiilivoimaloiden lopettaminen mahdollistuisi.</t>
  </si>
  <si>
    <t>Marita Anneli</t>
  </si>
  <si>
    <t>Kilpeläinen</t>
  </si>
  <si>
    <t>Liikenneruuhkat vähenevät, jalankulku muuttuuu turvallisemmaksi.</t>
  </si>
  <si>
    <t>Vuokra-asuntojen saatavuus vaikuttaa myös työllisyyteen ja sitä kautta moneen muuhunkin asiaan yhteiskunnassamme.Toivon että sekä kaupungin oma vuokra-asuntotuotanto että yleishyödyllisten rakentajien suunnitte- lemat määrät pikemmin lisääntyisivät kuin vähenisivät.</t>
  </si>
  <si>
    <t>Yhteistyön lisääminen on kaikkien lähikuntien yhteinen etu.</t>
  </si>
  <si>
    <t>Esim.sosiaali- ja terveyspuolella on jo jouduttu tilanteeseen että esim. vanhustenhuollossa ei enää kaikissa tapauksissa voida puhua ihmisarvoisesta hoidosta. Meidän tulisi myös suhtautua vakavasti nuorten ja lasten lisääntyneeseen pahoinvointiin.Sinne satsaus maksaa itsensä monin verroin takaisin.</t>
  </si>
  <si>
    <t>Makasiinit ovat helsinkiläisille tärkeä asia ja uskon että musiikkitalolle löydetään paikka vaikkapa Finlandia-talon takaa.</t>
  </si>
  <si>
    <t xml:space="preserve">Varmasti on joitain yksittäisiä palveluja joita voitaisiin kilpailuttaa.Esimerkkeinä siivous-ja ateriapalvelut. </t>
  </si>
  <si>
    <t>Nykyinen systeemi on hyvä.</t>
  </si>
  <si>
    <t>Olen sitä mieltä että nuorisotilat eivät yksinään ratkaise ongelmia. Aukioloajat pitäisi muuttaa niin että nuorisotalot olisivat auki viikonloppuisin ja iltaisin myöhempään.</t>
  </si>
  <si>
    <t xml:space="preserve">Syrjäytymisen ehkäisy tulee aloittaa jo turvaamalla lasten ja nuorten hyvinvointi ja tukemalla vanhemmuutta. </t>
  </si>
  <si>
    <t>Tämä on erittäin vaikea asia, toivoisin esim. vanhempien ja koulun tunnistavan jo kokeiluvaiheen, jolloin auttaminen on paljon helpompaa.</t>
  </si>
  <si>
    <t xml:space="preserve">Ikävä kyllä valta on osittain kadonnut virkamiehille mutta vastuu säilyy silti valtuutetuilla. Mielestäni vallan ja vastuun tulee kulkea käsi kädessä. </t>
  </si>
  <si>
    <t>Uskon että kiinnostus yhteisten asioiden hoitoon lisääntyy.</t>
  </si>
  <si>
    <t>Esim. uusi rakennuslaki on hyvä esimerkki siitä että kuntalaisia on kuunneltava ennen päätöksentekoa.</t>
  </si>
  <si>
    <t xml:space="preserve">Yliopisto-ja korkeatasoinen opetussairaala tulee säilyttää nykyisellä paikallaan. Miljöötä ei myöskään saa tuhota. </t>
  </si>
  <si>
    <t>Itä-Helsingin työllisyys paranee ja Länsi-Satamaan ja Sompasaareen voidaan rakentaa asuntoja.</t>
  </si>
  <si>
    <t>Meidän työttömyytemme on myös rakennetyöttömyyttä joka kohdistuu huonosti koulutettuun ja pääosaltaan iäkkääseen työvoimaan.Nuorison työllistymiseen tulee myös panostaa.</t>
  </si>
  <si>
    <t>Kaarlo Antero</t>
  </si>
  <si>
    <t>Pertti Eero Juhani</t>
  </si>
  <si>
    <t>Liikenteen sujuvuuden takia tunneli olisi syytä rakentaa.</t>
  </si>
  <si>
    <t>Vuokra-asuntoja on rakennettava kysyntää vastaavasti.Tänä vuonna ei päästy määrällisesti tavoitteeseen.</t>
  </si>
  <si>
    <t>Pääkaupunkiseudun yhtreistyötä tulisi kaikilla saroilla lisättävä.</t>
  </si>
  <si>
    <t>Palveluita parannettava, mittava alasajo esim. tereveydenhuollossa meneillään. Asiaan puututtava ajoissa.</t>
  </si>
  <si>
    <t>Musiikkitalo tulisi rakentaa, esim.Auroran kentän paikalle.</t>
  </si>
  <si>
    <t>Ateria-ja kuljetuspalvelut saattaisivat sopia kilpailutettavaksi.</t>
  </si>
  <si>
    <t>Nuorisotalojen aukioloaikoja tulisi muuttaa niin että ne olisivat auki iltaisin ja viikonloppuisin.</t>
  </si>
  <si>
    <t>Poliisin näkyvyyttä tulisi lisätä, näin ehkäistään järjestyshäiriöitä.</t>
  </si>
  <si>
    <t>Testit eivät ratkaise ongelmaa, hoitopaikkoja tulee olla riittävästi.</t>
  </si>
  <si>
    <t>Määräaikaisesti valittu pormestari valittaisiin varmasti uudelleen mikäli hommansa hyvin.</t>
  </si>
  <si>
    <t>Asiaa voitaisiin kokeilla.</t>
  </si>
  <si>
    <t xml:space="preserve">Kuntalaisia kuunneltava heitä koskevissa asioissa. </t>
  </si>
  <si>
    <t>Hoito säilytettävä Lapinlahdessa koska Hesperian resurssit eivät riitä potilaiden vastaanottoon.</t>
  </si>
  <si>
    <t>Lisäisi työllisyyttä Itä-Helsingissä.Luonnonsuojelulliset näkökohdat huomioitava.</t>
  </si>
  <si>
    <t>Työnteko ehkäisee syrjäytymistä ja vaikuttaa moneen muuhunkin asiaan yhteiskunnassamme.</t>
  </si>
  <si>
    <t>Kirjava</t>
  </si>
  <si>
    <t>aluetoimitsija</t>
  </si>
  <si>
    <t>Keskustan tunnelien suunnittelua jatkettava.Autoliikennettä ohjattava tieteknisin ratkaisuin.</t>
  </si>
  <si>
    <t>Aluepolitiikalla ei ratkaista maaseudun autioitumista. Rahallisella tuella ei rakenneta toimivaa järjestelmää.</t>
  </si>
  <si>
    <t>Tuottava työ ja rakentaminen mahdollistaa lisäarvon kehittymisen,jolla kunnan talous saadaan kuntoon.Siksi uudisrakennustuotantoa on lisättävä. Vuokra-asuntoja on rakennettava tasaisemmin eri puolille kaupunkia.</t>
  </si>
  <si>
    <t>YTV:n toimintaa tulisi tehostaa.Kuntien yhdistäminen toisi kuitenkin liikaa byrokratiaa.</t>
  </si>
  <si>
    <t>Tavoitteeni on sosiaalisesti tasa-arvoinen yhteiskunta. Vahva talous mahdollistaa myös uusien päätöksentekomallien käyttämisen alueellisesti ja ehkä henkilöstöryhmissä.</t>
  </si>
  <si>
    <t>Alueen vanhin rakennus täytyy säilyttää.Kansalaistoimintaa keskustassa on lisättävä.Musiikkitalolle löytyy kyllä toinen paikka.</t>
  </si>
  <si>
    <t>Kunnallisten palvelujen kilpailuttaminen on mennyt liian pitkälle,jos se merkitsee työntekijöiden perusturvan ja palkkojen alentamista.Kunnallisten palvelujen siirtäminen yksityisten firmojen tehtäväksi kostautuu jossain vaiheessa.Yritysten tarkoitus on tuottaa voittoa omistajille.Vastaava raha on pois veronmaksajilta.</t>
  </si>
  <si>
    <t>Julkisen liikenteen lisääminen on kaikkien etu - myös niitten, jotka eivät itse käytä HKL:n palveluja.</t>
  </si>
  <si>
    <t>Nuorisoliikuntaan rahaa lisää - ei kilpaurheiluun.</t>
  </si>
  <si>
    <t>Poliisin uskallettava myös jalkautua.</t>
  </si>
  <si>
    <t>Testit ennaltaehkäisevät huumeiden lisääntymistä.</t>
  </si>
  <si>
    <t>Päätöksenteko lähelle kuntalaista.Suomalaisempi nimike olisi esim. kunnanjohtaja.</t>
  </si>
  <si>
    <t>Nuorten ehdoilla toimiva järjestelmä - ei mikään "oikean" politiikan pienoismalli.</t>
  </si>
  <si>
    <t>Todellinen demokratia on paikallista päätöksentekovaltaa. Alueen ihmiset päättävät omista asioistaan. Valmistelun julkisuutta pitää lisätä.</t>
  </si>
  <si>
    <t xml:space="preserve">Sairaalan säilyttäminen ja mahdollinen saneeraus. </t>
  </si>
  <si>
    <t>Korkealla kiinteistöverolla ei saada tavoiteltua etua. Asukkaat sen lopulta maksavat.</t>
  </si>
  <si>
    <t>Työpaikkoja on arvioitu tulevan 4500 alueelle. Tämäntapaisista kysymyksistä olisi tarpeen järjestää kansanäänestys.</t>
  </si>
  <si>
    <t>Tuulivoimalla tuotettu energiamäärä on tällä hetkellä hyvin pieni.Kalliita kilowatteja, ainakin toistaiseksi.</t>
  </si>
  <si>
    <t>Työttömyys on vielä iso ongelma Helsingin alueella.</t>
  </si>
  <si>
    <t>Soile Kristiina</t>
  </si>
  <si>
    <t>Hannu Mikael</t>
  </si>
  <si>
    <t>Koponen</t>
  </si>
  <si>
    <t>http://tietotoverit.fi/hannu.koponen</t>
  </si>
  <si>
    <t>Ihmiset kärsivät mm. rapistuneen terveydenhuollon takia. Ennen kuin mm. julkisen terveydenhuolto toimii, mitään extrakivoja bonuksia ei tule antaa keskustan yksityisautoilijoille. Joukkoliikennettä on suhteessa kehitetty luvattoman vähän ja siksi yksityisautojen osuus 1980-luvusta on noussut 10-kertaisesti verrattuna joukkoliikenteeseen.</t>
  </si>
  <si>
    <t>Mm. kotityöpäivän mahdollisuutta tulisi miettiä aloilla, joissa työpaikalle tulo ei nykytekniikan (älykkäät puhelinjärjestelmät, kannettavat tietokoneet yms.) vuoksi olisi pakollista. 4 + 1 -työviikko vähentäisi liikenneruuhkia ja antaisi ihmisille aikaa olla paremmin myös perheen parissa. Kotityöpäivä säästäisi myös työmatkaan kuluvan ajan työntekijälle.</t>
  </si>
  <si>
    <t>Vuokrat syövät liian suuren palan ainakin köyhimpien (keskipalkan alapuolelle jäävien) nettopalkasta. Nykyyhteiskunnan muut "pakolliset" kulut pitäisi vaihtoehtoisesti sisältyä vuokraan näillä hinnoilla. Eli puhelinkulut, internet, sähkö, sauna, TV-lupa ainakin pitäisi olla vuokrissa, koska ne kuuluvat elämiseen jo hyvin kiinteästi.</t>
  </si>
  <si>
    <t>Myös Vanha-Helsinki tulisi näkyä keskustassa ja makasiinit antavat paljon myös ilmatilaa eduskuntatalon eteen, jolloin alueesta ei tule niin ahdas. Esim. sanomatalo tukki jo ison palan ko. tilasta...</t>
  </si>
  <si>
    <t>Järki käteen. Ostopalveluita voi käyttää, mutta palvelujen laatu on turvattava. Vastausvaihtoehdot ovat hiukan hankalia kysymyksessä. B-vaihtoehto olisi ollut myös lähellä, mutta eri näkökulmasta. Riippuu paljon tilanteesta...</t>
  </si>
  <si>
    <t>Mainostajat voisivat tulla liikennevälineisiin niin vahvasti, että lopulta matkustaminen olisi ilmaista. Ajatella nyt, että TV-screenien avulla mainostajat saisivat metrossakin ainakin 100.000 matkustajaa päivässä, jotka haluavat jotain katsottavaa...</t>
  </si>
  <si>
    <t>Nuoret tarvitsevat kohtaamispaikkoja joissa on mielekkäitä toimintamahdollisuuksia. Enemmän vastuuta hankinnoista myös nuorille.</t>
  </si>
  <si>
    <t>Jos huumetestit tulevat, on aloitettava ne ehdottomasti ensimmäiseksi johtotasolta (rehtoreista, luottamushenkilöistä, työnantajista, kunnan johtajista ja virkamiehistä) ennen kuin yhtään oppilasta tai työntekijää on testattu. Testit ovat vain osa valvontayhteiskuntaa, jossa ihmiset pelkäävät toisiaan.</t>
  </si>
  <si>
    <t>Asiaa kannattaa ainakin tutkia.</t>
  </si>
  <si>
    <t>Nuoret osaavat päättää omista asioistaan ja sitä kautta kiinnostus myös vaikuttamisesta muissa vaaleissa kasvaisi. Nuoret osaavat!</t>
  </si>
  <si>
    <t>Kunnan on vastattava asioiden toteuttamisesta tasapuolisesti, mutta enemmän päätösvastuuta voisi antaa kuntalaisille siellä, missä sitä enemmän haluttaisiin oman alueen kehittämiseen.</t>
  </si>
  <si>
    <t>Satama ei kuulu keskustaan. Rakentamisessa pitää toteuttaa mahdollisimman paljon ympäristönäkökohtien toteutumista. Lisäksi Itä-Helsinki vaatii isompia kehityshankkeita, jotta ihmistenkin hyvinvointi ja työpaikat turvataan.</t>
  </si>
  <si>
    <t>Tässä asiassa olisi järkevää toteuttaa lähialueyhteistyötä naapurikuntien kanssa.</t>
  </si>
  <si>
    <t>Asmo Urpo</t>
  </si>
  <si>
    <t>Koste</t>
  </si>
  <si>
    <t>Pääkaupunkiseudun poikittaisliikenteessä on kuitenkin pääosin hoidettava joukkoliikennettä kehittämällä. Jokeri-bussi (myöhemmin pikaraitiotie) on hyvä, mutta METRO PITÄÄ ULOTTAA ESPOOSEEN ehdottomasti.</t>
  </si>
  <si>
    <t>Syrjäseutujen pitää (jopa tuetusti) tehdä siellä asumisesta mielekästä niin henkisesti kuin aineellisestikin ennenkaikkea nuorille ihmisille, että nämä pystyvät muuttamaan myös takaisinpäin esim. opiskelun jälkeen.</t>
  </si>
  <si>
    <t>Jos asumisen kalleutta ja vuokra-asuntojen riittämättömyyttä ei muuten saada kuriin, voidaan mennä jopa niin pitkälle että yhdistetään Helsinki, Espoo ja Vantaa, tonttipulasta päästäisiin. Kaupungin ja yleishyödyllisten rakennuttajien panostusta pitää lisätä, on jo nähty, ettei pelkät markkinavoimat pysty asuntopulaa ratkaisemaan.</t>
  </si>
  <si>
    <t>Jo asuntotilanne vaatii tätä.</t>
  </si>
  <si>
    <t>Eipä Helsingillä tuota velkaa niin hirvittävästi ole.</t>
  </si>
  <si>
    <t>Keskusta kaipaa mm. kunnon pääkirjastoa.</t>
  </si>
  <si>
    <t>Kun kunta tuottaa palveluja, se on tehty poliittinen päätös, ja palvelun tuottaminen jatkuu niin kauan se katsotaan poliittisella päätöksellä tarpeelliseksi. Kun yksityinen tuottaa palveluja, niitä tuotetaan vain niin kauan kuin se on yksityiselle kannattavaa. Palvelujen yksityistäminen on yhteisten verovarojen kikkailua yksityisiin taskuihin.</t>
  </si>
  <si>
    <t>Nuorisotiloja tulisi olla kaikkialla missä on nuoria. Helsingin kaupungin Nuorisoasiainkeskus hoitaa maamme ainoaa kullolla toimivaa kunnallista nuorisotyötä, voi vain kuvitella mitä ongelmia Helsingissä olisi jos näin ei olisi. Nuorisotilat eivät ole ratkaisu nuorison ongelmiin, mutta ovat osa ratkaisua. Helsingin kaupungin nuorisotyön tulee yhä kehittyä ja antaa vielä nykyistäkin kokonaisvaltaisempia vastauksia nuorten ongelmiin.</t>
  </si>
  <si>
    <t>Asiallista valistusta ja matala kynnys hoitoon.</t>
  </si>
  <si>
    <t>Vaikka virkamieskunta tuntuu entenkin kaava-asioissa tekevän pitä niitä huvittaa...</t>
  </si>
  <si>
    <t>Kaupungissamme on toimiva Nuorisolautakunta. Mutta sen sijaan voisi perustaa alueellisia nuorten vaikuttajryhmiä "kaupunginosa nuorisovaltuustoja" joita kuuletaisiin kaupungiosaan vaikuttavissa kunnallissa päätöksissä, ne voisivat toimia vaikka paikallisen nuorisotalon yhteydessä "toimitaa ohjaavina eliminä".</t>
  </si>
  <si>
    <t>Lisäksi on valmisteltavien asioiden seuraamismahdollisuuksia parannettava.</t>
  </si>
  <si>
    <t>Kyllä mielenterveydellisistä vaikeuksista kärsivilläkin kaupunkilaisilla on oikeus viehättävän ympäristöön silloin kun ovat levon tarpeessa. Mieluummin "hullut" kuin ökyrikkaat Lapinlahdessa.</t>
  </si>
  <si>
    <t>Ei jos siitä syystä mitä taas uusi syväväylä tekee Helsingin edustan meriluonnolle. Sköne on Stadin lande.</t>
  </si>
  <si>
    <t>Sköne on Stadin lande, Kannatan kuitenkin tuulivoimaa yhtenä energiantuotantomuotona.</t>
  </si>
  <si>
    <t>Ei työöistämisvaroja ole syytä laskea niin kauan kuin on työttömyyttä.</t>
  </si>
  <si>
    <t>Kaisa Anneli</t>
  </si>
  <si>
    <t>Kourkia</t>
  </si>
  <si>
    <t>välinehuoltaja</t>
  </si>
  <si>
    <t>Kupari</t>
  </si>
  <si>
    <t>Espoolaiset valitettavasti ajelevat lyhyetkin matkat autoillaan. Keskustan alitus on kuitenkin kaikille hyvä ratkaisu. En halua betonipaalujen päällä kulkevaa moottoritietä keskustaan.</t>
  </si>
  <si>
    <t>Etätyö on harvojen mahddollisuus. Elinkeinopolitiikalla on tuettava maaseudun elinvoimaisuutta, turvattava elintarviketuotanto ja perustarpeet.</t>
  </si>
  <si>
    <t>Vuokra-asuntotuotantoon on panostettava ja vuokra-asuminen on jaettava tasaisesti eri puolille kaupunkia. Erityisesti nuorille ja pienituloisille vuokra-asuminen on ainoa vaihtoehto.</t>
  </si>
  <si>
    <t>Yhteistyötä on välttämättä lisättävä.</t>
  </si>
  <si>
    <t>Maksan verot mielelläni.</t>
  </si>
  <si>
    <t>Musiikkitalolle tulisi etsiä toinen paikka kaupungista esim. Rautatientori tai Hakaniementori. Töölönlahdelle ei pitäisi rakentaa mitään uutta, vesualuetta voisia laajentaa ja muutoin kunnostaa.</t>
  </si>
  <si>
    <t>Maksan veroni ilomielin.</t>
  </si>
  <si>
    <t>Julkinen liikenne ei toimi ilman subventiota.</t>
  </si>
  <si>
    <t>Nuorisotiloja tarvitaan, jos nuoret ovat itse sitä mieltä.</t>
  </si>
  <si>
    <t>Kaikki ehkäisy on tärkeätä. Aikuisten tulisi tuntea vastuunsa niin nuorista kuin aikuisistakin.</t>
  </si>
  <si>
    <t>Ratkaisu on ongelmiin tarttuminen. Siihen ei testejä tarvita. Lähinnä kansalaistaitoja.</t>
  </si>
  <si>
    <t>Vallalla ylipäätään pitäisi olla aina kasvot. Vaarana saattaa olla keinotteluluontoinen julkisuus. En tunne asiaa.</t>
  </si>
  <si>
    <t>Perustaa voidaan, mutta epäilen kaikkien näennäisdemokraattisten toimien merkitystä.</t>
  </si>
  <si>
    <t>Kuntalaisten aktiivisempaa osallsistumista on tuettava kaikenlaisin keinoin. Kunta on tärkein parlamentaarisen demokratian yksikkö.</t>
  </si>
  <si>
    <t>Nykisellään. Tämä on esimerkki kaikkein huono-osisimpien lyömisestä.</t>
  </si>
  <si>
    <t>Nykyisten satamien toimintaa jatketaan, Helsinkiin voi jäädä myös tavarasatama, mutta peruskapasiteetti on siirrettävä esim Kotkaan.</t>
  </si>
  <si>
    <t>Tuulivoimalat ovat kauniita.</t>
  </si>
  <si>
    <t>Työttömyys on vakava asia. Työttömiä on tuettava.</t>
  </si>
  <si>
    <t>Reino Kalevi (Reiska)</t>
  </si>
  <si>
    <t>Nina Ursula</t>
  </si>
  <si>
    <t>Laine-Tuominen</t>
  </si>
  <si>
    <t>matkatoimistovirkailija</t>
  </si>
  <si>
    <t>Asko-Matti Esaias</t>
  </si>
  <si>
    <t>Jari Juhani</t>
  </si>
  <si>
    <t>Lehessaari</t>
  </si>
  <si>
    <t>ohjelmoija</t>
  </si>
  <si>
    <t>Merja Tuulikki</t>
  </si>
  <si>
    <t>Lehmussaari</t>
  </si>
  <si>
    <t>järjestötoimitsija</t>
  </si>
  <si>
    <t xml:space="preserve">Metroakin kohtaan tunnettiin alkuun epäluuloa. </t>
  </si>
  <si>
    <t>Muuttaisin itsekin jos en jo asuisi kaupungissa. Kyse ei ole pelkästään talouden dynamiikasta  tai tietoyhteiskunnasta. Kyse on nuorten kohdalla yhtä paljon elämäntavan muutoksesta.</t>
  </si>
  <si>
    <t xml:space="preserve">Suomen asuntorakenne verrattuna moniin muihin euroopalaisiin maihin on omistuasuntopainotteinen. Toimivien vuokra-asuntomarkkinoiden luominen nykyisessä pätkätöiden maailmassa on välttämätöntä. </t>
  </si>
  <si>
    <t>Rakennemuutos ja kasvukeskusten kehittäminen vaativat sosiaali- ja terveydenhoidossa (erityisesti  vanhustenhuolto ja mielenterveyspalvelut), koulutuksessa ja muussa infrasturuktuurin kehityksessä  panostuksia. Sosiaali- ja terveydenhoidon puolella uupuvat työntekijät ja edessä oleva  sukupolvenvaihdos antavat hyvän mahdollisuuden muutoksiin ja uudelleenarviointeihin.</t>
  </si>
  <si>
    <t>En vastusta myöskään vaihtoehtoa, jossa musiikkitalo ja makasiinit (tai osa niistä) voisivat molemmat  sijoittua alueelle.Tärkeää on, että alue säilyy elävänä. En usko, että  musiikkitalo pelkästään  takaisi tämän.</t>
  </si>
  <si>
    <t xml:space="preserve">Julksen liikenteen osuuden korostaminen ja tukeminen on osa toimivaa pohjoismaista  kaupunkirakennetta. </t>
  </si>
  <si>
    <t xml:space="preserve">Nuorisotiloja ja -toiminta tarvitaan molempia. Pidän tärkeänä, että nuorisotoiminta  kohdistuu tavallisiin nuoriin, meidän  kaikkien lapsiin. Sitä ei ole tarkoitettu sammuttamaan tulipaloja vaan se on    nuorten kansalaisvalmiuksia ja omaehtoisuutta  tukevaa ja ennaltaehkäisevää.  Jo syrjäytyneisiin kohdistuvat erityistoimet ovat kuitenkin tärkeä osa nuorisotoimintaa. Lasten ja nuorten kansalaisjärjestöjen toiminta ansaitsee lisää arvostusta kaupungissamme. </t>
  </si>
  <si>
    <t>Nuorisotoimi ansaitsee todellakin lisää määrärahoja perustoimintojensa kehittämiseen.</t>
  </si>
  <si>
    <t>Tulee puuttua syihin ei seurauksiin.</t>
  </si>
  <si>
    <t>Lasten ja nuorten välittömät vaikutusmahdollisuudet omassa elämänpiirissään ovat muodollisia nuorisovaltuustoja parempia keinoja lisätä nuorten osallistumista päätöksentekoon.</t>
  </si>
  <si>
    <t>Paikallinen on henkilökohtaista.</t>
  </si>
  <si>
    <t>Kysymys on aseteltu hankalasti. Kannatan veropohjan laajentamista metsämaahan,  epäilen kiinteistöveron suurta nostoa muilta osin. Tuloveron keventäminen ei ole paras  tapa vastata helsinkiläisten tarpeisiin.</t>
  </si>
  <si>
    <t>Pitkäaikaistyöttmyyden vähentäminen vaatii tehostettuja toimenpiteitä ja erityispanostusta.</t>
  </si>
  <si>
    <t>Ulla Kristiina</t>
  </si>
  <si>
    <t>osastosihteeri, luottamusmies</t>
  </si>
  <si>
    <t>Metro riittää Helsingin kokoiselle kaupungille. Lähikuntien on osallistuttava metron kustannuksiin, koska metro palvelee myös  niiden asukkaita.</t>
  </si>
  <si>
    <t>Jokaisen on voitava asua kotikunnassaan ja syntymäseudullaan, jos hän niin haluaa. Verohelpotuksin voidaan tukea työllistämistä.</t>
  </si>
  <si>
    <t>Helsinki tarvitsee pienasuntoja, koska valtaosa asunnottomista on yhden tai kahden hengen perheitä. Osa ihmisistä joutuu elämään tahtomattaan oravanpyörässä työttömyyden ja asunnottomuuden välillä.</t>
  </si>
  <si>
    <t>Tällä hetkellä pääkaupunkiseudun kuntia yritetään johtaa kuin liikelaitoksia välittämättä kuntalaisten tarpeista. On unohdettu se, että kuntaelimet ovat ihmisiä varten. Yhteistyöllä saataisiin kuntalaisia helpottavia säästöjä, mutta koska kuntakohtaisesti säästöjen markkamäärät eivät menisi tasan, ei yhteistyön katsota olevan kannattavaa itse kuntayksikön kannalta.</t>
  </si>
  <si>
    <t>Palvelutason parantamiseen kuuluu ennaltaehkäisevä mielenterveystyö, jota tehdään rakentamalla asuntoja, luomalla työpaikkoja ja kehittämällä perhe- ja vanhustyötä, vain muutaman mainitakseni,</t>
  </si>
  <si>
    <t>Kysymysasettelu on älytön. Yhtenä vaihtoehtona olisi pitänyt olla musiikkitalo ja maksasiinit yhdessä. Kuitenkin on niin, että makasiinien kautta on rahdattu vaikka mitä aineita maailmalle, enkä ainakana minä tiedä mitä kaikke maaperä saattaa kätkeä syvyyksiinsä. Ensiksi pitäisi tutkia makasiinialueen maaperä, sitten mahdollinen kunnostaminen ja sitten se miten ainakin osa makasiineista ja musiikkitalo yhdessä toimisivat.</t>
  </si>
  <si>
    <t>Jos nyt työntekijöitä on työpaikoilla liian vähän ja he kokevat työuupumusta, miten yksityinen tekisi samat työt halvemmalla. Pienemmällä palkalla ja vielä pienemmällä työvoimalla. Ei ihminen ole kertakäyttökalu, josta imetään tehot ja vaihdetaan uuteen. Kyllä kunnalla on vastuu niin asukkaistaan kuin työntekijöistäänkin. Ei kunnan tarkoitus ole tuottaa voittoa, vaan toimia niin kuin perheyritys, jokaiselle tarpeen mukaan.</t>
  </si>
  <si>
    <t>Julkinen liikenne on palvelu, eli kunnan on osallistuttava kustannuksiin niin suurella osuudella, että hinnat pysyvät siedettävinä. Tämän hetkiset hinnat ovat kiikun kaakun siedettävän puolella. Liikennelaitoshan kilpailutti liikennereitit, eli oli yksityistävinään palveluja eli olkoon nyt sitten maksavinaan lippukuluja.</t>
  </si>
  <si>
    <t>Ei ole nuoren vika, jos hän ei asu Itä-Helsingissä, eli nuorisotiloja tulee rakentaa lisää sinne, missä niitä tarvitaan. Kaupungin tulee palkata lisää nuoriso-ohjaajia tiloihin ja jos nuoret haluavat ohjattua toimintaa sitä on järjestettävä. Jos toimintaa ei haluta, istukoot ja jutelkoot keskenään, sehän on sosiaalisten taitojen harjoittelua.</t>
  </si>
  <si>
    <t>Jokaisen koulun vakinaiseen henkilökuntaan tulisi kuulua koulukuraattori, joka on paikalla kaiken aikaa. Ei ongelma odota keskiviikkoon, jolloin kuraattori tai sosiaalihoitaja tulee paikalle. Kun pienestä pitäen on oppinut ratkaisemaan ongelmat keskustelemalla ja löytämällä oikeat kanavat, niitä on  vanhemmitenkin helpompi käyttää. Samoin toisista välittäminen ja toisen ogelmien huomioiminen on  ennaltaehkäisevää ja sekin on taito jonka voi opetella.</t>
  </si>
  <si>
    <t xml:space="preserve">Työmaailmassa pidetään itsestään selvyytenä kehityskekusteluja esimiehen ja alaisten välillä. Tällaisia vastaavia luottamuksellisia keskusteluja oppilaan ja luokanopettaja tai oppilaan ja koulukuraattorin välillä tulisi käydä säännöllisestä syys- ja kevätlukukaudella. Tämä on varmasti halvempi vaihtoehto kuin  vieroitushoidot ja koulukiusaamisesta aiheutuneet mielenterveysongelmat.  Tällä tavoin huomioidaan koko luokka eikä vain ongelmaoppilaat. </t>
  </si>
  <si>
    <t>Suomessa pitäisi enemmän liukua siihen suuntaan, että pormestarit ja kunnajohtajat valitaan ei-poliittisin perustein. Nykyinen malli suosii myös enemmän puolueettomuutta. Monasti kansanvaaleissa äänestetään mukavinta ei välttämättä sopivinta.</t>
  </si>
  <si>
    <t>Ei aikuisistakaan ole kuin osa kiinnistunut yhteiskunnallisista asioista, Ehkä nuorisovaltuustoilla lisätään myös aikuisten kiinnostumista.</t>
  </si>
  <si>
    <t>Kaupunginosayhdistyksien mielipiteille pitäisi antaa suurempi paino. Näihin yhdistyksiin liittyneet ihmiset ovat jo liittymisellään osoittaneet kiinnostuksensa kaupunginosansa asioihin.</t>
  </si>
  <si>
    <t xml:space="preserve">Lapinlahden sairaala miljöineen on jo rauhoittava sinänsä. Hesperian sairaalassa voitaisiin antaa ensiapu ja lyhytaikainen hoito ja Lapinlahden sairaalassa toipuminen. </t>
  </si>
  <si>
    <t>Tähän en osaa ottaa kantaa.</t>
  </si>
  <si>
    <t>Vuosaaren satamahankkeen suunnitteluun on jo upotettu niin paljon rahaa. että suunnittelua tulee jatkaa ja satama rakentaa. Sataman luonnolle aiheuttamia ongelmia tulee kuitenkin vielä kartoittaa.</t>
  </si>
  <si>
    <t>Henkilökohtaisesti katselen mieluummin tuulivoimaropelirakennuksia kuin öljyn saastuttamia lintuja ja rantoja. Sitä patsi niitä torneja on hyvä katsella puhtain, hiilipölyttömin keuhkoin.</t>
  </si>
  <si>
    <t>Osa pitkäaikaistyöttömistä on jo sairastunut työttömyyteen, Ei työttömyyttä paranneta projekteilla ja muutaman kuukauden kokeiluilla. Toiset ihmiset ovat koneistoltaan heikompia kuin toiset, ja heille oikean reiän löytäminen tässä yhteiskunnassa vie enemmän aikaa ja työllisyysvaroja kuin toisilla.</t>
  </si>
  <si>
    <t>Laura Emilia</t>
  </si>
  <si>
    <t>Metron ja muun joukkoliikenteen kehittäminen vähentää autoilua keskustassa - varsinkin, jos yksityisautoilua  samanaikaisesti rajoitetaan.</t>
  </si>
  <si>
    <t xml:space="preserve">Etätyön kehittäminen ja palveluiden takaaminen myös haja-asutusalueilla hidastavat muuttoliikettä. </t>
  </si>
  <si>
    <t>Asuntopula vaikeuttaa ennen kaikkea ihmisten elämää, sen vaikutus yritysten työllistämiseen on toissijainen.</t>
  </si>
  <si>
    <t>Lainan osuutta kaupungin budjetissa ei kuitenkaan tule kasvattaa, vaan velkoja on myös maksettava pois, niin  kauan kuin rahaa riittää.</t>
  </si>
  <si>
    <t>Lepakko purettiin jo, makasiinien ei pidä antaa mennä samaa tietä. Ydinkeskustassa (tai muuallakaan  kaupungissa) ei ole toista samanlaista kaikkien kaupunkilaisten kulttuuritoimintaan sopivaa tilaa.</t>
  </si>
  <si>
    <t>Joukkoliikenteen täytyy pystyä kilpailemaan myös hinnoilla yksityisautoilun kanssa.</t>
  </si>
  <si>
    <t>Vähäisessä käytössä olevissa nuorisotiloissa voitaisiin järjestää muuta kaupunginosaan sopivaa toimintaa. Nuoret kuitenkin kasvavat ja uusia lapsia syntyy, joten nuorisotoimintaa ei voi lopullisesti lopettaa joistain  kaupunginosista. Nuorisotilat voivat myös erikoistua ja siten houkutella nuoria toimintaan myös oman kaupungin- osan ulkopuolelta.</t>
  </si>
  <si>
    <t>Eihän kouluissa tehdä alkoholitestejäkään. Huumeiden käyttöä ehkäistään parhaiten syrjäytymisen  ehkäisemisellä, tarttumalla ongelmiin jo alkuvaiheessa ja realistisella tarpeeksi aikaisin aloitettavalla valistuksella.</t>
  </si>
  <si>
    <t>Ennen kaikkea kouluissa pitäisi puhua enemmän kunnallisesta päätöksenteosta, ja esimerkiksi siitä, miten koulua koskevat päätökset syntyvät.</t>
  </si>
  <si>
    <t>En ole perehtynyt kysymykseen, joten oikeasti olen ehkä ihan toista mieltä. Tässä ei vain ollut "en tiedä"  -vaihtoehtoa.</t>
  </si>
  <si>
    <t>Jarmo Mikael</t>
  </si>
  <si>
    <t>Lindén</t>
  </si>
  <si>
    <t>Http://www.tietotoverit.fi/jarmo.linden</t>
  </si>
  <si>
    <t>Tärkeintä on vähentää turhaa liikennettä keskustassa. Autoton keskusta tavoitteeksi. Rekat pois keskustasta.</t>
  </si>
  <si>
    <t xml:space="preserve">Suomi ei ole läheskään niin kaupungistunut kuin Ruotsi tai Norja. Uutta aluepolitiikkaa on kehittää 30-40 aluekeskusta ympäri maata. </t>
  </si>
  <si>
    <t>Riittävän suuri sosiaalinen vuokra-asuntokanta tasoittaa myös yksityisten vuokramarkkinoiden ylettömyyksiä. Asuinalueille on rakennettava sekä omistus- että vuokra-asuntoja (social mix -periaate).</t>
  </si>
  <si>
    <t>Tärkeintä on yhteistyön syventäminen, vaikka erilliset kunnat säilyisivät. Myös kehyskuntien ja valtion on oltava mukana. Hyvä alku on keväällä neuvoteltu valtion, pääkaupunkiseudun ja kehyskuntien yhteistoiminta-asiakirja. Nyt tarvitaan yhteistä tahtoa, jotta asuntotuotantoa voidaan lisätä hyvien joukkoliikenneyhteyksien varrelle,</t>
  </si>
  <si>
    <t>Lamasta jäi pahoja puutteita. Syrjäytyminen, pitkäaikaistyöttömyys, ikääntyminen, lasten ja nuort ongelmat vaativat satsauksia.</t>
  </si>
  <si>
    <t>Kunnalla on päävastuu laadukkaista peruspalveluista. Näyttöä, että kunnan työnä edullisempaa!</t>
  </si>
  <si>
    <t>Lippujen hintaa ei saa nostaa. Joukkoliikenteen osuutta lisättävä myös ekologisista syistä.</t>
  </si>
  <si>
    <t xml:space="preserve">Kontrollipolitiikan kiristys ei auta, on mentävä ongelmien sosiaalisiin ja kulttuurisiin juuriin. </t>
  </si>
  <si>
    <t>Halvimmat testit erittäin epäluotettavia. Satsattava kouluterveydenhuoltoon, kuraattoreihin.</t>
  </si>
  <si>
    <t>Ei saa syrjäyttää nuoria todellisesta päätöksenteosta</t>
  </si>
  <si>
    <t>Byrokratia auki kansalaisille, mm. uusi julkisuuslaki ja rakennus- ja maankäyttölaki vaativat tätä.</t>
  </si>
  <si>
    <t>Kaikkea ei pidä uhrata taloudellisen tehokkuuden alttarille, viimeiseksi ihmisen mielenterveyttä.</t>
  </si>
  <si>
    <t>Kiinteistövero on osa pääomien verotusta. Asumisen tukea on samalla nostettava,jotteivat köyhät kärsi.</t>
  </si>
  <si>
    <t>Tärkeintä on saada kaupungissa olevat satamat kuntalaisten asumis-ja virkistyskäyttöön. Rantoja ei saa rakentaa umpeen.</t>
  </si>
  <si>
    <t>Tuulivoimalat on sijoitettava niin, ettei maisema-arvoja pilata.</t>
  </si>
  <si>
    <t>Pitkäaikaistyöttömyyden ydin vaatii entistä enemmän aktivointi- ja työllistämistoimia, vaikka yleinen työttömyys laskee.</t>
  </si>
  <si>
    <t>lähetti</t>
  </si>
  <si>
    <t>Sami Teuvo Oskari</t>
  </si>
  <si>
    <t>Liukkonen</t>
  </si>
  <si>
    <t>teol.yo</t>
  </si>
  <si>
    <t xml:space="preserve">Mielestäni liikennettä keskustassa pitää rajoittaa ja siksi keskustatunneli on turha. Länsimetron rakentaminen on välttämätön, jotta Espoon suunnan työmatkaliikenne saataisiin yksityisautoilusta joukkoliikenteeksi. </t>
  </si>
  <si>
    <t xml:space="preserve">Muuten kannatan vaihtoehtoa b, mutta mielestäni kasvukeskuksia pitää olla enemmän: esimerkiksi ammattikorkeakoulukaupungit. </t>
  </si>
  <si>
    <t>Olisin voinut valita muuten b:n, mutta tilanne alkaa olla Helsingissä katastrofaalinen. Julkisin varoin pitäisi rakentaa laskusuhdanteen aikaan ja kaikilla alueilla pitää olla erilaisia asuntoja.</t>
  </si>
  <si>
    <t>Kaupungin palvelut ovat tällä hetkellä niin kaukana ihanteesta, että niiden parantamiseen vaaditaan paljon rahaa. Ihmiset voivat paremmin ja maksavat enemmän veromarkkojakin, kun heille järjestetään hyvät sosiaali- ja terveyspalvelut.</t>
  </si>
  <si>
    <t xml:space="preserve">Esimerkiksi HKL:n työntekijöiden huonovointisuus ja HKL:n työntekijäpula puhukoon puolestaan. </t>
  </si>
  <si>
    <t>Samanaikaisesti nousee myös yksityisautoilun hinta, joten julkinen liikenne on erittäin kilpailukykyinen edelleenkin.</t>
  </si>
  <si>
    <t>Nuorisotoiminta pitää mielestäni räätälöidä kunkin alueen tarpeen mukaan. Itä-Helsingissä on eniten nuoria ja siellä on myös eniten nuorisotyöttömyyttä ja siksi siellä tarvitaan ehkä erityyppistä nuorisotoimintaa, kuin vaikkapa Haagassa, missä itse asun.</t>
  </si>
  <si>
    <t>Ehkäisevällä valistuksella saadaan paljon enemmän aikaan kuin pelottelulla ja "syyllisten" etsimisellä.</t>
  </si>
  <si>
    <t>Mielestäni siitä ei ole mitään haittaa, että nuoret saadaan kiinnostumaan politiikasta.</t>
  </si>
  <si>
    <t>En usko, että siirtäminen Hesperiaan tuottaisi kohdan b mukaisesti potilaalle parasta hoitoa.</t>
  </si>
  <si>
    <t>Mielestäni tuulivoimalat ovat kauniita, koska ne hyrrätessään tuottaa meille puhdasta energiaa.</t>
  </si>
  <si>
    <t>Pitkäaikaistyöttömyys on suuri ongelma yhteiskunnassa, koska siihin liittyy olennaisesti myös syrjäytyminen, jolla on usein myös muita ikäviä vaikutuksia. Siksi pitkäaikaistyöttömyyden ehkäisyyn on käytettävä riittävästi varoja.</t>
  </si>
  <si>
    <t>Hellevi Marja-Leena</t>
  </si>
  <si>
    <t>Loikkanen</t>
  </si>
  <si>
    <t>siivooja</t>
  </si>
  <si>
    <t>Helge Armas</t>
  </si>
  <si>
    <t>Louko</t>
  </si>
  <si>
    <t>Eija Anneli</t>
  </si>
  <si>
    <t>Loukoila</t>
  </si>
  <si>
    <t>tutkimuspäällikkö</t>
  </si>
  <si>
    <t>http://www.vuonet.fi/ehdokkaat/eijaloukoila.htm</t>
  </si>
  <si>
    <t xml:space="preserve">Tämän kysymyksen vaihtoehdot ovat tosi johdattelevia!!!  C-vaihtoehto olisi kannatettavin, mutta elitistinen sana vie siltä pohjan pois! </t>
  </si>
  <si>
    <t>Tässä sekä a- että c-vaihtoehdot tulisi voida molemmat valita. Tiloja tulee olla, mutta pelkät tilat eivät ratkaise, vaan tarvitaan myös toimintaa - sekä ohjattua että omatoimista.</t>
  </si>
  <si>
    <t>Hoidon on todella oltava parempaa kuin aikaisemmin. Eli tarvitaan tarkkaa harkintaa ja tutkimusta ennen lopullista päätöksentekoa. Jos parempaa hoitoa ei voida taata, siirtoa ei saa missään tapauksessa tehdä</t>
  </si>
  <si>
    <t>Vuosaaren satama on investointina turha. Taloudellista kannattavuutta ei saada, automatisoitu satama ei luo uusia työpaikkoja, sataman oheispalvelut siirtyvät kehäkolmoselle eli Vantaalle, ainutlaatuinen luonto tuhoutuu. Vanhat satama-alueet erittäin kalliita muuttaa asuntotonteiksi. Mieluummin asuntorakentaminen Vuosaareen! Voitaisiin tutkia myös C-vaihtoehtoa.</t>
  </si>
  <si>
    <t>Outi Tellervo</t>
  </si>
  <si>
    <t>Lukinseitti</t>
  </si>
  <si>
    <t>Veli Matti</t>
  </si>
  <si>
    <t>Markkinen</t>
  </si>
  <si>
    <t>työehtotoimitsija</t>
  </si>
  <si>
    <t>Jukka Pekka</t>
  </si>
  <si>
    <t>nuorisotyöntekijä</t>
  </si>
  <si>
    <t>http://personal.inet.fi/koti/perhe.mattila</t>
  </si>
  <si>
    <t>Kehä I vois jatkaa, länsimetro rakentaa ja liityntäliikennettä kehittää sekä Jokeri pitää toteuttaa. Ylipäätäänkin erilaisia vaihtoehtoja tulisi selvittää, ettei keskustaan tarvitse tulla omalla autolla. Kaupunki voisi subventoida enemmän joukkoliikennelippuja, halvempia vaihtoehtoja esim. viikonloppuun. Kimppalippu mahdollisuutta tulee mainostaa.</t>
  </si>
  <si>
    <t>Lisää vuokra-asuntoja myös pieniä että isoja perheasuntoja. Elämäntilanteiden monimuotoisuus vaatii erilaisia vaihtoehtoja yksiöitä itsenäistyville nuorille ja vanhuksille ja isoja asuntoja suurille perheille esim. maahanmuuttajille.</t>
  </si>
  <si>
    <t>Olemme yhtä suurta kokonaisuutta jo nyt, kotoa 4 min junalla Vantaalle. Joka tapauksessa jokainen säästää jos osa hankkeista toteutetaan yhdessä ja päällekkäisyyksiä karsitaan. Lähidemokratiaa kehitettävä joka tapauksessa ollaan sitten erikseen tai yhdessä.</t>
  </si>
  <si>
    <t>Kunnan tehtävä ei ole kerätä voittoa, vaan tehdä kaikkensa kuntalaisten elämänlaadun parantamiseksi. Kunta ei ole yritys vaan asukkaittensa toimintaa tietyllä maa-alueella.</t>
  </si>
  <si>
    <t>Jes. Vanhaan voi liittää modernia tyylikkäästi, käykää katsomassa Lahden uutta musiikkitaloa.  Sitä paitsi eikö meillä ole jo tarpeeksi musiikkitiloja (Finladiatalo, kulttuuritalo, Ooppera, Bulevardi, Monitoimitalot...).</t>
  </si>
  <si>
    <t>Yksityiset palvelun tarjoajat eivät voi ajatella toimintaansa sosiaalisista lähtökohdista vaan niillä on ensisijaisesti mielessä voiton tuottaminen. Ja jos aletaan yksityistämään niin missä on raja: kuka hoitaa toimeentulotuen, paljonko tulee maksamaan lasten koulutus, tarvitaanko vakuutuskortti lääkärikäyntiin, mihin sairaalaan pääset, pitääkö ostaa auto....</t>
  </si>
  <si>
    <t>Julkisen liikenteen hyvä hoitaminen osaltaan ratkaisee muita ongelmia: ilmanlaatu, melu, alueiden turvallisuus, liikkumisen tasa-arvo...</t>
  </si>
  <si>
    <t>Siitä huolimatta, että kaupungissa on kattava nuorisotaloverkosto, tulee kaupungin panostaa entistä selkeämmin nuorten oman toiminna tukemiseen. Se tarkoittaa että työntekijät ja talojen resurssit ovat nuorten käytettävissä. Toimintamäärärahoja tulee kasvattaa, vaikkakin Suomen mitassa asiat ovat hyvin.</t>
  </si>
  <si>
    <t>Rikollisuus ei ole suuri uhka, mutta syrjäytyminen eri syistä eri yhteiskunnan osa-alueilta (työttömyys, asunnottomuus, kesken jäänyt koulu, maahanmuutto, taloudelliset ongelmat, päihteet) on. Nuorisotoimi tätä ongelmaa ei yksin ratkaise vaan se tarvitsee kumppaneita esim. eri hallintokunnista ja järjestöistä.  Pirstaleisen ja paniikinomaisen ongelmien poistamisen sijaa tarvitaan positiivista kokonaisvaltaista strategiaa.</t>
  </si>
  <si>
    <t>Lain mukaan potilastiedot ovat salaisia. Kuka koulussa työstentelisi kenen kanssa, millä välineillä ja kenen luvalla myönteisen tuloksen johdosta? Mutta jos tähän mennään, niin testit koskee myös henkilökuntaa. Joka tapauksessa aikaa keskuteluun nuorten tulee olla niin koulussa kuin kotona.</t>
  </si>
  <si>
    <t>Vaaleilla valitseminen tekisi kaupunginjohtajasta enemmän "kansan palvelijan"</t>
  </si>
  <si>
    <t xml:space="preserve">Lähtökohta ei ole kouluttaa tulevia luottamushenkilöitä vaan oikeasti tehdä nuorille kanava vaikuttaa heitä koskeviin asioihin. Sen pitää olla kaupunginhallituksen alaisuudessa, jäsenillä pitää olla puhe ja esitysoikeus lautakunnissa. Oma budjetti ja kaupunginsihteeri. </t>
  </si>
  <si>
    <t>Katsokaa kuntalaki §27. Kunta on kuntalaiset.</t>
  </si>
  <si>
    <t>Tähän kohtaan on paha vastata kun ei ole kiintöitöjä eikä liioin metsämaatakaan. Ei ole ollut akuttia tarvetta seurata tätä keskustelua.</t>
  </si>
  <si>
    <t>Jos muuta käyttöjä ei keksitä ne voisi käyttää maahanmuuttajien kotouttamiseen tähtääviin toimenpiteisiin, kieli- ja suomalainen yhteiskunta-opintoihin.</t>
  </si>
  <si>
    <t>Maija Kaarina</t>
  </si>
  <si>
    <t>sairaala-apulainen</t>
  </si>
  <si>
    <t>Sauli Johannes</t>
  </si>
  <si>
    <t>Nenonen</t>
  </si>
  <si>
    <t>Niskakangas</t>
  </si>
  <si>
    <t>elektroniikka-asentaja, polkupyörämekaanikko</t>
  </si>
  <si>
    <t>Marjatta Anneli</t>
  </si>
  <si>
    <t>toimittaja, opiskelija</t>
  </si>
  <si>
    <t>Mikäli tunneli rakennetaan turvallisuus tulisi taata, mikä luonnollisesti lisäisi kustannuksia. Ehtona myös, ettei liikenne lisääntyisi keskustassa. Kestääkö kaupunkirakenne loputonta louhimista?</t>
  </si>
  <si>
    <t>Vuokra-asunnot tärkeitä erityisesti nuorisolle.</t>
  </si>
  <si>
    <t>Lähidemokratiaa pienemmissä asioissa kaupunkiosatasolla ei saa vaarantaa!</t>
  </si>
  <si>
    <t>Kunnostettujen makasiinien yhteyteen myös jonkinlainen musiikkitalo mahdollinen. Makasiinit nykyistä monipuolisempaan käyttöön.</t>
  </si>
  <si>
    <t>Palvelut eivät saa kuitenkaan muuttua vain parempiosaisten saataviksi.</t>
  </si>
  <si>
    <t>Tärkeää, että lippujen hinnat pysyvät kohtuullisina.</t>
  </si>
  <si>
    <t>Pelkkä tila ei riitä. Tarvitaan nuorisotyöntekijöitä enemmän. Tarpeita vastaava kohdentaminen tietysti oleellista esim. uusille alueille.</t>
  </si>
  <si>
    <t>Järkevä vartiointipalveluiden lisääminen alueille, joilla on ilmennyt järjestyshäiriöitä tarvittaessa paikallaan.</t>
  </si>
  <si>
    <t>Yksilön perusoikeudet turvattava joka tapauksessa.</t>
  </si>
  <si>
    <t>On oikea suunta saada kasvot. Samalla valtuuston roolia vahvennettava.</t>
  </si>
  <si>
    <t>Nuorisolle tarjoutuisi kosketuspintaa yhteisiin asioihin.</t>
  </si>
  <si>
    <t>Tukea kuntalaisten aktiivisuudelle - äänestäminen kunnallisvaaleissa on tärkeä osa aktiivisuutta.</t>
  </si>
  <si>
    <t>Yhteistyö eri sairaaloiden välillä tärkeä.</t>
  </si>
  <si>
    <t>Satama on kuitenkin rakennettava ympäristöä suojellen.</t>
  </si>
  <si>
    <t>Selvitys kielteisistä puolista erityisesti luontoon tärkeä.</t>
  </si>
  <si>
    <t>Pöyristyttävää koulutusvarojen supistaminen juuri kun tarve on suurin yhteiskunnan kehittyessä.</t>
  </si>
  <si>
    <t>Outi Marjatta</t>
  </si>
  <si>
    <t>erikoissairaanhoitaja, kansanedustaja</t>
  </si>
  <si>
    <t>Pitkällä tähtäimellä tarvitaan sekä länsimetro että keskustatunneli ja nimenomaan tässä järjestyksessä.</t>
  </si>
  <si>
    <t>Nykyisen 5 kasvukeskuksen sijaan tarvitaan 30-40 aluekeskusta tasapainottamaan alueellista kehitystä. Uudenlaisia aluetukia, esim. verohelpotuksia, tulee silti kokeilla.</t>
  </si>
  <si>
    <t xml:space="preserve">Nykyisellään asuntotilanne on sietämätön. Kohtuuhintaisia vuokra-asuntoja tarvitaan enemmän.  Vuokralla asumisen arvostusta on nostettava. Kaavoitusta on nopeutettava ja tonttimaata hankittava esim. valtiolta pikaisesti. </t>
  </si>
  <si>
    <t>Pitkällä tähtäimellä tämä on järkevin ratkaisu, sitä ennen yhteistyötä tulee lisätä mm. asuntopolitiikassa, maankäytön suunnittelussa, joukkoliikenteessä, koulutuksessa, nuoriso- ja kulttuuritoimen aloilla.</t>
  </si>
  <si>
    <t>Helsingillä on varaa huolehtia asukkaidensa palveluista vauvoista vanhuksiin. Parannettavaa löytyy niin sosiaalipuolen kuin terveydenhuollonkin palveluissa. Ennen kaikkea on lisättävä vakinaisen henkilökunnan määrää. Henkilöstön työuupumukseen on kiinnitettävä vakavaa huomiota ja kohennettava työoloja.</t>
  </si>
  <si>
    <t>Makasiinit on säilytettävä ja kunnostettava (mm. katettava, jotta ympärivuotinen käyttö mahdollistuisi). Musiikkitalo tulee rakentaa joko toiselle tontille Töölönlahdella tai muulle arvokkaalle paikalle.</t>
  </si>
  <si>
    <t xml:space="preserve">Kokemukset muualta, esim. Ruotsista, eivät puolla palvelujen laajamittaista kilpailuttamista. Henkilökunnan kannalta jatkuvassa epävarmuudessa eläminen heikentää sitoutumista työhön. Kuntapuolella on kyetty tehostamaan toimintoja ilman kilpailuttamistakin. </t>
  </si>
  <si>
    <t>Joukkoliikennettä kannattaa suosia mm. ympäristösyistä. Lippujen hintojen kate voisi olla jonkin verran alle puolet. Erityisryhmiä kuten lapsia, vanhuksia ja vammaisia tulee suosia lipun hinnoissa.</t>
  </si>
  <si>
    <t>Tilat eivät tietenkään yksin riitä. Toimintaan onkin satsattava enemmän, erityisesti uusilla asuinalueilla.</t>
  </si>
  <si>
    <t>Ennalta ehkäisy on parasta, silti järjestyshäiriöihin on puututtava.</t>
  </si>
  <si>
    <t>Kouluterveydenhuoltoa on kehitettävä ja huumevalistusta tehostettava. Hoitomahdollisuuksia on lisättävä.</t>
  </si>
  <si>
    <t>En kuitenkaan kannata suoraa kansanvaalia, koska pormestarin on kyettävä tekemään yhteistyötä valtuuston kanssa. Suora henkilövaali ei takaa tätä.</t>
  </si>
  <si>
    <t>Nuorten mukaan saaminen kunnallisten asioiden käsittelyyn on tärkeää. Nuorisovaltuustolla voisi olla myös rajoitettu aloiteoikeus kaupunginvaltuustolle.</t>
  </si>
  <si>
    <t>Kohdat a ja b eivät ole vastakkaisia, sillä verkkoviestinnän kehittäminen ei korvaa lähidemokratiaa.</t>
  </si>
  <si>
    <t>Ei ole järkevää keskittää kaikkea psykiatrista hoitoa Hesperiaan!!</t>
  </si>
  <si>
    <t>Helsingissä kiinteistöveron korotus valuisi suoraan asumisen kustannuksiin.</t>
  </si>
  <si>
    <t>Helsinki tarvitsee sataman, nykyinen kapasiteetti ei enää riitä. Vaaralliset myrkky- yms. kuljetukset on saatava pois keskustan alueelta, siksi muita varteenotettavia vaihtoehtoja ei ole.</t>
  </si>
  <si>
    <t>Parempia vaihtoehtoja löytyy myös muualta Suomenlahden alueilta.</t>
  </si>
  <si>
    <t xml:space="preserve">Helsingissä on edelleen maan korkein pitkäaikaistyöttömyys. </t>
  </si>
  <si>
    <t>Emmy Leea Irmeli</t>
  </si>
  <si>
    <t>Oranne</t>
  </si>
  <si>
    <t>Marja-Sirkka</t>
  </si>
  <si>
    <t>Paaso</t>
  </si>
  <si>
    <t>erikoiskirjastovirkailija, pääluottamusmies</t>
  </si>
  <si>
    <t>Olen joukkoliikenteen vakaa kannattaja</t>
  </si>
  <si>
    <t>Kohtuuhintaisten asuntojen pula on sietämätöntä, olkoot sitten vuokra-asuntoja, asumisoikeuasuntoja tai omistusasuntoja. Jos tarjolla on riittävästi vuokra-asuntoja, neliöhinnat pysyvät kurissa myös omistusasunnoissa</t>
  </si>
  <si>
    <t xml:space="preserve">Hyvät julkiset palvelut ovat kaikkien kuntalaisten etu. </t>
  </si>
  <si>
    <t>Osa makasiineista voitaisiin säilyttää. Näkisin Töölönlahdella myös mielellään keskustakirjaston</t>
  </si>
  <si>
    <t xml:space="preserve">Kilpailuttaminen on arvovalinta. Kyselyjen mukaan ihmiset haluavat kunnallisia palveluja. </t>
  </si>
  <si>
    <t>Kiinteistöveron nosto lienee nostaisi asumiskustannuksia, mutta jos samalla alennetaan tuloveroja, nettomenetys ei olisi liian suuri</t>
  </si>
  <si>
    <t>Vuosaaren satama pitää rakentaa, mutta samalla on hoidettava ympäristökysymykset kuntoon</t>
  </si>
  <si>
    <t>Tomi Henrik Kristian</t>
  </si>
  <si>
    <t>vuorovastaava</t>
  </si>
  <si>
    <t>Matti Oskari</t>
  </si>
  <si>
    <t>Patana</t>
  </si>
  <si>
    <t>Pentti Kalevi</t>
  </si>
  <si>
    <t>Pellinen</t>
  </si>
  <si>
    <t>asfalttimies, eläkeläinen</t>
  </si>
  <si>
    <t>järjestöohjaaja</t>
  </si>
  <si>
    <t>Antti Jaakko</t>
  </si>
  <si>
    <t>Pietilä</t>
  </si>
  <si>
    <t>Toivo Juhani</t>
  </si>
  <si>
    <t>Piippo</t>
  </si>
  <si>
    <t>koneistaja, pääluottamusmies</t>
  </si>
  <si>
    <t>Sirpa Liisa</t>
  </si>
  <si>
    <t>Puhakka</t>
  </si>
  <si>
    <t>Mikään kohdista ei suoraan vastaa näkemyksiäni. Vuokra-asuntoja on rakennettava. On huolehdittava, että vuokra-asunnot sijoittuvat eri puolille ja erilaisille asuntoalueille, jotta alueiden asukasrakenne ei yksipuolistu.  Asumisoikeusasuntoja tarvitaan nykyistä enemmän.  Asuntopulaa on ratkaistava yhteistyössä pääkaupunkiseudun kuntien ja valtion kanssa, kuten asuntoministeri Suvi-Anne Siimes on esittänytkin.</t>
  </si>
  <si>
    <t>Hassusti kysytty. Olen sitä mieltä, että makasiinit voidaan säilyttää ja kunnostaa. Musiikkitalo voitaisiin rakentaa Töölön puistoalueelle jonkin verran syvemmälle puistoon. Töölönlahti tarvitsee "olohuoneensa".</t>
  </si>
  <si>
    <t>En pidä kilpailuttamista muoti-ilmiönä. Osa päättäjistä pitää kilpailuttamista tärkeänä. Mielestäni kunta voi aivan yhtä hyvin kuin yrityksetkin tuottaa tehokkaasti ja taloudellisesti laadukkaita palveluja.</t>
  </si>
  <si>
    <t xml:space="preserve"> Olen valinnut vaihtoehdon b olettaen, ettei kustannuksissa tapahdu olennaista kohoamista.</t>
  </si>
  <si>
    <t>Yhtä hyvin voisi olla b, jos siitä puuttuisi "ensisijaisuus".  Esitys on konkreettinen ja kannatettava, mutta osa henlsinkiläisistä jää ulkopuolelle.</t>
  </si>
  <si>
    <t>Jorma Johannes</t>
  </si>
  <si>
    <t>Puumala</t>
  </si>
  <si>
    <t>mittakirvesmies</t>
  </si>
  <si>
    <t>Tuomo Antero</t>
  </si>
  <si>
    <t>Paula Maria</t>
  </si>
  <si>
    <t>Saara Tuulikki</t>
  </si>
  <si>
    <t>Raukamo</t>
  </si>
  <si>
    <t>Margit Aino Kaarina</t>
  </si>
  <si>
    <t>Pirjo-Riitta</t>
  </si>
  <si>
    <t>Reiman</t>
  </si>
  <si>
    <t>Ihmisiä ei voi estää muuttamasta. Perinteinen aluepolitiikka on tehotonta ja tuhlaavaista. Huomio ja resurssit tulee kohdistaa niihin aluekeskuksiin, joihin ihmiset haluavat muuttaa. Niitä tulee kehittää. Suomessa on aivan liikaa kuntia. Pienet kunnat tulee yhdistää, jotta peruspalvelut kyettäisiin turvaamaan kasvukeskusten ulkopuolellakin.</t>
  </si>
  <si>
    <t>Tärkeää on päästä naapurikuntien kanssa sopimukseen vuokra-asuntotarpeen täyttämisestä. Kaikkea rakentamisen tarvetta ei pidä purkaa Helsinkiin. Ympäristökunnissa on tilaa rakentaa hyvien liikenneyhteyksien varrelle, jos tahtoa löytyy.</t>
  </si>
  <si>
    <t>Tähän ei ole kovin helppo päästä, mutta sen tulee olla tavoitteena. Sitä ennen kohta b eli yhteistyötä tulee lisätä.</t>
  </si>
  <si>
    <t xml:space="preserve">Lama-ajan leikkureiden jäljiltä palvelurakenteessamme on pahoja aukkoja. Mielenterveyspalvelut ja vanhustenhuolto ovat kärjekkäimmät esimerkit, muitakin on mm. koulujen ongelmat. Ne on korjattava ensimmäiseksi.  Nyt on syytä myös panostaa palvelujen kehittämiseen pitkällä tähtäimellä ottaen huomioon väestön ikääntymisen mukanaan tuomat ja toisaalta lapsiperheiden ja työelämän tarpeet. </t>
  </si>
  <si>
    <t>Paras ratkaisu musiikkitaloksi olisi ollut Kulttuuritalo. Nyt asiat ovat edenneet jo niin, että tämä vaihtoehto on poissa. Makasiineja tulee säilyttää mahdollisimman paljon.</t>
  </si>
  <si>
    <t>Kilpailuttaminen on tuonut merkittäviä säästöjä mm seutuliikenteessä. Myös HKL on kyennyt merkittäviin toiminnan tehostamisiin valmistautuessaan kilpailuun. Toisaalta hinnat ovat jälleen alkaneet nousta seutuliikenteessä ja pahoja ongelmia on syntynyt mm henkilöstön aseman heikentyessä. Voi olla että saadut säästötkin osoittautuvat lyhytaikaisiksi.</t>
  </si>
  <si>
    <t>Julkisen liikenteen käytön houkuttelevuutta tulee lisätä ja siinä lipun hinta on tärkeä tekijä.</t>
  </si>
  <si>
    <t>Työllisyydenhoito erityisesti nuorten ja pitkäaikaistyöttömien osalta on tärkeää ennaltaehkäisevää toimintaa tässäkin mielessä.</t>
  </si>
  <si>
    <t>Asiaa ei tule pilata näennäisillä osallistumis mahdollisuuksilla. Virkamiesten toiminta  (esim tiedottaminen) kaavoitusasioissa koetaan monesti näennäiseksi.  Miksi virkamiehet eivät vastaa esim paikallislehdissä oleviin yleisönosastokirjoituksiin. Nehän kuvastavat paikallista mielenkiintoa ja vastaukset ja keskustelu tulisivat laajaan tietoon.</t>
  </si>
  <si>
    <t>Lapinlahden rauhallinen ympäristö edesauttaa hoitoa ja paranemista, sen voi todeta vierailemalla ja vertaamalla ilmapiiriä Lapinlahdessa ja Hesperiassa.  Minusta pitäisi pikemminkin keskustella siitä, mitä tehdä hirveille torneille ja niissä sijaitseville osastoille Hesperiankadulla. Käynnissä oleva keskustelu kuvaa sitä, miten tehomarkkinatalous on läpilyönyt päättävien ihmisten ajattelun ja syrjäyttänyt ihmisyyden.</t>
  </si>
  <si>
    <t>Valtio olisi saatava maksamaan kiinteistöveroa kiinteistöistään.</t>
  </si>
  <si>
    <t>Satama Helsingissä tarvitaan, jotta elinkeinorakenne säilyy monipuolisena ja täällä voi syntyä ja sijaita erilaisia yrityksiä ja työpaikkoja, ei pelkästää hallinnon ja palvelualojen, kuten oli viime vuosikymmenellä käymässä. Vuosaaren satama sijainnillaan vähentää kaupungin ympärillä tapahtuvaa autoliikennettä ja siten päästöjä. Se parantaa myös asumisviihtyvyyttä Ruoholahdessa oleellisesti.</t>
  </si>
  <si>
    <t>Helsinkiläisten ongelma on sitkeä pitkäaikaistyöttömyys. Se on suurin syrjäytymistä aiheuttava tekijä. Se kuluttaa paitsi työllisyysmäärärahoja ennen pitkää myös sosiaali- ja terveystoimen rahoja ja tulee siten hyvin kalliiksi sekä taloudellisesti että inhimillisesti katsoen. Siksi työllisyysvaroja tulisi käyttää henkilökohtaisten suunnitelmien tekemiseen ja tuetun työhösijoittumisen tai kuntoutuksen järjestämiseen pitkäaikaistyöttömille.</t>
  </si>
  <si>
    <t>Janina Manuela</t>
  </si>
  <si>
    <t>Roisko</t>
  </si>
  <si>
    <t>näyttelijä, pedagogi</t>
  </si>
  <si>
    <t>J.P.</t>
  </si>
  <si>
    <t>Roos</t>
  </si>
  <si>
    <t>professor, professori</t>
  </si>
  <si>
    <t>www.valt.helsinki.fi/staff/jproos</t>
  </si>
  <si>
    <t xml:space="preserve">Hyväksyn keskustatunnelin vain sillä edellytyksellä, että Esplanadit ja Aleksi vapautetaan täysin autoliikenteeltä ja Rautatientorillakin liikkuu vain julkista liikennettä. Keskustatunneli  on rahoitettava pääasiassa yksityisin varoin ja sen käytön tulisi olla maksullista. </t>
  </si>
  <si>
    <t>Tämän lisäksi on tietysti myös hyödynnettävä informaatioteknologian antamia mahdollisuuksia  ja kannustettava työnantajia suosimaan etätyötä !</t>
  </si>
  <si>
    <t>Tällä hetkellä on tärkeintä hankkia vuokrataloja olemassaolevasta rakennuskannasta ,  ettei synny liiallisia vuokratalokeskittymiä uusilla alueilla. Kaupungin on syytä panostaa vahvasti asumisoikeusasuntoihin, jotka ovat vuokratalo-asumista parempi vaihtoehto.  Asukasdemokratian kehittäminen nykyisestä on myös olennaisen tärkeää.</t>
  </si>
  <si>
    <t>Yksi iso suurkunta ei ole kenenkään etu  mutta yhteistyö keskeisillä toiminta-alueilla on tärkeää.  Vapaaratsastusta ei tule sallia, vaan myös Espoon ja Kauniaisten tulee osallistua heikommin toimeen- tulevien asuttamiseen ja sosiaalisten ongelmien ratkaisuun, sen sijaan että ne keskittyvät hyvien veronmaksajien houkutteluun.</t>
  </si>
  <si>
    <t xml:space="preserve">Palvelutason parantaminen esimerkiksi vanhustenhoidossa on tehtävä johon on ryhdyttävä ennen kuin  ongelmat kaatuvat päälle. Tätä varten voitaisiin myös pyrkiä rahastoimaan hyvien vuosien tuloja.  </t>
  </si>
  <si>
    <t xml:space="preserve"> Töölönlahti ei tarvitse enää lisää lasihökötyksiä. Kehotan jokaista purkamista kannattavaa  käymään ensin katsomassa miten Kokoksen tehdasrähjästä on syntynyt hieno kulttuurimiljöö! </t>
  </si>
  <si>
    <t>Liikenteen kilpailuttaminen on lopetettava ja saatava aikaan koko pääkaupunkiseudun yhteinen liikenneorganisaatio! Nykypoliitiikka on lyhytnäköistä säästämistä, joka kostautuu  työvoimaongelmina ja palvelutason alenemisena</t>
  </si>
  <si>
    <t xml:space="preserve">Ainoa tapa estää kaupungin tukehtuminen on hyvin toimiva joukkoliikennejärjestelmä. Jos tämä edellyttää että lipunhinnat kattavat alle puolet kustannuksista niin se on hyväksyttävä.  50 prosentin sääntöön ei pidä hirttäytyä (tai hirttää siihen joukkoliikennettä!)  </t>
  </si>
  <si>
    <t>Tärkein yksittäinen turvattomuutta lisäävä tekijä on eriarvoisuus, sekä liika rikkaus että liika köyhyys.  Kun tosirikkaat ostavat itselleen yksityistä turvallisuutta ja köyhät jätetään oman onnensa nojaan, niin  heidän lisäkseen kärsivät myös tavalliset kaupunkilaiset.</t>
  </si>
  <si>
    <t>Nykyinen malli jossa poliittisin perustein valitaan psyvästi tai määräajaksi virkamiehiä on huonoin  mahdollinen. Helsingin kokoisessa kaupungissa olisi perusteltua valita pormestari kansanvaalilla ja  apulaiskaupunginjohtajat olisivat asiantuntijavirkamiehiä, joiden valintaan poliittiset perusteet  ei sovellu.</t>
  </si>
  <si>
    <t xml:space="preserve">Ehdotan "kaksikamarimallia": vaaleilla valitun valtuuston lisäksi  kansanliikevaltuustoa, johon  pääsy olisi kaupungissa toimivilla virallisesti hyväksytyillä kansanliikkeillä. Kansanliikekamarilla olisi veto-oikeus keskeisiin kunnan kehittämistä ja rakentamista koskeviin päätöksiin. Tämä estäisi  sellaiset poliittiset lehmänkaupat joiden avulla Kamppia tuhotaan, Töölönlahti ylirakennetaan,  Vuosaareen rakennetaan turha satama, rantoja täytetään jne.  </t>
  </si>
  <si>
    <t>Psykiatrisen hoidon  keskittämisellä ei saavuteta mitään etuja ja Lapinlahti on nykyisellään hoitoympäristönä ihanteellinen. Sama vastaus koskee muuten  myös Kätilöopistoa: Kätilöopiston lakkauttaminen on myös torjuttava! Juuri tällaisia uhkia varten  tarvitaan kansanliikkeiden valtuustoa!</t>
  </si>
  <si>
    <t>Meillä ei taida olla paljon verotettavaa yksityistä metsämaata</t>
  </si>
  <si>
    <t>Vuosaari on väärä paikka suursatamalle. Liikenneyhteyksien rakentaminen tulisi kalliiksi ja haittaisi  nykyisiä toimintoja. Sataman ei ole pakko sijaita Helsingin seudulla, eikä erityisesti keskustassa,  missä sen toiminta haittaa asumista ja liikkumista.</t>
  </si>
  <si>
    <t>Pirjo Riitta</t>
  </si>
  <si>
    <t>Rosengren</t>
  </si>
  <si>
    <t>Pekka Olavi</t>
  </si>
  <si>
    <t>Saarnio</t>
  </si>
  <si>
    <t>Ei kotisivua</t>
  </si>
  <si>
    <t>Suunnitelmiin kuuluu tunnelin olennaisen suuri yksityinen rahoitus. Jotta kävelykeskusta joskus toimisi se edellyttäisi yksityisautoilun siirtämistä maan alle tavalla tai toisella. Jos keskustatunnelia ei toteuteta, joudumme etsimään muita ratkaisuja, jotka tuskin olisivat suunniteltua tunnelia kevyempiä ja halvempia. Keskustan alueella liikenteen palvelut tulisi jättää metrolle, raitiovaunuille, keskustabusseille ja takseille.</t>
  </si>
  <si>
    <t>Muuttoliikettä tuskin voidaan paljoakaan vaimentaa keinotekoisin ratkaisuin, kuten epämääräisin taloudellisin tuin. Sen sijaan eri korkeakoulukaupunkeja voidaan varmasrti kehittää niin, ettei kaikki muuttoliike suuntaudu vain Helsingin seudulle. Muuttoliikehän on tapahtunut ja tapahtumassa kaikissa Euroopan maissa ja kaupungistuminen on tosiasia muuallakin maailmassa. Tietoyhteiskunta ja etätyön laajentuminen ovat valitettavasti tänään vielä vain termejä ja ehkäpä tulevaisuuden mahdollisuuksia.</t>
  </si>
  <si>
    <t xml:space="preserve">Onko vuokra-asukas sen huonompi tai sivistymättömämpi kuin omassa omistusasunnossa asuva? Asumisoikeusasunnot on lisäksi oiva vaihtoehto sitouttaa asukkaat entistä paremmin taloonsa ja asuinalueelleen. Muualla Euroopassa ja maailmassa vuoikra-asumiseen ei liity sellaisia negatiivisia arvovarauksia, joita jotkut haluavat yhä pitää yllä. Itse asiassa vuokra-asunnot on hyvätuottoisia kaupungille ja asukkaat maksavat itse niin asumisensa kuin tuotantoon tarvittavat lainatkin. </t>
  </si>
  <si>
    <t>Vastaus b olisi ollut vähimmäistavoitteen mukainen. Pääkaupunkiseutu alkaa kuitenkin jo tänään olla kokonaisuus, jota pitäisi kehittää yhtenäisesti eteenpäin. Pariisi, Lontoo ja Tukholmakin lienee hyvoä esimerkkejä kehitysmahdollisuuksista. Kuinka monta kaupungintaloa Pariisissa onkaan!</t>
  </si>
  <si>
    <t>Helsingissä on monia palveluja, joita pitäisi rakentaa välittömästi. Tällaisia ovat mm. mielenterveyspotilaiden tukiasunnot, mielenterveyspalvelut ylipäätään, vanhusten palvelut (kotona asumisen mahdollistaminen alkaa olla huuli, ellei löydy kotiapua kohtuuhintaan ja kunnan valvomana), Jokeri-rata ja metron jatkaminen etc.</t>
  </si>
  <si>
    <t>Musiikkitalo tulee rakentaa, mutta ei ahtaalle paikalle makasiinien päälle. Kysymykset on rakennettu niin, että ajaessaan kulttuuri- ja kansalaistoiminnan edistämistä leimautuu musiikin viholliseksi. Näinkö siinä aina käy, käy, käy? Makasiineista voisiin kehittää todellinen kaupunkikulttuurin keskus. Rahaahan sekin tietysti vaatisi.</t>
  </si>
  <si>
    <t xml:space="preserve">Totta kai kunnan palveluja täydentäviä palveluja on hankittava myös ostamalla yksityisiltä, mutta mitä järkeä on kilpailuttaa omaa toimivaa palvelua nurin. Esimerkiksi HKL:n puolella kilpailuttaminen on tuonut ongelmia ja heikentänyt henkilökunnan asemaa. Kunta voi olla myös hyvä ja turvallinen työnantaja. </t>
  </si>
  <si>
    <t>Itse asiassa fifty-fifty -periaate on aivan hyvä, mutta liikennepoliittisista syistä kannattaa huokeaan ja toimivaan liikennepalveluun satsata ja tarvittaessa voidaan viisikymmentprosenttia sbventiona myös ylittää. Tavoitehan se ei ole.</t>
  </si>
  <si>
    <t>Itä-helsinkiläisenä kynnet syyhysivät vastata vaihtoehtoon b. C-vastaus pitää kuitenkin sisällään myös b:n vaateet. Selvää on, että nuorisotiloja rakentamalla ja niiden toimivuutta kehittämällä voidaan tarjota positiivinen vaihtoehto niille lapsille ja nuorille, jotka haluavat osallistua erilaisiin toimintoihin ja viettää vapaa-aikaansa vanhempiaan "terveellisemmin".</t>
  </si>
  <si>
    <t>Jos elämä on kunnossa, on kaikki kunnossa. Ýksittäiseen ihmiseen, perheisiin kannattaa aina satsata.</t>
  </si>
  <si>
    <t>Oireilevat lapset ja nuoret tulee ohjata toimivan kouluterveyden huollon kautta tarvittaessa jatkotutkimuksiin ja hoitoon. Itse asiassa rehtoreilta ja opettajilta on purettava vastuu muusta kuin terveydenhoitoon ohjaamisesta.</t>
  </si>
  <si>
    <t>Vaikkain uudistumista tarvitaan, kunta tuskin tarvitsee keiraria. Ylipäälliköistä Suomen kunnissa on riittäväsyti huonoja kokemuksia jo nykyiselläkin systeemillä. Nykyinen malli on varsin toimiva, joskin typerät valtuustot ovat luovuttaneet liikaa valtaansa lautakunnille, joihin heillä ei ole kontrollia eikä aina minkäänlaista otetta, vaikka joutuvatkin vastaamaan lautakuntien typeristäkin päätöksistä ja linjanvedoista.</t>
  </si>
  <si>
    <t>Mikä ettei, kunhan niille annetaan todellista päätäntävaltaa.</t>
  </si>
  <si>
    <t>Meillä on hyviä kokemuksia asukasilloista, joissa on voitu keskustella monipuolisesti oman alueen asioista. Kyllä fiksu kuntalainen ymmärtää myös asuntolan rakentamisen omalle alueelleen, kunhan peli tehdään selväksi eikä uiteta ratkaisuja ikään kuin keittiön kautta.</t>
  </si>
  <si>
    <t>Lapinlahden sairaala voisi toimia esim. lasten ja nuorten mielenterveysongelmaisten vastaanottopaikkana. Alueen käyttä mielisairaanhoidon palveluissa opn säilytettävä.</t>
  </si>
  <si>
    <t>Pääkonttoreiden ja yritysryppäiden kiinteistöveroa voitaisiin nostaa ja vastaavasti silloin helpottaa asumiseen käytettävien tonttien vertotusta.</t>
  </si>
  <si>
    <t>Länsi-Sataman alueella ja Sompasaareen on rakennettava myös kunnallista vuora-asumista. Vuosaaressa satamnan haitat asukaiille on minimoitavissa varsin hyvin.</t>
  </si>
  <si>
    <t>Tuulivoima ja aurinkoenergia ovat tulevaisuuden ratkaisuja. Parempi tuulivoimapuisto kuin yksittäiset myllyt siellä täällä.</t>
  </si>
  <si>
    <t>Vuosia sitten yli 8 prosentin työttömyys olisi ollut kansallisen hätätilan paikka. On tehtävä kaikki voitava, että jokainen työhaluinen ja -kykyinen saa työtä ja siitä kohtuullisen ansion.</t>
  </si>
  <si>
    <t>Olli Juhani</t>
  </si>
  <si>
    <t>Salin</t>
  </si>
  <si>
    <t>toimistopäällikkö</t>
  </si>
  <si>
    <t>Joukkoliikennettä tulee lisätä (erityisesti raiteilla). Liikenneverkostoa tulee parantaa ja kevyen liikenteen osuutta sekä kävelykeskustaa laajentaa. Ehdoton EI KEHÄ II:lle Helsingin alueella !  Rahat sosiaali-, terveys ja koulutus- sekä kirjastopalveluihin.  RAIDEJOKERI JA PIAN !</t>
  </si>
  <si>
    <t>Helsingin kasvualueiden palveluja tulee parantaa myös EU:n Urban-rahoin (lähiöprojekteja lisää 2/vuosi) syrjäytymisen ja slummiutumisen estämiseksi. Kansalaisille turvattava työ, toimentulo ja palvelut heidän kotiseudullaan, juurillaan. Aluepolitiikan tuki sekä SYRJÄSEUDUILLE että Metropoli-Helsingille !</t>
  </si>
  <si>
    <t>Asunto-ohjelman mukaisesti tulee rakentaa 5000 asuntoa/v ja siihen olen esittänyt 350 milj mk:n lisäystä vuodelle 2001. Vuokra-asuntujen lisäksi tarvitaan asumisoikeus- ja osaomistusasuntoa. Vuokra- ja omistusasuntojen sekataloja ! Uusien asuinalueiden palvelut rakennettava yhtäaikaa asuntojen kanssa. Kaupungin palvelut tasapainoisesti mukaan.</t>
  </si>
  <si>
    <t>2000-luvulla myöhemmin Suur-Helsinki yhdeksi kunnaksi yhdessä aidon ja toimivan lähidemokratian kanssa.  Palvelujen järjestäminen on julkisen vallan - siis kotikuntamme perustehtävä ja uuden perustuslain mukainen velvollisuus. Alueyhteistyöllä voidaan asunto-ongelmat ratkaista, työpaikkoja lisätä ja ehkäistä eriarvoisuutta !</t>
  </si>
  <si>
    <t xml:space="preserve">90-luvun laman sosiaali-, terveys- ja koulupalvelvelujen leikkaukset ja heikennykset tulee korjata pikaisesti. Kaupungin miljardien kassavarat ja vuosiylijäämät riittävät hyvin sekä palvelujen parantamiseen (mm. aikuisten hammashoito, omalääkäripalvelut, huumehoito jne) että lainojen maksamiseen. Stadilaisten tarpeet esiin! </t>
  </si>
  <si>
    <t>Kansalaisten monikulttuuritalo ydinkeskustaan, vaihtoehto Markkinavoimien hegemonialle! Vaihtoehtoisen ja omaehtoisen kulttuurin ja ihmisten aidon kohtaamisen foorumi tarvítaan. Musiikkitalo melusaasteettomaan paikkaan muualle! MAKASIINI ASUKKAIDEN OMATOIMISEEN KÄYTTÖÖN !</t>
  </si>
  <si>
    <t>Julkisten palvelujen alasajo pysäytettävä! Järjetön kilpailu vie yksityistämiseen ja saalistajien armoille (vrt Karjaa). Kunnallisten palvelujen laatua, asiakaslähtöisyyttä ja avoimuutta tulee parantaa - asukkaat mukaan suunnittelemaan ja päättämään. Tasa-arvo ja valvonta toimivat demokratiassa paremmin kuin voiton maksimoinnin diktatuurissa (=markkinat)</t>
  </si>
  <si>
    <t>HKL:n vuosilippu TYÖSUHDE-EDUKSI - Kaupunki näyttämään esimerkkiä. Vuorotiheyttä lisättävä, palvelutasoa parannettava ja lipunhintoja alennettava! Näin voidaan vähentää ilmansaaste, meluhaittoja ja stressiä.</t>
  </si>
  <si>
    <t>Omien tilojen sijaan yhteis- ja monikäyttötiloja. Nuorisotyöntekijöitä ja erityisnuorisotyötä lisää ongelma- alueille. Painopisteeksi 13-25-vuotiaiden syrjäytymisen ehkäisy ja yhteistyö muiden kumppanien kanssa.</t>
  </si>
  <si>
    <t>Talouasrvioaloitteeni : 100 milj mk nuorten työllistämiseen vuonna 2001. Lisää koulutus- ja harjoittelupaikkoja sekä oppisopimuksia ! Lisää asuntoja nuorille! Mielekäs toiminta ja yhteisyyden oppiminen tekemisen kautta sekä perheiden tukeminen ehkäisevät ristiriitojen kasvua rikoksiksi. Etsivää sosiaalityötä lisättävä ! Sovittelutoimintaa lisää!</t>
  </si>
  <si>
    <t>Kouluterveydenhuollon henkilökuntaa (terveydenhoitajat, lääkärit ja psykologit) lisättävä. Oppilashuoltoryhmien ja ohjauksen (kuraattorit, opot ) edellytyksiä parannettava. Päihteiden ongelmakäyttäjät ohjattava hoitoon. Nykyisillä testeillä ja muilla resursseilla "pakkotestaus" johtaa vain syrjäytymiskierteeseen !</t>
  </si>
  <si>
    <t>Henkilökulttiin, vahvaan johtajuuteen siirtyminen heikentää kuntalaisten osallistumismahdollisuuksia. Lisättävä aitoa lähidemokratiaa ja asukkaiden tasavertaisuutta asioiden valmistelussa, suunnittelussa ja toimeenpanossa virkamiesten ja palvelujärjestelmän kanssa. Pormestari-malli lisää RAHAN JA MEDIAN VALTAA !</t>
  </si>
  <si>
    <t>Nuorisovaltuusto tulee perustaa vain sillä edellytyksellä, että nuorisovaltuustolla on AITOA päätösvaltaa ja sen esitykset ja aloitteet johtavat myös toimenpiteisiin. Suoran vaikuttamisen kanavia ja mahdollisuuksia on lisättävä kuntalain sisältämän, muodollisen "aloiteoikeuden" sijaan.</t>
  </si>
  <si>
    <t xml:space="preserve">Lähidemokratia on saatava toimimaan - ei vain muodollista kuulemista ja kahvipöytäpuheita! Asukkaiden kanta otettava todella huomioon muutosten aikaansaamiseksi! Vireillepano-, suunnittelu- ja valmisteluprosessi AVOIMEKSI ja päätöksenteko kaikissa luottamuselimissä samoin (Nykyisin vain valtuuston kokoukset julkisia!). </t>
  </si>
  <si>
    <t>Ainutlaatuinen psykiatrisen hoidon ympäristö säilytettävä !Hoitomenetelmiä ja toimintaa voidaan kehittää, toimitilat tulee kunnostaa ja mielenterveystyön palvelukokonaisuus rakentaa kuntoon Helsingissä - lisäresursseja mielenterveys-toimistoihin, tuki- ja asumispalveluihin. Psyykenpotilaiden AVOHOITO ei saa olla katuhoitoa vaan inhmillistä elämää !</t>
  </si>
  <si>
    <t>Liike- ja muiden kiinteistöjen kiinteistöveroa ja yleistä kiinteistövero-%:a voidaan nostaa. Asuntokiinteistöjen kiinteistöveroa tulee alentaa. Metsäverotusta voidaan hieman lisätä.</t>
  </si>
  <si>
    <t>Porvarinlahden ja Mustavuoren, Kallvikin ja Uutelan alueiden luontoarvot tulee säilyttää! Kannatan Suomenlahden muiden satamien käytön lisäämistä ja Helsingin tavarasataman rakentamista Kantvikiin. Nykyisten tavarasatamien toiminta-aikaa voidaan jatkaa joitakin vuosia.</t>
  </si>
  <si>
    <t>Tuulivoiman lisäksi Kaupungin on lisättävä AURINKOENERGIAN käyttöä esimerkiksi omia kiinteistöjä saneerattaessa (esimerkiksi Kallion virastotalon katto ja ulkoseinät aurinkopaneleiksi !).  Kallioperän maalämmön ja merialueen energian hyödyksikäyttöä tulee selvittää ja lisätä.</t>
  </si>
  <si>
    <t>TALOUSARVIOALOITTEENI: yhteensä 250 milj mk työllistämiseen vuonna 2001 (150 milj pitkäaikaistyöttömille, työajan lyhentämiskokeiluun 6+6 tuntia ja asukastaloille ; 100 milj nuorten tyllistämiseen /työpajatoiminta ja HELSA- ym projektit).  KAIKKI VARAT ON KÄYTETTÄVÄ TÄYSIMÄÄRÄISESTI - tarvittaessa jopa lisäbudjetilla lisää !</t>
  </si>
  <si>
    <t>Turkka Antero</t>
  </si>
  <si>
    <t>Saljas</t>
  </si>
  <si>
    <t>Martti Juhani</t>
  </si>
  <si>
    <t>taksinkuljettaja</t>
  </si>
  <si>
    <t>Keskustatunneli todellakin imuroi autoja lisää keskustaan. Tunneli on äärimmäisen kallis ja mielestäni on pekkaroi- mista sitoa kävelykeskustan rakentaminen tunnelista riippu- vaiseksi.  Euroopassa on monissa kaupungeissa kävelykeskusta eikä niissä ole maan alla kulkevaa liikennettä.</t>
  </si>
  <si>
    <t>Verohelpotusten mahdollisuu tulee ottaa tutkittavaksi aina- kin Itä-Suomen ja Lapin osalta.</t>
  </si>
  <si>
    <t>Maksukykyisten asukkaiden tulee muuttaa kaupungin vuokra- asunnoista pois.  Ei ole oikein että kaupungin asunnoissa asuu yli 15 000 mk kuukaudessa ansaitsevia.  Asukkaiden tulotasoa tulee seurata vuosittain senkin jälkeen kun hän on saanut kaupungin asunnon.  Kaupungin tulee myös ostaa enemmän valmiina olevia asuntoja pysyviksi vuokra-asunnoiksi</t>
  </si>
  <si>
    <t>Pääkaupunkiseudun kunnat ovat monessa suhteessa liian eri- laisia yhdistettäväksi, mutta B-kohdassa mainitulla sek- toreilla yhteistyö on aivan välttämätöntä.</t>
  </si>
  <si>
    <t>Kunnallispolitiikka on väärin hoidettu silloin kun sairas tai muuten kärsivä ihminen joutuu jonottamaan kuukausi- kaupalla.  Kaupungin virkamiesjohdolla on taipumus panna rahaa palaamaan toisarvoisiin asioihin kuten esim. kultturi- kaupunki 2000.  Media- ja juhlahumun sijasta pitäisi kiin- nittää huomio ihmisen arkipäivään.  Lasikiteiden hinnalla olisi korjattu monet hampaat.</t>
  </si>
  <si>
    <t>Tulen taistelemaan makasiinien puolesta kaikin käytettävissä olevin keinoin.  Jos makasiinit saadaan säilyte- tyiksi, niin moni asia kaupungissa muuttuu sen päätöksen  jälkeen.  Makasiinien säilyttmispäätöksen jälkeen voidaan säästää Pikkuparlamentin puisto, merenrannat, Töölönlahden ympäristö radanvarsi mukaan lukien Kampin kentästä puhumat- takaan.  Jos sinun mielestäsi Sanomatalo ja hotelli Simon- kenttä ovat kauniita ja ympäristöönsopivia rakennuksia, niin älä missään nimessä äänestä minua.</t>
  </si>
  <si>
    <t>Tässä on juuri se harha että säästetään toisaalla mutta joudutaan maksamaan lisää toisaalla.  Esimerkkinä bussin- kuljettajien jatkuvasti huononevat työolosuhteet, väki  vaihtuu jatkuvasti ja  monella on lyhyt kokemus ja näin  ollen turvallisuus kärsii.</t>
  </si>
  <si>
    <t>Helsingin keskusta sijaitsee ahtaalla niemellä, joten  joukkoliikenteen merkitys korostuu.  Nykyisessä taloudelli- sessa tilanteessa on täysin mahdollista tehdä poliittinen linjapäätös osuuden muuttamisesta.</t>
  </si>
  <si>
    <t xml:space="preserve">En ymmärrä edes kysymyksenasettelua, voitaisiin olla edes yhtämieltä siitä että nuorison hyväksi suunnatut määrä- rahat ovat tähän mennessä olleet varsin mitättömät. </t>
  </si>
  <si>
    <t>B-kohdassa asia on sanottu selkeästi.  Kaupungin väkiluvun kasvattaminen 600 000 asukkaaseen häiritsee pahasti jos  ei suorastaan estä k.o tavoitteen toteutumista.</t>
  </si>
  <si>
    <t>Kouluissa tehtävät testit eivät vähennä huumeiden käyttöä, mutta toisaalta yksilönsuojaa en korostaisi liikaa tässä yhteydessä.  Huumeongelma on leviämässä käsiin ja mitään uutta keinoa ei saa suoralta kädeltä torjua.  Kodeissa teh- dään perustyö, joka oleellisesti vaikuttaa alttiudelle huumeiden käyttöön.  Mitä suuremmassa yhdyskunnassa asutaan sitä väihäisempää on kodin merkitys ennaltaehkäisyssä.</t>
  </si>
  <si>
    <t>En halua vastustaa ajatusta, mutta on se vaara olemassa niinkuin pressanvaalieissa, että henkilön persoonan merki- tys menee itse asiakysymysten edelle.  Tulisi siis media- peliä, jolla ei ole mitään tekemistä kuntalaisten todellisten ongelmien kanssa.  Voisi aluksi kokeilla, mutta onko sitten mahdollisuus palata tarvittaessa takaisin ?</t>
  </si>
  <si>
    <t>On erinomainen asia jos yhteisiin asioihin saadaan kiinnostuu varhaisessa vaiheessa.  Eihän tässä kukaan voi menettää yhtään mitään.</t>
  </si>
  <si>
    <t>Virkamiesjohdon on muutettava myös käytöstapansa.  Eihän esimerkiksi ole edes keskusteltu musiikkitalon vaihtoehtoisesta sijoituspaikasta.  Tosiasia on että kaupunkisuunnitteluun liittyvissä asioissa apulaiskaupunginjohtaja Pekka Korpinen kabinetteineen pitää omaa näkemystään oikeana ja runnoo sen läpi.  Tämän seurauksena Helsinkiläiset saavat katsella ympärillään jatkuvasti rumenevaa kaupunkia.</t>
  </si>
  <si>
    <t>Kaupungin virkamiesjohto saattaa valmistella Lapinlahden  myymistä esim Nokialle edustustiloiksi.  Helsinki on nyt tonttien valintamyymälä, jossa myymälänhoitajana toimii Pekka Korpinen.  Lapinlahdessa on hyvät hoitotulokset eikä sitä pidä myydä.  Eikä mielenterveyspotilaita voi hoitaa liian suurissa yksiköissä.</t>
  </si>
  <si>
    <t>Kohdassa A kyllä tulisi myös selvittää kuka on veron lopullinen maksaja.  Kannatan varauksella.</t>
  </si>
  <si>
    <t>Kaupunkisuunnittelijat, grynderit, pankit ja Korpinen aloit- tavat hirveän melskaamisen kantakaupungissa jos satamia siirretään.  Nykyinen tilanne on pienempi paha.  Ja huomattavasti pienempi.</t>
  </si>
  <si>
    <t>Ainakin keskustelu tuulivoiman hyödyntmisestä tulee käydä koko ajan.  Maisemaa ei saa pilata.</t>
  </si>
  <si>
    <t>Olen itsekin ollut työllistettynä ja oma kokemukseni on hyvä.  Ei ole kenekään etu laskea työllistämismäärärahoja. On muistettava että pitkäaikaistyöttömyys on pääkaupunki- seudun erityisongelma.</t>
  </si>
  <si>
    <t>Esko Anselmi</t>
  </si>
  <si>
    <t>Sankilampi</t>
  </si>
  <si>
    <t>sisustusasentaja, varapääluottamusmies</t>
  </si>
  <si>
    <t>karhunkaatajantie 20, 00800 helsinki</t>
  </si>
  <si>
    <t>ei pakolaisia lisää helsinkiin</t>
  </si>
  <si>
    <t>energia- ja kiinteistöveroja laskettava</t>
  </si>
  <si>
    <t>huonokuntoiset makasiinit on purettava,historiallisesti arvokkaat säilytettävä</t>
  </si>
  <si>
    <t>ei yksityisille</t>
  </si>
  <si>
    <t>paras vaihtoehto on vuosaari</t>
  </si>
  <si>
    <t>työpaikkoja lisää mm.telakkatoiminta on säilytettävä</t>
  </si>
  <si>
    <t>Marja Anneli</t>
  </si>
  <si>
    <t>Savaja</t>
  </si>
  <si>
    <t>Sari Jonna Mareena</t>
  </si>
  <si>
    <t>Kaarlo Jani-Kristian</t>
  </si>
  <si>
    <t>Saxell</t>
  </si>
  <si>
    <t>freelance-toimittaja</t>
  </si>
  <si>
    <t>Kaupunkia kehitetään jo muutenkin liikaa autoilijoiden  ehdoilla. Varsinkin keskustan kadut ovat huomattavan  tukossa ja pakkasaamujen saastevaroitukset lienevät jo  lähitalvien ilmiö. Panostus julkiseen liikenteeseen,  myös poikittaissuunnassa, helpottaisi älytöntä amerikkalais- tyylistä automarketisoitumiskehitystä. Keskustatunnelirahat ennemmin länsimetroon tai HKL:n lippu- alennusten subventointiin!</t>
  </si>
  <si>
    <t>Erityisesti EU:n myötä tapahtunut maan kahtiajakautuminen  urbaaniin, tiedon valtateille suuntaavaan etelään ja länteen sekä muuttotappion kourissa elävään pohjoiseen ja itään on harvinaisen lyhytnäköistä aluepolitiikkaa. Elinvoimaisen maa- seudun ja suomalaisen maanviljelyn, erityisesti tulevaisuuden kilpailuvaltin luomuviljelyn, turvaamiseksi tarvittaisiin voimakkaampia toimia.</t>
  </si>
  <si>
    <t>Itsekin kaupungin vuokra-asukkina toivon ja vaadin, että rikas Helsinki pitäisi huolen myös vähävaraisista asukkaistaan  -vapaiden markkinoiden hintatason kohotessa pilviin. Vuokra- asuntoja voisi myös hajasijoittaa entistä enemmän  Näin estettäisiin lähiöitymisen ongelmia ja Helsingin  jakaantuminen "hyviin" ja "huonoihin" alueisiin.</t>
  </si>
  <si>
    <t>Oma vastaukseni olisi lähinnä b:n ja c:n välillä. Totta kai erityisesti asuntopolitiikka ja joukkoliikenteen suuret rat- kaisut vaatisivat pääkaupunkiseudun yhteistyötä.  Kannatan lämpimästi kaupunginosatasoistakin lähidemokratiaa. Paljasjalkaisena helsinkiläisenä minua epäilyttää kuntien yhdistämishankkeessa paikallisidentiteetin vaarantuminen  ja vallan mahdollinen karkaaminen kauas ihmisten arjesta  -kuten vastaaviin yhdistymishankkeisiin (kuntien lakkautus) on aiemminkin liittynyt.</t>
  </si>
  <si>
    <t xml:space="preserve">Tuoreet tutkimukset osoittavat, ettei Suomi ole suinkaan  mikään sosiaali-ja terveyspalveluiden mallimaa. "Nousukauden" jatkuessa monet vaativat edelleen lisäleikkauksia hyvinvointi- palveluihin. Samalla kuitenkin erityisesti nuorten, mielenter- veysongelmaisten, vanhusten ja päihdeongelmaisten hoito alkaa entistä enemmän muistuttaa liukuhihnatyötä, josta on turhien kustannusten ohella karsittu inhimillisyys.  </t>
  </si>
  <si>
    <t>Empirekeskusta on vanhan Helsingin paraatipuoli, makasiinit puolestaan kertovat 1800-luvun arkielämästä. Nykyisellään niistä on konserttien, kirpputorien ja muiden tapahtumien muodossa iloa monille kaupunkilaisille. Jos kansanedustajat katsovat, etteivät ole arvoisessaan seurassa, se ei ole historiallisten rakennusten vika.</t>
  </si>
  <si>
    <t>Kaupunkilaisten laaja tuki lakkoileville bussikuskeille keväällä 1998 osoitti, että ihmiset alkavat kyllästyä uusliberalistiseen oravanpyörään, jossa kaikki ovat irti- sanomisuhan alla ja ihmiset joutuvat kilpailemaan keskenään työpaikoilla. Erityisesti sosiaali-ja terveyspalveluissa yksityistämisellä voi olla tuhoisat vaikutukset. Kansalaisten taloudellista ahdinkoa ja turvattomuutta  rahastavat vartiointiliikkeet ja perintätoimistot tulisi  saattaa kattavamman viranomaisvalvonnan alaisiksi.</t>
  </si>
  <si>
    <t xml:space="preserve">Jos halutaan liikenteen päästöjen ja turhan autoilun vähenevän, ihmisille tulisi tarjota kepin sijasta porkkanaa: tehokas ja edullinen julkinen liikenne, joka houkuttelee jättämään auton takapihalle. Rahaa tähän saataisiin vaikka perumalla turhia, epäsuosittuja rakennushankkeita Vuosaaren satamasta Musiikki- taloon. </t>
  </si>
  <si>
    <t>Keskustan jengiytyminen on suorassa suhteessa nuorten  keskuudessa vallitsevaan yleiseen näköalattomuuteen,  päihteisiin ja harrastusmahdollisuuksien puutteeseen. Totta kai pelkät tilat eivät riitä, vaan nuorisotyön- tekijöiden tulee liikkua siellä missä nuoretkin.</t>
  </si>
  <si>
    <t>Tehokas keino vähentää esim. omaisuusrikollisuutta olisi saattaa vielä lapsenkengissä oleva heroiiniriippuvaisten hoito edes jotakuinkin eurooppalaiselle tasolle. On turha puhua kovista otteista ja poliisin määrärahojen lisäämisestä, kun sadat epätoivoiset odottavat turhaan hoitopaikkaa.</t>
  </si>
  <si>
    <t>Tähän mennessä markkinoille tulleet testit antavat hyvinkin sattumanvaraisia vastauksia. Työnsaannin mahdollisesti  riippuessa testin tuloksesta tällaista ei voi hyväksyä. Testit lisäksi paljastavat testattavasta koko joukon  muitakin asioita -esim. masennuslääkkeiden käytön. Mitä muuta haluamme Isoveljen meistäö vielä tietävän.</t>
  </si>
  <si>
    <t>En sinänsä ole niinkään innostunut laajoilla valtaoikeuksilla varustetun pormestarin ajatuksesta. Ehkä sekin olisi parempi kuin nykyinen, jossa kasvoton virkamieskunta ja talouselämä pyrkivät yhdessä nuijimaan läpi epäsuosittuja päätöksiä  -kansaa tippaakaan kuulematta. Lapinlahti ja VR:n Makasiinit olkoon esimerkkejä.</t>
  </si>
  <si>
    <t>Totta kai nuorten ääntä pitäisi kuunnella heitä koskettavassa päätöksenteossa paljon nykyistä enemmän. Vaarana on kuitenkin, että nuorisovaltuustot jäisivät keskustelukerhoiksi tai  broilerihautomoiksi, kuten ylioppilaskunnille ja vastaaville on taipumus käydä.</t>
  </si>
  <si>
    <t xml:space="preserve">Kansanliikkeiden asiantuntemusta pitäisi ehdottomasti kuunnella, jos halutaan kehittää Helsinkiä ekologisesti ja sosiaalisesti kestävämpään suuntaan. Kansalaiset itse ovat oman arkensa parhaita asiantuntijoita, eivät kok.-dem.  liituraita-byrokraatit. </t>
  </si>
  <si>
    <t>Kulttuurihistoriallisestikin arvokas Lapinlahti on ehtinyt hoitaa mm. monia taiteemme merkkihenkilöitä ja lukemattomia avuntarpeessa olevia kuntalaisia. Potilaat ovat kokeneet sen laitosmaista Hesperiaa inhimillisemmäksi hoitopaikaksi.  Suunnitelmat rakennusten vuokraamiseksi esim. kauppakorkean  opiskelija-asuntoloiksi ovat räikeä esimerkki nykyisestä talous ennen ihmisiä-mentaliteetista.</t>
  </si>
  <si>
    <t>Työttömät, eläkeläiset ja muut vähätuloiset ryhmät ovat tehneet jo riittävästi tämän maan hyvinvoinnin yllä- pitämiseksi. Jos tuloveroa halutaan alentaa, tehtäköön se mieluummin omaisuusveroihin puuttumalla kuin sosiaali- palveluja entisestään alasajamalla.</t>
  </si>
  <si>
    <t>Itämeren happamoituminen ja lajikato on jatkuvasti esillä tiedotusvälineissä ja tutkijaseminaareissa. Laivaliikennettä lisäämällä luonnonoloiltaan ainutlaajuisen Itämeren tilaa ei ainakaan paraneta. Sitä paitsi Vuosaaren omatkin luonto- arvot -kuten Porvarinlahden linnusto -ovat hankkeessa vasaran alla.</t>
  </si>
  <si>
    <t xml:space="preserve">Kasvihuoneilmiö on totista totta, polttoaineen hinnan  kohoamisen aiheuttamat mielenosoitukset ravistelevat  Eurooppaa. Nyt olisi korkea aika suunnata voimavaroja kestävään kehitykseen ja luonnonmukaisempaan energian- tuotantoon -ei ainoastaan uusiin kännykkämalleihin. </t>
  </si>
  <si>
    <t>Työttömyys on hiljalleen laskussa, osin tilastollisin vippas- konstein. Pitkäaikaistyöttömyys on kuitenkin edelleen arki- päivää monessa Helsingin lähiössä erityisesti nuorten, yli 50-vuotiaiden ja maahanmuuttajien parissa. Määrärahojen laskeminen olisi sulaa markkinahulluutta, kuten moni muukin asia tässä maassa.</t>
  </si>
  <si>
    <t>Timo-Juha</t>
  </si>
  <si>
    <t>Seutu</t>
  </si>
  <si>
    <t>Espoon suunnalta tuleville pitäisi rakentaa länsimetro.</t>
  </si>
  <si>
    <t>Kupungilla pitäisi olla oma rakennusyhtiö, joka ei olisi siinä määrin markkinavoimien heiteltävissä kuin yksityiset yritykset.</t>
  </si>
  <si>
    <t>Yksi kunta pääkaupunkiseudulle. Helsinki, Vantaa ja Espoo lakkaisivat olemasta hallinnollisina yksikköinä. Demokratiaa tuotaisiin lähemmäs kansalaisia siten, että esimerkiksi nykyinen Helsinki jaettaisiin osiin nykyisen sosiaalitoimen seitsemän suurpiirin mukaisesti, ja kullakin osalla olisi oma alivaltuustonsa tietyissä rajoissa itsenäisine päätösvaltoineen ja omine budjetteineen.</t>
  </si>
  <si>
    <t>Palveluja on ehdottomasti parannettava. Nyt monet kaupungin työntekijät uupuvat työtaakkansa alle, ainakin sosiaali- ja terveystoimiin tulisi palkata lisää työntekijöitä.</t>
  </si>
  <si>
    <t>Tässä on vastakkainasettelua korkeakulttuurin ja kansankulttuurin kesken. Korkeakulttuuria tietenkin tarvitaan, mutta ilman kansankulttuuria se jäykistyy ja etääntyy tavallisista ihmisistä.</t>
  </si>
  <si>
    <t>Kunta ei voi mennä konkurssiin. Yksityistämisen haitat näkyvät selvästi Helsingin joukkoliikenteessä - HKL ei ole enää varma työnantaja.</t>
  </si>
  <si>
    <t>Nykyiset lipun hinnat ovat kohtuulliset. Ne voisivat seurata yleistä kustannuskehitystä, samoin kaupungin subventoima osuus.</t>
  </si>
  <si>
    <t>Parempi antaa esimerkiksi toimeentulotukea kuin rakentaa samalla rahalla vankiloita ja kustantaa lisää muita turvajärjestelyjä.</t>
  </si>
  <si>
    <t>Pormestarin valinta suoralla kansanvaalilla voisi haitata viranhoitoa, jos istuva pormestari kesittyisi vaalikampanjaan viranhoidon kustannuksella kuluvan kautensa lähetessä loppuaan.</t>
  </si>
  <si>
    <t>Hoito Lapinlahdella on toiminut 1800-luvulta lähtien. Psykiatristen sairaaloiden lopettaminen on mennyt liiallisuuksiin - onko päättäjillä mielessä "parempi kuollut hullu kuin kustannuksia aiheuttava hoito".</t>
  </si>
  <si>
    <t>Asuntotonttien verotus pitäisi porrastaa maksukyvyn mukaan. Vaikkapa omakotitalossaan asuva köyhä eläkeläinen pitäisi vapauttaa kiinteistöverosta.</t>
  </si>
  <si>
    <t>Vuosaaren satamarata on aiottu liittää Helsinki-Riihimäki -rataan Savion kohdalla. Eivät satamasta tulevat hitaat tavarajunat sovi muutenkin vilkkaan (satoja junia vuorokaudessa) liikenteen sekaan  Lisäksi Vuosaaressa on luontoarvoja, jotka vaarantuisivat sataman ja jatkoyhteyksien takia</t>
  </si>
  <si>
    <t>Pitkäaikaistyöttömät tarvitsevat työllistämistoimia, jotka vaativat resursseja. Putoaminen ansiosidonnaiselta työttömyysturvalta työmarkkinatuelle aiheuttaa yleensä aina kaupungille toimeentulotukimenojen kasvua.  Työkyvyttömiä on turha roikottaa työmarkkinatuelle, heidän pitäisi päästä eläkkeelle. Ottakaa mallia Ilkka Taipaleen toiminnasta!</t>
  </si>
  <si>
    <t>Heidi Marita</t>
  </si>
  <si>
    <t>Siekkinen</t>
  </si>
  <si>
    <t xml:space="preserve">sosionomi </t>
  </si>
  <si>
    <t>En tunne keskustatunneli asiaa tarpeeksi, mutta kävelykeskustaa tulee kehittää joka tapauksessa tunnelipäätöksestä tai metron jatkamisesta huolimatta.</t>
  </si>
  <si>
    <t>Kaupungin pitää huolehtia siitä, ettei alueiden asuntokanta tule yksipuolista.</t>
  </si>
  <si>
    <t>Tämän lisäksi yhteistyötä voitaisiin tehdä myös sosiaalipolitiikan saralla.</t>
  </si>
  <si>
    <t>Riittävät ja laadukkaat peruspalvelut estävät parhaiten ihmisten syrjäyttämistä ja syrjäytymistä.</t>
  </si>
  <si>
    <t>Kilpailuttamista tulee tarkkaan harkita joissakin tilanteissa, mutta peruspalvelut tulee tuottaa kunnan omana palveluina.</t>
  </si>
  <si>
    <t>Lippujen hinnat tulee säilyttää kohtuuhintaisina.</t>
  </si>
  <si>
    <t>Nuorisotilat toimivat alueiden nuorison puolueettomina kokoontumispaikkoina. Työntekijöiden määrä tulee olla suhteessa alueen nuorten määrään. Nuorisotoimen tulee kannustaa nuoria omaehtoiseen toimintaan ja tarjota tällaiselle toiminnalle tukea ja tiloja.</t>
  </si>
  <si>
    <t>Syrjäytymisen ehkäisy ei ole vain sosiaalipolitiikkaa, vaan se on mitä suurimmassa määrin kaavoitusta, rakentamista, koulutusta ym. Asuialueita on kehitettävä tasapuolisesti.</t>
  </si>
  <si>
    <t>Laajamittaisten huumetestien tekeminen on rahan heittämistä kaivoon. Testit antavat tiedon vain sen hetkisestä tilanteesta ja huumeita käyttävät nuoret tietävät tavat manipuloida testien tulokset mielensä mukaisiksi. Tärkeämpää on ennaltaehkäisevä työ ja työntekijöiden valmiudet ottaa puheeksi ja reagoida silloin kun tulee huoli nuoren päihteidenkäytöstä.</t>
  </si>
  <si>
    <t>Valtuuston itse on otettava virkamiehille antamaansa valtaa takaisin.</t>
  </si>
  <si>
    <t>Nuorisovaltuustolle on annettava myös todellista valtaa, esim. budjetti, josta nuorisovaltuusto päättää.</t>
  </si>
  <si>
    <t>En ole vakuuttunut uuden sataman tarpeellisuudesta.</t>
  </si>
  <si>
    <t>Työllistämisvarat on käytettävä nuorten ja pitkäaikaistyöttömien työllistämiseen.</t>
  </si>
  <si>
    <t>Hanna-Kaisa</t>
  </si>
  <si>
    <t>Siimes</t>
  </si>
  <si>
    <t>Joukkoliikennettä on suosittava.</t>
  </si>
  <si>
    <t>Myös maaseudulla on voitava pystyä asumaan, elämään ja tekemään töitä.</t>
  </si>
  <si>
    <t>Pitää kuitenkin ehdottomasti pyrkiä siihen, että vuokra-asuntojen osuus alueella on kohtuullinen.</t>
  </si>
  <si>
    <t>Yhteistyö rajan yli on välttämätöntä, jotta päästään kokonaisvaltaisiin ja järkeviin päätöksiin.</t>
  </si>
  <si>
    <t>Etenkin terveyspalveluja on parannettava ja vanhustenhoitoa.</t>
  </si>
  <si>
    <t>Makasiinit ovat viehättäviä. Ne elävöittävät kaupunkikuvaa ja tuovat siihen historiallista kerrostuneisuutta. Kaupunkilaisten lisäksi ne tulisivat varmasti olemaan myös turistien suosiossa.</t>
  </si>
  <si>
    <t>Joukkoliikenteen on pysyttävä asiakkaalle edullisena. Näin voidaan osaltaan vaikuttaa myös yksityisautoilun vähenemiseen.</t>
  </si>
  <si>
    <t>Nuoret valittavat usein juuri kokoontumispaikkojen puutetta. Ongelma on varmasti yleinen asuinpaikasta huolimatta. Mutta myös nuorisotilojen toimintaan pitää panostaa.</t>
  </si>
  <si>
    <t>Huomio kiinnitettävä valistukseen. Vieroitushoitopaikkoja täytyy myös olla riittävästi tarjolla.</t>
  </si>
  <si>
    <t>Pidän nimenomaa jonkinnäköisen jatkuvuuden takaamista tärkeänä.</t>
  </si>
  <si>
    <t>Näin nuoret tulisivat kenties tietoisimmiksi oman kunnan asioista ja niiden hoitamisesta.</t>
  </si>
  <si>
    <t>Konkreettinen osallistuminen lisää kuntalaisten kiinnostusta ja aktiivisuutta kunnan asioissa. Asukkaiden aktiivisuudella on suora vaikutus asuinpaikan viihtyvyyteen.</t>
  </si>
  <si>
    <t>Sairaala on historiallinen,kaunis, viihtyisä ja erinomaisella paikalla. Se on alunperinkin suunniteltu nykyiseen käyttöönsä ja soveltuu siihen hyvin. Rakennuksen säilyttämisellä nykyisessä käytössä olisi mielestäni myös symbolista merkitystä. Se osoittaisi, että mielenterveystyötä arvostetaan ja, että mielenterveyspotilaiden hoitoa pidetään tärkeänä.</t>
  </si>
  <si>
    <t>Osa metsistä on tuottamattomia. Tällaisten metsien omistajista vero voisi tuntua kohtuuttomalta.</t>
  </si>
  <si>
    <t xml:space="preserve">Mahdollisuutta rakentaa satama Kirkkonummen Pikkalaan olisi mielestäni syytä vielä harkita. Jos satama kuitenkin tulee Vuosaareen, on huolehdittava, että satamaa ympäröivää luontoa voidaan varjella mahdollisimman hyvin. </t>
  </si>
  <si>
    <t>Työttömien joukossa on havaittavissa kaksi ryhmää, jotka työllistyvät erityisen huonosti: maahanmuuttajat ja yli 50-vuotiaat miehet. Jos yleinen työllisyystilanne paranee on erityisryhmiin kiinnitettävä ponnekkaammin huomiota.</t>
  </si>
  <si>
    <t>Gun-Britt Hjördis Antonia</t>
  </si>
  <si>
    <t>Strömberg</t>
  </si>
  <si>
    <t>sekreterare, sihteeri</t>
  </si>
  <si>
    <t xml:space="preserve">Muissakin suurkaupungeissa on keskustatunneli rakennettu ja on osoittautunut erittäin hyväksi. Autoilusta emme kuitenkaan koskaan pääse eroon, päinvastoin. </t>
  </si>
  <si>
    <t>Alueellisia verohelpotuksia saatava käyttöön mahdollisimman nopeasti. Ei pelkästään keskustelua vaan toimintaa NYT.</t>
  </si>
  <si>
    <t>Vuokra-asuntoja rakennettava mahdollisimman paljon. Helsinkiläisille (väh. 10 vuotta Helsingissä asuville) ja nuorisolle on annettava etusija asuntojonossa.</t>
  </si>
  <si>
    <t>Raskas verotaakka on ehdottomasti ensin kevennettävä.</t>
  </si>
  <si>
    <t>Pitäkäämme edes jotain vanhaa tallella Helsingissä. Keskusta on jo tarpeeksi raiskattu. Tonttitilaa löytyy varmasti jostain muualta kuin ydinkeskustassa.</t>
  </si>
  <si>
    <t>Mikäli palvelut voidaan saada halvemmalla yksityistämisellä, kannatan ehdottomasti.</t>
  </si>
  <si>
    <t>Helsingin lippujen hinnat ovat kohtuulliset. Tietenkin voisi käyttää enemmän veromarkkoja tähänkin.</t>
  </si>
  <si>
    <t xml:space="preserve">Nuorisotyöntekijöitä on saatava huomattavasti enemmän! On panostettava nuorisoon - he ovat tulevaisuutemme. </t>
  </si>
  <si>
    <t xml:space="preserve">Tiukempaa kuria kouluissa. Opettajille enemmän valtuuksia. Kasvatus lähtee kodista mutta tänä päivänä lapset/nuoriso ovat joillekin vanhemmille välttämätön paha. </t>
  </si>
  <si>
    <t>Enemmän hoitopaikkoja huumekäyttäjille. Nyt on liian pitkät jonot hoitoihin ja kuolee liian monta nuorta sentakia.</t>
  </si>
  <si>
    <t>Avohoito on todettu surkeaksi kuplaksi. Lapinlahti on ehdottomasti säilytettävä.</t>
  </si>
  <si>
    <t>Työllistämisvaroja on ehdottomasti käytettävä esim. työttömille maahanmuuttajille.</t>
  </si>
  <si>
    <t>Ralf Antero</t>
  </si>
  <si>
    <t>Sund</t>
  </si>
  <si>
    <t>partisekreterare, puoluesihteeri</t>
  </si>
  <si>
    <t xml:space="preserve">Liikenne tulee Heslingin niemellä lisääntymään. On viisasta viedä se maan alle. Selvää on, että tärkeysjärjestyksessä ensisijainen olisi länsi-metron jatkaminen Espooseen. Sitten tarvitaan lisäksi Keskustatunneli. Metron tulisi aikaansaada valmiiksi reippasti alle kymmenessä vuodessa ja keskustatunneli 10-20 vuodessa. </t>
  </si>
  <si>
    <t xml:space="preserve">Myös a) vaihtoehdossa on jonkin verran tolkkua. Toki poliittisilla päätöksillä voidaan ja tulee jossain määrin ohjata kehitystä. Ei ole syytä heittäytyä totaalisesti markkinavoimien armoille. Olennaista asiassa on kuitenkin tuotantoteknologian ja työvoimatarpeen uudet kohdentumiset, joita c) -vaihtoehdossa osuvasti kuvataan. </t>
  </si>
  <si>
    <t>Olisi järkevää tähdätä Suur-Helsinkiin kahdesta syystä. Toiminnallisesti pääkaupunkiseutu muodostaa jo nyt kokonaisuuden ihmisten kannalta. Toisaalta isompi kokonaisuus toisi paremmat mahdollisuudet kehittää Suur-Helsinkiä yhtenä Itämeren keskuksena. Tukholma ja Pietari saisivat kamppailla kakkospaikasta.</t>
  </si>
  <si>
    <t xml:space="preserve">Ennen kuin parantunut talous purkautuu verojen alennuksina on laman aikana syntyneet "lovet" palvelujen laatuun ja määrään korjattava. </t>
  </si>
  <si>
    <t xml:space="preserve">Kaupunkikulttuuriin kuuluu aivan olennaisena osana "vuosirenkaat". Rakennuskantaa tulisi olla eri aikakausilta. En pidä poissuljettuna mahdollisuutena mahduttaa samalle tontille uutta ja vanhaa: makasiinit ja uusi musiikkitalo. </t>
  </si>
  <si>
    <t xml:space="preserve">Kunnissa on todella perin lyhytnäköisesti siirrytty ostopalbveluiden ja yksityistämisen suuntaan. Se on erittäin useissa tapauksissa ollut vakava strateginen virhe. </t>
  </si>
  <si>
    <t xml:space="preserve">Joukkoliikenne on nykyisillä systeemeillä hoidettu esimerkillisellä tavalla. Noin puolet on hyvä tavoitetaso. Mikäli nykyistä olennaisesti alemmilla lippujen hinnoilla voitaisiin lisätä joukkoliikenteen käyttöä niin kannattaisin sitä, mutta joukkoliikenteen käyttömäärä ei taida olla lippujen hinnoista juurikaan riippuvainen.  </t>
  </si>
  <si>
    <t>Ainoa kestävä ratkaisu yhteiskunnan turvallisuuden lisäämiseen on huolehtia oikeudenmukaisuudesta ja tasa-arvosta. Isot yhteiskunnalliset erot lisäävät rikollisuuden mahdollisuutta. Toki jatkuvaan valvontaankin on kiinnitettävä huomiota, mutta se on sittenkin asperiinia potilaalle, joka voi parantua vain leikkauksella.</t>
  </si>
  <si>
    <t xml:space="preserve">Alkoholi on paljon vakavampi aine verrattuna mietoihin huumeisiin. En vähimmässäkään määrin suosi sen enempää mietojenkuin kovienkaan huumeiden käyttöä, mutta nyt yhteiskunnassa alkaa ilmetä neuroottista suhtautumista huumeisiin. Mikäli vakavaa asiaa voisi hieman keventää niin minusta testejä tarvittaisiin perheissä sen suhteen rakastetaanko siellä lapsia. Huumeen käytön syihin olisi puututtava. Kieltojen ja vahtimisen tie ei johda kuin ei-toivottuihin tuloksiin. </t>
  </si>
  <si>
    <t xml:space="preserve">Olennainen kysymys on virkamiehistön ja poliittisten päättäjien välisestä työnjaosta. Poliittisten päättäjien on otettava isännän ääni. Laman aikana roolit hieman sekoittuivat kun useissa kunnissa oltiin selkä seinää vasten. Nyt olisi aika päättäjien päättää. Ei siihen poremstareita tarvita - hienosta nimestä huolimatta. </t>
  </si>
  <si>
    <t xml:space="preserve">Eri aiheesiin keskittyvät erityisvaltuuston ovat yhdeltä osin haitallisia itse asialle. Kun asiat - ainakin osin - siirtyvät erityisiin (nuoriso tai vanhuus) valtuustoihin on riskinä, että ne eivät varsinaisessa valtuuston päätöksenteossa saa niille kuuluvaan painoarvoa. </t>
  </si>
  <si>
    <t xml:space="preserve">Perusteena kannalleni on vahvimmin tuttavien kertomukset Lapinlahden sairaalan miljöön vaikutuksesta tervehtymiseen.  </t>
  </si>
  <si>
    <t xml:space="preserve">Suomessa kiinteistöverojen taso on Ruotsin vastaavasta tasosta vajaat kolmannes. Lähivuosina ei tarvitse saavuttaa Ruotsia. Järjestelmä on siellä kohtuullisen toimiva. Voitaisiin hyvinkin 3-4 vuoden aikana asteittain kasvattaa kiinteistöveroa niin, että se olisi tuplaantunut nykyisestään. Lisäraha merkitsee sitten parempia palveluja tai tuloverojen alentamista. </t>
  </si>
  <si>
    <t>Myös vaihtoehto c) periaatteessa kelvollinen. Talousdellisuus ja ympäristönäkökohdat, eikä nurkkapatriotismi päätökseen pohjana.</t>
  </si>
  <si>
    <t xml:space="preserve">Tuulivoima on toistaiseksi enemmänkin haihattelua, mutta se ei välttämättä sitä ole 10-20 vuoden kuluttua ja siksi tuulivoiman tulee olla mukana edes siinä määrin, että sen voimakas kehittäminen on mahdollista sitten kun aika on. </t>
  </si>
  <si>
    <t xml:space="preserve">Työllistämismäärärahoja ei voida laskea vaikka työttömyys alenee. Jatkossa jokainen työllisyysmäärärahoilla työllistyvä edellyttää isompaa panostusta. Rahoille on käyttöä. </t>
  </si>
  <si>
    <t>Sofia Outi Kristiina</t>
  </si>
  <si>
    <t>Suojanen</t>
  </si>
  <si>
    <t>Irma Eliisa</t>
  </si>
  <si>
    <t>Taavela</t>
  </si>
  <si>
    <t>tarjoilija</t>
  </si>
  <si>
    <t>Kari Olavi</t>
  </si>
  <si>
    <t>osoitehuoltaja</t>
  </si>
  <si>
    <t>Ykityisautoilun suosimista pitäisi rajoittaman kaikin keinoin.</t>
  </si>
  <si>
    <t xml:space="preserve">Vuokra-asunnoilla keinotteleminen on saatava aisoihin. Kiskurivuokria (esim. yli 100 mk neliömetriltä) ei kenenkään pitäisi joutua maksamaan. </t>
  </si>
  <si>
    <t>Erityisesti vanhustenhoidon ja terveydenhoidon palvelutasosta ei saa tinkiä. Päivähoitomaksujen ylintä maksua tulisi alentaa nykyisestä 1100 markasta 900 markkaan.</t>
  </si>
  <si>
    <t>Joukkoliikenteen kehittämiseen on syytä suunnata lisäpanostuksia, näin mm. ruuhkia saadaan vähennettyä ja ilmanlaatu kantakaupungissa paranee.</t>
  </si>
  <si>
    <t>Telakka-alueelle on mahdollista sijoittaa pienteollisuutta ja hitech-yrityksiä.</t>
  </si>
  <si>
    <t>Laura Marita</t>
  </si>
  <si>
    <t xml:space="preserve">Keskustatunneli tulee maksamaan arviolta 1,2 miljardia markkaa, ja se palvelee ainoastaan yksityisautoilua. Mielestäni on järkevämpää panostaa nämä rahat ennemminkin joukkoliikenteen kehittämiseen. Autoilu ei ole keskustan alueella välttämätöntä, joten sitä voidaan rajoittaa muutenkin. Ajatus tietulleista liikenneruuhkien ja turhan autoilun poistamiseksi ei kuulosta hullummalta. </t>
  </si>
  <si>
    <t xml:space="preserve">Helsingissä on n. 4400 asunnotonta. Yksiöistä ja pienistä kaksioista on huutava pula - niiden tuotantoon on panostettava entistä voimakkaammin; Helsingissä olisi mahdollista rakentaa 4500 asuntoa vuosittain. Asuinalueet kehittyvät tasapuolisesti  kun palvelut, kuten esim. koulunkäyntimahdollisuudet, jakaantuvat tasaisesti kaupunginosien kesken.  </t>
  </si>
  <si>
    <t xml:space="preserve"> Pääkaupunkiseudulle suuntautuvan muuttoliikkeen vaikutukset eivät ole yksin Helsingin ratkaistavissa - paras tulos saadaan aikaan yhteistyöllä. Uudenmaan liitto on esimerkki kuntarajat ylittävästä yhteistyöstä.</t>
  </si>
  <si>
    <t>Palveluiden tasossa on vielä paljon parannettavaa: pätkätyöläisten työsuhteet on vakinaistettava ja palkkatasoa kohotettava. Resursseja on myös lisättävä mm. mielenterveyshoitoon ja terveydenhoitoon yleensä.</t>
  </si>
  <si>
    <t>Kannattaisin, että VR:n makasiineista järjestetään kunnallinen kansanäänestys. Musiikkitalon asemakaavaa ei ole vielä hyväksytty, joten tässä olisi mahdollisuus paikallisdemokratialle.</t>
  </si>
  <si>
    <t xml:space="preserve">Esimerkiksi bussilinjojen kilpailuttaminen heikensi  linja-autonkuljettajien asemaa. Suunnitteilla oleva yksityis-HYKS on myös hankkeena hyvin epäilyttävä; jos sairaanhoidon jonot voisi ohittaa rahalla muuttuisi terveydenhoitojärjestelmä entisestään eriarvoistavammaksi. </t>
  </si>
  <si>
    <t xml:space="preserve">Mielestäni lippujen hinnat tulee pitää mahdollisimman edullisina, jotta joukkoliikenteen käyttäminen olisi mahdollisimman houkuttelevaa ja mielekästä. On järkevämpää siis nostaa kaupungin tariffitukea kuin lippujen hintoja. On toivottavaa, että joukkoliikenteen käyttäjämäärän kasvu lisää myös lipputuloja. </t>
  </si>
  <si>
    <t>Itä-Helsinki tarvitsee erityistoimia, jotta sen eriarvoistumiskehitys muihin kaupunginosiin verrattuna estettäisiin. Mutta nuorisotoimi ei ole nollasummapeliä; myös muuallakin kuin Itä-Helsingissä on tarvetta nuorisotiloille.</t>
  </si>
  <si>
    <t>Nuorisotoimeen panostaminen on yksi erinomainen esimerkki syrjäytymisen ehkäisystä.</t>
  </si>
  <si>
    <t>Mielestäni esim. nuorisotoimintaan panostaminen on paljon tehokkaampi keino ennaltaehkäistä huumeongelmia. Myös päihdeongelmaisten hoitoon tarvitaan enemmän resursseja.</t>
  </si>
  <si>
    <t>Muunlaiseen nuorisotoimintaan panostaminen aktivoi mielestäni "tavallisia" nuoria paremmin. Tuntuu, että nuorisovaltuustossa temmeltää ainoastaan entisten ja nykyisten poliitikkojen jälkikasvu etsimässä cv-merkintöjä...</t>
  </si>
  <si>
    <t>Kansalaisaloitteet on otettava huomioon entistä paremmin, ja mm. Makasiineista on saatava kansanäänestys. Myös verkkoviestinnän kehittäminen on toivottavaa, mutta täytyy pitää mielessä että internetin käyttömahdollisuudet eivät ole kaikille samat.</t>
  </si>
  <si>
    <t xml:space="preserve">Ensinnäkin Lapinlahden ympäristö on viihtyisä ja historiallinen. Siellä on erikoisasiantuntemusta myös mm. syömishäiriöiden hoidossa. Mielenterveyspalvelut ovat tarvitsijamääräänsä nähden täysin alimitoitettuja. </t>
  </si>
  <si>
    <t xml:space="preserve">Esimerkiksi rakentamattomista tonteista voitaisiin ihan hyvin periä korotettua kiinteistöveroa, jotta rakentamiseen soveltuvat tontit saataisiin vapautetuksi asuntotuotannolle. Pieniin "mummon mökkeihin" ei kylläkään ole syytä kajota. </t>
  </si>
  <si>
    <t xml:space="preserve">Mielestäni Vuosaaren satamahanke on ekologisesti kestämätön. EU-komissiokin on moittinut, ettei Natura-alueiden yhteyteen saa rakentaa. Suomi on EU:ssa muuten kiltti oppilas, mutta miksi nimenomaan ympäristöasioissa on mentävä sieltä missä aita on matalin? </t>
  </si>
  <si>
    <t>Kannatan tuulivoimaa ja muita vaihtoehtoisia energiamuotoja.</t>
  </si>
  <si>
    <t xml:space="preserve">Kaupunki on vuosittain työllistänyt noin 3000-4500 työtöntä, joten tarvetta siis on. Myös oppisopimusjärjestelmää tulee kehittää. Tulee kuitenkin välttää, ettei työllistetyillä pätkätyöläisillä teetetä pysyviä töitä.  </t>
  </si>
  <si>
    <t>Erkki Olavi</t>
  </si>
  <si>
    <t>Turunen</t>
  </si>
  <si>
    <t>maalari, eläkeläinen</t>
  </si>
  <si>
    <t>Kohtuuhintaisen vuokra-asuntotuotannon osalta erittäin ajankohtainen.</t>
  </si>
  <si>
    <t>Pääkaupunkiseudulle olisi seutuvaltuusto, joka olisi tarpeellinen johtamaan alueen yhtenäistämistä ja kehittämistä.</t>
  </si>
  <si>
    <t>Kilpailuttamisesta ei saa tulla itse tarkoitus.</t>
  </si>
  <si>
    <t>On ajankohtainen asia.</t>
  </si>
  <si>
    <t>On erittäin tärkeä demokratian kehittämisen kannalta.</t>
  </si>
  <si>
    <t>Asian edistämistä kannatan.</t>
  </si>
  <si>
    <t>Pidän hyvänä ratkaisuna Vuosaaren sataman rakentamista.</t>
  </si>
  <si>
    <t>Vielä muitakin energiamuotoja on rinnan kehitettävä.</t>
  </si>
  <si>
    <t>Markku Olavi</t>
  </si>
  <si>
    <t>Markku Sakari</t>
  </si>
  <si>
    <t>Erkki Kalervo</t>
  </si>
  <si>
    <t>Vihanta</t>
  </si>
  <si>
    <t>Viita</t>
  </si>
  <si>
    <t>Maria</t>
  </si>
  <si>
    <t>www.kaapeli.fi/viljanen</t>
  </si>
  <si>
    <t>En vastusta keskustatunnelia henkeen ja vereen. Se ei kuitenkaan ole ratkaisu autojen tuomaan saasteongelmaan. Keskustatunneli vain siinä tapauksessa, että sen myötä tulee todella kunnollinen kävelykeskusta</t>
  </si>
  <si>
    <t>Musiikkitalolle tulee etsiä toinen paikka. Musiikkitaloa ja VR:n makasiineja ei tule asettaa vastakkain.</t>
  </si>
  <si>
    <t>Kaupungin pitää olla hyvä ja luotettava työnanataja, joka kohtelee hyvin työntekijöitään. Se näkyy palvelussa ja on kannattavaa pitkällä tähtäimellä kun työntekijät viihtyvät ja jaksavat työssään.</t>
  </si>
  <si>
    <t>Julkisen liikenteen pitää olla edullista myös sen takia, että se on todellinen vaihtoeheto ykityisautoilulle, joka on saastuttavaa sekä melua ja ruuhkia lisäävää.</t>
  </si>
  <si>
    <t>Kouluihin tulisi saada takaisin terveydenhoitajat ja koulupsykologit tai -kuraattorit. Nämä voisivat mahdollisesti ennaltaehkäistä ja auttaa nuoria monissa ongelmissa kuten juuri valistamaan yksillölliseti huumeongelmissa. Samalla voitaisiin antaa parempaa ehkäisyvalistusta ja ehkä myös puuttua perheväkivaltaan jo aikaisessa vaiheessa.</t>
  </si>
  <si>
    <t>En ole aivan varma onko valta kadonnut valtuutetuilta, mutta paljon valtaa on virkamieskunnalla. Kaupunginjohtajan paikat voisivat olla määräaikaisia.</t>
  </si>
  <si>
    <t>Nuorisovaltuustolla ei ole mitään virkaa, jos sillä ei ole oikeasti mitään mahdollisuuksia vaikuttaa päätöksiin.</t>
  </si>
  <si>
    <t>Mielenterveyspalveluihin olisi satsattava enemmän. Avohoitoa on parannettava.</t>
  </si>
  <si>
    <t>Kiinteistövero pitäisi painottua yrityksiin yms. Se ei saisi nostaa asumisen hintaa, kun se on jo tarpeeksi kallista Helsingissä</t>
  </si>
  <si>
    <t xml:space="preserve">Haluan, että satama pysyy Helsingissä. Nykyiset satamat ovat huonossa paikassa. Kaupungin läpi kulkeva rekkaliikenne on saastuttavaa, kaupunkia kuluttavaa ja ruuhkia lisäävää sekä joskus jopa vaarallista. </t>
  </si>
  <si>
    <t>Helsingissä on paljon pitkäaikaistyöttömiä, joita on jatkossakin työllistettävä. Vaikka työllisyystilanne on päällisin puolin hyvä on täällä paljon pätkätyötä ja osaa työnhakijoita ei palkata kovin helpolla.</t>
  </si>
  <si>
    <t>Pertti Elon</t>
  </si>
  <si>
    <t>Villo</t>
  </si>
  <si>
    <t>trukinkuljettaja</t>
  </si>
  <si>
    <t>Hanna Talvikki</t>
  </si>
  <si>
    <t>Vuorinen</t>
  </si>
  <si>
    <t>Rafael Rene Mikael</t>
  </si>
  <si>
    <t>Wallman</t>
  </si>
  <si>
    <t>fri konstnär, vapaa taiteilija</t>
  </si>
  <si>
    <t>Katja-Anneli</t>
  </si>
  <si>
    <t>Wathén</t>
  </si>
  <si>
    <t>kasv.yo</t>
  </si>
  <si>
    <t>www.tietotoverit.fi/katja-anneli.wathen</t>
  </si>
  <si>
    <t>Itäväylältä täytyy päästä Länsiväylälle, mutta kalliin alikulkutunnelin sijaan olisi syytä suunnitella  vaihtoehtoiseksi reitiksi jotain jo olemassa olevaa. Siinäpä päänvaivaa kerrakseen :) Toimiva ja myös Espooseen päin kattava julkinen liikenne on kuitenkin ensisijainen vaihtoehto.  Edullista, ekologista ja nopeaa.</t>
  </si>
  <si>
    <t>Ei politiikalla voi ohjata ihmisen mieltä. Minä ainakin muutan Tampereelle jos siltä tuntuu ja minulla  on siihen taloudelliset ja sosiaaliset resurssit. Piste. Aluepolitiikkaa toki tarvitaan kunhan se tapahtuu porkkanoin, ei kepein.</t>
  </si>
  <si>
    <t>Minusta tämä on enemmän ihmisoikeuskysymys kuin yritysten työllistämisnäkökulmasta ajateltava asia.  Rukkasia vastausvaihtoehtojen laatijalle. Kaupungin on ehdottomasti rakennettava täydellä teholla mikäli muuttoliike Helsinkiin jatkuu ja  vuokra-asuntojonossa on asunnontarvitsijoita.  Jokaisella ihmisellä on oikeus kotiin!</t>
  </si>
  <si>
    <t>Kuntarajoja tarvitaan kyllä ettei hallinnosta tule jättiläismäisen massiivinen. Kyllä tällä kaupungilla on koko ihan ennestäänkin, jätetään Vantalle ja Espoollekin jotain. Yhteistyössä kaikkien on hyvä olla. Erityisesti joukkoliikenteen kehittäminen yhdessä mahdollistaa  koko pääkaupunkiseudun aluepolitiikan toimivuuden.</t>
  </si>
  <si>
    <t xml:space="preserve">Peruspalveluista ihmiset elävät. Ne työllistävät ja ne tukevat.  Parantamisen varaa on reippaasti terveydenhoidossa ja sosiaalisektorin monilla eri osa-alueilla. Helsingissä jokaiselle lapselle on oltava perheen elämäntilanteeseen sopiva viihtyisä, virikkeellinen ja taloudellisesti turvattu hoitomuoto. Päiväkotipaikkoja on oltava riittävästi. Kotihoidontuen kuntalisä tulee säilyttää.  Peruskouluihin ei tule kehittää liikaa erikoisluokkia, joiden oppilasmäärää rajoitetaan pääsykokein. </t>
  </si>
  <si>
    <t>Osaan olla niin vähässä enää tosi fanaattinen, että tähän kysymykseen on pakko vastata kunnolla  sydämellä. Makasiinit ovat ihana paikka. Musiikkitalon sijaan makasiinit voidaan kunnostaa ja ottaa  osittain kulttuurikäyttöön. Kirpuutoreista ei ainakaan luovuta!</t>
  </si>
  <si>
    <t>Eipä tähän muuta. Asia vaan on näin.  Tottakai on joskus järkevää ostaa palveluja, mutta pääpaino pitää olla kunnalla itsellään työnantajana.  Näin homma pysyy käsissä. Ja kaikilla on hyvä olla ;-D</t>
  </si>
  <si>
    <t xml:space="preserve">Hölmöt vastausvaihtoehdot. Siis sanotaan asia nyt näin: JULKISTA LIIKENNETTÄ ON TUETTAVA KUNNOLLA.  Tarjotaan nyt kerralla porkkana niille, jotka realistisesti voisivat vaihtaa yksityisautosta bussiin, metroon,  junaan tai ratikkaan. Turhaan puhutaan autoveroista ja kalliista polttoaineesta ja ympäristökysymyksistä.  Tuntuva alennus lippujen hintoihin eli suurempaa subventointia kaupungilta.  Täkyyn käytetty raha säästetään kyllä pien takaisin. </t>
  </si>
  <si>
    <t>Vaikka nuorisotilat yksin eivät tietenkään riitä ratkaisemaan nuorten ongelmia, ovat ne osaltaan  tukemassa kaupungin harjoittamaa nuorisotyötä. Ylläpitoa on hyvä kehittää talkoopohjaiseksi,  mikä samalla tehostaa nuorten osallistumismahdollisuuksia. Tila on edellytys toiminnalle.</t>
  </si>
  <si>
    <t>No niiii. Näin on.</t>
  </si>
  <si>
    <t>Aivan. Loukkaavat todella. Eivätkä todellisuudessa huumeet ole yhtään niin iso ongelma kouluissa  ja työpaikoilla kuin esimerkiksi alkoholi. Tilastot kertovat.  Huumetesteistä on tullut ihan hirveän tekopyhä keskustelu. Ei huumetestejä ellei toisten ihmisen henki tahi terveys ole vaarassa.</t>
  </si>
  <si>
    <t>Valta kansalle :-)! Malleja on monia, useimmat varmasti toimiviakin. Valitse nyt näistä...</t>
  </si>
  <si>
    <t>Niinpä.</t>
  </si>
  <si>
    <t>Voooooih, keinoja on ihan hirmuisesti. Monet oikein hyviä ja toimiviakin. Toiset hiukan utopistisempia. Lähidemokratia on jokaisen ihmisen perusoikeus. Politiikka on kuitenkin aina yhteisten asioiden  hoitamista. Näin se toteutuu parhaiten.</t>
  </si>
  <si>
    <t>Psykiatrinen hoito on taattava kaikille tarvitseville.  Hoitopaikoista on pulaa ja on varmistettava, ettei mikään liikku ainakaan vähennä resursseja. Sijainnille se ja sama. Kunhan ihmiset hoidetaan.</t>
  </si>
  <si>
    <t>Dooooh, en ole mitenkään talounekku, mutta noin niin kuin periaatteessa...</t>
  </si>
  <si>
    <t>En tiedä tarpeeksi asiasta. Haluaisin jättää ottamatta kantaa.</t>
  </si>
  <si>
    <t>Ehdottomasti näin. Kun selvityskin puoltaa asiaa. Ja kaikki ympäristöpoliittiset faktat.</t>
  </si>
  <si>
    <t xml:space="preserve">Kyllä työllistämistukeakin tarvitaan vielä, eteenkin pitkäaikaistyöttömyys on suuri ongelma Helsingissä. Trendinä olkoon nyt kuitenkin se, että virat vakinaistetaan ja pätkätöille sanotaan ankara ei. </t>
  </si>
  <si>
    <t>Viktoria Sisko Anneli</t>
  </si>
  <si>
    <t>Welling</t>
  </si>
  <si>
    <t>suurtalousesimies, opiskelija</t>
  </si>
  <si>
    <t>Länsimetro rakennettakoon pääasiassa niiden rahoilla, jotka sitä tulisivat käyttämään. Helsingissä työssä käyvien espoolaisten veromarkatkin kun menevät Espooseen. Ja oliko Espoo aikoinaan rahallisesti mukana "itämetron" rakentamisessa? Näin ollen olisi Helsingillä vain yksi suuri liikenneinvestointi, joka voitaisiin toteuttaa: keskustatunneli ja sen toteutumisen myötä osittainen  kävelykeskusta.</t>
  </si>
  <si>
    <t>Luulisi, että nykytekniikka mahdollistaisi sen, että jotkut yritykset pystyisivät toimimaan täysipainoisesti pienemmilläkin paikkakunnilla. Siellä eivät kiinteistöjen ja maa-alueiden vuokratkaan olisi kohtuuttoman suuria, ja työvoimaa olisi varmasti saatavissa.</t>
  </si>
  <si>
    <t xml:space="preserve">Rakennuskustannuksia järkeistämällä pystyttäisiin rakentamaan lisää vuokra-asuntoja. Kts. ehdokasesittely edellä!  Alueilla tulee olla sekä omistus- että vuokra-asumista. Siten vältetään jonkin asuinalueen leimautuminen muita huonommaksi ja parannetaan kaikkien asukkaiden kotipaikkaylpeyttä. </t>
  </si>
  <si>
    <t xml:space="preserve">Yhteistä joukkoliikennettä voisi kehittää raideliikenteen muodossa panostamalla länsimetroon ja raide-Jokerilinjaan välillä Itäkeskus - Tapiola. Edellyttäen, etteivät kustannukset kaadu yksinomaan Helsingin niskaan! </t>
  </si>
  <si>
    <t>Nimenomaan vanhusten- ja sairaanhoitoon tulisi sijoittaa myönteisestä talouskehityksestä saatavia yhteisiä lisävaroja. Myös nuorten päihdehuolto kaipaa huomattavasti nykyistä enemmän rahaa.</t>
  </si>
  <si>
    <t>Musiikkitalo rakennettakoon muualle kuin Töölönlahden alueelle. Hengittävä, avara kaupunkikuva tulee säilyttää estämällä tämän alueen liian täyteen rakentaminen. Kiasman ja Postitalon tukkoinen edusta on hyvä "huonoesimerkki" tulevasta jos suunnitelma hyväksytään. Makasiinien nykyinen käyttötarkoitus on mitä mainioin.</t>
  </si>
  <si>
    <t>Ei ainakaan laajamittaisesti. Eräs poikkeus voisi olla pysäköinninvalvonta. Nyt lähes kaikki muut alueet paitsi kantakaupunki on pysäköinnin villiä aluetta. Kaupungin laita-alueilla valvonta on olematonta joko valvojien vähyydestä tai motivaation puutteesta johtuen.</t>
  </si>
  <si>
    <t xml:space="preserve">Usealla eri paikkakunnalla asuneena tiedän, että Helsingissä joukkoliikenteen käyttäminen on edullista ja toimivaa. </t>
  </si>
  <si>
    <t xml:space="preserve">Nuorisotiloja on, mutta missä on nuoriso? Kalja- tai siideripullo kädessä kaupungilla notkumassa ja aiheuttamassa järjestyshäiriöitä. Enemmän mielekästä toimintaa ja vanhempien jakamaa välittämistä. Nuorison ongelmat johtuvat yleensä vanhempien ongelmista, ei siitä, että nuorille ei ole riittävästi kokoontumispaikkoja. </t>
  </si>
  <si>
    <t>En kallistu minkään em. vaihtoehdon kannalle. Vanhempien vastuuta tulisi ehdottomasti korostaa. Tätä nykyä kun kasvatusvastuu sälytetään enemmän kaikkien muiden kuin itse vanhempien osalle. Muuten olen sitä mieltä, että jos vanhempien ongelmat saataisiin ratkottua, ratkeaisivat paljolti myös nuorison ongelmat.</t>
  </si>
  <si>
    <t>Tämä on myös käyttäjän etu. Ja mitä on jokainen koukkuun jäänyt tehnyt: kokeillut ensin satunnaisesti. Ovathan testit työpaikoillakin jo arkipäivää, lapsilla ja nuorilla kun on elämä vielä edessä.</t>
  </si>
  <si>
    <t>Puoluemandaatti olisi tässäkin asiassa ehdottomasti lakkautettava.</t>
  </si>
  <si>
    <t>Politiikka joko kiinnostaa nuorta tai sitten ei. Niitä, joita kiinnostaa, hakeutuvat jo muutenkin sen pariin.</t>
  </si>
  <si>
    <t xml:space="preserve">Samaa mieltä. Mutta miten toteuttaa se? Äänestämälläkö? Jonkun kuitenkin olisi tehtävä esipäätös päätettävistä asioista. Muuten on vaarana, että ajaudutaan jatkuvien äänestysten sumaan? </t>
  </si>
  <si>
    <t xml:space="preserve">Sen maine burn outista kärsivien julkkisten omana hoitopaikkana tulee kuitenkin muuttaa edesauttamalla myös "tavallisen" potilaan pääsyä sinne hoitoon hänen niin halutessaan.  </t>
  </si>
  <si>
    <t xml:space="preserve">Kiinteistöverojen korotus aiheuttaisi lisää kustannuksia jo muutenkin korkeisiin asumismenoihin. </t>
  </si>
  <si>
    <t xml:space="preserve">Rekkaliikenne kantakaupungissa on kasvanut infernaalisiin mittoihin. Nykyinen satama kaikkine toimintoineen ei mahdu ehdotettuun Pikkalaan, jolloin ongelma olisi vain osittain ratkaistu. Jatkamalla Kehä III:a tunneloituna ja vetämällä junaraide Saviolta niin ikään tunneloituna suunniteltuun satamaan, tulisivat ainakin rahtiliikenteestä aiheutuvat haitat suurimmilta osin eliminoitua. Lisäksi ei tule unohtaa mm. menetettyjä työpaikkoja, vero- ja muita tuloja, mikäli satama siirretään pois Helsingistä.    </t>
  </si>
  <si>
    <t xml:space="preserve">Tuulivoimaloiden vaikutukset maisemallisiin arvoihin tulee minimoida panostamalla niiden ulkonäköön. Käytettäköön niiden rakentamiseen enemmän puuta kuin muovia ja metallia, ja maalattakoon ne muunkin väriksi kuin pelkästään silmiinlyövän valkoisiksi.  </t>
  </si>
  <si>
    <t xml:space="preserve">Eikö nämäkin rahat kannattaisi ohjata kokonaisuudessaan parantamaan nuorten työllisyyttä. Etenkin alle 23-vuotiaat ovat työelämässä jo muutenkin monessa suhteessa huonommassa asemassa verrattuna varttuneempaan työväestöön. </t>
  </si>
  <si>
    <t>Tor Erik</t>
  </si>
  <si>
    <t>Westerlund</t>
  </si>
  <si>
    <t>hälsovårdare, terveydenhoitaja</t>
  </si>
  <si>
    <t>http://tietotoverit.fi/helsinki/westerlundtor-erik.JPG</t>
  </si>
  <si>
    <t xml:space="preserve">Ruokajonot ja asunottomuus on hoidettava pois, ennen kun rahat käytetään muuhun tarkoituksiin. Myös "välinputojaien" ja pientulojien soosiaaliturva ja oikeus terveyspalveluihin on turvattava. Työttömyyden hoitoon on varattava riitävästi  rahaa ja keinoa. Vasta sen jälkeen kun nämä "akuttit" ongelmat on rakaistu, on aika maksaa velka pois ja vasta sen jälkeen keventää verotusta. </t>
  </si>
  <si>
    <t>Makasiinissä on jatkossakin varattava  riitävästi halpoja kirpputoripaikkoja. Riitävästi halpoja kirpputoripaikkoja Helsingissä parantaa työllisyyttä, ehkäistää syrjäntä ja pitää kirpputorimyyjät ruokajonosta pois.</t>
  </si>
  <si>
    <t>Yksitystäminen huonontaa vähävaraisten mahdollisuutta saada hyvät peruspalvelut. Kaupungin eri sektoreiden yksittystäminen vähentää työntekijöiden työllisyysturva, esim. bussikuskien työllisyysturva on olenaisesti heikentynyt bussiliikkennen yksittystäminen ja kilpailuttamisen jälkeen. Yksitystyminen lisää epätasaarvo, eri kuntien asukkaiden välillä( ja myös erikuntien välillä).</t>
  </si>
  <si>
    <t>Myös vähävaraiset on oltava oikeus liikua vapastii, bussilipput on jatkossakin oltava mahdollisimman halpoja. Bussilippujen kustanukkset voidaan korvata korottamalla pysäköintimaksuja, ottaa käytöön tietullit , korottamalla vuokrattava parkkipaikkojen hintoja ym. keinoja. Henkilöauto on kaupungissa yllellisyys, mutta bussilippu on oltava joka miehen oikeus.</t>
  </si>
  <si>
    <t>Käytönnössä on vaikea kehittä toimintaa ilman tiloja. Tietysti nuorisotoimeen tulisi satsata enemmän toimintaan kuin tiloihin, mutta ilman tiloja on vaikea kehittää toiminta. Myös tasarvon vuoksi nuorisotiloja on jatkossakin oltava jokaisessa kaupunginosassa. Mielästäni yksi nuorisotoimeen perusedellytykset on että sekä työntekijät ja tiloja on riitävästi ja  tasapuolellisesti jaettu ympäri kaupunkia.</t>
  </si>
  <si>
    <t>Myös Lapinlahden ympäristö on ainutlaatiunen. Mielästäni luonnunläheinen ympäristö sinänsä voi toimia parantavana tekijänä sairaalle. Lapinlahti ja sen ympärövä pusisto on jatkossakin oltava mielisairaalan käytöön. Lapinlahti on yksikkö joka toimii hyvin, mitään syyttä romuttaa tämä toimiva yksikkö  mielästäni ei ole.</t>
  </si>
  <si>
    <t>Kiinteistöveron nousu, nostaa mielästäni myös vuokraasuntojen vuokria, ja tekee vuokraasuntojen rakentaminen kohtuvuokriin hankala. Vastustan sikisi kiinteistöverojen nousu. Metsämaan lisäminen kiinteistöveropojaan nostaisi maanviljelöiden ja metsäomistajin verot kohtottumasti. Metsänhoiton kannattavuus laskesi huomattavasti.</t>
  </si>
  <si>
    <t>Työlisstämisvaarat on suunattava eri  tavalla kun ennen, jos ne ovat jäänyt käyttämättä, käyttämättä jäävät rahat on siirettävä käyttättäväksi seuraavalle vuodelle. Ennen kun työttämyys on poistettu, työlistämisvaraat ei ole syytä laskea.</t>
  </si>
  <si>
    <t>Paula Tuulikki</t>
  </si>
  <si>
    <t>tekninen sihteeri</t>
  </si>
  <si>
    <t>Erwin Erich Kullervo</t>
  </si>
  <si>
    <t>Woitsch</t>
  </si>
  <si>
    <t>luokanopettaja, ympäristövalistaja</t>
  </si>
  <si>
    <t>http://personal.inet.fi/koti/woitsch</t>
  </si>
  <si>
    <t>Keskustan ruuhkat eivät poistu tunnelein, vaan joukkoliikennettä kehittämällä. Kyseessä on miljardihanke, siihen kannattaa investoida vain jos kävelykeskustasta saadaan ehdotettua laajempi. Laajan kävelykeskustan huoltoliikenne vaatii tunnelin.</t>
  </si>
  <si>
    <t>Muuttoliike on seurausta pääkaupunkiseudulle keskittyvästä  taloudellisesta toiminnasta, joka aikaansaa kasvavan asuin- ja  muun rakentamisen paineen. Pääkaupunkiseudun ja  Uudenmaan kuntien tulee yhteistyöllä ratkaista näitä ongelmia.  Valtiovallan toimin tulee vaikuttaa Suomen muiden keskusten  kasvuun ja vetovoimaan.</t>
  </si>
  <si>
    <t>Oli pakko vastata johonkin kysymykseen, vaikka olen eri mieltä! Omistusasuntojen rinnalle tuotettava riittävästi kohtuuhintaisia vuokra-asuntoja ja asumisoikeusasuntoja. Kaupunginosissa tulee olla monipuolisesti eri asumismuotoja.</t>
  </si>
  <si>
    <t>Pääkaupunkiseudun kasvu vaatii avoimempaa, tiivimpää yhteistyötä kuntien kesken. Sitä ei ole syntynyt. On rohkeasti mietittävä suur-Helsinkiä, joka olisi jaettu 25 n. 40.000 asukaan alueeseen (vrt. Jyväskylä). Suur-H:gissä olisi selkeä työnjako valtuuston ja aluevaltuustojen välillä. On nyt valittavien valtuustojen mietittävä, miten pääkaupunkiseudun hallinto järjestetään niin, että alue on suunnittelussa ja päätöksenteossa yksi kokonaisuus ja että päättäjät ja virkakunta tulevat lähemmäksi kaupunkilaisia.</t>
  </si>
  <si>
    <t>Helsingin taloustilanne on hyvä ja velkaa on vähän. Mm. vanhusten hoito ja lasten- ja nuorten mielenterveyden hoito tarvitsevat kipeästi lisäresursseja. Koululaisten turvallista iltapäivähoitoa tulisi järjestää kysyntää vastaavasti.</t>
  </si>
  <si>
    <t>Oli pakko vastata johonkin kysymykseen, vaikka olen eri mieltä! Musiikkitalo ja makasiinit eivät sulje toisiaan pois. Musiikkitaloa tarvitaan, mutta sen voi rakentaa läheisyyteen toisaalle. Makasiinien käyttöä ja kunnostusta ei ole edes selvitetty. Stadilla on menneisyytensä - tulevaisuuden kulttuuriperintö ratkaistaan nyt. Makasiineilla voisi olla musiikkitaloa monipuolisempaa, elävyyttä tuovaa ja kaupunkilaisia laajemmin palvelevaa toimintaa. Pääkaupunkiin kuuluu myös aukioita ja aukeita näkymiäkin!</t>
  </si>
  <si>
    <t>Peruspalvelujen tulee olla kunnallisia, jo pelkästään laadun ja pitkäjänteisyyden vuoksi. Kunnallisuus ei ole kustannustietoisuuden vastakohta. Työntekijöitä ei tule kilpailuttaa. Helsingillä on varaa antaa riittävät resurssit omien palvelujen hyvään toteuttamiseen. Eräitä erityispalveluja voitaisiin kilpailuttaa.</t>
  </si>
  <si>
    <t>Prosenttilukuja tärkeämpää on taata toimiva ja hyvin palveleva joukkoliikenne.</t>
  </si>
  <si>
    <t>Oli pakko vastata, vaikka mikään vastausvaihtoehto ei tyydytä minua! Nuoriso ei ole mikään ongelma tai tilakysymys! Sekä tiloja että toimintaa tarvitaan siellä missä on lapsia ja nuoria.</t>
  </si>
  <si>
    <t>Häiriköinti ja rikollisuus ovat aina seurausta jostakin, ongelmat eivät poistu vahdintaa lisäämällä. Poliisin tehtävät - mm. kansalaisten turvallisuuden takaaminen -kuuluvat poliiseille, eivätkä ole yksityistä bisnestä!</t>
  </si>
  <si>
    <t>Mitäpä jos määräisimme itsemme välittämään lapsistamme enemmän ja viettämään arkea heidän kanssaan yhdessä!? Entä jos tukisimme niitä, jotka eivät osaa tai jaksa vanhemmuutensa kanssa!?</t>
  </si>
  <si>
    <t>Lapset ja nuoret ovat tulevaisuuden aikuisia! Hommaa voi toki kehittää nykykokemuksista oppien.</t>
  </si>
  <si>
    <t>Ei ole terveys- eikä kulttuuripoliittisia syitä muuttaa Lapinlahden toimintaa, se palvelee oivassa paikassa kaupunkilaisten henkistä hyvinvointia.</t>
  </si>
  <si>
    <t>Oli pakko vastata, vaikka olenkin eri mieltä! Laajempi veropoliittinen kysymys, johon en voi yksiselitteisesti vastata.</t>
  </si>
  <si>
    <t>Epäilen koko satamahankkeen kannattavuutta. Luonnonarvot ovat vakavasti vaarassa.</t>
  </si>
  <si>
    <t>On kuitenkin huolehdittava, että resursseja työllistämiseen on tarpeen edellyttämä määrä. Erityisesti nuorten työllistyminen on tulevaisuuden kannalta tärkeää.</t>
  </si>
  <si>
    <t>Matti Johannes</t>
  </si>
  <si>
    <t>kondiittorimestari, eläkeläinen</t>
  </si>
  <si>
    <t>Pirjo Heleena</t>
  </si>
  <si>
    <t>Charles</t>
  </si>
  <si>
    <t>Luonnonlain puolueen yhteislista</t>
  </si>
  <si>
    <t>yksit.yritt., vak.asiantuntija</t>
  </si>
  <si>
    <t>www.llp.fi/heleena</t>
  </si>
  <si>
    <t>Päivi Stina Terhikki</t>
  </si>
  <si>
    <t>Ahjopalo</t>
  </si>
  <si>
    <t>homeopaatti, fengshuikonsultti</t>
  </si>
  <si>
    <t xml:space="preserve">Marja-Liisa </t>
  </si>
  <si>
    <t>Elman</t>
  </si>
  <si>
    <t>Pääkaupunkiseudun sitoutumattomien yhteislista</t>
  </si>
  <si>
    <t xml:space="preserve">lehtori  </t>
  </si>
  <si>
    <t>Petri Mikael</t>
  </si>
  <si>
    <t xml:space="preserve">rakennusmaalari, opiskelija </t>
  </si>
  <si>
    <t xml:space="preserve">Stig Olof </t>
  </si>
  <si>
    <t>Fagerström</t>
  </si>
  <si>
    <t>toimitusjohtaja, eläkeläinen</t>
  </si>
  <si>
    <t>Ilkka Matti Tapani</t>
  </si>
  <si>
    <t>Hakalehto</t>
  </si>
  <si>
    <t>Olli Aulis</t>
  </si>
  <si>
    <t>Onni Eelis</t>
  </si>
  <si>
    <t>Oiva Antero</t>
  </si>
  <si>
    <t>linja-autonkuljettaja, työsuojeluvaltuutettu</t>
  </si>
  <si>
    <t>Sini Marita</t>
  </si>
  <si>
    <t>Ihalainen</t>
  </si>
  <si>
    <t>Osmo Olavi Aulis</t>
  </si>
  <si>
    <t>Junes</t>
  </si>
  <si>
    <t>diakoni, varavaltuutettu</t>
  </si>
  <si>
    <t xml:space="preserve">Uljas Erik  </t>
  </si>
  <si>
    <t>Järvi</t>
  </si>
  <si>
    <t>sähköurakoitsija</t>
  </si>
  <si>
    <t>Anna Kaisa</t>
  </si>
  <si>
    <t>Katainen</t>
  </si>
  <si>
    <t xml:space="preserve">Seppo Mikael  </t>
  </si>
  <si>
    <t>Keränen</t>
  </si>
  <si>
    <t xml:space="preserve">kielenkääntäjä-tulkki </t>
  </si>
  <si>
    <t>Aira Tuulikki</t>
  </si>
  <si>
    <t>ryhmäperhepäivähoitaja</t>
  </si>
  <si>
    <t>Mikko Ilmari</t>
  </si>
  <si>
    <t xml:space="preserve">Lahtiluoma </t>
  </si>
  <si>
    <t>eläkeläinen, lautamies</t>
  </si>
  <si>
    <t>Kauko Juhani</t>
  </si>
  <si>
    <t>Laihanen</t>
  </si>
  <si>
    <t>kapteeni evp, lautamies</t>
  </si>
  <si>
    <t xml:space="preserve">Kari Tapani </t>
  </si>
  <si>
    <t>postittaja</t>
  </si>
  <si>
    <t>Aulikki Vilhelmiina</t>
  </si>
  <si>
    <t>Liljamo-Akinskij</t>
  </si>
  <si>
    <t xml:space="preserve">yrittäjä, vakuutusvirkailija </t>
  </si>
  <si>
    <t>Pasi Mikko Tapani</t>
  </si>
  <si>
    <t>Läärä</t>
  </si>
  <si>
    <t>muusikko, rakennusmies</t>
  </si>
  <si>
    <t>Leila</t>
  </si>
  <si>
    <t>Majasto</t>
  </si>
  <si>
    <t>sairaanhoitaja, eläkeläinen</t>
  </si>
  <si>
    <t>Teija Tuulikki</t>
  </si>
  <si>
    <t>Merinen</t>
  </si>
  <si>
    <t>tstotyöntekijä</t>
  </si>
  <si>
    <t>http://sitoutumattomat.helsinki.come.to</t>
  </si>
  <si>
    <t>Henkilöautot ovat ruuhka-aikoina joukkoliikenteen tiellä, ja kun melkein joka autossa on yksi henkilö, huono ulkoilma lisääntyy.</t>
  </si>
  <si>
    <t>Kannatan etätyön työskentelyä koska silloin vanhemmat pystyisi olemaan enemmän lastensa kanssa.</t>
  </si>
  <si>
    <t>Kaikille etenkin nuorille pitäisi saada oma vuokra-asunnot, tällä hetkellä on liian pitkät jonot ja vähän vapautuvia asuntoja sekä uusien vuokrataso on jo lähtiessä liian korkea joihin kaikilla ei ole varaa.</t>
  </si>
  <si>
    <t>Etenkin poikittainen joukkoliikenne on surkea ja kaupunkiradan valmistuttua niin huononee entisestään.</t>
  </si>
  <si>
    <t>Julkiset veromarkat pitäisi sijoittaa enemmän palveluihin ja etenkin  niiden lähelle mm:ssa vanhukset, sairaat ym. jotka eivät kykene itse hoitamaan asioita. Resurssipulaan lisää henkilöitä.</t>
  </si>
  <si>
    <t>En oikein ymmärrä vanhan hävittämistä, musiikkialo voidaan rakentaa jonnekin muualle missä se ei tule häiritsemään lähiympäristöä. Vanhaa pitää pystyä myös säilyttämään tuleville sukupolville.</t>
  </si>
  <si>
    <t>Kunta ei voi mennä konkurssiin kun taas yritys voi mennä, silloin jo heikentään perusturvallisuuta.</t>
  </si>
  <si>
    <t>Enemmän satsausta nuorisoon ja katupartioita liikkeelle iltaisin, viikonloppuisin eikä ainoastaan vain erikoisena tapahtumapäivinä. Nuorisotoimi on liian vähän esillä ja tarjoamassa erilaisia vaihtoehtoja, kun ilta loppuu nuorisotalolla kello 21.00 sen jälkeen alkaa kaljoittelu, kun ei sitten enää kukaan välitä heistä, vamhemmat ulkona, ja nuoriso ovat missä milloinkin vailla kontrollia. Hekin tarvitsevat vielä vanhempiaan.</t>
  </si>
  <si>
    <t>Nuorissa on tulevaisuus, joten kaikken pitäisi pystyä puhaltaa samaan hiileen.</t>
  </si>
  <si>
    <t>Loppuisi jälkipuinti asiasta kun itse onkäynyt äänestämässä. Ehdokkaat tulisiat paremmin esille kuin nykyissä järjestelmässä.</t>
  </si>
  <si>
    <t xml:space="preserve">Ensiksi lopetettiin Nikkilä, josta potilaat Hesperiaan, nyt menisi lapinlahti, ja sieltä potilaat Hesperiaan. Hesperia on jo muutenkin paineen alla.  Kaikki psykiatrisen hoidon tarpeessa olevat henkilö eivät sovellu avohoitoon. Lapinlahti pitää säilyttää. </t>
  </si>
  <si>
    <t>Pysyviä työpaikkoja ja määräaikaiset vakinaistettava. Nuoret pitää myös päästää työelämään mukaan, ei niille saa tarjota pätkätöitä.</t>
  </si>
  <si>
    <t>Jarmo Ilmari</t>
  </si>
  <si>
    <t>Mero</t>
  </si>
  <si>
    <t>Marko Timo Tapio</t>
  </si>
  <si>
    <t xml:space="preserve">Maailman öljyn varat on laskettu riitävän tällä kulutuksella noin 20-30 vuotta. Bensan hinta tulee kasvamaan jatkossakin. Edestyksellisenpää olisi siirtyä saastuttavasta henkilöauto liikenteestä pikku hiljaa kokonaisvaltaisempaan joukko liikenteeseen. Sillä tavoin saataisiin säästöä monessakin suhteessa ja otettaisiin tulevaisuus huomioon ajoissa.  </t>
  </si>
  <si>
    <t xml:space="preserve">Myöhemmin ehkä kun teknologian tarjoamat mahdollisuudet ovat kaikkein käytettävissä. Maalta pois muuttoa harkitsevan kannataisi miettiä tarkaan mitä tarjotavaa maaseudulla on ihmiselle. Etätyön ja etäopiskelun mahdollistuminen on järkevää teknologian hyödyntämistä.   Täsmennettäköön että ihmisen perustarpeet ovat ruoka, vaatteet ja katto pään päälle. Ruoka ei kasva kaupoissa. Maaseudun merkitystä on alettava ymmärtää.   </t>
  </si>
  <si>
    <t xml:space="preserve">Ensinnäkin jokaisella tulisi olla katto pään päällä. Asutojen hinnat Helsingissä ovat päätä huimaavia. Joillakin ihmisillä saattaa mennä koko elämä maksaessaan itselleen tuota kattoa päänsä päälle. Toki korkeat hinnat ovat asuntojen tekijöille tuottoisampaa. Mutta luulen että kysymys näissä asiossa on ikäänkuin markkinointi jiposta.   Kannaittisi miettiä mikä on tarve suhteessa jokaiseen ihmiseen. Markkinavoimien tämän hetkinen sanelu kaikkia  koskevissa asioissa on huolestuttavaa. </t>
  </si>
  <si>
    <t>Ensinnäkin minua ihmetyttää ihmisten kiintymys noihin vanhoihin rakennuksiin. Jos totta puhutaa VR:n makasiinejä puolustetaan vain koska se on toiminut halpana nuorten meno paikkana. Erityisesti järjestäjille halpana. Tuleehan se kuitenkin halvemmaks järjestää bileet tai tapahtumia vanhaan tiili höskään kuin johonkin kalliimpaan hienosto kulttuuri rakennukseen. Niiden tiili höskien pois purkamiseen en näe mitään ongelmaa. Tilalle voisi rakentaa mielummin vaikka kauniin lasten leikkipuiston.</t>
  </si>
  <si>
    <t>Jos yksityis autoilua vähennetään voidaan kustannuksissa päästä alemalle tasolle.  Enemmän käyttäjiä = enemmän pois kustannuksista.</t>
  </si>
  <si>
    <t>Toki tiloihinkin tulisi panostaa, mutta ensi sijaisesti tulisi kohdata kasvavat nuoret kasvu kipuineen. Kasvava nuori tarvitsee oikeanlaisen kasvu ympäristön. Ympäristön joka tukee ja auttaa nuorta omissa asioissaan. Ympäristön jossa kokee olevansa hyväksytty. Ympäristön joka välittää.  Erillainen toiminta ja mukana oleminen takaa tuohon ympäristöön paremman juurtumisen.</t>
  </si>
  <si>
    <t>Nenov</t>
  </si>
  <si>
    <t>musiikkitaiteilija, opiskelija</t>
  </si>
  <si>
    <t>Kauko Armas</t>
  </si>
  <si>
    <t>varanotaari, filosofi</t>
  </si>
  <si>
    <t>Klaus Kalevi</t>
  </si>
  <si>
    <t>Nikkanen</t>
  </si>
  <si>
    <t>eläkeläinen, sotaveteraani</t>
  </si>
  <si>
    <t>Harri Sakari</t>
  </si>
  <si>
    <t>Nordling</t>
  </si>
  <si>
    <t>tuottaja, toimittaja</t>
  </si>
  <si>
    <t>Tuula Hellevi</t>
  </si>
  <si>
    <t>Pohjakare</t>
  </si>
  <si>
    <t>koulukäyntiavustaja</t>
  </si>
  <si>
    <t xml:space="preserve">Aatos Ensio </t>
  </si>
  <si>
    <t>Pohjonen</t>
  </si>
  <si>
    <t xml:space="preserve">tilimies, wp </t>
  </si>
  <si>
    <t xml:space="preserve">Jouni Juhani </t>
  </si>
  <si>
    <t>Pykäläinen</t>
  </si>
  <si>
    <t xml:space="preserve">rakennusalan yrittäjä </t>
  </si>
  <si>
    <t>Tommi Mikael</t>
  </si>
  <si>
    <t>Rautio</t>
  </si>
  <si>
    <t xml:space="preserve">yrittäjä </t>
  </si>
  <si>
    <t>www.kolumbus.fi/tommi.rautio/</t>
  </si>
  <si>
    <t>Helsingin ei todellakaan tarvitse toistaa muitten Euroopan kaupunkien tekemiä virheitä. Toimenpiteisiin on ryhdyttävä nyt ja jokuhan siitä aina kärsii.  Itseasiassa muuttoliike maalle päin on jo alkanut. Sitä vain ei media ole kertonut.</t>
  </si>
  <si>
    <t>Asuntopolitiikkaa on tarkistettava laajemmin. Esim. vuokratukijärjestelmä on mielestäni purettava, sillä siitä hyötyvät vain rikkaat. Kannatan omistusasumista, sillä perheiden on nähtävä olemassa olonsa pitkäjänteisempänä ja vanhempien (isän ja äidin) on ajateltava lapsiaankin.</t>
  </si>
  <si>
    <t>Mielestäni kaikkea ei pidä tehdä vain kulttuurin ja kansalaistoiminnan nimissä. Makasiinit on ehdottomasti peruskorjattava työttömien rakennusmiesten voimin heti kun työttömiä rakennusmiehiä ilmaantuu. Kustannukset on pidettävä aisoissa. Käyttöä löytyy vaikka eduskunnan lisätiloiksi. Maan alta rakennettava "salainen" tunneli.</t>
  </si>
  <si>
    <t>Jos kilpailutetaan, sen pitää välittömästi näkyä myös kunnallisverotuksessa. Ehkä näitä hedelmiä poimitaan nyt kun kaupungin ja valtion talous on kohentunut. Pidetään tilanne nykyisellään.</t>
  </si>
  <si>
    <t>Mikä liikenteen hoitamisessa sitten maksaa? Miksi pitää rakentaa niin kalliisti? Miksi Kontulan metroasemaa jo nyt peruskorjataan useilla miljoonilla?</t>
  </si>
  <si>
    <t>Kasvatus lähtee kotoa. Palautetaan normaali perhearvot takaisin ja suositaan Suomalaista kulttuuria, johon toisen hyväksi käyttäminen ei kuulu.</t>
  </si>
  <si>
    <t>Lisäksi otettava muita kovia otteita käyttöön. Koko Suomi on testattava.</t>
  </si>
  <si>
    <t>Tiettyjä asioita hoitamaan ehdottomasti tarvitaan nuorison osallistumista.</t>
  </si>
  <si>
    <t>Ei ole muita vaihtoehtoja. Varoja mielenterveyspalveluihin saadaan muulla tavoin.</t>
  </si>
  <si>
    <t>Ei päätetä asiaa vielä tässä. Tutkin asiaa ja jos korottamiseen on aihetta, niin tuloverotusta voidaan laskea.</t>
  </si>
  <si>
    <t>Kuormitusta voidaan jakaa tässäkin tilanteessa Inkoon suuntaan. Kaupungin ei tarvitse kasvaa enempää, vaan pienetyä.</t>
  </si>
  <si>
    <t>Tuulivoimaa ei tarvitse aina rakentaa laajamittaisesti. Mikä ihmeen ahneus kaikkia riivaa. Katsotaan nyt kuka Helsingin merialueelle ryhtyy rakentamaan. Välttämättä Helsingin Energia ei ole se paras rakentaja. Sillä siitä tulee kallis ja valitsevat vielä halvat voimalat, niin siinä on taas tuulivoima-ala saanut negatiivista mainetta. Näin on käynyt Suomessa aiemminkin. Asiasta tietää enemmän Suomen Tuulienergia - FWT Ky 040-5469477</t>
  </si>
  <si>
    <t>Olli Kalevi</t>
  </si>
  <si>
    <t>Sademies</t>
  </si>
  <si>
    <t>vanhempi rikoskonstaapeli, pakinoitsija</t>
  </si>
  <si>
    <t>Martti Ilmari</t>
  </si>
  <si>
    <t>Sainio</t>
  </si>
  <si>
    <t xml:space="preserve">Aili Kaarina </t>
  </si>
  <si>
    <t>lastentarhanopettaja, perhetyöntekijä</t>
  </si>
  <si>
    <t>Schirokoff-Dahlbo</t>
  </si>
  <si>
    <t xml:space="preserve">Pirjo Anneli </t>
  </si>
  <si>
    <t>kirjailija, Kiusattujen Tuki r.y:n puheenjohtaja</t>
  </si>
  <si>
    <t>Solmu Matti Herman</t>
  </si>
  <si>
    <t>agronomi, museonjohtaja</t>
  </si>
  <si>
    <t>Petri Tapio</t>
  </si>
  <si>
    <t>oopperalaulaja, käräjäoikeuden lautamies</t>
  </si>
  <si>
    <t>Työskennellessäni laulajana Saksan Liittotasavallassa, Darmstadt nimisessä kaupungissa, sain henkilökohtaisesti kokea em. keskustatunnelin toimivuuden. Tällä järjestelyllä, koko Darmstadtin ydinkeskustan alue oli vain ja ainoastaan ns. jalankulkualueena raitiovaunuliikennettä lukuunottamatta. Homma toimi tosi hyvin. Käykää katsomassa, jos kiinnostaa, tai kysykää minulta lisää. Käytännön kokemusta on.</t>
  </si>
  <si>
    <t>Keinot asian hoitamiseen ovat aika olemattomat. Olen kuitenkin edelleen sitä mieltä, että  t a l o u d e n  dynamiikkaa voidaan ohjailla käyttämällä jo olemassa olevaa  aluepoliittista lainsäädäntöä. En ymmärrä näitä hokkuspokkushenkilöitä, jotka väittävät, että peitto pitenee, kun leikataan jalkopäästä ja liitetään pääpuoleen. Vanhat pääosiltaan hyviksi koetut aluetukimuodot pitäisi palauttaa käyttöön, valitettavasti.</t>
  </si>
  <si>
    <t>On rakennettava, koska jokaisella on oltava oikeus toimeentuloon ja asuntoon.En usko, että kunnallinen vuokra-asuntotuotanto yksinään ratkaisisi Helsingin asunto-ongelmat, mutta käsittääkseni ei ainakaan nopealla aikavälillä ole juuri muita vaihtoehtoja jo senkään vuoksi, kun omistusasuntojen hinnat pääsivät jälleen kerran karkaamaan käsistä</t>
  </si>
  <si>
    <t>Itse asiassa pitäisi aloittaa niin kuin kohta b edellyttää ja niiden toimenpiteiden kautta päätyä yhteen suurkuntaan, joka todellakin mahdollistaisi mm. aidon lähidemokratian toteutumisen. Suuri ei aina ole kaunista, mutta ei ole mitään järkeä samojen toimintojen päällekkäisellä hoidolla neljän tai itse asiassa 5 kunnan alueella, joiden väestö (suuri osa) päivittäin käyttää toinen toistensa palveluja.</t>
  </si>
  <si>
    <t>Lautamiesjärjellä ajatellen ja elämänkokemukseen perustuen, väitän, että talous on  vasta silloin aidosti vakaalla pohjalla, kun ei tarvitse operoida velkarahalla. Palveluja ei voida pysyvästi kehittää velaksi, ei myöskään ole mitään mieltä keventää verotusta velaksi.</t>
  </si>
  <si>
    <t>Kysymys on liian suoraviivainen. Kyllä musiikkitalo tulisi rakentaa, mutta ei kyseiselle paikalle, vaan ns. Pik- kuparlamentin tontille. Se mitä ei tulisi rakentaa, on Eduskunnan lisärakennus. Puistoon naamioituina makasiinit voisivat näyttää jopa hyviltä, joten puolestani voivat olla paikoillaan. Nykyinen toiminta ei minun mielestäni kylläkään ole  ns. kulttuuria, mutta sitäkin voidaan pohtia, kun aika on siihen valmis.</t>
  </si>
  <si>
    <t>Tämä nyt on jälleen kysymys, johon vastaus tulisi poimia kaikista kohdista. Peruslähtökohtahan on se, että kuntalaisille on taattava lakisääteiset peruspalvelut siinä laajuudessa, kuin asioista on demokraattisesti päätetty. Kokemus on osoittanut, että kunnan tuottamat palvelut terveydenhoidon, lasten päivähoidon yms. aloilla ovat olleet laadullisesti korkeatasoista ja luotettavia. Kokemukset ns. kilpailuttamisesta eivät  ole kovin ruusuiset.</t>
  </si>
  <si>
    <t>Nykyinen taso lienee aika oikeudenmukainen, kun on kysymys  p e r u s p a l v e l u s t a  jonka kunta tuottaa veronmaksajien varoin.</t>
  </si>
  <si>
    <t>Lienee itsestään selvyys. Miksi muka joku toinen kaupunginosa tarvitsisi enemmän, kuin joku toinen. Nuorisomäärät vaihtelevat, ongelmat sen mukaan, mutta tarve on aina sama. Tilat tarpeen mukaan.</t>
  </si>
  <si>
    <t>Tässäkin yhdistäisin kohdat b ja c. Käräjäoikeuden lautamiehenä toimiessani uskon, että asiasta jotain tiedän. Kodin merkitystä ei voi olla korostamatta. Koulu ei ole kasvattaja, ei liioin sosiaalitoimi. Ensisijainen ja ainoa vastuunkantaja on koti/vanhemmat, isovanhemmat jne. Joskus tämä vanhan hyvän ajan ennaltaeh- käisy epäonnistuu hyvistä yrityksistä huolimatta ja tässä vaiheessa tahtoisin, että yhteiskunta tulee kuvioon mukaan ei hyssyttelemään, vaan toimimaan täysin valtuuksin.</t>
  </si>
  <si>
    <t xml:space="preserve">Tehokas tapa päästä ongelman ytimeen jo sen syntyvaiheessa. Mielestäni testi ei loukkaa yksilön vapautta sen enempää tai vähempää, kuin liikennejuopumustutkimus- kaan.  </t>
  </si>
  <si>
    <t>Valintatapa vahvistaisi kyllä pormestarin asemaa, mutta kansanvalta vahvistuisi siinä ohessa. Suora henkilövaali poistaisi suurten valtapuolueiden sanelupolitiikan ja näin jokaisella ryhmittymällä tms. olisi todellinen mahdollisuus oman ehdokkaan asettamiseen ja läpi viemiseen, mikäli ehdokas olisi ennen muuta pätevä tehtävään ja jos vielä sopivakin, sen parempi.</t>
  </si>
  <si>
    <t>Miksipä ei, tosin en ole vielä asiaa sisäistänyt siten, että voisin nousta sen vuoksi elämöimään.</t>
  </si>
  <si>
    <t>Kuntalaissen ääni tullee parhaiten kuuluville silloin, kun häneltä itseltään kysytään ja hän itse saa vastata ilman välihenkilöitä ja myöskin osallistua depatin mahdollistamaan päätöksentekoon osallistumalla asioiden valmisteluun.</t>
  </si>
  <si>
    <t>Miksi erinomaiseksi todistettu hoitolaitos pitäisi lakkauttaa ja siirtää toiminnot jo nyt ahtaaksi ja monessa suhteessa ei niin hyväksi havaittuun yksikköön. Raha ei voi olla ainoa syy. Itse asiassa ei syy laisinkaan.</t>
  </si>
  <si>
    <t>Yhteiskunnan ahneudellakin pitäisi olla rajansa. Ei lypsävää lehmää pitäisi tappaa.</t>
  </si>
  <si>
    <t>Valitettavasti asia lienee jo ratkaistu, mutta sataman sijoittaminen Vuosaaren perukoille, hankalasti lii- kennöitävän laivaväylän päähän on jo pähkähullu ajatus sinänsä. En voi myöskään ymmärtää enkä hyväksyä, että rahanhimon ja kaupungin ahneuden vuoksi voidaan tuhota kaupunkimme viimeiset ja samalla parhaat vapaana säilyneet ulkoilu-ym alueet kaupunkilaisten tahdon vastaisesti.</t>
  </si>
  <si>
    <t>Tuuli on tulevaisuutta</t>
  </si>
  <si>
    <t>Jos kerran on työttömiä työllistettäviä, niin varat on käytettävä. Ei säästöä synny siitä, että pienennetään määrärähaa ja supistetaan toimintaa, tosin lopputulema lienee sama, se työllistettävä on työllistämättä, koska myös työttömän oma tahto on voimakas vaikuttaja aiassa.</t>
  </si>
  <si>
    <t xml:space="preserve">Liisa Maarit </t>
  </si>
  <si>
    <t>Sirainen</t>
  </si>
  <si>
    <t>Mitään vanhoja rakennuksia ei saa enää purkaa! Jos tilaa löydyttävä lisärakentamiselle, voisi rumat elementtitalot purkaa.</t>
  </si>
  <si>
    <t>Tiloja toki tarvitaan, mutta myös paljon muuta toimintaa .</t>
  </si>
  <si>
    <t>Helsingissä liikaa ulkomaalaisia aiheuttamassa levottomuuksia ja järjestäytynyttä rikollisuutta.</t>
  </si>
  <si>
    <t>Miksi juuri kouluissa, testatkaa myös esim. kansanedustajat.</t>
  </si>
  <si>
    <t>Rolf Ragnar</t>
  </si>
  <si>
    <t>Sormo</t>
  </si>
  <si>
    <t>päätoimittaja, piirisihteeri</t>
  </si>
  <si>
    <t>Joachim Georg Sebastian</t>
  </si>
  <si>
    <t>Stark</t>
  </si>
  <si>
    <t>merkonomi, fil.yo</t>
  </si>
  <si>
    <t>http://sites.netscape.net/starkjoachim/homepage</t>
  </si>
  <si>
    <t xml:space="preserve">Ehdotan että asia ratkaistaan kansanäänestyksellä. Metron verkkoa tulee laajentaa tunnelista riippumatta. </t>
  </si>
  <si>
    <t>Pääkaupunkiseutu on voimakkaan kaupungistumisen vaiheessa. Urbanisoituminen on päässyt alkuun vasta toisen maailmansodan jälkeen Suomessa.</t>
  </si>
  <si>
    <t xml:space="preserve">Ensisijalla on vielä olemassaolevien luonto- ja virkistysalueiden pelastaminen. Näihin kuuluvat mm.Hietsu, Töölönlahti, Uutela ym. </t>
  </si>
  <si>
    <t>Yhteistyötä on tiivistettävä muutenkin. Suoraa demokratiaa on siellä missä ihmiset harjoittavat sitä.</t>
  </si>
  <si>
    <t xml:space="preserve">Tämä ei poissulje velkojen lyhentämistä samaan aikaan. </t>
  </si>
  <si>
    <t>Valtakolosseja ei tarvita lisää. Vanhat makasiinit ovat koko kansan olohuone. Suorastaan musiikkia  korville. Lisää ihmismuureja tarvittaessa.</t>
  </si>
  <si>
    <t xml:space="preserve">Teleyhtiöt ovat esimerkki siitä miten pieleen asiat voivat mennä .  Palvelutaso on heikentynyt ja puhelujen hinnat kasvaneet. </t>
  </si>
  <si>
    <t xml:space="preserve">Joukkoliikenteen suosio kasvaisi tämän seurauksena. Oleellista on pyrkiä alentamaan lippujen hintoja. </t>
  </si>
  <si>
    <t>Kulttuurintyhjiötä eivät voi yksittäiset rakennukset kuitenkaan täyttää. Vanhat makasiinit ovat oiva esimerkki toimivista nuorisotiloista.</t>
  </si>
  <si>
    <t>Tämä on usein kiinni asioista jotka eivät suoranaisesti liity rahaan.  Vanhempien on syytä kiinnittää enemmän huomiota  kasvatukseen. Yleinen ilmapiiri Helsingissä on varsin ahdistava usein. Kahvilat sulkevat jo klo 21. Vessaan ei päästetä vaikka ihmisellä on tarve jne.</t>
  </si>
  <si>
    <t>Perusoikeuksiin ei kajota.</t>
  </si>
  <si>
    <t>Valtapuolueet ovat luovuttaneet valtaansa virkamieskoneistolle. Siitä puolueet saavat syyttää itseään. Suoraa demokratiaa kuntiin.</t>
  </si>
  <si>
    <t>Vaarana on että tästä muodostuu valtapuolueiden esiseulontakoneisto.</t>
  </si>
  <si>
    <t xml:space="preserve">Yleinen asukasfoorumi joka toinen vuosi sekä asukkaiden kyselytunti valtuustoon. </t>
  </si>
  <si>
    <t>Ehdotan että asia ratkaistaan kansanäänestyksellä.</t>
  </si>
  <si>
    <t>Aurinkovoiman tutustumiskäyttö peruskouluihin, lukioihin, yliopistoihin, korkeakouihin ja muihin oppilaitoksiin.</t>
  </si>
  <si>
    <t>Tämä ei tarkoita sitä että tilastoja rukkaamalla lasketaan määrärahoja.</t>
  </si>
  <si>
    <t>Tapani Antero</t>
  </si>
  <si>
    <t>Taajaranta</t>
  </si>
  <si>
    <t>eläkeläinen, partiojohtaja</t>
  </si>
  <si>
    <t>Pete Raimo Olavi</t>
  </si>
  <si>
    <t>taloudenhoitaja, webmaster</t>
  </si>
  <si>
    <t>Veikko Sakari</t>
  </si>
  <si>
    <t>yrittäjä, lautamies</t>
  </si>
  <si>
    <t>Eini Sinikka</t>
  </si>
  <si>
    <t xml:space="preserve">Tompuri </t>
  </si>
  <si>
    <t>taideterapeutti</t>
  </si>
  <si>
    <t>Rahaa tulee ensisijaisesti satsata lapsiin sekä sairaiden ja vanhusten hoitoon. Mikäli budjetissa on ylijäämää voidaan harkita liikenteellisiä parannuksia.</t>
  </si>
  <si>
    <t>Palvelutasoa on parannettava joka tapauksessa. Etenkin lapsista ja vanhuksista on huolehdittava paremmin. Myös vähätuloisten kohdalla tulee keventää verotusta.</t>
  </si>
  <si>
    <t>Vanhat kulttuurikohteet tulee säilyttää. Meillä on riittävästi uusia hometaloja.</t>
  </si>
  <si>
    <t xml:space="preserve">Tilat ovat nuorille tarpeen.  Toki toimintaan on satsattava myös. Nuorissa on tulevaisuutemme. </t>
  </si>
  <si>
    <t>Ihmisten taloudellinen ahdinko on eräs syy rikollisuuteen. Pienituloisten asemaa maassamme tulee kohentaa huomattavasti. Kuri ei ole lääke haavoihin. ´Lasta pitäisi enemmän rakastaa kuin rankaista.´</t>
  </si>
  <si>
    <t xml:space="preserve">On hyvä, että huumeiden kokeilu paljastuu mahdollisimman alkuvaiheessa ja nuori saa apua. </t>
  </si>
  <si>
    <t>Valtuutettujen tulee valtuustokautena olla yhteydessä kuntalaisiin. Valtuutetun tulee puhua kuntalaisen suulla, kuulla heitä, eikä arvailla ja päättää heidän puolestaan.  Nyt on alkamassa uusi aikakausi. Myös valtuustossa tulee puhaltaa uudet tuulet. Meidän tulee olla ihmisten asialla. "Sitä kuusta kuuleminen, jonka juurella asuvi".</t>
  </si>
  <si>
    <t>Muita vaihtoehtoja voi harkita, jos potilaista varmasti huolehditaan hyvin. Potilaan hyvinvointi kuitenkin ensisijalle.</t>
  </si>
  <si>
    <t>Kuten edellä mainitsin, tulee pienituloisten verotusta keventää. Ei liene merkitystä sillä millä nimikkeellä vero kevenee, kunhan käteen tulevaa rahaa jää enemmän.</t>
  </si>
  <si>
    <t>En ole täysin selvillä tämän hetkisten satamien toimivuudesta. Valtuustokautenani perehdyn asiaan huolellisesti ja harkitsen muitakin vaihtoehtoja. Mikäli jostakin löytyy sopivampi ja toimivampi paikka, niin mikä ettei vaihdeta. Vuosaari se ei kuitenkaan ole.</t>
  </si>
  <si>
    <t xml:space="preserve">Valtuustokautenani perehdyn asiaan. Kannatan luonnonvoimien hyödyntämistä energiakäytössä. Luonnonvarojen säästäminen on otettava vakavasti huomioon. Maapalloa tulee säästää eikä saastuttaa. Uutta rakennettaessa tulee kuitenkin ottaa huomioon monet muut seikat kuten virkistysalueiden säästäminen. maisemallisuus. </t>
  </si>
  <si>
    <t>Ihmettelen suuresti miksi niitä varoja ei käytetty.</t>
  </si>
  <si>
    <t>Edith Irma</t>
  </si>
  <si>
    <t>sihteerikirjeenvaihtaja, pankkitoimihenkilö</t>
  </si>
  <si>
    <t>Sinikka Hellevi</t>
  </si>
  <si>
    <t>varhaiskasvattaja, yksinhuoltaja</t>
  </si>
  <si>
    <t xml:space="preserve">   Metron jatkaminen Espooseen välttämätöntä. Espoolaisten   työmatka-autoilu rasittaa kohtuuttomasti Helsinkiä.</t>
  </si>
  <si>
    <t xml:space="preserve">   Koko Suomi pidettävä asuttuna ja elinkelpoisena.</t>
  </si>
  <si>
    <t xml:space="preserve"> Jokaisella helsinkiläisellä on oikeus tarpeidensa mukaiseen  asuntoon .</t>
  </si>
  <si>
    <t xml:space="preserve"> Ennenkaikkea joukkoliikenne... METRO Espooseen.</t>
  </si>
  <si>
    <t xml:space="preserve"> Säästö " pahan päivän " varalle tarpeen. On myös panostet-  tava palvelutason kohottamiseen.</t>
  </si>
  <si>
    <t xml:space="preserve"> Vanhaa Helsinkiä ei saa tuhota. Ydinkeskustaa ei pidä ra-  kentaa liian ahtaaksi. Musiikkitalolle löydyttävä parempi  sijainti.</t>
  </si>
  <si>
    <t xml:space="preserve"> Kunta on myös hyvä työnantaja, eikä sen merkitystä pidä  väheksyä.</t>
  </si>
  <si>
    <t xml:space="preserve"> Korkeintaan puolet. Enemmän panostusta julkiseen liikentee-  seen. Kohti saasteettomanpaa ja ruuhkattomanpaa Helsinkiä.  Lisää raitiovaunulinjoja.</t>
  </si>
  <si>
    <t xml:space="preserve"> Nuorten tarpeista lähdettävä. Esim. Suomen ensimmäinen nuo-  risopuisto Ruoholahdessa sai alkunsa nuorten ideasta. Nuo-  ret ovat mukana myös toteutuksessa ja ylläpidossa.  Walker&amp;#039;s !!!  </t>
  </si>
  <si>
    <t xml:space="preserve"> Nuorisotoimintaan panostaminen.  Vanhempien verkostuminen.  Yhteinen vastuu lapsista ja nuorista.</t>
  </si>
  <si>
    <t xml:space="preserve"> Jokaisen nuoren on saatava tietoa huumeista ja niiden vaa-  roista ( koti/koulu ), ennenkuin käyttö on "ajankohtaista"</t>
  </si>
  <si>
    <t xml:space="preserve"> Olisi kaupunginvaltuustolle oiva linkki nuorison maailmaan.</t>
  </si>
  <si>
    <t xml:space="preserve"> Ihanteellinen paikka uupuneelle ihmiselle. Ehdottomasti  säilytettävä nykyisellään.</t>
  </si>
  <si>
    <t xml:space="preserve"> Rekkaliikenne pois keskustasta. Ruuhkat ja haitalliset  päästöt vähenevät.  Toimiva, elävä kaupunginosa Helsingin keskustaan, meren  äärelle.  </t>
  </si>
  <si>
    <t xml:space="preserve"> Energianlähteinä esim. tuuli, aurinko ja maaperä kannatet-  tavia.</t>
  </si>
  <si>
    <t>Taisto Kalervo</t>
  </si>
  <si>
    <t>Vaetoja</t>
  </si>
  <si>
    <t>yhteiskuntatutkija</t>
  </si>
  <si>
    <t>www.kolumbus.fi/ taisto.vaetoja</t>
  </si>
  <si>
    <t>Koko valtakunnallinen alue on suunniteltava siten, että lähdetään puhtaalta pöydältä. Siis kuvitteellisesti ilman rajoja, rakentaen suunnitelmat, alkaen paikallisdemokratiasta.</t>
  </si>
  <si>
    <t>Vanhaa ja uutta voi rakentaa vierekkäin. Musiikkitalo makasiinin taakse.</t>
  </si>
  <si>
    <t xml:space="preserve">Liiallinen yksityistäminen voi lopulta viedä kansalaisilta paljon jopa liikkumisvapautta. Esimerkkinä Tallinnan käytävä Itäkeskuksessa, jossa vartijat ovat käännyttäneet mielivaltaisesti takaisin siinä kulkevia. </t>
  </si>
  <si>
    <t>Alentavaan suuntaan pitäisi olla hieman varaa.</t>
  </si>
  <si>
    <t>Osasuunnitelma pitäisi tehdä mahdolliseksi</t>
  </si>
  <si>
    <t>Kun työllisyys lisääntyy, silloinhan varojen tarve siihen  vähenee automaattisesti.</t>
  </si>
  <si>
    <t>Jokinen</t>
  </si>
  <si>
    <t>Kaupunki Demokraattien yhteislista</t>
  </si>
  <si>
    <t xml:space="preserve">edustaja </t>
  </si>
  <si>
    <t>Lisää rakentamista radanvarteen Hki -Järvenpää.</t>
  </si>
  <si>
    <t>Pakolaisten ja maahanmuuttajien "kotouttaminen" on siirrettävä pois pääkaupunkiseudulta,gettoutumisen estämiseksi ja näin saadaan niukkoja asuntoresursseja tehokkaampaan käyttöön lähinnä opiskelijoille ja avointen työpaikkojen täyttäville ihmisille ja nuorille pareille.</t>
  </si>
  <si>
    <t>Helsinki voisi myös harkita joitakin sanktioita naapurikunnille,jotta saataisiin yhteistyö esim. metron osalta käyntiin. Tarjoaahan Helsinki naapurikunnille lähes kaikki vapaa-ajan palvelut ja viihteen jotka myös rasittavat kuntamme "yöelämmää"tunnetuin lieveilmiöin.</t>
  </si>
  <si>
    <t>Eduskunnan eteen olisi hyvä rakentaa väljästi, kaikille kaupunkilaisille tarkoitettua toiminnallista tilaa, jota voisi eri ryhmät käyttää myös mielenosoitusalueena, mikäli ilmaantuu tarvetta.Tällöin ei suljetaisi pääväylää liikenteeltä.MTK:n traktoritki mahtuisivat sinne paremmin.</t>
  </si>
  <si>
    <t>Kuntamme järjetön kilpailuttaminen on tuhoamassa omat työyhteisönsä henkiset resurssit, ja pitemmällä tähtäimellä työvoiman saanti tulee vaikeaksi ongelmaksi.</t>
  </si>
  <si>
    <t>Nolla-toleranssi käytöön ja häiriköille tiukka seuranta. Lisäksi olisi syytä tutkia kuinka paljon katuhäiriköintiä tulee "tuontitavarana" muista kunnista.</t>
  </si>
  <si>
    <t>Valta on palautettava vaaleilla valituille ,ja kaupunginosademokratia on otettava käyttöön.</t>
  </si>
  <si>
    <t>Metsämaahan kohdistettava kiinteistöveroa.</t>
  </si>
  <si>
    <t>Työllistämisrahat on kohdennettava tarkemmin ja "kurssitukset" kortistojen puhdistuskeinona on lopetettava.</t>
  </si>
  <si>
    <t>Matti Olavi</t>
  </si>
  <si>
    <t>Willgrén</t>
  </si>
  <si>
    <t>Laajennettava metsäveroihin muös</t>
  </si>
  <si>
    <t xml:space="preserve">Timo Tapio </t>
  </si>
  <si>
    <t xml:space="preserve">Spinck </t>
  </si>
  <si>
    <t xml:space="preserve">mallipuuseppä  </t>
  </si>
  <si>
    <t>veroa laajennettava koskemaan metsiä.</t>
  </si>
  <si>
    <t>Sami</t>
  </si>
  <si>
    <t>Chehab</t>
  </si>
  <si>
    <t>Sami Chehabin valitsijamiesyhdistys</t>
  </si>
  <si>
    <t>talous.hall.opisk.</t>
  </si>
  <si>
    <t>KESKUSTATUNNELI EI VÄLTTÄMÄTTÄ LISÄÄ AUTOILUA HELSINGIN  KESKUSTASSA, MUTTA TUNNELIN RAKENTAMINEN ON LIIAN KALLISTA EIKÄ OLE TARPEEN, KOSKA KÄVELYKATUA RAKENTAMALLA  SE VÄHENTÄISI AUTOILUA KESKUSTASSA JOKA TAPAUKSESSA.</t>
  </si>
  <si>
    <t>SUOMESSA ASUVIA TULEE OLLA VAPAUS MUUTTAA MINNE VAIN SUOMEEN ESTEITÄ RAKENTAMATTA.</t>
  </si>
  <si>
    <t>KAIKILLE TULEE TAATA ASUNTOA JOSSA VOI ASUA JA KOHTUULLISELLA VUOKRAMENOILLA.</t>
  </si>
  <si>
    <t>PÄÄKAUPUNKISEUDUSTA TULISI MUODOSTAA YKSI YHTENÄINEN KAUPUNKI JA KUNTA, KOSKA KÄYTÄNNÖSSÄ  SE ON JO MELKEIN NIIN.</t>
  </si>
  <si>
    <t xml:space="preserve">VERON KEVENTÄMINEN  AVAA HELPOMMAN TIEN VELKOJEN TAKAISINMAKSULLE, KOSKA VERON KEVENNYKSELLÄ PARANNETAAN OSTOVOIMAA, MIKÄ TAAS LUO PAREMMAT EDELLYTYKSET UUSIEN TYÖPAIKKOJEN SYNTYMISEEN JA SEN MYÖTÄ KUNNAN SOSIAALISET MENOT VÄHENEVÄT JA TYÖSSÄKÄYVIEN LISÄÄNTYMISEN MYÖTÄ MYÖS KUNNAN TULOT LISÄÄNTYVÄT.  </t>
  </si>
  <si>
    <t xml:space="preserve">HELSINGIN VÄKIRIKKAALLA ALUEELLA ON SAATAVA ENEMMÄN KAIKKIA KAUPUNKILAISIA PALVELEVIA TOIMINTOJA. </t>
  </si>
  <si>
    <t>KUNTA TULISI SUURILTA OSIN TUOTETTAVA KUNTALAISILLEEN TARJOAMAT PALVELUT, KOSKA KUNNAN TARJOAMAT PALVELUT PITÄÄ YKSITYISSEKTORIEN TARJOAMIEN PALVELUJEN HINNAT MATALINA.</t>
  </si>
  <si>
    <t>KANNATAN JOUKKOLIIKENTEEN KÄYTÖN LISÄÄMISTÄ ETENKIN ARKIPÄIVINÄ.</t>
  </si>
  <si>
    <t xml:space="preserve">NUORISOTILOJA TARVITAAN AINA JA AJAN VIETTÄMINEN NUORISOTILOISSA ON PALJON HYÖDYLLISEMPÄÄ JA NUOREISTA TULEE PALJON PAREMPAA SUKUPOLVEA KUIN ETTÄ PYÖRISI KADULLA SAADAKSEEN VAIN AIKAA KULUMAAN.  </t>
  </si>
  <si>
    <t>KASVATUS JA YMPÄRISTÖ OVAT KESKEISIMMÄT SYYT RIKOLLISUUTEEN JA PÄIHTEIDEN KÄYTTÖÖN. SIKSI NUORISOTOIMELLE ON ANNETTAVAA LISÄÄ MÄÄRÄRAHOJA.</t>
  </si>
  <si>
    <t xml:space="preserve">VAIN NIILLE JOITA EPÄILLÄÄN VAHVASTI HUUMEIDEN KÄYTTÄJIÄ, MUUTEN SE LOUKKAISI YKSILÖN PERUSOIKEUKSIA. </t>
  </si>
  <si>
    <t xml:space="preserve">KYLLÄ SE NIIN ON, SIKSI ON HYVÄÄ OLLA PORMESTARI. </t>
  </si>
  <si>
    <t>SE AUTTAISI YMMÄRTÄMÄÄN NUORTEN TARPEITA PAREMMIN.</t>
  </si>
  <si>
    <t>TÄLLÄ TAVOIN PÄÄSTÄÄN PAREMPAAN LOPPUTULOKSEEN.</t>
  </si>
  <si>
    <t>JOS SE TUO KUNNALLE SÄÄSTÖÄ JA POTILAILLE VOIDAAN TAATA VÄHINTÄÄNKIN YHTÄ HYVÄÄ HOITOA KUIN ENNENKIN EIKÄ TARVITSE IRTISANOA KETÄÄN.</t>
  </si>
  <si>
    <t>EI VEROJA NOSTAMALLA PARANNETAAN KUNTALAISTEN HYVINVOINTIA, VAAN PIKEMMINKIN TOISIN PÄIN, JA ETENKIN NYT KUN SUOMEN TALOUS ON JO HYVÄSSÄ MALLISSA.</t>
  </si>
  <si>
    <t xml:space="preserve">SE VÄHENTÄÄ MUIDEN SATAMIEN KUORMITUSTA JA SE ON TULEVAISUUTTA VARTEN HYVIN AJATELTU, MUTTA SEN TULEE OLLA MITTAKAAVASSA SUHTEELLISEN PIENI.  </t>
  </si>
  <si>
    <t>KANNATAN AINA SAASTEETONTA ENERGIAN LÄHTEITÄ.</t>
  </si>
  <si>
    <t xml:space="preserve">TYÖLLISTÄMISTUKEA KUITENKIN TULEE AINA MYÖNTÄÄ NIILLE JOTKA OVAT VAIKEASTI TYÖLLISTETTÄVIÄ.      </t>
  </si>
  <si>
    <t>Perälahti</t>
  </si>
  <si>
    <t>Ohjaaja</t>
  </si>
  <si>
    <t>Hyvinkäällä asuntojonot ovat turhan pitkät.</t>
  </si>
  <si>
    <t>Prisman jälkeen keskustaankaan ei tarvita uusia suurmyymälöitä.</t>
  </si>
  <si>
    <t>Nykyresurssit ovat riittävät.</t>
  </si>
  <si>
    <t>Kaikista paras vaihtoehto on eri vaihtoehtojen yhdistelmä palveluista tinkimättä.</t>
  </si>
  <si>
    <t>Meillä pitää olla tarjolla myös hoitopaikkoja ja rahaa hoidon kustantamiseksi.</t>
  </si>
  <si>
    <t>Kesätapahtuma kannattaa järjestää silloin, kun siihen löytyy hyvä idea. Ainoastaan siten saamme tapahtumaan osallistumaan myös ulkopaikkakuntalaisia.</t>
  </si>
  <si>
    <t>Hakomäki</t>
  </si>
  <si>
    <t>Yrittäjä</t>
  </si>
  <si>
    <t>Autero</t>
  </si>
  <si>
    <t>Liikunnanohjaaja</t>
  </si>
  <si>
    <t>Eihän kaikilla ole varaa ostaa omaa asuntoa. Nyt ollaan jo laittamalla pellolle Torikatu 19 porukkaa. Eiköhän kysyntään pitäisi pikkuhiljaa ruveta vastamaan tarjonnalla!</t>
  </si>
  <si>
    <t xml:space="preserve">Yleisurheilumiehenä vastaan epäitsekkäästi em. tavalla. Hyvinkäällä on tietääkseni yksi huonoimmista katetun jään tilanteista, muistaakseni 300-400/katettu jää. Harjoitushalli ei varmasti jää tyhjän pantiksi. Lisäksi pienillä lisäinvestoinneilla sinne kannattaisi saman tein sitten varata tila punttisalille, jolle on varmasti käyttöä käyttäjien keskuudessa. </t>
  </si>
  <si>
    <t>Nykyisillä äänestysprosenteilla ei demokratia muutenkaan parhaalla mahdollisella tavalla toteudu. Muuten kävisi niin että valta keskittyisi entisestään niille joilla se jo on. Eli mielestäni ne olisivat vain nimellisesti henkilövaalit.</t>
  </si>
  <si>
    <t>Urheilussa hyväksyn vielä lahjakkuuksien kartoituksen. Koulutus- ym. alalla se ei ole kunnan tehtävä, vaan yksityisten instanssien, kuten esim. tämä Nokian sponsoroima lukio -projekti.</t>
  </si>
  <si>
    <t xml:space="preserve">Pitäisi kuitenkin selvittää, minkälainen on nuorisotalojen käyttöaste nykyisellään. Tarjoavatko ne nuorisolle sellaista aktiviteettia mitä he haluavat. En kuitenkaan usko että nuorisotalotoiminta sen kumemmin kuitenkaan estää nuoria syrjäytymästä. </t>
  </si>
  <si>
    <t>Minkä helvetin takia me muuten niitä veroja muuten maksettaisiin! Peruspalvelujen tarjoaminen on kunnan yksi päätehtävistä.</t>
  </si>
  <si>
    <t xml:space="preserve">Nyt jo esim. terkkariin on hankittu suomen kielen taidottomia lääkäreitä rajojen ulkopuolelta, jotka toimivat usean kuntalaisen kokemuksen mukaan ammattitaidottomasti, tietenkin osittain johtuen kommunikointivaikeudesta. Edelleen, emmekö me juuri tätä varten veroja makseta. </t>
  </si>
  <si>
    <t>Äänestämättä jättäminen on mielestäni melkein sama asia kuin äänestäisi valtapuolueita. Tässä toimii vaakakuppiteoria: jos et anna ääntäsi ollenkaan, toinen puoli vaaasta edelleen vahvistuu.</t>
  </si>
  <si>
    <t>Minkä takia me muuten sitä oltaisi ostettu, jos siihen ei aiota satsata.</t>
  </si>
  <si>
    <t xml:space="preserve">Tämä ei tietenkään korjaa ongelmaa pois. Ja se ehkä toisi myös esille ongelman todellisen laajuuden. </t>
  </si>
  <si>
    <t>Kukaan kuka ei ole koukussa ei voi tietää, mikä on olo kun on pakko saada jostain kamaa, en minäkään. Fakta on että ne jotka ovat jo pahasti koukussa, hankkivat ruiskunsa ja neulansa sitten jostain muualta, vaikka likaisina.</t>
  </si>
  <si>
    <t>Mikäs tarve sille nyt erityisesti on. Rahalle on parempaakin käyttöä. Perusasiat ensin kuntoon. En siis vastaa mighinkään myöntävästi, mutta kone ei muuten rekisteröi vastauksia</t>
  </si>
  <si>
    <t>Ei kannata järjestää tapahtumaa tapahtuman takia. Jos on hyvä idea mikä toimii, nin mikä ettei.</t>
  </si>
  <si>
    <t>Jäske</t>
  </si>
  <si>
    <t>Postinjakaja</t>
  </si>
  <si>
    <t>Iikka</t>
  </si>
  <si>
    <t>Rautakorpi</t>
  </si>
  <si>
    <t>Veturimies (eläkeläinen)</t>
  </si>
  <si>
    <t>Martti, Paavola, Talvisilta ja Kittelä omia tioja näihin nuorisolle.</t>
  </si>
  <si>
    <t>Kaupunki voisi osallistua kuluihin.</t>
  </si>
  <si>
    <t>Jorma</t>
  </si>
  <si>
    <t>Leppänen</t>
  </si>
  <si>
    <t>Esivalmistelija</t>
  </si>
  <si>
    <t>Kaupungissa aivan liian pitkät vuokra asuntojonot. Kaupungin on panostettava enenevässä määrin vuokra asuntojen rakentamiseen, näin saadaan vuokrat inhimilliselle tasolle.</t>
  </si>
  <si>
    <t xml:space="preserve">Kaupungin tulee säilyttää osa varikkotoiminnoista itsellään. Palveluita voidaan ostaa ulkopuolisilta urakoitsijoilta osaksi, näin ollen kaupugin ei tarvitse investoida tarpeettomaan kalustoon.  </t>
  </si>
  <si>
    <t>Viemärit hajoavat käsiin jos niitä ei edes nykyisellä vauhdilla kunnosteta.</t>
  </si>
  <si>
    <t>Setälä</t>
  </si>
  <si>
    <t>Markkinointimerkonomi</t>
  </si>
  <si>
    <t>Palvelusetelin käyttöä tulisi silti laajentaa.</t>
  </si>
  <si>
    <t>Eristäjä, eläkeläinen</t>
  </si>
  <si>
    <t>Sulalampi</t>
  </si>
  <si>
    <t>Diakoni</t>
  </si>
  <si>
    <t>Toimistonhoitaja</t>
  </si>
  <si>
    <t>http://personal.inet.fi/yhdistys/ktp-uusimaa/index.html</t>
  </si>
  <si>
    <t xml:space="preserve">Kaikki ihmiset eivät halua suuriin taloudellisiin rasituksiin ja vaikeuksiin asuntolainojensa kanssa, mitä oman asunnon hankkiminen vaatisi, siksi vuokra-asuntoja pitää olla saatavilla. Kaupungin tulee panostaa entistä enemmän vuokra-asuntojen tuotantoon omana työnä. Kaupungin asuntopolitiikkaa pitäisi jatkossa kehittää siten, että syntyisi kilpailua, mistä löytää halvimman vuokra-asunnon, mistä saa asunnon ilman suuria takuusummia. </t>
  </si>
  <si>
    <t xml:space="preserve">Asuntoja ja asunto-alueita tulee suunnitella muualle kuin vaikealle suo-alueelle. Suo-alueet ovat kosteita ja homevaurioille alttiita juuri asumiseen, terveysriskit ovat suuret.  Kaupungin ei pidä ostaa edes asuntopalveluita yksityisiltä, vaan tulee itse kehittää omaa kunnallistekniikkaa ja olla omavarainen asumisessa kuin työllistämisessä. </t>
  </si>
  <si>
    <t>Hyvinkäällä on jo niin monta suurmyymälää, että kilpailua muodostuu, on C ja S ja E margettia ym. ei ihminen voi ostaa enempää kuin mitä Hänellä on rahaa, köyhän kaikki rahat menevät ruokaan ja kauppoja kyllä riittää. Erikois kaopoista ei ole mitään puutetta. Ei pidä hankkia erikoiskauppoja tännä näivettymään.</t>
  </si>
  <si>
    <t>Kuulun siihen ikäluokkaan jonka parhain liikuntamuoto on kävely. En kaipaa liikuntahallien ja muiden rakentamista, koska niiden käyttö jää usemminkin pikkuisen eliitin hiekkalaatikoksi pullisteluksi.</t>
  </si>
  <si>
    <t>Valtuuston pitää jämäköityä, eikä niin, kuin nyt on, kaikki valtuuston valta on annettu virkamiehille. Työryhmät hallitsevat kunnallispolitiikkaa, työryhmiin kuuluvat virkamiehet, hallituksen puheenjohtaja ja malliksi joku muu.Todellista demokraattista päätöksen tekoa löytyy hyvin vähän.</t>
  </si>
  <si>
    <t>Nuoriso voisi itse esittää mitä ja minkälaisia asioita tulisi hoitaa. Nuoriin pitää sada kiinnostusta kunnallispolitiikkaan, vaikka sitä koitetaan tiedotusvälineissä tyrmistyttää puolueisiin.  Ei situotumattomat ole mitään kunnallispolitiikan rakentajia, puolueet ne rakentavat rungon kunnallispolitiikkaan kunnissa. Ei pidä yrittää vieroittaa nuoria puolueista.</t>
  </si>
  <si>
    <t>Ei tule saattaa koulun kautta lapsia eriarvoiseen asemaan. Että ne jaetaan jo koulussa köyhiin ja rikkaisiin. Jos lapset ja nuoret eristetään eri kouluihin, sen avulla osa lapsista syjäytyy ja se tekee lapset eri arvoisiksi, se jakaisi jo lapset jo pieninä köyhiin ja rikkaisiin.</t>
  </si>
  <si>
    <t>Kun kuntaan rakennetaan uusia asuma-alueita, pidän tärkeänä, että kunnan toiminnot myös kuuluvat uuteen alueeseen eli  myös nuorisotalo verkosto, tulee  kehittää sen mukaisesti.</t>
  </si>
  <si>
    <t xml:space="preserve">En kannata, että kunta käyttäisi yksityisiä palveluja muuten , kuin silloin, kun kunnan ei ole järkevää jotain toimintaa pitää kunnallisena mm sen vähäisen käytön vuoksi. Kunnan palveluja tulee kehittää sinne missä niitä tarvitaan. yksinkertaisia olisivat tiehoitokunnat teiden auraukset, tievalot ym joita maaseutu oloinen kunta voisi kehittää. Ei kunta voi olla yksityisten palvelujen kehittäjä ja suunnittelija. </t>
  </si>
  <si>
    <t>Koska EKES-kunnat ovat Hyvinkään lähikuntia,yhteistyö jatkossakin voi olla siellä.</t>
  </si>
  <si>
    <t>Jos jostain täytyy pidättäytyä kuntataloudessa, niin tasapainottamissa on lykättävä investointeja, ei kuitenkan terveys-, koulu- ja asunto ja vanhusten huolto asioita.</t>
  </si>
  <si>
    <t>Ei pidä olla heti lihaveitsi tai juustohöylä käsillä, kun jostakin kunnan elimissä pitää nipistää. Pätee edellinen vastaus</t>
  </si>
  <si>
    <t xml:space="preserve">Kuntalaiset tulisi saada kiinnostumaan yhä enemmän oman kunnan asioista ja kehittämisestä. Tiedottaminen paremmin valmisteilla olevista asioista on paikallaan, jotta demokratia pelaisi ja palautuisi. Demokratia tulisi palauttaa ja antaa luottamusta asukkaiden vaikuttamisen parantamiseksi. </t>
  </si>
  <si>
    <t>Kyllä viemäritöitä ja kunnostusta tulee jatkaa. Viemäri ja vesijohtotöitä pitää laajantaa myös maaseudulle. Ympäristön kannalta on järkevää pyrkiä estämään ympäristövahingot etu käteen, tulee halvemmaksi.</t>
  </si>
  <si>
    <t>Kyllä villatehtaalla on museo arvoa. Ei kaikkia entiä tehtaita tule purkaa tai romuttaa, mutta onko se yksityisen kansalaisen tai veronmaksajan tai asukkaan asia vastata sellaisesta taloudesta, on jo toinen asia. Suurpääoma ja rikkaat ovat saattaaneet ahneuksissaan kiinteistöt rempalleen josta alkaa niiden tuhoutuminen. Heidän tehtävä on hoitaa rakennukset. joka käyttää, niin myös korjaa.</t>
  </si>
  <si>
    <t>Huumetestit eivät tuo korjausta asiaan, muuta valistusta pitää antaa jo lasten vanhemmille, josta se toiminta käyntiin lähtee.</t>
  </si>
  <si>
    <t>Neulojen jakaminen ei paranna huumetilannetta, mutta voi antaa kerta lievitystä asiaan ja homma jatkuu ja taas tarvitaan uusia ja asuusia neuloja ja rahaa.</t>
  </si>
  <si>
    <t>Kulttuuri elämää pidän hyvänä kuntalaisten viihdyttäjänä vapaa-aikoina. Kaikki asiat tässä kohdassa ovat paikallaan saada kohennettua, kannatan.</t>
  </si>
  <si>
    <t>Kesä tapahtumat ovat useinkin hyvä piriste, jos kaupungin kulttuuri elämä ei ota lähtekseen menemään eteenpäin. Mutta näiden tapahtumien vetäjänä ja maksajana ei voi olla kaupunki. Kaupunki on luonnut verorahoilla puitteet, jakanut, jopa runsaskätisesti varoja kaikenlaiseen, niin pitäisi Ihmisten herätä tekemään jotain, jos kaipaavat vaikka olut festivaaleja, on tehtävä itse.</t>
  </si>
  <si>
    <t>Tapio Olavi</t>
  </si>
  <si>
    <t>Parviainen</t>
  </si>
  <si>
    <t>Kirvesmies</t>
  </si>
  <si>
    <t>Kaupungin tulee panostaa oman rakennysliikke yrityksen perustamiseen, joka voisi kuulua teknillisen lautakunnan alaisuuteen, mutta pitää ensin perustaa teknillinenlautakunta.</t>
  </si>
  <si>
    <t>Ei pidä ottaa suo-aluetta asunto rakentamiseen. Se on huonoa aluetta, tulee aiheuttamaan taloissa sieni- ja muita ongelmia.</t>
  </si>
  <si>
    <t>Päivittäistavarakaupat tulee saada asunto-alueille. Keskustassa on jo tarpeeksi marketeita, ei yhtään lisää. Kirjastotalon puistoaukio pitää säilyttää nykyisellään avarana asukkaiden oleskelutilana lisäämällä penkkejä jaistutuksia.</t>
  </si>
  <si>
    <t>Ei oikeistaan mikään. Polkuja on muodostunut ja liikkuminen on vapaata.</t>
  </si>
  <si>
    <t>Ei se pormestari mikään ihanne ole, mutta miten nykyinen päätöksenteko saataisiin takaisin valtuuston ja asukkaiden hoitoon.  Virkamiehet esittelevät toinen voistaan erilaisiin toimikuntiin asioita valmitelemaan ja sitä kautta ovat ottaneet vallan kunnan asioihin.  Tiedotusvälineet ovat moukaroinneet puolueet maan rakoon ettei asukkaat peläten virkamiesten tuomiota uskalla tai eivät näe mahdollisuuksia ottaa osaa, kun virkamiehet asiat kuitenkin päättävät.</t>
  </si>
  <si>
    <t>Tämä voisi olla hyökkäys virkamiesvaltaa vastaan.</t>
  </si>
  <si>
    <t>Ei tarvita mitään lasten erottelua toisistaan.</t>
  </si>
  <si>
    <t>Yksityistäminen pitää karsia kunnan tehtävistä kokonaan pois. Kelan tuki yksityisiltä terveyskeskuksilta tulee poistaa.</t>
  </si>
  <si>
    <t>Hyvinkää kuuluu paremmin Keski-Uudenmaan alueeseen Tuusula, Nurmijärvi, Järvenpää alueeseen. Ei kaatopaikka yhteistyö vielä tee Hyvinkäästä hämäläistä.</t>
  </si>
  <si>
    <t>Oli suuri vahinko, että valtuutet hyväksyivä herrojen kotkotukset ja hyväksyivät tiilikasojen oston. Tällaiset ostot eivät kuulu kunnan toimintaan, kun ne vielä varustetaan vahvasti yksityiseen käyttöön ja käytetään verovaroja sen ylläpitämiseen.</t>
  </si>
  <si>
    <t>On täällä jo olut festari siitä riittää juhlimista ykkösille?</t>
  </si>
  <si>
    <t>Reino Kalevi</t>
  </si>
  <si>
    <t xml:space="preserve">Välimaa </t>
  </si>
  <si>
    <t>Kuorma-autoilija</t>
  </si>
  <si>
    <t>http://personal.inet.fi/yhdistys/ktp-uusimaa/idex.html</t>
  </si>
  <si>
    <t>Kysymys ei ole niinkään halusta ostaa, vaan ei ole rahaa millä ostaa. Maaseudulle tulee voida rakentaa omakotitaloja ja vuokra-asuntoja. Omakotitalot ovat hyvä ratkaisu asuntopulan poistamiseen. Kaupungin suorittamat irtisanomi-set Torikadun asuntojen kohdalla ovat tuomittavia.  Kysymys "Houkuttelee vääränlaisia veronmaksajia", on vääränlainen arvio vuokralaisista. Kaupunki ei saa olla tonttimaiden hintojen nostaja, tonttimaiden vuokra-arvoja tulee laskea, jonka kautta voidaan myös vuokria laskea.</t>
  </si>
  <si>
    <t>Varikon toimintoja ei saa yksityistää. Varikko ja muut kunnan omistuksessa olevat laitokset työllistävät ja tuottavat tulosta.  Kaupungeille tulee saada oikeus tuloa tuottavaan teolliseen toimintaan, eikä sitä voida pitää kilpailijana muille yrityksille. Kunta, olemme me kaikki veronmaksajat, pitää puhaltaa yhteiseen hiileen tulojen saamiseksi kunnalle.  Suo-alue ei ole sopiva paikka asuntorakentamiseen, haittoina tulevat kalliit rakennuskustannukset ja home vaara.</t>
  </si>
  <si>
    <t>Reuna ja kyläalueille tulee kaavoittaa kauppoja.  Kirjatotalon puistoalueelle ei tule kaavoittaa mitään lisä rakentamista. Alue pitää asukkaiden vapaasti käytettävissä, lisäämällä istutuksia, penkkejä ja polkuja. Keskustassa on jo markettinsa, lisää ei tarvita.</t>
  </si>
  <si>
    <t>Erilaisten määrättyjen hallien rakentaminen ei kuulu kuvaan.Koulut pystyväthoitamaan tilatarpeen vielä. Valtuustosalikin on ihan tulesta temmattu juttu. Valtuusto kokoontuu vain muutaman kerran vuodessa.</t>
  </si>
  <si>
    <t>Valtuuston valtaa pitää voimistaa. Nyt on päästetty lipsumaan päätöstenteko virkamiestasolle, ei hyvä. Kunnallisten lautakuntien hävittäminen oli huono asia. Luottamusmiesasemaa pitää vahvistaa eri lautakuntien valmistelu työllä. Lautakuntia voisi olla 15-18.  Valta on kadonnut vaaleilla valituilta valtuutetuilta.</t>
  </si>
  <si>
    <t>Hyvä</t>
  </si>
  <si>
    <t xml:space="preserve">Minusta erityisopetusta tarvitaan ns. lahjattomien opintojen kehittämiseksi. Koulutusta pitäisi tukea siten, että köyhienkin perheiden lapset voisivat päästä jopa yliopistoihin opiskelemaan. Ei ole hyvä, jos koulussa alettaisiin lapsia jakamaan A ja B kansalaisiin. </t>
  </si>
  <si>
    <t>Vielä eivät ole Nopon järjestötupaa tarvineet nuorison käyttöön, tuntuu niitä olevan tarpeeksi.</t>
  </si>
  <si>
    <t>Terveydenhoito, koulutus ja sosiaalihuolto ovat hyviä. Ehdottomasti kunnan pitää hoitaa kaikki mahdolliset palvelut joita kuntalaiset tarvitsevat, jopa posti voi tulla kunnan järjestämänä kysymykseen ja miksi ei kauppa, jos sitä ei kukaan yksityinen halua hoitaa. Kyläteiden valot, hoito ja auraukset ovat ensisijaisia kunnallisia tehtäviä jotka täytyy voida hoitaa.</t>
  </si>
  <si>
    <t>En tiedä onko kysymys niin aktuelli kuin luullaan. Tämä yhteistyöhän kuluttaa kunnan varoja yksityiseen yritystoimintaan, joka ei minusta ole hyvä kunnan kohdalta. Esimerkiksi villatehdaskin sitoo kunnan varoja ja takauksia. Sitä rakennetaan ja korjataan yksityisten yritysten ehdoilla.</t>
  </si>
  <si>
    <t>Hulluja kysymyksiä kaikki, mikää ei ole tarpeellinen asia. Mitä tasapainottamista kuntataloudessa on, rahaa on vaikka kuinka, veroja pitää laskea ja palvelujen hintoja laskea ja tuloverotus siirtää kunnalle.</t>
  </si>
  <si>
    <t>Kaikkiin kysymyksiin pitäisi vastata myöntävästi, mutta ensisijasta on vältettävä palvelujen heikentämistä.</t>
  </si>
  <si>
    <t>Hyvä. yhteiskunnallisilta rekisteröidyiltä järjestöiltä pitäisi kysyä mitä tehdään, tarvitaan ja muuta mikä koskee asukkaiden asumista ja toimeentuloa.</t>
  </si>
  <si>
    <t>Ei moittimista</t>
  </si>
  <si>
    <t>Oli kyllä vikapäätös ostaa tällainen riesa kuntataloudelle. Kaupungin tulee vetää rahansa pois koko hommasta. Kunnallislain mukaan mikään ei velvoita kuntaa ylläpitämään mätiä tehdasrakennuksia yksityiselle yritystoiminnalle.</t>
  </si>
  <si>
    <t xml:space="preserve">Näitä ei ratkaista huumetestejä pitämällä, eikä neuloja jakamalla. Yhteiskunnallinen olotila on niin epävakainen etteivät nuoret tiedosta miten pitäisi elää, useinkaan koti ei anna siihen liuskoja tarkastettaviksi. </t>
  </si>
  <si>
    <t>Neulojen jako olisi kuin käsky "syömään", käytä vaan huumeita.</t>
  </si>
  <si>
    <t>Jos jotakin pitäsi tehdä, niin musiikkiopisto voisi olla ensi sijalla. Muutenhan Hyvinkäällä menee hyvin on teatteria ja muuta näytettävää. Täällähän oli oma teatteri, mutta se piti lopettaa.</t>
  </si>
  <si>
    <t>Kaupungin varoja ei pidä laittaa mokomiin tapahtumiin. Onhan niitä tapahtumia ympäristössä ihan tarpeeksi huomioidaan niitä. Kaljarallikin on melkein jokapäiväistä, on festarit ym.</t>
  </si>
  <si>
    <t>Lauri Risto Kalevi</t>
  </si>
  <si>
    <t>Rakennustyöläinen</t>
  </si>
  <si>
    <t>http://personal.inet.fi/yhdistys/ktp-uusimaa/index.html  (tästä löytyy tietoa)</t>
  </si>
  <si>
    <t>Kaupungin tulee satsata varoja vuokra-asunto tuotantoon, ettei tarvitse suorittaa vale irtisanomisia. Halua olisi, mutta ihmisillä ei ole varoja ostaa omaa asuntoa.</t>
  </si>
  <si>
    <t>Suo alue ei ole sopiva asuntorakentamisen paikka. On paikallaan pitää varikkona, eikä siirtää. Kosteus voi aiheuttaa home ongelmia.</t>
  </si>
  <si>
    <t>Palveluja pitää satsata maaseudulle ja kyliin. Tarvitaan postia, kauppaa ja paikallisliikennettä.</t>
  </si>
  <si>
    <t>Pitää valita kansan äänestyksellä.</t>
  </si>
  <si>
    <t>Ei aleta jo koulutuksesta lähtien jakamaan lapsia A ja B kansalaisiin, sitä saavat jo tarpeeksi tuntea aikuisina.</t>
  </si>
  <si>
    <t>Yksityisten palveluyritysten hinnat ovat kalliimpia, kunta tuottaa edullisimmin, vaikka kysymysten tekijä yrittää toisin sanoa.</t>
  </si>
  <si>
    <t>Mielestäni sovimme paremmin Kesi-Uudenmaan kuntapiiriin kunnallisesti, vaikka jätteet ajetaankin läänin pääkaupunkiin.</t>
  </si>
  <si>
    <t>Kaikki tuloverot tulee saada kunnalle.</t>
  </si>
  <si>
    <t>Tämähän se aina on ensimmäisenä hampaissa, palvelujen heikentäminen, ei pidä palveluja heikentää.</t>
  </si>
  <si>
    <t>Oli kallis virhe sijoittaa verovaroja villatehtaan rakennuksiin. Hyvinkään ei tule ylläpitää alihintaan teollisuudelle ja yrityksille toimipaikkoja, sehän olisi sama, kun minun asuntoni korjattaisiin kunnan kustannuksella ei ole hyvä. Pikaisesti eroon, ettei käy kuten Hyvinkään Hakalle.</t>
  </si>
  <si>
    <t>Kaljajutut ovat jo olemassa, tarvitaanko muita pileitä</t>
  </si>
  <si>
    <t>Tiina Maria</t>
  </si>
  <si>
    <t>Elo</t>
  </si>
  <si>
    <t>http://personal,inet.fi/yhdistys/ktp-uusimaa/</t>
  </si>
  <si>
    <t xml:space="preserve">Mutta omakotirakentamiseen pitää panostaa ja hoitaa lainoitusta esimerkiksi eläkekassoista, omakotirakentajat ovat varmnoja velanmaksajia. Tämä auttaa vapautumaan asuntoja kerrostaloista. </t>
  </si>
  <si>
    <t>Saa jäädä entiselleen, mitä sitä rikkomaan toimivaa pistettä. Ko suo alue ei ole sopiva asuntorakentamisen paikka. Kosteus ja muut asumista haittaavat tekijät ovat lähellä. Varikkoa pitää laajentaa, siten että näitä palveluja voisivat saada myös maaseutukylät ja tiet.</t>
  </si>
  <si>
    <t>Todellakaan kaupungin keskusta ei kaipaa enää tavarataloja, mutta syrjäalueet kuten Noppo, Paavola, Nummenkärki ym. kaipaavat kauppaa ja postia. Erikoistavarataloista ei ole puutetta.</t>
  </si>
  <si>
    <t>Muutaman kymmenen jäsenen ja yhden yhtiön vuoksi ei ole syytä pesäpallokentän saneeraukseen ja hiekkatekonurmen rakentamiseen lähteä.</t>
  </si>
  <si>
    <t>Kyllä, valta on kadonnut valtuutetuilta virkamiehille, mutta ei se tarkoita pormestarin valintaa. Ylemmät virkamihet pitäisi valita kansanvaalilla. Ei pormestari anna kunnalliselle päätöäksenteolle kasvoja, vaan asiansa tuntevat valtuutetut.</t>
  </si>
  <si>
    <t>Kunta on palvelujen antaja ja sen piiriin kuuluu palvelujen tuttaminen ja sitä kautta työllistäminen</t>
  </si>
  <si>
    <t>Voisi olla parempi siirtyä etelään päin Kesi-Uudellemaalle</t>
  </si>
  <si>
    <t>Palvelutaso pitää säilyttää, ei voi olla niin, että rahojen väheteässä palveöutasoa heikennetään, ei anneta ruokaa, lämpöä tai pidetä ovia kiinni, jos kunta on taloudellisissa vaikeuksissa. Palveluja pitäisi tehostaa ja paikkoja tilkitä ettei ole taloudellisia vuotoja</t>
  </si>
  <si>
    <t>Koko alueen ostaminen oli virhe. Taloudellinen panostus on yliampuvaa ja enempi rahoitus tulee sinne lopettaa. Kunnan toimialaan ei kuulu yksityisen yrityksen tai laitoksen tukeminen verotuloista.</t>
  </si>
  <si>
    <t>Pitäisi saada ensin puitteet, että käyttäjiä olisi. Hyvinkäällä on museo valmiina terveyskeskuksen pihapiirissa, mikä osoittaa kuinka läväperäisesti valtuutetut ja virkamiehet, erikoisesti virkamiehet ovat tonttinsa hoitaneet ja kuinka huolimattomasti yhteiskunnan varantoja on käytetty.</t>
  </si>
  <si>
    <t>Seija Kyllikki</t>
  </si>
  <si>
    <t>Snellman-Kilpi</t>
  </si>
  <si>
    <t>Kodinhoitaja</t>
  </si>
  <si>
    <t>Tällä kertaa niitä on riittävästi</t>
  </si>
  <si>
    <t>Hyvinkäällä on jo kesätapahtuma "olut festivaalit ja marssit jossa johtomme kaiketi tiedotusvälineiden mukaan näyttelee merkittävää osaa. Näitä hullutuksia ei tarvita.</t>
  </si>
  <si>
    <t>Eeva Orvokki</t>
  </si>
  <si>
    <t>http://personal.inet.fi/ktp-uusimaa/vaalit2000/index.</t>
  </si>
  <si>
    <t>Koska köyhillä ei ole rahaa millä ostaa, hakua olisi ollut aina.</t>
  </si>
  <si>
    <t>Ei oikeistaan mikään</t>
  </si>
  <si>
    <t>Valta pitää saada takaisin luottamunhenkilöille, ei siinä mitään pormestaria tarvita.</t>
  </si>
  <si>
    <t>Jarl Ludvig</t>
  </si>
  <si>
    <t>Borgman</t>
  </si>
  <si>
    <t>B ja C yhdessä olisivat hyvä vaihtoehto</t>
  </si>
  <si>
    <t>Nina Marika</t>
  </si>
  <si>
    <t>Hagnäs</t>
  </si>
  <si>
    <t>Annika</t>
  </si>
  <si>
    <t>Merkonom</t>
  </si>
  <si>
    <t>Asuntojonot pitäisi saada pois.Vuokra-asunto on vaihtoehto omistusasunnolle.Pitäisi olla erilaisia vuokra-asuntoja tarjolla.</t>
  </si>
  <si>
    <t>Keskusta pitäisi olaa avonainen, pieniä kauppoja ja puistoalueita.</t>
  </si>
  <si>
    <t>Lahjakkaitat ei pidä laittaa erikseen. He "syrjintyy" eli ne luulee olevansa parempia ihmisiä jos heitä laitetaan samaan kouluun muista erossa.</t>
  </si>
  <si>
    <t>Ei suoranaisesti koulun ongelma. Jos epäillään huumeiden käyttöä niin vanhempien kanssa keskustelu hoidosta.</t>
  </si>
  <si>
    <t>On mahdollisuus olla ajan tasalla paljonko on huumeneulojen vaihtajia. Pisteessä pysttyy antamaan valistusta.</t>
  </si>
  <si>
    <t>Rainer-Oswald</t>
  </si>
  <si>
    <t xml:space="preserve">Mattlin </t>
  </si>
  <si>
    <t>Mervi</t>
  </si>
  <si>
    <t>Erikoissairaanhoitaja, osastonhoitaja</t>
  </si>
  <si>
    <t>Harjoitusjäähallin rakentamisen sijaan ehdotan rakennetta- vaksi monitoimihallia, joka paremmin palvelisi kaikkia kun- talaisia ja urheilumuotoja.</t>
  </si>
  <si>
    <t>Kunnallisvaalien yhteydessä ehdotan pidettäväksi neuvoa- antavan kansanäänestyksen.Tämä saattaisi lisätä halukkuutta osallistua päätoöksentekoon yksittäisen kuntalaisen kohdal- la ja lisäisi äänestys aktiivisuutta.</t>
  </si>
  <si>
    <t>erityisopetuksen tulee olla kannustavaa ei eriarvoistavaa</t>
  </si>
  <si>
    <t xml:space="preserve">nuorisotaloverkostoa tulee yhtenäistää siten, että kaikki nuoret ovat samanarvoisia asuinalueesta riippumatta, nuori- valtuuston yhtenä painopistealueena voisi olla eriarvoisuu- den ja syrjäytymisen vähentäminen Hyvinkäällä. </t>
  </si>
  <si>
    <t xml:space="preserve">Jokaisen kuntalaisen tulee voida luottaa siihen, että lain- määräämät peruspalvelut ovat jokaisen saatavilla. Sen lisäk- si yksityistä yrittäjyyttä täytyy tukea,koska tätäkin kautta tuetaan työllistymistä.Palveluiden kilpailuttaminen b-kohdassa mainituissa asioissa on paikallaan.Tarjoamalla erilaisia vaihtoehtoja taataan kuntalaisille mahdollisuus valita itselleen parhaat palvelumuodot.     </t>
  </si>
  <si>
    <t xml:space="preserve">Olisiko mahdollista selvittää mitä jo kerätyillä rahoilla  on saatu aikaan ja paljonko on vielä korjaamatta. Tämä in- formaatio kuntalaisille lisäisi heidän kiinnostustaan omia rahojaan kohtaan.  </t>
  </si>
  <si>
    <t>Elinvoimainen Villatehdas on Hyvinkäälle historiallisestikin merkittävä kohde, mutta mistä löytyy saneeraukseen tarvittavat rahat,jottei kaupungin panos nouse kohtuuttoman suureksi.Löytyisikö rahaa Euroopan Unionin puolelta,entäpä työllistämistuella suoritettava työ ammattitaitoisten työn- tekijöiden turvin tai kaupungin ja esim. ammattikoulun välinen yhteistyö vaikka opinnäytetyönä.</t>
  </si>
  <si>
    <t>Ehdottomasti olen pakollisten huumetestien kannalla.Seka- käyttäjien ( alkoholi ja huumeet )määrä on lisääntynyt, mi- kä näkyy lähes viikottain omassakin työssäni. Asiakkaat ovat yhä nuorempia ja moniongelmaisia. Muutoin menee viisi- kym- menen vuotta ja meillä Suomessakin joudutaan rakentamaan erityisiä " vanhainkoteja " näille asiakkaille kuten Hollan- nissa on tehty.</t>
  </si>
  <si>
    <t>Hyvinkään tulisi profiloitua musiikkikaupunkina yhä laajem- malle.Alueellista yhteistyötä niin eteläänpäin kuin pohjoi- seenkinpäin voisi varmasti tehostaa.Mitä hyvää voisi saada aikaiseksi keskittämällä koko alueen musiikki elämä Hyvin- käälle? (Ekes-yhteistyö).</t>
  </si>
  <si>
    <t>ei kaupungin raahoilla vaan kaupungin tuella,jälleen toivoisin alueellista yhteistyötä kuntien kesken vaikka it- se tapahtuman keskipiste olisikin Hyvinkää.</t>
  </si>
  <si>
    <t>Aranko</t>
  </si>
  <si>
    <t>Ravintolapäällikkö</t>
  </si>
  <si>
    <t xml:space="preserve">Hyvinkäälle sopii  molemmat asumismuodot jo kaupunkikuvallisesti . Hyvinkää on pikkukaupunki joka saakin olla mielellään pientaloaluetta.  Vuokra-asuntojen lisääminen on kuitenkin välttämätöntä ja tulee palvelemaan myös koko pääkaupunkiseudun vetovoiman aiheuttamaa tarvetta. </t>
  </si>
  <si>
    <t>Kamppailulajien harrastajat ovat enissijalla mutta lämmitettävän hiekkatekonurmen rakentamista puoltaa kaupungin suuri jalkapalloharrastajien määrä. Euroliigalisia on tällä hetkellä yli 1300 . Varttuneempia pelaajia unohtamatta. Kun seura tekee niin paljon nuorisotyötä jalkapallonuorten innostamiseksi niin olisi kohtuullista että löytyisi kunnon harjoituspaikat.</t>
  </si>
  <si>
    <t>Kunnanjohtajanvirka voisi olla määräaikainen. Ainahan hyvän kunnanjohtajan voi valita uudelleen.</t>
  </si>
  <si>
    <t>Tällä hetkellä on ehkä alhaisin innostus yhteisten asioiden hoitoon ,niin nuorilla kuin vanhemmillakin - asiaan ei enää uskota. Nuorisovaltuustot ovat erinomaisen hyvä foorumi pitää nuorten innostusta yllä ja jatkaa siitä myöhemmin kunnallisvaltuusoon .</t>
  </si>
  <si>
    <t>Lahjakkaita oppilaita on yleensä tuettu erilaisin stipendein. Tällä hetkellä kouluissa säästetään jo aivan normaalistakin opetuksesta tuntuisi oudolta jättää edelleen pienet ekaluokkalaiset yksin opiskelemaan tunneilleen opettajan ollessa sairaana ja toisaalta antaa erityisopetusta lahjakkaille lapsille. Olisi ensin saatava lahjattomille lapsille eritysopetusta , että oppivat samat asiat kuin muutikin ikäisesnä.</t>
  </si>
  <si>
    <t>Aina on parantamisen varaa, vaikka verkosto onkin jo panostanut toimintaansa on siinä vielä paljon tekemistä . On tärkeää että kaikilla nuorilla on turvallinen kokoonutmispaikka , vapaaehtoisten aikuisten valvonnassa.  Jussintori mm  on  vielä liian monen nuoren yhteinen kokoontumispaikka . Tämä on omiaan lisäämään nuorten  alkoholin - ja huumeiden käyttöä. Nuorisotaloja on saatava lisää ja niistä on tiedotettava nuorille , kaikki halukkaat nuoret eivät tunne nykyisinkään toimivia nuorisotaloja.</t>
  </si>
  <si>
    <t>Voi olla että joissain tapauksissa kunta on edullisempi työllistäjä mutta ei välttämättä .  Ei ole tarpeellista jättää kokeiluja  esimerkiksi siksi ,että siitä seuraisi työttömyyttä. Palveluiden ulkoistamiseen voidaan edellyttää että entinen heniklöstö suurimmalta osalta siirtyy uudelle yrittäjälle. Muista kunnista löytyy esimerkkejä esimerkiksi vanhusten -, päiväkotien- ja kouluruokailun ulkoistamisesta. Tällöin voidaan velvoittaa yrityksen panostusta laatuun enemmän kuin nyt.</t>
  </si>
  <si>
    <t>Koska Villatehtaaseen ollan jo investoitu , on syytä pitää huolta siitä että se on elinvoimainen. Ei ole järkevää sijoittaa kohteeseen joka jää sivuun .Se, mistä niin maksukykyisiä vuokralaisia löytyy , voidaa osoittaa EKES:n hoidettavaksi . MARKKINONTI on nykyajan sana.</t>
  </si>
  <si>
    <t>On selvää että henkilö joka ei ole huumeita käyttänyt , ei koe varmasti suurta häpeää vaikka joutuisi turhaan testatuksi. Sen sijaan nuori joka on vaikka vain kokeillut huumeita , voi jäädä " koukkuun", sen osoittavat monet tutkimukset. On ensiarvoisen tärkeää että voidaan tehdä testejä niin varhaisessa vaiheessa kuin mahdollista. Tämä on NUORTEN OMAKSI EDUKSI!</t>
  </si>
  <si>
    <t>Tässäkin asiassa markkinoinnilla saadaan paljon aikaan . Pieniä ja silti mielenkiintoisia kaupunkeja löytyy esim. Porvoo , Hyvinkäällä on oma historiansa ja siitä on oltava ylpeä . Tuntuu että omat kuntalaiset eivät tunne kaupunkiaan ,vaan tätä pidetään lähinnä nukkumalähiönä. Tänne voidaan saada monia tapahtumia aikaiseksi . Markkinointa lisäämällä oikeisiin instansseihin, saadaan myös tapahtumien rahoitus kuntoon.</t>
  </si>
  <si>
    <t>Anssi</t>
  </si>
  <si>
    <t>Toimitusjohtaja, rakennusmestari</t>
  </si>
  <si>
    <t>Keskustan palvelut tarkeitä, mutta ei välttämättä suurmyymälöin.</t>
  </si>
  <si>
    <t>Tärkeää olisi luokkakokojen pienentäminen, jotta yksilöllisempi opetus olisi mahdollista.</t>
  </si>
  <si>
    <t>Haili</t>
  </si>
  <si>
    <t>Matkailusihteeri</t>
  </si>
  <si>
    <t xml:space="preserve">Omistusasuntojen lisäksi on koko Helsingin seudun kehittymiselle tärkeää laajentaa vuokra-asuntokantaa. Työvoiman liikkeisiin vastaamalla hyvän asuinkaupungin pitää tarjota asukkaille myös vuokravaihtoehtoja. </t>
  </si>
  <si>
    <t>Palvelujen ostoa on hyvä tutkia ja verrata kokonaiskustannuksia omien palvelujen kanssa.</t>
  </si>
  <si>
    <t>Hyvääkin menestystä saaneet urheilijat ovat joutuneet tarpeetta heittopusseiksi ja siksi ratkaistava ehdottomasti ensin. Tämän ei tarvitse kuitenkaan kilpailla jäähallihankkeen kanssa.</t>
  </si>
  <si>
    <t>Kunnan eri sektoreilla palvelujen ostaminen yksityissektorilta voidaan toteuttaa tarvittaessa eri tavoin. Yhtä ratkaisua ei ole, mutta ennakkoluulottomuutta kaivataan. Kolmansien osapuolten tekemien laskelmien perusteella päätettävissä. Tärkeää on kuitenkin säilyttää kuntalaisten turva saada palveluja myös pitkällä tähtäimellä.</t>
  </si>
  <si>
    <t>Hyvinkää tarvitsee lähikuntiaan sekä Uudenmaan että Hämeen puolella. Mielenkiintoinen mahdollisuus toteuttaa molemmat! EKESille annettava työrauha ja riittävä toimivalta toteuttaa yhteisten päätösten pohjalta parhaaksi katsomiaan toimenpiteitä yhteisten päämäärien saavuttamiseksi. Painotan tässä EKESiä, koska Hämeen puolen EU-tuet tuovat Hyvinkäällekin yhteistyökumppanina mahdollisuuksia, joita etelässä ei tällä hetkellä ole.  Pitkällä tähtäimellä selkeästi uusmaalainen perinne painaa Hyvinkäällä!</t>
  </si>
  <si>
    <t>Toimintojen kustannusvertailua ja kilpailuttamista entistä enemmän. Peruspalveluja ei saa leikata; (Opetus, terveys)</t>
  </si>
  <si>
    <t>Villatehtaan peruskorjauksen kustannuksia voidaan pitää  koko kaupunkia hyödyttävinä, siksi niitä ei tule leikata. Käynnistysvaiheen jälkeen (3-5 y yritysten sijoittumisesta) yhtiön toimittava omillaan kullakin saneeratulla osalla.</t>
  </si>
  <si>
    <t xml:space="preserve">Hyvinkään on korkea aika kohottaa historiansa tuntemuksen tasoa edes omien asukkaittensa keskuudessa. Ensimmäinen askel on kaupunginmuseon perustaminen. Tämän ja Arenan kohtalon ratkaisut voidaan liittää yhteen. </t>
  </si>
  <si>
    <t>Tapahtumat eivät synny ilman sitoutuneita vetäjiä. Hyvinkäällä tapahtuu pieniä asioita paljon, mutta kaupungin imagon kannalta persoonallinen tapahtuma on tärkeä niin omille kuin vieraillekin. Matkailijoita ei ole pakko ajatella, mutta mikäli elinkeinoon halutaan puhaltaa eloa, tässä yksi tärkeä mahdollisuus. Valitettavasti mitään isoa ei enää saa aikaan ilman peruspääomaa. Siksi kunta mukaan.</t>
  </si>
  <si>
    <t>Kalle</t>
  </si>
  <si>
    <t>Lääket. lis.</t>
  </si>
  <si>
    <t>Yksilöllisyys, erilaiset tarpeet huomioiva asuntopolitiikka on luonnollisesti paras vaihtoehto. Jyrkkä erottelu omistusasumiseen tai vuokra-asumiseen ei kaikkein keskeisintä. Erittäin suositeltavaa on myös kehittää asumisoikeusasumista, koska tarvittava alkupääoma on pieni (sopii nuorillekin perheille). Hyvinkäällä toistaiseksi kustannustaso on säilynyt kohtuullisena, minkä vuoksi omakotiasuminenkin mahdollista usemmalle kuin lähempänä pääkaupunkia.</t>
  </si>
  <si>
    <t>Valinnalla C turvataan parhaiten se, että varikon erilaiset toiminnot voivat sijoittua myös eri puolille kaupunkia olemassa oleviin tiloihin (kaupungin omiin tai ulkoa vuokrattaviin), ja säästytään kalliilta uudisrakentamiselta. Varikkotoiminnan palvelut ovat myös paljon helpommin kilpailutettavissa ja hoidettavissa ostosopimuksin kuin monet muut kunnalliset palvelut.</t>
  </si>
  <si>
    <t>Hyvinkään ratkaisu on tässä suhteessa ollut erinomaisen oikea. Itse asiassa myös valtakunnassa on lainsäädönnöllä sittemin rajoitettu suurten kauppakeskusten sijoittumista keskustojen ulkopuolelle. Moottoritien varteen rakentamisen haitat ovat myös realisoituneet monissa kunnissa. Hyvinkää on tässä kysymyksessä ollut aikaansa edellä.</t>
  </si>
  <si>
    <t xml:space="preserve">Jokamiehen ulkoilureittien kehittämiseen on panostettu jo jonkin verran viime aikoina, muttei vielä tarpeeksi: Latukone puuttuu, ulkoilureiteillä vielä kulkee harhaan ilman karttaa (kokemuksen ääni), Usmin-Kytäjän "erämaa-keskuksen" saneeraus Sveitsin majaan olisi luontokultturiteko, jokamies voisi myös liikkua vuokrakanootilla tai maastopyörällä, ym suuria haasteita löytyy jokamiehen liikuntapalveluiden kehittämiseksi. </t>
  </si>
  <si>
    <t xml:space="preserve">Mielestäni jollain tavalla luottamushenkilöiden painoarvoa kunnallisessa päätöksenteossa pitäisi korostaa nykyiseen verrattuna. Pormestari on vain yksi malli. Valtuuston tulee aktiivisemmin ottaa menettämänsä valta takaisin käytännössä. Kaupunginjohtaja/-johto voitasiin valita määräaikaisesti. Kaupunginhallituksen ja -valtuuston puheenjohtajuudet voisivat olla osa-aikaisia tehtäviä, esim. 25-50% palkalla (vaativat runsaan työpanoksen). Esimerkiksi tällaiset keinot lisäisivät kansanvaltaisuutta. </t>
  </si>
  <si>
    <t>Vuosikausia on peruskoulussa huolehdittu vain heikommin pärjäävien erityisopetuksesta (lue: tukiopetuksesta) unohtaen ne, jotka turhautuvat opiskeluun ilman haasteita. Mikä hukkaan heitetty resurssi! Lahjakkaita tukemalla yhteisömme saa varmasti heiltä takaisin korkojen kera heille suodun erityispanostuksen. Sitä paitsi lahjakkuutta on niin monenlaista, mikä kaikki voidaan ottaa huomioon panostuksessa! Ettei vain hyvinkääläinen (suomalainen?) kateus ja kauna olisi ainoa este lahjakkaiden erityisopetukseen?</t>
  </si>
  <si>
    <t>Kyllä kai nuorten toiminta keskittyy Hyvinkään kokoisessa kaupungissa nimenomaan keskustahakuisesti. Sen vuoksi nimenomaan keskustan nuorisotilojen toiminnallisia mahdollisuuksia tulee erityisesti kehittää. Turha rakentaa kaupungin laidoille tyhjilleen jääviä nuorisotalohankkeita.</t>
  </si>
  <si>
    <t>Olen vuosia puhunut asiakaslähtöisen palveluiden tuottamismallin puolesta. Luotan ihmisten arvostelukykyyn myös kuluttajina! Sain aikanaan Hyvinkäällä aikaiseksi palvelusetelikokeilun mm. lasten päivähoitoon. Pitää nimenomaan etsiä sopivia kohteita ennakkoluulottomasti, esim. tietyt riskipotilaat palvelusetelillä minun (sisätautilääkärin) vastaanotolle!</t>
  </si>
  <si>
    <t>Tulevaisuudessa EKES-kuntien alue on todennäköisesti liian pieni kilpaillakseen aluiden EU-Euroopassa tai edes pääkaupunkiseudun kanssa. Suuntaudutaan etelään, joskin voimme talousalueen veturina ottaa muut EKES-kunnat mukaan Keski-Uudenmaan ja ehkä pääkaupunkiseudunkin yhteistyöhön.</t>
  </si>
  <si>
    <t>Kysymys on sillä lailla väärin asetettu, että Hyvinkään kuntatalous on tällä hetkellä tasapainossa, vaikka meillä onkin vielä velkaa, jonka takaisin maksusta pitää huolehtia. Kuitenkaan varsinaisesti nykyisistä palveluista emme joudu leikkaamaan, jos muuten elämme tarkan markan politiikkaa, johon kuuluu mm. joidenkin investointien lykkääminen tarvittaessa.</t>
  </si>
  <si>
    <t>Jos suomalaista tai hyvinkääläistä verotusta kiristetään nykyisestä, mikä on esimerkiksi Euroopan vertailuissa jo nyt kireimpien joukossa, kuntatalouden ongelmat vain syvenevät: Ostovoima heikkenee, työttömyys kääntyy uudelleen kasvuun, verotulot pienenevät ja kunnan tulot vähenevät vain entisestää. Kuntatalouden puolella ei voida elää yli varojen - se on ainoa keino pitkän päälle. Myös velan lisääminen on samaa kuin lastemme palveluista varastaminen.</t>
  </si>
  <si>
    <t>Vesimaksutulot ovat kaupungin yleiseen kassaan meneviä tuloja, mutta maksutuotto todellisuudessa kattaa kyllä viemäriverkoston saneeraustarpeet, ellei niitä käytettäisi kaupungin muiden toimintojen rahoittamiseen. Asiaa tulisi viedä siihe suuntaan, että vähitellen vesimaksutuloilla hoidettaisiin verkoston ylläpito tulevaisuudessa.</t>
  </si>
  <si>
    <t>Ainakin Techvillan tulevaisuuteen ja kasvupotentiaalin voi mielestäni luottaa. Siksi käynnistymisvaiheessa määräaikaisesti (3-5 vuotta?) voidaan myös harrastaa subventiota tietoisesti. Näkemys perustuu uskoon, että tulevaisuudessa em. toimija hyödyttää monin verroin työtilaisuuksien, vetovoiman ja kasvun  kautta Hyvinkäätä.</t>
  </si>
  <si>
    <t>Huumetestit eivät ole ratkaisu päihdeongelmaan, eikä edes niiden varhaiseen toteamiseen. Opettajien ja vanhempien valveutuneisuus ja yhteistyö takaavat mielestäni parhaat mahdollisuudet varhaiseen asiaan puuttumiseen, mikä voi ja pitää olla myös nuoren ongelmavyyhdin korjautumisen alku.</t>
  </si>
  <si>
    <t>Hyvinkäällä ei vielä HIV-epidemiaa levittävää piikkihuumeongelmaa. Seurattava tarkoin ja reagoitava.  Ei pidä kuitenkaan moralisoida, kroonikkopiikkihuumeiden käyttäjät muodostavat oman alakulttuuriporukkansa, jotka yleensä käyttävät aineita joko puhtailla tai likaisilla ruiskuilla. Lääkäriasiantuntijoiden mukaan oikeaan paikkaan ja oikealle porukalle suunnattuna neulojen jakaminen estää infektioiden leviämistä. Pääkaupunkiseudun epidemia on jo ilmeisesti pysähtynyt tällä erää.</t>
  </si>
  <si>
    <t>Matematiikan opettaja</t>
  </si>
  <si>
    <t xml:space="preserve">Kaupunki tarvitsee oman varikon. </t>
  </si>
  <si>
    <t>Jokamiehen liikunta on tärkein. Ymmärtääkseni kohta e on tällä hetkellä aika hyvässä mallissa, kunhan ulkoilureiteistä pidetään jatkossakin hyvää huolta.</t>
  </si>
  <si>
    <t xml:space="preserve">Kun valtuutetut ovat asioiden tasalla, niin valta on heillä ja virkamiehet pysyvät omassa roolissaan. En siis allekirjoita b-kohdan väitettä. </t>
  </si>
  <si>
    <t>Erityisopetus käsitteenä ei vastaa lahjakkaiden tarpeisiin, lahjakkaiden opetusta voi eriyttää. Erityisopetuksen tarve kaupungissa on huutava, meillä on paljon eri syistä syrjäytymisvaarassa olevia lapsia, jotka tarvitsisivat erityisopetusta. Esim yläasteikäisillä ei ole tarkkailuluokkia, vaan sitä tarvitsevat ovat normaaliopetuksessa. B-KOHTA ON PERUSKOULUN HENGEN VASTAINEN. Tämä tila ei riitä asian perusteelliseen käsittelyyn! Ehdokkaalta voi kysyä lisää.</t>
  </si>
  <si>
    <t>Yksikään vaihtoehdoista ei ole muotoiltu hyvin. Kun oli pakko valita, vaihtoehto -a  ilman ensimmäistä lausetta on vähiten huono. Kunnan pitää tarjota veronmaksajille palveluja. Joissakin tapauksissa voi ykstyissektori olla parempi vaihtoehto. Kunnan tarjoamat palvelut ovat turvallisia, mutta terve kilpailu voi piristää.</t>
  </si>
  <si>
    <t>Varikkoa ei esim. kannata siirtää (vastaus 2).</t>
  </si>
  <si>
    <t>Tällä hetkellä vallitsee korkeasuhdanne. Kunnan palveluja on leikattu laman seurauksena kovalla kädellä. Hyvinkään talous ei vaadi juuri nyt verotuksen kiristämistä tai velanottoa.</t>
  </si>
  <si>
    <t>Muista kuitenkin äänestää!!</t>
  </si>
  <si>
    <t>A-kohta tuntuu varmimmalta hoitaa ongelmaa. Vanhat viemärit on kuin tikittävä aikapommi, joten tahtia ei missään tapauksessa voi hidastaa.</t>
  </si>
  <si>
    <t>Tehdyt päätökset sitovat valtuuston kädet, nyt on pakko pitää Villatehdas elinvoimaisena.  Yksi kohta oli pakko valita.</t>
  </si>
  <si>
    <t xml:space="preserve">Pakolliset testit varauksella, jos on vahva syy epäillä oppilaan olevan huumeiden vaikutuksessa.  Peruskoulut ja II asteen koulut on syytä käsitellä asiassa erikseen. Valistus on kaikkein tärkeintä. Huumeongelma on tosiasia. </t>
  </si>
  <si>
    <t>Naapurusto-ongelma ei saa olla ongelma.</t>
  </si>
  <si>
    <t>Tässä valinnassa ajattelen nimenomaan nuoria ja kulttuurin tuottamista.</t>
  </si>
  <si>
    <t>Järjestetään heti kun joku keksii loistoidean valtakunnallisesti vetäväksi tapahtumaksi, mutta väkisin sellaista on turha vääntää.  Pienimuotoisena tapahtumana täällä on jo suositut yhteislauluillat. Sen kaltaista toimintaa on hyvä jatkaa, mutta tarvitaanko siinä kaupunkia?</t>
  </si>
  <si>
    <t>Reima</t>
  </si>
  <si>
    <t>Huotari</t>
  </si>
  <si>
    <t>Molempia asumismuotoja tarvitaan. Kaavoituksessa tulisi huomioida asumisten yhteensovittaminen ettei muododstuisi " slummikortteleita " eikä asuntoalueita joita pyritään välttelemään.</t>
  </si>
  <si>
    <t>Ei ole tärkeintä kuka saa tuottaa palvelut vaan ne pitää olla laadukkaita ja edullisia. Ei järjen käyttöä estä mikään.</t>
  </si>
  <si>
    <t xml:space="preserve">Keskusta täytyy olla ihmisiä ja heidän tarpeitaan vastaava paikka. Ei ole syytä tehdä mitään isoa ja suurta jollei siitä saa kaikki hyödyn. </t>
  </si>
  <si>
    <t>Se on luvattu jo rakentaa vuosia sitten. Nykyisten päättäjien tehottomuus ja pelkurillisuus on venyttänyt paljon asioita ja saaneet monet asiaa ymmärtävät takajaloilleen.</t>
  </si>
  <si>
    <t>Ei nimitys mitään merkitse. Henkilö ratkaisee.</t>
  </si>
  <si>
    <t>Nuorisovaltuuston tehtävä on erittäin tärkeä. Jos vastuuta ei anneta heille lisää niin toiminta on rämpimistä.</t>
  </si>
  <si>
    <t>Aikuiset voi tehdä mitä vain, mutta lapsista ja nuorista on pidettävä  huolta.</t>
  </si>
  <si>
    <t>kts 2</t>
  </si>
  <si>
    <t>Kuntatalouden tasapaino ei tarvitse mitään näistä. Tasapaino löytyy oikealla budjetilla.</t>
  </si>
  <si>
    <t xml:space="preserve">On taas alkamassa kierre. Verojen kasvu on loputtava. palvelujen taso voidaan pitää ennallaan jäkiperäistämällä ne. </t>
  </si>
  <si>
    <t>Kustannusten nousu on katkaistava. Terhokkaampaa työskentelyä ja ostopalvelujen hankintaa.</t>
  </si>
  <si>
    <t>Olin villatehtaan ostoa vastaan. Nyt kun se on ostettu niin olen sen kehittämisen kannalla. Jos johonkin ryhtyy nmiin se täytyy viedä loppuun asti.</t>
  </si>
  <si>
    <t>Opettajien, terveydenhoitajien , vanhempien sekä muiden lasten kanssa olevien tulee epäilyttävissä tapauksissa muodostaa yhteisö jonka tehtävänä on autaa ongelmanuorta.</t>
  </si>
  <si>
    <t>Ehdoton ei.</t>
  </si>
  <si>
    <t>Yhteistyötä Riihimäen kanssa tulisi lisätä. Riihimäki hoitaa teatterin ja Hyvinkää musiikin. Kaupungin museon rakentaminen on ajan kysymys.</t>
  </si>
  <si>
    <t>Tapahtumat saa alkunsa pienistä, aktiivisten ihmisten ideoista. Pakolla ei synny mitään.</t>
  </si>
  <si>
    <t>Liisa</t>
  </si>
  <si>
    <t>Kankkunen</t>
  </si>
  <si>
    <t>Tiedottaja</t>
  </si>
  <si>
    <t>Karhunen</t>
  </si>
  <si>
    <t>Pankkitoimihenkilö</t>
  </si>
  <si>
    <t>Vuokra-asuntoihin panostaminen, ei pois sulje muitakaan asumismuotoja</t>
  </si>
  <si>
    <t>korjaus valmius pitää olla,vaikka varikko siirretäisiin pois keskustasta</t>
  </si>
  <si>
    <t>nuorisovaltuuston toimintaa tulee jatkaa</t>
  </si>
  <si>
    <t xml:space="preserve">lahjakkailla lapsilla pitäisi olla mahdollisuus tarvittaessa saada erityisopetusta  </t>
  </si>
  <si>
    <t>nuorilla pitää olla paikkoja missä kokoontua</t>
  </si>
  <si>
    <t xml:space="preserve">hinta ei kuitenkaan saa aina ratkaista, vaan on otettava huomioon myös palvelun laatu ja sopivuus sekä ammatillinen osaaminen, kilpailulainsäädäntö,kehitys,palvelun taso ei saa laskea </t>
  </si>
  <si>
    <t xml:space="preserve">korjaus investoineista on huolehdittava esim. home ongelmat vuotavat katot ym. mutta uusinvestointia lykättävä  </t>
  </si>
  <si>
    <t xml:space="preserve">peruspalveluja ei voida heikentää,velkaa ei voi ottaa ja verotusta ei saa kiristää </t>
  </si>
  <si>
    <t>neulojenvaihtopiste on järjestettävä niin että kynnys tulla sinne on matala, asiaa on kehiteltävä</t>
  </si>
  <si>
    <t xml:space="preserve">kesätapahtumasta pitäisi järjestää avoin ideakilpailu </t>
  </si>
  <si>
    <t>Mia</t>
  </si>
  <si>
    <t>Kiinteistösihteeri</t>
  </si>
  <si>
    <t>Kysynnän mukaisesti myös tämä asumismuoto pitää olla helposti toteutettavissa.</t>
  </si>
  <si>
    <t>Keskusta on säilytettävä elinvoimaisena, mutta siitä ei voida tehdä liian "ahdasta". Asioilla liikutaan kuitenkin perinteisesti Hyvinkäällä omilla autoilla, vaikka välimatkat eivät ole pitkiäkään ja tätä vauhtia kun keskusta kehittyy on keksittävä pian lisää joustavia pysäköintimahdollisuuksia keskustaan. Joten myös moottoritien varteen pitää olla mahdollisuuksia rakentaa liiketiloja. Nämä eivät sulje toisiaan pois.</t>
  </si>
  <si>
    <t>Koska näiden lajien harrastajilta vietiin jo kerran pois hyvät harjoittelutilat on heille nyt saatava asianmukaiset tilat.</t>
  </si>
  <si>
    <t xml:space="preserve">Hyvä jos nuoretkin jo saataisiin kiinnostumaan oman kunnan asioista näin edesautamme sitä, että heistä kehittyy aktiivisia, kiinnostuneita kuntalaisia. </t>
  </si>
  <si>
    <t>Lahjakkailla lapsilla on yleensä paremmat mahdollisuudet saada "opetusta" omasta alastaan muillakin keinoilla, kuin kunnan järjestämällä "lahjakkaiden lasten opetuksella". Painopiste oltava lapsissa joilla on oppimisvaikeuksia. Ei ole lapsen kehitykselle hyväksi, että hän sinnittelee "tavallisessa" luokassa 34 muun oppilaan kanssa äärirajoilla. Vaikka lahjakaskin lapsi ehkä turhautuu, mutta ei ole varmasti yhtä "vakavaa".</t>
  </si>
  <si>
    <t>Kysynnän mukaisesti !</t>
  </si>
  <si>
    <t>Jos näin pystytään kuntalaisille tuottamaan heidän tarvitsemansa palvelut heitä tyydyttävällä tavalla, niin on varmasti kunnankin etu yksityistää osa palveluistaan.</t>
  </si>
  <si>
    <t>Onneksi on EKES !</t>
  </si>
  <si>
    <t xml:space="preserve">Kuntalaisille on taattava heidän tarvitsemansa peruspalvelut kussakin taloudellisessa tilanteessa. </t>
  </si>
  <si>
    <t>Tämäkin "peruspalvelu" on saatava kuntoon. Sama tilanne on saatava kaikille kuntalaisille ! On "epäreilua", että jossain päin kaupunkia uidaan "siinä" kun vettä sataa vähänkin reilummin. Tasavertaisuutta tässäkin asiassa tai sitten uikoot "siinä" sitten kaikki !</t>
  </si>
  <si>
    <t>Kun Villatehdas on nyt hankittu kiinteistöyhtiön haltuun ja jossa kunta on mukana, niin nyt on turha "jarrutella". Vaikkain satsaukset pitävät olla hallinnassa ja järkeviä, mutta jos subventoinnilla saadaan alueelle uusia yrittäjiä ja lisää "imua", niin se on tehtävä. Maltillisesti kuitenkin.</t>
  </si>
  <si>
    <t>Kopra</t>
  </si>
  <si>
    <t>KTM, markkinoinnin opettaja</t>
  </si>
  <si>
    <t>En pidä ilmaisusta "vääränlainen veronmaksaja". Kuka on ottanut oikeudekseen luokitella ihmisiä yllä mainitulla tavalla?  Ja kyllä, mielestäni Hyvinkäätä tulisi kehittää pitkällä tähtäimellä unohtamatta pienituloisia, lyhyissä työsuhteissa olevia, opiskelijoita ja niitä, jotja eivät yksinkertaisesti tavoittele omistusasuntoa. Heille tulisi turvata asuminen ja mielestäni myös vuokra-asuntoalueiden profiilia tulisi kehittää vielä positiivisempaan suuntaan.</t>
  </si>
  <si>
    <t>Suurmarketit vievät asiakkaita piéniltä yrityksiltä, joille keskeinen sijainti, siis hyvä saavutettavuus, on elinehto. Mielestäni tätä ei tulisi vaarantaa. Toinen perustelu on se, että volyymi suurilla marketeilla on suurempi ja hieman syrjässä oleva sijainti tarkoittaa halvempia vuokria, minkä puolestaan tulisi näkyä edullisempina hintoina kuluttajille.</t>
  </si>
  <si>
    <t>Järjestäytynyttä harrastustoimintaa toki tulee tukea, mutta ei voida myöskään unohtaa esim. puhtaan ilman ja luonnon tervehdyttävää ja virkistävää vaikutusta suurelle yleisölle. Sitä kautta esim. ulkoilureittien kunnossapito ja turvallisuuden varmistaminen on äärimmäisen tärkeää. "Terve sielu terveessä ruumiissa" koskee jokaista meitä, ei pelkästään aktiiviurheilijoita.</t>
  </si>
  <si>
    <t>Hieman epäröin a ja c vaihtoehdon välillä. Mutta ensimmäinen vaihtoehto tuo esille tärkeän näkökulman. Mielstäni tälläinen malli saattaisi vaarantaa demokraattista päätöksentekoa ja nimenomaan keskittää valtaa ja sitä kautta luoda puitteet kasvavalle eriarvoisuudelle. Laaja edustuksellisuus tulee turvata.</t>
  </si>
  <si>
    <t>Nuoret ovat valistuneita ja tarjoavat tuoreita näkemyksiä. Lisäksi, viiteryhmä- ajattelun mukaisesti olisi toivottavaa, että sitä kautta myös muut nuoret kiinnostusivat aktiivisesta vaikuttamisesta ja yhteisten asioiden hoitamisesta</t>
  </si>
  <si>
    <t>Mielestäni on väärin jättää hyödyntämättä tai jopa tukahduttaa lahjakkaiden oppilaiden potentiaalia, en kuitenkaan näe tarpeelliseksi perustaa erillisiä kouluja tai luokkia heitä varten, sillä niin älykkyys kuin lahjakkuuskin koostuu hyvin monesta osatekijästä ja mielestäni ne on hankalaa ja väärin asettaa yhden muotin sisään. Osaamista ja mielenkiintoa tulee tukea ja kannustaa, mutta edellenkin, leimaaminen ja yhteen muottiin laittaminen on väärin ja kapeanäköistä.</t>
  </si>
  <si>
    <t>On hyvä, että nuorilla on yhteisiä tiloja ja sitä kautta mielekästä toimintaa. Se ehkäisee sitä, että nuoret liikkuisivat kaduilla ja tekemättömyyden puutteessa valitsisivat muita, ehkä huonompia ja arveluttavampia ajanviettotapoja.</t>
  </si>
  <si>
    <t>Kyllä, palvelee sekä yrittäjien että kuntalaisten etuja. Lisäksi pakottaa kunnan tarkastelemaan omaa tarjontaansa ja osaamisalueitaan.</t>
  </si>
  <si>
    <t>Kasvumielessä b. Luulen, että ihmiset hakeutuvat tulevaisuudessa pois päin Helsingistä edullisemman hintatason ja erilaisen ilmapiirin vuoksi ja Hyvinkään tulisi profiloitua varteenotettavana ja houkuttelevana vaihtoehtona siihen. Kuitenkaan en vähättele yhteistyön merkitystä EKES kuntien kanssa. Eli sekä että.</t>
  </si>
  <si>
    <t>Kohteen tärkeyden mukaan luonnollisesti.</t>
  </si>
  <si>
    <t xml:space="preserve">Suomea pyörittää pienet ja keskisuuret yritykset, joten yrittäjyyttä tulee mielestäni tukea. </t>
  </si>
  <si>
    <t>Erityisesti nuorien kohdalla viiteryhmien merkitys huomattava. Tästä syystä testien pelko voisi olla jo riittävä kannuste jättää kokeilematta.</t>
  </si>
  <si>
    <t>EI MISSÄÄN TAPAUKSESSA!</t>
  </si>
  <si>
    <t>Toki muutkin mainitut asiat ovat tärkeitä ja resurssien varoissa myös niitä tulisi kehittää. Tällä hetkellä kuitenkin teatteriin on mentävä Helsinkiin, oma teatteri yhdistäsi Hyvinkääläisiä, lisäisi sosiaalisia yhteyksiä ja toisi piristävän vaihtoehdon vapaa-ajan viettoon. Kulttuuri itsessään ja teatteri taiteenlajina on merkittävä.</t>
  </si>
  <si>
    <t>Lisäisi vetovoimaisuutta, houkuttelisi uusia yrittäjiä ja lisäisi Hyvinkään tunnettuutta.</t>
  </si>
  <si>
    <t>Jens Heinrich</t>
  </si>
  <si>
    <t>Kuhn</t>
  </si>
  <si>
    <t>agronomi, yrittäjä</t>
  </si>
  <si>
    <t>Hyvinkäälle ei tarvita lisää suurmyymälöitä.</t>
  </si>
  <si>
    <t>Kuosmanen</t>
  </si>
  <si>
    <t>FM, ranskanopettaja</t>
  </si>
  <si>
    <t xml:space="preserve">Uusi curling-halli olisi tarpeen. </t>
  </si>
  <si>
    <t xml:space="preserve">Pormestarin ei  mielestäni tarvitsisi olla valtuutettu, mutta valtuuston jäsenyys ei olisi tietenkään esteeksikään.  </t>
  </si>
  <si>
    <t xml:space="preserve">Kilpailutettaessa,halvin vaihtoehto ei aina takaa parasta tulosta käyttäjän kannalta. Eli valintakriteerinä tulisi aina olla laadukkain palvelumuoto, ei aina halvin. </t>
  </si>
  <si>
    <t>Ne yhteistyömuodot, jotka ovat jo vakiintuneet ja toimivat luontevasti, voivat jatkua. Esim. operatiivinen pelastustoiminta Riihimäen kanssa voisi jatkua edelleenkin.  Päätöksenteko pitäisi vain saada takaisin Hyvinkäälle eli oma pelastuslautakunta pian takaisin.</t>
  </si>
  <si>
    <t>Peruspalveluista ei saa tinkiä. Eri hallintokuntien saamat valtionavut pitäisi voida käyttää omassa hallintokunnassaan.  Näin opetuspuolellakin jäisi rahaa paremmin esim. sijaisten palkkaamiseen.</t>
  </si>
  <si>
    <t>Päätösten salaiseksi julistamista ei saisi missään hallintokunnassa enää tapahtua, ei myöskään kaupunginhallituksessa, vaan kaikkien päätösten pitäisi olla vapaasti luettavissa Internetistä. - Heti kun on suunnitteilla jotain uutta, se pitää kertoa selkokielisesti ja ajoissa paikallislehdissä ja myös verkkosivuilla.</t>
  </si>
  <si>
    <t>Viemäriverkosto on saatava sellaiseen kuntoon, ettei  kenenkään tarvitsisi siivota kellaristaan jätevesiä myrskysateidenkaan jäljiltä.  Viemäriverkosto on vihdoin ulotettava myös vanhaan Marttiin.</t>
  </si>
  <si>
    <t xml:space="preserve">Valvillan Tehdasmuseo voisi olla kaupunginmuseomme perusosa.  Itsenäinen kulttuurilautakunta oman hallintokuntansa päätöselimenä edistäisi parhaiten kulttuurielämän kehittämistä Hyvinkäällä.   </t>
  </si>
  <si>
    <t>Jos tapahtumia syntyisi luontevasti ja luonnostaan, se olisi parasta toimintaa.   Harmonikkaviikkojen kaltainen tapahtuma olisi tietysti tervetullut.</t>
  </si>
  <si>
    <t>Lappalainen</t>
  </si>
  <si>
    <t>Markkinointipäällikkö</t>
  </si>
  <si>
    <t>Jalkapallolla on jo Euroliigan puitteissa yli 1000 harrastajaa. Hiekkatekonurmi olisi erinomainen jalkapallokautta pidentävä tekijä. Siitä hyötyisivät aktiivipelaajien lisäksi esim. koululaiset ja muidenkin lajien harrastajat. Moni keski-ikäinen mies pelaa tänäkin päivänä jalkapalloa, mikä on erittäin hyvä työkyvyn ja terveyden ylläpitämisen kannalta.</t>
  </si>
  <si>
    <t>Sopimuksilla on varmistettava, että ostopalvelut eivät lopu ylättäen, jotta palvelun saaja ei joudu hämmentävään tilanteeseen.</t>
  </si>
  <si>
    <t>palveluiden leikkaaamista tulee välttää, koska se on yksi kunnan tärkeimmistä tehtävistä. On kuitenkin luotava tehokas palvelumaksusysteemi, koska ilmaisia palveluja ei ole. Verotaakkaa ei missään nimessä pidä lisätä, vaan palvelumaksuilla kerätään rahaa kohdennetusti.</t>
  </si>
  <si>
    <t>katso edellä. Peruspalvelut ( päivähoito, koulutus ja terveydenhoito ) ovat ne keskeisimmät palvelut, joihin tulee satsata</t>
  </si>
  <si>
    <t>Viemäreiden kunnosta on huolehdittava. Kalliimmaksi tulee se, että reagoidaan vasta kun vahinko on tapahtunut.</t>
  </si>
  <si>
    <t>Huumeongelma on niin vakava asia, että siihen tulee puuttua mieluummin tehokkaasti ja varhain kuin vasta sitten kun tilanne on jo pitkälle edennyt.</t>
  </si>
  <si>
    <t xml:space="preserve">Musiikkiopistossa voivat opiskella jo hyvin nuoret kuntalaiset, joten sen toiminnasta hyötyvät monet. </t>
  </si>
  <si>
    <t>Kyseinen tapahtuma vaatii pohtimista sitä, mikä erottaisi Hyvinkään kaikista muista tapahtumajärjestäjistä. Taloudellisen tuen tulisi olla kuitenkin erittäin tarveharkintaista. Olisi kyettävä jollain tasolla laskemaan kesätapahtuman tuotot ja sitä kautta voitaisiin nähdä, kuinka paljon panostettu markka toi takaisin.</t>
  </si>
  <si>
    <t>Karel Herman</t>
  </si>
  <si>
    <t>McLeod Smith</t>
  </si>
  <si>
    <t>Tuntiopettaja</t>
  </si>
  <si>
    <t>kasv. yo</t>
  </si>
  <si>
    <t>Jotta kaupunkiimme voidaan saada laadukasta opiskelija-ainesta, on heillä oltava mahdollisuudet vuokra-asumiseen. Perheille tarvitaan ehdottamasti myös tontteja ja omistusasuntoja.</t>
  </si>
  <si>
    <t>Olisi hienoa, jos Hyvinkäälle saataisi sellaisia palveluita joita nyt hieman kaivataan. Esimerkiksi vaateliikkeiden vähyys tuntuu tavallisen ihmisen elämässä. Toivottavaa on, että erityisliikkeitä olisi keskustassa, mutta mielestäni on hyvin mahdollista sijoittaa niitä myös ostoskeskuksiin - vaikka moottoritien varteen.</t>
  </si>
  <si>
    <t xml:space="preserve">Hyvinkäällä on ilmeisen aktiivista jääurheiluharrastusta. Jääkiekko, ringette, taitoluistelijat - mielestäni omassa kunnassa tulisi olla riittävät harjoitusmahdollisuudet myös näille lajeille. </t>
  </si>
  <si>
    <t xml:space="preserve">Nuorisovaltuustoa tulee ehdottomasti jatkaa, mutta aikuisten päättäjien tulee enemmän ottaa vastuuta nuorista ohjaten heitä toimimaan oikeana kunnallisena päätöselimenä. </t>
  </si>
  <si>
    <t>Mielestäni olisi ideaalitilanne jos niin lahjakkailla kuin oppimisvaikeuksista kärsivillä oppilaillakin olisi mahdollisuus saada erityisohjausta - mieluiten samanaikaisopetuksen keinoilla, eli normaalilla oppitunnilla - ei esim. eri luokissa.</t>
  </si>
  <si>
    <t>Jokaisella uudella asuntoalueella ei tarvita omaa nuorisotaloa. Nykyisten talojen toimintaa tulisi rationalisoida, ja tarvittaessa pohtia uusien tilojen käyttöä, mieluiten yhteistyössä muiden kaupungin organisaatioiden kesken.</t>
  </si>
  <si>
    <t>Kilpailuttaminen tuo etua kuntalaisille!</t>
  </si>
  <si>
    <t>Subventointia tulee tarvittaessa harkita tietyllä määrätyllä aikavälillä.</t>
  </si>
  <si>
    <t>Keijo</t>
  </si>
  <si>
    <t>Minerva</t>
  </si>
  <si>
    <t>Yrittäjä, muusikko</t>
  </si>
  <si>
    <t>Hyvinkään asuntopolitiikka on mielestäni suhteellisen hyvällä mallilla. Kehittämisen varaa kuitenkin riittävästi,</t>
  </si>
  <si>
    <t>Mielestäni keskustan kehittäminen on tällä hetkellä etusijalla.</t>
  </si>
  <si>
    <t>Sveitsin aluetta tulisi kehittää kokonaisvaltaisesti niin kesä kuin talvikäyttöön ja muut tilaongelmat pitäisi ratkoa yhteistyössä seurojen ja yhdistysten kanssa,</t>
  </si>
  <si>
    <t>Ei liene täysin poissuljettava asia koska oppi ei koskaan ojaan kaada.</t>
  </si>
  <si>
    <t>Kannatan erityislahjakkuuksien erityisopetusta kuitenkin siten että,muut oppilaat eivät joudu millään tavalla jal- koihin.Uskoisin että esim,urheilu,musiikki kuvaamataito etc. painotteisia luokkia voisi perustaa nykyistä enemmän.</t>
  </si>
  <si>
    <t>Ei liene uutta että, nuoriso valittaa kun ei ole tarpeeksi  kokoontumispaikkoja vaan pitää notkua kaduilla. Tämä ilmiö on tuttu myös Hyvinkäällä.Nuoriso hilluu iltaisin Jussintorin kulmilla.</t>
  </si>
  <si>
    <t>Ehdottomasti palveluita kannattaa ostaa myös yrityksiltä, onhan siitä jo paljon hyviä esimerkkejä ympäri suomea kuten esim.vanhustenhuollossa.</t>
  </si>
  <si>
    <t>Kannatan EKES-yhteistyötä.</t>
  </si>
  <si>
    <t>Investointien järkevöittäminen ei ole mahdoton ajatus. Aikatauluttaminen avinsana.</t>
  </si>
  <si>
    <t>Kyllä verotettavaa tässä maasa riittää yllin kyllin.</t>
  </si>
  <si>
    <t>Villatehtaan kehittämistä pitää jatkaa järkevillä linjoilla uhteistyössä naapurikuntien kanssa. Vuokrien korotuksilla ei välttämättä asiaa edistetä,</t>
  </si>
  <si>
    <t xml:space="preserve">Vaatii hienovaraisuutta.Kuitenkin mitä aikaisemmin käyttö ilmenee sitä parempi. </t>
  </si>
  <si>
    <t>Neulojen vaihtojärjestelmä ehdottomasti kannatettavaa mutta järjestelmää tulee ehdottomasti kehittää uhteistyössä terveysviranomaisten ja esim. Irti Huumeista Ry:n kanssa!!! Vaatii kuitenkin kiireellisiä toimia.</t>
  </si>
  <si>
    <t>Musiikkiopiston laajentamisen kautta myös orkesterin toiminta mahdollistuisi paremmin kuin nyt. Alueorkesteriajatus ei kuitenkaan ole missään tapauksessa  huono vaan kehittämisen arvoinen ajatus.</t>
  </si>
  <si>
    <t>Kesätapahtuma olisi kaupungin imagolle erittäin hyvä asia  ja siihen olisi erittäin hyvät onnistumisen edellytykset josta voisi kyllä pitää vaikka minkälaisen esitelmän!!!</t>
  </si>
  <si>
    <t>Pekka Aki</t>
  </si>
  <si>
    <t>mielestäni helppo asunnon saanti houkuttaisi uusien yritysten sijoittumista hyvinkäälle</t>
  </si>
  <si>
    <t>vr-n koneppajalla olisi varmaan tilaa</t>
  </si>
  <si>
    <t>myös nykyisen jäähallin tehostetumpi kesäkäyttö</t>
  </si>
  <si>
    <t xml:space="preserve">määräaikaisena </t>
  </si>
  <si>
    <t>nuorissa on meidän tulevaisuus</t>
  </si>
  <si>
    <t>maksaa joka käyttää</t>
  </si>
  <si>
    <t>suunnattava oleelliseen</t>
  </si>
  <si>
    <t>ei kuitenkaan lopunikää</t>
  </si>
  <si>
    <t>Aarre Arvo Uolevi</t>
  </si>
  <si>
    <t>Sosionomi</t>
  </si>
  <si>
    <t>Krista Elina</t>
  </si>
  <si>
    <t>Erityisluokanopettaja</t>
  </si>
  <si>
    <t>kasv.tieteen maisteri</t>
  </si>
  <si>
    <t>Koulujen resurssit on turvattava kuntasuunnittelussa niin, että myös lahjakkaiden opetus voidaan turvata erikoisopetuksella.</t>
  </si>
  <si>
    <t xml:space="preserve">Tärkeää on, että jo olemassa olevia tiloja hyödynnetään tehokkaasti ja eri järjestöjä tuetaan ja kannustetaan tarjoamaan monipuolisia harrastuksia. </t>
  </si>
  <si>
    <t>Omavastuuta voidaan lisätä.</t>
  </si>
  <si>
    <t>Kouluilla tulee olla mahdollisuus lähettää oppilas testattavaksi.</t>
  </si>
  <si>
    <t>Mörsky</t>
  </si>
  <si>
    <t>Ilmav. kapt. evp.</t>
  </si>
  <si>
    <t xml:space="preserve">  Omistusasunnon hankkiminen ei aina ole halusta kiinni   on elämäntilanteita jolloin asuminen vuokralla on kaikin   tavoin edullisempaa ja silloin siihen on oltava kohtuu   sintaiset mahdollisuudet.</t>
  </si>
  <si>
    <t xml:space="preserve">  Kaikista varikon toiminnoista ei voida luopua, koska on   toimintoja joilta markkinahintaista kilpailua ei löydy.   Kilpailuttamalla löydetään palvelut joissa kaupunki ei    ole kilpailukykyinen ja niistä on syytä luopua.</t>
  </si>
  <si>
    <t xml:space="preserve">  Hyvinkään palvelut on tarkoitettu ennenkaikkea hyvinkää-   läisille ja ne on parhaiten saatavissa keskustassa.   Kaikilla, esimerkiksi vanhuksilla, ei ole mahdollisuutta    käytää niitä, jos ne sijoitetaan moottoriteiden varsille.</t>
  </si>
  <si>
    <t xml:space="preserve">  Kohdistuu suurimpaan käyttäjäryhmään. On ollut nähtävissä,   että esim. nuorisolle suunnattujen tilojen vaikutus ei    ole tuottanut toivottuja tervehdyttäviä vaikutuksia, jo-   ten perusteet niiden lisäämiseksi horjuvat.   </t>
  </si>
  <si>
    <t xml:space="preserve">  Vallan siirtämisessä takaisin valtuutetuille ei tarvita   pormestaria, kunhan valitaan valtuutetut joilla on halua   ja kykyä paneutua asioihin ja aikaa tehdä se.</t>
  </si>
  <si>
    <t xml:space="preserve">  Nuorison kohdalla tässäkin asiassa koulutus on paikallaan.   Valta päätöksistä on kuitenkin pidettävä siellä missä on   valmiuksia ja edellytykset kantaa vastuu tehdyistä pää-   töksistä. Vallan haluajia löytyy kaikista ryhmistä, sen-   sijaan vastuunkantajia ei kovin usein ilmoittaudu.</t>
  </si>
  <si>
    <t xml:space="preserve">  Antamalla kykyjä vastaavia tehtäviä vältetään valitettavan   usein ilmenevä turhautuminen seuraamuksineen.</t>
  </si>
  <si>
    <t xml:space="preserve">  Nuorisotaloilla ei ratkaista asioita, eikä syrjäytymistä.   Vastuu nuorista on saatava enenevästi kohdennettua nuorten   vanhemmille.</t>
  </si>
  <si>
    <t xml:space="preserve">  Kilpailuttaminen tuo tehoa myös omiin toimintoihin jotka   tuntuvat "silloin-tällöin" leipääntyneiltä ja paikalleen   jämähtäneiltä.</t>
  </si>
  <si>
    <t xml:space="preserve">  Painopisteen siirto tuntuu vähän kovalta, mutta avaukset   kaikkin suuntiin tuntuvat järkeviltä, mikäli yhteistoimin-   nalla voidaan saada aikaan jotkin positiivista.</t>
  </si>
  <si>
    <t xml:space="preserve">  Kysymyksestä jätetty pois se ainoi järkevä vaihtoehto eli   nykyisten resurssien tarkempi kohdentaminen ja niiden käy-   tön valvonta. Yhteisiä varoja on helppo jakaa, varsinkaan   kun vastuuta niiden valvonnasta ei tunnut kannettavan mis-   sään portaassa.</t>
  </si>
  <si>
    <t xml:space="preserve">  Näinköhän kysymyksellä pohjustetaan ehkä jo suunnuteltuja   ratkaisuja. Kyllä tässä maassa jo verotetaan tarpeeksi   ja verorahojen käyttäjiä tuntuu olevan yllinkyllin. Viit-   taan edellisen kysymyksen kommenttiin.                 KONSULIT VALVOKAA !</t>
  </si>
  <si>
    <t xml:space="preserve">  Pelkkä äänestäminen ei riitä, jotta asiat tunnettaisiin    omiksi. Kaikilla ei ole mahdollisuutta asioida internetis-   sä.</t>
  </si>
  <si>
    <t xml:space="preserve">  Erillisistä maksuista, kuten esimerkiksi kiinteistöverosta   ja sen kohdentumisesta, on vain huonoja kokemuksia, ne kun   tuppaavat jäämään pysyviksi ja hukkuvat verottajan pohjat-   tomaan kirstuun. </t>
  </si>
  <si>
    <t xml:space="preserve">  Tuntuu, että suuria virheitä korjataan tässäkin asiassa   tekemällä tukku pinempiä virheitä.</t>
  </si>
  <si>
    <t xml:space="preserve">  Kyllä maksajalla tulee olla oikeus myös valvontaan. Minkä    moraalin mukaan huumekokeilujen pitäisi olla salattavia ja   suojeltavia? Mikä on se yksilön oikeus jota testi, joka    vapauttaa syytömän epäilyistä, loukkaa.</t>
  </si>
  <si>
    <t xml:space="preserve">  Itse aiheutettujen ongelmien hoitamisessa pitäisi kaikilla   tasoilla siirtyä eneneväsi omavastuun suuntaan.</t>
  </si>
  <si>
    <t xml:space="preserve">  Tuskin sitäkään! Tärkeämpää olisi saada käyttäjiä tarjolla   jo oleville kulttuuri palveluille. Jäitä hattuun!</t>
  </si>
  <si>
    <t xml:space="preserve">  Edelleen jäitä hattuun. Alan harrastajat saakoot pitää ja   kehittää tapahtumiaan kykyjensä ja resurssiensa mukaan.   Kaupungin tehtävät ja velvollisuudet löytyvät aivan muil-   ta sektoreilta.</t>
  </si>
  <si>
    <t>Lauri Kalevi</t>
  </si>
  <si>
    <t>Niiranen</t>
  </si>
  <si>
    <t>Vientikonsultti</t>
  </si>
  <si>
    <t>pesäpallomiehenä koen olevani hieman jäävi. On sitäpaitsi varsin vaikeaa yhteismitottaa hankkeita niin, että objektiivinen kiireellisyysjärjestys todella toteutuisi. Käyttäjämäärät ja nykytilan siedettävyys/sietämättömyys ratkaiskoot ensi sijassa.  Jokamiehen ja -naisen tarpeiden kannattajia ei liene koskaan liikaa.</t>
  </si>
  <si>
    <t xml:space="preserve">Kaupungin johtaminen on kokopäivätyö ja vaatii monipuolista kokemusta, joten aivan varauksetta en ole minkään vaihtoehdon takana. Laadusta en suostuisi tinkimään. Demokratiaa ja osallistumista kaipaan lisää.  </t>
  </si>
  <si>
    <t>Kaikki keinot lisätä aitoa kiinnostusta yhteisiin asiohin ja antavat valmiuksia niiden hoitoon ovat hyvästä.  Jos syntyy broilerihautomoita, niin silloin on toimittu tökerösti ja 70-luvun kalenterit pöydällä.</t>
  </si>
  <si>
    <t>Tiedossani ei ole, miten verkosto on toiminut.  Pelkkä määrä tuskin ratkaisee; toiminnan laadun kehittäminen vastaamaan nuorison muuttuvia tarpeita ratkaiskoon; jos siinä tilat eivät riitä, niin tehtäköön lisää.</t>
  </si>
  <si>
    <t xml:space="preserve">Ennakkoluulottomuutta ei saa lukea = löyhä, huolimaton tai ilman valvontaa.  Hinta/laatusuhde, joustavuus ja saatavuus, muunneltavuus eri elämäntilanteisiin ratkaiskoot.  Uskon vaihtoehtojen olemassa olon parantavan niin julkisten kuin yksityistenkin palveluntarjontaa.  </t>
  </si>
  <si>
    <t>Tekisi mieleni sanoa, että laajentaa.  Ennakkoluulottomasti tässäkin.  Terveellä tavalla itsekkäästi.</t>
  </si>
  <si>
    <t>Leikattu on ja palvelumaksujen korotukset ovat kaksiteräinen miekka.  Yksityistalouteni on opettanut elämään suu säkkiä myöten; säästä ensin ja syö sitten.</t>
  </si>
  <si>
    <t xml:space="preserve">Kaikista huonoista vaihtoehdoista tämä on mielestäni se kaikkein turmiollisin.  Voi kuullostaa vanhanaikaiselta, mutta velka on veli vain otettaessa.  </t>
  </si>
  <si>
    <t>Uskon uuden tekniikan mahdollisuuksiin: sen avulla voidaan toteuttaa melkoista lähidemokratiaa tai virtuaalidemokratiaksikin sitä voisi sanoa.  Ilmoittaudun vapaaehtoiseksi kaikkiin sellaisiin työryhmiin, joissa näitä asioita viedään eteenpäin.</t>
  </si>
  <si>
    <t>Vanhat viemärit eivät odottamalla korjaannu.  Parempi maksaa ja saada valmista, kuin kituutella.</t>
  </si>
  <si>
    <t>Tiedän näin meneteltävän monella päin maailmaa, mutta en pysty näkemään jakamisen hyötyjä.  Minulle se näyttäytyy periksi antamisena.</t>
  </si>
  <si>
    <t>Arvelen tästä kulttuurimuodosta olevan iloa kaikkein suurimmalle määrälle kuntalaisia ja ulkopaikkakuntalaisiakin.  Mutta tehdään se sitten kunnolla tai annetaan olla.</t>
  </si>
  <si>
    <t>Kannatan yhteishengen ja identiteetin kannalta lämpimästi.  Mikä se olisi, niin olisinpa viisas jos sen tietäisin.  Urheilua, kulttuuria ja vapaa aikaa.  Jostain niiltä kinttailta sitä kaikesta huolimatta hakisin.  Jotakin, minkä osaamme, mutta aivan uudella tavalla ja -keinoin.</t>
  </si>
  <si>
    <t>Nordlund</t>
  </si>
  <si>
    <t>Isännöitsijä, yrittäjä</t>
  </si>
  <si>
    <t xml:space="preserve">Nykyinen varsin liikkuva työvoima tarvitsee kaikenlaisia asuinmuotoja. kaupungin pidettävä huoli riittävästä tontivarannosta. Hyvinkäälle sopii mielestäni parhaiten omakoti-, rivitalo- ja pienkerrostalot. </t>
  </si>
  <si>
    <t>Nykyisellä paikalla varikko on este Kankurinpuiston ja sitä myötö koko keskustan kehittymiselle. Ajatukset siirtää varikon toiminnot konepaja-alueelle tuntuvat hyviltä.  Varikon toimintaa pitää kehittää enemmän suunnittelun ja asiantuntevan osto-organisaation suuntaan.</t>
  </si>
  <si>
    <t>Kaupunkikeskustan kehittyminen on kaikkien kaupunkilaisten etu. Mikäli Sveitsinportin hanke toteutuu,  on sinne sijoitettava vain ns tilaavievien tavaroiden kauppaa.</t>
  </si>
  <si>
    <t>Hyvinkää on keskellä erinomaisia liikuntamaastoja. Näitä on kehitettävä meille kaikille kaupunkilaisille ja lisäksi huomioiden matkailun mahdollisuudet.</t>
  </si>
  <si>
    <t xml:space="preserve">Valtaa on jos sitä osaa ottaa ja käyttää. Nykyinen kuntalaki antaa valtuutetuille mahdollisuuden ottaa  valtaa virkamiehiltä. Valittujen valtuutettujen tehtävä on linjojen päättäminen ja tehtyjen päätösten toteuttamisen seuranta.   </t>
  </si>
  <si>
    <t>Kunnallispolitiikka kaipaa lisää nuoria. Tämä on hyvä tapa opettaa ja huokuttaa nuoria mukaan  päättämään yhteisistä asioista.</t>
  </si>
  <si>
    <t>Peruskoulun kurssimuotoisuutta lähestyvä opetustapa antaa mahdollisuuden huomioida niin lahjakkaat kuin  hitaammin edistyvät.  Keskiasteen koulutukseen on Hyvinkäällä panostettu kiitettävästi viime vuosina. Suurin kehittämisen  tarve tällä hetkellä on ammattikoulutuksessa- Ammattioulun arvostus on aivan liian alhaalla eikä koulu  tuota varsinkasan metalli- ja puuteollisuudelle riittävän osaavia työntekijöitä.</t>
  </si>
  <si>
    <t>Olin itse aikanaan ensimmäisiä Välenojan nuorisotalon käyttäjiä kuusukymmenluvun puolessa välissä. Sieltä jäi elinikäisiä ystävyyssuhteita. Nuoret tarvitsevat kokoontumispaikkoja ka ohjaajia. Nuoriin panostaminen kannattaa aina.</t>
  </si>
  <si>
    <t xml:space="preserve">Kunnan roolia on kehitettävä enemmän osaavan suunnittelun ja ammattitaitoisen osto-organisaation  suuntaan. Mitään vaihtoehtoa ei saa sulkea pois.  </t>
  </si>
  <si>
    <t>Olemme selkeästi yksi talousaluoe Riihimäen, Lopen ja Hausjärven kanssa. Yhteistyöstä on jo nyt  hyvänä esimerkkinä EKES:in luoma metalliverkko, joka on lisännyt yhteistyötä ja sitä kautta työpaikkoja. Yhdessä olemme isompi na näkyvämpi.</t>
  </si>
  <si>
    <t>Veroja ei tarvitse nostaa, hyvällä suunnitelulla ja kilpailutuksella saamme pidettyä talouden kunnossa. Kunnossa oleva talous takaa palvelujen kehittämisen eikä leikkauksia tarvita.</t>
  </si>
  <si>
    <t>Viittaan kohtaan 12.</t>
  </si>
  <si>
    <t xml:space="preserve">Verkkoviestintää on hyvä käyttää ja kehittää, mutta kyllä henklökohtaiset tapaamiset antavat parhaan tuntuman  kuntalaisten tunnoista. </t>
  </si>
  <si>
    <t>Viemärine kunnossa on vielä toivomisen varaa, vaikkakin ne paihmmat kohdat on jo korjattu. Hyvinkää sijaitsee suurelta osaltaan sorajarjun päällä. Iso viemärivuoto olisi iso riski pohjavesillemme.</t>
  </si>
  <si>
    <t>Kuntien tehtävänä on luoda yrityksille hyvät toimintaedellytyksset, eikä taloudellisen tuen antaminen. Kaupunki on tehnyt periaateratkaisun Tecvillan kehittämisestä. Koko projekti pitää hoitaa niin, että  rahallisella panostuksella on myös takaisinmaksu aika.</t>
  </si>
  <si>
    <t>Huumeet ovat tulleet jo todelliseksi ongelmaksi Hyvinkäällekin. Valistus ja ongelmiin puuttuminen heti niiden syntyessä ovat tehokkaampia kuin pelottelut.</t>
  </si>
  <si>
    <t>Hellin ajatusta taidekampuksesata. Musiikkiopisto, Lasten ja Nuorten Kuvataidekeskus ja koulu,  Taidekoulu ja Taidemuseo saman katon alle. Synergiaedut ja yhteistyön hedelmät olisivat huomat.</t>
  </si>
  <si>
    <t>Ei väkisin mitään saada aikaan. Sen on näyttänyt muutamina edellisinä kesinä järjestetyt tapahtumat. Toivonkin avointa ja vilkasta keskustelua mitä voisimme järjestää yhdessä. Tämä vaatii sitoutumista aktiiveilta. Tehtävien talkootuntien määrä tulee olla todella surii, satoja vuositunteja/ osallistuja.</t>
  </si>
  <si>
    <t>Fysioterapeutti, pääluottamusmies</t>
  </si>
  <si>
    <t>Erilaiset asumismuodot täydentävät toisiaan. Elämänvaiheesta riippuen tarve vaihtelee, esim. opiskelijat ja juuri ammattiin valmistuneet tarvitsevat vuokra-asuntoja.</t>
  </si>
  <si>
    <t>Varikko voi täysipainoisesti toimia muualtakin kuin keskusta-alueelta. Keskusta-alueella olevalle tontille voitaisiin kaavottaa esim. erilaista asuntotuotantoa.</t>
  </si>
  <si>
    <t>Nykyinen kaavoitus hyvä. Tietenkin keskustaan tulee jättää myös luontoalueita.</t>
  </si>
  <si>
    <t>Hyvinkää on tunnettu jokamiehen liikuntamahdollisuuksista ja sitä tulee ensisijäisesti kehittää. On jo kehitettykin hyvään suuntaan.</t>
  </si>
  <si>
    <t>Eri vaihtoehtoja on kyllä hyvä pohtia. En kyllä usko, että pormestarimalli keskittäisi liikaa valtaa yhdelle ihmiselle!</t>
  </si>
  <si>
    <t>Nuorisovaltuustoa tulee tukea toiminnan jatkumisessa.</t>
  </si>
  <si>
    <t>Opetusta voidaan eriyttää samassa luokassa eri oppilaiden tavoitteiden ja taitojen mukaan. He voivat antaa toinen toisilleen apua ja erilaisuutta tulee aina olemaan.</t>
  </si>
  <si>
    <t>Nykyinen verkosto kattava. Tulevaisuudessa voidaan laajentaakin, jos huomataan jonkin alueen nuorison jäävän täysin paitsi tästä toiminnasta.</t>
  </si>
  <si>
    <t>Voidaan kokeilla, mutta nykyisiä palveluita ei tule hätiköidysti lopettaa. Kunnan ja yksityisen palvelut täydentävät toisiaan ja ne molemmat ovat osaltaan tärkeitä j välttämättömiä.</t>
  </si>
  <si>
    <t>EKES-kuntien yhteistyö edelleen tärkeä, mutta Keski-Uudenmaankin kanssa tulee kehittää yhteistyötä.</t>
  </si>
  <si>
    <t>Tällä hetkellä Hyvinkään talous hyvin tasapainossa ja välttämättä mitään muutoksia ei ole tarve tehdä. Tilanteiden kehittymisen mukaan tulee arvioida mitä palveluita tarjotaan kuntalaisille ja mihin hintaan.</t>
  </si>
  <si>
    <t>Kaikkiin näihin asioihin tulee kiinnittää huomiota, ei ole vain yhtä ja ainoaa vaihtoehtoa.</t>
  </si>
  <si>
    <t>Informaatiota esim. paikallislehdissä ja internetissä lisättävä valmisteluvaiheessa. Tieto kehitteillä olevista vaihtoehdoista jne.</t>
  </si>
  <si>
    <t>Vanhat vesi- ja viemärijohdot on syytä uusia mahdollisimman nopeaan tahtiin ympäristöllisistäkin syistä.</t>
  </si>
  <si>
    <t>Mikään vaihtoehto ei tällaisessa muodossa vastattuna ole mielipiteeni - nykyinen käytäntö voi jatkua.</t>
  </si>
  <si>
    <t>Perusoikeudet kieltävät tämän! Lakimuutos tarvittaneen, sen jälkeen lienee testit mahdollista toteuttaa. Huumetestit voivat ratkaista huumeongelmaa.</t>
  </si>
  <si>
    <t>Tartuntojen vuoksi tulisi jakaa, vaikka olenkin epäilevällä kannalla.</t>
  </si>
  <si>
    <t>Musiikkiopisto korkeatasoinen ja sen tilanahtauteen tulisi löytää helpotusta. Alueorkesterikin tärkeä ja korkeatasoinen.</t>
  </si>
  <si>
    <t>Yhteistyöllä kaupungin ja muiden tahojen (esim. eri seurat) kanssa hyvä idea.</t>
  </si>
  <si>
    <t>Pallonen</t>
  </si>
  <si>
    <t>http://personal.inet.fi/yritys/liikkari/sisaan.html</t>
  </si>
  <si>
    <t>Vaihtoehto d on kokonaan virheellinen, koska nykyisellään varikon toiminnoista vain 57 % liittyvät kunnallisteknisiin palveluihin = vaikka kaupunki ostaisi kaikki kunnallistekniset palvelut yksityisiltä, niin vielä jää toimintoja jotka tarvitsevat varikkoa.</t>
  </si>
  <si>
    <t xml:space="preserve">Harjoitushalli tulisi rakentaa nyk. hallin yhteyteen, koska nyk. halli tarvitsee uuden koneiston viimeistään vuonna 2002. Koneiston uusimisen yhteydessä toinen rata ja katto päälle !!!! </t>
  </si>
  <si>
    <t xml:space="preserve">Erityiopetusta todellisen tarpeen mukaan. Oppilaiden tarve määrittää erityisopetuksen tarpeet,    </t>
  </si>
  <si>
    <t>Talojen monikäyttöisyyteen tulee kiinnittää nykyistä enemmän huomiota jo rakentamis vaiheessa.</t>
  </si>
  <si>
    <t>Kilpailuttaminen ei saa olla itseistarkoitus. Palveluiden tuottamistapaa valittaessa tulee huomioida laatu, lopputulos ja palvelun lopullinen hinta (hankintahinta ei saa määrätä).  Tärkein täytyy kuitenkin aina olla asiakkaan= kuntalaisen tarve</t>
  </si>
  <si>
    <t>Investointiohjelmaa tulisi jatkuvasti päivittää, ajantasaistaa. Investointien vaikutus käyttötalouteen tulisi huomioida tarkemmin. Hallintokuntien yhteisiä investointihankkeita enemmän.</t>
  </si>
  <si>
    <t>Palvelua ei tehdä rahalla. Palvelua tuottavat ihmiset, pääosin kunnan työntekijät. Palvelutaso voidaan pitää korkeana mm. työtyytyväisellä henkilökunnalla.</t>
  </si>
  <si>
    <t>Oman teatterin saaminen on kiinni pelkästään yhteisestä halusta. Politikointi ei sovi tämän asian hoitamiseen.</t>
  </si>
  <si>
    <t>Meillä Hyvinkäällä on jo mahtava kesätapahtuma : heinäkuun alun KATUKORIS-tapahtuma. Sen  ympärille hieman lisää "lihaa" (kuten kesällä 00 oli jo hieman yritystä) ja Hyvinkään kesätapahtuma on siinä !!!!</t>
  </si>
  <si>
    <t>Projektipäällikkö</t>
  </si>
  <si>
    <t>omakotitonttien tarjonnan tulee vastata kysyntää ja tonttien tulee olla kohtuuhintaisia</t>
  </si>
  <si>
    <t>ostopalvelujen määrä on sopiva. kunnan tulee pystyä hoitamaan kunnallisteknisistä palveluista tietyllä "omavaraisuusasteella"</t>
  </si>
  <si>
    <t>lähiöiden ja haja-asutusalueiden kauppapalveluja ei saa kuitenkaan unohtaa.</t>
  </si>
  <si>
    <t>tähän löytyy yhtä monta vastausta kuin on liikunnan harrastajaakin</t>
  </si>
  <si>
    <t>kyllä pormestarimallikin varmasti toimisi, mutta en pidä tarpeelliseksi muuttaa nykyistä järjestelmää</t>
  </si>
  <si>
    <t>On hyvä että lahjakkaat oppilaat ovat samassa luokassa, jolloin opetusvauhti voi olla kovempi kenenkään tipahtamatta kyydistä</t>
  </si>
  <si>
    <t>tarpeen mukaan uusia taloja voidaan perustaa</t>
  </si>
  <si>
    <t>Omavaraisuus palvelujen suhteen pyrittävä säilyttämään tietyllä tasolla. On tarkkaan harkittava mitä palveluja ulkoistetaan. Ulkoistamista tulee harjoittaa lähinnä sellaisissa palveluissa joista ei aiheudu kunnalle suurta riskiä (taloudelliseti, teknisesti tai muutoin). Ulkoistamisessa tulee pyrkiä todellisiin ja näkyviin säästöihin.</t>
  </si>
  <si>
    <t>Nykyinen yhteistyö on sujunut hyvin</t>
  </si>
  <si>
    <t>huono kysymys. pakotetaan valitsemaan joku huonoista vaihtoehdoista.Näiden vaihtoehtojen sijaan on pyrittävä olemaan säästäväinen, tekemään järkeviä päätöksiä ja investointeja ja olemaan tehokas taloudenhoidossa, jolloin pitäisi palvelutasoa pystyä hieman nostamaan ja lyhentämään velkaa</t>
  </si>
  <si>
    <t>kaikkia edellä mainittuja mahdollisuuksien mukaan tapauskohtaisesti, mutta ennen kaikkea velkaantumista. Velka on veli otettassa, mutta ...</t>
  </si>
  <si>
    <t>kaavoitus on hyvä esimerkki tästä osayleiskaavaa laadittaessa kuntalaisia kuultiin moneen otteeseen. Mutta miten kuntalaisia on kuunneltu, se on sitten toinen juttu. Ajatus ainakin on hyvä</t>
  </si>
  <si>
    <t>On hyvä että myös kunnallistekniikan varrella asuvilla on joku ylimääräinen maksu. Välillä tuntuu siltä että haja-asutusalueella asuvat joutuvat maksamaan turhan paljon. tiehoitomaksut ja suuret kiinteistöverot. Kaikkea ei saa maksattaa muilla.</t>
  </si>
  <si>
    <t>Rahaa tarvitaan ensisijaiseti velan maksuun</t>
  </si>
  <si>
    <t>Ongelmaan tulee paneutua muilla keinoin. Lähinnä tarkkailemalla oppilaiden käytöstä</t>
  </si>
  <si>
    <t>Huumeongelmaan tulee silti ottaa vakavasti ja hoitoa on järjestettävä sitä tarvitseville</t>
  </si>
  <si>
    <t>Jos tälläinen katsotaan taloudellisesti kannattavaksi, niin varmaan elinkeinoelämä sellaisen järjestää ilman kaupungin rahoitusta (kaupuki voi osallistua marginaalisella panostuksella)</t>
  </si>
  <si>
    <t>Antti John</t>
  </si>
  <si>
    <t>Pekari</t>
  </si>
  <si>
    <t>Risto</t>
  </si>
  <si>
    <t>Kauppapuutarhuri</t>
  </si>
  <si>
    <t>Kaikki asumismuodot sopivat Hyvinkäälle, myös asumisoikeus- ja osaomistusasuminen.</t>
  </si>
  <si>
    <t>Tarjousten perusteella valittava edullisimmat palvelujen tuottajat, mutta samalla on huolehdittava kaupungin omien yksiköiden kilpailukyvystä.</t>
  </si>
  <si>
    <t>Talousalueen ainoata suurta yhtenäistä liike- ja palvelukeskusta (Hyvinkäätä) tulee edelleen kehittää hyväksi asioida.</t>
  </si>
  <si>
    <t xml:space="preserve">Myös muiden liikunta-alueiden ja -tilojen tulee olla hyvässä kunnossa ja hoidossa. Kaikki ne hankkeet, joissa on mukana harrastajien ja tukijoiden huomattava rahoitusosuus, ovat kaupunkilaisten edun mukaisia ja kannatettavia. </t>
  </si>
  <si>
    <t>Tällöin toimi olisi määräaikainen ja  toimen hoitoon tulisi varmasti uudenlaisia suuntia, mutta tämä käytäntö edellyttää myös vastuuntuntoisia virkamiehiä - ja naisia.</t>
  </si>
  <si>
    <t>Nuorisovaltuusto on saatava tehokkaammin toimimaan ja myös vaikuttamaan nuorisolle tärkeiden asioiden esilletuomiseen ja hoitamiseen.</t>
  </si>
  <si>
    <t>Erityisesti yläasteille erityisopetuksen saantimahdollisuuksiin tulee kiinnittää huomiota.</t>
  </si>
  <si>
    <t>Nuorisolle on varattava riittävästi järkeviä kokoontumispaikkoja ja ohjattua toimintaa nuorten ehdoilla.</t>
  </si>
  <si>
    <t>Samalla on pidettävä huolta kaupungin omien palveluiden kilpailukyvystä ja laadusta.</t>
  </si>
  <si>
    <t>Tuusula, Mäntsälä ja Nurmijärvi voisivat olla yhteistyötahoja, mutta painopisteen tulee olla nykyisissä EKES-kunnissa.</t>
  </si>
  <si>
    <t>Investoinnit on toteutettava kuitenkin oikeassa ja realistisessa järjestyksessä.</t>
  </si>
  <si>
    <t>Peruspalvelut on turvattava jokaiselle kuntalaiselle. Suuri haaste on saada vanhusten huolto toimimaan suurten ikäluokkien tullessa eläkeikään.</t>
  </si>
  <si>
    <t>Kommunikointisivut hyvinkääläisten käyttöön internet-sivuille.</t>
  </si>
  <si>
    <t xml:space="preserve">Puhdas pohjavesi on meidän kaikkien hyvinkääläisten etu, joten vanhojen viemäreiden kunnostusta tulee jatkaa. Jätevesien oikea juoksutus Kaltevaan takaa puhdistustehon riittävyyden myös kevättulvien aikana. </t>
  </si>
  <si>
    <t>Saneerausta tulee jatkaa kiinteistöön tulevien yritysten tarpeen mukaisesti, mutta yrityksiltä tulisi periä takaisin saneerauksen hinta tulevien vuosien aikana.</t>
  </si>
  <si>
    <t>Ennakkovalistusta on tehostettava. Vanhenmpien vastuuta lapsistaan on myös korostettava.</t>
  </si>
  <si>
    <t>Todella vaikea asia, mutta varmasti tarkkaan tutkittava.</t>
  </si>
  <si>
    <t>Laajennus tarpeen lisääntyessä. Eri toimintoja tulee kaupungin tukea ainakin alkuinvestointien osalta.</t>
  </si>
  <si>
    <t>Yhteistyössä järjestöjen ja liike-elämän edustajien kanssa.</t>
  </si>
  <si>
    <t>Teija</t>
  </si>
  <si>
    <t>Punkki</t>
  </si>
  <si>
    <t>Lehtori</t>
  </si>
  <si>
    <t>Vuokra-asuminen antaa monissa elämäntilanteissa tarvittavaa joustavuutta. Hyvinkäällä on sijaintinsa puolesta loistavat edellytykset tarjota omakotitaloasumista asumismuotona.</t>
  </si>
  <si>
    <t>Varikon alue on kysyttyä tonttimaata.</t>
  </si>
  <si>
    <t>Tulevaisuudessa on hyvä olla moottoritien varrella tilaa kokonaan uusille liiketoimintakonsepteille, jotka eivät kilpaile perinteisen markettitoiminnan kanssa.</t>
  </si>
  <si>
    <t>Hyvinkään ja ympäristökuntien jääurheiluseurat ovat voineet osoittaa hallille korkeata ennustettua käyttöastetta ja koska hyvinkääläisten seurojen toiminta tukee laajassa mitassa lasten myönteistä kehitystä, olen valmis tukemaan hallihanketta.</t>
  </si>
  <si>
    <t>Mallissa on mielestäni keskeistä, että pormestari on suorassa esimiesasemassa toimialajohtajiin nähden. On myös tärkeätä, että samalla mahdollisuuksia muun virkamieskunnan tehtävien tilannekohtaiseen uudelleenjärjestelyyn parannetaan.</t>
  </si>
  <si>
    <t>Voitaisiin pyrkiä järjestämään mahdollisuus edetä omatoimisesti opinnoissaan muita nopeammassa tahdissa.</t>
  </si>
  <si>
    <t>Olisi toivottavaa, että nuorisotiloja voisivat käyttää kaikki nuoret sosiaalisesta asemasta riippumatta.</t>
  </si>
  <si>
    <t>Ekesin toiminnalle tulee asettaa selkeät tavoitteet, jotka tosiasiallisesti tukevat hyvinkääläistä elinkeinopolitiikkaa. Valvontavastuuta voitaisiin siirtää osittain suoraan hyvinkääläisille yrityksille.</t>
  </si>
  <si>
    <t>Todella vaikea kysymys. Taloussuunnittelussa eräs keskeinen tavoite tulee olla investointikyvyn säilyminen tasaisena myös laskevien suhdanteiden aikana (maltillinen investointipolitiikka noususuhdanteissa).</t>
  </si>
  <si>
    <t>Kannatan myös kunnan verkkoviestinnän ja -palveluiden kehittämistä.</t>
  </si>
  <si>
    <t>Viemäriverkosto on saatava kuntoon.</t>
  </si>
  <si>
    <t>Koska Hyvinkään kaupunki omistaa Villatehtaan, on kehittämisohjelma saatettava loppuun. Kehittämisohjelman sisällön tulee olla sellainen, että sen rahoitukseen osallistuvat muutkin tahot kuin Hyvinkään kaupunki.</t>
  </si>
  <si>
    <t>Kannatan lämpimästi aikaisin puuttumisen politiikkaa huumekysymyksissä.</t>
  </si>
  <si>
    <t>Hyvinkään harrastemusiikkiryhmien toiminta on korkeatasoista ja arvostettavaa myös nuorisotyön ja lapsipolitiikan kannalta. Musiikkiopiston ja harrastemusiikkirymien välisen yhteistyön kehittäminen ansaitsee tukea.</t>
  </si>
  <si>
    <t>Kaupunki voi tukea tapahtuman käynnistämistä, mutta tuen tulee loppua tai ainakin laskea tapahtuman vakiinnuttua.</t>
  </si>
  <si>
    <t>Ensio</t>
  </si>
  <si>
    <t>Ehdottomasti pidettävä huolta, että rakentajille luovutettavia tontteja on myytävänä ja vuokrattavana.</t>
  </si>
  <si>
    <t>Varikon pitäminen keskustan kupeessa on rakennusmaan tuhlausta.</t>
  </si>
  <si>
    <t>Iltakävelijä kaipaa näyteikkunoita.Toivottavasti elävöittää Hyvinkään aneemista keskustaa.</t>
  </si>
  <si>
    <t>Liikunta on ihmisen hyvinvoinnille tärkeä asia. Erilaisia mahdollisuuksia liikkumiseen on kehitettävä monipuolisesti.</t>
  </si>
  <si>
    <t>Asiaa pitää tutkia ja selvittää rauhassa.</t>
  </si>
  <si>
    <t>Toivoisin nuorison innostuvan asiasta paljon enemmän.</t>
  </si>
  <si>
    <t>Erityisen lahjakkaat tuskin jäävät Hyvinkäälle vaikuttamaan.</t>
  </si>
  <si>
    <t>Aina yksityisiltä yrityksiltä, kun ne tarjoavat parempaa palvelua kuntaa edullisemmin.</t>
  </si>
  <si>
    <t>Aluehallinnon rajat haittaavat yhteistyötä EKES -kuntien kanssa. Muutenkin pääkaupunkiseutu on dynaamisuudessaan houkuttelevampi vaihtoehto.</t>
  </si>
  <si>
    <t>Kohtuullisen velkaantumisen kanssa voidaan elää.</t>
  </si>
  <si>
    <t>Kunta on olemassa sitä varten, että se tuottaa palveluja jäsenilleen.</t>
  </si>
  <si>
    <t>Hyvinkäällä on runsaasti vanhoja huonokuntoisia viemäreitä. On tärkeää, että niiden uusiminen ei viivästy. Ei tarvitse kirjoittaa mikä haisee, jos viemärit eivät vedä.</t>
  </si>
  <si>
    <t>Tuntuu olevan loputon rahareikä kaupungille.</t>
  </si>
  <si>
    <t>Seurataan valtakunnallisia  toimia asiassa ja tehdään sen jälkeen omat ratkaisut.</t>
  </si>
  <si>
    <t>Tarjoaa erinomaisen vaihtoehdon lapsille ja nuorille harrastaa. Voi johtaa jopa ammattiin musiikin parissa.</t>
  </si>
  <si>
    <t>Pöntinen</t>
  </si>
  <si>
    <t>Lentokapteeni</t>
  </si>
  <si>
    <t>Oikeantyyppisellä kaavoituksella tulisi tukea omakotialueiden rakentumista siten, että niistä tulee viihtyisiä, ei läpikulkuliikenteelle altistuvia kaupunginosia, joissa erityisesti lasten on turvallista liikkua.</t>
  </si>
  <si>
    <t>Varikon alue tulee käyttää asuntorakentamiseen ja varikkotoimintoja tulisi kilpailuttaa ulkopuolisilla yrittäjillä tuottavuuden ja tehokkuuden parantamiseksi. Em. mallilla myös tuetaan kaupungin taloutta.</t>
  </si>
  <si>
    <t>Mielestäni on tärkeää, että keskustaajaman kauppoihin pääsee myös kevyen liikenteen kulkuvälineillä eli polkupyörällä ja kävellen.</t>
  </si>
  <si>
    <t>Verorahoilla tulisi tukea mahdollisimman monen kaupunkilaisen liikuntaharrastuksia.</t>
  </si>
  <si>
    <t>Nykyisellä mallilla valittu eläkettä odottava kaupunginjohtajamalli näivettää kaupungin.</t>
  </si>
  <si>
    <t>Osa kunnan palveluista voitaisiin kilpailuttaa, mutta liian suuressa mittakaavassa tehtynä kuntalaisten saamat palvelut tulevaisuudessa mahdollisesti kärsisivät.</t>
  </si>
  <si>
    <t>Kaupungin tulisi saada lisää näkyvyyttä Uudellamaalla ja EKES ei mielestäni tarjoa sitä.</t>
  </si>
  <si>
    <t>Asukasyhdistyksiä tulisi kuulla enemmän asuntoalueiden asioita käsiteltäessä.</t>
  </si>
  <si>
    <t>Luonnollista tietä tulevat tapahtumat toimivat parhaiten. Vakituisen kesätapahtuman sijasta toivoisin esim. asuntomessujen hakemista Hyvinkäälle.</t>
  </si>
  <si>
    <t>Antti</t>
  </si>
  <si>
    <t>Toimitusjohtaja</t>
  </si>
  <si>
    <t>Oik.kand.</t>
  </si>
  <si>
    <t>www.rantalainen-yhtiot.fi</t>
  </si>
  <si>
    <t>Kaupunkiin asettuvan uuden yritystoiminnan edellytyksiin kuuluu, että henkilökunnalle voidaan aluksi löytää vuokra-asuntoja, vaikka he paikkakunnalle asettumisen jälkeen haluaisivatkin omistus/omakotiasuntoja.</t>
  </si>
  <si>
    <t>Kaupunki tarvitsee tehokkaan teknisen suunnittelu, rakennuttamis ja osto-organisaation. Koneet ja laitteet ja varastointi on edullisinta hankkia niiden ammattilaisilta.</t>
  </si>
  <si>
    <t xml:space="preserve">Ratkaisu on toiminut tavoitellulla tavalla, Prisma valmistuu 3/2001 ja Citymarketin huomattavasta laajennuksesta on pitkällä olevat suunnitelmat. Hyvinkään vetovoima riittää nyt valtakunnallisten ketjujen kiinnostukseen, keskustan elinvoima ja kilpailukyky paranee suhteessa pääkaupunkiseudun pyydyksiin. </t>
  </si>
  <si>
    <t>Hyvinkäällä on etelä-Suomen parhaita oleva ulkoilu- ja latuverkko ja siksi sen kehittämiseen kannattaa satsata. Harjoitusjäähalli etenee kunhan talousalueen muut kunnat saadaan siihen sitoutumaan.</t>
  </si>
  <si>
    <t>Toisi uutta tarpeellista kiinnostusta valtuutettujen toimintaan.</t>
  </si>
  <si>
    <t>Nuorissa on tulevaisuus. Kun nuorten kiinnostus saadaan herätettyä nuorisovaltuustoon, on mahdollisuus saada heidät aktiivisemmiksi myös muuhun kunnalliseen luottamustoimintaan.</t>
  </si>
  <si>
    <t xml:space="preserve">Pieni elitismi on tarpeen kaiken tasapäistämisen jälkeen. </t>
  </si>
  <si>
    <t>Ei nuorisotyö voi yksin olla kiinni taloista, laadullinen kehittäminen on varmasti tärkeämpää.</t>
  </si>
  <si>
    <t>Kaikki tehokkuus hyödyt on käytettävä hyväksi, jotta samoilla resursseilla saadaan määrällisesti ja laadullisesti parempaa palvelua kaupunkilaisille. Palvelukäyttäjälle ei merkitystä kuka suoritteen tekijän palkan maksaa.</t>
  </si>
  <si>
    <t>Vaikka painopiste onkin omalla talousalueella ei se saa poissulkea mahdollisuuksia rakentaa yhteistyötä myös Keski-Uudellemaalle.</t>
  </si>
  <si>
    <t>Kyse ei ole mistään leikkaamisesta vaan valinnoista. Käytettävissä olevat tulot ratkaisevat mitä voimme kaupunkilaisille tarjota ja miltä osin ne mahdollisesti ovat vastikkeettomia tai verovaroin tuettuja palveluita. Kotitalouden hyvä taloudenhoito on aina perustunut realistiseen käsitykseen olemassa olevista tuloista.</t>
  </si>
  <si>
    <t>Palvelutaso on ylläpidettävisä ilman veronkiristyksiä huolehtimalla niiden tehokkuudesta ja tarpeen tullen osittaisesta vastikkeellisuudesta. Käyttäjä maksaa periaatteella. Heikompia olemme aina auttamaan kun vaateet pysyvät kohtuullisina mukaan lukien verot.</t>
  </si>
  <si>
    <t>Äänestämisen merkitystä täytyy aina korostaa, läsnä olevat päättävät poissaolevankin puolesta.</t>
  </si>
  <si>
    <t>On hyvä, että ko. lisä on saanut vanhan viemäriverkoston saneerauksen vauhtiin.</t>
  </si>
  <si>
    <t>On pidettävä selvä raja, kiinteistöyhtiön on pärjättävä vuokratuloillaan ja jos kaupunki haluaa tukea jotain toimintaa tai yrityksen asettumista Villatehtaalle sen on itse tuettava läpinäkyvästi.</t>
  </si>
  <si>
    <t>Kohdennettava ongelmaryhmiin, ei yleistetä.</t>
  </si>
  <si>
    <t>Emme hyväksy huumeita, emmekä myöskään anna mitään singnaalia ymmärryksestä niiden puolesta.</t>
  </si>
  <si>
    <t>Olemassa oleviin kulttuurilaitoksiin on mielekkäintä satsata. Kaikki investoinnit kilpailevat kuitenkin myös muiden hallintokuntien investointien kanssa, ei mikään must juttu.</t>
  </si>
  <si>
    <t>Pääosin sen täytyy tapahtua omatoimisella rahoituksella, kaupunki voisi kuitenkin tukea hyvää hanketta suoralla tuella tai jonkinlaisella rajatulla tappiotakauksella.</t>
  </si>
  <si>
    <t>Rauhakoski</t>
  </si>
  <si>
    <t>Ekonomi</t>
  </si>
  <si>
    <t>- varikkoalue olisi pitänyt siirtää jo ajat sitten, sillä se on varannut liian keskeisen alueen - kaupungin ei tule pyrkiä hoitamaan itse kaikkea mahdollista, jos ostovaihtoehtoja on tarjolla</t>
  </si>
  <si>
    <t>- valittu keskustaratkaisu tarjoaa kuluttajille valintamahdollisuuden, kilpailu on hyvä asia</t>
  </si>
  <si>
    <t>-  myös harjoitusjäähalli on tarpeellinen, niinkuin muutkin nuorison harrastustilat</t>
  </si>
  <si>
    <t xml:space="preserve">- opetuslautakunnassa on nuorisovaltuutetuilla edustus - kokemukset ovat vaihtelevia, osa edustajista on ollut aktiivisia, osa lähinnä nuokkunut </t>
  </si>
  <si>
    <t>- liiallisuuksiin ei pidä  sortua, sillä osa palveluista on peruspalvelutasoista, jolloin pelkän    kerman käärivä yksityinen taho voi viedä uskottavuuden palvelun saatavuudesta - toisaalta on paljon yksityistettäviksi sopivia asioita, jotka kilpailuttami</t>
  </si>
  <si>
    <t>- tarrautuminen Riihimäen suuntaan voi vaikeuttaa  yhteistyötä etelän suuntaan - on muistettava, että Riihimäki on Hämettä, Hyvinkää Uudenmaan aluetta</t>
  </si>
  <si>
    <t>- peruspalveluiden taksojen pitäisi pysyä kohtuullisen alhaisina, muista palveluista maksajina    tulee olla käyttäjät - leikkaaminen palveluista voi myös tarkoittaa sen harkitsemista, onko joku palvelu todella kunnan   järjestettäviin kuuluva vai voisiko</t>
  </si>
  <si>
    <t>- on syytä tarkoin selvittää, tuottaako kunta palvelut tehokkaasti ja järkevästi - jos joku palvelu päätetään ulkoistaa, ei se merkitse palvelutason heikentämistä jos    asia hoidetaan valvotusti</t>
  </si>
  <si>
    <t xml:space="preserve">- ei ole vakuuttavaa näyttöä, että ko. lisä edes tulee viemäriverkon kunnostuksen hyväksi - sen sijaan veden hinta on kyllä pahan korkea ja saman hinnan joutuu maksamaan    kasteluvedestäkin, joka ei aiheuta jätevesiongelmaa </t>
  </si>
  <si>
    <t xml:space="preserve">- huumeongelma on suuren luokan inhimillinen katastrofi, johon kaikki mahdollinen apu on tarpeen - kammottavaa rahastusta ihmisten elämällä ja uskomatonta sinisilmäisyyttä kun on alettua puhua   "hupikäytöstä" - valistusta tehostettava edelleen </t>
  </si>
  <si>
    <t>- nykyisin teatterin nimellä toheltavat monenlaiset satunnaisporukat, joissa saattaa hetkittäin   riittää innostusta, mutta usein jälki on läpikotaisin amatöörimaista - iltamahupailut ovat eri asia kuin uskottava teatteri</t>
  </si>
  <si>
    <t>Raunemo</t>
  </si>
  <si>
    <t>Valmennuskonsultti</t>
  </si>
  <si>
    <t>Routama</t>
  </si>
  <si>
    <t>Päivähoitaja</t>
  </si>
  <si>
    <t>Hyvinkään keskustassa tulisi säilyttää puistomainen viheralue</t>
  </si>
  <si>
    <t>Uimahalliin voisi panostaa enemmän, saneerausta ja kuntosaliin</t>
  </si>
  <si>
    <t xml:space="preserve">nuorisolle enemmän mahdollisuuksia diskoiluun. Täten saisimme nuorison pois kaduilta </t>
  </si>
  <si>
    <t>Työttömille tulisi suoda isompi tila kokoontua ja kaupungin tulisi avustaa tässä</t>
  </si>
  <si>
    <t>Rönkä</t>
  </si>
  <si>
    <t>Nuorisotyönohjaaja</t>
  </si>
  <si>
    <t>Teol. yo</t>
  </si>
  <si>
    <t>Molemmille asumismuodoille on aina tarvetta.</t>
  </si>
  <si>
    <t>Kesukstan elinvoima on kaupungin identiteetin ja tasapainoisen kehittymisen kannalta tärkeää. Kaupungin keskusta on pidettävä elävänä.</t>
  </si>
  <si>
    <t>Hanke on ollut vireillä pitkään. Asia olisi jo aika saattaa täytäntöön, jotta voidaan keskittyä seuraaviin haasteisiin.</t>
  </si>
  <si>
    <t>Parempaakaan keinoa ei kukaan ole toistaiseksi esittänyt.</t>
  </si>
  <si>
    <t>On kehitettävä kunnallista koululaitosta erilliskoulujen perustamisen sijaan. Yleisopetuksen tasosta on huolehdittava.</t>
  </si>
  <si>
    <t>Nuorisotalot ovat vain yksi osa nuorisotyöstä, joka kuitenkin vie voimavaroja. Talot eivät ratkaise syrjäytymisen ongelmaa.</t>
  </si>
  <si>
    <t>Asia on monimtkaisempi, kuin kysymyksen vaihtoehdot ovat. Kilpailuttaminen on hyvä asia ja lisää tehokkuutta. Se ei kuitenkaan ole patenttiratkaisu joka asiaan.</t>
  </si>
  <si>
    <t>Sarvikas</t>
  </si>
  <si>
    <t>Johtaja, eläkeläinen</t>
  </si>
  <si>
    <t>a ja b ovat OK, mutta ASO- ja vuokra-asuntokammosta on päästävä. Niitä tarvitsevat ennen muuta nuoret koulutetut osaajat, jotka tietävät työpaikan vaihtuvan vielä monta kertaa.</t>
  </si>
  <si>
    <t>Varikon nykyiset toiminnot ovat niitä, joista kaupungin on vastattava joka tilanteessa. Ei yksityistäminen ole itsetarkoitus. Jo nyt voidaan kilpailuttaa, jos löytyy kilpailijoita.</t>
  </si>
  <si>
    <t>Näin on hyvä. Ei tapeta pienen kaupungin keskustaa rakentamalla ulkopuolelle, mutta ei myöskään hosuta keskustan rakentamisella ennenkuin tarpeet tiedetään.</t>
  </si>
  <si>
    <t>Kilpaurheilun kannalta d. Hyvinkääläisten kannalta yleisesti e.</t>
  </si>
  <si>
    <t>Tämän vaalikauden kaupunginhallitus on luovuttanut johdonmukaisesti vastuun kaikista tärkeistä asioista virkamiehille. Otetaan se valta ja vastuu ensin takaisin ja keskustellaan sen jälkeen pormestarin tarpellisuudesta.</t>
  </si>
  <si>
    <t>Nuorisovaltuuston toimivuus näyttää olevan liiaksi kiinni valituista johtajista. Olisiko valtuuston asemaa pohdittava uudelta pohjalta?</t>
  </si>
  <si>
    <t>Kunta voi jo nyt kilpailuttaa, jos on kilpailijoita. Edetään edelleen tässä tahdissa. Muoti-ilmiöt tulevat ja menevät. Harkintavalta ei.</t>
  </si>
  <si>
    <t>Yhteistyö on luontevinta aina naapurien kanssa. Kenen kanssa, riippuu asioista. Yhteistyötä ei kannata myöskään ahtaa Ekesin kaltaiseen "pitää tehdä"-paitaan, joka on lisäksi aivan liian kallis.</t>
  </si>
  <si>
    <t xml:space="preserve">Pysyvä tasapaino tulee verotuksella. Tilapäinen voi mennä lainallakin Pitää muistaa, että kuntalainen haluaa kunnon palveluaja ja on valmis niistä maksamaan . </t>
  </si>
  <si>
    <t xml:space="preserve">On opeteltava oikeaa saneerausta. Sitä eivät ole automaattiset leikkaukset, eikä irtisanomiset. </t>
  </si>
  <si>
    <t>Väliaikaisverot näyttävät aina jäävän pysyviksi. Palautetaan asia normaaliin budjettiin.</t>
  </si>
  <si>
    <t>Tällä menolla Villatehdas ei tule koskaan selviytymään kustannuksistaan, eikä veloistaan.</t>
  </si>
  <si>
    <t>Kaikkien ongelmien hoidossa nopea ja aikainen puuttuminen on paras lääke. Näin kovissa asioissa ei liika hienotunteisuus auta.</t>
  </si>
  <si>
    <t>Aloitetaan se museonteko ennenkuin kaikki katoaa käsistä.</t>
  </si>
  <si>
    <t>Markus Tommi Juhani</t>
  </si>
  <si>
    <t>Fil. ja teol. yo</t>
  </si>
  <si>
    <t>Päivittäistavaroita on voitava ostaa myös keskustaa kauempana sijaitsevilta asuinalueilta. Hyvinkään keskustan on kuitenkin lisättävä mielenkiintoansa, vaikka palveluvalikoima onkin tällä hetkellä kohtalaisen hyvä.</t>
  </si>
  <si>
    <t>Harjoitustilojen puutteesta kärsivät Hyvinkäällä niin kamppailulajien kuin jäälajienkin (erityisesti jääkiekko ja curling) edustajat. Molempien tilanteisiin on löydettävä ratkaisu mahdollisimman pian. Uusi harjoitusjäähalli olisi jo harppaus parempaan päin.</t>
  </si>
  <si>
    <t>Pormestari-malli vaatii vielä perusteellisempia lisäselvityksiä. Vaaleilla valittava pormestari korostaisi kyllä kansanvaltaa, mutta määräaikaisen johtajan valinta saattaisi vähentää työn pitkäjänteisyyttä. Valintatavan tulisi olla sellainen, joka korostaa mahdollisimman paljon ehdokkaan/hakijan pätevyyttä ja asiantuntemusta.</t>
  </si>
  <si>
    <t xml:space="preserve">Entisenä nuorisovaltuuston puheenjohtajana tiedän, että tällä hetkellä nuorisovaltuustolle suunnatut määrärahat ovat useisiin muihin nuorten osallisuushankkeisiin nähden kohtuullisen hyvät. Mahdollisten suurempien projektien tueksi on voitava harkita lisärahoitusta. </t>
  </si>
  <si>
    <t>Tietyissä oppiaineissa, kuten matematiikassa ja kielissä olisi käytettävä enemmän tasoryhmiä, jotta opiskelu tehostuisi. Valitettavasti määrärahoja ei ole pystytty osoittaa erityisopetukselle tarpeeksi. Tilanpuute on ajankohtainen ongelma, joka osaltaan saattaa hankaloittaa myös erityisopetuksen järjestämistä.</t>
  </si>
  <si>
    <t xml:space="preserve">Kouluja voisi hyödyntää ja kehitää siten, että ne voisivat toimia iltaisin nuoristiloina, esimerkkinä Martintalo. </t>
  </si>
  <si>
    <t xml:space="preserve">Tärkeintä on saada laadukkaita palveluja järkevässä hinta-hyöty -suhteessa. Olennaisinta ei ole se, kuka palvelun käytännössä järjestää, kunhan se järjestetään tasokkaasti. </t>
  </si>
  <si>
    <t>EKES-yhteistyö hakee vielä muotoaan. Mitään suuntaa ei pidä poissulkea - päin vastoin - on etsittävä etsiä uusia kanavia.</t>
  </si>
  <si>
    <t>Palvelujen hintojen ja investointien väliltä olisi löydettävä jonkinlainen keskitie, veroäyriä nostamatta. Lähivuosina on toteutettava kuitenkin välttämättömiä investointeja: mm. uusien koulutilojen rakentaminen.</t>
  </si>
  <si>
    <t xml:space="preserve">Päätöksentekoa voi seurata tällä hetkellä kohtalaisen hyvin internetistä, mutta aina voidaan parantaa. Kuntalaisten osallistuminen on kuitenkin ikuisuuskysymys, johon ei ole olemassa yhtä ainoaa ratkaisua. Päätöksenteko vaikuttaa nykyään usein liian kaukaiselta, eikä sen koeta koskevan suurelta osin omaa jokapäiväistä elämää. </t>
  </si>
  <si>
    <t>Pakolliset huumetestit ovat tällä hetkellä jo lainsäädännönkin kannalta kyseenalaisia. Vapaaehtoiset ovat asia erikseen.</t>
  </si>
  <si>
    <t>Musiikkiopiston sekä orkesterin taso on tällä hetkellä hyvä, mutta opisto tarvitsee lisätiloja. Kaupunginmuseon vuoro on sitten, kun kiireellisimmät investoinnit on saatu toteutettua.</t>
  </si>
  <si>
    <t>Parempi vaihtoehto on järjestää pieniempiä, laadukkaita tapahtumia pitkin vuotta.</t>
  </si>
  <si>
    <t>Veikko</t>
  </si>
  <si>
    <t>Tapola</t>
  </si>
  <si>
    <t xml:space="preserve">Tarvitaan eri asumismuotoja kysyntätilanteiden mukaisesti. Hyvinkäällä on tähän oikein toimien hyvät edellytykset.  </t>
  </si>
  <si>
    <t xml:space="preserve">Esim Hyvinkäällä sataa lunta huomattavasti ympäristökau-  punkeja runsaammin. Lumi pitäisi aurauttaa yksityisillä ura-koitsijoilla nykyistä enemmän. Hyvin auratut kadut pienen- tävät autojen polttoaineen kulutusta ja parantavat liiken- neturvallisuutta. </t>
  </si>
  <si>
    <t xml:space="preserve">Vaihtoehdon a) valinneita kaupunkeja on meillä riittävästi. Muissa kaupungeissa se on ollut ko kaupunkien ainoa vaihto-ehto vaaditulla aikataululla.  Kun meillä on ollut mahdolli-suus myös vaihtoehtoon b on se ollut oikea valinta. Meillä on ympärillämme valitettavasti vähäisempi maaseutu kuin esim Hämeenlinnassa joten me voimme olla kaupunkikeskeisiä.   </t>
  </si>
  <si>
    <t xml:space="preserve">a,b,c ja d-vaihtoehdoissa pitää mukaan saada myös muita tahoja kuin yksinomaan kaupunki. Jatkokehitys näiden hankkeiden osalta on puuhahenkilöistä kiinni. e-kohdan toiminta on toteutettava pääasiassa kaupungin toimesta.  </t>
  </si>
  <si>
    <t>Valta ei katoa virkamieskunnalle kun luottamushenkilöt  perehdytetään ja he perehtyvät asioihin. Kaupungin hyvä johtaminen on täyspäivätyötä.</t>
  </si>
  <si>
    <t>nuoriso on kovin liikkuvaista. paras on toimia b-vaihtoehdon mukaan.</t>
  </si>
  <si>
    <t>Voimavaramme ei riitä erilliskouluihin. Kun luokassa on lahjakkaita koko luokan taso nousee. Se ei kuitenkaan saa tapahtua lahjakkaita "jarruttamalla"</t>
  </si>
  <si>
    <t xml:space="preserve">Nuoret tarvitsevat yhteistä tilaa ja tekemistä. Valitettavasti pieni joukko nuoria pilaa näitä mahdollisuuksia. Sekin on kuitenkin otettava realismina. </t>
  </si>
  <si>
    <t>Sekä hyvän että huonon palvelun voi tuottaa niin kunta kuin yksityinenkin. Asiassa pitäisi edetä suunnitellusti toiminta-aluekohtaisesti ja valita vaihtoehdoista se, joka nostaa toiminnan hyöty/laatu-suhdetta. Jos katsoo kehitystä esim autokatsastuksessa voi todeta muutoksen olevan mahdollista.</t>
  </si>
  <si>
    <t>Hyvinkään ja Riihimäen pitäisi yhdistyä ja siirtää lääni/maakuntaraja jommalle kummalle puolelle kokonaisuutta. Tie- ja tietotekniikkaverkko mahdollistavat toiminnan jo nyt yhtenä kokonaisuutena.</t>
  </si>
  <si>
    <t xml:space="preserve">Pidettävä menot kurissa. Hyvinkää on juuri satsannut talous- hallintonsa kehittämiseen. Oikeilla päätöksillä ja nopealla reagoinnilla talous kyllä pysyy tasapainossa. (Tämä kone ei huoli vastausta, jos äänestää tyhjää tässä kohdassa = mikään vaihtoehdoista ei ole tarpeen, jos toimitaan oikein) </t>
  </si>
  <si>
    <t>Kaikkia näitä. Nämä kaikki vaihtoehdot ovat merkkejä epäonnistuneista päätöksistä.</t>
  </si>
  <si>
    <t>Tämä on tulevaisuuden muoto, mutta eivät muutkaan vaihtoehdot ole poissuljettuja.</t>
  </si>
  <si>
    <t>Vaatimukset jätevesiasioille tulevat kasvamaan. Jos tämä ei muuten onnistu on käytettävä tätä korvamerkittyä rahaa.</t>
  </si>
  <si>
    <t>Kun villatehdaspäätös on tehty on siitä selvittävä mahdollisimman vähin vaurioin. Jos noususuhdanne jatkuu asia kyllä hoituu b-vaihtoehdon mukaan.</t>
  </si>
  <si>
    <t xml:space="preserve">Kenenkään ei pidä  joutua työskentelemään tilanteessa, jossa on "läsnä" huumeongelma ja sen seuraukset.   </t>
  </si>
  <si>
    <t>En ole asiantuntija mutta Hyvinkään linja voisi olla tämä.  Tehkööt muualla vaikka toisin.</t>
  </si>
  <si>
    <t xml:space="preserve">Musiikki sopii Hyvinkäälle hyvin. Kaiken kaikkiaan kulttuurista voimme ja pitää nauttia Hyvinkään hyvän sijainnin takia myös kaupunkimme ulkopuolelta.   </t>
  </si>
  <si>
    <t>Pesäpallo meillä jo on. Jotain joka kolmas vuosi voisi olla.</t>
  </si>
  <si>
    <t>Tero</t>
  </si>
  <si>
    <t>Toiviainen</t>
  </si>
  <si>
    <t>Yritysneuvoja</t>
  </si>
  <si>
    <t>Omistuasuminen ja markkinaehtoinen vuokra-asuntotuotanto ovat hyvin toisiaan täydentäviä vaihtoehto. Asumiseen mahdollisesti tarvittava tuki on hoidettava perusturvan kautta, tarpeen mukaan, suoraan  avuntarvitsijoille.</t>
  </si>
  <si>
    <t>Varikon sijainti nykyisellään, keskellä kaupunkia vaikeuttaa kaupunkialueen kehittämistä.  Ostopalveluiden osuuden kasvattaminen on hyvä suuntaus edellyttäen, että näin yksityistettävillä alueilla on riittävää tarjontaa todellisen kilpailun aikaansaamiseksi. Lisäksi kunnallistekniikan hoitaminen  enenevässä määrin ostopalveluin edellyttää koko teknisen organisaation osaamisen kehittämistä uuden tilanteen vaatimuksia vastaavaksi. Pelkkä suoritusportaan "saneeraus" ei ole ratkaisu.</t>
  </si>
  <si>
    <t xml:space="preserve">Nykyinen linja kaupungin keskustan kehittämiseksi on oikea. Pienessä kaupungissa ostovoiman  hajottaminen useisiin keskuksiin on käytännössä mahdotonta. </t>
  </si>
  <si>
    <t>Kunnallisin varoin toteutettavat liikuntahankkeet tulisi mahdollisuuksien mukaan suunnata kattavasti  kaikille kuntalaisille. Lajikohtaiset erityistoiveet ovat vuorossa vasta tämän jälkeen.</t>
  </si>
  <si>
    <t>Vaaleilla valittava pormestari sotkisi poliittisen päätöksen teon ja päivittäisen johtamisen liiaksi,  jolloin pitkäjännitteinen työskentely vaikeutuu. Mielestäni kunnanjohtajaan tulisi soveltaa samaa  käytäntöä kuin toimitusjohtajiin yrityselämässä. Mikäli asiat eivät suju tai luottamusta ei riitä niin henkilö voidaan vaihtaa ilman sen kummenpia perusteluita.</t>
  </si>
  <si>
    <t>Kyseessä suppean piirin hiekkalaatikko. Kunnalliset luottamustoimet kaipaat tekijöiksi tavallisia kuntalaisia ja vahvaa käytännönnäkemystä.</t>
  </si>
  <si>
    <t>Valinnaisuus ja monipuolisuus antavat mahdollisuuksia ja haasteita kaikille. Yhteistyökykyisyys ja erilaisuuden ymmärtäminen kehittyy parhaiten kun turhia raja-aitoja ei rakenneta.</t>
  </si>
  <si>
    <t>Nuorison harrastus- ja vapaa-ajanviettomahdollisuudet on varmistettava kaikilla asuinalueilla.</t>
  </si>
  <si>
    <t>Kilpailu varmistaa kehityksen ja kohtuullistaa kustannuksia. Julkisten palveluiden ei tule olla mikään erillinen saareke muun elämän ulkopuolella.</t>
  </si>
  <si>
    <t>EKES-kunnat ovat edelleen monissa asioissa luontevimpia yhteistyökumppaneita mutta tarpeen ja tilanteen mukaan voidaan yhteistyötä tehdä laajemmin ja vaikkapa täysin eri suuntaan.</t>
  </si>
  <si>
    <t>Verotuksen katto on saavutettu. Suunta tästä voi olla vain alaspäin. Toimintojen tehostaminen ja priorisointi ovat ainoita vaihtoehtoja. Kokonaisverotuksen määrää arvioitaessa tulee myös huomioida eri palveluista perittävien maksujen kehitys.</t>
  </si>
  <si>
    <t>Julkisetpalvelut on mitoitettava maksuhalukkuuden mukaan. Kaikkea ei voida hoitaa julkisen sektorin  toimesta. Investointien rahoittaminen lainoilla voi tilanteesta riippuen olla ihan järkevää.</t>
  </si>
  <si>
    <t xml:space="preserve">Internet tulee jatkossa tarjoamaan kaikille avoimen ja tasapuolisen vaikuttamisen väylän. </t>
  </si>
  <si>
    <t>Infrastruktuurin vaatima uusiminen pitäisi pitaisi olla kaupungin itseoikeutettu osa eikä minkään  väliaikaisen lisämaksun aihe.</t>
  </si>
  <si>
    <t>Villatehdas on kaupungille hankittu ja omistajan tulee siitä myös huolehtia ja sitä kehittää. Työ on  kallista ja markkinahinnat määrävät katon vuokratasolle. Jos saatavissa oleva vuokrataso ei kata vanhan historiallisen kiinteistön aiheuttamia kustannuksia jää loppu omistajan maksettavaksi.</t>
  </si>
  <si>
    <t>Huumeongelmat ovat erittäin vaikea ongelmakokonaisuus. Periaatteessa yhteiskunnan tulee voida  tarttua ongelmaan vahvoin ottein silloin kun asianosaisen omat voimat eivät riitä.</t>
  </si>
  <si>
    <t>Terveydelliset perustelut ovat riittävä syy neulojen vaihdon aloittamiseksi.</t>
  </si>
  <si>
    <t>Hyvinkää salin monipuoliseen hyödyntämiseen tähtäävät kulttuurihankkeet soveltuisivat hyvin kaupunkiin.</t>
  </si>
  <si>
    <t>Kaupunkiin soveltuisi "kesätapahtuma", joka ei olisi välttämättä kesällä kun kaupunki tyhjä vaan  tapahtuma voisi olla esim. alkusyksystä, jolloin kaupunki alkaa jälleen elämään.</t>
  </si>
  <si>
    <t>Tuina</t>
  </si>
  <si>
    <t>Insinöörimajuri evp.</t>
  </si>
  <si>
    <t>Varikon siirto ei ole täysin välttämätöntä, mutta suotavaa</t>
  </si>
  <si>
    <t>Moottoritie on valtakunnallinen pääväylä, jossa ajoturvallisuus on parhaimmillaan kun siellä ei tule  yllättäviä hidastuksia esimerkiksi osotoskäyttäytymisen vuoksi</t>
  </si>
  <si>
    <t>Lahjakkaat oppilaat turhautuvat tekemisen puutteessa ja kiinnostus opetuksen seuraamiseen heikkenee  jos he eivät ole tasoaan vastaavassa joukossa.</t>
  </si>
  <si>
    <t>Velkaakin voi ottaa, jos se tulee kokonaistaloudellisesti edulliseksi.</t>
  </si>
  <si>
    <t>Viemärit on kunnostettava mahdollisimman nopeasti viemärilisästä riippumatta.</t>
  </si>
  <si>
    <t>Kiinteistövälittäjä</t>
  </si>
  <si>
    <t>MMK, Emäntä</t>
  </si>
  <si>
    <t>Omakotitalorakentamiseen kannattaa panostaa jatkossakin.</t>
  </si>
  <si>
    <t>Keskustan ulkopuolelle rakennettavat suurmarketit ovat edullisia kauppaketjuille, mutta ovatko niin edullisia kuluttajalle, jos otetaan huomioon matkoihin käytetty polttoaine ja aika. Keskustassa palvelut ovat myös autottomen saatavilla.</t>
  </si>
  <si>
    <t>asiantuntevat ja asioista selvääottavat valtuutetut pystyvät olemaan riittävä vastapaino virkamiehille.</t>
  </si>
  <si>
    <t>Ainkin opetuslautakunnassa nuorisovaltuutetut ovat paikallaan, heitä koskevia päätöksiä siellä tehdään.</t>
  </si>
  <si>
    <t>Nuoret tarvitsevat omia kokoontumistiloja ja harrastuspaikkoja.</t>
  </si>
  <si>
    <t>Luonnolliset yhteistyökumppanit ovat ympäristökunnat. Yhteistyöhön pitää olla halukkuutta kaikilla osapuolilla, jotta se toimisi</t>
  </si>
  <si>
    <t xml:space="preserve">Verkkopalvelut on hyvä apu sellaiselle, joka haluaa seurata mitä kaupungissa tapahtuu. Ei tarvitse lähteä virastotalolle ilmoitustaulua lukemaan, vaan tiedot saa omalta päätteeltä. </t>
  </si>
  <si>
    <t>Villatehdasta ei tarvitse saneerata niin kalliisti. Vanhasta on turha yrittää tehdä uutta. Edullisemmallakin remontoinnilla tilat sasi käyttöön.</t>
  </si>
  <si>
    <t>Hoidetaan Hyvinkäällä paremmin musiikkiopisto ja jätetään teatteri Riihimäelle, sekin on kuntien välistä yhteistyötä.</t>
  </si>
  <si>
    <t>Hyvä kesätapahtuma olisi poikaa, mutta mistä idea?</t>
  </si>
  <si>
    <t>Ahtonen</t>
  </si>
  <si>
    <t>Huoltohenkilö</t>
  </si>
  <si>
    <t>Hämäläinen-Forslund</t>
  </si>
  <si>
    <t>Toimittaja-Kirjailija</t>
  </si>
  <si>
    <t>Vuokra-asuminen on eurooppalainen tapa elää. Hyvinkään kauniit omakotialueet houkuttavat omistusasumiseen, mutta silti kaikille halukkaille olisi taattava myös mahdollisuus asunnon vuokramiseen.</t>
  </si>
  <si>
    <t>Olisi hyvä, mikäli varikkoalueen nykyiset rakennukset voitaisiin säilyttää ja kytkeä luontevasti tulevaan rakentamiseen.</t>
  </si>
  <si>
    <t xml:space="preserve">Suuret elintarvikemarketit ovat parempia keskustassa kuin moottoritien laidassa, mihin ilman autoa ei pääse, mutta eivät marketit kyllä kaupunkia kaunista. Päinvastoin, moneen kaupunkiin on rakennettu niin uskomattoman rumia marketteja että tekee mieli kysyä, eikö kaupan keskusliikkeiden tarvitse piitata yhtään mistään.  </t>
  </si>
  <si>
    <t xml:space="preserve">Nuorisovaltuuston pitäisi olla neuvoa antava elin. Tuntuu oudolta, jos se on yksi palveluntuottaja muiden joukossa ja järjestää vaikkapa rocktapahtumia. </t>
  </si>
  <si>
    <t>Lahjakkuuteen sisältyy yleensä kyky selvitä: lahjakas raivaa kyllä tiensä menestykseen. Lahjattomien laita on sen sijaan huomattavasti heikommin. Jos lapsi on kuitenkin suuntautunut vahvasti kuvataiteeseen, musiikkiin jne. on tietenkin kohtuullista, että hän saa opetusta tavanomaista laajemmin.</t>
  </si>
  <si>
    <t>Mielipiteeni on vaihtoehtojen a ja b välissä. On runsaasti palveluita, joita kannattaa ostaa yksityisiltä, mutta en usko, että kaikkia terveys-, joukkoliikenne- ja päivähoitopalveluita kannattaa kilpailuttaa.</t>
  </si>
  <si>
    <t>En ole koskaan uskonut, että Hausjärven tai Lopen kaltaisista maalaiskunnista on Hyvinkäälle mitään tukea tai hyötyä. Ekes-alue on keinotekoinen, mikä näkyy myös yhteistyön takkuilussa. Hyvinkään olisi pitänyt alunperin suuntautua Uudenmaan kasvukeskuksiin, ei Taka-Hikiän toiselle puolelle Hämeeseen.</t>
  </si>
  <si>
    <t>Kunnalliset palvelut kustannetaan veroilla, tästä ei päästä mihinkään. Tosiasia myös on, että köyhä maksaa veroja vähemmän, rikas enemmän.</t>
  </si>
  <si>
    <t>Mikäli villatehtaalle otetaan vain maksukykyisiä vuokralaisia, kaupunki ei kykene millään tavoin säätelemään alueen tulevaa ilmettä ja henkeä. Kaupungilla täytyy olla selkeä käsitys siitä, mitä ja ketä se villatehtaalle haluaa.</t>
  </si>
  <si>
    <t xml:space="preserve">Hyvinkäällä tuskaillaan identiteetin kanssa tajuamatta, ettei Suomessa ole montakaan kaupunkia tai edes maalaiskuntaa, minne ei olisi jo ammoin perustettu kulttuurihistoriallista museota. Ilman museota kuljemme eksyksissä tietämättä, keitä olemme ja mistä tulemme. Edellisissä kohdissa mainitut huumeongelmatkin johtuvat osittain juurettomuudesta. Kun ihminen kadottaa kosketuksen ympäristöön, perinteeseen ja omaan itseensä, hänen on pakko etsiä keinotekoista turvaa. </t>
  </si>
  <si>
    <t>On täysin epärealistista kuvitella, että jokin yksityinen taho (vrt. Kateus ja Kauna) kykenisi vastaamaan keskisuuren suomalaiskaupungin kesätapahtumasta. Taloudellinen vastuu on ilman muuta Hyvinkään kaupungin, joskin tapahtuman toteuttajat voivat tietysti olla ulkopuolisia.</t>
  </si>
  <si>
    <t>Valokuvaaja</t>
  </si>
  <si>
    <t>Kaupungin asuntojonossa on n.380 henkilöä, se on merkki asuntopulasta. Varsinkin pienistä kohtuu hintaisista vuokra-asunnoista on pulaa. Mielestäni vuokra-asuntojen lisärakentaminen ei ole este muulle asuntotuotannolle.</t>
  </si>
  <si>
    <t>Varikonja koneiden siirto pois kaupungin keskusta alueelta on ymmärrettävä toimi. Keskusta alueelle sopivat paremmin palvelut ja asuminen. Siirtäminen ei saa tulla liian kalliiksi.  Edotus siirroksi VR:n Sahamäen alueille ón ehkä järkevä. Palveluista voidaan tietty määrä joustavuuden vuoksi ostaa tarvittaessa, tietenkin kilpailukykyiseen hintaan.</t>
  </si>
  <si>
    <t>Eikä nekään ole niin kiireellisiä. Mielestäni ensiksi täytyy kunnassa saada peruspalvelut kuntoon vanhustenhoidossa ja perusturvassa. Kirjaston laajennuskin on tärkeä saada käyntiin.  Liikunta paikat tulevat vasta sitten En väheksy liikuntaa, mutta sitä voi harrastaa edullisemminkin kuin miiljoona investoinnein. Liikuntatioja voisi toteuttaa yksityisrahoituksella.</t>
  </si>
  <si>
    <t>Niin ja tehtävä olisi määrä aikainen. Vaalit esim 8 vuoden välein.</t>
  </si>
  <si>
    <t>Viittaan vaihtoehtoon a), eli ns tavalliset nuoret jäävät ulkopuolelle. Lisäksi on ehkä liikaa puolueiden ohjauk- sessa. Toisaalta tutustuttaa kiinnostuneet yhteisten asiodenkin hoitoon.</t>
  </si>
  <si>
    <t>Lahjakkaiden lasten oma koulu on eliittiin kaipaavien puhetta. Kyllä lahjakkaat lapset lyövät itsensä esille hyvästä peruskoulustakin lähtien jo entinen kansakoulu tuotti päteviä ihmisiä.</t>
  </si>
  <si>
    <t>Järkeistäminen on aina hyvästä. Se ei saa tietenkään johtaa palvelutason liialliseen heikkenmiseen ja kulkumatkojen kohtuuttomuuteen</t>
  </si>
  <si>
    <t>Tiettyjä palveluita voi mielestäni hankkia yksityispuolelta, kun se on perusteltua, hinnan, joustavuuden, tms syyn johdosta.</t>
  </si>
  <si>
    <t>Etelässä on enemmän toimintaa ja mahdollisuuksia</t>
  </si>
  <si>
    <t>Mielestäni ei mikään näistä sinänsä. Hyvinkään kunnnalla on varoja ihan riittävästi. Kyse on mihin ne  rahat laitetaan. Julkisessa rakentamisessa esim tulisi suosia edullisen hintaisia ratkaisuja. Samoin liikunta rakentamisessa. Ihmisiin tulee panostaa enmmän kuin materiaan.</t>
  </si>
  <si>
    <t>Kts. edellinen kysymys</t>
  </si>
  <si>
    <t>Tähän liittäisin esim. kansanäänestykset kunnan sisällä ja  tiedottamisen oleellisen parantamisen  asioiden suunnittelu vaiheessa</t>
  </si>
  <si>
    <t>Kunnan rakennus työt ovat perinteisesti hitaita. Ne tulisi suorittaa nopeasti ja kustannus tehokkaasti.</t>
  </si>
  <si>
    <t>Villatehtaaseen on jo laitettu paljon kaupungin rahaa. Tulisi harkita kaikkia muita rahoitus mahdollisuuksia Kuten yhteisöt, firmat, Eu-tuet, valtionvirastot  jne.</t>
  </si>
  <si>
    <t xml:space="preserve">Minusta on järkyttävää että koululapsia aletaan huume testata. Kyse on vähän liiotellusta hädästä. Tälläinen testaaminen vain normalisoi ajatuksen huumeiden yleisestä käytöstä. Muilla keinnoin on ongelman syitä ratkottava. Kotien vastuu, taloudellien ja ennenmuuta henkinen turvallisuus ovat keskeisin tekijä. </t>
  </si>
  <si>
    <t>No comments more!</t>
  </si>
  <si>
    <t>Enemmän klassisen musiikin esityksiä ja nuorisolle tarkoitettua laadukasta ohjelmistoa. Nyt on ollut tarjolla liiaksi hajanaista viihdettä varttuneille. Esimerkiksi Villatehtaalle kaikille kuntalaisille avoin Intenetin käyttötila ja "PC-baari"</t>
  </si>
  <si>
    <t>Ei kuulu suoranaisesti kunnan tehtäviin</t>
  </si>
  <si>
    <t>Sanna-Liisa</t>
  </si>
  <si>
    <t>Kouhia</t>
  </si>
  <si>
    <t>Työsuojeluvaltuutettu</t>
  </si>
  <si>
    <t>Lammi</t>
  </si>
  <si>
    <t>Anitta</t>
  </si>
  <si>
    <t>Muistola</t>
  </si>
  <si>
    <t>Harkittava, mikä on tarpeellinen investointi</t>
  </si>
  <si>
    <t xml:space="preserve">Lautakuntia tulee lisätä. Siirryttävä vanhaan malliin. Esim. perusturvalautakunta olisi jaettava kahteen osaan. </t>
  </si>
  <si>
    <t>Anna-Maija</t>
  </si>
  <si>
    <t xml:space="preserve">Nieminen </t>
  </si>
  <si>
    <t>Markkinoija</t>
  </si>
  <si>
    <t>Puristinasettaja</t>
  </si>
  <si>
    <t xml:space="preserve">Vuokra-asuntojen tuottaminen on pysähtyneessä tilassa, joten tarvitaan erityistoimia hankkeiden käynnistämiseksi. Tarvittaessa kerron esimerkkejä miten. </t>
  </si>
  <si>
    <t>Varikkoaalueen muuttaminen asuntoalueeksi on taloudellisesti raskas ja voi tapahtua vain veronmaksajien kustannuksella. Nykyinen varikkorakennus valmistui v 80 joten sekään vuoksi ei ole järkevää lopettaa toimintaa tuolla paikalla.</t>
  </si>
  <si>
    <t xml:space="preserve">Vastaukseni on varausellinen siinä mielessä että nyt toteutettu prisma hanke tuli hirvittävän kalliiksi veronmaksajille. Tontista saatu 10 mij katosi kolminkertaisena alikulkusillan ja sen liikenteeisen ympäristön parantamiseen, kunnalistekniikan kuluina.   </t>
  </si>
  <si>
    <t>Jäähallin rakentamista voisi tukea jos se toteutetaan EKES kuntien yhteistyöllä, niin että investointiriskit voitaisiin jakaa, esim asukaslukujen suhteessa.</t>
  </si>
  <si>
    <t>Kunnanjohtajan valinta esim määräajaksi, voisi auttaa johtoa uusiin saavutuksiin.</t>
  </si>
  <si>
    <t>Yhteistyötä pitäisi vielä kehitellä, paremman kiinnostuksen aikaansaamiseksi.</t>
  </si>
  <si>
    <t>Tuki heikosti edistyville oppilaille ehdottomasti tärkein asia.</t>
  </si>
  <si>
    <t>Hyvinkään talous on kohtalaisessa kunnossa 90 luvulla on jo suuresta velkataakasta maksettu yli puolet pois.</t>
  </si>
  <si>
    <t>Hyvinkäällä ei ole näköpiirissä niin suuria ongelmia että tarvisee eikä olisi tarvinnu turvatua palvelutason heikentämiseen.</t>
  </si>
  <si>
    <t>Myös verkkoviestintää ja - palveluita pitää kehittää niin että niitä voi aikaisempaa enemmän seurata internetissä.</t>
  </si>
  <si>
    <t>Nykyisilla vesi ja jätevesitaksoilla pystytään kattamaan menot.</t>
  </si>
  <si>
    <t xml:space="preserve">Osia villatehtaasta pitäisi yrittää myydä ettei kaupungille  muodostu liian suurta riskiä koko kiinteistön saneerausta varten tarvittavista veloista. Lisäksi on huomattava että olemme jo kahden tehtaan loukussa sen jälkeen kun vuokrasopimus vanhan kenkätehtaan tiloista tehtiin teknisen viraston toimitiloja varten </t>
  </si>
  <si>
    <t>En omaa asian suhteen mitään viisauksia. Ongelmiin pitää puutua monella eri keinolla ja saaduista kokemuksista pitää yrittää jotain oppia.</t>
  </si>
  <si>
    <t>Minusta Hyvinkään teatterin alasajo oli turha. Kannatan pienimuotoista teatteritoimintaa joka meillä aikaisemmin oli ja josta kaupungille ei koitunut suuria kustannuksia</t>
  </si>
  <si>
    <t>Mielestäni kesätapahtuman järjestäminen on mitä selkeimmin yksityisten yritysten, seurojen tai yhdistysten asia.</t>
  </si>
  <si>
    <t>Pauli</t>
  </si>
  <si>
    <t>Mittakirvesmies</t>
  </si>
  <si>
    <t>Hyvinkäällä tulee harjoittaa hallittua asunto ja väestöpolitiikkaa.</t>
  </si>
  <si>
    <t>Varikon toimintoja ei välttämättä tarvitse keskittää yhteen alueeseen/paikkaan. Varikon osa toimin- noista voidaan tarvittaessa siirtää muualle.</t>
  </si>
  <si>
    <t>Kaupungin demokratiaa tulisi laajentaa tarpeen mukaan, esimerkiksi käyttämällä kansan äänestyksiä suurista asioista.</t>
  </si>
  <si>
    <t>Kunta voisi ostaa jonkun verran palveluita yksityisiltä yrityksiltä. Kuntalaisten tasapuoliset mahdollisuudet on pystyttävä takaamaan niin yksityisten kun kunnan omien palveluiden suhteen.</t>
  </si>
  <si>
    <t>Tarpeelliset investoinnit on tehtävä hyvinä/suotuisina aikoina, jolloin vero rasitus ei kasva..</t>
  </si>
  <si>
    <t>Asia edellyttää valistusta ja oikeitten arvojen esiin tuomista. Huume testeissä on omat ongelmansa.</t>
  </si>
  <si>
    <t>Kulttuuri elämää tulisi elävöittää tasaisesti joka suuntaan voimavarojen mukaan. Kulttuurin kehit- tämistä ei tulisi sunänsä vastustaa.</t>
  </si>
  <si>
    <t xml:space="preserve">Jos jokin tapahtuma saadaan vakiinnuttua, niin silloin tapahtuma jatkossa tulee toimeen omillaan. </t>
  </si>
  <si>
    <t>Tauno</t>
  </si>
  <si>
    <t>Ohtonen</t>
  </si>
  <si>
    <t>Pääluottamusmies</t>
  </si>
  <si>
    <t>Kaupungin pitää panostaa nykyistä huomattavasti enemmän vuokra-asuntojen tuottamiseen.</t>
  </si>
  <si>
    <t xml:space="preserve">Varikon siirto lähimmän 10 vuoden aikana älytön hanek. Perusteena suhteellisen uuden n. 20 vuoden ikäinen varikkorakennus.  Asuntoaluemaata on muuallakin Hyvinkäällä kaupungin omistuksessa. Siirto olisi verovarojen tuhlausta. </t>
  </si>
  <si>
    <t>Huomioitava kuitenkin, että ydinkeskustan kirjastoaukion vihreä puisto säilyy. Rakennettava muualle keskustaan. Jussimäkeä ei myöskään saa tuhota.</t>
  </si>
  <si>
    <t xml:space="preserve">Harjoitushäähalli voidaan järkevissä puitteissa tukea, jos siihen tulee muut kunnat mukaan.  On myös huomioitava ja tehtävä tarkat laskelmat jalkapalloilijoille lämmisttevästä hiekkatekonurmesta ja selvitettävä muutkin rahoittajan kuin kaupunki esim. liikeelämä ja muut kunnat.  </t>
  </si>
  <si>
    <t>Valitsemalla kunanjohtaja määräajaksi kannustaisi johtoa parempiin saavutuksiin kuntalaisen kannalta, koska olisi kilvoiteltava kunann johtajan itse seuraavasta kaudesta.</t>
  </si>
  <si>
    <t>Nuoriso olisi satava laajemmin kiinnostumaan yhteisten asioiden hoidosta. Keinona voisi olla lisätä vastuuta ja resursseja esim. koulukiusaamisasioissa ja vapaa-ajan vieton järjestelyissä  viikonloppuisin ja lomilla.</t>
  </si>
  <si>
    <t xml:space="preserve">Tuki opetukseen paino enemmän heikosti menestyville sekä kouluavustajia riittävästi vammaisopiskeluun. </t>
  </si>
  <si>
    <t xml:space="preserve">Asuinalueita kaavoitettaessa huomioitava myös nuorisotalo tarpeet.  Syrjäytymistä voidaan estää nykyisillä alueilla huomioimalla missä on ongelmia sinne enemmän panostusta. </t>
  </si>
  <si>
    <t>Vain erityisosaamista kannattaa tilata ja ostaa ulkoa.</t>
  </si>
  <si>
    <t>Kiintiestöveroa alennettava asuinkiinteistöiltä, jolloin asuinkustannukset laskisi.  Vuokratulojen kiinteistövero tulis palauttaa ja alentaa tällä summalla vuokria.</t>
  </si>
  <si>
    <t xml:space="preserve">Investoinpäätöksiä tehdessä käytettävä arvostusta, mikä tarpeen, mikä ei ja voidaan lykätä. Huomoitava päätöstä tehdessä myös investointiin liittyvät tulevat käyttömenot. </t>
  </si>
  <si>
    <t>Palvelutason heikentyminen voi viedä kunnasta poispäin veronmaksajia jo kunnassa asuvia ja tulevia.  Nyt ei ole Hyvinkäällä painetta taloudellisisista syistä karsia palveluita päivn vastoin tulisi palauttaa  jo karsittuja.</t>
  </si>
  <si>
    <t>Kaikissa vaihtoehdoissa A, B, C on hyviä puolia. Tulevaisuuden kannalta olisi kuitenkin verkkoviestintä ja palvelut kehitettävä niin,  että ne on entistä helpommin kaikkien saatavilla ja käytettävissä, eikä olisi rahasta kiinni, yhteiskunnan tukimenoin liittymä jokaiseen talouteen.</t>
  </si>
  <si>
    <t xml:space="preserve">Vesi- ja jätevesimaksu nykyisellään riittää kattamaan myös kunnostusmenot, kun rahat kohdennetaan  sinne minne ne on tarkoitettukin. </t>
  </si>
  <si>
    <t xml:space="preserve">Kaupungin tulisi mielestäni Villatehtaan tiloihin menevät korjausrahat käyttää ammattikoulun tiojen kunnostukseen. Villltehtaasta osia voidaan myydä ja jakaa näin riskiä ja rasitusta. Ei kaupunki tarvitse 2:ta tehdasta - viittaan Renton kenkätehtään vuokraukseen joka tehtiin valuuston päätöksellä änestäen. </t>
  </si>
  <si>
    <t>B aj C vastaus painii samassa sarjassa. Muuta neuvoa en osaa sanoa kuin että koulutta opetajien kuin oppilaiden on puututtava välittömästi asiaan, jos on edes epäilyä käytöstä.</t>
  </si>
  <si>
    <t xml:space="preserve">Vastaukseni voisi olla myös A, mutta haluan saada tietoa komuksista muista kaupungeista,  joten ruksaan tässä tapauksessa b:n. </t>
  </si>
  <si>
    <t>Hyvinkää tarvitsee saman kokoisen ja vähintään saman tasoisen teatterin, joka meiltä yltiöpä&amp;#039;isyydessä  lopetettiin. Hyvinkääläiset eivät ole ottaneet omakseen naapurin Riihimäen teatteria.</t>
  </si>
  <si>
    <t>Tässä oiva mahdollisuus liike-elämällä tulla esiin tukemaan  seuroja ja yhdistyksiä kesätapahtumien järjestelyissä.</t>
  </si>
  <si>
    <t>Hellä</t>
  </si>
  <si>
    <t>Parikka</t>
  </si>
  <si>
    <t>Myyjä</t>
  </si>
  <si>
    <t>Savela</t>
  </si>
  <si>
    <t>Yliaktuaari</t>
  </si>
  <si>
    <t>Sanoisin, että pienituloisilla ei ole varaa ostaa omaa asuntoa nykyisillä hinnoilla, haluja voi kyllä olla. Kaupungin pitäisi itse rakennuttaa vuokra-asuntoja, nyt se ei sitä tee.</t>
  </si>
  <si>
    <t xml:space="preserve">Olisi järjetöntä purkaa varikon varsin hyväkuntoisetkin rakennukset ja rakentaa tilalle luxus-asuntoalue. </t>
  </si>
  <si>
    <t>En erityisemmin kaipaa suurmyymälöitä. Pikemminkin eri asuinalueille tarvitaan pienmyymälöitä. Prisma sai tonttinsa liian halvalla. Kaupunki menetti miljoona markkaa, koska tontista oli jätetty myös miljoona markkaa korkeampi tarjous.</t>
  </si>
  <si>
    <t>Nikinharjun lenkin voisi valaista ainakin osittain.</t>
  </si>
  <si>
    <t>Katso myös kirjoitustani Tiedonantaja-lehdessä 25.8.2000 koskien kunnallisen demokratian murenemista.</t>
  </si>
  <si>
    <t>Erityisopetus pitää järjestää erikseen kuten nyt tehdäänkin esimerkiksi musiikkiopistossa ja lasten ja nuorten kuvataidekoulussa.</t>
  </si>
  <si>
    <t>Työntekijöiden kannalta kunta on parempi työnantaja. Jos yksityinen on halvempi, se on yleensä otettu työntekijöiden selkänahasta.</t>
  </si>
  <si>
    <t>Velkakaan ei tällä hetkellä ole erityisen kohtuuton.</t>
  </si>
  <si>
    <t>Myös kokouspöytäkirjojen ja esityslistojen liitteet internetiin. Nyt tietoa pimitetään.</t>
  </si>
  <si>
    <t>Nyt vesimaksut taitavat tuottaa enemmän kuin on kuluja.</t>
  </si>
  <si>
    <t>Vastustin teatterin lakkautusta.</t>
  </si>
  <si>
    <t>Selkämaa</t>
  </si>
  <si>
    <t>Vaatturimestari</t>
  </si>
  <si>
    <t>D vaihtoehdosta täysin eri mieltä</t>
  </si>
  <si>
    <t>A ja E vaihtoehdoista molemmat</t>
  </si>
  <si>
    <t>A ja C molemmat, C-voimakkaampi</t>
  </si>
  <si>
    <t>Kaikki vaihtoehdot ovat tärkeitä.</t>
  </si>
  <si>
    <t>Leo</t>
  </si>
  <si>
    <t>Tervonen</t>
  </si>
  <si>
    <t>Putkiasentaja</t>
  </si>
  <si>
    <t>Olen Hyvinkään kaupungin Vuokra-asuntojen hallituksen jäsen ja olen esittänyt, että kaupunki rakentaisi lisää vuokra-asuntoja, mutta kaupungin johto on lykännyt rakentamispäätöstä edelleen.</t>
  </si>
  <si>
    <t>On hyvä, että palvelut turvataan ja kilpailua tehostetaan. Sellaiset ihmiset, joilla ei ole autoa, pystyvät myös käymään keskustassa ostoksilla. Moottoritien varteen monikaan vanhus ei pääsisi.</t>
  </si>
  <si>
    <t>Hyvinkään kaupunki on saanut pesäpallolla mainetta ja kunniaa, meidät tunnetaan nimenomaan siitä.</t>
  </si>
  <si>
    <t>Koska kuntajärjestelmänkin on uusiuduttava, meidän on seurattava eurooppalaista järjestelmää. Viran on kuitenkin oltava määräaikainen, esimerkiksi 6 vuotta.</t>
  </si>
  <si>
    <t>Nuoret ovat tulevaisuuden potentiaalista voimaa ja tämän vuosikymmenen tulevia päättäjiä.</t>
  </si>
  <si>
    <t>Uudet asuinalueet tarvitsevat myös nuorisolle tarkoitettuja tiloja.</t>
  </si>
  <si>
    <t>Kaupungissa on jo kilpailutettu joukkoliikennettä, lasten päiväkoteja, vanhuspalveluja. Terveyspalvelujen alihankinnoissa on kuitenkin käytettävä tervettä järkeä.</t>
  </si>
  <si>
    <t>Keski-Uudenmaan kuntien kanssa voidaan myös kehittää EKES-kuntien mallista yhteistyötä.</t>
  </si>
  <si>
    <t>Kaikkea ei ole pakko tehdä kerralla, vaan kohteita voi rakentaa pitkällä tähtäimellä.</t>
  </si>
  <si>
    <t>Koulutus, sairaudenhoito, vanhusten palvelut, joukkoliikenne on kyettävä ylläpitämään.</t>
  </si>
  <si>
    <t>Suurissa kohteissa, joita rakennetaan tai saanerataan, on kuultava kuntalaisten mielipidettä, jopa käytettävä äänestysmahdollisuutta.</t>
  </si>
  <si>
    <t>Kaupungin palveluihin kuuluu se että viemärit ja vesijärjestelmät ovat kunnossa. Tämä koskee myös maaseutua eikä pelkästään kaupungin keskustaa.</t>
  </si>
  <si>
    <t>Kaupunginvaltuusto päättää, onko aihetta subventoida, jos kustannukset nousevat kohtuuttomasti.</t>
  </si>
  <si>
    <t>Me emme elä pakkoyhteiskunnassa. Lapset ovat vanhempien vastuulla.</t>
  </si>
  <si>
    <t>Kulttuurielämän kohentaminen on tärkeää. Kaupunginteatterin lisäksi pitäisi perustaa myös kaupunginmuseo.</t>
  </si>
  <si>
    <t xml:space="preserve">Kaupunginhallituksen tulee perustaa työryhmä, joka valmistelee tulevaa kesätapahtumaa. </t>
  </si>
  <si>
    <t>Sinikka</t>
  </si>
  <si>
    <t>Ala-Paavola</t>
  </si>
  <si>
    <t>FM, lehtori</t>
  </si>
  <si>
    <t>personal.inet.fi/perhe/alapaavola/sinikka</t>
  </si>
  <si>
    <t>Varikon siirtäminen on liian kallis operaatio . Hyöty kyseenalainen.</t>
  </si>
  <si>
    <t xml:space="preserve">Lähikaupat olisivat oikea paikka päivittäistavaroiden ostoon. </t>
  </si>
  <si>
    <t>Määräaikainen kunnanjohtaja olisi parempi ratkaisu.</t>
  </si>
  <si>
    <t>Nuoriso vieraantuu yhteiskunnallisista kysymyksistä. Omien asioiden laajempi ja aktiivisempi hoito toisi  varmasti lisää uskottavuutta yhteisten asioiden hoitoon ylipäätään nuorison keskuudessa.</t>
  </si>
  <si>
    <t>Vastauksen alkuosa on oikein. Eri asia on, pitääkö saneeraus suorittaa niin kalliisti.</t>
  </si>
  <si>
    <t>Laki ei vielä salli pakollisia testejä.  Jokin keino käytön leviämisen ehkäisemiseen on kuitenkin löydettävä.</t>
  </si>
  <si>
    <t>Vaikka huumeiden käyttö on halyyttävästi lisääntynyt myös  Hyvinkäällä, täytyy olla olemassa muita keinoja ongelman hoitoon.</t>
  </si>
  <si>
    <t>Mainitut vaihtoehdot eivät voi olla toisiaan poissulkevia,  mutta museota meillä ei vielä ole. Esineitä olisi</t>
  </si>
  <si>
    <t>En usko, että uusi kesätapahtuma toisi Hyvinkäälle turisteja merkittäviä määriä. Nykyiset tapahtumat ovat verrattain suosittuja ja niitä voitaisiin kehittää edelleen.</t>
  </si>
  <si>
    <t>Hilkka</t>
  </si>
  <si>
    <t>Aro</t>
  </si>
  <si>
    <t>Lentoemäntä</t>
  </si>
  <si>
    <t>Eronen</t>
  </si>
  <si>
    <t>Opiskelija, autonkuljettaja</t>
  </si>
  <si>
    <t>Honkanen</t>
  </si>
  <si>
    <t>Aki</t>
  </si>
  <si>
    <t>FM, kieltenopettaja</t>
  </si>
  <si>
    <t>Hyvinkää on pientalovaltainen kaupunki ja toivon sen sellaisena pysyvän. Omakoti- ja rivitalot sopivat tänne parhaiten.</t>
  </si>
  <si>
    <t>Olen ollut teknisessä lautakunnassa laatimassa esitystä varikkotoimintojen siirrosta VR:n konepajan tiloihin suurinpiirtein nykyisessä laajuudessaan. Olen esityksemme takana.</t>
  </si>
  <si>
    <t xml:space="preserve">Kauppojen hajasijoittaminen lisää aina liikennettä. Keskustaan pääsevät autottomatkin. </t>
  </si>
  <si>
    <t>Hiljainen enemmistö hyvinkääläisistä ei harjoita aktiiviurheilua.</t>
  </si>
  <si>
    <t>Vaikka kaupunginjohtaja Hyvinkäällä ei olekaan kasvoton virkamies, on silti kummallista, että henkilö valitaan tämänkaltaiseen virkaan eläkeikään saakka. Voihan pätevä ihminen tulla valituksi tehtävään useammaksi kaudeksi...</t>
  </si>
  <si>
    <t xml:space="preserve">Nuorisovaltuusto ei nykyisellään lukion oppilaskuntamme aktiiveilta saamieni tietojen mukaan toimi. Kuitenkin sillä olisi hyvät mahdollisuudet jo nykyisellään vaikuttaa ja toimia nuorten hyväksi. </t>
  </si>
  <si>
    <t>Vastaus kysymykseen riippuu kovasti siitä, minkä ikäisistä lapsista/nuorista tai minkälaisesta lahjakkuudesta on kyse. Koulussamme toimii jo nykyisellään musiikkiluokka ja taideluokka. Mahdollisuus on myös urheiluvalmennukseen. Erillisiä "lahjakkaiden" kouluja en kannata. On myös vaikea valita oppilaita esim. kieli- tai matematiikkaluokalle.</t>
  </si>
  <si>
    <t>Nuorisotalot tarvitsevat myös palkattuja nuorisotyöntekijöitä! Seinät eivät riitä.</t>
  </si>
  <si>
    <t>Palvelualoilla suurin kustannustekijä on aina palkat. Kilpailuttamisessa on pidettävä huolta siitä, ettei säästöjä revitä ainoastaan henkilöstöstä.  Kannatan rajoitettua yksityisten palveluiden käyttöä ja kilpailutusta.</t>
  </si>
  <si>
    <t xml:space="preserve">Riihimäki olisi luonnollinen yhteistyökumppani, mutta Riihimäkipä ei taida ajatella samalla tavoin Hyvinkäästä. </t>
  </si>
  <si>
    <t>Investointeja ei aina voi lykätä. Käyttötalouteen ei óle järkevää ottaa velkaa. Onneksi Hyvinkään talous on nyt tasapainossa, joten kysynys on teoreettinen.</t>
  </si>
  <si>
    <t>Palvelutasosta pitää pudottaa, jos verotulot eivät riitä käyttötalousmenojen maksuun. Vain investointeihin on järkevää otta velkaa.</t>
  </si>
  <si>
    <t>Kaikki eivät käytä tietoverkkoja. On hyvä kysymys, miten toetoa päätösten valmistelusta saisi levitettyä. Hyvinkään sanomatkin on kovin valikoiva.</t>
  </si>
  <si>
    <t xml:space="preserve">Viemärilisä ei yksin riitä! Kunnalistekniikka tarvitsee suurempia määrärahoja, joihin kyllä nykyiset vesimaksutulot oikeuttaisivatkin. Viemärit ovat oieasti suuri ympäristöuhka. Eivät vain puheissa. </t>
  </si>
  <si>
    <t>Lähes kaikki kunnat avustavat yrityksiä rakentamalla erilaisia teollisuuskyliä yms. Miksi Hyvinkää olisi poikkeus? Ainoastaanko siksi, että tilat olisivat Villatehtaalla?</t>
  </si>
  <si>
    <t>Laajamittaisen huumetestaukset kuulostaisivat kyllä kovin karmaisevilta. Eikö epäiltyjä voi testata?</t>
  </si>
  <si>
    <t xml:space="preserve">Uskoisin puhtaiden neulojen olevan yksilön kannalta parempi ja yhteiskunnallekin halvempi kuin likaisten neulojen kautta leviävien tautien hoitaminen. </t>
  </si>
  <si>
    <t>Jos edellä olevista pitää valita, kannattaisin kaupunginmuseota. Se voisi esitellä paikkakunnan omaleimaisuutta ja edistää hyvinkääläisyyttä</t>
  </si>
  <si>
    <t>Kesätapahtumaa tuskin voi väkisin synnyttää. Kaupungin tukea ei silti kannata evätä hyviltä ideoilta, jos seallinen löytyy.</t>
  </si>
  <si>
    <t>Suvi</t>
  </si>
  <si>
    <t xml:space="preserve">Lemmilä </t>
  </si>
  <si>
    <t>Mielestäni Hyvinkäällä on jo tarpeeksi suuria elintarvikemarketteja. Niitä ei tarvita lisää - varsinkaan sen jälkeen, kun Prisma valmistuu. Kannatan pieniä liikkeitä.</t>
  </si>
  <si>
    <t>Lapset, nuoret ja muut jäälajien harrastelijat tarvitsevat inhimillisiä harjoitteluaikoja, eikä Hyvinkään jäähalli pysty niitä tällä hetkellä tarjoamaan. Ulkoilureittejä on tarpeeksi eri puolilla Hyvinkäätä. Ja muut eivät mielestäni ole niin kiireellisiä.</t>
  </si>
  <si>
    <t>Tai miksei voisi kehittää molempia? Miksi painottua vain jompaankumpaan?</t>
  </si>
  <si>
    <t>Muut vaihtoehdot ovat kerrassaan mahdottomia.</t>
  </si>
  <si>
    <t>Jos viemärilisää ei maksettaisi, rahaa viemäreiden kunnostamiseen ei tulisi mistään.</t>
  </si>
  <si>
    <t>Lähinnä sen takia, etten ole koskaan kuullutkaan Hyvinkään alueorkesterista ja olen sentään asunut täällä reilun 19 vuotta...</t>
  </si>
  <si>
    <t>Lounasalo</t>
  </si>
  <si>
    <t>Insinööri</t>
  </si>
  <si>
    <t>Varikkoalueesta saatava hinta kattaa vain mitättömän osan uuden varikon rakennuskustannuksista.</t>
  </si>
  <si>
    <t>On suorastaan häpeällistä, että esimerkiksi painijat joutuvat käymään Riihimäellä harjoittelemassa.</t>
  </si>
  <si>
    <t>Toki johtavat virkamiehet voitaisiin valita määräajaksi.</t>
  </si>
  <si>
    <t>Kohta d on neljästä pahasta vähiten paha.</t>
  </si>
  <si>
    <t>Vesi- ja jätevesitaksasta 40 prosenttia on pelkkää kunnallista piiloveroa, joten taksoja voitaisiin jopa alentaa ja siitä huolimatta ne kattaisivat viemäreiden kunnostuskustannukset.</t>
  </si>
  <si>
    <t>Villatehtaan tulee selvitä nykyisillä tuloillaan. Se ei saa olla rasite hyvinkääläisille veronmaksajille.</t>
  </si>
  <si>
    <t>Hannes</t>
  </si>
  <si>
    <t>Pekkala</t>
  </si>
  <si>
    <t>Agrologiopiskelija</t>
  </si>
  <si>
    <t xml:space="preserve"> -</t>
  </si>
  <si>
    <t>Erityisesti Hyvinkäälle tarvitaan lisää opiskelija-asuntoja. Korjausrakentamisella saataisiin tyydytettyä osa tarpeesta. Puurakentaminen on kannatettavaa, mikä ei sulje pois pienkerrostaloja. Kaavoitus on syytä tehdä riittävän väljästi ja perustamatta liian monomaanisia asuinalueita.</t>
  </si>
  <si>
    <t xml:space="preserve">Ko. alue voi ihan hyvin toimia varikkoalueena. En ainakaan menisi perustamaan sen päälle asuinaluetta; tiedä mitä aineita siinäkin maaperässä on? Yksityistäminen on kustannustehokkuutta lyhyellä aikavalillä ottamatta huomioon kaikkia tekijöitä. Kilpailu tuo harvoin parempaa laatua. </t>
  </si>
  <si>
    <t>SuurMarketit tappavat kaupungin elinvoimaisuutta huolimatta siitä, mihin ne sijoitetaan. Tästä on kokemuksia mm. Oulussa. On silti pienempi paha, että ne ovat keskustassa ja näin helpommin tavoitettavissa.</t>
  </si>
  <si>
    <t>Urheilua ei tarvitse harrastaa välineillä eikä kesällä jäähallissa, talvella hiekkatekonurmella. Useat vaihtoehdot kuluttavat energiaa kohtuuttoman paljon. Sitäpaitsi esim. sauvakävely on nostanut kannatustaan merkittävästi ja tarvii hyviä reittejä.</t>
  </si>
  <si>
    <t>Minun ihannekuntani ei todellakaan ole palvelutuotantokunta vaan osallistumisen, ihmis- ja luontoläheisyyden kunta.En halua työnteon lisäksi vielä elääkin firmassa! Nykyisessä systeemissä kunnanjohtaja ei tunnu olevan mitenkään vastuussa kuntalaisille.</t>
  </si>
  <si>
    <t>Kaikkien pitää päästä toimimaan niin halutessaan. Nuorisovaltuuston ei kuitenkaan ole syytä olla "pienvaltuusto" vaan etsiä uudenlaisia toimintamuotoja, läheisyyttä.</t>
  </si>
  <si>
    <t>Erityiskoulut ovat tutkimusten mukaan lisänneet yhteiskunnan eriarvoistumista. Lahjakkaille lapsille on syytä antaa mahdollisuus toteuttaa itseään niin pitkälle kuin mahdollista kuitenkaan asettamatta heihin liiallisia paineita.</t>
  </si>
  <si>
    <t>Huumeongelmat ja syrjäytyminen, slummiutuminen ovat kovin helposti ilmaantuvia ilmiöitä. Nuorisotalot ovat tärkeitä monipuolisen toiminnan keskuksia. Nuorille on annettava aikaa ja tilaa kasvaa yhdessä.</t>
  </si>
  <si>
    <t xml:space="preserve">Yksityistäminen on kustannustehokkuutta lyhyellä aikavalillä ottamatta huomioon kaikkia tekijöitä. Kilpailu tuo harvoin parempaa laatua. </t>
  </si>
  <si>
    <t>EKES-kuntien tulisi tehdä paljon yhteistyötä aikuiskoulutuksen alueella ja maataloustuottajien verkottumisessa</t>
  </si>
  <si>
    <t>..jos tarpeen! Tarpeettomia investointeja ei saa tehdä. Jos kuntalaiset haluavat elää palvelurikkaassa kunnassa täytyy siitä maksaa kohtuullisesti ja tasapuolisesti.</t>
  </si>
  <si>
    <t>Palvelutason heikentäminen johtaa epätasa-arvoistavaan kierteeseen ja nopeasti jopa kasvavaan rahatarpeeseen.</t>
  </si>
  <si>
    <t>Kun kaikki halukkaat ovat tietoisia asioista ja osallistuvat niiden eteenpäinviemiseen on edustajien painoarvo pienempi ja sisäpiirin kauppojen teko vaikeampaa. Näin yli puolet ovat varmasti tyytyväisiä ja kuntalaisten välille tulee oikeaa dialogia.</t>
  </si>
  <si>
    <t>Poissa silmistä, poissa mielestä. On helppo olla välittämättä jätehuollosta, kun sitä ei näe. Viemärit voivat kuitenkin aiheuttaa suuren ympäristöongelman.</t>
  </si>
  <si>
    <t>Villatehdasta ei tule varata vain yritysten tarpeisiin vaan myös nuoriso- ja kulttuuritoimintaan!</t>
  </si>
  <si>
    <t>Ratkaisu syrjäytymisen estämisessä ei missään nimessä ole vielä pidemmälle viety kastittaminen ja valvonta vaan monipuolinen nuorisotoiminta.</t>
  </si>
  <si>
    <t xml:space="preserve">Huumeet eivät ole vain huumeiden käyttäjän ongelma. Kukaan ei voi sulkea itseään syyttömäksi, jos ei tee mitään asian eteen. </t>
  </si>
  <si>
    <t>Lukuisat harrastelijateatteriryhmät ovat jo luoneet hyvän teatteripohjan Hyvinkäälle.</t>
  </si>
  <si>
    <t>Tapahtuma voi olla vaikkapa Vantaa-joen ympärille ja Kytäjän yhteyteen rakennettu.</t>
  </si>
  <si>
    <t>Pokkinen</t>
  </si>
  <si>
    <t>Vaikka Hyvinkäällä perinteisesti onkin ollut omakoti-asumista, on silti rakennettava vuokra-asuntoja, sillä esim. opiskelijat eivät voi hankkia omaa asuntoa.</t>
  </si>
  <si>
    <t xml:space="preserve">Hyvinkää kasvaa ja Suokatu on lähellä keskustaa olevaa aluetta. Kaupunki voi ostaa osan palveluista, mutta koska sen kuitenkin pitää vastata palvelujen toimimisesta, sen tulisi tuottaa osa itse. </t>
  </si>
  <si>
    <t xml:space="preserve">Keskustaan ei tarvita enää lisää marketteja, mutta eivät kaikki pysty lähtemään moottoritien varteen ostoksille. Paras olisi tuottaa palveluja lähellä ihmisiä. </t>
  </si>
  <si>
    <t>Tärkeintä on tietysti tarjota kaikille ihmisille ulkoilu-reittejä. Ne ovat kuitenkin Hyvinkäällä hyvät ja jääkiekkoa yms. harrastavat lapset joutuvat käyttämään jäähallia epäinhimillisiin aikoihin.</t>
  </si>
  <si>
    <t>Ylemmät päättävät virat tulisi saada määräaikaisiksi, jolloin viran saajan ratkaisisi pätevyys, ei vain "kun ei sitä voi erottakaan". Kuntalaisten pitäisi saada vaikuttaa asiaan.</t>
  </si>
  <si>
    <t xml:space="preserve">Kun pystytään osoittamaan, että nuorisovaltuustossa pystyy oikeasti vaikuttamaan, varmasti useammat kiinnostuisivat nuorisovaltuustosta.  </t>
  </si>
  <si>
    <t>Lahjakkaita lapsia ei tule leimata laittamalla heidät omiin kouluihin/luokkiin, mutta etteivät he pitkästyisi, tarvittaessa tarjota heille muita tehtäviä yms..</t>
  </si>
  <si>
    <t>Nuorisotaloverkkoa parannettaessa tulisi myös varmistaa, että on resursseja tarjota niissä mielekästä toimintaa.</t>
  </si>
  <si>
    <t>Jos yksityiset palvelujen tuottajat pystyvät tarjoamaan palveluja paremmalla hinta-laatusuhteella, tulisi niitä toki käyttää. Kunnalla täytyy kuitenkin olla päävastuu, että palvelut toimivat.</t>
  </si>
  <si>
    <t xml:space="preserve">Hyvinkään kuntayhteistyö EKES-kuntiin on toiminut hyvin. Jos se lakkaa toimimasta, voidaan harkita painopisteen siirtämistä. </t>
  </si>
  <si>
    <t>Verotuksen kiristäminen melkeinpä ainut vaihtoehto. Toinen on ottaa velkaa, mutta siitä seuraa verotuksen kiristäminen. Palvelujen heikentäminen ja investointien lykkäys tulevat myöhemmin kalliiksi.</t>
  </si>
  <si>
    <t xml:space="preserve">Pahin vaihtoehto, kun parannetaan kunnan taloutta, on heikentää palveluja. Siitä tulee myöhemmin varmasti enemmän kustannuksia. </t>
  </si>
  <si>
    <t>Kuntalaisille on taattava mahdollisuus vaikuttaa kuntansa asioihin mahdollisimman varhaisessa vaiheessa.</t>
  </si>
  <si>
    <t>En usko, että viemäreiden kunnostukseen voitaisiin ottaa rahat vesimaksutuloista.</t>
  </si>
  <si>
    <t>Jos vukrat alkavat käydä liian kalliiksi voitaisin otta mm. lisää vuokralaisia.</t>
  </si>
  <si>
    <t>Jos selvästi epäillään, että joku käyttää huumeita, hänelle voitaisiin tehdä huumetesti, mutta silloin pitäisi myös varmistaa, että hän saa tarvittaessa apua.</t>
  </si>
  <si>
    <t>Jos ruiskuhuumeiden käyttäjiä ei auteta yms. jakamalla puhtaita neuloja, on vaarassa, että taudit leviävät myös ei käyttäjiin.</t>
  </si>
  <si>
    <t xml:space="preserve">Hyvinkäällä on esineitä yms. joita olisi hyvä saada jonnekin suojaan, jossa myös niitä voisi käydä katsomassa. </t>
  </si>
  <si>
    <t>Olisi hyvä saada kesätapahtuma, joka myös keräisi turisteja, mutta yleensä kaikki tapahtumat ovat ovat kuolleet muutaman vuoden kuluttua. Kaupungin tulisi avustaa niitä.</t>
  </si>
  <si>
    <t xml:space="preserve">Roikonen </t>
  </si>
  <si>
    <t>Kerrostalojen rakentamista voisi ehkä hieman lisätä Hyvinkäällä.</t>
  </si>
  <si>
    <t>En ole tällä hetkellä täysin perehtynyt kysymykseen liittyviin kaikkiin tekijöihin, jotta voisin rehellisesti vastata mitä kaikkia vaihtoehtoja ja mahdollisuuksia voisi olla olemassa ja joita voisi kehittää.</t>
  </si>
  <si>
    <t>Kaupunkimaisuus ja Hyvinkään vihreys säilyy parhaiten jos suurille automarketeille osoitetaan paikka keskustan ulkopuolelle. Lisäksi on epätodennäköistä, että pelkästään automarketit olisivat tulevaisuuden kannalta järkevin ostospalvelujen tarjontamuoto.</t>
  </si>
  <si>
    <t>Järkevät, mielyttävät ja hyvinhoidetut ulkoilureitit palvelevat suurta osaa hyvinkääläisiä ja voivat ohjata liikunnan monimuotoisempaankin harrastamiseen. Rakentaminen aloitetaan aina perustasta.</t>
  </si>
  <si>
    <t>Malli voisi laajentaa kuntalaisten suoraa vaikuttamista oman alueensa asioihin. Voisi olla tervettä että kunnanjohtaja olisi suoraan vastuussa kuntalaisille ja riippuvainen heidän luottamuksestaan toimintaansa. Koska kuntalaisilla olisi myös todellista valtaa, se voisi lisätä kiinnostusta yhteisten asioiden hoitamiseen.</t>
  </si>
  <si>
    <t>Nuorisovaltuustot voisivat toimia jopa varsinaisten valtuustojen varjovaltuustoina, joista valtuutetut saisivat tietoa suoraan nuorisoa koskevista asioista ja aloitteista.</t>
  </si>
  <si>
    <t>Asia on melko monimutkainen, sillä myös lahjakkaat lapset ovat myös lapsia. Mutta asiaan täytynee kiinnittää huomiota.</t>
  </si>
  <si>
    <t>Kaupungin resurrsien ollessa niukat varat täytyy kohdentaa järkevimmin ja oikeudenmukaisimmin.</t>
  </si>
  <si>
    <t>Kuntalaisten palveluja ei pidä missään tapauksessa enää heikentää eikä peruspalveluista vastaavien työntekijöiden työtaakkaa lisätä. Palvelusetelit voivat olla kuitenkin monessa tapauksessa inhimillinen ja taloudellisestikin kannattava vaihtoehto.</t>
  </si>
  <si>
    <t>Nykyinen käytäntö on hyvä. Hyvinkää jäisi kuitenkin vaikutusmahdollisuuksiltaan provinssiksi koko pääkaupunkiseudun käsittävässä yhteisössä.</t>
  </si>
  <si>
    <t>Ainakaan mitkään monumentaali-investoinnit eivät ole järkeviä ja oikeudenmukaisia. Mutta on myös välttämättömiä investointeja kuten esim. koulurakennukset ja kuntalaisten peruspalveluista huolehtiminen.</t>
  </si>
  <si>
    <t>Hyvinvointiyhteiskunta on säilytettävä ja pidettävä myös tulevaisuuden tavoitteena.</t>
  </si>
  <si>
    <t>Osasyy kuntalaisten heikkoon kiinnostukseen kunnallispolitiikkaan liittyy juuri tunteeseen todellisten vaikutusmahdollisuuksien puuttumisesta.</t>
  </si>
  <si>
    <t>Hyvinkää sijaitsee pohjavesialueella ja siksi sen vastuu viemäristön kunnosta on erityisen suuri.</t>
  </si>
  <si>
    <t>Villatehdas menettää merkityksensä Hyvinkään keskustan historiallisena ja viihtyisänä puistoalueena kaupunkilaisia palvellen jos sen tiloihin syntyy vain taloudellisin perustein valikoituja toimintoja.</t>
  </si>
  <si>
    <t>Ensisijaisesti olisi panostettava valistukseen ja yhteiskunnan ja aikuisväestön tarjoamiin tervehenkisimpiin vaihtoehtoihin ja käyttäytymismalleihin. Nuoret itse eivät ole keksineet huumeita.</t>
  </si>
  <si>
    <t>Huumeongelma ei ole erillinen yhteiskunnallinen ongelma, vaan osa yhteiskunnan rakenteellista elämää. Huumeongelma ei ratkea eristämällä tai sallimalla niiden käyttö. Kuitenkin tätäkään ongelmaa ei voi sivuttaa, vaan sitä on pyrittävä ratkaisemaan.</t>
  </si>
  <si>
    <t>Ihmisillä ja kaupungilla on hyvä olla juurensa, siksi kaupunginmuseo on tarpeellinen nykyisille ja tuleville hyvinkääläisille.</t>
  </si>
  <si>
    <t>Taiteiden yö saavutti hyvinkääläisten suosion. Miksei sitä olisi voitu jatkaa niin kuin esim. Helsingissäkin.</t>
  </si>
  <si>
    <t>Mimmu</t>
  </si>
  <si>
    <t xml:space="preserve">Seitsonen </t>
  </si>
  <si>
    <t>Molempia tarvitaan, myös kunnallisia vuokra-asuntoja.</t>
  </si>
  <si>
    <t>VR:n Konepajan alueelle mahdollisesti.</t>
  </si>
  <si>
    <t>Keskustan viihtyvyyttä tulee lisätä myös huolehtimalla ympäristöstä yleensä. (Esim. puistot ja leikkipaikat.)</t>
  </si>
  <si>
    <t>Ulkoilureitit sekä hiihtoladut jo suht. hallinnassa.</t>
  </si>
  <si>
    <t>Kehittelemisen ja miettimisen arvoinen asia.</t>
  </si>
  <si>
    <t>Nuorissa tulevaisuutemme!</t>
  </si>
  <si>
    <t>Tasokurssit palvelevat kaikkia, ei vain ns. lahjakkaita. On yhtä hyvin turhauttavaa olla joukossa,jossa muut tuntuvat kovin paljon "fiksummilta".</t>
  </si>
  <si>
    <t xml:space="preserve">Yhteistyö kaikkien nuorten kanssa tekemisissä olevien kanssa erittäin tärkeää. </t>
  </si>
  <si>
    <t>Palvelujen kilpailuttaminen ei saa kuitenkaan olla uhka niiden saatavuudelle. Hintataso ei saa nousta yli "jokamiehen" maksukyvyn.</t>
  </si>
  <si>
    <t>Elämää tuntuu olevan enemmän etelässä ...toisaalta hyvin toimiva EKES-yhteistyö voisi olla vahvuutemme.</t>
  </si>
  <si>
    <t>Uusien hankketten lykkäämistä, muttei tinkimistä erilaisista korjauskohteista. Se nimittäin maksaa myöhemmin yhä enemmän.</t>
  </si>
  <si>
    <t>Palvelutasossa on jo selvästi heikentymistä. Kaikkinainen keskittäminen (esim. neuvolat) kyseenalaista säästämistä!</t>
  </si>
  <si>
    <t>Yhteiskunta olemme me ja me rakennamme sitä yhdessä! Valtuutetut eivät tee päätöksiä itselleen vaan äänestäjilleen.</t>
  </si>
  <si>
    <t>Vanhat viemärit ovat tikittavä ympäristökatastrofi. Pohjaveden suojelun takia puretaan huoltamot, mutta yhteinen jätteemme on vähintään yhtä suuri ongelma.</t>
  </si>
  <si>
    <t>Uskon, että Villatehtaan alue maksaa jonain päivänä itsensä takaisin.</t>
  </si>
  <si>
    <t>Huumeongelman käsittely näissä puitteissa ei onnistu. Kysymys on erittäin vakava ja huumeitten vastaista tehotoimintaa tulee jatkaa ja ylläpitää.</t>
  </si>
  <si>
    <t>Hiv-tartuntojen hoito maksaa enemmän kuin ennaltaehkäisy, kun ongelma joka tapauksessa on olemassa!</t>
  </si>
  <si>
    <t>Ihmisen tulee voida tuntea historiaansa voidakseen luoda tulevaisuutta.</t>
  </si>
  <si>
    <t>Väkisin ei synny mitään. Jos joku tai jotkut keksivät todella vetävän idean, ehkä sponsoreitakin löytyisi?</t>
  </si>
  <si>
    <t>Pami</t>
  </si>
  <si>
    <t>Sten</t>
  </si>
  <si>
    <t>Tuotesihteeri</t>
  </si>
  <si>
    <t xml:space="preserve">Edullisia vuokra-asuntoja lisää! Myös aso asuntoja. Keskituloisilla, jotka eivät ole oikeutettuja asumistukeen pitäisi olla mahdollisuus päästä perhekokoaan vastaaviin asuntoihin.   </t>
  </si>
  <si>
    <t>Varikko pitää siirtää muualle koska se on aivan liian lähellä asutusta.</t>
  </si>
  <si>
    <t>Ilman muuta on hyvä että ostovoima säilyy keskustassa, niin pienyrittäjille on taattava elintila.</t>
  </si>
  <si>
    <t xml:space="preserve">harjoitus jäähallin rakentaminen on erittäin kiireellinen, jotta luistelun harrastajille löytyisi tilat, mutta en vähättele kamppailulajien harjoitus tilan löytymisen tärkeyttäkään. Lämmitettävä hiekkatekonurmi voidaan jättää väliin. </t>
  </si>
  <si>
    <t xml:space="preserve">Ilman muuta ylin virkamies tulisi olla ammattitaidon ja kokemuksen mukaan valittu </t>
  </si>
  <si>
    <t>Hyvinkääläisiä käy paljon pääkaupunki seudulla töissä joten ilman muuta yhteistyötä on laajennettava ja siirrettävä sinne.</t>
  </si>
  <si>
    <t xml:space="preserve">Huumeongelmaan täytyy löytyä muitakin ratkaisuja. Vaikka jakamisella ehkäistäisiin tautien leviäminen, silti mielestäni tärkeämpää olisi saada tehokkaita hoitopaikkoja halukkaille.   </t>
  </si>
  <si>
    <t>DI, Kouluttaja</t>
  </si>
  <si>
    <t>Hyvinkää on perinteinen pientalossa asujan kaupunki. Tilaa meillä riittää rakentaa kaupunki väljäksi ja viihtyisäksi asua. Asuminen tulee olla mahdollista kaikilla asumusmuodoilla. Kullekin mahdollisuuksiensa ja tarpeittensa mukaisesti. Myöskin vuokra-asuntoja tulee olla riittävästi tarvitsijoihin nähden. Näitten rakentamisessa kaupungin tulee olla mukana mamassa ja varmistamassa niiden käyttöä.</t>
  </si>
  <si>
    <t>Nykyinen varikkoalue on keskellä kaupunkia, joka tulee saattaa asumiskäyttöön. Kaupungista löytyy käyttökelpoista tilaa varikolle muualtakin lähes valmiina.  Sopivien palveluiden ostoa voi tapahtua yksityisiltä kontrolloidusti.</t>
  </si>
  <si>
    <t>Kaupungin keskustaa ei tule ruuhkauttaa mammuttimarketeilla, vaan rakentaa ne sivummalle jossa riittää myöskin parkkipaikkoja. Kaupungin keskusta on jo osin liian täyteen rakennettu pusäköintitiloihin verrattuna.</t>
  </si>
  <si>
    <t>Niukkoja varoja tulee käyttää siten, että sijoitetuilla rahoilla tarjotaan palveluja mahdollisimman monelle kaupunkilaiselle. Vain pientä joukkoa palvelevaa rakentamista tulee harrastaa sponsorivaroin tai sitten kun on varoja.</t>
  </si>
  <si>
    <t xml:space="preserve">Uskon, että pormestari malli toisi kuntalaisille vaikutusmahdollisuutta ja uudistuisi nopeammin, kuin nykyinen kaupunginjohtaja malli. </t>
  </si>
  <si>
    <t>Nuorisovaltuusto on hyvä kasvupohja tulevien päättäjien kouluttamiseksi.</t>
  </si>
  <si>
    <t>Erityisopettaja vetämään normaalin koulunkäynnin lisäksi lahjakkaitten ryhmää. Tämä tulee tietenkin tapahtua muita oppilaita loukkaamatta, vaan heitäkin kannustaen ahkeroimaan.</t>
  </si>
  <si>
    <t>Nuoret tulee saada pois kaduilta hyvien harrastusten pariin. Nuorisotaloverkosto varmasti auttaa siinä.</t>
  </si>
  <si>
    <t>Tulee kokeilla ennakkoluulottomasti, kuitenkin tarkkaan harkiten ja valvoen.</t>
  </si>
  <si>
    <t>Ko. kunnat muodostavat yhdessä vahvan keskittymän, jota on syytä edelleen kehittää ja vahvistaa.</t>
  </si>
  <si>
    <t>Palveluiden käyttäjien tulee maksaa kohtuullisesti käyttämistään palveluista. Kuitenkin hyvä palvelukyky on säilytettävä.</t>
  </si>
  <si>
    <t>Velkaantuminen ei ole mikään lääke talousvaikeuksiin. On löydettävä niiden syyt ja ne poistettava. Tilapäiseen tarpeeseen voidaan ottaa velkaakin, mutta sen maksaminen on tarkkaan suunniteltava.</t>
  </si>
  <si>
    <t>On tiedotettava asianosaisille ja käytävä heidän kanssaan keskusteluja jo asioiden valmisteluvaiheessa.</t>
  </si>
  <si>
    <t>Kunnossa olevat viemärit ovat elinehtomme. Jos pohjavetemme saastuvat sen korjaaminen tulee kalliiksi.</t>
  </si>
  <si>
    <t>Tarjotaan tiloja sellaisena, kuin ne ovat yritysten itsenä kunnostettaviksi heidän omiin tarkoituksiinsa.</t>
  </si>
  <si>
    <t>Valistusta tulee jakaa, jotta kaikki tiedostaisivat huumeiden käytön vaarallisuuden. Vähänkin epäilyttävissä tapauksissa tulisi testit voida suorittaa.</t>
  </si>
  <si>
    <t>Sitä tietä informaatiota huumeiden haitallisista vaikutuksista saataisiin myös levitettyä.</t>
  </si>
  <si>
    <t>Kaupungin kokoon nähden teatterille löytyisi tarpeellinen määrä asiakkaita ja siten palvelisi mahdollisimman suurta joukkoa kaupunkilaisista.</t>
  </si>
  <si>
    <t>Tulee järjestää ideakilpailu siitä mikä olisi vetävä kesätapahtuma.</t>
  </si>
  <si>
    <t>Torvinen</t>
  </si>
  <si>
    <t>Soitonopettaja</t>
  </si>
  <si>
    <t>Vilkka</t>
  </si>
  <si>
    <t>FT, Dosentti</t>
  </si>
  <si>
    <t xml:space="preserve">Varikon siirto on varsin kallis ratkaisu. </t>
  </si>
  <si>
    <t>Suuria amerikanmallin mukaisia kauppakeskuksia ei tarvita ollenkaan! Kulutushysteriasta kestävään elämäntapaan!</t>
  </si>
  <si>
    <t xml:space="preserve">Sinänsä voisi olla hyvä asia, että olisi erilaisia kouluja, mutta ei yksin lahjakkaille. </t>
  </si>
  <si>
    <t>Mielestäni Hyvinkäälle tarvittaisiin järjestötiloja erilaisten yhdistysten ja ryhmien käyttöön, ei yksin nuorille.</t>
  </si>
  <si>
    <t>Kunnan pitää vastata peruspalveluista, mutta en näe aina ristiriitaa siinä, tarjoaako palvelun kunnan oma työntekijä vai yksityinen. Ei hinta yksin saa ratkaista vaan palvelun laatu ja toimivuus kuntalaisen näkökulmasta.</t>
  </si>
  <si>
    <t>Eikö yhteistyötä voi tehdä sekä että, molempiin suuntiin.</t>
  </si>
  <si>
    <t>En tiedä, onko huumetestit oikea tie huumeiden käytön vähentämiseen. Jotain huumeongelmalle on kuitenkin tehtävä!</t>
  </si>
  <si>
    <t>Kirjaston aukioloaikoja pitäisi lisätä.</t>
  </si>
  <si>
    <t>Vantaanjokitempaus syyskuussa on ollut jo monena vuonna merkittävä kesätapahtuma!</t>
  </si>
  <si>
    <t>Työsuojelupäällikkö</t>
  </si>
  <si>
    <t xml:space="preserve">Molempia tarvitaan !  Asukkailla on monenlaisia elämäntilanteita joissa vuokra-asunto on ainoa vaihtoehto ! Esim.itsenäistyvät nuoret,opiskelijat,tai vaikkapa paikkakunnalle juuri muuttaneet uudet asukkaat jotka haluavat tutustua ensin uuteen kotikaupunkiinsa.Lisäksi kaikilla ei kertakaikkiaan ole varaa tai halua hankkia omistusasuntoa ! Vuokra-asunnoista Hyvinkäällä huutava puute, jonossa yli 350 ruokakuntaa !!!!! </t>
  </si>
  <si>
    <t>Varikko pitäisi siirtää sivummalle ja vastaavat tilat tulee hankkia tai rakentaa, sopivan matkan päästä keskustasta!</t>
  </si>
  <si>
    <t>Moottoritien tuntumaan ei päivittäistavara kauppoja! Esim. rauta- ja huonekalukauppapalvelut ok.</t>
  </si>
  <si>
    <t>Jääurheilun piirissä Hyvinkäällä on paljon nuorisoa, kuten myös futiksen.Ehkäpä nyt kuitenkin olisi jääurheilun vuoro.</t>
  </si>
  <si>
    <t>Kunta on tavallaan suuri monialayritys, jonka johtamisessa tarvitaan jatkuvuutta ja ammattitaitoa!</t>
  </si>
  <si>
    <t>Nuorisovaltuuston edustajat pääsevät lautakuntien kokouksiin ja heillä on niissä puheoikeus.Näin nuorison edustajat saavat kokemusta ja kosketuspintaa asioiden käsittelystä ja päätöksenteosta.</t>
  </si>
  <si>
    <t>Lahjakkaita tulee tukea ja kannustaa ja tarvittaessa antaa vaikkapa erityisopetusta.</t>
  </si>
  <si>
    <t>Nuorisotalotoiminta tulee olla mielekästä siten, että niiden toiminta on mahdollismman kiinnostavaa.Syrjäytyminen ja alueelliset ongelmat tulee toiminnassa huomioida !</t>
  </si>
  <si>
    <t>Käytännössä on todettu,että yksityistämällä ei tule kustannussäästöjä ! Kunta tuottaa verkostonsa kautta palvelut laadukkaasti ja kontrolloidusti .</t>
  </si>
  <si>
    <t>Ekes-kunnista Hyvinkää on ollut jatkuvasti saatuihin palveluihin nähden se antava osapuoli ! Olisi jo aika muuttaa suuntaa!!!</t>
  </si>
  <si>
    <t>Perusturvan palveluita ei ainakaan saa  leikata ,päinvastoin ! Siellä mm.henkilökunnan jaksaminen on viety äärirajoille!</t>
  </si>
  <si>
    <t>Suuri velkataakka heikentää palveluja sekä investointeja!</t>
  </si>
  <si>
    <t>Kehitetään kotikaupunkiamme sen asukkaiden ehdoilla.Kuntalaiset tietävät mitä on tulossa ja voivat myös ajoissa vaikuttaa lopputulokseen.</t>
  </si>
  <si>
    <t>Vanhojen viemäreiden kunto näyttää olvan arvioiuakin huonompi. Luonnon pilaanutmisen kannalta verkoston uusimisella on kiire !!!!</t>
  </si>
  <si>
    <t>Toistaiseksi voidaan jossain muodossa tukea. Tuesta ei saa tulla automaattista!</t>
  </si>
  <si>
    <t>Ehkä varhaispuuttuminen olisi parasta ennaltaehkäisyä.</t>
  </si>
  <si>
    <t>Kaikki pitäisi tehdä HIV:n leviämisen estämiseksi.</t>
  </si>
  <si>
    <t>Hyvinkään musiikkiopistolla on varsin laaja opiskelijoiden joukko ja sen antama opetus on arvostettua.Oppilaitoksen tilat sijatsevat entisessä KOP:n kiinteistössä ja ovat varsin ahtaat.</t>
  </si>
  <si>
    <t>Hyvinkäältä puuttuu "se jokin". Eikö esim.rautatiemuseon todella kaunista aluetta voisi käyttää paremmin hyödyksi.</t>
  </si>
  <si>
    <t>Aarnio</t>
  </si>
  <si>
    <t>Sosiaalityöntekijä</t>
  </si>
  <si>
    <t>Yhteiskuntatieteiden maisteri</t>
  </si>
  <si>
    <t>Kaupungissa ei ole riittävästi asuntoja. Omistusasuminen ja vuokra-asuminen eivät poissulje toisiaan.</t>
  </si>
  <si>
    <t>Keskustan elinvoimaisuus merkitsee paljolti muuta kuin suurmyymälöitä.</t>
  </si>
  <si>
    <t>Mielestäni kaupungin olisi syytä satsata painijoihin. Paini monipuolisena liikuntamuotona on huonossa jamassa nykyisen tilaratkaisun vuoksi.</t>
  </si>
  <si>
    <t xml:space="preserve">Vaikea ajatella, että kuntasektorista vastaisi pormestari. </t>
  </si>
  <si>
    <t xml:space="preserve">Lahjakkaat lapset ja tavalliset "pulliaiset" voivat työskennellä samassa luokassa. Koulumaailman ongelmia ovat ylisuuret luokat, puuttuvat resurssit eritysiopetuksesta tai kouluavustajista. Lahjakkaita lapsia enemmän tulisi satsata niihin, jotka tukea erityisesti tarvitsevat. Tästä hyötyy koko luokkayhteisö. </t>
  </si>
  <si>
    <t>Nuorisotalot ovat tarpeen, mutta nuoret tarvitsevat muutakin kuin taloja/tiloja. Harrastustoimintaan tulisi panostaa. Aikuiset voivat toimia yhteisvastuullisesti asuinalueilla - välitetään omista ja vähän muidenkin lapsista ja nuorista.</t>
  </si>
  <si>
    <t>Kilpailuttamine sopii esimerkiksi ateriapalveluihin ja joskus päivähoitoon (palvelusetelit). Sosiaalipalveluja ei ole aina mahdolillista eikä järkevää kilpailuttaa, koska niiden tuottamisessa ei voi tuijottaa vain markkoihin.</t>
  </si>
  <si>
    <t xml:space="preserve">Yhteistyötä on järkevä kehittää eri tavoin, erilaisissa kokoonpanoissa. </t>
  </si>
  <si>
    <t xml:space="preserve">Palvelujen tuottaminen vaatii rahaa, jos sitä ei ole riittävästi, joudutaan verotusta kiristämään. Velan otto on huonoin ratkaisu. </t>
  </si>
  <si>
    <t xml:space="preserve">Taloudelliset investoinnit ja palvelujen tuottaminen eivät ole vastakkaisia asioita. Palvelut edellyttävät tervettä taloutta, joten investointeja ei ole aina järkevä lykätä. </t>
  </si>
  <si>
    <t xml:space="preserve">Merkityksellistä ei ole tehdäänkö päätökset lähellä vai keskitetysti. Tärkeintä on päätösten sisältö ja se, että pelimarkkoja on käytettävissä. Avoimuuteen on pyrittävä aina. </t>
  </si>
  <si>
    <t>Viemärien kunnostus on tärkeä asia. Mielestäni merkitystä ei ole sillä, kerätäänkö rahat viemärilisällä vai muilta momenteilta.</t>
  </si>
  <si>
    <t xml:space="preserve">Nuorten kohdalla kannatan huumetestejäkin, koska se mahdollistaa varhaisvaiheen puuttumisen. Tällöin on mahdollista saada nuori ajoissa hoidon piiriin, mikä on sekä nuoren että koko yhteisön etu. Tärkeä on huolehtia resursseita päihdehuollossa. </t>
  </si>
  <si>
    <t xml:space="preserve">Mielestäni käytäntö neulojen jakamisesta on perusteltu pääkaupunkiseudulla. Hyvinkäällä pitäisi huumeasiaa lähestyä muusta näkökulmasta. </t>
  </si>
  <si>
    <t>Mielestäni olisi turvattava nykyisten kulttuuripalvelujen tarjonta, esim. Hyvinkääsalia kehitettävä.</t>
  </si>
  <si>
    <t xml:space="preserve">Kesätapahtumaa ei pidä synnyttää väkisin, jotain mielenkiintoista voisi kehitellä villatehtaan tai rautatiemuseon ympärille. </t>
  </si>
  <si>
    <t>Ahtikari</t>
  </si>
  <si>
    <t>Päihdehuollon johtaja</t>
  </si>
  <si>
    <t>Erityisenä tulevaisuuden haasteena on monipuolisten asumispalvelujen järjestäminen vanhusväestölle. Nykyiset vaihtoehdot eivät ole riittäviä.Kaupungin tulee huolehtia myös niiden asumisen järjestämisestä, jotka itse ei aina pysty asumisasioitaan hoitamaan. Asuminen ihmisen perusoikeutena tulee saattaa kunniaan.</t>
  </si>
  <si>
    <t xml:space="preserve">Tulee kuitenkin huolehtia siitä, että kuntalaisen kannalta keskeisimmät palvelut tuotetaan itse. Yksityisen palvelun "haavoittumismahdollisuuden" seuraukset tulee eliminoida pois olemalla kunnan kriittisimpien toimintojen osalta omavarainen. </t>
  </si>
  <si>
    <t>Keskustan ruuhkautumisen estämiseksi ja saasteettomuuden minimoimiseksi tulee rakentaa hyvä julkisen liikenteen verkosto ja selkeä paikoitusjärjestelmä.  Erityiseksi kehittämiskohteeksi on otettava liikuntarajoitteisten henkilöiden asioimisen ja osallistumisen esteiden poistaminen.</t>
  </si>
  <si>
    <t>Kaupungin tehtävä on ennenkaikkea huolehtia jokamiehen liikuntamahdollisuuksien järjestämisestä. Ulkoilureitit ja hiihtolatujen pohjat ovat olemassa. Niiden kunnossapitämiseen tulee panostaa nykyistä enemmän. Esim. hiihtoladut - vanhasta latukonerisasta johtuen - ovat monesti ala-arvoisessa kunnossa. Kilpaurheilupaikat ovat kohtuullisen hyvässä kunnossa.</t>
  </si>
  <si>
    <t>Näennäisdemokratiasta pitää päästä pois. Haluan nuorisovaltuuston, jolla on sovituissa asioissa vastuuta ja valtaa sekä resursseja toimia.</t>
  </si>
  <si>
    <t>Ulkopuoliset tahot eivät saa alkaa jakaa ihmisiä lahjakkaisiin ja lahjattomiin. Kunta ei saa asettaa esteitä lahjakkuudesta johtuvalle kehittymiselle.</t>
  </si>
  <si>
    <t>Kysymys ei niinkään tiloista, vaan siitä miten nuoriso saadaan aktivoitua osallistumaan nuorisotaloissa  tapahtuvaan toimintaan. Keskeistä on nuorisojärjestöjen ja kaupungin resurssien tehokas käyttö.</t>
  </si>
  <si>
    <t xml:space="preserve">Tärkeää on, että kuntalaisille on tarjolla heidän tarvitsemiaan palveluja. Tästä kunnan on huolehdittava. Niinkään tärkeää ei ole tuottaako palvelut kunta itse vai ostaako se palvelut yksityiseltä. Palvelujen laadun valvonta kuuluu kunnalle. </t>
  </si>
  <si>
    <t>EKES vaikuttaa jotenkin aneemiselta. Uutta potkua elinkeinoelämän kehittämiseen voisi hakea Keski-Uudeltamaalta ja pääkaupunkiseudulta.</t>
  </si>
  <si>
    <t xml:space="preserve">Peruspalvelut tulee järjestää. Leikkauksia on tehty riittävästi. Joiltakin osin palvelumaksuja kylläkin voitaisiin tarkistaa. </t>
  </si>
  <si>
    <t>Kunta on ennenkaikkea palveluorganisaatio kuntalaisille.</t>
  </si>
  <si>
    <t>Nykyisessä järjestelmässä ei ole vikaa. Järjestelmän mahdollinen toimimattomuus johtuu ennenkaikkea henkilöistä, jotka toimivat virka- ja demokratiakoneistoissa. Vaaleissa äänestäminen on tapa saada asioihin muutoksia, jos olemassaoleva olotila ei tyydytä.</t>
  </si>
  <si>
    <t>Ei pidä periä kohdennettua maksua, jos ei ole näyttöä vastineesta.</t>
  </si>
  <si>
    <t>Villatehtaan on jatkossa tultava toimeen omillaan. Jos yritykset pitävät Villatehtaan aluetta yrityistoimintansa kannalta tärkeänä, vuokrarahat varmasti löytyvät.</t>
  </si>
  <si>
    <t>Valistustyö ja mahdollisuus päästä helposti sekä nopeasti hoitoon ovat avainasioita. Huumeiden käyttöön, kun sitä ilmenee, tulee puuttua välittömästi. Pakolliset testit eivät ongelmaa ratkaise. Nykyisillä päihdehuoltoon osoitetuilla resursseilla ei aktiivisesta valistustyöstä ja päihdehoidosta voida puhua.</t>
  </si>
  <si>
    <t>Kysymys on sekä huumeiden käyttäjien että muiden ihmisten terveydestä. Moralisoinnilla ei ihmisten terveyttä saa vaarantaa.</t>
  </si>
  <si>
    <t>Teatterin tekijöitä olisi. Heille tulisi antaa mahdollisuudet teatterin tekemiseen.</t>
  </si>
  <si>
    <t>Hyvinkää ei ole massaturistikaupunki eikä sellaiseksi tulekaan. Väkisin tehdyillä kesätapahtumilla turistimassoja ei tänne saada.  Pienimuotoisia tapahtumia on riittävästi ja näin voi jatkua.</t>
  </si>
  <si>
    <t>Aarre</t>
  </si>
  <si>
    <t>Ahvenainen</t>
  </si>
  <si>
    <t>Linja-autonkuljettaja</t>
  </si>
  <si>
    <t>Harjamäki</t>
  </si>
  <si>
    <t>Kiinteistönhoitaja</t>
  </si>
  <si>
    <t>Suunnittelija</t>
  </si>
  <si>
    <t>Huhtamäki</t>
  </si>
  <si>
    <t>Henkilöstö- ja taloushallintosihteeri</t>
  </si>
  <si>
    <t xml:space="preserve">Vuokra-asuntoja on varmaan kuitenkin koko ajan liian vähän. Erityisesti itsenäistä elämäänsä aloittavien nuorten, lapsiperheiden sekä asumisessaan tukea tarvitsevien kuntalaisten asuminen tulisi turvata. Unohtamatta ikääntyvät kuntalaiset, jotta he voisivat pärjätä mahdollisimman pitkään kodissaan.  </t>
  </si>
  <si>
    <t>Hyvinvointipalvelut tuotetaan kunnissa. Kunnallisten palveluiden tulee olla kilpailukykyisiä vastaaviin ykstyisiin verrattuina.</t>
  </si>
  <si>
    <t>Kaupalliset palvelut tulee olla lähellä asuntoja sekä helposti saavutettavissa ilman yksityisautoa.</t>
  </si>
  <si>
    <t>Kaikki mainitut hankkeet ovat tärkeitä, mutta niiden priorisointi onkin sitten jo vaikeampaa.Tärkeintä kuitenkin on tasapuolisuus ja oikeudenmukaisuus hankkeiden kiireellisyyden arvioinnissa.</t>
  </si>
  <si>
    <t>Nuorisolle  tulisi jo aikaisessa vaiheessa luoda uskoa vaikutusmahdllisuuksiinsa yhteisten asioitten hoidossa.</t>
  </si>
  <si>
    <t>Palvelut tuotetaan kunnissa, ja kuntien on luotava edellytyksiä yritystoiminnalle ja uusien työpaikkojen luomiselle.</t>
  </si>
  <si>
    <t>kaikki vaihtoehdot on varteenotettavia, riippuu tietenkin tilanteesta mistä on vara kiristää. Palveluiden osalta voidaan punnita mitä palvelumaksuja voidaan korottaa.Kunnilla ja valtiolla on yhteisvastuu, että verotus koko maassa säilyy kohtuullisena. On osattava punnita haitat ja hyödyt.</t>
  </si>
  <si>
    <t>Huumeongelman edessä ei kuitenkaan tule antautua. Eri virasnomaisten ja järjestöjen yhteistyöllä on luotava pysyvä huumeiden käyttöä torjuva ja uhreja auttava toimintalinja.</t>
  </si>
  <si>
    <t>Häkkilä</t>
  </si>
  <si>
    <t>Järjestöneuvos</t>
  </si>
  <si>
    <t>Omakotimaisen asumismuodon suosio on jatkossakin vankalla pohjalla kaupungin harjoittaman tonttipolitiikan seurauksena joka on hyvä asia.Kasvava muuttoliike tuo paineita myös vuokra-asuntojen määrän kasvattamiseen. varsinkin nuorilla  usein ensimmäinen asumismuoto on vuokra-asunto. Joten molempia asumismuotoja tarvitaan myös jatkossakin.</t>
  </si>
  <si>
    <t xml:space="preserve">Varikko siirrettäköön muualle. Varikon nykyinen alue keskeisen sijaintinsa vuoksi on haluttua tonttimaata. Koneet voivat liikkua kauenpaakin. Esim.Lepovillaan vanhusten palvelutaloon on pitkät jonot joten uusi palvelutalo  Lepovillan välittömään läheisyyteen on kannatettava investointi. Varikkoa tarvitaan nykyisessä laajuudessa. Yksityisen varikkotoimintojen varaan ei ole järkevää jäädä.  </t>
  </si>
  <si>
    <t>Hyvinkään toimintatapa oikea, jos päivittäistavarakaupat rakennetaan moottoritien varteen silloin näivettyisi keskusta. Esimerkki löytyy hyvinkin läheltä.Asukasmäärän pitäisi olla nykyistä suurenpi että kannattavuus turvaisi myös keskustan liikkeet. Esimerkiksi huonekalumarketit tai muut sen tapaiset voidaan sijoittaa Sveitsin risteykseen.</t>
  </si>
  <si>
    <t>Koska kamppailulajien harrastajat pääsivät Villatehtaan tiloihin niin seuraavksi kiirellisin olisi harjoitusjäähallin rakentaminen. Toivoa sopii että kuntayhteistyön puuhamiehet saavat asiat onnistumaan ja halli rakennetaan Monnin rajalle. Hyvinkään kaupungin talous ei anna mahdollisuuksia hallin rakentamiseen yksistään kaupungin omana investointina.</t>
  </si>
  <si>
    <t>Ei pormestarimalli ratkaise asiaa paremmaksi. Vallan kahmii aina joku jos sitä on saatavilla. Kuntalakia ja ohjesääntöjä muuttamalla  virkamiesvaltaa pystytään siirtämään luottamusmiehille. Näyttää vain siltä etteivät kaikki luottamushenkilöt sitä kovin voimakkaasti haluakkaan. Koska se vaatisi asioihin syvenpää paneutumista johon aika ei aina riitä.</t>
  </si>
  <si>
    <t xml:space="preserve">Mielestäni nykyine tapa ei toimi vaan on hyvin näennäinen. Nuorisovaltuustoon valituille nuorille pitäisi koulutuksen kautta jakaa nykyistä enemmän tietoa kaupungin rahoitusasioista ja päätöksenteketavoista. </t>
  </si>
  <si>
    <t>Ei lasten lahjakkuuden tasoa voida määritellä kohta oppivelvollisuuden alkaessa. Nykyiset harrastus- ja opiskelumahdollisuudet auttavat kyllä lahjakasta lasta löytämään omat mahdollisuutensa. Nykypäivänä tärkeintä olisi löytää aikaa lapsella tarjoamalla turvallisuutta ja tukemista.Niistä lähtökohdista on jokaisen lapsen helpompi ponnistaa yhteiskunnan oravanpyörään.</t>
  </si>
  <si>
    <t>Kommentti löytyy a;kohdasta</t>
  </si>
  <si>
    <t xml:space="preserve">Yksityistämistä varmaan tapahtuu jatkossakin, mutta turvalliset peruspalvelut joiden tuottajana on kunta on  paras lähtökohta. Peruspavelujen saatavuus ei saa olla palvelujen tarvitsijan rahapussin paksuudesta kiinni. </t>
  </si>
  <si>
    <t>Järkevintä olisi jos kuntayhteistyö kehittyisi ja jatkuisi siitä hyötyisivät talousalueen veronmaksajat. Uhkia kuitenkin on. EU-tukirahojen tulo talousalueen elinkeinopolitiikkaan voi vaarantaa yhteistyötä, koska Hyvinkää ei niitä saa, muut talousalueen kunnat kyllä. Epäilen että seuraavien vuosien aikan kilpaillaan keskenämme yritysten ja koulutuspaikkojen sijoittumisesta ja tämä on lyhytnäköistä ajattelua. Tässä tilanteessa Hyvinkään kannattaa pitää ovet auki Keski-Uudenmaan ja Helsingin suuntaan.</t>
  </si>
  <si>
    <t>Hyvinkään talous on laman jälkeen onneksi tasapainottumassa. Mutta jos pitäisi tasapainottaa investointien lykkääminen olisi järkevintä.</t>
  </si>
  <si>
    <t xml:space="preserve">Kansalaiset ovat tutkimusten mukaan vaikka valmiita maksamaan korkeanpaa veroastetta jotta palvelujen tasosta ei tingittäisi. Itse olen samaa mieltä </t>
  </si>
  <si>
    <t>Lähidemokratia kasvaa jatkossakin. On hyvä että asukkaat voivat vaikuttaa alueensa kehitykseen. Ristiriitoja tulee kaikesta avoimmuudesta huolimatta. Hyvinkää on muuttovoittoinen kaupungi. Kaavottaja ja liikennesuunnittelijat joutuvat katsomaan kaupungin kehitystä pidemmällä aikavälillä. Usein asukkaiden kiinnostus herää vasta siinä vaiheessä kun suunnitelmat koskettavat omaa asuinaluetta. Silloin luottamushenkilön pitäisi ottaa päätöksessään vastuu kaupungin kokonaskehityksestä eikä se aina ole helppoa.</t>
  </si>
  <si>
    <t>Vähintään nykyinen tahti pitää säilyttä sillä jo nyt Hyvinkään vanhassa viemäriverkossa kytee aikapommi. Jos saneerausohjelmaa hidastetaan voi jossain vaihessa olla että olemme ongelmissa hyvån pohjavetemme suojelussa.</t>
  </si>
  <si>
    <t>Wanha Villatehdas on kaupungin omistama kiinteistö joten sen saneeraus nielee myös kaupungin varoja. Kaupunki on jo nyt tukenut saneerausta esim.EKES:in ja Tecvillan toimitilojen kunnostuksella. Järkevintä on tukea sellaisten yritysten tuloa Villatehtaalle joiden tulo tuo myös työpaikkoja ja monipuolistaa elinkeinorakennettamme. Mutta panokset eivät voi olla kovin suuria.Uskon että Wanhan Villatehtaan tilojen kunnóstamisesta voivat vielä tulevat sukupolvet olla tyytyväisiä.</t>
  </si>
  <si>
    <t>Tilanne pahenee valistuskasvatuksesta huolimatta joten en näe huumeiden käytön ehkäisemiseen muuta konstia.</t>
  </si>
  <si>
    <t>Kaikkia kulttuurielämän yllälueteltuja osaalueita pitäisi kohentaa, mutta kyllä kaupunginmuseon tilanne on surkein.</t>
  </si>
  <si>
    <t>Mitenkä saataisiin yhteinen tapahtuma jossa olisi vaikka mukana Rautatiemuseo,Sakin ja muiden hyvien taiteilijoiden sekä eri musiikin alojen edustajat. Tapahtumapaikkana voisi olla Rautatiemuseo ja Villatehdas. Kaupungin tukea ainakin alussa trvittaisiin.</t>
  </si>
  <si>
    <t>Teknikko</t>
  </si>
  <si>
    <t xml:space="preserve"> Maanhankinnan ja kaavoituksen avulla on varmistettava  pientalotonttien saanti halukkaille rakentajille.  puskuriksi tulisi saada 40-60 pientalotonttia. </t>
  </si>
  <si>
    <t xml:space="preserve"> Parhaillaan varikkotoimintojen siirtoa kaavaillaan siir-  rettäväksi VR Konepajan vapautuviin tiloihin.            VR Konepaja on hyvä kohde. Valmiit tilat.  Vuokraehdoista täytyy päästä kaupunkia tyydyttävään ratkai-  suun.</t>
  </si>
  <si>
    <t>Vesi ja viemärijohtojen uudistamiseen tulisi rahoitusta nostaa asteittain tulevana valtuustokautena poistojen  tasolle (n. 11 mmk).</t>
  </si>
  <si>
    <t>Kimmo</t>
  </si>
  <si>
    <t>Kouluttaja</t>
  </si>
  <si>
    <t>Juntto</t>
  </si>
  <si>
    <t>Konsultti</t>
  </si>
  <si>
    <t>Valtiotieteiden yo</t>
  </si>
  <si>
    <t>Kaipainen</t>
  </si>
  <si>
    <t>Vaikka kaupungin pitää tarjota riittävästi vuokra-asuntoja, myös omakotirakentamiseen on varattava tontteja kaupungin kasvua vastaavasti.</t>
  </si>
  <si>
    <t>Varikkoalue vie tarpeettomasti ydinkeskustan tuntumasta hyvää tonttialuetta; varikon sijainti keskustan liepeellä tai ulkopuolella on perusteltua.</t>
  </si>
  <si>
    <t>Nykyinen ratkaisu on toimiva; käsittääkseni se ei turmele puistomaista kaupoungin keskusta-aluetta liikaa.</t>
  </si>
  <si>
    <t>Jääkiekkoilu on suurimpia lapsi- ja nuorisojoukkoja kokoava liikuntamuoto, ja siksi sille on luotava sen tarvitsemaia lisätiloja.</t>
  </si>
  <si>
    <t>Nykyinen hallintomalli on toimiva; luottamusmieselimet voivat valvoa virkamiesten ratkaisuja, koska päätöksenteko on niillä.</t>
  </si>
  <si>
    <t>Nuoret on saatava mukaan kunnan päätöksentekoon; nuorisovaltuusto mahdollistaa tutustumisen hallintokuvioihin.</t>
  </si>
  <si>
    <t>Yleiskoulu sekä peruskoulun että lukion osalta täyttää perustehtävänsä hyvin. Antamalla koululle kehittymistä ja laadun yläpitoa varten lisäresursseja turvataan kaikkien kuntalaisten tarvitsema koulutus.</t>
  </si>
  <si>
    <t>Hume- ja päihdeongelman kasvavan uhan edessä on nuorisotyön suunnittelun kohdistuttava niihin nuoriin, joilla on suurin uhka joutua syrjäytyneiksi ja mahdolliseen huume- ja päihdekierteeseen. Tämä ei sulje pois kaikenlaista nuorisotyötä, jolla on tärkeä ennelta ehkjäisevä vaikutus.</t>
  </si>
  <si>
    <t xml:space="preserve">Periaatteessa kunnan tuottamat palvelut muodostavat parhaan turvan kaikkien saada tarvitsemansa palvelut. Kun kaikkia palveluita ei aina nopeasti voida järjestää, voidaan yksityisiä palveluiden tuottajia käyttää paikkaamaan akuuttia tarvetta. </t>
  </si>
  <si>
    <t>Tuon yhteistyön anti on katsottava ensin, ennen kuin suuntaudutaan voimakkaasti muualle.</t>
  </si>
  <si>
    <t>Peruspalvelujen pitää olla joka tapauksessa kaikkien kuntalaisten ulottuvilla.</t>
  </si>
  <si>
    <t>Lisän maksavat kiinteistöjen omistajat; välillisesti hinta siirtyy vuokrissa myös vuokralla asuvien maksettavaksi.</t>
  </si>
  <si>
    <t xml:space="preserve">Villatehtaan alueesta voidaan ja pitää kehittää siellä olevien liikkeiden oheen kaupungun kulttuurikeskus, kaupunkilaisten olohuone. Sillä tavoin siitä kehittyy kaupungin keskustan upea kaunistus ja kaupunkilaisten viihtymisympäristö. </t>
  </si>
  <si>
    <t>On tarkasti tutkittava keinoja huumeongelman pysähdyttämiseksi; testit voivat olla osa toimintaa.</t>
  </si>
  <si>
    <t xml:space="preserve">Huumeisiin sortuneet ovat myös kärsiviä ihmisiä. Heidän ongelmiaan pitää myös hoitaa; en usko, että neulojen jakaminen lisää huumeongelmaa. </t>
  </si>
  <si>
    <t xml:space="preserve">Pitkät teatteritoiminnan perinteet vaativat vähintäänkin ammattijohtoisen teatterin toiminnan jatkamista. Laaja harrastustoiminta saa myös ammattijohdon alaisuudessa uusia ulottuvuuksia toiminnan laadun suhteen. </t>
  </si>
  <si>
    <t>Kesätapahtuma ei voi toimia ensisijaisesti kaupungin tuen turvin, vaan taustavoimiksi tarvitaan kaupungissa toimivat taideseurat sekä liike-elämä.</t>
  </si>
  <si>
    <t>Kalliomaa</t>
  </si>
  <si>
    <t>Päiväkodin johtaja</t>
  </si>
  <si>
    <t>Pienituloisilla ei ole mahdollisuutta hankkia omaa asuntoa, joten vuokra-asunto tarjontaa lisättävä.</t>
  </si>
  <si>
    <t>Eri liikuntajärjestöjen esittämiä rakentamishankkeita pitäisi huomioida mahdollisimman tasapuolisesti.</t>
  </si>
  <si>
    <t>Pormestarimalli saattaisi estää kaupungin pitkäjänteisen, tulevaisuuden visuoinnin.</t>
  </si>
  <si>
    <t>Lahjakkaat lapset tarvitsevat myös sosiaalisia kontakteja erilaisiin koululaisiin.</t>
  </si>
  <si>
    <t xml:space="preserve">Kaikkien kuntalaisten perusoikeus hyvin toimivat- ja kaikkien saatavilla olevat palvelut.     </t>
  </si>
  <si>
    <t>Hyvinkään yhteistyö EKES- kuntien kanssa, ei saa olla esteenä kuntayhteistyön tekemiseen pääkaupunkiseudun kuntien kanssa.</t>
  </si>
  <si>
    <t xml:space="preserve">Kuntatalouden tasapainottamiseksi voidaan harkita kaikkia  yllämainittuja vaihtoehtoja tilanteista riippuen.  </t>
  </si>
  <si>
    <t>Hyvinkään kulttuurielämä tarvitsee kohennusta. Tarvitsemme myös oman teatterin.</t>
  </si>
  <si>
    <t>Kesätapahtuma olisi mukava juttu, jos löytyisi innokkaita järjestäjiä tapahtuman suunnitteluun ja toteuttamiseen ilman kaupungin taloudellista tukea.</t>
  </si>
  <si>
    <t>Kinnari</t>
  </si>
  <si>
    <t>Osastonsihteeri</t>
  </si>
  <si>
    <t>Vuokra-asuntoja lisää. Nuorille mahdollisuus varhaisessa vaiheessa yksinasumiseen.</t>
  </si>
  <si>
    <t>Sveitsin risteys olisi hyvä päivittäiskaupan alue, sillä se palvelisi talvisiltalaisia. Heillä ei ole kauppaa ja asukkaita on runsaasti.</t>
  </si>
  <si>
    <t xml:space="preserve">Lisää harjoitustilaa jäähalliin, jotta mahdollisimman paljon saataisiin nuoria mukaan. Harjoitustilaa myös muille lajeille (luistelu). </t>
  </si>
  <si>
    <t>Nuorille lisää sananvaltaa, vastuuta ja resursseja.</t>
  </si>
  <si>
    <t>Nuorille on järjestettävä lisää toimitiloja, jotta heidän ei tarvitse kulkea toimettomina kaupungilla.</t>
  </si>
  <si>
    <t>Painopiste voisi laajentua muualle Keski-Uudellemaalle.</t>
  </si>
  <si>
    <t>Kuntalaisten tulisi tietää asioista paremmin, jotta he voisivat ottaa kantaa asioihin.</t>
  </si>
  <si>
    <t>Huumetestit ja rohkeutta tarttua asiaan ensisijaisesti.</t>
  </si>
  <si>
    <t>Teatterille lisää tilaa. Näyttelijöitä on kaupungissa paljon.</t>
  </si>
  <si>
    <t>Se elävöittäisi Hyvinkään imagoa ja innostaisi järjestämään lisää tapahtumia.</t>
  </si>
  <si>
    <t>Olavi Toivo</t>
  </si>
  <si>
    <t>Reino Johannes</t>
  </si>
  <si>
    <t>Ei kantaa</t>
  </si>
  <si>
    <t>Kontinen</t>
  </si>
  <si>
    <t>Moottoriasentaja</t>
  </si>
  <si>
    <t>Eino</t>
  </si>
  <si>
    <t xml:space="preserve">Korhonen </t>
  </si>
  <si>
    <t>Kalustaja</t>
  </si>
  <si>
    <t>Myös muita mahdollisuuksia rahoituksen suhteen on tutkittava.</t>
  </si>
  <si>
    <t>En kyllä ole varma,mitä hyvinkää nyt välttämätä tarvitsee. Meillä on kuitenkin lähellä Oopperaa ja muita kulttuuripalveluja yllin kyllin. Kaikki ei tarvi olla Hyvinkäällä.</t>
  </si>
  <si>
    <t xml:space="preserve">Voitaisiin mainostaa Hyvinkäätä kaupunkina, missä ei sitten varmasti ole mitään "Uunonsoutua" tai vastaavaa. </t>
  </si>
  <si>
    <t>Korvela</t>
  </si>
  <si>
    <t>FM, Kemisti</t>
  </si>
  <si>
    <t>- Moottoritien varteen on suunniteltu ja rakennettu riittävän paljon houkuttimia. - Paikka on kaupunkilaisille liian kaukana.  - Se että onko keskustakaan oikea paikka suurmyymälöille, muitakin paikkoja löytyy.</t>
  </si>
  <si>
    <t>- Kun lasten määrä kasvaa, tulisi nuorisotalojen määrä lisääntyä automaattisesti.</t>
  </si>
  <si>
    <t>-Viemärilisää pitää jatkaa, mutta se tulee kokonaisuudessaan käyttää viemärien kunnostukseen.</t>
  </si>
  <si>
    <t>- Tosi on !!!</t>
  </si>
  <si>
    <t>Kölhi</t>
  </si>
  <si>
    <t>CNC-koneistaja</t>
  </si>
  <si>
    <t>Valtiotieteiden kandidaatti</t>
  </si>
  <si>
    <t>Myös yleishyödyllisille rakennuttajille, kuten VVO-yhtymä tulee tarjota tonttimaata vuokratalojen rakentamiseen niin valtion rahoittamaan kuin "kovan rahan" tuotantoon Asumioikeus- ja vastaaville osaomistusasunnoille tulee saada tontteja, jolloin pienelläkin rahalla voi päästä turvattuun asumiseen</t>
  </si>
  <si>
    <t>Jääminen vain ostettujen palvelujen varaan voi pienenkin kriisin vallitessa johtaa kaupungin toiminnan katkoihin tai ulkoa ostettujen palvelujen kovaan kallistumiseen. Varikko on liian keskeisellä alueella ja pitkälti asuntoalueiden puristuksessa. Esim Sahanmäen teollisuusalueella voisi olla tilaa varikolle.</t>
  </si>
  <si>
    <t xml:space="preserve">Keskusta on säilytettävä elävänä ja marketit siellä missä ihmiset muutenkin liikkuvat. </t>
  </si>
  <si>
    <t>Liikuntavaroja on sijoitettava sinne missä suuri ja ehkäpä turhankin hiljainen liikunnan harrastajien enemmistä liikkuu. Jäähalli ja tekonurmi tuovat jatkuvia huomattavia energiakuluja eivätkä ne ole oikein ekologisestikaan kestäviä</t>
  </si>
  <si>
    <t>Eivät virkamiehetkään ole kasvottomia vaan heillä on oma jukinen tai salattu poliittinen ajattelutapa. Valtuuston valitsema pormestari saattaisi tulla kyseeseen. Parempi ratkaisu voisi olla määräaikainen kaupunginjohtaja, jonka toimikausi olisi esimerkiksi 7 vuotta. Pormestarin kansanvaali voisi tuottaa poliittisia pellejä kunnan johtoon</t>
  </si>
  <si>
    <t>Lahjakkaille voidaan antaa oikeus edetä haluamissaan aineissa normaalia nopeammin. Ainekohtaisesti tulee tarjota riittävä määrä erityiskursseja niitä haluaville. Lisäksi on annettava vapautuksia oppiaineista. Eri oppilaitosten tarjontaa on kehitettävä niin, että aineita voidaa valita eri kouluista ja kurssien jaksotuksen tulee olla yhtenäistä</t>
  </si>
  <si>
    <t>Nuorisotalo on hieman huono muoto. Pitäisi olla nuorisotila.</t>
  </si>
  <si>
    <t>Kilpailuttaminen voi olla paikallaan esim. rakentamisessa, ruokapalveluissa. Terveydenhuollossa kilpailuttaminen ei ole tuonut erityisen hyvää. Palvelusetelit voivat olla paikal-laan esim lasten päivähoidossa. Terveydenhuollossakin palveluseteli voi olla paikallaan, kun palvelusetelin markkamäärän lisäksi yhteiskunta (KELA esim) ei muutoin tue vaikkapa yksityisen lääkärin hoitoa</t>
  </si>
  <si>
    <t>Pääkaupunkiseutu ja Keski-Uusimaa ovat liian vahvoja yhteistyökumppaneita ja saattavat viedä päätösvallan, kuten nyt on käynyt sairaanhoitopiirin osalta. EKESin alueella Hyvinkäällä on selkeästi vahvempi asema kuin olisi Keski-Uudellemaalle suuntautuvassa yhteistyössä</t>
  </si>
  <si>
    <t xml:space="preserve">Vero on lopullista tuloa, velka on vain siirrettyä veroa, joka joudutaan jossain vaiheessa maksamaan takaisin. Kunnal-listeknisissä palveluissa, joissa kustannukset on osoitetta-vissa, tulee periä kustannuksia ja investointeja vastaavat maksut. Koulutus, terveydenhuolto ja sosiaalipalvelut ova varallisuuden jakamista ja niistä on vaikea periä maksuja vähävaraisilta. Siksi tarvitaan myös verotuloja. HIEMAN NIINISTÖLÄINEN TUO b "KIRISTETTÄVÄ VEROTUSTA" </t>
  </si>
  <si>
    <t xml:space="preserve">Terveydenhuollon palvelut ovat hyvä esimerkki. Ihmisiä komennetaan avohuoltoon, jota ei ole kuitenkaan järjestetty kunnolla (mielenterveyspotilaat. Sitten puhutaan että kaiken maailman hullut saavat liikkua vapaina. Halvasta ennalta ehkäisevästä terveydenhuollosta tinkiminen johtaa huippukalliin erikoissairaanhoidon lisääntymiseen </t>
  </si>
  <si>
    <t>Lähidemokratian toteutumisen ehtona on, että kaikilla on tasavertainen mahdollisuus osallistua ja saada tietoa. Lähidemokratia ei voi olla vain äänekkäiden kellokkaiden oikeus. Lähidemokratia ei voi korvata edustuksellista valtuustoa.</t>
  </si>
  <si>
    <t>Jos haluamme puhtaita pohjavesiä vaihtoehtoja ei ole. Mitäs silloin tehdään kun iso paskaviemäri halkeaa?? Kohta C on mielestäni samaa kuin A, eli rahat otetaan veden käyttäjiltä</t>
  </si>
  <si>
    <t>Vuokrat eivät ole nousseet yli paikallisen tason, on oma käsitykseni. Käynnistysvaiheessa olevia yrityksiä voidaa rajoitetusti tukea, mutta ensisijaisesti on tavoiteltava sellaisia vuokralaisia, jotka pystyvät maksamaan normaalin vuokran. Kaupungin panostusta ei voi nyt vähentää, jotta Wanhan Villatehtaan vetovoima säilyisi ja kasvaisi. Niin suotavaa kuin kulttuuripalvelut olisivat WV:lla, niillä ei ole tulevaisuutta siellä, ellei jostain kiinteistöyhtiön ulkopuolelta löydy taloudellista tukea</t>
  </si>
  <si>
    <t>Parempi jakaa ilmaisia ruiskuja, kuin hoitaa hepatiittiin ja aidsiin sairastuneita kalliissa erikoissairaanhoidossa. Samalla voidaan ehkäistä tautien leviämistä, sillä em virukset ovat muutoskykyisiä, ja niiden tartuntatapa voi muuttua vaikkapa syljen mukana leviäväksi.</t>
  </si>
  <si>
    <t>Hyvinkään musiikkielämää on rakennettu musiikkiopiston ympärille. Sille pohjalle tulisi rakentaa myös orkesteri-toiminta. Musiikkiopisto voisi entistä enemmän palvella myös kevyeen musiikkiin innostuneita. Hyvinkääsali on sopiva esittävän musiikin keskus. Nykyinen pienteatteritoi-minta on sopivaa (laitoksen vastakohtana). Kaupungin museotavaroista tulee pitää hyvää huolta ja ne tulee luetteloida ja varastoida kunnolla. Museo voisi ylläpitää teemanäyttelyjä.</t>
  </si>
  <si>
    <t xml:space="preserve">Meillä on jo mainio Vantaanjokitempaus Maaseutuopistolla Ympäristnsuojeluyhdistyksen organisoimana. Siitä voisi saada pienellä kaupunginkin tuella toimivan luontoa lähellä olevan tapahtuman. </t>
  </si>
  <si>
    <t>Pääluottamusmies, kelloseppä</t>
  </si>
  <si>
    <t>MYÖS SALIBÄNDIN HARRASTAJIEN TARPEET HUOMIOITAVA.</t>
  </si>
  <si>
    <t>PERUS PALVELU TASO AINAKIN SÄILYTETTÄVÄ.</t>
  </si>
  <si>
    <t>Salme</t>
  </si>
  <si>
    <t>Kaivertaja</t>
  </si>
  <si>
    <t>Latosuo</t>
  </si>
  <si>
    <t>Sairaanhoitaja, apulaisosastonhoitaja</t>
  </si>
  <si>
    <t>Hyvinkää on pinta-alaltaan suuri.Jokaiselle halukkaalle löytyy tontti.Lapsiperheet haluavat useimmiten asua omakotitalossa. Se heille suotakoon! Nuoret,opiskelijat,huonotuloiset jne. eivät edes halua ostaa omaa asuntoa. Heille tulee olla tarjolla kohtuuhintaisia vuokra-asuntoja.Kaikkien omistusasuntojen ei tarvitse olla luxus-luokkaisia, vaan normaalivarustuksella ja -hinnalla varustettuja.Kaikkia tarvitaan.</t>
  </si>
  <si>
    <t>Varikko sijaitsee niin keskeisellä paikalla,että se tulisi hyödyntää nykyistä paremmin esim. asuntoja rakentamalla. Varikko voidaa hyvin siirtää sivummalle, sen toiminta ei kärsi muutosta.Ostopalvelujen ei tule olla yli 30 %.</t>
  </si>
  <si>
    <t>Päivittäistavaroita eivät kaikki voi eivätkä halua hakea moottoritien varrelta. Esim. itselläni on ainoana kulkuneuvona polkupyörä,enkä ole ainut,joten olisi kohtuutonta joutua hankkimaan auto kaupassakäyntiä varten.Entäs nuoret? Kyllä kauppojen tulee olla keskustassa!Satunnaiset kävijät eivät Hyvinkäätä rikastuta.</t>
  </si>
  <si>
    <t>Pienten ryhmien suosiminen on väärin. Aina joku ryhmä joutuu kärsimään. Tavallisten kuntoilijoiden ryhmä on suuri,joten heille tulee olla hoidettuja ja merkittyjä ulkoilureittejä niin kesällä kuin talvella.Hyvinkää oli jo 60-luvulla tunnettu hiihtokaupunki.Tännehän tuli hiihtojunakin. Olkoon se sitä nykyäänkin!</t>
  </si>
  <si>
    <t>Koulutuksen ja muun soveltuvuuden perusteella valittu johtaja on puolueeton ja osaava.Jos johtaja valitaan valtuuston joukosta on politiikka liian vahvasti mukana.Jos taas valitaan suoralla kansanvaalilla saattaa valituksi tulla rahalla ja/tai hyvillä puheenlahjoilla varustettu työhön soveltumaton henkilö.</t>
  </si>
  <si>
    <t>On turha luulla meidän vanhempien tietävän nuorten asioista.Vain he itse ovat elämänsä asiantuntijoita.Nuorissa on tulevaisuus, siksi heille tulee antaa mahdollisuuksia ja ilman resursseja ei mikään ole mahdollista.</t>
  </si>
  <si>
    <t>Lahjakkaiden karsinoiminen ei ole tervettä.Siitä kärsisivät sekä erityisryhmä itse että ulkopuolelle jäävät. Toisilla itsetunto nousisi pilviin ja toisilla laskisi maan alle!Mahdollisuudet käyttää erilaisia lahjakkuuksia tulee olla ja niitä tulee tukea. Sen tulee tapahtua tavallisen luokan sisällä.</t>
  </si>
  <si>
    <t>Nuorisotalojen tulee olla siellä,missä nuoret ovat. Kaikilla nuorilla ei ole mahdollisuuksia kulkea eikä kaikilla vanhemmilla kuljettaa lastaan. Toimintojen tulee olla suunniteltuja nuorten tarpeista lähtien.</t>
  </si>
  <si>
    <t>Kilpailuttaminen on vaarallista. On suuri houkutus valita halvin tarjous ja tällöin laatu on kyseenalainen. Vaarallisia esimerkkejä esim. vanhustenhuollon ostopalveluista on mm. Ruotsista ja Norjasta. Yksityisten palvelujen valvonta on lähes mahdoton tehtävä. Kunnan palvelut ovat valvottuja ja turvallisia.</t>
  </si>
  <si>
    <t>EKES-toiminta on alkanut lupaavasti.Monia yhteisiä projekteja on menossa ja suunnitteilla.Häme on turvallinen.Pääkaupunkiseutulaisten mielestä olemme ´susirajan tuolla puolen´.Asennoitumisen näkee mm.Uudenmaan maakuntaliitossa,jossa Hyvinkäätä ei noteerata mitenkään.</t>
  </si>
  <si>
    <t>Palveluista ei voi enää leikata, velkaa on liikaakin ja investointeja on lykätty vuosia. Näin vaihtoehdoksi jää verotuksen kiristäminen. Vaalien alla harva tohtii sanoa sen ääneen, mutta se on vaihtoehdoista ainut,jos halutaan kunnialla selvitä tilanteesta.</t>
  </si>
  <si>
    <t>Liittyy edelliseen. Palvelut ovat jo minimissä.Ne vähäiset palvelut on säilytettävä!</t>
  </si>
  <si>
    <t>Kaupunginosaneuvostot ovat esim. Ruotsissa hyvin toimivia.Ne toimivat aktiivisesti ja vievät asukkaille tärkeitä asioita eteenpäin. Meillä on asukasyhdistyksiä.Ne voisivat toimia samaan tapaan, kun vain annetaan mahdollisuuksia.Internetiä ei ole läheskään kaikilla vielä käytössä.Verkkopalvelujen kehittäminen ei riitä.</t>
  </si>
  <si>
    <t>Viemäreiden tila on huono. Jo nyt kaupunki on maksanut isoja laskuja viemäreiden pettäessä.Ei ole varaa enää odottaa yhtään! Työ maksaa,joten viemärilisä on perusteltu.</t>
  </si>
  <si>
    <t>Villatehdas on Hyvinkään historian oleellisin osa.Se on säilytettävä ja kunnostettava.Sen on tapahduttava pian,sillä rakennus rapistuu koko ajan.Mihinkään suuriin avustuksiin ei kaupungin tule mennä,mutta kohtuudella...</t>
  </si>
  <si>
    <t>Olen kaikkia pakkotoimia vastaan, sillä mielestäni ne vain lietsovat kapinahenkeä. On keksittävä muita keinoja hoitaa asia.</t>
  </si>
  <si>
    <t>Hiv- ja hepatiittiepidemioiden välttämiseksi on neulojen jakelu järjestettävä.Toisaalta tiedän neuloilla käytävän kauppaa, mutta se on pienempi pelko ja vähemmän kustannuksia aiheuttava kuin sairastuminen parantumattomaan sairauteen.</t>
  </si>
  <si>
    <t>Hyvinkään historia on lyhyt.Nyt vielä se on mahdollista koota,mutta pian on liian myöhäistä.On sovittu Riihimäen keskittyvän teatteriin ja Hyvinkään musiikkiin. Musiikkiopisto on vireä ja orkesteri hyvä.Heidän toimintansa on vakiintunutta.Nyt on aika aloittaa uutta keräämällä vanhaa.</t>
  </si>
  <si>
    <t>Mikään yhdistys,järjestö tai yksityinen henkilö eivät pysty järjestämään ja rahoittamaan suurimittaista tapahtumaan vaan tarvitaan kaupungin tukea.Kaikki ideoimaan ja kaupungilta alkupääoma niin kyllä tapahtuma syntyy!</t>
  </si>
  <si>
    <t>Helvi Annikki</t>
  </si>
  <si>
    <t xml:space="preserve">Lindqvist </t>
  </si>
  <si>
    <t>Eläkeläinen, atk-laskuttaja</t>
  </si>
  <si>
    <t>Vuokra-asuntojonossa on yli kolmesataa jonottajaa. Erityisesti nuoret tarvitsevat ensiasunnokseen vuokra-asunnon.</t>
  </si>
  <si>
    <t>Jos varikon tontin myyntihinta on suurempi, kuin varikon siirtokustannukset, pitää varikko siirtää. Nykyinen omien ja ostopalveluiden suhde on hyvä.</t>
  </si>
  <si>
    <t>Keskustassa pitää olla päivittäistavarakaupat, jotta jokainen voi niissä hyvin asioida, esim.vanhukset, kun taas erikoiskaupat, kuten huonekalu-,auto- ym sellaiset kaupat on hyvä sijoittaa moottoritien lähelle. Suurten päivittäistavarakauppojen sijainti keskustassa tukee siellä olevia pieniä erikoistavarakauppoja.</t>
  </si>
  <si>
    <t>Erikoislajien harrastajia vähän, suhteessa kuntalaisten kokonaismäärään. Sellaisia tiloja  ja paikkoja tulee rakentaa ensisijaisesti, jotka palvelevat mahdollisimman hyvin kuntalaisten liikuntatarpeita.</t>
  </si>
  <si>
    <t>Parempi koulutuksen ja kokemuksen omaava kaupunginjohtaja.  Kaupunginjohtajan toimikausia voitaisiin kyllä rajoittaa, johonka nykyinenkin kunnallislaki antaa mahdollisuuden.</t>
  </si>
  <si>
    <t>Oikein mitoitetut valta ja vastuu kehittävät nuorisoa kunnalliseen päätöksentekoon.</t>
  </si>
  <si>
    <t>Ns.lahjakkaiden koulut lisäävät eriarvoisuutta, kun niihin ei kuitenkaan pääse esim. asuinpaikasta johtuen kaikki lahjakkaat oppilaat. Lahjakas voi opiskella nopeammassa tahdissa.</t>
  </si>
  <si>
    <t>Kaikille uusille suuremmille asuinalueille tulee nuorisotilat rakentaa.</t>
  </si>
  <si>
    <t>Kunnankin tuottamat palvelut voidaan tuottaa kustannustehokkaasti. Vaatii suunnitelmallista päätöksentekoa ja toimintaa.</t>
  </si>
  <si>
    <t xml:space="preserve">Lähikuntien yhteistoiminta on hyödyllisempää kuin toiminta suurten pääkaupunkikuntien kanssa. </t>
  </si>
  <si>
    <t>Kunnan tuottamat palvelut tulee hoitaa hyvin. Yhteiset veromarkat takaavat heikompiosaistenkin palvelut tasavertaisina. Investointien ajoitus on harkittava tarkkaan.</t>
  </si>
  <si>
    <t>Palveluja ei saa heikentää, vaan niitä tulee parantaa. Esim.tilapäiset vakanssit tulee vakinaistaa.</t>
  </si>
  <si>
    <t>Asioista on tiedotettava jo niiden suunnitteluvaiheessa, jotta kuntalaiset voivat ottaa kantaa mahdollisiin erilaisiin vaihtoehtoihin.</t>
  </si>
  <si>
    <t>Viemäröinnit pitää saada mahdollisimman nopeasti kuntoon ja sadevesille omat viemärit. Sadeveden "puhdistaminen" jätevedenpuhdistamolla on kallista puuhaa. Viemäröinnin kunnostus on myös pohjaveden suojelun kannalta tärkeää.</t>
  </si>
  <si>
    <t>Vanhempien pitäisi seurata lastensa toimia niin, että he huomaisivat lapsessa tapahtuneet päihteistä johtuvat muutokset ja voisivat ohjata lapsen hoitoon mahdollisimman aikaisessa vaiheessa.</t>
  </si>
  <si>
    <t>Neulojen vaihtopisteet ehkä auttaisivat siihen, että käytetyt neulat eivät joudu sopimattomiin paikkoihin, missä ne voivat aiheuttaa vaaraa esim. pikkulapsille.</t>
  </si>
  <si>
    <t>Kaupunginmuseo voitaisiin hyvin perustaa esim. rautatiemuseon yhteyteen.</t>
  </si>
  <si>
    <t>Hyvä kesätapahtuma syntyy hyvästä ideasta, eikä väkisin synnytettynä kaupungin rahoituksella.</t>
  </si>
  <si>
    <t xml:space="preserve">Linna </t>
  </si>
  <si>
    <t>Pääluottamusmies, toimistosihteeri</t>
  </si>
  <si>
    <t>Myös asumisoikeus- ja osaomistusasuntoja tulee rakentaa.  Asumismuotojen suhteen tulee olla vaihtoehtoja, myös laadukkaita vuokra-asuntoja.</t>
  </si>
  <si>
    <t>Varikkotoimintoja tulee ylläpitää järkevässä laajuudessa kaupungin tarpeen mukaan. Kaupungin toiminnot tulee pitää kilpailukykyisinä ja henkilöstön asema turvata, mikäli tarjouskilpailun voittaa yksityinen yritys.  Kilpailutuksen pelisäännöt tulisi luoda Hyvinkäälle.</t>
  </si>
  <si>
    <t>Keskusta-aluetta tulee kehittää viihtyisäksi ja hyväksi asioida. Palveluiden tulee olla kaikkien hyvinkääläisten saatavilla.</t>
  </si>
  <si>
    <t>Harjoitusjäähallin rakentamiselle on selvä tarve, mutta kaikkien liikunta-alueiden ja -tilojen hyvästä kunnosta on pidettävä huolta. Arvokasta Hyvinkäällä ovat myös laadukkaat ulkoilureitit ja hiihtoladut.</t>
  </si>
  <si>
    <t>Toimen tulisi tällöin olla määräaikainen, esim. 5-vuotinen. Määräaikaisuus lisäisi tehokkuutta, ja kuntalaiset saisivat haluamansa "johtajan", josta pääsisi määräajan kuluttua helposti eroon, mikäli ei tehtäväänsä kunnolla hoitaisi.</t>
  </si>
  <si>
    <t>Nuorisovaltuuston toiminta on Hyvinkäällä vielä melko uutta ja hakee uomiaan. Toiminta on erittäin tärkeää, sillä tätä kautta nuorilla on mahdollisuus saada omat ehdotuksensa kuuluville kunnallisessä päätöksenteossa. Toimintaa tulee jatkaa ja edelleen tehostaa, esim. laajentaa nuorisovaltuutettujen osallistumista lautakuntien yms. elimien kokouksiin.</t>
  </si>
  <si>
    <t>Lapsia ei tule liiaksi eriyttää toisistaan ns. A-ja B-luokan kansalaisiin, sillä he oppivat koulussa myös toinen toisiltaan. Tietynlainen erityisopetus tarvittaessa olisi paikallaan lahjakkuudet huomioiden.</t>
  </si>
  <si>
    <t>Nuorisolle on varattava riittävästi kokoontumistiloja ja nuorten ehdoilla tapahtuvaa ohjattua toimintaa. Välittäminen on tärkeää ja myös aikuisten mukana olo toiminnassa, sillä kaikki nuoret eivät saa kodistaan riittävää tukea ja turvaa ongelmiinsa.</t>
  </si>
  <si>
    <t>Kunnan palveluiden tulee tietysti olla kilpailukykyisiä yksityiseen yrittäjään nähden, mutta ulkoistaminen ei ole tuonut merkittäviä säästöjä kunnille, vaan palveluiden laatutaso on usein kärsinyt. Hyvinkäälle tulisi luoda kilpailuttamisen pelisäännöt yhteistyössä työtekijöiden edustajien kanssa.</t>
  </si>
  <si>
    <t>Painopisteen tulee olla nykyisissä EKES-kunnissa, mutta yhteistyötä sektorilla Nurmijärvi-Mäntsälä-Tuusula-Järvenpää voisi myös kehittää.</t>
  </si>
  <si>
    <t xml:space="preserve">Investointeja tulee tehdä harkitusti ja kuntalaisten tarpeen vaatimassa järjestyksessä.  </t>
  </si>
  <si>
    <t>Jokaisella hyvinkääläisellä varallisuudesta riippumatta on oltava oikeus riittäviin peruspalveluihin. Tulevaisuudessa erityisesti vanhusten avohoidon palveluiden kehittämiseen tulee kiinnittää huomiota.</t>
  </si>
  <si>
    <t>Hyvinkääläisten tulee saada tarpeeksi ajoissa tietoa kuntalaisia koskevista valmisteilla olevista asioista ja päätöksenteon valmisteluun on myös saatava osallistua. Myös verkkoviestintää on kehitettävä jokaisen saataville.</t>
  </si>
  <si>
    <t>Vanhat huonokuntoiset viemärit ovat kytevä aikapommi ja uhka pohjavesillemme. Niiden kunnostamista tulee edelleen jatkaa, mahdollisimman rivakasti. Viemärilisän tulee olla ns. korvamerkittyä rahaa viemäreiden kunnostamiseen.</t>
  </si>
  <si>
    <t xml:space="preserve">Saneerausta tulee tehdä yritysten tarpeet huomioiden, mutta kustannukset tulee periä yrityksiltä takaisin kohtuullisella aikataululla. </t>
  </si>
  <si>
    <t>Riittävää ennakkovalistusta tulee antaa, sillä pakolliset huumetestit eivät lopeta kiinnostusta huumeita kohtaan.</t>
  </si>
  <si>
    <t>Tämä on kuitenkin Hyvinkään "perspektiivistä" uusi asia, jossa tulee edetä harkiten, mutta on ehkä kuitenkin todellista huomispäivää.</t>
  </si>
  <si>
    <t>Vaihtoehdoista oli vaikea valita, sillä vireä ja kasvava Hyvinkää tarvitsee näitä kaikkia kulttuurinmuotoja. Nyt musiikkiopiston laajentaminen on akuutein asia.</t>
  </si>
  <si>
    <t>Kesätapahtumia on Suomi pullollaan, joten kova työ on niillä henkilöillä, jotka alkavat puuhata Hyvinkään omaa kesätapahtumaa. Ehkä se voisi olla loppukevään tai alkusyksyn tapahtuma? Kaupungin taloudellista panostusta asia kuitenkin jonkin verran vaatinee, ja hyvää yhteistyötä liike-elämän ja järjestöjen edustajien kesken.</t>
  </si>
  <si>
    <t>Rauni</t>
  </si>
  <si>
    <t>Lukkarinen</t>
  </si>
  <si>
    <t>Terveydenhuollon lehtori</t>
  </si>
  <si>
    <t>Kasvatustieteiden maisteri</t>
  </si>
  <si>
    <t>Esim. eläkeläisten voi olla turhan hankalaa käydä kaukana sijaitsevissa marketeissa. Sitäpaitsi myös keskustaa pitää kehittää.</t>
  </si>
  <si>
    <t>Liikkuminen kaikin tavoin on tärkeää, mutta kannatan perusliikkumista ja sen tukemista.</t>
  </si>
  <si>
    <t>Ehdottamasti, sillä muuten nuorten mielipidettä ei saada kuuluville!</t>
  </si>
  <si>
    <t>Eriarvoisuutta yhteiskunnassa ei tulisi lisätä.</t>
  </si>
  <si>
    <t>Syrjäytymisen ja päihteiden käytön riski kasvaa koko ajan, joten nuorille tulisi olla riittävästi asianmukaisia tiloja.</t>
  </si>
  <si>
    <t>Uudet investoinnit on harkittava tarkkaan; mahdollisuutta tarvittaessa velan ottoon on myös mietittävä.</t>
  </si>
  <si>
    <t>Peruspalvelut on oltava kaikkien saatavilla.</t>
  </si>
  <si>
    <t>Lähiyhteisöajattelun kehittäminen ja kaikkien mahdollisuus vaikuttaa on ulotettava kaikille kuntalaisille.</t>
  </si>
  <si>
    <t>Perusparannuksia on jatkettava, sillä muuten saattaa seurata  vaikeitakin ja kalliita investointeja.</t>
  </si>
  <si>
    <t>Ei ole mitään syytä kieltäytyä testistä, jos ei aineita käytä.</t>
  </si>
  <si>
    <t>Jos halutaan ehkäistä suurempia epidemioita, niin ilman muuta.</t>
  </si>
  <si>
    <t>Mauriala</t>
  </si>
  <si>
    <t>Pääsihteeri</t>
  </si>
  <si>
    <t>www.mauriala.net</t>
  </si>
  <si>
    <t>Hyvinkäällä on panostettu edellisten lisäksi vahvasti myös asumisoikeusasuntotuotantoon. Sen rinnalla vuokra-asuntojen tuotantoa pitäisi nykyisestä lisatä. Tontteja on pyrittävä luovuttamaan edelleenkin n. 50 tontin vuosivauhtia. Nuorille ensiasunnoiksi tarkoitettuja nuorisoasuntoja tulisi myös rakentaa hieman nykyistä tarjontaa enemmän.</t>
  </si>
  <si>
    <t>Varikon nykyinen tontti on ehdottomasti saatava, mahdollisimman pian, asuntorakentamisen käyttöön, onhan se keskellä kasvavinta keskusaluetta.</t>
  </si>
  <si>
    <t>Sveitsin risteysalue on erinomainen paikka toimisto- ja logistiikkatoiminnoille, etenkin niille yrityksille, joille hyvät yhteydet Helsinkiin ja Hämenlinnaan/Tampereelle ovat tärkeitä. Päivittäistavartakauppojen (mm. Prisma) sijoittaminen keskustaan on osa tavoitettamme saada keksustasta hieman nykyistä tiiviimpi ja kuntalaisia kiinnostavampi. Keskusta tullaan silti pitämään varsin väljänä, se on Hyvinkään valtti.</t>
  </si>
  <si>
    <t>Liikuntahankkeiden ajatellaan usein lyövän "toisiaan korville" - joku saa ja toinen ei. Todellisuudessa kuitenkin eri hankkeilla on vapaa-aikalautakunnan suunnittelema toteutusaikataulu, jonka perusteella ne vuorotellen toteutuvat.</t>
  </si>
  <si>
    <t>Pormestarimalli on harkinnan arvoinen, muttei niin, että kunnanjohtaja toimisi kaupunginhallituksen puheenjohtajana. Ajatuksen kehittelyä kannattaa jatkaa, eikä se ole missään tapauksessa kokonaan poissuljettu.</t>
  </si>
  <si>
    <t>Olin itse suunnittelemassa nykyisen Hyvinkään nuorisovaltuuston toimintamallia. Hyvinkäällä nuorisovaltuustolla on paremmat toimintamahdollisuudet kuin monissa muissa kunnissa: mm. se voi nimetä jäseniään seuraamaan lautakuntien työskentelyä.</t>
  </si>
  <si>
    <t>Nykyinen koulutusjärjestelmä takaa jo perusopetuksesta lähtien varsin laajan valinnanvapauden, joka antaa myös lahjakkaille lapsille mahdollisuuden valita enemmän niitä kursseja, joita heitä kiinnostavat. Tästä asiasta voi tehdä myös ongelman kysymällä, mitä lahjakkuuden lajia sitten pitäisi erikseen suosia? Näiden lisäksihän mm. taiteellista lahjakkuutta kehitetään kuvataidekouluissa ja musiikkiopistoissa, jotka tarjoavat hyviä erikoistumisteitä jo nuortesta pitäen.</t>
  </si>
  <si>
    <t>Joidenkin talojen ongelmana kylläkin lienee, että ne ovat hieman syrjemmässä kuin toiset. On tärkeää, että nuorilla on kullakin alueella oma kokoontumispaikkansa.</t>
  </si>
  <si>
    <t>Näistä vaihtoehdoista mikään ei ole aivan hyvä. Kunnan tehtävä ei ole liiketaloudellinen, mutta toki on hyvä, että se toimii taloudellisesti tehokkaasti. Näiden kahden tekijän yhdistäminen vaatii työtä. Pidämme huolen peruspalveluista (terveys, opetus ym.) kuntaomisteisina, mutta voimme hankkia niitä täydentäviä palveluita yksityiseltä sektorilta (mm. päiväkoteja jo nyt). Lisäksi teknisellä toimialalla kilpailuttaminen on käytäntönä monin paikoin. Kunnan tulee myös olla hyvä työnantaja.</t>
  </si>
  <si>
    <t>Tarvitaan molempia: Hyvinkää suuntautuu luontevasti Suur-Helsingin ja Uudenmaan liiton suuntaan, mutta olemme samaan aikaan myös osa Ekes-aluetta.</t>
  </si>
  <si>
    <t>Elävässä elämässä kaikki keinot ovat yleensä yhtä aikaa käytössä. Jos kysymys on lyhytaikaisesta (1-2 v.) taantumasta, selvitään velanotolla ja toisarvoisempien investointien lykkäämisellä. Investointien olennainen leikkaaminen johtaa kuitenkin siihen, että olemassaoleva kiinteistömassa rapautuu, ja kustannukset ovat joka tapauksessa edessä (esim. viemärit).</t>
  </si>
  <si>
    <t>Palvelut ovat kuntalaisten tasa-arvon perusta, ja "koko homman ydin".</t>
  </si>
  <si>
    <t>Näinhän uusi kuntalaki velvoittaakin, ja sen mukaan on yritetty toimia. Uusia keinoja pitäisi kuitenkin kehittää, jotta kuntalaiset innostuisivat nykyistä enemmän vaikuttamaan omaan lähiympäristöönsä ja koko kunnan asioihin. Oppia voitaisiin ottaa mm. Hämeenlinnasta.</t>
  </si>
  <si>
    <t>Viemärilisä antaa edes teoreettisen mahdollisuuden pitää viemäreiden pahempi lahoaminen kurissa. Fakta on, että tarvitsemme viemäreiden kunnostamiseen tulevina vuosina selvästi nykyistä enemmän varoja, jotka pitäisi löytää yleisistä teknisen toimen budjettivaroista.</t>
  </si>
  <si>
    <t>Lähtökohtana on, että villatehtaalle tulevat yritykset maksavat markkinahintaista vuokraa - ovathan tilat lisäksi aivan Hyvinkään keskustassa. Villatehtaan alue on yksi keskeisimpiä alueita Hyvinkäällä, joka lähimmän kymmenen vuoden aikana tulisi saada olennaisesti nykyistä parempaan kuntoon. Näin tehdäänkin, ja kaupunki on myöntänyt tilojen kunnostukseen varoja (Mm. TechVilla). Tämän jälkeen yritysten tulee maksaa normaalia vuokraa.</t>
  </si>
  <si>
    <t>Olen tominut kuluneen valtuustokauden Hyvinkään päihde- ja huumestrategiatoimikunnan puheenjohtajana, ja strategia syntyi valtuustoaloiteeni pohjalta. Testien ongelma on todellakin siinä, että näkemykseni mukaan ne loukkaavat koko ikäluokkaan toteutettuna perusoikeuksia, leimaavat usein väärinkin perustein. Sen sijaan strategiatoimikunta on tehnyt kolmattakymmentä esitystä huumetilanteen parantamiseksi Hyvinkäällä.</t>
  </si>
  <si>
    <t>Ongelma myös Hyvinkäällä on, että käytettyjä neuloja on jo nyt löytynyt mm. julkisista tiloista. Lisäksi ongelmana myös meillä on tartuntatautien leviäminen käytetyistä ruiskuista. Helsingin käytäntö on nähdäkseni hyvä: neuloja on saatavissa, ja käyttäjät tietävät mistä niitä saa, mutta asiaa ei mitenkään "markkinoida".</t>
  </si>
  <si>
    <t>Kaikki vaihtoehdot ovat mukana ja harkinnassa - ne eivät sulje toisiaan pois. Meillä on hyvä musiikkiopisto, ja siksi teatteritoiminnan uudelleen virittämistä nyt olemassaolevien teattereiden yhteistyöllä kannattaa jatkaa. Yleinen kaupunginmuseo on kaukaisin vaihtoehto, meillä on jo nyt hyvä erityismuseo eli rautatiemuseo.</t>
  </si>
  <si>
    <t>Lähtökohtaisesti ko. tapahtuman idean tulisi nousta kuntalaisten (mm. kaupunkikeskustan kehittämisyhdistyksen) aloitteesta. Realismia kuitenkin on, että sen käynnistäminen vaatinee myös kunnan mukaantuloa.</t>
  </si>
  <si>
    <t>Riitta Annikki</t>
  </si>
  <si>
    <t>Kansalaisopiston rehtori</t>
  </si>
  <si>
    <t>Vuokra-asuntoja on liian vähän ja kaupungin pitää panostaa vuokra-asuntojen rakentamiseen. En usko, etteivät pienituloiset halua ostaa asuntoa - he haluavat, mutta eivät nykyisellä hinta- ja korkotasolla siihen pysty. Vastaukseni olisi siten ollut c-vaihtoehto ilman sivulausetta!</t>
  </si>
  <si>
    <t>Kaupungin keskusta sopii asuntoalueeksi. Eräs kaupungin palvelutehtävistä on pitää huolta kiinteisöistään ja alueistaan. Varikkoa siis tarvitaan, mutta sen voi siirtää muualle. Kaikkea kaupungin toimintaa ei voi, eikä pidä yksityistää.</t>
  </si>
  <si>
    <t xml:space="preserve">Kaikilla ei ole autoa - päivittäistavarat on saatava kävelyetäisyydeltä. Suurmyymälöiden sijaan tulee suosia pienempiä päivittäistavaraliikkeitä, jotka eivät siirrä varastointikustannuksia asiakkaille (!). </t>
  </si>
  <si>
    <t>Vaikka Hyvinkäällä puuttuu liikuntatiloja, pidän kuitenkin tärkeimpänä kaikkia ikäluokkia ja harrastajia palvelevien liikuntatilojen rakentamista. Erikoislajien harrastajat tarvitsevat tiloja, mutta on muistettava, etteivät kaikki nuoret kiekkoile tai harrasta kamppailulajela.</t>
  </si>
  <si>
    <t xml:space="preserve">Mielestäni valtuuston on otettava se valta, joka sille Kuntalain mukaan jo nykyisellään kuuluu. On tärkeää, että viranhaltijajohdolla on jatkuvuutta. </t>
  </si>
  <si>
    <t>Nuorisovaltuusto tuo esille juuri nuorten kannalta tärkeitä asioita, jotka me viisikymppiset helposti muutoin unohdamme. Mitä parempi kosketuspinta nuorilla on asioiden hoitoon, sitä varmemmin he ovat niistä kiinnostuneita koko elämänsä ajan.</t>
  </si>
  <si>
    <t>Lahjakkaat ottavt jo nykyisessä koulujärjestelmässä osansa. Heidän kapasiteettiaan voi jakaa siten, että he auttavat heikommin pärjääviä tovereitaan. Tällöin he itsekin oppivat asiat vieläkin paremmin.</t>
  </si>
  <si>
    <t>Kyllä nuoret tarvitsevat omia tapaamis- ja harrastamispaikkojaan.</t>
  </si>
  <si>
    <t>Mielestäni kunnallinen palveluverkosto hoitaa asiat parhaiten niin, että tasa-arvo toteutuu.</t>
  </si>
  <si>
    <t xml:space="preserve">Pääkaupunkiseudun edelleen kasvaessa ja ruuhkautuessa saamme uudenlaisia synergiaetuja entisiltä kumppaneiltamme: luonnon kauneutta ja virkistysmahdollisuuksia. Katson, että olemme yhä samassa veneessä tuttujen Hämenaapuriemme kanssa. </t>
  </si>
  <si>
    <t>Velanotto ei ole kasvukunnassa mikään peikko. En myöskään pidä sellaisena verojen pientä kiristämistä.</t>
  </si>
  <si>
    <t xml:space="preserve">Sosiaali-, terveys-, opetus- ja kulttuuripalveluja on leikattu jo tarpeeksi lamavuosien aikana ja niiden jälkeen. Palveluja on pystyttävä parantamaan ja takaamaan kaupunkilaisille turvallinen ja hyvä elämä. </t>
  </si>
  <si>
    <t>Lähidemokratia parantaa myös yhteisöllisyyttä ja ihmisten vastuunottoa toisistaan.</t>
  </si>
  <si>
    <t>Viemäristön kunnostaminen lienee myös ympäristön kannalta tärkeää.</t>
  </si>
  <si>
    <t>Mielestäni Villatehtaalle pitää sijoittaa myös kaupungin omia palveluja -esim. oppimis- ja harrastamismahdol-lisuuksia niin, että siitä tulisi kaupunkilaisten yhteinen olohuone. Kun se rahoitetaan veromarkoilla, pitää kaikkien kaupunkilaisten myös päästä nauttimaan siitä.</t>
  </si>
  <si>
    <t>Tämä on kansanterveyden kannalta tärkeä toimenpide. Jokainen aids-potilas on valtava menoerä. Kukaan ei myöskään ryhdy huumeidenkäyttäjäksi vain siksi, että ilmaisia neuloja on tarjolla.</t>
  </si>
  <si>
    <t>Kaikki kulttuurin ja tarjonnan lisääminen on paikallaan. Kuitenkin teatteria tunnutaan kaivattavan eniten.</t>
  </si>
  <si>
    <t>Miksei meillä, niinkuin muuallakin! Tapahtumat vaativat ainakin aluksi aina kaupungin mukaantuloa. Tietysti tapahtuma pitää suunnitella ja markkinoida hyvin, ettei tappioita tule. Järjestöt ja kolmannen sektorin toimijat tulee ottaa tasavertaisina järjestelyihin ja toteutukseen mukaan.</t>
  </si>
  <si>
    <t>Myllymäki</t>
  </si>
  <si>
    <t>Varikon toiminnot tulisi säilyttää vähintään nykyisessä laajuudessaan, toimintoja voitaisiin jopa lisätä. Paras vaihtoehto olisi rakentaa varikolle uudet nykyaikaiset ja riittävät toimitilat.</t>
  </si>
  <si>
    <t>Pormestarimalli tarkoittaisi kahden johtajan mallia.</t>
  </si>
  <si>
    <t xml:space="preserve">Kunnan tulee tuottaa palvelut omalla osaavalla ja motivoituneella henkilöstöllä. </t>
  </si>
  <si>
    <t>Irma</t>
  </si>
  <si>
    <t>Perushoitaja, kuntohoitaja</t>
  </si>
  <si>
    <t xml:space="preserve">Mäenpää </t>
  </si>
  <si>
    <t>IT-tukihenkilö</t>
  </si>
  <si>
    <t>Mäkipaakkanen</t>
  </si>
  <si>
    <t>Hannu Matti</t>
  </si>
  <si>
    <t>Oikarinen</t>
  </si>
  <si>
    <t>Tuomas</t>
  </si>
  <si>
    <t xml:space="preserve">Paananen </t>
  </si>
  <si>
    <t>Vapaaehtoista kulttuuria ei pitäisi unohtaa.</t>
  </si>
  <si>
    <t>Parkkonen</t>
  </si>
  <si>
    <t>Metallimies</t>
  </si>
  <si>
    <t>Vuokra-asuntojen tarjontaa on lisättävä, mutta samalla olisi pyrittävä huomioimaan myös omistusasumisen kannattajat.</t>
  </si>
  <si>
    <t>Varikon siirrosta lienee jo olemassa siirtopäätös, jonka edellinen valtuusto on jo hyväksynyt.</t>
  </si>
  <si>
    <t>Ei kaikilla ole aikaa, tai edes halua lähteä ajelulle ulospäin kaupungista päivittäistavaroita hakeakseen.</t>
  </si>
  <si>
    <t>Harjoitusjäähalli tarjoaisi lisää jääaikaa sen eri tarveryhmille. Varsinkin nuorille tulisi tarjota jääaikaa järkevänä kellon aikana, eikä esim. myöhään illalla. Kamppailulajien tilanne on kuitenkin enemmän omaa sydäntäni lähellä tällä hetkellä.</t>
  </si>
  <si>
    <t>Kunnanjohtajaa ei mielestäni tulisi valita ainoastaan valtuutettujen joukosta. Kuntalaisten äänestämällä valitsema pormestari antaisi todella "kasvot" kunnalliselle päätöksenteolle.</t>
  </si>
  <si>
    <t>Edelleen varauksin, sillä nuorisovaltuusto ei varmasti ole ainoa lähde, joka kouluttaa tulevia luottamushenkilöitä.</t>
  </si>
  <si>
    <t>Omat luokat ovat tarpeen, jos oppilaita riittää. Ryhmien tulisi kuitenkin pysyä mahdollisimman pieninä. Erityisopetuksen takaaminen onkin mielestäni hyvä lähtökohta.</t>
  </si>
  <si>
    <t>Verkosto on kattava, mutta sen ylläpitoa on tuettava. Tarpeen tullen laajentuminenkin on mielestäni hyväksyttävää.</t>
  </si>
  <si>
    <t>Vaikka näin tehtäisiinkin, on kunnankin samaan aikaan tuettava ja kehitettävä ko. palveluja. Laaja palveluverkko kaikille!</t>
  </si>
  <si>
    <t>Hyvää yhteistyötä on syytä jatkaa. Vaikkakaan en näe mitään syytä, miksei yhteistyötä myös muihin kuntiin voitaisi kehittää.</t>
  </si>
  <si>
    <t>Lykättävä, mutta ei loputtomiin. Missään tapauksessa ei palveluiden leikkausta, eikä korotettuja palvelumaksuja. Kannatan velan ottoa, jos muu ei auta.</t>
  </si>
  <si>
    <t>Edelleen: Laaja palveluverkko kaikille!</t>
  </si>
  <si>
    <t>Kunta voisi tietyissä asioissa hyväksikäyttää kuntalaisten mielipiteitä esim. tarjoamalla heille mahdollisuuden "äänestää" internetin välityksellä. Näin saataisiin tarvittaessa nopeastikin mitattua yleinen mielipide jostain tietystä asiasta.</t>
  </si>
  <si>
    <t>Kunnostustyöt pitäisi hoitaa ajallaan kaikin käytettävissä olevin keinoin.</t>
  </si>
  <si>
    <t>Subventoinnin määrä sen sijaan on pidettävä kohtuullisena.</t>
  </si>
  <si>
    <t>Kaikki koululaiset eivät tietenkään käytä huumeita, mutta nillä joilla on puhtaat jauhot pussissaan ei ole mitään hätää testeissäkään. Tuomitsen myös satunnaiset käyttäjät. Testien pitäisi kuitenkin olla ehdottoman luotettavia ennen minun hyväksyntääni. Ehdoton EI! huumeille.</t>
  </si>
  <si>
    <t>HIV-, ym. epidemioiden leviämisen estämisen kannalta asia onkin jo kaksipiippuinen juttu, ottaen huomioon vastauksaeni edelliseen kysymykseen. Muuten vastaan ei.</t>
  </si>
  <si>
    <t>Valitsen kaupunginteatterin, jos sen toiminta on hyvissä käsissä. Mikäli sen toiminnan jatkuvuus vaatisi huomattavia tukiaisia, valintani voisi olla jokin toinen.</t>
  </si>
  <si>
    <t>Onnistumista ilman kaupungin tukeakin kannattaa pohtia. Mutta mahdollisten tukien tulisi pysyä kohtuuden rajoissa.</t>
  </si>
  <si>
    <t>Helena Anneli</t>
  </si>
  <si>
    <t>Parpala</t>
  </si>
  <si>
    <t>Päiväkotiemäntä</t>
  </si>
  <si>
    <t>D ja E vaihtoehdot molemmat tärkeitä</t>
  </si>
  <si>
    <t>A ja B vaihtoehdot hyviä määrättyyn pisteeseen saakka</t>
  </si>
  <si>
    <t>Saataisko paremmin äänemme kuulumaan</t>
  </si>
  <si>
    <t>B ja D molemmat tärkeitä kulttuurielämän kannalta</t>
  </si>
  <si>
    <t>Porttinen</t>
  </si>
  <si>
    <t>Ja vuokra-asuntoja on rakennettava lisää.</t>
  </si>
  <si>
    <t>Hyvinkään kaupungin varikolla on osaavaa ja Hyvinkään olot tuntevaa henkilöstöä työssä näin on järkevää pitää omaa henkilöstöä vähintään nykyinen määrä.</t>
  </si>
  <si>
    <t>Liikennejärjestelyt on hoidettava niin, että kaupungin keskustaan on reuna-alueiltakin hyvä tulla asioimaan.</t>
  </si>
  <si>
    <t>Jokamiehen liikuntaa ei välineurheilua.</t>
  </si>
  <si>
    <t>Meillä valitaan valtuusto vaalilla se riittää. Ennemmin tulisi kehittää kaupunginosa"valtuusto/lautakunta"-ajatusta. Olisi lähempänä kuntalaista.</t>
  </si>
  <si>
    <t>Lahjakkuutta on monenlaista! Olisiko oltava erityiskouluja/luokkia kaikenlaisille lahjakkaille?</t>
  </si>
  <si>
    <t>Taidatkos sen paremmin sanoa. On huolehdittava, että kunnan palvelukyky säilyy mm. henkilöstön osaamista ylläpitämällä.</t>
  </si>
  <si>
    <t>Katso kommentti kohdassa 5 pormestarimalli!</t>
  </si>
  <si>
    <t>Toimiva vesihuoltojärjestelmä on kunnan yksi tärkeä perustehtävä.</t>
  </si>
  <si>
    <t>Miksi Villatehdas yhtiöitettiin jos siihen pitäisi vielä lisää kaupungin rahaa panna.</t>
  </si>
  <si>
    <t>Testien luotettavuudesta minulla ei ole tietoa. Huumeiden kokeilua ja käyttöä on pystyttävä seuraamaan koulujen terveydenhuoltojärjestelmän, kodin ja koulun tiiviillä yhteistyöllä.</t>
  </si>
  <si>
    <t>Häpeä tämänikäiselle kunnalle ettei ole minkäänlaista oman historian esittelypaikkaa.</t>
  </si>
  <si>
    <t>Hyvinkää voisi olla suomen ainoa kunta jossa ei ole kesätapahtumaa ja silti saadaan aika kulumaan rattoisasti kesästä nauttien.</t>
  </si>
  <si>
    <t xml:space="preserve">Pussinen </t>
  </si>
  <si>
    <t>Kauppias</t>
  </si>
  <si>
    <t>Puustinen</t>
  </si>
  <si>
    <t>Koneasentaja</t>
  </si>
  <si>
    <t>LYHYISSÄ TYÖSUHTEISSA olevat eivät omaa aina lainan saanti mahdollisuuksia halutessaan ostaa oman asunnon,juuri työsuhteesta johtuen.Lainan ottamiseen vaikuttaa myös se kuinka pystytään se maksamaan takaisin.Halut on taas toinen asia.</t>
  </si>
  <si>
    <t>Näinhän ollaan tekemässäkin.</t>
  </si>
  <si>
    <t>Ei silti mikään estä kauppiaita rakentamasta moottoritien   vartee.</t>
  </si>
  <si>
    <t>Nuorisolla tulee olla käyttöoikeus ihmismäisiin aikoihin,me vanhemmat pystymme vetämään pitkää potkua myöhemminkin iltaisin.</t>
  </si>
  <si>
    <t>Vastaus ei liene kaipaa kommenttia.</t>
  </si>
  <si>
    <t>Lahjakkaat nuoret vetävät mukanaan eteenpäin myös vähän heikompia ja auttavat myös näinkin heidänkin oppimistaa.</t>
  </si>
  <si>
    <t>Kolmannen sektorin toimintaa on tuettava kaikin mahdollisin keinoin,myös rahallisesti,silti se takaa myöskin säästöjen syntymisen.</t>
  </si>
  <si>
    <t>Investointien lykkääminen ei lisää henkistä alamäkeä ja kuntalaisten kurjuutta.Kaikkia investointejakaan ei tietenkään lykätä kuin koulujen korjauksiakaan mutta on käytettävä suurta harkintaa.</t>
  </si>
  <si>
    <t>Katso edellinen.</t>
  </si>
  <si>
    <t>Jotta päästäisiin mahdollisimman lähelle kuntalaisia ja heidän osallistumistaan päätöksen tekoon on ensisijaisesti myös kehitettävä kunnan verkkoviestintää ja tiedottamista mitä kunnassa tapahtuu.</t>
  </si>
  <si>
    <t>Käyttäjä maksaa eikä kuntalaiset .Ei suoraa vuokra tukea vaan esim.työntekijöiden koulutusta,työntekijöille asuntoja jne.</t>
  </si>
  <si>
    <t>Riihimäessä näytellään ja meillä soitetaan toista viulua. Yhdessä eloa ja työn jakoa.</t>
  </si>
  <si>
    <t>Ensisijaisesti kuntalaisille mutta jos tapahtuma on hyvä ja asiallinen se vetää myös turistejakin.</t>
  </si>
  <si>
    <t xml:space="preserve">Päivärinta </t>
  </si>
  <si>
    <t>Piiripäällikkö</t>
  </si>
  <si>
    <t>Enpä tiedä, kuuluuko varikon sijaita niin keskeisellä paikalla, kun se nyt on. Varikkotoimintahan on sellaista toimintaa, mikä sopii parhaiten taajaman reunoille tai ulkopuolelle. En ymmärrä, mitä tekemistä ostopalveluilla on varikon sijainnin kassa.</t>
  </si>
  <si>
    <t xml:space="preserve"> On hyvä, että keskustan palvelut on nyt, Prisman tulon jälkeen, turvattu. Toisaalta sopii kysyä, tarvittaisiinko Hyvinkäällä enää lisää marketteja, jos niitä lisättäisiin, niin miten kävisi nykyisten elinvoimaisuuden.</t>
  </si>
  <si>
    <t>Jokamiehen liikunta on kaikkien ulottuvilla eikä rasita kukkaroa.</t>
  </si>
  <si>
    <t>Miksi kunnanjohtajaa ei voisi valita suoralla vaalilla?</t>
  </si>
  <si>
    <t>Voihan se olla hyvä kouluttautumismuot osallistumiseen ja päätöksentekoon, mutta onko siihen riittävästi kiinnostusta.</t>
  </si>
  <si>
    <t>Tasa-arvo kuntalaisten kesken!? Tulisiko tätä kautta uusia eliittiluokkia väestön keskuuteen?</t>
  </si>
  <si>
    <t>Täsmennyksenä: Kilpailuttaminen on harkiten käytettynä hyvä asia.</t>
  </si>
  <si>
    <t>Luonnostaan radanvarsikuntana Hyvinkää suuntautuu etelään.</t>
  </si>
  <si>
    <t>Eikö Hyvinkään talous ole suhteellisen hyvin "hanskassa"?</t>
  </si>
  <si>
    <t>Pitäähän niitä voida seurata muissakin viestintävälineissä. Tietoverkot eivät ole vielä läheskään kaikkien savutettavissa.</t>
  </si>
  <si>
    <t>Jos yhtä yritysrypästä tuetaan, niin miksei muitakin.</t>
  </si>
  <si>
    <t>Testi sinänsä ei paranna ketään, vaan tarvittavat hoitotoimenpiteet. Onko näihin mahdollisuuksia? Nuorten (ja Varttuneidenkin)kohdalla intimiteettisuojan säilyttäminen on tärkeätä ja samoin leimaantuneisuuden välttäminen. Testien tulosten tulisi olla tasapainoisten ja kypsien henkilöiden hallinnassa.</t>
  </si>
  <si>
    <t>Kaupunki voisi organisoida sen, mutta ei rahoittaa.</t>
  </si>
  <si>
    <t xml:space="preserve">Eero Kyösti </t>
  </si>
  <si>
    <t>Pääkkönen</t>
  </si>
  <si>
    <t>Toimitusjohtaja, eläkeläinen</t>
  </si>
  <si>
    <t xml:space="preserve">Reiman </t>
  </si>
  <si>
    <t>Autonkuljettaja</t>
  </si>
  <si>
    <t>Hyvinkää on nopeasti kasvava kaupunki johon muutetaan paljon myös pääkaupunkiseudulta jossa tonttimaasta on pulaa täällä se on vielä jokseenkin edullista. Suurin osa on lapsi perheitä ja lasten aikuistuessa haluavat oman asunnon on vuokra-asunto hyvä vaihtoehto ensi asunnoksi. On myös paljon opiskelijoita jotka tarvitsevat asuntoa opiskeluajaksi moni opintojen loputtuakin tänne eikä asunnot vapaudu. Vuokra-asuntoja tarvitaan Hyvinkäällä.</t>
  </si>
  <si>
    <t>Varikkoalueen ei tarvitse olla keskustan tuntumassa vaan tulee siirtää teollisuus alueelle. Toiminta kuitenkin pitää säilyttää nykyisessä laajuudessaan. Mitään toimialaa ei kokonaisuudessaan pidä ulkoistaa näin kilpailutilanne pitää hintatason kurissa ja palvelun laadun korkeatasoisena.</t>
  </si>
  <si>
    <t xml:space="preserve">Näin pienilläkin keskustan erikoismyymälöille luodaan elinmahdollisuus joskin kilpailu kovenee. </t>
  </si>
  <si>
    <t>Kamppailu-urheilua harrastavilla ei tällä hetkellä ole kunnollisia harjoittelumahdollisuuksia.</t>
  </si>
  <si>
    <t>Pitkäjänteisen tuloksellisen johtamisen edellytys on, että kunnanjohtajalle annetaan riittävästi aikaa näyttää mihin pystyy.</t>
  </si>
  <si>
    <t>Hyvä tapa kasvattaa nuoria vastuulliseen tulevaisuuteen.</t>
  </si>
  <si>
    <t>Nuorisolle pitää olla tarjolla erilaisia harrastus vaihtoehtoja lähtökohta pitää olla se nuori ja mikä häntä kiinnostaa.</t>
  </si>
  <si>
    <t>Ainoa tapa pitää hintataso kohtuullisena ja laatu hyvänä</t>
  </si>
  <si>
    <t>Ongelmia näyttää olevan EU-tukialueen rajassa koska muut Ekes-kunnat saavat aika laajamittaisesti eri EU-tukia ja näitä hyödyntämällä kerää alueelleen yritykset joille sijainti ei ole ensisijainen vaan saadut tuki markat.</t>
  </si>
  <si>
    <t>Kunnan varsinainen tulonlähde.</t>
  </si>
  <si>
    <t>Tietoyhteiskunnassa verkkuviestintää tulee kehittää ja palvelua parantaa se on myös aika vaivaton tapa toimia.</t>
  </si>
  <si>
    <t>Tärkeä asia saada kuntoon mahdollisimman pian.</t>
  </si>
  <si>
    <t>Keskeinen alue jota tulee kehittää.</t>
  </si>
  <si>
    <t>Vakava asia johon tulee myös suhtautua erittäin vakavasti. Leimata ei saa ketään missään olosuhteissa pitäisi voida auttaa vaikeuksiin joutuneita ja pyrkiä vaikuttamaan siihen, että kukaan ei moiseen kierteeseen joudu. Nuorille mielekäitä harrastus mahdollisuuksia ja jatkuvaa valistusta huumeiden vaaroista, jotta pysyvät niistä mahdollisimman kaukana.</t>
  </si>
  <si>
    <t>Villa näyttämön aktiivista harrastus toimintaa tulee tukea ja luoda hyvät harrastus mahdollisuudet omaa kaupungin teatteria ei tarvita. Musiikkiopiston tilan tarvetta en tiedä mutta toiminta on ollut hyvää.</t>
  </si>
  <si>
    <t>Rinkinen</t>
  </si>
  <si>
    <t>Vahtimestari</t>
  </si>
  <si>
    <t>Vuokra-asuntotuotantoa on lisättävä.</t>
  </si>
  <si>
    <t xml:space="preserve">Varikko pitäisi siirtää sen toiminnan kannalta järkevään paikkaan, sitten kun tarkoitukseen sopiva on löydetty. Varikon tilalle vuokra- ja omistusasuntoja. Ostopalvelujen määrä ei tulisi ainakaan lisätä sekä nykyistenkin kannattavuutta tulisi tarkastella kokonaisuuden kannalta. </t>
  </si>
  <si>
    <t xml:space="preserve">Keskustan suurmyymälät Prisman tultua riittävät. Moottoritien varteen erikoisliikkeitä, esim. talo- ja mökkimyyntiä, autoiluun liittyvää jne. </t>
  </si>
  <si>
    <t>Ensin pikaisesti kamppailulajeille asialliset harjoitustilat, tämän jälkeen muuta esim. harjoitusjäähalli.</t>
  </si>
  <si>
    <t xml:space="preserve">Kunnan asukkaiden valitseman valtuuston valta ei ole mihinkään kadonnut, ylin päätösvalta on edelleen sillä. Virkamieskunta valmistelee ja toteuttaa valtuuston päätöksiä.  Kunnanjohtaja on määrätyin edellytyksin nykyisinkin vaihdettavissa. Asiantuntematon, ja/tai omaa tai jonkin ryhmän/ryhmittymän etua ajavan "pormestarin"  toimet tai toimimattomuus saattaa olla tuhoisaa kunnan ja sen kaikkien asukkaiden hyvivoinnille.      </t>
  </si>
  <si>
    <t xml:space="preserve">On hyvä, että nuorten näkemykset tulevat ainakin tätä kautta esille. </t>
  </si>
  <si>
    <t xml:space="preserve">Miten mitattaisi? Mihinkä lahjakkuuden osa-alueisiin painotettaisi? Miten valinnat? Kuka kaikesta päättäisi? Naapurin lapsi pääsisi ja oma ei! Mitä sitten tehtäisi? </t>
  </si>
  <si>
    <t xml:space="preserve">Painottaisin kuitenkin toimimista nuorten toiveet huomioiden.  </t>
  </si>
  <si>
    <t xml:space="preserve">Yksityinen yritys tavoittelee voittoa omistajilleen, kunta jakaa "voitot" asukkailleen parempina kunnallisina palveluina ja/tai pienempänä verotuksena. Kuntalaisilla tulee olla tasavertaiset mahdollisuudet saada kunnan hyvinvointipalveluja (päivä- ja terveydenhoito, koulutus, vanhuspalvelut, jne.) lompakon paksuudesta riippumatta. Jos palvelutuotantoa yksityistetään, niin palvelujen saatavuus ja/tai laatu saattaa jatkossa tulla suoraan verrannolliseksi omasta maksukyvystä.   </t>
  </si>
  <si>
    <t>Toiminta on vielä kohtuullisen nuorta ja edelleen kehittyvää. Seurataan, miten kehittyy.</t>
  </si>
  <si>
    <t xml:space="preserve">Tämähän on kertaluonteinen keino, johon ei voi turvautua kuin poikkeustilanteessa eikä joka vuosi. Parempana aikana maksetaan velkoja luonnollisesti takaisin. Tottakai vaatii etukäteissuunnitelmaa takaisinmaksun osalta ja ylipäätään harkintaa velanoton tarpeellisuudesta.  </t>
  </si>
  <si>
    <t>Kunnan tehtävähän on palvelujen tuottaminen asukkailleen. Taitavalla taloudenpidolla vaikeudet vältetään.</t>
  </si>
  <si>
    <t>Ainakin kokeilut, miten toimii, aloitettava. Tämän pohjalta jatkokehittelyä.</t>
  </si>
  <si>
    <t>Aikaa myöten viemärilisä tulisi poistaa. Päätös on valtuuston käsissä. Viemärit on kuitenkin uusittua saatava, joten rahaa on tähän löydyttävä.</t>
  </si>
  <si>
    <t xml:space="preserve">Kun vuokratilat ovat haluttuja ja niitä on rajallisesti, voidaan vuokratasoa osalla yrityksistä pitää korkeampana. Osaa tiloja tulee voida toisaalta vuokrata hieman halvemmalla, jotta alueen monimuotoisuus säilyisi.   </t>
  </si>
  <si>
    <t>Pakolliset eivät luonnollisesti koske kaikkia, vaan ainoastaan, jos on perusteltua syytä epäillä käyttäjäksi. Silti suhtaudun toimiin aiankin tällä hetkellä varauksella. Mitä huumetestit auttavat, jos asia jää toteamisen tasolle? Panostusta tulee lisätä valistukseen ja hoitomahdollisuuksien olemassaoloon. Myös perheen tukemista tulee lisätä.</t>
  </si>
  <si>
    <t xml:space="preserve">Neulojen jakaminen ei ainakaan edistä huumeidenkäytön lopettamista. Muita keinoja on löydettävä.  </t>
  </si>
  <si>
    <t xml:space="preserve">Willanäyttämö pääosin harrastajapohjalla toimivaksi "kaupunginteatteriksi". Kaupunki huolehtisi tilojen ylläpidosta ja muutenkin tukisi tiloja käyttävää teatteritoimintaa.  </t>
  </si>
  <si>
    <t xml:space="preserve">Jos idearikkaita ja halukkaita järjestäjiä ei löydy, niin ei siinä kaupungin rahatkaan mitään auta. Riittävän hyvä idea tuottaa sponsoreita yritysmaailmasta. Kaupunki voi tukea kyllä tarpeen mukaan muulla tavoin. </t>
  </si>
  <si>
    <t>Rintamäki</t>
  </si>
  <si>
    <t>Elektroniikka-asentaja</t>
  </si>
  <si>
    <t>Mielestäni keskusta ei kuitenkaan tarvitse lisää supermarketteja.</t>
  </si>
  <si>
    <t xml:space="preserve">Jäähalli on jo ja pesäpalloa ei pelata talvella joten pesäpallokentän saneerauskin voidaan jättää tekemättä.  </t>
  </si>
  <si>
    <t>Kunnanjohtajan voisi myös valita suoralla kansanvaalilla ja nimeä ei tarvitse muuttaa pormestariksi.</t>
  </si>
  <si>
    <t>Mikäli lahjakkutta on, voi kykyään kehittää kouluajan jälkeen.</t>
  </si>
  <si>
    <t>Talo ei yksistään aktivoi ketään. Niillä alueilla joilla nuorisotalot jo ovat ne saavat säilyä.</t>
  </si>
  <si>
    <t>Kannattaa kilpailuttaa kaikkia mahdollisia palveluita, muun muassa rakennustarkastus voitaisiin yksityistää.</t>
  </si>
  <si>
    <t>Kuntayhteistyötä kannattaa tehdä kaikkiin mahdollisiin kuntayhteistyötä haluaviin suuntiin.</t>
  </si>
  <si>
    <t>Vaikuttaa mahdottomalta yhtälöltä. Palvelut ovat heikentyneet jo terveydenhuollossa. Jos vaikeuksia on, ei veroja pidä kiristää ja jos markkoja on jaossa runsaasti, veroja voi lisätä.</t>
  </si>
  <si>
    <t>Näihin remontteihin pyritään saamaan rahat ja urakat kilpailutetaan yksityisillä.</t>
  </si>
  <si>
    <t>Neulat ovat varmasti halvempia kuin HIV:in hoito.</t>
  </si>
  <si>
    <t>Tuntuu siltä, että koko Suomenniemi on täynnä kaikenlaista kesätapahtumaa. Eiköhän sieltä riitä hyvinkääläisillekin omat suosikit.</t>
  </si>
  <si>
    <t>Ruuttu</t>
  </si>
  <si>
    <t>Ylitarkastaja</t>
  </si>
  <si>
    <t>Korotettava palvelumaksuja</t>
  </si>
  <si>
    <t>Työkaluhioja</t>
  </si>
  <si>
    <t>Kunnalla on velvollisuus taata tietyt palvelut, vaikka se kilpailuttaisikin ulkopuolisia, mutta palveluiden tasoa alentamatta.</t>
  </si>
  <si>
    <t>B ja C vaihtoehdot yhdessä.</t>
  </si>
  <si>
    <t>Olavi Aarre</t>
  </si>
  <si>
    <t>Santaniemi</t>
  </si>
  <si>
    <t>Konekokooja</t>
  </si>
  <si>
    <t>Saukkonen-Hämäläinen</t>
  </si>
  <si>
    <t>Sisätauti-kirurginen sairaanhoitaja, osastonhoitaja</t>
  </si>
  <si>
    <t xml:space="preserve">Erityisesti nuorille ja nuorille lapsiperheille tulee mahdollistaa myös vuokra-asuminen </t>
  </si>
  <si>
    <t xml:space="preserve">Varikon siirrolla saadaan keskustaan lisää asuntoja.  - Liikkuminen on helppoa.   - julkisten liikennevälineiden käyttö työ- ym matkoilla mahdollistuu Varikon toiminnalle ei ole välttämätöntä sijaita keskustassa   </t>
  </si>
  <si>
    <t xml:space="preserve">Kaupungissa on aina myös asukkaita, joilla ei ole mahdollisuutta/halua käyttää omaa autoa ostosmatkoihinsa. Heidän on vaikeaa asioida taajaman ulkopuolisissa marketeissa </t>
  </si>
  <si>
    <t>Valaistuja ulkoilureittejä esim. Marttiin ja Hyvinkäänkylään</t>
  </si>
  <si>
    <t>Tani</t>
  </si>
  <si>
    <t>Laborantti, kotiäiti</t>
  </si>
  <si>
    <t>Jääkiekko on suosituin talviharrastusmuoto. Jääaikaa tarvitsevat myös taitoluistelijat, kaukalopalloilijat, eikä olisi paha jos yleisöluisteluvuorojakin olisi tarjota enemmän.Kaikki em. kohteet ovat tärkeitä, mutta harjoitusjäähalli on mielestäni kiireellisin.</t>
  </si>
  <si>
    <t>Kunnanjohtajan työn pitkäjänteisyys ehkä katoaisi, jos valittaisiin määräajoin pormestari.Vaalissa keskityttäisiin ehkä liikaa ulkoisiin asioihin.</t>
  </si>
  <si>
    <t>Jotta nuoret saadaan aktiivisiksi, on kunnassa oltava positiivisella ja kannustavalla asenteella tukemassa nuoria.</t>
  </si>
  <si>
    <t>Peruskoulun tarkoitus on taata jokaiselle lapselle tasapuolisesti ne tiedot ja taidot, joita hän tarvitsee pärjätäkseen yhteiskunnassamme.Lahjakkaita tulisi opettaa tai ohjata kouluajan ulkopuolella. (musiikki, kuvataiteet, urheilu, ilmaisutaito, tietotekniikka jne.)</t>
  </si>
  <si>
    <t xml:space="preserve">Päättäjien pitää kysyä nuorisolta, missä paikoissa tarvitään tiloja ja minkä tyyppistä toimintaa toivotaan. </t>
  </si>
  <si>
    <t>Hyviksi havaituissa asioissa palveluja voidaan ostaa yksityisiltä. Kunnan tulee panostaa omien palvelujensa laatuun ja joustavuuteen. Palvelujen tulee olla helposti kuntalaisten saatavilla.</t>
  </si>
  <si>
    <t>Palveluita ei saa leikata enempää. Palvelumaksuja voidaan lisätä.</t>
  </si>
  <si>
    <t>Kuntalaisilta voitaisiin enemmän kysyä mitä he tarvitsevat tai miten he asioita kokevat. Esim. "mitä koiranomistajat kaipaavat kaupungilta?" Kaikki eivät osallistu koskaan kyselyihin, mutta varmasti saataisiin suuntaa-antavia kommentteja.</t>
  </si>
  <si>
    <t>Testaaminen ei poista ongelmaa.</t>
  </si>
  <si>
    <t>Kaupungissa on aktiivinen teatteritoiminta. Em. kohteista teatteri on mielestäni ensisijaisin. Kaupunginmuseo olisi kyllä myös tärkeä.</t>
  </si>
  <si>
    <t>Pieniä tapahtumia on useita vuoden aikana. Olisi ehkä syytä miettiä, miten Hyvikäätä tulisi markkinoida. Golf,uimala ja laskettelurinne esimerkiksi tuovat kaupunkiin vieraspaikkakuntalaisia. Osataanko sitä riittävästi hyödyntää.</t>
  </si>
  <si>
    <t xml:space="preserve">Vuokra asunnoista on pula ja niihin pitäisi panostaa. </t>
  </si>
  <si>
    <t>Jos hyvinkäälle halutaan keskustaan lisää asuntoja varikkoalue on ainoa vaihtoehto missä on enää tilaa keskustassa. Ennemmin tai myöhemmin varikko on siirrettävä.</t>
  </si>
  <si>
    <t>Keskustassa on jo niin monta suurmyymälää, ettei sinne tarvitse rakentaa lisää. Elinvoimaisuus säilyy varmasti ilman rakentamista. Moottoritien varrelle on hyvä rakentaa marketteja sillä ne toisivat paljon uusia työpaikkoja ja ne menestyisivät varmasti.</t>
  </si>
  <si>
    <t>Pesäpallokentän tilat ovat melko huonossa kunnossa ja näin ollen asia on ajankohtaisin. Harjoitusjäähalli on minun mielestä aivan turha projekti. Parempi vaihto olisi sisäpallopeleille tarkoitettu halli.</t>
  </si>
  <si>
    <t>Minun mielestä nykyinen kuntamalli on toimiva ja se sopii parhaiten suomen olosuhteisiin.</t>
  </si>
  <si>
    <t xml:space="preserve">Nuorilla on yhtäläinen oikeus vaikuttaa kunnan asioihin kuin vanhemmilla kuntalaisilla. </t>
  </si>
  <si>
    <t>Omassa koulussa olisi riskinä se, että he voisivat etääntyä liikaa normaaleista oppilaista.</t>
  </si>
  <si>
    <t>Nykyinen toimintamalli on pätevä.</t>
  </si>
  <si>
    <t>Kuntapalvelujen yksityistäminen ei ole etuihinsa nähden kannattava valinta.</t>
  </si>
  <si>
    <t>Yhteistyötä kannattaisi ennemminkin laajentaa kuin siirtää pääkaupunkiseudulle.</t>
  </si>
  <si>
    <t>Investointeja tulisi priorisoida ja lykätä vähemmän kiireellisempiä.</t>
  </si>
  <si>
    <t>Nykyinen palvelutaso tulisi säilyttää hyvinvointimme turvaamiseksi.</t>
  </si>
  <si>
    <t xml:space="preserve">Kehittäminen olisi helppoa ja toisi suuren hyödyn kuntalaisille. </t>
  </si>
  <si>
    <t>Kunnostus on tärkeää hyvinvoinnillemme.</t>
  </si>
  <si>
    <t>Uusien toimitilojen rakentaminen tulisi kalliimmaksi.</t>
  </si>
  <si>
    <t>Jos ongelma halutaan ratkaista testit eivät ole oikea vaihtoehto.</t>
  </si>
  <si>
    <t>Opisto on liian pieni käyttäjämääriin nähden.</t>
  </si>
  <si>
    <t>Kesätapahtumaan sijoitettu tuki maksaisi varmasti itsensä takaisin.</t>
  </si>
  <si>
    <t>van Binh</t>
  </si>
  <si>
    <t xml:space="preserve">Tran </t>
  </si>
  <si>
    <t>Mauri Aleksander</t>
  </si>
  <si>
    <t>Työsuojelutarkastaja</t>
  </si>
  <si>
    <t>Kaupungin pitää pystyä tarjoamaan asukkailleen erilaisia vaihtoehtoja asumismuodoissa. Pitää huomioida eri tarpeet eri elämäntilanteissa.</t>
  </si>
  <si>
    <t>Ostopalvelujen osuutta on harkittava aina eri markkinatilanteet huomioiden. ei voida yksioikoisesti päättäää jostain prosentista. On tilanteita jolloin ei markkinoilta ole saatavissa yksityisiä palveluja ja hommat pitäisi kuitenkin hoitaa. Kaupungin pitäisi olla omavarainen, että pystytään tarvittavat työt hoitamaan.</t>
  </si>
  <si>
    <t>Kaupungin päättämä linja keskustan kehittämiseksi on hyvä ja sitä pitää jatkaa.</t>
  </si>
  <si>
    <t>Liikunta hankkeiden järjestykseen laittaminen ei ole niin yksioikoinen asia kuin kysymyksen asettelu on muitoiltu. Hankkeiden toteutuminen on kiinni monista eri asioista esim. valtion rahoitus, kaavoitus ja seurojen mielipide hankejärjestyksestä.</t>
  </si>
  <si>
    <t>Asia riippuu myös toimivalta suhteista.</t>
  </si>
  <si>
    <t>Asia on hyvä. Toivotaan, että nuorisovaltuusto osaltaan lisää nuorten aktiivisuutta yhteiskunnallisiin asioihin.</t>
  </si>
  <si>
    <t>Vaikea asia, pitäisi luoda kaikille tasavertaiset mahdollisuudet koulutukseen.</t>
  </si>
  <si>
    <t>Kysymys koskettaa nuorisotaloja, minun mielestäni talot voisi nimittää kaupunginosataloiksi. Talojen käyttöä pitäisi laajentaa muuhunkin toimintaan palvelemaan kaupunginosan asukkaita juhlien ja eri tilaisuuuksien pito paikkana.</t>
  </si>
  <si>
    <t>Kunnan tehtävä on taata kuntalaisille peruspalvelut. Ei voida mustavalkoisesti asioista päättää. Asiaa pitää tarkastella palvelun saajan ja kunnan kannalta siten, että pitää punnita palvelun hintaa, saatavuutta ja palvelun laatua. Vasta näiden pohdintojen jälkeen voidaan lähteä arvioimaan kuka tai mikä palvelun kuntalaisille parhaiten pystyy tuottamaan.</t>
  </si>
  <si>
    <t>On syytä käydä neuvotteluja ja yhteydenpitoa kaikien naapureiden kanssa eri yhteistyömuodoista.</t>
  </si>
  <si>
    <t xml:space="preserve">Ei tähänkään kysymykseen ole yhtä oikeaa vastausta vaikka yhden valitsinkin ruudukodta. Kuntatalouden tasapainottamiseen täytyy käyttää kaikia keinoja sopivasssa suhteessa. Kuntatalous on kokonaisuus. </t>
  </si>
  <si>
    <t>Ei tähänkään kysymykseen ole yhtä vastausta, vaan tavoite mainitussa asiassa pitää olla, että pyritään välttämään kaikkia edellä esitettyjä vaihtoehtoja.</t>
  </si>
  <si>
    <t>Avoin tiedottaminen kunnan asioista on yksi tärkeinpiä avaimia avoinmuuteen.</t>
  </si>
  <si>
    <t>Täytyy muistaa, että kaupunki on rakentunut pohjavesivarantojen päälle. Tästä johtuen viemäreiden hyvä kunto on meille erityisen tärkeä asia.</t>
  </si>
  <si>
    <t>Mistä sellainen tieto kysymykseen on löytynyt, että vuokrat nousevat yli paikallisen tason ? Yritystukien pitää olla sellaiset, että ne kohtelee kaikkia yrittäjiä tasapuolisesti.</t>
  </si>
  <si>
    <t>Huumeongelmiin on puututtava kaikin käytettävissä olevin keinoin.</t>
  </si>
  <si>
    <t>Kommentti sama kuin kohdassa 17.</t>
  </si>
  <si>
    <t>Eri kulttuuriyhdistysten toimintaa pitää tukea. Tuki voi olla tilojen tai avustusten muodossa. Yhdistysten työ on tärkeää kulttuurityötä meidän kaupungissamme.</t>
  </si>
  <si>
    <t>Me Hyvinkääläiset olemme ansainneet oman kesätapahtuman. Voitaisiin viettää vaikka Hyvinkään syntymäpäiviä eli Hyvinkää päivää.</t>
  </si>
  <si>
    <t>Jari-Pekka</t>
  </si>
  <si>
    <t>Velin</t>
  </si>
  <si>
    <t>Vaunuasentaja</t>
  </si>
  <si>
    <t>Virta</t>
  </si>
  <si>
    <t xml:space="preserve">Hyvinkään keskusta on mielestäni piristynyt viimeisen kahden vuoden aikana ja se on iloinen asia. Tori alkaa käydä ahtaaksi. Keskustan elinvoimaisuus on kiinni siitä miten hyvinkääläiset ja yrittäjät toisensa löytävät. Kaikilla ei ole mahdollista käyttää omaa autoa ostoksille menemiseen ja väestömme ikääntyy -liikkumisen pitää olla helppoa. </t>
  </si>
  <si>
    <t xml:space="preserve">Hyvinkääläisille juniori jääkikkoilijoille, ringetteläirille ja taitoluistelijoille olisi tarjottava kohtuuhintaista jääaikaa, jonka uusi harjoitushalli tarjoaisi. Mielestäni se tulisi rakentaa nykyisen hallin yhteyteen. Harjoitushallin tulisi rakentaa edullisemmin kuin aikaisemmin on suunniteltu.  </t>
  </si>
  <si>
    <t xml:space="preserve">Vastuun ja resurssien lisäämisen lähtökohtana tulee olla nuorisovaltuuston aktiivisuus. Nuorten itsensä tekemät esitykset, jotka lisäävät aktiivisuutta ja parantavat nuorten oloja Hyvinkäällä, tulisi taata mahdollisuus toteutumiseen.  </t>
  </si>
  <si>
    <t>Lahjakkuus ilmenee niin monilla tahoilla. On mm. matemaattisesti, sosiaalisesti, liikunnallisesti ja/tai musiikillisesti lahjakkaita ihmisiä. Pitäisikö heille kaikille perustaa oma koulu. Ei pidä. Koulujen opetusta pitää kehittää niin, että oppilaiden yksilölliset lahjakkuudet/tarpeet otetaan huomioon ja tasapäistäminen unohdetaan.</t>
  </si>
  <si>
    <t>Nuorisotaloille tarvittaisiin lisää ohjaajia. Iltatoiminnan lisäksi ohjaajia tarvitaan iltapäivätoiminnan lisäämiseksi. Iltapäivätoimintaa tulisi kehittää myös kouluille lisää.   Taloja käyttävät myös paljon erilaiset järjestöt kokoontumistiloinaan. Järjestöjen kokoontumistiloja tarvittaisi lisää.</t>
  </si>
  <si>
    <t xml:space="preserve">Kunta on hyvä palvelun tuottaja. Kannatan kuitenkin ennakkoluulotonta vaihtoehtojen kokeilua. Kunnan tulee pitää huolta, että palvelut, on ne ostettu yksityisiltä tai tuotettu itse, ovat laadukkaita ja turvallisia. Palveluseteli antaa kuntalaiselle mahdollisuuden itse valita mistä palvelun ostaa. </t>
  </si>
  <si>
    <t>Hyvinkää on radanvarsi kaupunki ja suuri määrä hyvinkääläisiä käy töissä pääkaupunki seudulla. Kuntayhteistyö tuntuisi luontevammalta pääkaupunki seudulle päin.</t>
  </si>
  <si>
    <t>Pakolliset investoinnit voitanee hoitaa velkarahalla. Palvelut hoituu Hyvinkäällä kuntaosuuksilla ja verokertymillä.</t>
  </si>
  <si>
    <t>Kunnan tehtävä on huolehtia kuntalaistensa hyvin voinnista laadukkailla palveluilla.</t>
  </si>
  <si>
    <t>Viemäri verkosto tulee saada kuntoon. Pohjavetemme on pysyttävä hyvänä.</t>
  </si>
  <si>
    <t>On tärkeää ja hienoa, että kulttuurihistoriallisesti tärkeää aluettamme ei päästetä rapistumaan. Maksukykyisenä vuokralaisena voi tulevaisuudessa olla myös kaupunki. Villatehdas on oma yhtiö jonka käynnistämis vaiheessa kaupunki on mukana.</t>
  </si>
  <si>
    <t>Tai syys/kevät/talvi-tapahtuma. Tapahtuma, joka olisi vetovoimainen eikä väkisin kyhätty.  esim. Harmonikka-viikon kaltainen tapahtuma.  Hyvinkää on  kaunis talvikaupunki, joten talvitapahtuma sopisi hyvin tänne.</t>
  </si>
  <si>
    <t>Lea Maarit</t>
  </si>
  <si>
    <t>Väänänen</t>
  </si>
  <si>
    <t>Sihteeri</t>
  </si>
  <si>
    <t>Virpi</t>
  </si>
  <si>
    <t>Wegge</t>
  </si>
  <si>
    <t>Liikunnan lehtori</t>
  </si>
  <si>
    <t>Kynnys muuttaa paikkakunnalle on matalampi, kun on vuokra-asuntoja riittävästi tarjolla, se ei kuitenkaan poissulje omistusasumista.  Lähivuosina Hyvinkään merkitys tulee merkittävästi kasvamaan Hesassa työssäkäyvien asuinpaikkana, se tietää veromarkkoja.</t>
  </si>
  <si>
    <t>varikko tulee ehdottomasti siirtää pois keskustasta ja kehittää keskustarakentamista. Ennenkaikkea "leventää" toimintoja pois yhden kadun varrelta. Työpaikat on kuitenkin säilytettävä.</t>
  </si>
  <si>
    <t>Ostomarkat keskustaan.</t>
  </si>
  <si>
    <t>Jos harjoitusjäähallihanke etenee Monniin, niin ehdottomasti tärkein on kamppailulajien tilat ja seuraavaksi sisäpalloilulle (salibandy jne)asianmukainen halli.</t>
  </si>
  <si>
    <t>Vastuuttamalla nuoret voidaan saada todellisesti kiinnostumaan omista asioistaan</t>
  </si>
  <si>
    <t>Lahjakkaat on huomioitava samoin kuin ns lahjattomatkin, he ovat erityisryhmä . Tasapäistämisen aika on ohi.</t>
  </si>
  <si>
    <t>Jokaisella kaupunginosalla tulee olla oma nuorten kokoontumistila. Kaupungissa on kyllä hyvää tahtoa ja nuorisotyössä motivoituneita työntekijöitä, mutta heitä on liian vähän. Lisäksi jos nuoret voisivat itse osallistua päätöksiin omista asioistaan, voisi se lisätä heidän aktiivisuuttaan. Esim nuoret suunnittelemaan ja rakentamaan oman skate-puiston.</t>
  </si>
  <si>
    <t>Lasten kesä -idea on täynnä mahdollisuuksia</t>
  </si>
  <si>
    <t>Äijänen</t>
  </si>
  <si>
    <t>Haapakorpi</t>
  </si>
  <si>
    <t>Vrt. diabeetikkojen hoitotarvikkeiden saannin supistaminen.</t>
  </si>
  <si>
    <t>Koivusilta</t>
  </si>
  <si>
    <t>Fytonomi, yrittäjä</t>
  </si>
  <si>
    <t>Luokanopettaja</t>
  </si>
  <si>
    <t>Ydinkeskustaan pinemmät liikkeet ja keskustan tuntumaan suuret elintarvikemarketit. Näin elintarvikemarkettien houkuttelemat asiakkaat löytävät myös keskitetyt pienyrittäjät.</t>
  </si>
  <si>
    <t>Nuorille pitää tarjota hyvät harrastusmahdollisuudet. Hyvinkäällä pitkä jääpelien perinne ja vanha jäähalli ei riitä tarjoamaan harjoitus- ja pelivuoroja kaikille halukkaille.</t>
  </si>
  <si>
    <t>Valtuutetut kuntalaisten valitsemia, joten pormestarikin nauttii kuntalaisten luottamusta. Kun pormestari valittaisiin valtuutettujen joukosta, virasta tulisi automaattisesti määräaikainen.Hyvä pormestari tulisi uudelleenvalituksi.</t>
  </si>
  <si>
    <t xml:space="preserve">Nuorten äänestysprosentti alhainen. Yhtenä syynä varmasti uskon puute omiin vaikutusmahdollisuuksiin.Lasten ja nuorten vaikutusmahdollisuuksia ja vastuuta lisättävä. </t>
  </si>
  <si>
    <t>Samat oikeudet lahjakkaille kuin hitaasti/vaikeasti oppiville.</t>
  </si>
  <si>
    <t>Keskustan tuntumaan nuorisokahvila/tila, missä voisi harjoittaa nuorisokulttuuria, esim.konsertteja.</t>
  </si>
  <si>
    <t>Kuitenkin kunnan tulisi suosia oman kaupungin yrittäjiä.Kunnan tulee seurata palvelun laatua.</t>
  </si>
  <si>
    <t>Mikäli haluamme kehittyä kaupunkina on hyvä suunnata kuntayhteistyön painopistettä suurempiin kaupunkeihin ja kasvukeskuksiin.</t>
  </si>
  <si>
    <t>Osaan palveluista pienet palvelumaksut. Tällä tavalla voidaan taata palveluiden jatkuvuus ja hyvä laatu.Näin kustannukset kohdistuvat palveluiden käyttäjille.Pienituloisille (esim. työttömät, eläkeläiset ym. joilla ei ole palkkatuloa.)palvelut yhä maksuttomia.</t>
  </si>
  <si>
    <t>Erilaiset investoinnit pitää osata ennakoida.Elinkeinopolitiikassa on tärkeää asioiden luotettavuus ja ennakoitavuus.</t>
  </si>
  <si>
    <t>Internet palveluiden yleistyminen mahdollistaa kuntalaisten osallistumisen päätösten valmisteluun ja erilaisiin kommentteihin ja ehdotuksiin.</t>
  </si>
  <si>
    <t>On kuitenkin huolehdittava ettei samanaikaisesti aleta kerätä jotakin muuta ylimääräistä maksua jostakin toisesta uudistuksesta. Yksi asia kerrallaan kuntoon.</t>
  </si>
  <si>
    <t xml:space="preserve">Aikainen puuttuminen sekä hoitoon ohjaus takaavat turvallisen opiskeluympäristön kaikille. </t>
  </si>
  <si>
    <t>Kokeilukuntien tulokset hyödynnettävä käytäntöön.</t>
  </si>
  <si>
    <t>Lasten ja nuorten erilaisia harrastusia on tuettava.Opistoon pyrkivistä vain murto-osalle voidaan tarjota opiskelupaikka.Sekä kulttuuria, että urheilua tuettava.</t>
  </si>
  <si>
    <t>Henrik</t>
  </si>
  <si>
    <t>Korpikallas</t>
  </si>
  <si>
    <t>Kouluneuvos</t>
  </si>
  <si>
    <t>Riina</t>
  </si>
  <si>
    <t>Pohjoisaho</t>
  </si>
  <si>
    <t>Metsätaloushenkilö</t>
  </si>
  <si>
    <t>Rainakari-Nikkanen</t>
  </si>
  <si>
    <t>Työfysioterapeutti</t>
  </si>
  <si>
    <t>Kirsi</t>
  </si>
  <si>
    <t>Tahvanainen</t>
  </si>
  <si>
    <t>Diakoni, sosionomi</t>
  </si>
  <si>
    <t>Tossava</t>
  </si>
  <si>
    <t>Vaalamo</t>
  </si>
  <si>
    <t>Mielenterveyshoitaja</t>
  </si>
  <si>
    <t>Vainikainen</t>
  </si>
  <si>
    <t>Yliteknikko, eläkeläinen</t>
  </si>
  <si>
    <t>Varikko tulee siirtää vuokralle Hyvinkään Konepajan tiloihin, koska siellä on tyhjiä tehdashalleja.</t>
  </si>
  <si>
    <t>Nuoriso on vieraantunut politiikasta, joten heille tulee antaa vastuuta ja resursseja.</t>
  </si>
  <si>
    <t>Tarve on suuri mm. Paavolan kaupunginosassa.</t>
  </si>
  <si>
    <t>Ainoa mahdollinen vaihtoehto.</t>
  </si>
  <si>
    <t>Peruspalvelut tulee säilyttää.</t>
  </si>
  <si>
    <t>Esim. kaavoituskysymyksissä asukasyhdistyksiä olisi kuultava mahdollisimman aikaisessa vaiheessa.</t>
  </si>
  <si>
    <t>Vesimaksutulot ovat suuremmat kuin vesihuoltoon kuluu.</t>
  </si>
  <si>
    <t>Hyvä esimerkki maksukykyisestä vuokralaisesta on Techvilla.</t>
  </si>
  <si>
    <t>Ongelmaan on tartuttava  mahdollisimman aikaisessa vaiheessa.</t>
  </si>
  <si>
    <t>Mm. Hollannissa jaetaan neuloja ja huumeongelma on vain kasvanut.</t>
  </si>
  <si>
    <t>Monet musikaaliset lapset jäävät resurssien puutteen vuoksi ilman opiskelupaikkaa.</t>
  </si>
  <si>
    <t>Sponsorit mukaan kesätapahtuman toteutukseen.</t>
  </si>
  <si>
    <t>Kerttu</t>
  </si>
  <si>
    <t xml:space="preserve">Enroth </t>
  </si>
  <si>
    <t>Emäntä</t>
  </si>
  <si>
    <t>Flinkman</t>
  </si>
  <si>
    <t>Psykiatrian sairaanhoitaja</t>
  </si>
  <si>
    <t xml:space="preserve">Molemmat asumistavat ovat sopivia Hyvinkäälle. </t>
  </si>
  <si>
    <t>Selvää on, että Varikko ei ole kaunis maisemallisesti katsottuna, koska lähelle on rakennettu uusia kauniita asuintaloja.  Varikko tulisi siirtää, mutta ei kuitenkaan kovin kauaksi koska koneiden ja muitten tarvikkeiden siirtäminen olisi kallista kaupungille.</t>
  </si>
  <si>
    <t>Hyvinkäällä on riittävästi marketteja ja lisää tulee ( PRISMA). Puuttuneet ostokset voidaan hakea moottoritien varrelta.</t>
  </si>
  <si>
    <t xml:space="preserve">Pesäpallokentän saneeraus, onhan se jatkuvassa kovassa käytössä. </t>
  </si>
  <si>
    <t>Nuorille on hyvä antaa mahdollisuus vaikuttaa, sekä kuunnella nuorten oma mielipide eri asioista, näin tulee paremmin esille heidän aatteensa.</t>
  </si>
  <si>
    <t>Vaikka lapsi on lahjakas ja saattaa tuntea itsessään kyllästymistä koska ovat niinsanotusti edellä muista oman luokan muiden oppilaiden kanssa. Nyt kannattaa muistaa sosiaalisuus, joka on erittäin tärkeää huomioida. Ja antaa tasoa vastaavaa tekemistä sosiaalisuuden takaamiseksi.</t>
  </si>
  <si>
    <t>Hyvinkäällä nuorisotaloverkosto on riittävä.</t>
  </si>
  <si>
    <t>Peruspalvelut kunnan taholta on taattava, mutta myös tulisi. Yksityisten palvelujen on oltava.</t>
  </si>
  <si>
    <t xml:space="preserve">Vanhojen rakennusten ylläpito, sekä niiden kunnostus on tarpeellinen. </t>
  </si>
  <si>
    <t>Perusterveydenhuollon ja kotipalvelun alueella on heikentynyt merkittävästi. Kotipalveluun tulisi saada lisää henkilökuntaa, jotta vanhukset ja pitkäaikaissairaat saisivat laadukasta, yksilöllistä kokonaisvaltaista hoitoa.</t>
  </si>
  <si>
    <t>NETTIKANSA LISÄÄNTYY. Tiedon saanti helpottuu.</t>
  </si>
  <si>
    <t>Tulee jatkaa. Muutenkin viemärirotat viihtyy tosi hyvin putkistoissa.</t>
  </si>
  <si>
    <t>Ehdottomasti Villatehdas tulee pitää elinvoimaisena. Jos vuokrat nousevat kovin korkealle niin kaupungin tulee subventoida.</t>
  </si>
  <si>
    <t>Ajoissa puuttuminen asiaan. Jos annetaan valinnanvapaus, niin se voidaan tulkita huumeiden hyväksymiseksi.</t>
  </si>
  <si>
    <t>Hyvinkään nykyinen musiikkiopisto on tällä hetkellä liian pieni koska hakijoita on enemmän mitä pystyy sisään ottamaan. Lahjakkuutta pitää tukea.</t>
  </si>
  <si>
    <t>Kaupungin tunnistaminen Suomen kartalla tulisi saada esiin.</t>
  </si>
  <si>
    <t>Heimo</t>
  </si>
  <si>
    <t>Haapamäki</t>
  </si>
  <si>
    <t>Agronomi</t>
  </si>
  <si>
    <t>Halmela</t>
  </si>
  <si>
    <t>Koneasemanhoitaja</t>
  </si>
  <si>
    <t>Heinämäki</t>
  </si>
  <si>
    <t>Seurakuntaneuvos</t>
  </si>
  <si>
    <t xml:space="preserve">Honkala </t>
  </si>
  <si>
    <t>Nosturinkuljettaja</t>
  </si>
  <si>
    <t>Irene</t>
  </si>
  <si>
    <t>Ihme</t>
  </si>
  <si>
    <t>Tuovi</t>
  </si>
  <si>
    <t xml:space="preserve">Ikävalko </t>
  </si>
  <si>
    <t>Olavi</t>
  </si>
  <si>
    <t>Maanviljelijä</t>
  </si>
  <si>
    <t>Pääasiassa kaupungin tehtävänä on vuokra-asuntojen rakentaminen.</t>
  </si>
  <si>
    <t>Varikko on edullisinta fuusioida Hyvinkään lämpövoima oy:öön ja muutamat toiminnot kuten esim.hiekkavarasto voidaan  rakentaa sopivaan paikkaa,vaikka lämpövoiman tontille.</t>
  </si>
  <si>
    <t>Keskustan elinvoimaisuuden säilyttäminen edellyttää että kaupungin ohitusteiltä rakennetaan töyssyistä ja muista liikenne-esteistä vapaita väyliä keskustan kauppakeskukseen. Nykyinen kaavoitus-ja liikennesuunnittelu ei tähän kykene,ja sen osoittaa itäisen ohitustien ja kauppakeskuksen välinen tiensuunnittelu.Ihmettelen suuresti että kauppakeskusten nykyhallinto hyväksyy tällaisen menettelyn?</t>
  </si>
  <si>
    <t>A ja D on mahdollista käyttää harjoittelutilana koko vuoden. Ulkoilureittejä ja hiihtolatuja on jo riittävissä määrin kunhan ne vain pystytään hoitamaan.</t>
  </si>
  <si>
    <t>Valtuuston valta ei ole minnekään kadonnut.Sen on valtuuston enemmistö,kokoomus ja sosiaalidemokraatit delegoineet virka- miehille enemmistöpäätöksillä.Pormestarin valinta vain lisäisi tämän nykyisen toimintamallin valtaa.</t>
  </si>
  <si>
    <t>Nuorisovaltuusto on osoittautunut aktiiviseksi toimijaksi perehtymällä lautakunnissa kaupungin hallintoon.</t>
  </si>
  <si>
    <t>Lahjakkaat lapset voivat edetä koulussa nopeammin saamalla  lisäopetusta.Se estää turhautumisen hitaaseen opetus-ja oppimisrytmiin.</t>
  </si>
  <si>
    <t>Nuorisotaloja tarvitaan niillä alueilla missä nuoria on!</t>
  </si>
  <si>
    <t>Kiihkeän kilpailun sykkeessä saattaa tulla ongelmia yritysten välillä ja yritysten sisällä.Esim. Pankit kilpailivat itsensä konkurssiin muutamia vuosia sitten.</t>
  </si>
  <si>
    <t>EU-tuet painottavat epätasaisesti Ekes-kuntia.Talousalueella on voitava toimia samoilla ehdoilla kaikkien kuntien kanssa.</t>
  </si>
  <si>
    <t>E Ensisijaisesti on edellytettävä valtionosuuksien korottamista joka on tällähetkellä toteuttamiskelpoisin tasapainottaja kun valtio kylpee rahassa, kuten HS kuvailee.</t>
  </si>
  <si>
    <t>A ja B Pitkäkestoisiin investointeihin voidaan ottaa velkaa, koska niiden jaksottaminen lyhytkiertoiseen verotuottoon tuo ongelmia palvelutasoihin.</t>
  </si>
  <si>
    <t>Toiveena on aktiivinen kuntalainen joka puuttuu epäkohtiin ja suunnittelun virheisiin heti ne todetessaan.Valtuusto- ja hallintotyöskentelyn seuraaminen tuo valmiuksia puuttua asioihin ja epäkohtiin nopeasti.</t>
  </si>
  <si>
    <t>Uudistamisen aika on suhteessa ammattitaitoiseen työvoimaan ja laadukkaaseen työhön.Uusien asuntoalueiden rakentaminen työllistää huomattavasti vesi-ja viemärijohtojen rakentajia. Osaavien henkilöiden määrä on rajallinen.</t>
  </si>
  <si>
    <t>Nykyisten suhdanne odotusten jatkuessa vakaana, voidaan wanhan Villan vuokrat sopeuttaa riittävän pitkälle aika- jaksolle ja kaupungin tuet minimoida lainojen takuisiin.</t>
  </si>
  <si>
    <t>Huumeiden käyttö ei ole yksilön perusoikeus.</t>
  </si>
  <si>
    <t>Eduskunta pitää huumeiden käyttöä rikollisena toimintana säätäessään lain niiden käytön rangaistavuudesta.Neulojen jakaminen on rikoksen avustamista.Sitä ei voida hyväksyä yhteiskunnan toimenpiteenä.</t>
  </si>
  <si>
    <t>C ja D Hyvinkäällä on useita toimivia teattereita.Erittäin korkeatasoisia.Musiikkiopisto voisi laajeta kirkkomusiikin alueelle.Panostuksia torvimusiikin alueelle kaivataan lisää, myös kaupungin taholta.Kaupungin museon perustamisessa voidaan lähteä liikkeelle pienimuotoisesta alusta,kunhan suunnitelmat kattavat selkeän,toteuttamiskelpoisen  kokonaisuuden.</t>
  </si>
  <si>
    <t>Kaupunkikeskustayhdistys voisi koetella siipiään ja tehdä itsensä tarpeelliseksi järjestämällä uusimuotoisen tapahtuman kaupungissamme.Kaupunki tukee kaupunkikeskusta- yhdistystä jo taloudellisesti.Se riittää ainakin aluksi kaupungin panostukseksi.</t>
  </si>
  <si>
    <t>Kuronen</t>
  </si>
  <si>
    <t>Seurakuntaemäntä</t>
  </si>
  <si>
    <t>Yhtä tärkeää on myös osaavan henkilökunnan riittävyys.</t>
  </si>
  <si>
    <t>Muut EKES-kunnat ovat eri EU tukiluokassa joten yritykset hyvin mielellään suuntautuvat rajan toiselle puolelle. Tällä hetkellä maksamme "jäsenmaksuina" muiden kuntien kehittämisestä.</t>
  </si>
  <si>
    <t>Marja-Leena</t>
  </si>
  <si>
    <t xml:space="preserve">Laine </t>
  </si>
  <si>
    <t>Hyvinkää on vihreä kaupunki, johon sopii hyvin omakotiasuminen. Tonttivarantoa on oltava jo senkin takia, että perheelliset helsingin seudulta hakevat edullisempaa ja avarampaa asumismuotoa. Asumista on kehitettävä monipuolisesti: tarjolla on oltava sekä vuokra- että omistusasuntoja. Erityisesti olisi huolehdittava myös vanhuksille sopivien asuntojen tuotannosta.</t>
  </si>
  <si>
    <t xml:space="preserve">Varikko on saatava keskeltä kehittyvää kaupunkia pois. Mikäli taloudellinen tilanne jatkuu tällaisena on varikon alla oleva maa saatava asuntokäyttöön nopeasti. Varikkotoimintaa voidaan maantieteellisesti osittain hajaannuttaa ja ostopalveluiden määrä on tällä hetkellä sopiva. </t>
  </si>
  <si>
    <t>On paljon esimerkkejä siitä, kuinka kaupungin ulkopuolelle rakennetut suuret marketit ovat näivettäneet kaupunkikeskustan. On myös tärkeää,että ihmiset, jotka eivät liiku omalla autolla, saavat saman palvelun. Viihtyisä, elävä keskusta on kaupungin sydän.</t>
  </si>
  <si>
    <t>Ensin on turvattava "jokamiehen" liikkumisen tarve ja vasta sitten erityistarpeet, vaikka tottakai nekin ovat tärkeitä  kaupunkilaisten harrastusmahdollisuuksien takia. Seuraavaksi laittaisin harjoitusjäähallin rakentamisen, kun olen kuullut, että pienet juniorit joutuvat harjoittelemaan käsittämättöminä aikoina, joko aamulla varhain tai yöllä.</t>
  </si>
  <si>
    <t>Kannatan lämpimästi kaikkea uutta ja ennakkoluulotonta kokeilua - onhan meillä Suomessa jo määräaikaisia kunnanjohtajiakin -eroaako tämä nyt paljon siitä. Voi olla, että jos pormestari vaihtuu usein, siitä on vaaraa palvelujen kehittämisen pitkäjännitteisyydelle.</t>
  </si>
  <si>
    <t xml:space="preserve">Nuorten kiinnostusta yhteisten asioiden hoitamiseen on tuettava ja sitä on lisättävä kaikin mahdollisin keinoin. </t>
  </si>
  <si>
    <t>Opettajien on pystyttävä vastaamaan myös lahjakkaiden lasten tarpeisiin. Lahjakkaat ovat erityinen haaste koulutoimelle. Heitä varten olisi tarjottava valinnaisia ja erikoiskursseja ja tarjottava mahdollisuus osallistua eri oppilaitosten kurssitarjontaan kiinnostuksensa mukaan. On huomattava, että myös tietoverkot ovat tässä hyvänä apuna</t>
  </si>
  <si>
    <t>Nuorissa on tulevaisuutemme. Haluamme tietenkin tarjota heille kokoontumis- ja harrastetiloja, etteivät eksy huonoille teille</t>
  </si>
  <si>
    <t>Ostopalvelut tietyillä palvelualueilla on hyvä vaihtoehto ja lisää monipuolisuutta palveluiden hakijoille. Kaikilla alueilla yksityinen tuotanto ei tule kysymykseen.Kunnalla pitää olla mahdollisuus valvoa yksityisen palveluntuottajan laatua ja taksapolitiikkaa.</t>
  </si>
  <si>
    <t>EKES-yhteistyö on ok ja sitä on KEHITETTÄVÄ mutta olen aina ihmetellyt, miksi suunta on pohjoiseen kun mielestäni luonnollisin vaihtoehto kuitenkin olisi kehittää kuntayhteistyötä etelän suunnassa olevien kuntien kanssa.</t>
  </si>
  <si>
    <t>Jos tarve sellaiseen tulee, tulee investoinnit siirtää tulevaisuuteen - palveluista ei saa tinkiä, joskin investoimattomuus saattaa tietysti vaikuttaa palveluihin ja niiden saatavuuteen.</t>
  </si>
  <si>
    <t>Kunnan tehtävänä on tuottaa palveluita ja valtion on osallistuttava niiden kustannuksiin. Ihmisten perusoikeuksista ei saa tinkiä.</t>
  </si>
  <si>
    <t>Mahdollisuus vaikuttaa on taattava kaikille kuntalaisille! Kunnan on tehtävä päätöksenteosta avointa ja parannettava tiedotusta.</t>
  </si>
  <si>
    <t xml:space="preserve">Siitä huolimatta, että kannatan testien tekemistä tietyin varauksin, olen sitä mieltä, että käyttäjien hoitoon ohjaukseen on puututtava ajoissa ja siihen on varattava tarpeeksi rahaa. </t>
  </si>
  <si>
    <t>Juuri tartuntatautien ehkäisemiseksi näin olisi tehtävä jos huumeongelma on riistäytynyt käsistä.</t>
  </si>
  <si>
    <t>Hyvinkäältä puuttuu kevyemmän musiikin harrastusmahdollisuudet. Musiikkiopistoa voisi klassisen rinnalla kehittää esim. jatsahtavampaan suuntaan.</t>
  </si>
  <si>
    <t>Kyllä, jos sopiva aihe löytyy. Kaupungin varmasti tulisi tukea, mutta on itsestään selvää, että tapahtuman pitää olla sellainen, että sen voisi kuvitella itse maksavan itsensä.</t>
  </si>
  <si>
    <t>Rainer</t>
  </si>
  <si>
    <t>Myyntineuvottelija</t>
  </si>
  <si>
    <t>Uusi hyvä paikka olisi esim. Lämpövoiman alueelle. Kaukolämpö verkko on jo rakennettu ja toiminnat ovat yllä-pitoa ja ko. laitos voitaisiin fuusioida emoyhtiöön (Teknisen viraston alle ). Kaikkia palveluja ei varmasti voida eikä kannata hankkia ostopalveluina.</t>
  </si>
  <si>
    <t xml:space="preserve">Ehdottomasti näin. Tosin keskustamme on kuin haulikolla ammuttu ja perheellisen on pakko liikkua autolla mikäli viikonlopun ostoksista selviää eli liikennesuunnitteluun on panostettava. </t>
  </si>
  <si>
    <t>Tämän päivän seuratoiminta on jo Hyvinkäälläkin "puoliammattilaista" joten ko. tahot osaavat puolensa pitää. Tottakai lapsiin ja nuoriin on panostettava mutta ei pidä unhoittaa meitä tavallisia "liikkujia"</t>
  </si>
  <si>
    <t>Kyllähän kunnanhallituksen puheenjohtaja voisi olla puoli-ammattilainen mutta kyllä kyseessä on yksityiseen yritykseen verratava laitos joka vaatii ammattijohtajan.Kh:pj tehtävät olisvat lähinnä edustus-ja tiedoitustehtävät.</t>
  </si>
  <si>
    <t>Ehkäpä sitä kautta saataisiin uutta verta päättäjien joukkoon.</t>
  </si>
  <si>
    <t>Samalla lahjakkaat oppilaat voisivat olla opettajien luottohenkilöinä ja antaa esim. "tukiopetusta" muille.</t>
  </si>
  <si>
    <t>Tottakai joka alueelle ko. tilat pitäisi olla mutta se raha. Tiloja voitanee osoittaa esim. kouluista, srk kanssa yhteisvoimin ja jopa asukasyhdistysten kanssa neuvottelemalla. Tärkeimmäksi katson riittävän henkilökunnan määrän joka on antaa "sielunsa" nuorisolle.</t>
  </si>
  <si>
    <t xml:space="preserve">On hyvä verrata palveluiden hintoja kilpailuttamalla mutta että kaikki palvelut,,,. Teknisellä sektorilla se on varmasti mahdollista ja jo tätä päivää mutta mutta,, Ei ainakaan tässä vaiheessa tunnu kaikkien palvelujen osalta järkevältä. Kaupungilla on osaava ja toimiva organisaatio ja ammattitaitoista väkeä joka tuntee asiakkaan tarpeet. </t>
  </si>
  <si>
    <t xml:space="preserve">EU-tukialueiden myötä olemme eriarvoisessa asemassa EKES yhteisössä. Mielestäni koko EKES pitäis purkaa. Missä on ne luvatut säästöt ja miten EKES on meidän elinkeinotoimintoja ja yritysilmapiiriä kehittänyt ? Matkailusihteeri voisi varmasti olla jatkossa yhteinen.  </t>
  </si>
  <si>
    <t>Tarvitaanko esim. valtuustosalia. Kaupungin omistamien kiinteistöjen ylläpitohuoltoon kylläkin panostettava.</t>
  </si>
  <si>
    <t>Tämä on se suuri arvokeskustelu johon ei tämä tila taida riittä. Tosiaan voittaako karhu vai leijona ?</t>
  </si>
  <si>
    <t>Kaupingin virkamiehistö on jo aloittanut jalkautumisen käymällä asukas yms. tapahtumissa. Hyvä alku jota pitää jatkaa</t>
  </si>
  <si>
    <t>Mieluummin näin kuin pohjavedet pilalle. Puhdas vesi on entistä tärkeämpi asia tulevaisuudesa.</t>
  </si>
  <si>
    <t>Taidanpa olla ko. yhtiön hallituksessa.</t>
  </si>
  <si>
    <t>Kysehän on meidän kaikkien huomispäivän turvallisuudesta.</t>
  </si>
  <si>
    <t xml:space="preserve">Ohjatusti, valvonnassa. </t>
  </si>
  <si>
    <t>Vanhat rakennukset ovat jo häviämässä, pitäisihän olla paikka jossa "julkiset muistot" säilytetään.</t>
  </si>
  <si>
    <t>Ilman muuta jos vain joku sen kesätapahtuman keksii tässä tuhansien kesätapahtumien maassa ja varmasti kaupunki tulisi tukemaan mikäli kantava idea keksittäisiin. Itse olisn ennemminkin talvitapahtuman kannalla.</t>
  </si>
  <si>
    <t>Suoma</t>
  </si>
  <si>
    <t>Kanslisti</t>
  </si>
  <si>
    <t>Prisman aukeamisen myötä ko. liikkeitä on keskustassa riittävästi. Jos keskustaan tulee lisää ruokamarketteja, ei niihin ole tarpeeksi ostovoimaa.</t>
  </si>
  <si>
    <t>Ulkoilureitit ja hiihtoladut ovat Hyvinkäällä nykyisin hyvät ja hyvin hoidetut.</t>
  </si>
  <si>
    <t>Mutta vastuuta ja resursseja tulee antaa vähän kerrassaan kokemusten edetessä.</t>
  </si>
  <si>
    <t>Lahjakkaille oppilaille annetava vaativampia tehtäviä, jotta opiskelu on riittävän innostavaa.</t>
  </si>
  <si>
    <t>Suurille asutusauleille on nuorille järjestettävä omat kerhotilat.</t>
  </si>
  <si>
    <t>Kunnan tehtävä on tuottaa kuntalaisille peruspalvelut.</t>
  </si>
  <si>
    <t>Investointeja on toteutettava harkiten.</t>
  </si>
  <si>
    <t>Peruspalvelujen tasoa on nostettava.</t>
  </si>
  <si>
    <t>Verkkoviestintää ja -palveluita on myös tehostettava.</t>
  </si>
  <si>
    <t>Kaupungin tämän hetkinen taloudellinen tilanne ei mahdollista muunlaista rahoitusmallia ko. hankkeeseen.</t>
  </si>
  <si>
    <t>Tarvittaessa pitää olla mahdollisuus testata.</t>
  </si>
  <si>
    <t>Hyvinkää sijaitsee hyvien liikenneyhteyksien varrella.</t>
  </si>
  <si>
    <t>Rakennusinsinööri</t>
  </si>
  <si>
    <t xml:space="preserve">Kaupungin tulee tarjota riittävästi vuokra-asuntoja mm. opiskelijoiden ja vanhemman väestön tarpeisiin. </t>
  </si>
  <si>
    <t>Kaupungin jokaisella asuinalueella tulee olla riittävä määrä lähiliikuntapaikkoja.  "Jokaisella tulee olla mahdollisuus lähteä liikkeelle."</t>
  </si>
  <si>
    <t>Koulut voisivat järjestää yhteistyötässä lisä- ja erikoiskursseja.</t>
  </si>
  <si>
    <t>Erillisiten nuorisotalojen ohella tulisi tarjota nuorisotiloja. Päihde- ja huumeongelman ehkäisemiseksi kaupungin tarjottava nuorille riittävästi ja monipuilisesti  ohjattua toimintaa.</t>
  </si>
  <si>
    <t xml:space="preserve">Huumeiden käyttöä ja kokeilua ennaltaehkäisevää toimintaa lisättävä. Nuorille tarjotta valistuksen lisääksi harrastustoimintaa esim. liikunnan ja kulttuurin parissa.     </t>
  </si>
  <si>
    <t>Tietoliikenneinsinööri</t>
  </si>
  <si>
    <t>kaupungin asumispolitiikan tulee olla sellaista, että sen avulla voidaan tyydyttää kaupunkilaisten asumistarpeet.</t>
  </si>
  <si>
    <t>hiihto- ja ulkoilureitit eivät vastaa uusien asutusalueiden tarpeisiin (esim. Vehkojan Martin alueet)</t>
  </si>
  <si>
    <t>Tätä kautta on mahdollista huomioida paremmin nuorten tarpeet ja vastata niihin.</t>
  </si>
  <si>
    <t>Ihmisten erottelu ryhmiin ei edistä tasa-arvoisuutta. Yhteisö kehittää, kouluttaa ja motivoi yksilöitä tehokkaasti.</t>
  </si>
  <si>
    <t>Eri nuorisoryhmien yhteistyöllä on mahdollista kehittää toimintaa. Kehitystyön eräänä keinona voisi olla nuorisoryhmien kesken suoritettavat kyselyt, joista syntyisi "kehitysohjelma".</t>
  </si>
  <si>
    <t>Kilpailuttamisella saavutetaan parempi tehokkuus.</t>
  </si>
  <si>
    <t>EKES-toimintaa tulee jatkaa. EKES-toiminta ei sulje pois pääkaupunkiseudun yhteistyötä.</t>
  </si>
  <si>
    <t>Vain välttämättömät investoinnit on toteutettava.</t>
  </si>
  <si>
    <t>pääkaupunkiseudulla työskentelevien palvelut työajan ulkopuolella (iltaisin) hoidettava. Esim. apteekkien iltapäivystykset ja kunnan virastopalvelut.</t>
  </si>
  <si>
    <t>kuntatiedottamisen edistäminen lisää aktiivisuutta yhteisten asioiden hoitamiseksi.</t>
  </si>
  <si>
    <t>Määrätyissä rajoissa testit voivat olla tarpeen.</t>
  </si>
  <si>
    <t>Tulisi miettiä myös muita vaihtoehtoja.</t>
  </si>
  <si>
    <t>Esimerkkejä on monia: maatalousnäyttelyt, autokisat, lentonäytökset yms.</t>
  </si>
  <si>
    <t>Pirkko</t>
  </si>
  <si>
    <t>Pyhäkoulusihteeri</t>
  </si>
  <si>
    <t>VUOKRA-ASUNTOJA JA ASUMISOIKEUSASUNTOJA VOI SUUNNITELLA LISÄÄ</t>
  </si>
  <si>
    <t>VARIKOLLE TULISI LÖYTÄÄ PAIKKA MAHDOLLISIMMAN LÄHELTÄ KESKUSTAA. NYKYINEN VARIKON ALUE MAISEMALLISESTI HUONOSSA PAIKASSA</t>
  </si>
  <si>
    <t>NYT ON RIITTÄVÄSTI TAVARATALOJA KESKUSTASSA</t>
  </si>
  <si>
    <t>NUORTEN MIELIPIDE TULEE PAREMMIN HUOMIOIDUKSI JA VASTUU KASVAA</t>
  </si>
  <si>
    <t>LAHJAKKAIDEN LASTEN SOSIAALISUUS KASVAA YHTEISISSÄ LUOKISSA, MUTTA HEITÄ TULEE TUKEA ETTÄ VIIHTYVÄT, EIVÄTKÄ HÄIRITSE MUITA (LÄHELTÄ SEURANNUT LAHJAKKAAN LAPSEN EDISTYMISTÄ JA SOPEUTUMISTA NORMAALILUOKKAAN)</t>
  </si>
  <si>
    <t>PERUSPALVELUT TULEE TAATA, MUTTA PITÄÄ OLLA MAHDOLLISUUS MYÖS YKSITYISIIN PALVELUIHIN JA TUKE NIITÄ, NIIN VÄLTYTÄÄN SUURILTA INVESTOINNEILTA</t>
  </si>
  <si>
    <t>EI TARVITSE KESKITTÄÄ YKSISELITTEISESTI EKES-KUNTIIN</t>
  </si>
  <si>
    <t>UUSIA INVESTOINTEJA VOI LYKÄTÄ, MUTTA PIDETÄÄN HUOLI OLEMASSA OLEVIEN KIINTEISTÖJEN KUNNOSTA</t>
  </si>
  <si>
    <t>MUUTAKIN TIEDOTTAMISTA VOISI LISÄTÄ</t>
  </si>
  <si>
    <t>VILLATEHTAALLE TUKEA, SEKÄ MAKSUKYKYISIÄ YRITYKSIÄ</t>
  </si>
  <si>
    <t>Oma teatteri voisi myös olla</t>
  </si>
  <si>
    <t>Tarmo</t>
  </si>
  <si>
    <t>Rakennusmestari, yrittäjä</t>
  </si>
  <si>
    <t>Kasvatustieteen maisteri</t>
  </si>
  <si>
    <t>Huolimatta siitä, että nk.vuokra-asuminen on lievästi sanoen aiheuttanut ongelmia, ei sitä voida silti sulkea pois. Asuminen on perusehto ja kaikin mahdollisin tavoin se on turvattava kaikille. Vuokra-asunto aluiden liittyviin ongelmiin, mm. järjestyshäiriöihin, voidaan puuttua asukkaiden omilla toimin sekä yksittäisissä  kohteissa "potkimalla pihalle" häiriköt ! Säännöt on kaikille samat!</t>
  </si>
  <si>
    <t>En ymmärrä miksi varikko pitäisi siirtää ? uuden varikkoalueen rakentaminen on melkoinen kustannuserä ja nykyisillä polttoaine hinnoilla on hyvä että varikko on lähellä kaikkea.  Ostopalvelujen osuutta kannattaa harkita, varsinkin jos tieto/taito yksityisellä on parempi ja ko. kohteet saadaan nopeammin kuntoon kuin nykyisin toimin. ( katu ym. rakentaminen )</t>
  </si>
  <si>
    <t>Asia ei ole aivan näin yksiselitteinen.  Ei supermarkettien pidä antaa viedä  ydinkeskustaa vain omien intressien tyydyttämiseen. Toisaalla ei ole syytä  viedä ostopalveluja pois kaupunkilaisilta jonkin syheröisen  liittymäverkoston taakse. Mielestäni nykyinen  tilanne riittäisi , eiköhän tälläkin tavaramäärällä tule toimeen. Oudoksun että markkinat hallitsevat  keskustan rakentamista näin voimakkaasti.  Ettei vain käy niin että "ongelmajätteenä " on kolosseumin kokoiset tyhjät, entiset supermarketit.</t>
  </si>
  <si>
    <t>Tässä aihealue jota PITÄÄ rakentaa  ja kehittää läpi koko skaalan. Rahaa lasten ja nuorten liikunnallisten toimintojen ylläpitoon ja kehittämiseen on löydyttävä. Tukea myös valmentajille ja vetäjille on saatava. On kehitettävä liikunnallisia mahdollisuuksia myös niille jotka eivät ole aivan "huipulla " mutta liikunta ja eri urheilu kiinnostaa. Lisää liikuntatiloja  esimerkiksi  vanhalle  villatehtaalle!</t>
  </si>
  <si>
    <t>Innokkuutta nuorison keskuuteen olisi luotava lisää. idea ja toimintamalli hyvä.</t>
  </si>
  <si>
    <t>Kas kummaa, sosialistinen ajattelu siitä että kaikki lapset samanarvoisiksi  oppijoiksi on tullut tiensä päähän. Eikö olekin hienoa palata kansakoulu - oppikoulu- aikaan ? On hienoa että myös lahjakkaita lapsia huomioidaan mutta millä resursseilla ? Itse tiedän, kuinka helppoa on vaatia erityiopetusta heikoille , oppimisvaikeuksissa oleville ja samalla  lahjakkaille. Luokkakoot kasvavat , tilat pieniä, lapset väsyvät ja opet stressaantuu....Mikä on lopputulos ?</t>
  </si>
  <si>
    <t>Turvaamalla  harrastemahdollisuudet , voimme pelastaa nuoremme  pahalta maaailmalta ja sen myötä esim. huumeilta !</t>
  </si>
  <si>
    <t xml:space="preserve">Olisi mietittävä nvestointien kohdalla mikä milloinkin on tärkeää...ostaako vanha rähjäinen tiilikasa ja uhrata siihen miljoonia poikineen vai investoida kaikkia kaupunkilaisia hyödyntävin toimin. Yksittäisiin veronkiristyksiin ei ole varaa eli esim. kiinteistöveron kiristyksin ei  kaupungin taloutta saateta kuntoon. Olisiko syytä arvokeskusteluun ylikorkeista eläkkeistä ja palkoista ? Sama  summa kertyy helposti kuin kiinteistöveron kohdentamisella maanomistukseen ? </t>
  </si>
  <si>
    <t>Pakkotoimiea tehtäessä sen olisi koskettava samassa suhteessa kaikkia kuntalaisia. Olkoon toimenpide mikä tahansa ja toimintamuoto mikä tahansa. Säästöjen ruletissa ei saa heittää hunningolle  vanhuksia jotka ovat rakentaneet meille tämän hyvinvoinnin  eikä lapsia jotka vastaavat  meidän hyvinvoinnista tulevaisuudessa !</t>
  </si>
  <si>
    <t>Tämä asia olisi pitänyt huomioida jo tuota tiilikasaa ostettaessa. Kuvastaa  nykyisten valtuutettujen kyvyttömyyttä. Asioita pitäisi ajatella vähän pitkäjänteisemmin.</t>
  </si>
  <si>
    <t>Joitakin asioita on yhteiskunnan parasta ottaa valvontaan. Huumeongelma on yksi niistä eikä siinä ole varaa liikaan hienosteluun.</t>
  </si>
  <si>
    <t>En käsitä  , päälle taputtelu pois! Välittäjille ja myyjille kovemmat tuomiot ja vankilat sellaiseen kuntoon ettei huumekauppaa johdeta sieltä. "Päähän taputtelu" pois ja  rankemmat otteet huumetoimiin , hyssyttely ei valitettavasti auta !</t>
  </si>
  <si>
    <t>Tämä kysymys on  rajattu väärin, ei voida kehittää vain yhtä osa-aluetta. Parantamisen varaa on  niin teatterin kuin musiikin alalla.</t>
  </si>
  <si>
    <t>Yritykset ja yhdistykset toimimaan ja kaupunki tukekoon paikallisia yhdistyksiä toiminnoissaan. Totuus on että kaupunkimme on sellainen nukkumalähiö että voi olla vaikea järjestää toimivaa kesätapahtumaa. Toisaalla jokin lasten suurtapahtuma voisi olla  kehittelemisen arvoinen varsinkin jos siinä olisi kansainvälisyyttä mukana.</t>
  </si>
  <si>
    <t>Räikkä</t>
  </si>
  <si>
    <t>Autoinsinööri</t>
  </si>
  <si>
    <t xml:space="preserve">Servomaa </t>
  </si>
  <si>
    <t>Agrologi</t>
  </si>
  <si>
    <t>Skyttä</t>
  </si>
  <si>
    <t>Opistoupseeri, varastopäällikkö</t>
  </si>
  <si>
    <t>Vilja</t>
  </si>
  <si>
    <t>Merkonomi</t>
  </si>
  <si>
    <t>Nuoria on saatava mukaan päätöksentekoon, heistä kasvaa tulevaisuuden päättäjät.  Siksi nuoria on kannustettava mukaan.</t>
  </si>
  <si>
    <t>Aivan kuten heikommin menestyville oppilaille pitää taata mahdollisuus tukiopetukseen, myös lahjakkaampien lapsien on saatava mahdollisuus erityisopetukseen.</t>
  </si>
  <si>
    <t>On myös huomioitava palvelun laatutaso, hyvää ei saada halvimmalla</t>
  </si>
  <si>
    <t xml:space="preserve">Vuokko </t>
  </si>
  <si>
    <t>Liikennelentäjä</t>
  </si>
  <si>
    <t>http://personal.inet.fi/koti/pasi.vuokko</t>
  </si>
  <si>
    <t>Hyvämaineinen vuokra-asuntotilanne tukee omistusasumista. Vuokra-asunnoista usein siirrytään omistusasuntoon.</t>
  </si>
  <si>
    <t>Kaunpunkikeskuksethan ovat olemassa juuri asumisen ja palveluiden saatavuuden yhdistämistä varten</t>
  </si>
  <si>
    <t>Myös pormestarimallissa on kuitenkin mielestäni tutkimisen arvoisia tekijöitä</t>
  </si>
  <si>
    <t>Normaalivaltuusto riittää; sinne voivat hakeutua myös nuoret aikuiset. Liiallinen määrä tasoja ja "oksia" päätöksenteossa lisää turhan monimutkaisuuden tunnetta ja on omiaan aiheuttamaan kiinnostumattomuutta. Lisäksi jos nuorisovaltuustolle ei ole osoittaa selkeätä toimintakenttää, se mielletään turhaksi ja tällainen maine saattaa tarttua myös normaaliin luottamushenkilötoimintaan.</t>
  </si>
  <si>
    <t>Kilpailuttaminen tai yksityistäminen ei kuitenkaan sovi aivan kaikkeen. Lisäksi monella kunnallisten palveluiden alalla on erittäin tarkasti sovittava pelisäännöistä.</t>
  </si>
  <si>
    <t>Yhteistyön suuntaa ei pitäisi kovasti arvottaa; yhteistyö ylipäätään on tärkeää ja eri aloilla sen pitää antaa suuntautua kulloinkin järkevään suuntaan.</t>
  </si>
  <si>
    <t>Investointeja tulee ajoittaa suhdannetasaaviksi ja montaakaan kuntainvestointia ei voi nyt pitää sellaisena. Toisaalta palveluiden leikkaamisiin ei voi enää turvata.</t>
  </si>
  <si>
    <t>Villatehdas synnytti Hyvinkään ja osana vanhaa Hyvinkäätä se ehdottomasti on kunnostettava. Toimeliaan tehdasalueen liittäminen osaksi keskustaa tuo varmasti paljon lisäarvoa itseään hakevalle kaupunkikuvalle. Subventointitapoja tulee harkita, jotta vääristymisiä ei tapahtuisi; harvoin on olemassa vain yksi mahdollinen tie!</t>
  </si>
  <si>
    <t>Jos näistä pitää valita, valitsen a):n. Mielestäni muissa vaihtoehdoissa perustelut ovat ontuvia eivätkä ole linjassa omien näkemyksieni kanssa, vaikken erityisen painavasti ole testien puolellakaan. Testihän ei ole ratkaisu, pitäisi tietää myös mitä testituloksen perusteella tehtäisiin!</t>
  </si>
  <si>
    <t>Eduskunta päättää huumeidenkäytön laillisuudesta; niin kauan kuin käyttö on laitonta, ei kunnassa pidä tukea sitä jakamalla neuloja</t>
  </si>
  <si>
    <t>Kaikki vaihtoehdot ovat mielenkiintoisia. Museon valitsin, sillä kaupungissa hävitetään vanhaa niin kovalla vauhdilla, että säilyttämisen eteen tulisi tehdä jo viimein jotakin.</t>
  </si>
  <si>
    <t>Tapahtumat ovat tervetulleita, jos niille on selkeä tilaus. Tekemällä tehdyt huuhaatilaisuudet ovat mielestäni vastenmielisiä. Hyvinkäälle luontainen tapahtuma voisi olla vaikkapa joku rautateihin liittyvä juttu.</t>
  </si>
  <si>
    <t xml:space="preserve">Timo Markku </t>
  </si>
  <si>
    <t>rataesimies</t>
  </si>
  <si>
    <t>Mielestäni Hyvinkään kultuuritarjonta on riittävää tällä hetkellä.</t>
  </si>
  <si>
    <t>Sairaanhoitaja, bioanalyytikko-opiskelija</t>
  </si>
  <si>
    <t xml:space="preserve">Kamppailulajeilla on ollut ongelmia harjoitustilojen kanssa jo pitkään. Tasapuolisuuden vuoksi olisi jo heidän vuoro saada kunnolliset harjoitustilat. Kuitenkin ulkoilureitit ja ladut ovat kaikkien ulottuvilla, joten ne tulisi ylläpitää hyväs sä kunnossa. </t>
  </si>
  <si>
    <t>Näissäkin vaaleissa nuoria ehdokkaita on hyvin vähän. Itse olin vasta 19- vuotias ja nuorin ehdokkaista tullessani valituksi ensimmäisen kerran valtuustoon.</t>
  </si>
  <si>
    <t>Korostan sanoja mahdollisuuksien mukaan.</t>
  </si>
  <si>
    <t xml:space="preserve">Lievä palvelumaksujen korostus voisi olla ajankohtainen. Tulorajoilla otettaisiin vähäosaiset huomioon, ettei heidän elämä vaikeutuisi edelleen. </t>
  </si>
  <si>
    <t>Villatehtaalle tulisi houkutella sen miljööseen sopivia palvelualan yrityksiä.</t>
  </si>
  <si>
    <t>Hyvinkään piti ainakin olla laadullisesti ja määrällisesti laadukas musiikkipainotteinen laatukaupunki.(?)</t>
  </si>
  <si>
    <t>Kesäkoris- tapahtuma oli ainoa oikea ja todellinen kesä tapahtuma. Mutta ei se vielä riitä, vaan ilman turistipyydys täkin olisi kiva jos oman kaupungin ihmisille järjestettäisiin  muutakin kuin lauantaitori ja yksi suurempi tapahtuma  kesässä.</t>
  </si>
  <si>
    <t>Jouni Juhani</t>
  </si>
  <si>
    <t xml:space="preserve">Hiltunen </t>
  </si>
  <si>
    <t>Päivittäistavarakauppaa ei voi eikä saa rakentaa vain autoilevan kansan tarpeita ja mahdollisuuksia huomioon ottaen.  Eläkeläiset, pienituloiset, opiskelijat tai ympäristösyistä auton kotiin jättävät tarvitsevat omat palvelunsa kaupunkiin.</t>
  </si>
  <si>
    <t>Kapmppailulajit ovat sydäntäni lähellä, jäähalli voidaan rakentaa jos nykyinen osoittautuu riittämättömäksi.  Sveitsin ulkoilualueet ja Pihkalan pesiskenttä kestävät vertailun minkä tahansa kotimaisen urheilutilan kanssa.</t>
  </si>
  <si>
    <t>Jos me emme tarjoa nuorisolle virkikkeitä, alkavat he kaea niitä omin päin eivätkä sellaisen nuorisotoiminnan kohde ole aina paras mahdollinen.  Nuorille on tarjottava resursseja omaehtoiseen ja järjevään vapaa-ajan toimintaan.</t>
  </si>
  <si>
    <t>Hyvistä aikeista huolimatta on suomi painottumassa pääkaupunkiseutuun ja Uudellemaalle. Jos pääosa kaupunkilaisista suuntautuu sinne on yhteistyön seurattava perässä.</t>
  </si>
  <si>
    <t>Kunta on olemassa tarjotakseen asukkaille palveluita.</t>
  </si>
  <si>
    <t>Tämä on valtuutetun ja myös äänestäjän suurin haaste, kabinettipolitiikan aika on ohi ja tietoyhteiskunta tuo päätöksenteon reaaliajassa äänestäjän ulottuville.  Sitähän valtuutettu on, äänestäjän edustaja päätöksen teossa.</t>
  </si>
  <si>
    <t>Jätevesien käsittely on ympäristöpolitiikkaa tuntuvimmillaan, tehokkaasta käsittelystä ja ympäristöystävällisestä puhdistuksesta kannattaa vähän maksaakin.</t>
  </si>
  <si>
    <t>Jos villatehtaan alue halutaan säilyttää, on asiaa lähestyttävä museosuojelun kannalta.</t>
  </si>
  <si>
    <t>Kansalaisen, myös alaikäisen oikeus yksityisyyden suojaan on loukkaamaton jo ihmisoikeusjulistuksenkin perusteella. Testit eivät ole luotettavia. Hoidetaan kasvavaa huumeongelmaa panostamalla hoitomahdollisuuksiin ja ennaltaehkäisyyn.</t>
  </si>
  <si>
    <t>Armas</t>
  </si>
  <si>
    <t xml:space="preserve">Hursti </t>
  </si>
  <si>
    <t>Kuvataiteilija</t>
  </si>
  <si>
    <t>Idänpään-Heikkilä</t>
  </si>
  <si>
    <t>Hammaslääkäri</t>
  </si>
  <si>
    <t>Janne</t>
  </si>
  <si>
    <t>Jokela</t>
  </si>
  <si>
    <t>Marjut Helena</t>
  </si>
  <si>
    <t>Kröger</t>
  </si>
  <si>
    <t>Liikkeenharjoittaja</t>
  </si>
  <si>
    <t>Komisario</t>
  </si>
  <si>
    <t>Lustig</t>
  </si>
  <si>
    <t>Toimittaja</t>
  </si>
  <si>
    <t>Nuora</t>
  </si>
  <si>
    <t>Kotiäiti</t>
  </si>
  <si>
    <t>Keskustaan pitää saada pieniä liikkeitä, vähemmän autoja.</t>
  </si>
  <si>
    <t>Kamppailijat tarvitsevat myös kiireesti tilat.</t>
  </si>
  <si>
    <t>Edettävä kokeillen. Jos lahjakkaita ja resursseja riittää, aihetta täytyy kehittää. Ensisijaisesti heikompien oppilaiden asiat täytyy saada asianmukaista tukea.</t>
  </si>
  <si>
    <t>Viemärilisää voi hyvin jatkaa.</t>
  </si>
  <si>
    <t>Kaupunki voi tulla vastaan esim. vuokravapautuksilla.</t>
  </si>
  <si>
    <t>Paavolainen</t>
  </si>
  <si>
    <t>Molempia asumismuotoja sekä omistuasuntoja että vuokra-asuntoja tulee lisätä.</t>
  </si>
  <si>
    <t>Palvelujen oston yhteydessä ne on myös kilpailutettava. Näin taataan toimivat kohtuuhintaiset palvelut.</t>
  </si>
  <si>
    <t>Jos suurmyymälöitä rakennettaisiin moottoritien varteen, niin asiakaskato keskustasta olisi liian suuri. Asiakkaat jotka saataisiin mahdollisista ohi ajavista autoilijoista eivät kattaisi sitä menetystä, että keskustan liikkeet jouduttaisiin lopettamaan asiakaspulan takia.</t>
  </si>
  <si>
    <t>Meidän kaikkien terveys on tärkeä asia. Kehittämällä yhei-siä liikuntamahdollisuuksia voimme itse auttaa itseämme.</t>
  </si>
  <si>
    <t>Pätevän henkilön valiseminen ilman polittista taustaa olisi tällöin mahdollista. Samalla pormestarille olisi saatava tarvittavat työkalut näkemyksiensä läpi ajamiseksi.</t>
  </si>
  <si>
    <t>Tällä hetkellä se kiinnostaa aivan liian kapea-alaista ryhmää nuorisoa.</t>
  </si>
  <si>
    <t>Elitistinen lahjakkaiden oppilaiden koulu tulee liian kalliiksi kaupungillemme. Lisäksi koulusta tulisi todennäköisesti aivan liian pieni. Lahjakkaiden lasten turhautuminen luokissa aiheuttaa turhia häiriöitä. Tämä johtuu ainoastaan järkevän tekemisen puutteests. Antamalla lahjakkaille lapsille lisätehtäviä ja erityisopetusta taataa paras tulos.</t>
  </si>
  <si>
    <t>Palveluseteleiden käytöllä saatetaan saavuttaa tasapaino julkisten palveluiden ja yksityispalveluiden välillä.</t>
  </si>
  <si>
    <t xml:space="preserve">Investointeja on niiltä osin lykättävä, kun ne eivät ole aivan välttämättömiä. Talouden tasapaino on saavutettava järkristämällä tuloja ja menoja. </t>
  </si>
  <si>
    <t>Palvelutason heikennukset eivät paranna kuntatalouden tilannetta. Palveluiden järkeistämisellä ja parantamisella saavutetaan suurimmat säästöt.</t>
  </si>
  <si>
    <t>Avoimmuus kuntasuunnittelussa auttaa tässä asiassa. Valmiin kuntasuunnitelman tuomista kuntalaisten tietoon vasta päätösvaiheessa ei voi sanoa olevan lähidemokratiaa.</t>
  </si>
  <si>
    <t>Tulisi nopeasti selvittää voidaanko vesi- ja viemärikunnos-tkset tehdä nopeammin myötämällä tähän tarkoitukseen könttä-summa. Samalla pitäisi selvittää kilpilutus asiassa.</t>
  </si>
  <si>
    <t>Takavuosien investoinnin tulos on nyt nähtävissä. Lunastukseen meni 18 miljoonaa ensivaiheessa. Arvioitu remonttitarve hipoo lähemmä 100 miljoonaa. Tiloihin on saatava maksukykyisiä vuokralaisia.</t>
  </si>
  <si>
    <t>Nuoriso-ohjaaja</t>
  </si>
  <si>
    <t>Riitta Margit</t>
  </si>
  <si>
    <t>Puupponen</t>
  </si>
  <si>
    <t>kamppailulajit, sen takia, koska lajeja harrastavilla ei ole kunnon harjoituspaikkoja-eikä kilpailupaikkoja, vaan harjoituspaikat vaihtelevat suuresti kerroittain paikasta toisee. Toisella sijalla harjoitusjäähalli, sillä taitoluistelijoiden jääaikaa menee Ahmoille niin paljon.</t>
  </si>
  <si>
    <t>lehdissä ovat itse lahjakkaat oppilaat kirjoittaneet siitä, kuinka he turhautuvat kouluopetuksessa, joka ei vastaa heidän tasoaan eli koulu ei ole antanut heille suotuisaa oppimisympäristöä.</t>
  </si>
  <si>
    <t>laki velvoitta kunnalata jo tiettyjä palveluja, eikä niitä pidä yksityistää!</t>
  </si>
  <si>
    <t>myöskin alkoholiongelmaisia puhallutetaan työpaikoilla ja heitä ohjataan hoitoon, niin aivan samalla tavalla nuoria tulee testata huumeista, sillä huumeet ovat todellinen tosiasia ja ongelma.Testit eivät loukkaa yksityisyyttä, eihän alkometriinkään puhaltaminen loukkaa.Se on vain nuorten oman elämän kannalta hyödyllistä.</t>
  </si>
  <si>
    <t>Strengell</t>
  </si>
  <si>
    <t>Apulaisylilääkäri</t>
  </si>
  <si>
    <t>Jokaisella oppilaalla tulisi olla mahdollisuus saada opetusta, joka kehittää hänen erityislahjakkuuttaan.</t>
  </si>
  <si>
    <t xml:space="preserve">Vastustin Villatehtaan ostamista kaupungin omistukseen. </t>
  </si>
  <si>
    <t>Marjaana Hannele</t>
  </si>
  <si>
    <t>Suni</t>
  </si>
  <si>
    <t>Rahtivirkailija</t>
  </si>
  <si>
    <t>Mahdollisuus tulee antaa sekä vuokra- että omakotitaloasumiseen kunkin henkilön ja perheen tarpeiden mukaan.Asuntopula on tuttu ilmiö lähes kaikkialla Suomessa ja vuokra-asuntojen tarve on suuri myös Hyvinkäällä. Kaupungin tulisi kiinnittää huomiota asunnon tarvitsijoiden sosiaaliseen tilanteeseen ja rakentaa tarpeen mukaan.</t>
  </si>
  <si>
    <t>Varikko on kaupungille tarpeellinen mutta sen sijainti on tällä hetkellä huono.Paikalle voitaisiin rakentaa asuntoja jolloin alue tulisi käytettyä mahdollisimman tehokkaasti hyödyksi.Huomioitavaa on myös jalkapallokentän läheisyys joka mahdollistaa lajin harrastamisen niin lapsille kuin aikuisillekin ym.liikuntamahdollisuudet varikon läheidyydessä.</t>
  </si>
  <si>
    <t>Itse en harrasta kamppailulajeja mutta olen tietoinen lajien huonoista harjoittelumahdollisuuksista.Kappailulajit ovat muutoinkin kasvattaneet suosiotaan tänä rikollisena aikana ja on hyvä oppia puolustamaan itseään vaarallisissa tilanteissa. Lajit sopisivat vaikka kaikille peruskurssin muodossa.</t>
  </si>
  <si>
    <t>Myös suora vaali voisi toimia, mutta silloin tulisi huolehtia siitä, ettei pormestariksi "ajettaiai"täysin virkaan sopimatonta henkilöä eli jonkinlainen perustietämys kunnallisista asioista tulee olla vaatímus.</t>
  </si>
  <si>
    <t>Nuorisovaltuusto on erinomainen asia ja tavallaan kouluttaa nuorisoa politiikkaan ja kunnalliseen päätöksentekoon.Nuoret pääsevät tutuiksi asiohin, jotka muutoin saattaisivat jäädä kaukaisiksi ja vieraiksi.Nuorisovaltuusto lähentää nuoria ja politiikkaa.</t>
  </si>
  <si>
    <t>Erityisopetus takaa lasten kiinnostuksen ja innostuksen säilymisen. Kehitystä ei voi tapahtua jos kaikki asiat ovat helppoja ja itsestään selviä vaan tulee antaa "pähkinöitä"niitä haluaville.</t>
  </si>
  <si>
    <t>Kilpailuttaminen on mielestäni tervettä alalla kuin alalla. Työllistävä vaikutus on myös merkittävä mutta edullisuusaste on aina huomioitava kannattavuuden säilyttämiseksi.</t>
  </si>
  <si>
    <t>Monista suuremmista kunnista voitaisiin varmasti saada paljon hyviä virikkeitä kaikilta aloilta (urheilu, taiteet jne.)</t>
  </si>
  <si>
    <t>Toteutetaan vain välttämättömimmät investoinnit ja sen mukaan kun varallisuus sallii.Palveluja ei tulisi leikata kuntalaisten kustannuksella eikä verotustakaan ole syytä entisestään kiristää.</t>
  </si>
  <si>
    <t>Viemärien kunnostusta tulisi vauhditta ja tehokkuutta lisätä jotta tuloksia saataisiin ja lisästä voitaisiin asteittain luopua.</t>
  </si>
  <si>
    <t>Villatehdas on Hyvinkäälle merkittävä historiallinen rakennus ja sen ylläpito on kunnia asia.On erittäin hienoa että aluetta on ryhdytty kehittämään nykyiseen malliin.</t>
  </si>
  <si>
    <t>Mikäli huumeiden käyttö havaitaan tarpeeksi varhaisessa vaiheessa. on siitä hellpompi irtautua ja henkilö ohjata hoitoon ennen kuin varsinainen riippuvuus ehtii kehittyä.</t>
  </si>
  <si>
    <t>Asia on hieman kaksipiippuinen, mutta mieluummin puhtaita ruiskuja kuin hiv-epidemian levittäytyminen.Huumeiden käyttö sinänsä ei mielestäni ole hyväksyttävää ja on lähdettävä siitä, että käyttöä pyritään ehkäisemään valistuksella ja elävillä esimerkeillä.</t>
  </si>
  <si>
    <t>Kesätapahtumia on jo niin paljon tarjolla että en usko Hyvinkään kokoisen kaupungin vetävän tarpeeksi väkeä jotta tapahtuma saataisiin kannattavaksi. Kesällä ihmiset muutehkin liikkuvat paljon ympäri Suomea erilaisissa tapahtumissa.</t>
  </si>
  <si>
    <t>Pertti</t>
  </si>
  <si>
    <t>Tanttinen</t>
  </si>
  <si>
    <t>Hyvinkään kaupunki on merkittävä vuokra-asuntojen omistaja.  Jos kaupungin omistama asuntomäärä suhteutetaan asukaslu-  kuun tai työpaikkaomavaraisuuteen voidaan kaupungin omista- mien asuntojen määrää pitää kohtuullisena. Joidenkin eri- tyisryhmien, kuten vanhusten palveluasuntojen määrää on ilmeisesti tarkoituksenmukaista lisätä. Heidän nykyiset asun- tonsa jäävät normaaliin käyttöön ja lisäävät asuntojen tarjontaa.</t>
  </si>
  <si>
    <t>Varikko on laajenevan kaupungin kupeessa ja rumentaa kaupun- kikuvaa. Se pitäisi siirtää ja vapautuvan alueen myynnillä  rahoittaa kalustolle kunnolliset suojat ja korjaamohallit.  Varikkoalue on arvokkainta "vapautuvaa" tonttimaata ja se pitäisi muuttaa rahaksi.</t>
  </si>
  <si>
    <t>Kysymyksenasettelu on puutteellinen. Keskustan kehittämistä on käytetty tekosyynä, kun reuna-alueiden palveluja on hei- kennetty. Koko kaupunkia pitää kehittää tasapuolisesti. Reu- na-alueiden palvelujen heiketessä iäkkäiden asukkaiden kau- passakäynti vaikeutuu ja niitä joudutaan suorittamaan koti- avustajien toimesta.  Keskustan "liikenneongelmat" johtuvat huonosta kaupunkisuun- nittelusta ja palvelujen keskittämisestä.</t>
  </si>
  <si>
    <t>Urheiluseurojen harjoittelumahdollisuudet ovat kohtuulliset kun otetaan huomioon Hyvinkään koko ja taloudelliset mahdol- lisuudet. Puutetta on ilmeisesti voimailulajien harjoit- telupaikoista. Uskon, että niitä voidaan järjestää, jos tilankäytön suunnittelua tehostetaan ja kaikki olevat tilat otetaan käyttöön.  Ennen lämmitettävän tekonurmen rakentamista on selvitettävä sen vuotuiset käyttö ja huoltokustannukset.</t>
  </si>
  <si>
    <t>Valtuustolla on kunnallislakiin perustuen ylin valta kunnas- sa. Jos valta on siirtynyt virkamiehille, merkitsee se sitä, että valtuusto on ollut kyvytön käyttämään sille kuuluvaa valtaa. Poliittisen pormestarin valinta upottaisi kunnal- lishallinnon entistä syvemmälle politiikan uppottavaan suohon. Tämä voidaan välttää valitsemalla valtuustoon ja lautakuntiin osaavaa ja työtätekevää porukkaa.</t>
  </si>
  <si>
    <t xml:space="preserve">Nuorisovaltuusto on periaatteessa hyvä asia. Se on kuitenkin tukenut valtapuolueiden toimintaa eikä edistä kunnallista demokratiaa, kuten on toivottu. </t>
  </si>
  <si>
    <t>Laman varjolla koulutuksen tasoa on madallettu koko koulu- järjestelmässä. Tämä kostautuu ammattitaitoisen koulutetun  työvoiman puutteena tulevaisuudessa ja jarruttaa hyvinvoinnin kehittymistä.</t>
  </si>
  <si>
    <t>Nuorisotilojen rakentamisen tulee perustua alueen  todelliseen tarpeeseen. Tavallisesti nuoriso voi käyttää ohjattuna esimerkiksi kouluja ja muita kunnan omistamia tiloja. Nuorison "pulloriippuvuus" on tullut ikävällä tavalla esille heidän illanvietoissaan. Tämä edellyttää  pikemminkin ohjatun vapaa-ajantoiminnan lisäämistä kuin uusien tuilojen rakentamista</t>
  </si>
  <si>
    <t>Lisäämällä ostopalveluja voidaan esimerkiksi auraukset ja  alueiden kunnossapidot suorittaa halvemmalla kuin varaamalla niihin omaa kalustoa ja työvoimaa. Samoin yksityisen päivähoidon lisäämiseen on haluukkuuta.  Palvelut on hankittava sieltä mistä ne saa laadultaan hyvinä ja hinnaltaan edullisina. Näin voidaan vapauttaa pääomia ja saada keventää veronmaksajan taakkaa.</t>
  </si>
  <si>
    <t>Nykyinen yhteistyömalli on ilmeisesti perustunut vakaaseen harkintaan ja tuottaa kohtuulliset tulokset. Hyvinkäällä on tälläkin hetkellä yhteistoimintaa pääkaupun- kiseudun ja Keski-uudenmaan kanssa. Ongelmana yhteystyössä  on, että budjettivaltaa siirtyy yhteistoimintaorganisaati- oille. Tämän takia esimerkiksi sairaanhoitopiirien luotta- mustoimiin tulee saada "rahantuntevaa" väkeä.</t>
  </si>
  <si>
    <t>Hyvinkään investointisuunnitelma on pantava kokonaan uusiksi. Suunnitteilla oleva valtuuston kokoustila on ehdottomasti  hylättävä. Kaupungin kehittämiseen vedoten on tehty  ratkaisuja joiden kustannukset ja hyödyt eivät ole olleet järkevässä suhteessa. Wanhaan villatehtaaseen on investoitu  kymmeniä miljoonia. Kaupungin piti ottaa omaan käyttöö 60%  tiloista, mutta näin ei ole tapahtunut. Jos omistus olisi säilynyt valtiolla, olisi katon korjaukseen saatu rahat valtion budjetista.</t>
  </si>
  <si>
    <t>Investointisuunnitelma on tarkistettava ennenkuin tehdään uusia investointeja. Suunnittelu ei ole toiminut kunnolla, kun päiväkotikin piti tehdä kiireellisenä elementeistä. Kiire maksaa ja laatu heikkenee.  Investointien on palveltava kuntalaisten hyvinvointia eikä politikkojen päiväunia. Kiireellisempänä pitäisi ilmesiseti rakentaa vanhusten palvelutalo. Tarkka kantaa enb voi ottaa ennenkuin saan tarpeelliset pohjatiedot väestön ikärakennen, nykyinen oalvelutaso yms.</t>
  </si>
  <si>
    <t>Luottamustehtävissä olevien on pidettävä yhteyttä kuntalai- siin. Hankkeista on tiedotettava ja ihmisiä on kuunneltava. Paikallislehti on hyvä tiedoituskanava. Sellaisia mokia ei saisi toistamiseen tapahtua, kuin oli esimerkiksi rekkataskun rakentaminen ennen päätöksen lainvoimaisuutta ja virheellisestä päätöksestä käräjöiminen korkeimpaan oikeuteen asti. Kunta hävisi.</t>
  </si>
  <si>
    <t>Maksajan kannalta on samantekevää millä tavalla rahat kerätään. Olennaista on, että asiat saaadaan hoidettua. Erillisen viemärilisän kerääminen on pelkkää pelinpitoa.</t>
  </si>
  <si>
    <t>Villatehtaaseen ei tule pumpata yhtään lisää veromarkkoja. Näyttää siltä että sinne uppoaa loputtomasti rahaa. Jos se olisi säilynyt valtion omistuksessa, olisi Arsenal ollut velvollinen pitämään rakennuksen kunnossa. Villatehtaan osto ei ollut kulttuuriteko, vaan huonoa  taloudenpitoa.  Olen odottanut, että Villatehtaalle saataisiin omaleimaisia kulttuuritapahtumia, mutta toivo on ollut turha.</t>
  </si>
  <si>
    <t>Huumeongelma on esimerkiksi ammattikoulun työnopetuksessa työturvallisuusriski. Huumeilla tarkoitan myös alkoholia,  minkä käyttö on ilmeisesti suurempi ongelma kuin muiden huumeiden käyttö. Nuorisolla tuntuu olevan asiasta harhainen kuva. Testit tulisi tehdä ilmenevän tarpeen mukaan, ei joukkotarkastuksina.</t>
  </si>
  <si>
    <t>Neulojen jakamisella ei pidä tukea huumekauppaa. Jakamisesta saaatavat hyödyt ovat haittoja pienemmät.  Ilmaiset neulat tekevät huumeiden käytöstä ikäänkuin "luvallista" toimintaa. Alkoholisteille ei jaeta ilmaista viinaa, miksi huumeiden käyttöä pitäisi tukea jakamalla neuloja?</t>
  </si>
  <si>
    <t>Kuuluu asiaan, että Hyvinkään kokoisessa kaupungissa on oma teatteri. Koska kaupunki on pieni, ei teatterinkaan tarvitse  olla suuri.</t>
  </si>
  <si>
    <t>On hyvä, jos Hyvinkäälle saadaan jokin oma kulttuuritapah- tuma. Täällä oli suosittu ja tasokas harmonikkaviikko, mutta harmonikansoittoa ymmärtämättömän kaupunginhallitus tappoi sen (näin minulle on kerrottu). Edellytyksenä on,että innokkaat asianharrastajat alkavat puuhaamaan tapahtumaa, jota kaupunki voisi kohtuullisesti tukea. Ellei löydy innokasta vetäjää, on turha huokailla  kulttuuriviikon perään.</t>
  </si>
  <si>
    <t xml:space="preserve">Uotila </t>
  </si>
  <si>
    <t>Virmala</t>
  </si>
  <si>
    <t>Sähkölaitosryhmän päällikkö</t>
  </si>
  <si>
    <t>Jyri</t>
  </si>
  <si>
    <t xml:space="preserve">Väisänen </t>
  </si>
  <si>
    <t>Jalkapallon talven harjoitusolosuhteet ovat ala-arvoiset. Se puoltaa tässä listassa tekonurmea.  Harjoitusjäähallin rakentaminen kulkee samalla viivalla, koska nykyinen jäähalli ei pysty palvelemaan kaikkia halukkaita. Lisäksi kuntien yhteishankkeena harjoitushalli on hyvä esimerkki siitä, mitä yhteistyöllä saadaan aikaan.</t>
  </si>
  <si>
    <t>Bror</t>
  </si>
  <si>
    <t>Wahlroos</t>
  </si>
  <si>
    <t xml:space="preserve">Lakit. lis., </t>
  </si>
  <si>
    <t>Kauppat.maisteri</t>
  </si>
  <si>
    <t>Yli-Saunamäki</t>
  </si>
  <si>
    <t>Johtaja</t>
  </si>
  <si>
    <t>Arne</t>
  </si>
  <si>
    <t>Graeffe</t>
  </si>
  <si>
    <t>Liian nopea kasvu edellyttää kaupungilta liian nopeasti lisää sosiaali-, terveys- ja koulupalveluja (investointeja, lisähenkilöstöä).</t>
  </si>
  <si>
    <t>Jos päätöksentekoon ei pääse vaikuttamaan varhaisessa vaiheessa, niin siihen on myöhemmin hyvin vaikea vaikuttaa.</t>
  </si>
  <si>
    <t>Työttömyys on selvästi laskenut, mutta toimeentulotukimenot silti kasvavat, tässä kohdin on iso ristiriita.</t>
  </si>
  <si>
    <t>Tilat sinne missä nuoriso liikkuu.</t>
  </si>
  <si>
    <t>Veropohjaa voisi laajentaa metsämaahan.</t>
  </si>
  <si>
    <t>Esim. kävelykatu tulisi toteuttaa luonnonläheisenä ratkaisuna viheristutuksin (säästöt yli 10 milj.mk). Peruspalveluinvestoinnit toteutettava.</t>
  </si>
  <si>
    <t>Jos rahoja tarvitsee kaupungin pussista jakaa niin katson tärkeämmäksi kohteeksi terveydenhuollon, lapset ja vanhukset kuin julkisen liikenteen. Tähän varmasti löytyisi apua myös yksityiseltä sektorilta.</t>
  </si>
  <si>
    <t>Muuttoliikkeen suunta on huolestuttava ja se luo kohtuuttomia paineita kasvukuntiin. Kuitenkaan emme voi rakentaa aitaa jonnekin, minkä sisäpuolelle kukaan ei pääse muuttamaan. Ainoa ratkaisu onkin luoda työtä alueille, jotka ovat tyhjenemässä.</t>
  </si>
  <si>
    <t>Järvenpään pitää voida tarjota vähintäänkin kohtuulliset palvelut asukkailleen. Tähän ei pystytä jos kaupunki kasvaa liian nopeasti.</t>
  </si>
  <si>
    <t>Erittäin kehittelykelpoinen ajatusmalli. Ongelmaksi saattaa kuitenkin muodostua työn jatkuva kehitys henkilövaihdosten seurauksena. Uusien vaalien järjestäminen on kallista ja äänestysprosentti saattaisi jäädä alhaiseksi, koska nykyään on monia vaaleja.</t>
  </si>
  <si>
    <t>Palveluita ei kannata yksityistää, mikäli se ei tuo selviä säästöjä. Palveluiden yksityistäminen voi kuitenkin lyhentää esim. jonotusaikoja ja parantaa palvelun laatua.</t>
  </si>
  <si>
    <t>Kysymykseen tulisi voida vastata "ei mistään". Olen kuitenkin sitä mieltä, että lapsilta, vanhuksilta ja sairailta ei missään nimessä voida leikata varoja. Toimeentulotuen antamiseen tulisi valtion asettaa varoja.</t>
  </si>
  <si>
    <t>Nuorisolle on syyskuun valtuustossa päätetty myöntää varoja niin että he saavat väliaikaiset tilat keskustaan. Uudet, pysyvät tilat tulee kuitenkin rakentaa mahdollisimman pikaisesti.</t>
  </si>
  <si>
    <t>Jälkikäteen tehtävä työ on aina monin verroin kalliimpaa ja siinä on jo tärveltynyt jonkun elämä. Tärkeää olisikin saada ennaltaehkäisevä työ kunnolla käyntiin Järvenpäässä kaikilla rikollisuuden ja päihteiden käytön aloilla.</t>
  </si>
  <si>
    <t>Huumausaineet ovat niin vaarallisia, että mitä nopeammin niihin tartutaan sitä parempi!</t>
  </si>
  <si>
    <t>Neulojen jako on periaatteessa hyvä asia. Sitä tulisi kuitenkin voida kehittää jatkuvasti niin, että sen aiheuttamat haitat minimoitaisiin.</t>
  </si>
  <si>
    <t>Mikäli kunnan kiinteistöveroprosentti on kohtuuton ajaa se yrittäjät pois kaupungista. Ja yrityksethän ovat hyviä työpaikkojen luojia ja veronmaksajia!</t>
  </si>
  <si>
    <t>Lykättävä TARPEETTOMIA investointeja, kuten kävelykatua.</t>
  </si>
  <si>
    <t>Peruspalvelutaso pitää voida säilyttää vähintäänkin kohtuullisella tasolla. Toivottavaa kuitenkin on, että valtio ei lykkää kaikkia maksuja kuntien harteille yrittäessään saada Suomea euro-kuntoon.</t>
  </si>
  <si>
    <t>Kuntien tulee voida toimia itsenäisesti niin, että kaikista kunnista löytyy peruspalvelut. Säästökeinoja on kuitenkin monia, kuten hankinnoissa käytettävät "paljousalennukset" kuntien kesken.</t>
  </si>
  <si>
    <t>Noso</t>
  </si>
  <si>
    <t>Peruspalvelut eivät saa olla säästökohde</t>
  </si>
  <si>
    <t>Marketta</t>
  </si>
  <si>
    <t>Pyykkönen</t>
  </si>
  <si>
    <t>Terveet ja elämäniloa antavat harrastukset luovat hyvää kasvupohjaa lapsille ja nuorille.</t>
  </si>
  <si>
    <t>Tärkeää on ennaltaehkäisevän toiminnan kartoittaminen ja tutkia laajemmin yhteistyön kehittämisen mahdollisuuksia seurakunnan ja eri yhdistusten kanssa.</t>
  </si>
  <si>
    <t>Viljasalo</t>
  </si>
  <si>
    <t>kielenkääntäjä, taksinkuljettaja</t>
  </si>
  <si>
    <t>Tällä hetkellä joukkoliikenne toimii mielestäni tyydyttävästi, mutta vuoro- ja kapasiteettimuutoksiin olisi oltava valmiudet, tilanteen niin vaatiessa. Myös tilataksien käyttö vähemmän kapasiteettia vaativilla linjoilla voisi olla linja-auton sijasta hyvä ratkaisu.</t>
  </si>
  <si>
    <t>Työllisyys olisi hoidettava tukien lisäämisellä alueen yrityksille, jotta työllistäminen toimisi terveellä pohjalla.</t>
  </si>
  <si>
    <t>Mahdolliset verohelpotukset kasvukeskusten ulkopuolilla asuville, nostaisivat varmasti muuttokynnystä maalta kaupunkeihin. Myös maaseudulla toimiville yrityksille tulisi suunnata helpotuksia.</t>
  </si>
  <si>
    <t xml:space="preserve">Tavoite on mielestäni oikein asetettu. </t>
  </si>
  <si>
    <t>Terveyspalveluiden tuominen Jamppaan helpottaa samalla myös muiden Järvenpään terveyskeskusten toimintaa.</t>
  </si>
  <si>
    <t>Kaupungin tulisi urheilutilojen rakentamisen sijaan tukea urheilupalvelujen käyttäjiä, esim. osallistumalla ko. palveluiden kuluihin entistä voimakkaammin.</t>
  </si>
  <si>
    <t xml:space="preserve">Käsitykseni mukaan, pormestarin toimintamalli on maailmalla ollut erittäin toimiva, joten miksei myös meillä. </t>
  </si>
  <si>
    <t>Keskustelua kuntalaisten kanssa on jatkettava myös vaalien välilläkin ja tähän antaa hyvän mahdollisuuden mm. internet. Toisaalta asioiden punniskeluun on tarjottava myös perinteisempikin vaihtoehto, kuten esim. keskusteluilta, johon halukkaat kuntalaiset voivat osallistua. Kaikilla ei kuitenkaan ole mahdollisuutta internetin käyttöön.</t>
  </si>
  <si>
    <t>Kunnassa on ajateltava myös säästöjä. Kilpailuttaminen on monesti paras tapa selvittää kulurakenne. Kunnan on kuitenkin valvottava hankitun palvelun laatua ja toteutumista.</t>
  </si>
  <si>
    <t>Toimeentulotukea tarvitsevia tulisi ohjata oikeaan suuntaan, kuten esim. budjetoimaan menonsa tarkemmin, hankkimaan koulutusta, työpaikan etsimisessä, jne. Toki toimeentulotukea ei pitäisi lopettaa kokonaan.</t>
  </si>
  <si>
    <t>Keskusta vetää tunnetusti nuoria puoleensa, joten olisi parempi (ja varmasti pidemmän päälle myös taloudellisempaa) järjestää nuorille omat tilat keskustan tuntumaan.</t>
  </si>
  <si>
    <t>Samalla voisi myös ohjata lisää määrärahoja nuorisotoimeen ja tehdä nuorille konkreettisesti selväksi, mihin rikollinen ura voi johtaa. Mahdolliset nuorille järjestetyt tutustumiskäynnit alueen vankiloissa voisivat palauttaa monet takaisin todellisuuteen.</t>
  </si>
  <si>
    <t>Nuorten kokeiluhalua ehkäisisi varmasti jo tieto siitä, että kokeilu tulisi testeissä ilmi. Huumeongelmaa ei pidä koskaan aliarvioida.</t>
  </si>
  <si>
    <t>Vaikka HIV mahdollisuus häilyykin ilmassa, ei kyseessä kuitenkaan ole vielä epidemia. Kunnan ei pidä edesauttaa huumeiden käyttöä millään muotoa. Emmehän halua myöskään antaa rahaa huumeiden käyttäjille, jotta huumerahojen hankkimiseen johtava rikollisuus vähenisi..!?!</t>
  </si>
  <si>
    <t>Kyseinen kiinteistöveron nosto tulisi toteuttaa maltillisesti.</t>
  </si>
  <si>
    <t>Kohtuuhintaiset peruspalvelut on taattava kuntalaisille, eikä velkaa kannata ottaa. Investoinnit olisi arvioitava uudelleen ja tutkittava niiden kiireellisyys- /tärkeysjärjestys.</t>
  </si>
  <si>
    <t>Peruspalvelut ovat terveen kunnan käyntikortti.</t>
  </si>
  <si>
    <t>Tervepohjaisesta yhteistyöstä on varmasti hyötyä ja se tulisi toteuttaa horjuttamatta kuitenkaan kuntamme omaa itsenäisyyttä. Mahdollisuudet ovat ainakin tutkimisen arvoiset.</t>
  </si>
  <si>
    <t>Määräaikainen työsuhde.</t>
  </si>
  <si>
    <t>Mikään kysytyistä ei voi olla kunnan ensisijainen säästökohde.</t>
  </si>
  <si>
    <t>Yhteisöverotusta.</t>
  </si>
  <si>
    <t>Erityisesti terveydenholtoon lisättävä työntekijöitä</t>
  </si>
  <si>
    <t>Koko maa pidettävä asuttuna</t>
  </si>
  <si>
    <t>Palvelut turvattava kaikille</t>
  </si>
  <si>
    <t>Kaikki kysymyksessä esitetyt asiat pantava kuntoon</t>
  </si>
  <si>
    <t>Demokratiaa on lisättävä, ei heikennettävä</t>
  </si>
  <si>
    <t>Kansanäänestykset otettava käyttöön</t>
  </si>
  <si>
    <t>Palvelut tuotettava kaupungin omana toimintana</t>
  </si>
  <si>
    <t>Mitään plveluja ei saa heikentää</t>
  </si>
  <si>
    <t>Verotuksen painopistettä muutettava pääomatuloihin ja suuriin omaisuuksiin</t>
  </si>
  <si>
    <t>Valtion on korotettava kuntien valtionosuuksia, jotta palvelut voidaan turvata</t>
  </si>
  <si>
    <t>Yhteistyötä voidaan lisätä mutta kuntaliitoksia en kannata</t>
  </si>
  <si>
    <t>Eira</t>
  </si>
  <si>
    <t>Storm</t>
  </si>
  <si>
    <t>ravitsemispäällikkö</t>
  </si>
  <si>
    <t>Monille liian vaikeatajuinen kutsubussi ja sampoliikenne.  18 mk + puhelumaksu matkasta keskustaan on liikaa. Saunakallio olisi saatava samaan vyöhykkeeseen J:pään kanssa rautatieliikenteessä.</t>
  </si>
  <si>
    <t>Määräaikaiset työsuhteet vakinaistettava. Tarvittava määrä henkilökuntaa kilpailukykyisellä palkalla, takaisi saman palvelutason yksityisen työnantajan kanssa.Tulospalkkaus koko työryhmälle,kokeilemisen arvoinen asia. 6+6 tunnin työaikajärjestelmä suotava halukkaille.</t>
  </si>
  <si>
    <t xml:space="preserve">EU:n vaikutuksesta ylikansalliset yritykset ostavat suomesta pienet yritykset ja lopettavat ne.Samoin maaseutu tyhjenee koska kannattavan maatilan pitäisi olla niin ison että suomessa niitä on harvoja.Kaikki vapautuva väestö hakeutuu kasvukeskuksiin mahdollisen työn perässä.Jotain olis tehtävä.  </t>
  </si>
  <si>
    <t xml:space="preserve">Kasvun on tapahduttava tasapainossa palveluiden kanssa. (Esim: Koulut ja päivähoito) </t>
  </si>
  <si>
    <t>Kaikki vaihtoehdot ovat niitä jotka olisi ollut toteutettava samanaikaisesti Jampan kasvun kanssa.</t>
  </si>
  <si>
    <t xml:space="preserve">Jos rahasta ei olisi pulaa , satsaus urheilutiloihin olisi paikallaan.  </t>
  </si>
  <si>
    <t xml:space="preserve">Kunnan alueella toimiville kulttuurijärjestöille, vanhempienyhdistyksille kouluissa,päiväkodeissa,ym yleishyödyllisille järjestöille tulisi antaa maksutta tilat kouluista tai J:päätalosta tapahtumien järjestämiseksi.Koska työ on niissä talkootyötä ja tehty lasten ja nuorten hyväksi,ja useissa vielä on nuoret itse mukana.    </t>
  </si>
  <si>
    <t xml:space="preserve">Kunnanjohtaja olisi valittava nykyisen tavan mukaan mutta toistaiseksi, valtuustonpäätöksellä erotettavaksi,jos tarve vaatii.  </t>
  </si>
  <si>
    <t xml:space="preserve">Asukastilaisuuksien kautta tulisi jo suunnitteluvaiheessa informoida kuntalaisia tulevista asioista. Ja myös ottaa niiden mielipiteet suunnittelun pohjaksi. Henkilök.työpaikoilla samoin AY:liike osaisi antaa riittävän ajoissa kuultuna hyviä vinkkejä asioihin.                                                                                                                                                                                                                                                         </t>
  </si>
  <si>
    <t>Kokonaiskustannukset ovat kokemuksen mukaan vain kasvaneet yksityistämällä, ja näin säästöt ovat näennäisiä. Erikoistyöt joissakin tapauksissa voi teettää yksityisillä. En näe syytä ,miksei hyvinhoidettu kunta työnantajana pystyisi kilpailukykyiseen palveluiden tuottamiseen.</t>
  </si>
  <si>
    <t>Ei mikään ,mutta koska sitä ei hyväksytä  tässä, niin tämä sitten.</t>
  </si>
  <si>
    <t>Kaupungin keskustaa ilman nuorisoa tuskin missään on.</t>
  </si>
  <si>
    <t xml:space="preserve">Poistamalla työttömyys ja asunnottomuus. Järjestämällä koululaisten iltapäivähoito. Harrastusmahdollisuuksien lisääminen kohtuuhintaisena, puuttumalla huumeiden käyttöön mahdollisimman varhain ym.  </t>
  </si>
  <si>
    <t xml:space="preserve">Mutta olisi varmistettava positiivisen tuloksen oikeellisuus.Missä vaiheessa koulussa testit aloitettaisiin jättäisin henkilökunnan harkittavaksi. Jokaisen kunnan olisi tehtävä suunnitelmat nuorten hoitoon ohjaamiseksi mahdollisimman varhain. Tutkia kannattaisi, mikä on todellinen syy joka ajaa nuoret  käyttämään huumeita.       </t>
  </si>
  <si>
    <t xml:space="preserve">Valtio voisi verottaa pääoma-ja osinkotuloja kuten palkkatuloja ja palauttaa niistä saadut varat valtion- apuina kunnille. </t>
  </si>
  <si>
    <t>Lama aikana kannattaisi rakentaa kun työvoimaa on ja rakentaminen on halpaa. J:pää on muuttovoittoinen kunta joten veronmaksajista ei tule pulaa.Sensijaan kannattaisi harkita mistä lainan ottaa,ettei tulisi kurssitappioita kuntalaisten maksettaviksi.</t>
  </si>
  <si>
    <t>Palvelutasossa ei ole enää varaa heikentää.</t>
  </si>
  <si>
    <t>Sisäinen joukkoliikenne ei nykyisellään toimi, niin että sen varaan voisi jättää liikkumisen. Saunakallion ja Purolan seisakkeet on saatava samaan vyöhykkeeseen Järvenpään ja Kyrölän kanssa.</t>
  </si>
  <si>
    <t>Kaupungin tulee olla mallityönantaja. Näin taataan pätevän  henkilökunnan saanti. Määräaikaiset työsuhteet vakinaistettava. Työaikaa on lyhennettävä esim 6+6 tunnin järjestelmään siirtymllä ansiotasoa alentamatta.</t>
  </si>
  <si>
    <t>Valtiovallan on otettava aluepolitiikassa uusi suunta. Nykyinen rähmälläänolo markkinavoimien ja EU:n edessä on lopetettava.</t>
  </si>
  <si>
    <t>Muuttoliikkeeseen vaikuttaa lähinnä valtiovallan ratkaisut.</t>
  </si>
  <si>
    <t>Kunnanvaltuustolle on palautettava päätäntävalta, jota uuden kuntalain, kuntien omien päätösten ja yhtiöittämisen kautta on siirretty julkisen valvonnan ulottumattomiin.</t>
  </si>
  <si>
    <t>Kilpailutettaessa ei yleensä lasketa palvelujen yksityistämisen kokonaisvaikutuksia. Näennäiset säästöt tulevat toista kautta maksettaviksi, sen lisäksi että palvelut heikkenevät.</t>
  </si>
  <si>
    <t>Koko kysymyksenasettelu on virheellinen. Mistään edellämainituista kohteista ei pidä vähentää. Säästökohteita voivat olla esim. soiva, lämmitettävä kävelykatu tms.</t>
  </si>
  <si>
    <t>Ihmisarvoisen elämän, koulutus- ja työpaikan, riittävän toimeentulon ja kunnollisen asunnon turvaaminen ehkäisee parhaiten rikollisuuden kasvua.</t>
  </si>
  <si>
    <t>Huumetestit eivät ratkaise ongelmaa. Huumeongelma on pahentunut merkittävästi EU:n näköalattomuutta aiheuttava talouspolitiikan ja rajojen avaamisen myötä.</t>
  </si>
  <si>
    <t>Kiinteistövero on epäsosiaalinen vero, jota joutuu maksamaan omassa mökissään asuva eläkeläinen ja vuokran kautta jokainen vuokralainen, joita ei muuten verotettaisi. Parempi tapa on nostaa esim. pääomaverotusta ja muuttaa kunnallisvero progressiiviseksi.</t>
  </si>
  <si>
    <t>Järvenpään tapaisessa muuttovoittokunnassa ei kaikkia tarvitse maksaa heti, vaan järkevät hankkeet voi rahoittaa ottamalla lainaa.</t>
  </si>
  <si>
    <t>Arto</t>
  </si>
  <si>
    <t>Viitaniemi</t>
  </si>
  <si>
    <t>Joukkoliikenteen kehittäminen on oltava ensisijalla. Myös kuntien välistä joukkoliikennettä on yhteistyössä kehitettävä, esim. Kellokoski - Järvenpää.</t>
  </si>
  <si>
    <t>Kaupungin työntekijöitä on tarve lisätä sekä palvelujen kehittämisen että työntekijöiden työuupumuksen ehkäisemisen näkökulmasta. Kannatan työajan lyhentämistä kuuteen tuntiin päivässä ansioita alentamatta. Se olisi paras ja toteuttamiskelpoinen ratkaisu työllisyysongelmiin laajemmin. Kunnat voisivat olla tässä edelläkävijöitä.</t>
  </si>
  <si>
    <t>Muuttoliike ei ole mikään ylhäältä annettu välttämättömyys, vaan tietoisen virheellisen politiikan tulosta. Kannatan mm. aluepoliittisia toimenpiteitä, joilla koko maa pidetään asuttuna ja hallitaan kasvukeskuksiin syntyvät ongelmat.</t>
  </si>
  <si>
    <t>Kasvun kontroloinnin lisäksi on kaupungin asukkaille turvattava palvelut nykyistä paremmin. Palvelutuotanto on ensisijaisesti kaupungin tehtävä.</t>
  </si>
  <si>
    <t>Jamppa on jo pitkään jätetty heitteille ja siksi sinne on kehittynyt monia vaikeita ongelmia. Järvenpään kaupungin tulee päättää erityisestä Jamppa ohjelmasta, jolla korjataan mm. kysymyksen kaikki ongelmat. Lisäksi tarvitaan erityinen Jamppa-lautakunta, jossa siihen valitut jamppalaiset voisivat itse käsitellä kaupunginosansa ongelmia ja tehdä niistä esityksiä valtuustolle.</t>
  </si>
  <si>
    <t>Mielestäni urheilutoiminnan tukemisessa on painopistettä siirrettävä kilpaurheilusta "kansanliikuntaan"</t>
  </si>
  <si>
    <t>Kulttuurin ympärillä liikkuva sponsorointibisnes on alkanut saada jo sairaita piirteitä.</t>
  </si>
  <si>
    <t>Kunnallista demokratiaa on kehitettävä siten, että yhä useampi kuntalainen voi osallistua asioiden käsittelyyn ja päätöksentekoon. Valta on palautettava valtuustolle, lautakuntia on lisäättävä, kansanäänestykset otettava käyttöön laajemmin. Järvenpäässä on järjestettävä kansanäänestys tervesypalvelujen kehittämisestä.</t>
  </si>
  <si>
    <t>Esimerkiksi Jamppa-lautakunta olisi tärkeä askel lähidemokratian kehittämisessä. Lautakunnista pitää tehdä kuntalaisten luontevia vaikuttamisen kanavia muuttamalla niiden kumileimasin luonne asioiden valimistelijoiksi ja esitysten tekijöiksi. Lautakunnille voisi antaa myös enemmän päätösvaltaa.</t>
  </si>
  <si>
    <t xml:space="preserve">Kilpailuttaminen johtaa yksityistämiseen, josta on pääosin kielteisiä kokemuksia. Kunnan perustehtävä on hyvinvointipalvelujen tuottaminen. Kun palvelut tuotetaan kunnan toimesta, ne ovat myös kuntalaisten kontrollissa. </t>
  </si>
  <si>
    <t>Mielestäni tämä kysymys on perusteeton. Mistään peruspalvelusektorista ei saa leikata (säästää).</t>
  </si>
  <si>
    <t>Nuorison toimintaa pitää ylipäätään tukea enemmän.</t>
  </si>
  <si>
    <t>Nuorille on järjestetttävä kiinnostavaa toimintaa ja lisättävä mm huumevalistusta.</t>
  </si>
  <si>
    <t>Huumeongelmaa pitää ensisijaisesti ryhtyä ratkomaan maahantuonnin estämisestä ja ammattimaisten huumerikollisten toiminnan rajoittamisesta. Jos tähän ei puututa saattaa huumebisneksestä kehittyä lähes laillista liiketoimintaa, jonka jälkeen se on kokonaan pois kontrollista.</t>
  </si>
  <si>
    <t>Ruiskujen jakaminen ei ole ratkaisu huumeongelmaan</t>
  </si>
  <si>
    <t>Verotuksen painopistettä on siirrettävä pääomatuloihin. Muun muassa osinkotuloja, joista ei peritä valtion eikä kunnallisveroa, on ryhdyttävä verottamaan kuten palkkatuloja. Kannatan kunnallisveron muuttamista progressiiviseksi.</t>
  </si>
  <si>
    <t>On kiristettävä nimenomaan pääomatulojen ja suurten omaisuuksien verotusta. Pieni ja keskituloisten verotusta voidaan keventää.</t>
  </si>
  <si>
    <t>Nykyisessä taloudellisessa tilanteessa mihinkään leikkauksiin ei ole perusteita. Kyse on siitä muutetaanko talouspolitiikaa kuntia suosivaksi. Nyt on välttämätöntä nostaa kuntien valtionosuuksia reippaasti.</t>
  </si>
  <si>
    <t>Kannatan yhteistyön kehittämistä naapurikuntien kanssa, mutta en kuntaliitoksia.</t>
  </si>
  <si>
    <t>henkilökohtainen avustaja</t>
  </si>
  <si>
    <t>Joukkoliikenteen kehittäminen etusijalle. Koko Järvenpää saatava samaan VR:n C-maksuluokkaan. Myös kuntien välnen  yhteistyö joukkoliikenteen kehittämiseksi aloitettava esimerkikisi Kellokoski-Järvenpää työmatakaliikenne olisi tärkeä avaus.</t>
  </si>
  <si>
    <t>Järvenpäässä voitaisiin aloittaa kokeilut työajan lyhentämiseskis esimerkiksi 6+6 tunnin järjestelmällä. Erityisesti terveyspalveluihin lisättävä työvoimaa.</t>
  </si>
  <si>
    <t>Suomessa on palattava kansalliseen aluepolitiikkaan, jolla tuetaan maan tasapainoista kehittämistä.</t>
  </si>
  <si>
    <t>Kaupunkia tulee kehittää niin, että kaikille sen asukkaille taataan kunnolliset julkiset palvelut kaupungin toimesta. Kaupungin kasvu on kiinni siitä miten se suunnitellaan.</t>
  </si>
  <si>
    <t>Jampan kaupunginosan kehittämiseksi tarvitaan erityinen ohjelma, joka sisältää konaisvaltaiset kehityssuunnitelmat muun muassa kaikki kysymykseen sisältyvät asiat.</t>
  </si>
  <si>
    <t>Kaupungin ei pidä tukea bisnetoiminnaksi muuttuvaa kilpaurheilua, vaan laitaa painopiste kansanliikunnan kehittämiseen ja tukemiseen.</t>
  </si>
  <si>
    <t>Kulttuurikaupungin kuulu tukea kaikenlaista kulttuuritoimintaa</t>
  </si>
  <si>
    <t>Kunnallista päätöksentekoa on demokratisoitava eikä harvaivaltaistettava, jota vaalilla valittva pormestari merkitsee. Valtuustolle on palautettava päätösvalta kaupungin asioihin ja lautakuntia on lisättävä, jotta useampi järvenpääläinen voisi osallistua  kunnallispolitiikkaan.</t>
  </si>
  <si>
    <t xml:space="preserve">On valittava erityinen Jamppa-lautakunta, joka toisi päätöksenteon lähemmäs kuntalaisia ko kaupunginosassa. Kansanäänestyksiä on käytettävä enemmän </t>
  </si>
  <si>
    <t>Kunnan perusteehtävä on tuttaa julkisia palveluja. Sen on tehtävä se itse. Vastustan yksityistämistä.</t>
  </si>
  <si>
    <t>Kysymys on aiheeton koska kaikkia  siinä esitettyjä palveluja on kehitettävä.</t>
  </si>
  <si>
    <t>Nuorisotoimintaa on kehitettävä muutenkin kuin nuorisotiloja järjestämällä</t>
  </si>
  <si>
    <t>Erityisesti nuorisotoimintaan on lisättävä määrärahoja</t>
  </si>
  <si>
    <t>Huumeongelman ratkaisemiseksi on puututtava ensisijaisesti sen syihin.</t>
  </si>
  <si>
    <t>Ruiskujen jakaminene on huumeongelman seurausten paikkaamista, mutta hiv-riskin pinentämiseksi neulojen jakoa voitaisiin kokeilla</t>
  </si>
  <si>
    <t>Kunnallisvero on muutettava progressiiviseksi ja osinotulot, joista nyt ei peritä mitään veroa on saatetava verotuksen piiriin.</t>
  </si>
  <si>
    <t>Veroja on kerättävä enemmän nimenomaan suurituloisilta ja pääomatuloista.</t>
  </si>
  <si>
    <t>Kuntien valtionosuudet on palautettava 90-luvun alun tasolle, jolloin kunnat selviävät tehtävistään paremmin</t>
  </si>
  <si>
    <t>Kuntien välistä yhteistyötä on kehitettävä, mutta en kannata kuntaliitoksi, Keskiuudenmaan kuntien yhdessä omistaman sähkölaitoksen myynti yksityiselle oli paha virhe.</t>
  </si>
  <si>
    <t>Kaarlo</t>
  </si>
  <si>
    <t>Kurtti</t>
  </si>
  <si>
    <t>Kevyenliikenteen väylien kehittämisessä on toivomisen varaa.</t>
  </si>
  <si>
    <t>Aluepolitiikka on käytännössä jätetty markkinavoimien hoidettavaksi. Näin ei saisi olla. Valtakunnan tasolla tarvitaan tasapuolista ja järkevää aluepolitiikkaa. Myös muut kuin taloudelliset arvot on huomioitava.</t>
  </si>
  <si>
    <t xml:space="preserve">Hitaita ovat herrojen kiireet. Kaikista yllä olevista asioista on vuosien ja vuosikymmenien aikana keskusteltu ja tehty lukuisia aloitteita, mutta mitään ei ole tapahtunut. Aina vaalien kynnyksellä, myös kunnan valtapuolueet kiinnostuvat hetkeksi Jampan asioista, mutta unohdus iskee kohta vaalien jälkeen.  Japan kehittäminen on ollut enemmän kiinni poliittisesta tahdosta kuin rahasta.             </t>
  </si>
  <si>
    <t>Myös Jampassa tarvitaan liikuntatiloja ja paikkoja. Miksi kaupunki ei ole toteuttanut suunnitelmmissa ollutta Jampan liikuntapuistoa. Kuntosali olisi tarpeen myös täällä Jampassa.</t>
  </si>
  <si>
    <t xml:space="preserve">Valtionyritysten ja kunnan palvelujen yksityistämisessä ei ole mieltä. Tällainen kapitalisoiminen vain lisää eriarvoisuutta ja taloudellista epävarmuutta. Kunta työnantajana joutuu maksammaan korkeampaa sosiaaturvamaksua kuin yksityinen sektori. Tämä epäkohta on syytä korjata. </t>
  </si>
  <si>
    <t>Mikään näistä peruspalveluista ei voi olla säästötoimien kohteena. Kysymysten asettelu on tehty tyyliin, oletko lakannut pieksämästä vaimoasi ja osoittaa eräänlaista matalaotsaisuutta demokratiaan suhtautumisessa. Rahaa kyllä olisi näiden palvelujen kehittämiseen, mutta vallanpitäjät ovat tiukasti sitoutuneet Brysselin komentoon, eivätkä vapaaehtoisesti muuta politiikan suuntaa. Varat menevät asehankintoihin ja Brysselin byrokratian pyörittämiseen.</t>
  </si>
  <si>
    <t>Nuoriso tarvitsee paljon muutakin kuin nuorisotiloja.</t>
  </si>
  <si>
    <t xml:space="preserve">Kapitalistinen kilpailuyhteiskunta synnyttää väistämättä taloudellista ahdinkoa ja turvattomuutta. Tästä ahdingosta kumpuavat sosiaaliset ongelmat eivät korjaannu yhteiskunnan väkivaltakoneistoa vahvistamalla.  </t>
  </si>
  <si>
    <t xml:space="preserve">Päihde- ja huumeongelmaan yhteiskunnan tulisi puuttua huomattavasti aktiivisemmin kuin nyt tapahtuu. Tässäkin suhteessa yhteiskunnassa näyttää vallitsevan kaksinaismoraali. Toisaalla yhteiskunnan toimesta pyritään huolehtimaan, että päihteitä on mahdollisimman helposti saatavilla ja toisaalla yritetään päihdeongelmaa minimoida. </t>
  </si>
  <si>
    <t>Asumiskustannukset ovat jo riittävän korkeat.</t>
  </si>
  <si>
    <t>Kuntien valtionosuudet on nostettava tasolle, jossa ne olivat ennen leikkauksia. Leikkauksilla on viety yli kaksikymmentätuhatta markkaa per asukas. Järvenpään kohdalla se merkitsee noin setsemänsadanmiljoonan markan menetystä. Rahat peruspalvelujen kehittämiseen. Ei Brysselin byrokratiaan eikä asehankintoihin.</t>
  </si>
  <si>
    <t>Dahlgrén</t>
  </si>
  <si>
    <t>metallimies</t>
  </si>
  <si>
    <t>Toimeentulotukea kohdistaa paremmin</t>
  </si>
  <si>
    <t>Kyösti</t>
  </si>
  <si>
    <t>asentaja, pääluottamusmies</t>
  </si>
  <si>
    <t>kohta a on myös otettava huomioon.</t>
  </si>
  <si>
    <t>työntekijöitä vähentämällä palvelutaso heikkenee entisestään,sekä lisää jäljelle jäänneiden yli kuormitusta.</t>
  </si>
  <si>
    <t>etätyö on tulevaisuuden työsketely tapa ja antaa mahdollisuuden "tulevaisuudessa" monille pysyä koti paikka kunnalla.</t>
  </si>
  <si>
    <t>terveyskeskus palvelut ovat Jappalaisille kaukana ja kulkuyhteydet heikot</t>
  </si>
  <si>
    <t>lisää avoimuutta kunnalliseen tiedottamiseen.</t>
  </si>
  <si>
    <t>toimeentulotuen saajien, taustan tarkempi seuranta mahdollistaisi oikeuden mukaisemman tuloksen ja tuki menisi niille jotka sitä todella tarvitsevat.</t>
  </si>
  <si>
    <t>saadaan nuoret näin pois kadulta ja samalla ilkivalta vähenee.</t>
  </si>
  <si>
    <t>huume valistusta on entisestään lisättävä, niin kouluissa kuin koti ympäristössä.</t>
  </si>
  <si>
    <t>sellaiset investoinnit, jotka eivät hyödytä tavallista kuntalaista ja voidaan sirtää myöhempään ajankohtaan odottamaan kuntatalouden tasapainoa ja vakaata kehitystä.</t>
  </si>
  <si>
    <t>pavelutaso on jo nyt jäännyt kehityksestä jälkeen, vanhusten,nuorten ja työttömien osalta.</t>
  </si>
  <si>
    <t>Bussiliikenne toimii arkisin kohtalaisesti, mutta sunnuntai- sin ja arkipyhänä tilanne on surkea. Sampo-kutsuliikennekään ei silloin toimi. Kaikki eivät asu rautatien lähellä. Lippu- jen hintojen suurempi subventointi lienee vaikeata. Kaupunki voisi kuitenkin tukea enemmän kimppakyytejä yms., jotta ny- kyinen "yhden hengen autojen" järkyttävä lauma saataisiin pienenemään.</t>
  </si>
  <si>
    <t xml:space="preserve">Tehokkuusajattelu vähentää demokratiaa ja eriarvoistaa ihmi- siä. Kunnan sisäistä tulonjakoa voidaan parantaa myös työl- listämisellä. Olisi myös hoidettava pysyväistyöttömien eläk- keelle pääsy.       </t>
  </si>
  <si>
    <t>Tässä asiassa on katse suunnattava eduskuntaan ja hallituk- seen. Narinat "kilpailun vääristymistä" on voitava sivuut- taa, koska heikot alueet - enempää kuin ihmisetkään - eivät pysty kilpailemaan.</t>
  </si>
  <si>
    <t>Kaupungin kontrollin ei tietenkään tule merkitä sitä, että tänne hankittaisiin vain ns. hyviä veronmaksajia. Vuokra- asuntojen rakentamisella ja kaupungin reuna-alueiden huolen- pidolla asukkaiden terveellinen kirjo säilyisi.</t>
  </si>
  <si>
    <t>Kaikki mainitut toimenpiteet ovat tarpeellisia, mutta lasten ja nuorten asioiden hoito on kuitenkin myöhempien ongelmien tärkein ennakkoehkäisykeino.</t>
  </si>
  <si>
    <t>En ole urheilun vastustaja. Kuitenkin olen sitä mieltä, että urheiluharrastusta voitaisiin niin kunnallisesti, valtakun- nallisesti kuin maailmankin mitassa kehittää huomattavasti vähäisemmilläkin varoilla. Erityisesti huippu-urheiluun pa- nostetaan nykyisin käsittämättömän paljon varoja.</t>
  </si>
  <si>
    <t>Kaupungin suurempi tuki on tarpeen, jotta kulttuuri ei jou- tuisi enempää markkinavoimien armoille.</t>
  </si>
  <si>
    <t>En pidä kysymystä kovin olennaisena, koska mielestäni val- tuusto (ja mahdolliset kaupunginosavaltuustot) on kuitenkin viime kädessä päätökset tekevä elin.</t>
  </si>
  <si>
    <t>Mielestäni asia on yksiselitteinen, kunhan kansalaiset saa- vat virkamiehiltä ym. riittävästi tietoa mielipiteenmuodos- tukseensa.</t>
  </si>
  <si>
    <t>Kilpailuttaminen ei sinänsä takaa palvelujen laatua. Lisäksi mahdollisten "vahinkojen" sattuessa on vastaajan löytyminen usein vaikeaa. On myös muistettava työllistämiskysymys. Kun- ta joutuu joka tapauksessa huolehtimaan työttömistä, joita jokin sinänsä halvempi palvelujen tuottaja synnyttää.</t>
  </si>
  <si>
    <t>Äärimmäisen provokatiivinen kysymys... Kaikilla osa-alueilla on varmaan varojenkäytössä tehostamisen varaa, mutta varsi- naisiin supistuksiin ei enää voi mennä.</t>
  </si>
  <si>
    <t>Ihmettelen, miten ylipäänsä voi ajatella, ettei keskustassa- kin tarvittaisi nuorisotiloja. Eivät nuoret varmaan siirry kauemmaksi aikaansa viettämään, vaan liikkuvat kaduilla, mi- kä sekään ei kuulemma ole toivottavaa.</t>
  </si>
  <si>
    <t>On varmaan yksittäisiä paikkoja, joissa tarvitaan suurempaa kontrollia. En tosin ymmärrä, miksi ns. töhrijöitä pidetään niin kovin vaarallisena ilmiönä. Rumat kuvat siellä täällä tuskin kenenkään henkeä tai terveyttä uhkaavat. Mutta ylei- sesti ottaen ihmisestä huolenpito jo lapsesta alkaen on pa- rasta rikollisuuden ehkäisyä.</t>
  </si>
  <si>
    <t>Testien tulisi olla mahdollisimman pitkälle vapaaehtoisia. Huumevalistuksen laatua pitää parantaa.</t>
  </si>
  <si>
    <t>Tässä on kysymys vakavan sairausepidemian estämisestä.</t>
  </si>
  <si>
    <t>Metsämaahankin kiinteistöveron voisi ulottaa, mutta tällä voisi olla myös haittavaikutuksia.</t>
  </si>
  <si>
    <t>Kolme viimeistä vaihtoehtoa ovat suunnilleen samanarvoisia ja niiden rinnakkaista käyttöä on aina erikseen harkittava.</t>
  </si>
  <si>
    <t>Edelliseen kysymykseen liittyen vastaus on helppo!</t>
  </si>
  <si>
    <t>Jos kaupungin/kunnanosademokratia saadaan hyvin toimivaksi, en näe periaatteellisia esteitä kuntien yhdistämisillekään, vaikka tiedän asiaan liittyvän monia tunneseikkoja.</t>
  </si>
  <si>
    <t>Hietala</t>
  </si>
  <si>
    <t>Salli</t>
  </si>
  <si>
    <t>Kivimäki</t>
  </si>
  <si>
    <t>valtiotiet.maisteri</t>
  </si>
  <si>
    <t>Sisäisen liikenteen (bussien) vuorot pitäisi saada paremmin kytkettyä lähijunien vuoroihin. Pahimmat puutteet ovat Riihimäelle päin meneviin juniin. Sampo-kutsuliikenne järjestelmän toimiminen on turvattava myös jatkossa.</t>
  </si>
  <si>
    <t>Kunta on peruspalveluiden tuottaja. Näiden palveluiden tuottamisessa henkilökunta on tärkein voimavara. Henkilökunnasta on pidettävä hyvää huolta kannustaen ja tukien. Kunnan on oltava esimerkillisen hyvä työnantaja, jotta sen tärkein voimavara (henkilökunta) voi hyvin. Näin me palveluiden käyttäjät saamme laadukkaita ja hyviä palveluita.</t>
  </si>
  <si>
    <t>Maaseudun tyhjentäminen ja ihmisten pakkaaminen muutamiin asutuskeskuksiin ei ole yhdenkään "tavallisen" ihmisen etu. Tällainen politiikka palvelee vain muutaman suuren yrityksen etuja. Aluepolitiikalla on tuettava ihmisten mahdollisuuksia elää omilla kotiseuduillaan.</t>
  </si>
  <si>
    <t xml:space="preserve">Järvenpää ei voi yksin vaikuttaa väestökasvuunsa. Valtion rooli on erittäin tärkeä. Valtion on tuettava "kasvukuntia" peruspalveluiden toteuttamisessa. Väestökasvun myötä täällä tarvitaan mm. uusia päiväkoteja, kouluja ja vanhusten palvelulaitoksia. </t>
  </si>
  <si>
    <t>Kaikki esitetyt asiat ovat tärkeitä. Mutta on "järjetöntä", että Jampasta pääkaupunkiseudulla työssä käyvät joutuvat maksamaan työmatkastaan enemmän kuin muut järvenpääläiset.</t>
  </si>
  <si>
    <t>Sisäliikuntatilojen osalta tilanne korjaantuu uusien koulujen rakentamisen yhteydessä, kunhan liikuntatilat rakennetaan minimikokoa suuremmiksi. Tärkein "uushankinta" on uimahallin laajennus.</t>
  </si>
  <si>
    <t>Kulttuuripalveluiden tukeminen on riittävää. Ainoa suurenluokan ongelma on kirjaston alimitoitetut määrärahat kirjojen ostamiseen.</t>
  </si>
  <si>
    <t xml:space="preserve">En koe ongelmaksi nykyistä kunnanjohtajan virka-asemaa. Kunnanjohtaja voitaisiin valita valtuustossa määräajaksi. Määräajan on oltava riittävän pitkä, jotta hänellä on mahdollisuus tehdä työtään riittävän pitkäjänteisesti. </t>
  </si>
  <si>
    <t>Kuntalaisten kuulemista ja mahdollisuutta vaikuttaa asioiden valmisteluun on lisättävä ja kehitettävä. Tässä työssä virkamiesten rooli ja "kekseliäisyys" on merkittävää. Lautakunnat voisivat järjestää kuntalaisten kuulemistilaisuuksia eri puolilla kaupunkia.</t>
  </si>
  <si>
    <t>Kun palvelut tuotetaan kunnan omana työnä, on työn laadun valvonta paremmin toteutettavissa. Suurin osa kunnan palveluista ovat sellaisia, että ne on tuotettava jatkossakin yhteiskunnan toimesta. Kaikkea kunnan ei tarvitse eikä kannatakaan tehdä ns. omana työnään. Mm. lumenauraus on tällaista työtä.</t>
  </si>
  <si>
    <t>Toimeentulotuki sillä perusteella, että yhteiskunnan muut toimenpiteet vähentävät toimeentulotuen tarvetta. Näistä toimenpiteistä työllisyyden parantaminen on keskeisintä.</t>
  </si>
  <si>
    <t>Nuoret ovat aina kokoontuneet Järvenpään keskustaan. Heille on saatava sinne asianmukaiset tilat, jossa he voivat viettää aikaansa ja tavata toisiaan.</t>
  </si>
  <si>
    <t>Kysymyksessä itsessään on sanottu, kuten asia on.</t>
  </si>
  <si>
    <t>Viittaan edelliseen kysymykseen. Kontrolli- ja pakkopolitiikalla ei huumeongelmaa hoideta. Tehokas ennalta ehkäisevä sosiaalipolitiikka on ainoa tuloksia tuottava tapa huumeiden käytön vähentämiseksi.</t>
  </si>
  <si>
    <t>Kun ihminen on ns. huumekoukussa, hän ei ajattele, miten ja millä hän itseensä aineet pistää. Puhtaiden neulojen jakelun avulla voidaan edes pienessä määrin ennaltaehkäistä tarttuvien sairauksien leviämistä. Näin voidaan välttyä monelta inhimilliseltä tuskalta ja samalla yhteiskunta säästää selvää rahaa.</t>
  </si>
  <si>
    <t>Kuntien verotulopohja on turvatta kunnallisverotuksen kautta. Kunnallisvero on muutettava progressiiviseksi veroksi. Tällöin se kohtelisi oikeudenmukaisemmin pieni- ja keskituloisia kuntalaisia.</t>
  </si>
  <si>
    <t>Vaihtoehtojen vertailu riippu, mihin rahaa tarvitaan. Suurten investointien rahoittamiseen voidaan ottaa velkaa, jotta myös palveluiden tulevat käyttäjät osallistuvat niiden kustantamiseen. Mikäli on kyse palvelutuotannon turvaamisesta, niin ensisijainen vaihtoehtoni on kunnllisveron nosto.</t>
  </si>
  <si>
    <t>Viittaan edellisen kysymyksen vastaukseen.</t>
  </si>
  <si>
    <t>En usko kuntaliitoksen tuovan mitään lisäarvoa Keski-Uudenmaan asukkaille. Kuntien välistä yhteistyötä on lisättävä. Hyvänä esimerkkinä toimii mm. palo- ja pelastustoimen kalliit kalustohankinnat.</t>
  </si>
  <si>
    <t>Markkanen</t>
  </si>
  <si>
    <t>sosiaalialan opettaja</t>
  </si>
  <si>
    <t>Sampo- liikenne on erinomainen lisä Urbanlinen toiminnalle</t>
  </si>
  <si>
    <t>miten kävi, kun opettajia lomautettiin....</t>
  </si>
  <si>
    <t xml:space="preserve">Tulli kaupungin rajoille vai ? </t>
  </si>
  <si>
    <t xml:space="preserve">Kaikki ylläolevat asiat ihan ok., mutta nuorison elämän turvaamiseksi saatava lisää resursseja..... </t>
  </si>
  <si>
    <t>Jalkapallokenttä tuli; jäähalli on... Kinnarin Pesis meinasi päästä mestikseen../ kaikki koulut ovat iltaisin urheiluseurojen käytössä. Asiat ovat kohtuullisessa kondiksessa</t>
  </si>
  <si>
    <t>Juhlapuheissa ja kaupungin sloganeissa ollan niin kultturellia, mutta käytännössä asiat ovat deekiksesllä.... Järvenpäätalo takaisin kaupungin huomaan, talon hoito  saatava pois monikansalliselta vain voittoa hakevalta Sodexesolta</t>
  </si>
  <si>
    <t>Pormestari on loistava ajatus...... Koska tuskin itse asetun Pormestariehdokkaaksi niin Ari Åberg on minun ehdotukseni...</t>
  </si>
  <si>
    <t>Jamppa - tyylisiä projekteja muihinkin kaupunginosiin....</t>
  </si>
  <si>
    <t>Joissain jutuissa voisi harkita yksityistä tarjontaa, mutta pääasiallisesti on kunnan huolehdittava sosiaalipoliittisista velvoitteistaan....</t>
  </si>
  <si>
    <t>Järjestetään ihmisille koulutusta ja töitä niin voidaan pienentää toimeentulotukea... Tosiasiassa ei mikään ylläolevista. Palvelut pidettävä vaikka veroja korottomalla</t>
  </si>
  <si>
    <t xml:space="preserve">Keskustaan on saatava nopeasti tilat nuorille; Solantauksen Jussia siteeraten " Yhden nuoren hoito psykiatrisessa sairaalassa maksaa yli miljoonan vuodessa" </t>
  </si>
  <si>
    <t>Katso edellisen kysymyksen kommetti !</t>
  </si>
  <si>
    <t xml:space="preserve">Huumetestit eivät ratkaise huumeongelmaa. Ne ketkä douppaa ne douppaa siitä huolimatta. Valistusta kovasta kamasta on syytä lisätä, mutta pilveä voisi lossottaa vapaasti..... </t>
  </si>
  <si>
    <t>Tämä on rohkea, mutta loistava idea; Ne ketkä tykittävät suoraan suoneen tarvitsevat puhtaita neuloja.. On vastuun pakoilua lakaista asia maton alle ja kauhistella asiaa. Tämä maailma vaan on joidenkin mielestä niin absurdi, että kemiallinen eskapismi on ainut tapa kestää todellisuutta...</t>
  </si>
  <si>
    <t>ymmärrän huonosti talousaioita, mutta ne kellä on varaa omistaa kiinteistöjä saavat siitä huvista jonkin verran maksaa....</t>
  </si>
  <si>
    <t>Neljäsosa- tai puolen pennin korotus turvaisi peruspalvelut paremmin</t>
  </si>
  <si>
    <t>kts edellinen vastaus</t>
  </si>
  <si>
    <t>Kerava, Järvenpää ja Tuusula voisivat yhdistyä yli sadan tuhannen asukkan Ainolan kaupungiksi ...? Taitaa olla utopiaa, sillä jokaisen kaupungin valtuusto haluaa pitää vallan itsellään</t>
  </si>
  <si>
    <t>Mielonen</t>
  </si>
  <si>
    <t>viikonloppuvuoroja lisää</t>
  </si>
  <si>
    <t>Konkreettiseen nuorisotyöhön nuorison PARISSA on lisättävä</t>
  </si>
  <si>
    <t>Mistään peruspalvelusta ei voi tällä hetkellä tinkiä, mutta on tuotettava kohtuuhintaisia TK-palveluja</t>
  </si>
  <si>
    <t>Paakkunainen</t>
  </si>
  <si>
    <t>ent. osastovastaava</t>
  </si>
  <si>
    <t>Ranta</t>
  </si>
  <si>
    <t>työkaluasentaja</t>
  </si>
  <si>
    <t>Sandberg</t>
  </si>
  <si>
    <t>Tärkeää on pitää myös maaseutu ja pohjois-Suomi elinvoimaisena.</t>
  </si>
  <si>
    <t>Kaupungin kasvun on oltava hallittua, mutta mitään väestöryhmiä ei saa kuitenkaan syrjiä.</t>
  </si>
  <si>
    <t>6 ; 2</t>
  </si>
  <si>
    <t>Asioiden tärkeysjärjestyksessä tulee ennen kaikkea huomioida jamppalaisten mielipiteet. Näiden asioiden rinnastaminen ja tärkeysjärjestykseen asettaminen on kuitenkin omituista. Onko muka yhteistyö VR:n kanssa vaihtoehto monitoimitalolle?</t>
  </si>
  <si>
    <t>Urheilutilan rakentamisella tarkoitan tässä uimahallin kunnostusta ja laajennusta.</t>
  </si>
  <si>
    <t>Korkeakulttuurin tuki on riittävä, mutta kirjastoon pitää satsata enemmän.</t>
  </si>
  <si>
    <t>Ei pormestaria, mutta valta on kadonnut vaaleilla valituilta valtuutetuilta kasvottomalle virkamieskunnalle. Tätä vaihtoehtoa ei jostain syystä esitetty ollenkaan.</t>
  </si>
  <si>
    <t>Kone ei mene eteenpäin, jos ei jotain valitse. Mahdoton käsitellä asiaa tällä tavalla.</t>
  </si>
  <si>
    <t>Solantaus</t>
  </si>
  <si>
    <t>ylilääkäri</t>
  </si>
  <si>
    <t>Taskunen</t>
  </si>
  <si>
    <t>leipurimestari</t>
  </si>
  <si>
    <t>Tapio</t>
  </si>
  <si>
    <t>Bergholm</t>
  </si>
  <si>
    <t>Fahlström</t>
  </si>
  <si>
    <t>Harkimo-Rumbin</t>
  </si>
  <si>
    <t>KTM, ekonomi</t>
  </si>
  <si>
    <t>Huovinen</t>
  </si>
  <si>
    <t>raudoittaja</t>
  </si>
  <si>
    <t>Hyttinen</t>
  </si>
  <si>
    <t>kiinteistönvälittäjä, yrittäjä</t>
  </si>
  <si>
    <t>Hyvä henkilöstöpolitiikka on kaikkien kuntalaisten yhteinen etu ja edellyttää toteutuakseen osaavia oman ammattinsa asiantuntijoita. Henkilöstön koulutus on ensisijaista hyvässä henkilöstöpolitiikassa.</t>
  </si>
  <si>
    <t>Mielestäni n. 1 prosentin asukasmäärän kasvu vuodessa ei vaaranna palvelujen taloudellista kasvua.</t>
  </si>
  <si>
    <t>Kunnan asukkailla pitää olla edellytykset osallistua ja vaikuttaa kunnan toimintaan. Kunnan pitää tiedottaa ja järjestää kuulemistilaisuuksia ennen päätöksentekoa.</t>
  </si>
  <si>
    <t>Toimeentulotuki on kaupungissamme kasvanut rajusti. Enemmän tarkkailuja ja seurantaa.</t>
  </si>
  <si>
    <t>Päivi</t>
  </si>
  <si>
    <t>Ikonen</t>
  </si>
  <si>
    <t>artenomi</t>
  </si>
  <si>
    <t>www.jarvenpaandemarit.fi</t>
  </si>
  <si>
    <t xml:space="preserve">Aikataulut tulisi suunnitella niin, että myös liityntäliikenne toimii.  Kaluston tulisi olla sellaista, että myös vanhusten ja liikuntarajoitteisten on helppo liikkua kaupungissa, samoin lastenvaunujen kanssa kulkevien. </t>
  </si>
  <si>
    <t xml:space="preserve">Työn laadukkuuden takaa parhaiten henkilökunnan hyvinvoinnista ja riittävyydestä huolehtiminen. </t>
  </si>
  <si>
    <t>Kaupungin tulisi kyetä tarjoamaan palvelut uusillekin kuntalaisille viiveettä. Kasvuun on varauduttava kunnolla, esimerkiksi varmistamalla parempi vuokra-asuntojen tarjonta. Niiden puute vaarantaa uuden työvoiman saatatavuuden.</t>
  </si>
  <si>
    <t>Monimuotoiseen elävään kulttuurin on panostettava. Kulttuurikaupunki ei voi tukeutua vain historiaan. Järvenpäässä on monia eri kulttuureja edustavia ihmisiä, mikä pitäisi oppia näkemään rikkautena ja hyödyntää tämäkin voimavara.</t>
  </si>
  <si>
    <t>Yksityiset yritykset täydentävät kunnan tuottamia palveluita, mutta peruspalvelujen tuottamisvastuu kuuluu kunnalle.</t>
  </si>
  <si>
    <t>Kyseisistä vaihtoehdoista on mahdotonta valita yhtä ensisijaista säästökohdetta.</t>
  </si>
  <si>
    <t xml:space="preserve">Nuorisotilojen puuttuminen keskustasta johtaa ainoastaan siihen, että nuoret pyörivät ulkona. </t>
  </si>
  <si>
    <t>Kohdan b.perustelut osuvat myös oikeaan.</t>
  </si>
  <si>
    <t>Huumeongelma ei katoa hyssyttelemällä. Hiv:n hoito on kallista ja siksikin sen leviämisen ehkäisemiseksi on tehtävä kaikki mahdollinen. Ei pidä myöskään unohtaa, että huumeiden käyttäjiäkin on kohdeltava ihmisinä.</t>
  </si>
  <si>
    <t>Jämsä</t>
  </si>
  <si>
    <t>materiaalivastaava</t>
  </si>
  <si>
    <t>Järvenkylä</t>
  </si>
  <si>
    <t>nuoriso-ohjaaja, eräopas</t>
  </si>
  <si>
    <t>Voitto</t>
  </si>
  <si>
    <t>työnsuunnittelija, eläkeläinen</t>
  </si>
  <si>
    <t>1% ok.</t>
  </si>
  <si>
    <t>Korostus: keskittäisi valtaa liikaa yhdelle henkilölle</t>
  </si>
  <si>
    <t>Korostus: kuntalainen osallistuu parhaiten äänestämällä kunnallisvaaleissa.</t>
  </si>
  <si>
    <t>Korostus: nuorisotoimeen on annettava lisää määrärahoja.</t>
  </si>
  <si>
    <t>Metsämaan kiinteistövero = marginaalinen</t>
  </si>
  <si>
    <t>Ei leikata palveluita vaan korotetaan palvelumaksuja</t>
  </si>
  <si>
    <t>Karenius</t>
  </si>
  <si>
    <t>Ulla-Mari</t>
  </si>
  <si>
    <t>Joukkoliikenteen toimintaa voidaan kehittää lisäämättä siihen varoja. Linjojen ja vuorojen yhteensovittaminen kaupungin muun rytmin, lähinnä junaliikenteen kanssa on tärkeää. Joukkoliikenteestä, myös Sampo-liikenteestä, on tiedotettava enemmän.</t>
  </si>
  <si>
    <t>Jos kunta toimii kuin yksityinen työnantaja, se myös palkitsee hyvästä työstä. Tehokkuus ei ole kirosana, sillä kuka halauaa olla tehoton? tai kuka haluaa tehottomasti tuotettuja palveluja? Kunnan on oltava myös vastuullinen työnantajana ja pidettävä huoli työntekijöistään. Vakituiset työt on teetettävä vakituisella henkilöstöllä.</t>
  </si>
  <si>
    <t>Järvenpää sijaitsee alueella, joka etenkin tulevaisuudessa on Suomen ainoa metropolialue.Kehitys on meille eduksi, kysymys on siitä osaammeko hyödyntää nykyisen tilanteen.</t>
  </si>
  <si>
    <t>Kaupunki voi kontrolloida kasvua, mutta en pidä ajatuksesta, että kaupungin ongelma ovat sen asukkaat, jotka vaativat palveluita. Kaupunki on sittenkin asukkaita varten, myös tulevia asukkaita!</t>
  </si>
  <si>
    <t>Kaupungilla on niin paljon peruspalveluita hoidettavanaan, etten voi millään vaatia lisää rahaa urheilulle. Jos meillä olisi runsaasti rahaa, voisimme toki rakentaa uuden uimahallin, mutta koulut, päiväkodit ja terveyspalvelut taitavat mennä vapaa-ajan palveluiden ohi.</t>
  </si>
  <si>
    <t xml:space="preserve">Järvenpään imagoon sopii hyvin kultuuritoiminnan kehittäminen. Kaupungin ei pidä kuitenkaan syytää enempää rahaa erilaisiin kulttureilleihin hankkeisiin, vaan yhteistoiminnassa esim.yrittäjien ja kulttuuriaktivistien kanssa saada kaupunkiin kannattavia musiikki- ym. tapahtumia. </t>
  </si>
  <si>
    <t>On luottamushenkilöitten taitamattomuutta, jos virkamiehet ottavat vallan itselleen. Luottamushenkilöiden on osattava käyttää valtaa, virkamiehet toimivat luottamushenkilöiden linjausten mukaan.</t>
  </si>
  <si>
    <t>Uusi rakennuslaki antaakin jo tämänsuuntaisia mahdollisuuksia. Kysyn myös, missä ovat ne kuntalaiset jotka haluavat osallistua valisteluun ja päätöstentekoon? Tulkaa mukaan!</t>
  </si>
  <si>
    <t>Kunnan tehtävä on tarjota palvelut kuntalaisille, sen ei tarvitse automaattisesti tuottaa niitä itse. Näin palveluntarjonta monipuolistuu ja asukkaiden kannalta palveluvalikoima voi jopa parantua.</t>
  </si>
  <si>
    <t>Toimeentuki ei voi olla säästökohde. Toimeentulotuki on osa sosiaalityötä, mutta rahan jakamisen lisäksi sosiaalityöhön kuuluu auttaa ihmisiä elämänhallintaan liittyvissä kysymyksissä. Ihanteellisinta olisi, että toimeentulotukiasiakas pääsisi omille jaloilleen pois tuen piiristä, sosiaalityön avulla.</t>
  </si>
  <si>
    <t xml:space="preserve">Keskustan kehittämisen yhteydessä tilat löytyvät. Nuoriso ei ole rikollisliiga, joka on saatava pois silmistä. </t>
  </si>
  <si>
    <t>Nuorille koulutusta ja hyviä harrastuksia, koulutuksen jälkeen töitä ja mahdollisuus kunnon elämää. Kun on päivät koulussa ja työssä, on yöt nukuttava, eikä aikaa jää huonolle elämälle. Jos työstä saa palkkaa, jolla voi ostaa vaikka auton, ei autoa tarvitse lähteä yöllä hakemaan lainaamaan jonkun parkkipaikalta.</t>
  </si>
  <si>
    <t>Tämä vastaus ei todellisuudessa vie mihinkään. Oikea vastaukseni on: kuntatalouden tasapainottamiseksi on löydettävä TASAPAINO verojen, palveluiden, palvelumaksujen, velan ja investointien kesken.</t>
  </si>
  <si>
    <t xml:space="preserve">Kunta on asukkaita varten. </t>
  </si>
  <si>
    <t>Keski-Uudenmaan kunnilla voisi olla paljonkin yhteisiä hankkeita lähinnä elinkeinopolitiikan ja kulttuurin osalta.  Näiden kuntien on myös pystyttävä tekemään yhteistyötä kun asuntopolitiikan ja muuttoliikkeen ongelmia ratkottaessa.</t>
  </si>
  <si>
    <t>Keskinen</t>
  </si>
  <si>
    <t>Tunnen sisäisen joukkoliikenteen huonosti, koska kalusto on minulle sopimaton pyörätuolin takia. Uskon kuitenkin kuulemani perusteella, että linjoja ja vuoroja tarvitaan lisää, muttei kaupungin kustannuksella.</t>
  </si>
  <si>
    <t xml:space="preserve">Pelkästään tietotekniikka ja etätyö eivät ole yksin riittävät asian korjaamiseen. Tarvitaan uusia, ennakkoluulottomia keinoja tukemaan muuttoliikkeen rajoittumista.  </t>
  </si>
  <si>
    <t>En halua estää kenenkään muuttoa Järvenpäähän, mutta en myöskään houkutella lisäasukkaita esim halvoilla tonteilla.</t>
  </si>
  <si>
    <t>Kohdat a-e ovat kaikki mielestäni hyviä, mutta kaupungin talouden ja tärkeämpien investointien mm lukio takia ei kaikkia voida toteuttaa.</t>
  </si>
  <si>
    <t>Nimenomaan järjestöjen kautta annettavaa tukea voisi vielä lisätä.</t>
  </si>
  <si>
    <t>Kuunnella ja pyytää lausuntoja mm kaupunginosayhdistyksiltä ja muilta, jotka liittyvät käsiteltävään asiaan.</t>
  </si>
  <si>
    <t>Kilpailuttaminen on hyvä asia, mutta harkitusti siten ettei palvelutaso laske. Uusia keinoja kannattaa kokeilla nostamaan palveluiden tasoa ja säästämään kunnan menoja esim. palvelusetelit erikoislääkäripalveluiden tarpeeseen, kotisairaalatoiminnan kehittämiseen myös Järvenpäässä.</t>
  </si>
  <si>
    <t>Peruspalveluihin ei saa kohdistaa leikkauksia, mutta hyvällä toiminnalla toimeentulon tarve vähenee.</t>
  </si>
  <si>
    <t>Kiinteistöveron osuus Järvenpään verotuloissa on pieni, joten Järvenpään tulevia talousongelmia sillä ei ratkaista.</t>
  </si>
  <si>
    <t>Palvelutason jo nykytasolla säilyttäminen vaatii lähivuosina kaupungin tulojen lisäämistä. Monilla sektoreilla on vielä parantamisen varaa esim terveystoimi.</t>
  </si>
  <si>
    <t>Samoin ennakkoluulottomasti myös peruspalveluissa.</t>
  </si>
  <si>
    <t>koulutuspäällikkö, tuottaja</t>
  </si>
  <si>
    <t>Lisäsubventointi auttaisi ja mahdollistaisi vuorojen lisäyksen.</t>
  </si>
  <si>
    <t>Kannustaa ja motivoi antaa mahdollisuudet innovoivaan työhön ja tulokseen. On tärkeää välttää henkilöstön lomautuksia.</t>
  </si>
  <si>
    <t>HUOM! Päivähoito, koulut, sosiaali- ja terveyspalvelut oltava ajan tasalla väestön kasvun kanssa.</t>
  </si>
  <si>
    <t>b)monilla vaikea liikkua esim. Vanhankylänniemeen a)tärkeää tulisi vaikuttaa. c)tulevaisuuden haaste e)kyllä f)tulevaisuuden haaste ja toive</t>
  </si>
  <si>
    <t>Uimahallin saneeraus. Lisää katettua jäätä.</t>
  </si>
  <si>
    <t>Taloudelliset ja henkilösatsaukset ovat liian pienet.  a)Moni asia näkyy vain puheissa ja kehityssuunnitelmissa ja työryhmätöissä.</t>
  </si>
  <si>
    <t>Näin on.  a) toimisi yhteistyössä pormestarin kanssa</t>
  </si>
  <si>
    <t>Tätä on nyt juuri yritetty kehittää mm. kaavoituksessa.  b)Tämän tulee olla tulevaisuuden haaste ja pyrkimys. c)Ei pidä paikkaansa.</t>
  </si>
  <si>
    <t>Juuri näin.  b)Tässä olen täysin samaa mieltä mallia voi katsoa esim. Tuusulasta</t>
  </si>
  <si>
    <t xml:space="preserve">Ohjataan kursseille tarjotaan työtä ja sitten loput tuetaan.  Kohdat b-e) Ei enää leikkauksia resursseissa ja taloudell.tasolla.  </t>
  </si>
  <si>
    <t>Onneksi asian on jo valtuusto päättänyt 11.9.2000.  a)eikä ole näin katu on se "tila"</t>
  </si>
  <si>
    <t>a)Lisää poliiseja myös Järvenpäähän. Kouluihin resursseja, jotta koulukiusaamiseen voidaan puuttua heti. c)On 2. rikollisin Suomessa. Tämä tulisi saada kuntoon.</t>
  </si>
  <si>
    <t>Heti yhteys vanhempiin, keskustelut toimenpiteet ja hoitoon ohjaus.</t>
  </si>
  <si>
    <t>Täälläkin tehtäisiin valistustyötä ja hoitoonohjausta.</t>
  </si>
  <si>
    <t>Ei enää leikkauksia palveluista. Palvelumaksujen korotus hyvätuloisille, ei vanhuksille, sairaille ja työttömille.  c-d)ei missään nimessä</t>
  </si>
  <si>
    <t>a)korotus voisi olla harkinnassa (suuritul.) ja yhteisöveroa lisää kunnalle. d)ei voida välttää lukiota, nuorisotiloja, vanh.kodin ja terv.kesk. laajennusta eikä vanhojen koulujen saneerausta</t>
  </si>
  <si>
    <t>Kulttuuripuolella olisi valtavat mahdollisuudet yhteistyölle. Kilpailuhenki ja kateus pois ja voimavarat yhteen.</t>
  </si>
  <si>
    <t>Reino</t>
  </si>
  <si>
    <t>Kettunen</t>
  </si>
  <si>
    <t>toimitusjohtaja, rakennusmestari</t>
  </si>
  <si>
    <t>OIVON</t>
  </si>
  <si>
    <t>Vuorojen vähäisyys jotunee myös asiakkaiden vähäisyydestä.Joukkoliikennettä on kehitettävä muiden liikennevälineiden kanssa rinnan.On huolehdittava siitä että homma pelaa myös silloin kun tuleva ja ikääntyvä suuri ikäluokka sitä tarvitsee.Joukkoliikenteen kehitys ja kehityksestä vastaaminen ei onnistu ilman kaupungin ohjausta ja sen panostusta myös taloudellisesti.</t>
  </si>
  <si>
    <t xml:space="preserve"> Olen Roihuvuoren kiinteistöt oy :n toimitusjohtaja. Yrityksen omistaa HKI kaupunki. Yritystä olen johtanut niinkuin omaani .Tulokset ovat olleet hyviä ja yksityinen sektorikin on saanut toiminnastamme hyviä vinkkejä. Kaupungin asukkaat/asiakkaat saavat tehokkaasta toiminnasta hyödykseen ainoastaan etuja.TULOSPALKKAUS on nykyaikainen palkitsemistapa ja se on oikeudenmukainen. Avainhenkilö kuuluu tiimiin.Mittareina  pitäisi  käyttää myös asiakaspalautteita., .      .</t>
  </si>
  <si>
    <t>Asuntoalueiden paikat on valittava järkevämmin,ei ole oikein,että toteutetaan asuialueet sinne missä palveluita ei ole.Asuntoja pitää toteuttaa sinne missä valmiit katu,viemäri ja kaukolämpöverkostot ovat valmiina.Valtion on tultava mukaan ratkaisemaan radanvarsikuntien ongelmia jotka ovat yhteisiä muuttoliikenteestä johtuvia rasitteita.</t>
  </si>
  <si>
    <t xml:space="preserve">Laadukas ja oikeaan paikkaan toteutettu asuinalue tukee taloudellisessa mielessä jo toteutettuja investointeja.  EI ole oikein eikä kenenkään edun mukaista ,että esim.myllyn  alue ja maatalousopiston alueita ei saada asuntorakentamiseen.Konttroloitu kasvu edellyttää kestävän kehityksen mukaista toteutusta,jossa täydennysrakentaminen on etusijalla kaupunkikuvan toteutuksessa.        .   .    </t>
  </si>
  <si>
    <t xml:space="preserve">Terveyskeskuspalvelut on jo tällä valtuustokaudella todettu riittämättömäksi. On tullut aika tehdä asialle jotakin. tÄRKEÄÄ on että hajautetussa mallissa vastaanottopisteet valitaan paikkaan jossa asiakaspohja on riittävän laaja.Jamppa voisi olla riittävän suuri alue kokeilukohteeksi.Nuorisotyöhön kannattaa panostaa niin jampassa kuin myös muualla kaupuginosissa.   .  </t>
  </si>
  <si>
    <t>KAUPUNKI ON OLLUT JA ON EDELLEEN EPÄOIKEUDENMUKAINEN URHEILU-JA VAPAA-AIKA JÄRJESTÖJEN  AVUSTAMISESSA.ESIM.POLIITTISILLE JÄRJESTÖILLE KOKOUSPAIKAT ÖVAT ILMAISIA. URHEILUSEURAT JOUTUVAT NUORISTA OSALLISTUJISTA HUOLIMATTA MAKSAMAAN SALIEN KÄYTÖSTÄ ENEMMÄN KUIN HE SAAVAT AVUSTUSTA.     .    )</t>
  </si>
  <si>
    <t xml:space="preserve">KOKKOSEN KIINTEISTÖ ON VIIMEISIN KULTTUURIOSTOS.KIINTEISTÖN SISÄLLÄ OLEVA TOIMINTA EI OLE KATTANUT MENOJA.TOIMINTA EI KATA EDES KIINTEISTÖN YLLÄPITOKUSTANNUKSIA.MYLLYÄKIN OLLAAN VALJASTAMASSA KULTTUURIN KÄYTTÖÖN JA JÄRVENPÄÄ TALOKIN TUOTTAA JATKUVASTI USEITA SATOJA TUHANSIA TAPPIOTA VUODESSA. Kulttuuri toimintoihin ja itse osallistumiseen pitää panostaa .Kulttuuriin voidaan panostaa useita satoja tuhansia markkoja mikäli järvenpää ei tuhlaa rahoja järjettömiin kiinteistöostoksiin. </t>
  </si>
  <si>
    <t xml:space="preserve">SUOMALAINEN MALLI ON PARAS SIIHEN ASTI KUN TOISIN OSOITETAAN.Toisaalta nykymallissa on riittävästi myös kehitettävää. Virkamiehet eivät ota kehittämistä omakseen.koska he eivät suhtaudu riittävän aktiivisesti valtuutettujen uudistusehdotuksiin.ARVOSTUSTA aloitteisiin on kasvatettava ja kuntalaisia kuunneltava enemmän. .          .   </t>
  </si>
  <si>
    <t>TIEDOITUSTA ON LISÄTTÄVÄ KAIKILLA MAHDOLLISILLA TAVOILLA.MIELESTÄNI VIRKAMIEHET EIVÄT YRITÄKKÄÄN TOIMIA KUNNAN JÄSENTEN ETUJEN MUKAISESTI,VAAN HEILLÄ ON OMA PINTTYNYT TAPA TOIMIA JONKUN TAVOITTEEKSI ASETETUN ASIAN HYVÄKSI.ESIM.ERÄÄN KIINTEISTÖN MYYNTIHINTA   ALENNETTIIN VIRKAMIEHEN ESITYKSESTÄ 600 000MK,VAIKKA KAUPUNKI SAI VUOKRATULOJA 110 000MK/ V ALKUP. HINTA OLI 1,2MILJ.MK  KYRÖLÄN  PELLOILLE SALLITAAN RAUTAKAUPPA LIEKKÖHÄN ASUKKAITA KUUNNELTU TOSISSAAN.</t>
  </si>
  <si>
    <t>ON LUONNOLLISTA ETTÄ PALVELUJA KEHITETÄÄN JATKUVASTI JA PARAS TAPA KEHITTÄÄ NIITÄ ON PALVELUN TARJOAJIEN REILU KILPAILUTTAMINEN.YHTEINEN TALOUS ON YHTÄ TÄRKEÄÄ KUIN OMA TALOUSKIN TUSKIN KUKAAN MEISTÄ HALUAA TARKOITUKSELLA OSTAA HUONOA TUOTETTA JA MAKSAA SIITÄ VIELÄ ENEMMÄN KUIN HYVÄSTÄ TUOTTEESTA</t>
  </si>
  <si>
    <t>TOIMEENTULOTUKI ON KIINI TALOUDEN MENESTYSTEKIJÖISTÄ,SITÄ ON KYETTÄVÄ JAKAMAAN OIKEASSA SUHTEESSA HYVINVOINTIIN NÄHDEN. KAUPUNGIN ON TOIMITTAVA JATKOSSA OIKEUDENMUKAISEMMIN JA AINOASTAAN KUNTALAISTEN EDUN MUKAISESTI YHDENVERTAISUUSPERIAATTEITA noudattaen.</t>
  </si>
  <si>
    <t>NUORISO TULEE SAAMAAN KESKUSTAAN TILAT JO NYT TEHTYJEN PÄÄTÖSTEN JOHDOSTA JA SE ON OIKEIN .NUORISOSSA ON TULEVAISUUS,MEIDÄN TULEE ANTAA HEILLE RIITTÄVÄSTI MAHDOLLISUUKSIA ON KYETTÄVÄ AUTTAMAAN JA TARVITTAESSA ON MYÖS MADALLETTAVA RIMAA ETTEI KUKAAN NUORISTA TUNTISI ITSEÄÄN SYRJÄYTYNEEKSI.    .</t>
  </si>
  <si>
    <t>kodin ja koulun on pystyttävä ottamaan vastuuta myös kasvatuksesta.ENNEN kasvatus oli perheen sisällä tärkeinpiä velvollisuuksia ja tehtävä kuului ensin kodille ja vasta toissijaisesti koululle.Olemme kokeilleet aikamme ns. vapaata kasvatusta,kokeilusta on ollut hyötyä mutta ei vapaa kasvatus saa poistaa kodin vastuuta.Kasvattaako kodit nykyisin rikollisia enemmän kuin ennen, jos näin on niin tilanne on enemmän kuin huolestuttava.</t>
  </si>
  <si>
    <t>MEIDÄN on luotava riittävästi toimintatapoja joista osa perustuu vapaaehtoiseen malliin,mutta meillä on oltava myös valmiina toimintamalleja joilla saadaan tuloksia aikaan ,ellei helppo malli auta. KENENKÄ OIKEUKSIA SE HUUMEHÖYRY RAJOITTAA? Ongelma voi muodostua liian vaikeaksi joten on aika luoda riittävät toimintatavat jotta ongelma saadaan pidettyä aisoissaja jos on pakko niin kaikki testiin.</t>
  </si>
  <si>
    <t>kyllä neuloja voi jakaa,edellytyksellä että järjestelmää jatkuvasti seurataan ja kehitetään.Neulojen jaon avulla saadaan hörhöt luetteloitua,ja siitä on myöhemmin monessa mielessä apua niin käyttäjälle kuin myös avun avun antajalle    .</t>
  </si>
  <si>
    <t>Veropohjaa voidaan aina laajentaa.EI metsän omistaminen saa olla rajoittava tekijä jos veropohjaa laajennetaan.Veroastetta ei pidä nostaa ,koska se on meillä jo nyt euroopan korkeinpia.Veroja on siirrettävä mieluimmin kulutukseen.Verotuksen pitää kannustaa työn tekoa,eikä päin vastoin.</t>
  </si>
  <si>
    <t xml:space="preserve">On järjetöntä toteuttaa nyt investointeja, koska hintataso on kohtuuttoman korkealla. Valtion ja kunnan on kyettävä toteuttamaan investoinnit silloi kun ne tukee eniten myös työllisyyttä ,yleensä toteutuksen hintataso on silloin alhainen. Velkaakin voi ottaa kunhan se määrältään on suhteutettu oikein kansan tuotteeseen nähden.   </t>
  </si>
  <si>
    <t>Kunnan perustehtävä on peruspalveluiden ylläpitäminen,ellei tarvita peruspalveluita niin ei tarvita kuntaakaan.Valtio on viime aikoina tuonut kuntaan tekiöitä joilla kunnan talous on heikentynyt.KUNTIEN toiminta ei suomessa  ole kovinkaan tehokssta sikäli kun otetaan huomioon kaikki ne tekijät joilla yhdyskuntaa pitää rakentaa ja ylläpitää.</t>
  </si>
  <si>
    <t xml:space="preserve">Yhteistyöllä saadaan palveluita käyttöön kuntalaisille enemmän. Nurmijärvi,Mäntsälä, sipoo akselin toimiva yhteistyö on vielä kaukana,mutta radanvarsikuntien yhteistyöllä saadaan varmasti paljon hyvää aikaan jos siihen tahtoa löytyy.    . </t>
  </si>
  <si>
    <t>Veli-Matti</t>
  </si>
  <si>
    <t>Kokkinen</t>
  </si>
  <si>
    <t>työnohjaaja</t>
  </si>
  <si>
    <t>Yrjö</t>
  </si>
  <si>
    <t>järjestelymestari</t>
  </si>
  <si>
    <t>Aimo</t>
  </si>
  <si>
    <t>Kuoppa-aho</t>
  </si>
  <si>
    <t>Ympäristönsuojelun vuoksi julkisen liikenteen kehittäminen on varsinkin kaupunkiympäristössä välttämätöntä. Julkisella liikenteellä täytyy silloin myös pystyä liikkumaan, siksi vuoroja tulee olla riittävän usein.</t>
  </si>
  <si>
    <t>Työttömyys on edelleen vakava ongelma, se ei suinkaan ole poistunut. Kunnan työnantajana on kannettava vastuunsa ja toimittava esimerkkinä yksityiselle sektorille.</t>
  </si>
  <si>
    <t>Muuttoliike tulee kalliiksi sekä muuttotappiokunnissa että kasvukeskuksissa. Tähän ongelmaan on etsittävä avoimin silmin uusia ratkaisuvaihtoehtoja. Uusi teknologia voisi etätyömahdollisuuksineen tarjota toimivia vaihtoehtoja.</t>
  </si>
  <si>
    <t>Kaupungin tulee kontrolloida kasvuaan mutta kasvaminen on myös vireän toimivan kaupungin tunnus. Palvelujen on seurattava kasvua.</t>
  </si>
  <si>
    <t>6 ; 1</t>
  </si>
  <si>
    <t>Asukkaiden omatoimisuuden kasvattaminen on viihtyvyyden kannalta tärkeätä. Monitoimitalo antaisi tilat monenlaiseen tekemiseen. Pitää myös tutkia nykyiset tilat, kuinka niiden monitoimisuutta voisi tehostaa.</t>
  </si>
  <si>
    <t>Pitää käyttää kaupungin omistamia tiloja tehokkaammin. Esim. koulujen iltakäyttöä on tehostettava. Ei ole järkevää ja kannattavaa rakentaa uutta miljoonatilaa sen takia ettei voida sopia koulun tilojen siivousjärjestelyistä tai iltavahtimestarin palkkakustannuksista.</t>
  </si>
  <si>
    <t xml:space="preserve">Asioilla ja rahakäytöllä on aina tärkeysjärjestyksensä kun niukkuutta jaetaan. Kulttuuri on tärkeää mutta esim. sosiaalitoimen palvelut, terveyspalvelut, lasten ja vanhustenhoito on inhimillisesti paljon tärkeämpää. Niissä on jopa elämä ja kuolema kyseessä. Ne katson tärkeämmäksi silloin jos rahasta on pulaa. </t>
  </si>
  <si>
    <t xml:space="preserve">Kaupungin asukkaiden vaikutusmahdollisuuden kasvattaminen ja tasa-arvo tulee olla demokratian pelisääntönä. </t>
  </si>
  <si>
    <t>Lähidemokratian kehittäminen on terve kehityssuunta. Päätöksenteko edellyttää riittävästi taustatietoa päätettävästä asiasta. Myöt tämän taustatiedon saaminen lähelle kuntalaisia riittävän aikaisessa vaiheessa on tärkeätä.</t>
  </si>
  <si>
    <t>Raaka markkinatalouden vain yksityistä hyötyä tavoitteleva kilpailu on useimmiten työntekijöille stressaavaa ja palveluja käyttäville asiakkaille palvelua heikentävä vaihtoehto.</t>
  </si>
  <si>
    <t>Peruspalveluista ei tule tinkiä. Säästökohteet on etsittävä muualta jos säästää täytyy. Esim. halvempi kävelykatu, monumenttimiljoonasiltaa rantapuistoon ei tarvita kun jalankulun liikennevalot ajavat saman asian. Herää myös kysymys oliko Villa Kokkosta pakko hankkia kaupungin omistukseen.</t>
  </si>
  <si>
    <t>Nuoriso on aina halunnut keräytyä yhteen ja keskikaupungille nuoret kerääntyvät luontevasti. Nuorisotiloissa kokoontuminen tapahtuu valvotussa ja turvallisessa ympäristössä.</t>
  </si>
  <si>
    <t>Syrjäytymisen ehkäisy on kaikenikäisille ja kaikille ryhmille parasta turvallisuuspolitiikkaa.</t>
  </si>
  <si>
    <t>Valistus on ensimmäinen ja tärkein keino. Nuoret eivät aina todella oivalla mistä on kysymys.</t>
  </si>
  <si>
    <t>Neulojen vapaa jakaminen antaa kuvan että huumeiden käyttö on sopivaa ja hyväksyttyä toimintaa. Neulojen jakaminen ei ole muualla tuottanut toivottua tulosta. Järjen käyttö tässäkin asiassa tulee olla sallittua ja jopa suotavaa.</t>
  </si>
  <si>
    <t>Asuinkiinteistöjen kiinteistöveron nostaminen lisää asumiskuluja. Ne ovat jo liian suuret. Asuminen Suomen ilmastossa on välttämätöntä. Metsämaan omistaminen taas ei ole. Sinne kiinteistöverotuksen voi ulottaa.</t>
  </si>
  <si>
    <t xml:space="preserve">Välttämättömiä palveluja ei missään tapauksessa tule leikata. Verotus on nyt jo riittävän kireää. Velanotolla siirretään ongelmat vain eteenpäin. Näistä vaihtoehdoista jäljelle jää investointien lykkäys.  </t>
  </si>
  <si>
    <t>Inhimillinen toimiva kaupunki tarvitsee asukkailleen riittävän palvelutason siitä ei tule tinkiä.</t>
  </si>
  <si>
    <t xml:space="preserve">Yhteistyö kaikilla tasoilla lisää voimaa. </t>
  </si>
  <si>
    <t>Kuusela</t>
  </si>
  <si>
    <t>asiamies</t>
  </si>
  <si>
    <t>Kaupunki on avannut uusia ideoita paikallisliikenteessä. Alku näyttää vaikealta, mutta vuoroja ja suunnittelua lisäämällä ongelmat voidaan poistaa. Tarvitaan aktiivisuutta kuntalaisten suunasta.</t>
  </si>
  <si>
    <t>Kasvun kontrollointi on täärkeää palvelujen kehittämisen kannalta.</t>
  </si>
  <si>
    <t>Tähän vastaaminen on mahdotonta. Toimeentulotuesta säästäminen on mahdollista vain työllisyyttä kohentamalla. Siihen täytyy panostaa.</t>
  </si>
  <si>
    <t>Väite on vanhentunut. Keskustaan rakennetaan Walkersille tilat sosialidemokraattien erityisen huolenpidon johdosta.</t>
  </si>
  <si>
    <t>Kiinteistöveropohjaa on laajennettava mm. metsämaahan.</t>
  </si>
  <si>
    <t>Onneksi teoreettinen kysymys, mutta veron nostaminen käyttötalouden katteeksi on parempi vaihtoehto kuin laina. Investoinnit rahoitetaan lainalla.</t>
  </si>
  <si>
    <t>Marjukka</t>
  </si>
  <si>
    <t>Mauno</t>
  </si>
  <si>
    <t>avustava ulosottomies</t>
  </si>
  <si>
    <t>Liikennetarpeet tulee selvittää,varsinkin uudisrakentamisen yhteydessä.</t>
  </si>
  <si>
    <t xml:space="preserve">Pyrittävä turvattuihin työsuhteisiin ja kannustavaan palkkaukseen.Määräaikaisia työsuhteita tulee  välttää ja pyrittävä vakinaisiin työsuhteisiin. </t>
  </si>
  <si>
    <t>Norjan mallia en pysty kommentoimaan ,koska en tunne sitä.</t>
  </si>
  <si>
    <t xml:space="preserve">Kaikki ehdotukset lienevät Jamppalaisille tärkeitä.Kommentti onkin ei Jamppalaisen.Vyöhykerajan muuttamisella olisi laaja vaikutus.Pitäisi myös herättää uudelleen keskustelu joidenkin K-junien vuoro- jen pääteaseman siirtämisestä Saunakallioon.Asiasta keskusteltiin jo vuosia sitten kun VR poisti pysäk kejä Keravan ja Riihimäen väliltä.         - Keravan ja Riihimäen väliltä. </t>
  </si>
  <si>
    <t>Urheilupaikkojen tarve ilmeisen suuri kuten avattu Ainolan kenttä on osoittanut.</t>
  </si>
  <si>
    <t>Järvenpää-talon toimintaa tulee kehittää ja pidettävä se kaupunkilaisten mahdollisimman monimuo- toisessa ja edullisessa käytössä.</t>
  </si>
  <si>
    <t>Lähidemokratiaa kehitettävä siten ,että se myös tavoittaa kuntalaisen ja sen ryhmän jota se koskee.</t>
  </si>
  <si>
    <t>On tarkkaan ensin selvitettävä kunnan resurssit palvelujen tuottamisessa ja vasta sen jälkeen jos kunta ei järkevällä toiminnalla pysty palvelua tuottamaan on sen ulkoistamista harkittava.</t>
  </si>
  <si>
    <t>kts vastaus kohta 11</t>
  </si>
  <si>
    <t>Ennaltaehkäisy ja valistus on ensi arvoisen tärkeää.</t>
  </si>
  <si>
    <t>Huumeongelmaan pyrittävä vaikuttamaan muilla keinoin.</t>
  </si>
  <si>
    <t>Selvitettävä miten toiminut muualla.Ulkomaiset esimerkit eivät ehkä ole parhaita,sillä meidän ongel- mamme ovat vielä onneksi eri tasolla, vaikkakin lisääntymässä.Huumeongelmaa ei tule vähätellä, sillä sen vaikutukset ovat hyvin vakavia.</t>
  </si>
  <si>
    <t xml:space="preserve">On huolehdittava oikein mitoitetusta lainanotosta,ettei seurauksena ole mm. huomattavaa korotuspai- netta verotukseen.Investointien siirtämisellä ei aina välttämättä ole hyvää taloudellista vaikutusta kus- tannusten kohoamisen suhteen.  </t>
  </si>
  <si>
    <t xml:space="preserve">Kaikkia vaihtoehtoja tulisi välttää, mutta kunnan on joka tapauksessa huolehdittava määrätyistä pal- veluista eikä niitä voida supistaa tai yksityistää. </t>
  </si>
  <si>
    <t>Toivottavasti on toimivaa..Itse en tunne yhteistyön tasoa.</t>
  </si>
  <si>
    <t>erityisasiantuntija</t>
  </si>
  <si>
    <t>VTK</t>
  </si>
  <si>
    <t>Vuoroja tulee kehittää erityisesti terveyskeskusten ja muiden palvelujen ja harrastusten, kuten jäähalli/uimahalli saavutettavuuden parantamiseksi</t>
  </si>
  <si>
    <t xml:space="preserve">Erityisesti ylimmän virkamiesjohdon ja toimialajohtajien vastuuta ja tuloksellisuutta tulee kehittää. Muutoin henkilöstöpolitiikassa kunnalla on mahdollisuus olla myös humaani, tasapuolinen mutta toisaalta tulosten mukaan palktseva ja kannustava.  </t>
  </si>
  <si>
    <t>Tämähän on enemmänkin valtiollisen kuin kunnallisen päätöksenteon tasolla oleva asia. Hallittuun kehitykseen ja maaseudun elinkelpoisuuden turvaamiseen tulee panostaa.</t>
  </si>
  <si>
    <t>Järvenpää kilpailee asukkaista Keravan ja Tuusulan kanssa. Meidän on huolehdittava palveluista ja asukkaiden hyvinvoinnista niin ettei väestön kasvu pysähdy ja kohdallamme käänny negatiiviseksi. Asukkaiden veromarkat ovat kaupungin taloudelle tarpeen.</t>
  </si>
  <si>
    <t xml:space="preserve">Terveydenhuolto on nykyisin turhan pitkaän matkan takana, ajatellen esim lapsia ja vanhuksia. Pidän VR:n vyöhykejaon muuttamista myös tärkeänä, mutta sen muuttamiseen tarvitaan todella järeitä aseita, pelkkä virkamiesten neuvottelu ei johda tulokseen. En oikein jaksa uskoa että saamme tähän asiaan muutosta. C,d,e,ja f kohdatkin ovat tärkeitä ja kannatettavia, pidän osallisuus projektia ja sen laajentamista yhä useampia koskettavaksi tärkeänä haasteena jampan alueen viihtyisyyden kehittämiseksi. </t>
  </si>
  <si>
    <t>Kaupungin on nähtävä urheilun tuen myönteinen merkitys nuorisolle. Kaikki tuki harrastustoimintoihin on positiivista järvenpääläisyyden edistämistä.</t>
  </si>
  <si>
    <t>Olen innokas järvenpään teatterin tukija, samoin Kameraseuran, jonka puheenjohtajana toimin.  Seuratoimintaa on tuettava ja turvattava jatkuvuus, Järvenpäätalon on oltava yhteinen kulttuurilaitoksemme, josta me järvenpääläiset saamme potkua jokapäiväiseen aherrukseemme.</t>
  </si>
  <si>
    <t xml:space="preserve">Tähän minulla ei ole voimakasta kantaa, pidän tärkeänä sitä että poliittistä päätöksentekoa vahvistetaan ja että roolit virkamiestoiminnan ja poliittisen päätöksenteon välillä selkiytetään. </t>
  </si>
  <si>
    <t xml:space="preserve">Poliitikoilla ja asukkailla tulee olla vuorovaikutus myös vaalien välillä! </t>
  </si>
  <si>
    <t>Vastaan näin, koska toivon Järvenpään johtavilta virkamiehiltä rohkeutta ja uskallusta muutosten tekemiseen. Meillä on suuria haasteita esim vanhustenhuollossa ja nuorisotyössä.</t>
  </si>
  <si>
    <t>Toimeentulotukiasiakkaiden määrä on saatava alenemaan aktivoimalla syrjäytymisvaarassa olevia nuoria. Erilaista työ- harrastus-, liikunta ja kuttuuritoimintaa. Tarvittaessa terapiaa ongelmmiin joutuneille. Jonot perheneuvolassa ovat taloudellista hölmöyttä, ongelmat vain kasvavatja tulevat vielä kalliimmiksi inhimillisistä kärsimyksistä puhumattakaan.</t>
  </si>
  <si>
    <t xml:space="preserve">Tämän ei luulisi olevan rahasta kiinni. Tarvitaan mielikuvitusta ja halua löytää uusia ratkaisuja, tilojen ei tarvitse olla upo uusia eikä komeita. Miten on seurojentalon käyttöaste, voisiko sitä ajatella nuorisolle nykyisten yhdistysten lisäksi? </t>
  </si>
  <si>
    <t>Asioihin on puututtava ajoissa. Puututtava hienovaraisesti, tukea antaen, ei leimaamalla ihmisiä poikkeaviksi. Usein kysymykset nousevat näkyviin jo lasten päiväkodeissa.</t>
  </si>
  <si>
    <t>Huumeiden kanssa on oltava selkeän torjuva linja. En näe mitään estettä huunmetestien tekemiseen, mitä nuortemmille sen parempi, Näin voidaan myös ajoissa päästä auttqamaan ongelmien ollessa vielä jossain määrin hallittavia.</t>
  </si>
  <si>
    <t xml:space="preserve">Kyllä mutta porrasteisesti. HIVin kanssa ei ole leikkimistä ja jokainen tapaus on kärsimyshistoria. Tietojeni mukaan naapuristo ei tule häiriintymään, jos ja kun toiminta tapahtuu ilman julkista tietoa jakopaikasta vaan toiminta on hyvin hiljaista ja huomaamatonta. </t>
  </si>
  <si>
    <t>Kiinteistöveron merkitys on pienehkö kunnan tulojen muodostukselle, olen sitä mieltä ettei pienellä nousulla ole suuria vaikutuksia suuntaan tai toiseen.</t>
  </si>
  <si>
    <t>Vaikein kysymys tähän asti , mahdonta vastata yleisellä tasolla . Peruspalveluista ei voida tinkiä, verojen korotus on nykytilanteessa kaksiteräinen miekka, jos joudumme nostamaan naapurikuntia veroprosentin  selvästi korkeammaksi kuin naapurikunnissa. Asiat on harkittava tapauskohtaisesti. Velkaa ei ole järkevää lisätä, ellei samalla ole nähtävissä sen avulla investoidun kohteeen maksavan itse itsensä hyötyjen kautta.</t>
  </si>
  <si>
    <t>Kaikkia muitakin tässä mainittuja tulee välttää.</t>
  </si>
  <si>
    <t xml:space="preserve">Järvenpäässä niin kuin naapurikunnissa Tuusulassa ja Keravalla on liian jäykät asenteet. Yhteistyllä saadaan paljon hyvää, luovuus liikkeelle ja poliitikot aloitteiden tekijöiksi. </t>
  </si>
  <si>
    <t>Liikanen</t>
  </si>
  <si>
    <t>faktori</t>
  </si>
  <si>
    <t>Jamppaa on kehitettävä tasa-arvoisesti muun kaupungin kanssa</t>
  </si>
  <si>
    <t>Tukea tietysti tarvitaan, mutta sosiaalipalvelujen riittävä kehittäminen on tärkeämpää, koska väestö vanhenee.</t>
  </si>
  <si>
    <t>Kaupunginosaneuvostoja perustettava, jotta paikallisella tasolla voi tavallinen asukas vaikuttaa alueensa asioihin.</t>
  </si>
  <si>
    <t>Kilpailuttaminen tuhoaa tavallisen asukkaan olemisen oikeuden ja romahduttaa ansiotasot.</t>
  </si>
  <si>
    <t>Ei voida säästää missään, vaan kaikkia on kehitettävä ja rahoitettava mahdollisuuksien mukaan.</t>
  </si>
  <si>
    <t xml:space="preserve">Nuorison omaa vaikuttamista on edistettävä. </t>
  </si>
  <si>
    <t>Valistusta lisättävä, jotta voitaisiin estää huumekokeilut jo aloitusvaiheessaan.</t>
  </si>
  <si>
    <t xml:space="preserve">Veroja ei ole syytä yleisesti nostaa, mutta metsämää ja omaisuusvero on aliverotettua.Investoinnit on </t>
  </si>
  <si>
    <t>Investointeja on tehtävä kunnan vakaan talouden mukaisesti ja otettava huomioon asioiden tärkeysjärjestys. Turha pröystäily pois.</t>
  </si>
  <si>
    <t>Vähäarvoisia investointeja on vältettävä ja velkaa voidaan ottaa järkevästi.</t>
  </si>
  <si>
    <t>Alueiden intressit ovat varsin yhtenevät. Alueiden päättäjien on kyettävä viestittämään keskenään alueiden asukkaille asioiden tärkeydestä.</t>
  </si>
  <si>
    <t>Luode</t>
  </si>
  <si>
    <t>http://go.to/luode</t>
  </si>
  <si>
    <t xml:space="preserve">En tunne riittävästi sisäisen joukkoliikenteen nykytilanetta. Tukea tarvitaan juuri sen verran että sen harjoittaminen on kannattavaa. Sisäistä joukkoliikennettä tarvitaan. </t>
  </si>
  <si>
    <t>Tehokkuutta on lisättävä sellaissa kunnan toimissa, joissa se on mahdollista uusilla ratkaisuilla. Hyvistä, toimivista ideoista tulee palkita. Sen sijaan tehokkuutta ei saa lisätä työntekijöiden työssäjaksamisen kustannuksella.</t>
  </si>
  <si>
    <t>Pinta-alaltaan näin pienen kaupungin palvelujen hajasijoittamiseen, kuten terveys- tai kirjastopalvelut, on käytettävä tervettä järkeä, näitä en kannata. Sen sijaan kaikki ne toimet, jotka parantavat lasten ja nuorten harrastusmahdollisuuksia ja turvallisuutta, kannatan, se on parasta ennakoivaa toimintaa mm. huumeiden vastaisessa työssä. Monitoimitalo on hyvä idea, sen rahoitusmahdollisuuksia tulee etsiä.</t>
  </si>
  <si>
    <t>Myös muuta harrastustoimintaa tulee tukea. Tuen määrittelyssä tulee ottaa huomioon toiminnan vaikuttavuus eli kuinka hvyin se kerää aktiisia osallistujia. Tukea tulee voida antaa myös yrityksille, joiden toimialaan liittyy kaupunkilaisten erityisesti nuorten, ohjaaminen hyvien harratusten pariin, esim. tanssi, kuntoliikunta, jne.</t>
  </si>
  <si>
    <t>Ihminen ei elä ainoastaan leivästä. Järvenpää ja Tuusula ovat Suomen kulttuurin kehtoa. Tätä tosiasiaa hyödynnetään aivan liian vähän esim. matkailun merkeissä. Mainittujen kuntien pitäisi päästä parempaan yhteistyöhön asian kehittämiseksi.</t>
  </si>
  <si>
    <t>Valtuutetun työ luottamustehtävä. Hänen on kyettävä vastuulliseen työskentelyyn perehtymällä valmistelussa oleviin asioihin riittävän yksityiskohtaisesti. Hänen on kuunneltav "kentän" ääntä ja käytettävä asiantuntia-apua tarvittaessa.</t>
  </si>
  <si>
    <t>Teknisellä puolella varmaan löytyy järkeviä alihankintoja joissa syntyy säästöjä. Terveys-, sosiaali- ja kasvatuspuolella se on tarpeetonta. Kuntaa säätelee näissä asioissa laki, joka velvoittaa hoitamaan mm. terveys- ja peruskoulutuspalvelut.</t>
  </si>
  <si>
    <t>Koska yksi on merkattava että pääsee vastaamaan, valitsin toimeentulotuen, mutta en ole valmis ottaamaan mitään vaihtoehdoista säästökohteeksi. Säästöä pitää löytyä muilta sektoreilta, jos varsinainen säästöohjelma onkaan enää ajankohtainen.</t>
  </si>
  <si>
    <t>Kuten olen jo edellä todennut, parasta ennaltaehkäisevää toimintaa mm. huumeiden käytön vastaisessa työssä on ohjata lapsia ja nuorisoa hyvien harrastuten ja toiminnan pariin. Tämä on tietenkin vain yksi keino ehkäistä häiriökäyttäytymistä.</t>
  </si>
  <si>
    <t xml:space="preserve">Tämä on hyvin monitahoinen ja -kerroksinen asia, jota ei voida hoitaa nopeasti, pysyvästi tai yhdelle ainoalla toimenpiteellä. Yksi keino on ohjata lapsia, nuoria ja varttuneempiakin hyvien harrastusten pariin. Syyt häiriökäyttäytymiseen ovat moninaiset, joidenkin kohdalla tilanne paranee sosiaalisia oloja kohentamalla, toisten mielekkään tekemisen avulla, jne. Kaikkia näitä toimia tulee tukea. Joissakin tapauksissa puree myös valvonta, esim. autovarkauksissa, joita tapahtuu luvattoman paljon. </t>
  </si>
  <si>
    <t xml:space="preserve">Huumeiden käytöstä pitää olla vahvaa näyttöä ennenkuin voidaan testata. Leimaantuminen satunnaisen käytön perusteella on alaspäin luisuva alusta. Uskon asialliseen, asiantuntevaan ja faktoihin nojautuvan valitustyön voimaan muun ennaltaehkäisevän työn lisäksi. Syihin puuttuminen on huomattavasti pidemmän aikavälin toimenpide jota myös tulee tehdä väsymättömästi. </t>
  </si>
  <si>
    <t>Tässä on vaikea kysymys, täytyisi kuunnella asiantuntijoita.</t>
  </si>
  <si>
    <t>Asuminen on näillä leveysasteilla pakollista, sen verottamista ei tule ainakaan kiristää. Se vaikuttaa sekä omistus- että vuokra-asumiseen.</t>
  </si>
  <si>
    <t>Tietyt peruspalvelut on hoidettava. Velkaa voi ottaa, jos sitä tarvitaan välttämättömiin tai tuottaviin hankkeisiin (lyhyellä tai pidemmälläkin aikavälillä). Yksi välttämätön hanke on mm. lukion rakentaminen.</t>
  </si>
  <si>
    <t>Me työkykyiset ja terveet ostamme verotuksella palveluita itsellemme ja niille, jotka eivät kykene maksamaan palveluista eikä veroja.</t>
  </si>
  <si>
    <t>Yhteistyötä on lisättävä voimakkaasti. Menneet on kiistat haudattava. On kaikkien kuntien etu että teemme yhteistyötä. Kuntaliitoksiin en usko.</t>
  </si>
  <si>
    <t>Luuk</t>
  </si>
  <si>
    <t>Harry</t>
  </si>
  <si>
    <t>Lähdeaho</t>
  </si>
  <si>
    <t>Mailander</t>
  </si>
  <si>
    <t>myymäläesimies</t>
  </si>
  <si>
    <t>emalityöntekijä</t>
  </si>
  <si>
    <t>Nurmisto</t>
  </si>
  <si>
    <t>Myös liitäntäliikenne tulisi hoitaa niin, että linja-auto-juna-linja-auto kulkeminen olisi saumatonta ja Järvenpääläisille yhtä mahdollista kuin naapurikuntalaisillekin.</t>
  </si>
  <si>
    <t>yrittäjä, atk-suunnittelija</t>
  </si>
  <si>
    <t>Vuoroja tarvitaan ennenmuuta ruuhka-aikoina lisää, ja linjoja olisi joko lisättävä tai nykyisten reittejä muutettava kattavammiksi.</t>
  </si>
  <si>
    <t>Kunta on kuntalaisia varten ja palvelutaso olisi taattava. Lomautukset eivät tuo säästöä ja lisäksi kunnan julkisuuskuva kärsii.</t>
  </si>
  <si>
    <t>Järvenpään ongelmat tältä osin ovat (vielä) melko minimaaliset, mutta on katsottava tulevaisuuteen ja satsattava kansalaisten mahdollisuuksiin osallistua niin paljon puhuttuun tietoyhteiskuntaan ja sen kehittämiseen oman työnsä osalta.</t>
  </si>
  <si>
    <t>Järvenpään talouden pitämiseksi tasapainossa tämän suuruinen kasvutavoite näyttäisi olevan mielestäni sopiva.</t>
  </si>
  <si>
    <t>Yhä ns. "väliaikaisissa" tiloissa toimivan koulun olisi aika saada ajanmukaiset tilat. Myös Saunakallion saaminen samaan VR:n vyöhykkeeseen olisi toteutettava hetimiten. Lisäksi Jampan osalta todella tärkeää ovat: Maksuautomaatti, Ostarin yleisilmeen parantaminen, ja ennenmuuta ALUEPOLIISI !</t>
  </si>
  <si>
    <t>Urheilujärjestöjen on itsensä oltava myös aktiivisia saadaakseen rahoitusta "omin avuin", esim. erilaisten myyjäisten ja keräysten avulla. Urheilujärjestöjen mahdollisuuksia toimia tulee tosin tukea myös Kaupungin taholta</t>
  </si>
  <si>
    <t>Moinen "eurooppalaisuus" toisi vain lisää byrokratiaa. Lisäksi kaupunginjohtajan on oltava ennenmuuta talousalan taitaja mutta myös kunta-sektorin ammattilainen, hänhän on tämän kunta-yrityksemme toimitusjohtaja...</t>
  </si>
  <si>
    <t>Myös verkkoviestintä on todella tärkeä kehittämisen kohde, tieto on saatava "reaaliajassa" ja siihen on voitava myös kommentoida.</t>
  </si>
  <si>
    <t>Monilla TEKNISILLÄ toimialoilla kilpailutus voisi toimia. Sosiaali ja terveys-sektori olisi pidettävä ehdottomasti kunnan palveluna. Kilpailutus vähentää aina myös paineita nostaa veroja ja muita maksuja. Kunnan perustehtävä on laadukkaiden ja asukkaiden tarpeita vastaavien palvelujen järjestäminen taloudellisilta ja ympäristövaikutuksiltaan kestävällä tavalla.</t>
  </si>
  <si>
    <t xml:space="preserve">Tosin MISTÄÄN peruspalveluista ei saisi säästää, sillä KUNTA ON KUNTALAISIA VARTEN, ja palveluihin on satsattava. </t>
  </si>
  <si>
    <t>Nuoriso kokoontuu joka tapauksessa myös keskustan alueella.</t>
  </si>
  <si>
    <t>Aluepoliisi(t) olisi järkevä ratkaisu. Aluepoliisi toimisi riitojen luonnollisena sovittelijana, aivan kuten ennenvanhaan "kyläpäälliköt". Alue/korttelipoliiseista on muualta hyviä kokemuksia: häneen luotetaan, turvaudutaan ja hän nauttii kaikkien arvostusta.</t>
  </si>
  <si>
    <t>Esim. Hollannissa ei ole huumeongelma moisilla keinoilla hellittänyt, päinvastoin.</t>
  </si>
  <si>
    <t>Tarvittaessa velkaa on otettava isoihin investointeihin.</t>
  </si>
  <si>
    <t>Kunta on nimenomaan palvelun tarjoaja! (ks. kysymys/vastaus nro. 10)</t>
  </si>
  <si>
    <t>Teknisen toimen yhteistoimintaa olisi lisättävä ja hankintoja tehtävä yhtäaikaisesti ja suunnitelmallisesti, jolloin saadaan isojakin säästöjä aikaan.</t>
  </si>
  <si>
    <t>nuoriso-diakoni, ohjaaja</t>
  </si>
  <si>
    <t>http://www.kolumbus.fi/v.y.oksanen</t>
  </si>
  <si>
    <t>Suurin ongelma on myöhäisillan ja viikonlopun vuorot.</t>
  </si>
  <si>
    <t xml:space="preserve">Tehokkuutta, laatua ja tuloksia myös kunnan työntekijöiltä - se on; tulospalkkaus myös kunnallissektorille. Kunnantyöstä kunnonpalkka! </t>
  </si>
  <si>
    <t>Etätyö etenee kovin hitaasti, ei ole avuksi tässä asiassa ainakaan lähivuosina.</t>
  </si>
  <si>
    <t>1,5 % , n. 500 hengen vuosittainen kasvu on hallittavissa.</t>
  </si>
  <si>
    <t xml:space="preserve">Koulutiloihin Saunakallioon puu ja metalliverstas ehdotuksen lisäksi  myös &amp;#8221;Internet- verstas&amp;#8221;, Internet kaikkien kuntalaisten mahdollisuudeksi muissakin kouluissa. Tilat on, laitteet on, verkkoyhteys on! Miksei panna toimeksi? Ohjattu harrastus ja tiedonhankinta paikka kaiken ikäisille vähällä rahalla! Toinen tärkeä asia on tietenkin  VR:n palvelujen parantaminen, Kaupunginjohtajan  ajama &amp;#8221;kolmasraide&amp;#8221; vaihtoehto etusijalle. </t>
  </si>
  <si>
    <t xml:space="preserve"> Ei ensisijaisesti lisärakentamiseen, mutta muuten kyllä. Kaupungin olisi panostettava  enemmän liikunnan tukemiseen. Koululiikuntaan lisää tunteja, lisää tukea seurojen vapaaehtoistyölle, &amp;#8221;ikäihmisille&amp;#8221; tuettua, ohjattua liikuntaa erimuodoissa.</t>
  </si>
  <si>
    <t>Tukea vapaaehtoistyöhön tälläkin saralla.</t>
  </si>
  <si>
    <t xml:space="preserve">Kannatan lämpimästi. Kokenut, elämää nähnyt, poliittisesti valittu omaa etua tavoittelematon, vaalikaudeksi kerrallaan valittava pormestari olisi paras kuntalaisten edustaja. </t>
  </si>
  <si>
    <t>Internet on &amp;#8221;tätäpäivää&amp;#8221;! Kaikki tiedotus myös Internettiin, Tähän satsattava lisää! Myös asukkaiden pääsy Internettiin mahdollistettava kirjastojen ja koulujen konekantaa lisäämällä. Koulutilat kaikkien alueen asukkaiden käyttöön!</t>
  </si>
  <si>
    <t>Kunta on hyvä palvelujen tuottaja, yksityiset palvelut voisivat olla vaihtoehto, ei ainoa mahdollisuus.</t>
  </si>
  <si>
    <t>Kaikki vaihtoehdot ovat tärkeitä, mistään ei voi säästää suhteessa toista enempää</t>
  </si>
  <si>
    <t xml:space="preserve">Tiloja tarvitaan myös keskustassa, sinnehän nuoriso kokoontuu. </t>
  </si>
  <si>
    <t xml:space="preserve">Nuorten huumeiden ja päihteiden käyttö on todellisuutta jota vastaan pitää taistella. Jos niistä päästään, vähenee ilkivalta ja rikollisuus samassa suhteessa. Nuorisokasvatusta, tervettä toimintaa ja tiloja nuorille, enemmän yhteistyötä poliisin, kaupungin ja vapaaehtoisjärjestöjen kesken. </t>
  </si>
  <si>
    <t>Mitään veroja ei tule nostaa. On etsittävä muita keinoja talouden tasapainottamiseen.</t>
  </si>
  <si>
    <t xml:space="preserve">Jos jostakin on säästettävä, niin investointeja voisi mitoittaa toisin ja jakaa useammalle vuodelle. Lähikuntien välistä yhteistyötä olisi lisättävä </t>
  </si>
  <si>
    <t xml:space="preserve">Kunnat voisivat lisätä yhteistyötä hankinnoissa, palvelujen tuottamisessa ja monessa muussakin asiassa. Palo ja pelastus toiminta, sairaanhoito, koulutoimi, työväenopistot, kirjastot, vesi ja viemärilaitokset, kaikilla näillä alueilla ainakin yhteistyömuotoja luulisi löytyvän. Enemmän yhteistyötä, suuremmilla yksiköillä suurempia säästöjä. </t>
  </si>
  <si>
    <t>Tämä on kaupunkilaisten viesti päättäjille, itselläni ei ole tarvetta käyttää sisäistä joukkoliikennettä. Kun kuljen kaupungilla, käytän polkupyörääni, en omista autoa.</t>
  </si>
  <si>
    <t>Kaupungilla on jatkuvasti tarvetta palkata lisähenkilöstöä lamavuosien jäljiltä. Tarvetta on niin koulutoimessa kuin myös terveydenhuolto ja vanhustenhoitopalveluissa.</t>
  </si>
  <si>
    <t xml:space="preserve">Tällä väestömäärän vuosittaisella lisäyksellä pystymme järjestämään palvelut kohtuullisella tasolla. </t>
  </si>
  <si>
    <t xml:space="preserve">Vaikka Saunallion liittäminen Järvenpään vyöhykkeeseen on tärkeä asia, niin nuorten ja lasten ohjattu vapaa-aikatoiminta menee sen edelle, sen toteuttamiseksi meillä on myös enemmän mahdollisuutta vaikuttaa. VR:n kanssa käydyt keskustelut eivät niinkään aina tuota tulosta. </t>
  </si>
  <si>
    <t>Asia on tärkeä, eikä lisätuki ole sinnekään pahitteeksi.</t>
  </si>
  <si>
    <t>Asioita on laitettava tärkeysjärjestykseen. Minun mielestäni kulttuurin tukeminen on ollut riittävää.</t>
  </si>
  <si>
    <t>Kaupungin johtaminen on pitkäjänteistä toimintaa, ei määräaikaista.</t>
  </si>
  <si>
    <t>Lähidemokratiassa emme ole onnistuneet ja siksipä sitä tulee kehittää niin, että kaupunkilaisten osallistuminen ja päätöksiin vaikuttaminen tulee todelliseksi ei vain paperilla olevaksi. Uusi maankäyttö ja rakennuslaki on jo parantanut kaupunkilaisten osallistumis- ja vaikuttamismahdollisuuksia ko. alan asioihin.</t>
  </si>
  <si>
    <t>Kokeiluja on tehty, ei yksityisen tuottamat palvelut ole sen korketasoisempia eikä edullisempia kuin julkisen sektorin tuottamat palvelut. Yksityisen tavoitteena on aina voiton tavoittelu, joka ei aina ole palvelun laadun tae.</t>
  </si>
  <si>
    <t xml:space="preserve">Toimeentulotukimenot jatkuvasti kasvavat, työllisyydestä huolimatta. Jo nyt on pyritty toimeentulotukimenoja pienentämään palkaamalla sosiaalityöntekijöitä, jotta asiakkaalle, pitkäaikaistyöttömille, nuorille työttömille jne. voidaan antaa enemmän aikaa, yksilöllistä ohjaamista ja auttaa heitä hankkiutumaan koulutukseen tai avustamaan työpaikan saamisessa jne. Näillä satsauksilla toimeentulotukimenoja on jo pystytty alentamaan. </t>
  </si>
  <si>
    <t>Nuoret kuuluvat myös keskusta-alueilla, siellä he ovat oli heillä sitten paikkaa tai ei. Nuorisotilat keskustassa tulevat rauhoittamaan ympäristöä, kadulta pois omiin valvottuihin tiloihin.</t>
  </si>
  <si>
    <t>Tärkeänä pidän myös syrjäytymisen ehkäisyä. Panostaminen ennaltaehkäisevään työhön pidän myös asiana, johon emme ole riittävästi pystyneet antamaan resursseja.</t>
  </si>
  <si>
    <t>Vaikea valinta. Pelkona on leimautuminen aiheettomilla testeillä. Valistusta ja ennaltaehkäisevää toimintaa pitäsi lisätä.</t>
  </si>
  <si>
    <t>Asiantuntijat suosittelevat, itse suhtaudun asiaan varauksellisesti.</t>
  </si>
  <si>
    <t xml:space="preserve">Kiinteistövero tulisi ulottaa myös metsämaahan. </t>
  </si>
  <si>
    <t>Palvelujen leikkaamista on kokeiltu, ihmiset arvostavat kunnan tarjoamia palveluja, palvelumaksujen korotukset koskevat kipeimmin pienituloisiin. Velan otolla ei pitkälle pötkitä,eikä investointejakaan voida lykätä loputtomiin. Siksi verotuksen kiristäminen on se lähinnä ainoa vaihtoehto.</t>
  </si>
  <si>
    <t>Palvelut on tarkoitettu kaikille kuntalaisille tasapuolisesti, palveluja arvostetaan ja niitä halutaan, joten mielestäni niitä ei tule heikentää.</t>
  </si>
  <si>
    <t>Yhteistyössä on ollut vaikeuksia, mutta siitä huolimatta niitä tulisi jatkaa.</t>
  </si>
  <si>
    <t>Tiina</t>
  </si>
  <si>
    <t>toimitussihteeri</t>
  </si>
  <si>
    <t>Paras lapsuudenystäväni Eva Oivio toimii Tukholman kaupunginvaltuuston ainoana suomalaissyntyisenä jäsenenä. Demareiden ollessa enemmistönä viime vaalikaudella hänet valittiin oman kaupunginosansa Hässelbyn pormestariksi. Ystäväni on kertonut paljon työstään pormestarina ja pitää ruotsalaiskäytäntöä demokratiaa lisäävänä. Aiheesta olemme paljon keskustelleet...</t>
  </si>
  <si>
    <t>Teloituskysymys numero kaksi. Aivan älytöntä vastata tähän! Toimeentulotuen sijasta joitakin sen tarvitsijoista voitaisiin ohjata erilaisten työvoimapoliittisten toimenpiteiden piiriin. Mutta tottakai toimeentulotukea tarvitaan!</t>
  </si>
  <si>
    <t>Jos naristaan nuorison juopottelusta yms häiriöistä, olisi kovasti ristiriitaista, ellei samalla haluttaisi tarjota nuorille vaihtoehtoisia tapoja käyttää vapaa-aikaansa ja tavata ystäviään. Nuorisotiloissa on aina myös aikuinen tai useampia paikalla ja sehän juuri on tärkeää.</t>
  </si>
  <si>
    <t>Viittaan kysymykseen numero 11. Kouluilta ei saa enää viedä resursseja!</t>
  </si>
  <si>
    <t>Miksi testata ja leimata, kun hoitoa haluavatkaan huumeidenkäyttäjät eivät hoitoon  pääse? Hoitoon sijoittaminen olisi kannattava investointi, kysy vaikka poliisilta.</t>
  </si>
  <si>
    <t xml:space="preserve">Vaarallisten tartuntatautien ehkäisyyn pitää panostaa. HIV-potilaiden hoito on niin paljon kalliimpaa, kaikista inhimillisistä tekijöistä puhumattakaan. </t>
  </si>
  <si>
    <t xml:space="preserve">Taas älytön kysymys. Tätä kaikkea on jo tehty ja Järvenpään talous on kohentunut. On investointeja, joita ei saa lykätä, ja tarvittaessa  voin asettua kunnallisveroäyrin nostonkin kannalle.  </t>
  </si>
  <si>
    <t>Siihen ei enää ole varaa.</t>
  </si>
  <si>
    <t xml:space="preserve">Mikä ettei. En nyt ryhdy kuntaliitosta vaatimaan, mutta ei haukku haavaa tee. Aina voidaan vertailla, mitkä asiat hoituisivat paremmin ja halvemmalla suuremmassa kunnassa. </t>
  </si>
  <si>
    <t>Rinne</t>
  </si>
  <si>
    <t>oppisopimusjohtaja</t>
  </si>
  <si>
    <t>Kysymys on  viimekädessä kaupunkisuunnitelmallinen ongelma, jota ei yksinomaan voida ratkaista lisääntyvällä autoliikenteellä.  Kaupunkisuunnittelulla ja palvelujen sijoittamisella suhteessa asumiseen voidaan tasapainoisesti rakentaa kaupunkiyhteisöä ja pienentää välimatkoja ja vähentää "tarpeetonta" liikennettä. Vammaisten ja vanhusten liikkuminen tulee turvata. Keinovalikoima on moninainen.</t>
  </si>
  <si>
    <t>Kuntatyöantaja toimii tällä hetkellä kuin yksityinen yritys lamatilanteessa, sopeuttaa, irtisanoo, säästää jne. Kuntatyönantajan on rakennettava sellainen pitkän ajan henkilöstöstrategia, joka kestää myös laman aikana.  Oikeamielisen palkkapolitiikan rakentaminen koskee kaikkia työntekijöitä; ei yksinomaan ns. avainhenkilöitä.  Nykyiset tulospalkkausmuodot kaipaavat kehittämistä. Ihmisillä on aina oikeus tietää missä mennään.</t>
  </si>
  <si>
    <t xml:space="preserve">Olisi otettava käyttöön ns. Itävallan malli, jossa muuttoliikettä hallitaan veronkorotuksilla eikä helpotuksilla. Kunnilla, jotka ylittävät  väestön sisäänotossaan tietyt prosentit maksatetaan lisää veroja valtiolle. Tällä tavoin maan sisäinen muuttoliike ja maan tasapainoinen asuttaminen on mahdollista. </t>
  </si>
  <si>
    <t>Viittaan edelliseen vastaukseen. Yksittäinen kunta ei kuitenkaan paljon voi tehdä muuttoliikeen hillitsemiseksi, ellei valtion taholta tarjota siihen työvälineitä. Katso edellinen vastaus.</t>
  </si>
  <si>
    <t>Ihmisten omaa toimintakykyisyyttä parantaa maailmanlaajuisestikin arvioituna  kaikkein eniten koulutus ja siihen panostaminen. Kysymyksen vaihtoehdot ei voi olla toisiaan poissulkevia. Koulutiloihin voidaan aivan hyvin laajentaa tiloja vapaa-ajan, harrastamisen ja opiskelun tukemiseksi.  Järvenpään terveyspalvelut ja niiden sijoittaminen on ratkaistava kokonaisuudessaan uudelleen. Tähän kuuluu terveydenhoitohenkilöstön sijoittaminen ja vastaanottojen järjestäminen osana kokonaisratkaisua.</t>
  </si>
  <si>
    <t xml:space="preserve">Urheilu- ja liikuntaedellytysten järjestäminen on osa ihmisten toimintakykyisyyden tukemista. Urheilun tukemisen  tulee kohdistua ennen kaikkea edellytysten luomiseen järjestöjen ja yksittäisten kuntalaisten  urheilulle ja liikunnalle. </t>
  </si>
  <si>
    <t xml:space="preserve"> Järvenpään imago rakentuu tällä hetkellä vahvasti kulttuurin varaan, joka sinänsä on oikein.  Kulttuuritarjonnan ongelmana on itseasiassa alueellisen yhteistyön puute. Keski-Uudenmaan kuntien tulisi yhteisesti ja vakavasti pohtia, mihin on syytä panostaa ja investoida kulttuuripalvelusten tuottamisessa. Nykyinen tilanne johtaa kalliiseen keskinäiseen kilpailuun,  mikä ei ole minkään kunnan kuntalaisten edun mukaista.</t>
  </si>
  <si>
    <t xml:space="preserve">Suomalainen polittinen todellisuus on siinä määrin pirstoutunutta, ettei pormestarimalli tuottaisia merkittäviä etuja nykyiseen tilanteeseen nähden.   Seitsemän vuoden määräaikaisuus tarjoaa kuntajohtajalle riittävät mahdollisuudet tuloksentekonäyttöihin- viisi vuotta on liian lyhyt. Kokemus osoittaa, että seitsemässä-kymmenessä vuodessa kannattaa jokaisen punnita elämäänsä uudelleen - tai jatkaa parhaassa tapauksessa edelleen, mikäli kannatusta riittää. </t>
  </si>
  <si>
    <t>Tietojen saanti on aidon osallistumisen edellytys. Kuntalain tarjoama avoimuus voi nykyisin  toteutua monella tavalla niin teknisesti kuin inhimillisen vuorovaikutuksenkin avulla. Kysymys on tahdonvallan  asiasta niin luottamushenkilöstön kuin kunnan työntekijöidenkin osalta.</t>
  </si>
  <si>
    <t xml:space="preserve">Jo nyt lamaan  liittyneiden säästöpäätösten vaikutukset osoittavat, että säästöt ovat kääntyneet itseään vastaan. Yksityistäminen on johtanut eriarvoisuuden lisääntymiseen eikä aitoon palvelujen paranemiseen varsinkaan peruspalvelujen osalta. Huomio on ratkaisuja etsittäessä kiinnittynyt valitettavalla tavalla yksityistämisen autuuteen, koska se on ollut ikäänkuin vähiten tuskaa tuottava vaihtoehto kuntahallinnolle.  </t>
  </si>
  <si>
    <t>Tällä hetkellä ei mikään. Asiat on hoidettava niukkuudenkin vallitessa tavalla tai toisella. Toimeentulotuesta säästämiseen on jo nyt olemassa monia malleja, joita tulee tehostaa. Vastikkeellista työtä ja palkkaa on tarjottava myös vähempiosaisille - kenen muun intressissä se voisi olla muun kuin kunnan?????????</t>
  </si>
  <si>
    <t>Nuoriso tarvitsee tiloja, joita käyttää.  On tuettava sellaista nuorten toimintaa, joka liittää heitä yhteiseen todellisuuteen eikä eristä siitä. Ennen kaikkea on luotava toiminnallisia tiloja - ei tiloja pasiiviseen  oleskeluun.  Työpajatoimintaa on kehitettävä kaikkiin kaupunginosiin.</t>
  </si>
  <si>
    <t>Jo sana syrjäytyminen viittaa siihen, että ihminen erillistyy yhteisöstä ja ryhtyy elämään omien normiensa mukaan. Pelkät sosiaalipoliittiset toimet eivät riitä, koska niiden luonteeseen kuuluu toissijaisen apuun tulemisen näkökulma. Ensisijaisia toimenpiteitä tulee etsiä vastikkeellisestä työstä, joka kuuluu kaupunkin työllisyys-, koulutus-  ja elinkeinopolitiikan tehtäviin.</t>
  </si>
  <si>
    <t>Asia on jatkuvan tutkimuksen kohteena. Tällä hetkellä tietoni eivät riitä ehdottoman kannan muodostamiseen!</t>
  </si>
  <si>
    <t>Asia on jatkuvan tutkimuksen kohteena. Tietoni eivät riitä ehdottoman kannan muodostamiseen!</t>
  </si>
  <si>
    <t xml:space="preserve">Kysymys koskettaa kaupunkiyhteisön rakenteellista muotoilua. Kannatan nykyistä tasoa. Kiinteistöveron nostaminen uhkaisi taajamarakentamista ja omakotityyppisen asumisen muodostumisen heikentämistä. Järvenpäällä on edellytykset kasvaa  väljäksi kaupunkiyhteisöksi ilman slummeja. </t>
  </si>
  <si>
    <t xml:space="preserve">Jos peruspalveluista joudutaan tinkimään, on nostettava verotusta ja muita vaihtoehtoja harkittava tarkkaan: mitä palvelumaksuja, kuinka paljon velkaa ja mihin tarkoitukseen ja mitä investointeja lykättävä.  Käsite peruspalvelut on sisältää paljon salamyhkäisyyttä. Kaupungin johdon ja päättäjien on tehtävä läpinäkyväksi se, mitä peruspalveluilla tarkoitetaan, että talous voidaan arvottaa ihmisten tarpeita vastaavalla tavalla. </t>
  </si>
  <si>
    <t>Vanha sanonta velasta on: Velka on velipoika otettaessa ja veljenpoika maksettaessa. Se on huono työkalu, jota tulee käyttää harkiten. Velan ottoa harkitessa kriteerinä tulee käyttää sitä, millä tavalla velka edistää ihmisten toimintakykyisyyttä ja autonomiaa - vähentää ihmisten kärsimystä.</t>
  </si>
  <si>
    <t>Keski-Uusimaa muodostuu tällä hetkellä seitsemästä torpasta. Nurmijärvi, Tuusula, Kerava, Järvenpää, Mäntsälä, Sipoo ja Pornainen muodostavat alueen, jotka itseasiassa muodostaa järkevän ja kilpailukykyisen kokonaisuuden. Keski-Uudellamaalla vallitsee vakavalaatuinen kuntaitsekkyys, joka köyhdyttää koko aluetta. Tilanne on vakavan kateuden sävyttämä. Jos lähivuosina ei saada aikaan vakavaa ja aitoa  yhteistyötä, on harkittava kuntaliitoksia tai  laajoja palvelukuntayhtymiä kaikilla perus- palvelualoilla.</t>
  </si>
  <si>
    <t>Räty</t>
  </si>
  <si>
    <t>rakennusinsinööri</t>
  </si>
  <si>
    <t>Kaupungin tuottamien palvelujen tulee olla kustannuksiltaan kilpailukykyisiä, korkeasta laadusta kuitenkaan tinkimättä.Työllisyys näkökohdat on kuitenkin huomioitava. Tämä asettaa johtajille ja päälliköille tavoitteet johon pitää pyrkiä.</t>
  </si>
  <si>
    <t>Mahdollisuuksia osallistua päätöksenteon valmisteluun on mielestäni jo olemassa jos todella haluaa (ainakin meidän puolueosastossa). On kuitenkin luotava paremmat edellytykset asioiden seuraamiseen internetissä, tiedotusta internetin välityksellä lisättävä. Kirjaston internet palveluita lisättävä, jotta kaikilla on tähän mahdollisuus.Kaikenlaista avoimuutta on voitava lisätä.</t>
  </si>
  <si>
    <t>Palvelujen laatu ja jatkuvuus ei saa kärsiä kilpailuttamisesta. Kaupunkin tuottamien palvelujen on oltava kustannuksiltaan kilpailukykyisiä. Kaupunki on kuitenkin hyvä palvelujen tuottaja ja työnantaja. Joten kilpailuttaminen on tehtävä harkiten.</t>
  </si>
  <si>
    <t>Toimeentulotuki menot Järvenpäässä kasvussa. Selvitettävä mistä tämä johtuu. Panostamalla ennalta niihin toimenpiteisiin joilla voidaan estää perheiden joutuminen toimeentulotukien varaan, voidaan pitkällä aikavälillä saada aikaan säästöjä.</t>
  </si>
  <si>
    <t>Katsoessani työpaikkani ikkunasta, niin näen kuinka väliaikaisen nuorisotilan rakentaminen keskustaan on juuri alkanut. Nyt päättäjillä on muutama vuosi aikaa etsiä lopullinen paikka keskustasta.</t>
  </si>
  <si>
    <t>Ennalta ehkäisy on kaikessa toininnassa ratkaisevan tärkeätä. Esim. terveydenhoito on varmasti halvempaa kuin sairaudenhoito.</t>
  </si>
  <si>
    <t>Ongelman olemassaolon kieltäminen ei poista sitä.</t>
  </si>
  <si>
    <t>Tarpeettomia investointeja ei tule toteuttaa. Lukio on rakennettava. Palveluista ja niiden laadusta ei saa tinkiä, toimintaa tehostamalla saadaan säästöjä aikaan.</t>
  </si>
  <si>
    <t>Palvelutason on oltava kaikille kaupunkilaisille laadukasta riippumatta varallisuudesta.</t>
  </si>
  <si>
    <t>Saastamoinen</t>
  </si>
  <si>
    <t>Unto</t>
  </si>
  <si>
    <t>Tuen lisääminen voi johtaa liikennöitsijöiden keskinäisen kilpailun tasapainon horjuttamiseen. Tukea on annettava esim. terveyskeskus-vuorojen säilymiseen. Kaupungin,jolla ei ole omaa liikennelaitosta, ainoa tapa vaikuttaa paikallisliikenteen säilymiseen/lisäämiseen on subventointi, mikäli liikennöitsijöille ei ole kannattavaa pitää/lisätä vuoroja.</t>
  </si>
  <si>
    <t>Kunnan tehtävä on huolehtia asukkaittensa hyvinvoinnista. On parempi että kunta tarjoaa työtä tai edesauttaa työpaikkojen saatavuudessa. Tämän ei tarvitse olla tehokkaan toiminnan este.</t>
  </si>
  <si>
    <t>Jokaisella on oikeus valita asuinpaikkansa. Muuttoliike pääkaupunkiseudulle on joka tapauksessa suurta. Kaikkien Uudenmaan kuntien olisi kannettava yhdessä vastuu esim. kaavoitus-, liikennejärjestely yms. ratkaisuin.</t>
  </si>
  <si>
    <t>Katso kysymyksen numero 3 kommentti.</t>
  </si>
  <si>
    <t>Kaikki esitetyt vaihtoehtoiset vastaukset ovat tärkeitä, mutta liikenteellinen epäkohta on ehkä suurinta osaa jamppalaisia koskettava.</t>
  </si>
  <si>
    <t>Urheilutilojen rakentaminen on yhdistettävä esim. koulurakentamiseen.</t>
  </si>
  <si>
    <t>Järvenpään ei tarvitse sinänsä itse tuottaa kulttuuripalveluja enempää, mutta oltava aktiivisesti vaikuttamassa kulttuurijärjestöjen toimintamahdollisuuksien säilymiseksi ja lisäämiseksi. Museotoimi tulee uutena alueena esille tulevalla valtuustokaudella. Siinäkin on tutkittava mahdollisuudet yhteistyöhön järjestöjen kanssa.</t>
  </si>
  <si>
    <t>Keski-Euroopassa mm Ransakassa monet palvelut, esim. koulutoimi, on keskitetty valtionohjaukseen. Meillä kunnallinen itsehallinto edellyttää pitkäjänteistä ammattitaitoista johtamista. Pormestariehdokkaiden tulisi olla hyvin perillä niin kunnallishallinnosta kuin taloushallinnosta jotta olisivat pormestareina riippumattomia taustaryhmistään ja alemmista virkamiehistä.</t>
  </si>
  <si>
    <t>Lähidemokratia tulee muodossa tai toisessa nostamaan merkitystään vanhan järjestöpohjaisen vaikuttamisen rinnalla. Onnistuakseen sen tulee saada hyvin kattava osallistujajoukko mukaan valmistelutyöhön, jotta kaikkien, myös "maan hiljaisten", odotukset/tarpeet tulee huomioiduksi.</t>
  </si>
  <si>
    <t>Samalla kun kunta ulkoistaa palvelutuotantoaan se luopuu osaksi mahdollisuudestaan vaikuttaa laatuun ja hintatasoon, mikäli se ei samalla pidä omaa palvelutuotantoa. Kilpailuttaminen voi johtaa myös oman paikkakunnan yrittäjien mahdollisuuksien kaventumiseen, jos kriteerinä on vain hinta. Toki kilpailuttaminen on tarpeen erityisesti suurissa hankkeissa.</t>
  </si>
  <si>
    <t>Nämä ovat peruspalveluja joista ei Järvenpäässä ole mahdollisuutta tinkiä. Mikäli työllisyys paranee oleellisesti, voidaan toimeentulotukeen varattua määrärahaa vähentää, siis työtä myös pitäaikaistyöttömille ja nuorille koulunsa/opiskelunsa päättäville.</t>
  </si>
  <si>
    <t>Väliaikaisista tiloista on jo päätös tehty, ja periaatepäätös vakinaisista tiloista.</t>
  </si>
  <si>
    <t>Syrjäytymisen ehkäisy on aloitettava jo varhaislapsuudesta; neuvolatoiminta, päivähoito, peruskoulu ovat tässä työssä keskeisessä asemassa. Erityisopetuksen tarve kasvaa, mutta sen vaikutus on merkittävä. Kaikille peruskoulun päättäville on taattava mahdollisuus lukio-/ammatilliseen koulutukseen. Työ on paras lääke.</t>
  </si>
  <si>
    <t>Testijärjestelyt on hoidettava hyvin. Sinänsä varhainen hoitoonohjaus on a ja o. On tärkeää, että testijärjestelyt tehdään huoltajien kanssa yhteisymmärryksessä. Nuorten kohdalla testit saattavat toimia myös ennaltaehkäisevästi, pelko kiinnijoutumisesta vaikuttaa ainakin osaan kokeiluja hillitsevästi.</t>
  </si>
  <si>
    <t>HIV-epidemia on suuri ongelma ja hoito kallis. Siksi on parempi estää sen leviäminen. Valistustyötä on lisättävä jo varhaisnuorisoon. Ruiskujen neulojen vaihto voi olla väärä signaali, mutta hiv-epidemia on levinnyt Suomessa todella hälyttävästi huumeiden käyttäjien keskuudessa.</t>
  </si>
  <si>
    <t>Valtion verotuksen keventäminen ja palvelujen siirtäminen yhä enenevässä määrin kuntien hoidettaviksi johtaa siihen että kuntien on lisättävä ei ainoastaan kiinteistöveroa vaan myös tuloverotulojaan. Valtion tulovero olisi progressiivisena oikeudenmukaisempi.</t>
  </si>
  <si>
    <t xml:space="preserve">Ajoitettava investoinnit järkevästi. Verojen kiristämiseen ei ole välitöntä tarvetta.Mikäli kuntien velvoitteet valtion toimenpitein edelleen lisääntyvät, ei ole mahdollista rahoittaa palveluja verotusta (esim. kiinteistövero)lisäämättä. Suuret investoinnit edellyttävät aina velanottoa. Lukion rakentamisaikataulusta on pidettävä kiinni. </t>
  </si>
  <si>
    <t>Katso kysymyksen numero 18 kommentti.</t>
  </si>
  <si>
    <t>Uudellamaalla voisi olla paikallaan lisätä maakunnallista toimivaltaa yhteisten asioiden hoitamiseksi. Suuria kysymyksiä mm. työssäkäyntialueiden liikennejärjestelyt ja kaavoitukset.</t>
  </si>
  <si>
    <t>Veijo</t>
  </si>
  <si>
    <t>Sirola</t>
  </si>
  <si>
    <t>silmälasihioja, luottamusmies</t>
  </si>
  <si>
    <t>listassa on myöskin muita tärkeitä asioita mitkä pitää hoitaa</t>
  </si>
  <si>
    <t xml:space="preserve">MAHDOLLISUUKSIEN MUKAAN TILANNETTA  AKTTIIVISESTI SEURAAMALLA </t>
  </si>
  <si>
    <t>MAHDOLLISUUKSIEN MUKAAN TÄRKEYSJÄR- JESTYKSESSÄ  ASIA EI OLE AIVAN YKSISELITTEINEN</t>
  </si>
  <si>
    <t>Stevander</t>
  </si>
  <si>
    <t>asiakasneuvoja</t>
  </si>
  <si>
    <t>Sampo-hakupalvelua tulisi hyödyntää enemmän.Asukkaille tiedottamista voisi tehostaa.Liityntäliikenne on aikataulutettava yhteensopivaksi juniin jatkuvalla seurannalla.</t>
  </si>
  <si>
    <t>Maaseutu on pidettävä kuitenkin pääosin asuttuna.Työpaikkojen syntymistä/säilymistä on tuettava,mutta ei hinnalla millä hyvänsä</t>
  </si>
  <si>
    <t>Urheilun tukeminen on parasta nuorisotyötä,sen lieveilmiöistä huolimatta.</t>
  </si>
  <si>
    <t>Kansa ilman kulttuuria on kelvoton.Järvenpäässä on monipuolista kulttuuritarjontaa.Kaiken voi kuitenkin aina tehdä paremmin.Kehitystyö ei aina välttämättä tarkoita rahallista satsausta,vaan olosuhteita voi parantaa myös asennemuokkauksella ja kansalaisia aktivoimalla.</t>
  </si>
  <si>
    <t>Jos valta on kadonnut,on se valtuutettujen oma syy.Kyllä nykyinen järjestelmä mahdollistaa vallan (ja järjen) käytön aivan riittävästi,jos luottamushenkilö on ahkera ja aktiivinen</t>
  </si>
  <si>
    <t>Tavallisella kuntalaisella on harvoin aikaa/halua osallistua kaikkiin kunnan toimialaan kuuluuvien asioiden hoitoon ja päätöksentekoon.Tärkeistä ja ìsoista`asioista on mielestäni kyllä aika hyvin tiedotettu lehdistössä ja erilaisissa tiedotustilaisuuksissa(esim .kävelykatuhanke). Internetissä on tulevaisuudessa oiva mahdollisuus lisätä infoa ja jopa järjestää asukaskyselyjä suuntaa antavina mielipidemittauksina.</t>
  </si>
  <si>
    <t>Tiettyjä erikoispalveluja on syytä jatkossakin teettää alan ammattilaisilla.Kustannussäästöjä saadaan nykyisellä toimintatavalla monilla toimialoilla.Yhteiskunnan hoidossa on kuitenkin aina säilytettävä kansalaisten peruspalvelut</t>
  </si>
  <si>
    <t>Kunta on `säästänyt`jo aivan liikaa ja väärissä paikoissa. Toimeentulotukien maksatuksessa voitaisiin kuitenkin noudattaa tarkempaa harkintaa ja henkilökuntaa olisi lisättävä/koulutettava asiakkaiden taustojen selvittämiseen ja avustusten tarkentamiseen.</t>
  </si>
  <si>
    <t>Nuorison toimintojen tukeminen ja ohjaus on yhteiskunnalle halvempaa kuin jälkihoito(rikollisuus,päihteiden ja huumeiden käyttö,työttömyys,syrjäytyminen).Pelkät tilat ei kuitenkaan riitä vaan tarvitaan myöskin muuta virikettä</t>
  </si>
  <si>
    <t>Huumeiden käytön lisääntyminen on suurimpia ongelmia nyt ja tulevaisuudessa.Myös alaikäisten alkoholinkäyttö on huolestuttava.Oikean ja väärän erottaminen tuntuu olevan epäselvää.Selvään rikollisuuteen on puututtava päättäväisesti</t>
  </si>
  <si>
    <t>Asiallinen valistus ja todellisen tiedon jakaminen huumeista on parempi tie kuin kieltojen ja epämääräisten rajojen rakentaminen.</t>
  </si>
  <si>
    <t>Ei missään tapauksessa.Se olisi hiljainen hyväksyminen huumeiden käyttöön.</t>
  </si>
  <si>
    <t>Kiinteistövero kohdistuu nyt jo omakotiasukkaisiin melko raskaasti.Omassa asunnossa asumista ei pidä rinnastaa verotuksellisesti, kiinteistön käyttöön tulonhankkimisvälineenä.</t>
  </si>
  <si>
    <t>Tämänhetkiset hankkeet on kuitenkin toteutettava(koulut ja kävelykatu)</t>
  </si>
  <si>
    <t>Palvelutasoa laskettiin lamavuosina joissakin tapauksissa sietorajan alle.Nyt on aika arvioida palvelukyky uudestaan.</t>
  </si>
  <si>
    <t>Teoriassa saataisiin esim. yhteishankinnoissa enemmänkin säästöä,mutta käytännössä homma tuntuu kaatuvan kunnallisbyrokratiaan</t>
  </si>
  <si>
    <t>Säijälä</t>
  </si>
  <si>
    <t>Urbana toimii hyvin, vaikka hiomista - juuri esimerkiksi lippujen hinnoissa - onkin vielä.</t>
  </si>
  <si>
    <t>Kulttuurin merkitys on tunnustettava syrjäytymistä ehkäisevänä ja helpottavana sekä erilaisuutta tulkitsevana tekijänä - siksikin kulttuuriin on panostettava entistä enemmän!</t>
  </si>
  <si>
    <t>Säästöt nuorisotyöstä ja nuorisotiloista maksetaan huomattavasti suurempina tulevaisuudessa!</t>
  </si>
  <si>
    <t>Kyse on perusoikeuksista! Testit pitäisi sallia vain silloin kun henkilö on hakeutumassa sellaiselle virkaan tai toimeen, jossa muiden turvallisuuden kannalta testaus on perusteltua. Tällöinkin testin luotettavuus on varmistettava - esimerkiksi pikatestit eivät ole tarpeeksi luotettavia!</t>
  </si>
  <si>
    <t>Ruiskujen vaihtopiste Helsingissä on toiminut hyvin ja ruiskujen palautuvuus on ollut melkein sataprosenttinen. Ruiskujen vaihtopisteillä, joiden kustannukset ovat kuitenkin suhteellisen pienet, säästetään lukuisia ihmishenkiä!</t>
  </si>
  <si>
    <t>Tallgren</t>
  </si>
  <si>
    <t>eläkeläinen, aluesihteeri</t>
  </si>
  <si>
    <t>Tanhuanpää</t>
  </si>
  <si>
    <t>eläkeläinen, puutarhuri</t>
  </si>
  <si>
    <t>Taurovaara</t>
  </si>
  <si>
    <t>Vuoroja tulisi lisätä, jotta joukkoliikenne toimisi paremmin. Tämä edellyttäisi lisää kaupungin taloudellista panostusta.</t>
  </si>
  <si>
    <t>Kunnan toiminnan tulee olla taloudellista ja tehokasta.Vastuusta ja huomattavan hyvästä työsuorituksesta tulee voida maksaa. Kunnan henkilöstö ei kuitenkaan ole kuntalaman maksaja: siis ei enää lomautuksia!</t>
  </si>
  <si>
    <t xml:space="preserve">Muuttoliikettä on aina ollut ja tulee olemaan poliittisista päätöksistä huolimatta. Taantuvilta seuduilta muutetaan kasvukeskuksiin, jonne työpaikat ja palvelut keskittyvät. </t>
  </si>
  <si>
    <t>Järvenpäässä on kokemuksia viime vuosikymmenen harkitsemattomasta kasvusta.Jäljet näkyvät yhä.Tasapainoisen kuntatalouden perusta on hallittu 1-1,5%:n kasvu, jolloin pystytään vielä tuottamaan palvelut.</t>
  </si>
  <si>
    <t>Koulun tilat tarvinnevat saneerausta muutaman vuoden tähtäyksellä. Samassa yhteydessä voidaan rakentaa monitoimi- talon tapaisia tiloja. Koulun tilat tehokkampaan iltakäyttöön, jolloin mitään erillistä monitoimitaloa ei tarvita.</t>
  </si>
  <si>
    <t>Liikuntajärjestöjen toiminta-avustus on paras tukimuoto.Jos satsausta lisätään se tulee kohdentaa seuroille jaettaviin avustuksiin ja kohdentaa se erityisesti niille seuroille, jotka tekevät arvokasta lapsi- ja nuorisotyötä.</t>
  </si>
  <si>
    <t>Kuapunki voisi periaatteessa tilata ja ostaa kaikki kulttuuripalvelut niitä tuottavilta kulttuuriyhdistyksiltä. Tällöin tuettaisiin todellista kulttuuriosaamista ja akti-voitaisiin yhdistysten toimintaa.</t>
  </si>
  <si>
    <t xml:space="preserve">Nykyinen järjestelmä, jossa kunnanjohtajat edustavat ammatttijohtajuutta ja jatkuvuutta ja luottamusmiehet poliittista johtajuutta eli kuntalaisen näkökulmaa on toimiva. </t>
  </si>
  <si>
    <t>Kuntalaisten osallisuushankkeita tulee edelleen laajentaa. Järvenpäässä hyviä kokemuksia Jampassa. Kuntalaisten iltoja/kyselytunteja tulee järjestää seuraavalla valtuustokaudella. Esim. rakennuslaki edellyttää jo nyt varsin laajaa kuntalaisten kuulemista kaavoituksen eri vaiheissa.</t>
  </si>
  <si>
    <t>Kilpailuttamisen tuomia säästöjä on tutkittu Ruotsissa eikä merkittäviä säästöjä ole saatu aikaiseksi. Tämä johtuu monesti laista ja asetuksista, joilla säädellään esim. päivähoidon lasten ryhmäkokoja ja henkilöstön määrää.Ei yksityinenkään tappiolla mitään tuota. Teknisellä puolella ostettujen toimintojen laadun ja kustannustason seuranta monimutkaista.</t>
  </si>
  <si>
    <t>Toimeentulotuen maksaminen perustuu lakiin. Sitä voidaan kuitenkin kehittää vastikkeelliseksi, jolloin rahaa voi käyttää esim. työllistämällä toimeentulotukea saavia. Jär- venpäässä on hyviä kokemuksia tästä.</t>
  </si>
  <si>
    <t>Keskustan nuorisotilat tarpeelliset. Nuoriso kokoontuu keskustaan, joka on aivan normaalia. Keskustaan rakennettavaan uuteen paikoitustaloon on tarkoitus rakentaa uudet nuorisotilat mutta valitettavasti valitukset pitkittävät hanketta ja aiheuttavat ylimääräisiä kustannuksia kaupungille. Ilmeisesti valittajat luulevat Järvenpään uivan rahassa.</t>
  </si>
  <si>
    <t>Asennekasvatus, joka alkaa kodeissa ja jatkuu päivähoidossa ja kouluissa on paras tapa ennaltaehkäistä.Rikollisuuteen on tottakai myös heti puututtava.</t>
  </si>
  <si>
    <t>Periaatteessa ei mutta kokeilla voi koska tällöin tulisi myös oikea kuva ongelman laajuudesta.</t>
  </si>
  <si>
    <t>Jos toimintamenojen katteeksi tarvitaan lisää tuloja oikeudenmukaisempaa on nostaa kunnan tuloveroprosenttia, joka on sitä varten kehitetty.</t>
  </si>
  <si>
    <t>Tosiasia on, että se mitä voidaan leikata on leikattu Järvenpäässä. Kunnalle tulee kuitenkin lisää velvoitteita, jotka on jotenkin rahoitettava. Ainut mahdollisuus on nostaa veroprosenttia.</t>
  </si>
  <si>
    <t>Kunnan perustehtävä on palvelujen järjestäminen kunnan asukkaille. Palvelutasoa ei voida Järvenpäässä enää heikentää. Päinvastoin. Palvelutason laajentamistarpeita on vaikka millä mitalla.</t>
  </si>
  <si>
    <t xml:space="preserve">Mitään viisasten kiveä ei yhteistyöstä löydy. Jokainen kunta on profiloitunut omalla tavallaan ja yhteistyön muotoja on olemassa. Kuntaliitoksista keskusteluun on turha tuhlata aikaa. Kaikki mainitut kunnat ovat elinvoimaisia ja omaavat vahvan identiteetin. </t>
  </si>
  <si>
    <t>Toivikko</t>
  </si>
  <si>
    <t>eläkeläinen, opettaja</t>
  </si>
  <si>
    <t>Marjut</t>
  </si>
  <si>
    <t>Torkkeli</t>
  </si>
  <si>
    <t>Torrkulla</t>
  </si>
  <si>
    <t>johtava sosiaaliterapeutti</t>
  </si>
  <si>
    <t>Tuovinen</t>
  </si>
  <si>
    <t>Euroopan Unionissa on taattu kansalaisille vapaa liikkuvuus. Kielitaitoiset, koulutetut nuoret muuttavat sinne, missä maailmalla tarjotaan mahdollisuuksia työhön ja vapaa-ajan viettoon. Rahalla ei synnytetä uusia työpaikkoja muuttotappioalueille ellei alueilla synny luovia ideoita ja viihtymisen edellytyksiä myös vapaa-ajan osalta.</t>
  </si>
  <si>
    <t>Maakunnan vision mukaan pääradan varteen tulisi voida sijoittaa enemmän uudisasutusta kuin mitä 1,5 prosentin vuotuinen kasvu tekee mahdolliseksi. Suurempi kasvu edellyttäisi valtion rahoituksen lisäämistä palvelutuotantoon tai talousalueen kuntien yhteistä rahoitusta. Järvenpää ei voi korottaa veroprosenttiaan merkittävästi korkeammaksi kuin mitä on keskimäärin muilla kunnilla koko asuntomarkkina- ja työssäkäyntialueella.</t>
  </si>
  <si>
    <t>Kulttuurikaupungin mielikuvan ylläpitäminen ja innovatiivisen ilmapiirin synnyttäminen edellyttää voimavarojen suuntaamista kulttuuritoimintaan.</t>
  </si>
  <si>
    <t>Palvelujen yksityistäminen ei ole itsetarkoitus. Palveluja voidaan ostaa yrityksiltä ja yhteisöiltä silloin kun se arvioidaan käyttäjän ja kunnan kannalta edullisimmaksi vaihtoehdoksi.</t>
  </si>
  <si>
    <t>Toimeentulotuen maksaminen olisi siirrettävä valtion vastuulle, koska kunta voi vaikuttaa tarpeen olemassaoloon vain vähäiseltä osin. Yhteisvastuun vähäosaisten toimeentulosta tulisi olla koko kansakunnalla.</t>
  </si>
  <si>
    <t>Huumeongelma on laaja kansainväinen ongelma, jonka ratkaisemisessa tarvitaan maailmanlaajuisia toimia. Paikallisesti on myös etsittävä nykyistä tehokkaampia ratkaisuja.</t>
  </si>
  <si>
    <t>EU:n veroharmonisointi tulee todennäköisesti edellyttämään tuloveroituksen keventämistä ja verotujen vähentymisen kompesointia mm. kiinteistöverolla. Asiassa on kuitenkin edettävä pienin askelin. Osaltaan kiinteistövero edistää kaavoitetun maan tehostuvaa käyttöä. Kiinteistöveroa eivät pääse pakoon "verosuunnittelijatkaan".</t>
  </si>
  <si>
    <t>Hyvin hoidetut palvelut ovat kansainvälisen kilpailukyvyn edellytyksiä. Koulutuksesta ja lasten kasvuympäristöstä ei voida tinkiä. Sivistysyhteiskunnan on taattava kaikille jäsenilleen, myös ikääntyville hyvän elämän mahdollisuus.</t>
  </si>
  <si>
    <t>Kuntaliitos ei ole tarpeen vaan kuntien tehtäviä tulisi eriyttää eri päätöksentekotasoille. Kannatan Helsingin seudun seutuhallintoa, joka vastaisi seudullista asioista. Kuntia, joissa on useita yhdyskuntia voitaisiin jakaa pienemmiksi yksiköiksi, joissa päätettäisiin paikallisista asioista kuten asemakaavoituksesta, päivähoidosta jne.</t>
  </si>
  <si>
    <t>Tuuri</t>
  </si>
  <si>
    <t>yht.tiet.maisteri</t>
  </si>
  <si>
    <t xml:space="preserve">Pidän tärkeänä myös Sampo-tilaustaksijärjestelmästä tiedottamista. Erityisesti Jampan kaupunginosassa asuu runsaasti julkisten liikenneyhteyksien varassa olevia, jotka kaipaavat bussivuoroja myös viikonloppuihin ja suoria vuoroja etenkin aamulla myös Vanhankylänniemeen, terveysasemalle. </t>
  </si>
  <si>
    <t>Järvenpäässä kuten muuallakin on lamavuosina käytetty runsaasti tilapäistyövoimaa (työllistettyjä). Työn kehittäminen ja laadun takaaminen edellyttävät kuitenkin riittävää määrää vakituista henkilökuntaa. Tulisi myös huolehtia kuntatyöperinteen siirtymisestä nuoremmille. Jpäässäkin keski-ikä korkea. Tulisi siis palkata myös nuoria.Kuntasektorilla tulee myös olla mahdollisuus perusteltuun henkilökohtaiseen palkanlisään.</t>
  </si>
  <si>
    <t>Nykyinen kehitys vaatii alueilta ja kunnilta hyvää harkintakykyä ja muutostilanteiden hallintaa.  Keskustel-laan liian vähän kuntalaisten elinolosuhteista ja palveluista talous- ja väestökehityslukuihin verrattuna.Kuntayhteistyö ja seudullinen yhteistyö takaa kuntien elinvoimaisuuta ja kilpailukykyä.</t>
  </si>
  <si>
    <t>Järvenpäässä on tuoreessa muistissa 1980-luvun hillitön kasvu. Palvelujärjestelmä on myös lamavuisina ollut koetteilla. Mielestäni asetettu väestökasvun raja on perusteltu</t>
  </si>
  <si>
    <t>Lukion rakentamisen jälkeen on Jampan  vuoro saada ajanmukaiset koulutilat 30 v. palvelleiden tilapäisrakennusten tilalle. Tiloihin voidaan sijoittaa myös mm.päivähoidon, vanhusten, työväenopiston ja kirjaston tarvitsemaa tilaa. VR:n kanssa voi toki jatkaa neuvotteluja, mutta kokemuksesta tiedän, että sama vyöhykemaksu on kiven takana.</t>
  </si>
  <si>
    <t>Uimahallin laajentaminen on ollut useiden eri asukasryhmien toiveissa. Jatkossa sitä tulisi edelleen harkita.</t>
  </si>
  <si>
    <t xml:space="preserve">Järvenpää on profiloitunut kulttuurikaupunkina kiitettävästi. Järvenpään kokoinen kaupunki, jolla on rikas historia tulisi saada museo.Järvenpäätalon tarjonnan tulee antaa eri kansalaisryhmille kiinnostuksensa mukaisesti osansa. </t>
  </si>
  <si>
    <t>Toki pormestarimallia voisi jossain kokeilla, muttei Järvenpäässä.</t>
  </si>
  <si>
    <t>Eri kansalaisryhmille tulisi antaa mahdolisuus osallistua kunnallisten asioiden valmisteluun ja kehittelyyn. Tämä edellyttää uudenlaista, ulospäinsuuntautuvampaa viranhaltijaotetta sekä kansalaisaktiivisuutta kannnustavaa vuoropuhelua.Kuntalaisissa on paljon käyttämätöntä resurssia kuntansa kehittämiseen.Puoluiden kautta vaikuttaminen ei saisi jäädä ainoaksi keinoksi.</t>
  </si>
  <si>
    <t>Vaikea valinta a) vai b), koska katson kyllä että tulevaisuuden näköalat ainakin täällä etelässä asettavat haasteita lisätä myös kolmannen sektorin ja pienyrittäjyyden palvelutuotantoa. Mikään kunta ei pysty pelkästään omalla palvelutuotannolla vastaamaan suurten ikäluokkien mukanaa tuomiin haasteisiin.Ammatillisuuden ja laadun valvonta on kuitenkin myös ostopalveluissa kunnalle keskeinen haaste.</t>
  </si>
  <si>
    <t xml:space="preserve">Toimeentulotukimenoja voidaan säästää erilaisten projektien ja hankkeiden käynnistämisellä kumppanuusyhdistyksen kautta. Pitkäaikaistyöttömyys kaipaa edelleen erityistoimenpiteitä.Sosiaalityöntekijän ajankäyttöä tulisi suunnata asiakkaiden yksilölliseen ohjaukseen ja elämänhallinnan tukemiseen entistä enemmän niin lastensuojeluperheitten kuin toimeentulotukiasiakkaitten osalta. Rutiininomaisten tehtävien uudelleenorganisointi toisi säästöä.  </t>
  </si>
  <si>
    <t>Tätä kirjoittaessani on käsittääkseni jo päätetty rakentaa keskustan nuorisotilat ja hyvä niin.</t>
  </si>
  <si>
    <t>Turvallisuutta lisätään kaikkien hallintokuntien ja myös muiden toimijoiden (kuntalaiset,seurakunta,poliisi,järjestöt)yhteistyöllä. Sosiaalinen haastaa myös teknisen, rakenteiden ja ympäristön muokkaajana mukaan. Järvenpää voi olla ylpeä poikkihallinnollisesta yhteistyöstä ja eri hankkeista mm. huumekysymyksessä.Tarvitaan niin ehkäisevää kuin korjaavaa panostusta turvallisuuden ylläåpitämiseksi ja edistämiseksi Järvenpäässä.</t>
  </si>
  <si>
    <t>Liiallinen tarttuminen kontrolliin voi jättää muut keskeisemmät toimenpiteet huomiotta. Järvenpään huumetilanne ei mielestäni ole niin hälyttävä, että se edellyttäsi ko. toimenpidettä. Sen sijaan joka koululla tulisi edelleen olla huumeyhdysopettaja sekä yläasteilla nykyistä enemmän kouluterveydenhoitajalla aikaa nuorille. Moniammatillinen ehkäisevä huumetyö on keskeistä.</t>
  </si>
  <si>
    <t>Järvenpäässä kysymys ei ole kovin aktuelli, mutta suurkaupungeissamme pidän kyllä puhtaiden neulojen jakamista huumeiden käyttöön liittyvien sairauksien ehkäisynä ennemmin kuin huumeiden käyttöön houkuttavana. Huumeitten käyttäjien hoidon järjestämiseen tulee kiinnittää entistä enemmän huomiota.</t>
  </si>
  <si>
    <t>Kunnan taloutta voi kohentaa monilla eri toimenpiteillä. Yhteistyö niin kunnan sisällä eri hallintokuntien kuin muiden toimijoiden kesken samoin kuin kuntien välillä on kunnan talouden näkökulmasta yksi avaintekijöistä.</t>
  </si>
  <si>
    <t xml:space="preserve">Vrt. edellä.Kunnan tulee taata kuntalaisille sosiaali- ja terveydenhuollon,koulutuksen ja teknisen perusrakenteen peruspalvelut, jotka ovat kaikkien ulottuvilla tasa-arvoisesti. Alueellinen segregaatio on estettävä(Jamppa, Pajala).Mikäli palvelut ovat uhattuina tiukan talouden vuoksi näen verotuksen korottamisen miksei velanotonkin ratkaisuna. </t>
  </si>
  <si>
    <t>vrt. edellä.</t>
  </si>
  <si>
    <t>Kansaivälistymisen ja globalisaation haastessa kunnat säilyttävät kilpailuasemansa ja vahvistavatkin sitä vain tekemällä kuntayhteistyötä monella eri rintamalla.Se tuo kunnille näkyvyyttä ja lisäreursseja. Saattaa olla, että kuntaliitoksen mahdollisuutta on lähivuosina uudelleen arvioitava. Uskon tällä hetkellä laajapohjaisen, pitkäjänteisen yhdessä tekemisen vahvistavan meidän asemia riittävästi.</t>
  </si>
  <si>
    <t>Järvenpää-lisän saamista tuettava.</t>
  </si>
  <si>
    <t>Uhlenius</t>
  </si>
  <si>
    <t>Uhlenius-Kurvinen</t>
  </si>
  <si>
    <t>On mahdollisuus,että joku vaikutusvaltainen voisi mielivaltaisesti käytää valtaansa ja ajaa vain omia ja sidosryhmiensä etuja.</t>
  </si>
  <si>
    <t>Samat sanat kuin yllä.</t>
  </si>
  <si>
    <t>Uljas</t>
  </si>
  <si>
    <t>Sisäisen liikenteen järjestäminen Järvenpään tapaisessa suhtellisen tiiviissä asutuskeskuksessa on syytä ja mahdollista rakentaa toimivan julkisen liikenteen varaan.</t>
  </si>
  <si>
    <t xml:space="preserve">Kunnan henkilöstöpolitiikassa tulee irottautua lamanjälkeisestä pakkosäästämisestä. Ensisijaista on vakinaistaa määräaikaisissa työsuhteissa olevat henkilöt esim. sosiaali-ja terveyspalveluissa. Henkilöstön jaksamisesta huolehtiminen tukee myös tehokasta ja taloudellista palvelujen tuottamista. </t>
  </si>
  <si>
    <t xml:space="preserve"> Järvenpään päättäjät ovat tilanteessa jossa heidän on otettava vastuunsa pääkaupunkiseudun kasvusta. Jos Järvenpää yrittää pakonomaisesti esim. kaavoituksella ehkäistä kasvua, niin valitusta politiikasta kärsivät eniten nykyiset pien- ja keskituloiset Järvenpääläiset.</t>
  </si>
  <si>
    <t>Katso edellinen</t>
  </si>
  <si>
    <t>Jamppalaisten lasten ja nuorten kouluolot  kuntoon !</t>
  </si>
  <si>
    <t>Järvenpäässä on myönteinen liikuntakulttuuri. Useampi tuhat lasta ja nuorta on liikunnan eri muodoissa aktiivisesti mukana. Liikunnan tuki on suunnattava toimintaan, jossa suuret joukot ovat mukana, eliitti-urheilun ja kilpaurheilun tukeminen ei ole kaupungin tehtävä.   Asetan kuitenkin lisätuen osalta sos. ja terveyspalvelut etusijalle.</t>
  </si>
  <si>
    <t>Kaupungin kulttuurihistoria on rikas, mutta Järvenpää talon markkinoinnissa ja kultturipalvelujen tuotannossa on puutteita. Hyvällä johtamisella ja markkinoinnilla on mhdollisuus saada esim.lisää sponsori-rahaa palvelujen laadun parantamiseen.</t>
  </si>
  <si>
    <t>Pormestari-populismi irrottaisi päätöksenteon asioista ja korostaisi henkilöä väärällä tavalla päätöksen teossa.</t>
  </si>
  <si>
    <t>Järvenpäässä on Jamppa-projektin tiimoilta hyvä kokemuksia siitä miten kuntalaisten osallistuminen luo uusia vaihtoehtoja päätöksentekoon ja toimintaan.</t>
  </si>
  <si>
    <t>Palvelujen kilpailuttaminen saattaa lyhyellä tähtäimellä olla houkuttelevakin vaihtoehto. Markkinatalouden tuominen palvelutuotantoon lisää kansalaisten eriarvoisuutta pitkällätähtäimellä.   En halua tulevaisuudessa Järvenpäätä, jossa on eriytyneet palvelut kuntalaisille maksukyvyn mukaan! Toisaalta erilaisten vaihtoehtoiset palvelujen tuottamisen tavat ovat mielenkiintoisia, jos niissä voidaan lisätä kuntalaisten osallistumismahdollisuuksia.</t>
  </si>
  <si>
    <t>Erittäin hankala kysymys ! Mutta työllisyyskehitys on ollut myönteistä ja mikäli myös pitkäaikaistyöttömyys alkaa Järvenpäässä laskea, niin uskon, että toimeentulotuessa on lähitulevaisuudessa säästömahdollisuuksia Järvenpäässä.</t>
  </si>
  <si>
    <t>Keskustan tilakysymyksissä on syytä tehdä yhteistyötä järjestöjen, esim Louhelan kanssa sekä  seurakunnan kanssa. Myös liikuntapalvelut ovat jo keskustassa!</t>
  </si>
  <si>
    <t>Koulujen ja oppilaitosten huume- ja päidetyö on hyvä esim. ennaltaehkäisevästä työstä jota nyt tarvitaan.</t>
  </si>
  <si>
    <t>Lasten ja nuorten suojelu huumeilta vaati myös kontrolloivia toimenpiteitä.</t>
  </si>
  <si>
    <t>Likaiset neulat puistoissa ja leikkipaikoilla muodostavat riskin kaikille kansalaisille. Suonensisäisten huumeiden käyttäjien omaa elämänlaatua voidaan myös parantaa neuloja vaihtamalla.</t>
  </si>
  <si>
    <t>Huonoista vaihtoehdoista verotuksen kiristäminen on ensisijainen. Palveluja ei tule leikata. Veropohjan laajentamien on jo riittävää verotuksen kiristämistä.</t>
  </si>
  <si>
    <t xml:space="preserve">Tulevaisuuden Järvenpää on rakennettava  vähintäänkin nykyistentasoisten  palvelujen varaan. </t>
  </si>
  <si>
    <t>Keski-Uudenmaan kunnat muodostavat alueellisen yhtenäisen kasvukeskuksen. Yhteistyön kehittämiseeä kaikki vaihtoehdot on syytä jättää avoimiksi. Kyläpolitikoinnin aika on ohi.  Monet palvelut olisi mahdollista hankkia edullisemmin ja laadukkaammin yhteisellä palvelutuotannolla. Taloudellinen ja väestöllinen kasvukehitys edellyttää lisääntyvää toiminnalista ja rakenteellista yhteistyötä.</t>
  </si>
  <si>
    <t>Maria-Leena</t>
  </si>
  <si>
    <t>keittiöpäällikkö</t>
  </si>
  <si>
    <t>Veijalainen</t>
  </si>
  <si>
    <t>yhtä tehokkaasti mutta ei voittoa tavoitellen kuten yksityinen.</t>
  </si>
  <si>
    <t>koulutilojen parantaminen on yhtä tärkeää</t>
  </si>
  <si>
    <t>kulttuuria pitää myös tukea, mutta ottaen huomioon terveys ja,vanhusten palvelujen parannustarpeet sekä koulutoimen tilanteen niin painopiste on nyt ollut väärä.</t>
  </si>
  <si>
    <t>jollakin tavalla asiaan on puututtava jo alkuvaiheesa että saadan katkaistua heti alkuunsa koska myöhemmin asiaan puuttuminen vaikeutuu ja usein peli on menetetty.Asiaan puuttuminen on välittämistä.</t>
  </si>
  <si>
    <t>jos halutaan säästää terveydenhoito kustannuksia. Samalla voitaisiin välittää viestiä hoitomahdollisuuksista. On väärä väittämä että puhtaan neulan saaminen lisäisi käyttöä.</t>
  </si>
  <si>
    <t>kiinteitövero pohja voitaisiin sen sijaan laajentaa muuallekin kuin asuin, kauppa-ja teteollisuus kiinteistöihin</t>
  </si>
  <si>
    <t>ei kuitenkaan koulujen rakentamista</t>
  </si>
  <si>
    <t>kuntia voitaisiin yhdistää kunhan asioista päästään sopimukseen mutta ei väkisin</t>
  </si>
  <si>
    <t>atk-suunnittelija</t>
  </si>
  <si>
    <t>Kaupungin tuki joukkoliikenteelle on jo aika merkittävä, kireän taloudellisen tilanteen takia olisikin nyt keskityttävä aikataulujen kehittämiseen sekä jo olemassa olevan kutsuliikenteen kehittämiseen nykyisillä taloudellisilla resursseilla</t>
  </si>
  <si>
    <t>Kaupungin henkilöstöä on viimevuosien aikana supistettu aivan äärirajoille.Osa säästöistä on "revitty henkilöstön selkänahasta",tätä linjaa ei voida enään jatkaa.Silti jatkossakin tulee noudattaa maltillista linjaa henkilöstöä lisättäessä ettei talouden jälleen kiristyttyä ajauduta samaan tilanteeseen.Pärstälisistä pitaisi päästä eroon.</t>
  </si>
  <si>
    <t>Valtiovallan viimeiset toimenpiteet ovat entisestäänkin lisänneet etenkin kasvukeskusten taloudellisia velvoitteita joten Järvenpäässäkin tulee ehdottomasti jatkaa jo aloitettua maltillista noin 1%-1,5% kasvua.</t>
  </si>
  <si>
    <t>Viittaan edelliseen vastaukseeni</t>
  </si>
  <si>
    <t>Koko kaupungin saamista samaan vyöhykkeeseen on neuvoteltu VR:n kanssa jo ainakin kaksikymmentävuotta. Asiassa olisikin nyt vihdoinkin saatava päätös jossa kaikki kaupunkilaiset olisivat samalla viivalla. Monitoimitilat olisi myös vihdoinkin saatava jamppaan.</t>
  </si>
  <si>
    <t xml:space="preserve">Eri urheiluharrastusten saattaminen eriarvoiseen asemaan ei ole kaupungin tehtävä.Kalliiden jäähallin ja tekojäära- dan vastapainoksi olisi vihdoin saatava myös pääsarjojen mitat täyttävä pesäpallokenttä asianmukaisilla katsomolla ja huoltotiloilla varustettuna. </t>
  </si>
  <si>
    <t>Kaupunki on viimeaikoina lähtenyt toteuttamaan tapahtumia yksityisten yritysten tukemana. Tätä olisi kehitettävä edelleenkin  ja yksityistä panostusta kulttuuripuolella olisikin saatava lisättyä.</t>
  </si>
  <si>
    <t>Lisäksi kaikki johtavat virat kuten kaupunginjohtajien ja toimialajohtajien virat tulisi olla määräaikaisia</t>
  </si>
  <si>
    <t>Kehityksen tulee seurata aikaa myös näiltä osin</t>
  </si>
  <si>
    <t>Yksityinen vaihtoehto ei missään oloissa saa tulla kunnan tuottamia palveluita kallimmaksi.Ostopalveluissa tulee nou- dattaa tarkkaa harkintaa ja vertailua ,kilpailuttamalla riittävän usein palveluiden tarjoajat.</t>
  </si>
  <si>
    <t>Väärinkäytökset tulisi entistä tarkemmin voida toimeentulo- tuesta saada karsittua pois</t>
  </si>
  <si>
    <t>Valitettavasti asiassa tuli katkos. Toivottavasti tehdyt päätökset toteutuvat nopeasti.</t>
  </si>
  <si>
    <t>Lapsi- ja nuorisotyöhön saatava lisää resursseja</t>
  </si>
  <si>
    <t>Ennaltaehkäisevää valistusta esim. kouluissa tulisi lisätä.</t>
  </si>
  <si>
    <t>Asiaa olisi valmistelta perusteellisesti etti vaihtoehto a) toteutuisi</t>
  </si>
  <si>
    <t>Verotusta tulisi uudistaa kokonaisuutena ja painopisteet tarkastella uudelleen</t>
  </si>
  <si>
    <t>Investointien siirtäminen määrättyyn pisteeseen saakka on  mahdollita mutta silläkin on rajansa,jolloin joudutaan valitsemaan velka, palvelumaksut tai verotus.Mahdollisesti kaikki yhdessä sopivassa suhteessa</t>
  </si>
  <si>
    <t>Pohjoismaisesta hyvinvointimallista ei tule luopua</t>
  </si>
  <si>
    <t>Tulisi esim tutkia mahdollisia yhteisesti toteutettavia investointeja  (esim. urheilupaikat)</t>
  </si>
  <si>
    <t>Willström</t>
  </si>
  <si>
    <t>konepäällikkö</t>
  </si>
  <si>
    <t>Tomi</t>
  </si>
  <si>
    <t>kauppat.kand.</t>
  </si>
  <si>
    <t>www.tomiriihimaki.net</t>
  </si>
  <si>
    <t>Varoja ei tarvitse lisätä, riittää kun suunnitellaan liikenne paremmin. Yksi ratkaisu voisi olla nk. kahdeksikko-reitin perustaminen, vähän samaan tapaan kun on 3-ratikka Helsingissä. Tällöin tietäisi, että ruuhka-aikana 15 minuutin kuluttua viimeistään tulee kyyti ja hiljaisempana aikana riittäisi vaikka 25 minuutin vuoroväli. Idea olisi nimenomaan se, että tällä linjalla pääsisi kohtuullisen matkan päähän jokaisesta Järvenpäässä olevasta osoitteesta.</t>
  </si>
  <si>
    <t>Julkisen talouden osuus Suomen bruttokansantuotteesta on 2/3-osaa, kun se muualla Euroopassa on n.1/3-osa. Julkisen talouden tehokkuus tulee selvittää ja karsia ylimääräiset kulut pois. Työn jakamista kannattaa miettiä, sillä silloin parannettaisiin esimerkiksi hoitohenkilökunnan jaksamista ja toisaalta sillä olisi myös työllistävä vaikutus. Vähitellen tulee kuitenkin pyrkiä siihen, että julkisen talouden osuus on meilläkin samaa luokkaa kuin muuallakin eli n.1/3-osa BKT:sta.</t>
  </si>
  <si>
    <t>Ei ihmisiä voi julkisella tuella ohjata pysymään maaseudulla, jos mielekästä työtä ei ole. Useat kuitenkin viihtyvät maalla ja tekisivät mielellään osan töistä vaikka vapaa-ajan asunnolla. Tähän suuntaan onkin jo menty, kun yhä useammin nk. vapaa-ajan asunto on ympärivuotisessa käytössä ja näin ollen työtilat etätyön tekemiselle ovat jo olemassa. Nykyinen teknologia mahdollistaa yhä useamman työn tekemisen vaikka satojen kilometrien päässä yhtiön varsinaisesta toimipaikasta.</t>
  </si>
  <si>
    <t>Jokainen uusi asukas on myös mahdollisuus. Koska tunkua on tänne etelän kasvukeskuksiin, niin Järvenpään pitää myös olla valmis ottamaan uusia asukkaita vastaan. Pientalotontteja tulisi kaavoittaa lisää, sillä lähes jokainen suomalainenhan haluaa asua pientalossa, mutta Helsingistä omakotitalon ostaminen vaatii ministeritason tuloja tai oikeastaan nykyäänhän siihen riittää jo kansanedustajankin palkkakin vai pitikö sitä kutsua palkkioksi.</t>
  </si>
  <si>
    <t>Monitoimitalo Keravan Ahjon mallin mukaisesti palvelisi parhaiten jamppalaisia. Tästä talosta voisi tulla Jamppa-keskus, jossa asukkaat voisivat toteuttaa itseään ja tavata muita järvenpääläisiä. Opiskelu ja erilainen harrastaminen kannattaa aina ja kunnon tilat puuttuvat tällä hetkellä Jampasta.</t>
  </si>
  <si>
    <t>Urheiluseurojen talkoohenki ja yhteinen varojen keruu tulee olla pääasiallinen rahoituksen lähde urheilun harrastajille. Julkinen tuki voi vain tukea vähäisessä määrin tätä kunnioitettavaa toimintaa, mutta pääsääntöisesti jokainen voi kustantaa itse oman liikuntaharrastuksensa. Julkista tukea tulisikin asteittain pyrkiä alentamaan, jotta voisimme laskea myös veroja.</t>
  </si>
  <si>
    <t xml:space="preserve">Kultturimenojen osuus Järvenpään menoista on liian suuri, vaikka kulttuuri onkin yksi kaupungin kehittämisen pääteemoista. Taiteilijat ovat vain Suomessa tottuneet siihen, että julkista tukea tulee aina kun tarvitaan. Tämä toisaalta passivoi ja valmiiden töiden markkinointi on retuperällä lukuunottamatta jotain Juhani Palmua. Vanhoja rakennuksia tulisi kuitenkin suojella ja kunnostaa. </t>
  </si>
  <si>
    <t>Kyllä pormestari selkiyttäisi valtasuhteita. Pormestarilla tulisi olla myös poliittinen vastuu, joten hänet pitäisi valita vaikka kuuden vuoden välein joko suoralla kansanvaalilla tai sitten valtuutetut voisivat valita. Tärkeää olisi kuitenkin, että suosio mitattaisiin välillä joko vaaleilla tai muuten. Sama pormestari voitaisiin valita vaikka kuinka monta kertaa peräkkäin tahansa, jos kansa vaan niin haluaa.</t>
  </si>
  <si>
    <t>Ensisijaisesti tulisi pysyä edustuksellisessa demokratiassa, jolloin vaaleilla valitut valtuutetut tekevät päätökset. Valmisteluvaiheessa voitaisiin kuulla enemmän asukkaita, joita tehtävä ratkaisu eniten koskee ja joilla varmasti on myös paras asiantuntemus ko. asiassa. Pienten asioiden vieminen kansanäänestykseen ei palvele kenenkään etuja ja aiheuttaa vain yhteiskunnalle kustannuksia.</t>
  </si>
  <si>
    <t xml:space="preserve">Yksityisiä palveluja tulee käyttää aina kun se on mahdollista ja järkevää. Kaikkea ei kuitenkaan voi mitata rahassa ja joitain tehtäviä ei ole järkevää yksityistää. Esimerkiksi postien yksityistäminen on epäonnistunut pahasti. Terholan asiamiesposti jaksoi toimia vain noin vuoden eikä uutta yrittäjää ole löytynyt. </t>
  </si>
  <si>
    <t xml:space="preserve">Toimeentulotuen kokonaismäärä on taas kääntynyt nousuun Järvenpäässä, vaikka työttömyys laskeekin. Alle 5000 mk:n tulot pitäisi olla verovapaita, jolloin ei tarvitsisi antaa rahaa taskusta toiseen. Ensin maksetaan veroja ja sitten haetaan ne samat rahat takaisin toimeentulotukena. Sosiaalitoimesta saataisiin vapautettua ihmisiä muihin töihin, kun annettaisiin pienet tulot verovapaina ja ihmiset kokisivat pärjäävänsä omillaan. </t>
  </si>
  <si>
    <t>Tottakai nuorille tiloja keskustaan !</t>
  </si>
  <si>
    <t>Vanhempia pitää valistaa päihteiden haitoista ja esimerkin vaikutuksesta lapsiin ja nuoriin. Ensisijainen kasvatusvastuu on vanhemmilla ja vasta silloin, kun vanhemmat eivät sairauden tai muuten pysty tai jaksa huolehtia omista lapsistaan, tulee yhteiskunnan puuttua peliin. Yleinen päihteidenvastainen työ tuottaa parasta tulosta, koska useimmiten kun on vaikeuksia, niin viina tai huumeet ovat jollain tavalla mukana kuvassa.</t>
  </si>
  <si>
    <t>Kyllä se on ennen kaikkea käyttäjän etu, mitä aikaisemmin puututaan huumeiden käyttöön. Jokainen huumeenkäyttäjä joka saadaan pelastettua ja ohjattua hoitoon on voitto meille kaikille. Tulevaisuudessa huumeiden käytön lisääntyminen on Suomen yhteiskuntajärjestyksen pahin uhka. Maaperä huumeiden käytön lisääntymiselle on täällä otollinen, koska me olemme niin päihdemyönteinen kansa.</t>
  </si>
  <si>
    <t>Tavoitteena tulee olla kaikkien huumeiden kitkeminen pois. Juoppojen ja huumeidenkäyttäjien hyysääminen on lopetettava. Ehdottomasti väärä signaali on neulojen jakaminen yhteiskunnan varoilla.</t>
  </si>
  <si>
    <t>Tuloverotusta tulee kaikin keinoin yrittää alentaa. Kokonaisveroremontti on tarpeen Suomessa. Ensin pitää kuitenkin julkinen talous saada aisoihin ja sitten voidaan lopettaa himoverotus.</t>
  </si>
  <si>
    <t>Vain välttämättömät investoinnit tulee toteuttaa ennen kuin kassa on sen verran kunnossa, ettei velkaa tarvitse ottaa. Nyt on nousukausi, jolloin pitäisi pikemminkin maksaa velkoja pois kuin ottaa lisää.</t>
  </si>
  <si>
    <t>Verotus on Suomessa jo nyt sietämättömällä tasolla.</t>
  </si>
  <si>
    <t>Yhteistyö on aina järkevää, kun saadaan kustannuksia säästettyä tinkimättä kuitenkaan palvelutasosta. Keinotekoisia rajoja esim. kuntien välillä tulee välttää esim. kellokoskelaisille on paljon luontevampaa asioida Järvenpäässä kuin Hyrylässä. Keskustelu Kellokosken liittämisestä Järvenpäähän tulisikin aloittaa, kuten asia joskus olikin ennen kuin Kekkonen liitti sen Tuusulaan.</t>
  </si>
  <si>
    <t>ahtaaja</t>
  </si>
  <si>
    <t>Boris</t>
  </si>
  <si>
    <t>Hramoff</t>
  </si>
  <si>
    <t>yrittäjä, eläkeläinen</t>
  </si>
  <si>
    <t>Kauranen</t>
  </si>
  <si>
    <t>eläkeläinen, yrittäjä</t>
  </si>
  <si>
    <t>Sipiläinen</t>
  </si>
  <si>
    <t>asentaja</t>
  </si>
  <si>
    <t>Hassan Abdi</t>
  </si>
  <si>
    <t>Farah</t>
  </si>
  <si>
    <t>Asta</t>
  </si>
  <si>
    <t>hallinnollinen johtaja</t>
  </si>
  <si>
    <t xml:space="preserve">Tämän tyyppiselle kunnalle on ominaista yksityisautoilu lyhyilläkin välimatkoilla. Julkisen liikenteen käyttöä kaupungin sisäisessä liikenteessä tulee tukea myös ennakkoluulottomin keinoin. Eräissä kunnissa on otettu esimerkiksi käyttöön maksuton julkinen liikenne. Täytyy rohkeasti tarttua uusiin ideoihin, jos haluaa että ihmiset todella kokisivat julkisen liikenteen käytön todelliseksi vaihtoehdoksi yksityisautoilulle. </t>
  </si>
  <si>
    <t xml:space="preserve">Kunta ei voi toimia täysin samoilla periaatteilla kuin yksityinen yritys. Tämä ei kuitenkaan välttämättä tarkoita, että tehokkuudesta on tingittävä. Aitoa tehokkuutta syntyy kun ihmiset ovat motivoituneita ja innostuneita työstään, ei siten että "tehokkuus" perustuu pelkoon työpaikan menettämisestä tai muuhun painostukseen ja hiostukseen. Virkakoneisto toimii usein byrokraattisesti. Työntekijöitä valmentamalla pyritään saamaan heidät mieltämään yhteinen tarkoitus ja rooli kuntalaisten palveluksessa. </t>
  </si>
  <si>
    <t>Ihmiset eivät tee muuttopäätöksiä välttämättä kovin rationaalisin perustein. Moni lähtee työn ja opiskelun vuoksi, mutta kasvukeskuksiin liittyy myös eräänlaista "glamouria", joka houkuttelee. Kukin kunta kilpailee asukkaista. Uskon henkisen ilmapiirin ja yleisen elämänlaadun - joko todellisen tai mielikuvan - vaikuttavan enemmän kuin esimerkiksi varohelpotus.</t>
  </si>
  <si>
    <t>Otettakoon väestön lisääntyminen mahdollisimman positiiviselta kannalta. Mielestäni kaikki halukkaat olisivat tervetulleita. Kaupungin pitäisi edelleen panostaa pientalotonttien kaavoitukseen, koska paikkakunta on varteenotettava vaihtoehto hyvin toimeentuleville perheille pääkaupunkseudulla, joita varmasti kaikki mielellään havittelevat veronmaksajiksi. Kyllä Järvenpäähän mahtuu. Avoin suhtautuminen tukee positiivista mielikuvaa kunnasta.</t>
  </si>
  <si>
    <t>Jampan kehittämiskohteita on varsin vaikea asettaa tärkeysjärjestykseen. Kaikki yllä mainitut ovat tärkeitä, lisäksi alueen yleisen viihtyisyyden lisääminen. Hyvä olisi esim. vuotuinen määräraha alueen kehittämiseen. Aina ei ole välttämätöntä satsata kerralla massiivisia summia. Lapset kuitenkin ensin. Ihann olisi ns. "Ahjon malli", jolloin koulurakennukseen yhdistettäisiin kirjasto ja harrastustiloja asukkaille.</t>
  </si>
  <si>
    <t xml:space="preserve">Valitettavasti en ole vielä riittävästi selvillä missä määrin Järvenpää tukee urheilua. Mielestäni täällä on kohtalaisen hyvät urheilumahdollisuudet, kun on kerran jäähallikin. Uimahalli sen sijaan tuntuu kovin ahtaalta ja lapsirikkaana kuntana uimahallin laajennus olisi varmaan tervetullut. Uiminen on niitä lajeja joita perheet voivat helposti harrastaa yhdessä. </t>
  </si>
  <si>
    <t>Kulttuuria on muukin kuin "virallinen" kulttuuri. Kulttuurikaupunkina itseään korostava Järvenpää ei tue riittävästi ihmisläheistä ja arkista kulttuuria. Kirjaston lyhennetty aukioloaika kertoo jostain muusta kuin kulttuurin arvostamisesta. Vanhojen rakennusten alasajo samoin. Raha ei ratkaise kaikkea. Kaupunki voisi edistää elävää kulttuuria muillakin tavoin.</t>
  </si>
  <si>
    <t xml:space="preserve">Muidenkin kuin kunnajohtajan tai pormestarin pätevyys ja luottamus voisi olla aika-ajoin katkolla. Nykyistä helpommin pitäisi voida kyseenalaistaa viranhaltijan sopivuus toimeensa, jos käy ilmi että hän ei ole kiinnostunut kuntalaisten hyvinvoinnista. Nykyisin virka on melko "ikuinen" ja täytyy voida osoittaa karkeaa laiminlyöntiä irtisanomisen perusteeksi, vaikka henkilö voi olla muuten sopimaton toimeensa.   </t>
  </si>
  <si>
    <t>Vaihtoehto b kulkee käsikädessä a:n kanssa. Avoimuutta on edistettävä jotta vuorovaikutus kuntalaisten ja päättäjien välillä tulisi päivittäiseksi ja normaaliksi. Aina tulee lähteä liikkeelle kuntalaisten tarpeista, joiden mukaan hallinto ja päätöksentekokoneisto sopeutuu. Verkkoviestintä on tärkeä osa, mutta toistaiseksi ei voi nojautua siihen yksinomaan.</t>
  </si>
  <si>
    <t>Painottaisin mieluummin tavoitteen mukaista hintalaatusuhdetta kuin pelkkää edullisuutta. Usein kilpailuttamisesta seuraa vain näennäisiä säästöjä. Se ei saa olla itseisarvo. Jos joku yhteistyö on toimiva ja tehokas, ei ole tarpeen kilpailuttaa aina uudelleen lyhyin väliajoin. Todellisia vaihtoehtoja palveluihin.</t>
  </si>
  <si>
    <t>Kunnan on aktiivisesti tuettava niiden selviytymistä, jotka ovat eläneet toimeentulotuen varassa. Työllistymistä tulee edistää kaikin mahdollisin keinoin ennakkoluulottomasti. Vastikkeeton rahan saaminen on passivoivaa ja siitä ei saa tulla pysyvä olotila, paitsi kun henkilö on esim. sairauden vuoksi kykenemätön työhön. On aktiivisemmin pureuduttava syihin. Ihmisille lisää vastuuta omasta elämästä.</t>
  </si>
  <si>
    <t>Nuoriso viettää aikaa joka tapauksessa keskustassa, joten keskusta on luonnollinen vaihtoehto nuorten tiloille. Seurattava, että päihteet eivät kulkeudu mukaan tiloihin.</t>
  </si>
  <si>
    <t xml:space="preserve">Päihteiden vastaisuus tulisi nostaa näkyvämmin esille myös kunnan puolelta. Myös alkoholi on päihde. Nykyinen päihdemyönteisyys lähtee kodeista, joissa käytetään runsaasti alkoholia. Vanhemmat ostavat nuorisolle alkoholia. Kunnan tulee ottaa tiukasti kantaa ja kysymys tulee nostaa esille eri yhteyksissä. Kaikki aikuiset näyttävät omalla käytöksellään esimerkkiä. </t>
  </si>
  <si>
    <t>Testi voisi tulla harkittavaksi, jos on erityistä syytä. Alkoholikin on päihde ja sen liikakäyttö on kansanterveydellisesti paljon suurempi ongelma kuin huumeet. Yhden liiallinen suvaitseminen samalla kuin muut tuomitaan jyrkästi on kovin ristiriitainen viesti nuorisolle.</t>
  </si>
  <si>
    <t xml:space="preserve">Vaikea kysymys, mutta kallistun kuitenkin a vaihtoehdon kannalle. Entistä enemmän painotettava ennalta ehkäisevää työtä ja toisaalta tiedotusta huumeiden käytön riskeistä. Hoitoon hakeutumista helpotettava, lisää vieroituspaikkoja. Pakkohoito myös mahdolliseksi. </t>
  </si>
  <si>
    <t>Omassa kodissa asumista ei pidä verottaa liikaa. On vanhuksia, jotka asuvat vanhassa omakotitalossa isolla tontilla. Tällaisissa tapauksissa kiinteistövero voi olla ratkaisevan kuluerä, jonka vuoksi henkilö joutuu luopumaan kodistaan. Tilalle rakennetaan tiivis joukko rivitaloja ja vanha miljöö on menetetty.</t>
  </si>
  <si>
    <t>Kun on säästötarpeita, pyritään turvaamaan välttämättömät palvelut ja voidaan lykätä hankkeita, jotka eivät olennaisesti lisää asukkaiden elämisen laatua. Tilanteiden muuttuessa on voitava joustavasti jäädyttää hankkeita. Esim. koulujen terveydenhuolto ja erityisopetus ovat luvattoman alhaisella tasolla, vaikka samaan aikaan satsataan keskustan kehittämiseen huimia summia.</t>
  </si>
  <si>
    <t xml:space="preserve">Välillä on huonompia aikoja. Silloin kun on lihavat vuodet, pitäisi velkoja lyhentää reippaasti eikä ainakaan ottaa lisää. </t>
  </si>
  <si>
    <t xml:space="preserve">Palveluja voisi olla järkevää tarkastella koko alueen kannalta. Esim. urheilutiloja ei tunnu järkevältä rakentaa joka kuntaan erikseen isossa mittakaavassa. Suuri kaikkia alueen kuntia palveleva uimahalli voisi vaikkapa olla varteenotettava vaihtoehto. Mieluummin yhteistyötä kuin keskinäistä kisailua. </t>
  </si>
  <si>
    <t>Uusitupa</t>
  </si>
  <si>
    <t>Kyander</t>
  </si>
  <si>
    <t>parturi-kampaaja</t>
  </si>
  <si>
    <t>Uronen</t>
  </si>
  <si>
    <t>Eckert</t>
  </si>
  <si>
    <t>Arvi</t>
  </si>
  <si>
    <t>Sini</t>
  </si>
  <si>
    <t>huoltamotyöntekijä</t>
  </si>
  <si>
    <t>postimies</t>
  </si>
  <si>
    <t>Orhan</t>
  </si>
  <si>
    <t>Arslan</t>
  </si>
  <si>
    <t>elektroniikkainsinööri</t>
  </si>
  <si>
    <t>Palviainen</t>
  </si>
  <si>
    <t>parturi-kampaaja, yrittäjä</t>
  </si>
  <si>
    <t>Bouhssin</t>
  </si>
  <si>
    <t>Ait Hamid</t>
  </si>
  <si>
    <t>Keskustassahan nuoriso liikkuu iltaisin ja viikonloppuisin. Tarjoamalla nuorisolle tilat keskustassa,saadaan heidät pois kadulta.</t>
  </si>
  <si>
    <t>Paras tapa talouden tasapainoon on uusien yritysten saaminen kaupunkiin,ja lopettaa "nuiva suhtautuminen" elinkeinoelämän tuomiin mahdollisuuksiin.Näin saadaan myös lisää verotuloja.</t>
  </si>
  <si>
    <t>Laikko</t>
  </si>
  <si>
    <t>markkinointikonsultti</t>
  </si>
  <si>
    <t xml:space="preserve">1. Sisäinen joukkoliikenne joustavammaksi. Mielestäni asiakkaiden tarpeet ja joukkoliikenteen aikataulut eivät kohtaa toisiaan tarpeeksi.  </t>
  </si>
  <si>
    <t>1.Kuntasektori on merkittävä työnantaja. On selvää, että tänä päivänä vaaditaan tehokkuutta kaikkialla. Mielestäni kuntasektori on kuitenkin avainasemassa; esimerkkinä, miten tehokkuuteen yhdistetään myös todellinen henkilökunnan henkisistä resursseista huolehtiminen.</t>
  </si>
  <si>
    <t xml:space="preserve">Ongelmat usein lisääntyvät ihmisten keskittyessä muuttamaan kasvukeskuksiin. Syntyy ongelmalähiöitä, joissa rikollisuus, kasvaa ja yleinen taloudellinen ahdinko ja pahoinvointi näkyy. On aloja, joissa fyysisellä sijainnilla ei ole suurta merkitystä.    </t>
  </si>
  <si>
    <t>Palvelut pitää pystyä luomaan ja pitämään kohtuullisella tasolla, jokaista kuntalaista varten, joten kasvua on voitava kontrolloida. Järvenpäässä on puutteita sekä terveydenhuollon että lastenhoidon palveluissa.Toisaalta kasvun myötä toki tulee lisää veronmaksajia.</t>
  </si>
  <si>
    <t>Lapsissa on meidän tulevaisuus. Pienillä satsauksilla saadaan aikaan mielekästä toimintaa ja harrastusmahdollisuuksia nuorille. Nyt tehty satsaus nuoriin maksaa itse itsensä takaisin tulevaisuudessa. Lyhyt näköinen "päivä kerrallaan" -politiikka on tuhoon tuomittu.</t>
  </si>
  <si>
    <t>Kaikki toiminta ei voi perustua julkisten varojen jakamiseen sinne tänne, sen mukaan kuka kehtaa pyytää. Kaupungissamme on toki paljon tärkeämpiäkin kehittämisen paikkoja. Urheiluun satsatut varat tulisi kohdentaa painotettuna lasten- ja nuorten aktiviteetteihin. Lapsissa ja nuorissa on kehittyvän kunnan tulevaisuus.</t>
  </si>
  <si>
    <t>Osa hyvän elämän eväistä on hengen ravinto. On monia mahdollisuuksia osallistua kulttuurin nykytason ylläpitämiseen ja tulevaisuuden kehittämiseen, ilman että käytetään valtavia määriä veromarkkoja tähän sektoriin. Kunnassa on tällä hetkellä sosiaali- ja terveystoimen alueella monta kiireellisempää kohdetta.</t>
  </si>
  <si>
    <t xml:space="preserve">Oman alueen asioihin on jokaisella kuntalaisella voitava olla mahdollisuus vaikuttaa. Elinvoimaisen kunnan edellytys on vireä kylä- ja kaupunginosatoiminta.Jampan alueen vireä toiminta toivottavasti saa lisää innostuneita Jamppalaisia  mukaan. </t>
  </si>
  <si>
    <t>Hinta/laatu-suhde laskelmalla todetaan aika usein, että julkisen sektorin tuottama palvelu onkin kustannuksiltaan veronmaksajalle kalliimpi kuin yksityisen palvelun ostaminen suoraan yrittäjältä. Palvelujen saatavuuden ja riittävyyden turvaaminen ja valvominen jää kunnan tehtäväksi, kun puhutaan lakisääteisistä peruspalveluista.</t>
  </si>
  <si>
    <t>Kunnan on kyettävä huolehtimaan kaikista kuntalaisistaan ja lakisääteisistä palveluistaan.Kaikki edellä mainitut ovat niitä. Mielelläni en olisi tästä valinnut mitään vaihtoehtoa, mutta kävelykadun soivat penkit olisin valinnut epäröimättä säästökohteeksi. Johdonmukainen talouspolitiikka pitää avustuspolitiikan järkevissä mittasuhteissa, huolehtii ettei kunnan talous velkaannu liikaa ja kehittää kunnan tuloksellista kasvua mm. luomalla työpaikkoja mahdollistamalla uusien työllistäjien siirtymisen kuntaan.</t>
  </si>
  <si>
    <t xml:space="preserve">Kuten jo aiemmin totesin lapsissa on meidän kaikkien tulevaisuus. Minkä taakseen jättää-sen edestään löytää. Jos me tänään unohdamme nuorisomme oman onnensa nojaan, minkälaisia aikuisia näemme 20-30 vuoden päästä? </t>
  </si>
  <si>
    <t>Maksamme osittain vieläkin laman seurauksia. Osa perheistä putosi kehityksen kelkasta -90 luvun laman seurauksena. Osa tämän päivän nuorisosta on jo lapsena joutunut kokemaan hädän ja puutteen jopa päivittäisestä ruuasta. Henkinen paine monessa perheessä on ollut kestämätön. Mielestäni kunnan mahdollisuudet vaikuttaa aiheeseen, lähtevät nimenomaan siitä, että puututaan syihin ei seurauksiin. Annetaan ihmisille mahdollisuus ja luodaan niitä.</t>
  </si>
  <si>
    <t xml:space="preserve">Valitettavasti huumeet ovat yleistyneet maassamme. Aiemmin olen todennut lasten- ja nuorten harrastusmahdollisuuksien lisäämisen olevan tärkeää. Painotan sitä uudelleen tässä.Aihe on vakava jo pelkästään siksi että puhumme lapsista ja nuorista, joiden elämä huumeriippuvaisena saattaa tuhoutua. Siksi perustelen valintaani, että aikuisen on tässä asiassa kannettava vastuu. Lasten paremman tulevaisuuden eteen kannattaa taistella. Huumeideen vastaiseen työhön nimenomaan kouluissa satsattava </t>
  </si>
  <si>
    <t>Huumeet ovat jo ongelma pääkaupunkiseudulla. Mietin kauan vastausta, koska lähtökohtani huumeisiin on täysin kielteinen. Kuitenkin tosiasia on, että käyttäjiä on täälläkin ja hiv-tartunnat leviävät nimenomaan ruiskuista. Mahdollisten vaihtopisteiden toimintaan edellyttäisin sisältyvän kuitenkin irti huumeista -toimintaterapiaa.</t>
  </si>
  <si>
    <t>Laajemminkin nykyinen verotuskäytäntö vaatisi remonttia. Koneet ovat korvanneet ihmisiä useissa suuryrityksissä. Verotuksen painopiste olisi mielestäni siirrettävä enemmän tuotannon ja pääomatulojen verotukseen. Tuloverotus nakertaa kovuudellaan tällä hetkellä jopa kansalaisten ostovoimaa.</t>
  </si>
  <si>
    <t xml:space="preserve">Maltti on valttia. Nykyiselläänkin määrätyt palvelut vaatisivat pikaisia toimia mm. vanhusten pitkäaikaissairaan- hoito ja nuorten tilat. Tätä taustaa vasten esim kävelykadun ja sen soivien penkkien rakennushankkeet voisi jäädyttää. </t>
  </si>
  <si>
    <t xml:space="preserve">Palveluihin olen jo monesti ottanut kantaa. Velka on veli otettaessa, veljenpoika maksettaessa, joten ei velkaa.  Verotuksen kiristäminen, varsinkin tuloveroihin kohdistettuna, merkitsee yksityistalouksiin kasvavia ongelmia.Säästöjä saadaan aikaan  myös päällekkäistoimintoja ja turhia investointeja karsimalla. </t>
  </si>
  <si>
    <t xml:space="preserve">Yhteistyöllä se sujuu. Hyvällä, toimivalla yhteistyöllä saattaisi syntyä kaikkia tyydyttäviä, merkittäviäkin säästöjä. Vrt. myös ed.vastaukseen. </t>
  </si>
  <si>
    <t>Nea</t>
  </si>
  <si>
    <t>Strandberg</t>
  </si>
  <si>
    <t>sjöman</t>
  </si>
  <si>
    <t>linjat eivät nykyisellään palvele asukkaita tarpeeksi,linjat pitäisi järkeistää että ne  palvelisi kuntalaisa niin työmatkaliikennettä ja kaupungissa päivisin olevia, kaupunki pitäisi painostaa vr palvelemaan meitä asukkaita paremmin</t>
  </si>
  <si>
    <t>lomautuksia tulisi välttää sillä ne koskettavat yleensä palveluammatteja, kuten koulu + terveys palvelua, ja ne jotka niitä palveluita tarvitsee ovat liian heikoja pistämään hanttiin.</t>
  </si>
  <si>
    <t>on otettava huomioon että jokaiselle muuttajalle on anettava  peruspalveliuta jotka tällä hetkellä nielevät paljon varoja, koulutiloja ja päivähoidon kulut nousevat jatkuvasti samoin paineet terveyspalveluihin</t>
  </si>
  <si>
    <t>minun mielestä  a,b ja e pitäisi panostaa että jamppalaiset saisivat samanarvoiset palvelut kun keskustan asukkailla on jamppa on myös osa kasvavaa Järvenpäätä</t>
  </si>
  <si>
    <t>VOISI VUOROIN TUKEA URHEILUA JA VUOROIN KULTTUURIA</t>
  </si>
  <si>
    <t>viittaan ed komenttiin</t>
  </si>
  <si>
    <t>voisi ajatell että pormestari olisi jollakin ns kunniavirka ilman valtaa niinsanottu kunniatehtävä edustustehtäviä</t>
  </si>
  <si>
    <t>lisää kaupunkilaisille kuntailtoja informointia ja asioiden esittelyä ennen päätöksentekoa niin valituksia ei ehkä tulisi niin paljon</t>
  </si>
  <si>
    <t>viisasti voisi jakaa työt mutta peruspalvelut ei saisi maksaa  enempään vaikka kunta tekee tai tettää työ  tarj.peruseella, esm  katu/puisto voisi antaa ulkopuolisen hoitoon mutta valvonta pysysi kaup hallussa , palvelun antajan olisi annettava takuut työn laadusta ja jos ne eivät täyttyisi olis sakon paikka</t>
  </si>
  <si>
    <t>pitäisi tarkistaa etujen saajat tarkasti,</t>
  </si>
  <si>
    <t xml:space="preserve">nuorisossa on kaupungin tulevaisuus 10 v päästä he päättävät mitä meille vahuksille tarjotaan palv, </t>
  </si>
  <si>
    <t>yhteistyöllä  viranomaisten ja nuorison sekä vanhempien yhteis työllä, viranomaiset ovat yhteiskunnan palvelijota    ja heillä on taito ja tietoa mikä pitäisi hyödyntää paremmin</t>
  </si>
  <si>
    <t>pitäisi rakentaa vapaaehtoisryhmiä , kaikkien etu on että toimitaan rakentavassa hengessä eikä osiotet sormella eikä moraalisarnoilla vaan rakentavaa ja tietoa jakamalla</t>
  </si>
  <si>
    <t>EI EI  se olisi väärä pää aloittaa  Huumeiden saanti olisi vaikentaa mutta kynnys hoitoon madalettava</t>
  </si>
  <si>
    <t>tonttimaata pitäisi olla tarjolla ja kaupunkisssa pitäisi olla hyvä asua ja palvelutasolla  pitäisi saada yrityksiä kaupunkiin, pitäisi olla HYVÄ OLLA Järvenpäästä</t>
  </si>
  <si>
    <t>sillä vaikeuksissa olevien kuntalaisilla pitäisi tarjota kaikki kuntalaisille peruspalvelut ,mutta hyvätuloisilla voisi ehkä käyttää yksityisia palveluita  solidaarisuuteen vedoten ehkä vähän enemmän</t>
  </si>
  <si>
    <t>kuntaliitoksia ei, mutta katu + puisto työt voisi lyödä yhteen ja sillä saralla säästää</t>
  </si>
  <si>
    <t>Alice</t>
  </si>
  <si>
    <t>byråsekreterare</t>
  </si>
  <si>
    <t>Minusta peruspalveluista ei tule tinkiä, säästökohteita löytynee muualta!!  Pakko oli laittaa johonkin piste!  Tämä ohjelma ei antanut minun sivuuttaa kysymys nro 12, pyydän anteeksi!  En siis missään tapauksessa säästäisi peruspalveluista!</t>
  </si>
  <si>
    <t>Ja väliaikainen nuorisotilahan on tulossa toimintatorin läheisyyteen</t>
  </si>
  <si>
    <t>Ahto</t>
  </si>
  <si>
    <t xml:space="preserve">Linja-autoliikenne"kasautuu" liiaksi samoihin kaup.osiin.M.m.radan läntinen puoli kokonaan ilman julk. liikennettä.Siis liikennettä tasaisemmin kaikkien asukkaiden ulottuville. </t>
  </si>
  <si>
    <t>Lastenpäivähoidonvarat jaettavatoisin. Satsattava enmmän kotona lapsiaan hoitaville esim.n.s. järvenpäälisä ja taas toisaalta harkittava alle 3-vuotiaiden kotona- olevien vanhempien tai vanhemman lapsien tai lapsen hoidon tarpeellisuutta.</t>
  </si>
  <si>
    <t>Pelkkä tila ei riitä vaan sinne mielekästä toimintaa pätevien ohjaajien avulla.</t>
  </si>
  <si>
    <t>Asikainen</t>
  </si>
  <si>
    <t>Kunnan sisäisen linja-autoliikenteen aikataulujen ja reitityksen on vastattava matkustajien tarpeita.  Näitä on tarvittaessa muutettava.</t>
  </si>
  <si>
    <t xml:space="preserve">Kunnan tehtävä on tuottaa kuntalaisille heidän tarvitsemansa palvelut, ei ensisijaisesti työllistää.  Kunnan lakisääteisistä velvoitteista johtuen kunta ei voi vapaasti valita toiminta-alueitaan. Tästä johtuen paras kokonaisuuden tehokkuus voidaan joissain tapauksissa saavuttaa  hieman erilaisella työntekijärakenteella kuin yrityksissä. </t>
  </si>
  <si>
    <t>Talouden kehitykseen voidaan vaikuttaa talouspolittisilla ohjaussuureilla. Nämä päätökset tehdään valtion ja EU:n tasolla, ei kunnissa. Yksittäisen kunnan vaikutusmahdollisuudet valtakunnan muuttoliikkeeseen ovat pienet, lähinnä voidaan kisailla naapurikuntien kanssa muuttajien sijoittumisessa pääkaupunkiseudulle. Etätyön mahdollisuudet paranevat tekniikan kehittyessä, mutta muuttoliikettä se ei yksin pysty  kääntämään.</t>
  </si>
  <si>
    <t>Urheilussa, kuten kulttuurissakin, toiminan vankka ydin on oltava aktiiviset kuntalaiset. Liikuntapaikat on pidettävä kelvollisessa kunnossa.</t>
  </si>
  <si>
    <t xml:space="preserve">Kun kuntalaisten varoja käytetään kulttuurin tukemiseen, on ne kohdennettava niin, että mahdollisimman moni kuntalainen pääsee hedelmistä myös nauttimaan. </t>
  </si>
  <si>
    <t>Kunnan päätöksenteon kannalta näillä ei ole mekittävää eroa. Kunnan asioita on terveellistä tarkastella myös vaalikautta pidemmällä perspektiivillä. Tässä nykyinen systeemi on mielestäni vaaleilla valittavaa pormestarimallia parempi.</t>
  </si>
  <si>
    <t>Kuntalaiset voivat seurata päätösentekoa esimerkiksi tulemalla valtuuston kokouksiin. Kuntatason päättäjät ovat kohtalaisen helposti kuntalaisten tavoitettavissa niin haluttaessa. Asioihin on mahdollista vaikuttaa, mikäli tietoa valmisteltavista asioista on helposti kuntalaisten saatavilla. Internet on hyvä työkalu tiedottamiseen. Niidenkin kuntalaisten Internettiin pääsy on mahdollistettava, joiden työpaikalta tai kotoa ei löydy yhteyttä, esimerkiksi riittävillä kirjaston Internet yhteyksillä.</t>
  </si>
  <si>
    <t>Ennen yksityistämistä kunnan pitää tietää mitä palvelu maksaa sen itse tuottamana. Ainoastaan tältä pohjalta voidaan varmasti verrata tuotettujen palveluiden edullisuutta. Palvelukokonaisuudet on osattava rajata tarkasti ja selkeästi, jotta tiedetään mitä ollaan hankkimassa,  laatutasolle on voitava asettaa mitattavat kriteerit jotta sitä voidaan vaatia ja seurata. Yksityistettäviä kokonaisuuksia luotaessa pitää käyttää luovuutta, samankaltaisia toimintoja voidaan paketoida yli kunnan toimialarajojen.</t>
  </si>
  <si>
    <t>Pelkillä tiloilla asia ei ole hoidossa, villakoiran ydin on siinä mitä toimintaa seinien sisällä voi harrastaa.</t>
  </si>
  <si>
    <t>Nämä ongelmat ovat valtakunnan tasolla hoidettavia, joten niihin tarvitaan valtionkin toimenpiteitä. Syiden hoitaminen on pitkällä tähtäimellä oikein, mutta turvallisuuden lisäämiseksi on valvonnan ja  vartioinnin lisäys tehokas tapa.</t>
  </si>
  <si>
    <t>Menoja on mahdollista karsia myös toimintoja tehostamalla.</t>
  </si>
  <si>
    <t>Tämän hetken ongelmien ratkaisua ei saa lykätä tulevaisuuteen lainaa ottamalla. Lainan otto suuriin investointeihin on hyvä rahoitustapa. Päivittäisten palvelujen tuottaminen on oltava kunnan tulojen edellyttämällä tasolla, eikä niitä pidä rahoittaa lainoilla.</t>
  </si>
  <si>
    <t>Naapurikuntien kanssa on kartoitettava kaikessa kunnan toiminnassa yhteistyömahdollisuuksia. Kuntalaisia lähellä olevan päätöksenteon työvälineet huononevat, jos muodostetaan suuria kuntia.</t>
  </si>
  <si>
    <t>Maanpuolustus vaatii, etttä koko maa on asuttu. Ihmisille töitä synnyinseuduilleen enemmän. Parhaiten ihmiset viihtyisivät muuttotappiokunnissa, jos niiden palvelut, harrastus, asunto- ja työmahdollisuudet ovat hyvät.</t>
  </si>
  <si>
    <t>Järvenpään teiden kunto on heikko, uutta lukiota ei ole vielä alettu rakentaa eikä uimahallin laajennusta ole aloitettu.</t>
  </si>
  <si>
    <t>Uimahallin laajentaminen on kiireellinen.</t>
  </si>
  <si>
    <t>Kuntalaiset haluavat että heidän tahtoaan kuunnellaan uusia rakennus- ym. hankkeita suunniteltaessa ja ne toteutetaan enemmistön halun mukaisesti.</t>
  </si>
  <si>
    <t>Edellyttää sitä, että kaupunki työllistää vakinaisesti toimeentuloasiakkaita. Työllistäminen vähentää muitakin kuluja, erityisesti on työllistettävä pitkäaikaistyöttömiä ja nuoria, mutta työnteon on oltava kannattavaa ja motivoivaa, että siinä tienaa paremmin kuin toimeentulotuella.</t>
  </si>
  <si>
    <t>Nuorisolle on saatava dynaamisempaa toimintaa liikunta yms. harrastusten parissa, jotta he voivat kuluttaa vapaa-aikaansa mielekkäästi.</t>
  </si>
  <si>
    <t>Taloudellisen kasvun tuomia varoja on sijoitettava hyviin nuorison mieleisiin tiloihin ja työpaikkoja, koulutusta ja asuntoja kaikille.</t>
  </si>
  <si>
    <t>Velkaa on pakko ottaa, koska uimahallin laajennus, lukion rakentaminen ovat kiireellisiä samoin vanhainkodin vuodeosastojen laajennus, terveydenhuolto ja päiväkotien korjaus, lisäys.</t>
  </si>
  <si>
    <t>Huhta</t>
  </si>
  <si>
    <t>Ullamari</t>
  </si>
  <si>
    <t>Kalkkinen</t>
  </si>
  <si>
    <t>Kutsujoukkoliikennettä on kehitettävä edelleen.Lisää pysäkke jä.Lisäksi on huolehdittava olemassaolevien linjojen ja vuorojen säilymisestä.</t>
  </si>
  <si>
    <t>Kunnan on huolehdittava myös työllisyydestä.Henkilökunnan lomautuksia tulee välttää.Työtä voidaan myös jakaa.Tietynlaista kannustepalkkausta voitaisiin toteuttaa.</t>
  </si>
  <si>
    <t>Etätyön laajentuminen voi myös hidastaa muuttoliikettä.On kuitenkin muistettava,että suurin osa töistä on sellaisia,joita ei voida etätyöllä suorittaa.</t>
  </si>
  <si>
    <t>Järvenpään aiempi hallitsematon kasvu on aiheuttanut taloudellisia vaikeuksia.Kasvu on yritettävä pitää hallittuna.1-1,5% vuosittainen kasvu on hallittavissa.</t>
  </si>
  <si>
    <t>Terveyspalvelujen parantaminen olisi erittäin tärkeätä.Oma  lääkärivastaanotto Jampassa helpottaisi varmasti monen Jampassa asuvan tilannetta.Matkakustannukset pienenisivät.Muutkin asiat ovat tärkeitä,erityisesti Saunakallion liittäminen Jpään vyöhykkeeseen PK-seudulla junalla työssäkäyville.MONITOIMITALO myös tarvittaisiin.</t>
  </si>
  <si>
    <t xml:space="preserve">Erityisesti pitäisi panostaa lasten ja nuorten urheiluun. Erilaisia liikuntamuotoja kehitettäessä tulisi nuoria kannustaa liikkumaan itselle mielekkäällä tavalla.Esim.kaikki pojat eivät halua jääkiekkoilijoiksi. </t>
  </si>
  <si>
    <t xml:space="preserve">Kulttuuritoimen tulisi kehittää olemassaolevien kullttuurimuotojen markkinointia.Järvenpää-talon torniin mm.houkuttelevia,"vetäviä"mainoksia.Nuoria taiteilijoita pitää kannustaa enemmän.    </t>
  </si>
  <si>
    <t>Kunnanjohtajan virka voitaisiin määräaikaistaa.Pormestarimallia voitaisiin ehkä kokeilla jossakin kaupungissa.Pormestarin vaalin ehdokkailta pitäisi kuitenkin edellyttää kunnallistutkinnon tai vastaavan suorittamista.</t>
  </si>
  <si>
    <t>Valmisteilla olevia asioita olisi oltava mahdollisuus seurata internetissä. Tiedotusta tulisi lisätä ja järjestää kuntalaisille gallup-kyselyjä sekä järjestää äänestyksiä tärkeistä asioista.</t>
  </si>
  <si>
    <t>Moni hakee nimenomaan palvelua yksityissektorilta.Silloin kun palveluja kilpailutetaan niiden laatu on paremmassa kontrollissa.Esim.yksityislääkärin on aina ikäänkuin ansaittava potilaansa.Hymy,tervehtiminen ja potilaan kuunteleminen kuuluvat ehdottomasti asiaan.Palveluseteliä voitaisiin kokeilla.</t>
  </si>
  <si>
    <t>henkilöstösihteeri</t>
  </si>
  <si>
    <t xml:space="preserve">Kunnan työntekijät ovat ansiotyössä kuntalaisten palvelijoina, kuten muutkin työssä käyvät. Siksi työn tulee olla hinta/laatu suhteessa kilpailukykyinen.   </t>
  </si>
  <si>
    <t>Uima- ja liikuntahallia parannettava.</t>
  </si>
  <si>
    <t xml:space="preserve">Kunta on kilpailukykyinen työnantaja ,kun sille asetetaan tavoitteet joiden sisällä on toimittava. Myöskin kilpailuttaminen on järkevää joissakin erityisosaamisissa. kuten erikoissairaanhoito tutkimukset. Kilpailuttamisessa on osattava laskea kokonais taloudellinen vaikuttavuus.   </t>
  </si>
  <si>
    <t>Työkykyiset/ikäiset tulee ennenkaikkea osoitta työhön, koska työtä on, ja jokainen tiedämme, että toimeentulotukihenkilö on ko yhteiskunnalle kalliimpi vaihtoehto, kun työssäkäyvä henkilö.</t>
  </si>
  <si>
    <t>Mikään vaihtoehto ei vastaa mielipidettäni. Rikollisuuteen tulee puuttua välittömästi,ja rikollisen pitää sovittaa tekonsa tavalla tai toisella. Nykyinen hyssyttely-politiikka tuhoaa kehityskelpoisen nuoren.</t>
  </si>
  <si>
    <t>Kyllä huumetestit pitäisi ottaa ,jos hiemankin on viitteitä  niitä käyttävistä .Miksi perustellaan päihdeongelmaisten perusoikeuksilla? Missä on niiden henkilöiden perusoikeudet, jotka vastaa verorahoillaan huume/päihdeongelmaisten ylläpidon.</t>
  </si>
  <si>
    <t>Kiinteistöveroja ei missääntapauksessa saa nostaa, sillä nykyiselläkin tasolla se on pakkorahastusta.Esimerkiksi ikänsä säästänyt palkastaan ja saanut oman mökin jossa haluaisi viettää ansaitsemiansa eläkepäiviä,mutta kiinteistövero alkaa olla niihin nautintoihin ESTE.</t>
  </si>
  <si>
    <t>Lykättvä esm. kävelykadun valmistusta siinä vauhdissa kun on rahaa. Palvelumaksujen korotus olisi myös lisä vaihtoehto, sillä silloin maksu kohdistuisi ko palvelun käyttäjälle.</t>
  </si>
  <si>
    <t>Verotuksen kiristäminen on se viimeinen pahanteko, sillä pienistä palkoista vero,-eläke ja työttömyysvakuutusmaksut on niin iso lovi tilipussissa, että panee miettimään miksi tehdä töitä?</t>
  </si>
  <si>
    <t>Kaikista suurin ongelma on siinä, että matkustaja ei voi luottaa aikatauluun esimerkiksi tiettyyn junaan pyrkiessään.</t>
  </si>
  <si>
    <t>Kunna ensisijainen tehtävä ei ole mahdollisimman suuren joukon työllistäminen, vaan henkilöstöä pitää olla tarpeen mukaan.</t>
  </si>
  <si>
    <t>Muuttoliikettä vastaanottava kunta joutuu taloudellisesti ahtaalle, jos väestömäärä kasvaa liian nopeasti. Uudet asukkaat tarvitsevat palveluja ja niitä ei yhtäkkiä voi luoda. Norjan mallia pitäisi voida kokeilla, jotta ihmisiä voitaisiin pitää siellä, missä peruspalvelut on heille jo kertaalleen luotu. Hallituksen pitäisi toimia, mutta se vain katsoo toimettomana sivusta. Yrityksetkin keskittävät turhan paljon toimintojaan eteläiseen Suomeen.</t>
  </si>
  <si>
    <t>Tasaisemmassa kasvussa pystytään paremmin rakentamaan uusien asukkaiden tarvitsemia lisäpalveluja.</t>
  </si>
  <si>
    <t>VR:n vyöhykeasia merkitssee osalle väestöä paljon, mutta sen ohella myös Saunakallion koulun tilojen kunnostus olisi myös tärkeää. Monitoimitalo olisi hieno ajatus, mutta kaupungin talous ei sitä salline. Peruspalvelut ajavat edelle.</t>
  </si>
  <si>
    <t>Apuna voi olla, mutta yksityistä rahoitustakin on käytettävä lisänä.</t>
  </si>
  <si>
    <t>Tukeminen olisi mukavaa, jos olisi rahaa. On huomattava, että tukea tulee myös Järvenpää-talojen tilojen kautta. Talo on kallis ylläpidettävä, mutta kuitenkin Järvenpäälle tarpeellinen.</t>
  </si>
  <si>
    <t>Kokeilla voisi. Pormestarin toimikauden pitäisi olla vähintään esim. 10 vuotta, jotta yhteisten asioiden hoitaminen ei menisi poukkouluksi.</t>
  </si>
  <si>
    <t>Pitäisi toimia niin, että toimeentulotuen tarve vähenisi. Järvenpäässä tuen kysyntä on runsasta, vaikka taloudellista nousukautta on kestänyt jo seitsemän vuotta. Miten kaupungin varat riittävät, jos tulee taas huonompi aika? On tutkittava, olisiko valtiovallalla mahdollisuus toimia toimeentulontuen kysynnän vähentämiseksi.</t>
  </si>
  <si>
    <t xml:space="preserve">Nuoria on kaupungissa paljon, ja heille tulisi olla paikkoja ettei tarvitsisi aseman tunnelissa ym. paikoissa aikaansa viettää. </t>
  </si>
  <si>
    <t>Huumeasian kitkeminen vähentää rikollisuutta ja lisää  kaupunkilaisten turvallisuuden tunnetta. Kouluihin huumevalistusta ja poliisin huomio huumerikollisten etsimiseen.</t>
  </si>
  <si>
    <t>Kiinteistöverokin lankeaa kaupukilaisten maksettavaksi. Kiinteistövero on jo nyt liian korkealla tasolla. Lipposen hallitus on pakottanut kunnat kiinteistöverojen nostoon tekemällä tulosopuja ja veronalennuksia kuntien rahoilla. Säästöpäätökset on pantu kuntiin. Verohelpotukset eivät ole täysymittiaisa, sillä valtion toimien johdosta Järvenpääkin on joutunut nostamaan veroprosenttiaan.</t>
  </si>
  <si>
    <t>Investointeja on pakko jaksottaa. Investointeihin, mm. lukio, on pakko ottaa velkaa, mutta käyttötalouden menoihin velkaa ei saa ottaa. Veroprosentin nostaminen vasta viimeisimpien keinojen joukossa.</t>
  </si>
  <si>
    <t>Palvelutasoa ei saisi heikentää. Jaksotetaan investointeja ja velka otetaan ainoastaan investointeihin ja niihinkin mielellään vai osarahoitukseksi.</t>
  </si>
  <si>
    <t xml:space="preserve">Järkevää yhteistyötä pitää tehdä. Sitä se on silloin, jos palvelut eivät heikkene, mutta menot vähenevät. Valitettavasti useinkaan suuret yksiköt eivät takaa kustannustehokkuutta. </t>
  </si>
  <si>
    <t>Leino</t>
  </si>
  <si>
    <t>erikoisröntgenhoitaja</t>
  </si>
  <si>
    <t>Kaupunki tukee sisäistäliikennettä mielestäni jo nyt riittävästi,mutta vuorojen vähyys ainakin terveyskeskuksen linjoilla on aivan riittämätön.</t>
  </si>
  <si>
    <t>Mielestäni ei,koska jokainen paikkakunnalle muuttaja vaatii myös kunnalta palveluja erimuodoissa.Muuttajan työpaikkakin on useimmiten muualla kuin Järvenpäässä.</t>
  </si>
  <si>
    <t>Jos jompikumpi vanhemmista on kotona syystä tai toisesta ei lasta mielestäni pidä viedä päiväkotiin.</t>
  </si>
  <si>
    <t>Keskustaan on valmistumassa nuorisotilat joka on hyvä asia.Kuitenkaan näillä joka alueella olevilla nuorisotiloilla ei saisi eriyttää nuoria.Yhteistyötä pitäisi olla alueiden kesken jotta ei muodostu "meidän jengiä".</t>
  </si>
  <si>
    <t>Testi ei todellakaan ratkaise huumeongelmaa,mutta loukkaa yksilön perusoikeuksia.Lisää valistusta,valvontaa ja avoimmuutta.</t>
  </si>
  <si>
    <t>Kävelykatuhanke jäihin.Hanke toteutettavissa huomattavasti halvemmalla.Uuden nuorisotilan aaltoileva katto normaaliin muotoon.</t>
  </si>
  <si>
    <t>Kunnat voisivat esim.perustaa yhteisen vanhusten hoito- ja palvelupisteen auttamaan joka kuntaa koskettavassa ongelmassa.</t>
  </si>
  <si>
    <t>pääsuunnittelija</t>
  </si>
  <si>
    <t>Olisi huolehdittava että palvelut (myös kaupalliset yms) eivät katoaisi kaupunginosista. Näin vähennettäisiin tarvetta lisätä kunnan subventoimaa joukkoliikennettä. Vanhus ja muulle liikennepalveluja tarvitseville on taattava mahdollisuus joukkoliikenteeseen.</t>
  </si>
  <si>
    <t>Nyt olisi korkea aika vakinaistaa kunnan palveluksessa, määräaikaisella sopimuksella, olevaa henkilöstöä. Tämä etenkin terveyskeskuksessa työskenteleviä. Etenkin nuorille tulisi järjestää työllistämistöitä.</t>
  </si>
  <si>
    <t>Kyllä, mutta uusia "lääkkeitä" olisi löydettävä muuttoliikkeen hillitsemiseksi. Nykyinen Lipposen hallitus on päästänyt sen jo liian pitkälle.  Tasapainoisempi maan kehittäminen olisi kaikkien etu.</t>
  </si>
  <si>
    <t xml:space="preserve">Järvenpään Keskusta on ollut tätä mieltä jo vuosikymmenet. Nyt alkavat jo muutkin uskoa että hallitsematon kasvu tuo mukanaan ongelmia. </t>
  </si>
  <si>
    <t>Olisi ehdottomasti hoidettava kiireellisenä</t>
  </si>
  <si>
    <t>Satsataan liikaa jos menoihin lasketaan Järvenpää talo. Teatteri toimintaa pitäisi tukea, näin Järvenpää talollekkin saataisiin lisää käyttöä</t>
  </si>
  <si>
    <t>Kaupungin johtajan vakanssi pitäisi olla jollakin tavalla määrä aikainen esim 5-7 vuotta. Näin saataisiin kiertoa ja "vanha" ei kangertuisi ja uudelta saataisiin uusia toimintamalleja.</t>
  </si>
  <si>
    <t>Näin on. Aktiiviset kuntalaiset myös viihtyvät ja kotiutuvat paremmin omaan kaupunkiinsa.  Järvenpäässsä on kokeiltu oheista mallia esim. kävelykadun suunnitteluun virkamiehet ovat kuitenkin jyränneet kaikki ehdotukset. Mielipiteitten on myös näyttävä päätöksen teossa.</t>
  </si>
  <si>
    <t>Ei kuitenkaan niin että palvelut huononisivat tai jopa ´niiden saanti vaarantuisi. Suhteet kaupungin työntekijöihin säilytettävä hyvinä.</t>
  </si>
  <si>
    <t>Vaikeaa on varmasti enää säästää mistään</t>
  </si>
  <si>
    <t>No ne on tulossakin ja ne tarvitaan.</t>
  </si>
  <si>
    <t>Ehkä epälyttävissä tapauksissa testejä voitaisiin tehdä, mutta yleisesti en kannata testejä.</t>
  </si>
  <si>
    <t>Ei enää lisää mitään veroja. On pärjättävä entisillä ja pantava tarvittaessa suu säkkiä myöten. Näin on tehty myös entisajan yhteiskunnissa.</t>
  </si>
  <si>
    <t xml:space="preserve">Investointeja kuten kävelykadun laajentamista olisi lykättävä ja lukion rakentaminen ja uimahallin laajentaminen asetettava etusijalle. </t>
  </si>
  <si>
    <t>Tällä veroasteella pitäisi pärjätä. Valtion osuuksia olisi muutettava kuntia enemmän suosivaksi. Projekteja EU-tukien saamiseksi tulisi kehittää.</t>
  </si>
  <si>
    <t>Yhteistyö on mennyt nahisteluksi ja siitä on seurannut epäluottamusta. Tästä olisi päästävä eroon ja aloitettava uudelleen keskustelut yhteistyön lisäämiseksi.</t>
  </si>
  <si>
    <t>Maskonen</t>
  </si>
  <si>
    <t>poliittinen sihteeri</t>
  </si>
  <si>
    <t>Joukkoliikenteen tukeminen on voimakas panostus tulevaisuuteen. Järvenpää on pieni kaupunki pinta-alaltaan, ja oman auton käyttöä olisi vältettävä mikäli mahdollista.</t>
  </si>
  <si>
    <t>Järvenpäässäkin on koettu eräiden peruspalvelualojen lomautusten vaikutus, kuten opettajien, eivätkä kokemukset olleet myönteisiä. Julkisen sektorin palkkataso on kuitenkin jäänyt pahasti jälkeen yksityisen sektorin palkoista, eikä kunnalliset virat ja toimet ole enää niin houkuttelevia.</t>
  </si>
  <si>
    <t>Ihmisiä ei voi estää muuttamasta työn perässä. Muuttoliike kuitenkin koituu kalliiksi, kun vuosittain on investoitava päiväkoteihin, kouluihin, terveyden- ja vanhustenhuoltoon. Tehokkain tapa vähentää muuttoliikennettä tai kääntää suunta on työllistämisen ja yrittämisen tukeminen muuttotappiopaikkakunnilla, esim. etätyömahdollisuuksia tukemalla</t>
  </si>
  <si>
    <t>Haluasinpa nähdä keinot, joilla puuttua väestönkasvuun... Tai en todellakaan. Järvenpää kasvaa väistämättä, ja siihen on sopeuduttava.</t>
  </si>
  <si>
    <t>Kaikki kehittämisehdotukset ovat hyviä, mutta esim. Saunakallion liittämiseen Järvenpään vyöhykkeeseen on kyllä valtuutetun vaikea puuttua. Lapsiin ja nuoriin satsaaminen on kaikkein pitkävaikutteisin toimenpide.</t>
  </si>
  <si>
    <t>Ainolan kentän rakentaminen oli oikean suuntainen toimenpide. Seuraavaksi on otettava listalle Piirosen kiinteistön peruskorjaus.</t>
  </si>
  <si>
    <t>Järvenpään imago on ilahduttavasti kulttuuriin kallellaan!</t>
  </si>
  <si>
    <t xml:space="preserve">Ei ole takeita siitä, että pormestarimallin käyttöönotto lisäisi kuntalaisten tai luottamushenkilöiden vaikutusmahdollisuuksia. </t>
  </si>
  <si>
    <t>Päätösten valmistelun läpinäkyvyys lisää uskoa kansanvaltaan. Verkkoviestinnän ja -palveluiden kehittäminen on tärkeää, mutta samalla eriarvoistavaa niin kauan kun kaikilla kuntalaisilla ei ole järkevää yhteyttä kotoa, työpaikalta tai esim. kirjastosta.</t>
  </si>
  <si>
    <t>Esimerkiksi vanhusten kotihoidon järjestämisessä on tutkittava yksityisten palveluntarjoajien käyttöä. Myös päivähoidossa on mahdollisuuksia osittaiseen yksityistämiseen. Kaikkea ei kuitenkaan voi siirtää yksityiselle puolelle terveyspalvelujen tai lasten päivähoidon osalta.</t>
  </si>
  <si>
    <t>Ei mikään. Mutta lasten päivähoidossa on vakavasti harkittava Järvenpää-lisän palauttamista ja sitä kautta mahdollisten kustannussäästöjen saamista lasten päivähoidon osalta.</t>
  </si>
  <si>
    <t xml:space="preserve">Minkä ihmeen takia nuorisotilat pitää sijoittaa pois keskustasta, siivota pois silmistä? Jos syynä on häiriköinnin pelko, niin paras ratkaisu on pitää nuoret silmien alla. </t>
  </si>
  <si>
    <t>Ennaltaehkäisy on paras toimenpide. Poliisien lisääminen on puuttumista seurauksiin, ei syyhyn.</t>
  </si>
  <si>
    <t>Vastustan pakollisia huumetestejä. Huumeongelma on kuitenkin vakava asia, jota ei saa sivuuttaa olankohautuksella tai välinpitämättömyydellä. Niin ennaltaehkäisevä työ ja valistus kuin huumeongalmaisten hoito ovat ensimmäinen askel puhtaampaan huomiseen.</t>
  </si>
  <si>
    <t>On hyvin tärkeää pitää huumeongelmasta aiheutuva lasku pienenä. Neulojen jakaminen vähentäisi sairastuvuutta ja kuolleisuutta vakaviin tauteihin.</t>
  </si>
  <si>
    <t xml:space="preserve">Verojen nosto ei ole ratkaisu talousongelmiin. </t>
  </si>
  <si>
    <t>Investointien lykkääminen kuulostaa houkuttelevalta, mutta välttämättömiä investointeja, kuten uuden lukion rakentamista ei voi lykätä. Verotuksen kiristäminen koskettaa pieni- ja keskituloisia eniten, ja sama koskee palvelujen leikkaamista tai palvelumaksujen korottamista.</t>
  </si>
  <si>
    <t>Korkean palvelutason ylläpitäminen on kaikkein eniten ihmisen jokapäiväistä elämää koskeva.</t>
  </si>
  <si>
    <t>Camilla</t>
  </si>
  <si>
    <t>Oinonen</t>
  </si>
  <si>
    <t>kotiäiti, opiskelija</t>
  </si>
  <si>
    <t xml:space="preserve">Toimivat linjat esim. terveyskeskukseen. (taksimatka edestakaisin n.100mk). </t>
  </si>
  <si>
    <t xml:space="preserve">työpaikat ovat suurin syy muuttoliikkeeseen. Nykyajan tekniikka mahdollistaa monilla aloilla etätyön. Etätyö on vain yksi keino. "vedenpitävää" keinoa hallita muuttoliikettä ei ole vielä keksitty. </t>
  </si>
  <si>
    <t>Jampassa olevaan neuvolan yhteyteen voitaisiin järjestää lääkärinvastaanottto.</t>
  </si>
  <si>
    <t xml:space="preserve">Uimahallin laajennusta on lykätty vuodesta toiseen vedoten rahan vähyyteen. Mielestäni Järvenpään uimahalli on auttamattomasti liian pieni nykyiseen käyttäjämäärään verrattuna ja myös vanhanaikainen. UIMAHALLINLAAJENNUS TÄRKEYSJÄRJESTYKSESSÄ ENSIMMÄISEKSI. Myös pienille urheilijoille on turvattava inhimilliset harjoittelu ajat. </t>
  </si>
  <si>
    <t>Tämänhetkinen systeemi takaa edes jonkinlaisen "asiantuntemuksen". Liian sirkusmainen ja epäluotettava vaihtoehto. (ei kiitos Amerikan malliin)</t>
  </si>
  <si>
    <t xml:space="preserve">Aina parempi mitä lähemmäs päätöksenteko tulisi kuntalaisia. Ihmiset kiinostuisivat enemmän yhteisistä asioista huomatessaan, että heillä on mahdollisuus vaikuttaa esim. äänestysten muodossa. Mielestäni yksi äänestyksen paikka olisi ollut esim. kävelykatu. </t>
  </si>
  <si>
    <t>kilpalutettaessa pitää varmistaa, että palvelun laatu ei huonone.</t>
  </si>
  <si>
    <t xml:space="preserve">Mielestäni tässä kohdassa olevat asiat ovat sellaisia, joista EN SUOSTUISI ENÄÄ TINKIMÄÄN. Pakko oli arpoa joku. Kysymys on mielestäni tyhmästi aseteltu, koska kaikki asiat ovat kunnan peruspalveluita.(rinnakkaisia asioita) </t>
  </si>
  <si>
    <t>nuorisolle tulee keskustaan omat tilat mikä on hyvä. Muuten kyseinen asia hoidettiin mielestäni huonosti. Päätös tehtiin hätäpäissä vaalien alla. Keskustan nuorisotilojen puuttuminen on ollut valtuuston tiedossa noin 2 vuotta Pesosen kiinteistön purkamisesta lähtien(aikaisemmat tilat olivat siellä). Väliaikainen kallis ratkaisu ylitti varatun budjetin miljoonalla markalla.</t>
  </si>
  <si>
    <t xml:space="preserve">ennaltaehkäisy on aina parempi vaihtoehto, kuin jälkikäteen asioiden kuntoon saattaminen. </t>
  </si>
  <si>
    <t xml:space="preserve">Ensiksi on mahdollistettava hoito kaikille haluaville. Mitä sitten tehdään jos testi on positiivinen? Hoito suunitelmat täytyy olla selvillä ennenkuin testataan. </t>
  </si>
  <si>
    <t xml:space="preserve">Asiaa on valmisteltava huolellisesti.Esim. neula vastaan neula systeemi. Likaiset ruiskut vaarantavat huumeiden käyttäjien terveyden. Narkkareiden sairaudet (HIV, B-hepatiitti)tuovat myös lisäkuluja kunnalle. Tämänkin asian hoitaminen olisi ennaltaehkäisyä.    </t>
  </si>
  <si>
    <t>Mitä vastinetta kiinteistön omistajat saisivat veron noustessa?</t>
  </si>
  <si>
    <t>kalliit toisarvoiset investoinnit jäihin. Tehtävä pitkäntähtäimen suunitelmia.</t>
  </si>
  <si>
    <t>Kuluneiden vuosien aikana on Järvenpäässä tingitty jo ihan tarpeeksi palvetasosta.</t>
  </si>
  <si>
    <t>Yhteistyö on yksi mahdollisuus säästää järkevästi.</t>
  </si>
  <si>
    <t>Packalén</t>
  </si>
  <si>
    <t>sovellussuunnittelija</t>
  </si>
  <si>
    <t xml:space="preserve">Työnantaja ja työntekijät voivat sopia, kussakin työpisteessä joustavista työajoista ja tavoista tavalla joka sopii molemmille osapuolille, kuitenkin kustannusneutraalisti.  </t>
  </si>
  <si>
    <t>On luonollista, että ihmiset hakevat opiskelu/työpaikkoja eripuolelta suomea, kasvukeskuksia pitää tukea myös muuallakin kuin etelä-suomessa.</t>
  </si>
  <si>
    <t>Nopeasta kasvusta on menneiltä vuosikymmeniltä, pelottaviakin muistoja. Esimerkiksi koulujen pihoilla olevat parakki-luokat.</t>
  </si>
  <si>
    <t>Kaupungin tulee neuvotella koko kaupungin saamisesta samaan vyöhykkeeseen, eli saunakallion saamisesta muun Järvenpään kanssa samaan vyöhykkeeseen.</t>
  </si>
  <si>
    <t>Vapaaehtoista, harraste pohjaista kultuuritoimintaa pitää tukea edelleen.</t>
  </si>
  <si>
    <t>Palveluiden kehittäminen ja ylläpitovaativat asian tuntemusta, joka muunmuassa saadaan &amp;#039;kantapään kautta&amp;#039; ja sitä ei voida sitoa vaalikausiin.</t>
  </si>
  <si>
    <t>Kunta on monesti paras ja halvin palveluiden tuottaja, kuitenkin maailma muuttuu ja on oltava  mahdollisuus kokeilla muuta. Esim. lasten ja vanhustenhuollossa annetaan maksusitoomuksia yksityisille palveluntuottajille, mikäli kunta ei pysty tarjoamaan ko.palvelua kohtuudella asukkailleen.</t>
  </si>
  <si>
    <t>Mikäli talouspettää niin silloin mielummin tuloutetaan palvelumaksuista kassaan enemmän kuin nyt. Tietenkin kunnan toimintoja pitää tarkailla ettei pääsisi syntymään &amp;#039;turhia&amp;#039; palveluita, tosin niitä ei nykyään ole. Pitemän päälle kunnan taseen pitäisi saada riittämään investointeihin eli velka on  menon siirtoa tulevaisuuteen.</t>
  </si>
  <si>
    <t>Yhteistöytä on nytkin paljon, mutta voidaanhan sitä lisätä esim. pelastuspalvelu-toiminta. Kuitenkin kussakin keski-uudenmaan kunnassa on omat  &amp;#039;murheet&amp;#039; joten ei kuntaliitoille.</t>
  </si>
  <si>
    <t>Passi</t>
  </si>
  <si>
    <t>Putaansuu</t>
  </si>
  <si>
    <t>Pikkubussit olisavat tarkoituksenmukaisempia usemmilla linjoilla.Tämä taas tarvitsee liikennöitsijöiden mukautumista nykyiseen kysyntään.</t>
  </si>
  <si>
    <t>b ja c vastaukset ovat toisiaan tukevia.</t>
  </si>
  <si>
    <t>ompas äkkiseltään vaikea kysymys.Vaikka tästä useinkin keskustellaan.Jokainen vastauskohta vaatisi muutoksia.S</t>
  </si>
  <si>
    <t>sama kommentti, kuin edelliseen.</t>
  </si>
  <si>
    <t xml:space="preserve">Oikea ajoitus tärkeää.Tilaustyyppistä liikennöintiä eli Urbana-pikkubusseja tulee mielestäni kehittää edeelleen. Siinä tarvitsijat saavat  kyydin ,eikä kaupunki maksa tukea tyhjien bussivuorojen liikkumisesta. TIEDOTUSTA Urbanasta on lisättävä </t>
  </si>
  <si>
    <t xml:space="preserve"> Kunnan tulee antaa henkilöstölle mahdollisuus jatko- ja täydennyskoulutukseen. Työn kehittäminen edellyttää mm.  tiimityöskentelyä ja laatutyötä . Henkilöstö on paras oman työnsä asiantuntija. Vastuu ja itsenäisyys motivoi ja edistää työtyytyväisyyttä. </t>
  </si>
  <si>
    <t>Kumpikin kunta kohtaa ongelmia.Lähettäjäkunnan palvelu-tuotanto vaarantuu, kun ei ole riittävästi asukkaita ja verotuloja.Vastaannottajalla on myös raha-ja tilojen puute esim: koulutus,päivähoito , terveyspalvelut jne. "TARTTIS TEHDÄ JOTAKIN " - herätys valtiovalta !</t>
  </si>
  <si>
    <t xml:space="preserve"> Muuttajat kuten nykyisetkin asukkaat tarvitsevat myös palveluita.Päivähoito, koulu- ja tarveyspalvelut sekä katuja,vettä ja viemäriä ... Ilman verorahoja ei saada näitä hoidettua. Kun talous nikottelee vieläkin edellisen suurmuuton takia , on nyt syytä edetä harkiten.     </t>
  </si>
  <si>
    <t xml:space="preserve"> Kolmas raide rakennettava , kaksi junaa tunnissa pysähty- mään Järvenpään liikennepaikoilla sekä taksa samaksi koko kaupungissa. Jampassa tärkeää myös  pitää huolta lapsista ja nuorisosta    </t>
  </si>
  <si>
    <t>Jokainen voi harrastaa liikkumista. Uinti,kävely ja hiihto eivät vaadi suuria rahoja välineisiin , siksi minusta tulee pitää kuntopoluista ja hiihtoladuista hyvää huolta. UIMAHALLIIN  haluaisin peruskorjauksen ja laajennuksen. Muuten esitin Ainolan kentän suunnittelurahat 2 vuotta sitten.Nyt  siellä pelataan . Jipiii  ...</t>
  </si>
  <si>
    <t xml:space="preserve"> Musiikki ja teatteri on hyvin esillä Järvenpäässä.  Taidegalleriakin on hyvä . Tilaisuuksien ja kulttuuri-     kohteiden markkinointia pitää lisätä.  Museo puuttuu . Maaseutuopistolla olisi oivat tilat sillekin.</t>
  </si>
  <si>
    <t xml:space="preserve">   Päättäjistä tulisi tällä mallilla täyspäiväisiä  poliitikkoja. Ei hyvä ; voi rajoittaa joidenkin ryhmien  päätöksentekoon osallistumista.</t>
  </si>
  <si>
    <t xml:space="preserve">  Olen tehnyt valtuustoaloitteen kuntalaistapaamisten   järjestämiseksi eri alueilla. Se on minusta hyvä   foorumi keskustella : asukkaat , virkamiehet ja   päättäjät tapaisivat ainakin kerran vuodessa. </t>
  </si>
  <si>
    <t xml:space="preserve">   Kaupunkilaisten etu on se, että kilpailutetaan.  Omankin tuotannon laatu pysyy parempana. Kun niukkuus  edelleen vaivaa kaupunkia, tulee palvelut tuottaa  edullisella tavalla.</t>
  </si>
  <si>
    <t xml:space="preserve">Kohdennusta ja ohjausta toimeentuloasiakkaille. Tilanne ei muutu pelkän rahan antamisella.   Päivähoitoon vaihtoehtoja: J:pää-lisä takaisin ,   säästöä tulee sekä päivähoitomenoissa että rakentami-   sessa   </t>
  </si>
  <si>
    <t xml:space="preserve">    Keskustan nuorisotilojen rakentamisesta on jo päätetty.   Toivon, että tästä parakkitalosta ei tule            pysyväisratkaisua vaan oikea nuorisotalokin vielä  rakennetaan</t>
  </si>
  <si>
    <t xml:space="preserve">  Valvontaa ja ohjausta on  myös tehostettava   Rajat lapsille ja nuorille ja jokainen IHMINEN   välittää toisistaan ja puuttuu asioihin. Tarvitaan yhdessä   elämään-projektin kaltaisia toimintoja ,herättämään meidät   yhteisvastuuseen.</t>
  </si>
  <si>
    <t xml:space="preserve">  Pitää vahvistaa nuoria sanomaan ei huumeiden tarjoa-   jille. Myyjät  kovenmpaan vastuuseen teoistaan.      Yleinen  asenne huumeisiin tulee palauttaa torjuvaksi </t>
  </si>
  <si>
    <t xml:space="preserve"> Jos ei samalla tule hoitoon ohjausta , ei tämä rat-  kaise ongelmia </t>
  </si>
  <si>
    <t xml:space="preserve">     Verotaso liian kova Suomessa ja Järvenpäässä    Kiinteistöveron nosto menee suoraan asumiskuluihin    EN kannata</t>
  </si>
  <si>
    <t xml:space="preserve"> Toteutetaan tarpeelliset kouluinvestoinnit, ei   ylellisyyskävelykatua.  Kotihoidon tuen laajentaminen poistaa päiväkodin  rakentamistarpeen  , siis säästää  VELKAA JPÄÄ joutuu jo nytkin ottamaan rakentamiseen  </t>
  </si>
  <si>
    <t xml:space="preserve">      Työpaikkoja on saatava lisää tänne.Sitä kautta     saadaan myös verotuloja ja voidaan tuottaa pal     veluja.     LUKIO  SAATAVA  , ei voi lykätä , kävelykatua ja     keskustan kehittämistä voi siirtää  </t>
  </si>
  <si>
    <t xml:space="preserve">       TOIVON , että yhteistyö lisääntyisin ja yhdessä     saisimme esim. EU- projekteja läpi     Paljon voitaisiin tehdä , löytyykö yhteistä     tahtoa ...</t>
  </si>
  <si>
    <t>Rajamäki</t>
  </si>
  <si>
    <t xml:space="preserve">Panostusta ei enempää välttämättä tarvittaisi, jos sisäinen liikenne saataisiin toimivaksi ajoittamalla ja reitittämällä linja-autoliikenne asukkaiden tarpeiden mukaisesksi. </t>
  </si>
  <si>
    <t>Kyllä kaupugilla on vastuu yhdessä valtion kanssa työllisyyden hoidosta.Työvoimaa pitäisi palkata sinne missä sitä erityisesti tarvitaan, esim terveydenhoidon puolella on tarvetta</t>
  </si>
  <si>
    <t>Muuttoliike tulee kalliiksi,lisäksi on tärkeää, että ihmiset saisivat työtä asuinpaikkakunnan läheisyydessä. Näin koko maa pysyy asuttuna.</t>
  </si>
  <si>
    <t xml:space="preserve">Kontrolli tapahtuu kaavoituksen kautta. Sopivassa suhteessa vuokra- ja omistusasuntoja.  Järvenpäässä on mahdollista lisätä pientalovaltaista asutusta. Samalla pitää huolehtia asukkaiden palveluista. Mikäli nopeampaa kasvua tulisi, palveluihin (koulujen ja päiväkotien) tarvitaa valtion lisäpanostusta.  </t>
  </si>
  <si>
    <t xml:space="preserve">Jampan alueella on paljon kehitettävää, mutta eri maksuvyöhyke muun Järvepään kanssa luo eriarvoisuutta </t>
  </si>
  <si>
    <t xml:space="preserve">Nykyisessä taloustilanteessa rahallinen satsaus on riittävä. Kaupunki tuki urheiluun voisi tapahtua koulujen kautta. Urheiluseurat voisivat vielä enempi hyöhyntää koulujen valmiita liikutapaikkoja. </t>
  </si>
  <si>
    <t xml:space="preserve">Järvenpäässä on paljon kulttuurikohteita, niiden esilläpitäminen ja tiedottaminen on tärkeää,tällöin myöskin  vierailijat tietäisivät miiden olemassaolosta. Museolle olisi tarpeen löytää paikka </t>
  </si>
  <si>
    <t xml:space="preserve">Mielestäni virkamiesjohto on hyvä ja toimiva malli kaupungin johtamiseen. Kaupunginvaltuuston ja luottamushenkilöiden on kuitenkin otettava se vastuu kaupungin asioiden hoidosta, mikä sille lain mukaan kuuluu.   </t>
  </si>
  <si>
    <t xml:space="preserve">Tiedotusta pitää lisätä vireillä olevista, asukkaita  koskevista asioista esim. kaavoituksesta ja pyrkiä myös siihen, että niihin voidaan vaikuttaa. Monissa kaupungiosissa on asukasyhdistyksiä, siinä on yksi kanava, mitä kautta kaupunki voisi tuoda kuntalaisia lähelle heitä koskelia asioita. </t>
  </si>
  <si>
    <t xml:space="preserve">Etu olisi  myös siinä, ettei tarvitse investoida rakennuksiin, kun yksityinen yritys on palvelun antajana. Kilpailuttamisesta ei saa tulla kuitenkaan "huutokauppaa", esm. vanhustenhoidossa. </t>
  </si>
  <si>
    <t>Mikään edellä olevista, ei  ole säästökohde. Ehkä päivähoitomenoista (tai niiden lisäyksistä) voitaisiin säästää, mikäli Järvenpäälisä otettaisiin käyttöön. Annettaisiin esim. 1000mk lasta kohden, niin tarve päiväkotipaikkoihin vähenisi ja säästöä tulisi. Se antaisi myös valinnan madollisuuksia perheille.</t>
  </si>
  <si>
    <t xml:space="preserve">Nuoriso tarvitsee tiloja missä kokoontua, toiminnan suunnitteluun ja tekemiseen pitää kiinnittää huomiota, että se edistäisivät nuorison terveitä elämäntapoja. </t>
  </si>
  <si>
    <t xml:space="preserve">Valvonta ja syrjäytymisen ennaltaehkäisy sosiaalipolitiikalla, ei ole toisiaan poissulkevia asioita rikollisuuden ehkäisyssä, molempia tarvitaan. Tarvitaan kuitenkin valvontaa ja järjestystä koska se osaltaan ehkäisee rikollita toimintaa.  </t>
  </si>
  <si>
    <t xml:space="preserve">Huumeongelma on suurimpia nuorison ongelmia. Huumeiden Huumeiden käyttö pitäisi ajoissa huomata ja siihen pitää tarttua.  Huumeiden käyttö on lisääntynut ja lapset joutuvat  huumetarjonnan kohteiksi entistä nuorempina, siksi on tärkeätä, että ennalta ehkäisevä ja huumeiden vaarallisuudesta tiedottava työ aloitetaan ajoissa. Vanhenpien asnteella on merkitystä huumeiden käytön aloittamiseen, salliva asenne lisää riskiä.  </t>
  </si>
  <si>
    <t xml:space="preserve">Toiminta pitäisi liittyä huumeongelmaisen hoitoon. Se pitäisi olla kontrolloitua ja tavoitteena, että käyttäjä  pääsisi huumeista eroon.  </t>
  </si>
  <si>
    <t xml:space="preserve">Kiintövero on jo tarpeeksi korkea/sopiva. Pakollisiin investoihin, kuten koulujen rakentamiseen tarvitaan Valtion panostusta enemmän.    </t>
  </si>
  <si>
    <t>Investointeja pitää lykätä ja kalliit ratkaisut hylätä.  On laadittava suunnitelmat kiireellisemmistä kohteista. -Kävelykadun rakentaminen pois ohjelmasta -Lukion rakentaminen aloitetaan, siihen lienee pakko   hyväksyä myös velanotto</t>
  </si>
  <si>
    <t>Perusterveyden- ja vanhusten hoito sekä lastenhoito ja koulutus pitää turvata, se on kaupungin  perustehtävä</t>
  </si>
  <si>
    <t xml:space="preserve">Yhteityötä voitaisiin lisätä myös enemmän koulutuspuolella ja etsiä yhteityömahdollisuuksia esim. tyämatkaliikkumisen alueella. Mahdollisuuksia on yhteistyön kautta saada  säästöja. Kuntaliitoksia en kannata. Keski-Uudenmaalla on elinvoimaa olla useampi kaupunki ja kunta.  </t>
  </si>
  <si>
    <t>Joukkoliikenne otettava täystarkasteluun.Se on välttämätön liikkumisen muoto monille.</t>
  </si>
  <si>
    <t>Määräaikaisista työsopimuksista päästävä eroon.</t>
  </si>
  <si>
    <t>ENSIN kokeiltava alueellisia verohelpotuksia.</t>
  </si>
  <si>
    <t>Kävin tänään katsomassa eräitä Helsingin täyteen ahdettuja alueita.Toivottavasti ei ikinä Järvenpäähän.</t>
  </si>
  <si>
    <t>Tärkeitä asioita kaikki.Lähdetään kuitenkin liikkelle helpoimmasta päästä!?</t>
  </si>
  <si>
    <t>Urheilun eri sektoreiden arvostus vaatii selvityksen.Nyt mennään" minne tuuli kuljettaa."</t>
  </si>
  <si>
    <t>Mentävä vastavirtaan avautuvassa maailmassa.Järvenpääläisiä luovia taiteilijoita tuettava-suosittava.</t>
  </si>
  <si>
    <t>Eiköhän tässä vaiheessa unohdeta kopiointi Keski-Euroopasta.</t>
  </si>
  <si>
    <t>Lähidemokratian toteutuminen vaatii uudet lääkkeet.Innostus osallistumiseen muulloin kuin vaalien alla saatava noousemaan.</t>
  </si>
  <si>
    <t>Äkkiväärä asenne,jyrkistä vastaan tai puolesta pitää unohtaa.Tutkitaan ensin ja sitten päätökset.</t>
  </si>
  <si>
    <t>Todella vaikea valinta! Lasten kotihoidon kautta ehkä saatavissa säästöjä.</t>
  </si>
  <si>
    <t>Monipuolinen paikka nimenomaan keskustassa.</t>
  </si>
  <si>
    <t>Kodin ja koulun kautta toista kunnioittavaan käytökseen.Poliisi ei asiassa ihmeitä voi tehdä.Jalkautuvia, pyöräileviä(mopo) poliiseja.Nyt liikkuminen urautunut kortteli kiertoon autolla.</t>
  </si>
  <si>
    <t>Eivät tietenkään ratkaise, mutta ne jotka odottavat asenteella-pitää puuttua syihin eikä seurauksiin-tulevat aina jälkijunassa.</t>
  </si>
  <si>
    <t>Olisiko siis myös ryhdyttävä jakamaan kossua?Sitääkin tarvitsee moni jopa päivittäin.</t>
  </si>
  <si>
    <t>Kaikkien verojen kohdalla on katto saavutettu.Jo riittää.</t>
  </si>
  <si>
    <t>Kun raha ei riitä pakko mennä eteenpäin säästöliekillä uusien investointien suhteen</t>
  </si>
  <si>
    <t>Investointien lykkäämisellä estetään lisävelkaantuminen.</t>
  </si>
  <si>
    <t>Byrokratiaa on tarpeeksi.Nykyinen yhteistyö riittää.Lisääminen aiheuttaa vain paperipinojen kasvamista.</t>
  </si>
  <si>
    <t>Ehdottomasti tarvitaan varsinkin Jampan ja keskustan välillä jos resursseja riittää</t>
  </si>
  <si>
    <t>Jotta nuoriso pysyisi pois rikollisilta teiltä</t>
  </si>
  <si>
    <t>Rämö</t>
  </si>
  <si>
    <t>Tilausbussijärjestelmää tulee kehittää ja niiden kulusta on tiedotettava aktiivisemmin. Lähimatkat ovat kieltämättä aika kalliit ainakin vähävaraisia ajatellen. Ainakin tarveharkintaista matkojen tukemista kannatan.</t>
  </si>
  <si>
    <t xml:space="preserve">Kunnan tulee mahdollisimman tehokkaasti yhdessä työvoimahallinnon kanssa työllistää työttömiä työnhakijoita mm. yhdistelmätuella. Vuorotteluvapaalle lähteviä tuuraamaan on painotettava pitkäaikaistyöttömien valitsemista. Lisää työntekijöitä tarvitaan mm. vanhustenhuollossa ym. hoivatyössä. Kirjaston hyväksikäyttöä tulisi tehostaa lisätyllä aukiololla. Viikonloppuisin sekä aamulla ennen työhönlähtöä ja illalla töistä tullessa avoinna olevaa lehtisalia kaipaavat lukuisat järvcenpääläiset.  </t>
  </si>
  <si>
    <t xml:space="preserve">Massamuuttoliike on ehdottomasti painavin syy kasvukeskusten kasaantuviin ongelmiin, kuten ruuhkautuminen, palvelujen riittämättömyyteen, asunnon hankkimisen vaikeuteen, asuinkustannusten huomattavaan kallistumiseen, talousahdinkoon, järjestyshäiriöihin ja sosiaalisiin ongelmiin. On ironista että maaseudun kasvavalla autioitumisongelmalla kasvatetaan kasvukeskusten ahtautumista. Yksien alueiden ongelmalla kasvatetaan toisten alueiden kääntöpuolen ongelma valtion/hallituksen laiminlyödessä aluepolitiikan. </t>
  </si>
  <si>
    <t xml:space="preserve">Kontrollia mm. kaavoituksen keinoin. Asuntopulaa on jo nykyisellä väestömäärällä. Lisääntyvä väkimäärä vaatii kaupungilta lisää investointeja palveluihin. Ensin tulee  tulee vahvistaa taloutta työttömyyttä vähentämällä ja työllisyyttä lisäämällä. Näin saadaan pohjaa investoinneille, vuokrataloille ja tarvittaville palveluille. </t>
  </si>
  <si>
    <t xml:space="preserve">Tämä toisi rahallista helpotusta jokikiselle alueella asuvalle, joka junalla kulkee. Näin päästäisiin myös kaupunkilaisten kaupunginosakohtaisesta eriarvoisesta kohtelusta. </t>
  </si>
  <si>
    <t>Mahdollisimman laaja hyöty saataisiin lähikuntien ja niiden seurojen välisellä yhteistyöllä tiettyjen tilojen rakentamisesta esim. Tuusulaan ja Keravalle, toisten rakentamista Järvenpäähän. Urheilua tulisi tukea esim. siltä osin, että tietyissä lajeissa seuramaksut ja välinemaksut ovat niin suuria, että vähävaraisilla perheillä ei ole varaa kustantaa lapsilleen ohjattua valmennusta</t>
  </si>
  <si>
    <t>Kulttuuri tarvitsee kaupungissa kauaskantoisesti eri kulttuurialojen ymmärtäjiä runsaasta nuorisosta, tulevista päättäjistä. Panostamalla vaihteeksi määrätietoisesti urheilussa varhaisnuoriin ja nuoriin, huolehditaan osaltaan tarvittavasta tärkeästä kasvatustehtävästä kulttuuriakin silmällä pitäen.</t>
  </si>
  <si>
    <t>lähidemokratian aktiivinen soveltaminen mm. asukaskyselyineen ja kuulemisineen on erittäin tähdellistä kiinnostuksen lisäämiseksi yhteisten asioiden hoitoon siis myös olemassaolevaan kunnallispolitiikkaan.</t>
  </si>
  <si>
    <t>Kilpailutus ei saa huonontaa palveluiden tasoa eikä lisätä työttömyyttä. Tapauskohtaista harkintaa!</t>
  </si>
  <si>
    <t>Säästö kasvavan kaupungin päivähoitokustannuksissa on ensisijainen säästökohde kun otetaan käyttöön Järvenpää-lisä lasten kotihoidontuki, EI ILMAN SITÄ. Tällä annettaisiin vanhemmille taloudellinen vaihtoehto hoitaa lapsensa kotona niille, joiden taloudellinen tilanne sitä muuten ei kestäisi. Edullista myös kaupungin taloudelle.</t>
  </si>
  <si>
    <t>Keskustan nuorisotila saatiin jo järjestykseen. Käytäntö ajoi jo ohi tämän kysymyksen asettelun.</t>
  </si>
  <si>
    <t>Monissa tapauksissa huumetesti toisi hyvänä asiana ongelman myös vanhempien tietoon. Vanhempien tietämättömyys näkyy kirjoituksista ja puheista päätellen olevan yleistä. Mitä aikaisemmin asiaan nuoren kohdalla voidaan puuttua sitä parempi hänelle itselleen ja kaikille muille osapuolille.</t>
  </si>
  <si>
    <t xml:space="preserve">Tämä on kyllä väärä signaali yhteiskunnalta, ja asiaa pidän erittäin varauksellisena. Mutta kun henki tai terveys on vakavasti uhattuna ja tartuntavaara uhkaa muita, ollaan vastuullisessa valintatilanteessa. Puhtaiden neulojen luovutus pitäisi myös toteuttaa alkuna ohjaamaan asianomainen tarvittavaan hoitoon. ENSIN OLISI PANOSTETTAVA MÄÄRÄTIETOISESTI OPETTAJIEN KOULUTUKSEEN TUNNISTAA HUUMEITA KÄYTTÄVÄT OPPILAAT JA SITÄ KAUTTA ETSIÄ PAREMPI RATKAISU. </t>
  </si>
  <si>
    <t>Kiinteistöveron nostaminen koettelisi kovimmin vuokrataloissa asuvia ja vähätuloisia omakotiasujia.  Metsän pinta-alaverotus on taannut metsän sijaintikunnan perusteella maaseutukunnille säännöllistä verotuloa. Siirryttäessä puun myyntitulon verotukseen verotulot siirtyvät metsänomistajien asuinkunnan mukaan paljolti kaupunkikunnille. Vuoteen 2006 mennessä loputkin metsänomistajat joutuvat myyntituloveron piiriin. Metsämaalle ei ainakaan kiinteistöveroa lisäriipaksi ajolähtöä kaupunkeihin  piiskaamaan.</t>
  </si>
  <si>
    <t xml:space="preserve">Luovutaan ensisijaisesti ylellisyysinvestoinneista, esim.  soivista penkeistä ym. turhuuksista tulevalla kävelykadulla. Koulutoimen päätettyjä investointeja EI MISSÄÄN TAPAUKSESSA SAA LYKÄTÄ. </t>
  </si>
  <si>
    <t>Palvelutason heikentäminen voi helposti johtaa syntyviin ongelmiin, jotka myöhemmin pakottaisivat kiristämään verotusta tai lisäämään velkaantumista.</t>
  </si>
  <si>
    <t>Yhteistyöllä on mahdollista nopeuttaa talouden kuntoon saamista mm. hankinnoissa sekä nuorisotyön ja urheilun saralla</t>
  </si>
  <si>
    <t>Touko Ville</t>
  </si>
  <si>
    <t>Kulkuyhteyksien on hyvä olla kunnossa, mutta tyhjiä busseja on turha ajeluttaa. Lippujen hintojen alentamista sen sijaan syytä harkita.</t>
  </si>
  <si>
    <t>Muuttoliikkeen hillitseminen helpottaa kasvavien kuntien sosiaalisia ja taloudellisia paineita varsinkin aikana, jolloin valtion perinteisesti antamaa tukea sosiaali- ja terveysrakentamiseen samoin kuin koulurakentamiseen vähennetään jatkuvasti.</t>
  </si>
  <si>
    <t xml:space="preserve">Kaupungin kasvua on kontrolloitava ja kasvun seurauksia tarkkailtava. Sosiaali- ja terveyspalvelut samoin kuin mahdollisuus monipuoliseen koulutukseen taattava kaikille. Historia on täynnä esimerkkejä hallitsemattoman kaupunginkasvun ja huonontuvien olosuhteiden yhtälöstä. Terveen yhteiskunnan pohja lepää hyvin toimivien kuntien varassa. </t>
  </si>
  <si>
    <t>Käsittääkseni vaihtoehto F on jamppalaisten itsensä eniten kannattama hanke. Toisaalta Saunakallion liittäminen Järvenpään vyöhykkeeseen palvelisi koko kaupunkia. Rehellisyyden nimissä taas on todettava, että lääkärivastaanoton saaminen Jamppaan ei nykyisen budjetin valossa liene mahdollista, vaikka tarvetta olisikin. Mahdollisuudet kuitenkin selvitettävä.</t>
  </si>
  <si>
    <t>Kulttuuripuoli ansaitsee saamansa rahat, mutta kaupungin nykyisen rahapulan aikana tämä on alue, joka ei ole ensisijainen tuen kohde.</t>
  </si>
  <si>
    <t xml:space="preserve">Edullisten palveluiden mahdollisuudet hyödynnettävä. Palveluiden laatu ei saa huonontua kilpailuttamisen myötä; kunnan on valvottava ettei näin tapahdu. </t>
  </si>
  <si>
    <t>Järvenpää-lisä mahdollistaa EHKÄ säästöjä tältä rintamalta, mutta suhtautukaa varauksella tähän vastaukseeni. Tätä täytyy harkita...</t>
  </si>
  <si>
    <t>Nuorisotilahan rakennetaankin, joten kysymys ei ole enää ajankohtainen.</t>
  </si>
  <si>
    <t>Emme halua epidemioita, mutta liiallinen "laillistaminen" vähentää sosiaalisen kontrollin vaikutusta aloitteleviin huumeiden käyttäjiin. Kokeilusta oppiva toimiminen ei antaisi huumemyönteisille asenteille jalansijaa.</t>
  </si>
  <si>
    <t>Velanottoa tulee välttää, vaikka valtiovallan tietyt toimet siihen suuntaan ajaisivatkin. Palveluiden leikkaaminen ei toisaalta tule kysymykseenkään, ja lienee selvä ketkä kärsisivät eniten korotetuista palvelumaksuista. Verotusta on kiristetty jo tarpeeksi.</t>
  </si>
  <si>
    <t>Tästä voisi kirjoittaa korulauseita parin tietosanakirjasarjan edestä, mutta olkoon lyhyestä virsi kaunis: Hyvinvointiyhteiskunnasta on pidettävä kiinni.</t>
  </si>
  <si>
    <t>Yhteistyön merkitystä ei voi ylikorostaa, mutta kuntaliitokset ovat liian pitkälle vietyjä ideoita.</t>
  </si>
  <si>
    <t>Röyhkiö</t>
  </si>
  <si>
    <t>apulaisverosihteeri</t>
  </si>
  <si>
    <t>c-kohdasta pois lause "Palkkapolitiikassa keskeisenä ohjenuorana on oltava tasa-arvo".</t>
  </si>
  <si>
    <t>Mahdoton vastata, suuria säästöjä ei näistä saada vaarantamatta kunnan perustehtäviä.</t>
  </si>
  <si>
    <t>a-kohdasta pois "ylläpitämällä tiukempaa kuria kouluissa ja"</t>
  </si>
  <si>
    <t>Työllisyyttä ja elinkeinoja kehittämällä lisätä kunnan verotuloja.</t>
  </si>
  <si>
    <t>Valma</t>
  </si>
  <si>
    <t>Soininen</t>
  </si>
  <si>
    <t>Hinnat ovat liian korkeita.</t>
  </si>
  <si>
    <t>Pitäisi välttää lomautuksia.</t>
  </si>
  <si>
    <t>Toimeentulo kohteet tlisi arvioida.</t>
  </si>
  <si>
    <t>Nuoriso tarvitsee tilat myös keskustaan.</t>
  </si>
  <si>
    <t>Hoitoonohjaus mukaan</t>
  </si>
  <si>
    <t>Tikka</t>
  </si>
  <si>
    <t>operaattori</t>
  </si>
  <si>
    <t>Sekä kohta(a)että(b) on tärkeitä.Linjoja tulisi lisätä,mutta lippujen hinnat tulisi olla kohtuulliset,näin saatas ihmisiä käyttämään julkistaliikennettä.Järvenpäällä on hyvätyhteydet rautateitse Helsinkiin ja Riihimäelle,mutta sisäinen liikenne asemalle on heikko.</t>
  </si>
  <si>
    <t>Kunnalle jokainen muuttava asukas maksaa lisää palveluja,eli muuttoa tulisi tarkkailla ettei "kaku" turpoa liian suureksi.</t>
  </si>
  <si>
    <t>Liikkuminen on ihmisen perustarve,ja mielestäni Kaupungin tulee tarjota siihen toimivat tilat ja mahdollisuuden kehittyä urheilijana.Muutamat liikuntakohteet kaipaavat kiireisesti kunnostusta esim.uimahalli.</t>
  </si>
  <si>
    <t>Palvelusetelit olisi hyvä vaihtoehto,sillä kuntalainen voisi ostaa palvelun sieltä mistä sitä tarvitsee.</t>
  </si>
  <si>
    <t>Sana säästö saa karvatpystyyn meiltä kaikilta.Mutta jos säästökohdetta etsitään,niin se olisi päivähoito.Tulisi käyttää enemmän seurakunnan tarjoamia päivähoitopalveluita.</t>
  </si>
  <si>
    <t>Nuoret viettää aikaa paljon keskustassa,joten jos nuoret on keskustassa,niin tilat täytyy olla myös siellä.</t>
  </si>
  <si>
    <t>esim.Asemalla vartijat tulisi olla näkyvissä,se luo kansalaisille turvallisuutta. Kävely/pyöräteitten varsilta tulisi kaikenlaiset pusikot hävittää ja valaistusta parantaa.</t>
  </si>
  <si>
    <t>Kyllä tulisi koska mitä aikaisemmassa vaiheessa asijaan puututaan,niin huumeidenkäyttö rajoittuisi.Varsinkin nuoria tulisi tiedottaa vieläkin enmmän huumeiden haittavaikutuksista.</t>
  </si>
  <si>
    <t>Ei missään tapauksessa koska se lisää huumeidenkäyttöä. Ihminen joka käyttää huumeita ottaa riskin jo silloin, eikä yhteiskunnan ei tule edistää huumeidenkäyttöä.</t>
  </si>
  <si>
    <t>Verotus puhututtaa aina.Jos jostain annetaan helpotusta, niin jostain se myös otetaan, joten mielestäni tällähetkellä kiinteistöveroa ei tule nostaa.</t>
  </si>
  <si>
    <t>Todella vaikea kysymys vastata,sillä kaikki nämä kohdat on kuntalaiselle tärkeitä.Mutta jos näistä vaihtoehdoista on valittava joku,niin se on palvelumaksujen korottaminen,sillä olen sitä mieltä että kunnan tulisi tarjota "palveluseteleitä" eri käyttötarkoituksiin.Näin kuntalainen voisi käyttää mieleiseen palveluun setelin esim.terveydenhuoltoon tai harrastuksiin jne.</t>
  </si>
  <si>
    <t>Ylivelkaantuminen ajaa Kaupungin lopulta ahdinkoon,jolloin palvelut heikentyy.</t>
  </si>
  <si>
    <t>Vistilä</t>
  </si>
  <si>
    <t>http://tvistila.tripod.com/terovistila140/</t>
  </si>
  <si>
    <t>Subventoinnin lisäksi liikennetiedottamista voisi tehostaa esim. järjestämällä julkisen liikenteen "autottomia" teemapäiviä, jolloin bussiliikenteen liput maksaisivat vähemmän, tai olisivat jopa ilmaisia. Reittitiedotuksen lisäksi aikataulujärjestelmää ja kulkuyhteystietoja voisi selventää. Urbana ja Sampo-kyytihankkeet ovat olleet rohkea avaus, mutta tarvitaan vielä enemmän, jotta julkisesta liikenteestä tulisi merkittävä vaihtoehto Järvenpään kokoisessa kaupungissa.</t>
  </si>
  <si>
    <t>Eri mahdollisuuksia on kokeiltava, esimerkiksi työn jakamisen kokeilun lisäksi on harkittava ostopalveluja muillta kunnilta,ns. kolmannelta sektorilta tai yksityiseltä puolelta, palveluja voisi kehittää myös alihankintana vaikkapa motivoimalla osa-aikaisia kuntatyöntekijöitä perustamaan oman yrityksen   alalle, joka vastaa kyseistä hallinnon sektoria, jolla hän on toiminut, tai toimii.</t>
  </si>
  <si>
    <t>Uusia tukimuotoja on voitava kokeilla vapaasti. Etätyönteko ei ole valitettavasti ollut niin varteenotettava vaihtoehto,kuin on oletettu.</t>
  </si>
  <si>
    <t xml:space="preserve">Kuntalaisten peruspalvelujen turvaaminen onnistuu parhaiten, jos pidetään myös huolta siitä, että ihmiset saadaan sitoutumaan Järvenpäähän niin, että eri ikäkausien tuomat palvelukustannukset kunnan palvelujen käytöstä pääsevät tasoittumaan verotulojen kanssa asukaskohtaisesti niin,  että jokainen Järvenpääläinen on jossain vaiheessa myös häneen satsattujen palvelujen nettomaksaja, jotta aikaisemmat palvelukustannukset pääsisivät tasoittumaan.   </t>
  </si>
  <si>
    <t>Jampasta tulee tehdä nuorisolle sopiva asuinyhteisö, esim. kuntayhteistyöllä tarjottava nuorten kirjastopalveluiden laajentaminen Jamppaan on hyvä vaihtoehto.</t>
  </si>
  <si>
    <t>kulttuuritoiminnan määrä ja laatu on sopiva kuuluisassa kulttuurikunnasssamme, erityisen arvokasta on nuorten kulttuurikasvatus.</t>
  </si>
  <si>
    <t>Asiantuntijuutta ei voi sivuuttaa poliittisella pätevyydellä.  Vaaleilla valittaessa pormestariksi kansan suosioon pääsisivät helposti kompromissiratkaisuihin ja  välttämättömissä negatiivisissa asioissa liian helposti helppoon ratkaisuun taipuvaiset, varsinaista poliittista selkärankaa vailla olevat "jees-henkilöt", jotka toimisivat vain "kumileimasimina", kansan tahtoon vedoten. Parhaiten kuntaa johtaa entiseen tapaan yhteistyökykyinen ja avarakatseinen asiantuntija-kunnanjohtaja.</t>
  </si>
  <si>
    <t xml:space="preserve">Verkkoviestinnän ja palveluiden korostaminen on eriarvoistavaa, koska kaikki ikäryhmät eivät hallitse, eivät voi tai halua oppia verkkoviestintää.  Myös kunnallisissa asioissa poliittisen järjestön kautta voidaan viedä eteenpäin yhtä asiaa, ja toimia sen eteen yhtä paljon kuin muissakin kansalaisjärjestöissä. </t>
  </si>
  <si>
    <t>Tehokkuus ja taloudellisuus eivät saa olla ainoat kriteerit ykityisten tai kuntien ostopalvelujen käyttöön, vaan on myös tarkasteltava laatunäkökohtia.</t>
  </si>
  <si>
    <t>Lasten päivähoito voidaan hoitaa myös seurakunnan tarjoaman päiväkerhon kautta.</t>
  </si>
  <si>
    <t>Keskustaan kaavailtu nuorisotilahanke on toteutettava.</t>
  </si>
  <si>
    <t>On pyrittävä tavoittamaan kaikki syrjäytymisuhan alaiset.</t>
  </si>
  <si>
    <t xml:space="preserve">Koulu ei voi eikä saa olla auktoriteetti, joka  voisi rikkoa yksilön oikeuksia. Asiasta tulisi keskustella työyhteisössä jonka muodostavat vain koululaiset, ja järjestää esim. mielipidetiedustelu, mitä itse toiminnan kohteena olevat koululaiset ovat mieltä testien tekemisestä koulussa. Testien tulisi myös olla ehdottoman luotettavia, ettei  leimattaisi huumeidenkäyttäjiksi esimerkiksi oppilaita, jotka joutuvat työkykyä ylläpiääkseen käyttämään masennus- lääkkeitä. </t>
  </si>
  <si>
    <t>Neuloja tulisi jakaa vain yhtä montaa käytettyä neulaa vastaan. Samalla tulisi tarkkailla huumeidenkäyttäjien terveydentilaa.</t>
  </si>
  <si>
    <t xml:space="preserve">Hyötykäytettyä metsämaata ei saa verottaa kahteen kertaan, eli puun elinkeinonharjoittamismyynnnistä aiheutuvien veronalaisten tulojen lisäksi kiinteistövero samaan maahan olisi jo liikaa. Uudostus ei varmastikaan parantaisi työllisyyttä, vaan lisäisi kiinteän luonteisia kustannuksia. Kiinteistöveroja ei tule korottaa ainakaan asuintalojen suhteen, joilla ei ole mitään tekemistä elinkeinonharjoittamisen kanssa, eli mistä verotettaisiin lisää?..  </t>
  </si>
  <si>
    <t xml:space="preserve">Kyseessä olisi vain tilapäinen toimenpide, pääasiassa palvelujen kustaannusten kohdistaminen ja ohjaaminen asiakkaalle olisi kestävämpää taloudellista suunnittelua.  esim. pitkään odotettu uuden lukion rakentamishanke ei voisi olla enää lykkäyksen kohteena. Uusi maksukattonormi leikkaa jo pois osan terveyspalvelumaksuista,toisaalta terveyskeskusmaksuja on korotettu. Valtionosuuksien määrän korottaminen kunnille olisi tärkeää kuntatalouden tasapainottamiseksi. </t>
  </si>
  <si>
    <t>Toimiva perusturva on jokaisen kuntalaisen perusoikeus.</t>
  </si>
  <si>
    <t>elinkeinopoliittista yhteistyötä olisi tehostettava, samoin ostopalvelujen käyttöä kuntayhteistyön merkeissä.</t>
  </si>
  <si>
    <t>fil.kandidaatti</t>
  </si>
  <si>
    <t>Mehmet</t>
  </si>
  <si>
    <t>Alakas</t>
  </si>
  <si>
    <t>www.alakas.com</t>
  </si>
  <si>
    <t>Hups! merkki meni väärin. Tähän kysymykseen ei tarvitse mielestäni laittaa mitään merkkiä. Jälkeenpäin huomasin  merkin, mutta se ei kuulu siihen eikä mihinkään muuhunkaan kohtaan tässä kysymyksessä. Koska nämä eivät ole oikeita  säästökohteita. Kysymyshän on ihan typerä.</t>
  </si>
  <si>
    <t>Auranen</t>
  </si>
  <si>
    <t>rehtori, eläkeläinen</t>
  </si>
  <si>
    <t>a-kohdasta pois "leikattava palveluista ja / tai" eli kuntatalouden tasapainottamiseksi on ensisijaisesti korotettava palvelumaksuja.</t>
  </si>
  <si>
    <t>Christer</t>
  </si>
  <si>
    <t>Brannkärr</t>
  </si>
  <si>
    <t>varatuomari, koulutuspäällikkö</t>
  </si>
  <si>
    <t xml:space="preserve">Kuntien johtaminen vaatii vankkaa ammatillista osaamista.  Pormestarimallissa on tietty populismin vaara.  Keski-Euroopassa kuntien tehtäväkenttä on aika erilainen kuin Suomessa ja pormestarimallia ei tule omaksua sieltä meiltä kritiikittömästi. </t>
  </si>
  <si>
    <t xml:space="preserve">Aito avoimuus lisää kuntalaisten vaikutusmahdollisuuksia ja lisää luottamusta kunnallishallintoon. </t>
  </si>
  <si>
    <t xml:space="preserve">Asiaan ei tule suhtautua dogmaattisesti, vaan asia kerrallaan harkiten ja kaupunkilaisjärkeä käyttäen. </t>
  </si>
  <si>
    <t>Kokonaisverorasitusta ei tule nostaa.  Kiinteistöveron nosto tulee jotenkin kompensoida vähävaraisille kiinteistönomistajille.</t>
  </si>
  <si>
    <t xml:space="preserve">Järvenpäässä on valitettavasti vaikea kehittää monille väleille taloudellisesti perusteltavia vuoroja. </t>
  </si>
  <si>
    <t>Kuntatyönantajan on oltava hyvä työnantaja henkilöstölleen, mutta ei veronmaksajien kustannuksella. Erilaisten työaikamallien kokeilua tulisi lisätä yksityiselläkin sektorilla.</t>
  </si>
  <si>
    <t>Valtion on vastattava huutoonsa ja annettava esimerkiksi Järvenpäälle edellytykset kehittää rakennetaan ja kantaa osansa muuttoliikkeestä. Valtion tulisi ensisijaisesti varmistaa pääradan kapasiteetti tulevaisuudessakin, jotta Helsingin kasvupaineita voitaisiin mielekkäästi purkaa pääradan varrelle.</t>
  </si>
  <si>
    <t>Tavoite lienee aika oikean suuntainen.</t>
  </si>
  <si>
    <t>Jampassa monet nuoret voivat pahoin, mielekäs toiminta voi osaltaan auttaa asiaa.</t>
  </si>
  <si>
    <t>Voisi toimia, suora kansanvaalikin voisi olla hyvä.</t>
  </si>
  <si>
    <t>Päivähoidossa on tuettava kotihoitoa, joka on monille perheille ja lapsille PARAS vaihtoehto. Järvenpää-lisän jatkaminen 2-vuotiaasta 5-vuotiaaseen olisi hyvin kiinnostava vaihtoehto.</t>
  </si>
  <si>
    <t>Nämä menot ovat liian suuret..Suurimpia Suomessa (mk / asukas).</t>
  </si>
  <si>
    <t>Tästä onkin jo päätös. Rakentaminen alkaa pian.</t>
  </si>
  <si>
    <t>Metsämaahan veroa ei tule laajentaa. Jos tuloveroa laskettaisiin vastapainoksi, voisin harkita kiinteistöveron nostamista.</t>
  </si>
  <si>
    <t>Varsin huonot vaihtoehdot!! Valitsin a:n vain palvelumaksujen korotuksen takia - käyttäjä voisi maksaa vähän enemmän. VAIHTOEHDOISTA PUUTTUIVAT PARHAAT: TULOJEN LISÄÄMINEN HANKKIMALLA UUSIA TYÖPAIKKOJA KAUPUNKIIN JA TOIMINTAPROSESSIEN PARANTAMINEN, MIKÄ SÄÄSTÄÄ HEIKENTÄMÄTTÄ PALVELUJA.</t>
  </si>
  <si>
    <t>Verotus on jo hyvin rankkaa!</t>
  </si>
  <si>
    <t>Nyky-yhteiskunta verkostuu nopeasti. Järvenpään tulee jatkaa yhteistyön kehittämistä!</t>
  </si>
  <si>
    <t>Esko T.</t>
  </si>
  <si>
    <t>Haaparanta</t>
  </si>
  <si>
    <t>Ei kunnan palvelujen tarvitse olla lähes ilmaisia. Palvelumaksuja voidaan korottaa lähemmäksi markkinahintoja.</t>
  </si>
  <si>
    <t xml:space="preserve">Yhteistyötä voi olla myös kaavoituksessa, aluerakentamisessa yms. muissa säästöä tuovissa kuntarajan ylittävissä toiminnoissa. </t>
  </si>
  <si>
    <t>Samuli</t>
  </si>
  <si>
    <t>Harjuvaara</t>
  </si>
  <si>
    <t>nuorisotyön ohjaaja</t>
  </si>
  <si>
    <t>http://www.netti.fi/~woodart/</t>
  </si>
  <si>
    <t>Eikö reittiliikenteen pitäisi kulkea samoja, tiettyjä, reittejä tasaisin väliajoin? Mitä sitten ovat nämä Sampo- ja Urbana-kutsuliikenneajot? Miksi Järvenpäässä pitää linja-auto erikseen tilata? mielestäni nykyinen järjestelmä on täysin kelvoton.</t>
  </si>
  <si>
    <t>Myös nuoria tulee työllistää ja silloinkin muistaa palkkauksen tasa-arvo.</t>
  </si>
  <si>
    <t>Myös monitoimitalon rakentaminen asukkaiden vapaa-ajan, harrastamisen ja opiskelun tukemiseksi sekä terveyspalvelujen parantaminen ovat myös erittäin tärkeitä.</t>
  </si>
  <si>
    <t>Järvenpää-talossa on tällä hetkellä erinomaiset tilat kulttuuritoimintaa ajatellen. (Korjatkaa, jos olen mielestänne väärässä!!!)</t>
  </si>
  <si>
    <t>Tämä on kyllä todella kiperä ja kaksipiippuinen kysymys.</t>
  </si>
  <si>
    <t>Nuorisotyön ohjaajana olen perehtynyt syrjäytyneisyyteen ja syrjäytyneisyyden ehkäisyyn. Tämä on paras tapa rikollisuutta ja päihteiden väärinkäyttöä vastaan.</t>
  </si>
  <si>
    <t>Toisaalta huumetestit eivät ratkaise päihdeongelmaa, vaan loukkaavat henkilön yksityisyyttä. Huumetestit kouluissa ovat asia, jota kannattaa pohtia, mutta siihen ei voi vastata suoraan, muutamalla lauseella.</t>
  </si>
  <si>
    <t>Kuitenkin huumeidenkäyttäjien kynnys tulla neulanvaihtopisteeseen olisi saatava mahdollisimman alhaiseksi.</t>
  </si>
  <si>
    <t>Pelkkä verotuksen kiristäminen ei auta, eikä verotustakaan voi ylenmäärin kiristää!  Joitakin palveluja voisi kuitenkin leikata. Esim. yhden päiväkodin voisi jättää rakentamatta ja siitä säästetyillä varoilla voisi maksaa kaikkia lapsia kohtaan kotihoidon tukea ja parantaa taas jotakin toista palvelua.</t>
  </si>
  <si>
    <t>On monia asioita, joita tulisi välttää!</t>
  </si>
  <si>
    <t>Yhteistyötä olisi mielestäni lisättävä, toisin kun taas kuntaliitoksia.</t>
  </si>
  <si>
    <t>johtaja, varatuomari</t>
  </si>
  <si>
    <t>Hintzell</t>
  </si>
  <si>
    <t>Mikäli Järvenpäähän tulee uusi lukio sen tuomat uudet urheilutilat tulee olemaan riittävät.</t>
  </si>
  <si>
    <t>Tämän hetkinen kaupunginjohtajan valinta on hyvä.</t>
  </si>
  <si>
    <t>Edellä mainittuja asioita ei voi laittaa tärkeysjärjestykseen!   Valitsemani koulutoimen kohta ei suinkaan tarkoita opettajien lomautusta vaan on löydettävä toisenlaisia keinoja.</t>
  </si>
  <si>
    <t>Nuoret kokoontuvat yhä Järvenpään keskustaan etenkin viikonloppuisin ja nuorisotilalle olisi käyttöä. Näin myös katutoimen työntekijöilläkin olisi oma kokoontumispiste.</t>
  </si>
  <si>
    <t>Testien pitäis koskea kaikkia kansalaisia, mutta sehän olisi mahdotonta taloudellisten resursien vuoksi.</t>
  </si>
  <si>
    <t>Hongisto</t>
  </si>
  <si>
    <t>soitonopettaja</t>
  </si>
  <si>
    <t>Mielellään ei mistään säästettäisi.</t>
  </si>
  <si>
    <t>Nykyinen verotaso alkaa olla ainakin omakotiasujalle kipurajoilla.</t>
  </si>
  <si>
    <t>Myöskin palvelumaksuja voisi mielestäni korottaa.</t>
  </si>
  <si>
    <t>Huikko</t>
  </si>
  <si>
    <t>Kaupungin sisäinen liikenne voisi toimia paremminkin. Järvenpää on hyvin riippuvainen sujuvasta junaliikenteestä. Pendelöinti pääkaukaupunkiseudulle tulee jatkuvasti kasvamaan. Kaupungin katujen ja kevyenliikenteen väylien kuntoon ja talvihoitoon tulee panostaa enemmän, koska sillä vähennetään omien autojen käyttöä sisäisessä liikenteessä.</t>
  </si>
  <si>
    <t xml:space="preserve">Kunta ei voi toimia yksityisen yrityksen tavoin. Kunnalla on julkinen palvelutehtävä ja vastuu palveluiden toimivuudesta. Totta kai kunnallisten toimintojen tehokkuutta ja taloudellisuutta voidaan nostaa. </t>
  </si>
  <si>
    <t xml:space="preserve">Perinteiseen aluepolitiikkaan ei ole paluuta, mutta yhdistämällä etätyön laajentuminen ja siihen rohkaisu esim. verohelpotuksin saattaisi ajan myötä tuottaa hyvänkin tuloksen. </t>
  </si>
  <si>
    <t>Kaupungin väkimäärän rajulle kasvulle ei perusteita. Järvenpään tulee ottaa oppia aikaisemmista virheistään, jolloin itseisarvona oli väkimäärän lisäys. Esim. Tuusulan mallia voisi jalostaa Järvenpäässkin.</t>
  </si>
  <si>
    <t>Tässä kohden oli monia Jampan kannalta tarpeellisia vaihtoehtoja, joista valitsin VR:n vyöhykejaon.</t>
  </si>
  <si>
    <t>(Nuoriso)urheilun tukemiseen käytetyt rahat eivät mene hukkaan. Liikuntaan ja terveyteen panostaminen on panostamista parempaan huomiseen.</t>
  </si>
  <si>
    <t xml:space="preserve">Kulttuuri on tärkeää hengenravintoa ja virkistystä kuntalaisille. Kaupungin tulee nimenomaan aktivoida kulttuurijärjestöjä tukemalla niiden arvokasta työtä. </t>
  </si>
  <si>
    <t xml:space="preserve">Pormestarista tulisi kuntalaisten suosion tavoittelija, joka pyrkisi ainoastaan säilyttämään asemansa. Malli ei sovi suomalaiseen kunnallishallintoon. </t>
  </si>
  <si>
    <t>Kuntalainen on kunnan asiakas ja kunnan omistaja, jota on kuultava jo valmisteluvaiheessa. Jokainen kuntalainen on oman elämänsä ja lähialueensa paras asiantuntija. Tuota asiantuntemusta tulee hyödyntää kunnallishallinnossakin.</t>
  </si>
  <si>
    <t>KUnta voi kokeilla yksityisiä vaihtoehtoja palvelutuotannossaan kunhan muistaa, että on vastuussa palveluiden laadusta. Järjestää sitten kunnallisen palvelun kuka tahansa, on kunta aina siitä itse vastuussa.</t>
  </si>
  <si>
    <t>En olisi kovinkaan halukas karsimaan mitään peruspalveluista. Katsoisin säästökohteita tarvittaessa esim. keskustan kävelykatusuunnitelmista.</t>
  </si>
  <si>
    <t>Ilman muuta nuoriso tarvitsee tilat keskustasta. Ei nuorison paikka ole kadulla tai syrjäkulmilla.</t>
  </si>
  <si>
    <t>Syrjäytymiseen liittyy useita ongelmia. Syrjäytyminen on kierre, johon pitäisi päästä vaikuttamaan mahdollisimman varhaisessa vaiheessa. Rajoittavalla kontrollipolitiikalla ei yleensä saavuteta hyviä tuloksia kuin korkeintaan väliaikaisesti.</t>
  </si>
  <si>
    <t>Testien luotettavuudessa on pahoja aukkoja. Testit tulisi tehdä asianomaisten tai huoltajien luvalla. Hoitopaikkojen määrää tulisi lisätä.</t>
  </si>
  <si>
    <t xml:space="preserve">Puhdas neula on yhteiskunnan kannalta parempi vaihtoehto. </t>
  </si>
  <si>
    <t>Kiinteistöveroa ei tule nostaa. Veron nousu kohottaisi yleisesti asumiskustannuksia kunnassa. Siihen ei liene mitään perustetta. Esim. vuokrien kohoaminen saattaisi lisäisi puolestaan kunnan sosiaalimenoja. Kiinteistöveron tulee olla naapurikuntien tasolla.</t>
  </si>
  <si>
    <t>Kunnan tehtävänä on tuottaa peruspalvelut kuntalaisilleen. Niihin tulee myös investoida, mutta muista harkinnanvaraisista investoinneista tulee tarvittaessa leikata.</t>
  </si>
  <si>
    <t>Palvelutasoa ei tule heikentää. Sehän on kunnan tärkein tehtävä. Supistetaan muita investointeja, nipistetään vaikka katetuista kaduista ja soivista penkeistä!</t>
  </si>
  <si>
    <t>Tulevien vuosien aikana Järvenpää, Tuusula ja Kerava kasvavat yhteen. Yhteistyötä tulee tulee lisätä esim. reuna-alueiden palvelujen tuottamisessa, liikenneyhteyksien rakentamisessa. Kuntaraja ei saa olla palveluraja.</t>
  </si>
  <si>
    <t>Katariina</t>
  </si>
  <si>
    <t>Jaskari</t>
  </si>
  <si>
    <t>lentokapteeni, eläkeläinen</t>
  </si>
  <si>
    <t xml:space="preserve">Viime vuosina työllisyystilanteen parantuessa toimeentulotukeen käytetty rahoitus pieneni suunnilleen samassa suhteessa. Kuluvana vuonna, siitä huolimatta, että työllisyys edelleen paranee, toimeentulotukeen käytetty markkamäärä on lähtenyt uudelleen nousuun. Tähän epäjohdonmukaiseen kehitykseen johtaneet syyt on selvitettävä ja tilanne korjattava.    </t>
  </si>
  <si>
    <t>Kaila</t>
  </si>
  <si>
    <t>kouluttaja</t>
  </si>
  <si>
    <t>valt.kand.</t>
  </si>
  <si>
    <t>Ei mikään.</t>
  </si>
  <si>
    <t>fysioterapeutti</t>
  </si>
  <si>
    <t>Kiuru</t>
  </si>
  <si>
    <t>Kolehmainen</t>
  </si>
  <si>
    <t>Valittu kasvuprosentti voi jatkossa osoittautua hyvän kehityksen esteeksi. Silloin sitä on syytä tarkistaa.</t>
  </si>
  <si>
    <t>Kunnanjohtaja pitäisi voida erottaa ilman pitempiä perusteluja, kuten toimitusjohtaja yrityksissä.</t>
  </si>
  <si>
    <t>Investoinneissa on kuitenkin eroja. Tuottavat investoinnit on pyrittävä tekemään vaikeinakin aikoina. Myös muita keinoja on käytettävä.</t>
  </si>
  <si>
    <t>Autottomille on tarjolla joustava kutsuliikenne, jonka avulla voidaan käyttää kaikkia peruspalveluita.</t>
  </si>
  <si>
    <t>Kasvualueille kasvaminen maksaa ja muuttotappiokunnille tulee suuria ongelmia väestön vähenemisestä ja ikääntymisestä. Suuressa mitassa muuttoliikkeen nopeuden loiventaminen on koko kansantaloudelle edullisempaa.</t>
  </si>
  <si>
    <t>1980-luvun jyrkkä kasvu loi todella suuret ongelmat, jotka vaikuttavat kaupungin toimintaan ja talouteen vieläkin. Kasvuun tulee suuntautua selkeästi mutta hallitusti.</t>
  </si>
  <si>
    <t>Kaupunki voi olla tilojen tarjoaja, sillä esim. kouluissa on joka tapauksessa eri puolilla kaupunkia asukkaiden lähellä liikuntaan hyvin sopivia tiloja. Varsinaisen toiminnan järjestävät erilaiset seurat ja kerhot, joitten toiminnasta vastaavat motivoituneet aikuiset ja vanhemmat.</t>
  </si>
  <si>
    <t>Kaupungilla on tällä hetkellä hyviä, toimivia kulttuurituotteita, joitten ylläpito on varmistettava. Yhteistyötä on tehtävä naapurikuntien kanssa mutta tasavartaisina eikä siten, että maksaja on Järvenpää ja imagohyödyn kerää Tuusula...</t>
  </si>
  <si>
    <t>Pormestarimalli vaaleineen ei sovi meikäläiseen kuntamalliin. Asioiden hoitaminen edellyttää asiantuntemusta eikä populistista kosiskelua. Mutta ei nykyinenkään eläkkeeseen tähtäävä kunnanjohtajamalli ole hyvä. Pätevilläkin henkilöillä voi tulla asenteellista luutumista ja niin kuin yritysmaailmassa vaihdetaan johto tilanteen sitä vaatiessa, näin pitäisi voida tehdä myös kunnissa.</t>
  </si>
  <si>
    <t>Oikeastaan kohdat a ja b ovat kummatkin mielestäni oikeita vastauksia. Lautakuntien ja valtuuston pöytäkirjat pitää olla internetin kautta nopeasti kuntalaisten nähtävissä. Kaikkia asukkaita eivät kiinnosta kaikki asiat mutta esim. kaavoitus voi vaikuttaa hyvinkin radikaalisti pienen alueen hyvinvointiin.</t>
  </si>
  <si>
    <t>Jotkut palvelut toimivat paremmin ostettuina kuin itse tuotettuina. Työn suunnittelu ja johto ratkaisevat monesti tehokkuuden, kaupunkikin voi tuottaa palveluita tehokkaasti. Mutta kilpailuttamisen pitää olla mahdollista, asenteellisia esteitä ei saa olla.</t>
  </si>
  <si>
    <t>Kannustava sosiaalipolitiikka ja toimeentulotuen asiakkaiden tilanteen tasalla pysyminen ovat kummatkin hyvin tärkeitä. Nyt sosiaalitoimi tekee pitkiä tukipäätöksiä, esim. 3-4 kuukaudeksi vaikka tukitarve koskisi vain paria viikkoa tai yhtä kuukautta. Muutenkin ihmisillä pitää olla omaa vastuuta asioistaan. Jos toisen apuun oppii luottamaan, siihen on helppo tottua.</t>
  </si>
  <si>
    <t xml:space="preserve">Nuoret ovat aina hakeutuneet keskustoihin ja hakeutuvat vastakin, oli tiloja tai ei. Omissa nuorisotiloissa tietty kontrolli säilyy ja sitä kautta ongelmien syntyminen on vähäisempää. </t>
  </si>
  <si>
    <t>Parasta ennalta ehkäisevää sosiaalipolitiikkaa on perheiden oma normaali toiminta. Nuoriso- ja pitkäaikaistyöttömyyden katkaisu säästää yhteisiä varoja monessa eri paikassa. Kun nuoret oppivat hankkimaan itse tulonsa eikä koko ajan kasvavia menoja kateta kunnan tai vanhempien rahoilla, niin siitä hyötyvät kaikki. Nuorten päämäärättömyys muuttuu helposti rikollisuudeksi. Tämän olen itse selvästi huomannut toimiessani lautamiehenä käräjillä.</t>
  </si>
  <si>
    <t>Jos jossakin koulussa ilmenee selkeä huumeongelma tai riitävän selkeitä merkkejä siitä, niin vanhempien oman kasvatustyön tueksi on voitava testata kaikki oppilaat LUOTETTAVASTI. Sekundatesteillä voidaan pilata lapsen tulevaisuus eli oikeusturva pitää taata.</t>
  </si>
  <si>
    <t xml:space="preserve"> Ei voi olla kunnan ensisijainen tehtävä avustaa huumeidenkäytäjia harrastuksessaan...</t>
  </si>
  <si>
    <t>Entisestä katumaksusta on siirrytty selkeästi asumisen verottamiseen. Asunnot rahoitetaan tuloilla, jotka on jo verotettu ainakin kertaalleen. Ei lisää veroja asumiseen !</t>
  </si>
  <si>
    <t>Palvelut voivat maksaa enemmänkin, kustannusvastaavuus voi toteutua paremmin myös kunnallisessa palvelutuotannossa. Karsimista en kannata.</t>
  </si>
  <si>
    <t>Velkaantuminen vie päätösvaltaa kunnasta pois. Tuottaviin investointeihin on otettava tarpeen vaatiessa velkaa, mutta kokonaisvelkaantuminen on pidettävä tiukasti aisoissa.</t>
  </si>
  <si>
    <t>Kuntaliitokset on järeä toimenpide, joka voisi olla mahdollinen myöhemmin ainakin Tuusulan ja Keravan kanssa. Nyt pitää ainakin aluksi ryhtyä ajattelemaan alueellisesti. Kunnallisteknisissä asioissa on paljonkin mahdollisuuksia, konehankinnat ja hoidettavien alueiden ja tehtävien järkevä jakaminen tuo varmasti säästöjä.</t>
  </si>
  <si>
    <t>Pieni kunta, jossa kiertoliikenne eri taajamien kautta keskustaan on tehokkain.</t>
  </si>
  <si>
    <t>Ei kuitenkaan mitään poliittisia iäisyysvirkoja. Avainhenkilöiden toimintaa tulee arvioida määräajoin. Ei kuitenkaan tulospalkkauksia.</t>
  </si>
  <si>
    <t>Muuttoliike tulee Järvenpäälle kalliiksi. Asuntojen hinnat ohjaavat kuitenkin positiivisessa mielessä liikkeitä.</t>
  </si>
  <si>
    <t>Jos se on järkevästi kontrolloitavissa, niin sen vaikutukset ovat hallittavissa ja ennakoitavissa. Ainakin sitä on pyrittävä ohjaamaan kaupungin sisällä alueellisesti.</t>
  </si>
  <si>
    <t>a kohdan tilanne on käytännössä tällä hetkellä älytön.  Anteeksi vain, mutta miksi juuri Jamppaan ? Miksei Terholaan, Sortoon tai vaikka Louttiin ?</t>
  </si>
  <si>
    <t>Koulujen tilat valvotusti käyttöön, jolloin käyttäjät nimeävät vastuuhenkilöt.</t>
  </si>
  <si>
    <t>Kirjastopalvelut ok. Performanssitaiteessa lähikuntien välistä yhteistyötä. Sibelius -akatemiakin on jo Helsingissä !</t>
  </si>
  <si>
    <t>Valtuusto valitsee, mutta hakijan ansioiden perusteella. Tällöin vaaditaan kyllä valtuutetuilta rautakankimaista selkärankaa.</t>
  </si>
  <si>
    <t>Paikallislehdet voisivat tuoda asioita ennakkoon esille, joka mahdollisesti synnyttää keskustelua.</t>
  </si>
  <si>
    <t>Aina on kuitenkin huomioitava mitä seuraamuksia palvelun tarjoajan vaihtaminen aiheuttaa eli tapauskohtaisesti ja ei tärkeillä alueilla, joissa kunnan on kuitenkin pidettävä perusvalmiudet.</t>
  </si>
  <si>
    <t>Ei kai sitä mistään voida ensisijaisesti säästää, kun laki velvoittaa. Toimeentulotukien määrä vähenee toivottavasti työttömyyden vähetessä. Muut kohdatkin on jo viritetty tiukalle.</t>
  </si>
  <si>
    <t>Nuoriso ja vanhemmat voivat katsoa itseään peilistä. Jos selvitetään ensiksi, mikseivät lapset pysy kotona tai harrasta mitään. Pelkkä maleksimistila ei ole tarkoituksenmukainen.</t>
  </si>
  <si>
    <t xml:space="preserve">Tosin kyllä ennen vanhaan kuri kouluissa oli erilainen kuin nyt. Onko 60 ja 70 lukujen aikuisilla jäänyt pahoja traumoja siitä, että istuttiin omassa pulpetissa pienen etäisyyden päässä muista hiljaa tunneilla ja kuunneltiin mitä opettajat opettivat ? </t>
  </si>
  <si>
    <t>Aiheuttaa kyllä lisäkuluja, koska kunnan on ne maksettava. Valitettava tulevaisuudenuhka, johon puuttuminen ajoissa lienee kuitenkin halvempaa kuin ongelman riistäydyttyä käsistä. Tulokset testeistä tulee luovuttaa ainoastaan huoltajalle. Valistus huumeiden vaaroista esimerkiksi kouluissa on tärkeää.</t>
  </si>
  <si>
    <t>Just niin !</t>
  </si>
  <si>
    <t>Saadaanko kiinteistöveron lisäyksellä nyt loppujen lopuksi kerättyä niin paljon lisää rahaa ?</t>
  </si>
  <si>
    <t>Kyllä Järvenpäässäkin on tehty älyttömiä investointeja joista kukaan ei oikeastaan ole ottanut vastuuta.</t>
  </si>
  <si>
    <t>Velka on veli...</t>
  </si>
  <si>
    <t>Pystyyhän Tuusulakin hoitamaan alueen, jonka ulkorajojen sisäpuolelle Järvenpää on joskus kuulunut kokonaan.</t>
  </si>
  <si>
    <t>ingenjör, utvecklingskonsult</t>
  </si>
  <si>
    <t>http://www.saunalahti.fi/stena2/</t>
  </si>
  <si>
    <t>Isot linja-autot tulisi vaihtaa pienempiin "Rapiidi"-tyyppisiin. Tiheämpiä ajovuoroja laajemmilla asuntoalueilla, sekä täsmällistä aikataulujen noudattamista.</t>
  </si>
  <si>
    <t>Kartoittamalla työntekijöittensä eri työtehtäviä (pää- ja oheistehtävät), hallittavuus (pätevyys), kehittämistarpeet sekä valmius muutoksiin.</t>
  </si>
  <si>
    <t>Esimerkiksi kuntayhteistyöllä.</t>
  </si>
  <si>
    <t>Maanosto- ja kaavoitussuunnittelu sovitettava väestökasvun mukaan.</t>
  </si>
  <si>
    <t>Muut kohdat toteutettava vaiheessa 2.</t>
  </si>
  <si>
    <t>Muunmuassa Järvenpäätalon aktiivisempi markkinointi esimerkiksi paremmassa yhteistyössä naapurikuntien  kanssa.</t>
  </si>
  <si>
    <t>Johtoportaan ja suorittavan tason yhteistyö horjuisi.</t>
  </si>
  <si>
    <t>Internet tarjoaa myös interaktiivisen palautteen reaaliajassa. Voidaan myös käyttää "keskustelukanavana" sekä henkilöstön kehittämiseen.</t>
  </si>
  <si>
    <t>Palvelutasoa voidaan huomattavasti parantaa omien resurssien puuttuessa, myös henkilöstöpolitiikan ja työilma- piirin kehittämiseessä. On toki muistettava, että 80% budjetista on lakisääteistä.</t>
  </si>
  <si>
    <t>Säännöllisiä valistus- ja infotilaisuuksia,  lisäämällä sopivasti poliisivoimia, esimerkiksi naispoliiseja.</t>
  </si>
  <si>
    <t>Enemmän valistusta piilevistä vaaroista. Kotikasvatus tehokkaammaksi.</t>
  </si>
  <si>
    <t>Kaupunkilaisille annettava mahdollisuus itse vaikuttaa tähän kysymykseen, esimerkiksi internetin ja/tai lehdistön kautta.</t>
  </si>
  <si>
    <t>Kaupunkilaisille annettava mahdollisuus kannanottoon, esimerkiksi nettiverkoston kautta.</t>
  </si>
  <si>
    <t>Myös henkilöstön kehittämistyössä. Eri kuntien hallinnoissa lienee ongelmat samankaltaisia, joten esimerkiksi kehitys- ja jatkokoulutuskysymykset voitaisiin hyvin yhdistää kuntarajojen yli.</t>
  </si>
  <si>
    <t>Liukolampi</t>
  </si>
  <si>
    <t>Keskustan alueella joukkoliikenne pelaa , mutta syrjäisemmät alueet esim Haarajoki ja Ristinummi ovat huonosti joukkoliikenne palvelujen piirissä</t>
  </si>
  <si>
    <t>Kunnan tulee suurena työnantajana myös tukea esimerkillisesti etätyön tekijöitä.</t>
  </si>
  <si>
    <t>Liika hallitsematon kasvu aiheuttaa paljonkin ongelmia. Asunnottomuutta, liian suuria luokkakokoja ja päiväkotiryhmiä.....</t>
  </si>
  <si>
    <t>Koulun tilojen kunnostus ja lääkärin vastaanottopalvelut ovat myös tärkeitä</t>
  </si>
  <si>
    <t>Uimahallin allas osasto kaipaisi pikaista uudistusta. Siellä tulisi olla omat altaat eri tasoisille uimareille. Varsinkin lasten allas on aivan liian pieni, pitäisi olla omat altaat vauvoille ja isommille lapsille. Pienesä altaasta isommat lapset siirtyvät liian herkästi syvään altaaseen vaikkei uimataito ole riittävä tulisi olla allas myös näiden väliltä.</t>
  </si>
  <si>
    <t>Järvenpään keskustassa on monta kulttuurisuoritus ja harrastuspaikkaa mutta moni toimii vajaakäytöllä, ja nyt vielä puuhataan kulttuuri-Myllyä. Kaupunki on kaikissa maksumiehenä. Keskittämisestä tulisi säästöä.</t>
  </si>
  <si>
    <t>En näe pormestarimallia tarpeellisena, tuskimpa saisimme yhtään parempia tai huonompia kunnanjohtajia, olisi vain yhdet lisä vaalit ja sitä kautta paljon l isäkuluja. Mutta en tyrmää kokonaan jos todettaisiin että siten saataisiin jotain lisäarvoa kaupungillemme joka näkyisi kaupunkilaisten viihtuvyydessä tai kiinnostuksessa kaupunkimme asioihin.</t>
  </si>
  <si>
    <t>Valtuutettujen ja virkamiesten tulisi kuunnella kuntalaisia entistä enemmän.</t>
  </si>
  <si>
    <t xml:space="preserve">Palveluseteli vaihtoehdossa kunnan tulisi valvoa kuitenkin palvelujen laatua. On myös paljon kunnan toimintoja joita joita voidaan kilpailuttaa yksityisiltä tahoilta mutta joihin ei palveluseteli systeemi sovellu.  </t>
  </si>
  <si>
    <t>Tuensaajissa olisi varmaan jonkin verran tarkistamisen varaa. Uskon että suurin osa hakijoista on aivan  tuen tarpeessa mutta väärinkäytöksiäkin on.</t>
  </si>
  <si>
    <t>Ei kuitenkaan sovi unohtaa muita kaupungin osia.</t>
  </si>
  <si>
    <t>Nuorille tulisi olla  monenlaista harrastetta ja sen lisäksi nuorisotoimi tarvitsisi lisärahoitusta.</t>
  </si>
  <si>
    <t xml:space="preserve"> investointeja on lykättävä silloin kuin peruspalvelut ei ole kunnossa.</t>
  </si>
  <si>
    <t>Ensin on katsottava olisiko joissakin toimissa säästämisen varaa. sitten vasta velkaa.</t>
  </si>
  <si>
    <t xml:space="preserve">Keski-Uudenmaan kuntien mahdollisuutta liittyä YTV-alueeseen tulisi tutkia. Paikallisliikennettä ei saada toimivaksi ilman tehokkaan ja edullisen verkoston luomista. Nykyään bussit ajavat aivan turhaan tyhjinä, tarvetta kaupungin sisäiselle liikenteelle on.  </t>
  </si>
  <si>
    <t>Kunta ei saa muodostua suojatyöpaikaksi, kuten se nykyään osittain on. Eri toimialojen yhtiöittämistä ja yksityistämistäkin tulisi harkita.</t>
  </si>
  <si>
    <t>Muuttoliikkeen järkiperäinen suunnittelu on paikallaan. Mm. asumiskustannukset muodostuvat kasvukeskuksissa suuriksi. Rajoitettu muuttoliikkeen ohjailu on tarpeen, mikäli kokonaistaloudellinen etu sitä vaatii.</t>
  </si>
  <si>
    <t>Mitä enemmän veronmaksukykyistä väkeä Järvenpäähän muuttaa, sitä paremmat mahdollisuudet meillä on ylläpitää hyviä peruspalveluita.</t>
  </si>
  <si>
    <t xml:space="preserve">Hyvät koulutuspalvelut mahdollistavat Jampan alueen kasvojenkohennuksen. Yhdyskuntasuunnittelu ko. alueella on pahasti epäonnistunut. </t>
  </si>
  <si>
    <t>Järvenpään urheilupalvelut ovat riittäviä, jos otetaan huomioon pääkaupunkiseudun muu tarjonta.</t>
  </si>
  <si>
    <t>Kulttuuripolitiikka vaatii Järvenpäässä uudistamista. Nykyinen kulttuuritoimi on tehoton, eikä sillä ole kosketuspintaa arkielämän realiteettien kanssa.</t>
  </si>
  <si>
    <t>Kunnan aktiivijohtoa ei pidä politisoida. Asiantuntemusta tarvitaan, sillä poliittisella luottamushenkilöjohdolla on taipumus lennellä pilvilinnoissa. Sitäpaitsi poliitikoilla on vain poliittinen vastuu, kun kunnanjohtaja kantaa myös ammatillisen vastuun kunnan kulloisestakin tilanteesta.</t>
  </si>
  <si>
    <t>Nurmela</t>
  </si>
  <si>
    <t>kirjapainon johtaja</t>
  </si>
  <si>
    <t>Jäävi vastaamaan, yli 10-vuotta Järvenpäässä, Linja-autossa ei kertaakaan, junassa 3.</t>
  </si>
  <si>
    <t>6 ; 3</t>
  </si>
  <si>
    <t>VR on valmis AINOASTAAN siirtämään 3-ja 4-vyöhykkeen rajan Järvenpään eteläpuolelle, lisäneuvottelut saattavat laukaista VR:n tekemään sen.</t>
  </si>
  <si>
    <t>Olen Liikuntalautakunnan jäsen, tämän asian tunnen erittäin hyvin.</t>
  </si>
  <si>
    <t>Kaupunkia hallitsee kulttuuri"mafia", valtuustoon tarvitaan kulttuurirealisteja, jotka suhteuttavat asiat oikeaan arvoon</t>
  </si>
  <si>
    <t>Minulla on kokemusta yksityisen urheilutilan toiminnasta, mallissa kyetään tarjoamaan palvelut vähintäinkin, tai jopa halvemmalla, kuin kunnan vastavissa. Tämä toteutuu omistajan vastuun kautta, jolloin toiminta on motivoitunutta. Uskon vastaavan toimivan muillakin aloilla.</t>
  </si>
  <si>
    <t>Satunnaisetkin kokeilut ovat vaaraksi nuorille, johtavat helposti pahempaan.</t>
  </si>
  <si>
    <t>Ei ole ilmaisia palveluita, maksullisiksi</t>
  </si>
  <si>
    <t>Kaikkia pitäisi kyetä hoitamaan tyydyttävästi.</t>
  </si>
  <si>
    <t>Omakohtaiset kokemukset neuvotteluista eivät ole rohkaisevia myönteistä kehitystä ajatelen</t>
  </si>
  <si>
    <t>Ismo</t>
  </si>
  <si>
    <t>Vuorojen lisäystä ja joukkoliikenteen kehittämistä tulee pohtia seudullisesti. Näissä asioissa ei riitä vain yhden kunnan tai kaupungin näkökulma.</t>
  </si>
  <si>
    <t>Kunnan hoidossa on joitakin sellaisia toimintoja, joita voidaan kohdella kuten "yksityistä yritystä", mutta viranomaistoiminnot tulee pitää julkisen vallan hallussa.</t>
  </si>
  <si>
    <t>Hallittu kasvu muuttovoittokunnissa.</t>
  </si>
  <si>
    <t>Nuorison kasvatus ja huomioiminen on kunnan tärkeä tehtävä, urheiluharrastus on mitä erinomaisin tapa hoitaa tätä tehtävää. Onko sitten "urheilutilojen rakentaminen" tärkeintä? Muutakin panostusta tarvitaan.</t>
  </si>
  <si>
    <t>Kulttuuri on tärkeä imagotekijä Järvenpäälle. Aktiivisempi  ote ei saa tarkoittaa suurempia rahallisia panostuksia, vaan nykyisten resurssien tehokaampaa käyttöä.</t>
  </si>
  <si>
    <t>Kysymyksessä ei oteta kantaa tehtävän määräaikaisuuteen tai pysyvyyteen. Suora kansanvaali voisi olla kuitenkin hyvä vaihtoehto. Lyhyt toimikausi aiheuttaisi kuitenkin repivää politikointia ennen uusia vaaleja.</t>
  </si>
  <si>
    <t>Asiassa on on  erotettava yksityisille sopivat alat ja pidettävä huoli siitä, että viranomaisille kuuluvat tehtävät jäävät julkisen vallan hoidettavaksi. Muoti-ilmiöihin ei saa sortua.</t>
  </si>
  <si>
    <t xml:space="preserve">Huumeiden vastaisessa taistelussa ei tule luovuttaa. Kunnan tehtävä ei voi olla huumeruiskujen jakaminen. Koukkuun jääneet tulee ohjata vierotushoitoon, eikä jatkamaan huumeiden käyttöä. </t>
  </si>
  <si>
    <t>Investoinnit tulee laittaa tärkeysjärjestykseen ja sen pohjalta päättää tulevista panostuksista.</t>
  </si>
  <si>
    <t>Emme saa syödä tulevien sukupolvien verotuloja ennakkoon.</t>
  </si>
  <si>
    <t>Yhteistyöelimiä, kokouksia ja suunnitelmia alkaa olla jo riittävästi, nyt on toteutuksen aika.</t>
  </si>
  <si>
    <t>Peltosaari</t>
  </si>
  <si>
    <t>koulutusalajohtaja</t>
  </si>
  <si>
    <t>Rajaheimo</t>
  </si>
  <si>
    <t>insinööri, runoilija</t>
  </si>
  <si>
    <t>varatuomari, lakimies</t>
  </si>
  <si>
    <t>Kaupungin tulee panostaa raideliikenteen kehittämiseen siten, että nykyiset palvelut vähintään säilytetään ns. oikoratahankkeen mahdollisesti toteutuessakin. Saunakallio samaan asemaan keskustan aseman ja Kyrölän seisakkeen kanssa. Länsiyhteyksiä kehitettävä tieyhteydellä Nurmijärven Karhukorven 3-tieliittymään.</t>
  </si>
  <si>
    <t>Järvenpäässä henkilöstöhallinto on kehittynyt rajusti sitten vuoden 1997 talouskriisin - ehkä siitä johtuen. Tavoitteena pitää kuitenkin edelleen olla tehokkuuden ja taloudellisuuden haku; esim. teknisen puolen  kadunrakennusharrastuksesta voisi päätellä tehokkuuden olevan vielä kaukaisena tavoitteena.</t>
  </si>
  <si>
    <t>Muuttoliikettä tarkasteltaessa on muistettava, miten asutus ylipäätään on historian saatossa levinnyt Suomen joka kolkkaan. Siinä on ollut verohelpotusta ja sotaa synnyttäjänä. Ei ole kovin paha asia, jos nyt hyvän talouskasvun johdosta saadaan nämä asiat luonnollisemmalle tolalle  - kunhan se tapahtuu hallitusti.</t>
  </si>
  <si>
    <t>Järvenpään kasvu on ylipäätään vain vähäisessä määrin kaupungin toimenpitein määrättävissä. Asian merkitystä on ylikorostettu. Kaupungin kannalta on tärkeää, että kulloisenkin väestönkasvun seuraukset ovat taloudellisesti kaupungin hallittavissa, mitään prosenttisääntöä on siis tarpeetonta "paaluttaa".</t>
  </si>
  <si>
    <t>Jamppaa vaivaa yleisesti ottaen asukkaiden passiivisuus, mistä johtuen en olisi lisäämässä kaupungin tilainvestointeja sinne. Mikäli sitten osoittautuu, että asukkaiden aktiivisuus omatoimisesti huomattavasti nousee, kaupunki voisi muuttaa kantaa. Saunakallion vyöhykeratkaisu parantaa nimenomaan työssä käyvien asukkaiden palveluja.</t>
  </si>
  <si>
    <t>Olen nuorisourheilun tukemisen kannalla. Aikuisurheilu sen sijaan voisi tulla enemmän toimeen ko. harrastajien omalla satsauksella. Kilpaurheiluun liittyvän doping ja "markkinahumu" ovat pilanneet urheilun imagoa myös minun silmissäni, siitä osittain tämä kylmyys urheilua kohtaan.</t>
  </si>
  <si>
    <t>Taloudenpidon kannalta katsoen kaupungin kulttuuritoimi- johon siis sisältyy Järvenpää-talon toiminnot - on huonosti hoidettu.Kulttuuriperintömme on sen sijaan rikas ja monipuolinen. En ole kulttuuriaktiivi, mutta hyväksyn mielelläni, että perinnön vaalimiseen käytetään rahaa - myös museon perustamisen muodossa.</t>
  </si>
  <si>
    <t xml:space="preserve">Olen konservatiivi suurten uudistusten osalta. Oletan kuitenkin, että äänestäjien yhä suurempi passiviteetti kunnallisvaaleissa johtaa kuntalakien uudistamiseen. En pidä tätä kysymystä aivan ajankohtaisena.  </t>
  </si>
  <si>
    <t>Perinteiset keinot osallistumisen kehittämiseksi ovat tuoneet vähän tulosta. Tarjotut keinot ovat kohdanneet passiivisia kuntalaisia. Otetaan verkkoviestintä tehokkaaseen käyttöön, se edistää paitsi aktiivien mutta kiireisten aikuisten osallistumista myös nuorten mukaantuloa, koska nuoret hallitsevat tekniikan.</t>
  </si>
  <si>
    <t>Kunnan toimesta tuotettavat palvelut ovat usein teholtaan ja sisällöltään jälkeenjääneitä yksityisiin verrattuina: yksityinen tuotekehittely myös palveluissa on ollut huomattava ja asiakkaan eduksi. Kannatan, että järvenpääläisillä olisi paremmat mahdollisuudet käyttää nimenomaan yksityisiä palveluja.</t>
  </si>
  <si>
    <t xml:space="preserve">Toimeentulotuen määrä on pitkällä aikavälillä katsoen ollut kohtuullinen, mutta nyt viimeisen vuoden aikana menot ovat suhdanteeseen nähden ristiritaiset ja siksi niitä on tarkasteltava poikkeavan kriittisesti. Tavoitteeksi on asetettava, että nousukautena toimeentulotuen menojen on vähennyttävä eikä kasvettava, kun nyt on tapahtunut. </t>
  </si>
  <si>
    <t>Keskustan nuorisotilat menivät Pesosen rakennuksen purkamisen myötä. On saatava korvaavat tilat, jotta nuorilla olisi talvellakin lämmin paikka, missä kokoontua. Nyt rakennettava parakkiratkaisu on tosin väliaikainen ja viiden vuoden päästä nuorten tilakysymys taas uutta ratkaisua vailla.</t>
  </si>
  <si>
    <t xml:space="preserve">Mielestäni nuorisosrikollisuus ei suuresta hälystä huolimatta ole yhtä vakava ongelma kuin huume- ja talousrikollisuus. Lapsia ja nuoria pitää valistaa ja vartioinnilla ehkäistä tilaisuuksia tehdä rikoksia. </t>
  </si>
  <si>
    <t xml:space="preserve">Osallistuttuani muutamaan huumeiden vastaiseen tilaisuuteen eri kouluilla olen ymmärtänyt, että huumetesteillä ei olisi "tilausta" eli tilanteemme on onneksi niin hyvä, että täallaisille kokeille ei ole nähty painavaa tarvetta. Itse en pidä testejä erityisen tavoiteltavina, mutta yhtenä keinona huumeidenvastaisessa kamppailussa ne ovat OK.  </t>
  </si>
  <si>
    <t>Ennen kuin jostakin muualta on saatavissa selkeä näyttö jakelun positiivisista seurauksista, suhtaudun jakeluun täysin kielteisesti. Vieroksun kaikia toimia, joilla huumeidenkäyttäjät voisivat pitää Järvenpäätä huumeiden käytön kannalta hyvänä kaupunkina.</t>
  </si>
  <si>
    <t>Kiinteistöveron taso nostettiin Järvenpäässä korkealle yhtenä keinona selviytyä vuoden 1997 talouskriisistä. Kun kokoomuksen ajama tuloveron tasoalennus on nyt saatu käyntiin, ei sitä pidä vesittää omaisuuteen kohdistuvan verotuksen nostamisella.</t>
  </si>
  <si>
    <t xml:space="preserve">Asia on erittäin tärkeä. Palveluiden kehittämisessä on tosin mahdollista edetä myös tehokkuutta nostamalla, jolloin niitä ei välttämättä tarvitse määrällisesti leikata eikä maksutasoa nostaa. Verotuksen kiristäminen, lainanotto ja investointien lykkääminen ovat minulle kielteisiä seikkoja. </t>
  </si>
  <si>
    <t xml:space="preserve">Järvenpään veroprosentti nostettiin vuoden 1997 talouskriisin johdosta nykyiselle tasolleen, josta sitä ei enää pidä nostaa - paitsi jos valtionverotuksessa saadaan vähintään yhtä suuret alennukset, jotta yhteisvaikutuksena kokonaisveroaste alenee. </t>
  </si>
  <si>
    <t xml:space="preserve">Mielestäni asioihin on suhtauduttu kovin nurkkakuntaisesti, mikä johtunee vanhakantaisesta paikallispolitiikasta. Toivon ennakkoluulottomuutta ja sitä, että asioiden "henkilöistämisestä" päästäisiin irti. Kuntaliitoksen perusteista olisi keskustaltava avoimesti ja luotava taloudelliset yhdistymisparametrit, joihin pyrittäisiin riittävän pitkän tavoiteaikataulun puitteissa.   </t>
  </si>
  <si>
    <t>Rautavuori</t>
  </si>
  <si>
    <t>ylipalomies</t>
  </si>
  <si>
    <t>Raine</t>
  </si>
  <si>
    <t>Ronkainen</t>
  </si>
  <si>
    <t>laiteputkittaja</t>
  </si>
  <si>
    <t>Saurama</t>
  </si>
  <si>
    <t>myyntipäällikkö</t>
  </si>
  <si>
    <t>Reuna-alueet Järvenpäässä eivät ole vielä saaneet täyttä palvelua joskin asiaa kaiken aikaa työstetään.  Myös aikataulujen osin on ollut takkuamisia ja näitäkin on korjattu.</t>
  </si>
  <si>
    <t>Henkilöstö on yrityksen ja kunnan tärkein resurssi.  Irtisanomiset eivät ole yksityiselläkään puolella ratkaisseet mitään.</t>
  </si>
  <si>
    <t>Järvenpäässä on oltava varsin tarkkana nyt kun muuttopainetta pääkaupunkiseudulle on olemassa.  Oikein johdetulla kaavoituspolitiikalla voidaan kontrolli säilyttää.  Jos muuttoliike on rajua niin peruspalvelut kärsivät heti.</t>
  </si>
  <si>
    <t>Näillä resursseilla asukasluvun katto on 40000 asukasta.  Sen ylittyessä rakenne muuttuu ja lisäresursseja on budjetsta haettava.</t>
  </si>
  <si>
    <t>Aina kun panostetaan lapsiin ja nuoriin, on se sijoitus tulevaisuuteen.  Jampassa pitää lapsiin ja nuoriin panostaa paljon.</t>
  </si>
  <si>
    <t>Ei ainakaan kukaan ole valittanut että tukea olisi liian vähän.  On jopa urheiluseura joka ei edes ano kaupungilta rahallista tukea.</t>
  </si>
  <si>
    <t>Rahasta kiinni, mutta toivoisin että teatteri saisi lisää tukea.</t>
  </si>
  <si>
    <t>Pormestari malli on liian amerikkalainen.  En kannata sitä.</t>
  </si>
  <si>
    <t>B-kohdan internet voitaisi lisätä A-kohtaan.</t>
  </si>
  <si>
    <t>Selvästi sanottu - ei lisättävää.</t>
  </si>
  <si>
    <t>Tätä kohtaa käytetään usein väärin.  Sen säännöksiin on aluksi saatava tarkennuksia ja katsottava sitten on säästöihin mahdollisuuksia.</t>
  </si>
  <si>
    <t>Tottakai nuorisolla pitää olla tilansa keskustassa.</t>
  </si>
  <si>
    <t>Kaikki kohdat on huomioitava.  Huumeet ovat paha ongelma ja siihen tarvitaan kodin ja koulun tiivistä yhteistyötä.  Ei välttämättä rahaa syytämällä näitä ongelmia ratkaista vaan kaikki lähtee kodissa annettavasta hengestä ja asenteista.</t>
  </si>
  <si>
    <t>Ilmeisesti asia on niin että huumeet ovat tulleet jäädäkseen ja sen myötä huume testit.  Toivottavasti ei ajauduta Järvenpäässä siihen että oppilaita testataan.</t>
  </si>
  <si>
    <t>Pahimmassa tapauksessa ajaudutaan siihen, että neulojen jako pisteitä perustetaan.  Sitä ennen on tehtävä kaikki voitava että huumeet pysyisivät poissa.</t>
  </si>
  <si>
    <t>Kaikki yllä olevat ovat huonoja ratkaisuja ja kuitenkin kaikki näitä vaihtoehtoja joudutaan aika ajoin käyttämään.  Ainoa minkä nuristen hyväksyn on palvelumaksujen korotus mutta siinäkään ei eläkeläisiltä.</t>
  </si>
  <si>
    <t>Järvenpäässä on tarpeeksi kokemusta velkaantumisesta - siihen ei pidä enää mennä.</t>
  </si>
  <si>
    <t>Nimenomaan elikeinopoliittisella puolella !</t>
  </si>
  <si>
    <t>Sihvola</t>
  </si>
  <si>
    <t>Tänä päivänä lähes joka perheessä on yksi tai kaksi omaa autoa, mutta vanhuksille ja liikuntarajoitteisille on turvattava helppo ja edullinen kulkuyhteys kauppakeskuksiin ja virastoihin.</t>
  </si>
  <si>
    <t>Kunnalle määritellyt työtehtävät on voitava hoitaa asiantuntemuksella, palkka työn kuvan mukaan tasa-arvo huomioon ottaen. Työn tekeminen ei saa kuluttaa ihmisen kaikkia voimavaroja! Työn jakaminen on hyvä asia.</t>
  </si>
  <si>
    <t>Jossain vaiheessa muuttoliikkeelle tulee rajansa. Järvenpäähän mahtuu muuttajia ja rakentaminen näkyy olevan vauhdissa. Vuokra-asuntoja rakennettava lisää!</t>
  </si>
  <si>
    <t>Väestönkasvu tuo myös lisämarkkoja eikä pelkkää menoa kaupungille. Palvelut ovat jo olemassa vain henkilöstöpolitiikka pitää kohdentaa oikein.</t>
  </si>
  <si>
    <t>Lapsille ja nuorille tarpeeksi erilaisia harrastusmahdollisuuksia, jolloin ennalta ehkäisevästi panostetaan terveellisiin elämäntapoihin. Huume- yms. ongelmien vastaistainen työ aloitettava pienestä pitäen mm. juuri harrastusten pariin ohjaamalla.</t>
  </si>
  <si>
    <t>Yleensä kaikenlainen liikunta lapsesta vanhuuteen ja sen kaikkinainen tukeminen on paras tapa säästää ennaltaehkäisevästi yhteiskunnan varjoja. Tervellisillä elämäntavoilla säästetään terveys- ja sosiaalikuluja nyt ja tulevaisuudessa!</t>
  </si>
  <si>
    <t xml:space="preserve">Kulttuuriasioihin on panostettu hyvin ja niin tulee tehdä jatkossakin. Määrää ei saa vähentää. Kaikkinaista kulttuuria on tuettava, sillä sekin on rikkautta. Ylläpitämisessä ja kehittämisessä on suuri työ, mutta se kannattaa ajatellen tulevia sukupolvia. Sillä saralla olemme vielä lapsen kengissä. </t>
  </si>
  <si>
    <t>Vähän uusia asia nykyiseen toimintamalliin verrattuna. Mutta asia on kehittelyn ja tutkimisen arvoine.</t>
  </si>
  <si>
    <t>Päätökset on tehtävä palvelemaan juuri kuntalaisia ja tarpeet tulevat heiltä. Päätöksiin vaikuttaminen ja osallistuminen tehtävä mahdolliseksi ja helpoksi.</t>
  </si>
  <si>
    <t>Palvelut on tutkittava tilanteen ja tarpeiden mukaan. Yksiselitteistä vastausta ei helpolla löydy. Erilaisia kokeiluja voidaan vuorotella ja siten todeta niiden edullisuus ja laadullisuus.</t>
  </si>
  <si>
    <t>Tosi vaikeaa karsia palveluista. Toimeentulotukea käytetään niin paljon väärin, että sen käyttöön puuttumalla saataisiin varoja oikeisiin kohteisiin.</t>
  </si>
  <si>
    <t>Keskusta on se paikka, jonne nuoriso kokoontuu oli tiloja tai ei. Siksi on erittäin tärkeää, että heillä on paikkoja mahdollisimman monella puolella kaupunkia. Keskusta säilyy puhtaampana ja rauhallisempana, jos nuorilla on siellä erilaisiin tarpeisiin olevia kohtaamispaikkoja.</t>
  </si>
  <si>
    <t xml:space="preserve">Ennaltaehkäisevä työ on kaikkein tärkeintä. Osallistutaan itse vapaaehtoiseen työhön eri yhdistysten kautta. Kohdistetaan kunnallsia määrärahoja ennaltaehkäisevään työhön kouluttamalla siihen opettajia yms. henkilöstöä. Tapa- ja käyttäytymisohjausta lisättävä päivähoidosta lähtien. Esimerkki tultava kodeista ja aikuisilta. </t>
  </si>
  <si>
    <t>Mikään edellä olevista ei ole oikea ratkaisu! Ennaltaehkäisevä työ lähtee kodeista, päiväkodeista ja kouluista. Lionsit ovat kehittäneet maailmanlaajuisen koulutusohjelman, jonka avulla on koulutettu Järvenpäässäkin jo useita kymmeniä ala-asteen opettajia ja koulutusta on jo laajennettu ylä-asteelle sekä jatkossa myös lasten vanhemmille. Yhteistyötä tehdään Irti huumeista ry:n kanssa.</t>
  </si>
  <si>
    <t>Yhteiskunta ei saa tukea huumeiden käyttöä ja sen jatkuvuutta. Tarkoitushan on päinvastainen. Käyttö on saatava pysähtymään ja mieluiten loppumaan. Ennalta ehkäisy on ainoa valistus ja apu asiaan. Käyttäjiä on tuettava ohjaamalla riittävän pitkään hoitoon. Käyttäjäperheet saatava myös tarpeeksi pitkään hoitoon.</t>
  </si>
  <si>
    <t>Kynnys omakotitalojen rakentamiseen laskee, jos verot pysyvät kohtuullisina. Järvenpäässä on vielä tilaa omakotirakentamiselle, jota pitäisi suosia, jotta nykyiset asutuskeskukset eivät täyttyisi liikaa.</t>
  </si>
  <si>
    <t>Tasapainottaminen on vaikeaa, kun mikään edellä olevista vaihtoehdoista ei yksinään ole hyvä asia. Tasapainottaminen pitää kuitenkin hoitaa tasapuolisesti. Investointejakaan ei voi lopettaa kokonaan tai lykätä liian pitkään, mutta ne pitää laittaa tärkeysjärjestykseen.</t>
  </si>
  <si>
    <t>Palvelutason pitäisi mieluiten parantua, joten siitä ei pitäisi tinkiä vaan päinvastoin.</t>
  </si>
  <si>
    <t>Yhteistyötä pitää kehittää niillä osa-alueilla, joilla se nyt jo toimii. Uusia yhteistyötapoja pitää tutkia ja kehitellä ja olla avoin kaikelle uudelle.</t>
  </si>
  <si>
    <t>Siltasari-Peltonen</t>
  </si>
  <si>
    <t>luonn.tiet.kand.</t>
  </si>
  <si>
    <t>Sisäisen joukkoliikenteen matkustajamäärät eivät ilmeisesti riitä merkittävään bussivuorojen lisäämiseen. Pikkubusseilla ajettavan Sampo-liikenteen kehittäminen olisi harkittava vaihtoehto.</t>
  </si>
  <si>
    <t>Kuntien ja valtion hallinnossa on omaksuttu yritysmaailman menettelytapoja osin virheellisestikin. Kunnalla on yritystä suurempi vastuu työntekijöistään. Työttömäksi joutunut henkilö aiheuttaa myös kunnalle kuluja työttömyys- ja muiden sosiaalitukien sekä verotulojen menetyksen kautta.</t>
  </si>
  <si>
    <t>Yhteiskunnan kannattaisi käyttää kaikkia järkeviä keinoja tavoitteena, että koko maa pysyisi asuttuna. Laajojen alueiden autioituminen on suunnatonta tuhlausta. Useimmat ihmiset viihtyisivät parhaiten kotisuduillaan, jos se olisi taloudellisesti mahdollista.</t>
  </si>
  <si>
    <t xml:space="preserve">Kaupungin on tarpeen kaavoitus- ja asuntopolitiikan keinoin vaikuttaa siihen, että tänne muuttavien määrä on sopiva siihen nähden, miten koulu- ja päivähoitopaikkoja ja muita kaupungin palveluja voidaan lisätä. </t>
  </si>
  <si>
    <t>Kaupungin ja urheiluseurojen yhteistyötä on tarpeen lisätä. Urheilutilojen rakentamisessa olisi haettava ratkaisuja, jotka olisivat myös taloudellisesti edullisia (esim. Harkimon Hartvall-areena). Suurissa hankkeissa olisi harkittava yhteistyötä naapurikuntien kanssa.</t>
  </si>
  <si>
    <t>Kiireellisintä olisi saada Järvenpää-talo kunnolla toimivaksi.  Kultturitoimen investoinneista tärkein on museon saaminen kaupunkiin. Järvenpää on kokoluokassaan ainoa kaupunki Suomessa, josta oma museo puuttuu.</t>
  </si>
  <si>
    <t xml:space="preserve">Tehokas tiedottaminen kunnan asioista tukee demokratiaa. Yksin se ei riitä. Virkamiehillä ja luottamushenkilöillä tulisi olla nykyistä enemmän asenteellista valmiutta kuunnella kuntalaisten mielipiteitä.  </t>
  </si>
  <si>
    <t>Kaikkia mahdollisuuksia on harkittava ottaei huomioon niiden edut ja haitat myös pitemmällä aikavälillä. Toimintoja kilpailutettaessa on hinnan ohella kiinnitettävä huomiota myös luotettavuuteen ja laatuun.</t>
  </si>
  <si>
    <t>Peruspalvelujen tasosta ei voi kovin paljon tinkiä, koska ne ovat pitkälti lakisääteisiä. Näissä asioissa säästöjä olisi hettava ensisijaisesti rationalisoinnin ja tehokkuuden lisäämisen kautta.</t>
  </si>
  <si>
    <t xml:space="preserve"> Huumeiden käytön ja muun epäsosiaalisen toiminnan ennaltaehkäisemiseksi on tärkeää järjestää nuorisolle asianmukaiset ja valvotut nuorisotilat. </t>
  </si>
  <si>
    <t>Järvenpäässä erityisen tärkeää on vilkkaasta muuttoliikkestä johtuen tänne muuttavien uusien asukkaiden perehdyttäminen kaupunkiin. Tämä voi tapahtua kaupungin, valtion viranomaisten ja järjestöjen yhteistyöllä. Sosiaalipolitiikan lisäksi myös osallistuminen  erilaisiin harrastus ja muihin toimintoihin on tärkeää syrjäytymisen estämiseksi.</t>
  </si>
  <si>
    <t>Terveydenhuollon tietosuojasäännökset riittävät testattavien oikeusturvan takaamiseksi.</t>
  </si>
  <si>
    <t>Tällaiset asiat eivät sovellu kunnanvaltuustojen päätettäväksi. Jos neulojen jakelua joillekin ryhmille pidetään lääketieteellisesti perusteltuna, se on hoitotoimenpide ja olisi toteutettava lääkärin päätöksellä.</t>
  </si>
  <si>
    <t>Järvenpäällä on edullisen sijaintinsa ja väestörakenteensa puolesta paremmat taloudelliset edellytykset kuin useimmilla muilla kunnilla. Kunhan kaupungin asioita ja taloutta hoidetaan järkevästi, palvelut voidaan järjestää paremmin kuin kunnissa keskimäärin kohtuullisella veroäyrillä.</t>
  </si>
  <si>
    <t>Ks. edellinen kohta.</t>
  </si>
  <si>
    <t xml:space="preserve">Yhteistyömahdollisuuksia on myös mm. liikunnan, kulttuurin ja pelastustoimen alalla. </t>
  </si>
  <si>
    <t>Marja-Liisa</t>
  </si>
  <si>
    <t>Takala</t>
  </si>
  <si>
    <t>tiedottaja, hallintonotaari</t>
  </si>
  <si>
    <t>Tarkistetaan, että paikallisliikenteen reitit ja aikataulut palvelevat hyvin esimerkiksi junien syöttöliikennettä junille. Urbana-kutsubussit ja Sampo-kuljetukset kuntalaisille tutuksi.</t>
  </si>
  <si>
    <t>Työntekijöiden ammattitaito vaikuttaa keskeisesti kaupungin menoihin ja siten taloudelliseen tulokseen. Eli osaamista on arvostettava.</t>
  </si>
  <si>
    <t xml:space="preserve">Urheilujärjestöjen tukea voisi nostaa, ja siten osoittaa kaupungin arvostus vapaaehtoista työtä kohtaan. </t>
  </si>
  <si>
    <t>Järvenpään historiaa tutkivan ja esittävän museon toteutusta jatkettava.</t>
  </si>
  <si>
    <t>Kaupunginvaltuuston asettamat lautakunnatlisäävät Lautakunnan lisäävät osallistuvien luottamushenkilöiden määrää ja samalla mahdollistavat asiantuntijoiden käytön muistakin kuin vaaleilla valituista henkilöistä.   Kaunpunginosaillat, jossa virkamiehet ja luottamushenkilöt ovat kuntalaisten tentattavina, viritettävä uudelleen.</t>
  </si>
  <si>
    <t>Jatkossa joudutaan turvautuvaan enenevässä määrin yksityisten tuottamiin palveluihin esimerkiksi vanhustenhoidossa. Yksityinen palvelutarjonta lisää myös monipuolisuutta.</t>
  </si>
  <si>
    <t>Menot on sopeutettava tulojen mukaan. Taloudellista asemaa ja kaupungin kilpailukykyä parantavia investointeja voidaan kuitenkin rahoittaa lainarahalla.</t>
  </si>
  <si>
    <t>Peruspalvelut on aina hoidettava. Toiminnan tehokkuus ja tarkka taloudenpito lisäävät kaupungin liikkumavaraa myös peruspalvelujen menoissa. Järvenpään kilpailukyvyn kannalta veroäyrin nostamista tulee välttää.</t>
  </si>
  <si>
    <t>Yhteistyötä on suosittava aina silloin, milloin se on taloudellisesti järkevää eivätkä palvelut siitä huonone.</t>
  </si>
  <si>
    <t>Tuulikki</t>
  </si>
  <si>
    <t>konttoripäällikkö</t>
  </si>
  <si>
    <t>Kristiina</t>
  </si>
  <si>
    <t>Vainikka</t>
  </si>
  <si>
    <t>yo</t>
  </si>
  <si>
    <t>Ongelmana on linjojen vähyys sekä lippujen korkeat hinnat.</t>
  </si>
  <si>
    <t xml:space="preserve">Nuorisolle pitäisi saada muitakin aktiviteetejä, kuin kadulla maleksiminen ja juominen. </t>
  </si>
  <si>
    <t>Työstäkieltäytyjiltä pitäisi toimeentulotukea pienentää.</t>
  </si>
  <si>
    <t>Myös ennaltaehkäisy ja valistus ovat tärkeitä asioita ongelmien torjumiseksi.</t>
  </si>
  <si>
    <t>Koulu on velvollinen testaamaan ja ilmoittamaan vanhemmille jos ongelmia on. Näin saadaan ongelmat tietoon varhaisessa vaiheessa ja hoidettua ne ennenkuin asiat riistäytyvät käsistä.</t>
  </si>
  <si>
    <t>Kävelykatu on kallis ja turha. Tulemme varmasti toimeen ilman sitäkin. Lukio on tärkein investointi tällä hetkellä.</t>
  </si>
  <si>
    <t>Vesanto</t>
  </si>
  <si>
    <t>yliarkkitehti</t>
  </si>
  <si>
    <t>Paremmat yhteydet eri asuinalueilta keskustaan erityisesti työmatkaliikenteessä tarpeen.</t>
  </si>
  <si>
    <t>Erityisesti terveydenhoitoon satsattava.</t>
  </si>
  <si>
    <t>Liiallinen muutto pääkaupunkiseudulle aiheuttaa asuntopulaa ja asumisen kallistumista. Valtakunnassa tulee suunnata resursseja myös muihin keskuksiin kuin pääkaupunkiseudulle.</t>
  </si>
  <si>
    <t>Asuin Jampassa 1980-luvun alkupuolella. Sen jälkeen on aluetta kehitetty suotuisasti; asuntoja ja asuinympäristöä on parannettu, rautatiepysäkki ja radan alikulku rakennettu ym. nyt olisi aika peruskorjata koulu.</t>
  </si>
  <si>
    <t>Kaupunki voisi olla esim 20%.n osuudella mukana urheilutilojen rakentamisessa.</t>
  </si>
  <si>
    <t>Erityisesti tukea tulisi suunnata myös nuorison kulttuurin tekemiselle.</t>
  </si>
  <si>
    <t>Nykyinen järjestelmä riittävä Järvenpään kokoisessa kaupungissa. Valta- ja vastuujako on selvä. On luottamusmiehen heikkoutta, jos hän ei osaa käyttää luottamusmiesasemaansa.</t>
  </si>
  <si>
    <t>Tiedon kulkua on parannettava myös kunnan virastojen sisällä.</t>
  </si>
  <si>
    <t>Ei mikään!  Tulisi säästää luopumalla kalliista kiinteistökaupoista ja hankkia lisätuloja aktiivisella maapolitiikalla.</t>
  </si>
  <si>
    <t>Keskustan kehittämisessä otettava nuoriso mukaan. Tarjottava muitakin tiloja kuin katu!</t>
  </si>
  <si>
    <t>Virkki</t>
  </si>
  <si>
    <t>vartija</t>
  </si>
  <si>
    <t>Ongelmana on eri kaupunginosien keskinäinen epätasa-arvo. Esim. Ristinummen junapysäkin lakkauttamiseen kaupunki ei reagoinut tarpeeksi voimakkaasti. (Tuusula osti Nuppulinnan pysäkille lisäaikaa)</t>
  </si>
  <si>
    <t xml:space="preserve">Kulttuurin tukeminen on OK, jos se ei lisää kuntalaisten verorasitusta. Suhtaudun yleensä tukiaisiin melko varauksellisesti.   </t>
  </si>
  <si>
    <t xml:space="preserve">Huumeongelma on yhteiskuntamme tulevaisuuden yksi suurimmista uhkista. Mielestäni siihen on puututtava mahdollisimman tehokkaasti. </t>
  </si>
  <si>
    <t xml:space="preserve">Yhden veron alentaminen toista nostamalla on yhtä tyhjän kanssa. Tavoitteena on oltava kokonaisveroasteen alentaminen.    </t>
  </si>
  <si>
    <t xml:space="preserve">Korkea verotus on pois ostovoimasta ja näin ollen myös talouden kasvusta.  </t>
  </si>
  <si>
    <t>Vuorimies</t>
  </si>
  <si>
    <t xml:space="preserve">Järvenpään kokoisessa kaupungissa ei välttämättä ole mahdollista järjestää Helsingissä toimivaa erittäin tiheävuoroista ja koko kaupungin alueen kattavaa julkista liikennettä. Epäilen vahvasti, että suurikaan kunnan varojen käyttö joukkoliikennettä tukemaan loisi merkittävää lisäkysyntää julkisen liikenteen palveluille. Monivalintakysymyksen asettelu on siinä määrin vaihtoehdoton, etten pysty erottamaan siinä hyväksyttävää vaihtoehtoa. </t>
  </si>
  <si>
    <t xml:space="preserve">Kunnan primäärinen tehtävä on hoitaa sille lainsäädännössä kohdistetut tehtävät.  </t>
  </si>
  <si>
    <t xml:space="preserve">Tietoyhteiskunnan työpaikat ovat yhtä riippuvaisia työpaikan vuorovaikutuksesta ja ryhmätyöstä kuin "perinteisetkin" työpaikat. Etätyö tullee olemaan vain marginaalinen ilmiö. Uusien tietoyhteiskunnan tuotteiden vähäinen kuljetustarve sen sijaan on jo nyt luonut uusia työpaikkoja pitkienkin kuljetusetäisyyksien päässä sijaitseviin asutuskeskuksiin. Työpaikat ovat syntyneet korkealaatuisten yliopistojen kupeeseen asutuskeskuksiin eivät etätyöpaikoiksi. </t>
  </si>
  <si>
    <t xml:space="preserve">Hyväkuntoiset asianmukaiset koulutilat ovat eräs korkeatasoisen koulutuksen mahdollistava tekijä. </t>
  </si>
  <si>
    <t>Järvenpään kulttuuritarjonta on erinomaista tasoa, enempää ei voisi toivoakaan, määrän ja laadun lisäksi se on myös erittäin monipuolista kunnan pieneen kokoon nähden. Tällä alueella voisi myös ajatella laajaa yhteistyötä naapurikuntien kanssa.</t>
  </si>
  <si>
    <t>Nykyinen kunnanjohtajan toistaiseksi voimassaoleva työsuhdekäytäntö on mielestäni sopiva. Voihan kunnanjohtajakin kaikesta huolimatta saada potkut, mikäli todellisia ristiriitoja luottamuselimien ja kunnan toimitusjohtajan välillä ei voida muuten ratkoa.</t>
  </si>
  <si>
    <t xml:space="preserve">Olen edustuksellisen demokratian kannattaja, siinä vastuu ja päätöksentekovalta kohtaavat selkeällä ja yksinkertaisella tavalla. </t>
  </si>
  <si>
    <t>Kunta voi mielestäni järjestellä sille kuuluvat palvelun tuotantovelvoitteet parhaaksi katsomallaan tavalla. Tulos ratkaisee, ei muoto. Ei kuitenkaan ole itsestäänselvää, että kunnan omat organisaatiot olisivät jotenkin oletusarvoisesti tehottomampia palveluntuottajia kuin yksityiset yritykset.</t>
  </si>
  <si>
    <t>Vastausvaihtoehto on arvottu tallennuksen mahdollistamiseksi. Kysymyksen asettelun perusteella vastaaja on a) lesken viimeisen rovon riistäjä, b) "naiset takaisin hellan ja nyrkin väliin" -henkilö, c)lääkärin avun evääjä: lähes murhaaja, d) avuttomien vanhusten heitteillejättäjä tai e)koulujen kurjistaja, lasten tulevaisuuden pilaaja.  Kunnan ensisijaiset säästökohteet ovat mielestäni muualla kuin lakisääteisissä palveluissa. Nekin on kuitenkin hoidettava kustannustehokkaasti laadusta tinkimättä.</t>
  </si>
  <si>
    <t>Tätä olisi kysyttävä nuorilta itseltään.</t>
  </si>
  <si>
    <t>Poliisi on olemassa sitä varten, että se huolehtii valvonnasta ja järjestyksestä julkisilla paikoilla.</t>
  </si>
  <si>
    <t>Erilaiset pakolliset testaukset edustavat kummallista uusmoralistista suuntausta. Lasten ongelmat kyllä huomataan nytkin koulussa aikaisessa vaiheessa ja toimenpiteet voidaan kohdentaa niitä tarvitseville ilman muiden sattumanvaraista syyllistämistä.</t>
  </si>
  <si>
    <t>Kiinteistöverot kohdistuvat kaikkiin asukkaisiin ja ovat mielestäni osa kunnallisveroa.</t>
  </si>
  <si>
    <t>Erityisesti sellaisia investointeja, jotka eivät liity kunnan primäärisiin velvoitteisiin.</t>
  </si>
  <si>
    <t>Kaikkea voi kehittää. Alueellinen yhteistyö voi vähentää kokonaisinvestointitarvetta ja samanaikaisesti parantaa palveluja.</t>
  </si>
  <si>
    <t>Väliaho</t>
  </si>
  <si>
    <t>myyntisihteeri</t>
  </si>
  <si>
    <t>Valve</t>
  </si>
  <si>
    <t>yrittäjä, maanviljelijä</t>
  </si>
  <si>
    <t>sairaanhoitaja, päätoimittaja</t>
  </si>
  <si>
    <t>Järjestelmää voidaan varmaan myös vielä selkiyttää.</t>
  </si>
  <si>
    <t>Henkilöstön jatkuva koulutus ja toiminnan todellisten tulosten arviointi ohjaavat mielestäni  palveluita ja niiden laatua parhaiten.</t>
  </si>
  <si>
    <t>Tasainen ja rakenteltaan monipuolinen väestönkasvu luo parhaat edellytykset palvelujen  ja kaupungin kehittämiseen.</t>
  </si>
  <si>
    <t>Viranomaisten ja perheiden yhteistyö on mielestäni tärkeää kaikissa kaupunginosissa.</t>
  </si>
  <si>
    <t>Lasten ja nuorten kulttuuripalveluita voitaisiin lisätä suhteessa muuhun kulttuuriin.</t>
  </si>
  <si>
    <t>Pitkäjänteinen toiminta tuottaa parhaan tuloksen ja siihen pormestarimalli ei mielestäni luo edellytyksiä.</t>
  </si>
  <si>
    <t>Yleensä palvelujen käyttäjät ovat niiden parhaita asiantuntijoita.</t>
  </si>
  <si>
    <t>On realistista olettaa, että osa palveluista joudutaan tulevaisuudessa ostamaan yksityiseltä sektorilta.  Valinnanvapaus on myös tärkeää turvata.</t>
  </si>
  <si>
    <t>Ennaltaehkäisevä ote täytyy alkaa jo neuvolassa ja jatkua koko palveluketjun läpi.</t>
  </si>
  <si>
    <t>Huumeongelma on vakava ja siihen on puuttuttava laajasti. Testit kuitenkin luovat mielestäni  enemmän ongelmia kuin ratkaisevat niitä. Tärkeintä on luoda huumeiden vastainen ilmapiiri  ja helpsoti saatavilla olevat tukimuodot huumeista luopumiseen.</t>
  </si>
  <si>
    <t>HIV-epidemian uhka on todellinen ja se jos mikä tulee sekä yhteiskunnalle että yksilölle todella kalliiksi.</t>
  </si>
  <si>
    <t>Lisäisin vaihtoehdon e: nykyiset resurssit käytettävä tuloksellisemmin ja suunnatummin.</t>
  </si>
  <si>
    <t>Yhteistyön mahdollsuudet ovat huomattavat myös sosiaali- ja terveydenhuollossa.</t>
  </si>
  <si>
    <t>Åberg</t>
  </si>
  <si>
    <t>Carita</t>
  </si>
  <si>
    <t>Pro Työttömät</t>
  </si>
  <si>
    <t>sihteeri, yksityisyrittäjä</t>
  </si>
  <si>
    <t xml:space="preserve">Vuoroja on aivan liian vähän. Aamuvuoroja on aikaistettava ja iltavuoroja jatkettava niin, että ne jatku- 	vat  alkuyön vuoroina. </t>
  </si>
  <si>
    <t>Kunnan panostettava tehokkaasti alueensa työttömyyden vähentämiseksi. Kehitettävä tulosta tuottavia työpaikkoja ja maksettava kilpailukykyistä palkkaa. Lomautukset eivät pitkälläkään tähtäyksellä paranna riittävää palvelutasoa ja hyvinvointia. Henkilöstön vähentäminen minimiin on aiheuttanut tilanteen, jossa ei palvelujen tasoa pystytä pitämään edes tyydyttävällä tasolla.</t>
  </si>
  <si>
    <t xml:space="preserve">Yhteiskunnan pitää panostaa sekä verohelpotuksin että kehittämällä toimeentulomahdollisuuksia. Mm. 	PK yritysten perustamismahdollisuuksien parantamisella. Aloituskynnystä on helpotettava. Tarjoamal- 	la mm. edullisia vuokra- ja omistustontteja sekä edullisilla aloitusrahoituksilla ja kehittää toimivia  	markkinointiketjuja.   </t>
  </si>
  <si>
    <t xml:space="preserve">1,5 prosentin kasvuvauhti on aika alhainen. Kaupungin tulee kuitenkin koko ajan kontrolloida kasvua niin, että palvelut ovat riittävät. Elikkä kehitettävä ja lisättävä palveluja kysyntää vastaavaksi. </t>
  </si>
  <si>
    <t xml:space="preserve">Monitoimitalo on mielestäni tällä hetkellä ykköstilalla. Nämä tilat antaisivat hyvät toimintamahdollisuudet erilaisten lasten-, nuorten-, työttömien-, työssäkäyvien- ja eläkeläisten itsensä kehittämis- ja harrastusmahdollisuuksiin. Monitoimitalohan olisi niin päivä- kuin myös iltakäytössä. </t>
  </si>
  <si>
    <t xml:space="preserve">Pitkäntähtäyksen suunnittelulla investoitaisiin urheilutilojen lisärakentamiseen.  </t>
  </si>
  <si>
    <t xml:space="preserve">Nykyinen virkamiesnimitys pitää kuitenkin kaupunginjohtajan kuntalaisilta hyvin etäisenä. kannattaisin että kunnanjohtajan virka olisi määräaikainen </t>
  </si>
  <si>
    <t xml:space="preserve">Panostettaisiin tiedottamiseen ja kehitettäisiin miten sitä saadaan lähemmäksi kuntalaisia.  </t>
  </si>
  <si>
    <t xml:space="preserve">Mielestäni kilpailuttaminen on paikallaan esim. siivous-, rakennus, katutöiden-, puutarha- sekä  muissa vastaavissa palveluissa. Haluan painottaa, että halvin tarjous ei aina ole paras mahdollinen. Ensisijaisesti tarjoukset tulee pyytää oman kunnan alueen yrittäjiltä. Näin saadaan lisää työpaikkoja ja uusia yrittäjiä oman kuntamme alueelle. </t>
  </si>
  <si>
    <t xml:space="preserve">Säästöjä pitää tehdä  tämän hetkisistä suurista investoinneista, kuten Sibeliuksen kadun ja Prismaan  tulevan sillan kohdalta. Näistä säästöistä saataisiin todellisiin ajankohtaisiin sosiaali- ja terveyden- hoidon parantamiseksi tarvittavaa rahoitusta. </t>
  </si>
  <si>
    <t>Asuuhan keskustassakin nuoria. Keskustahan on kuntamme ainoa paikka, missä on mm. elokuvateatterit sekä muita nuorille tarkoitettuja tapahtumia. Mielestäni keskusta ei ainakaan siistiydy (päinvastoin) sillä ei ole nuorille tarkoitettuja tiloja.</t>
  </si>
  <si>
    <t xml:space="preserve">	On erittäin tärkeätä panostaa myös syrjäytymisen ennalta ehkäisevällä sosiaalipolitiikalla.</t>
  </si>
  <si>
    <t>Huumetestit varmastikin pistävät ajattelemaan jo kokeiluvaiheessa niiden käyttöä.</t>
  </si>
  <si>
    <t xml:space="preserve">Huumeiden käytön aiheuttamien terveydellisten riskien vähentämiseksi on tehtävä kaikki mahdollinen  	ennaltaehkäisy. Nykyisinhän on käytettyjä ruiskuja paljon lasten saatavilla.  	Neulojenvaihtopisteet poistaisi em. riskejä. 	Kokeilu pitää aloittaa maltillisesti ja kehitettävä saatujen tulosten perusteella mahdollisen toimivaksi </t>
  </si>
  <si>
    <t>Kiinteistövero tulee ulottaa myös metsämaahan. Silloin olemme kaikki tasaveroisia.</t>
  </si>
  <si>
    <t>Investointeja tulee suorittaa järkevällä pitkäntähtäyksen suunnittelulla. Palveluista ei missään tapauksessa tule leikata päinvastoin siihen on panostettava.</t>
  </si>
  <si>
    <t xml:space="preserve">Kuten edellä olevasta vastauksesta ilmenee investoinnit järkevän talouspolitiikan hoitamisella. Investoinneistahan emme kehityksenkään kannalta voida tälläkään hetkellä kokonaan luopua. Painotan , että palvelutason heikentämistä ei saa tapahtua </t>
  </si>
  <si>
    <t xml:space="preserve">Jos ja kun palveluja on saatavilla mm. maantieteellisesti paremmin naapurikunnilta, on niiden käyt- töä mahdollistettava. </t>
  </si>
  <si>
    <t>levyseppä, työteknikko</t>
  </si>
  <si>
    <t>Työn rationalisointiin on myös kinnitettävä huomiota. Palkkausta tulee voida kehittää, kuten muillakin tahoilla.</t>
  </si>
  <si>
    <t>Työn tekemisen kaikkia vaihtoehtoja tulisi selvittää ja käyttää soveltuvin osin.</t>
  </si>
  <si>
    <t>Hallittu kasvu on paras kasvu.</t>
  </si>
  <si>
    <t>Koulun ja monitoimitalon yhdistämistä pitää harkita toteutuskelpoisena vaihtoehtona. Järvenpään alueita tulisi kehittää tasapainoisesti.</t>
  </si>
  <si>
    <t xml:space="preserve">Uusia tiloja rakennettaessa on niiden tarve ja käyttöaste selvitettä etukäteen, jotta vältetään virheelliset investoinnit. </t>
  </si>
  <si>
    <t>Tukemalla teatteria ja muita vastaavia kulttuurijärjestöjä Järvenpää saa tällaiset palvelut kaikkein halvimmalla tavalla. Nuorisokin saa parempia harrastusmahdollisuuksia. Järvenpää-talon käyttöaste paranisi lisääntyvän käytön myötä.</t>
  </si>
  <si>
    <t>Lähidemokratia on hyvä asia, mikäli se toimii. Netin kautta asioihin on helpompi tutustua, kuin menemällä  kunnan ilmoitustaulua katsomaan.</t>
  </si>
  <si>
    <t>Kilpailuttamalla pystytään vertaamaan oman kunnan palveluiden kilpailukykyä ja sitä tarvitaan. On kuitenkin otettava huomioon kunnan velvoitteet työllistäjänä. Yksityiset palvelut olisi kuitenkin pyrittävä hankkimaan oman kunnan alueelta.</t>
  </si>
  <si>
    <t>Työllistämällä työttömät, sairaat hoitoon tai sairaseläkkeelle, niin toimeentulotuki vähenee luonnolista tietä lähes olemattomiin.</t>
  </si>
  <si>
    <t>Kaupunkia kehitettävä tasapainoisesti.</t>
  </si>
  <si>
    <t>Valvonnan lisääminen on ensiapua, jota ei voi jatkaa loputtomasti.</t>
  </si>
  <si>
    <t>Useimmiten nuorten omat vanhemmat ovat niitä, jotka viimeisenä saavat tietää lastensa huumeiden käytöstä. Tähän tulisi saada korjaus, jotta ongelmaan voidaan puuttua riittävän ajoissa.</t>
  </si>
  <si>
    <t>Tämä on parempi vaihtoehto, kuin neulojen kulkeutuminen lasten hiekkalaatikoille.</t>
  </si>
  <si>
    <t>Kiinteistövero "rankaisee" työttömiä ja muita pienituloisia suhteellisesti eniten. Metsä- ja maatalousmaa tulee soveltuvin osin ottaa kiinteistöveron piiriin. Näin toteutetaan tasapuolista verotuskohtelua.</t>
  </si>
  <si>
    <t>Kunnan on huolehdittava lakisääteisistä tehtävistään. Pienituloisten verotus on jo kohtuuttoman korkea, eikä maksujakaan saisi enää nostaa.    JÄRJEN KÄYTTÖ EI OLE KIELLETTYÄ  Vert.:Kävelykadun kustannukset ja/tai myllyn kiinteistön osto.</t>
  </si>
  <si>
    <t>Katso kysymyksen 18 kommentit. "Syömävelka" on velan pahin muoto.</t>
  </si>
  <si>
    <t>Yhteistyötä on kehitettävä aina milloin se on järkevää ja mahdollista saattamatta oman kunnan asukkaita hankalampaan asemaan. Esim.:Kellokoskelaiset kulkevat Järvenpään kautta Hyrylään  hoitamaan asioitaan.</t>
  </si>
  <si>
    <t xml:space="preserve"> ei säästökohteita tuetaan tasapuolisesti</t>
  </si>
  <si>
    <t xml:space="preserve"> tasapainottaminen ei yksiselitteinen kompromissejä tehtävä</t>
  </si>
  <si>
    <t xml:space="preserve"> yhteistyön tuotava säästöjä</t>
  </si>
  <si>
    <t>Merisalo</t>
  </si>
  <si>
    <t>vakuutusedustaja</t>
  </si>
  <si>
    <t>Marikki</t>
  </si>
  <si>
    <t>Pro Järvenpää</t>
  </si>
  <si>
    <t>http://projarvenpaa.cjb.net/</t>
  </si>
  <si>
    <t>Vuoroja täytyy kohdentaa sinne, missä on kulkijoita. 50-paikkaista bussia on turha ajattaa tyhjänä ympäri kaupunkia.</t>
  </si>
  <si>
    <t>Kunnan tulee hoitaa tehtävänsä hyvin. Peruspalvelut on tuotettava laadukkaina.</t>
  </si>
  <si>
    <t>Eri urheilumuotoja on tuettava tasapuolisesti. Urheilun tukeminen on oltava lasten ja nuorten liikunnan tukemista.</t>
  </si>
  <si>
    <t>Vallinnut kulttuuri-innostus on saanut päättäjät unohtamaan monta tärkeämpää kohdetta, kuten terveyspalvelut ja koulutoimen.</t>
  </si>
  <si>
    <t>Nimenomaan todellisia mahdollisuuksia. Moni kuntalainen on jo turhautunut näennäisissä kuulemistilaisuuksissa.</t>
  </si>
  <si>
    <t>Järvenpää -tuki kotihoitoon. Miksi rakentaisimme kalliilla päiväkoteja.</t>
  </si>
  <si>
    <t>Ja on ne piakkoin saamassa!</t>
  </si>
  <si>
    <t>Mitä teemme kun huumetesteillä löydetään käyttäjä, jos hoitopaikkoja ei ole.</t>
  </si>
  <si>
    <t>Turhat ja kalliit investoinnit on lykättävä tai unohdettava kokonaan(esim. kävelykatu). Kouluista ja terveyspalveluista on pidettävä huolta.</t>
  </si>
  <si>
    <t>Korkea verotus ei houkuttele hyviä veronmaksajia.</t>
  </si>
  <si>
    <t>Kuntalainen huomaa kuinka yhteistyö toimii esim. kirjastopalveluissa lähikuntien kanssa.Yhteistyötä voisi olla paljon enemmän ja monella alalla.</t>
  </si>
  <si>
    <t>Gilan</t>
  </si>
  <si>
    <t>leipomoyrittäjä</t>
  </si>
  <si>
    <t xml:space="preserve">uimahallin laajennus on mielstäni ensiarvoisen tärkeä kohde urheilun saralla, mutta esim. muiden liikunta hallien kuten salibandy, tennis, sulkapallo... tulisi kartoittaa yksityiset mahdollisuudet joita voisi esim. tukea vuokraamalla maapohjaa. </t>
  </si>
  <si>
    <t>Mielestäni kunnassa tulee olla oma teatteri, mutta tiloina esim. Järvenpää talon sibelius sali on hieman liioteltu, sillä sitä voisi käyttää tuottoisamminkin. Lisäksi hankkeet kuten kulttuurin mylly ovat kohteita joissa vain pieni osa kuntalaisista pääsee nauttimaan miljoonien sijoituksesta - eli kannattaisi miettiä mitä muuta voisi samalla rahalla saada koko kulttuurin laajalla sektorilla.</t>
  </si>
  <si>
    <t>Kunta on hyvä palvelujen tuottaja, mutta silti on oltava ennakkoluuloton uusille asioille.</t>
  </si>
  <si>
    <t xml:space="preserve">Taaskin kysymys on epäreilu, sillä todellisuudessa kun säästöjä haetaan ei valittavien lista ole tälläinen. Valitsin a vaihtoehdon siksi koska se oli listalla ensimmäinen. </t>
  </si>
  <si>
    <t>Nouriso tulee aina olemaan keskustassa, niimpä tilojenkin tulisi sijaita siten että sinne on helppo mennä.</t>
  </si>
  <si>
    <t>Kuitenkin tulisi pitää mielessä että testien tulos voi olla virheellinen ja tämä voi johtaa myös pahempiin seurauksiin testattavalla jos hänet syyttä leimataan.</t>
  </si>
  <si>
    <t>Kunnassamme ei juuri metsämaata ole. Mutta täten voitaisiin tuloveron tasoa laskea ja ehkä hieman parantaa työllisyyttäkin.</t>
  </si>
  <si>
    <t>Kuitenkin siten että kestävän politiikan investoinnit kuten koulut ja sairaalat tulisi toteuttaa velkaantumisenkin uhalla.</t>
  </si>
  <si>
    <t>Jansson</t>
  </si>
  <si>
    <t>Jänkävaara</t>
  </si>
  <si>
    <t>tekninen johtaja</t>
  </si>
  <si>
    <t>laulaja, musiikkialan yrittäjä</t>
  </si>
  <si>
    <t>http://projärvenpää.cjb.net</t>
  </si>
  <si>
    <t>Putkonen</t>
  </si>
  <si>
    <t>www.gati.fi</t>
  </si>
  <si>
    <t>Juna-aseman parkkiolot eivät oikein enää palvele junankäyttäjiä. Ja pahemmaksi menee. Parkkeeraajien vaino pitäisi Järvenpäässä lopettaa. Terveyskeskuksen liikenneyhteydet ei ehkä ole ihan kunnossa!!!!</t>
  </si>
  <si>
    <t>Kunta ei ole liikeyritys. Kunta on kuntalaisten palvelua varten. Perustehtävät on laissa selvästi sanottu. Se ei ole keskusliikkeiden tai rakennusliikkeiden liikeideoiden toteuttamista varten. Työnantajana ja palveluiden tarjoajana kunta voi ja pitääkin ottaa huomioon työllisyystilanne ja kunnan mahdollisuudet hoitaa asiaa rakentavasti.</t>
  </si>
  <si>
    <t>Ihmisten pitää antaa muuttaa sinne minne haluavat tai pitää muuttaa. Kunnan tulee kehittää toimiaan ja mainettaan siten, että sinne halutaan muuttaa... ja vastata muuttajien asettamiin haasteisiin. Jos päivähoitoa tai kouluja tarvitaan, niin sitä pitää järjestää. Ei kuulosta oikein hyvältä, että kuntaamme pitäisi tulla vain nuoria, kauniita, rikkaita ja terveitä.</t>
  </si>
  <si>
    <t>ks. edellisen kohdan kommentti! Jos väestö kasvaa, niin se pitää pystyä/osata ottaa positiivisenä haasteena kunnan johtamiselle! Kunnan johtaminen ei ole vain talouden hoitamista... ja suurliikkeiden asioiden hoitamista.</t>
  </si>
  <si>
    <t xml:space="preserve">Jamppalaiset miettikää, mihin asioihin monitoimitaloa tarvitaan, mitä tiloja se vaatii.Hahmottakaa karkea suunnitelma ja otta talkoisiin mukaan joku järvenpääläisarkkitehti, joka antaa teknistä ym. apua. Tehkää ehdotus kaupungille. Kaupunki sinne suunnitelisi soivat pisuaarit ja ähkivät wc-istuimet ja muuta kallista. Eikä tiloista tulisi käyttäjien vaan suunnittelijoiden ja rakentajien tarpeita vastaavia. Jamppalaiset töihin. Näyttäkää mitä yhteistyöllä saadaan aikaan. </t>
  </si>
  <si>
    <t>Kaupunki voisis yksin tai mieluusti naapurikuntien kanssa yhdessä miettiä urheiluhalliinvestointeja. Ei ole ihan oikein, että lasten pitää aamuyöstä mennä hellille treeneihin... ja kaikki ei pääse koskaan.</t>
  </si>
  <si>
    <t>Korkeakulttuuriin satsaukset eivät kai ole ihan oikeassa suhteessa muun kulttuurisatsauksen kanssa. Ilmainen kulttuuri-otsakkeella tapahtuva kaupungin "hyysääminen" voi olla vähän liikaa, vaikka kyllä sidoryhmät pitää hoitaa.</t>
  </si>
  <si>
    <t>Pysyvässä työsuhteessa olevan johtajan sidosryhmäsuhteet saattavat ennen pitää tulla liian vahvoiksi ja siksi voi olla, että kansalaisten yhteisen hyvän ja kokonaisuuksien näkeminen hämärtyy. Siksi voisi olla hyvä, että pormestarin pitää koko ajan ottaa huomioon kansalaisten mahdolliset reaktiot ja yhteinen hyvä.</t>
  </si>
  <si>
    <t>Kuntalaisia on ryvettava oikeasti kuuntelemaan ja ottamaan huomioon. Se on kuntalaisten pilkkaa, että järjestetään tilaisuuksia, jossa korkea virkamies luennoi pitkään ja sitten keskusteluvaiheessa vastauksina tulee, että nyt kysyjä ei ole ymmärtänyt tai sitten sanotaan, että kysymys pannaan ylös... ja sitten hyllyyn pölyttymään. Kyllä joskus joku kuntalainen voi olla oikeassa.</t>
  </si>
  <si>
    <t>Vihtoehtoja on etsittävä ja kokeiltava. Vaihtoehdon paremmuus ei ole vain kustannuskysymys. Jos kalliimpi kunnan järjestämä on selkeästi parempi se pitää valita, mikäli muutoin ko. palvelu ei toimi luotettavasti. Kunnan tulee kunnallislakia luovasti soveltaen suosia oman kunnan alueelta tulevia vaihtoehtoja.</t>
  </si>
  <si>
    <t>Mistään en tinkisi, mutta päivähoidon käyttäjien kohdalla voisi olla karsimisen varaa. Kävelykatuinvestoinneilla, ökyhinnoiteltu siivouskoppi (kalliimpi kuin ökyhintaiset luksusasunnot/m2)Sibeliuksenaukiolle, Holmilan silta Prisman rantakadun puoleisen sisäänkäynnin vetonaulaksi edustavat asioita joissa pitäisi säästää.</t>
  </si>
  <si>
    <t>Poliisin pitää hoitaa järjetyksen valvonta. Sosiaaliviranomaisten oma työnsä. Ne eivät saa pallotella vastuukysymyksessä ja seurata sivusta mukilointeja ym. ja osoittaa toisiaa, että se kuuluu sinun vastuullesi. Syrjäytyminen, työttömyys, huono kohtelu eri yhteyksissä, oman arvon tunto kolhittuna aiheuttaa ongelmia. Se pitäisi ymmärtää ja sitä pitäisi hoitaa vähintään yhtä aktiivisesti, kuin Prisman, rakennusliikkeiden ja muiden taloudellisten etupiirien asiaa!!!!!!!!! keskustan kehittämistä.</t>
  </si>
  <si>
    <t>Asiasta pitäisi käydä kunnollinen, luottamusta herättävä keskustelu. Pelkään kaikenmaailman leimakirveiden käyttäjiä. Hoitoa pitäisi olla tarjolla riittävästi ja riittävän hyvää. Terveesti ajattelevan aikuisen harkinnassa joskus testit varmaankin ovat paikallaan. Mutta en hyväksy kovin herkin perustein viranomaisen tai kenenkään oikeutta mennä kenenkään "nahan alle" tai muutenkaan yksityisyyden loukkaamista.</t>
  </si>
  <si>
    <t>Tälle on selkeät terveydelliset ja yhteiskunnan turvallisuuteenkin liittyvät perustelut. Hollannin ja Sveitsin esimerkit ovat hyvät. Realiteettien tunnustaminen on sieltä hävittänyt lähes kokonaan huumerikollisuuden. On näet mahdollisesti niin, että vahvojen huumeiden koukkuun jäänyt on aina koukussa. Elämään oppii vain vähemmillä annoksilla... miksi taistella tuulimyllyjä vastaan ja luoda pohjaa rikollisuudelle.</t>
  </si>
  <si>
    <t>Edellä sanottu valinta on sinällään oikein, mutta on jätettävä varaus, että mikäli kiinteistön omistajalla tulot eivät riitä sekä elantokustannuksiin että kiinteistöveroon, niin kiinteistöveroa ei saa panna maksuun!!!! Muutoinhan verotus söisi kiinteistöomaisuuden ja sehän olisi sosialisointia.</t>
  </si>
  <si>
    <t>Kunnan on "elettävä suu säkkiä myöten". Emme tarvitse Sibeliuksenkadulle ökyhinnoiteltuja katukiviä maaleineen päivineen, mikä tulee investointina kalliiksi ja ylläpidossa maksaa toisen mokoman muutaman vuoden välein. "Soivat penkit" on vain henkien taistelun vuoksi tapetilla ja toteutuu, jotta asian isä saisi näyttää kuka on kuka tässä kaupungissa. Kuntalaisten tarpeet pitäisi ratkaista päätökset. Kaunista ympäristöä saa tehdä ja vaalia vaikka kuntalaiset sitä ei aina ymmärtäisikään.</t>
  </si>
  <si>
    <t>Kunta on lupaviranomainen, järjestyksestä huolenpitäjä, sosiaalipalveluiden ja koulutuksen järjestäjä. Siksi peruspalveluista ei koskaan eikä missään tilanteessa saa tinkiä tai niitä hoitaa huonosti. Taloudellisestio vahvojen tahojen etujen huolehtimisesta ja niille bisneksentekomahdollisuuksien parantamisesta huolehtiminen tulee aina peruspalveluiden jälkeen. Uskoisipa Jpään virkamies- ja poliittinen johto ja muut (!?) sisäpiiriin otetut tämän ja toimisivat sen mukaan. Valistijat HUOM!!!</t>
  </si>
  <si>
    <t>Sellainenkin kuntien yhteistyö, joka  -tapahtuu muun kuin Jpään kaupuginjohtajan johdolla; -joka palvelee selvästi muutakin kuin Jpään etua voi on tarpeelista.Se pitää Jpään hyväksyä.  Kuntaliitoksela on etuja ja haittoja. Niistä voi jutella kiihkottomasti. Yli 100 000 hengen kunta Keski-Uudella maalla olisi iso. vastaisi Vantaata ja Espoosta. MUTTA sehän vaatii seudullista yhteistyötä. Kyläpoliitikot ja -virkamiehet eivät kai siihen kykene... eivätkä haluakaan! VALITSIJAT Huom!!!</t>
  </si>
  <si>
    <t>Itse en käytä joukkoliikennettä kovinkaan paljoa, koska minulla on oma auto, mutta uskoisin, että joukkoliikenteellä tulee olemaan varsinkin tulevaisuudessa suuri merkitys. Varsinkin nuorille ja vanhuksille, joilla ei ole omaa autoa, on joukkoliikenne tärkeää.</t>
  </si>
  <si>
    <t>Minulla ei tästä ole kokemusta paljoakaan. Kuitenkaan palkkoja ei pitäisi nostaa laisinkaan. Eivät päättäjät sentään mitään ihmemiehiä ole. He ovat täällä kuntalaisia varten. Kunhan työt tulevat hoidetuksi järkevästi. Menoja on muutenkin liikaa.</t>
  </si>
  <si>
    <t xml:space="preserve">Muuttaminen maaseudulta kaupunkiin aiheuttaa pienempien yhteisöjen ja syrjäseutujen kuihtumisen. Mielestäni tällaisia asioita tulisi vaalia. Erilaisuus on hyvästä. Esimerkiksi jos kaikki asuisivat vain kaupungeissa, niin erilaisuus katoaisi ja kaupunkien ulkopuoliset alueet autioituisivat. </t>
  </si>
  <si>
    <t>Kaupungin kasvua ja kehittymistä mielestäni kontrolloidaan jo nyt liikaa. Antaa ihmisten rakentaa ja lisääntyä. On hyvä että kaupunki kehittyy ja kasvaa, eikä jää vain samoihin perinteisiin uomiinsa.</t>
  </si>
  <si>
    <t>Terveyspalvelut ovat huonossa jamassa koko kaupungissa. Yöpäivystyksen sijoittaminen Hyvinkäälle oli Järvenpään kaupungin huonoimpia tekoja aikoihin. Terveyspalvelut ovat tärkeä osa kaupunkimme hyvinvointia, ja niistä ei mielestäni tulisi leikata lainkaan. Peruspalvelut kuntoon ennen ylellisyyksiä.</t>
  </si>
  <si>
    <t>Tämä on hyvin ristiriitainen aihe, koska tukeminen on jakaantunut huonosti. Esimerkiksi jääkiekkoon satsataan todella paljon varoja, kun taas esimerkiksi yleistä koripallon pelaamista tai vastaavaa ulkoliikuntaa ei olla pantu merkille niinkään paljon kuin jääkiekkoa.</t>
  </si>
  <si>
    <t>Riippuu täysin mitä kulttuuripalveluilla tarkoitetaan. Teattereihin ja vastaaviin en ole koskaan kuullutkaan rahaa tuhlattavan. Toisaalta taas Villa Kokkoset ja kävelykadutkin kuuluvat kulttuurin piirin, joista voisi vähentää mielestäni 100%:sti.. On tärkeämpiäkin asioita murehdittavana.</t>
  </si>
  <si>
    <t>Nykyisin päätökset tehdään suljettujen ovien takana, muutaman puolueen sisällä ja kuntalaisten niistä mitään tietämättä. Jo ennen kuin edes tiesin kävelykadusta, oli asia lyöty lukkoon. Investoinnit ja päätökset koskevat ensisijaisesti kuntalaisia, ei päättäjiä. Ketä varten päättäjät valtuustossa istuvatkaan..?</t>
  </si>
  <si>
    <t>Mielestäni tärkeää on, että palvelut ovat hoidettu hyvin ja edullisesti. Tulevat ne sitten kunnalta tai yksityisiltä - ei sillä ole oikeastaan merkitystä. Jos ne tulevat yrityksiltä, saavat kuntalaiset ainakin tasokasta palvelua. Turhan velan ottaminen ykstyisiä yrityksiä käyttäen ei kuitenkaan ole hyvästä. Talouden ja tarpeellisuuden mukaan.</t>
  </si>
  <si>
    <t>Tämä on huono kysymys. On olemassa paljon muitakin tahoja, joista vähennyksiä voisi tehdä. Tästä, tärkeästä viiden joukosta leikkaaminen toisi ainoastaan vihaisia äänestäjiä.   Entäpä turhat investoinnit ja virkamiesten korkeat palkat? ..Eikö siinä olisi hyvä leikkaamisen kohde?</t>
  </si>
  <si>
    <t>Nuoriso on tärkeä elementti kaupunkimme tulevaisuuden kannalta. He ovat tulevia äänestäjiä, ja ansaitsevat myös tiloja. Mielestäni olisi hyödyllisempää ja pidemmän päälle kannattavampaa järjestää nuorisolle tiloja ja toimintaa, jotta heidän ei välttämättä tarvitsisi viettää aikaansa kaduilla pahaa tehden.</t>
  </si>
  <si>
    <t>Nuorisotoimen tukeminen auttaisi omalta osaltaan rikkollisuuden vähenemistä. Vaikka, tulevat rikolliset eivät mielestäni ole ongelma, vaan kaupunkiimme muuttaneet aikuiset, joilla on jotain angsteja muita ihmisiä kohtaan.</t>
  </si>
  <si>
    <t>Testit ovat kyllä luotettavia, turha sitä lähteä väittämään. Ja, mielestäni ne eivät ratkaisisi oikeastaan mitään. Oppilaat vain närkästyisivät. Ja, mikä on todella huumeiden käyttäjien potentiaalinen uhka kellekään? Mielestäni heitä on todistettavasti verrattaen vähän kaupungissamme. Meidän tulisi keskittyä todellisiin ongelmiin.</t>
  </si>
  <si>
    <t>Ristiriitaisia ja ykspuoleisia vastausvaihtoehtoja. Mielestäni puhtaita neuloja pitäisi jakaa, mutta liittyen muuhun toimintaan. Pisteissä, joissa puhtaita neuloja jaettaisiin, pitäisi antaa käyttäjille informaatiota ja mahdollisuuksia päästä irti huumeista.</t>
  </si>
  <si>
    <t>Riippuu tietenkin, mistä investoinneista puhutaan. Jos kyseessä on investoinnit tärkeisiin asioihin, on asia päinvastainen: yöpäivystykseen ja muihin olisi syytä sijoittaa, koska se on sijoitus jo itsessään tulevaisuuden kannalta. Merkittäviä investointeja tulisi kuitenkin harkita ja kysyä kansalaisten mielipiteitä.</t>
  </si>
  <si>
    <t>Velkaa on nyt jo tarpeeksi. Kävelykadun rakentaminen on ehkä prameaa, mutta pidemmän päälle, kuka tahtoo muuttaa kaupunkiin jossa on koreat ulkokuoret ja jossa kuitenkin sisus on mätä. Koulutoimi, terveyspalvelut, vanhusten hoito - kaikki. Peruspalvelut kuntoon eikä enempää velkaa.</t>
  </si>
  <si>
    <t>Laura</t>
  </si>
  <si>
    <t>www.projarvenpaa.cjb.net</t>
  </si>
  <si>
    <t>Kaupungin pitäisi yleisestikin toimia kuten yksityinen liikeyritys. Tehokkuus ja asioiden aktiivinen kehittäminen ei lisäänny, jos henkilökunnalla ei ole motivaatiota siihen. Harva yritys hoitaa raha-asioitaan yhtä huolettomasti kuin kunta. Kunnassa ei kukaan ole henkilökohtaisesti vastuussa missään, ja tämä saattaa lisätä toisarvoisten investointien määrää.</t>
  </si>
  <si>
    <t>Kaupunki voi jossain määrin hallita tulevaa muuttoliikettä asunto- ja tonttipolitiikalla. Hyviä veronmaksajia (yritysjohtajia yrityksineen) saadaan tarjoamalla vaatimusten tasoisia tontteja ja asuntoja.</t>
  </si>
  <si>
    <t>Järvenpäässä ei ole tähän mennessä pystytty hallitsemaan eri ikäluokkien kasvua. Koulut, päiväkodit ja vanhainkodit ovat olleet täysiä jo kymmenen vuotta, eikä tilanteelle vieläkään ole paljoa tehty. Katse tulevaisuuteen ja ennakoiva asenne, vinkkinä virkamiehille.</t>
  </si>
  <si>
    <t>Yleisestikin kaupungin terveyspalveluja tulisi kohentaa merkittävästi. Tärkeimpänä näen yöpäivystyksen palauttamisen Vanhankylänniemeen ja terveyskeskuksen laajennuksen. Oma vastaanotto Jampassa helpottaisi asukkaiden kulkuyhteyksiä ja vähentäisi ruuhkia päävastaanottopaikoilla.</t>
  </si>
  <si>
    <t>Kulttuuri on muutakin kuin museoita ja näytelmiä. Ollaksemme hakemamme imagon veroinen, on tietty kulttuuriperimä säilytettävä. Mutta mielestäni kulttuuria yliarvostetaan kaupungissamme, satsaukset tulisi tehdä peruspalvelujen kohentamiseen.</t>
  </si>
  <si>
    <t>Mielestäni kuntaa tulisi johtaa kuten menestyvää liikeyritystä, joten johtajan ammattitaito on ensisijaisen tärkeää. Ehdottomasti vaadittava alan teoreettinen osaaminen ja käytännön kokemus yksityiseltä sektorilta. Jo nyt puoluepolitiikka sanelee liian monia päätöksiä.</t>
  </si>
  <si>
    <t xml:space="preserve">Tärkeintä on tiedottaminen ja mahdollisuus palautteen antamiseen. "Huutoäänestyksillä" ei pitkän jänteen päätöksiä pystytä tekemään. Valtuutetut on valtuutettu kuntalaisten edustajina perehtymään asioihin. </t>
  </si>
  <si>
    <t>Tietyt palvelut on edullisempaa ostaa ulkopuolelta. Näin toimivat myös suuret rakennusliikkeet; aliurakoita käyttämällä säästytään monilta suurilta kalusto- ja laitehankinnoilta ja henkilöstökuluilta. Yksityisellä myös monesti palvelun taso on korkeampi.</t>
  </si>
  <si>
    <t xml:space="preserve">Lasten kotihoidon Järvenpää-lisä toisi useille perheille mahdollisuuden hoitaa lapsensa kotona, jolloin päivähoitopaikkoja ei tarvittaisi niin paljoa. </t>
  </si>
  <si>
    <t>Nuorisolle päätettiin tuoda (jo olemassa olevat rakennukset) tilat keskustaan. Nuoriso hakeutuu kaupungin keskustaan joka tapauksessa, joten tilojen sijoittelu on perusteltua. Investointi on suhteellisen pieni.</t>
  </si>
  <si>
    <t>Näkyvä valvonta, sekä vartiointiliike että poliisi, luo tiettyä rauhallisuutta katukuvaan. Kurin ja kasvatuksen on lähdettävä kotoa ja koulun on jatkettava tiukempaa linjaa. Kurin höltyessä on rikollisuuskin kasvanut.</t>
  </si>
  <si>
    <t>Rikollista toimintaa on pystyttävä ehkäisemään kaikin tavoin. Testit eivät loukkaa perusoikeuksia, huumeiden käyttäjien tekemät rikokset sen sijaan loukkaavat.</t>
  </si>
  <si>
    <t>Saattaisi olla väärä signaali, monet ymmärtäisivät sen hiljaiseksi hyväksynnäksi huumeiden käytölle.</t>
  </si>
  <si>
    <t>Tällä hetkellä verotasoa ei pystytä laskemaan, mutta toivottavasti pian tulevaisuudessa. Kiinteistönomistajia ei tule rankaista, kuten ei pitäisi auton omistajiakaan.</t>
  </si>
  <si>
    <t>Toisarvoiset investoinnit pitäisi lykätä tuonnemmaksi. Tällä tarkoitan esimerkiksi mittavia lainarahainvestointeja kävelykeskustaan, kun samaan aikaa säästetään tärkeissä peruspalveluissa.</t>
  </si>
  <si>
    <t>Kunnan ensisijainen tehtävä on tarjota kunnolliset peruspalvelut asukkailleen. Toimintoja on tehostettava ja saatava yritystoiminta mielekkääksi ja houkuttelevaksi kunnassamme. Ne tuovat lisää veromarkkoja.</t>
  </si>
  <si>
    <t>Hallintoa ja palveluita voisi yhdistää enemmän. Esimerkiksi elinkeinojohtajan työnkuvaan voisi kuulua koko alueen kehittäminen yritystoiminnalle mielekkääksi. Läheisten kuntien yhteinen sairaala voisi myös olla harkittava ajatus. Hyvinkää on liian kaukana.</t>
  </si>
  <si>
    <t>Sievänen</t>
  </si>
  <si>
    <t>mainonnan suunnittelija / yrittäjä</t>
  </si>
  <si>
    <t>toimittaja, tiedottaja</t>
  </si>
  <si>
    <t>Annettu valmis vastaus on liian yksioikoinen. Tärkeintä olisi mitottaa vuorot ja aikataulut siten, että palvelisivat mahdollisimman kattavasti työmatka- ja opikelijaliikennettä.</t>
  </si>
  <si>
    <t>Ei kaupunki pysty rajoittamaan väestönkasvua muuten, kuin pistämällä ns. hanat kiinni. Silloin kaupunkia ei johdeta eteenpäin vievästi. Lopettamalla asuinalueiden kaavoittamisen, päiväkotien ja koulujen kehittämisen saadaan kyllä tehokkaasti rajoitettua väestönkasvua, jos haluataan.</t>
  </si>
  <si>
    <t>Tanja</t>
  </si>
  <si>
    <t>Järvenpää 2000 PLUS</t>
  </si>
  <si>
    <t>valtiot. yo</t>
  </si>
  <si>
    <t>http://members.surfeu.fi/tanja.bergman</t>
  </si>
  <si>
    <t xml:space="preserve">Alle kouluikäiset maksuttomiksi, vaihto-oikeus 1 tunnin mittaiseksi. Jampastakin päästävä bussilla terveyskeskuksen eteen. </t>
  </si>
  <si>
    <t>Myös a ja d kohdat tärkeitä. Mikäli Saunakallion ala-asteen homeongelma todellinen, korjaustarve kiireellinen. Jampassa alle kouluikäisten lääkärin vastaanotto sairastapauksissa loppui vuoden 1999 lopussa, mikä oli omalääkärijärjestelmään siirtymisen heikko kohta.</t>
  </si>
  <si>
    <t xml:space="preserve">Uimahallin laajennus suunnitteille. </t>
  </si>
  <si>
    <t>Mikäli kunnan säästettävä jostakin, niin ei ainakaan peruspalveluista. Tällöin kyettävä asettamaan asiat tärkeysjärjestykseen ja myönnettävä että sellaiseen ylellisyyteen kuin kulttuuripalvelut ei ole varaa.</t>
  </si>
  <si>
    <t xml:space="preserve">Esim. Jampan demokratiaprojekti tuottanut tulosta. Kiinnostus yhteisistä asioista lisääntynyt. Vastaavanlaiset projektit tuottavat arvokasta tietoa päättäjille siitä mitä tarpeita alueella on.  </t>
  </si>
  <si>
    <t>Kunnan oltava vastuussa palveluiden tasosta myös ostaessa palveluita yksityisiltä yrityksiltä. Halpa ei välttämättä ole hyvää.</t>
  </si>
  <si>
    <t>Näistä peruspalveluista en rupeaisi säästämään. Kulttuuripalvelujen laatu ei varmasti kiinnosta terveyskeskuksen käytävällä makaavaa vanhusta.</t>
  </si>
  <si>
    <t xml:space="preserve">Entä sitten kun nuorella on todettu huumeongelma ja hoitoon pitäisi päästä? Ei riitä, että käyttäjät löydetään. Hoitoonpääsyä ei pitäisi joutua odottamaan pitkään. </t>
  </si>
  <si>
    <t xml:space="preserve">Tarkoitan tässä turhia investointeja, kuten luksus kävelykatua. </t>
  </si>
  <si>
    <t>Sujuva joukkoliikenne pääkaupunkiseudulle vähentäisi oman auton käyttöä. Tässä on kehittämistä.</t>
  </si>
  <si>
    <t>Koulun tilojen käyttöä kouluajan ulkopuolella voidaan tehostaa jos se huomioidaan jo suunnittelussa. Mielestäni kaikki edelläesitetyt hankkeet ovat tärkeitä.</t>
  </si>
  <si>
    <t>Kaupungin pitää luoda mahdollisuuksia sekä urheilulle että muulle harrastustoiminnalle. Pienikin tuki on monille harrastuksille erittäin tärkeä.</t>
  </si>
  <si>
    <t xml:space="preserve">Huonot vastausvaihtoehdot joista a lähinnä kantaani. Tärkeintä on että palvelut järjestetään tarvetta vastaavaksi. </t>
  </si>
  <si>
    <t>Tässä kohdin kantani on "tarvetta vastaavasti". Hivin lisäksi myös hepatiitit leviävät yhteisruiskuissa.</t>
  </si>
  <si>
    <t>Investointien lykkääminenkin on tehtävä harkitusti. Joskus tämä lykkääminen tuo lisäkustannuksia tai muita ikäviä seurausvaikutuksia.</t>
  </si>
  <si>
    <t>Hannulabacka</t>
  </si>
  <si>
    <t>Kunnat ja kuntaliitot voivat vaikuttaa kasvuunsa esim. rakennus -ja kaavoituspolitiikalla. Satsaamalla toimivaan joukkoliikenteseen esim. Uudenmaan muuttovoittoa voidaan jakaa tasaisemmin eri kuntien kesken.</t>
  </si>
  <si>
    <t>Kaupunkimme ei liene halua lukeutua rasisitisiin &amp;#039;DINK&amp;#039; -keskuksiin - Järvenpää on muidenkin kuin &amp;#039;double income, no kids&amp;#039; -ihmisten kaupunki.</t>
  </si>
  <si>
    <t>Myös Saunakallion saaminen samaan VR -vyöhykkeeseen muun kaupungin kanssa on tärkeää.</t>
  </si>
  <si>
    <t>Urheilun ulkotiloja (esim koripallokentät) pitäisi olla enemmän ja entisiäkin pitäisi hoitaa säännöllisemmin.</t>
  </si>
  <si>
    <t>Pormestarille tietä antakaa, sikäli kuin kansa saisi valita. Kuntalaki antaa raamit johtajan osaamiselle.</t>
  </si>
  <si>
    <t>Tietynlainen valiokuntatyöskentely kuntatasollakin on varteenotettava vaihtoehto. Kansalaisjärjestöjen on saatava paremmin äänensä kuuluville.</t>
  </si>
  <si>
    <t>Kunnan oikeus on järjestää opilliset ja terveydelliset peruspalvelut asukkailleen, mutta vaihtoehtojakin on uskallettava kokeilla sopivilla palvelualoilla. Ammattitaitoista paikallista yrittäjyyttä kannattaa hyödyntää.</t>
  </si>
  <si>
    <t>Toimeentulotuen maksaminen riippuu valtionosuuksista. Peruspalvelut sinällään eivät voi olla säästökohteita.</t>
  </si>
  <si>
    <t>Vintti toimi aikanaan mukavasti kaupungin sydämessä. Nuoret tarvitsevat pysyvän tapaamispaikan keskustaan.</t>
  </si>
  <si>
    <t>Syrjäytymisuhkaan on puututtava mahdollisimman varhaisessa vaiheessa; lisää koulupsykologeja, sitä paitsi niin kuin Afrikassa sanotaan: lapsen kasvattamiseen tarvitaan koko kylä.vi</t>
  </si>
  <si>
    <t>&amp;#039;Rajat on rakkautta&amp;#039;, mutta niin kauan kuin testit eivät ole luotettavia, täytyy olla muita keinoja nostaa kissa pöydälle, jos aihetta on. Myös alkoholi on huume- tosin laillinen sellainen. Pitäisikö kuntalaiset puhalluttaakin työpäivän alkajaisiksi? Hoitopaikkoja halukkaille on saatava tarpeeksi.</t>
  </si>
  <si>
    <t xml:space="preserve">Huumeongelmalta ei voi sulkea silmiään. Ennaltaehkäisyyn ja ajoissa puuttumiseen on opittava entistä paremmin, samalla kuin hoitopaikkoja on lisättävä. Päihdeongelmat on hyväksyttävä sairaudeksi muiden joukossa, joihin on oikeus saada hoitoa. </t>
  </si>
  <si>
    <t>Investointejakin on priorisoitava.</t>
  </si>
  <si>
    <t>Avoin keskustelu esim  kuntaliitoksen Kerava -Tuusula-Järvenpää -eduista olisi tervetullutta kansalaisten keskuudessa. Järkevä yhteistyö sopivilla toimialoilla kaikkien naapureiden kanssa on hyvä ajatus..</t>
  </si>
  <si>
    <t>Elisa</t>
  </si>
  <si>
    <t>Hyytiäinen</t>
  </si>
  <si>
    <t>kirjastosihteeri</t>
  </si>
  <si>
    <t xml:space="preserve">Henkilökunta on Järvenpään tärkein voimavara. Henkilöstöpolitiikassa pitää ottaa huomioon kaikki henkilöstöryhmät. Avoin ja yhteistoiminnallinen henkilöstöpolitiikka takaa henkilökunnalle mahdollisuuden vaikuttaa omaan työhönsä ja jaksamiseen. </t>
  </si>
  <si>
    <t xml:space="preserve">Etätyö ei ole kasvanut niin mittavasti kuin oletettiin, mutta uskon, että se on tulevaisuuden suuntaus. Se tulee vaikuttamaan myös muuttoliikettä hillitseväksi ja suunta muuttuu hiljalleen takaisin "maalle". </t>
  </si>
  <si>
    <t xml:space="preserve">Toimeentulotukea voidaan mahdollisesti vähentää lisäämällä ammatitaitoista henkilökuntaa, jolla olisi aikaa paneutua asiakkaiden ongelmiin ja yhdessä hakea muita ratkaisuja. </t>
  </si>
  <si>
    <t>Tilat tarvitaan siellä missä nuoret ovat. Onneksi rakennustyöt ovat nyt aloittu.</t>
  </si>
  <si>
    <t xml:space="preserve">Testejä tehdään jo. Testaus ei saisi johtaa syrjäytymiseen, vaan antaa mahdollisuuden päästä uuteen alkuun. Kouluterveydenhuolto on jo nyt kovien paineiden alainen, joten lisää henkilökuntaa tarvitaan. Kaikille pitää antaa mahdollisuus päästä hoitoon.Yhteistyö vanhempien, viranomaisten ym. tahojen kanssa pitäisi olla aukoton.  </t>
  </si>
  <si>
    <t>Vaikea kysymys! Päätöksenteossa pitäisi nähdä vuosien päähän.</t>
  </si>
  <si>
    <t xml:space="preserve">Yhteistyötä voidaan lisätä merkittävästi. Keski-Uusimaa on merkittävä alue lähitulevaiduussa esim. asuntotuotannossa, liikenteessä, yritystoiminnassa ym. Tuusulanjärvi on hyvä esimerkki onnistuneesta kuntayhteistyöstä. Kuntaliitoksiin ei mielestäni kuitenkaan ole syytä mennä. </t>
  </si>
  <si>
    <t>Inkeri</t>
  </si>
  <si>
    <t>Ikola</t>
  </si>
  <si>
    <t>Tärkeää on ehkäistä nourten joutumista rikolliselle tielle.Nuoret ovat alttiita hyville ja huonoille vaikutteille. Heille voi vielä opettaa ja antaa terveitä ja oikeita elämänmalleja!</t>
  </si>
  <si>
    <t>Marjatta</t>
  </si>
  <si>
    <t>Karulinna</t>
  </si>
  <si>
    <t>Järvenpään   reunaalueille  ei  kulje  bussit  vieläkään  edes tyydyttävästi. Monilapsiset  perheet  ja  äidit  tarpovat  edelleen lumessa  ja  sohjossa  pitkiä matkoja harvoihin bussi pysäkeille ja  odottavat  vielä  harvempia  yleisiä  kulkuneuvoja, tuulessa  ja  tuiskussa. mutta  nyt  koittaa  muutos.</t>
  </si>
  <si>
    <t>Kaupungin työt ja  tehtävät on  briorisoitava  aivan  uudelleen .</t>
  </si>
  <si>
    <t>Järvenpää  on  kylla  aivan  poikkeustilanteessa.  Mutta  me  kyllä  tulemme  keksimään  keinot jolla  tulemme  tässä  asiassa  paremmin  pärjäämään.</t>
  </si>
  <si>
    <t xml:space="preserve">Olemme  radanvarsi  kaupunki  ja  emme  voi  välttyä minkäänlaiseta  muuttolikkeelltä. Näihinkin  asioihin  löytyy  varmasti oikeat ratkaisut. </t>
  </si>
  <si>
    <t xml:space="preserve">Nämä  kaikki  edellämainitut  ovat  Jamppalaisille tärkeitä  mutta tärkeys järjestykset ovat  d, f  ja a. </t>
  </si>
  <si>
    <t>Järvenpään  tulee  tehdä  kunta  liitos tulevausuudessa. olen  tehnyt  asiasta  aloitteenkin . Mutta  ei  saanut vielä  vasta  kaikua tarpeeksi. Mutta  tulevaisuus näyttää.</t>
  </si>
  <si>
    <t>Kontiainen</t>
  </si>
  <si>
    <t>Lamminkangas</t>
  </si>
  <si>
    <t>kirvesmies, lähihoitaja</t>
  </si>
  <si>
    <t>Rauha-Maria</t>
  </si>
  <si>
    <t>Mertjärvi</t>
  </si>
  <si>
    <t>www.eduskunta.fi/Mertjarvi_Rauha-Maria</t>
  </si>
  <si>
    <t>lippujen hintoja on myös tuettava ja hintojen on oltava kohtuullisia</t>
  </si>
  <si>
    <t>kunta voi myös olla ennakkoluuloton kokeilija ja keksiä juuri omalle kunnalle sopivia työn tekemisen muotoja</t>
  </si>
  <si>
    <t>muuttoliikettä voi kuitenkin ohjata kehittämällä eri alueille sopivaa uudenlsaista elinkeinorakennetta, esim luomuviljelyä ja elämysmatkailua, joita elinkeinoja voidaan tukea.etätyöhön on kohdennettu oaljon odotuksia, ikävä kyllä käytäntö on osoittanut, että ihmiset haluavat asua toisten ihmisten lähellä, joten etätyöskentely ei muutto-ongelmaa ratkaise.Norjan malli olisi myös kokeilemisen arvoinen.</t>
  </si>
  <si>
    <t>kaupungit kontrolloivat kasvuaan jo kaavoitus -ja rakentamispolitiikallaan.Mutta se tendenssi että kaupungit kontrolloivat kasvuaan vain niinettä saadaan ns.hyvän veronmaksukyvyn omaavia ihmisiä (eli DINK-PEOPLE=double incomes no kids) on väärää kasvupolitiikkaa.Jokaiselle asukkaalle on saatava peruspalvelut, ei ole kyse lisäpalvelujen vaatimisesta!Kysymys tuntui kovin kovalta ja yksinkertaistetulta!</t>
  </si>
  <si>
    <t>tähän liittyy olennaisesti seuraava kohde e</t>
  </si>
  <si>
    <t>uimahalli on halkeamassa ahtauteen ja lahoamassa kunnostuksen puutteeseen</t>
  </si>
  <si>
    <t>uusia tuulia kulttuuripuolelle, esim Järvenpää talolla voisi olla enemmän lapsille suunnattuja tapahtumia</t>
  </si>
  <si>
    <t xml:space="preserve"> kuntalaiset valitsisivat virkaa haluavista valtuutetuista</t>
  </si>
  <si>
    <t>kuitenkin kunnan on turvattava kunnolliset terveys- ja koulutuspalvelut</t>
  </si>
  <si>
    <t>kun vastasin tähän ettei mikään ei kone laskenut minua ulos! siis valitsin tuosta ensimmäisen järjestyksessä.....</t>
  </si>
  <si>
    <t>tilojen on oltava pysyvät, olkoon hyväksytty parakkiratkaisu todella vain väliaikainen</t>
  </si>
  <si>
    <t>testejä ei toki saa rajoittaa siksi,kun ei ole hoitopaikkoja! kylläkin noiden muiden esitettyjen syiden vuoksi.testit pitäisi saada yhtä luonteviksi kuin puhallustestit autoilijoille, sekinhän on eräänlainen huumetesti, johon jokainen ajokortin omistaja voi joskus joutua hoitopaikkoja huumeiden väärinkäyttäjille olisi saatava heti .</t>
  </si>
  <si>
    <t>lukio on kuitenkin rakaennettava!</t>
  </si>
  <si>
    <t>siihen ei enää ole varaa!</t>
  </si>
  <si>
    <t>Onikki</t>
  </si>
  <si>
    <t>Pehrsson</t>
  </si>
  <si>
    <t>Pyykkö</t>
  </si>
  <si>
    <t>markkinointisuunnittelija</t>
  </si>
  <si>
    <t>Järvenpään raideliikenteen vuoroja on lisättävä Saunakallion ja Kyrölän seisakkeilla. Saunakallion seisake on saatava kolmosvyöhykkeeseen mukaan.  Linja-autoliikenteen organisointi ja sen kannattavuus on saatava kaikkia osapuolia tyydyttäväksi. Ilman toimivaa joukkoliikennettä suositaan turhaa ja kallista yksityisautoilua.</t>
  </si>
  <si>
    <t>Lisäasukas vaatii palveluita, mutta toivottavasti myös tuo kuntaan tuloja edes jossain muodossa. Vanha  sanonta sanoo "Valita ei saa, mutta parhaimman saa ottaa".</t>
  </si>
  <si>
    <t>Uimahallin järkevä toteuttaminen palvelisi kaiken ikäsisiä liikkujia. Myöskin sisäpalloilulajeille pitäisi osoittaa Liikuntahallia mittavammat tilat, jotka palvelisivat myös erittäin suosittuja nuorisolajeja kuten jalkapalloilijoita ja salibandynpelaajia. Hyvien harrastusten parissa lapset ja nuoret pysyvät "poissa pahanteosta". - Tämä on sitä ennaltaehkäisevää sosiaalipolitiikkaa.</t>
  </si>
  <si>
    <t>Pelkkien tukien jakaminen on turhaa. Yhteistyö kulttuurijärjestöjen kanssa on kehitettävä hedelmälliseksi muilla keinoin.</t>
  </si>
  <si>
    <t>Palveluita on kilpailutettava lähinnä aliurakointityyppisissä tukitoiminnoisssa. Sellaisia voivat olla esim. päiväkotien ruokailu, siivous, koululaisten iltapäivähoito tai hyvin erikoiset, harvoin tapahtuvat toiminnot. Itse peruspalveluiden tuottamiseen uskon kunnallamme olevan vahva kokemus ja korkea laatu mistä ei ole syytä tinkiä.</t>
  </si>
  <si>
    <t>Sosiaalipolitiikka lähtee ensisijaisesti kasvatuksesta ja nimenomaan KOTIkasvatuksesta. Siitä että lapsesta, ihmisestä välitetään ja että hän tuntee oikean ja väärän ja toisten ihmisten kunnioituksen. Lasten, nuorten ja aikuisten on syytä ottaa vastuuta ympäristöstään. Perusarvot kunniaan, myös kurinpalautus. Epäkohtiin ja ongelmiin voi puuttua myös jokainen kuntalainen, se ei ole vain virkavallan tai "sosiaalitanttojen" loppumaton sarka.</t>
  </si>
  <si>
    <t>Hoidon puute ei siltikään saa olla este ongelmien  toteamiselle. Huumeet ovat ehdottomasti saatava pois nuorten ulottuvilta ja haluttavista. Ennaltaehkäisy ja vanhempien tuki ovat kaikkein tärkeimpiä.</t>
  </si>
  <si>
    <t>Lykättävä mutta ei haudattava. Esimerkiksi yli kymmenenvuotta hautuneet asiat lienevät jo valmiita toteutettaviksikin ja suhteellisen kiireellisiä esim. Järvenpään toinen lukio. Peruspalvelujen kehittämistä ei saa lykätä, jotta saataisiin hankittua Säveltäjä Kokkosen talon tyyppisiä rahareikiä.</t>
  </si>
  <si>
    <t>atk-päällikkö</t>
  </si>
  <si>
    <t>luonnontiet.kand.</t>
  </si>
  <si>
    <t xml:space="preserve">Vuoroja on turhan vähän ja nekin usein hieman väärään aikaan. Sampo-kutsuliikenne toimii kohtuullisesti, mutta aika harvat osaavat sitä hyödyntää. </t>
  </si>
  <si>
    <t>VR:n nihkeä suhtautuminen lisä- ja ohitusraiteisiin Järvenpään kohdalla on omiaan vaikeuttamaan tilannetta.</t>
  </si>
  <si>
    <t xml:space="preserve">Kaikki eivät pelaa jääkiekkoa, joten muitakin lajeja ... </t>
  </si>
  <si>
    <t xml:space="preserve">Päätösten valmisteluun osallistumisen pitäisi ainakin ajoittain tarkoittaa myös päätösten muuttumismahdollisuutta (ei valmiita ennakkopäätöksiä). </t>
  </si>
  <si>
    <t xml:space="preserve">Yksityistämiskokeilu siivouspuolella tuotti varsin huonoja tuloksia, joten hyvin harkitusti siihen pitää ... </t>
  </si>
  <si>
    <t xml:space="preserve">Jos mahdollista, niin toimeentulotuen maksamisen sijaan voisi henkilölle tarjota myös oikeita töitä, joita kunnassa aina riittää ... </t>
  </si>
  <si>
    <t xml:space="preserve">Valtuustohan päätti rakentaa Haarajoen parakeista Yhteiskouluntielle nuorisotilat syksyn kuluessa. </t>
  </si>
  <si>
    <t xml:space="preserve">Koti, koulut, yleinen asenne - sieltä se lähtee ... </t>
  </si>
  <si>
    <t>Kiinteistöistä koituu omistajille ja asukkaille muutenkin ihan riittävästi menoja.</t>
  </si>
  <si>
    <t xml:space="preserve">Köyhän on pakko lainata ja/tai myydä ... </t>
  </si>
  <si>
    <t xml:space="preserve">EHDOTTOMASTI </t>
  </si>
  <si>
    <t xml:space="preserve">Kaikesta huolimatta  ==&gt; 213 &lt;== Jutellaan ja viihdytään, kun tavataan ! </t>
  </si>
  <si>
    <t>kirvesmies, työsuojeluvaltuutettu</t>
  </si>
  <si>
    <t>http//:go.to/valtuusto</t>
  </si>
  <si>
    <t xml:space="preserve">Esimerkiksi Valmetin tehtailta iltavuorosta tultaessa joudutaan odottamaan pitkään linja-autoa.  </t>
  </si>
  <si>
    <t>Kunnan tehtäviä ei aina voi verrata yksityiseen yritykseen. Liika voiton maksimointi johtaisi heikompiosaisten palvelujen heikkenemiseen ja loppumiseen. Julkinen sektori voi toimia työllisyyden tasaajana. Lomatuksilla ei nykytilanteessa saavuteta tosiasiallista säästöä sillä jokun on kuitenkin työt tehtävä. Opettajien lomattumainen johtaa  ylisuuriin luokkiin jossa oppiminen on heikkoa. On selvää, että samasta työstä on maksettava sama palkka sukupuoleen katsomatta.</t>
  </si>
  <si>
    <t xml:space="preserve">Pääkaupunkiseutu näyttää olevan yksi kasvukeskuksista. Tänne ohjautuvaa muuttoliikettä tulee ohjata  radanvarteen. Radanvarsikuntien tulee myös huomioida muuttoliikkeen aiheuttamat tarpeet: kaavoituksessa, asunto- , päiväkoti- koulu ja terveydenhuolto tarpeiden muuttumisena.   </t>
  </si>
  <si>
    <t>Hallitun kasvun myötä voidaan taata riittävät peruspalvelut.</t>
  </si>
  <si>
    <t xml:space="preserve">Moni jammpalainen käy töissä junalla. Näin ollen on kohtuutonta, että osalle järvenpääläisistä työmatkaaustannukset ovat huomattavasti korkeammat toisille.  </t>
  </si>
  <si>
    <t>Järvenpäässä on mahdollisuus monipuolisiin liikuntaharrastuksiin ( uima-, jää- ja liikuntahalli ) sekä hyvä keskusurheilukenttä ja mm. pururatoja. Myös Tuusulanjärvi mahdollistaa vesiliikunnan. Nuorisourheilun tukemiseen seurojen kautta tulee kiinittää huomiota. Huippu-urheilun ja liikunnnan  välistä sauhdetta tulee tarkastella.</t>
  </si>
  <si>
    <t xml:space="preserve">Viimeaikaiset panostukset kulttuuriin ( Villa Kokkosen, Järvenpää talon toiminta jne. ) ovat sopivia. Erillisissä hyviksi katsotuissa projekteissa tulisi kaupungin olla tukemassa. </t>
  </si>
  <si>
    <t>Yleisesti ottaen voitaisiin pohtia kaupunginjohtajan toimen määräaikaisuutta.</t>
  </si>
  <si>
    <t xml:space="preserve">Tällä hetkellä on jo löydettävissä osa asioista Järvenpään verkkosivulla. Tätä tulee kehittää entisestään.  Yhteyksiä internettiin ei vielä ole kaikilla kaupunkilaisilla, joten kaupunki voisi lisätä ns yleisöpäätteitä. Myös iäkkäämpien henkilöiden internet ja mikro koulutuksen tulee kiinittää huomiota. </t>
  </si>
  <si>
    <t xml:space="preserve">Järvenpäässä on jo muutamissa tapauksissa kokeiltu kilpailuttamista. Ttulokset eivät kuitenkaan ole  aina olleet hyviä. Töiden laatu on heikentynyt ja välttämättä suuria säästöjäkään ei ole saatu aikaan. Tutkimukset todistavat, että missä tahansa työyhteisössä omia toimia kehittämällä voidaan  saavuutta hyviä tuloksia. </t>
  </si>
  <si>
    <t>Väärin aseteltu kysymys. EN VALITSE MITÄÄN YLLÄ OLEVAA KOHDETTA.  Varinkin jos säästöillä tarkoitetaan menojen leikkamista nykyisestä näissä olosuhteissa. Esimerkiksi kaupungin maksama toimeentulotuki pienenee työllisyyden kasvun myötä.</t>
  </si>
  <si>
    <t>Nuoriso tarvitsee omat tilansa keskustaan jo siiitäkin syystä, että heitä asuu keskustan välittömässä läheisyydessä.  Keskustaan on aloitettu rakentaa nuorisokahvilaa (Walkers) jonka kustannuksiin kapunki osallistuu.</t>
  </si>
  <si>
    <t>Edellä mainittuun tavoitteeseen päästään luomalla nuorisolle erilaisia mahdollisuuksia harrastaa terveitä harrasteita. ( liikunta, kulttuuri, mopopajat jne )</t>
  </si>
  <si>
    <t xml:space="preserve">Tilastot kertovat korutonta kieltään. Huomeiden käyttö on lisääntynyt räjähdysmäisesti.  Jotankin on tehtävä. Toisaalta se on virkavallan asia ja toisaalta kasvatuskysmys. Emme voi  luoda huumeille myönteistä ilmapiiriä nuorisomme emmekä aikuisten keskuuteen. Testit eivät sinänsä ratkaise ongelmaa, mutta kiinijäämisen pelko ja siitä seuraava sanktio rajoittaa varmaan ainakin joidenkin kokeiluja.  </t>
  </si>
  <si>
    <t xml:space="preserve">HIV tartunan pelko saattaa myös rajoittaa kokeilua ruiskuhuumeilla.  </t>
  </si>
  <si>
    <t>Tällä hetkellä kiinteistövero ei ole sopiva, mutta kuten muutkin verot  niitä tarvitaan kunnan talouden ylläpitoon.</t>
  </si>
  <si>
    <t>Esimerkiksi keskustaan suunniteltu kerskakävelykatu tulisi pistää jäihin sillä siihen uppoaa jo yksitään miljoona tolkulla rahaa.</t>
  </si>
  <si>
    <t xml:space="preserve">Kaupunkilaisten peruspalvelut tulee taata. </t>
  </si>
  <si>
    <t>Oikein toteutettuna yhteistyö eri kuntien kesken voi luoda palvelujen paranemista. Se ei kuitenkaan  saa johtaa siihen, että joku yhteistyökumppanista kärsii palvelujen saatavuudessa. Huonona esimerkkinä on terveyskeskuksen viikonloppuyöpäivystyksen siirto Hyvinkäälle.</t>
  </si>
  <si>
    <t>varusmies</t>
  </si>
  <si>
    <t>http://matti.athome.to</t>
  </si>
  <si>
    <t>Säännölliset ja kattavat linjat yhdessä kohtuuhintaisten  lippujen kanssa siirtäisivät ihmiset henkilöautoista linja-autoihin. Järvenpää tarvitsisi nykyisten linjojen lisäksi ympyrälinjan, joka yhdistäisi kaupungin reuna-alueet toisiinsa.</t>
  </si>
  <si>
    <t xml:space="preserve">Riittävä, kokopäiväisesti palkattu henkilöstö mahdollistaa lisäksi työn kierrättämisen sekä jaksamista edistävän vuorottelun.  </t>
  </si>
  <si>
    <t>Muuttovoittokunnat voisivat tukea taloudellisesti niitä muuttotappiokuntia, joihin muodostetaan etätyöpaikkoja. Yksi vaihtoehto olisi "myötäjäisten" maksaminen muuttokunnalle verkkoyhteyksien ym. toteuttamiseksi. Etätyön mahdollistaville yrityksille pitäisi antaa kunnissa helpotuksia esim. tonttien vuokrissa.</t>
  </si>
  <si>
    <t xml:space="preserve">Järvenpää alkaa olla jo täynnä. Vaikka muutoa ei täysin kannata pysäyttää, pitäisi keskittyä enemmän olemassaolevan väestön olosuhteiden parantamiseen, kuin uusien asukkaiden houkutteluun. </t>
  </si>
  <si>
    <t>Koulu on ankea ja sisäilman laatu on nenälä tunnustellen huono. Hyvinvoivat koululaiset luovat hyvinvointia ympärilleen. Koulu voi toimia iltaisin ja viikonloppuisin monitoimitalona. Omaa lääkärinvastaanottoa ei saisi asettaa koulun knnostuksen kanssa vastakkain. Molemmat ovat tärkeitä.</t>
  </si>
  <si>
    <t>Varoja tulisi ohjata sellaisten seurojen toimintaan, jotka voivat tarjota liikuntamahdollisuuksia suurelle yleisölle ja kohtuullisin vuosikustannuksin.</t>
  </si>
  <si>
    <t>Kulttuuriharrasteiden ja -palveluiden koordinointi on nyt hajanaista ja pienet seurat sekä yksittäiset taiteilijat joutuvat kilpailemaan yhteistoiminnan sijasta. Rahallinen tuki lienee riittävää, mutta ohjausta ja harrastajien koulutusta tulisi tehostaa.</t>
  </si>
  <si>
    <t>Kaikki mahdollisuudet lisätä luottamustoimista päätöksentekoa on tervetullutta. Kuntien muunkin ylimmän johdon soisi testauttavan luottamuksensa määräajoin vaaleilla.</t>
  </si>
  <si>
    <t xml:space="preserve">Verkossa tapahtuva asioidenn valmistelu olisi joustavaa ja tehokasta, mutta kunnan pitäisi tällöin taata yhteydet jokaiselle kuntalaiselle. </t>
  </si>
  <si>
    <t>Kaupalliset palvelutuottajat ovat alttiimpia erilaisille häiriötiloille. Kunta ei voi perustaa esim. poikkeusolojen pelastustoimintaa näiden varaan.</t>
  </si>
  <si>
    <t xml:space="preserve">Kuten lisäyslistalla ei säästöpuolellakaan saisi tehdä radikaaleja siirtoja. Lasten päivähoidon järkeistäminen kotihoitoa tukemalla toisi pidemmän päälle kaivatut säästöt. </t>
  </si>
  <si>
    <t>Keskustan nuorisotila on keskeinen nuorisotyön kannalta, mutta myös kaupungin laitamien, erityisesti Pellonkulman, Nummenkylän ja Mikonkorven alueiden nuorisolle tulisi osoittaa kokoontumispaikat, vaikka pienetkin.</t>
  </si>
  <si>
    <t>Nyt lapsista tehdään liian varhain nuoria ja nuorista aikuisia. Lapsuudelle pitäisi taata riittävä aika ja opettaa lapset uudelleen leikkimään videoiden katselun ja tietokonepelien sijasta. Tasapainoiset ja hyvin sosiaalisin perustaidoin varustetut nuoret eivät todennäköisesti syrjäytyisi nykyiseen malliin.</t>
  </si>
  <si>
    <t>Testit ovat hyvä toimenpide silloin, kun on vahvaa syytä epäillä huumeiden käyttöä yhteisössä. Jos testauksia tehdään, pitää niiden olla ehdottoman pakollisia koko kohderyhmälle, esim. oppilaitoksen oppilaille ja henkilökunnalle.</t>
  </si>
  <si>
    <t>Tunnen asiaa niin huonosti, että jättäisin päätöksen tekemisen asiantuntijoille. Jos jakaminen aloitetaan, pitäisi päätös tehdä nyt, eikä viiden vuoden kuluttua.</t>
  </si>
  <si>
    <t>Kiinteiden asumiskulujen laskeminen tulisi ottaa pitkän tähtäimen ohjelmaan. Tällä tuettaisiin kestävää kehitystä, jossa elinkustannusten painopiste siirtyy kohti ylellisyyshyödykkeiden kulutusta, perustarpeiden halventuessa. Järvenpäällä ei kuitenkaan ole välitöntä mahdollisuutta kiinteistöveron alentamiseen.</t>
  </si>
  <si>
    <t xml:space="preserve">Peruspalvelujen investoinnit pitää kuitenkin taata, vaikka verotusta kiristämälläkin. Velkaantuminen söisi tulevin sukupolvien pöydästä ja kaventaisi taloudellista liikkumavaraa. </t>
  </si>
  <si>
    <t>Vastustan täydellistä kuntaliitosta. Pienet kyläyhteisöt ovat toimivampia ja niissä ihmiset voivat paremmin tuntea itsensä osaksi kokonaisuutta ja vaikuttaa päätöksentekoon. Painotan elinkeinopolitiikan yhteistyötä.</t>
  </si>
  <si>
    <t>Similä</t>
  </si>
  <si>
    <t>Asiakkaat ovat tyytyväisiä nykyiseen tilausbussisysteemiin</t>
  </si>
  <si>
    <t>Teknisen toimen liika raha vanhustenhoitajien työllistämiseen</t>
  </si>
  <si>
    <t>Kohta 3 b</t>
  </si>
  <si>
    <t>Ei kilpailuteta: -lastenhoitoa -terveydenhoitoa -vanhusten hoitoa -mielenterveyden hoitoa</t>
  </si>
  <si>
    <t>Ei mikään näistä vaan tekninen toimi. Vielä ei ole yritettykään säästää. Esim kaiken maailman kalliit opaskirjat, joita ei kukaan lue, pois, ja tekijät vanhustenhuoltoon töihin.</t>
  </si>
  <si>
    <t>Metsät verolle</t>
  </si>
  <si>
    <t>Tamm</t>
  </si>
  <si>
    <t>lähettämön esimies</t>
  </si>
  <si>
    <t>mistään peruspalvelusta ei tulisi tinkiä.</t>
  </si>
  <si>
    <t>Tollet</t>
  </si>
  <si>
    <t>monialayrittäjä</t>
  </si>
  <si>
    <t>Joukkoliikenne alkaa toimia joukkoliikenteenä vasta, kun vuoroja on riittävän tiuhaan. Tämä koskee niin junia kuin sisäistä liikennettämmekin.</t>
  </si>
  <si>
    <t>Vastaukseni ei ole varaukseton:  c-vaihtoehto on myös lähellä arvojani.</t>
  </si>
  <si>
    <t xml:space="preserve">Nykyinen muuttoliike muistetaan vielä kansallisena tragediana. Suomi tarvitsee elävää maaseutua, mikä edellyttää että kehittyviä kaupunkejakin on ympäri maata. Meidän ei pidä antaa kehityksen keskittyä vain muutamalle kasvualueille. </t>
  </si>
  <si>
    <t>Kaupungin on itse asiassa vaikea hallita kasvuaan varsinkin korkeasuhdanteiden aikana, koska käyttämätöntä yksityistä rakennusoikeutta on varsin paljon.</t>
  </si>
  <si>
    <t xml:space="preserve">Myös VR-yhteistyö on ensisijaisen tärkeää. Vaikka periaatteessa emmin investointilinjaa, tulisi Jamppaan luoda monitoimitalo vahvistamaan paikallista palvelutasoa ja myös identiteettiä. </t>
  </si>
  <si>
    <t>Urheilu on tärkeä osa nuorisotyötä. Liikunnan tarpeessa olemme kaikki.</t>
  </si>
  <si>
    <t>Järvenpäässä toimii paljon kulttuurin tekijöitä. Yhteistyön muotoja voi kehittää edelleen.</t>
  </si>
  <si>
    <t>Vastaukseni ei ole ehdoton. Asiaa kannattaa tutkia. Kansanvaltaa ei ole varaa kaventaa.</t>
  </si>
  <si>
    <t>Kaupunkilaisten täytyy tuntea ja tietää, että vaikutusvalta on todellista - ja että sitä on paljon useammin kuin kerran neljässä vuodessa.</t>
  </si>
  <si>
    <t>Kansalaisten palvelua ja hyvää hallintoa ei saa pilata sen enempää ulkoistamalla kuin sitä karttamallakaan.</t>
  </si>
  <si>
    <t>Vastaukseen sisältyy vahvoja varauksia  (kun tämä vaalikone ei salli tyhjän äänestämistä).  Pohjoismaiseen yhteiskuntaan ei kuulu se, että ihmisiä jätetään heitteille   Sosiaali- ja työvoimapolitiikaa yhteensovittamalla  täytyy muuttua nykyistä kannattavammaksi ja kannustavammaksi luoda uutta työtä niin itselleen kuin muille.</t>
  </si>
  <si>
    <t>Keskustaan nuoret hakeutuvat, oli tilaa tai ei. Parempi siis tarjota mielekästäkin tekemistä, sielläkin.</t>
  </si>
  <si>
    <t>Väheksymättä lainkaan syrjäytymiskysymystä asetan c-vaihtoehdon etusijalle. Lasten ja nuorten eteen emme todellakaan ole satsanneet riittävästi.</t>
  </si>
  <si>
    <t>Emmin vastatako b vai c</t>
  </si>
  <si>
    <t>Vaikea mutta sitäkin tärkeämpi kysymys: verotusta tulee muuttaa niin, että työn luominen helpottuu, mutta kiinteistöveron korottamisella on välittömiä ja välillisiä vaikutuksia, joten sitä ei voi soveltaa ilman korjaavia toimenpiteitä.</t>
  </si>
  <si>
    <t>Aina ei kunnan tarvitse itse investoida: voidaan tilanteiden mukaan etsiä muitakin toteutusmalleja.</t>
  </si>
  <si>
    <t xml:space="preserve">Velkarahasta kunnan on vaikea välttyä, mutta sen hintaa on vaikea ennakoida. </t>
  </si>
  <si>
    <t>Yhteistyöstä ja sen vaihtoehdoista täytyy voida keskustella avoimesti. Arvovaltakysymykset eivät enää saisi nousta esteeksi järkevälle seutuyhteistyölle.</t>
  </si>
  <si>
    <t>Tyrväinen</t>
  </si>
  <si>
    <t>Kattava julkisen liikenteen verkko tarvitaan Järvenpäähän.</t>
  </si>
  <si>
    <t>Kunnan tulisi arvostaa henkilöstönsä erityisosaamista ja satsata henkilöstön tietotaidon kehittämiseen.</t>
  </si>
  <si>
    <t>Autioituva maaseutu ei ole kenenkään etu.</t>
  </si>
  <si>
    <t>Jokainen lisäasukas tuo myös kaupungille oman panoksensa.</t>
  </si>
  <si>
    <t>Kaikki mainitut asiat ovat tärkeitä, mutta tämä ei vaadi kaupungilta rahaa, joten se on nopeasti toteutettavissa neuvotellen.</t>
  </si>
  <si>
    <t>Uimahallin kunnostus on aika kauan jo odottanut toteutumistaan.</t>
  </si>
  <si>
    <t>Kaupungin kulttuuritoimi saisi luoda mahdollisuuksia varsinkin oman kaupungin taiteen tekijöille (kuvataide, musiikki, teatteri, kirjallisuus) osaamisensa esiintuomiseen.</t>
  </si>
  <si>
    <t>Tätä sietäisi kokeilla.</t>
  </si>
  <si>
    <t>Mahdollisuudet saada tietoa suunnitteilla olevista asioista tuo mahdollisuuden vaikuttaa. Toivon lisää avoimuutta päätöksentekoon.</t>
  </si>
  <si>
    <t>Kunnalla on kuitenkin vastuu asukkaidensa hyvinvoinnista ja palveluiden laadusta.</t>
  </si>
  <si>
    <t>Ei todellakaan mikään näistä voi olla säästökohde.</t>
  </si>
  <si>
    <t>Tietääkseni nuorisotilat ovat tulossa keskustaan.</t>
  </si>
  <si>
    <t>Ennaltaehkäisy on aina kaikkien osapuolien kannalta edullisempaa, vaikka ongelman ratkaisut eivät ole helppoja.</t>
  </si>
  <si>
    <t>Ensisijaisesti pitäisi taata hoitoonpääsy kaikille halukkaille.</t>
  </si>
  <si>
    <t>Vaihtopisteitten sijainti tulisi harkita eri kannoilta, käyttäjien ja naapuruston.</t>
  </si>
  <si>
    <t xml:space="preserve">Tämän hetken taloudellisessa tilanteessa Järvenpäässä ei mielestäni tarvitse toteuttaa mitään näistä vaihtoehdoista,  mutta jos tilanne muuttuu katson pienen veronkorotuksen olevan ensisijainen vaihtoehto. Verotusta pitäisi voida myös   laskea jos kaupungin taloudellinen tilanne on hyvä. </t>
  </si>
  <si>
    <t>Kunnan ensisijainen tehtävä on palvella kuntalaisia.</t>
  </si>
  <si>
    <t>Yhtestyö kulttuurin ja matkailun alalla pitäisi olla itsestäänselvyys.</t>
  </si>
  <si>
    <t>kulttuurituottaja</t>
  </si>
  <si>
    <t>psykiatrian erikoissairaanhoitaja</t>
  </si>
  <si>
    <t>Erityisesti terveyskeskuksen suunta olisi turvattava myös viikonloppuisin.</t>
  </si>
  <si>
    <t>Vapaa väestökasvu on sidoksissa tarjontaan. Jos luodaan työpaikkoja, niin saadaan asukkaita ja verotuloja.</t>
  </si>
  <si>
    <t>Uimahalli on tällä saralla varmaankin ensisijaisin.</t>
  </si>
  <si>
    <t>Maailmalla meitä pidetään kulttuurikaupunkina.Puistoblues on myös kulttuuria.</t>
  </si>
  <si>
    <t>Terveyskeskuspalveluihin satsaamalla säästetään erikoissairaanhoitokuluissa. Satsataan siis markka terveyskeskukseen niin säästetään kaksi erityissairaanhoidossa.</t>
  </si>
  <si>
    <t>Nimenomaan keskustassa, sillä siellä nuoret kuitenkin ovat.</t>
  </si>
  <si>
    <t>Testit ovat viesti nuorille, että aikuiset ovat tosissaan huolissaan. Pelkät testit eivät kuitenkaan riitä, ne ovat alku varsinaiselle prosessille.</t>
  </si>
  <si>
    <t>Projektityöntekijä</t>
  </si>
  <si>
    <t>Kemissä on useita puistokatuja, joita voidaan hyödyntää.</t>
  </si>
  <si>
    <t xml:space="preserve">Mikäli muuttotappiokuntiin ei saada uusia työllistäviä yrityksiä ja muita pysyviä työpaikkoja muuttoliikenne tulee todennäköisesti jatkumaan. </t>
  </si>
  <si>
    <t>Mikäli kunnalla ei ole riittäviä taloudellisia resursseja tuottaa riittäviä peruspalveluja olisi yksityiset vaihtoehdot otettava huomioon palveluja tuotettaessa.</t>
  </si>
  <si>
    <t>Kaikesta taloudellisista vaikeuksista huolimatta on aina kyettävä turvaamaan peruspalvelut kuntalaiselle.</t>
  </si>
  <si>
    <t xml:space="preserve">Vaikkakaan etäisyydet Kemissä eivät ole kohtuuttomat on suuria luokkia ja oppilasmääriä opiskelun laadun turvaamiseksi vältettävä. Myöskin häiriökäyttäytymisen ja koulukiusaamiseen ehkäisy ja oppilaiden turvallisuuden takaaminen onnistuu paremmin pienemmissä ryhmissä. </t>
  </si>
  <si>
    <t xml:space="preserve">Terveystoimen kustannukset tulevat nousemaan väestön ikääntyessä. Mikäli terveystoimenpalvelut keskitetään yhteen pisteeseen olisi silloin henkilökuntaa lisättävä ja tilojen oltava riittävät. Odotusajat eivät saisi olla kohtuuttoman pitkiä ja hoidon saaminen joustavaa.  </t>
  </si>
  <si>
    <t xml:space="preserve">Vapaaehtoiset huumetestit ovat asiallisia, mutta ketään ei pitäisi pakottaa testeihin. Kaikenlaiselta leimaamiselta pitäisi välttyä. Erilaisia hoito ja hoitoonohjaamismenetelmiä pitäisi jatkuvasti kehittää ja lisätä niin että jokaisella olisi mahdollisuus saada hoitoa huumeriippuvuuteen. Tässä ongelmassa olisi ehdottomasti kuunneltava mitä alan asiantuntijat eli poliisi, nuorisotyöntekijät ja hoitohenkilökunta sanovat. </t>
  </si>
  <si>
    <t xml:space="preserve">Vaikka tavallinen nuori ei olisi kiinnostunut kunnan asioista niin miten se voidaan tietää jos ei anneta edes mahdollisuutta. </t>
  </si>
  <si>
    <t>Jokaisella pitäisi olla oikeus itse valita miten vanhuutensapäivät viettää. Olkoon se sitten koti tai laitos  molemmissa olisi turvattava inhimillinen ihmistä kunnioittava hoito loppuun asti.</t>
  </si>
  <si>
    <t>Millä mitataan kulttuurihistoriallisesti arvokkaan rantamakasiinin arvo?</t>
  </si>
  <si>
    <t>Lunnas</t>
  </si>
  <si>
    <t>Projektipäällikkö, toimittaja</t>
  </si>
  <si>
    <t xml:space="preserve">Kemin asumisviihtyvyyttä on kehitettävä tasapuolisesti sekä keskustan alueella että asuntoalueilla. Kehittäminen ei ole aina rahasta kiinni. Myös kaupunkilaisten omaa aktiivisuutta kehittämisessä on tuettava. Keskusta- ja ranta-alueen kehittäminen autottomaksi merkitsee sekä viihtyvyyden lisäämistä että parempia liiketoimintamahdollisuuksia alueen yrityksille. </t>
  </si>
  <si>
    <t>Kemissä pitää kiinnittää erityistä huomiota erilaisen yritystoiminnan tukemiseen siten, että saadaan laaja-alainen yritys- ja yrittäjäkirjo. Näin varaudutaan yhden yrityssektorin lamaantuessa korvaamaan työpaikkamenetyksiä toisella. Ei ole hyvä panna kaikkia munia samaan pussiin. Teknologiayritysten tukia on tarkasteltava tilannesidonnaisesti. Myös sisältötuotantoon on panostettava.</t>
  </si>
  <si>
    <t>Suomessa on tarpeellinen määrä rakennuksia sekä yritys että asumistarkoituksiin. Nykyisen asutusrakenteen vallitessa ne ovat vain väärissä paikoissa. Uutta viestintä- ja kuljetustekniikkaa sekä logistiikka ja joustavaa koulutusta kehittämällä voidaan tehdä yrittäminen ja työnteko haluttavaksi myös muuttotappiokunnissa. Lisäämällä myös asumisviihtyvyyttä saadaan yrityksiä tulemaan muuttotappiokuntiinkin.</t>
  </si>
  <si>
    <t>Kunnan tehtävänä on ensisijaisesta taata peruspalvelut kuntalaisille. Nämä palvelut voidaan taata parhaiten tuottamalla ne itse ja palkkaamalla niihin pätevät tekijät. Kunta voi myös tukea yritystoimintaa ostamalla sellaisia palveluja yrityksiltä, jotka eivät kuulu peruspalvelujen piiriin mikäli ne toteuttavat paremmin tasa-arvoa palvelujen saamisessa.</t>
  </si>
  <si>
    <t>Verotuksella kerätään varoja kuntalaisten yhteisten asioiden hoitoon. Silloin on kysymys siitä, mitä palveluja halutaan. Jos halutaan säilyttää mahdollisimman hyvä palvelutaso ja rahat eivät riitä, täytyy verotusta kiristää. Se on edullisin tapa. Verorahojen käyttöä sen sijaan täytyy suunnata nimenomaan asukkaiden kannalta tärkeimpien asioiden hoitoon, kuten terveys- ja sosiaalipalvelut, koulutus ja kulttuuri, joilla voidaan myös yritystoiminnan ympäristöä parantaa.</t>
  </si>
  <si>
    <t xml:space="preserve">Kaikissa Lapin kunnissa on jo jouduttu palvelutasoa heikentämään. Enää siihen ei ole varaa. Sen sijaan ihmisten hyvinvoinnin parantamiseksi pitäisi kohdentaa panostusta ihmisten lähelle jokapäiväistä elmää koskettaviin asioihin. Pitää tukea myös kuntalaisten omaa aktiivisuutta niin päätöksentekoon vaikuttamisessa kuin omaan ympäristöönsä suoraan vaikuttamisessa </t>
  </si>
  <si>
    <t>Koulutoimi saa kunnassa käyttövaroja saman summan kuin kunta saa valtion tukea koulutointa varten. Kemin kaupunki ei sijoita peruskoulutukseen kuin muutaman satasen omaa rahaa. Kemissä oppilasta kohden käytettävä rahamäärä on toiseksi alhaisin Lapin kunnissa. Ensi vuonna on luvassa 1500 mk lisää rahoitusta oppilasta kohden. Nyt on huolehdittava siitä, että tuo raha menee oppimista edistävään pedagogiseen käyttöön. Näin saadaan pienemmät opetusryhmät ja lisää valinnan mahdollisuuksia opiskeluun.</t>
  </si>
  <si>
    <t>Kemi ei voi olla itsekäs. Kuntaliitokset pitää toteuttaa yhteisesti sopien ympäristökuntien asukkaiden kanssa. Tärkeämpää kuin kuntaliitos on yhteistyö kuntien kesken. Hedelmällistä yhteistyötä on tehtävä siten, että sillä kaikki mukana olevat kunnat saavat siitä hyödyn.</t>
  </si>
  <si>
    <t>Terveyspalvelujen tasa-arvoinen saatavuus on taattava kaikille kuntalaisille. Terveyspalveluiden määrärahoja ei saa enää vähentää. Uusia malleja palvelujen toteuttamiseksi on kokeiltava ja uusia voimavaroja etsittävä yhteistyöstä ja valtiolta.</t>
  </si>
  <si>
    <t xml:space="preserve">Tärkeää on eri sekä valtion että kunnan viranomaisten ja järjestöjen vilpitön ja käytännönläheinen yhteistyö ihmisten elinolojen paranemiseksi. </t>
  </si>
  <si>
    <t>Pakollisia testejä tärkeämpää on sosiaalisen vastuun ja seurannan kehittäminen. Kun läheiset ihmiset välittävät ja huolehtivat ja kun kouluihin saadaan voimavaroja lasten ja nuorten kokonaisvaltaisempaan opettamiseen ja kodin, muun yhteiskunnan ja koulun vuorovaikutukseen, huumetestit ovat tarpeettomia.</t>
  </si>
  <si>
    <t>Siksipä kunnanvaltuustojen pitää ottaa yhteisesti valta takaisin, mikäli se on niiltä kadonnut. Kemissä pitäisi kehittää sellaista kuntalaisten, kunnanvaltuutettujen ja virkamiesten vuorovaikutusta, jossa kuntalaisen ääni kuuluu myös vaalien välillä. Tällainen voisi olla nuorten ja vanhusten valtuustot tai kunnanosavaltuustot. Johtavien virkamiesten virat sen sijaan voisivat olla määräaikaisia ja kuntalaisten vaikutusvaltaa johtavissa virkanimityksissä voitaisiin lisätä.</t>
  </si>
  <si>
    <t>Nuorisovaltuustot voivat lisätä nuorten aktiivisuutta yhteisten asioiden hoitoon. Niistä ei kuitenkaan saa tehdä byrokratian jatketta. Nuorisovaltuustoilla täytyy olla todellista vaikutusvaltaa ja niiden toiminnan pitää voida olla perinteisestä kunnallispolitiikasta poikkeavaa, nuorten ehdoilla tapahtuvaa.</t>
  </si>
  <si>
    <t>Ihmisten yhteisön pitää huolehtia kaikista jäsenistää samanarvoisesti. Kaikkein tärkeintä on otta vanhusten omat näkemykset huomioon palveluja kehitettäessä. Ikääntyneen väestön elämänkokemus pitäisi saada myös yhteiskunnallisen päätöksenteon voimavaraksi. Vanhukset eivät ole vain hoidon ja palvelujen kohde vaan myös yhteiskunnan voimavara ja inhimillinen historillinen muisti, joka hakkaa koneet mennen tullen.</t>
  </si>
  <si>
    <t>Kemin kaupunginteatteri on tärkeä kulttuuripalvelujen tuottaja, jota pitäisi kehittää eikä nujertaa. Teatterin ja muiden kulttuuri- ja taidelaitosten merkitys on suuri Kemin kehittämisessä miellyttäväksi yritys- ja asuinympäristöksi. Niillä on suuri välillinen vaikutus työpaikkojen syntymiselle ja yritysten saamiselle Kemiin. Ne kehittävät ympärilleen myös kansalaislähtöistä kulttuuri- ja taidetoimintaa.</t>
  </si>
  <si>
    <t xml:space="preserve">Kemi on osallisena osallisuusprojektissa. Se on hyvä pohja mutta ei riittävä lähidemokratiaa kehitettäessä. Toimivan päätöksenteon edellytys on, että mahdollisimman moni kuntalainen voi sitoutua suunnitteluun ja päätöksiin mahdollisimman varhaisessa vaiheessa. Asukkaiden välittömään elinympäristöön vaikuttavista päätöksistä on kysyttävä asukkaiden mielipide heiltä suoraan, ei julkipanomenettelyllä. </t>
  </si>
  <si>
    <t>Kunta voi tukea työllisyyttä työnantajan roolissa suoraan, mutta myös tukemalla työtä tarjoavaa järjestötoimintaa. Kolmannen sektorin vaikutukset myös työllisyyteen on havaittu ns. laman aikana 90-luvulla. Kemissä tätä tukea onkin merkittävästi annettu ja se on hyvä. Työtä pitää kehittää ja jatkaa koska se samalla tukee ihmisten omaa aktiivisuutta työn etsimisessä, löytämisessä ja tekemisessä.</t>
  </si>
  <si>
    <t xml:space="preserve">Kemin Lumilinna on merkittävä ja hullu idea. On tärkeää, että senkaltaisia ideoita kehitetään lisää. Lumilinna on saanut kaupungilta melkoiset panostukset. Sen olisi pitänyt siirtyä nopeammassa tahdissa yritystoiminnaksi. </t>
  </si>
  <si>
    <t>Kiinteistövero on vero, joka kohdistuu omistamiseen. Joilla on varaa kiinteistöihin täytyy olla varaa myös siihen kohdistuvien verojen maksamiseen. Kiinteistöverokannan tulee olla luonteeltaan ohjaava ja kiinteistöjen aiheuttamia kustannuksia vastaava eikä kunnan verotuloja merkittävästi lisäävä vero.</t>
  </si>
  <si>
    <t>Satamo-Porkola</t>
  </si>
  <si>
    <t>Palvelutason heikentämisestä kärsivät eniten vähätuloisimmat.</t>
  </si>
  <si>
    <t>Mitä helvettiä se Simo tässä tekee?</t>
  </si>
  <si>
    <t>Laitoshoito on semmoisella tasolla, että äitivanhaani en laitokseen laita niin kauan kuin se on minusta kiinni.</t>
  </si>
  <si>
    <t>Mitä me huonolla teatterilla tehtäis.</t>
  </si>
  <si>
    <t>Ei tähän mennessä liikaa, mutta enää ei saa panostaa, koska yriyts on siirtynyt pois kaupungilta.</t>
  </si>
  <si>
    <t>Mittamies</t>
  </si>
  <si>
    <t>Aho</t>
  </si>
  <si>
    <t>Projektipäällikkö, kunnallissihteeri</t>
  </si>
  <si>
    <t>Yrittäjien mielipidettä on kultava</t>
  </si>
  <si>
    <t>On keskityttävä enemmän perustyöpaikkojen luomiseen.</t>
  </si>
  <si>
    <t>Perinteistä aluepolitiikkaa on painotettava.</t>
  </si>
  <si>
    <t>En kannata laajamittaista kuntien palvelujen yksityistämistä.</t>
  </si>
  <si>
    <t>On lykättävä suuria investointeja ja vältettävä velan ottoa.</t>
  </si>
  <si>
    <t>Kunnan omat palvelut pyrittävä säilyttämään mahdollisimman palvelukelpoisina.</t>
  </si>
  <si>
    <t>Luokkakokoja ei pidä määrättömästi kasvattaa ja yksilöllinen opetus on turvattava.</t>
  </si>
  <si>
    <t>Kuntaliitos toisi säästöja hallinnossa ja tehokkuutta Meri-Lapin yhteishankkeiden hoidossa.</t>
  </si>
  <si>
    <t>Terveyspalvelut säilytettävä lähellä asukkaita.</t>
  </si>
  <si>
    <t>Ennaltaehkäisy (kouluissa ym.)yhteistyössä poliisin ja muiden viranomaisten kanssa on paras tapa puuttua asioiden kulkuun.</t>
  </si>
  <si>
    <t>Koska testit eivaä ole luotettavia ei voida varauksetta aloittaa. Jos vaihtoehto, ne olisi ulotettava myöskin työpaikoille ja kaikille tasoille.</t>
  </si>
  <si>
    <t>Asiantuntijuutta ja asiaan kouluttautuneisuutta on painotettava.</t>
  </si>
  <si>
    <t>Lähinnä tulevaisuuden päätäjiä kouluttamaan.</t>
  </si>
  <si>
    <t>Ikääntyneiden ihmisten laitoshoitoa on valtettävä mahdollisimman pitkälle. Terveys kohentuu myöskin ulkopuolisten kontaktien kautta.</t>
  </si>
  <si>
    <t>Toimintamallia kehitettävä Meri-Lapin teatterin suuntaan.</t>
  </si>
  <si>
    <t>Päätöksenteko lähelle kuntalaista.</t>
  </si>
  <si>
    <t>Lomautuksia vältettävä ja palkkapolitiikaan tasa-arvo.</t>
  </si>
  <si>
    <t>Linnan panostukset olisi voitu suunnata myöskin muille sektoreille. Yksityistäminen / osakeyhtiöittäminen oli pitänyt aloittaa aikaisemmi.</t>
  </si>
  <si>
    <t>Kiinteistöveroista tuleva tulo ei merkittävästi lisää kaupungin kassan tuloja.</t>
  </si>
  <si>
    <t>Ayman</t>
  </si>
  <si>
    <t>Alamir</t>
  </si>
  <si>
    <t>Kemin kaupunki on liian pieni kaupunki ja tällä on liian vähän ihmisiä jotta tänne kannataisi perustaa kävelykatua.Varsinkin kauppakadulla on liian vähän kauppja kadun ylläpitämiseksi.</t>
  </si>
  <si>
    <t>Juuri tällä aluella kannataa satsata teknologian työpaikkoihin.</t>
  </si>
  <si>
    <t>Paperityöntekijä</t>
  </si>
  <si>
    <t>Kävelykadun nykyiset suunnitelmat ovat aivan liian kalliit Haaparannalla hyvä esimerkki miten ilman suuria rahoja voi tehdä kävelykadun kesäksi.Asfaltointi ja puistoalueiden yleinen siisteys on ensisijalla,sitä myöten kuin kunnallistekniikka mahdollistaa jonkun alueen asfaltoinnin.</t>
  </si>
  <si>
    <t>Teknologia kylä on uudenajan yrityshautomo jossa syntyy osaamisen ohella uusia työpaikkoja,on jo syntynytkin. On vain hetkestä ja ajasta kysymys kun jatkuvasti kasvanut ja laajentunut kylä tuo todellisen työpaikka räjähdyksen kuntamme alueelle.Teknologia on tämän päivän kasvuala Ja teknologiakylä on uuden innovaatiomme kehittyvä keskus.</t>
  </si>
  <si>
    <t>Muuttoliike pitää saada pysähtymään valtiovallan toimin ei ole kenellekään eduksi , että Suomi tyhjennetään etelän kasvukeskuksiin.Esim Kemi on nopeampi ja halvempi satamaltaan kuin Helsinki , matkat ei siis ole esteenä uusilleFirmoille ja työpaikoille.</t>
  </si>
  <si>
    <t>Monet kunnat ovat huomanneet jälkeenpäin , ettei olisi kannattanut yksityistää,paluu vain on tuskallisempaa.</t>
  </si>
  <si>
    <t>Mahdoton kysymys,mitään noista ei saisi tehdä, kuitenkin jotain pitää.Investointien lykkääminenkin tuo tullessaan,menetettyjä työpaikkoja ja kunnostaminen tulee kuitenkin väistämättä eteen</t>
  </si>
  <si>
    <t>Palvelutason heikentäminen vie meiltä mahdollisuuden saada uusia työpaikkoja kuntaan,lisäksi moni palvelu on lakisääteistä ja näin ollen valtiovallan tulisikin Suomen myynnistä saamillaan rahoilla osallistua kuntien talouden hoitamiseen.</t>
  </si>
  <si>
    <t>Urheilu ja nuoriso järjestöille pitäisi palauttaa suora raha avustus.</t>
  </si>
  <si>
    <t>Kotona tapahtuva hoito on halvimpia ja vanhuksia kunniallisemmin kohteleva tapa hoitaa palvelut ,resursseja on vain lisättävä.</t>
  </si>
  <si>
    <t>On kuitenkin muistettava että demokratiaa on ,että kaikille kohderyhmille tarjotaan jotain,kaikki eivät harrasta urheilua tai muuta.</t>
  </si>
  <si>
    <t>Näinhän sen pitäisi olla kysymättäkin,joten tehdään niin</t>
  </si>
  <si>
    <t>Kunta on esimerkin näyttäjä alueen yrityksille,lisää työntekijöitä estämään työssä uupuminen.</t>
  </si>
  <si>
    <t>Lumilinna on nyt yhtiöitetty antakaamme sille työ rauha,nyt on näytön paikka tätähän on toivottu.</t>
  </si>
  <si>
    <t xml:space="preserve">Asiaa on selvitetty mm. kauppiaiden kyselyllä. En kannata kauppiaiden toimintaedellytysten huonontamista. Myös pienyrittäjyyttä on tuettava ottamalla huomioon heidän näkökulmansa. </t>
  </si>
  <si>
    <t>Kuitenkin siten, että tarve ja kannattavuus sanelevat panostuksen.</t>
  </si>
  <si>
    <t>Hyvin harvoissa asioissa tarvitaan ohjausta, mutta näissä asioissa valtiovallanohjaus on tarpeen. Ihmisille on tehtävä mahdolliseksi, eri keinoin, asuminen omalla paikkakunnallaan.</t>
  </si>
  <si>
    <t>Oikein jaetut ja hyödynnetyt henkilöstöresurssit antavat paljon mahdollisuuksia järjestää hyvät ja kattavat palvelut.  (köyhän ei pidä hankkia halpaa) ennenpitkää hinta maksetaan takaisin monin kerroin.</t>
  </si>
  <si>
    <t>Investointien oltava kannattavia.</t>
  </si>
  <si>
    <t xml:space="preserve">Palveluja huonontamalla saadaan aikaan tilanne jossa  parhaassa työiässä olevat poistuvat paikkakunnalta muille parempien palvelujen paikkakunnille. </t>
  </si>
  <si>
    <t>erityisesti ala-asteiden on sijaittava mahdollisimman lähellä koululaisia.</t>
  </si>
  <si>
    <t xml:space="preserve">Kuntaliitoksen myötä alueen vetovoimaisuus lisääntyy.  </t>
  </si>
  <si>
    <t xml:space="preserve">Näitä palveluja tarvitsevat lähinnä ikääntyneet ihmiset. Nykyinen terveyskeskusverkosto on tarpeellinen. </t>
  </si>
  <si>
    <t>Luottamus palautettava vapaaehtoistoimintaa kohtaan. Suorat toiminta-avustukset palutettava liikuntajärjetöille ja näin kannustettava kolmannensektorin toimijoita.</t>
  </si>
  <si>
    <t>Kuitenkin siten, että palvelutalo mahdollisuuskin on olemassa niitä tarvitseville.</t>
  </si>
  <si>
    <t>Kaikki mahdollisuudet on tutkittava ja löydettävä mahdollisimman edullinen vaihtoehto, jotta voidaan turvata teatteritoiminnan jatkuvuus.</t>
  </si>
  <si>
    <t xml:space="preserve">Ne osallistuvat tilaisuuksiin joita asiat kiinnostavat ja jotka haluavat vaikuttaa päätksiin. Avoimmuus päätökenteossa ja valmistelussa vahvistaa molemminpuolista luottamusta. </t>
  </si>
  <si>
    <t>Aina on oltava valmiutta tutkia ja kokeilla erilaisia vaihtoehtoja. kokeilujen tulee perustua vapaaehtoisuuteen,  ihminen huomioiden.</t>
  </si>
  <si>
    <t>Jos liikeidea on hyvä pitäisi LumiLinnan pärjätä jo omillaan.</t>
  </si>
  <si>
    <t xml:space="preserve">Tasapuolisuutta tässäkin asissa tarvitaan. Verotuksen on kohdeltava kaikkia kuntalaisia samanarvoisesti. </t>
  </si>
  <si>
    <t>Filpus</t>
  </si>
  <si>
    <t>Henttinen</t>
  </si>
  <si>
    <t>Rehtori</t>
  </si>
  <si>
    <t>Holpainen</t>
  </si>
  <si>
    <t>Näyttelysihteeri</t>
  </si>
  <si>
    <t>Torin ympäristön viihtyvyys kukka- ym. istutuksin ei vaadi niin suuria investointeja. Tori on keskeinen paikka  monille yleisötapahtumille. Investointikohde tulisi olla toimiva äänentoisto järjestelmä joka puolella toria tuulista huolimatta.   Kävelykatu on mielestäni turha näin pienessä kaupungissa.</t>
  </si>
  <si>
    <t>Kunnan on pystyttävä palkkaamaan tarvittaessa lisätyöväkeä esim. kotipalvelun, sitä ei tarvise kilpailuttaa, siilä on saatava palvelut pelamaan  kun useampi henkilö on joutunut yhtäaikaa sairaslomille liian työpaineen alla.</t>
  </si>
  <si>
    <t>Ei kotitalouksissakaan rakenneta tai investoida silloin kun ei ole varaa.</t>
  </si>
  <si>
    <t>Opetusministeriöstä on saatu varoja kouluille, jotka on käytettävä myöskin ja ainosataan koulujen tarpeisiin.</t>
  </si>
  <si>
    <t xml:space="preserve">Niin ei vielä ole suuren luokan rikollisuus paikkakunnalla niin merkittävä, mutta pahenemaa päin. Ennaltaehkäisevää sosiaalipolitiikkaan on myös saatava varoja yhdessä nuorisotoimen kanssa.  Ihannehan olisi saada lasten ja nuorten vanhemmat mukaan vapaehtoiseen opastus- ja seurantatyöhön mukaan. </t>
  </si>
  <si>
    <t>Isännöitsijä</t>
  </si>
  <si>
    <t>Mielestäni Kauppakadusta voidaan tehdä kävelykatu, mutta vasta sitten, kun kaupungin talous antaa siihen mahdollisuuden.</t>
  </si>
  <si>
    <t>Kaupungin on luotava edellytyksiä uusien työpaikkojen syntymiseen. Kivikankaan teknologiakylän eli Digipoliksen kehittäminen on yksi Kemin kärkihankkeista.</t>
  </si>
  <si>
    <t>Kemissä on vapaata työvoimaa ja suhteellisen hyvä asuntotilanne. Paikkakunnalle saatava erilaisin porkkanoin yrityksiä, millä muuttoliike kyetään pysäyttämään.</t>
  </si>
  <si>
    <t>Varsinkin suuren työttömyyden kunnissa kunta on merkittävä työllistäjä. Ei kilpailuttamista pelkästään kilpailuttamisen vuoksi. Kaupunki voi tietenkin ostaa erilaisia palveluja ja toisekseen työntekijöiden toimenkuvia voidaan muuttaa, mikäli edellytykset ja tarve sitä vaativat.</t>
  </si>
  <si>
    <t>Kiristettävä on liian jyrkkä ilmaisu. Kunnallista veroprosenttia voidaan korottaa edellyttäen, että saatava lisätulo käytetään esim. koulutus-, sosiaali- ja terveystoimen palvelutason ylläpitämiseen ja toivon mukaan myös paraantamiseen.</t>
  </si>
  <si>
    <t xml:space="preserve">Palvelutason heikentäminen kohdistuu aina raskaimmin pienituloisiin, minkä vuoksi klikkasin kohtaa b. Muutkin kohdat sinänsä ovat hyviä tavoitteita. </t>
  </si>
  <si>
    <t xml:space="preserve">Mielestäni Kemissä on 2-3 koulua, joiden toiminta voitaisiin siirtää isompiin yksiköihin. Koulutoimen määrärahoja on lisättävä, jotta esim. tuntimääriä voitaisiin nostaa ja oppimateriaalia uusia. </t>
  </si>
  <si>
    <t>Pienillä kuntayksiköillä ei pitkän päälle ole toimintaedellytyksiä, jotta nykyinenkään palvelutaso säilyisi. Koska kuntafuusioille ei tänä päivänä löydy riittävää yhteisymmärrystä, on kuntien välistä yhteistyötä kehitettävä muulla tavoin. Liittäisin kuntafuusioon myös Tervolan.</t>
  </si>
  <si>
    <t>Jälleen vaikeasti asetettu kysymys. Kun kuntatalous toivon mukaan paranee, on terveystointa kehitettävä ja sen määrärahoja tarvittaessa lisättävä. Lokakuun alussa alkava ns. omalääkärijärjestelmä osoittaa, että terveystointa pyritään kehittämään.</t>
  </si>
  <si>
    <t>Yhtä hyvin voisi klikata edellistä kohtaa.</t>
  </si>
  <si>
    <t>Tämä kysymys pitäisi kohdistaa nuorille. Jos nuoret ovat nuorisovaltuustosta kiinnostuneita, ei perustamiselle pitäisi olla mitään esteitä.</t>
  </si>
  <si>
    <t>Molempia käytäntöjä on kehitettävä ja tuettava.</t>
  </si>
  <si>
    <t>Jos teatterin toiminta lakkautetaan, ei Kemistä voida käyttää nimeä kulttuurikaupunki. Maailmassa on hyvin vähän ammattiteattereita, jotka tulevat taloudellisesti toimeen ilman minkäänlaista tukea. Idea Meri-Lapin teatterista on hyvä. Alueen kuntien lisäksi myös yritysten pitäisin tukea teatteria taloudellisesti. Kaupungin rahatilanteen vuoksi myös teatterin on haettava säästöjä.</t>
  </si>
  <si>
    <t>Asian hyväksi on pikaisesti tehtävä jotain, sillä kuntalaiset ovat selvästi erkaantuneet päätöksenteosta.</t>
  </si>
  <si>
    <t>Kemissä on vähennetty työntekijöitä, mikä näkyy mm. kotipalvelutoimessa. Palvelutason säilyttäminen nykytasolla edellyttää, että työntekijöitä ei enää vähennetä. Työllistettyjä tuntuvasti lisää vanhustenhuoltoon.</t>
  </si>
  <si>
    <t>Lumi-Linna aloittaa yhtiövetoisena ja kaupungin taloudelliset satsaukset päättyvät vuonna 2003. On laskettu, että LumiLinna on tuonut Kemiin 50 miljoonaa markkaa. Missä se näkyy tai mistä totaalisesta kohteesta linnaan sijoitetut markat ovat poissa, on vaikeasti määriteltävissä.</t>
  </si>
  <si>
    <t>En yleensäkään kannata välillisiä veroja. Asumiskustannukset ovat Suomessa korkeat, minkä vuoksi niitä ei tule lisätä ainakaan kiinteistöverotusta kiristämällä.</t>
  </si>
  <si>
    <t>Häikiö</t>
  </si>
  <si>
    <t>Konerimoittaja, pääluottamusmies</t>
  </si>
  <si>
    <t>Isomaa</t>
  </si>
  <si>
    <t>Laborantti</t>
  </si>
  <si>
    <t>Jokilahti</t>
  </si>
  <si>
    <t>Sähköasentaja</t>
  </si>
  <si>
    <t>Asvaltointi määrärahoja lisättävä nykyisestä, Kaupungin eri asuntoalueet jääneet eri arvoiseen, asemaan katujen päällystys ohjelmia laadittaessa. Esim : Hepolan alue.</t>
  </si>
  <si>
    <t>Neuvoa antava kansanäänestys paikallaan, ennen jatkotoimia.</t>
  </si>
  <si>
    <t>Marita</t>
  </si>
  <si>
    <t>Juutinen</t>
  </si>
  <si>
    <t>Investoinnit on tehtävä maltillisesti, jotta ne eivät lisäisi kaupungin velkaantumista.Suunnitelmilla on  myös oltava laaja ja vankka kannatus Kemiläisten keskuudessa. Kauppiaiden ja yrittäjien kuuleminen ei riitä.</t>
  </si>
  <si>
    <t>Digipoliksen vetovoima on hyvä ja uusia investointeja on saatu liikkeelle.</t>
  </si>
  <si>
    <t>Kemi-Tornio on luonteva alue johon aluekehitysrahoja tulisi suunnata. On järkevämpää tukea  elinvoimaisen yritystoiminnan kehittämistä kuin ns. vanhan aluepolitiikan mukaista toimintaa, jossa yritysten tulot olivat täysin riippuvaisia tukiaisista. Työvoiman sivukulujen kustannuksia on siirrettävä  pk-sektorilta suuryrityksille. Alueen vahvuudet on nostettava esiin yritysten houkuttelemiseksi alueelle: esimerkiksi asuminen on meillä kasvukeskuksiin verrattuna halvempaa. Uskon etätyönkin mahdollisuuksiin.</t>
  </si>
  <si>
    <t xml:space="preserve">Kaikkien kansainvälisten tutkimusten mukaan Suomessa tuotetaan palvelut edullisesti, tehokkaasti ja  ne ovat lisäksi korkeatasoiset. </t>
  </si>
  <si>
    <t>Kemin tilanteessa verotuksen kiristäminen on paras vaihtoehto, sillä velan määrä on maksimissaan ja investointeja on jo lykätty lähes riskirajoille asti. Investointien liiallinen lykkääminen saattaa aiheuttaa moninkertaiset laskut tulevaisuudessa.</t>
  </si>
  <si>
    <t xml:space="preserve">Kunnan tarjoamat palvelut ovat ihmisten jokapäiväiseen elämään kuuluvia asioita ja siksi ne ovat ensiarvoisen tärkeitä. Hyvä taloudenhoitokin on tärkeää, mutta hyvälläkään taloudenpidolla ei ole merkitystäihmisten elämään jos palvelut ontuvat. </t>
  </si>
  <si>
    <t>Kesällä julkistettujen tutkimusten mukaan koulujen lakkauttamisilla ei ole aikaansaatu säästöjä. Lasten kannalta on tärkeää, että korkeatasoinen turvataan lähikoulussa, johon on helppo ja turvallista kulkea.</t>
  </si>
  <si>
    <t>Kuntaliitos olisi järkevä asia. Eri asia on, että onko se realistinen. Yhteistyön kehittäminen kuntaliitoksesta  huolimatta on välttämätöntä.</t>
  </si>
  <si>
    <t xml:space="preserve">Hajautettu palvelujen tuottamisen malli on hyvä myös terveyspalvelujen osalta, sillä on parempi jos ihminen pystyy huolehtimaan arjen toiminnoistaan itse. Terveyskeskustoiminnan keskitäminen lisäisi  esim. vanhusten ja pienten lasten vanhempien osalta riippuvuutta ulkopuolisista auttaijsta vaikkapa kuljetuksen järjestämisen vuoksi. </t>
  </si>
  <si>
    <t>En halua Suomesta poliisivaltiota. Turvataan kansalaisille ihmisarvoinen elämä ja tuetaan ihmisten oman elämän hallinnan mahdollisuuksia.</t>
  </si>
  <si>
    <t>En edelleenkään usko poliisivaltioon ja kaiken kattaviin kontrollijärjestelmiin joilla ihmistä valvotaan  ja nöyryytetään. Se oli osa DDR:n järjestelmää, ei Suomen.</t>
  </si>
  <si>
    <t>Pormestarimalli tuottaisi "pikkupolitikoinnin" uuden esiinmarssin. Eikä kunnonjohtajan hommat ihan niin vähäpätöisiä ole, että niitä voitaisiin talkoilla luottamushommina hoitaa. Kyllä siinäkin työssä, kuten muissakin kunnan tehtävissä, vaaditaan ammatti-ihmisen osaamista ja  täyttä työpanosta.</t>
  </si>
  <si>
    <t>Mielestäni ei ole järkevää turhauttaa nuoria näennäisjärjestelyissä, joihon ei liity minkäänlaista todelista päätäntävaltaa. Lausuntoautomaattina toimiminen pikemminkin vierottaa yhteisten asioiden hoitamisesta  kuin tarjoaa sille kasvun kanavan.Kouluihin voitaisiin palauttaa vaaleilla valittavat kouluneuvostot ja antaa näin todelista valtaa päättää koulunsa asioista. Se olisi motivoivampaa ja tarjoaisi oikean  vaikutusmahdollisuuden nuorille.</t>
  </si>
  <si>
    <t xml:space="preserve">Asiakaskeskeinen toimintamalli, josa kunnioitetaan ihmisen elämän arvokkuutta ja ainutlaatuisuutta on hyvä. Näin tuetaan parhaiten ihmisen omia mahdollisuuksia selviytyä arjen rutiineista ja itsestään  huolehtimisesta. Kotona asuminen on kuitenkin useimmille vanhuksille mieluisin vaihtoehto, silloin  myös mieli pysyy vireämpänä pitempään. </t>
  </si>
  <si>
    <t>Monipuolisten kulttuuripalvelujen tuottaminen kunnallisesti on tärkeää, sillä muuten kulttuurista tulee vain ns." paremman väen" huvia. Ihminen kaipaa työn ja toimeentulon sekä päivittäisten toimintojen rinnalle muutakin elämän sisältöä. Teatteri on yksi hyvä keino mielekkääseen vapaa-ajanviettoon.  Teatteri on lisäksi yksi kaupungin vetovoimatekijä ja sen kehittäminen on tärkeää niin Kemille kuin koko seutukunnalle.</t>
  </si>
  <si>
    <t xml:space="preserve">Parhaat asiantuntijat ovat yleensä palvelujen käyttäjien joukossa. Kaikki viisaus ei asusta ylimpien  virkamiesten aivojen kuorikerroksissa. Asiat on tuotava kuntalaisten käsiteltävksi suunnitteluvaiheessa,  jolloinka todellinen vaikutusmahdollisuus on vielä olemassa. </t>
  </si>
  <si>
    <t>Työn jakaminen on paras keino hoitaa työllisyyttä. Samalla saadaan lisää vapaa-aikaa ja valinnan mahdollisuuksia oman elämäntilanteen hallitsemiseen. Lomautukset ja irtisanomiset pitää unohtaa,  sen sijaan kunnan olisi palkattava uutta työvoimaa palvelukseensa esim. työn jakamisen kautta. Työstä on maksettava arvoisensa korvaus ja palkallaan tulee myös kunnan työntekijän pystyä tulemaan  toimeen.</t>
  </si>
  <si>
    <t xml:space="preserve">Olisi jo aika miettiä onko lumilinnassa panostettu oikeisiin asioihin, mitä  voitaisiin karsia ja mihin keskittyä jatkossa? Lumilinnankin olisi pysyttävä sille laadituissa talousarvioissa .Ei lumilinna voi olla kuluautomaatti, jossa vuosittain on hyväksyttävä holtiton talouden hoito.Lumilinnaa ovat hoitaneet  ammattitaidottomat tunarit, jotka ovat heiluttaneet kaupunginlompsaa miten haluavat. Lumilinna on  jatkossa saatava toimimaan omillaan. </t>
  </si>
  <si>
    <t xml:space="preserve">Kiinteistövero voitaisiin mielestäni laajentaa myös metsämaahan, asia tosin ei ole kunnanvaltuuston päätettävissä. </t>
  </si>
  <si>
    <t>Messan</t>
  </si>
  <si>
    <t>Kangnissoukpe</t>
  </si>
  <si>
    <t>Lääkäri</t>
  </si>
  <si>
    <t>Karppinen</t>
  </si>
  <si>
    <t>Valkaisija</t>
  </si>
  <si>
    <t>kaupungin kokonaisuus otettava huomioon,kehitettävä tasapuolisesti.</t>
  </si>
  <si>
    <t>a vaihtoehto tuo työpaikkoja Kemiin.</t>
  </si>
  <si>
    <t>Yksityistäminen aiheuttaa ehkä sen vaaran, että vähemmän tuottavat palvelut jää kunnan hoidettavaksi.</t>
  </si>
  <si>
    <t>Väliaikaisesti.</t>
  </si>
  <si>
    <t>Velkaantuminen on myös huono asia.Nyt jo kärsitään liian suuresta velkataakasta.</t>
  </si>
  <si>
    <t>Kemi tarvitsee koulutettua väkeä.</t>
  </si>
  <si>
    <t>Jos ei päästä tämän hetkisten hankkeiden toteutuksessa parempaan lopputulokseen.</t>
  </si>
  <si>
    <t>Oma lääkäri toimintaan rahoja lisää 10-14 uutta lääkäriä.</t>
  </si>
  <si>
    <t>Ennalta ehkäisy on varmaan hyvä malli.</t>
  </si>
  <si>
    <t>Nuoret oppimaan yhteisten asioiden hoitoa.</t>
  </si>
  <si>
    <t>Tämä vaihtoehto olisi paras jos pystytään turvaamaan tarvittavat resurssit.</t>
  </si>
  <si>
    <t>Alueellista yhteistyötä tulee lisätä teatterin toiminnassa.On jo aloitettukin sen myötä tulisi säästöjä ja hyvää teatteria.</t>
  </si>
  <si>
    <t>on haettu monena aikaisempina vuosina erilaisia malleja, ei ole oikein toimineet,mistä löytyisi uusia tapoja.</t>
  </si>
  <si>
    <t>kaupunki on kohtalaisen hyvä työnantaja.</t>
  </si>
  <si>
    <t>Kaupungissa tarvitaan edelleen visioita matkailumarkkojen saamiseksi Kemiin ja uusia työpaikkoja.</t>
  </si>
  <si>
    <t>Jos metsämaalla ei ole kiinteistöveroa,voidaan harkita perimistä.</t>
  </si>
  <si>
    <t>Karvonen</t>
  </si>
  <si>
    <t>Annostelija</t>
  </si>
  <si>
    <t>Talousalueen kuntien tulisi huolehtia yhteisesti teatterin kuluista.</t>
  </si>
  <si>
    <t>Alueen yritysten tulisi satsata enemmän.</t>
  </si>
  <si>
    <t>Kemppainen</t>
  </si>
  <si>
    <t>Kalustonhoitaja-laitosmies</t>
  </si>
  <si>
    <t>Asuinalueitakin on kehitettävä tasapuolisesti. Ei pelkästään keskusta-alueita.</t>
  </si>
  <si>
    <t>Jos täysin siirrytään yksityisiin palveuihin, ovatko palvelut silloin enään halpoja. Ei ole vertailupohjaa.</t>
  </si>
  <si>
    <t>Ennaltaehkäisy kaikkein tärkeintä.</t>
  </si>
  <si>
    <t>Eeva-Liisa</t>
  </si>
  <si>
    <t>Myyjä, luottamusmies</t>
  </si>
  <si>
    <t>Henri</t>
  </si>
  <si>
    <t>Kivelä</t>
  </si>
  <si>
    <t>Ylioppilas, varusmies</t>
  </si>
  <si>
    <t>Kolmonen</t>
  </si>
  <si>
    <t>Maalari</t>
  </si>
  <si>
    <t>Vanhempien luvalla.</t>
  </si>
  <si>
    <t>Kuntarajat ylittävä alueteatteri.</t>
  </si>
  <si>
    <t>Lisättävä metsämaaverotusta.</t>
  </si>
  <si>
    <t>Trukinkuljettaja</t>
  </si>
  <si>
    <t>Korrensalo</t>
  </si>
  <si>
    <t xml:space="preserve">Kemin keskustan on oltava vetovoimainen liikekeskus. Ei anneta periksi jättimarkethankkeelle Keminmaassa. </t>
  </si>
  <si>
    <t>Jos vain rahatilanne antaisi myöten, panostaisin mielelläni enemmänkin</t>
  </si>
  <si>
    <t>Ihmiset muuttavat työn perässä. Kemiin pitää saada uusia työpaikkoja ja huolehtia entisten säilymisestä. Uusien ihmisten vetovoimana toimivat hyvät palvelut.</t>
  </si>
  <si>
    <t>En kuitenkaan tyrmää kilpailuttamista täysinja jo tällä hetkellä kaupunki ostaa monia palveluita yksityisiltä.</t>
  </si>
  <si>
    <t>Palveluista ei käsittääkseni kukaan toivo enää leikattavan,mutta maksuja voitanee jossakin korottaa. Entisestäkin velasta pitäisi päästä eroon ja investoinnit ovat jo nyt minimitasolla-esim peruskorjattavaa riittää, joten niitä ei voi lykätä. Koska valtionverotus kevenee, voidaan HARKITA kunnallisveron kiristämist kunhan ensin tehostetaan hallintoa.</t>
  </si>
  <si>
    <t>Eivät  koulun pienuus tai suuret kulut takaa välttämättä tasokasta opetusta. Nykyinen kouluverkko on tässä tilanteessa toimiva.</t>
  </si>
  <si>
    <t>Jos kuntaliitos ei innosta ollenkaan naapureita, niin on etsittävä tehokkaita yhteistyömuotoja palvelu- tuotannossa.Naapurikuntalaisten elämä ilman Kemin palveluja olisi sangen ikävää.</t>
  </si>
  <si>
    <t>Suuri ongelma on lääkäripula, joka estää väestövastuun käyttöönottoa. Palveluja ei tietenkään voi tarjota sen kummemmin keskustassa kuin alueilakaan, jollei ole työntekijöitä.</t>
  </si>
  <si>
    <t>Kouluilla on merkittävä rooli syrjäytymisen ehkäisemisessä. Kotien kasvatusvastuuta on korostettava  entisestään ja tuettava perheiden elämää.</t>
  </si>
  <si>
    <t xml:space="preserve">Valtaosa nuorista ei ole ollut missään tekemisissä huumeiden kanssa. Huomio ja voimavarat on  keskitettävä valistukseen ja ennaltaehkäisyyn. </t>
  </si>
  <si>
    <t xml:space="preserve">Nuorten kiinnostuminen kunnallispolitiikasta varmistaa demokratian säilymistä tulevaisuudessa. </t>
  </si>
  <si>
    <t>Ikääntyvien on saatava asua kotonaan niin kauan kuin voivat ja haluavat.</t>
  </si>
  <si>
    <t>Jos nyt teatteri lopetettaisiin, mitä menojen tuntuva leikkaaminen käytännössä merkitsisi, niin sitä ei enää Kemiin perustettaisi tulevaisuudessa. Ei kai nyt voi olla köyhempää, kuin 40-luvulla, jolloin teatteri kunnallistettiin.Teatterin omistuspohjaa pitää laajentaa ja koko Kemi-Tornio alueen tulisi yhdessä vastata toiminnan turvaamisesta.</t>
  </si>
  <si>
    <t>Kemi on kooltansa helposti hallittavissa  eivätkä välimatkat ole esteenä tavata luottamusmiehiä tai  äänestäjiä.Viestintä pelaamaan kaikilla konsteilla.</t>
  </si>
  <si>
    <t>Kemin on palkattava nuoria koulutettuja työntekijöitä, muuten keski-ikä vinoutuu sietämättömäksi. Kunnan on oltava kiinnostava työnantaja.</t>
  </si>
  <si>
    <t>Tavoitteena on ollut, että hieno idea voi toteutua perustetun yhtiön toimintana. Kaupunki hoitaa  nykyiset sitoumuksensa yhtiön kanssa.</t>
  </si>
  <si>
    <t>Sisko</t>
  </si>
  <si>
    <t>Osastonhoitaja, kätilö</t>
  </si>
  <si>
    <t>Kävelykatu on hyvä hanke, mutta sillä ei ole mielestäni kiirettä.</t>
  </si>
  <si>
    <t>Yhteistötä mielellään Oulun teknologiayritysten kanssa.</t>
  </si>
  <si>
    <t>Palveluitten kilpailuttamisessa on se ongelma, että vaikeasti hoidettavat palvelut jäävät joka tapauksessa yhteiskunnan hoidettavaksi. Eräs ongelma on ostopalveluitten laadun seuranta.</t>
  </si>
  <si>
    <t>Palvelumaksuja voidaan korottaa joidenkin palveluitten osalta harkitusti, mutta ei esim. terveyspalveluiden kohdalla.</t>
  </si>
  <si>
    <t>Kemin velkataakka on tällä hetkellä liian suuri.</t>
  </si>
  <si>
    <t>Pieni koulu on parempi oppimisympäristö lapselle kuin iso yksikkö. Lastemme tulevaisuuteen on mielestäni erityisesti panostettava.</t>
  </si>
  <si>
    <t>Aluksi kuntaliistos lähikuntien kanssa ja myöhemmin laajemminkin kunhan on saatu kokemusta. Terveydenhuollon järkiperäisessä järjestämisessä kuntaliitos toisi merkittävä etua.(esimerkkinä Ruotsin alueellinen terveydenhuoltojärjestelmä)</t>
  </si>
  <si>
    <t>Ainakin olisi mielnkiintoista kokeilla pormestarimallia !</t>
  </si>
  <si>
    <t>kaupunginteatteri on mielestäni säästänyt viime vuosina oman osuutensa ja silti tehnyt upeaa teatteria.</t>
  </si>
  <si>
    <t>Kävelykadut ovat poikkeuksetta parantaneet kaupunkikeskustojen viihtyisyyttä ja ulkonäköä. Investointeja on lisättävä, sillä vuosien ajan ne ovat olleet minimissä, vain pakottaviin rajoitettuja.</t>
  </si>
  <si>
    <t xml:space="preserve">Työn ja leivän perässä Kemiinkin aikanaan tultiin sankoin joukoin - siinä on muutolle motiivia tänäänkin. Mutta kasvukeskuksia on oltava useita, myös maakunnittain. Aluepolitiikka on hyvä metodi, vaikka kaipaa ehkä ajanmukaistamista. </t>
  </si>
  <si>
    <t>Palvelutaso ei kuntalaisen kannalta parane sillä, että kenttä avataan saalistamiselle. Kunnan tai kuntayhtymän oma henkilöstö on pohjana, yksittäisiä yksityistämisiä vain hyvin tarkan harkinnan jälkeen.</t>
  </si>
  <si>
    <t>Kiveäkään ei saa jättää kääntämättä, jotta velanotolta ja palveluiden leikkaamiselta vältyttäisiin. Maksujen korotukset ruokkivat inflaatiota, investointien lykkääminen on jatkunut jo liiankin pitkään. Jos veroprosentti nouseekin, sitä on voitava ja rohjettava myös laskea, jos siihen joskus tilaisuus tulee.</t>
  </si>
  <si>
    <t>Jollei kunta hoida palvelutehtäväänsä, se joutaa lakkauttaa.</t>
  </si>
  <si>
    <t>Tähän liittyy kuitenkin ongelma: miten säilyttää koulu, jos sen piiristä ei tule oppilaita. Oppilasmäärän ei tarvitse ehtiä nollaan, kun koulun lopettaminen on tosiasia. Lapsilukuun voivat koulupiirin asukkaat vaikuttaa itse.</t>
  </si>
  <si>
    <t>Kuntien yhteistyö on parantunut, mutta kuntaraja on uskomattoman jyrkkä silloin, kun viisas ratkaisu tuo hyötyä vaikka ehkä näennäisesti vain rajan toiselle puolelle.Niinpä päädytään vähemmän viisaaseen ratkaisuun. Koska liitoksia tuskin tulee muuten kuin pakon edessä, on yhteiselossa tuettava symbioottisia, yhteiseen hyötyyn pyrkiviä muotoja ja karsittava parasiittisia, loisimiseen tähtääviä käytäntöjä.</t>
  </si>
  <si>
    <t>Organisointia viilaamalla palvelut voidaan pitää lähellä, ei se välttämättä kovin kallista ole. Väestövastuujärjestelmääkin tämä palvelee. Ongelma: lääkäripula, virkojen täyttäminen näyttää ylivoimaiselta.</t>
  </si>
  <si>
    <t>Työtä työttömille, turvaa tarvitseville. Nuorisotyön tukeminen tärkeää, eikä siinä aina ole määrärahoista kyse - esim. urheiluseurojen tukeminen voi tapahtua monin tavoin. Siellä yhteisöllisyyteen kasvanut ei hevin syrjäydy.</t>
  </si>
  <si>
    <t xml:space="preserve">Koulujen terveystarkastuksia on tehostettava siten, että myös mahdollinen huumeongelma voisi tulla ilmi oppilaan ja lääkärin keskustelussa. Myös huumevalistusta on annettava mieluummin liikaa kuin liian vähän. Hoitopaikkojen vähäisyys on ankara vääryys huumeista eroon haluaville. </t>
  </si>
  <si>
    <t xml:space="preserve">Kyllä kuntahallinnossa kehittämisen varaa on, mutta ei se sillä parane, että ylärakenteeseen nostetaan yksi satraappi muiden yläpuolelle. Lautakuntatasolle olisi hyvä saada lisää aktiivista väkeä. Ehkä kaupunginosa- ja korttelitoimikunnille pitäisi luoda jonkinlainen asema...  </t>
  </si>
  <si>
    <t xml:space="preserve">En tuota broileriväitettä hyväksy. Sen sijaan arvelen, että esim. kouluissa voitaisiin ajankohtaisia kunnallisia kysymyksiä käsitellä vaikka kuinka seikkaperäisesti, ja saattaa tulokset valtuutettujen tietoon, kutsua nämä puhutteluun, lähettää vaikka lähetystö valtuustoon jne. Nuorisovaltuusto kuulostaa jo terminä pikkuvanhalta. </t>
  </si>
  <si>
    <t xml:space="preserve">Vanhusten kotona asumista ja pärjäämistä on tuettava. Mutta se ei tarkoita, että laitosten hoidon tasosta tingitään. </t>
  </si>
  <si>
    <t xml:space="preserve">Ei tässä maineesta ole kyse, vaan ihmisistä - kemiläisistä ja kemiläisten naapureista. "Nuppiaan" voi hoitaa monella tapaa, kirjasto ja teatteri tulevat ajan oloon halvemmiksi kuin lääkkeet ja laitospaikat. Sanotaan niiden myös sivistävän asiakkaitaan, se tulee ilmaiseksi kaupan päälle. </t>
  </si>
  <si>
    <t>Myös verkkoviestintää ja internet-palveluja on kehitettävä.</t>
  </si>
  <si>
    <t>Jos verotuloja on saatava lisää, voidaan muista kuin asuinkiinteistöistä perittävää kiinteistöveroa nostaa. Metsämaatakin voi verottaa - tosin sillä ei Kemissä liene merkitystä.</t>
  </si>
  <si>
    <t>Kotijärvi-Dianoff</t>
  </si>
  <si>
    <t>Lastenhoitaja</t>
  </si>
  <si>
    <t>Kumpumäki</t>
  </si>
  <si>
    <t>Terveydenhoitaja</t>
  </si>
  <si>
    <t>Kaupunki on määritellyt kantansa investointien määrään ja niiden kohdentamiseen talousarviossaan ja  taloussuunnitelmassaan. Ennen kuin investointimäärärahoja voidaan lisätä, on ensin vuosikate saatava ylijäämäise ylijäämäiseksi. Kauppakadusta tehdään kävelypainotteinen katu vuodesta 2001 alkaen mikäli suunnittelu- kauden vuosikatetavoitteet saavutetaan. Investointimäärärahoja voidaan kasvattaa sitten kun talous on tasapainossa.</t>
  </si>
  <si>
    <t xml:space="preserve"> Kemin elinkeinojen kehittämisen pääkohde on Digipolis-Kemin Teknologiakylä. Tällä hetkellä aluee- la on lähes 300 työpaikkaa. Vuoden 2002 lopussa niitä pitäisi olla 500. Teknologiakylän kehittäminen on  yksi kaupungin kehittämistyön kärkihankkeista.</t>
  </si>
  <si>
    <t>Periaatteessa palvelut on hankittava sieltä mistä ne saa edullisimmin. Samalla on huolehdittava siitä,että kaupungin kokonaisetu säilyy. Oman palvelutuotannon vähentäminen ei ole kuitenkaan itsetarkoitus.</t>
  </si>
  <si>
    <t>Kuntatalouden tasapainottamiseksi on käytettävä samanaikaisesti useita keinoja. Kaupungin talouden tulevaisuus riippuu vaikeasti ennakoitavista, ulkoisista tekijöistä, joista kenties arvaamattomin on  valtion kuntapolitiikka. Kemi on käyttänyt kaikkia kysymyksessä mainittuja keinoja taloutensa tasapainot- tamiseksi.  Kaupungin tärkein keino vaikuttaa oloihinsa on jatkossakin veropohjaa vahvistava ja vau- rautta luova elinkeinopolitiikka.</t>
  </si>
  <si>
    <t>Kemin kouluverkko on toimiva. Lähivuosien toimintaympäristön muutoksista johtuva keskeinen haaste  on: miten kyetään parantamaan oppimisen ja kasvun laadullisia edellytyksiä.</t>
  </si>
  <si>
    <t xml:space="preserve">Tutkimusten mukaan Kemi-Tornio-alueen väestö kannattaa kuntaliitoksia. Kuntaliitoksista, jotka toteu- tettiin liittämällä Karunki ja Ala-Tornio Tornion kaupunkiin 70-luvulla, on ollut pääsääntöisesti myön- teisiä kokemuksia. Kuntaliitoksien toteuttamisen edwellytys on kuntien yhteinen tahto. Niin kauan kuin sitä ei löydy, on kuntalaisten edun mukaista suuntautua kuntien välisen yhteistyön lisäämiseen. </t>
  </si>
  <si>
    <t>Terveyspalvelujen korkea laatu voidaan säilyttää tehostamalla toimintoja. Sivuterveysasemille ei vali- tettavasti riitä lääkäreitä. Avoimiin virkoihin ei ole hakijoita. Terveyspalvelujen taso Kemissä, jossa etäisyydet  ovat pienet, voidaan parhaiten turvata nykyisissä olosuhteissa kehittämällä pääterveysaseman palve- luja, joita tuetaan toimivalla ja tehokkaalla kotisairaanhoidolla.</t>
  </si>
  <si>
    <t>Kemi-Tornio-alueen kunnat pitävät tärkeänä, että alueella toimii ammattimainen laitosteatteri. Kemin kaupunginteatterin toiminnan turvaamiseksi on löydettävä uusi ylläpitojärjestelmä, johon osallistu- tuvat myös alueen muut kunnat. Toiminta voitaisiin järjestää esim. Länsi-Pohjan musiikkiopiston  mallin mukaisesti.</t>
  </si>
  <si>
    <t>Lappi</t>
  </si>
  <si>
    <t>Eläkeläinen, sahanasettaja</t>
  </si>
  <si>
    <t>Lempinen</t>
  </si>
  <si>
    <t>Näyttelijä</t>
  </si>
  <si>
    <t>LTO</t>
  </si>
  <si>
    <t xml:space="preserve">Kävelykatuhanke on vain yksi monista hyvistä ideoista joilla kuntalaisten viihtyvyyttä voidaan parantaa. </t>
  </si>
  <si>
    <t>Lakimies</t>
  </si>
  <si>
    <t>Keskustan viihtyisyys olisi onnistuessaan lähes parasta imagotyötä. Mukavia esimerkkejä löytyy mm. Oulusta ja Jyväskylästä. Asuinalueita ei kuitenkaan saa unohtaa. Jos ympäristö rapistuu, slummiutuminen vaanii nurkan takana.</t>
  </si>
  <si>
    <t>Hämmästyin, kun kävin Digipoliksen kotisivuilla. Teknologiakylässähän on paljon yrityksiä ja siis myös työpaikkoja. Toivottavasti työntekijät ovat myös veronmaksajiamme tai muuttuvat sellaisiksi.</t>
  </si>
  <si>
    <t>Tämä on vähän tällainen valtakunnan politiikkaa koskeva kysymys. Kaupunginvaltuusto voi vaikuttaa tuottamalla kaupunkilaisten tarvitsemia palveluja.</t>
  </si>
  <si>
    <t>Kunnalta saa yleensä hyvää palvelua. Minua kauhistuttaisi esim. vuosikymmenten takainen päivähoitosysteemi, jossa vanhemmat joutuivat etsimään hoitopaikkaa puhelinpylväsilmoituksin.</t>
  </si>
  <si>
    <t>Kemissä ollaan siinä tilanteessa, ettei palveluissa tai palveluita tuottavissa virkamiehissä ja työntekijöissä ole ainakaan suorittavalla tasolla enää tinkimistä. Näistä ikävistä vaihtoehdoista valitsisin siksi verotuksen kiristyksen. Älyttömät lomautukset ovat vielä tuoreessa muistissa</t>
  </si>
  <si>
    <t>Toimivat palvelut ovat keino houkutella uusia asukkaita ja jarrutella muuttohalukkuutta naapurikuntiin.</t>
  </si>
  <si>
    <t>Varsinkin ala-asteikäisille on merkitystä sillä, onko koulu kävelymatkan päässä kotoa vai ei. Tutussa ympäristössä oleva koulu luo turvallisuuden tunnetta.</t>
  </si>
  <si>
    <t>Päällekkäisyyksien poistaminen toisi säästöjä. Tornion kanssakin on syytä olla yhteistoiminnassa, mutta se taitaa olla sen verran suuri oma yksikkönsä, että tässä vaiheessa olisi ensin yritettävä pienempää liitosta. Liitoksien käytännön toteutuminen ei tosin näytä kovin todennäköiseltä, niin takkuiselta yhteistyö on viimeaikoina näyttänyt.</t>
  </si>
  <si>
    <t>Vastausvaihtoehdot ovat huonoja. Vastaisin mieluummin niin, että alueellisia terveyskeskuksia ei näin pienellä kaupunkialueella välttämättä tarvita, mutta jos tarvetta ilmenee, terveytoimen määrärahoja on voitava myös kasvattaa. Alueellisten terveyskeskusten henkilökunta tarvitaan varmasti, vaikka palvelut keskitettäisiin.</t>
  </si>
  <si>
    <t>Yksityiset vartijat kotinurkilla pörräämässä on karmea ajatus. Paitsi syrjäytymisen ehkäisyä tarvitsisimme myös enemmän yhteistä välittämistä esim. niin, että voisimme ja sallisimme toistemme puuttua ei vain omien lastemme puuhiin vaan myös toisten lasten toilailuihin. Ryhtymättä tietenkään yleisiksi moraalinvartijoiksi kotinurkillamme.</t>
  </si>
  <si>
    <t>Yleisissä testeissä ei ole mitään järkeä ja ne tulisivat sitä paitsi kalliiksi. Kuitenkin, jos joku esim. heiluu koulussa aseen kanssa tai houkuttelee toisia oppilaita mömmöjen ihmemaahan, myös pakollinen testaus pitäisi olla mahdollista terveydenhuollon tarkassa valvonnassa.</t>
  </si>
  <si>
    <t>Kävisiköhän tässä niin, että ihmiset osallistuisivat kyllä vilkkaasti pormestarinvaaliin, mutta varsinaisia päättäjiä, valtuutettuja, valittaessa kiinnostus hiipuisi entisestään (vrt. presidentin vaalit/eduskuntavaalit).</t>
  </si>
  <si>
    <t>Tätä voitaisiin kokeilla, josko kiinnostus oman kunnan asioihin kasvaisi.</t>
  </si>
  <si>
    <t>Vastaukseni ei tarkoita, että jokaisen tyttären olisi työnsä ja lastensa lisäksi pakko hoitaa myös sairas isänsä tai, että jokaisen vaarin olisi omista vaivoistaan välittämättä hoidettava myös dementoitunut puolisonsa. Myös laitosvaihtoehto on oltava.</t>
  </si>
  <si>
    <t>Ei niissä menoissa ole enää leikkaamista. Jos vielä leikataan, teatteri ei enää voi toimia. Oikeassa kaupungissa on teatteri. Rahoitusvaihtoehtoja on tietenkin aina etsittävä.</t>
  </si>
  <si>
    <t>Sortteeri-lehden tapainen jutusteleva tiedotus on tarpeen. Harvalla ihmisellä tulee luettua esim. virallisia ilmoituksia kaavamuutoksista.</t>
  </si>
  <si>
    <t>Olipas vaikeita vaihtoehtoja. Vaikka kunnan on mielestäni toimittava tehokkaasti, se ei saa tarkoittaa sitä, että kunnan työntekijöiden olisi tehtävä työnsä terveytensä vaarantaen kiireessä kuin viimeistä päivää. Palkkauksessa olisi muistettava tasa-arvo samankaltaisten tehtävien sisällä.</t>
  </si>
  <si>
    <t>Jotta kaupunki voi periä veroja, Kemissä on oltava työpaikkoja, myös muualla kuin kaupungin ja paperi- ja selluteollisuuden palveluksessa. Työpaikkojen vuoksi hyväksyn myös elinkeinoelämän tukemisen LumiLinnan muodossa. Mikään imagovouhotus ei riitä perusteeksi. Yhtiömuotoisenakin toteutetun Linnan asioita kaupungin on seurattava, ettei veromarkkoja kankkulan kaivoon vieviä töppejä pääse syntymään.</t>
  </si>
  <si>
    <t>Elääksemme meidän on hankittava tuloja, mistä peritään tuloveroa. Suomessa on myös pakko hankkia katto päänsä päälle, mistä maksetaan kiinteistöveroa joko suoraan tai asunnon vuokrassa. En usko, että tuloveroa alennettaisiin niin paljon, että verotuksen painopiste siirtyisi kiinteistöveron puolelle siten, ettei näiden kahden välttämättömyyden kokonaisverotus kiristyisi. Pääomaverotusta voitaisiin kiristää.</t>
  </si>
  <si>
    <t>Luokkala</t>
  </si>
  <si>
    <t>Tarjoilija, luottamusmies</t>
  </si>
  <si>
    <t>Heli</t>
  </si>
  <si>
    <t>Nuorisotyöntekijä, muusikko</t>
  </si>
  <si>
    <t>Asentaja</t>
  </si>
  <si>
    <t xml:space="preserve">Kemin kaikkia kaupunginosia tuulee kehittää tasapainoisesti , jottei mikään alue pääsisi  rappeutumaan . Palvelut tullee säilyttää. </t>
  </si>
  <si>
    <t xml:space="preserve"> Lentokentän alueen suunnittelu / kaavoitus yritystoiminnan tarpeisiin tulee aloittaa.  Teknologiakylän kehittämistä lisättävä yritysvetoisesti.</t>
  </si>
  <si>
    <t xml:space="preserve"> Kemin seudulle tulisi saada pientä ja keskisuurta teollisuutta tukemaan jo olemassa olevaa  teollisuutta.Vain työpaikkoja luomalla muutto liike saadaan loppumaan .</t>
  </si>
  <si>
    <t xml:space="preserve"> Kunnan tulee yllä pitää peruspalvelut yllä , vain niin turvataan palvelut kaikille kuntalaisille .  </t>
  </si>
  <si>
    <t xml:space="preserve"> Kemin verotus on mielestäni jo nyt tarpeeksi kova  </t>
  </si>
  <si>
    <t xml:space="preserve"> Koulujen määrää pitää tarkastella "kiihkottomasti" mielestäni kouluja sopivasti yhdistämällä  saadaan säästyjä aikaan ,ja turvataan tasokas opetus.</t>
  </si>
  <si>
    <t xml:space="preserve"> Kemi järjestää jo nyt lähes kaikki ympäristökuntien palvelut esim:  Teatteri Uimahalli Jalkapallohalli Jäähalli Taidemuseo yms.</t>
  </si>
  <si>
    <t xml:space="preserve"> Kemissä on kattava terveyskeskus verkosto</t>
  </si>
  <si>
    <t xml:space="preserve"> Kemi tarvitsee TYÖPAIKKOJA  Nuorisotoinen rahoja ei saa missään vaiheessa supistaa Kemi tarvitsee myös avointa kunnallista  nuorisotoinintaa.</t>
  </si>
  <si>
    <t xml:space="preserve"> Huume valistusta lisää kouluinin ;ja nuorisotiluihin</t>
  </si>
  <si>
    <t xml:space="preserve"> Ei lisää Kuningkaita . Nykyinen hallinto malli on riittävä</t>
  </si>
  <si>
    <t xml:space="preserve"> Aikoinaan kouluneuvostot oli hyvä askel . Nuoriso valtuustoja kannattaa ehdottomasti kokoeilla</t>
  </si>
  <si>
    <t xml:space="preserve"> Omais hoitoa on tuettava valtiovallan taholta</t>
  </si>
  <si>
    <t xml:space="preserve"> Mahdollisuutta perustaa Meri LapinTeatteri on tutkittava vakavasti ympäristökuntien kanssa</t>
  </si>
  <si>
    <t xml:space="preserve"> Kunnan pitää hoitaa myös kuntalaisten työllistämistä esim: tukityöllistetyt   Kunta on esimerkillisesti hoitanut työnjakanista</t>
  </si>
  <si>
    <t xml:space="preserve"> LumiLinna on nostanut Kemin imagoa   LumiLinna on tarjonnut Kemiläisille nuorille TYÖTÄ /mahdollisuuden</t>
  </si>
  <si>
    <t xml:space="preserve"> Kemissä ei taida olla merkittäviä metsämaita verotettavaksi</t>
  </si>
  <si>
    <t>Luosujärvi</t>
  </si>
  <si>
    <t>Toimistotyöntekijä</t>
  </si>
  <si>
    <t>Kävelykadut hyväksi havaittuja joten suunnitelma kävelykadusta on kannatettava.</t>
  </si>
  <si>
    <t>Etätyöllä muuttoliikettä voisi hidastaa.</t>
  </si>
  <si>
    <t>En usko, että yksityisiltä saadaan palveluja halvemmalla.</t>
  </si>
  <si>
    <t>Ainoa vaihtoehto.</t>
  </si>
  <si>
    <t>Keskittämällä myöskin voidaan turvata opetuksen taso.</t>
  </si>
  <si>
    <t>Ei väkisin.</t>
  </si>
  <si>
    <t>Terveyspalvelujen korkean palvelutason säilyttämiseksi toimintoja voidaan keskittää.</t>
  </si>
  <si>
    <t>Nykyinen malli on hyvä.</t>
  </si>
  <si>
    <t>Omaishoitoa on tuettava kotona.</t>
  </si>
  <si>
    <t>Yrittäjien tulisi panostaa enemmän koska taloudellinen hyöty tulee myös heille.</t>
  </si>
  <si>
    <t>Mikkanen</t>
  </si>
  <si>
    <t xml:space="preserve">Mikäli keskustan alueen yrittäjät ovat kävelykadun kannalla, puoltaisin kävelykatuhanketta.  Käsityk- seni mukaan esim. Kauppakadun muuttaminen kävelykaduksi ei vaatisi kovinkaan suuria investointeja. </t>
  </si>
  <si>
    <t>Yritystoiminnan tukemisella ja positiivisella yritysasenteella voidaan luoda työpaikkoja Kemiin. Yritystoiminnan tukemisella tarkoitan lähinnä, sitä että vuorovaikutus kunnan ja yrittäjien kesken olisi vaivatonta (kuullaan mitä yrittäjillä on mielessä), mahdollistetaan yrittäjyys mm. edullisilla tonteilla ja yritystiloilla.  Näin luotaisiin ehkä pysyviäkin työpaikkoja.</t>
  </si>
  <si>
    <t xml:space="preserve">Kuten kohdassa a) mainitaan kunta on hyvä palvelujen tuottaja ja työnantaja. Em. ei sulje pois myös yksityisten palvelujen käyttöä esim. siivouksen, vanhusten-tai sairaiden palveluasumisen jne. osalta ; joissa kaupunki voi osaltaan olla mukana (ostopalvlusoipmukset). </t>
  </si>
  <si>
    <t>Mikäli vaihtoehdot ovat em. olen verotuksen nostamisen kannalla. Pelvujen leikkaamisen tai palvelu- maksujen korotuttamisen kannalla en ole; niistä kärsivät mielestäni  ennenkaikkea ne ihmiset,, jotka muutoinkin ovat nykyisin ahtaalla; pienituloiset, vähävaraisest ja  sairaat ihmiset.</t>
  </si>
  <si>
    <t>Hyvä palvelutaso ja sen ylläpitäminen on mielestäni yksi kunnan tärkeimmistä tehtävistä.  Kunnan pal- veluja tarvitsee jokainen kuntalailnen jossakin elämisen vaiheessa , ja myös kuntaan muuttoa harkitseva  perhe huomioi esim. kunnan  päivähoito-sekä koulutilanteen ja myös vapaa-ajan viettomahdollisuudet; kirjasto, uimahalli, urheilumahdolllsuudet.   Hyvä palvelutaso lisää kunnan positiivista imagoa.</t>
  </si>
  <si>
    <t>Suuret koululuokat  lisäävät häiriöintiä luoakassa  ja koulukiusamista sekä vaikeuttavat oppilaiden keskittymistä ja  näinollen myös oppimismahdollilsuuksia. Tyhjät koulukiinteistöt jäävät kuitenkin kunnalle ja näinollen  tyhjilläänkin aiheuttavat kustannuksia.</t>
  </si>
  <si>
    <t xml:space="preserve">Nykyisiä jo olemassaolevia terveyspalveluja ei mielestäni pitäisi romuttaa; vaan yrittää ylläpitää ainakin  nykyisen tasoisena, jolloin esim. sairailla ja vanhuksilla joilla kulku keskustaan on vaikeampaa olisi terves. palvelut käytösään.  Myös lapsiperheet tarvitseva esikakupunkialueiden terveyspalveluja: lastenneuvola, hammas- huolto, lasten sairaustapauksissa jne;  (kaikilla ei ole henkiöautoa käytössään).  </t>
  </si>
  <si>
    <t xml:space="preserve">Syrjäytymisen ehkäisy vaatii mm.enneltaehkäisevää lastensuojelutyötä johon sosiaalityönteijöille tulisi järjestää entistä enemmän aikaa, lisäämällä mm. toimeentulotukiasioiden käsittelyyn työntekijä- resursseja. Syrjäytymisen ehkäisy vaatii myös eri tahojen yhteistyötä ja aikaa tällä yhteistyölle.  </t>
  </si>
  <si>
    <t xml:space="preserve">Käsitykseni mukaan ikääntyvät ihmiset haluavat asua mahdollisimman pitkään omassa kodissaan.  Näin ainakin mainitsivat minun  äitini ja isäni aikoinaan, Olen sitä mieltä, että vanhusten kotona asumista tulisi tukea kaikin mahdollisin keinoin niin pitkälle kuin mahdollista; mikäli vanhus näin haluaa ja sen jälkeen, kun ei kotona asuminen ole enää mahdollista, tulisi vanhustenhoito järjestää niin, että vanhuuden voisi viettää arvokkaasti; pitkän elämäntyön jälkeen. </t>
  </si>
  <si>
    <t>Ihminen ei elä pelkästään leivästä, sanotaan.  Myös kaupungin imagon kannalta on oma teatteri tärkeä asia. Mikäli kuntaan halutaan myös paluumuutajia ja ehkäpä tulevaisuudessa niitä toivottavasti saataisiinkin; tulee  ihmisille myös tarjota vapaa-ajan viettomahdollisuuksia.</t>
  </si>
  <si>
    <t>Esim. alueiden asukastaloyhdistykset  sekä korttelitoimikunnat ovat hyviä kanavia alueen asioiden eteenpäinviemiseen  ja asioioiden/ongelmien esilletuomiseen  myös päättäville elimille.</t>
  </si>
  <si>
    <t>Katriina</t>
  </si>
  <si>
    <t>Kriisityöntekijä</t>
  </si>
  <si>
    <t xml:space="preserve">Vaihtoehdon työllistävä vaikutus ei itsestään selvästi toteudu. </t>
  </si>
  <si>
    <t>Ojansivu</t>
  </si>
  <si>
    <t>Puuseppä</t>
  </si>
  <si>
    <t>Taloustiet.kand.</t>
  </si>
  <si>
    <t>Ollila</t>
  </si>
  <si>
    <t>Apulaiskanslisti</t>
  </si>
  <si>
    <t>Investointimäärärahojen kohdentamiseen tulee kiinnittää huomiota, jotta emme maksaisi tulevai- suudessa tekemättömästä työstä.</t>
  </si>
  <si>
    <t>Koulukiinteistöt ovat kaupungin omistuksessa. Ellei toimintaa tyhjäksi jäävään koulukiinteistöön saada tai kiinteistöä ei saada myytyä, aikaisempien vuosien investoinnit "hukkaantuvat".</t>
  </si>
  <si>
    <t>Kuntaliitos ei ole ainoa mahdollisuus toimintojen järkeistämiseen tai yhteistyön tiivistämiseen naa- purikuntien kanssa.</t>
  </si>
  <si>
    <t>Pasoja</t>
  </si>
  <si>
    <t>Sorvari</t>
  </si>
  <si>
    <t>Nykyään tietotekniikka on runsaasti työllistävä ja täten pitäisi panostaa tälle alalle</t>
  </si>
  <si>
    <t>Yksityistäminen vie kunnallisia työpaikkoja ja heikentää palvelutasoa kuntalaisilta</t>
  </si>
  <si>
    <t>Investoida järkiperäisesti</t>
  </si>
  <si>
    <t>Ko kunnat käyttävät paljon kemiläisiä palveluja ja osa kuntalaisista käyvät töissä kemissä</t>
  </si>
  <si>
    <t>Nuoret ovat kdonneet yhteisien asioiden hoidosta, näin saisimme nuoret uudelleen mukaan politiikkaan</t>
  </si>
  <si>
    <t>Päättäjät ovat erkaantuneet kuntalaisista päätöksenteossa</t>
  </si>
  <si>
    <t>Linna ajatuksena hyvä, mutta maksajina pitäisi olla mmut kuin kuntalaiset esim. yrittäjät</t>
  </si>
  <si>
    <t>Pienkiinteistö asujia rokotetaan jo nyt kaikilla muillakin kustannuksilla. Taso mielestäni on sopiva</t>
  </si>
  <si>
    <t>Pehkonen</t>
  </si>
  <si>
    <t>Sosiaalikasvattaja</t>
  </si>
  <si>
    <t>Kävelykatu ja tori ovat tärkeitä kuntalaisten viihtyvyyden kannalta, mutta ensisijaisesti kuntatalous huomioiden perusasiat tulee hoitaa ensin.</t>
  </si>
  <si>
    <t>Mikäli huipputeknologia tuo lisää työpaikkoja ja asukkaita kuntaamme, satsaukset ovat varteen- otettavia.</t>
  </si>
  <si>
    <t>Etelä-Suomi ruuhkaantuu muuttoliikkeen myötä, koska osaltaan palvelut ja työpaikat ovat siellä helposti saatavilla. Pohjois-Suomeen saataisiin mahdollisesti paremmin hakijoita työpaikkoihin esim.alueellisen verohelpotuksen kautta. Näin ollen myös palvelujen tarve säilyisi ja lisääntyisi. Suomi saataisiin työllistettyä/asutettua tasaisemmin.</t>
  </si>
  <si>
    <t>Kohdat 4, 5 ja 6. Kunnan tärkeimpiä tehtäviä on olla palvelujen tuottajana, joten suurimpia inves- tointeja tulisi lykätä tässä taloudellisessa tilanteessa.</t>
  </si>
  <si>
    <t>Suurien koulujen myötä myös oppilasmäärät ovat isoja. Oppilaiden tarpeiden huomioiminen pienemmissä kouluissa on helpompaa ja mahdollisiin ongelmatilanteisiin pystytään puuttumaan aikaisemmin niin opetukseen  kuin muissakin oppilaaseen liittyvissä asioissa. Ongelmat lasten/nuorten keskuudessa ovat suurissa kouluissa  enemmän näkyvissä ja tulevat ajanmyötä myös kustannuksiltaan kalliiksi.</t>
  </si>
  <si>
    <t>Joidenkin palvelujen osalta järkevää, jo nyt esim.osa koulutuksesta ja terveyden huollosta toimii yhteistyössä muiden kuntien kanssa. Joitakin palveluita on tarkoituksenmukaista pitää omien kuntien hallinnossa.</t>
  </si>
  <si>
    <t>Alueellinen terveyskeskustoiminta on jo perustettu kuntaamme, joten  toiminnan purkaminen ei ole tarkoituksenmukaista. Työntekijä resurssit vaikeuttavat tällä hetkellä alueellisten keskusten toimintaa merkittävästi esim.ei ole riittävästi lääkäreitä alueille (kts.kys./kommentti 3).</t>
  </si>
  <si>
    <t>Sosiaali- ja terveystoimen ja muiden asiantuntijoiden tekemää ennaltaehkäisevää toimintaa lisäämällä saadaan  tuloksia aikaan. Myöhäisemmässä vaiheessa asioihin puuttuminen lisää kustannuksia myös kunnalle (myös kysymys 7).</t>
  </si>
  <si>
    <t>Alan asiantuntijat esim.Info-ryhmä on paneutunut asiaan, joiden toimesta huumeongelmaan pyritään puuttumaan mahdollisimman aikaisessa vaiheessa. Kaikkiin kouluihin testauksia tuskin  tarvitaan. Huumeongelma tuskin katoaa kunnastamme testausten avulla, vaan tarvitaan ennaltaehkäisyä,  valistusta ja hoitotyötä asian suhteen.</t>
  </si>
  <si>
    <t>Nuorten mielipiteitä kunnan asioissa tulisi kuunnella ilman varsinaista nuorisovaltuustoa, mutta mikäli nuorten on helpompi saada äänensä kuuluvilla voisi sitä kokeilla noinkin.</t>
  </si>
  <si>
    <t>Ikääntyvän väestön mielipiteitä tulee kuunnella kuten muidenkin kuntalaisten. Omassa kodissa asuminen ja palvelujen saatavuus lähelle on tärkeä seikka esim. juuri alueellisen terveydenhuollon ja kotipalvelun avulla.</t>
  </si>
  <si>
    <t>Alueteatteri-ajatus olisi hyvä ratkaisu. Lisäksi voitaisiin toteuttaa  "huippu"-esityksiä esim. alan osaajilla/vierailevilla "tähdillä" kootuilla projekteilla.</t>
  </si>
  <si>
    <t xml:space="preserve">Työnteko vaatii tehokkuuden lisäksi myös laatua ja jaksamista, jota voitaisiin toteuttaa ammatti- taitoisten kanssa työtä jakamalla. Näin myös laatu, tehokkuus ja jaksaminen työntekijöiden keskuu- dessa säilyisi. </t>
  </si>
  <si>
    <t>Ensimmäinen maailman suurin lumilinna oli ainutlaatuinen. Nykysin lumilinna alkaa olla jo kulunut käsite, johon on satsattu kunnan osalta jo tarpeeksi. Uusien ainutkertaisten ideoiden tuominen esille olisi suotavaa, mikäli kuntamme imagoa täytyy ks."tuotteilla" ylläpitää.</t>
  </si>
  <si>
    <t>Valtakadulla tehdyt toimenpiteet ovat mielestäni riittävä keskustaan satsattu panostus tässä taloudellisessa tilan- teessa. Vähiä määrärahoja tulee kohdentaa valmiiksi raken-nettuihin alueisiin kuten Ajokseen, Hepolahteen jne. Koulut tulee olla turvallisessa kunnossa ettemme esimerkiksi koste-usvaurioiden johdosta aiheuta lapsillemme sairautta.</t>
  </si>
  <si>
    <t xml:space="preserve">Työttömyys ja sen mukanaan tuomat ongelmat eivät poistu, vaikka saisimme muutaman insinöörityöpaikan. Tarvitsemme teollisuusalueellemme uusia teollisuus-tai palvelutyöpaik-koja. Toiveeni on että uusi teknologia toisi esimerkiksi kokoonpanotyötä alueellemme. Kannatan myös valtion virastojen hajasijoittamista. </t>
  </si>
  <si>
    <t xml:space="preserve">Valtiovallan tulee enemmän kiinnittää huomionsa autioitu-viin alueisiin uudella aluepolitiikalla. Valtion ja läänien virastoja tulee haja-sijoittaa. Nykyisessä tietoyhteis-kunnassa tiedon välitys tapahtuu reaaliajassa. Liikenneyhteydet ovat hyvät.          </t>
  </si>
  <si>
    <t xml:space="preserve">Olen luottamustointa hoitaessani hyvin usein huomannut että töiden ulosliputtaminen tapahtuu usein työntekijöiden työ-oloja ja työehtoja heikentämällä. Peruspalvelut, joiksi luen koulu-ja sosiaalipuolen sekä terveydenhuollon palvelut tulee tehdä omana työnä. Kunnan omien kiinteistöjen ylläpito myös. Sen sijaan uudisrakentaminen tulisi jättää yksityisten yritysten tehtäväksi kilpailuttamisen kautta. Kuntien välistä yhteistyötä tulee kehittää. </t>
  </si>
  <si>
    <t>Investointeja lykkäämällä ei aiheuteta merkittävää haittaa kuntalaisille. Autolla voidaan ajaa soratielläkin,vaikka tie olisi pölyävä tai kuoppainen. Sen sijaan luokkakokoja suurentamalla ja erityisopetusta leikkaamalla voidaan aiheuttaa mittavia läpi yksilön elämän vaikuttavia pysyviä haittoja.</t>
  </si>
  <si>
    <t>ENSIN LEIPÄÄ JA SITTEN SIRKUSHUVEJA!</t>
  </si>
  <si>
    <t xml:space="preserve">Koulutuksen keskittäminen suurkouluihin lisää turvattomuut-ta ja eriarvoisuutta sekä asuinalueiden autioitumista. </t>
  </si>
  <si>
    <t>Kuntaliitokset tulee tehdä vain mikäli yhdistettävien kuntien asukkaat niin päättävät yhtäaikaa toteutettavassa kansanäänestyksessä. Yhteiset hankkeet tuovat säästöjä kuten pohjavesihanke. Kemi on ollut myös saavana osapuolena esimerkiksi uimahal-lin korjauksessa. Tällaista yhteistyötä kannatan.</t>
  </si>
  <si>
    <t>Terveys on yksilötasolla aina ensimmäinen arvo. Seuraavaksi tulevat perhe ja työ. Terveystoimen ja koulutoimen määrärahojen lisäys ovat ensimmäisenä minun listallani kun kaupungin talous vähää-kään antaa siihen mahdollisuutta.</t>
  </si>
  <si>
    <t xml:space="preserve">Aikaisen puuttumisen politiikkaa on valistustyö. Tarpeettomia testejä tulee välttää. Ennemmin peräisin vanhempien vastuuta alaikäisistä lapsis-taan. Alle 14 vuotiaat tulisi ohjata kaupungilta kotiin ennen keskiyötä. Päihdetapauksista tulisi aina ilmoittaa vanhemmille. Me isät ja äidit olemme unohtaneet taidon olla kasvattajia Pyrimme sensijaan olemaan lapsillemme kiva kaveri kuin isä tai äiti.   </t>
  </si>
  <si>
    <t>Valtuutettujen valta ei ole kadonnut mihinkään se on vain otettava takaisin. Valtuutettujen koulutusta päätöksenteon taustatietojen hankkimisessa tulee lisätä. On helppo sanoa että virkamiehet käyttää valtaa. Jos val-tuusto on päättämätön niin jonkun on päätökset kuitenkin tehtävä.</t>
  </si>
  <si>
    <t>Laitoshoito on usein kylmää ja kasvotonta vaikkakin myös ammattitaitoista. On kuitenkin turvattava oikeus vanhuuteen kotioloissa niin pitkään kuin mahdollista.</t>
  </si>
  <si>
    <t>Ensin leipää sitten sirkushuveja.</t>
  </si>
  <si>
    <t xml:space="preserve">Peruspalveluja ei voi tuottaa ilman tervettä ja ammattitaitoista työvoimaa. Joillakin toimialueilla on menty liiankin pitkälle henkilöstön vähentämisessä. Tämä näkyy työuupumuksena ja lisääntyvinä sairaspoissaoloina. </t>
  </si>
  <si>
    <t xml:space="preserve">Kemin julkisuusimago on parantunut lumilinnan myötä. Nyt tulisikin yksityisten yritysten ottaa vetovastuu lumi- linnan kustannuksista. Valmiiseen pöytään on helppo tulla ruokailemaan, mutta ruoka maistuu makeammalta jos on itsekin nähnyt hieman vaivaa. </t>
  </si>
  <si>
    <t>Uusia kustannuksia pienkiinteistöjen harteille ei saa sälyttää. On törkeää kaavailut kevyenliikenteen väylin talvikunnossapidon kustannuksien siirtäminen näihin väyliin rajoittuvien kiinteistöjen tonttien omistajilta. Väylän pohjia on käsittääkseni pakkolunastettukin kiinteistöjen omistajilta. Tarkoitan nimenomaan pienkiinteistöjen omistajia. Käsitän että katumaksujen tilalle on tullut juuri kiinteistövero.</t>
  </si>
  <si>
    <t xml:space="preserve">Keskustan aluetta tulee edelleen kehittää ja sen viihtyvyyttä lisätä, mutta tässä taloustilanteessa mielestäni meillä ei ole mahdollisuuksia suuriin investointeihin. </t>
  </si>
  <si>
    <t>Tässä asiassa on oltava herkällä tunnolla ja aistittava ympäröivää yhteiskuntaa.  Voi tulla eteen tilanteita, jossa on järkevää tulevaisuuden työpaikkojen kannalta lisätä satsauksia.</t>
  </si>
  <si>
    <t>Kunnan tulee tuottaa peruspalvelut omana työnä. Kunnallisena tuotetut palvelut ovat kuntalaisten suorassa kontrollissa. Näin taatan kaikille kuntalaisille  tasavertaiset ja kattavat palvelut. Tottakai kunnan tulee tuottaa palvelut tehokkaasti ja laadukkaasti, mutta sen tavoitteena ei ole tuottaa voittoja. Yksityiset yritykset ovat alisteisia markkinavoimille ja tästä syystä asukkaiden hyvinvoinnista lähtevä palvelutavoite ei ole välttämättä yksityisen yrityksen ensisijainen toimintatavoite.</t>
  </si>
  <si>
    <t>Työn uudelleen organisointia esim. hallintorajoja madaltamalla voidaan miettiä uudentyyppisiä palvelujen tuottamistapoja.  Työntekijöiden osaamiseen oikeanlaisella kohdentamisella ja kannustavammalla henkilötöpolitiikalla  voitaisiin tehdä vielä paljon palvelutason parantamisen hyväksi.</t>
  </si>
  <si>
    <t>Tällä hetkellä on järkevää pitää pienet koulut toiminnassa, mutta tässäkin asiassa on voitava katsoa jatkossa ennakkoluulottomasti koulutuksen kokonaiskustannusten ja siitä oppilaille tulevien hyötyjen suhdetta.</t>
  </si>
  <si>
    <t xml:space="preserve">Vapaaehtoisin keinoin yhteistyön lisäämisellä niin, että tämän alueen ihmiset voisivat hyödyntää kunkin kunnan palveluja mahdollisimman laajasti ja järkevästi. </t>
  </si>
  <si>
    <t>Kotona asumista on tuettava mahdollisimman pitkään.  Tämän jälkeen kodinomaisia palveluyksiköitä, joissa saadaan hoitoa ympärivuorokauden. Tämän tyyppinen porrastus vaatii lisäsatsauksia mm. koti- ja avopuolen henkilöstöresusseihin. Pitkällä tähtäyksellä säästöjä syntyisi huomattavasti, koska kalliisiin laitospaikkoihin tarvitsisi turvautua vähemmän.</t>
  </si>
  <si>
    <t>Ratkaisevinta teatterin kustannuksissa tulee olemaan se, missä muodossa sitä jatketaan. Kannatan kyllä ennakkoluulotonta tarkastelua ja uudelleenarviointia, mutta harkitusti ja viisaasti edeten. Mikäli teatteria jatketaan nykyisellä mallilla, niin ei ole mahdollista leikata sen menoja.</t>
  </si>
  <si>
    <t xml:space="preserve">Työntekijöitä tukeva ja kannustava henkilöstöpolitiikka on avain työssä jaksamiseen ja viihtymiseen ja sitä kautta palvelujen paranemiseen.  Hyvällä henkilöstöpolitiikalla taataan kuntalaisille laadukkaat ja hyvät palvelut. </t>
  </si>
  <si>
    <t>On tärkeää, että lumilinnan toimintaa pyöritetään normaalin markkinavoimien avulla.  Kaupungin satsaukset ovat nyt viemässä toimintaa tähän suuntaan.  Jatkossa kaupunki voisi tukea ehkä linnan ympärille kehittyviä työllistämishankkeita, jos niillä on vaikutusta kaupungin pysyvien työpaikkojen syntymiseen.</t>
  </si>
  <si>
    <t>isännöitsijä, kiinteistönhoitaja</t>
  </si>
  <si>
    <t xml:space="preserve">On tärkeämpää huolehtia asuinalueiden viihtyisyydestä ja  erityisen tärkeää on koulujen kunnostus sille tasolle, ettei lasten terveys vaarannu (homeongelmat). </t>
  </si>
  <si>
    <t>Kemissä suorittaa opintojaan hyvin paljon muualta tulleita. Jos Kemillä on tarjota heille työpaikkoja niin on suuremmat mahdollisuudet,että he myös jäävät Kemiin.Kemi tarvitsee nuoria,koulutettuja ihmisiä.</t>
  </si>
  <si>
    <t>Avainsana on uudet työpaikat,viihtyisät asuinalueet,kilpai- lukykyiset taksat mm. kaukolämmön,sähkön ja veden osalta. Jos em. taksat ovat selvästi korkeammat kuin maassa yleensä, niin se ei houkuttele Kemiin uutta väkeä ja jo olevakin harkitsee muuttoa.</t>
  </si>
  <si>
    <t>Pääsääntöisesti kunta tuottaa palvelut.Poikkeus voisi olla esim. koneurakointi.Urakoitsijoilla on jo arvokkaat koneet joten kunnan ei välttämättä kannata niitä hankkia.</t>
  </si>
  <si>
    <t>Kunnan taloudesta pitää huolehtia,liiallinen velanotto ei ole sitä.Välttämättömät investoinnit on toteutettava.Esim. kiinteistökannan kunnossapito on tärkeää,jos siitä ei huolehdita,niin se tulee tulevaisuudessa kalliiksi.</t>
  </si>
  <si>
    <t>Kunnalliset palvelut ovat välttämättömiä.Ihminen tarvitsee koko elämänsä ajan kunnan tuottamia palveluja,vauvasta  vanhuuteen.</t>
  </si>
  <si>
    <t>Lasten koulutus on siksi tärkeää,että siinä annetaan eväitä koko elämää varten.Elämän eväät ovat sitä tukevampia,mitä paremmat olosuhteet koulunkäyntiin ovat.Suuri ei ole aina paras.</t>
  </si>
  <si>
    <t>Kuntaliitokset on perustuttava vapaaehtoisuuteen.</t>
  </si>
  <si>
    <t>Läheisyys tuo turvallisuutta.</t>
  </si>
  <si>
    <t>Ennalta ehkäisy on ensisijaista,mutta on tilanteita ja  tapauksia,jolloin se on myöhäistä ja silloin on oltava rohkeutta puuttua myös seurausilmiöihin jo kanssaihmisten turvallisuudenkin vuoksi.</t>
  </si>
  <si>
    <t xml:space="preserve">Jos on vahvoja epäilyjä käytöstä,niin mielestäni testejä voidaan tehdä.Jos tulos on positiivinen,niin on hyvä jos ongelmaan voidaan puuttua mahdollisimman varhaisessa  vaiheessa.Testejä ei saa tehdä testien vuoksi.Jos niitä tehdään niin on oltava myös hoitosuunnitelma ja hoito- mahdollisuus. </t>
  </si>
  <si>
    <t>Myös nuoret tarvitsevat todellista päätäntävaltaa.Tämä elin ei sitä anna.</t>
  </si>
  <si>
    <t>Lähes poikkeuksetta ikääntyneet ihmiset haluavat asua kotonaan.Tätä halua on tuettava kaikin keinoin.Kun ihminen ei kykene elämään yksin,niin on järjestettävä kodinomaisia palvelutaloja,joissa on jatkuva huolenpito.</t>
  </si>
  <si>
    <t>Kulttuuri on terapiaa ihmiselle eikä ole syytä vastakkain- asettaa peruspalveluja ja uusia työpaikkoja.</t>
  </si>
  <si>
    <t>On sulatettu jo riittävästi rahaa Perämereen.</t>
  </si>
  <si>
    <t>Asumiskustannukset ovat nousseet viime vuosina aivan tarpeeksi.Palkat ja eläkkeet eivät ole pysyneet nousussa mukana.</t>
  </si>
  <si>
    <t>Reponen</t>
  </si>
  <si>
    <t>Arkistosihteeri</t>
  </si>
  <si>
    <t>Viihtyisä ympäristö on tärkeää, mutta jos perus asiat eivät ole kunnossa, tuskin ympäristön viihtyisyys siinä paljon auttaa. Aikanaan, kun rahavarat antavat myöten on ehkä kävelykadun vuoro.</t>
  </si>
  <si>
    <t>Jos panostus voidaan mitata todella uusina työpaikkoina. Muitakin alueita kuin teknologia on etsittävä.</t>
  </si>
  <si>
    <t>Järjestää kunnollisia työmahdollisuuksia!  Työ luo pysyvyyttä.  Kuntienkin olisi jo aika vähitellen vakinaistaa henkilöstöä eikä käyttää kepulikonsteja vakinaisten työpaikkojen kustannuksella.</t>
  </si>
  <si>
    <t>Peruspalvelut on säilytettävä kunnan omana työnä.</t>
  </si>
  <si>
    <t>Verotus on jo tarpeeksi kireä, mutta mieluummin verotuksen kiristäminen kuin peruspalvelujen alasajo.  Palvelumaksujen korotuksista kärsivät eniten pienituloiset.</t>
  </si>
  <si>
    <t>Palveluja ei saa enää leikata. Palveluja voidaan kyllä järkiperäistää, mm. tehdä naapurikuntien kanssa yhteistyötä paljon suuremmissa määrin kuin tähän asti.   Kuntalaisten mielipiteet on otettava huomioon (yleinen arvokeskustelu, kyselyt, äänestys)</t>
  </si>
  <si>
    <t xml:space="preserve">Toivon, että joskus tulevaisuudessa meillä yhtenäinen Länsi-Pohjan/Merilapin kaupunki, Tervolakin voisi kuulua siihen, eihän maantieteellinen etäisyyskään ole suuri. Toivottavasti yhteisyys löytyy vapaaehtoisesti etsimällä sellainen hallintomalli, että alueelle tärkeimmät asiat voidaan ratkaista yhdessä.  Ainoastaan yhteistyöllä me saamme alueemme nousuun.   </t>
  </si>
  <si>
    <t>Terveyspalveluihin/henkilökuntaan on satsattava. On lopettettava jatkuva palvelujen alasajo ja niillä peloittelminen.  Uhkakuvilla ei tänne lääkäreitä hankita.   Erikoissairaanhoidon ja terveyskeskusten yhteistyötä voidaan myös edelleen kehittää.</t>
  </si>
  <si>
    <t>Ihmiset masentuvat ja syrjäytyvät tämän itsekkään yhteiskuntakehityksen vauhdissa.  Kunnollinen asuminen, työ, koulutus jne. ehkäisevät parhaiten syrjäytymistä. On annettava edes toivoa paremmasta, silloin ihmiset jaksavat eikä esim. päihteistä ym. tarvitse hakea lohdutusta ja elämän tarkoitusta.</t>
  </si>
  <si>
    <t xml:space="preserve">Ennaltaehkäisy on kuitenkin tärkeintä.  </t>
  </si>
  <si>
    <t xml:space="preserve">Nuorten vaikutusmahdollisuutta omiin asioihinsa ja tulevaisuuteensa pitäisi lisätä. </t>
  </si>
  <si>
    <t xml:space="preserve">Ihmiselle on annettava oma valinnan mahdollisuus.  Molempia palvelumuotoja tarvitaan ja on syytä kehittää rinnakkain sekä näitä, että niiden välimuotoja ja löytää mahdollisia uusia vaihtoehtoja. </t>
  </si>
  <si>
    <t>Kuntien yhteistyö on avainasemassa. Mieluummin teatteri kuin lumilinna.</t>
  </si>
  <si>
    <t xml:space="preserve">Uusi julkisuuslakikin velvoittaa avoimeen tiedottamiseen. Verkkoviestintä on hyvä asia, mutta ei ole kaikkien ulottuvilla, muitakin molemminpuolista viestintää tukevia linkkejä tarvitaan.  Kuntalaisten vaikutusmahdollisuuksia on lisättävä ja kuntalaisten on saatava tietää avoimesti asioista ennen päättämistä, päätöksien jälkeen niihin on enää hyvin vaikea vaikuttaa. </t>
  </si>
  <si>
    <t>Tehokkuutta tarvitaan, mutta asia on monimuotoinen.   Kunnat/-yhtymät käyttävät paljon erilaisin tukimuodoin palkattua ilmaista työvoimaa vakituisten työpaikkojen kustannuksella.  Kuntien palkkausjärjestelmä vaatisi muutoinkin korjausta, mm. työn vaativuustekijöiden oikeudenmukainen huomioiminen. Tasapuolinen henkilöstöpolitiikka on avain asemassa henkilöstön jaksamisessakin. Henkilöstö tarvitsee kannustusta jaksamiseensa, ei pelkillä uhkakuvilla vuosia jakseta ja se näkyy mm. sairaslomina.</t>
  </si>
  <si>
    <t>Lumilinna on ollut hyväkin asia, mutta sen rahoitus ei.   Lumilinna on muutoinkin liian riskialtis jo pelkästään sääolosuhteista johtuen. Jos se nähtäisiin hyvänä "bissneksenä" ei olisi sijoittajista pulaa, taitaisi olla jo pörssissä.  Jatkossa sen täytyy toimia täysin yrityspohjalla ja tuottaa omat menonsa.  Ne miljoonat voidaan käyttää muuhun työllisyyttä selkeästi parantavaan toimintaan.</t>
  </si>
  <si>
    <t>Fil.kand.</t>
  </si>
  <si>
    <t>Rantoihin on satsattu - nyt on kävelykadun vuoro.</t>
  </si>
  <si>
    <t>Teknologiakylässä on ituja monelle alalle.</t>
  </si>
  <si>
    <t>Valtion pitää tasoittaa suhdanteita.</t>
  </si>
  <si>
    <t>Monessa tapauksessa on harhaa, että yksityinen tekee halvemmalla tai paremmin.</t>
  </si>
  <si>
    <t>Leikattu jo on -  Jos on tiukka paikka, niin nostetaan veroja väliaikaisesti.</t>
  </si>
  <si>
    <t>Kaikkien etu</t>
  </si>
  <si>
    <t>En tiedä, kuinka suuri uhka terveyskeskusten päällä on.</t>
  </si>
  <si>
    <t>Laitoksia on viime aikoina perustettu.</t>
  </si>
  <si>
    <t>Ei pelkästään maineen takia.  Kulttuuri on tärkeä elämän laadun tekijä ja ihmistetn identiteetin rakentaja.</t>
  </si>
  <si>
    <t>Kaupunginosavaltuustot eivät ole mielestäni hyvä idea.</t>
  </si>
  <si>
    <t>Yksityistäminen etenee, mutta kaupungin tukea tarvitaan. Ideoita ja yhteistyökumppaneita lisää!</t>
  </si>
  <si>
    <t>Ryynänen</t>
  </si>
  <si>
    <t>Koneenkuljettaja</t>
  </si>
  <si>
    <t>Urpo</t>
  </si>
  <si>
    <t>Ahtaaja</t>
  </si>
  <si>
    <t>Kaupunkimme talous on todella heikko,eikä kestäisi esim.kävelykatujen rakentamista.Toisaalta ympäristön viihtyvyys on tärkeä tekijä täällä asumisen ja etenkin Kemiin muuttamiseen kannalta.Eli tervettä järkeä ja harkintaa investointeihin.</t>
  </si>
  <si>
    <t>Meidän tulee tosissaan yrittää hyödyntää esim.Nokian isojen tehtaiden toiminta naapurikaupunki Oulussa.</t>
  </si>
  <si>
    <t>Ahtaassa taloudellisessa tilaanteessa palveluiden kilpailuttamisella on usein päinvastaiset seuraamukset kuin mitä ajateltiin.</t>
  </si>
  <si>
    <t>Ainoa keino Kemin tilanteessa.Tällä keinolla maksu jakautuu kaikille.</t>
  </si>
  <si>
    <t>Koulujen koot ovat jo maksimissaan,ylisuurena opetuksen taso heikkenee ja oppimisvaikeuksien kautta tulee lisää kuluja.</t>
  </si>
  <si>
    <t>Määrärahojen sijaan vapaehtoistyötä tulee yrittää kasvattaa. Ennaltaehkäisevän työn, esim.huumeita vastaan,meidän tulee kaikkien ottaa sydämmen asiaksi.</t>
  </si>
  <si>
    <t>Kemin virkamiesjohto tuntuu jo nyt liian raskaalta.</t>
  </si>
  <si>
    <t>Omaishoito on toimiessaan hyvä vaihtoehto.</t>
  </si>
  <si>
    <t>Niiden,jotka saavat linnasta suurimman rahallisen hyödyn,tulee myös linna pystyttää ja ylläpitää.Käsittämättömät "munaukset"kuten talvisota näytelmä sotku ei saa toistua.</t>
  </si>
  <si>
    <t>Soppela</t>
  </si>
  <si>
    <t>Palomestari</t>
  </si>
  <si>
    <t>Lisäpanostus toivottavaa alan yritysten, paikallisen teollisuuden ja alan oppilaitosten kanssa yhteistyössä, mikäli selkeästi hyviä hankkeita vireillä. Yhteistyötä Oulun alan laitosten ja yritysten kanssa edelleen kehitettävä.</t>
  </si>
  <si>
    <t>Maaseutu ja muuttotappiokunnat pyrittävä pitämään elinvoimaisina. Etätyömahdollisuuksia tuettava aktiivisesti.</t>
  </si>
  <si>
    <t>Alueen kuntien ja myös eri hallintokuntien tulisi tuottaa ja kilpailuttaa palveluja enemmän yhdessä.</t>
  </si>
  <si>
    <t>Välttämättömien investointien lykkääminen (esim. vesi- ja viemäriverkon saneeraus) on toisaalta käytännösssä velan ottoa kalliilla korolla.</t>
  </si>
  <si>
    <t>Nykyinen velkaantumisaste voi vaarantaa jo tulevaisuuden välttämättömät palvelut ja  investoinnit.Tärkeät peruspalvelut on turvattava kaikissa olosuhteissa.</t>
  </si>
  <si>
    <t xml:space="preserve">Tärkeää on huomioida myös pienten koulujen tarjoama rauhallinen kasvatusympäristö. Huolestuttavalta kuulostaa tieto, jonka mukaan kemiläinen koululainen saa opetusta peruskoulun aikana lähes lukukauden verran vähemmän keminmaalaiseen koululaiseen verrattuna. </t>
  </si>
  <si>
    <t>Kuntaliitos edellyttää molemminpuolista kuntalaisten ja päättäjien kypsymistä asialle. Liitokseen voidaan pyrkiä vaiheittain onnistuneiden toimialakohtaisten yhteistyöhankkeiden kautta.</t>
  </si>
  <si>
    <t>Avoinna olevat terveyskeskuslääkärien virat tulisi saada "tehostetuin houkuttimin" täytettyä, mikä mahdollistaisi siirtymisen "oma lääkäri" -järjestelmään.</t>
  </si>
  <si>
    <t>Mikäli koulujen opetus- ja terveydenhoitohenkilöstöllä on perusteltua syytä epäillä huumeiden käyttöä, tulisi oppilaan huumeongelma testein todentaa ja ohjata  mahdollisimman varhaisessa vaiheessa hoitoon. Myös mahdolliset kokeiluun ja käyttöön  johtaneet taustaongelmat tulisi selvittää ja hoitaa tukiverkoston avulla.</t>
  </si>
  <si>
    <t>Nuorisovaltuustot ilman todellista vaikutusvaltaa voivat turhauttaa siihen osallistujat.</t>
  </si>
  <si>
    <t xml:space="preserve">Jokaisen ikääntyneen ihmisen palvelutarve ja turvallisen  kotona-asumisen edellytykset  tulee tarvittaessa arvioida yksilöllisesti yhteistyössä omaisten, vanhuksen kanssa työskentelevien ja eri  viranomaisten kanssa. Vanhuksen tahtoa on kunnioitettava.Myös palveluasumisen paikkoja tulee lisätä ikääntyvän väestönosuuden lisääntyessä. Omaishoidon ja vapaaehtoistoiminnan merkitys tulee tulevaisuudessa kasvamaan, mikä edellyttä lisääntyvää koulutus- ja tukitoimintaa. </t>
  </si>
  <si>
    <t>Vaihtoehtona vireillä oleva Meri-Lapin teatteri. Alueellista yhteistyötä on joka tapauksessa lisättävä. Nykyinen teatteri voisi "jalkautua" enemmän pienimuotoisin esityksin lähelle nykyisin tavoittamatonta yleisöä - vanhainkodit, koulut, päiväkodit - esityksillä, jotka tukevat kunkin toimialan virkistys- ja  kasvatustavoitteita. Korkeatasoisia, viihdyttäviä ja puhuttelevia esityksiä toivoisi esitettävän tulevaisuudeessakin, tarjonnasta tarvittaessa tinkien.</t>
  </si>
  <si>
    <t>Asukasyhdistystoimintaa tulee kehittää ja tukea. Asukkailla tulee olla mahdollisuus osallistua alueensa  viihtyisyyden, turvalisuuden ja harrastusmahdollisuuksien kehittämiseen.  Asuinympäristöä koskevaa tiedotustoimintaa tulee kehittää esim. asuinalueittain löytyvin ajankohtaisin kaupungin verkkosivuin, joista löytyy eri hallintokunnissa vireillä olevat aluetta koskevat asiat ja päätökset.</t>
  </si>
  <si>
    <t>Henkilöstövajeen jatkuva täydentäminen työllistämistoimenpitein luo tehottomuutta vaihtuvan henkilöstön ja alentuneen työhön sitoutumisen myötä. Positiiviselta kuulostava "luontainen poistuma" pitää kääntöpuolellaan "luontaisen väistymän" - kokonaisen ikäpolven ammattitaitoisia, mutta epävarmassa elämäntilanteessa eläviä  nuoria. Nopea vähentäminen ei ole tapahtunut hallintokunnissa aina hallitusti ja tasapuolisesti.  Ikärakenne on usein  vääristynyt ja aiheuttanut työkyky- ja jaksamisongelmia.</t>
  </si>
  <si>
    <t xml:space="preserve">Saatua imagoarvoa ei kannata enää hukata, mutta tulevaisuudessa kohteen yleisen  mielenkiinnon saavuttaminen edellyttää jatkuvaa uusien ideoiden kehittämistä ja toteuttamista.  Näiden taloudellinen riski tulee jatkossa hajauttaa linnasta eniten hyötyvän yritysmaailman harteille. Lumilinna näyttää olevan kuitenkin "kärkihanke", joka  jatkaa sulavasti vuodesta toiseen. </t>
  </si>
  <si>
    <t>Koulukuraattori</t>
  </si>
  <si>
    <t>Kesäaikainen torielämä runsaine sosiaalisine kontakteineen hieno juttu. Sen tunnelman siirtäminen talviselle kävelykadulle ei onnistune, onnistuneeko edes lyhyen kesän aikana.</t>
  </si>
  <si>
    <t>Pelkkä peruspalveluihin satsaaminen johtaa lopulta siihen, että niille ei löydy paikallisia maksajia.</t>
  </si>
  <si>
    <t>Pelkästään markkinavoimien riepoteltavaksi heittäytymällä hukka perii ihmiset.</t>
  </si>
  <si>
    <t>Tasavertainen kilpailuttaminen edellyttää toistuvia tarjouspyyntikierroksia, mikä johtaisi alihinnoitteluun ja palvelujen laadun heikentymiseen ja lyhytjänteisyyteen.</t>
  </si>
  <si>
    <t>Tuloverotuksessa olisi mentävä progressiivisen verotuksen suuntaan. Kunnalla pitäisi olla mahdollisuus verottaa myös paikallisa pääomaa. Nyt Kemissä tuotettu tavara ei jää siinä määrin markkoina Kemiin kuin se voisi.</t>
  </si>
  <si>
    <t>Asukkaiden ja tänne tulevien on koettava Kemi hyväksi elää. Toimeentulolla ja palvelutarjonnalla on keskeinen merkitys viihtyvyydelle ja halulle asua Kemissä.</t>
  </si>
  <si>
    <t>Ei ole näköpiirissä, että nykyisten koulujen oppilasmäärä putoaisi alle sadan, minkä määrän sijoittaminen lähimpään tai edes kahteen erilliseen toisi säästöjä. Jos kouluverkkoa kevennäisiin, voisi se lähinnä onnistua muodostamalla kaksi peruskoulun ylempien vuosiluokkien yksikköä, mikä turvaisi myös valinnaisuuden, jota jo nyt pyritään varmistamaan koulujen yhteisillä opetusryhmillä. Ratkaisu voisi yhdistää myös kaksi alempien vuosiluokkien yksikköä.</t>
  </si>
  <si>
    <t>Itse asiassa oleellista on tehokas yhteistyö. Tarpeetonta hallintoa alueella kyllä on palvelujen tuottamisen kustannuksella.</t>
  </si>
  <si>
    <t xml:space="preserve">Vaihtoehdot a ja b ovat mielestäni väärin asetettu. Mielestäni hyvät terveydenhuollon peruspalvelut ovat paras tae sille, etteivät erikoissairaanhoidot kustannukset räjähdä kattoon. Perusongelma on se, että valtio on tukenut terveydenhuollon yksityisen sekstorin kasvua julkisen terveydenhuollon kustannuksella. </t>
  </si>
  <si>
    <t>Syrjäytymisen ehkäisyssä keskeisessä asemassa ovat toimeentulon varmistaminen ja heikommissa lähtöasetelmissa olevien lasten ja nuorten selviytymisen tukeminen.  On huolehdittava siitä, että koulu ei muodostu syrjäyttäväksi tekijäksi, kuten tilanne tänään on.</t>
  </si>
  <si>
    <t>Koulu voi havaitessaan ilmaista huolensa huoltajalle alaikäisen mahdollisesta huumeiden käytöstä.  Huoltaja voi itse halutessaan varmistaa mahdollisen kokeilukäytön testien avulla. Jos aihe huoleen säilyy eikä huoltaja varmista tilannetta, voi lastensuojelu puuttua tilanteeseen.</t>
  </si>
  <si>
    <t>JOhtavien viranhaltijoiden määräaikaiset pestit on riittävä askel.</t>
  </si>
  <si>
    <t>Oleellista on, että nuorten toimielimillä on myös todellista valtaa. Toisaalta nuorisovaltuusto ei ole ainoa mahdollisuus saada nuorten ääntä kuuluviin tärkeissä paikallisissa asioissa. Nuorten ja lastenkin tahdonilmaisut on koottavissa esim. kouluissa toteutettavilla järjestelyillä, jotka mahdollistaisivat laajan osanoton.</t>
  </si>
  <si>
    <t>Uskon itse toivovanimahdollisuutta asua ja saada palvelut aikanaan kotia tai mahdollisimman lähelle. Laitoksessa en usko haluavani asua. Miksi siis toivoisin tämän päivän vanhuksille jotain muuta?</t>
  </si>
  <si>
    <t>Teatterin kannalta yhteistyö lähikuntien ja koko Etelä- ja Länsi-Lapin kanssa on tärkeää. Jos teatteripalvelut voidaan tuottaa edullisemmin, säännöllisesti ja riittävän laadukkaina ostamalla esityksiä Kemin näyttämölle, katsojan näkökulmasta asia voisi olla kunnossa. Mutta takaisiko se teatterin ja kuntalaisten vuoropuhelua, jonka arvoa ei sitten rahassa mitatakaan.</t>
  </si>
  <si>
    <t xml:space="preserve">Verkkovietintä ei vielä takaa tasavertaista mahdollisuutta osallistumiselle. </t>
  </si>
  <si>
    <t>Pysyvien palvelujen miehittäminen vakituisilla työntekijöillä, joille maksetaan työn sopimusten mukaista palkkaa varmistaa ihmisten halun pysyä paikkakunnalla ja käyttää paikallisia palveluja. Se luo pohjan myös uusien työpaikkojen synnylle.  Valtion pitäisi suunnata määräaikaista työllistymistä tukevat markat pysyvien työpaikkojen syntyy.</t>
  </si>
  <si>
    <t xml:space="preserve">Lumilinnaan on jatkossa panostettava samassa suhteessa kuin muuhunkin paikallisen yritystoiminnan tukemiseen. Ei kuitenkaan niin kuin on panostettu kahden suuren teollisuuslaitoksen vastikkeettomaan tukemiseen. </t>
  </si>
  <si>
    <t>Viitaten edelliseen Kemi voisi saada takaisin niitä markkoja, joita vuosien mittaan on syydetty paikallisen suurteollisuuden tukemiseen. Olisi jo aika.</t>
  </si>
  <si>
    <t>Sunnarborg</t>
  </si>
  <si>
    <t>Tainio</t>
  </si>
  <si>
    <t>Talus</t>
  </si>
  <si>
    <t>Materiaalijärjestelijä</t>
  </si>
  <si>
    <t>Autonasentaja</t>
  </si>
  <si>
    <t>Valmentaja, eläkeläinen</t>
  </si>
  <si>
    <t>Villanen</t>
  </si>
  <si>
    <t>Kuljetusmies, varapääluottamusmies</t>
  </si>
  <si>
    <t>Nimenomaan kaupungin panostus on ollut riittävällä tasolla nyt on aika yksityissektorinkin aika kantaa vastuuta Kemin matkailun kehittämisestä osallistumalla enemmän kustannuksiin.</t>
  </si>
  <si>
    <t>Aili</t>
  </si>
  <si>
    <t>Virtala</t>
  </si>
  <si>
    <t>Ahlqvist</t>
  </si>
  <si>
    <t>Osastonhoitaja, eläkeläinen</t>
  </si>
  <si>
    <t>Alatalo</t>
  </si>
  <si>
    <t>Erikoisröntgenhoitaja</t>
  </si>
  <si>
    <t>Alaviuhkola</t>
  </si>
  <si>
    <t>Opintosihteeri</t>
  </si>
  <si>
    <t>Hanska</t>
  </si>
  <si>
    <t>Työnjohtaja, eläkeläinen</t>
  </si>
  <si>
    <t>a kohtaan: keskustan viihtyisyydestä on pidettävä huoli mutta asuntoalueiden pääkadut tulisi saada kuntoon.</t>
  </si>
  <si>
    <t xml:space="preserve">Silloin kun on kysymys pysyvistä työpaikoista, sen eteen on tehtävä kaikki voitava. Pysyvät työpaikat ovat tärkeim- mät tavoitteet, joilla nostetaan Kemi jaloilleen.                                                            </t>
  </si>
  <si>
    <t>KOmmenttini on sama,kuin kohtaan 2 Työpaikat ovat parhaat muuttoliikkeen estäjät.Usein se parhaiden ajanmukaisella koulutukslla oleva henkilö menete- tään muualle. Näin menetys on tappio myös alueellemme.</t>
  </si>
  <si>
    <t>Esim, lumityöt, auraukset,viemäröinti ja vesijohtotyöt voisi kilpailuttaa. työkoneiden hankintaa  voisi asteittain vähentää ja siirtyä vuokrakalustoon. Kaikki suuremmat ra- kennusprojektit tulisi kilpailuttamalla antaa ulkopuolisten tehtäväksi.</t>
  </si>
  <si>
    <t>Veroäyrin tilapäinen nosto on tarpeen ennemmin kuin turvaudutaan velkaantumiseen. On kuitenkin ilmoitettava veroäyrin nostohetkellä, että veroäyriä pyritään laskemaan heti, kun se on mahdollista.</t>
  </si>
  <si>
    <t>Mieluimmin rahoitus hoidetaan tilapäisesti veroäyrin koro- tuksella.</t>
  </si>
  <si>
    <t xml:space="preserve">Pieni koulu voisi olla paikallaan , jos sen poistaminen aiheuttaa huomattavia kustannuksia koulukuljetusten muo- dossa.   </t>
  </si>
  <si>
    <t>Mikään ei sulje pois Torniotakaan,jos se on järkevää. Silloin viiden kunnan väkiluku olisi noin 67000 henk, Olisi tutkittava esim, hallinnollisten kulujen säästö, jotka luulisi ainakin vähentyvän. Tällaista tutkimusta ei tiettävästi ole tehty.Ymmärrän sen hyvin,olisihan johtajien tyhmää alkaa jyrsimään omia työpaikkoja.</t>
  </si>
  <si>
    <t>Mielestäni terveyspalvelut on niin suuri kuluerä,että tutki- muksiin erimallehin pitäisi panostaa voimakkaammin.</t>
  </si>
  <si>
    <t>Kohtaan c: Suuren luokan rikollisuus on ehdottomasti pyrittävä estämään.</t>
  </si>
  <si>
    <t>Ainakin siinä tapauksessa pakolliseksi, että epäillään jotakuta henkilöä huumeiden käyttäjäksi.</t>
  </si>
  <si>
    <t xml:space="preserve">kohtaan b: On totta,että valta on pakostakin siirtynyt vir- kamiehille ainakin osin syystä,että valtuutetut eivät ole syventyneet päätettävänä oleviin asioihin syystä tai toisesta ja näi eivät ole kypsiä päättämään. </t>
  </si>
  <si>
    <t>kohtaan b: Kannatan nuorisovaltuustoa että se kehittäisi kiinnostusta nuorisossa politiikkaan ja tällä tavalla saataisiin nuoria valtuustoehdokkaita.</t>
  </si>
  <si>
    <t>kohtaan a lisäisin: Kokemuksestani tiedän että Kemin kaupungissa asuu yksinäisiä dementuneita ihmisiä joista ei huolehdi kukaan, nämä olisi saatava jonkinlaiseen tarkkailurenkaaseen.</t>
  </si>
  <si>
    <t>Kaupungin teatterin kohdalla voisi harkita jonkinlaista yhtiöittämistä.</t>
  </si>
  <si>
    <t>Informointi on tarpeen,mutta se ei saa häiritä päättäjien työskentelyä.</t>
  </si>
  <si>
    <t>kohtaan a: En kuitenkaan kannata tulospalkkauksen luonteisia korvauksia. Uskon että heidän palkkauksiin jo kuuluu tehdä tehokkaasti ja tunnollisesti työtä.</t>
  </si>
  <si>
    <t>Lumilinnaan on panostettu liikaa siinä mielessä, että julkisesti ei ole pystytty todistamaan muita kuin johtohenkilöiden möhläyksiä ja tällä tavalla aiheuttaneet kunnalle ylimääräisiä kuluja. Jos organisaatio saadaan järkevälle pohjalle ja pystytään ennustamaan edes jonkinlainen kate niin panostaa voisi enemmänkin.</t>
  </si>
  <si>
    <t>Tuloveron tukemisella nostamalla kiinteistöveroa lisätään pienipalkkaisten ja eläkeläisten vaikeuksia. Tämä on vähän sama konsti kuin aikoinaan sähkömaksuilla tuettiin veroäyriä ja pantiin pienituloiset maksajiksi.</t>
  </si>
  <si>
    <t>Ilmasti</t>
  </si>
  <si>
    <t>Nuorten rikos- ja riita-asioiden sovittelija</t>
  </si>
  <si>
    <t>Ilvesluoto</t>
  </si>
  <si>
    <t>Fil. maist.</t>
  </si>
  <si>
    <t>Apulaisosastonhoitaja</t>
  </si>
  <si>
    <t>En tunne aluetta,mutta työpaikoihin panostaminen on tarkeä asia</t>
  </si>
  <si>
    <t>Kunnan velvollisuus on tuottaa välttämättömät peruspalvelut</t>
  </si>
  <si>
    <t>En tunne käytössä olevien rahojen määrää enkä riittävyttä, mutta pienillä lapsilla on lähikoulu oikea ratkaisu,mammutti-luokat eivät ole hyväksi</t>
  </si>
  <si>
    <t>Asiaa täytyy tutkia,jos muita vaihtoehtoja ei ole.Yhteistyötä täytyisi lisätä naapurikuntien kesken.</t>
  </si>
  <si>
    <t>Osittain säilytettävä.</t>
  </si>
  <si>
    <t>Riittävä asiantuntemukseni puuttuu</t>
  </si>
  <si>
    <t>Nuorten ja muidenkin kuntalaisten vaikutusmahdollisuuksia tulisi helpottaa</t>
  </si>
  <si>
    <t>Yhteistyötä muiden alueiden kanssa pitäisi kehittää, ei karsia työpaikkoja</t>
  </si>
  <si>
    <t>Työntekijät ovat parhaita asiantuntijoita,tutustumiskäynnit eri kohteisiin tärkeitä,että tiedetään mistä päätetään</t>
  </si>
  <si>
    <t>Lumilinna on aikansa elänyt.Kaupungin on syytä lopettaa panostaminen siihen.Rahoitus täytyy löytyä muualta.</t>
  </si>
  <si>
    <t>Laulun lehtori</t>
  </si>
  <si>
    <t>Kävelykatuhanke on mielenkiintoinen ja kaupunkikuvan kannalta erinomainen ja kannatettava asia. Hankkeena se on kjuitenkin niin suuri ja kallis, että ensin on hoidettava huomattavasti tärkeämpiä asioita ( esim. Kivikon koulu,  Karihaaran koulu, Ammattioppilaitos )</t>
  </si>
  <si>
    <t>Ei kuntien pakkoliitoksia. On hyvä, että on suuria ja pieniä kuntia. Kuntaliitoksista saadut säästöt ja edut usein minimaaliset, koska ongelmat eivät useinkaan poistu.  Kuntien välinen kiinteä yhteistyö on tuloksellisempaa.</t>
  </si>
  <si>
    <t>Alueellisten terveysasemien toimivuuden ja työssäjaksamisen kannalta henkilöstöä pitäisi lisätä, joka kuitenkin nykyisessä taloudellisessa tilanteessa näyttää mahdottomalta. Lyhyiden välimatkojen vuoksi palvelut ovat aina lähellä kemiläisiä.</t>
  </si>
  <si>
    <t>tapakasvatukseen entistä enemmän huomiota. Koulujen ja kotien yhteistyötä lisättävä.  Vanhemmuutta tuettava ja kotien kasvatusvastuuta korostettava.</t>
  </si>
  <si>
    <t xml:space="preserve">Kemiläisten ikärakenne tulee muuttumaan voimakkaasti seuraavan 10-20 vuoden aikana. Asiaan on reagoitava mahdollisimman nopeasti - jo tulevana vaalikautena. </t>
  </si>
  <si>
    <t>Meri-Lappi-teatterihanke on tutkittava loppuun saakka ja hallinnosta tehtävä usean ylläpitäjäkunnan  yhteislautakunta - mallina Länsi-Pohjan musiikkitoimen yhteislautakunta.</t>
  </si>
  <si>
    <t>Kaupungin verotulojen lisääminen kiinteistöveroja nostamalla ei ole oikeudenmukaista, (esim pienituloiset omakotitalon omistajat)</t>
  </si>
  <si>
    <t>Jäärni</t>
  </si>
  <si>
    <t>Klasila</t>
  </si>
  <si>
    <t>Eila Maria</t>
  </si>
  <si>
    <t>Knuuti</t>
  </si>
  <si>
    <t>Naistentautien erikoislääkäri</t>
  </si>
  <si>
    <t>lääk.lis.</t>
  </si>
  <si>
    <t>Koivisto</t>
  </si>
  <si>
    <t>Ei ole kuitenkaan tällä hetkellä Kemissä mahdollista.</t>
  </si>
  <si>
    <t>Kemi on pinta-alaltaan pieni paikka.</t>
  </si>
  <si>
    <t>Koskenranta-Lääkkölä</t>
  </si>
  <si>
    <t>Kun on työtä tarjolla ja hyvät koulutusmahdollisuudet ja terveydenhoidot saadaan kuntaan uusia asukkaita.</t>
  </si>
  <si>
    <t>Korkea veroäyri karkoittaa väkeä muualle, eikä houkuttele muuttajia kuntaan.</t>
  </si>
  <si>
    <t>Kaupungeissa pikkukouluillakin on mahdollisuus säilyä tasokkaina ja vetovoimaisina.</t>
  </si>
  <si>
    <t>Yhteistyömuotoja pitää kehittää. On osattava (kunnan)luopua jostain vanhasta edusta, jos tilalle saa jotain uutta ja halvemmalla, kuntayhteistyöllä.</t>
  </si>
  <si>
    <t>Vanhukset ja lapsiperheet tarvitsevat palveluita lähelle.</t>
  </si>
  <si>
    <t>kohta 11</t>
  </si>
  <si>
    <t>Ajatus omien vanhempien hoidosta kunniaan! Kunta antaa siihen tukea tarvittaessa.</t>
  </si>
  <si>
    <t>Kuntayhteistyötä teatteriinkin!</t>
  </si>
  <si>
    <t>Kumpulainen</t>
  </si>
  <si>
    <t>Työnjohtaja</t>
  </si>
  <si>
    <t>Kähkölä</t>
  </si>
  <si>
    <t>Vuoromestari</t>
  </si>
  <si>
    <t xml:space="preserve"> Sen lisäksi mitä kohdassa C sanotaan ,niin sinä aikana ,kun katu on poikki ,kauppakadun varrella olevat liikkeet joutuvat lopettamaan toimintansa. Tämä ei varmaan ole tarkoitus.</t>
  </si>
  <si>
    <t xml:space="preserve">Voi satsata enemmäkin ,mutta vain kantokyvyn rajoissa. </t>
  </si>
  <si>
    <t xml:space="preserve"> Tässä taas on tyypillinen esimerkki siitä ,miten valtio omilla toimenpiteillään kiihdyttää muuttolikettä ja sysää kustannukset kun-  tien maksettaviksi.</t>
  </si>
  <si>
    <t xml:space="preserve"> Jos kuntatalous on niin heikoissa kantimissa ,niin lopetetaan luottamustoimista kaikki palkkiot  4 vuoden ajaksi.Näin ehkä saataisiin luottamustoimiin henkilöitä jotka aidosti ovat kiinnostuneita kunnan asiodenhoidosta.</t>
  </si>
  <si>
    <t xml:space="preserve"> Jos  velkaantuminen kunnalla on 60-80  milj.   on kai ensisijaisesti    vältettävä  lisä velkaantumista.</t>
  </si>
  <si>
    <t xml:space="preserve"> Säästettävä muussa kun lasten tulevaisuudessa .</t>
  </si>
  <si>
    <t>Kuntaliitoset järkevästi toteutettuna ovat paikallaan  ,jos ne toteutetaan henkilöstön osalta luonnollisen poistuman kautta .</t>
  </si>
  <si>
    <t xml:space="preserve">  Jos tilanne on todellinen on voitava testata .Kun yhteiskunta joutuu  hoitamaan huumeiden aiheuttamat sairaudet ei testaaminen voi olla yksityisasia .</t>
  </si>
  <si>
    <t xml:space="preserve"> Kunnan korkeimmat virat määräaikaisiksi ,ja kunnallista päätöksentekoa vahvitettava luottamushekilöiden suuntaan .</t>
  </si>
  <si>
    <t xml:space="preserve"> Ei tämäkään asia ole joko tahi kysymys ,jokainen kunta kehittäköön itselleen sopivan mallin.</t>
  </si>
  <si>
    <t xml:space="preserve">  Kaupunginteatteria tulisi kehittää ympäristökuntien kanssa yhteis-   työssä .Jokaiselle kunnalle "jyvitettäisii" oma kustannusosuutensa ,jolloin saataisiin suurempi väkimäärä joka      tuntisi teatterin omakseen.</t>
  </si>
  <si>
    <t>Työn jakamisessa vain on se huonopuoli ,että tehokkuus ei lisäänny samassa suhteessa kun kustannukset ,pikemminkin            päinvastoin.</t>
  </si>
  <si>
    <t>Tässä on taas näitä tahallaan tehtyjä  mielipidettä ohjaavia "pukinsorkkia"  Kiinteistöveron nostaminen  parantaa työllisyyttä ?   Kenen työllisyyttä ?  Samalla tavoin minä voisin väittää ,että kunnan virkailijoiden verotuksen nostaminen kaksinkertaiseksi lo- pettaisi työttömyyden!  Kiinteistöveron ulottaminen metsämaahan  aiheuttaisi metsämaan kaksinkertaisen verotuksen.</t>
  </si>
  <si>
    <t>Sanna</t>
  </si>
  <si>
    <t>Malo</t>
  </si>
  <si>
    <t>Teollisuustoimihenkilö</t>
  </si>
  <si>
    <t>Kouluissa ja päiväkodeissa on ilmennyt homeongelmia kuin myös kemissä on usea katu huonossa kunnossa. Perusasiat ensin kuntoon!</t>
  </si>
  <si>
    <t>Teknologia on ehdottomasti tulevaisuuden ala. On kuitenkin muistettava että vielä tällä hetkellä kuitenkaan teknologia työllistäjänä ei pese suuria tehtaita kemissä.</t>
  </si>
  <si>
    <t>Muutto on tervettä kun se tapahtuu aidosta halusta eikä pakosta muuttaa työn perässä.Muuttoliikkeen aiheuttamista kustannuksista puhuttaessa, puhumme miljardeista!Etätyömahdollisuus tasoittaisi muuttoliikettä.</t>
  </si>
  <si>
    <t xml:space="preserve">Sekä että. Kunnan on turvattava jotenkin peruspalvelut, mutta kilpailuttaminen aktivoi ihmisiä työllistämään itseänsä ja kannustaa yrittäjyyteen. </t>
  </si>
  <si>
    <t>Palvelumaksuja voisi myöskin jonkin verran korottaa, mutta myöskin investointeja tulee miettiä tarkasti!!!!</t>
  </si>
  <si>
    <t>Peruspalveluiden saatavuus herättää luottamusta sekä luo turvallisuutta kuntalaisten keskuudessa, jolloin he voivat käyttää voimavarojaan muihin tarpeisiinsa kuten työhön ja perheen hoitoon.</t>
  </si>
  <si>
    <t>Peruskoulutus on ensisijaisen tärkeää ihmisen tulevaisuuden kannalta.Koulut tarvitsevat mm.tietokoneita ja  varoja oppikirjojen hankintaan!</t>
  </si>
  <si>
    <t>Ajatellaanpa asiaa kulttuurin kannalta! Tässä olisi mahdollisuus myös harjoittaa kulttuurillista "vaihtokauppaa" joka lähentäisi eri kuntien asukkaita, rahallisten säästöjen lisäksi.</t>
  </si>
  <si>
    <t>Jonot ovat liian pitkiä. Hoitoon pääsyn odotus aiheuttaa turhia kustannuksia työnantajille sairauspoissolojen muodossa ja lisää hoitohenkilökunnan ja asiakkaiden stressiä monella tapaa.</t>
  </si>
  <si>
    <t>Seuraksiin puuttuttaessa vahinko on jo tapahtunut!!!!</t>
  </si>
  <si>
    <t>Monipiippuinen kysymys..Herää kysymys kasvatusvastuusta, onko se kouluilla vai vanhemmilla?</t>
  </si>
  <si>
    <t>Kiehtova ajatus...pormestari antaisi kunnalle "kasvot".</t>
  </si>
  <si>
    <t>Nuorisoa tulisi aktivoida toimimaan yhteisten asioiden hyväksi ja niiden kehittämiseksi. Nuorissahan on meidän tulevaisuus! Nuoret ovat valveutuneita ja heille tulisi antaa mahdollisuus vaikuttaa!</t>
  </si>
  <si>
    <t xml:space="preserve"> Omaishoidon tuki on naurettavan pieni! Laitoksissa hoidon yksilöllisyys kärsii aina jonkin verran.</t>
  </si>
  <si>
    <t>Mielestäni teatteri kemissä ei ole nytkään vahva vaan kitkuttaa säästöliekillä...</t>
  </si>
  <si>
    <t>Asukastoimikunnat aktiivisiksi....</t>
  </si>
  <si>
    <t>Näin mahdollisuus myös työllistää lisää...</t>
  </si>
  <si>
    <t>Kemiläisiä kuunnellessani olen saanut kuvan että he ovat aika kyllästyneitä lumilinnaan.Siihen vielä uskovat yrittäjät voisivat ottaa lumillinnaan hoiviinsa...</t>
  </si>
  <si>
    <t>Monella eläkeläisellä on oma talo...Moni ei kestäisi sen rankkaa verotusta.</t>
  </si>
  <si>
    <t>Pasanen</t>
  </si>
  <si>
    <t>Kävelykatukin on mielenkiintoinen kohde, kunhan rahaa vain riittäisi.Kaupunkikuvan paranemisen lisäksi, kävelykatu hyödyttää myös alueen yrittäjiä, joten olisikin tutkittava yrittäjien kiinnostusta ja mahdollisuuksia osallistua kustannuksiin.</t>
  </si>
  <si>
    <t>Teknologia alalla olisi saatavissa lisääkin työpaikkoja, mutta jarruna on ammattitaitoisen työvoiman puute.Olisikin järjestettävä kohdennettua koulutusta yhteistyössä yritysten kanssa.Näin yritysten mielenkiinto Kemiä kohtaan lisääntyisi ja dominoteoria tukisi kehitystä.</t>
  </si>
  <si>
    <t>Pohjoisessa on kylmä talvi ja pitkä matka lähes joka paikkaan. Olisi kohtuullista, jos edes polttoaineiden verotuksessa otettaisiin huomioon asuinpaikka.Mutta myös tuloverotuksessa valtion pitäisi tulla vastaan muuttotappiokunnissa asuvia!</t>
  </si>
  <si>
    <t>Kilpailuttamalla palvelujen taso saattaa heiketä, näin saavutettu säästö on hyvin kyseenalainen.</t>
  </si>
  <si>
    <t xml:space="preserve">Huonoista vaihtoehdoista on valittava pienin paha. Velka pitää maksaa takaisin korkoineen, jolloin siitä koituvat kustannukset ovat suurempi rasite pitkässä juoksussa, kuin jos maksetaan kulut veromarkoilla heti.Palvelut ovat heikentyneet jo tarpeeksi, niistä ei voida enää leikata .Investoinnitkin on tottakai harkittava tarkkaan, mutta väärässä paikassa säästäminen voi moninkertaistaa kulut tulevaisuudessa. </t>
  </si>
  <si>
    <t>Kaupugilla on jo melkoinen velkataakka kannettavana, joten sitä ei voida lisätä.</t>
  </si>
  <si>
    <t>Koululuokkien ryhmäkokoja ei saa päästää liian suuriksi.Opettajien resurssit antaa tasapuolista opetusta kaikille, heikkenevät ja sitä myötä oppilaat joutuvat eriarvoiseen asemaan --&gt;oppimisvaikeudet lisääntyvät!</t>
  </si>
  <si>
    <t xml:space="preserve">Lähialueen kunnat hyötyvät Kemin palveluista,(esim.Teatteri,Uimahalli,Liikuntapaikat) joten olisi kohtuullista, että myös kulut jaettaisiin tasaisemmin. Hallintoja ei tule yhdistää kuntien itsenäisen kehittämisen ja terveen kilpailun säilyttämisen vuoksi, joka lopulta hyödyttää koko aluetta. </t>
  </si>
  <si>
    <t>Terveyspalvelujen taso ei saa laskea nykyisestä.</t>
  </si>
  <si>
    <t>Testit ovat kyseenalaisia, mutta on totta, että ongelmaan täytyisi pystyä löytämään ennalta ehkäisevä keino.</t>
  </si>
  <si>
    <t>On oltava mahdollisuus valita joko laitos- tai kotihoidon väliltä. Omais-ja kotihoito yleensä, on tietenkin vanhuksen kannalta mielekkäämpi ja elämän laatua säilyttävä vaihtoehto, mutta se ei poissulje laitoksien tarpeellisuutta, erityisesti korkeaa ammattitaitoa vaativissa tapauksissa.</t>
  </si>
  <si>
    <t>Ihmisillä pitää olla mahdollisuus saada sielun ravintoa myös kotikaupungissaan. Nykyiselläänkin teatteri on niin kiikunkaakunlaitos, ettei menoja saa leikata.Lomautustenkin teho todettiin kyseenalaiseksi.Kannataisikin tutkia lippujen hinnan korotusta ja sponsoreiden hankkimista?</t>
  </si>
  <si>
    <t>Lumilinnan kaupungille antama myönteinen valo näyttää tietä meille, vielä pitkään. Kiitos sen, meidät tunnetaan ympäri maailmaa, nyt muustakin kuin punaisuudesta ja Aku Ankan housuttomuus kritiikistä.</t>
  </si>
  <si>
    <t>Puro</t>
  </si>
  <si>
    <t>Verohelpotuksia voisi kokeilla Norjan mallin mukaan.</t>
  </si>
  <si>
    <t xml:space="preserve">Kunnallisveroa voisi korottaa määräraikaisesti, kun samalla ilmoitetaan, että se esim. 5 vuoden jälkeen tarkistetaan ja alennetaan entiselle tasolla mikäli velat antavat mahdollisuuden. </t>
  </si>
  <si>
    <t>Erityisesti päivähoitoa,  sairaanhoitopalveluja ja vanhustenpalveluja ei saa heikentää.</t>
  </si>
  <si>
    <t>Jos mahdollisuuksia tulee taloustilanteen vähänkään parantuessa voisi määrärahoja lisätä.</t>
  </si>
  <si>
    <t>Kouluissa voisi kuri olla tiukempi ja koulukiusaamiseen pitäisi puuttua herkemmin.</t>
  </si>
  <si>
    <t xml:space="preserve">Nuoret pitäisi saada enemmän mukaan yhteisten asioiden hoitoon. </t>
  </si>
  <si>
    <t xml:space="preserve">Omaishoidon tukea tulisi nostaa kotihoidossa. </t>
  </si>
  <si>
    <t>Taloudellisesti vaikeina aikoina peruspalvelut ja satsaukset uusien työpaikkojen synnyttämiseen menevät kulttuuripalveluiden edelle.</t>
  </si>
  <si>
    <t>Asianosaisia olisi hyvä informoida ajoissa kirjeitse.</t>
  </si>
  <si>
    <t>Kunnan tulisi työllistää peruspäivärahalle pudonneet, koska heille ei kerry eläkeoikeutta eikä muitakaan etuja. Työllistäminen voisi olla esim. 10 kk / 20 h/viikko, jotta päivät nollaantuisivat.</t>
  </si>
  <si>
    <t>Kaupungin on syytä antaa yksityisen yrittäjän kokeilla saako lumilinnan kannattamaan.</t>
  </si>
  <si>
    <t>Kiinteistöveron korottaminen olisi epäoikeudenmukaista pienituloisia kohtaan. Kunnallisveron nosto on paljon oikeudenmukaisempi.</t>
  </si>
  <si>
    <t xml:space="preserve">Elämme dynaamisessa, alati muuttuvassa maailmassa, jonka kautta toivottavasti pitkälti lähitulevaisuudessa on saatavissa uusia työpaikkoja talousalueellemme. Luotan, että ns. "teknologiakuplat" eivät puhkea, vaan kiihkeä kehitys erilaisten teknisten sovellutusten myötä koituu jokaisen kuntalaisen hyväksi. </t>
  </si>
  <si>
    <t>Peruspalvelut on taattava jokaiselle kuntalaiselle jotakuinkin samantasoisina ja -hintaisina asuinalueesta riippumatta.</t>
  </si>
  <si>
    <t xml:space="preserve">Kemin ympäristökunnat - Kemi mukaan lukien - ovat taloudellisesti erittäin ahtaalla osittain ja nimenomaan valtionhallinnon toimenpitein. Kohtuullinen veroäyrin korotus olisi pitänyt tehdä jo vuosia sitten monissa kunnissa - myös Kemissä ja lisäksi pistää "suu säkkiä myöten"... Em. ratkaisu kohdistuu tasapuolisesti ja oikeudenmukaisesti kuntalaisiin. </t>
  </si>
  <si>
    <t xml:space="preserve">Lisäksi Kemin ns. homekoulut/oppilaitokset on remontoitava asialliseen kuntoon, jotta niistä ei aiheudu vakavia työterveydellisiä ongelmia nyt ja nimenomaan lähitulevaisuudessa..  </t>
  </si>
  <si>
    <t>Tässä yhteydessä ja nykytilanteessa on tarkoituksenmukaista aloittaa aktiivinen, luottamuksellinen keskustelu yhteistyöstä eri kuntien kesken, eikä niinkään kuntaliitoksista, jotka ovat juuri nyt epärealistisia...</t>
  </si>
  <si>
    <t>Olemme valitettavasti sellaisessa oravanpyörässä, johon pätee vain tiukat, oikeudenmukaiset, voimakkaat ja nimenomaan syrjäytymisen estämiseen liittyvät toimenpiteet...</t>
  </si>
  <si>
    <t>Viime aikoina on keskusteltu kunnan/kaupungin päätänvallan liiallisesta siirtymisestä johtaville virkamiehille. Valtuutettujen on otettava valta takaisin itselleen...</t>
  </si>
  <si>
    <t>Kemin kaupungin maine kulttuurikaupunkina tulee lähitulevaisuudessa toteuttaa kiistatta taloudellisesti raskaan teatterin osalta siten, että Kemin kaupunginteatterin toiminta turvataan yhteistyössä ympäristökuntien kanssa. Työnimeltään Meri-Lapin teatteri on mielestäni realistinen, kehittämis- ja toteuttamiskelpoinen ratkaisu, mikäli niin todella yhdessä haluamme.</t>
  </si>
  <si>
    <t xml:space="preserve">Toivon, että LumiLinnaan tehdyt raskaat, vähintäänkin riittävät taloudelliset panostukset on jatkossa mahdollisuus "ulosmitata" Kemin kaupungin pysyvänä imagon kohentumisena. LumiLinna ei riitä, vaan on löydettävä uusia, kehittämiskelpoisia ideoita, Upouusia "LumiLinnoja", joilla mm. matkailuun liittyviä pakettikokonaisuuksia saadaan vietyä hallitusti eteenpäin.  </t>
  </si>
  <si>
    <t xml:space="preserve">Kemin samoin kuin kaikkien Kemin ympäristökuntien taloudellinen tila on huolestuttava. Välttämättä omilla toimenpiteillä esim. kunnallisveroa korottamalla tai kiinteistöveropohjaa laajentamalla/korottamalla ei ongelmia saada ratkaistuksi.  On ehdottoman välttämätöntä, että taloudellisen tilan kohentamiseen liittyy myös valtionhallinnon toimenpiteitä. </t>
  </si>
  <si>
    <t>Riitta-Liisa</t>
  </si>
  <si>
    <t>Rousu</t>
  </si>
  <si>
    <t>Sonntag</t>
  </si>
  <si>
    <t>www.kemi.fi/~sonntag</t>
  </si>
  <si>
    <t>Asuntoalueiden viihtyisyys ja kunnossapito on mielestäni tärkeämpää kuin saada kävelykatu.</t>
  </si>
  <si>
    <t>Suurteollisuus ei ole enää Kemin työpaikkojen turvaaja ja meidän on satsattava uusiin hankkeisiin saadaksemme lisää työpaikkoja. Kemi on päässyt hyvään alkuun teknologiahankkeissa ja hedelmälliseen yhteistyöhön Oulun kanssa, johon suuntaan on panostusta jatkettava.</t>
  </si>
  <si>
    <t>Investointeja on pakko lykätä tai ainakin niihin on ryhdyttävä vasta tarkan harkinnan jälkeen, kun talous on tiukalla. Veroprosenttiakin on uskallettava nostaa, jos palvelujen tuottaminen ei muuten onnistu. Kunnan on huolehdittava sille kuuluvista tehtävistä, kuten terveydenhuollosta, eikä maksuja voi korottaa kohtuuttomasti.</t>
  </si>
  <si>
    <t>Velan ottaminen on kierre, joka vain pahenee ja johtaa yhä lisääntyviin talousvaikeuksiin. On pyrittävä elämään tulojen mukaan ja tarvittaessa lisättävä niitä esimerkiksi määräaikaisella veroprosentin nostolla.</t>
  </si>
  <si>
    <t>Pienet koulut takaavat lapsille turvallisen oppimisympäristön, koulumatkat ovat turvallisia ja tiivis kouluverkko on kilpailutekijä kaupunkiin muuttaville uusille asukkaille. Lisääntyvät käyttäytymishäiriöt, huumeongelma ja lasten ja nuorten syrjäytyminen ovat paremmin ennaltaehkäistävissä pienissä kouluyhteisöissä. Ennaltaehkäisy on edullisempaa kuin ongelmien usein kallis ja vaikea hoito.</t>
  </si>
  <si>
    <t xml:space="preserve">Kuntaliitokset ovat keino järkeistää palvelujen tuottamista ja niihin tulisi pyrkiä nopeasti. Niiden avulla voidaan vähentää kallista hallinnointia ja päällekkäisiä investointeja. Tässä vaiheessa realistinen kuntaliitos tulisi olemaan Kemin, Simon ja Keminmaan kanssa. </t>
  </si>
  <si>
    <t>Aikoinaan tehty päätös alueellisista terveysasemista on osoittaunut mahdottomaksi toteuttaa laadukkaasti, koska terveysasemia joudutaan sulkemaan henkilökunnan vähyyden vuoksi esim. kesäisin ja lomasesonkeina. Koska rakennukset kuitenkin ovat olemassa eikä ole järkevää investoida uusiin toimitiloihin, tulisi toiminta saada jatkuvaksi ja laadukkaaksi.</t>
  </si>
  <si>
    <t>Ennaltaehkäisevään työhön kannattaa aina satsata, koska silloin tulokset ovat pysyvämpiä. Syrjäytymisen ehkäisy on lisäksi inhimilliseltä kannalta katsoen järkevää ja tukee nuorten kasvua tasapainoisiksi aikuisiksi.</t>
  </si>
  <si>
    <t>Huumetestit eivät loukkaa yksilön oikeuksia, koska huumeiden käyttäjän onkin hyvä jäädä kiinni ja saada apua. Satunnainen kokeilu on jo riski, sillä yksikin kerta voi aiheuttaa riippuvuutta ja pitkien aikojen päästäkin ilmeneviä käytös- ym. häiriöitä. Aikainen puuttuminen on avainsana huumeongelman hoitamisessa.</t>
  </si>
  <si>
    <t>Luonnollisinta olisi, jos päättäjissä olisi kaikenikäisiä ilman, että on perustettava erillinen nuorten valtuusto. Nuorten aktivoiminen ottamaan osaa päätöksentekoon ja kiinnostumaan yhteisten asioiden hoitamisesta on kuitenkin niin tärkeää, että nuorisovaltuustoa voisi kokeilla.</t>
  </si>
  <si>
    <t>Koti on ehdottomasti ensisijainen asumismuoto ikääntyneelle. Meidän on kunnioitettava ikääntyneitä ja annettava heidän säilyttää itsenäisyytensä ja oma päätäntävalta mahdollisimman pitkään. Omaishoito on arvokasta ja kannatettavaa sekä inhimillisesti että taloudellisesti.</t>
  </si>
  <si>
    <t>Kemi tarvitsee teatterin, jonka ei kuitenkaan tarvitse olla kaupungin omaa organisaatiota. Meri-Lapin yhteinen teatteri olisi ihanteellinen vaihtoehto. Kokonaan en haluaisi teatterista luopua.</t>
  </si>
  <si>
    <t>Avoin asioiden valmistelu, keskustelu ja kuntalaisten kuunteleminen ovat olennainen asia kunnan asioiden päättämisessä. Sen pitäisi olla jokapäiväinen käytäntö ilman sitä varten perustettuja organisaatioitakin. Eli päättäjien on oltava kuntalaisten saapuvilla ja asioiden valmistelun on oltava julkista ja avointa.</t>
  </si>
  <si>
    <t>Henkilöstön jaksamiseen on satsattava. Lomautuksia on  vältettävä ja työn jatkuvuus on taattava. Työn jakaminen vapaaehtoisesti on kannatettava vaihtoehto sekä hoitaa työllisyyttä että ennaltaehkäistä työuupumusta. Samaa työtä tekeville on maksettava samaa palkkaa.</t>
  </si>
  <si>
    <t xml:space="preserve">Lumilinnan yhtiöittämisen myötä kaupungin satsaukset vähenevät, mikä onkin tarkoituksenmukaista. </t>
  </si>
  <si>
    <t>Kiinteistöveron nostamista on käytetty vaihtoehtona silloin, kun ei ole haluttu nostaa veroprosenttia. Asumiskustannusten loputon nostaminen ei kuitenkaan ole järkevää.</t>
  </si>
  <si>
    <t>Tuomo</t>
  </si>
  <si>
    <t>Svanberg</t>
  </si>
  <si>
    <t>Merkittäviä säästöjä ei hallinnossa välttämättä ole odotettavissa mutta palvelutarjonnan taso ja monipuolisuus voidaan yhdistymisen myötä paremmin varmistaa myös tulevaisuudessa.</t>
  </si>
  <si>
    <t>Yhteistyötä esim. Rovaniemen suuntaan tulisi kehittää.</t>
  </si>
  <si>
    <t xml:space="preserve">Viimekädessä kunnan on aina huolehdittava kaikista kuntalaisistaan. Tämä on lakisääteinen velvollisuus. Monissa tapauksissa kaikkien kannalta parempi vaihtoehto toimeentulotuen maksamisen sijasta olisi työllistää etenkin nuoret ja pitkäaikaistyöttömät kuntalaiset.Palkka-politiikassa ohjeena tulisi olla työmäärään suhteutettu palkka.  </t>
  </si>
  <si>
    <t>Valta</t>
  </si>
  <si>
    <t>Ylipalomies</t>
  </si>
  <si>
    <t>Myös vaihtoehto c käy.</t>
  </si>
  <si>
    <t>Myös vaihtoehdot b ja c käyvät.</t>
  </si>
  <si>
    <t>Myös vaihtoehto d käy.</t>
  </si>
  <si>
    <t>Vilmi</t>
  </si>
  <si>
    <t>Erikoissairaanhoitaja</t>
  </si>
  <si>
    <t>Mielestäni keskustan kehittämiseen pitäisi käyttää esim. EU:lta tai Ympäristökeskukselta saatavaa rahoitusta ja kaupungin rahat pitäisi käyttää pääsääntöisesti esim. katujen ja koulujen kunnostukseen silloin kaupungin kehittäminen olisi tasapuolista, eikä vain painotettaisi kaupungin keskustan viihtyi- syyttä, vaan koko kaupungissa olisi mukava asua</t>
  </si>
  <si>
    <t>Kemin pitäisi suuntautua enemmän satsaukseen asuntoihin, peruspalvelutuotantoon, joka houkuttelisi uusia yrityksiä ja asukkaita Kemiin eli kunta toimisi toiminnan ja asukkaana viihtymisen mahdollista- jana</t>
  </si>
  <si>
    <t>Median kautta olemme saaneet jo paljon tietoa valtakunnan  aluepolitiikan kieroutumisesta, eikä se suinkaan näin lappilaisittain katsottuna ole erityisen lohduttavaa. Täällä on pitkät etäisyydet ja julkisia kulkuneuvoja on vähän. Syrjäalueilla ihmisten elinehto on esim. auton käyttö, kun palvelut viedään kuntakeskuksiin. Esim. valtiovallan polttoainevero ei ainakaan lisää syrjäseutujen houkuttele- vuutta ja siellä asumismahdollisuutta</t>
  </si>
  <si>
    <t>Kunnalla on lainmukainen järjestämisvelvollisuus tietyissä toiminnoissa esim. terv.huolto, peruskoulu- tus. Lain puitteissa tietysti yksityisten palvelujen osto tulee kysymykseen, jos tarjonnan laadun valvonta on järjestetty hyvin palvelua ostavan kunnan toimesta tai seudullisena yhteistyönä</t>
  </si>
  <si>
    <t>Tarvittavien palvelujen määrää, tasoa ja laatua samalla seuraten, ettei tule käsitystä "löysästä" rahasta ja taloudenhoidosta, mutta silloin kuntalaiset saisivat tasapuolisesti palveluja, eikä esim. eläkeläinen tai toimeentulotuen varassa elävä jäisi ilman palvelua sen korkean hinnan vuoksi</t>
  </si>
  <si>
    <t>toimivat palvelut ovat kunnan vetovoimatekijöitä. Jos kunnassa on esim. heikosti järjestetty terv.hoito ja peruskoulut toimivat ylisuurilla luokkakoolla, niin on todennäköistä, että kuntaan muuttamassa oleva henkilö tarkastelee ensin palveluvarustusta ja sitten vasta veroäyriä ym.</t>
  </si>
  <si>
    <t>Tärkeintä on annettavan opetuksen määrä ja laatu. Tahtoo kuitenkin olla niin, että suurissa yksiköissä levottomuus lisääntyy ja luokkakoot kasvavat. Todennäköinen seuraus on myös opetuksen laadun heikkeneminen</t>
  </si>
  <si>
    <t>Ensisijaista on kuntien välisen yhteistyön kehittäminen. Varsinaiseen kuntaliitokseen ei pitäisi lähteä  väenvängällä. Kuntaliitos asiaa ei pidä kuitenkaan haudata unohduksiin, jos nykyinen linjaus valta- kunnan politiikassa jatkuu mm. aluepolitiikassa</t>
  </si>
  <si>
    <t>Kemin väestö vanhenee koko ajan. Suhteellisesti iäkkäiden määrä kasvaa ja sitä heikommat ovat iäkkäiden ihmisten mahdollisuus lähteä hakemaan palveluja esim. keskustasta. Myös lääkärien virkojen täyttäminen on toiminnan onnistumisen edellytys ja erikoissairaanhoidon kulujen pienentämiskeino. Väestövastuun käynnistyminen Kemissä edellyttää lääkärin virkojen täyttämistä, mitkä sitten olisivatkin ne "porkkanat", joilla saataisiin Kemiin päteviä lääkäreitä virkoihin!?</t>
  </si>
  <si>
    <t>Kemin valtakunnanrajan läheisyys on tavallaan riski esim. huumeiden käytön lisääntymiseen.  Lisäksi Kemin korkea työttömyysaste ja toimeentulotuen varassa eläminen lisäävät syrjäytymisvaaraa ja yleistä pahoinvointia</t>
  </si>
  <si>
    <t>Entistä enemmän pitäisi korostaa puuttumis- ja ilmoitusvelvollisuutta, varsinkin alaikäisen henkilön ollessa kyseessä. Kodin, koulun ja sosiaali- ja terveysviranomaisten yhteistyön kehittäminen on ensi- arvoisen tärkeää.</t>
  </si>
  <si>
    <t xml:space="preserve">Poliittinen puoluevalta korostuisi todennäköisesti tällaisessa systeemissä. </t>
  </si>
  <si>
    <t>Samalla kuntäpäättäjät voisivat saada tuoretta tietoa nuorisolta suoraan. Realiteetit mm. talous asioiden hoidossa pitäisi kuitenkin muistaa esim. mitä ovat kunnan lakisääteiset velvoitteet ja mitä pystytään tarjoamaan kunnan palveluna lakisääteisten palvelujen lisäksi.</t>
  </si>
  <si>
    <t>Samanaikaisesti avohoidon henkilöstön määrää pitää lisätä väestöpohjan tarpeita vastaavaksi. Avosektorin kehittäminen turvaa samalla myös laitoksille järkevät toimintaresurssit ja -muodot. Ei turhaa "makuuteta" laitoksissa sellaisia ihmisiä, jotka voisivat selvitä kotonaan, kunhan saisivat sinne riittävästi palveluja.</t>
  </si>
  <si>
    <t>Teatteri ei silti ole ainoa kulttuuripalvelumuoto ja siksi olisikin syytä tarkastella kulttuuripalvelujen tar- jontaa yleisemminkin, eikä puhua pelkästään kaupunginteatterin menojen leikkaamisesta. Teatteri on suhteessa muuhun kulttuuritarjontaan vanha ja "totuttu" kulttuuripalvelun muoto, jota käyttää useampi ikäluokka. Voisiko ajatella siirrettävän muusta kulttuuripalvelusta resurssia perinteisempiin palveluihin, kuten teatteri, kotiseutumuseo ja kirjasto?!</t>
  </si>
  <si>
    <t>Kuntalainen voi antaa suoraan palautetta valtuutetulle. Lisäksi kaupungin velvollisuus on tiedottaa  asioista kuntalaisille entistä enemmän  esim. lehtien välityksellä, muutoin postin kautta jaettavilla tiedotteilla , unohtamatta sähköistä viestinttää kuten internet.</t>
  </si>
  <si>
    <t>..sekä riittävä henkilöstö "pyörittämään" toimintoja. Taloudellisuus ja tehokkuus eivät voi olla määrää- vinä tekijöinä esim. terv.huollossa, päiväkodeissa ja peruskouluissa.</t>
  </si>
  <si>
    <t>Ideana Lumilinna on ollut hyvä ja Kemin imagoa parantava mutta alusta alkaen rahoituspohja on  ollut väärä.</t>
  </si>
  <si>
    <t>Kemille kiinteistöveroa maksavia metsänomistajia ei taida olla kovin monta eli metsämaan verotuk- sesta Kemissä on turha puhuakaan, kunhan myös maksettavalle kiint.verolle saadaan katetta palvelu- jen muodossa.</t>
  </si>
  <si>
    <t>Yli-Perttula</t>
  </si>
  <si>
    <t>erikoishammashoitaja</t>
  </si>
  <si>
    <t>Mikkola Gården</t>
  </si>
  <si>
    <t>Sairaanhoitaja</t>
  </si>
  <si>
    <t>Kauppakatu voisi olla kävelypainotteinen, jolloin autoilua ei olisi kokonaan kielletty, mutta kaupat voitaisiin ulottaa kaduille.</t>
  </si>
  <si>
    <t>Teknologiakylä on tuottanut tulosta. Kiitos siis  aikaisemmille valtuutetuille.</t>
  </si>
  <si>
    <t>Esimerkiksi opintolainojen mitätöiminen voisi helpottaa lääkäritilannetta.</t>
  </si>
  <si>
    <t>Jos kunta ei kykene vakinaistamaan pätkätyöläisiä eikä ylipäätään perusta virkoja, mitä tehdään, kun nykyinen vakinainen henkilökunta uupuu. Mistä otetaan palveluiden tekijät? Vaihtoehtoja on etsittävä. Palveluseteleiden käyttö on erittäin kannatettava asia. Asiakas voisi äänestää tässä asiassa jaloillaan valitessaan keneltä hän haluaa ostaa palvelunsa.</t>
  </si>
  <si>
    <t>EI MISSÄÄN TAPAUKSESSA! Tietokoneohjelma vaatii jonkun merkinnän, siksi tämä valinta kuin ironiana. Todellisuudessa esitän kaupungin hallinnon keventämistä.</t>
  </si>
  <si>
    <t>+ b; tähän saa valita vain yhden kohdan. Mielestäni b ja c ovat yhtä tärkeitä.</t>
  </si>
  <si>
    <t>Esimerkiksi ruokahuolto voidaan jo kannattavuussyistä yhdistää eri opinahjojen välillä, mutta koulut säilytettäköön lasten takia.</t>
  </si>
  <si>
    <t>b - ohjelma ei hyväksy pelkkää sanallista vastausta. Kuntaliitokset tapahtunevat Lapissakin ajan myötä luonnollisesti. Ihmisiä ei pidä kuitenkaan pakottamalla pakottaa kuntaliitoksiin. Olen sen verran ennustajaeukko tässä asiassa, että uskon kuntaliitoksien toteutuvan. Parhaat partnerit etsintään tulevaisuuden varalta.</t>
  </si>
  <si>
    <t>Sama tilanne kuin kohdissa 5 ja 8: pakko valita joku. Luethan perustelut. Kemissä välimatkat ovat lyhyitä, kun verrataan matkoja siinä suhteessa, kuinka pitkiä matkoja ihmiset matkustavat naapurikunnissa päästäkseen terveyskeskukseen. Yksi terveyskeskus Kemissä riittänee. Terveyskeskusten sijaan terveysasemia, joissa on esim. terveydenhoitajan/sairaanhoitajan palveluita. Keskittäminen ei takaa laatua.</t>
  </si>
  <si>
    <t xml:space="preserve">Ohjattua kerhotoimintaa kouluikäisille lapsille, ettei heidän tarvitse lähteä koulusta tyhjään kotiin tai maleksimaan kaupungille. </t>
  </si>
  <si>
    <t>Huumausaineiden käyttö tai hallussapito ei ole Suomessa sallittua. Eikö tämän pitäisi tarkoittaa myös sitä, ettei koulussa olla huumeissa? Huumeongelman ratkaisun avaimet ovat jossain muualla kuin koululaisten huumetesteissä.</t>
  </si>
  <si>
    <t>Ks. 5, 8 ja 9: ohjelma vaatii "ruksin". EU:ssa ollaan, mutta kunnallinen hallintotapa on kuin tsaarin ajalta. Uusia tuulia, kiitos. Pormestarin avulla voitaisiin saada päteviä ihmisiä, ja puoluesidonnaisuuteen perustuva "hyvä veli" -mentaliteetti katoaisi. Sitä, millä tavalla pormestari valittaisiin, pitäisi vielä pohtia kuin myös sitä, olisiko pormestari myös kunnanhallituksen puheenjohtaja. Ymmärtääkseni pormestarimalli voisi sopia hyvinkin Kemiin.</t>
  </si>
  <si>
    <t xml:space="preserve">Demokratiassa päätöksenteko nojaa myös puoluepolitiikkaan, minkä takia nuoret pitäisi saada mukaan oppimaan politiikan tekemistä. Ehkä myös niille, jotka ovat kiinnostuneita yhteisistä asioista, osallistumiskynnys mataloituisi.  </t>
  </si>
  <si>
    <t xml:space="preserve">Kotini on linnani jne. Tässä on kysymys myös ihmisarvosta ja itsemääräämisoikeudesta eikä vain rahasta. Ämmi oli kotonaan(toisella paikkakunnalla tosin)kaatumiseensa saakka. Hän oli onnellinen, koska hänen ei tarvinnut lähteä kotoaan mihinkään laitokseen. Vanhusten kunnioittaminen ja auttaminen vaatii myös läheisten panostusta. Vanhusten hoitaminen ei ole yksin yhteiskunnan asia.  </t>
  </si>
  <si>
    <t>Vastausvaihtoehto b tarkoittaa selkokielellä sitä, että teatterin työntekijät sanottaisiin irti ja palkattaisiin "aina sopivaksi katsottuna aikana pätkätöihin". Kemissä on hyvä ja osaava teatteri enkä soisi sen loppuvan. Se on edelleen yksi Kemin kulttuurikaupungin maineen lippulaivoista. Teatterin maineenhan ovat muuten luoneet työntekijät, eivät poliitikot.</t>
  </si>
  <si>
    <t>Jokaisen tulisi seurata aktiivisesti mitä tehdään, miten, missä ja milloin sekä millaisista vaihtoehdoista valitaan ja kenen ehdoilla.</t>
  </si>
  <si>
    <t>Edesauttaisi pätevän henkilöstön saamista.</t>
  </si>
  <si>
    <t xml:space="preserve">Kaupunki oli mukana liian pitkään. Napanuora kaupunkiin olisi ollut syytä katkaista jo aiemmin ja yhtiöittää/yksityistää lumilinna. Kunnan tulee luoda edellytykset yritystoiminnalle, mutta yritysten ei tarvitse olla kuntavetoisia. </t>
  </si>
  <si>
    <t>Kaupunkilaiset ja metsä. Metsämaat ovat varmasti suurimmaksi osaksi kaupungin ulkopuolella, ja metsästä maksetaan verot siihen kuntaan, missä metsä sijaitsee...</t>
  </si>
  <si>
    <t>Afflekt</t>
  </si>
  <si>
    <t>Hoitotyön henkilökuntaa tulisi lisätä.</t>
  </si>
  <si>
    <t>Aheinen</t>
  </si>
  <si>
    <t>Lähikasvattaja</t>
  </si>
  <si>
    <t xml:space="preserve">Mikäli talous antaisi myöten, olisi Kauppakatu rakennettava mahdollisimman pian kävelypainotteiseksi kaduksi. </t>
  </si>
  <si>
    <t>Jälleen sanon, että jos olisi varaa, voisi enemmänkin panostaa. Uudet työpaikat ovat meille tärkeitä.</t>
  </si>
  <si>
    <t>Olisin voinut vastata myös osittain kohtaan c, sillä uskon että uusi teknologia luo etätyömahdollisuuksia</t>
  </si>
  <si>
    <t>Näin tehdään kotonakin silloin kun ei ole varaa.</t>
  </si>
  <si>
    <t>Mikäli oppilasmäärä laskee rajusti on asiaa harkittava uudelleen, sillä etäisyydet täällä eivät todella ole kovin pitkät.</t>
  </si>
  <si>
    <t>Pyrkiä voi kuntaliitoksiin, mutta ensisijaisesti tulee lisätä kuntien välistä yhteistyötä. Kemi- Tornio talousalueen yhteinen väkimäärä on kuin jossakin etelän kaupungissa ja suurempana yksikkönä tämän alueen painoarvo mahdollisesti kasvaisi.</t>
  </si>
  <si>
    <t>Tilat on rakennettu, joten ei ole järkeä panna paikkoja kiinni.</t>
  </si>
  <si>
    <t>Julkinen juopottelu yleisillä paikoilla pitäisi kuitenkin kieltää. Sovittelun käyttöä tulee edelleen jatkaa nuorten tekemin rikosten kohdalla.</t>
  </si>
  <si>
    <t>Silloin kun epäillään pitäisi voida testata, sillä heti alussa puuttuminen huumeiden kokeiluun ja  käyttöön tuo myönteisiä tuloksia.</t>
  </si>
  <si>
    <t>Tietenkin riittävä laitoshoito on oltava olemassa siinä vaiheessa kun ei enää voi asua kotona.</t>
  </si>
  <si>
    <t>Täällä on yksi maan vanhimpia teattereita ja jotenkin sae vain on pidettävä olemassa.</t>
  </si>
  <si>
    <t>Kokemukset eivät aina ole osoittaneet, että kuntalaiset tuntevat suurta kiinnostusta asioihin,  mutta mahdollisuus on oltava jaosaksi kohdan b tarjoama uusi viestintä tarjoaa kuntalaisille uusia  mahdollisuuksia seurata valmistelua.</t>
  </si>
  <si>
    <t>Alamommo</t>
  </si>
  <si>
    <t>Satamavalvoja, luottamusmies</t>
  </si>
  <si>
    <t>Hildén</t>
  </si>
  <si>
    <t>Kunnossapitosuunnittelija</t>
  </si>
  <si>
    <t>Palokalustonhoitaja</t>
  </si>
  <si>
    <t>Kodeissa tulee kiinnittää enemmän huomiota lasten käyttäytymiseen.</t>
  </si>
  <si>
    <t>Ikäläinen</t>
  </si>
  <si>
    <t>Myyntiesimies</t>
  </si>
  <si>
    <t>Jestilä</t>
  </si>
  <si>
    <t>Diakoni, luottamusmies</t>
  </si>
  <si>
    <t>Viime kädessä kuitenkin turvattava ns. peruspalvelut.</t>
  </si>
  <si>
    <t>Kaartinen</t>
  </si>
  <si>
    <t>Kaupungin on huolehdittava kaikkien kiinteistöjen ja julkisten rakennustensa kunnosta yhtälailla kuin kouluista ja kaduista.</t>
  </si>
  <si>
    <t>Kokonaan toteutuessaan hyvin tärkeä hanke.</t>
  </si>
  <si>
    <t>Liiallinen kilpailuttaminen saattaisi aiheuttaa "kaaosta" eikä ehkä takaisi palveluiden saatavuutta eikä laatua,voisi myös johtaa vinoutumiseen määrissä joidenkin palvelujen osalta.</t>
  </si>
  <si>
    <t>Palveluiden leikkaaminen ja palvelumaksujen korottaminen johtaisi eriarvoisuuteen varallisuudesta riippuen.  Verotuksen kiristäminen aiheuttaisi entisestään muuttotappiota Mahdollistaisi, että velkaa lyhennettäisiin/maksettaisiin uudella velalla.</t>
  </si>
  <si>
    <t xml:space="preserve">Koulujen lakkauttaminen ja opetuksen keskittäminen suuriin kouluihin suurentaisi jo nyt suuria oppilasmääriä entisestään. Seurauksena oppilasryhmät kasvavat ja mikä pahinta se voisi johtaa siihen, että eri-ikäiset lapset opiskelisivat samassa ryhmässä. </t>
  </si>
  <si>
    <t>Huomattava määrä työntekijöitä liikkuu päivittäin jo nyt kuntarajojen yli,sekä käyttää kaupunkimme julkisia palveluita tasavertaisesti.Kuntaliitos toisi säästöjä .</t>
  </si>
  <si>
    <t>Säilytettävä, siten että niihin saadaan tarvittava määrä henkilökuntaa.</t>
  </si>
  <si>
    <t>Kaupungin ja koulujen oppilaskuntien yhteistyötä voisi kehittää.</t>
  </si>
  <si>
    <t>Kotiin hoitamista kehitettävä edelleen.</t>
  </si>
  <si>
    <t>Lähikunnat mukaan teatterin "kehittämiseen", palvelut ovat nyt jo yhteisiä.</t>
  </si>
  <si>
    <t>Kaupungin ei pitäisi alati olla pääasiallisena rahoittajana eikä lisämäärärahojen jakajana hankkeessa. Lumilinnaan kannattaisi satsata toki enemmänkin, mutta kaupungin sitä ei pidä tehdä.</t>
  </si>
  <si>
    <t>Yhteiskunnallisten aineiden opettaja</t>
  </si>
  <si>
    <t>Kalttonen</t>
  </si>
  <si>
    <t>Konttoripalvelun esimies, luottamusmies</t>
  </si>
  <si>
    <t>Asuntoalueiden katujen ja teitten päällystäminen on kiireellinen asia. Vanhoilla asuntoalueilla on liian paljon päällystämättömiä teitä, joiden kunnossapito kustannuksilla teitä pystyttäisiin myös päällystämään.</t>
  </si>
  <si>
    <t>Uusien työpaikkojen saaminen Kemiin on tulevaisuutemme elinehto.</t>
  </si>
  <si>
    <t xml:space="preserve">Valtakunnan tasolla pitää toimia siten, että muuttoliike kasvukeskuksiin voidaan estää. Työvoimapolitiikalla pitää pystyä luomaan uusia työpaikkoja tasaisesti ympäri maata. </t>
  </si>
  <si>
    <t xml:space="preserve">Peruspalvelut kunnan on tuotettava itse. </t>
  </si>
  <si>
    <t>Oppilas määrät tulevat Kemissä tulevina vuosina vähenemään. Kouluja pitää olla oppilasmäärien mukaan. Opetuksen korkea laatu on turvattava.</t>
  </si>
  <si>
    <t>Kuntaliitokset eivät kuitenkaan ole välttämättömiä, yhteistyötä voidaan tehdä muutenkin. Nykyistä enemmän pitäisi pystyä tuottamaan palveluja yli kuntarajojen ja valitsemaan myös yhteistä henkilöstöä.</t>
  </si>
  <si>
    <t>Jokaiselle pitäisi turvata palveluilla mahdollisuus asua omassa kodissa niin pitkään kuin mahdollista.</t>
  </si>
  <si>
    <t>Teatterin toiminta pitää pystyä turvaamaan yhteistyössä lähikuntien kanssa.</t>
  </si>
  <si>
    <t>On myös kehitettävä kunnan verkkoviestintää ja- palveluita. Valmisteilla olevia asioita pitäisi myös pystyä seuraamaan internetissä.</t>
  </si>
  <si>
    <t>Lumilinnan toiminta on yhtiöitetty. Kaupungin panostus vähenee ja loppuu sovitun aikataulun mukaan.</t>
  </si>
  <si>
    <t>Iiris</t>
  </si>
  <si>
    <t>Kamppinen</t>
  </si>
  <si>
    <t>Siinä mielessä, että jos vanhukset alkavat olla jo siinä vaiheessa elämää, että eivät pysty itse enään hoitamaan asioitaan eikä pitämään etsestään huolta dementoituessaan.</t>
  </si>
  <si>
    <t>Karén</t>
  </si>
  <si>
    <t>Eine</t>
  </si>
  <si>
    <t>Suurtalouskokki</t>
  </si>
  <si>
    <t>Kotkansalo</t>
  </si>
  <si>
    <t>Kurttio</t>
  </si>
  <si>
    <t>Pitäisi panostaa tasapuolisesti eri alueilla eikä vain teknologiaan.</t>
  </si>
  <si>
    <t>Riippuu tietenkin siitä millaisia investointeja on kunnassa tekeillä ja voiko niitä lykätä myöhäisempään ajankohtaan.</t>
  </si>
  <si>
    <t>Jos on vain muutamasta oppilaasta kyse niin sitten voidaan pieni koulu lakkauttaa ja siirtää oppilaat lähimpää kouluun niin ettei siitä seuraa ylitsepääsemättömiä ongelmia.</t>
  </si>
  <si>
    <t>Mitä enemmän yhteistyökumppaneita on niin sitä hempommin voi erilaisia palveluja järjestää kuntalaisille. Ja maksujen osuuskin jakautuisi useamman kunnan kesken.</t>
  </si>
  <si>
    <t>Tässä tulisi kuitenkin olla varovainen ettei syntyisi kansalaisten mielestä liikkaa "vahtimista" ja ettei perusoikeuksia loukkattaisi.</t>
  </si>
  <si>
    <t>Näin saataisiin jo kokeilijat kiinni hyvissä ajoin. Muiden oppilaiden turvallisuus ei vaarantuisi.</t>
  </si>
  <si>
    <t>Tähän oli vaikeata vastata, sillä vanhuksiakin on eri kuntoisia. Entä jos molemmat puolisot ovat huonokuntoisia niin kumpi hoitaa kumpaa? On myös tapauksia joissa toinen voi ja pystyy huolehtimaan toisesta mutta silloin omaishoitoa olisi ehdottomasti parannettava. Tämän hetkinen omaishoito ei kannustavaa.</t>
  </si>
  <si>
    <t>Kunnan asukkailla on oikeus kunnollisiin peruspalveluihin ja työpaikkojen lisääminen on aina eduksi kunnan alueella asuville työttömille.</t>
  </si>
  <si>
    <t>Ihmisten pitäsi saada entistä helpommin ja aikaisemmin tietää mitä suuria päätöksiä tai muutoksia kunnassa ollaan tekemässä. Asioista pitäisi pystyä keskustelemaan kunnan asukkaiden kanssa, jotka sentään maksavat kunnallisveroa.</t>
  </si>
  <si>
    <t>On annettava työntekijälle mahdollisuus keventää työtään jos siltä tuntuu, voi myös riippua vaikka elämäntilanteesta. Silloin olisi hyvä jos työtä voitaisiin jakaa työttömille.</t>
  </si>
  <si>
    <t>Yhden lumilinnan olisi pitänyt riittää.</t>
  </si>
  <si>
    <t>En ole perehtynyt kyseisiin veroihin mutta tämä vaihtoehto tuntui parhaalta mahdolliselta.</t>
  </si>
  <si>
    <t>Kaisu</t>
  </si>
  <si>
    <t>Liiten</t>
  </si>
  <si>
    <t>Koulutustarkastaja</t>
  </si>
  <si>
    <t>Keskustan viihtyisyyttä ja vetovoimaisuutta on lisättävä, että alueen yrityksillä olisi paremmat edellytykset toimia ja kilpailla markettien kanssa. Myöskin asuntoalueiden viihtyisyyttä tulisi parantaa mm. huolehtimalla leikkipuistojen kunnosta ja riittävyydestä.</t>
  </si>
  <si>
    <t>Huipputeknologian juurtumiselle Kemiin on luotava suotuisat olosuhteet tarjoamalla tiloja ja tontteja yrityksille. Huipputeknologia yritykset ovat itsekin valmiita investoimaan kun yrittämisilmapiiri on kannustava. Kannattavan yritystoiminta luo aina uusia työpaikkoja ja antaa siten verotulojen muodossa paremmat edellytykset palvelujen kehittämiselle. Työllisyyden parantuessa paikkakunnan elinkeinoelämä vilkastuu laaja-alaisesti.</t>
  </si>
  <si>
    <t>Kunnalla on olemassaolevat mahdollisuudet tuottaa hyviä palveluja. Palvelujen siirtäminen jonkun muun tuottamiksi lisää epätasa-arvoa kuntalaisten välillä. Syrjäytymistäkin ehkäistään parhaiten hyvillä, oikein kohdennetuilla palveluilla, joiden tuottamisessa kunnalla on olemassaolevaa asiantuntijuutta.</t>
  </si>
  <si>
    <t xml:space="preserve">Näistä vaihtoehdoista ainoa mahdollinen vaihtoehto on b, vaikkakin erittäin ikävä vaihtoehto. Palveluja ei voi supistaa eikä palvelumaksuja korottaa, koska tällöin kunnan talouden tasapainottajiksi joutuisivat lapsiperheet, työttömät, opiskelijat ja eläkeläiset. Investointien lykkääminen taas vaikuttaa työllisyyteen kielteisesti. Verotuksen kiristäminen on aina ikävää, mutta joskus vältämätöntä ja myös tasapuolisinta. </t>
  </si>
  <si>
    <t>Palvelutaso tulee pyrkiä säilyttämään ainakin nykyisellään. Koulutuksen, lasten päivähoidon ja vanhentuvalle väestölle tarjottavien palvelujen tulee olla etusijalla.</t>
  </si>
  <si>
    <t>Lasten tulee saada käydä peruskoulunsa mahdollisimman lähellä kotiaan.</t>
  </si>
  <si>
    <t>Seutukuntayhteistyön kehittäminen toimivammaksi tulisi ottaa ensin kehityskohteeksi ja sen jälkeen miettiä vasta kuntaliitoksia. Kemiläiset eivät voi yksin päättää kuntaliitoksesta minkään kunnan kanssa ja siksi hyvien yhteistyöverkostojen luominen on ensiarvoisen tärkeää.</t>
  </si>
  <si>
    <t>Terveyspalvelujen tulee olla lähellä käyttäjiään.</t>
  </si>
  <si>
    <t>Lapsi- ja nuorisotyöllä on merkittävä rooli syrjäytymisen ehkäisyssä ja siksi siihen on panostettava. Sijoittamalla lapsiin ja nuoriin sijoitetaan tulevaisuuteen.</t>
  </si>
  <si>
    <t xml:space="preserve">Huumeiden käytön vastainen asennekasvatus tulisi aloittaa tarpeeksi ajoissa. Kun testaus tulee tarpeelliseksi voidaan vain todeta valistuksen ja opetuksen asiasta olleen puutteellista. Pakolliset testit sinänsä eivät estä huumeiden käyttöä. </t>
  </si>
  <si>
    <t>Nuorisovaltuustoissa nuoret voisivat kokea, että heillä on mahdollisuus vaikuttaa itseään koskeviin asioihin ja päätöksiin kunnassa.</t>
  </si>
  <si>
    <t>Ikääntyvien ihmisten mahdollisuutta asua omassa kotonaan tulisi tukea. Toisaalta taas mahdollisuus siirtyä laitokseen, jos ihminen sitä itse haluaa tai olosuhteet vaativat, tulisi olla mahdollinen. Tässäkin asiassa on kunnioitettava yksilön tahtoa.</t>
  </si>
  <si>
    <t xml:space="preserve">Emme elä ainoastaan leivästä, mutta jos teatteria kovin supistetaan voi leipä loppua teatterissa työskenteleviltä ja samalla voisi mennä muutama muukin työpaikka kulttuuritoimesta siinä sivussa. Kulttuurityö on arvokasta työtä. Teatterin toimintaakin voisi kehittää. Produktioita voisi viedä sinne, missä ihmiset ovat: kouluihin, päiväkoteihin vanhusten palvelutaloihin jne. </t>
  </si>
  <si>
    <t>Lumilinnan kohdalla tulisi myös tarkemmin punnita muita rahoitusvaihtoehtoja. Yksityisen rahoituksen pohjaa voisi varmaan vielä laajentaa.</t>
  </si>
  <si>
    <t>Liuski</t>
  </si>
  <si>
    <t>Esimies, opettaja</t>
  </si>
  <si>
    <t>Lumpus</t>
  </si>
  <si>
    <t>Koneenhoitaja</t>
  </si>
  <si>
    <t>Murtomäki</t>
  </si>
  <si>
    <t>Myöhemmin kyllä tulee kysymykseen,mutta ensin tärkeimmät asiat kuten terveydenhuoltoasiat,kaikilta osin.</t>
  </si>
  <si>
    <t>Tulevaisuus näyttää olevan kovin teknologiapainotteinen ja siksi Kemissäkin on siihen panostettava mahdolisimman paljon. Uudet tuulet puhaltavat,annetaan niille tilaa!</t>
  </si>
  <si>
    <t>Panostetaan siihen mikä vetää nuoria ulos,eli koulutuksen painopiste on saatava kohdalleen,vielä paremmin,nytollaan jo hyvällä tiellä.</t>
  </si>
  <si>
    <t>Lyhyellä tähtäimellä saadaan säästöjä mutta kun kunnan palvelut loppuvat hinnat nousevat melko vapaasti,se on nähty jo valtion sektoreilla.</t>
  </si>
  <si>
    <t>Vain välttämättömät investoinnit, esim.koulutukseen ja terveydenhoitoon,hyvin tarkalla seulalla ettei käy köpelösti.</t>
  </si>
  <si>
    <t>Kuntien yhdistyminen on välttämätöntä ja sitä tapahtuukin eri palvelusektoreilla,"vaivihkaa".esimerkiksi Poliisi yms palvelualat ovat jo tosiasioiden edessä ja siellä on paljon tapahtunutkin.</t>
  </si>
  <si>
    <t>Mistä vielä voi tinkiä? Lisää voimavaroja terveydenhoitoalalle.</t>
  </si>
  <si>
    <t>Ajoissa puuttuminen on ainoa järkevä keino.Kaikkien osapuolten on tunnustettava tosiasiat ja toimittava sen mukaan.</t>
  </si>
  <si>
    <t>Sama kuin edellä. Asia on erittäin tärkeä ja ajankohtainen.</t>
  </si>
  <si>
    <t>Suomi on tasavalta,pormestarimalli ei ratkaise mitään,sellaista mitä ei muuten saada hoidettua.</t>
  </si>
  <si>
    <t>Jokainen ihminen,joka haluaa olla kotonaan,tulee huolehtia asiallisesti.Inhimillisyys kunniaan.</t>
  </si>
  <si>
    <t>Teatteri on Kemille henkisesti tärkeä. Annetaan toimia ilman uhkailuja.</t>
  </si>
  <si>
    <t>Paikanpäällä tiedetään parhaiten aina sen paikan erikoisvaatimukset ja kyvyt. Yksilöllisyys kunniaan tässä asiassa.</t>
  </si>
  <si>
    <t>Työttömyydenhoitoresepti taitaa olla lähempänä kuin uskommekaan.</t>
  </si>
  <si>
    <t>Parin vuoden kuluttua asiat muuttuvat,yksityinen sa hoitaakseen Lumi-Linnan.</t>
  </si>
  <si>
    <t>Myyry</t>
  </si>
  <si>
    <t>Ennakkohuoltomies</t>
  </si>
  <si>
    <t>VEROTUKSEN KIRISTÄMINEN ON OIKEUDENMUKAINEN RATKAISU KUN  KUNNAN RAHAT EIVÄT RIITÄ.</t>
  </si>
  <si>
    <t>KALLUPPIEN MUKAAN VALTAOSA SUOMALAISISTA EIVÄT HYVÄKSY KUNNASSA ESIMERKIKSI SOSIAALI- JA TERVEYDENHUOLLON LEIKKAUKSIA.</t>
  </si>
  <si>
    <t>TÄSSÄVAIHEESSA ON VIELÄ JÄRKEVÄÄ SÄILYTTÄÄ KAIKKI TOIMINASSA OLEVAT KOULUT ASUKASLUVUN VÄHENEMISEN MYÖTÄ OLEMME JATKOSSA SEN TOSIASIAN EDESSÄ ETTÄ JOUDUMME SULKEMAAN KOULUJA.</t>
  </si>
  <si>
    <t>KÄYTÄMME KEMISSÄ NYT SOSIAALI-JA TERVEYSPALVELUIHIN VÄHEMMÄN RAHAA KUIN VALTIONAPU EDELLYTTÄISI.</t>
  </si>
  <si>
    <t>JENGITYÖNTEKIÖITÄ KADULLE NUORTEN KESKUUTEEN SIELTÄ NE LÖYTYVÄT NUORTEN KESKUUDESSA PITÄISI MYÖS TAPAHTUA RADIKAALISUUTTA SIINÄ ETTÄ KERTOISIVAT KETKÄ KÄYTTÄVÄT SE OLISI SUURINTA VÄLITTÄMISTÄ KAVERISTA.</t>
  </si>
  <si>
    <t>PALVELUJEN VIEMINEN IKÄÄNTYVÄN VÄESTÖN KOTIIN ON YHTEISKUNNAN JA IKÄÄNTYVÄN VÄESTÖN KANNALTA PARAS RATKAISU.</t>
  </si>
  <si>
    <t>JO UUSI JULKISSUUSLAKI EDELLYTTÄÄ TÄMÄN.</t>
  </si>
  <si>
    <t>JOS HENKILÖKUNNAN SUOSTUMUS ASIAAN SAADAAN ESTETTÄ EI PITÄISI OLLA</t>
  </si>
  <si>
    <t>OLEMME KEMISSÄ LAITTANEET VIIDEN VIIMEISEN VUODEN AIKANA LUMILINNAAN NOIN 20 MILJOONAA MARKKAA SEN PITÄISI RIITTÄÄ EI MARKKAAKAAN ENÄÄ.</t>
  </si>
  <si>
    <t>Keittäjä-emäntä</t>
  </si>
  <si>
    <t>Näätsaari</t>
  </si>
  <si>
    <t>Veturinkuljettaja evp.</t>
  </si>
  <si>
    <t>Kauppakadusta kävelypainotteinen katu tehdään valtuuston päätöksen mukaan jos tilinpäätöksen vuosikate on talousohjelman tavoitteiden mukainen.</t>
  </si>
  <si>
    <t>Muuttoliike vie köyhät kunnat entistä kurjempaan asemaan.ämä älytön meno pitää saada loppumaan.</t>
  </si>
  <si>
    <t>On kilpailutettava ja kokeiltava pienessä mittakaavassa.</t>
  </si>
  <si>
    <t>Kemissä on jo leikattu ja korotettu palvelumaksuja.Tämä palvelutaso pitää pystyä säilyttämään.</t>
  </si>
  <si>
    <t>Kuntalaisten mielestä tärkein asia on hyvät palvelut.</t>
  </si>
  <si>
    <t>Tällä vuosikymmenellä on todennäköisesti joku koulu lopetettava oppilaiden puuttumisen takia.</t>
  </si>
  <si>
    <t>Talous on saatava kuntoon muuten on mentävä keskittämiseen.</t>
  </si>
  <si>
    <t>Järjestyksen valvontaa on lisättävä ja törkeistä rikoksista rangaistuksia kovennettava.</t>
  </si>
  <si>
    <t>Suomalainen järjestelmä on hyvä.Toimivuus on ihmisistä kiinni.</t>
  </si>
  <si>
    <t>Kouluihin lisättävä opetusta mitenkä yhteiskunta toimii ja miten osallistut ja vaikutat.</t>
  </si>
  <si>
    <t>Omaishoidon taloudellista tukea lisättävä huomattavasti.</t>
  </si>
  <si>
    <t>Teatterista on tehtävä yhteinen Meri-Lapin teatteri ja kustannuksia jaettava laajemmalle pohjalle.</t>
  </si>
  <si>
    <t>Varhainen tiedottaminen jo asioiden valmistelu vaiheessa on tärkeintä.Kuntalaisten mielipiteet on huomioitava.</t>
  </si>
  <si>
    <t>Kunnan palkkapolitiikka on saatava kilpailukykyiseksi ja tulos- ja kannustinpalkkaus saatava toimimaan.</t>
  </si>
  <si>
    <t>Seuraavan kolmen vuoden panos Lumilinna yhtiöön on 5,1 mmk sen jälkeen linnan on pärjättävä omillaan.</t>
  </si>
  <si>
    <t>Kiinteistö vero on laajennettava metsämaahan tasapuolisuuden nimissä.</t>
  </si>
  <si>
    <t>Piia</t>
  </si>
  <si>
    <t>Petäjämaa</t>
  </si>
  <si>
    <t>Pietiläinen</t>
  </si>
  <si>
    <t>Terveydenhuollon opettaja</t>
  </si>
  <si>
    <t>Porko</t>
  </si>
  <si>
    <t>Pudas</t>
  </si>
  <si>
    <t>Työteknikko</t>
  </si>
  <si>
    <t>Pulkkinen</t>
  </si>
  <si>
    <t>Valvomonhoitaja</t>
  </si>
  <si>
    <t>Kemin kaupungin keskusta on viime vuosien katurakentamisen ja liikennejärjestelyjen suhteen saatu toimivaksi.Nyt pitää keskittyä kaupungin laita-alueiden katurakentamisen uusi- miseen.Paikoitellen on runsaasti talouksia,jotka joutuvat  tekemään kohtuuttomia taloudellisia uhrauksia vanhojen vie- märi- ja vesijohtojen pettäessä.Ensisijaisesti on uusittava 50-luvulta peräisin oleva kunnallistekniikka laitakaupungin katujen alle.Myös asvaltointityöt odottavat putkiuusintoja.</t>
  </si>
  <si>
    <t xml:space="preserve">Teknologiaan panostus on sopivalla tasolla.Kuitenkin tämä ala on nyky-yhteiskunnassa kovassa noususuhdanteessa.Kunnan kannattaa panostaa edelleen asiaan,vaikka hankala taloudel- linen tilanne tätä vaikeuttaakin.Jos investointeja tehdään lisää,pitää tulevilta yrityksiltä saada takuut kuntalaisten kouluttamisesta ja työllistämisestä kyseiseen toimintaan. Näin uhratut veromarkat saadaan toivottavasti hyvään tuot- tavaan kassavirtaan veromarkkojen muodossa. </t>
  </si>
  <si>
    <t>Muuttoliike pitää saada pysähtymään lisäämällä työpaikkoja  ja koulutuspaikkoja tietenkin kuntalaisille, mutta myös mahdollisesti muualta tänne tuleville.Tämähän liittyy myös  läheisesti rahatilanteeseen, sillä luomalla työpaikkoja, kunnasta pako tyrehtyy ja tulot kaupungille kasvavat verojen muodossa.Tämä asia on enemmänkin valtion aluepoliittinen  kysymys, jossa kunnilla nykytilanteessa on kädet melko tavalla sidottu.</t>
  </si>
  <si>
    <t>Kunta-ala on yksi merkittävimmistä työnantajista suomessa. Tätä järjestelmää ei pidä ajaa alas kilpailuttamalla työt yksityisillä yrityksillä.</t>
  </si>
  <si>
    <t>Investointien lykkäys tuntuisi järkevimmältä tavalta neljäs- tä ikävästä vaihtoehdosta.Investointienkaan lykkäyksiä ei tule tehdä, jos ne tukevat suoraan kuntalaisten työllisty- mistä tai ovat välttämättömiä kunnallistekniikan rappeutumisen katkaisemiseksi.</t>
  </si>
  <si>
    <t>Velkaantumisella on ennen pitkää vain yksi lopputulos,kon- kurssi.Tämähän on tietysti kaikista ikävin vaihtoehto edel- lisistä.</t>
  </si>
  <si>
    <t>Tämän päivän kylmä maailma on todellisuutta myös meidän pie- nille perillisille.Pienet lähikoulut tukevat varsin hyvin  lasten koulunaloitusta sekä koko alaasteikäisten koulunkäyn- tiä.Ikävä kyllä koulujen keskittäminen merkitsee myös luok- kakokojen kasvua,mikä ei taatusta edistä opiskelussa etene- mistä kenelläkään.Tämän vuoksi lähikoulut on ehdottomasti säilytettävä.Onhan tehty myös tutkimuksia,jotka todistavat, ettei keskittämisestä tule merkittäviä taloudellisia sääs- töjä.</t>
  </si>
  <si>
    <t xml:space="preserve">Alueelliset terveyskeskukset ovat kuntalaisten hyvinvoinnin kannalta ensiarvoisen tärkeitä,ennaltaehkäisevässä tervey- denhuollossa jopa välttämättömiä.Palveluiden keskittämisellä ei saada sellaisia laadullisia parannuksia aikaiseksi, mihin sillä pyritään.Päinvastoin kun isoissa yksiköissä kaikilla on kiire,voidaan kyseenalaistaa tutkimusten ja sairauksien hoidon asiallisuus.Neuvolatoiminta pitää myös ehdottomasti säilyttää lähellä asuntoalueita. </t>
  </si>
  <si>
    <t>Tämä koko asian hoito lähtee lasten kanssa tehtävästä työstä jo pienestä pitäen.Nuorisojärjestöt ja urheiluseurat tekevät ja ovat tehneet tätä työtä talkoovoimin vuosikymmeniä.Viime vuosina on kuitenkin kunnan rahallinen panostus näihin hy- vää perustyötä nuorten kanssa tekevien järjestöjen avustuk- siin laskenut lähes nollaan.Tämä on kohtuuttomasti vaikeut- tanut seurojen toimintaa ja vetäjien työtaakkaa.Rahallista panostusta pitää lisätä.Jokainen kaduilta pois oleva lapsi on ilo kaikille.</t>
  </si>
  <si>
    <t>Huumeiden käytön kasvu kemissäkin on tosiasia.Kun käyttö  nuorilla alkaa,peruskasvatustyössä ja nuorten harrastus- mahdollisuuksien luonnissa on  tehty vakavia virheitä.Koko huumeongelmaa pitää tarkastella paljon laaja-alaisemmin sekä kunnan,että valtion toimesta.´Tässäkin voi todeta,että kun asia on karannut käsistä,sitä on enää vaikea saada hallin- taan millään pakkokeinoilla,vaan asiaa pitää lähteä hoita- maan ja korjaamaan nuorisotyön kautta.</t>
  </si>
  <si>
    <t xml:space="preserve">Ajatus on hyvä moneltakin kannalta.Ensimmäiseksi voisi tode- ta,että nuoret oppivat tällaisen valtuuston kautta kunnalli- sen päätöksenteon aakkoset.Myös omien ongelmien ja asioiden esille tuonti varmaan helpottuisi.Lisäksi saataisiin nuoria paremmin aktivoitumaan myös vaativampiin tehtäviin kunta- hallinnossa. </t>
  </si>
  <si>
    <t>Omaishoito on järkevin vaihtoehto asiassa.On kaikkien osa- puolten etu, että ikääntyvä väestö voi viettää vanhuuden päiviä mahdollisimman pitkään kotioloissa.Laitoshoitoihin ei varmasti juuri kukaan vapaaehtoisesti halua.</t>
  </si>
  <si>
    <t xml:space="preserve">Päätöksenteko on edelleen säilytettävä vaaleissa valittavil- la valtuutetuilla.Tämä siitä syystä,että jos "päätöksenteko- koneisto" on kovin raskas,ei päätöksiä tahdota saada val- miiksi kohtuullisessa ajassa.Kuntalaisille on kuitenkin  suotava hyvät mahdollisuudet juuri verkon kautta seurata  päätöksenteon etenemistä,mikä on jo nyt mahdollista esim. kokousasiakirjojen luennan mahdollisuudella. </t>
  </si>
  <si>
    <t>Työnjakaminen on hyvä ajatus työttömien työllistämiseen jos- sakin määrin.Pitää kuitenkin tapauskohtaisesti käydä läpi jakamisen perusteet,että onko jaettavaa vai ei.Joskus on kuullut,että toisten työtaakka on ylivoimainen,niin tällaisissa tapauksissa jako olisi mahdollisesti hyvä asia. Vakituista henkilöstöä ei pidä kuitenkaan pakottaa asiaan, vaan se pitää perustua vapaaehtoisuuteen.Jakaminen ei saa  myöskään merkitä työpaikkojen vähenemistä.</t>
  </si>
  <si>
    <t>Linnaan panostus on ollut kohtuullisella tasolla ja nyt- hän ollaan jo kovaa vauhtia menemässä yksityisyrittelijäi- syyden suuntaan.Edelleen kaupungin panostus voi tarvitta- essa olla jotakin markkaa,jos linnan olemassaolo on uhattuna Onhan ihan selvää,että lumilinna-ajatus on todella hyvä ja vaikea olisi kuvitella kemiä enään ilman linnaa.Onhan se tuonut runsaasti ihmisiä väriä pimeään talveen.Myös inves- toinnit joillakin aloilla ovat selvästi yhteydessä linnan menestymiseen.10 arvoinen keksintö.</t>
  </si>
  <si>
    <t>Metsämaan verotusta on mietittävä veropohjan laajentamisen kannalta.</t>
  </si>
  <si>
    <t>Pursiainen</t>
  </si>
  <si>
    <t>Rask</t>
  </si>
  <si>
    <t>Sairaanhoidon opettaja</t>
  </si>
  <si>
    <t>Opetusministeri</t>
  </si>
  <si>
    <t>http://www.eduskunta.fi/Rask_Maija</t>
  </si>
  <si>
    <t>Rautopuro</t>
  </si>
  <si>
    <t>Ryhtinen</t>
  </si>
  <si>
    <t>Paloesimies, eläkeläinen</t>
  </si>
  <si>
    <t>Tölli</t>
  </si>
  <si>
    <t>Vaaramaa</t>
  </si>
  <si>
    <t>Apulaisrehtori</t>
  </si>
  <si>
    <t>Jaana-Kaisa</t>
  </si>
  <si>
    <t>Varonen</t>
  </si>
  <si>
    <t>Teknologiaan panostaminen on tärkeää, mutta sitä ei saa tehdä peruspalveluiden kustannuksella.</t>
  </si>
  <si>
    <t>Täytyy selvittää tarkasti ostopalveluiden sisältämät palvelut, koska monissa tapauksissa yksityiseltä ostetut palvelut tulevat kalliimmiksi.</t>
  </si>
  <si>
    <t>Tämä on tasapuolisin tapa osallistua kunnan talouden tervehdyttämiseen.</t>
  </si>
  <si>
    <t>Myöskään investointien lykkäämistä ei voida tehdä loputtomiin, esim. koulujen peruskorjaukset.</t>
  </si>
  <si>
    <t>On tehtävä tarkat laskemat, aiheutuuko lakkauttamisesta säästöjä.</t>
  </si>
  <si>
    <t>Väestön ikääntyessä on tärkeää, että jokaiselle löytyy palvelut läheltä. Lisäksi on huomattavasti helpompaa mennä tuttuun ja turvalliseen "omaan terveyskeskukseen".</t>
  </si>
  <si>
    <t>Tässä työssä tärkeää roolia näyttelevät nuorisojärjestöt sekä urheiluseurat. Näissä järjestöissä tehdään juuri sitä työtä, joilla estetään häiriöiden "syntymistä".</t>
  </si>
  <si>
    <t>Tällä tavalla säästetään huomattavasti yhteiskunnan varoja ja lisäksi omaishoito on myös vanhusten kannalta varmaankin paras vaihtoehtoinen hoitomuoto.</t>
  </si>
  <si>
    <t>Kulttuuria ei kuitenkaa saa rahoittaa nuorisotoimen/liikuntatoimen kustannuksella.</t>
  </si>
  <si>
    <t>Tähän asti on vähennystä tapahtunut vain suoriteportaasta. Myös virkamiesten kohdalla olisi käytännön oltava sama kuin suoriteportaassa.</t>
  </si>
  <si>
    <t>LumiLinna on nykyisellään yritys eikä mielestäni ole oikeudenmukaista, että kaupunki avustaa miljoonilla vain yhtä alueen yritystä. Yrityksen toiminna tulee itsessään olla niin kannattavaa, että se rahoittaa itse toimintansa.</t>
  </si>
  <si>
    <t>Venäläinen</t>
  </si>
  <si>
    <t>Åqvist</t>
  </si>
  <si>
    <t>Ezewuzie</t>
  </si>
  <si>
    <t>Olen sinänsä kävelykadun kannalla, mutta etusijalla ovat kuitenkin koulut ja asuntoalueiden kadut, jotka viime vuosina paikoittain Kemissä ovat olleet kunnostamatta.</t>
  </si>
  <si>
    <t>Mielestäni lisäsatsausta voisi odottaa suuryhtiöiltä, jotka myös omalta osaltaam hyötyvät teknologian kehittämisestä.</t>
  </si>
  <si>
    <t>Alueelta poismuuttoon on aika vaikea vaikuttaa kunnallisella tasolla, koska se on seurausta hallituspolitiikasta, jonka toimenpiteet ovat muuttoliikkeen taustalla.</t>
  </si>
  <si>
    <t>Kunnan tuottamat palvelut ovat luotettavia ja työntekijät tekevät siellä työtä ilman taloudellista voittoa tavoittelematta. Yksityisyrityksillä on päämääränä mahdollisimman suuri voitto mahdollisimman pienellä satsauksella.</t>
  </si>
  <si>
    <t>Verotuksen kiristys kohdistuisi tuotantolaitoksiin ei palkannauttijoihin. Entinen harkintaverotus olisi palautettava voimaan.</t>
  </si>
  <si>
    <t>Kts. edellä. Palkansaajien, eläkeläisten, työttömien ja opiskelijoiden verotusta ei voi enempää kiristää.</t>
  </si>
  <si>
    <t>On olemassa tutkimuksiakin siitä, että pienten koulujen lakkauttaminen ei ole tuonot toivottuja säästöjä. Laskettavissahan ei ole pitkäaikaisseuraukset lasten kehitystä ja terveyttä ajatellen.</t>
  </si>
  <si>
    <t>Yhdessä asioista päättäminen on mielekästä. Se voi parhaimmillaan tuottaa huomattaviakin säästöjä eri yhteistyöalueilla.</t>
  </si>
  <si>
    <t>Terveysalojen alasajoa on kestänyt jo tarpeeksi kauan. On aika uudelleen mieleen kansanterveyslaki vuodelta -72 ja sen säännösten noudattaminen.</t>
  </si>
  <si>
    <t>Tähän tarvitaan valtion tukea.</t>
  </si>
  <si>
    <t>Omaishoito olisi kaikkein inhimillisintä vanhusta kohtaan, mutta omaisten olisi siitä saatava riittävä korvaus. Heille olisi myös taattava tarpeeksi pitkät lomat ja vapaa-ajat.</t>
  </si>
  <si>
    <t>Minusta on väärin erottaa kulttuuri ihmisen perustarpeista. Kulttuuri laajassa merkityksessä tuo sisältöä ihmisen vapaa-aikaan samalla edistäen ihmisen henkistä hyvinvointia.</t>
  </si>
  <si>
    <t>Tätähän edellyttää jo 90-luvun puolivälissä uusittu kunnallislakikin.</t>
  </si>
  <si>
    <t>Lumilinnaan uhratut rahat ovat pois perusterveydenhuollosta ja sosiaalitoimelta.</t>
  </si>
  <si>
    <t>Näin olisi tehtävä omakotitalojen ja asuintalojen kohdalla. Verotus tulisi kohdentaa suuriin teollisuus- ja liikelaitoksiin..</t>
  </si>
  <si>
    <t>Matinalssi</t>
  </si>
  <si>
    <t>Matinlassi</t>
  </si>
  <si>
    <t>Kunnalle tappiollinen lumilinnarakentaminen on lopetettava ja varat käytettävä erityisesti sosiaali- ja  terveyspalveluihin.</t>
  </si>
  <si>
    <t>Taivalmäki</t>
  </si>
  <si>
    <t>Sahatyömies</t>
  </si>
  <si>
    <t>Myös investointien lykkäämmistä on vältettävä.</t>
  </si>
  <si>
    <t>Myös kohta b on mahdollinen.</t>
  </si>
  <si>
    <t>Lumilinnan rakentaminen on ollut kunnalle erittäin tappiollista.</t>
  </si>
  <si>
    <t>Kiinteistövero poistettava kokonaan.</t>
  </si>
  <si>
    <t>Pekkinen</t>
  </si>
  <si>
    <t>Ahtaaja, eläkeläinen</t>
  </si>
  <si>
    <t>Pistokoski-Tikkala</t>
  </si>
  <si>
    <t>Kerroshoitaja</t>
  </si>
  <si>
    <t>Stålnacke</t>
  </si>
  <si>
    <t>Laitosmies</t>
  </si>
  <si>
    <t>Tikkala</t>
  </si>
  <si>
    <t>Muusikko</t>
  </si>
  <si>
    <t>Terho</t>
  </si>
  <si>
    <t>Torvikoski</t>
  </si>
  <si>
    <t>Kerstin</t>
  </si>
  <si>
    <t>Tuomala</t>
  </si>
  <si>
    <t>Psykologi</t>
  </si>
  <si>
    <t>Suntio</t>
  </si>
  <si>
    <t>Juopperi</t>
  </si>
  <si>
    <t>Pysytään itsenäisinä oman alueensa väestön asiantuntioina, mutta palveluja voidaan kehittää yli kuntarajojen.</t>
  </si>
  <si>
    <t>Elna</t>
  </si>
  <si>
    <t>Tuire</t>
  </si>
  <si>
    <t>Kourula</t>
  </si>
  <si>
    <t>Lähihoitaja</t>
  </si>
  <si>
    <t>Kuntalaisten mielipide on otettava huomioon suunniteltaessa kuntaliitosta esim. mielipidekyselyn avulla.</t>
  </si>
  <si>
    <t xml:space="preserve">Mikäli opettajilla on syytä epäillä tietyn oppilaan käyttävän huumeita, tulisi opettajilla olla oikeus lähettää oppilas terveydenhoitajan kautta huume testeihin ja näin puuttumaan ongelmaan riittävän aikaisessa vaiheessa. </t>
  </si>
  <si>
    <t>Palovartija, eläkeläinen</t>
  </si>
  <si>
    <t>Mirja</t>
  </si>
  <si>
    <t>Lastentarhanopettaja, eläkeläinen</t>
  </si>
  <si>
    <t>Suunnittelupäällikkö</t>
  </si>
  <si>
    <t>Oskari</t>
  </si>
  <si>
    <t>Honkavaara</t>
  </si>
  <si>
    <t>www.levottomat.net</t>
  </si>
  <si>
    <t>Kävelykatu on hieno idea ja se tulee toteuttaa yrittäjien ja kaupungin päättäjien yhteistyönä. Kuitenkin on myös huomioitava se, että sekä keskustan että muiden asuntoalueiden yleistä sekä asuintonttejen aluetta laadullisesti parannetaan, jolloin vetovoimaisuus säilyy eikä muuttovirta kasvaisi, vaan ihmisiä tulisi tänne enemmän mm. teknologiatyöpaikkojen perässä ja samalla perustaisivat perheen pysyvästi Kemiin.</t>
  </si>
  <si>
    <t>Tekniikka on ainakin tällä hetkellä hyvin vetovoimainen tähti työmarkkinoilla ja näillä näkymin se sellaisena myös pysyy, joten on erittäin tärkeää satsata teknologian kehittämiseen Kemissä. Katso myös vastaustani kysymykseen 1.</t>
  </si>
  <si>
    <t>Katso vastauksiani kysymyksiin 1 ja 2.</t>
  </si>
  <si>
    <t>Yksityiset palvelujen tarjoajat ovat Kemissä erittäin asiantuntevia ja mielestäni heitä tulisi käyttää enemmän hyödyksi eikä yrittää väkisin toimia kunnan alla.</t>
  </si>
  <si>
    <t>Katso vastaustani kysymykseen 4.</t>
  </si>
  <si>
    <t>Kaikki vaihtoehdot on vältettävä, mutta koska vain yksi oli valittavissa, otin esiin verotuksen. Veroäyri on hyvällä tasolla, sitä ei ole tarvetta nostaa. Palvelutasoa ei saa heikentää, vaikka palveluista osa siirrettäisiinkin yksityissektorin hoidettavaksi, sillä laatutaso on säilytettävä. Velanottoa on vältettävä ja maksettava niitä pois, joita on velaksi otettu. Investointeja on tehtävä, niitä ei voida lykätä, katso vastaukseni kysymyksiin 1 ja 2.</t>
  </si>
  <si>
    <t>Mielestäni joitain kouluja voitaisiin lakkauttaa ja siirtää niiden koulujen oppilaat lähimpiin kouluihin, mutta opetuksen taso on siltikin säilytettävä nykyisellä tasolla eli luokkien suuruutta oppilasmäärässä ei tule enää kasvattaa, sillä silloin hyvin helposti jää antamatta riittävästi huomiota kaikkien oppilaitten tasapuoliseen opetukseen. Lisäksi muutamien koulujen kohdalla on tehtävä peruskorjauksia kaikkien ko. kouluja käyvien opettajien ja oppilaitten terveydentilan hyvänä ylläpitämiseksi.</t>
  </si>
  <si>
    <t>Kuntaliitos on mielestäni ok ajatus. Mielestäni tulisi jopa pyrkiä rakentamaan yhtenäinen "suurkaupunki" kuntaliitokseen sisältyvistä kunnista, hiukan Tornio-Haaparanta mallin mukaan.</t>
  </si>
  <si>
    <t>Kyllä tulee säilyttää, vaikkakin tulisi myös hyödyntää paikallisten yksityisten palvelujen tarjontaa. Tähän liittyy osaksi vastaukseni kysymykseen 4.</t>
  </si>
  <si>
    <t>Kaikki lähtee siitä, että autamme tulevaisuutemme tekijöitä pysymään normaalissa elämässä. Tämä onnistuu siten, että tuemme tärkeää nuorison syrjäytymisen ehkäisyä harjoittavia yhdistyksiä ja järjestöjä niin taloudellisesti kuin myös vapaaehtoisella henkilökohtaisella osallistumisella toimintaan. Näitten yhdistysten ja järjestöjen tarkoituksena on toteuttaa nuorten kanssa erilaisia harrasteita, jolloin muut asiat unohtuvat. Harrastusten omaaminen on niin tärkeää ihmiselle!!!</t>
  </si>
  <si>
    <t>Pistomuotoisia testejä ainakin voisi kouluissa olla, esim. tietyin väliajoin, joista ei tietystikään oppilaille kerrota. Väitteessä on mielestäni kuitenkin sellainen virhe, että hoitoa ei olisi Kemissä päihdeongelmaisille tarjolla -&gt; Kemissä on erittäin hyvin toimiva ja pätevä A-klinikka, jossa on hoitoa tarjolla niin alkoholi- kuin huumeongelmiin.</t>
  </si>
  <si>
    <t>En ole kyllä asiaan täysin tutustunut, mutta näin lyhyellä ajatuksella se kuulostaa pahalta.</t>
  </si>
  <si>
    <t>Mielestäni olisi ehdottoman tärkeää palauttaa Kemiin joskus sen hallinnossa mukana ollut nuorisovaltuusto tai nuorisolautakunta. Kyseisestä asiasta on Kemin Kokoomusnuoret ry tehnyt kaupunginvaltuustolle aloitteen vast&amp;#039;ikään.</t>
  </si>
  <si>
    <t>Palvelu voi olla tehokasta ja korkeatasoista, vaikka sitä ei tehtäisi missään laitoksessa, vaan esim. asiakkaan kotona. Omaishoito on myös mielestäni tärkeä hoidon tukimuoto.</t>
  </si>
  <si>
    <t>Ei, mutta kaupunginteatterin tulisi tehdä yhteistyötä paikallisten teatteriryhmien kanssa, kuten Meri-Lapin Estradi ry ja Pinokkio ry. Siten saataisiin osa menoista pois ja samalla tuettaisiin hyvää toimintaa. Menekkiäkin ko. teatteriryhmien näytännöillä olisi Meri-Lapissa, kuten on aiemmissa projekteissa todettu. Lisäksi turhat uusinnat on jätettävä pois, sillä on turhaa esittää uudelleen puolivuotta aiemmin esitettyjä näytäntöjä lähes tyhjille saleille. On herätettävä mielenkiintoa uusilla asioilla!!!</t>
  </si>
  <si>
    <t>Tulevaisuutta ja osaksi jo nykyisyyttä ei voi estää, eikä sitä tulisikaan estää. Teknologian kehittymisen myötä internetillä tulee olemaan yhä suurempi ja suurempi rooli.</t>
  </si>
  <si>
    <t>Viittaan vastauksiini kysymyksiin 4, 6 ja 9.</t>
  </si>
  <si>
    <t>Kaupunki voi tukea LumiLinnaa, mutta vain hyvin vähän. LumiLinnan tulee pystyä enimmäkseen itsenäiseen talouteen.</t>
  </si>
  <si>
    <t>Viittaan vastaukseeni kysymykseen 6.</t>
  </si>
  <si>
    <t>Terttu-Liisa</t>
  </si>
  <si>
    <t>Juusti</t>
  </si>
  <si>
    <t>Peruskoulun luokanopettaja</t>
  </si>
  <si>
    <t>unohtamatta katuja ja kouluja</t>
  </si>
  <si>
    <t>kannatan myös Norjan mallia, mutta vaikutuskanavat löytyvät valtakunnan tasolta</t>
  </si>
  <si>
    <t>sekä muillakin palvelualoilla</t>
  </si>
  <si>
    <t>käytettävä tervettä harkintaa järkeistämällä kuntien välistä yhteistyötä</t>
  </si>
  <si>
    <t>muuttotappiokunnassa verojen kiristämisellä voi olla kohtalokkaat seuraukset</t>
  </si>
  <si>
    <t>Kemi on jo liikaakin säästänyt koulutuksesta.Nyt on määrärahoja lisättävä laadukkaan koulutuskaaren jatkumiseksi peruskoulusta ammattikorkeakoulutukseen. Näin turvataan kaupungin teollinen kehitys.</t>
  </si>
  <si>
    <t>Ei välttämättä kuntaliitokseen, vaan yhä laajempaan yhteistyöhön.</t>
  </si>
  <si>
    <t>Virkamies johtajan valinta tulee olla määräaikainen.</t>
  </si>
  <si>
    <t>Teatterin, eri kulttuurimuotojen ja yrittäjien yhteistyötä tulisi lisätä tuotteistamalla teatteriesityksiä kokonaispaketeiksi .</t>
  </si>
  <si>
    <t>ja luomalla mahdollisuuksia uusien työpaikkojen luomiseen esimerkkinä digipolis-hanke</t>
  </si>
  <si>
    <t>tulevan valtuuston kädet on sidottu vuoteen 2003 saakka kaupungin ja Lumilinna Oy:n yhteistyösopimuksella. Näen,että Lumilinna Oy on saatava yritykseksi,jossa kaupungin osuus matkailu- ja elinkeinopoliittisena panostuksena saadaan pienenemään.</t>
  </si>
  <si>
    <t>Kuiri</t>
  </si>
  <si>
    <t>Toimistopäällikkö</t>
  </si>
  <si>
    <t>http://gamma.nic.fi/~tervo29/</t>
  </si>
  <si>
    <t>Viestintä on saatava nykyistä avoimemmaksi ja tosiasioihin perustuvaksi.  Tiedottamisessa on annettava tilaa myös muille kuin valtaapitävien puolueiden edustajille.</t>
  </si>
  <si>
    <t>Työterveyshoitaja</t>
  </si>
  <si>
    <t>Leminaho</t>
  </si>
  <si>
    <t>Pankinjohtaja, eläkeläinen</t>
  </si>
  <si>
    <t>http://www.kemi.fi/~leminaho</t>
  </si>
  <si>
    <t>Meidän tulee huolehtia  toki keskustan kehittämisestä, mutta myös eri kaupungin osiemme asioista.  On tärkeää, että asiat tarkoin harkittuina pannaan oikeaan tärkeys- järjestykseen. Mielestäni vanhat jo pitkään jatkuneet heikkoudet, kuten katujen päällystämiset, on hoidettava ensin kuntoon, koska  tällä tavoin saadaan koko Kemin vetovoimaisuutta paranemaan. Kauppakdun saneeraus on hyvä asia, mutta tehdään se heti, kun siihen on taloudelliset edellytykset perusasioiden korjaamisten jälkeen.</t>
  </si>
  <si>
    <t xml:space="preserve">Panostusta voidaan toki tehdä monin eri tavoin, ei pelkästään varaamalla rahaa uusien toimitilojen rakentamiseen. Panostuksen määrää on arvioitava teknologiankehityksen mukaisten tarpeiden  mukaisesti.  On tärkeää, että kaupunki luo ja ylläpitää yhteyksiäteknologikehi- tyksen piirissä vaikuttaviin eri tahoihin (yritykset, yliopistot, ym opistot) </t>
  </si>
  <si>
    <t>Ihmisten muutto perustuu tällä hetkellä siihen, että oman työn ja toimeentulon turvaamiseksi hakeudutaan yksilötasolla aina sinne, missä kyseiset tarpeet voidaan turvata. Näillä perusteilla tultaneen jatkossakin olemaan.  Jotta muuttamista voitaisiin hillitä, on pyrittävä mahdollisuuksien mukaan luomaan työtä omalla nykyisellä paikkakunnalla ja myös viihtyisyyttä täällä olemiselle.</t>
  </si>
  <si>
    <t>Mitä palveluja ei sovi eikä kannata harkitakaan siirrettäviksi  yksityisen sektorin hoidettavaksi, on heti alkuunsa selvitettävä. Niiden palvelujen osalta, jotka voitaisiin ehkä hoitaa yksityisen tahon kautta on kuitenkin tarkoin selvitettävä kumpi muoto on kaupungin kannalta edullisempaa ja mitenkä palvelu tulee hoitumaan.</t>
  </si>
  <si>
    <t xml:space="preserve">Pelkästään investointeja lykkäämällä ei koko taloutta korjata. Vähemmät tärkeät investoinnit ja käyttötalousmenot on jätettävä vähemmälle. Hallinnon rakenneuudistaminen ja palvelurakenteiden uusiminen on myös uudelleen muotoiltava. Toisaalta vastuuuta ja sitoutumista toimintatavoitteiden ja toiminta- määrärahojen toteutumiseen on lisättävä. </t>
  </si>
  <si>
    <t xml:space="preserve">Jos puhutaan Kemin tilanteesta, niin kaupungin velkaantumisaste on jo sitä suuruutta, että sen lisääminen ei ole enää järkevää. </t>
  </si>
  <si>
    <t xml:space="preserve">Nykyinen peruskoulujen määrä Kemissä on tällä hetkellä sopiva, mutta tätä tilaa ei välttämättä ole aina ylläpidettävä, mikäli väestö- kehitys/oppilasmäärät muuttuvat oleellisesti. Peruskouluopetuksen hyvä taso on aina turvattava kaikissa kouluissamme.  </t>
  </si>
  <si>
    <t>Vaikka kuntaliitos  Kemin, Keminmaan ja Simon kesken vapaaehtoisesti ei tunnu tällä hetkellä eikä aivan lähivuosinakaan ehkä mahdolliselta,  niin siltikin on kuntaliitos oltava yhteisenä tavoitteena.  Kuntaliitosta edeltävä aikana on luotava rakentavaa ilmapiiriä ja löydettävä yhteisiä palvelutoimia, jotka ovat hyödyksi kullekin.</t>
  </si>
  <si>
    <t xml:space="preserve">Kaupungin peruspalveluista terveydenhoitopalvelut ovat tällä het- kellä hajasijoitettu eri kaupunginosien terveysasemiin. Tämä muoto palvelee tehokkaimmin ja parhaiten asukkaiden tarpeita, kunhan vain riittävät resurssit on käytettävissä.  Kukin terveysasema on saanut karvaasti kokea lääkäripulan ja myös muun henkilökunnan supistukset.  Jotta Kemi olisi hyvä asuinpaikka, sen on pyrittävä hyvin hoitamaan sosiaali- jaterveyspalvelut, koulupalvelut ja luomaan harjoittamallaan elinkeinopolitiikallaan työllisyyttä. </t>
  </si>
  <si>
    <t xml:space="preserve">Nuorten työllisyysmahdollisuuksien aikaansaaminen on ensisijaisesti tärkeää.   Huumeiden ja rikoksien tielle ajaudutaan varmaan juuri sen vuoksi, että oma toimeentulo työttömyyden kautta on järkkynyt.  Jyrkillä määräyksillä tuskin saadaan tulosta aikaan huumevastai- sessa työssä sekä rikosten pariin estämiseksi. Tämän päivän on- gelmat on julkisesti tiedotettava ja niiden pohjalta on luotava huumeiden ja rikosten vastaista mielialaa. </t>
  </si>
  <si>
    <t>Asia on vaikea ja monivaikutteinen. On tarkoin harkittava missä muodossa se olis mahdollista ja järkevää.</t>
  </si>
  <si>
    <t xml:space="preserve">Nykyinen tapa on vielä käyttökelpoisin. </t>
  </si>
  <si>
    <t>Kannattaisi ainakin kokeilla.</t>
  </si>
  <si>
    <t>Laitoshoito heikentää ikäihmisen omatoimisuutta ja vireyttä.  Ihmisen omaa toivomusta olisi aina kunnioitettava ja pyrittävä turvaamaan siihen liittyvät odotukset.</t>
  </si>
  <si>
    <t xml:space="preserve">Mikään vastausvaihtoehdoista ei ole sellaisenaan oikea ratkaisu.  Pidän tavoitteena Meri-Lapin teatterin aikaansaamista ja sen hyväksi on käytävä rakentavaa keskustelua kuntien kesken. </t>
  </si>
  <si>
    <t>Lautakuntien ja hallituksen sekä valtuuston esityslistat olisi saatettava julkisuuteen ennen kokousta, jotta niiden sisällöstä oltaisiin tietoisia ja jotta käsiteltävien asioiden suhteen voitaisiin vaikuttaa jo etukäteen. Myöskin päätösten tiedoksi saattaminen päätökseen liittyvin perustein on saatettava laajemmin esille. Salaisilla listoilla käsiteltäviä asioita on karsittava.  Asioista tiedottaminen on oltava rehellistä ja määrältään riittävää.</t>
  </si>
  <si>
    <t>Tuottamaton työ on karsittava kaupungin organisatiosta. Työn tuloksellisuutta on valvottava ja tuloksellista työtä on tuettava. Eri organitasojen vastuuta keskinäisestä työnjaosta on parannettava.  Henkilöstön tyytyväisyyttä on lisättävä koulutuksen kautta ja hyvän työilmapiirin luomisen myötä.</t>
  </si>
  <si>
    <t>Kaupungin omat panostukset ovat jo yli 20 mmk yhteensä. Määrä on aivan ylimitoitettu tällaiseen hankkeeseen. Kaupungin avustukset Lumilinnaan on ehdottomasti jäätävä jo vahvistettuun rajaan 5,1 mmk (vv 2001-2003). Mikäli yritys pystyy omin voimin jatkamaan sitä on tuettava muilla keinoilla, kuin rahallisesti.</t>
  </si>
  <si>
    <t>Kemin verotulot ovat tällä hetkellä kohtuullisen hyvät, joten niiden korotuksiin ei ole syytä. Sen sijaan menojen supistamiseen ja joiltakin osin muiden tulojen mahdolliseen lisäämiseen on pyrittävä.</t>
  </si>
  <si>
    <t>Muranen</t>
  </si>
  <si>
    <t>Ylikonstaapeli</t>
  </si>
  <si>
    <t>Palvelusetelin käyttöönottaminen tulee tarkoin tutkia</t>
  </si>
  <si>
    <t>Siis lykättävä uusia investointeja. Kaupungin omistaminen kiinteistöjen (mm koulut) peruskorjauksista on huolehdittava. Pitkään jatkunut perusparannuksen tekemättä jättäminen aiheuttaa kasvavia kuluja.</t>
  </si>
  <si>
    <t>Pennin, parin nostamisella ei ole suurtakaan merkitystä. Ja nykyisellään verotus, sekä kunta- että valtionpuolella on Euroopan huippuluokkaa. Kaupungin menot on priorisoitava, eli laitettava tärkeysjärjestykseen.</t>
  </si>
  <si>
    <t xml:space="preserve">Koulujen lakkauttamisella ei saada aikaan merkittäviä säästöjä. Kemissä kouluissa annetava tuntimäärä on nostettava nykyisestä. Opetus on tasokasta. </t>
  </si>
  <si>
    <t>Alkuun ainakin Keminmaan kanssa.</t>
  </si>
  <si>
    <t xml:space="preserve">Huumausainerikollisuus (vakavakin) ja sen tuoma muu rikollisuus on jo todellisuutta Kemissäkin.Viranomaiset voivat lisätä yhteistyötä.Järjestyssäännöillä voidaan joihinkin epäkohtiin puuttua.Valtakunnallisesti lainsäätäjät ja oikeusviranomaiset tekevät suuntaviivat mihin mennään = sallittua, rangaistukset jne. </t>
  </si>
  <si>
    <t>Saatava asiasta valtakunnallinen laki. Asiana ei yksiselitteinen. Tietenkin mitä aikaisemmassa vaiheessa huumeiden käyttö huomataan, on siihen helpompi puuttua ja  ehkä tuloksetkin ovat (käyttö jää pois) parempia.</t>
  </si>
  <si>
    <t>Mutta myös kaikille tasapuolinen, turvallinen laitoshoito tarvittaessa. Jos ikääntynyt henkilö pystyy ja itsekin haluaa olla kotonaan on hänelle siihen annettava mahdollisuus myös kunnan tai yksityisen tarjoamilla palveluilla. (kotiin tarjottavilla).</t>
  </si>
  <si>
    <t xml:space="preserve">Tulevista vähemmän tärkeistäkin kuntalaisia koskettavista asioista on tiedotettava paremmin. Avoimuutta lisää mm asioiden selkokielisyys. Esim talousarvioissa. </t>
  </si>
  <si>
    <t>Kunta työllisyyden hoitajana on yksi tärkeä tekijä. Lomautuksia ei saa enää järjestää = ei säästetä. Palkkapolitiikassa ohjenuorana myös työn vaativuus. Määräaikaiset ym virat on vakinaistettava, että saadaan edes nykyinen palvelutaso kunnassa pidettyä yllä.</t>
  </si>
  <si>
    <t>LumiLinna asiana hyvä, mutta siihen ei tässä nykyisessä taloudellisessa tilanteessa saa laittaa veronmaksajien rahoja.</t>
  </si>
  <si>
    <t>erikoislääkäri</t>
  </si>
  <si>
    <t>Toni</t>
  </si>
  <si>
    <t>Käyttöpäällikkö</t>
  </si>
  <si>
    <t>Savilaakso</t>
  </si>
  <si>
    <t>Tarvainen</t>
  </si>
  <si>
    <t xml:space="preserve">Kaupungilla pitää olla kokonaisvaltainen suunnitelma koko kaupungin niin keskustan kuin asuntoalueiden laadun ja viihtymisen parantamiseksi. Se takaisi myös asuntoalueiden katujen ja koulujenkin hyvän kunnossapidon. Pahasti velka- kierteessä olevan kaupungin on edettävä suunnittelussa maltillisesti. </t>
  </si>
  <si>
    <t>Kemin tulevaisuus on hyvin riippuvainen kaupungissa elävästä väestöstä. Työttömyys ei ketään kannusta, vaan lisää syrjäy- tymistä sekä saa ammattitaitoiset ihmiset muuttamaan sinne, missä on tarjolla työtä. Kunta on hyvin riippuvainen vero- markoista, joita tuovat palkanmaksajat ja palkansaajat.</t>
  </si>
  <si>
    <t>Kuntalaisille on luotava mahdollisuuksia itse tuottaa palveluita. On monia ammattitaitoisia ihmisiä, jotka ovat yrittelijäitä. Heidän palvelujaan on annettava kuntalaisten mahdollisuus käyttää. Kuntalaisella  on oltava valintaoi-keus, mistä haluaa palvelunsa.</t>
  </si>
  <si>
    <t>On huolella puitava investointikohteet kaupungissa. Ne jotka eivät mitenkään lisää kaupungille pääomaa, on vain turhia investointeja. Myöskään kaikkia hankkeita ei pidä kaupungin sitoua luotottamaan, koska on osoittautu- nut, että ne jossakin vaiheessa lankeavat kuntalaisen kukkarosta maksettavaksi.</t>
  </si>
  <si>
    <t>Kemissä verotus on riittävän korkea. Kuitenkin  voidaan kehittää kaupungin sisäisiä toimintoja niin, ettei se palvelutasoa heikennä.</t>
  </si>
  <si>
    <t>Lapsille on järjestettävä turvallinen koulukuljetus.</t>
  </si>
  <si>
    <t xml:space="preserve">Kuntaliitos vahvistaisi taloudellisesti Perämeren pohjukan aluetta. Kuitenkin sen aikaansaaminen on melko teoreetti- nen ajatus. Alueen kehittäminen seutukuntayhteistyöllä on käytännöllisempi tapa hoitaa alueen asioita. Kullakin kunnalla ovat ovat erityisvahvuudet, joiden välillä voi tehdä hedelmällistä ja kuntalaisia hyödyttävää yhteistyötä. </t>
  </si>
  <si>
    <t>Terveyskeskusten on tehtävä yhteistyötä julkisen ja  yksityisen erikoissairaanhoitopalveluja tuottavien kanssa. Ihmisten on saatava hoitopalvelut silloin kun vaiva on pahimmillaan. Pitkät jonotusajat vain lisäävät sairauksien pahenemisia. Palveluseteleiden käyttöä tulee kehittää. Omalääkärijärjestelmää kehitettävä.</t>
  </si>
  <si>
    <t>Järkevintä olisi taata kunnassa riittävä miehitys poliiseja turvaamaan kuntalaisille turvallinen ympäristö. Rikosten ehkäisyssä yhteistyö sosiaalitoimen kanssa on kehittämisen arvoinen asia.</t>
  </si>
  <si>
    <t>Ellei pienellä paikkakunnalla ole riittäviä mahdollisuuksia nuorisovaltuustojen perustamiseen, silloin on ainakin saatava paikkakunnalle nuorisolautakunta.</t>
  </si>
  <si>
    <t>Oma koti kullan kallis, ikäihmisenäkin!</t>
  </si>
  <si>
    <t>Teatteria pitää kehittää. Teatteri henkii ajan kuvaa. Taiteentekijöillä on oltava mahdollisuus omalla luovalla persoonallisuudellaan kehittää teatteriolosuhteitaan. Teatteri tarjoaa ihmisille osan laajasta kulttuurin kir- josta ja sillä on vankat perinteet ihmiskunnan historian alkulähteistä asti.</t>
  </si>
  <si>
    <t>Jokaisella oikeus vaikuttaa asioihinsa.</t>
  </si>
  <si>
    <t>Kunta tarvitsee veromarkkansa. Täystyöllistetty kunta on perusta hyvin hoidetulle kuntataloudelle.</t>
  </si>
  <si>
    <t>Nyt kun LumiLinna on oma yrityksensä, sen on itse kyettävä markkinoimaan ja tuottamaan tulonsa ilman veronmaksajien antamaa tukea. LumiLinnaan syydetyt rahat ovat käytännössä poissa jostakin kaupunkilaisten peruspalveluista. LumiLin- nan kirjanpidolliset selvitykset kuulostavat tavallisesta ihmisestä epäselviltä.</t>
  </si>
  <si>
    <t xml:space="preserve">Kemin keskusta on ainoa kaupunkimaisen rakenteen omaava taajama lähialueella.  Kemin keskustan kaupukimaisuus on meille suuri valtti kilpailtaessa asukkaista  ja liikeyrityksistä lähiseudulla. Lähiöaluiden kehittämistäkään ei luonnollisesti voida unohtaa, mutta painopisteen on  oltava keskustassa. </t>
  </si>
  <si>
    <t xml:space="preserve">Uusien työpaikkojen suytyminen Kemiin on vaatinut lähivuosina kunnalta aktiivista elinkeinopolitiikkaa ja tämä tullee ilmeisesti jatkossakin olemaan uusien työpaikkojen synnyn kannalta tärkeää, vaikka yritys- ten oma-aloitteinen toiminta tällä saralla olisi luonnollisesti toivottavampi vaihtoehto. . </t>
  </si>
  <si>
    <t>Erilaiset aluepoliittiset ratkaisut esim. Lapin läänin alueella eivät tulisi valtiolle kalliiksi johtuen läänin  vähäisestä asukasmäärästä ja merkityksestä kansantaloudelle, näin ollen kyse onkin enemmän valatakun nantason poliittisesta tahdosta kuin rahasta. Toki on muistettava, että kunnanvaltuutettujen vaikutusmah- dollisuudet tässä asiassa ovat varsin rajalliset.</t>
  </si>
  <si>
    <t>Kuntalaisen kannalta oleellista ovat kattavat ja hyvälaatuiset palvelut, jotka ovat helposti saavutettavissa ei tapa jolla palvelut tuotetaan.</t>
  </si>
  <si>
    <t>Vaihtoehdoista yksikään ei tuo ratkaisua kunnan talousongelmiin. Kuntatalous saadaan tasapainoon VAIN  kaupungin organisaation perusteellisella muutoksella.</t>
  </si>
  <si>
    <t>Kuntalaiset maksavat veroja ja saavat vastineeksi palveluita. Palvelutuotannon uudelleenorganisointi mahdollistaa palvelutuotannon tason ylläpitämisen ja kustannusten hallinnan.</t>
  </si>
  <si>
    <t xml:space="preserve">Kysymys ei Kemissä ole niinkään pienten  koulujen säilyttämisestä  vaan annettavan opetuksen määrän alhaisuudesta ja koulujen toiminnan kannalta olennaisten resurssien pienuudesta. Kemissä ei tällä het- kellä ole nähtävissä mielekkäitä järkestelyjä joiden myötä saavutettaisiin säästöjä ja koulujen määrä muuttuisi nykyisestä. </t>
  </si>
  <si>
    <t>Kuntaliitoksen kautta saavutettaisiin monia merkittäviä etuja, jotka takaisivat liitoksessa mukana  olevien kuntien talouden vakauden ja lisäisivät niiden elinvoimaa ja kilpailukykyä. Kuntaliitos nykyisessä poliittisessa ilmapiirissä vaikuttaa kuitenkin päiväunelta.</t>
  </si>
  <si>
    <t>Ennaltaehkäisevä työ on tehokkain ja taloudellisin keino taistella huumeita vastaan. Tarpeen vaatiessa on kunnan ja sen alueella toimivien viranomaisten kyettävä turvaamaan kuntalaisten turvallisuus vaikka tähän tarkoitettuja resursseja lisäämällä.</t>
  </si>
  <si>
    <t>Riittävän luotettava huumesti on oiva keino kontrolloida huumeiden käyttöä. Huumeiden käyttö  on Suomessa kriminalisoitu ja viranomaisille on taattava riittävän voimakkaat keinot asian valvon- nan varmistamiseksi. Toisaalta kunnanvaltuutettujen vaikutusmahdollisuudet tällaiseen valtakunnan laajuiseen yksilön oikeusturvaa koskevaan kysymykseen ovat varsin vähäiset-</t>
  </si>
  <si>
    <t>Korkeiden virkamiesten vastuu tekemisistään on kadonnut. Kemissä on kuluvana vaalikautenakin tehty useita suuren luokan virheitä ilman minkäänlaisia seuraamuksia, suora poliittinen vastuu kuntalaisille  panisi virkaeliitin ruotuun.</t>
  </si>
  <si>
    <t xml:space="preserve">Ihmisläheinen ja ihmisarvoinen vanhuus on jokaisen veronmaksajan perusoikeus. </t>
  </si>
  <si>
    <t>Kemin vahva vetovoimatekijä on teatteri. Nykyisessä tilanteessa kaupunginteatterin toiminta kärsii  resurssipulasta ja lisäleikkaamiset lopettaisivat teatterin toiminnan. Kuntayhteistyö teatteritoiminnassa  olisi toivottava vaihtoehto.</t>
  </si>
  <si>
    <t>Lumilinna on ollut ja on toivottavsti jatkossakin vahva vetovoimatekijä alueellamme. Lumilinnaa on  kuitenkin johdettu amatöörimäisesti ja virheitä tehden. Asiantunteva ja osaava "liikkeenjohto" olisi  päässyt samaan tulokseen huomattavasti pienemmällä rahamäärällä.</t>
  </si>
  <si>
    <t>Kemin liberaalien yhteislista</t>
  </si>
  <si>
    <t>Talousjohtaja</t>
  </si>
  <si>
    <t>Hiukka</t>
  </si>
  <si>
    <t>http://personal.inet.fi/koti/mikko.hiukka</t>
  </si>
  <si>
    <t>Taanila</t>
  </si>
  <si>
    <t>Keskustan viihtyvyyttä on kehitettävä mutta ei muiden alueiden tai koulujen kustannuksella.</t>
  </si>
  <si>
    <t>Kun ihmisillä on työtä, asunto ja peruspalvelut kunnossa niin ei tarvitse muuttaa pois. Kemissä on hyvä asua ja elää suosittelen.</t>
  </si>
  <si>
    <t>Lapsissa on tulevaisuus......Koulumatkat eivät saa olla pitkiä ja matkan tulee olla turvallinen. Luokka kokoja on pienennettävä.</t>
  </si>
  <si>
    <t>Yhteistyötä tulee tehdä niillä osa-alueilla missä se on järkevää.</t>
  </si>
  <si>
    <t>Virkamiesten ja kaikkien työntekijöiden tulosvastuullisuutta pitää kehittää</t>
  </si>
  <si>
    <t>Kiinteistöverön nosto omakotiasukkaille kohdistuu myös pienituloisiin ja maksuja on jo muutenkin tarpeeksi. Jos verotetaan metsämaata kohtuullisuus ja maa-alan koko tulee olla määräävänä tekijänä.</t>
  </si>
  <si>
    <t>Tikkanen</t>
  </si>
  <si>
    <t>Kotiavustaja</t>
  </si>
  <si>
    <t>Mielestäni kaupunki on sijoittanut jo tarpeeksi verorahoja kaupungin imakoon. Nyt oisi vuoro pysyvämpään josta oisi terveydellistä hyötyä asukkaille ja ennen kaikkea lapsiin.</t>
  </si>
  <si>
    <t>Kun ajattelee Kemin kokoista kaupunkia tulee investoida tulevaisuuteen, mutta maltillisesti, nyt on sopiva vauhti teknologiaan jotta rahoitus ei menisi kuitenkaan kehityksen edelle ja kuitenkin pystytään viemään kehitystä eteenpäin.</t>
  </si>
  <si>
    <t>Kunnan tulee huolehtia että kuntalaiset saavat laadukasta ja asianmukaista palvelua tasokkain hinnoin, jokaisen tulojen mukaan. Yksityiset eivät ainakaan tänäpäivänä voi antaa palveluita kunnanhintaluokkaa halvemmillahinnoilla jotta yritys kehittyisi ja säilyttäisi hintatasonsa.</t>
  </si>
  <si>
    <t>Jos kunta korotaa veroja tai ottaa velkaa on kaupugista muutto toisiin kuntiin tässävaiheessa melko varmaa, koska lapsiperheet ovat jo nyt tiukoilla kun omat opinto- ja asuntolainakorot ovat korkeat tuloihin nähden. Maltillinen rahankäyttö oisi kunnallekkin suotavaa.</t>
  </si>
  <si>
    <t>Kunnan tulisi vältää lisävelan ottoa, tässä tilanteessa jottei tarvisi nostaa veroja eikä heikentää palvelurakennetta jotta palvelut säilyisivät edes tällaisena.</t>
  </si>
  <si>
    <t>Olen sitämieltä että lasten on, varsinkin pieninä, turvallisenpaa opiskella pienissä kouluissa. Jotta oppiminen olisi yksilöllisenpää ja kunta säästää monessa mielessä tulevaisuuteen, kun lapset tuntevat että heistä välitetään. Kun taasen isoissa kouluissa lapset tahtovat mennä massan mukana ja oppiminen on heikonpaa isoissa ryhmissä.</t>
  </si>
  <si>
    <t>Kuntaliitoksella säästyisi monenlaisia kuluja, niin meillä kuin naapurikunnillakin. Varsinkin hallinollisissa kuluissa joista kuntien tulisi säästää ja ne voisi hoitaa yhteistuumin kyseisiä virkoja.</t>
  </si>
  <si>
    <t>Jos terveytoimet sijoitetaan lähelle asukkaita tulee säästöt jo pelkistä kuljatushinnoista. Vastaanotot voidaan järjestää potilastilaneiden mukaan, kuitenkin katsottava akuuttitarve ja lääkäritilanne. Palvelut lähelle niistä maksaville.</t>
  </si>
  <si>
    <t>Järjestys häiriöt ovat ajoittai alueelliset, kuitenkin aina ei voi vaatia poliisin valvovaasilmäparia joten se on joissakin tilanteissa hyvä korvata muilla ammatin omaavilla, vartiointiliikkeillä tai muilla järjestyspalveluilla kuitenkin niin että ovat yhtiestyössä viranomaisien kanssa.Kouluissa on hyvä oppia mitä on hyvä   järjestys ja rauha.</t>
  </si>
  <si>
    <t>Huumeongelmaisille tulee olla ensin hoitopaikat ja sitten on vuoro testijen, jotta voidaan puuttua ja ohjata huume- ja lääkeväärin käyttäjiä pääsemään irti ongelmastaan. Jotta saataisiin parhaimmat hoitotulokset on se lähdettävä ongelmaisen itsensä tahdosta ja hoitoon osallistumisella.</t>
  </si>
  <si>
    <t>Tällä hetkellä en katso olevan tilausta pormestarin viralle. Kuitenkin kaupunkimme tarvisi vain yhden jämerän peräänkatsojan. Malli voisi olla jokin muu kuin pormestari.</t>
  </si>
  <si>
    <t>Nuorille tulisi neuvoa ja ohjata luottamushenkilö toimintaa kuitenkin niin, ettei nuorien mielipiteitä kuitenkaan tule syrjäytää, niissä voi olla ideoita joita voi toteutaa nyt tai tulevaisuudessa.Nuorissa on tulevaisuutemme jotka luovat meidänkin tulevaisuuden.</t>
  </si>
  <si>
    <t>Jos ikääntyvä väestö hoidetaan ja kuntoutetaan kotona asuviksi on säästöt näkyviä, koska laitospaikkoja ja palvelutaloja tarvitaan silloi vähempi ja ikääntyvät voivat itse määrätä omasta toiminnoista ja omatoimisuudesta. Omaishoidolla korvataan osaksi kunnantyöntekijöitä, jotka osaltaan tukevat omaishoitoa.</t>
  </si>
  <si>
    <t>Teatteri määrärahoja tulisi sijoitaa järkevästi esimerkiksi hallinnollisissa asijoissa tulisi, niitä yhdistää muihin hallintokuntiin kuitenkin, niin että asiat pysyisivä kultuuritoiminnoissa.</t>
  </si>
  <si>
    <t>Kuntalaisille tulisi olla mahdollisuus vaikutaa asioihin ja niiden tuomiin muutoksiin paras viestintä olisi internet.</t>
  </si>
  <si>
    <t>Kunnantyöntekijät ovat myös veronmaksajia jotta kunta saa verorahoja on sen taattava myös kuntalaisen työllistäminen, kuitenkin niin ettei kunnalle tule työntekijöistään rasitetta.</t>
  </si>
  <si>
    <t>Kun kunta menetää verorahoja niin en katso panostuksen olleen oikean. Jos kunta sijoittaisi rahaa pysyvämpään joka toisi verorahoja ja työpaikkoja ympärivuoden niin panostusta tulisi antaa tilannekohtaisesti. Kuitenkin LumiLinna on tuottanut Kemille liikaa miinus merkkistä imagoa joka ei ainakaan nyt sovi Kemille, pitäisi olla      pitempi vaikutteista työllisyyttä.</t>
  </si>
  <si>
    <t>Kiinteistöveroa ei tule sekoitaa metsäveroon, kumpikin on oltava omana verotusmuotona, metsävero tulee periä metsä tuoton mukaan kuitenkin niin että verotus olisi tasapuolinen jokaista omistajaa kohtaan. Kiinteistö veroa ei tule mielestäni kuitenkaan nostaa, tuloveroa tulisi kuitenkin tarkistaa mahdollisen korjauksen varalle.</t>
  </si>
  <si>
    <t>Etelä</t>
  </si>
  <si>
    <t>personal.inet.fi/yhdistys/sdp.kempele</t>
  </si>
  <si>
    <t>Nyt on kulttuurin vuoro,tässäkin täytyy toteutua tasapuolisuus.Kempeleessä on rakennettu pesäpallolle vasta tekonurmikenttä, nyt aletaan toteuttamaan jäähalli-monitoimihallia siis likunta on saanut paljon.Lisäksi tarvitaan virkistys ja kuntoilu reittejä liikunnan harrastajille.Muuten on kulttuurin vuoro esim.kirjastotalo nykyisten vuokratilojen tilalle.</t>
  </si>
  <si>
    <t>Kirjasto rakennettava ennakko säästöillä.Otettava huomioon taloudellinen tilanne.</t>
  </si>
  <si>
    <t>Palvelusektoreille tarvitaan lisää työvoimaa.</t>
  </si>
  <si>
    <t>Kun palvelut on kunnossa sijoittuu kuntaan yrityksiä.</t>
  </si>
  <si>
    <t>Palo ja pelastustomi voidaan hoitaa yhteistyössä naapurikuntien kanssa. Kempeleessä on isoja yrityksiä nämä asiat oltava kunnossa.</t>
  </si>
  <si>
    <t>Suomessa voi olla useampia kasvukeskuksia.</t>
  </si>
  <si>
    <t>Hallittu kasvu palvelut on pystyttävä ei yksistään turvaamaan vaan edelleen kehittämään.</t>
  </si>
  <si>
    <t>Päiväkoti Kokkokankaalle.</t>
  </si>
  <si>
    <t>Työtä huumeongelman eteen tehostettava.Valistusta,välittämistä lisää.</t>
  </si>
  <si>
    <t>Hiv-epidemia on vakava ongelma.</t>
  </si>
  <si>
    <t>Toimintaa kehitettävä edelleen.Nuorille annettava vastuuta yhteisistä asioista.</t>
  </si>
  <si>
    <t xml:space="preserve">Asiat valmisteltava avoimesti.Lisäävät luottamusta päätöksentekoa kohtaan. </t>
  </si>
  <si>
    <t>Jäähallivuoron hinta pdetään kohtuullisena.Käyttötalousmenot katetaan osittain käyttäjämaksuin.</t>
  </si>
  <si>
    <t>Harrastusmahdollisuuksia, lisää ohjattua toimintaa erilaisia leirejä.</t>
  </si>
  <si>
    <t>Kunta tuottaa itse laadukkaat kilpailu kykyiset palvelut.</t>
  </si>
  <si>
    <t>Kempele on nuorisovaltainen kunta ehdottomasti nuoriin.Nuorissa on tulevaisuus.50%kunnan väestöstä on alle 30 vuotiaita.</t>
  </si>
  <si>
    <t>Perustelut:kuntaan on investoitu urheiluun paljon.Esim on rakennettu pesäpallolle hiekkatekonurmikenttä nyt ollaan rakentamassa  monitoimihalli,nämä ovat hyviä ratkaisuja mutta nyt on kulttuurin vuoro.Tarvitaan hiihto, juoksu ja virkistys reittejä kuntalaisille.Mutta muuten on kulttuurin vuoro.</t>
  </si>
  <si>
    <t>Nykyinen käytäntö on hyvä.</t>
  </si>
  <si>
    <t>Kohtelee kuntalaisia tasavertaisesti.</t>
  </si>
  <si>
    <t>Impi</t>
  </si>
  <si>
    <t>Gärding</t>
  </si>
  <si>
    <t>Ei kuitenkaan peruspalveluiden kustannuksella.</t>
  </si>
  <si>
    <t>Kirjastopalveluita tulee kehitttää kunnan väestön kasvun myötä.</t>
  </si>
  <si>
    <t>Tehdä mahdolliseksi, että vanhemmat voivat valita lastenhoidon kotona tai kodin ulkopuolella.</t>
  </si>
  <si>
    <t>Verovaroja mahdollisimman vähän, joka käyttää se maksaa.</t>
  </si>
  <si>
    <t>Vanhempien olisi hyvä seurata, miten nuoriso viettää vapaa-aikaansa eikä odottaa viranomaisten tai koulun täydellistä vastuuta.</t>
  </si>
  <si>
    <t>Kunnalla on laadukkaat palvelut ja joissakin tapauksissa, jopa edullisimpiakin.</t>
  </si>
  <si>
    <t>Kaikkiin vapaa-ajan palveluihin tulisi lisätä hieman voimavaroja ottaen huomioon väestön kasvun.</t>
  </si>
  <si>
    <t>Mahdollisuus käyttää Oulun kaupungin laadukkaita kulttuuripalveluja hyväksi.</t>
  </si>
  <si>
    <t>Päivähoitomaksujen porrastusten tarkastaminen.</t>
  </si>
  <si>
    <t>Haapaniemi</t>
  </si>
  <si>
    <t>Asemamestari (Pelastustoimi)</t>
  </si>
  <si>
    <t>Tilanne on tällä hetkellä siinä mielessä avoin, ettei välttämättä voida ennustaa Zeppelinin tilaa vuonna 2005, joten on otettava myöhemmin käsittelyyn eri vaihtoehdot ja tehtävä niiden pohjalta järkevin ratkaisu.</t>
  </si>
  <si>
    <t>Kunnan toiminnoissakin on otettava huomioon taloudelliset voimavarat ja asetettu palvelutaso. Sillä pelataan mihin on vara. Palveluiden tulee Kempeleen tapaisessa kasvukunnassa olla laadukkaita.</t>
  </si>
  <si>
    <t>Kasvun on oltava hallittua, jotta palvelutarjontaan on edellytyksiä.</t>
  </si>
  <si>
    <t>On helpompi lähestyä valtuutettuja, kun tietää mitkä asiat ovat ajankohtaisia. Lisäksi tulisi lisätä julkistilaisuuksia, joissa valmisteilla olevia asioita esitellään.</t>
  </si>
  <si>
    <t>Nuorilla tulee olla virikkeellistä toimintaa ja tiloja, joissa sitä harjoittaa. Tällä hetkellä nuorisotiloja on aivan liian vähän. Tein vuonna 1998 laskelman, joka osoitti että silloiseen nuorisomäärään suhteutettuna nuorisotiloissa oli tilaa 0,2 neliömetriä / nuori.</t>
  </si>
  <si>
    <t>Vertailevaa tutkimusta päätöksenteon nojaksi on järkevää tehdä. Palvelun laadukkuus on pääasia pitkässä juoksussa.</t>
  </si>
  <si>
    <t>Kaikki omalta osaltaan tärkeitä, mutta joku on valittava. Suhteellisuus on säilytettävä.</t>
  </si>
  <si>
    <t>Kunnan tulee varautua tuleviin suhdannevaihteluihin ennakkoon. Nykyinen tuloveroprosentti 18 antaa siihen mahdollisuuden ja lisäksi lainamäärä on alhainen, joten jos jotain katastrofaalista sattuu on Kempeleellä varaa jopa lainoitukseen.</t>
  </si>
  <si>
    <t>Anna-Kaisa</t>
  </si>
  <si>
    <t>Johtava kuluttajaneuvoja</t>
  </si>
  <si>
    <t>Varanotaari</t>
  </si>
  <si>
    <t>Kaikkonen</t>
  </si>
  <si>
    <t>Kuntoutusohjaaja</t>
  </si>
  <si>
    <t>toimintaterapeutti</t>
  </si>
  <si>
    <t>Tekninen myyjä</t>
  </si>
  <si>
    <t>Kirjasto sijaitsee Keskeisellä paikalla kunnassa ja palvelee näin tasapuolisesti kaikia kuntalaisia.</t>
  </si>
  <si>
    <t>Kunnan tulee taata peruspalvelut kaikille kuntalaisille.</t>
  </si>
  <si>
    <t>Esimerkkinä huonosta lähikuntien yhteistyöstä voi mainita tällä hetkellä toimivan päivystyksen, terveyskeskuksen kiinni ollessa kuntalaisten täytyy lähteä oys:iin hoitoon.</t>
  </si>
  <si>
    <t>Eri yrityksiä tulisi kannustaa jotta ne järjestäisivät  työntekijöille mahdollisuuden työskennellä kotona, mikäli työtehtävät ovat sellaisia ettei tarvitse olla koko ajan yrityksen tiloissa.</t>
  </si>
  <si>
    <t>on pyrittävä hallituun kasvuun niin että kunta pystyy tarjoamaan kuntalaisille peruspalvelut. Esimerkiksi kouluissa ei saa olla liian suuret luokkakoot. Mutta ei valikoimalla uusia kuntalaisia muuta kuin määrällisesti.</t>
  </si>
  <si>
    <t>Neulojen vaihtoa olisi kehitettävä niin ettei kiinnostus huumeiden käyttöön kasvaisi, kun mahdollisuudet saada puhtaita neuloja lisääntyy.</t>
  </si>
  <si>
    <t>Nuorisoa tulee kannustaa ja antaa heille mahdollisuus vaikuttaa omiin ja kuntalaisten asioihin.</t>
  </si>
  <si>
    <t xml:space="preserve">Jos menojen ja tulojen ero on pieni, niin tuloveroprosenttia ei kannata nostaa. </t>
  </si>
  <si>
    <t>Asko Antero</t>
  </si>
  <si>
    <t>Kehitysvammaistenhoitaja</t>
  </si>
  <si>
    <t>www.sunpoint.net/~korask</t>
  </si>
  <si>
    <t>vanhemmilla päävastuu</t>
  </si>
  <si>
    <t>satsattu viimeaikoina paljon</t>
  </si>
  <si>
    <t>Kehitysteknikko, suunnittelija</t>
  </si>
  <si>
    <t>Tietyissä asioissa seutukunnan yhteistyö on suotavaa, mutta pääasiallisesti kuntalaisten on saatava palvelunsa omasta kunnastaan.</t>
  </si>
  <si>
    <t>Myöskin vaihtoehto D on hyvä valinta lapsen kehityksen kannalta.</t>
  </si>
  <si>
    <t>Huumausaineiden vaikutuksen alainen ei voi olla jos käyttäjällä ei ole ollut hallussaan huumausaineita, joten aineiden käyttö on siis rangaistavaa.</t>
  </si>
  <si>
    <t>Ei koska se on merkki käyttäjille että "käyttäkää vaan meiltä saat turvalliset välineet laittomuuksiin"</t>
  </si>
  <si>
    <t>Kylmäluoma</t>
  </si>
  <si>
    <t>Kunnan tukemana kyseiset palvelut ovat kaikkien saatavilla. Kasvavan kunnan liikunta- ja kulttuuripalvelut ovat tärkeitä harrastusmahdollisuuksien tarjoajia.</t>
  </si>
  <si>
    <t xml:space="preserve">Tulospalkkausjärjestelmät on ulotettava koko henkilöstöön tasapuolisesti. On muistettava että tulos syntyy suoritusportaassa! </t>
  </si>
  <si>
    <t xml:space="preserve">Seutukunnallista yhteistyötä voidaan toteuttaa joillain pienillä palvelusektoreilla,jotka muuten ovat raskaita toteuttaa yksin. </t>
  </si>
  <si>
    <t xml:space="preserve">Muuttoliikkeen pysäyttämiseksi on kehitettävä uusia keinoja, joilla estettäisiin maaseudun autioituminen. </t>
  </si>
  <si>
    <t xml:space="preserve">En hyväksy ihmisten jakamista "hyviin ja huonoihin" veronmaksajiin. On pyrittävä hallittuun kasvuun siten, että palvelut pysyvät ajantasalla. </t>
  </si>
  <si>
    <t>Nykyinen kasvutahti aiheuttaa kunnalle paineita. Lapset eivät saa olla kärsijöitä. Kaikilla lapsilla on oltava turvallinen hoitopaikka, jossa on tilaa ja hoitajia riittävästi.</t>
  </si>
  <si>
    <t xml:space="preserve">Ovatko testit luotettavia? Mielestäni on panostettava enemmän huumevalistukseen.   </t>
  </si>
  <si>
    <t>Ikärakenteeltaan nuori kunta tarvitsee myös lasten ja nuorten näkemystä päätöksentekoon. Pikkuparlamentti toimii hyvin ja sen toimintaa pitää jatkaa.</t>
  </si>
  <si>
    <t xml:space="preserve">Käyttäjämaksuihin painottuen. Verovaroin tuettuna siten, ettei hallista tule vain hyvätuloisten paikka, vaan kaikilla kuntalaisilla on mahdollisuus käyttää palveluita.  </t>
  </si>
  <si>
    <t xml:space="preserve">Harrastusmahdollisuuksia lisäämällä. Lisäämällä nuorille oikeita kohtaamispaikkoja ja tiloja heidät saadaan pois "kadulta". Myös koulut voivat lisätä iltapäiväkerhoja. Mutta ei tule unohtaa vanhempien vastuuta lapsistaan. </t>
  </si>
  <si>
    <t>Kaikki tärkeitä mutta yksi on valittava</t>
  </si>
  <si>
    <t>Missään ei ole säästämistä. Joku on valittava.</t>
  </si>
  <si>
    <t>Automaatioteknikko</t>
  </si>
  <si>
    <t>Lievetmursu</t>
  </si>
  <si>
    <t>Keittäjä</t>
  </si>
  <si>
    <t>Lunki</t>
  </si>
  <si>
    <t>Kohta C: ......voi hidastaa muuttoliikettä mutta ei kääntää sitä takaisin.</t>
  </si>
  <si>
    <t xml:space="preserve">Ei ainakaan vielä, edes varauksin. </t>
  </si>
  <si>
    <t>Saataisiinko pystyyn vanhempien järjestämää parivartiointia esim. viikonloppuisin.</t>
  </si>
  <si>
    <t>Kari Sakari</t>
  </si>
  <si>
    <t>Marjamaa</t>
  </si>
  <si>
    <t>Kiinteistötyöntekijä</t>
  </si>
  <si>
    <t>Kaapelityöntekijä</t>
  </si>
  <si>
    <t>Pirttikoski</t>
  </si>
  <si>
    <t>Kunnossapitoasentaja</t>
  </si>
  <si>
    <t>hyvällä paikalla nyt</t>
  </si>
  <si>
    <t>vaikea kysymys</t>
  </si>
  <si>
    <t>tuenta on pientä kaikille joten jos otetaan joltain pois se antaa tukea toiselle, se ei ole oikein</t>
  </si>
  <si>
    <t>ei ajatuksena kyllä viimeistä huutoa</t>
  </si>
  <si>
    <t>Sumen</t>
  </si>
  <si>
    <t>Virittäjä</t>
  </si>
  <si>
    <t>Miksipä ei.</t>
  </si>
  <si>
    <t>Kunhan palvelut eivät kärsi.</t>
  </si>
  <si>
    <t>On ihme vastauksia käytössä "korkeakoulukaupunki"? Muuttamista on ollut niin kauan kuin on ollut ihmisiäkin. Maaseutu kyllä elää mutta ei keinotekoisesti.</t>
  </si>
  <si>
    <t>e vaihto ehto. ON PYRITTÄVÄ HALLITTUUN KASVUUN. TÄRKEINTÄ ON, ETTÄ KAIKILLE PYRITÄÄN ANTAMAAN MAHDOLLISUUS OLLA ONNELLINEN KODISSAAN,TYÖSSÄÄN JA SAAMAAN TASA-ARVOINEN KOHTELU. :)</t>
  </si>
  <si>
    <t>Jossa riittävät resurssit hoitamaan myös vuorotyöläisten lapsia. Lasten "pompottelu" hoitopaikasta toiseen saatava loppumaan!!!!!!!(tähän vastaukseen sisältyy myös vaihtoehto C!!)</t>
  </si>
  <si>
    <t xml:space="preserve">KYLLÄ mutta vastauksia ei opettajille vaan terveydenhoito henkilökunnalle joka varmistaisi tilanteen ja ohjaisi hoitoon. TÄMÄ ON ONGELMA JOKA EI OLE VIELÄ RÄJÄHTYNYT </t>
  </si>
  <si>
    <t xml:space="preserve">Tässä taas muutama hemmo aiheuttaa päänvaivaa kaikille. </t>
  </si>
  <si>
    <t>Miksipä ei, mutta laadusta pitää pitää kiinni.</t>
  </si>
  <si>
    <t>tässäkö vaihtoehdot? ((saiskos tuohon vielä vaihtoehdon kissa-ja akvaarioverot ylösalas))</t>
  </si>
  <si>
    <t>Ja pyrkimään säästäväiseen kehitykseen kunnes voidaan taas laskea veroprosenttia. ((Huonoina aikoina ei laitella kuparikattoja!) Vanha Kempeleläinen sananlasku)</t>
  </si>
  <si>
    <t>Aulis</t>
  </si>
  <si>
    <t>Eskola</t>
  </si>
  <si>
    <t>Tekninen asiantuntija</t>
  </si>
  <si>
    <t xml:space="preserve">Kunnan pitää järjestää erilaisia mahdollisuuksia harrastaa liikunta ja kulttuuripalveluja. Peruspalveluja pitää kuitenkin kehittää ja hoitaa nykyistä paremmin. </t>
  </si>
  <si>
    <t>Nykyiset tilat ovat kasvavassa kunnassa jo vuonna 2005 liian pienet. Kirjastopalvelut kehittyvät kovaa vauhtia ja tarvitaan uusia haasteita ja tiloja. Suuremmat tilat suunniteltava järkevästi , jotta ne vastaavat tulevaisuuden haasteisiin. Mitään röystäilyjä ei tarvita.</t>
  </si>
  <si>
    <t>Henkilöstöpolitiikka on oltava kannustava ja tasapuolinen eri henkilöstöryhmissä. On muistettava että kaikki työ on yhtä arvokasta. Henkilöstön väsyminen pitää estää.</t>
  </si>
  <si>
    <t>Kun kunnassa on hoidettu mm peruspalvelut hyvin , myös halu yrityksillä ja työntekijöillä on muuttaa kuntaan.</t>
  </si>
  <si>
    <t>Yhteistyömahdollisuuksia pitää jatkuvasti kehittää Oulunseudun kuntien kanssa.  Mahdollisuukia on paljon.</t>
  </si>
  <si>
    <t>Aluepolitiikan nykyaikaisia muotoja pitää lisätä. Uusia keinoja pitää ennakkoluulottomasi kokeilla. Norjan malli voisi olla aivan hyvä.</t>
  </si>
  <si>
    <t>Kempeleeseen sijoittuu korkeateknologian yrityksiä , jotka tarvitsee uusia työntekijöitä. Kasvua ei pidä rajoittaa. Tilannetta pitää seurata ja hoitaa niin että hyvät peruspalvelut turvataan.</t>
  </si>
  <si>
    <t>Kaikkia muotoja tarvitaan. Kuntalaisilla pitää olla valinnanmahdollisuuksia eri hoitomuotoihin. Myös niille jotka haluavat hoitaa lapset kotona on oltava siihen mahdollisuus. Hoitoryhmien kokoon pitää kiinnittää huomiota , jotta lapset saavat parhaan turvallisen hoidon.</t>
  </si>
  <si>
    <t>Lapsi -ja nuorisotyössä ennaltaehkäisevään toimintaa pitää kehittää. Lasten ja nuorten syrjäytyneisyys tulee estää. Vanhempien auttaminen ja tukeminen kasvatuksessa, toisista huolehtiminen.. Näihin asioihin kunnan on satsattava.</t>
  </si>
  <si>
    <t>Hoitomuotoja on muitakin , joita pitää ennakkoluulottamasti käyttää. Toisista välittäminen. Ruiskuja jakamalla ei ongelmia ratkaista.</t>
  </si>
  <si>
    <t>Nuoria pitää kuunnella. "Nuoriin satsaaminen on kuin laittaisi rahaa pankkiin".Ne satsaukset eivät mene hukkaan. Kaikenlaista nuoriin kohdistuvaa toimintaa pitää lisätä.</t>
  </si>
  <si>
    <t>Kaikki kuntalaiset mukaan päätöksentekoon. Tiedoittamisessa pitää käyttää nykyaikaisia muotoja ennakkoluulottomasti.</t>
  </si>
  <si>
    <t>Kaikilla kuntalaisilla pitää olla mahdollisuus käyttää näitä palveluja varallisuudesta riippumatta.</t>
  </si>
  <si>
    <t>Nuorille pitää järjestää heidän haluamaansa toimintaa , ohjaajia ja tiloja. Tilat pitää olla käytössä myös iltaisin ja viikonloppuisin</t>
  </si>
  <si>
    <t>Kaikilla kuntalaisilla on oltava mahdollisuus käyttää palveluita. Palveluseteleitä ja muitakin vaihtoehtoja kannattaa kokeilla.</t>
  </si>
  <si>
    <t>Nuorten syrjäytyneisyys pitää estää. Nuorisolle on järjestettävä mahdollisuuksia. Monipuolista toimintaa , tiloja ja ohjaajia.</t>
  </si>
  <si>
    <t>Jos yksi on pakko valita.</t>
  </si>
  <si>
    <t>Toimintoja pitää kehittää.</t>
  </si>
  <si>
    <t>Liikkeenjohdon konsultti</t>
  </si>
  <si>
    <t xml:space="preserve">Liikunta ja kulttuuri ovat osa kuntalaisten hyvinvointia. Niillä lisätään myös Kempeleen vetovoimaisuutta asuinpaikkana ja yritysten sijoittumiskohteena. </t>
  </si>
  <si>
    <t>Kempeleen kunnan tulisi ottaa tavoiteohjelmaan oman kirjasto- ja kulttuuritalon rakentaminen esim. 5-10 vuoden tähtäyksellä. Taloa voitaisiin käyttää paitsi kirjastona, myös koulutus-, kulttuuri-, seminaari- ja kokoustilana.</t>
  </si>
  <si>
    <t>Nykyisessä kuntatalouden tilanteessa kunta ei voi toimia työllistämisperiaatteella. Sitä varten ovat olemassa valtiovallan tarjoamat työllistämisen tukimuodot. Sitä vastoin työn jakaminen ja kannustava palkkaus voisivat näkyä paremmin myös kuntasektorilla. Henkilöstön lomautuksiin esim. lakisääteisillä palvelualoilla (kuten koulutus, sosiaali- ja terveydenhuolto) tulee suhtautua hyvin pidättyvästi.</t>
  </si>
  <si>
    <t xml:space="preserve">Kempeleen vetovoimaisuus kuntalaisten viihtyisänä asuinpaikkana ja yritysten sijoituspaikkana edellyttää elinympäristön viihtyisyyttä sekä tasokkaita peruspalveluja (kuten koulu-, sosiaali- ja terveyspalvelut) että monipuolisia laadullisia palveluita (kuten virkistysuimala, jäähalli, hyvät kauppapalvelut jne.) sekä kunnan aktiivista elinkeinopolitiikkaa. </t>
  </si>
  <si>
    <t>Itseriittoisuus palvelutuotannossa ei ole nykypäivää. Myös siinä tarvitaan aitoa kumppanuutta - kuntien ja palvelutuottajien välistä yhteistyötä, josta kaikkien osapuolten ja erityisesti kuntalaisten tulisi hyötyä.</t>
  </si>
  <si>
    <t>Vanhat aluepoliittiset tukimuodot eivät enää yksistään riitä hidastamaan muuttoliikettä kasvukeskuksiin. Nyt tulisi entistä tehokkaammin hyödyntää nykyaikaiset elinkeinopoliittiset ja informaatiotekniikan suomat kehitysmahdollisuudet työpaikkojen luomisessa ja etäopiskelussa. Moni työ ei ole enää paikkaan tai aikaan sidottua.</t>
  </si>
  <si>
    <t>Ainoa keino, jolla kunta voi vaikuttaa väestönkasvuun on kaavoitus. Keinovalikoimaksi ei riitä kunnan oman tonttitarjonnan rajoittaminen, vaan myös yksityisten ja yritysten myymien alueiden kaavoitus tulisi ottaa mukaan kriittiseen tarkasteluun. "Siedettävä" väestön kasvuvauhti on 2-3 %.</t>
  </si>
  <si>
    <t>Kysymyksen asettelu on virheellinen! Kunnan tulisi tarjota vanhemmille eri päivähoitovaihtoehtoja, kuten päiväkotihoitoa, perhepäivähoitoa tai lasten kotihoitoa. Kunnan tulee pyrkiä kunnioittamaan vanhempien omia toiveita lasten päivähoitomuodossa. Kempeleen kotiraha on saanut hyvän vastaanoton. Sen tuella jompi kumpi vanhemmista on voinut jäädä hoitamaan pientä lasta kotiin.</t>
  </si>
  <si>
    <t>Lisääntyvä huumeiden tarjonta jo peruskouluasteella on  Kempeleessäkin jo hyvin vakava ongelma. Lapsemme ja nuoremme altistuvat huumeille ja muille päihteille halusimmepa sitä tai emme. Huumetesteissä on kysymys ennen muuta lasten ja nuorten suojelusta huumeriippuvuudelta ja siinä yhteiskunta ei mielestäni voi olla sivusta seuraajana. Yhteiskunnan tulee tukea vanhempia erityisesti antamalla ennaltaehkäisevää valistusta ja puuttumalla lasten ja nuorten huume- ja päihdeongelmiin riittävän ajoissa.</t>
  </si>
  <si>
    <t>Puhtaiden neulojen jakaminen huumeiden käyttäjille olisi antautumisen merkki huumeiden torjunnassa.</t>
  </si>
  <si>
    <t>Pikkuparlamentti on valtuuston tiimityöskentelyn ohella oiva esimerkki edustuksellisen demokratian kehittämisestä Kempeleessä. Tässä olemme olleet edelläkävijöitä Suomessa. Demokratian ja kuntalaisvaikuttamisen uusia muotoja ja kanavia tulisi kehittää ja lisätä ennakkoluulottomasti.</t>
  </si>
  <si>
    <t>Ks. kohta 12. Edustuksellista demokratiaa ja kuntalaisvaikuttamista tulisi Kempeleessä oleellisesti parantaa. Tiedottaminen myös valmistelun alaisista asioista tulisi ulottaa kuntalaisille, silloin kun se on säädösten mukaan mahdollista. Nykyaikainen informaatiotekniikka tulisi valjastaa kuntalaisvaikuttamisen käyttöön. Kunnan sisäinen tietoverkko voisi olla yksi osaratkaisu tähän.</t>
  </si>
  <si>
    <t>Kunnan koulut tulevat olemaan monitoimihallin merkittävä käyttäjäkunta, joten pakostakin niiden osuus hallin käyttökustannuksista tulee katettavaksi verovaroin. Pääsääntönä tulisi olla, että siltä osin, kuin käyttäjänä ovat yksityiset ihmiset tai järjestöt, käyttäjämaksujen tulisi kattaa käyttökustannukset. Pääomakuluthan jäävät joka tapauksessa kunnan kannettaviksi.</t>
  </si>
  <si>
    <t>Koulujen ja nuorisotyön tulisi tukea perheitä kasvatustyössä terottamalla nuorille hyvien tapojen merkitystä. Kasvatusvastuu on kuitenkin nuorten vanhemmilla, kunta ei voi ottaa sitä vastatakseen. Perheiden tulisi myös yhteisesti sopimalla valvoa nuorten käyttäytymistä. Rajojen asettaminen on rakkautta!</t>
  </si>
  <si>
    <t xml:space="preserve">Kempeleläisten palvelujen tulee rakentua kunnan tarjoamien  palveluiden varaan. On kuitenkin alueita, joissa palvelut voidaan tuottaa yksityisesti edullisemmin ja joustavammin, monesti myös ilman kunnan omia investointeja. Silloin kun se on kunnan kannalta taloudellista ja erityisesti silloin, kun se parantaa kuntalaisten palveluiden saatavuutta, tulisi ennakkoluulottomasti hyödyntää yksityisiä palveluja. Kunnallahan on vain palveluiden järjestämisvastuu! </t>
  </si>
  <si>
    <t>Kulttuuri on ollut Kempeleessä vuosikymmenet sivuraiteella. Moni kempeleläinen taiteellisesti lahjakas nuori jää tällä hetkellä vaille korkeatasoista taiteenopetusta. Ns. laitoskulttuurin osalta Kempele voi paljolti tukeutua Oulun tarjontaan.Kunnassa on kuitenkin runsaasti hyödyntämättömiä resursseja esim. kansainvälisen kuorotoiminnan ja laulutaiteen alueilla. Kempeleelle tulee kehittää erityinen kulttuuristrategia.</t>
  </si>
  <si>
    <t xml:space="preserve">Kysymyksenasettelu on virheellinen! Esim. liikunnan ja kulttuuripalveluiden vastakkainasettelu ei ole järkevää eikä tarkoituksenmukaista. Liikunta tarvitsee voimavaroja, mutta kulttuurin osalta resurssien lisääminen on ajankohtaisempaa. </t>
  </si>
  <si>
    <t>Nostamalla ensisijaisesti ns. vapaaehtoisten palvelujen maksuja. Lakisääteisten palveluiden osalta palvelumaksujen korottamiseen on suhtauduttava hyvin pidättyvästi.</t>
  </si>
  <si>
    <t>Holappa</t>
  </si>
  <si>
    <t>Maanviljelijä (eläk.)</t>
  </si>
  <si>
    <t>Lisäksi kohta c</t>
  </si>
  <si>
    <t>Kaikki vaihtoehdot ko. kysymyksessä ovat samanarvoisia.</t>
  </si>
  <si>
    <t>Lisäksi kohta d.</t>
  </si>
  <si>
    <t>Lisäksi kohta b.</t>
  </si>
  <si>
    <t>Lisäksi kohta c.</t>
  </si>
  <si>
    <t>Työ nuorten hyväksi on kunnan etu.</t>
  </si>
  <si>
    <t>Heikki Olavi</t>
  </si>
  <si>
    <t>Holma</t>
  </si>
  <si>
    <t>Taavi Antero</t>
  </si>
  <si>
    <t>Jarva</t>
  </si>
  <si>
    <t>Aluepäällikkö</t>
  </si>
  <si>
    <t>Ei oikeastaan mistään, mutta kun johonkin on vastattava.</t>
  </si>
  <si>
    <t>Juvani</t>
  </si>
  <si>
    <t>Kunta voi perustehtävänsä luonteen vuoksi mennä tehokkuudessa vain tiettyyn rajaan saakka.</t>
  </si>
  <si>
    <t>Seudullista yhteistyötä voidaan lisätä niillä yhteistyösekstoreilla, jotka ovat taloudellisesti järkeviä.</t>
  </si>
  <si>
    <t>Prosenttiarvot eivät voi olla itsestäänselviä, vaan kunnan kasvua on rajattava voimavarojen mukaan.</t>
  </si>
  <si>
    <t>Paineita päiväkodin rakentamiseen ja yksityisten päiväkotien tukemiseen voidaan kotirahan avulla pienentää.</t>
  </si>
  <si>
    <t>Liikuntatoimeen on panostettu viimeaikoina voimakkaasti.</t>
  </si>
  <si>
    <t>Leipuri</t>
  </si>
  <si>
    <t>+ kohta c</t>
  </si>
  <si>
    <t>Kaisu Marjaana</t>
  </si>
  <si>
    <t xml:space="preserve">Lisäksi voidaan periä pieni maksu,tämä takaa sen, että  kaikilla on tulotasosta riippumtta mahdollisuus osallistua tarjottuihin palveluihin ja pienellä maksulla vältetään mielikuva täysin ilmaisista palveluista. </t>
  </si>
  <si>
    <t>Kirjasto voi mielestäni jatkaa edelleenkin vuokratiloissa  vuokratason on säilyttävä  kohtuullisena. Kirjasto on vakiinnuttanut paikkansa Zeppeliniin.  Kunnan taloudelliset resurssit ovat tällä hetkelleä sidottu liikunta ja monitoimihalliin.</t>
  </si>
  <si>
    <t xml:space="preserve">Palkkauksessa voitaisiin ottaa käyttöön palkanlisä hyvästä työstä ja tuloksesta, ei "suosikkijärjestelmää". </t>
  </si>
  <si>
    <t xml:space="preserve">Tässä kohdat b ja c yhdessä muodostavat vastauksen.  </t>
  </si>
  <si>
    <t xml:space="preserve">Seutuyhteistyö on suotava ja sen eteen on tehtävä työtä näin saadaan kunnissa järkevöitettyä toimintoja ja säästymään varoja. Yhteistyö on tehtävä yhdessä, millään osapuolella saa olla määräävää asemaa. </t>
  </si>
  <si>
    <t>Muuttotappioalueille on luotava elämisen mahdollisuusdet valtakunnallisesti. Kasvukeskusten ja valtiovallan on yhdessä mietittävä miten asia voitaisiin hoitaa.</t>
  </si>
  <si>
    <t>Hallittu kasvu takaa sen, että palvelut pystytään tarjoamaan kasvun edellyttämällä tavalla.</t>
  </si>
  <si>
    <t xml:space="preserve">Kaikki vaihtoehdot tulee ottaa huomioon, näin voidaan tarjota tasaisesti kaikille päivähoitoa tarvitseville heille sopivat palvelut. </t>
  </si>
  <si>
    <t>Tämä on erittäin vaikea kysymys, joka on huolelliseti pohdittava valtakunnallisen linjauksen mukaan. Ennaltaehkäisevää työtä jatkettava.</t>
  </si>
  <si>
    <t>Tähän kysymykseen tulee suhtautua edellisen tavoin huolellisesti. Vieroitushoitoon pääsy pitää tehdä mahdolliseksi.</t>
  </si>
  <si>
    <t xml:space="preserve">Mielstäni nuorisovaltuustot on hyvä kanava nuorille opetella yhteisten asioitten hoitoa,antamalla vastuuta ja resursseja lisää saadaan tietoa jaettua laajemmalti nuorisolle ja he kiinnostuvat yhteisten asioitten hoidosta. </t>
  </si>
  <si>
    <t xml:space="preserve">Kaikki vaihoehdot yhdessä tuovat avoimuutta lisää, myöskin keskeneräisistä asioista on kuntalaisten voitava saada tietoa.  Verkkoviestinnän lisääminen vaatisi tietotorin tyyppisiä paikkoja kunna eri puolille tämä tekisi tiedonsaanin mahdolliseksi kaikille.  </t>
  </si>
  <si>
    <t xml:space="preserve">Kaikilla olisi tulotasosta riippumatta mahdollisuus käyttää tiloja. Pieni käyttäjämaksu lisää vastuuta tilojen asianmukaisesta käytöstä.  </t>
  </si>
  <si>
    <t xml:space="preserve">Kasvatusvastuu on ensisijaisesti vanhempien. Mutta nuorison kokoontumistilojen ja nuorisotyöntekijoiden lisääminen vähentävät häiriöitä. Nuorisotyöntekijätkin ovat kasvattajia! Nuorisotyötä tekevien tahojen ja kunna välinen yhteistyö nuorison hyväksi tehtävä mahdolliseksi.  </t>
  </si>
  <si>
    <t xml:space="preserve">Kilpailuttaminen ei ole itsetarkoitus, mutta joissakin palveluissa kannattaa kokeilla. Kilpailuttamisen on lisättäva tehokkuutta ja sen on tuotava todellisia säästöjä. </t>
  </si>
  <si>
    <t xml:space="preserve">Kaikkiin vaihtoehtoihin tulisi  voida lisätä voimavaroja mitään ei voi suosia toisen kustannuksella kaikki täydentävät toisiaan. Kaikki vapaa-ajan palvelut lisäävät kuntalaisten hyvinvointia. </t>
  </si>
  <si>
    <t xml:space="preserve">Näitä ei voi laittaa tärkeysjärjestykseen, toista ei voida suosia toisen kustannuksella.Säästöt syntyvät vain toimintaa tehostamalla ja yhteistyössä.  </t>
  </si>
  <si>
    <t xml:space="preserve">Tähän ei voi vastata yhdellä vaihtoehdolla, talous on suunniteltava siten, että ei pääse syntymään kysymuksen olettamaa tilannetta. Menojen ja investointien lisäykseen on varauduttava etukäteen säästämällä. </t>
  </si>
  <si>
    <t>Annakaisa</t>
  </si>
  <si>
    <t>Karasti</t>
  </si>
  <si>
    <t xml:space="preserve">Laadukkaat liikunta- ja kulttuuripalvelut tulisi tuottaa kuntalaisille mahdollisuuksien mukaan huomioimalla tarjonta ja kustannukset.Tämän vuoksi kunnan tuki on tarpeellinen.Kunnan tulisi olla aina askeleen edellä palvelujen tuottajana ja ymmärtää esim. monipuolisten liikuntapalveluiden merkitys edellytyksenä kuntalaisten terveelle elämälle ja kokonaisvaltaiselle hyvinvoinnille.  </t>
  </si>
  <si>
    <t xml:space="preserve">Kirjaston arvostusta tulisi lisätä, antaahan kirjasto mahdollisuuden itsensä kehittämiseen, pienillä kustannuksilla. Se antaa paremmat mahdollisuudet mm. opiskeluun ja tukee kulttuurillaan lasten tutustumista kirjallisuuteen ja näin edistää lukemaanoppimista. Kirjaston verkkopalveluja tulisi kehittää, jotta kirjaston palvelut saataisiin "lähelle" kuntalaisia. </t>
  </si>
  <si>
    <t>Kunnan työnantajana tulisi ymmärtää pitää hyvää huolta työntekijöistään, sillä silloin kun työntekijät, "ruohonjuuritasollakin" voivat hyvin, voi koko kunta hyvin. Tehdystä työstä tulee antaa paljon positiivista palautetta ja riittävästi rakentavaa kritiikkiä, joka on kehittymisen salaisuus. Asioista täytyy osata keskustella avoimesti.Kunnan tulee jatkossakin tukea TYKY-toimintaa ja ymmärtää se ennalta ehkäisevänä toimintana.</t>
  </si>
  <si>
    <t>On tärkeää, että kunta pystyy huolehtimaan kuntalaisistaan tasavertaisina asukkaina ja jokaisella on oikeus laadukkaaseen ja hyvää palveluun.Toisaalta on myös tärkeää, ettei kunta myöskään unohda oman elinkeinoelämänsä edistämistä ja "kilpailua" yrityksistä ja hyvistä työntekijöistä.Tämä mahdollistaa myös laadullisten palveluiden tarjoamisen kuntalaisille.</t>
  </si>
  <si>
    <t xml:space="preserve">Tällä keinolla voidaan saada aikaan säästöjä ja laadukkaita, monipuolisia palveluita.Tätä tulisi kehitellä,  mutta toiminta täytyy olla vapaaehtoista ja kunnan tarpeiden mukaista. </t>
  </si>
  <si>
    <t>Etätyön ja etäopiskelun mahdollisuuksia tulee kehitellä.Oman kunnan työllisyys olisi saatava kuntoon ja tuettava yrittäjyyttä. Pyritään pitämään koko Suomi asuttuna ja löytämään "mahdollisuudet" omasta kunnasta.Toisaalta, jokaisellahan on oikeus valita asuinpaikkansa.</t>
  </si>
  <si>
    <t>Väestönkasvua tulisi arvioida ja ennustaa vuosittain ja määritellä riittävin väliajoin kasvuprosenttitavoitteet sekä suhteuttaa se peruspalveluiden saatavuuteen.</t>
  </si>
  <si>
    <t>Tämä on tärkeä ja tarpeellinen vaihtoehto kunnalliselle ja yksityiselle päivähoidolle.Kotiraha tulisi koskea pienimpien, alle 3-vuotiaiden lasten vanhempia. Isommat lapset tarvitsevat jo kehityksensä vuoksi ohjattua ja virikkeellistä toimintaa myös kodin ulkopuolella. Uuden päiväkodin rakentaminen Kokkokangas-Linnakangas -alueelle on ajankohtainen.</t>
  </si>
  <si>
    <t>Huumeiden ja päihteiden käytön suhteen olisi otettava tiukempi kuri ja "sinisilmäisyys" karisteltava.Tämän lisäksi on kehitettävä monipuolista ennaltaehkäisevää toimintaa huumeiden kokeilun estämiseksi ja kehiteltävä oikeita keinoja tukea huumeiden käytön lopettaneita pysymään terveissä elämäntavoissa. Tärkeä seikka, jota kunnan olisi tuettava.</t>
  </si>
  <si>
    <t>Resurssit tulisi ohjata ennaltaehkäisyyn ja hoitoonohjaukseen ja entisten huumeiden käyttäjien tukemiseen terveisiin elämäntapoihin sekä kohti "uutta elämää".</t>
  </si>
  <si>
    <t>Tämän avulla lapset ja nuoret oppivat vastuuta ja yhteisten asioiden hoitoa. Tämä tarvitsisi myös mahdollisesti nuorisolautakunnan tuekseen.Nuoria tulee tukea ottamaan osaa heitä koskavaan päätöksentekoon.</t>
  </si>
  <si>
    <t>Tehdään enemmän yhteistyötä esim. asukasyhdistysten ja kylätoimikuntien kanssa. Kutsutaan kuntalaisia vaikuttamaan ja keskustelemaan tilaisuuksiin, joiden tarkoituksena on esim. kunnan kehittäminen.Tulisiko kenties lautakuntia olla enemmän, jolloin vaikuttamismahdollisuudet lisääntyisivät?Tiedottamista yhteisistä asioista tulee lisätä.</t>
  </si>
  <si>
    <t>Olisi hyvä, jos tähän löydettäisiin oikea ratkaisu ja käyttökustannukset saataisiin mahdollisimman minimiin.Ihanteellisinta olisi, jos jokaisella haluavalla olisi mahdollisuus käyttää hallin palveluja.Tämä on hyvin vaikea kysymys!</t>
  </si>
  <si>
    <t>Lapset ja nuoret tarvitsevat vanhempiaan.Täytyy muistaa, että ensisijainen vastuu lapsista ja nuorista kuuluu vanhemmille. Vanhempien pitäisi liikkua enemmän siellä, missä heidän nuorensakin liikkuvat.Olla esim. järjestysmiehinä Nuorisoseuralla diskoiltoina jne. Vanhempien pitäisi olla kiinnostuneita enemmän nuortensa puuhistaan ja uskallettava puuttua niihin ja laadittava selvät rajat! Yhteisvastuullisuus olisi herätettävä henkiin! Kunnan Nuorisotointa on tuettava enemmän.</t>
  </si>
  <si>
    <t>Myös ns. kolmas sektori tulisi ottaa tasavertaisesti mukaan kunnan palveluiden kehittämiseen. Joskus kilpailuttaminen voi taata myös laadun.</t>
  </si>
  <si>
    <t>Kaikkiin em. palveluihin tulee panostaa, koska kaikki ovat tärkeitä ja ovat takaamassa kuntalaisten hyvinvointia. Näin tietokone-aikakautena tulee kirjojen lukeminen nostaa uudelleen päivänvaloon!</t>
  </si>
  <si>
    <t>Mistään näistä ei saisi säästää. Tasokkaita kulttuuripalveluita löytyy läheltä Oulusta ja liikenneyhteydet ovat hyvät.</t>
  </si>
  <si>
    <t>Kempeleessä on paljon omakoti- ja rivitaloasujia ja tätä asumismuotoa on tuettava esim. ettei kiinteistöveroa nosteta kunnannamme.</t>
  </si>
  <si>
    <t>Lainanotto ei kuitenkaan aina ole oikea ratkaisu. Tällaisia tilanteita tulee aina tarkastella kriittisesti ja kokonaisvaltaisesti tulevaisuus huomioonottaen. Tätä keinoa voidaan toteuttaa vain muuttovoittoisessa kunnassa, sillä verotulot tulevat takautuvasti kunnan käyttöön ja mahdollistaa näin lainan takaisinmaksun. Muissa tapauksissa voi olla järkevintä nostaa tuloveroprosenttia.</t>
  </si>
  <si>
    <t>Karhumaa</t>
  </si>
  <si>
    <t>Koestaja</t>
  </si>
  <si>
    <t xml:space="preserve">Kempeleen pääkirjasto toimii Zeppeliinissä, joka on sijainniltaan keskeinen ja toimii mielestäni kohtuu kustannuksin. On helppo yhdistää kauppareissu ja kirjastokäynnit. Uuden pääkirjaston rakentamisen tarvetta on syytä kartoittaa lähempänä vuokrasopimuksen loppumista.  </t>
  </si>
  <si>
    <t>Mielestäni tulisi panostaa edelleen nuorten kesätyöpaikkoihin "tonnitalkoot", kesätyöpaikkoja liisäämällä. Se on tärkeä osa nuorisotyötä. Nuori kokee olevansa tarpeellinen ja oppii ymmärtämään työnteon merkityksen.</t>
  </si>
  <si>
    <t>Lisäksi edistettävä elinkeinotoimintaa ja ylläpidettävä palveluillaan myös viihtyisyyttä, jotta se menestyy kilpailussa yritysten sijoittumisessa sekä hyvistä työntekijöistä ja veronmaksajista.</t>
  </si>
  <si>
    <t>Alueellisien verohelpotuksien lisäksi työllistämiskustannukset tulisi olla alhaisemmat. Tällöin yrityksiä kiinnostaisi perustaa esim. kokoonpanotehtaita myös muuttotappio kuntiin.</t>
  </si>
  <si>
    <t>Keskeinen sijainti ja dynaamisen kunnan maine houkuttelee ihmisiä ja yrityksiä muuttamaan Kempeleeseen. Tämä luo valtavasti haasteita Kempeleen kunnalle järjestää toimivat peruspalvelut. Esim. Kokkokankaan koulun rakennushanketta tulisi jouduttaa.</t>
  </si>
  <si>
    <t>Vanhempien TULEE ottaa enemmän vastuuta jälkikasvustaan.</t>
  </si>
  <si>
    <t>Kaikkiin vapaa-ajan palveluihin tasapuolisesti.</t>
  </si>
  <si>
    <t>Kaikista vapaa-ajan palveluista tasapuolisesti.</t>
  </si>
  <si>
    <t>Seppo J.A.</t>
  </si>
  <si>
    <t>Erityisopettaja</t>
  </si>
  <si>
    <t>KL</t>
  </si>
  <si>
    <t>http//www.edu.ouka.fi/~seppok</t>
  </si>
  <si>
    <t xml:space="preserve">Mielestäni Kempeleeseen tulee rakentaa nuoriso-, sivistys ja kulttuuritalo ennemmin tai myöhemmin. Kauppakeskuksen tilat tulee toki hyödyntää esim. kirjaston sivupisteenä ja eri ikäryhmien kohtaamis- paikkana klo 14-18 välillä.    Sivistyskeskus-tyyppinen "puuhapaja" toiminta voisi olla mahdollista. Mutta löytyisikö ohjaajaa  em. tehtävään.    </t>
  </si>
  <si>
    <t>Tälläkin hetkellä kunnassa tehdään "piiloylitöitä". Työtä olisi mahdollisuus jakaa, mutta ehdoista ja  palkkapolitiikastaon neuvoteltava erikseen.  Kunnan työntekijät ovat palamassa loppuun.</t>
  </si>
  <si>
    <t>On huomioitava, että kunnan roolina ei pitäisi kuitenkaan olla kansalaisen oman vastuun ottaminen. Jokaisella tulisi olla riittävästi vastuuta vanhemmuudesta ja omasta sekä  lastensa elämästä. Kunnan  vastuu on rajallinen.Esim. kunnan työntekijöistä opettajat tekevät sellaisia tehtäviä, jotka eivät kuulu pedagogiikkaan eikä  opettajuuteen.  Milloin opettaja ehtii opettaa vastuullisuutta ja siveellisyyttä tai tarvittavia tietoja  ja taitoja ?</t>
  </si>
  <si>
    <t>Tietyt toiminnat voisivat ehkä onnistua Oulunsalon kanssa, koska etäisyys on lyhyt.</t>
  </si>
  <si>
    <t xml:space="preserve">Valitettavasti en tiedä tismalleen mikä on "Norjan malli", mutta tietyille alueille ja elinkeinoihin  tulisi ehdottomasti kyetä vaikuttamaan mm. verohelpotuksin. Media ruokkii tiettyä trendiä, valitettavasti.  Mieleeni tulee energiaprosessin jalostamisvaiheet ja puunjalostuksen kehittäminen. Myös etätyöhön ja - opiskeluun olisi mahdollisuus luoda  uusia ulottuvuuksia. Joitakin valtion laitoksia voidaan siirtää pois Helsingistä. Sosiaalielämässä maaseutu tarjoaa terapiaympäristön. </t>
  </si>
  <si>
    <t>Tällä hetkellä Kempeleen kunnalliset palvelut laahaavat vuosikausia jäljessä. Hyvää yritystä on kuitenkin olemassa, mutta miten kauan matalapalkkaiset kunnan  työntekijät, kuten lastenhoitajat ja opettajat esimerkiksi jaksavat hoitaa yksityissektorilla olevien vanhempien lapsia aamusta iltaan. Myös kouluissa taitaa olla paineita hoitaa enemmän tai vähemmän syrjäytyviä lapsia ja nuoria.</t>
  </si>
  <si>
    <t xml:space="preserve">Kempele poikkeaa valtakunnallisesti muista keskivertokunnista juuri lapsivaltaisuuden takia. Annettakoon mahdollisuus isille tai äideille hoitaa lapsensa kotona ainakin ensimmäisten vuosien ajan. Mutta lasten siirtyessä pois kotihoidosta, olisi silloin tarve palkata lisää perhepäivähoitajia,  mihin tarkoitukseen olisi myös sosiaalipuolella varauduttava. Vieroksun keskittämistä suuriin koulukeskuksiin: "pieni on kaunista ja tervettä".Tämä kysymys ja ongelma tulisi "päivittää" vuosittain.    </t>
  </si>
  <si>
    <t>Mielestäni pakolliset huumetestit ovat terveyttä painottava signaali ja vaikuttavat asennepuolella  pitemmän päälle positiivisesti. Ihminen, varsinkin lapsi tai nuori, on sellainen olento, joka tarvitsee alkutaipaleella selkeitä määräyksiä ja rajojen tiedostamista. Miten kävi Grönlannin eskimoille, kun heihin sovellettiin tanskalaista alkoholi- ja olutpolitiikkaa ?</t>
  </si>
  <si>
    <t xml:space="preserve">Tämä on vaikea kysymys. Huumeiden käytön estämiseen tulisi keksiä uusia keinoja. Ruiskujen jakamainen tulee muodostamaan aivan oman kulttuurin, mikä lienee ainoa vaihtoehto suurissa Euroopan huumekeskuksissa. Olisiko lähes pakollinen hoitoon ohjaaminen parempi suomaliselle luonteelle.  </t>
  </si>
  <si>
    <t>Nuorisovaltuustoon ei kuitenkaan taida olla hirvittävää tunkua, valitettavasti. Sen tulisi edustaa monipuolisesti moniarvoisuutta. Myös eläkeläisille olisi saatava "ikääntyvien" senioriparlamentti tai  vanhustenneuvosto.</t>
  </si>
  <si>
    <t>Tämä on ehkä selkein vaihtoehto tänään.</t>
  </si>
  <si>
    <t xml:space="preserve">Tämä ei liene vaikuttavin, mutta vanhempien aktivoiminen ja voimauttaminen on kokonaisuudessaan sosiaaliongelmien ehkäisyä, koska siinä huomioidaan "syrjäytymisvaarassa olevat" vanhemmat ja lapset &amp; nuoret. Mielestäni särkeminen ja reuhaaminen  ovat  vanhempien vastuulla. Vanhemmuuteen kuuluu huolehtia jälkikasvun toilailuista ja mikäli  häiriöinti on toistuvaa, tulisi miettiä reilumpia sanktioita vanhemmille ja nuorille. Parempi pysäyttää juna hätäjarrusta kuin antaa sen suistua raiteilta.  </t>
  </si>
  <si>
    <t xml:space="preserve">Tämä on ollut kautta ihmishistorian ongelma. Tarkoitan "sijoittamisella" lisätyövoimaa, enkä  niinkään rahansyytämistä eri toimintoihin.  Lähiympäristöstä löytyy paljon järkevää toimintaa jos on mukana hyvä vetäjä, jolle maksetaan kohtuullinen korvaus työstään. Esim. kouluista (lukio) löytyy hyviä tyyppejä  vetämään iltaisin seikkailuja, kerhoja ja pelejä kentille, enkä usko että siitä  opiskelu  kovastikaan kärsii. Myös pari vakituista nuoriso- tau  vapaa-ajantyöntekijää voitaisiin palkata  kuntaan. </t>
  </si>
  <si>
    <t>Tämä on vaikea kysymys. Kuitenkin monet vapaaehtoisjärjestöt voisivat osallistua mieleuummin kulttuuritoimintaan kuin nuorisotoimintaan. Kultuuritoiminnalta ei saa viedä toimintaedellytyksiä. Nuoriso on tulevia kulttuurin hyödyntäjiä, joten ehkä tässä järjestyksessä tulisi edetä. Mielestäni kunta, seurakunta, nuorisoseurat ja -järjestöt tekevät jo nyt ylikuormitettualapsi- ja nuorisotyötä, joten näiden työntekijöiltä ei voi enempää vaatia.</t>
  </si>
  <si>
    <t>Veropolitiikka ei ole minun alaani, mutta lupaan ottaa asioista selvän.</t>
  </si>
  <si>
    <t>Tämä lienee demokraattisin vaihtoehto.</t>
  </si>
  <si>
    <t>Kilpijärvi</t>
  </si>
  <si>
    <t>Teknikko evp.</t>
  </si>
  <si>
    <t>Hannu Olavi</t>
  </si>
  <si>
    <t>Liikennevirkailija</t>
  </si>
  <si>
    <t>Jäähallin ja monitoimihallin rakentamisen jälkeen satsattava seuraavaksi kulttuuripalveluihin.</t>
  </si>
  <si>
    <t>Paikkana ehkä rauhaton, mutta paljon käyttäjiä jotka asioivat muutenkin Zeppeliinissä.</t>
  </si>
  <si>
    <t>Esimerkiksi palo- ja pelastuspalvelut yhdessä lähikuntien ja Oulun kaupungin kanssa.</t>
  </si>
  <si>
    <t>Nykyinen 4 %:n kasvu sopiva lähivuosina, minkä jälkeen voidaan rajoittaa vähitellen noin kahteen prosenttiin.</t>
  </si>
  <si>
    <t xml:space="preserve">Itsellä hyviä kokemuksia omien lasten ollessa aikoinaan perhepäivähoidossa. </t>
  </si>
  <si>
    <t>Tilannetta on seurattava, ei saisi olla liian sinisilmäinen todella pahenevan ongelman kanssa.</t>
  </si>
  <si>
    <t>Koulujen käyttämät vuorot verovaroin, jokin määrätty määrä/lukukausi.</t>
  </si>
  <si>
    <t>Vaikea säästää juuri mistään, mutta liikuntapalveluihin on jo investoitu tarpeeksi verrattuna muihin palveluihin.</t>
  </si>
  <si>
    <t>Haja-asutusalueilla kiinteistöveroa voisi jopa laskea, koska esimerkiksi tiepalvelut ovat heikentyneet.</t>
  </si>
  <si>
    <t>Palveluiden vähentäminen on huono ratkaisu.</t>
  </si>
  <si>
    <t>Maaseutuasiamies</t>
  </si>
  <si>
    <t>Kirjaston sijainti Zeppelinissä on hyvä. Tyytymättömyyden ilmaisuja sijaintiin nähden en ole kuullut.</t>
  </si>
  <si>
    <t>Kun Kempele on vetovoimainen asukkaiden tarvitsemien palvelujen suhteen, muuttaa meille "kunnon" kansalaisia.  Muuttajien veronmaksu saa olla mikä on.</t>
  </si>
  <si>
    <t>Eero Aapeli</t>
  </si>
  <si>
    <t>Kunnan tulee jatkossa tukea enemmän liikuntaa ja etenkin ns. kuntoliikuntaa. Kulttuurin tukea ei lisätä, ennallaan.</t>
  </si>
  <si>
    <t>On pyrittävä hallittuun kasvuun, tulijoita ei voida kuitenkaan jakaa varallisuuden mukaan. Tulijat on käsiteltävä tasa-arvoisesti varallisuudesta riippumatta.</t>
  </si>
  <si>
    <t>Vieraspaikkakuntalaisilta käyttömaksu. Oman kunnan käyttäjiltä ei käyttömaksua.</t>
  </si>
  <si>
    <t>Häiriöitä voidaan vähentää työntekijöitä ja tiloja lisäämällä. Vapaaehtoisten työhön kunta voi lisätä palkkioita huomattavasti. Vanhempien tulee ottaa enemmän vastuuta.</t>
  </si>
  <si>
    <t>Palveluista ei voida juuri luopua nykytasosta, mutta suunnitellut suuremmat investoinnit täytyy siirtää, kunnes talous saadaan kuntoon.</t>
  </si>
  <si>
    <t>Anni</t>
  </si>
  <si>
    <t>Lyytikäinen</t>
  </si>
  <si>
    <t>Ylihoitaja, sairaanhoidon opettaja</t>
  </si>
  <si>
    <t>Erilaisilla päivähoitomuodoilla pyritään tarjoamaan perheille erilaisia hoitomahdollisuuksia.</t>
  </si>
  <si>
    <t>Mielestäni kaikki edellä mainitut palvelut ovat sellaisia, joista ei voida tinkiä.</t>
  </si>
  <si>
    <t>Kuntalainen ei saa jää ilman palvelua tilapäisen heikon maksukyvyn vuoksi.</t>
  </si>
  <si>
    <t>Irja</t>
  </si>
  <si>
    <t>Matikainen</t>
  </si>
  <si>
    <t>Lakisääteisten peruspalveluiden lisäksi kunnassamme tulee tukea liikunta ja kulttuuripalveluita. Molemmat ovat yhtä tärkeitä. Varsinkin lasten ja nuorten harrastus mahdollisuuksiin tulee painottaa . Tämä on ennaltaehkäisevää työtä.</t>
  </si>
  <si>
    <t>Mielestäni Zeppeliinin kirjasto tulee säilyttää ja lisäksi kunnan keskustaajaman lähelle pääkirjasto rakentaa tulevaisuudessa. Rakentamisen ajankohtaa tulee arvioida tarkasti.</t>
  </si>
  <si>
    <t>Kunta työnantajana voisi kokeilla työn jakamista. Työn kannalta tulisi ajatelle miten parhaiten työt sujuvat. Myös muistaa mikä on kuntalaisten parasta palvelua.Joustavuuttta eri sektoreiden välille.</t>
  </si>
  <si>
    <t xml:space="preserve"> Nykyinen tilanne on toiminut suhteelisen hyvin. Joilakin sektoreilla ollaan ostopalveluina suoritettu tietyt palvelut.Esim. oikomishoidot.</t>
  </si>
  <si>
    <t>Mielestäni tulisi pyrkiä hallittuun kasvuun. Tämä tarkoittaa sitä, että pystymme tarjoamaan peruspalvelut riittävän hyvin ja laadukkaasti. Väestövastuumalli tuo uusia keinoja työn kehittämiselle.</t>
  </si>
  <si>
    <t>Perheille tulee tarjota vaihtoehto jäädä lapsia hoitamaan kotia. Kempeleen kotirahalla tarjotaan perheille tämä vaihtoehto.Myös Kokkokankaalle tulee tarve rakentaa toinen päiväkoti lähiaikoina.Kunnassamme tulee olla riittävä määrä päiväkotipaikkoja.</t>
  </si>
  <si>
    <t xml:space="preserve">Markkinoilla olevilla testeillä on saatu positiivisiä näytteitä, joidenkin käytettävien lääkkeiden osalta.Luotettavuutta ei ole pystytty osoittamaan täysin. Ongelmiin tulee tarttua ajoisssa.Huumevalistusta tulee lisätä kouluissa. </t>
  </si>
  <si>
    <t>Neulojenvaihtopisteitä tulisi järjestää lähiseudulla, mutta ei joka kunnassa. Ongelmat ovat keskittyneet isoihin kaupunkeihin.Kunnassamme neuloja on löytynyt leikkikentiltäkin ja mahdollisuus tartuntavaarasta on siis olemassa.Ongelmiin tulee tarttua ajoissa .</t>
  </si>
  <si>
    <t>Kunnassamme on toiminut hyvin pikkuparlamentti. Jatkossa tulee tukea toimintaa, jotta lapset ja nuoret oppivat ajoissa tarttumaan yhteisiin asioihin.</t>
  </si>
  <si>
    <t>Mielestäni monitomihallin käyttömaksuihin tulee kuntalaisten osallistua.</t>
  </si>
  <si>
    <t>Vanhempien kasvatus vastuuta tulee painottaa.Opettaa rajojen ja arvojen maailmaan.Tarjoamalla tiloja harrastuksille ja vapaaajalle vältytään varmasti osittain ongelmilta. Ohjattu toiminta on myös tarpeelista, nuorisotyöntekijöitä tasapuolisesti eri sektoreille.</t>
  </si>
  <si>
    <t>Yksityinen yritys voi tuottaa jonkin palvelun halvemmalla ja mahdollisuus tähän vaihtoehtoon tulisi olla.</t>
  </si>
  <si>
    <t>Mielestäni kuntamme on lapsi ja nuoriso voittoinen. Lapsi perheitä muuttaa runsaasti  ja ongelmia esiintyy.Ennaltaehkäisevänä työnä näen painottamisen lapsi ja nuoriso puolelle. Myös muutkin ylläolevista vaihtoehdoista ovat tärkeitä.</t>
  </si>
  <si>
    <t>Lakisääteiset palvelut tulee taata kuntalaisille. Mielestäni näistä vaihtoehdoista ei voisi säästää mistään.</t>
  </si>
  <si>
    <t>Täytyisi tarkkaan miettiä vaihtoehdot. Joittenkin kunnan tarjoamista palveluista voisi periä pienen korvauksen.</t>
  </si>
  <si>
    <t>Sauli Jaakko Tapani</t>
  </si>
  <si>
    <t>vertailemalla kustannuksia valitsemalla halvempi vaihtoehto</t>
  </si>
  <si>
    <t>Pauli Kalevi</t>
  </si>
  <si>
    <t>Määttä</t>
  </si>
  <si>
    <t>Metsänhoitaja, PD</t>
  </si>
  <si>
    <t>Liikunnan tukemisessa tulee painottaa jokamiehen liikuntamahdollisuuksia rakentamalla mm. lähiliikuntapaikkoja. Kulttuurin saralla tulee erityisesti tukea paikallista kulttuuriharrastusta.</t>
  </si>
  <si>
    <t>Mielestäni nykyinen kirjasto on aika ankea. Pitemmällä aikavälillä tulisi toteuttaa kirjasto, joka jo rakennuksena nostaisi mielenvirettä.</t>
  </si>
  <si>
    <t>Kunta joutunee kilpailemaan tulevaisuudessa hyvästä työvoimasta, joten sen on tarjottava kilpailukykyiset työehdot. Työllistäminen palkkaamalla kunnan töihin lisää väkeä ei ratkaise työttymyysongelmaa.</t>
  </si>
  <si>
    <t>Kunta huolehtii kuntalaisestaan alusta loppuun, myös silloin kun avuntarve on suuri esimerkiksi kuntalaisen sairastuttua. Kestävän kehityksen huomioonottaminen on tärkeää niin kunnan omassa toiminnassa, kuin kuntalaistenkin omassa toiminnassa.</t>
  </si>
  <si>
    <t>Kunnan tuottamat palvelut ovat osoittautuneet kilpailukykyisiksi, joten ei ole itseisarvo siirtää niitä kilpailuttamalla yksityisen sektorin hoidettavaksi.</t>
  </si>
  <si>
    <t xml:space="preserve">Nykyinen tilanne on valtakunnan tasolla katastrofaalinen. Valtakunnan hallitus ei ole suostunut tekemään mitään muuttoliikkeen rajaamiseksi. Maaseudulla jää rakennettua infrastruktuuria käyttämättä ja kasvukeskuksissa joudutaan samat asiat tekemään toiseen kertaan. Olisi totisesti tilausta kunnon aluepolitiikalle. Vanhan aluepolitiikan hedelmistä nautitaan mm Oulun seudulla yliopiston kautta. </t>
  </si>
  <si>
    <t>Kasvua on jo rajoitettu, tosin vähäisellä menestyksellä. Parin prosentin kasvu olisi hyvin hallittavissa.</t>
  </si>
  <si>
    <t>Tärkeintä on antaa vanhemmille vaihtoehtoja, jotka ovat sopivia eri elämäntilanteissa. Kotiraha on taloudellisesti edullinen niin perheelle kuin kunnallekin. Sitä tulisi ehdottamasti kehittää. Kotirahan kehittäminen ei suinkaan estä myös muiden päivähoitomuotojen kehittämistä.</t>
  </si>
  <si>
    <t>Huumeongelma on vakavampi kuin on kuviteltu. Kaikkia keinoja lastemme turvallisuuden takaamiseksi tulee harkita.</t>
  </si>
  <si>
    <t>Eettisesti tuntuu väärältä edistää huumeiden käyttöä.</t>
  </si>
  <si>
    <t>Tulevaisuuden kannalta on tärkeää, että nuoret saavat vaikuttaa ja aikanaan ottavat vastuun kunnan ja yleensäkin yhteiskunnan hoidosta.</t>
  </si>
  <si>
    <t>Kuntalaisille tulee antaa vaikutusmahdollisuuksia. On etsittävä keinoja, miten kuntalaiset saadaan kiinnostumaan oman elinympäristönsä ja kotikuntansa kehittämisestä. Vähäinenkin osallistuminen lisää viihtyisyyttä ja luo luottamista kunnan päätöksentekooon.</t>
  </si>
  <si>
    <t>Käyttäjiltä tulee periä käyttömaksua, jonka suuruus mitoitetaan siten, että periaatteessa kuka tahansa voi hallia käyttää. Erityisesti on varmistettava, että omaksi ilokseen ja virkistyksekseen kuntoilevat saavat myös kohtuuhintaisia vuoroja järkeviin aikoihin.</t>
  </si>
  <si>
    <t>Vanhemmilla on päävastuu. Jos tätä vastuuta ei tunneta, ovat muut keinot melko tehottomia.</t>
  </si>
  <si>
    <t xml:space="preserve">Kunnan tarjoamat palvelut on todettu usein kilpailukykyisiksi, joten palvelut voidaan edelleen pääsääntöisesti tuottaa kunnan omana työnä. </t>
  </si>
  <si>
    <t>Kirjasto viihtyisämmäksi ja lähiliikuntapaikat kuntoon.</t>
  </si>
  <si>
    <t>Kulttuuribudjetti on jo nyt senverran pieni, ettei tästä kylläkään todellista säästöä synny.</t>
  </si>
  <si>
    <t>Metsämaan kiinteistöverotus merkitsee kaksinkertaista verotusta metsäveron lisäksi. Metsän tuotantoaika on useita sukupolvia, joten paras vero on metsänmyyntiloista peritty vero.</t>
  </si>
  <si>
    <t>Palvelumaksuja on perittävä, jos tulot eivät riitä. Kunnan talouden parantuessa tulee voida maksuja poistaa.</t>
  </si>
  <si>
    <t>Helli</t>
  </si>
  <si>
    <t>Neuvonen</t>
  </si>
  <si>
    <t>Timo Erkki Antero</t>
  </si>
  <si>
    <t>Niemelä</t>
  </si>
  <si>
    <t>Ravivalmentaja, maanviljelijä</t>
  </si>
  <si>
    <t>Työn jakamisen tulisi olla vapaaehtoista.</t>
  </si>
  <si>
    <t xml:space="preserve">    Veronmaksukyky ei voi olla peruste tulijoita valittaessa.Tärkeää on,että kuntalaisten viihtyvyys sekä pavelut eivät kärsi liian suuresta kasvusta.</t>
  </si>
  <si>
    <t>Halvalla tuotettu palvelu ei välttämättä ole tarpeeksi laadukasta.</t>
  </si>
  <si>
    <t>Säästökohteen valinta vaatii aina tilannekohtaista arviointia.</t>
  </si>
  <si>
    <t>Nikkinen</t>
  </si>
  <si>
    <t xml:space="preserve">Mikäli tilat ovat riittävät tulevaisuudessa ja vuokra saadaan pysymään kohtuullisella tasolla. </t>
  </si>
  <si>
    <t>Muutkin vaihtoehdot pitää ottaa huomioon. Kotiraha on  ehdottomasti säilytettävä tulevaisuudessa.</t>
  </si>
  <si>
    <t>Nuorison pahoinvointi ja häiriö käyttäytyminen ovat voimistuneet huolestuttavasti. Joten voimavaroja on ehdottomasti lisättävä sinne suuntaan,väheksymättä kuitenkaan muita vaihtoehtoja.</t>
  </si>
  <si>
    <t>Joku oli pakko valita.</t>
  </si>
  <si>
    <t xml:space="preserve">Mikäli se entuudestaan on sillä tasolla,että siitä ei aiheudu huomattavaa haittaa kuntalaisille.  </t>
  </si>
  <si>
    <t>Ohukainen</t>
  </si>
  <si>
    <t>Palomies, sairaankuljettaja</t>
  </si>
  <si>
    <t>Mikäli vuorkra voidaan säilyttää asiallisella tasolla.</t>
  </si>
  <si>
    <t>Pääosin palvelutuotannon on oltava itsenäistä.</t>
  </si>
  <si>
    <t>Ihmisiä ei saa valita veromaksukyvyn vuoksi.</t>
  </si>
  <si>
    <t>Vanhemmilla tulisi olla realistiset mahdollisuudet hoitaa lapsia kotona halutessaan.</t>
  </si>
  <si>
    <t>Ollikainen</t>
  </si>
  <si>
    <t>Kilpa-autoilija</t>
  </si>
  <si>
    <t>Ylioppilas</t>
  </si>
  <si>
    <t>Kunnan tulee taata peruspalvelut sekä mahdollisuuksien mukaan tukea sekä liikuntaa että kulttuuria.</t>
  </si>
  <si>
    <t>Tilannetta tulee tarkkailla lähitulevaisuudessa.</t>
  </si>
  <si>
    <t xml:space="preserve">Kunnan tulee huomioida kasvussa, että kaikki kuntalaiset saavat peruspalvelunsa. </t>
  </si>
  <si>
    <t>Näitä kaikkia vaihtoehtoja tulee olla tarjolla kuntalaisille.</t>
  </si>
  <si>
    <t xml:space="preserve">Kunnan tulee tukea vain Kempeleläisiä seuroja kyseisissä maksuissa ja tarjota muille seuroille kilpailukykyinen hinta. </t>
  </si>
  <si>
    <t>Kunnan tulee järjestää nuorille ohjattua toimintaa.</t>
  </si>
  <si>
    <t>Rundgren</t>
  </si>
  <si>
    <t xml:space="preserve">Kunnan saamat valtionavut liikuntasan ja kulttuuriin täytyy käyttää oikein.  Liikuntaan sijoitettu raha tulee takaisin hyötynä kuntalaisille.  Kulttuuritilana meillä on Pirilän juhlasali!  Jäähalli-monitoimihalli jakaa mielipiteet kahtia.  Toivon ymmärtämystä myös liikuntaskulttuuria kohtaan. </t>
  </si>
  <si>
    <t xml:space="preserve">Koulukirjastot ovat lähellä käyttäjiä.  Niitä tulee pitää ajan tasalla koulujen toivomusten mukaan. </t>
  </si>
  <si>
    <t>Tottakai kunta voi edistää myös elinkeinotoimintaa ja houkutella hyviä veronmaksajia, mutta kohtas c. on tärkein.</t>
  </si>
  <si>
    <t xml:space="preserve">Seutukunnallinen yhteistyö vie tietysti aikaa, mutta samalla voidaan paremmin seurata naapurikuntien toimia eri asioissa ja samalla taata tasa-arvoisempaa toimintaa eri sektoreilla kunnissa. </t>
  </si>
  <si>
    <t xml:space="preserve">Minusta on surullista, miten väheksyvästi voidaan suhtautua syrjemmässa asuvien ihmisten palvelujen tarpeeseen.  Ihmisten pitää saada itse valita asuinpaikkansa. Arkielämän edellytysten pitää olla kuitenkin kohdallaan joka kolkassa   Kempeleen pitää säilyä hyvin maaseutumaisena, koska tarjolla on Oulun kaupunkikulttuuria aivan tarpeeksi. </t>
  </si>
  <si>
    <t xml:space="preserve">Muuttoliike on kyllä melko hallitsematonta koko maassa.  Pian haittavaikutukset alkavat näkyä rajusti.  Mitä sitten tehdään?  Nykyisellä hallituksella on asiassa ollut paljon sanomistas tähän asti. </t>
  </si>
  <si>
    <t xml:space="preserve">Muutaman vuoden jakso työstä poissaoloa ei kenenkään uraa kaada. Lapsiperheissä kannattaa ajatella elämää parikymmentä vuotta eteenpäin.  Sitten lapsesi eivät sinua päivittäin tarvitse.  Jos kotirahaa maksettaisiin, voisivat perheet hoitaa pieniä lapsiaan kauemmin itse.  Arki oman lapsen kanssa häntä itse hoitaen on erittäin arvokasta.  </t>
  </si>
  <si>
    <t xml:space="preserve">Asian hoito kunnassa on arkaluontoista. Siitä valmistellaan lakiesitystä, jonka valmistelussa on monenlaista pulmaa. Testien tekijöiden pitää aina olla terveysalan ammattilaisia. </t>
  </si>
  <si>
    <t xml:space="preserve">Onko Kempeleessä sitten niin paljon huumeita, että näin kysytään?  </t>
  </si>
  <si>
    <t xml:space="preserve">Santamäkeen saatiin jalkapallomaalit, kun pikkuparlamenttilaiset esittivät niiden hankkimista.  Lasten mielipiteitä voi ottaa huomioon aikuisten turvallisessa ohjauksessa.  </t>
  </si>
  <si>
    <t>Päätöksenteon tulisi olla mahdollisimman lähellä sen kohteena olevaa henkilöä.  Jotakin hyvää saatu EU:stakin, kuten tämä läheisyysperiaate.</t>
  </si>
  <si>
    <t>Oulussa kaikki alle 18-vuotiaiden käyttämät liikuntapaikat ovat maksuttomia.  Tähän asti jäänkäyttäjät ovat maksaneet älyttömiä summia naapurikuntien jäähalleihin.  Nyt olisi tasoituksen paikka.  Jään hinnan pitäisi olla kohtuullinen ja aikuisten käyttäjien maksettava enemmän kuin nuorten.</t>
  </si>
  <si>
    <t xml:space="preserve">Vanhemmat yrittävät parhaansa kotona.  Nuoret tarvitsevat kuitenkin ihan omia juttujansa ja aikuisia ohjaajia tarpeeksi </t>
  </si>
  <si>
    <t xml:space="preserve">Minä vierastan yksityistämistä ja työn teettämistä kohtuuttoman halvalla.  Ei kunnan toimintatapaan saa kuulua maksimaalisen hyödyn saaminen nimenomaan pienyrittäjistä. Asiat ja tapaukset ovat erilaisia, jolloin tiedon lisääntyessä voin muuttaa kantaani.   </t>
  </si>
  <si>
    <t>Liikunta- ja nuorisopalvelut kulkevat käsi kädessä. Niihin laittaisin rahaa.</t>
  </si>
  <si>
    <t>Pienistä kulttuurirahoista voi olla aika vaikea säästää, vaikka tämä on kyllä arvojärjestykseni.  Olen kulttuuripalvelujen käyttäjä, mutta Oulustahan palveluita löytyy mainiosti.  Aloittavana kuvataiteilijana maalausaiheita on Kempeleessäkin.</t>
  </si>
  <si>
    <t>Tämä on pulmallinen kysymys, jos halutaan säilyttää maanviljelys elinvoimaisena Kempeleessäkin.</t>
  </si>
  <si>
    <t xml:space="preserve">Kempeleen kunnassa on nyt todella vähän lainaa asukasta kohti.  Lainaa voi aivan hyvin ottaa.  Yksityisen ihmisenkin on ainakin asuakseen otettava lainaa.  Minusta ei ole hyvä, että Kempeleessä on huomattavasti vähemmän lainaa  kuin naapurikunnissa.  Lainaksi otettu raha menee yleensä investointeihin ja silloin se jää paikkakunnalle. </t>
  </si>
  <si>
    <t>Pertti Olli</t>
  </si>
  <si>
    <t>Realiteetit uuden kirjaston rakentamiseksi ovat aikaisintaan vuonna 2010.</t>
  </si>
  <si>
    <t>Vapaa-ajan palveluista mikään ei saisi olla erikoisasemassa, vaan kaikkia on kehitettävä tasapuolisesti.</t>
  </si>
  <si>
    <t>Käytännössä ei mistään. Kempeleen kunnalla ei ole tarvetta kohdistaa säästöjä edellä mainittuihin palveluihin.</t>
  </si>
  <si>
    <t>Toivottavasti lainaa ei tarvitse ottaa, vaan valtion tulisi oikeudenmukaisesti jakaa valtionosuudet ja verotulot,  jolloin Kempele saisi sen osuuden mikä sille kuuluu.</t>
  </si>
  <si>
    <t>Siira</t>
  </si>
  <si>
    <t>Sulkala</t>
  </si>
  <si>
    <t>Mielestäni kaikkia olisi tuettava tasapuolisesti.</t>
  </si>
  <si>
    <t>Mielestäni mistään näistä palveluista ei tulisi säästää.</t>
  </si>
  <si>
    <t>Tahkola</t>
  </si>
  <si>
    <t>Nykyinen tilanne on hyvä, mutta seutukunnallinen yhteistyö on kannatettavaa silloin kun se on järkevää (esim. kaatopaikkaa ei joka kuntaan).</t>
  </si>
  <si>
    <t>Kunnan on pystyttävä tarjoamaan myös tulevaisuudessa erilaisia päivähoitovaihtoehtoja.</t>
  </si>
  <si>
    <t>Ennalta ehkäisevä huumevalistus esim. kouluissa on toimiva ratkaisu.</t>
  </si>
  <si>
    <t>Käyttömaksujen tulee olla kohtuullisia, jotta sitäkin kautta tuemme kuntalaisten hyvinvointia ja liikunnallisia harrastuksia.</t>
  </si>
  <si>
    <t>Kodin vastuuta on korostettava. Rajat ovat rakkautta.</t>
  </si>
  <si>
    <t>Mikään edellä olevista vaihtoehdoista ei saa näivettyä, kaikkia on kehitettävä.</t>
  </si>
  <si>
    <t>Kirjasto palveluista saa säästää, mutta sitä ei saa näivettää.</t>
  </si>
  <si>
    <t>Palvelumaksut kohdistuvat palveluiden käyttäjiin. Esimerkiksi kaikki ilmaiset palvelut tarkoittavat korkeaa tuloveroprosenttia.</t>
  </si>
  <si>
    <t>Aluejohtaja</t>
  </si>
  <si>
    <t>Peruspalveluiden tarjoaminen kaikille kuntalaisille on mielestäni kunnan tärkein tehtävä. Veroasteen tulee olla kilpailukykyinen naapurikuntien kanssa.</t>
  </si>
  <si>
    <t>Kirjasto voi mielestäni jatkaa Zeppelinissä, mikäli vuokrataso säilyy kohtuullisena.</t>
  </si>
  <si>
    <t>Kunnan palveluiden sekä hallintorutiinien yksityistämistä voitaisiin mielestäni tehokkuuden nimissä myös harkita.</t>
  </si>
  <si>
    <t>Yhteistyömahdollisuuksia on paljon mm. naapurikuntien kanssa. Yhteistyömahdollisuudet tulisi aina ensiksi selvittää.</t>
  </si>
  <si>
    <t xml:space="preserve">Muuttoliikkeen hillitsemiseksi ei ainoastaan voi tarjota tukea ja verohelpotuksia. Kunnilla tulee olla rohkeutta tehdä uusia avauksia ja oivalluksia itse, valtion puuttumatta asiaan. Hyviä esimerkkejä ovat esimerkiksi Sievi sekä nyt uutena Taivalkoski. Itse he ovat muuttoliikkeen parhaat hillitsijät. </t>
  </si>
  <si>
    <t>Hallittu kasvu on kunnan kannalta tärkeää. Vaikka em. palveluiden tuottaminen lisää paineita kuntatalouteen, näkisin Kempeleen kunnalla olevan varaa ylläpitää ja kehittää peruspalvelutuotantoa mm. yksityisten yritysten kautta.</t>
  </si>
  <si>
    <t>Lisäksi kannatan yksityisten päiväkotien tukemista sekä perhepäivähoidon lisäämistä.</t>
  </si>
  <si>
    <t>Huumekierteeseen joutuneiden nuorten määrä kasvaa hälyttävästi. Lisäksi olen huolestunut nuorten "hällä väli" asenteesta ja kokeiluinnokkuudesta huumeiden käyttöön. Uskon huumetestien karsivan monia kokeilijoita sekä koukkuun jääneitä.</t>
  </si>
  <si>
    <t>Lähidemokratiaa voidaan hyvin toteuttaa internetinkin välityksellä.</t>
  </si>
  <si>
    <t>Koulujen käyttö tulisi kattaa verovaroin. Sen sijaan urheiluseurat ja muut yksityiset käyttäjät maksaisivat palveluista. Lisäksi kommenttina haluan sanoa sen, että monitoimihalli-jäähallin toiminta täytyisi antaa yksityisen yrittäjän harteille.</t>
  </si>
  <si>
    <t xml:space="preserve">Vanhempien vastuun lisääminen ei onnistu palopuheilla eikä kunnan määräyksillä. Koulujen ja vanhempien yhteistyöllä sen sijaan voitaisiin saada jotain aikaan. Onko nykyvanhemmilla oikeaa aikuisen mallia tarjota lapsilleen ja nuorilleen? Voisiko kunta/kansalaisopisto järjestää vanhempien koulutusta? </t>
  </si>
  <si>
    <t>Jo monien kokemusten kautta voidaan nähdä, että yksityiset palveluntarjoajat ovat lähes poikkeuksetta onnistuneet sekä kustannustehokkuudessa että samalla myös asiakastyytyväisyydessä. Kannatan lämpimästi.</t>
  </si>
  <si>
    <t xml:space="preserve">Nuorison pahoinvointi on vakava asia. Nuorisopalveluiden kehittämisellä voidaan ennaltaehkäistä ja parantaa nuorisomme häiriökäyttäytymistä. </t>
  </si>
  <si>
    <t xml:space="preserve">Kiinteistöveronkin tulee olla kilpailukykyinen naapurikuntien kanssa. </t>
  </si>
  <si>
    <t>Maksullisten palveluiden hinta ei kuitenkaan voi nousta kohtuuttomiksi. Lisäksi on varmistettava se, että kaikilla kuntalaisilla on mahdollisuus pakollisiin peruspalveluihin varallisuudesta riippumatta.</t>
  </si>
  <si>
    <t>Tiirola</t>
  </si>
  <si>
    <t>Sosiaalisihteeri</t>
  </si>
  <si>
    <t>Kunnan on ensisijaisesti huolehdittava, että peruspalvelut ovat kunnossa. Myös liikunta- ja kulttuuripalveluja on tuettava mahdollisuuksien mukaan. Jos kunnan talous heikkenee, voidaan osasta vapaa-ajan palveluista periä jonkin verran maksuja palvelujen käyttäjiltä. Kirjastopalveluista maksuja ei pidä periä.</t>
  </si>
  <si>
    <t>Tulospalkkausjärjestelmiä olisi myös mahdollisuuksien mukaan käytettävä. Henkilöstön syrjintä niin palkkauksessa kuin muussakin toiminnassa on ehdottomasti kiellettävä.</t>
  </si>
  <si>
    <t>Jos kuntaliitos ei ole mahdollinen (mikä lienee todennäköistä), olisi seutukunnallista yhteistyötä palvelutuotannossa pyrittävä lisäämään.</t>
  </si>
  <si>
    <t>A ja C -kohtien tavoitteita yhdistämällä voitaisiin saavuuttaa hyviä tuloksia. Etätyön laajentaminen muuttotappioalueille on suositeltavaa. Tällaista kehitystä on jo jonkin verran tapahtunutkin.</t>
  </si>
  <si>
    <t>Kasvua tulisi rajoittaa, mutta otettava kuitenkin huomioon alueellinen väestön muutto siten, että tarjotaan ihmisille työtä ja asumismahdollisuus tällä seudulla, jolloin voidaan rajoittaa muuttoa etelän kasvukeskuksiin.</t>
  </si>
  <si>
    <t>Kaikkia esitettyjä vaihtoehtoja (a-d) on käytettävä tarpeen mukaan, koska päivähoitolain mukaan "lasten päivähoitoa on järjestettävä siinä laajuudessa ja sellaisin toimintamuodoin kuin kunnassa esiintyvä tarve edellyttää." Päivähoito on kuntalaisen subjektiivinen oikeus. Päivähoidon tarve on selvitettävä asiakaskyselyillä.</t>
  </si>
  <si>
    <t>Myös b -kohdan menetelmiä kehitettävä nykyistä paljon paremmiksi. Esimerkkiä voisi ottaa vaikkapa suuresta naapuristamme Oulun kaupungista, jossa verkkoviestintä kaupungin asioista on paljon kehittyneempää kuin Kempelessä.</t>
  </si>
  <si>
    <t xml:space="preserve">Sosiaalipuolelta tulisi tukea maksuissa sellaisia nuoria käyttäjiä, jotka varattomuuden vuoksi eivät voi käyttää maksullisia palveluja, mutta jotka esimerkiksi lastensuojelullisista syistä tarvitsisivat niitä. </t>
  </si>
  <si>
    <t>Myös nuorisotoimen resursseja on lisättävä. C-kohdassa mainittuja toimenpiteitä on myös käytettävä, jos muut keinot eivät auta. Ongelmiin on puututtava ajoissa ja kaikki rikkeet pyrittävä selvittämään ja käsittelemään asianosaisten kesken.</t>
  </si>
  <si>
    <t>B -kohta laitettu kysymysmerkillä, koska johonkin täytyy vastata. Mistään palveluista ei tulisi nkyisiä vähäisiä resursseja pienentää. Kirjastopalvelut katson peruspalveluiksi, joten liika säästäminen niistä ei mielestäni tule kysymykseen.</t>
  </si>
  <si>
    <t>Veroprosentin nostamiseen suhtaudun hyvin suurella varauksella, mutta jos mitään muuta keinoa talouden tasapainottamiseen ei löydy, on sitä käytettävä. Peruspalvelut on hoidettava kaikissa tapauksissa. Palvelumaksuja voidaan periä lainsäädännön rajoissa.</t>
  </si>
  <si>
    <t>Hanna Margit</t>
  </si>
  <si>
    <t>Timonen</t>
  </si>
  <si>
    <t>Juho Olavi</t>
  </si>
  <si>
    <t>Kempele voi jatkossakin kohtuullisin panoksin osallistua sekä liikunta- että kulttuuripalveluiden tuottamiseen kuntalaisille.</t>
  </si>
  <si>
    <t>Jos taloudellinen kehitys jatkuu edullisena, oman uuden kirjaston rakentaminen lienee kuntalaisten kannalta laadukkain vaihtoehto. Myös kunnan väkiluvun jatkuva kasvu mielestäni puoltaa jatkossa kirjastotoiminnan laajentamista nykytiloista. Kempeleen kirjastopalveluihin olen käyttäjänä itse ollut varsin tyytyväinen.</t>
  </si>
  <si>
    <t xml:space="preserve">Tiettyjen erityisryhmien työllistämisessä kunnan tulee osaltaan kantaa vastuu, koska esim. kehitysvammaiset eivät pysty kilpailemaan tavallisilla työmarkkinoilla.  Yleisemmällä tasolla pidän esim. toistuvia kesälomautuksia huonona ja pidemmällä aikavälillä kestämättömänä säästövaihtoehtona.  En mitenkään vastusta työn jakamista tai tulospalkkausta, jotka ovat esillä muissa vastausvaihtoehdoissa. </t>
  </si>
  <si>
    <t>Hyvin hoidetut peruspalvelut ovat Kempeleelle tärkeä kilpailutekijä. Järkevät panostukset myös jatkossa elinkeinotoiminnan edistämiseen maksavat verotuloina itsensä takaisin ja tarjoavat mahdollisuuden kuntalaisten yleisen hyvinvoinnin kohentamiseen.</t>
  </si>
  <si>
    <t>Kuntaliitoksiin ei mielestäni tällä hetkellä ole tarvetta.   Seutukunnallista yhteistyötä voidaan lisätä; esim. väkiluvun kasvun vuoksi naapurikuntien kanssa tarvitaan pidemmän aikavälin yhteissuunnittelua kaavoituspolitiikassa.</t>
  </si>
  <si>
    <t>Tällä hetkellä maassamme tapahtuva muuttoliike on kansantaloudellisesti kallista ja nähdäkseni aluepolitiikan tehostamisella on mahdollista hidastaa muutoliikettä sekä parantaa ihmisten elämisenehtoja kotipaikkakunnilla koko yhteiskunnan hyväksi.</t>
  </si>
  <si>
    <t>Kasvuun liittyy tiettyjä ongelmia suurten kunnallisten investointipaineiden vuoksi. Pidän kuitenkin nykyistä kasvua hallittuna ja tämän hetkistä kunnan tonttipolitiikan toteutusta järkevänä.</t>
  </si>
  <si>
    <t>Kotiraha tarjoaa edullisia hoitopaikkoja ilman suuria kunnallisinvestointeja sekä lisää kuntalaisten omia valintamahdollisuuksia.</t>
  </si>
  <si>
    <t>Huumetestaukseen liittyy mielestäni ylitsepääsemätön ristiriita terveydenhuollon salassapitovelvollisuuden kanssa.  Toisaalta nykymuotoisia testejä on helppo huijata ja niihin liittyy myös selviä virhemahdollisuuksia, esim. useat yskänlääkkeet antavat väärän positiivisen tuloksen testauksessa.  Edelleen lainsäädäntömme ei ymmärtääkseni mahdollista pakollista testausta kouluissa.</t>
  </si>
  <si>
    <t>Narkomaanien sponsorointi ei kuulu kunnan tehtäviin, tällä hetkellä en myöskään näe käytännön tarvetta kyseiselle palvelulle.  Narkomaanien hoidossa tavoite on huumausaineista irti pääseminen, ei aineiden vaivaton ja huoleton käyttö.</t>
  </si>
  <si>
    <t xml:space="preserve">Nuorten aktivointi yhteiskunnalliseen toimintaan on kannatettavaa myös jatkossa. </t>
  </si>
  <si>
    <t>Internet tarjoaa hyvän mahdollisuuden kuntalaisille seurata päätösten valmistelua.</t>
  </si>
  <si>
    <t>Viittaan kysymykseen 1: Kunta voi kohtuullisin kustannuksin osallistua liikuntapalveluiden tuottamiseen.</t>
  </si>
  <si>
    <t xml:space="preserve">Koti on kasvatuksen perusta, jota ei voi korvata kunnan nuorisotyöntekijällä.  Honkasen päiväkodin naapurissa olen onnistunut toistaiseksi asumaan nuorisosta häiriintymättä. Enemmän meteliä ovat mielestäni aiheuttaneet juopuneet täysi-ikäiset ohikulkijat. </t>
  </si>
  <si>
    <t>Kunta tarjoaa pääsääntöisesti kohtuullisen hyviä palveluja kohtuullisen edullisesti veronmaksajan kannalta tarkasteltuna. Tietysti on olemassa palveluja, joita vähäisen kysynnän tai suuren kysyntävaihtelun vuoksi kunnan kannattaa ostaa yksityisiltä tuottajilta.</t>
  </si>
  <si>
    <t>Viittaan kysymykseen 2 uuden kirjaston rakentamisesta.</t>
  </si>
  <si>
    <t xml:space="preserve">Käytännössä järkeviä säästöjä ei liene saavutettavissa kultturipalveluista ja sen vuoksi kysymys on hyvin hypoteettinen. Johonkin kohtaan piti kuitenkin valinta laittaa.  </t>
  </si>
  <si>
    <t>Suomessa maksetaan veroja aivan tarpeeksi.</t>
  </si>
  <si>
    <t xml:space="preserve">Väliaikaisesti esim. suuria perusinvestointeja tehtäessä voidaan rahoitukseen käyttää lainanottoa. Pidemmällä tähtäimellä tulojen ja menojen tulee tietysti olla tasapainossa.  Kunnallisverotuksen korotusta en kannata, koska jakoverona kunnallisveroprosentin korotus kohtelee pahimmin pienituloisia. Pidemmällä aikavälillä kunnallisveroa tulee pikemminkin laskea. </t>
  </si>
  <si>
    <t>Leena Marjatta</t>
  </si>
  <si>
    <t>Vuoppola</t>
  </si>
  <si>
    <t>Zeppeliinissä kirjasto on hankalassa paikassa.</t>
  </si>
  <si>
    <t>Jatkaa Kempeleen kotirahan maksamista.</t>
  </si>
  <si>
    <t>On pakko vastata jotakin valitsin liikunnan.</t>
  </si>
  <si>
    <t>Tuula Katri</t>
  </si>
  <si>
    <t>Palveluiden käyttäjät voisivat maksaa osan itse.</t>
  </si>
  <si>
    <t>Koska kunta kasvaa voimakkaasti, myös kirjastopalveluja tarvitaan enemmän.</t>
  </si>
  <si>
    <t>Elinkeinotoiminnan vahvistaminen tukee työllisyyttä ja peruspalveluihin tarvittavaa veropohjaa.</t>
  </si>
  <si>
    <t>Tasapuolisesti huomioon ottaen yhteistyökuntien vahvuudet, tarpeet ja yhteistyöhalun.</t>
  </si>
  <si>
    <t>Väite C ei pidä paikkaansa, koska ihminen tarvitsee kunnalliset peruspalvelut ja muitakin yhteyksiä kuin internet-linkin.</t>
  </si>
  <si>
    <t>Tärkeämpää on hallittu kasvu kuin hyvät veronmaksajat. Vapaus muuttaa haluamalleen paikkakunnalle kuuluu kansalaisen perusoikeuksiin. Sitä ei saa rajoittaa pelkästään isotuloisten oikeudeksi.</t>
  </si>
  <si>
    <t>PITÄISI VASTATA NIIHIN TARPEISIIN, JOITA KYSYTÄÄN.KOHTAA C PIDÄN SOPIVIMPANA IHAN PIENILLE LAPSILLE, EDULLINEN VAIHTOEHTO. ESIKOULU TURVAA NYKYISELLÄÄN LAPSEN SOSIAALISTUMISTA KOULUKELPOISEKSI.</t>
  </si>
  <si>
    <t>Ei loukkaa yksilön perusoikeuksia, mutta ongelmiin pitää tarttua siellä missä ne ovat. Koko joukon testaamiseen kuluu valtava määrä energiaa hukkaan. Kannatan kouluille koulutettua turvaverkostoa, joka ongelmien ilmetessä on heti valmiina toimintaan.</t>
  </si>
  <si>
    <t>Kysyä sopii, onko huumeongelmainen vastuullinen puhtaan neulan käyttäjä. Neula maksaa muutaman markan ja huumeet paljon enemmän. Luuletteko todellakin, että ongelmaiset tulevat neulan toivossa asemille. Huumekeskusteluissa keskitytään puhtaiden neulojen jakamiseen enemmän kuin ongelman ratkaisuun.</t>
  </si>
  <si>
    <t>Toivoa sopii, että politiikan merkitys nuorison keskuudessa paranee.</t>
  </si>
  <si>
    <t>Pitäisi järjestää talkootiimejä esim. ympäristön kohennustoimet, rikkinäisten paikkojen korjaukset pientä korvausta vastaan. Se vaikuttaa myönteisesti yleiseen asenteeseen, joka on mielestäni paras "kurin ylläpitäjä".</t>
  </si>
  <si>
    <t>On tärkeää, että yksityinen ja julkinen talous ovat tasapainoisesti kilpailukykyisiä keskenään.</t>
  </si>
  <si>
    <t>Liikuntatoimelle on budjetoitu jo miljoonia.</t>
  </si>
  <si>
    <t>Ihmisen on vaikea luopua saavutetuista eduista, kunnalliset palvelut ovat yhteisiä ja tärkeitä kaikille, ennen kaikkea vähäosaisille.</t>
  </si>
  <si>
    <t>Haapakoski</t>
  </si>
  <si>
    <t>Tuure</t>
  </si>
  <si>
    <t>Karkulahti</t>
  </si>
  <si>
    <t>Autopeltiseppä</t>
  </si>
  <si>
    <t>Kunnan imagon kannalta on tärkeää että kumpaaakintuetaan</t>
  </si>
  <si>
    <t>Kempeleen kokoinen kunta tarvitsee oman kiinteistön kirjastolle/muulle kulttuurille</t>
  </si>
  <si>
    <t>Leikkaamisen aika on ohi nyt pitää työllistää ja vakinaistaa virat ja toimet.</t>
  </si>
  <si>
    <t>Oikea perustelu</t>
  </si>
  <si>
    <t>Nyt tilanne on OK</t>
  </si>
  <si>
    <t>Ihmiset menevät sinne missä on töitä</t>
  </si>
  <si>
    <t>Hallittu kasvu turvataan järkevällä tonttipoliitiikalla.</t>
  </si>
  <si>
    <t>Uusi päiväkoti / kotirahan aktiivinen markkinointi</t>
  </si>
  <si>
    <t>Asia missä täytyy toimia harkitun varovasti</t>
  </si>
  <si>
    <t>varauksin</t>
  </si>
  <si>
    <t xml:space="preserve">Nuorisossa on kunnan tuleva voima ja viisaus </t>
  </si>
  <si>
    <t>Mitä lähemmäs päätökset kuntalaisia sen parempi</t>
  </si>
  <si>
    <t>vähintään puolet tulee kattaa käyttäjämaksuin</t>
  </si>
  <si>
    <t>Kodilla on suurin vastuu miten nuoret käyttäytyvät iltaisin  ja vapaa-aikana.</t>
  </si>
  <si>
    <t>Joitakin palveluja voisi kilpailuttaa</t>
  </si>
  <si>
    <t>Nuorison hyvin voinnin vuoksi nuorille erilaista toimintaa ja tiloja missä nuoret voivat toimia.</t>
  </si>
  <si>
    <t xml:space="preserve">Jotka haluaa korkeatasoista kulttuuria voisivat osallistua omalla suuremmalla panoksella tarjontaan. </t>
  </si>
  <si>
    <t>Veropohjaa laajentamalla verotus saadaan oikeudenmukaiseksi kaikille kuntalaisille</t>
  </si>
  <si>
    <t>Ainoa tapa tasapuolisuuden takia</t>
  </si>
  <si>
    <t>Keittiöapulainen</t>
  </si>
  <si>
    <t>Kerttula</t>
  </si>
  <si>
    <t>Kunnan on pyrittävä hallittuun kasvuun, jotta palvelut pysyvät kasvun mukana. Kriteerinä ei saa käyttää veronmaksukykyä.</t>
  </si>
  <si>
    <t>Kysymys on liian mustavalkoinen. Kaikkia osa-alueita tulisi kehittää tasapuolisesti.</t>
  </si>
  <si>
    <t>Jostakin palvelusta voisi luopua, mutta ei lakisääteisistä palveluista.</t>
  </si>
  <si>
    <t>Liikunta-palvelut kunnassa ,kuntalaisille. Kulttuuri-palvelut niin monenlaisia,jokainen löytää sieltä mistä hakee.</t>
  </si>
  <si>
    <t>Toimii hyvin Zeppelinissäkin.</t>
  </si>
  <si>
    <t>Kunta voi myös toimia tehokkaasti."Kuin yksityinen yritys". Kunnan on suurena työnantajana huomioitava sosiaalinen, työvoima poliittinen vastuunsa. Palkka määräytyy yleensä taulukko-palkan mukaan.      "</t>
  </si>
  <si>
    <t xml:space="preserve">Kunta-elinkeinoelämä yhteistyössä kartoittamaan minkälaisia mahdollisuuksia on käyttää kempeleen sijaintia,tilaa rakentaa,työ-voiman saatavuutta ym tekijöitä yhteiseksi hyödyksi.  </t>
  </si>
  <si>
    <t>Yhteis-työssä voimaa,mahdollisuudet lisääntyvät.</t>
  </si>
  <si>
    <t>Elinkeinoelämän-tuotannon-teollisuuden valtion,kuntien  kesken yhteiset tavoitteet miten elinkeinoelämä-tuotanto-teollisuus sijoittuu . Talouden dynamiikkaa ohjattaisiin,eikä talouden dynamiikka ohjaisi meitä.</t>
  </si>
  <si>
    <t>Toimivassa kunnassa tarpeet,tarpeettomuus ennakoidaan aika hyvin.</t>
  </si>
  <si>
    <t>Valistus-tiedotus vauvasta-vaariin lisää tietoa vaikutuksesta,vaaroista.</t>
  </si>
  <si>
    <t>minkä nuorena oppii...</t>
  </si>
  <si>
    <t xml:space="preserve">Nuorilla ,kaikilla käyttäjillä mahdollisuus toimintaan, harrastukseen joka ilman monitoimihallia pitäisi suorittaa puutteellisissa oloissa tai muualla kuin kotikunnassa. Kaikkia arvoja ei voida mitata rahassa. Lisää monen kuntalaisen viihtyisyyttä kunnassa. </t>
  </si>
  <si>
    <t>kun ei ole tiloja möyke ulkona.</t>
  </si>
  <si>
    <t xml:space="preserve">Yksityisen yrityksen palvelujen käyttäminen ei ole tae toimivuudesta,tehokkuudesta..Palvelu-seteli jolla kuntalainen itse valitsee palvelun tuottajan hyvä-idea.&amp;#039; </t>
  </si>
  <si>
    <t>A,B,C kunnossa, Nuorille virikkeellisiä toiminta tiloja.</t>
  </si>
  <si>
    <t>Kulttuuria sieltä mistä hakee.</t>
  </si>
  <si>
    <t>Yritykset,teollisuus maksamaan suurempaa kiinteistöveroa. Tuottavuus molemmilla noussut "reippaasti" Tuloveroa kevennetään,rahaa liikkumaan,tuo työllisyyttä.</t>
  </si>
  <si>
    <t xml:space="preserve">Tuloveroprosentti voi "elää". Tarvetta nostaa,laskea tilanteen mukaan. Toiminta toisi tietoisuuden toimien kustannus vaikutteiden muuttumisesta. </t>
  </si>
  <si>
    <t>Juha Tapani</t>
  </si>
  <si>
    <t>Elektroniikkatyöntekijä</t>
  </si>
  <si>
    <t>Sikäli kuin se on tilojen riittävyyden,sekä toimivuuden kannalta mahdollista.</t>
  </si>
  <si>
    <t>Helinä</t>
  </si>
  <si>
    <t>Minun mielestäni tasa-arvoisuus ei saa mennä pätevyyden ohi.</t>
  </si>
  <si>
    <t>Jorma Tapio</t>
  </si>
  <si>
    <t>Kurikka</t>
  </si>
  <si>
    <t>Veturinkuljettaja (eläk.)</t>
  </si>
  <si>
    <t>Loukkola</t>
  </si>
  <si>
    <t>Toimistosihteeri (eläk.)</t>
  </si>
  <si>
    <t>Kuntaan tulisi rakentaa kulttuuritalo, joka sisältäisi myös kirjaston.</t>
  </si>
  <si>
    <t>Kunnan tulisi palkata ja kouluttaa lisää perhepäivähoitajia.</t>
  </si>
  <si>
    <t>Nuorisolle tulisi olla harasate- ja kokoontumistiloja, sekä ohjaajia.</t>
  </si>
  <si>
    <t>Toissijaisesti tulisi lisätä voimavaroja kulttuuri- ja nuorisopalveluihin.</t>
  </si>
  <si>
    <t>Riittävän suuruisena ehdottomasti harkinnan arvoinen asia. Kunnalle edullisin vaihtoehto. Perheiden on voitava valita juuri heidän tilanteeseensa sopivin vaihtoehto.</t>
  </si>
  <si>
    <t xml:space="preserve">Mielestäni neulojen jakaminen on ikäänkuin periksiantamista ongelmalle. Kokeiluista ei ole vielä riittävästi kokemuksia. </t>
  </si>
  <si>
    <t>Myös b-vaihtoehto on varteenotettava.</t>
  </si>
  <si>
    <t>Myös nuorisopalveluiden khittämisen näkisin tärkeäksi.</t>
  </si>
  <si>
    <t>Liikuntapalveluihin on viime vuosina panostettu riittävästi.</t>
  </si>
  <si>
    <t>Nivalainen</t>
  </si>
  <si>
    <t>Postimiesten esimies</t>
  </si>
  <si>
    <t>Kohtuullinen tukeminen, jolloin pitää varmistua toiminnan riittävästä laajuudesta, osoittamalla perustason mukaiset harrastustila.</t>
  </si>
  <si>
    <t>Koska investointien (päivähoito, opetus) toteuttaminen tullee olemaan jatkuvaa, lienee kirjasto tarkoituksenmukaista toistaiseksi säilyttää vuokratiloissa.</t>
  </si>
  <si>
    <t xml:space="preserve">Kun tullaan joka tapauksessa kilpailutilanteeseen palvelujen tarjonnassa, on huolehdittava henkilöstön motivoinnista sekä koulutuksesta, jolloin vähemmällä työvoimalla saadaan enemmän aikaan. Työllisyyden hoito on myös osa kunnallista toimintaa. Tekemätöntä työtä on riittävästi.  </t>
  </si>
  <si>
    <t>Peruspalveluitten hoitamisen lisäksi kunnan on luotava edellytyksiä elinkeinoelämän tarpeisiin.</t>
  </si>
  <si>
    <t>Seutukunnallista palvelutuotantoa tulisi saada aikaan ennakkoluulottomasta.</t>
  </si>
  <si>
    <t>Muuttoliikettä ei voida vippaskonsteilla säädellä. Kun 1956 lähdin syntymäpitäjästä sen väkiluku oli yli 16 000. Nyt se on n. 10 500.</t>
  </si>
  <si>
    <t>Rajoittamatonta kasvua on pidettävä positiivisena. Mitä useampi vasaran koputus kuuluu se tietää kaikille toivottua hyvinvointia. Kaikenmuotoiset rajoitukset ovat arvaamattomia ja jättävät kielteisen vaikutuksen jokaisen elämään.</t>
  </si>
  <si>
    <t>Kunnan toteuttama päivähoitomuoto on paras. Päiväkoteja on rakennettava/vuokrattava tarpeen mukaan. kunnallinen päiväkoti turvaa lapsen virikkeellisen hoitoympäristön. Perhepäivähoitajat ovat jokainen erilainen ja näin hoidon taso saattaa kärsia. Yksityisten päiväkodin tavoitteena on pääasiassa voiton maksimointi hoidon tason kustannuksella.</t>
  </si>
  <si>
    <t>Huume ongelmaa pitäisi lähestyä kiihkottomastai, valistus ja tukitoiminta tulee kohdistaa hienovaraisesti ilman turhaa tramatisointia. Nuoriso ym. henkilöstö tulisi jalkauttaa.</t>
  </si>
  <si>
    <t>Ongelmaa ei ratkaista ensisijaisesti neuloja jakamalla. Se ei ratkaise ongelman kehittymistä vaan kaiiki muu mahdollinen on tehtävä ensin ja kokemusten perusteella neulojen jakamiseen voidaan palata.</t>
  </si>
  <si>
    <t>Nuorisovaltuusto johtaa siihen, että vahvat edelleen saalistavat valtaa "valiojoukolle". Suurin osa turhautuu ja etääntyy kaikesta järkevästä toiminnasta.</t>
  </si>
  <si>
    <t>Ensiksi: Hallinnon kehittämisenen myötä tapahtunutta vallan keskittymistä pitäisi palauttaa laajemmalle kuntalaisedustukselle. Seutukuntayhteistyö vaikuttaa osaltaan kuntalaisten osallistumiseen. Kuntalaiskyselyn kautta tulisi saada uudenlaiset lähidemokratian toimintamuodot.</t>
  </si>
  <si>
    <t>Kunta vastaa pääomakustannuksista ja käyttökustannukset jakaantuisivat siten, että kunta osallistuisi pienellä osuudella ja käyttäjät loput. Monitoimihallin käytössä pitäisi turvata kohtuulliset "Matti Meikäläisen" käyttötarpeet- kohtuulliseen kellonaikaan.</t>
  </si>
  <si>
    <t>Järjestyshäiriöiden muoto on meidän nuoruudesta muuttunut joskin osittain ovat nykyisen saavuttaneetliiallisuuden. Valistuksella ja ohjauksella kotona- sekä muualla luodaan perusta hyvälle elämälle. Kunnan ja seurakunnan työntekijöiden tulee poistua "punkkereist" nuorison pariin.</t>
  </si>
  <si>
    <t>Kunnan palvelutuotanto tulee olla kilpailukykyistä niin laadun, määrän kuin kustannusten suhteen.</t>
  </si>
  <si>
    <t>Nuorisopalvelut ovat jääneet liian vähälle huomiolle tässä kasvun huumassa. Nuorten parissa on havaittavissa yhä lisääntyvää pahoinvointia.</t>
  </si>
  <si>
    <t>Liikuntapalveluihin on löytynyt (kilpailuihin) kesken vuodenkin lisää rahaa. Samalla on ummistettu silmät muulle tarpeelliseksi koetellulle palvelulle.</t>
  </si>
  <si>
    <t>Kiinteistövero korvasi aikaisemman katumaksun (kkva-alueella). Kaava-alueen kuntalainen saa katujen rakentamisen, kunnossapidon  jopa valaistuksen vastikkeeksi kiinteistöverosta. Kaavan ulkopuoliset kuntalaiset maksavat kiinteistöveroa, mutta pääsääntöisesti eivät saa samaa palvelua kuin kaavakuntalaiset. Kiinteistövero on vero verojen joukossa.</t>
  </si>
  <si>
    <t>Organisaatiota tehostettava niin, että tehokkuus lisääntyy. Hallintoa supistettava ja ohjattava voimavaroja tuotantoon. Maksujen korottaminen ei tule kysymykseen, se on liian helppo ratkaisu.</t>
  </si>
  <si>
    <t>Penttilä</t>
  </si>
  <si>
    <t>Purkumies</t>
  </si>
  <si>
    <t>Kalervo Johannes</t>
  </si>
  <si>
    <t>Pinola</t>
  </si>
  <si>
    <t>Jari Paavo</t>
  </si>
  <si>
    <t>Pitkäkangas</t>
  </si>
  <si>
    <t>Aputyömies</t>
  </si>
  <si>
    <t>Pärkkä</t>
  </si>
  <si>
    <t>Vaihdemies</t>
  </si>
  <si>
    <t>Rantaharju</t>
  </si>
  <si>
    <t>Mielisairaanhoitaja</t>
  </si>
  <si>
    <t>Tekninen tukihenkilö</t>
  </si>
  <si>
    <t>Juha Antero</t>
  </si>
  <si>
    <t>Erkkilä</t>
  </si>
  <si>
    <t>Mielestäni kortteli poliisi olisi paikallaan kempeleessäkin.</t>
  </si>
  <si>
    <t>oli pakko laittaa ruksi johonkin että pääsi eteenpäin,mielestäni ei vida säästää mistään vapaa-ajan palveluista.</t>
  </si>
  <si>
    <t>Eero Martti</t>
  </si>
  <si>
    <t>Ent. Vanhempi konstaapeli</t>
  </si>
  <si>
    <t>Mielestäni kunnan tulisi vastata lasten päivähoidon lisääntyvään kysyntään myös tukemalla yksityisiä päiväkoteja.</t>
  </si>
  <si>
    <t>Juha Pekka</t>
  </si>
  <si>
    <t>Hilli</t>
  </si>
  <si>
    <t>Nämä palvelut eivät ole vastakkaisia ja määrärahoja tulee jakaa toisistaan riippumatta</t>
  </si>
  <si>
    <t>Kirjasto on nykyisellään keskeisellä paikalla kuntalaisten muuhunkin asioitiin nähden. Toimitilan ostamista voidaan harkita hyvillä ehdoilla.</t>
  </si>
  <si>
    <t xml:space="preserve">Kunta on periaatteessa kuin liikeyritys, mutta sen tekemää työtä ei voi rinnastaa kaikilla alueilla. Liikeyrityksestä kunnalla olisi toki opittavaa.     </t>
  </si>
  <si>
    <t>Kunnan tehtävä on kanavoida palvelut mahdollisimman tasapuolisesti. Samassa yhteydessä on tiedostettava realiteetit, miten palvelut tuotetaan.</t>
  </si>
  <si>
    <t>Lapsilla on monta hyvää vaihto-ehtoa hoidon järjestämiseen, mutta lapsen perusturvallisuuden vahvistumisen kannalta näkisin kodin merkityksen arvokkaana. Perhepäivähoito ja yksityinen päiväkoti ovat kunnankin kannalta joustavia vaihtoehtoja.</t>
  </si>
  <si>
    <t xml:space="preserve">Muualla maailmassa ja isommissa kaupungeissa on huumeiden käytön laajuus ollut huolestuttavaa. Sen vuoksi siihen tulisi puuttua päättäväisesti ja tilannelähtöisesti. Liika huomio asialle lisää kiinnostusta joissain piireissä. </t>
  </si>
  <si>
    <t>Nuorisovaltuustolla voidaan lisätä nuorten valitettavan alhaista äänestyskäyttäytymistä. Nuorisoparlamentin avulla voidaan myös tuoda kunnan päätöksentekoon nuorten asioita.</t>
  </si>
  <si>
    <t>Omana kantani suhtauden tässä tilanteessa varauksellisesti jäähallin rakentamiseen, koska kunnan rajoitetuista varoista tulisi ensisijaisesti käyttää perusasioiden kuntoon laittoon, lähinnä kouluremontteihin. Tämän jälkeen voidaan mahdollisuuksien mukaan järjestää tämänkaltainen rakennusprojekti.</t>
  </si>
  <si>
    <t>Kiinteistövero on noussut suhteellisesti eniten muihin veroryhmiin nähden ja ei ole näin ollen linjassa sen kanssa.</t>
  </si>
  <si>
    <t>Nämä ovat aina yksilöllisiä ja kipeitä ratkaisuja, johon tarvitaan kokonaisnäkemystä ja tilannetajua.</t>
  </si>
  <si>
    <t>Sanna Kaarina</t>
  </si>
  <si>
    <t>Kajava</t>
  </si>
  <si>
    <t>Tietotekniikkakouluttaja</t>
  </si>
  <si>
    <t>LuK</t>
  </si>
  <si>
    <t>Nykyinen sijainti on mielestäni hyvä. Kirjaston laajenemistarpeet on ensin tutkittava Zeppeliinin kanssa.</t>
  </si>
  <si>
    <t>Yhteistyön avulla palveluiden tuottaminen saadaan yleensä edullisemmin hoidettua. Tämä ei kuitenkaan saa olla huonontamassa palveluiden laatua. On myös tarkoin varottava byrokratian lisääntymistä.</t>
  </si>
  <si>
    <t>Kuitenkin päätöksenteossa on huomioitava, että ihmisille pyritään luomaan mahdollisuus elää siellä, missä he elämäntilanteessaan parhaaksi katsovat.   Myös etätyön lisääntyminen on sekä työntekijän että työnantajan etu kohtuullisesti toteutettuna.</t>
  </si>
  <si>
    <t>Kasvun tulee olla hallittua, niin että peruspalvelut pysyvät mukana.</t>
  </si>
  <si>
    <t xml:space="preserve">Kokkokankaan uusi päiväkoti helpotti tilannetta. Nyt mielestäni kunnan ei kannata rakentaa lisää "seiniä" vaan ostaa palveluita yksityisiltä päiväkodeilta "joustovarana".  Pääasia päivähoidossa on kuitenkin se, että kunkin perheen pitää pystyä valitsemaan elämäntilanteeseensa parhaiten sopiva vaihtoehto. On väärin, että perhe joutuu hyväksymään sellaisen päivähoitomuodon, jota vanhemmat eivät pidä lapselleen parhaana mahdollisena. Myöskään Kempele-raha ei ole huono vaihtoehto.   </t>
  </si>
  <si>
    <t xml:space="preserve">En ole ajamassa ko. asiaa kouluihimme tässä vaiheessa, mutta en vastusta sitä.  Tärkeämpänä keinona koen riittävän aikaisessa vaiheessa aloitettavan valistuksen (ala-asteella ja kodeissa). Samoin valistuksen keinot on mietittävä tarkoin. Realistinen huumeiden haittavaikutuksista ja vaaroista kertova pohdiskelu ja keskustelu todennäköisesti auttaa parhaiten. </t>
  </si>
  <si>
    <t>Lähiödemokratiakokeilut ovat Suomessa pääosin epäonnistuneet. Kempele pienenä kuntana mahdollistaa suoran vaikuttamisen. Valmistelussa olevien asioiden hyvä tiedottaminen on tällöin tärkeää.</t>
  </si>
  <si>
    <t>Kunnan on pidettävä yllä mahdollisimman hyvää peruspalveluiden tasoa (terveydenhoito, päivähoito, koulutus, vanhustenhoito, jne.). Tällöin meidän jäähallin käyttäjien on oltava valmiita maksamaan kohtuullista jäähallivuokraa. Eihän Zimmarissakaan uida ilmaiseksi.</t>
  </si>
  <si>
    <t>Mutta kunnan ei tule säästää nuorten peruspalveluista eikä nuorisotoimesta.</t>
  </si>
  <si>
    <t>Mutta yksityisten palveluiden vaihtoehdossa kunnan päätavoitteena eivät saa olla säästötoimet! Yksityiset palvelut toimivat hyvin kunnallisten palveluiden "joustovarana". Esimerkiksi terveydenhuollossa on oltava hyvin varovaisia liiallisten yksityisten palveluiden valinnassa.</t>
  </si>
  <si>
    <t>Kunnan ikärakenne nuortuu koko ajan. Ja liikuntapalvelut lisääntyvät merkittävästi monitoimihallin rakentamisen myötä.</t>
  </si>
  <si>
    <t>Katkerin mielin valitsin kultturipalvelut (jotka ovat lähellä sydäntäni). Mutta sijaintimme Oulun kupeessa mahdollistaa kohtuullisten kulttuuripalveluiden saatavuuden.</t>
  </si>
  <si>
    <t>Vaihtoehdoista puuttui "toimintoja järkeistämällä" -vaihtoehto??  Kempeleessä ei tällä hetkellä ole talouden tasapainottamisongelmaa.</t>
  </si>
  <si>
    <t>Esa Juhani</t>
  </si>
  <si>
    <t>Kourujärvi</t>
  </si>
  <si>
    <t>Isännöitsijä, talouspäällikkö</t>
  </si>
  <si>
    <t>Palveluiden käyttö ei saa olla liian kallista käyttäjilleen, jottei palveluiden käyttö vähene. Kunnan ja käyttäjien osuus on oltava tasapainossa keskenään.</t>
  </si>
  <si>
    <t xml:space="preserve">Kirjastopalvelut ovat parhaiten saavuteettavissa nykyisissä tiloissa.  Kirjastolaitosta on kehitettävä ajan vaatimusten mukaisesi. </t>
  </si>
  <si>
    <t xml:space="preserve">Kannustamalla henkilöstöä toimimaan aktiivisesti saavutetaan parempia tuloksia ja työntekijät kehittävät itseään </t>
  </si>
  <si>
    <t>Osa palveluista on hyvä tuottaa itse joitakin yhteistyössä naapurikuntien kanssa.</t>
  </si>
  <si>
    <t>Hallitulla kasvulla kehitetään parhaiten koko kuntaa</t>
  </si>
  <si>
    <t>Samalla on tutettava myös uusien yksityisten päiväkotien rakentamista jos sillä saavutetaan kaikille lapsille parhaat edellytyset kehittyä ja saadaan edullisesti tuotettua lasten hoitopalvelut</t>
  </si>
  <si>
    <t>Nuorisovaltuustoissa kehittyvä tulevat kunnan päätäjät.</t>
  </si>
  <si>
    <t xml:space="preserve">Käyttäjien on kohtuullisesti kustannettava omat harastustoimintansa.  </t>
  </si>
  <si>
    <t xml:space="preserve">Kunnan tuottamien palveluiden  ja yksitystettyjen palvelujen tuottamista on kehitettävä kokonaisvaltaisesti miettien mitkä ratkaisut ovat edullisempia pitkällä äikavälillä. </t>
  </si>
  <si>
    <t>Kaikkia palveluja on kehitettävä tai karsittava tasapuolisesti.</t>
  </si>
  <si>
    <t xml:space="preserve">On aina mietittävä jonkin palvelun karsintaa tai kehittämistä pitkällä aikavälillä. </t>
  </si>
  <si>
    <t>Ville</t>
  </si>
  <si>
    <t>Kova</t>
  </si>
  <si>
    <t xml:space="preserve">Kirjaston tulee jatkaa vuokrasopimusta vouden 2005 jälekeenkin. Miksi vaihtaa kirjaston paikkaa ja rakentaa miljoonia mk maksava kirjasto </t>
  </si>
  <si>
    <t>Yrittäjä henkisenä ihmisenä näen tulospalkauksen kannustavana järjestelmänä</t>
  </si>
  <si>
    <t>On haettava edullisempia vaihtoehtoja esim. tukea yksityisiä päiväkoteja</t>
  </si>
  <si>
    <t>Kun elämme tietoyhteiskunnassa on tärkeää että kunnan asioita voidaan seurata tietokoneen avulla</t>
  </si>
  <si>
    <t>Vanhempien on otettava myös vastuu lapsesnsa liikkeistä</t>
  </si>
  <si>
    <t xml:space="preserve">Kunnan on vakavasti miettittävä myös yksityisen sektrorin tarjoamia palveluita. Siitä voi olla kunnalle merkittävä säästö </t>
  </si>
  <si>
    <t>Hannu Mika</t>
  </si>
  <si>
    <t>Kukkurainen</t>
  </si>
  <si>
    <t>Yo-kauppateknikko</t>
  </si>
  <si>
    <t>Molemmat,sekä henkinen että fyysinen hyvinvointi, ovat tärkeitä ihmisen hyvinvoinnille.</t>
  </si>
  <si>
    <t>Kunnan on otettava vastuu kuntalaisten hyvinvoinnista ja  siksi kunnan on työnantajana otettava huomioon työllistä- vä vaikutus. Palkkapolitiikassa kunnan on näytettävä esi- merkkiä tasa-arvosta.</t>
  </si>
  <si>
    <t>Sellaisia palveluja, joilla on vähän kysyntää, voidaan ne tuottaa yhteistyössä seutukunnallisesti.</t>
  </si>
  <si>
    <t>Kasvua ei saa rajoittaa, koska kuitenkin kaikki uudet asuk- kaat tuovat samalla myös verotuloja.</t>
  </si>
  <si>
    <t>Kunnan taloudelle kannattavin vaihtoehto sekä lapsen kehi- tyksen kannalta koti on paras paikka.</t>
  </si>
  <si>
    <t>Ennenkuin huumetesteistä tehdään pakollisia, on mietittävä tarkoin ne keinot, kuinka hoidetaan asiallisesti mm. ilmoi- tustyöt ja hoitoon-ohjaukset testeissä "kiinni jääneille". Ja onko hoitopaikkoja kiinni jääneille tarpeeksi.</t>
  </si>
  <si>
    <t>Viitaten edellisen vastauksen kommenttiin.</t>
  </si>
  <si>
    <t>Tämä on juuri hyvä esimerkki siitä kuinka toimitaan,kun on hyvä yhteistyö kunnan ja kuntalaisten välillä. Näin saadaan suoraan oikean kohderyhmän mielipiteet päättäjien tietoon.</t>
  </si>
  <si>
    <t>Kuntaa on kehitettävä nimenomaan käyttäjiä eli kuntalaisia kuuntelemalla. Ja monesti näiltä kuntalaisilta saa toimivia ja hyviä kehityskelpoisia ideoita.</t>
  </si>
  <si>
    <t>Pelkkä viranomaisten valvonta ei ole riittävä kasvatus lap- selle , vaan hyvän kasvatuksen on lähdettävä kotoa.</t>
  </si>
  <si>
    <t>Jos nostetaan veroprosenttia, karkotetaan helposti asukkaita tai ei ainakaan houkutella niitä. Mutta lisäämällä esim.  maksullisten palveluiden osuutta toteutetaan sitä , että käyttäjä maksaa käyttämästään palvelusta ja näin turvataan palvelun säilyminen kunnassa. Lainanotto on aina kallein ja huonoin vaihtoehto.</t>
  </si>
  <si>
    <t>Rakennusmestari, yksityisyrittäjä</t>
  </si>
  <si>
    <t>Diplomi-insinööri</t>
  </si>
  <si>
    <t>Tällä hetkellä kirjastossa on helppo käydä muun asioinnin lomassa Zeppelinissä. En näe järkeväksi rakentaa uutta rakennusta kirjastoksi.</t>
  </si>
  <si>
    <t>Leivo</t>
  </si>
  <si>
    <t>Lastentarhanopettaja</t>
  </si>
  <si>
    <t>Mielelläni näkisin tulevaisuudessa yhteisen kirjasto- ja kulttuuritalon keskeisellä paikalla Kempeleessä, mutta näinä aikoina kunnan väkiluvun voimakkaasti kasvaessa peruspalvelujen turvaaminen on ensisijalla ( päivähoito-, koulu- ja terveystpalvelut ). Toisaalta kirjaston nykyinen sijainti tukee liikekeskus Zeppelinin toimintaa.</t>
  </si>
  <si>
    <t>On pyrittävä hallittuun kasvuun, jolloin esim. peruspalvelut ovat ajantasalla.</t>
  </si>
  <si>
    <t>Kempeleen kotiraha-ajatus on erittäin tärkeä ja hyvä vaihtoehto päivähoidolle, mutta tällä hetkellä näyttää siltä, että Kokkokangas-tuleva Linnankangas alueelle tarvitaan piakkoin uusi päiväkoti.</t>
  </si>
  <si>
    <t>Oikeastaan kaikki esitetyt vaihtoehdot ovat rakentavasti yhdessä paras vaihtoehto hoitaa järjestyshäiriöt.</t>
  </si>
  <si>
    <t>Vireä nykyaikainen kunta satsaa kaikkiin em. palveluihin.</t>
  </si>
  <si>
    <t>Edelliseen kysymykseen viitaten säästöt vaativat erittäin tarkkaa perehtymistä ja harkintaa kyseisiin asioihin.</t>
  </si>
  <si>
    <t>Asioita tulee pohtia rakentavasti ja kuunneltava eri mielipiteitä yli puoluerajojen sekä tehtävä päätökset sen mukaisesti.</t>
  </si>
  <si>
    <t>Asia ei ole näin yksiselitteinen, vaan vaatii tarkkaa perehtymistä ja eri mielipiteiden yhteensovittamista rakentavassa hengessä.</t>
  </si>
  <si>
    <t>Pentti Niilo</t>
  </si>
  <si>
    <t>Mellenius</t>
  </si>
  <si>
    <t>Paikallisjohtaja (eläk.)</t>
  </si>
  <si>
    <t>Mielestäni mistään em. vastausvaihtoehdoista ei tulisi tinkiä.</t>
  </si>
  <si>
    <t>Jussi Tapio</t>
  </si>
  <si>
    <t>Mäkäräinen</t>
  </si>
  <si>
    <t>Erityisnuoriso-ohjaaja</t>
  </si>
  <si>
    <t xml:space="preserve"> Kunnnana tulee tukea jossain määrin sekä liikuntaa että kulttuuria tasapuolisesti. Toki palveluiden käyttäjien täytyy osallistua kustannuksiin, mutta ne ei saa nousta liian korkeiksi, jotta kaikilla olisi taloudellinen mahdollisuus osallistua palveluihin</t>
  </si>
  <si>
    <t xml:space="preserve">Päätös on jo tehty, että kirjasto rakennetaan Linnakankaan alueelle. </t>
  </si>
  <si>
    <t xml:space="preserve">Tulospalkkaus parantaa tulosta ja ne jotka haluaa tulosta tehdä enemmän kuin jotku toinen täytyy siitä saada jonkinlainen korvaus. Kuitenkin samasta työstä sama palkka miehille ja naisille mutta itsetarkoitus tasaarvo ei saa olla.  Kunnan on luotava työpaikkoja tukemalla yrittäjyyttä. Lomautuksia toki tulee välttää ainakin koluissa ja lasten- sekä vanhusten hoidossa.  </t>
  </si>
  <si>
    <t xml:space="preserve">Joitain palveluja voidaan yhdistää naapurikuntien kanssa. Näin syntyisi kustannussäästöjä ja palvelut tulisi tehokkaammaksi.  </t>
  </si>
  <si>
    <t>Muuttoliikettä voidaan hidastaa luomalla työpaikkoja muuttotappiokuntiin. Alueellisia verohelpotuksia en  kannata, koska se taas vääristää kilpailutilannetta, koska muuttotappiokunnat saa vähemmän verotuloja jos asukkaat saa helpotuksia verotuksessa. Etätyömahdolisuuksia kannattaa aina tutkia. Se voisi luoda työpaikkoja ja erittäin edullisesti.</t>
  </si>
  <si>
    <t xml:space="preserve">Kuntaan on tulossa uutta teollisuutta. Sinne tarvitaan työntekijöitä. Muuttoa kuntaan tulee tukea ja sallia mutta hallitusti jotta peruspalvelut pysyisivät perässä. </t>
  </si>
  <si>
    <t xml:space="preserve">Kaikkia vaihtoehtoja tulisi voida kehittää kuntalaisten tarpeiden mukaan.  </t>
  </si>
  <si>
    <t xml:space="preserve">Myös vanhemmat mukaan. Valistus ja neuvontaa lisää. Ei kyttäystä  tai kameroita.  Tilanne rauhoittunut. Syksyllä 2000 ei ole päiväkodin pihalla ollut häiriöitä eikä Zeppeliinin ympäristössä. Yksi syy: seurakunnan ja kunnan erityisnuorisotyö kiertelee alueilla viikonloppuiltaisin juttelemassa nuorison kanssa.   </t>
  </si>
  <si>
    <t>Ensisijaisesti ei mistään. liikuntapalvelut kuitenkin nielee eniten varoja mutta nykyinen taso on säilytettävä.</t>
  </si>
  <si>
    <t>Joissaintapauksissa myös palvelumaksuja voidaan nostaa</t>
  </si>
  <si>
    <t>Jaakko Päiviö</t>
  </si>
  <si>
    <t>Kuitenkin pitää pyrkiä kunkin tarpeen mukaiseen hinnoitteluun ja ainakin tiedottamaan todelliset kustannukset</t>
  </si>
  <si>
    <t>Yrityskohtaisuutta tukitoimissa pitää välttää</t>
  </si>
  <si>
    <t>Oulun seutu on voimakas yhteisty´ötä tehden</t>
  </si>
  <si>
    <t>Hallittu kasvu edellyttää myös järkevää maankäyttöpolitiikkaa</t>
  </si>
  <si>
    <t>Ei maksuja jälkipolville</t>
  </si>
  <si>
    <t>Matti Uolevi</t>
  </si>
  <si>
    <t>Olkkola</t>
  </si>
  <si>
    <t>Vanhempi lehtori</t>
  </si>
  <si>
    <t>Peruspalvelut koskevat kaikkia kuntalaisia ja ovat lakisääteisiä kunnan tehtäviä. Liikuntaa ja kulttuuria ei tule tukea peruspalveluiden kustannuksella. Mielestäni hyvin hoidettu perus- ja lukiokoulutus ovat mitä parhainta kulttuurityötä.</t>
  </si>
  <si>
    <t>Kunnan kasvu on niin voimakasta, että oma kirjasto tulisi olla vuonna 2005. Oikeastaan tulisi puhua tulevasta TIETOPALVELUKESKUKSESTA, koska siitä yhä enemmän on tulevaisuudessa kysymys. Tietopalvelukeskuksen toteuttaminen nykyisisä tiloisa on vaikeaa.</t>
  </si>
  <si>
    <t>Julkinen sektori joutuu tulevaisuudessa joka tapauksessa kilpailemaan hyvätä työvoimasta yksityisen sektorin kanssa suurten ikäluokkien jäätyä pois työmarkkinoilta. Kannustinjärjestelmän puute saa monet hakeutumaan yksityiselle sektorille.</t>
  </si>
  <si>
    <t xml:space="preserve">Viihtyisä kunta on myös menestyvä ja houkutteleva yritystenkin kannalta. Mielestäni se on tulevaisuuden kilpailutekijä. </t>
  </si>
  <si>
    <t>Pääosin itse on oikea linja. Milloin syntyy luontevaa yhteistyötä esim. energiantuotannossa sitä ei tulisi estää.</t>
  </si>
  <si>
    <t>Esim. EU:n rakennerahastoja apuna käyttäen ja mikäli yritykset näkevät yritystoiminnan edellytykset hyviksi olisi hyvä jos muuttoliike suuntautuisi tasaisemmin muihin korkeakoulukaupunkeihin. Tärkeintä on kuitenkin uusien innovaatioiden syntyminen.</t>
  </si>
  <si>
    <t>Tasaisempi kasvu antaa aikaa peruspalveluiden järjetämiseen uusille kuntalaisille eikä tule paniikkiratkaisuja.</t>
  </si>
  <si>
    <t>Kotirahan maksaminen on joustava tapa hoitaa ns. subjektiivinen oikeus päivähoitoon. Kiinteät kulut jäävät pois.</t>
  </si>
  <si>
    <t>Tilannetta vielä seurattava. Esim. opettajille annettava liää koulutusta huumeiden käyttäjien tunnistamiseen</t>
  </si>
  <si>
    <t>En usko ongelman sillä poistuvan.</t>
  </si>
  <si>
    <t>Keino aktivoida nuoria. Annettava mahdollisuuksia vaikuttaa lähiympäristön asioihin. Tulee totuttaa demokraattiseen päätökentekoon.</t>
  </si>
  <si>
    <t>Keskustelupalstat verkossa voisivat olla eräs malli oallistua.</t>
  </si>
  <si>
    <t>Ilman verovaroja käyttö varmaankin liian kallista. Toisaalta se joka haluaa käyttää voinee myös maksaa siitä.</t>
  </si>
  <si>
    <t>Kodilla on ensisijassa vastuu lapsista ja nuorista. Työntekijöiden tai edes poliisien lisääminen ei ratkaie ongelmia.</t>
  </si>
  <si>
    <t>Yksityinen yritys, esim. vanhusten palvelukoti saattaa olla hyvä ratkaisu samoin kuin yksityinen päiväkoti - etenkin kun kunnan kasvu on erittäin nopeaa.</t>
  </si>
  <si>
    <t>Kempeleen kirjastopalvelut ja  -määrärahat ovat mielestäni jääneet jälkeen nykyisen tietoyhteiskunnan kehityksestä. Viittaan kysymykseen kaksi.</t>
  </si>
  <si>
    <t>Liikunta ei kaikissa tapauksissa vaadi kiinteitä uusinvestointeja - sauvakävely, hiihto, juoksu jne.</t>
  </si>
  <si>
    <t>kiinteistövero on eräänlainen "piilovero", jonka vastikkeellisuus on mielestäni kyseenalainen. Omistusasumista ei tule rangaista.</t>
  </si>
  <si>
    <t>Käyttäjäperiaate on mielestäni hyvä. "Ilmaispalveluiden" arvostus on vähäinen. Maksulliset palvelut tuovat tehokkuuutta. Lainanotto ei ole mielekästä koska "veli on velka otettaessa, veljenpoika maksettaessa".</t>
  </si>
  <si>
    <t>Seppo Matti Olavi</t>
  </si>
  <si>
    <t>Parkkila</t>
  </si>
  <si>
    <t>Dosentti, lääkäri</t>
  </si>
  <si>
    <t xml:space="preserve">Huonosti laadittu kysymys. Kunnan tulee käyttää voimavaroja näihin kaikkiin, ja siksi lisäyksen kohde olisi määriteltävä tarkemmin. </t>
  </si>
  <si>
    <t xml:space="preserve">Huonosti laadittu kysymys. Säästämisen kohde olisi määriteltävä tarkemmin jo kysymyksessä. </t>
  </si>
  <si>
    <t>Satu Kaarina</t>
  </si>
  <si>
    <t>Merkonomi, filosofian ylioppilas</t>
  </si>
  <si>
    <t>Mielestäni jokaisella kuntalaisella on oikeus kulttuuri- ja liikuntapalveluihin tulotasosta riippumatta. Kulttuurin ja liikunnan harrastamista tulee kunnan tukea, jotta ne olisivat jokaisen kuntalaisen ulottuvilla. Kuitenkin tulee muistaa, että kaikkein tärkeintä on  se, että kunta tarjoaa kuntalaisille laadukkaat peruspalvelut´. Sen tulee olla päättäjien prioriteeteissä aina etusijalla, jos tulee esimerkiksi tilanne, että kunnan täytyy karsia menoja.</t>
  </si>
  <si>
    <t>Mielestäni kirjaston paras mahdollinen sijainti ei ole liikekeskus. Mielestäni kuntaamme tulisi rakentaakin kokonaan uusi kirjasto. Toki pitäisi pitää huolta siitä, että kirjasto rakennetaan paikalle, jossa sen palvelut ovat jokaisen kuntalaisen ulottuvissa.</t>
  </si>
  <si>
    <t>Tottakai kunnan työnantajana tulisi turvata henkilöstönsä työllisyys. Siitä huolimatta kunnankin olisi muistettava se että, sen kuten yksityistenkin yrityssen, tulee hoitaa asioita tehokkaasti. Kunnan tulisi ennakkoluulottomasti kokeilla erilaisia työllistämismenetelmiä, kuten työn jakamista. Kuitenkin tulisi ottaa huomioon myös se, että ennakkoluulottomuudessa ei mennä niin pitkälle, että kunnalle työskentelevät tuntisivat turvattomuutta työssään.</t>
  </si>
  <si>
    <t xml:space="preserve">Kunnalla on luonnollisesti vastuu siitä, että kuntalaisilla on käytettävissään laadukkaat peruspalvelut. Kuntien tulevaisuuden kannalta on hyvä miettiä, mitkä tehtävät ovat jatkossa kuntien hoidettavina. Elinkeinotoiminnan tukeminen on tärkeää, jotta kunnassa säilyisivät veromarkat, jotta sitten taas peruspalvelut pystyttäisiin takaamaan kuntalaisille. </t>
  </si>
  <si>
    <t xml:space="preserve">Tulevaisuudessa keskusteluun on otettava avoimesti mukaan erilaiset kuntien yhteistyömallit. Kempeleen kunnassa tulisi jatkossa kinnittää enemmän huomiota siihen, että niukkoja resursseja jaettaessa ei syyllistyttäisi päällekkäisyyksiin. </t>
  </si>
  <si>
    <t>Perinteisten aluepoliittisten toimenpiteiden lisäksi mielestäni myös etätyön suosiminen on oiva keino ehkäistä muuttoliikettä.</t>
  </si>
  <si>
    <t xml:space="preserve">Jotta peruspalveluiden saatavuus kuntalaisille voitaisiin taata, tulisi väestökasvua Kempeleessä rajoittaa. Tonttipoliitiikka lienee oiva keino tähän. </t>
  </si>
  <si>
    <t xml:space="preserve">Mielestäni lasten päivähoidon lisääntyvään kasvuun tulisi ensisijaisesti vastata rakentamalla kunnallinen päiväkoti, jotta ne, jotka haluavat pallkkatyöhön sinne myös pääsevat. Kotirahan maksaminen on myös hyvä keino tukea perheitä. Käytännössä perheen äiti on kuitenkin se, joka jää hoitamaan kotiin lasta, joten pelkästään kotirahan muodossa perheitä tukemalla ei liene edistetä sukupuolten välistä tasa-arvoa. </t>
  </si>
  <si>
    <t xml:space="preserve"> Olen sitä mieltä, että kunnassa tulisi kuitenkin käydä ensin arvokeskustelua siitä, mitkä olisivat todelliset hyödyt siitä, että nuoret pakotettaisiin testeihin. Kuitenkaan tällaisen käytännön aloittaminen ei ole mahdoton ajatus.</t>
  </si>
  <si>
    <t xml:space="preserve">Mielestäni Kempeleen kunnassa huumeongelma ei ole sen laatuinen, että puhtaiden neulojen jakamista huumeiden käyttäjille kannattaisi harkita. </t>
  </si>
  <si>
    <t>Kyllä tänäkin päivänä onneksi löytyy nuoria, jotka ovat kiinnostuneita yhteisten asioiden hoidosta. Nuorisovaltuuston toimintaa tulee ehdottomasti jatkaa.</t>
  </si>
  <si>
    <t>Kunnan toiminnan kehittämisessä tulee korostaa paikallista, asukkaiden omaa aktiivisuutta. Alhaalta ylöspäin suuntautuva päätöksenteko mahdollistaa ympäröivien olosuhteiden muuttamisen.</t>
  </si>
  <si>
    <t>Kyllä ehdottomasti Kempeleeseen olisi saatava ainakin lisää nuorisotyöntekijöitä. Jos mahdollista, myös nuorisotiloja olisi saatava lisää. Toki tulisi kuitenkin muistaa, että ensisijaisesti vanhempien tulisi ottaa vastuu lapsistaan.</t>
  </si>
  <si>
    <t>Kunnalla on vastuu siitä, että kuntalaisilla on käytettävissään tietyt peruspalvelut. Vastuunsa kunta voi hoitaa esimerkiksi ostamalla palvelun yksityiseltä sektorilta. Tätä mahdollisuutta tulee mielestäni käyttää, jos se on kunnan tuottamaa palvelua edullisempaa, ja jos pystytään takamaan, että yksityisen tuottama palvelu on laadukasta.</t>
  </si>
  <si>
    <t>Jos nuorisotyö jätetään huomioimatta, ilmenee tämä syrjäytymisenä ja elämänhallinnan vaikeuksina, ja tämä varmasti kostautuu ennemmin tai myöhemmin.</t>
  </si>
  <si>
    <t>Esimerkiksi kulttuuripalveluista voisi tarpeen tullen nipistää.</t>
  </si>
  <si>
    <t>Erkki Matias</t>
  </si>
  <si>
    <t>Rauma</t>
  </si>
  <si>
    <t>Myyntipäällikkö (eläk.)</t>
  </si>
  <si>
    <t>Kohtelee tasapuolisimmin kaikkia kuntalaisia.</t>
  </si>
  <si>
    <t>Erillisen kirjastotalon rakentamiseen ei näillä näkymin ole saatavissa valtionosuutta, joten halvin ja sinänsä kayttökelpoinenkin ratkaisu on jatkaa Zeppeliinissä.</t>
  </si>
  <si>
    <t>Tulospalkkaus mahdollisuuksia tulee kehittää työn motivaation lisäämiseksi.</t>
  </si>
  <si>
    <t>On järkevää pyrkiä lisäämään seutukunnallista yhteistyötä myöskin palvelutuotannossa,koska sillä saavutetaan säästöjä ja alueellisen palvelutason nostamista.</t>
  </si>
  <si>
    <t>Valtuustoseminaareissakin on päädytty kyseisille linjoille, koska vain siten voimme turvata hyvän peruspalvelutason kuntalaisille.</t>
  </si>
  <si>
    <t>Kuntalaisilla tulisi olla mahdollisuus valita kullekin elämäntilanteeseensa sopiva hoitomuoto.</t>
  </si>
  <si>
    <t>Testaus pakolliseksi vasta sitten kun on luotettavat menetelmät ettei vääryyksiä tapahdu.</t>
  </si>
  <si>
    <t>Nuorisovaltuustojen kokoonpanossa tulisi olla myöskin koulunsa päättäneitä nuoria.</t>
  </si>
  <si>
    <t>Kyseisen toiminnan pyörittäminen ei ole muuallakaan onnsitunut ilman kunnan tukea.</t>
  </si>
  <si>
    <t>Kodin ensisijainen tehtävä on antaa lapsilleen kasvun eväät. Perusarvojen korostaminen kasvatuksessa uudelleen kunniaan.</t>
  </si>
  <si>
    <t>turvata nuorille mielekästä ohjattua toimintaa ja virikkeitä, jolloin epäterveet ilmiöt vähenisivät.</t>
  </si>
  <si>
    <t>Mistään ei pitäisi leikata, mutta jos pakko, niin kirjastopalveluita voisi osin muuttaa maksullisiksi.</t>
  </si>
  <si>
    <t>Kiinteisövero on kunnassamme alhaisella tasolla maan keskiarvoon verrattuna.</t>
  </si>
  <si>
    <t>Taksojen korotus on ainoa oikeaoppinen tapa kerätä lisää tuloa, koska siinä käyttäjät maksavat, jos katsovat palvelut sen arvoisiksi.</t>
  </si>
  <si>
    <t>Outi Helena</t>
  </si>
  <si>
    <t>Opiskelija, abiturientti</t>
  </si>
  <si>
    <t xml:space="preserve">Tukeminen on hyödyllistä, koska harrastaessaan lapset, nuoret ja aikuiset saavat elämäänsä positiivista sisältöä. Kuitenkin liikunnan tukemisen lisäksi on muitakin tukea tarvitsevia harrastealueita, kuten partiotoiminta. </t>
  </si>
  <si>
    <t>Kirjaston nykyinen paikka on hyvintoimiva ja se on muita palveluita lähellä. Kuitenkin myös Tietotori on sivukirjastona tärkeä, varsinkin koululaisille.</t>
  </si>
  <si>
    <t>Jos tulospalkkausjärjestelmä otetaan käyttöön voidaan työntekijöiden motivaatiota kohottaa ja työteho/työjälki paranee. Tilannetta ei voi kuitenkaan soveltaa kaikkiin aloihin.(opettajat...)</t>
  </si>
  <si>
    <t xml:space="preserve">Kunnan on huolehdittava sen asukkaiden ja yritysten viihtyvyydestä, joskaan liiallisten viihtyvyyspalvelujen osuus ei saa vaikuttaa kunnan veroprosenttiin kohottavasti.  </t>
  </si>
  <si>
    <t>Seutukunnallinen yhteistyö antaa monia sellaisia etuuksia, joita kunta yksin ei pystyisi tai sen ei olisi tuottavaa tarjota. Kuitenkaan en kannata kuntaliitosta, ainakaan Kempeleen kohdalla.</t>
  </si>
  <si>
    <t>Kunnassamme muuttoliikkeen hiljentäminen on ajankohtainen asia. Palveluita ei ehditä ns. pitää ajan tasalla. Kempeleessä tonttipolitiikalla on toivotaan saavutettavan muuttoliikkeen laskua.</t>
  </si>
  <si>
    <t>Jos kasvua ei rajoiteta, palveluita (--&gt;koulut, päiväkodit)ei pystytä tarjoamaan riittämiin.</t>
  </si>
  <si>
    <t>Palveluiden yksityistämisen avulla niiden tasoa pystytään parantamaan. Yksityisissä pienemmissä yksiköissä lasten yksilöllinen hoito toteutuu paremmin kuin suurissa lastentarhoissa.</t>
  </si>
  <si>
    <t xml:space="preserve">Ennen kuin testejä otetaan käyttöön täytyy olla täysi varmuus niiden tarkkuudesta ja toimimisesta. Myöskin testeihin liittyvää lainsäädäntöä tulisi kehittää. </t>
  </si>
  <si>
    <t>Ruiskujen jakaminen ei poista huumeongelmaa. Suurin osa voimavaroista tulisi asettaa ennaltaehkäisevään ja tietoisuutta lisäävään työhön.</t>
  </si>
  <si>
    <t>Pikkuparlamenttiin osallistuu vain pieni osa Kempeleen nuorista. Muille järjestelmästä ei ole juurikaan jaettu tietoa. Jos parlamenttia jatketaan, sitä pitäsi kehittää niin, että se koskisi suurempaa osaa koululaisista, ja niin, että se samalla antaisi tietoa kuntamme päätöksentekotoiminnasta.</t>
  </si>
  <si>
    <t>Kuitenkin korostan, että varsinkin kuntatason vaikuttamiseen osallistuu parhaiten äänestämällä haluamansa ihminen edustamaan itselleen tärkeitä asioita valtuustoon. Sitten antamalla palautetta edustajalle ja kertomalla toiveistaan, saa äänensä kuuluviin. Paras vaikutusmahdollisuus on kuitenkin lähteä itse kunnallisvaaliehdokkaaksi.</t>
  </si>
  <si>
    <t>Tällaisen liikuntahallihankkeen on tarkoitus edistää urheilutoimintaa. Hallia ei rakenneta tuottamaan voittoa, mutta ihantaana olisi,ettei se myöskaään tuota kunnalle kohtuuttomasti tappiota. Siksi kunta osallistuu sen ylläpitoon, mutta myös velvoittaa siitä hyötyvien osapuolten kantamaan "kortensa kekoon".</t>
  </si>
  <si>
    <t xml:space="preserve">Nuorisotiloja käyttää vain osa kuntamme nuorista. Siksi nuorisotyötä  painotettaessa tulisi miettiä muita kanavia, kuin perinteiset nuorisotilat. Kuitenkin perimmäinen vastuu lapsista on vanhemmilla. Jo Kempeleessäkin näkee viikonloppuisin lapsia maleksimassa ja käyttäymässä huonosti. Jos vanhemmat eivät välitä, kunta ei voi tehdä asialle juuri mitään. </t>
  </si>
  <si>
    <t>Ykityistäminen parantaa palveluiden laatua ja esim. seteleiden avulla kuntalaisten päätösvalta kasvaa. Saamme itse päättää, mitä palveluntarjoajaa käytämme.</t>
  </si>
  <si>
    <t>Kulttuuripalvelut pitävät sisällään monia sektoreita. Siksi niiden laajempi tukeminen tuottaa hyötyä kaikille ikäluokille ja monille eri "aloille". Kuitenkin kaikkien alojen kohtuullinen tukeminen on tärkeää.</t>
  </si>
  <si>
    <t>Jos palveluista olisi pakko säästää, voisi ala olla mikä tahansa yllä olevista esim. liikuntapalvelut. Kuitenkin paras olisi säästettäessä ottaa varoja pois tasapuolisesti kaikilta.</t>
  </si>
  <si>
    <t>Palveluiden kautta kuntalaiset joutuisivat kustantamaan elämistään tasapuolisesti. Maksujahan ei tarvitse maksaa, jos palveluja ei käytä. Tuloveroprosenttia ei tulisi nostaa.</t>
  </si>
  <si>
    <t>Sinikka Orvokki</t>
  </si>
  <si>
    <t>Rönn</t>
  </si>
  <si>
    <t>Toimistosihteeri</t>
  </si>
  <si>
    <t>Pirkko Maria</t>
  </si>
  <si>
    <t>Kirjasto tulee rakennettavaksi, mutta vuoteen 2005 mennessä taloudellisia edellytyksiä rakentamiseen ei ole.</t>
  </si>
  <si>
    <t>Kaikkinaista hoitoa ja tukitoimia huumeista luopumiseen on edistettävä.</t>
  </si>
  <si>
    <t>Myös nuoristotyöntekijöiden lukumäärää ja nuorisotiloja on tarpeen tullen lisättävä.</t>
  </si>
  <si>
    <t>Kysymys on tosi vaikea. Ehkä kuitenkin liikuntapalvelut monitoimihalli - jäähallin valmistuttua ovat jo sillä tasolla, että liikuntapalveluista olisi mahdollisuuksia säästääkkin.</t>
  </si>
  <si>
    <t>Kaikkia eri vaihtoehtoja on pyrittävä käyttämään järkevästi tarkastellen. Investointimenoja kunnallamme on tällä hetkellä mahdollisuutta rahoittaa myös lainanotolla. Käyttötaloutta lainalla ei saa kattaa - toisin sanoen, emme saa syödä enemmän kuin tienaamme.</t>
  </si>
  <si>
    <t>Uuden kirjastotalon rakentaminen on kallis, mutta toki hyvä tavoite; laadukkaan palvelun voimme toteuttaa nykyisissäkin tiloissa ja varautua talouden kohennuttua uuden rakentamiseen</t>
  </si>
  <si>
    <t>Ylikuormittuminen ei ole samaa kuin tehokas toiminta. Tulospalkkauksen käyttöönotto on varsin monimutkainen asia organisaatiossa, jossa palvelun laadulla on keskeinen asema.</t>
  </si>
  <si>
    <t>Työpaikkojen synty takaa tasaisen kasvun; sitä myöten syntyy myös yhteistä jaettavaa ja veroasekin voidaan pitää kohtuullisena</t>
  </si>
  <si>
    <t>Peruspalvelut tuotetaan pääosin itse, mutta yhteistyöllä saavutetaan sekä laadullista että taludellista etua ja siihen kannattaa pyrkiä. Esimerkiksi palo- pelastustoimen yhteistyöllä Oulun kanssa saataisiin palvelutaso merkittävästi kohoamaan vain murto-osalla kustannuksista, jos tason nosto suoritetaan kunnan omin resurssein</t>
  </si>
  <si>
    <t xml:space="preserve">Juuri etätyöhön kannattaa panostaa, mutta on muistettava että syrjäisemmilläkin seuduilla on erikoistumisen myötä saavutettavissa pysyviä, turvallisia ja viihtyisiä työ- ja asuinyhteisöjä. Eivähän aluetuet ja verotuksen keinotkaan ole poissuljetut. Siihenhän EU:ssakin pyritään. </t>
  </si>
  <si>
    <t>Hallittua kasvua ohjataan juuri tällä tavoin. Ei asukasvalinta saa perustua veronmaksukykyyn tai muihin yksilöllisiin ominaisuuksiin.</t>
  </si>
  <si>
    <t>Moniarvoisessa yhteiskunnassa tulee olla vaihtoehtoja; mikään tässä ei sulje toistaan pois. Kyllä lapsen paras paikka ensivuosinaan on koti.</t>
  </si>
  <si>
    <t>Todella erittäin varauksin; testit tosiaan eivät ratkaise ongelmaa. Kotien ja koulun kasvatustyön tukeminen lienee paras hoitokeino. Vapaa-ajan harrastustoiminnan edellytyksiä tulee myös kohentaa.</t>
  </si>
  <si>
    <t>Huumeiden orjaksi joutuneiden ongelmaa ei neulojen saanti poista. Kuntoutus, koulutus ja sieltä kautta työeämään pääsy takaavat nuorelle parhaiten terveen itsetunnon ja oman elämän hallinnan</t>
  </si>
  <si>
    <t>On hyvä asia totuttaa nuoria kuntademokratiaan. Heitä itseään varmaan kiinnostaisi enempikin, olisi myös todellista vastuuta</t>
  </si>
  <si>
    <t>Lähtökohta on hyvä, kuitenkaan kaikki eivät voi, jaksa tai halua osallistua yhteisten asioiden hoitoon. Heidänkin ratkaisu on perusteltavissa. Hyviä asioita harvemmin otetaan esille, negatiiviset ja huonosti hoidetut asiat yleensä puhuttavat.</t>
  </si>
  <si>
    <t>On mahdoton kattaa käyttömenoja kerättävillä maksuilla, sillä hinta karkaisi liian korkeaksi ja käyttät loppuvat. Kohtuullinen tuki on paikallaan</t>
  </si>
  <si>
    <t>Tukemalla kotien kasvatustyötä ja yleensä kotien hyvinvointia saavutetaan paras tulos</t>
  </si>
  <si>
    <t>Kilpailuttaminen on hyvä asia, mutta siihen on mentävä harkiten. Kempeleen kokoisessa kunnassa (13 000 asukasta) voidaan jo saada todellistakin kilpailua aikaiseksi (ja onhan tässä koko Ouluseutu kaytettävissä). Täytyy vain varmistaa, että palvelun laatu pystytään kontrolloimaan. Hinta yksin ei ratkaise!</t>
  </si>
  <si>
    <t xml:space="preserve">Kyllä tulevaisuus on nuorissa; heidän vapaa-aikansa terve viettotapa vaikuttaa ratkaisevasti kuntamme ja asumalähiöittemme viihtyisyyteen ja turvallisuuteen </t>
  </si>
  <si>
    <t>Kysymyksen asettelu ei ole oikea. Korjaisin sitä siten, että nuoriso- ja liikuntapalvelut ovat merkitykseltään tärkeimmät.</t>
  </si>
  <si>
    <t xml:space="preserve">Kiinteistövero on tullut jäädäkseen; saamme sillä lähinnä kunnallisteknisiä palveluita (vaikka vero ei ole korvamerkittyä). Nykyisessä palvelutasossa on parantamisen varaa (mm kaavateiden kunto), mutta ei se ole veropohjan laajuuden/kapeuden syy. </t>
  </si>
  <si>
    <t>Jälleen väärä kysymyksen asettelu! Kunta voi hetkellisesti lisätä lainanottoa, mutta talous on saatava perusrakenteiltaan kuntoon yritystoiminnan elvyttämisen kautta työpaikkoja lisäämällä (= yhteisöveron tuotto kasvaa, myös veronmaksajia saadaan lisää). Veroprosenttia  (18) ei pidä nostaa (se laskee kunnan vetovoimaisuutta).</t>
  </si>
  <si>
    <t>Ahlgrén</t>
  </si>
  <si>
    <t>Ylihoitaja, potilasasiamies</t>
  </si>
  <si>
    <t>laiva kuuluisi veteen paremmin</t>
  </si>
  <si>
    <t>palvelusetelikään ei ole huono ajatus</t>
  </si>
  <si>
    <t>sairaalan yhteyteen informaatiokeskus ; potilaat voisivat osallistua hoitoaan koskevaan päätöksentekoon nykyistä paremmilla tiedoilla</t>
  </si>
  <si>
    <t>Näistä ei voi mistään tinkiä, lasten kotihoitoa voitaisiin tukea enemmän</t>
  </si>
  <si>
    <t>sääli, että ihmisten pitää ahtautua ruuhka-Suomeen  esim.Kokkolassa on mukavampi asua luontoa lähellä</t>
  </si>
  <si>
    <t>Pitää osata ruotsia; se on rikkaus. Ongelmana on ollut , että koulutettuja ihmisiä on lähtenyt ulkomaille ja Etelä-Suomeen töihin, kun ei ole ollut tarjota työtä.</t>
  </si>
  <si>
    <t>Vanhainkodeissa on liian vähän henkilökuntaa, potilaat tulevat huonokuntoisiksi nopeammin  kuin jos olisi tarpeeksi syöttäjiä ja kuntouttajia enemmän.</t>
  </si>
  <si>
    <t>Virkamiehillä on kyllä esittelytilanteissa valtaa , asiantuntijavaltaa, mutta luottamushenkilöillä ei ole mitään estettä ottaa asioista selvää.</t>
  </si>
  <si>
    <t>Nuorisolle pitää antaa vastuuta ja valtaakin. Miten he muuten oppivat.Näin he eivät myöskään vieraantuisi. Nuoret ovat nykyään fiksuja pääsääntöisesti</t>
  </si>
  <si>
    <t>Aivan puoleen yöhön ei tarvitsisi laajentaa, mutta yli yhdeksään,etteivät nuoret joudu kadulle</t>
  </si>
  <si>
    <t>Kansalaiset olisi saatava aktiivisemmiksi, se lisäisi yhteishenkeä ja yhteen hiileen puhaltamista</t>
  </si>
  <si>
    <t>Kirjallisuus on tällä hetkellä lähimpänä sydäntä, mutta voisi olla kaikkiakin kernaasti. Musiikkihan on myös vahvaa Kokkolassa</t>
  </si>
  <si>
    <t>Kokkola on merkittävä kulttuurikaupunki.Omaperäinen</t>
  </si>
  <si>
    <t>Riippuu tietysti investoinnin tärkeydestä. Sovittava</t>
  </si>
  <si>
    <t>Kasvavan huumeongelman katkaisemiseksi on tehtävä kaikki mahdollinen. Ei ole lainkaan pieni ongelma. Huumekauppa on häikäilemätöntä</t>
  </si>
  <si>
    <t>Ingvald</t>
  </si>
  <si>
    <t>Boberg</t>
  </si>
  <si>
    <t>Skogsarbetare</t>
  </si>
  <si>
    <t>Liisa Anneli</t>
  </si>
  <si>
    <t>Celik</t>
  </si>
  <si>
    <t>Terhi Elina</t>
  </si>
  <si>
    <t>Collin</t>
  </si>
  <si>
    <t>Fil.yo</t>
  </si>
  <si>
    <t xml:space="preserve">Olen ymmärtänyt, että energialaitos on Kokkolan kaupungille varsin tuottoisa liiketoimi, joten sitä  ei ole syytä myydä. Myös uusia energiantuottomuotoja mietittäessä on hyvä, että kuntalaisilla on  sanansa sanottavana. Kuntalaisten mielipiteillä ei todennäköisesti olisi minkäänlaista painoarvoa, jos energialaitos ei olisi kunnan omistuksessa. </t>
  </si>
  <si>
    <t>Laivakahvila todellakin piristää toria. Nykyinen sijainti on varsin hyvä. Parempi/kauniimpi toki olisi, jos  laivakahvilalle pystyttäisiin rakentamaan jonkinnäköinen allas, mutta mielestäni rahaa voi investoida  tärkeimpiinkin kohteisiin.</t>
  </si>
  <si>
    <t>Kilpailuttaminen on varsin monisärmäinen ilmiö, jonka hyödyllisyyttä pitäisi paremmin tutkia ennen  päätösten tekoa. Asiaa tulisi miettiä myös kunnan työntekijöiden kannalta.</t>
  </si>
  <si>
    <t>Muut palvelut ovat kohtuullisen hyvällä mallilla tällä hetkellä. Ja nuorisossahan on tulevaisuus. :)</t>
  </si>
  <si>
    <t>Valitsin toimeentulotuen säästökohteeksi pienin paha -periaatteella. Muista ei voida yksinkertaisesti  juurikaan säästää. Esimerkiksi vanhusten huolto pyörii jo tällä hetkellä niin pienellä budjetilla, että säästämiseen ei yksinkertaisesti ole mahdollisuutta.</t>
  </si>
  <si>
    <t>Muuttoliikkeen hidastamiseksi olisi kehiteltävä uusia ideoita. Esimerkkinä voisi toimia jossain mielessä Italian malli. Italiassa pienillä paikkakunnilla olevat pienyritykset on saatu kannattaviksi ja houkutteleviksi.  Miten? En tiedä. Asiaa täytyisi tutkia.</t>
  </si>
  <si>
    <t>Terveydenhuollon piirissä ihmiset tekevät arvokasta ja vastuullista työtä aivan liian pienellä palkalla  usein hyvin stressaavassa pätkätyösuhteessa. Ensimmäiseksi henkilöstön työsuhteet olisi vakinaistettava  niiltä osin kuin vain suinkin mahdollista. Mielestäni tärkeää myös on, että asiakas/potilas saa palvelua  omalla äidinkielellään.</t>
  </si>
  <si>
    <t>Toimenpiteet eivät saisi olla toisiaan poissulkevia. Ennen kaikkea vanhuksille tulisi pyrkiä tarjoamaan kotipalveluja heidän sitä halutessaan. Vanhuksella tulisi olla mahdollisuus asua omassa taloudessaan  niin kauan kuin hän sitä itse toivoo ja siihen kykenee. Vanhainkotien henkilöstöpula on kuitenkin melko  akuutti.</t>
  </si>
  <si>
    <t>Nuorison kiinnostus kunnallispolitiikkaan on niin pohjalukemissa, että sille tulisi yrittää tehdä jotain. Nuorisovaltuusto on yksi varsin hyvä vaihtoehto.</t>
  </si>
  <si>
    <t>Arkisin kello yhdeksän sulkemisaika on varsin hyvä, mutta viikonloppuisin nuorisotilojen aukioloaukoja olisi mielestäni syytä pidentää.</t>
  </si>
  <si>
    <t>Kuntalaisten mielipiteitä tulisi kuunnella ja heille pitäisi tarjota tehokkaat kanavat mielipiteidensä ilmaisuun. Tarjottujen kanavien käyttö olisi todennäköisesti aluksi laimeaa, mutta uskon, että  kuntalaisten havaittua, että he todella voivat vaikuttaa päätöstentekoon, he haluasivat myös käyttää  tarjolla olevien kanavien tuomat mahdollisuudet hyväkseen.</t>
  </si>
  <si>
    <t xml:space="preserve">Uusi kirjasto tarjoaisi hyvät puitteet ja kirjallisuuteen perustuva ohjelma voisi hyvin olla suunnattu  kaikille ikäpolville vauvasta vaariin. </t>
  </si>
  <si>
    <t>Kiinteistöveron laajentamista metsämaahan tulisi kuitenkin harkita.</t>
  </si>
  <si>
    <t xml:space="preserve">Palveluja ei saa leikata. Valan otto ei ole ratkaisu. Investointien kannattavuutta ja tarpeellisuutta tulisi harkita tarkkaan, ja niitä tulisi lykätä tarpeen vaatiessa. </t>
  </si>
  <si>
    <t>Forsell</t>
  </si>
  <si>
    <t>www.saunalahti.fi/kafo</t>
  </si>
  <si>
    <t>Kuntalaisia tulee tukea suoraan voittovaroilla. Tukimuotona sähkönhinnan alennus.</t>
  </si>
  <si>
    <t>Tosi hyvä idea. Kannatan kaikkea yrittäjyyttä, mikä nostaa Kokkolan imagoa merikaupunkina. Paikka on nykyisellääkin hyvä, mutta voi sen mielestäni myös muuttaa jos siihen tuntuu olevan tarvetta. Ei muutako koko kansa torille parantamaan maailmaa.</t>
  </si>
  <si>
    <t>Kokkolan on kuntalaisten oma yritys. Kuntalaisille tulee myös antaa mahdollisuus elämiseen siten, että kunta järjestää osaltaa työllistymistä. Kokkolan etu on, että kaikilla kuntalaisilla on töitä. Lisäksi olisin valmis siihen, että kunta järjestäisi ns. sosiaalisia työpaikkoja niile kuntalaisille, joilla on muuten vaikea saada työtä, mutta työhalut on jäljellä.</t>
  </si>
  <si>
    <t>Liikuntanta ja sitäkautta erityisesti nuorten toimintaan. Liikunnasta on suurin hyöty mielestäni lasten ja nuorten aikuiseksi kasvamisen tiellä. Joukkuelajeissa kasvatetaan sosiaalisuuteen ja toisten kanssa toimeen tulemiseen. Yksilöt voivat kehittyä myös yhteisissä harjoitteissa. Elinikäinen liikunta pitää mahdollistaa kaikille, katsomatta kukkaroon. Liikunta ilmaiseksi on haaveeni.</t>
  </si>
  <si>
    <t>Valitettavasti tässä luettelossa ei ole ensisijaista säästökohdetta ollenkaan. Laatijan kannattaa tarkistaa palvelujen tärkeyttä jostain muusta näkökulmasta.  Kohdassa a on piste ainoastaan sen takija kun kone ei muutoin hyväksy mielipidettäni. "Huono ohjelma".</t>
  </si>
  <si>
    <t>Kokkolan tulee mielestäni satsata erikoisesti tietoyhteiskunnan kehittämiseen. Kokkola on nyt jo satsannut pienissä määrin ja saanut sitä kautta työpaikkoja ja veronmaksajia jopa muista kunnista. Hyvä. Muuttotappiot on asia joka kuuluu myös tähänpäivään. Aina on ihmiset olleet vapaita liikkumaan rajojemme sisällä ja se on hyvä asia. Kuintenkin olisin valmis asettamaan etusijalle Kokkolalaisen paikkoja täytettäessä.</t>
  </si>
  <si>
    <t>Palkat kohdalleen ja turha vaatimus kaksikielisyydestä lopetettava.  "Lunssa ja lenssu" ei mielestäni ole kielipoliittinen tauti ja kun olen leikkauksessa, niin nukun.</t>
  </si>
  <si>
    <t>Kaikki ovat tärkeitä asioita ja jokaiseen tulee kiinittää huomiota. Palvelujen lisääminen joka sektorilla on tärkeää.  MOTTO: Pian tarvitsen itse näitä palveluja.  Piste ainoastaan a kohdassa, kun pisteitä pitää olla myös b,c,d, kohdissa, mutta ohjelma ei hyväksy kuin yhden vaihtoehdon. "Huono ohjelma".</t>
  </si>
  <si>
    <t>Toimiva ajatus.</t>
  </si>
  <si>
    <t>Kannatan kaikkea toimintaa, mikä lisää demokratiaa. Nuorilla tulee ehdottomasti olla suurin päätäntävalta omille asioille. Minä en tiedä ainakaan mitä nuoret tarvitsevat, ilman että en sitä heiltä kysy. Lapsia on minulla 6 ja ikäjakautuma 30-9 vuotta. En todella tiedä kaikkien tarpeita.</t>
  </si>
  <si>
    <t>Lasten paikka on mielestäni kotona. Kello 21.00 riittää aukioloajaksi. Lisäksi koulutyö jo sinänsä vaatii energiaa ja sitä nuoret saa vain menemällä nukkumaan ajoissa.  Aikaisin nukkumaan ja aikaisin ylös on paras kaikille ihmisille.</t>
  </si>
  <si>
    <t>Jees asia. Tässä on viisastenkivi joka tulee ehdottomasti ottaa huomioon tulevaisuudessa.</t>
  </si>
  <si>
    <t>Mielestäni tulee kaikki huomioida mahdollisuuksien mukaan, siksi haluaisin itse otta osaan valmisteluihin.  Vauvasta vanhuksiin ja jokaiselle jotain tulee olla ohjelman sisältö.  Jälleem pisteet myös kohtiin b,c,d,e,f kohtiin. "Huono ohjelma".</t>
  </si>
  <si>
    <t>Tuen myöntämistä tulee harkita.  Kaikki kulttuuri on tärkeää. Kulttuurilaitokset omavaraisiksi on hyvä tavoite.</t>
  </si>
  <si>
    <t>Kiinteistövero voidaan mielestäni laajentaa metsämaahan.</t>
  </si>
  <si>
    <t>Invetoineista voisi lykätä joitakin tarpeettomia laajennuksia. Palveluista en leikkaisi mitään, ennemmin olisin valmis maksamaan lisää kunnallisveroa.</t>
  </si>
  <si>
    <t>Palvelutason nostaminen on oikein. Velkaantumista vältettävä, mutta velattomuus ei saa olla itsetarkoitus muun kustannuksella. Kaikkia investointia ei voi lykätä.  Minun kunnassa nämä kaikki asiat saisivat arvovaltaisesnsa tärkeyden.</t>
  </si>
  <si>
    <t>Seulana nuoretn kasvatuksessa se saattaisi mielestäni pelastaa jopa ihmishenkejä. Mitä aikaisemmin ongelmaan tartutaan sitä helpommin köydetään apu.</t>
  </si>
  <si>
    <t>Neulojen jakamin ei mielestäni lisää ongelmaa. Tartuntatautien ehkäisykeinona se on hyvä asia. Mielestäni neulojen hakija jo sinänsä tunnustaa oman ongelmansa ja näin ollen häntä on helpompi lähestyä hakutilanteessa toisesta mahdollisuudesta.</t>
  </si>
  <si>
    <t>Haapalainen</t>
  </si>
  <si>
    <t>Allasrivinhoitaja</t>
  </si>
  <si>
    <t>Haapalehto</t>
  </si>
  <si>
    <t>Toimistosihteeri, luottamusmies</t>
  </si>
  <si>
    <t>Yhtiöittäminen ja energian myynti ovat nykypäivää, kannattavuus on kaikkein tärkein. Kaupunkilaisten energiansaannin turvaaminen on tärkeintä. Jos yhtiöittämisellä saadaan tuotettua edullisempaa energiaa, se on kannatettava asia.</t>
  </si>
  <si>
    <t>Todella hieno idea. Lisää näkyvyyttä matkailuun. Merikaupunki Kokkolaan laiva sopii erinomaisesti. Lisää vastaavia ideoita!</t>
  </si>
  <si>
    <t xml:space="preserve">Peruspalvelujen tuottaminen kuuluu ensisijaisesti kunnalle. Näin kuntalaiset pysyvät samanarvoisina. Yksityisiä palveluja voivat ostaa varakkaat ihmiset niin halutessaan. Tiettyjä toimintoja voitaisiin yksityistää tai yhtiöittää, jolloin kunta olisi suurin osakas ja kantaisi vastuun palvelun tasosta. </t>
  </si>
  <si>
    <t>Nuorisotoimen resursseja tulisi lisätä, siis lisää työntekijöitä ja määrärahaa. Nuoriimme kannattaa panostaa, näin saisimme ennaltaehkäistyä monia ongelmia. Toimiikohan yhteistyö nuorten kanssa työskentelevien viranomaisten kesken? Yhteistyö on tärkeää, näin vähäisiä voimavaroja ei mene hukkaan.</t>
  </si>
  <si>
    <t>Koulutoimen hallintoa tulisi keventää ja organisoida uudelleen, siitä syntyisi säästöjä. Hallinnon keventämisestä syntyvät säästöt olisi kohdennettava varsinaiseen koulutyöhön. Erityisopettajien virkoja lisää ja määrärahoja koulujen oppimateriaaleihin !</t>
  </si>
  <si>
    <t>Muuttoliike on valitettava asia. Aluepolitiikan ja kuntien yhteistyön avulla, voisimme saada muuttoliikettä hidastettua. Valtion tulisi avustaa muuttotappioalueita esim. erityismäärärahoilla työpaikkojen luomiseen. Hyvät koulutuspaikat hidastavat myös muuttoliikettä. Eivät ihmiset lähtisi kasvukeskuksiin, jos heillä olisi täällä työtä. Tällaiset pienehköt kaupungit ovat paljon viihtyisämpiä paikkoja asua, kuin esim. pääkaupunkiseutu.</t>
  </si>
  <si>
    <t>Kun on pulaa lääkäreistä kielikysymys nousee usein merkittäväksi jarruksi virkaan hakeutumiseen. Ruotsin kielisillä kaupunkilaisilla on tietenkin oikeus saada palvelua omalla äidinkielellään. Yksi keino ratkaista kieliongelma on, että ruotsinkielisille kuntalaisille palkataan omat työntekijät terveyskeskuksiin. Näin kaksikielisyyden ongelma poistuisi, ja avoimet virat saataisiin täytettyä.</t>
  </si>
  <si>
    <t>Kotipalveluhenkilöstön ja kotisairaanhoitajien virkojen lisääminen edesauttaisi vanhuksiemme hyvän kotihoidon. Näin he voisivat asua kotonaan mahdollisimman kauan. Tämä on myös inhimillisin ratkaisu ja kunnan kannalta edullisin.</t>
  </si>
  <si>
    <t>Valitettavasti valtuuston päätösvaltaa on kavennettu liikaa. Edustuksellisen demokratian toimivuutta voidaan lisätä johtosääntöjä muuttamalla niin, että todellista valtaa käyttäisi valtuusto. Pormestarimallia voisi myös kehitellä, kuitenkin siten, ettei valta keskittyisi liikaa yhdelle ihmiselle.</t>
  </si>
  <si>
    <t>Nuorisovaltuustot olisivat hyvä linkki vaikuttaa nuorten asioihin. Heillä itsellään on parhaat ideat asioidensa hoitoon. Nuorisovaltuustot voisivat tehdä esim. aloitteita ja esityksiä kuntien eri hallintoportaisiin.</t>
  </si>
  <si>
    <t>Nuorisotoimi tarvitsee lisää määrärahoja vrt. vastaus 4. Nuorisotilojen aukioloa ei tarvitse pidentää arkisin, sen sijaan viikonlopun aukioloaikoja voitaisiin pidentää.</t>
  </si>
  <si>
    <t>Valmisteilla olevista asioista tulee tiedottaa mahdollisimman ajoissa. Eri kaupunginosiin info-pisteet, josta asukkaat saisivat tietoa kaupungin suunnitelmista ja päätöksistä. Esim. kuntalehti, joka jaettaisiin joka talouteen määräajoin lisäisi myös kuntalaisten tietoa ajankohtaisista asioista. Tietenkin tietotekniikkaa voidaan hyödyntää, mutta ATK ei ole kaikille tuttua.</t>
  </si>
  <si>
    <t>Lasten ja nuorten kaupungin edistäminen esim. lastenkulttuuritapahtumalla, kasvattaisi imagoamme edelleen. Hieno idea!</t>
  </si>
  <si>
    <t>Vaikka leipä on ihmisille tärkein, on syytä panostaa myös kulttuuriin. Mielestäni valtion tulisi antaa esim. apurahoja ja avustuksia kunnille kulttuurin kehittämiseen ja ylläpitämiseen. Kuntien harteilla on myös peruspalvelujen tuottaminen, jotka ovat mielestäni ne kaikkein tärkeimmät palvelut.</t>
  </si>
  <si>
    <t>Koska työn verottaminen on Suomessa korkea, on oikeutettua että pääomaakin verotetaan. Kiinteistövero ei Kokkolassa ole mielestäni vielä liian korkea.</t>
  </si>
  <si>
    <t>Lääkkeitä on varmaan monia, mutta mielestäni jos rahat ovat tiukalla, on investointeja harkittava hyvin tarkkaan. Tietenkin esim. rakennuskohteet tuovat työpaikkoja, työntekijät maksavat kunnalle veroja ja näin saadaan lisää tuloja. Palvelujen leikkaaminen tai palvelumaksujen korottaminen ovat myös pakollisia, jos kunta on talouskriisissä. On kuitenkin pidettävä huoli, ettei peruspalveluja leikata.</t>
  </si>
  <si>
    <t>Hyvät kunnalliset peruspalvelut ovat yhteiskunnan hyvinvoinnin peruspilareita. Säästökohteita löytyy kyllä muualta !</t>
  </si>
  <si>
    <t xml:space="preserve">Asiaahan valmistellaan eduskunnan taholta. Leimautuminen on hyvin vaarallinen ja ikävä asia nuorelle. Mielestäni ennaltaehkäisevä valistus on kaikkein paras keino huumeita vastaan. Huumekauppiaat tulee saada kuriin, rangaistukset ankarammiksi. Huumeongelmaisten nuorten hoitopaikkoja tulee lisätä pikaisesti ! Heillä on oikeus saada apua ongelmaansa ! </t>
  </si>
  <si>
    <t xml:space="preserve">Tämä on hyvin pitkälle asenteellinen kysymys. Voisi kysyä, onko oikein, että HIV-tartunnat lisääntyvät nopeasti johtuen neulojen epähygieenisyydestä? Onhan Euroopassa valtioita, jotka jakavat huumeiden käyttäjille mm. neuloja.  Mielestäni huumeiden käyttäjätkin ovat ihmisiä, joita tulee yhteiskunnan toimesta auttaa. </t>
  </si>
  <si>
    <t>laivakahvila on todella mukava piristys torin ilmeeseen.tietysti jos suntti saataisiin joskus vielä siihen kuntoon että se voitaisiin pudottaa veteen, olisi se mielestäni vieläkin hienompi idea.</t>
  </si>
  <si>
    <t>mielestäni on kokeiltava eri vaihtoehtoja missä se suinkin on mahdollista. monesti yksityiset tuottavat palvelujaan halvemmalla. laatu pitää kuitenkin olla kohdallaan, ettei halvasta palvelusta makseta tulevaisuudessa korkeaa hintaa.</t>
  </si>
  <si>
    <t>mielestäni kulttuuripalveluihin sisältyy hyvin paljon. tulevaisuudessa panostamalla näihin palveluihin uskon että se hyödyttää kaikkia lapsista vanhuksiin. liikunta ja kulttuuripalvelut tarjoavat nuorille palveluja. täällä on vireätä kulttuuritoimintaan mutta määrärahojen puute heikentää sitä. ja kuinka tärkeätä on antaa ihmisille onnistumisen tunteita tänä päivänä esim. kulttuurin harrastaminen tahtoo jäädä aina kakkoseksi urheilun jälkeen ja moni tahtoisi harrastaa muuta esim. kulttuurin alueella.</t>
  </si>
  <si>
    <t>nämä kaikki vaihtoehdot on tietysti sellaisia mistä ei saisi rahaa ottaa pois. mutta toimeentulotukeen voisi tehdä tiukennuksia. henkilöille jotka esim. jatkuvasti kieltäytyvät työstä ja elävät toimeentulotuella pitäisi kaupungilla olla oikeus käyttää näitä henkilöitä työntekoon kaupungin hyväksi. edellyttäen ettei se säisi kaupungin omien työläisten töitä. esim. tienvarsien ja pajukkojen siistimistä.tietysti on paljon myös sellaisia joiden on pakko turvautua toimeentulotukeen ja se varmasti on oikeutettua.</t>
  </si>
  <si>
    <t>tässäkin kysymyksessä kaikki vaihtoehdot ovat tärkeitä. mutta pitää muistaa että paljon vanhuksia asuu yksin ja vanhusten taloissa joissa ei ole iltaisin eikä viikonloppuisin ketään. näihin pitäisi myös saada muutosta.</t>
  </si>
  <si>
    <t xml:space="preserve">mielestäni tämä malli ei sovellu kokkolaan. </t>
  </si>
  <si>
    <t>ihan hyvä ajatus, ainakin se kouluttaisi tulevaisuuden luottamus henkilöitä ja nykypäivän nuoria voisi siten saada kiinnostumaan enemmän asioista jos olisi tällainen nuorisovaltuusto</t>
  </si>
  <si>
    <t>nuorisotalon ent. työntekijänä mielestäni viikolla aukioloajat ovat sopivat ja niitä ei tulisi muuttaa. koulunkäynti vaikeutuu jos aukioloajat ovat myöhempään. viikonloppuna niitä voisi pidentää että nuorille olisi oma paikka eikä tarvitsisi olla kadulla. tietysti viikonloppuisin on hankalampaa kun nuoret ei välttämättä käytä tiloja vaan mieluummin ovat siellä kadulla ja siihen pitäisi kehitellä systeemi ettei näin olisi. yhä nuoremmat liikkuvat kaupungilla viikonloppuisin ja se on hälyyttävää.</t>
  </si>
  <si>
    <t>kokkola pitää itseään lasten ja nuorten kaupunkina joten ehdottomasti lasten ja nuorten kulttuuriin pitäisi satsata ja mikä olisi mukavampaa kuin antaa lapsille ja nuorille onnistumisen ja esiintymisen iloa tällaisella tapahtumalla.</t>
  </si>
  <si>
    <t>tiedetään että nämä ovat riippuvaisia kaupungin tuesta. mutta jos tuet lakkautettaisiin kaikki kuihtuis. kokkolan kulttuuri on nousussa ja siihen pitää satsata. täällä ei vielä ehkä oikein käsitetä kuinka kamariorkesteri  tai kaupunginteatteri voivat antaa kokkolalle hyvän mainosarvon. ja tietysti kaikki muutkin kulttuurin ja taiteen osaajat.</t>
  </si>
  <si>
    <t>olen sitä mieltä että meidän huumepolitiikka on aivan lapsenkengissä. tiukemmat säännöt tarvitaan ennen kuin on liian myöhaistä. kokkola voisi tässä asiassa näyttää esimerkkiä ja sallia kouluissa huumetestit. uskon että aikaa myöten havaitaan sen olleen kannattava.</t>
  </si>
  <si>
    <t>minusta se olisi silloin huumeiden käytön sallimista. pitäisi puuttua ajoissa. jo ala-asteelta pitäisi alkaa huumevalistus ja kasvattaa lapsista hyvän itsetunnon omaavia että sitten kun on mahdollisuus valita otanko vai en, löytyisi päättäväinen ja hyvän itsetunnon omaava ihminen joka uskaltaa sanoa ei huumeille.</t>
  </si>
  <si>
    <t>Harsunen</t>
  </si>
  <si>
    <t>Ts-tarkastaja</t>
  </si>
  <si>
    <t xml:space="preserve">Tällähetkellä  laitos on merkittävä ja tuottava laitos. Joten sen osittainen myyminen olisi alkua luopumisesta. </t>
  </si>
  <si>
    <t>Siirtämällä hieman lähemmäksi Suntin rantaa ja kunnon perustalle. Hyvä ja piristävä ratkaisu !</t>
  </si>
  <si>
    <t>a) Juuri näin . Tarkasti  harkiten joitakin palveluja voidaan ottaa esim jätehuollon osalta.</t>
  </si>
  <si>
    <t>Nuorten ohjaajien / valmentajien / vetäjien tukemiseen. Tekevät jo nyt arvokasta työtä nuorten ja lasten hyväksi.</t>
  </si>
  <si>
    <t>Ei mistään , koska Kokkolassa nämä viisi perusturvan kohtaa ovat ensisijaisesti korjattava tulevassa budjetissa , niin että saadaan lisää rahaa perusturvamäärärahoihin</t>
  </si>
  <si>
    <t>Korkean työttömyyden alueet tulee saada voimavaroja lisää ja loisi myöskin uusia työpaikkoja. Olisi imagotekijä ja kilpailutekijä uusien työpaikkojen alueena. Ettei kaikkia uutta luotaisi eteläsuomeen.</t>
  </si>
  <si>
    <t>Ei yksin Kokkolan vaan myös maakunnan kuntayhtymät maksajaksi.</t>
  </si>
  <si>
    <t>Omasta mielestäni tärkeysjärjestys kohta a. Olen itse ollut yhden päivän Honkaharjun vahainkodissa ja henkilöstön jaksaminen on äärirajoilla heillä siellä.</t>
  </si>
  <si>
    <t>Varmasti kannattaisi kokeilulunteisesti aloittaa vaikka Kokkolasta.</t>
  </si>
  <si>
    <t>Nuorissa on voimavaramme ja tulevaisuus.</t>
  </si>
  <si>
    <t>Parantunut talous antaa jonkinverran lisäresulssia. joten lisätään vähän ,että valvottua ja ohjattua toimintaa olsi nuorillamme.</t>
  </si>
  <si>
    <t>Isoissa lähiöön liittyvissä ratkaisuissa tulisi kuulla kaupunkilaisia , vaikka neuvoa antavilla äänestyksillä.</t>
  </si>
  <si>
    <t>Kannatettava ajatus. Esim hiihtolomaviikko-tapahtumilla</t>
  </si>
  <si>
    <t>Kokkolassa  on korkeasti arvostettua musiikkikultuuria ja on myös säilytettävä. Lähimaakuntapaikkakuntien kanssa tulisi käydä keskusteluja yhteisrahoituksesta,koska se palvelee koko maakunnan imagoa varmasti</t>
  </si>
  <si>
    <t>Sopiva.</t>
  </si>
  <si>
    <t>Vain tarpeellinen ja pitkäntähtäimen suunnittelu kuntatalouteen parantaa ja tasapainottaa talouttamme.</t>
  </si>
  <si>
    <t>Lisävelkaantuminen vaikuttaa kaikkiin muihin esillä oleviin kohtiin.</t>
  </si>
  <si>
    <t>Kysymyksessä on todella pelottavasta ja vaikeasta ongelmasta,joka on jo meillä. Heti puuttuminen on paras ja ehkäisevä toimenpide meidän lapsille ja nuorille</t>
  </si>
  <si>
    <t xml:space="preserve">Ei. </t>
  </si>
  <si>
    <t>Hietanen</t>
  </si>
  <si>
    <t>Kiinteistönvälittäjä</t>
  </si>
  <si>
    <t>Hohenthal</t>
  </si>
  <si>
    <t>Työtön, avustaja</t>
  </si>
  <si>
    <t>en mistään</t>
  </si>
  <si>
    <t>muuttoliikettä hillittäisiin muun muassa työpaikkoja tule saada lisää</t>
  </si>
  <si>
    <t>kaksikielisyyten ei pidä liikaa takertua</t>
  </si>
  <si>
    <t>henkilöstöä tarvitaan lisää myös muihin edellämainttuihin kohteisiin</t>
  </si>
  <si>
    <t>Nuorisotoimi tarvitsee lisää rahaa,sekä aukioloaikoja tulee voida lisää.Yökahvilan toiminta tulee saada uudestaan käyntiin.siihen tarvitaan lisää rahaa toiminnan pyörittämiseen.vapaaehtoistyöllä sitä ei kauan voi pyörittää.</t>
  </si>
  <si>
    <t>Ikääntyvien ihmisten/lastenkulttuuriin lisää tapahtumia</t>
  </si>
  <si>
    <t xml:space="preserve">Rahat kyllä tulee käyttää muihin tärkeisiin kohteisiin, esimerkiksi mm eläkeläisten toimintaan,sekä nuorisolle/ Mutta tietenkin myös taidelaitoksiin voi sijoittaa tarpeen mukaan </t>
  </si>
  <si>
    <t>ei myöskään palvelutasoa saa heikentää.Siihen ei ole enää varaa.Päinvastoin lisätä</t>
  </si>
  <si>
    <t>Huntus</t>
  </si>
  <si>
    <t>Rovasti, kappalainen</t>
  </si>
  <si>
    <t>Osmo Pekka</t>
  </si>
  <si>
    <t>Ilola</t>
  </si>
  <si>
    <t>Rataesimies</t>
  </si>
  <si>
    <t>Veli Aarre</t>
  </si>
  <si>
    <t>Isoaho</t>
  </si>
  <si>
    <t>Rakennunsmestari, toim.joht.</t>
  </si>
  <si>
    <t>Arja</t>
  </si>
  <si>
    <t>Isosaari</t>
  </si>
  <si>
    <t xml:space="preserve">Jokela </t>
  </si>
  <si>
    <t>Reskontranhoitaja</t>
  </si>
  <si>
    <t>Hintojen säilyttävä kilpailukykyisinä omistuspohjasta riippumatta.</t>
  </si>
  <si>
    <t xml:space="preserve">Jos on erityisen painava syy olettaa oppilaan käyttävän huumeita. </t>
  </si>
  <si>
    <t>Vaihtopisteissä opastusta huumeista luopumiseen.</t>
  </si>
  <si>
    <t>Junttila</t>
  </si>
  <si>
    <t>Seppo Sakari</t>
  </si>
  <si>
    <t>Levyseppä-hitsaaja</t>
  </si>
  <si>
    <t>Risto Asser</t>
  </si>
  <si>
    <t>Käyttömies, eläkeläinen</t>
  </si>
  <si>
    <t>Kalliokoski</t>
  </si>
  <si>
    <t>Esa Martti Kalevi</t>
  </si>
  <si>
    <t>Kant</t>
  </si>
  <si>
    <t>Laivakahvilan oikea sijoituspaikka olisi sunti, mikäli laivan kunto sen vain sallisi.</t>
  </si>
  <si>
    <t>Kaikki on tarpeellisia. Mutta mikäli voidaan tarjota toimeen tulo nykyistä kattavammin työn kautta, on silloin toimeentulotuen tarvisijoitakin vähemän ja kyseisestä tukimuodosta syntyisi mahdollinen säästökohde.</t>
  </si>
  <si>
    <t>Muuttoliike on ongelma, mikä on estettävissä vain mikäli Kokkolalla ja keskipohjanmaalla on tarjota haasteellisia koulutusta vastaavia työpaikkoja.</t>
  </si>
  <si>
    <t>Raha on vain yksi keino, kaupunki ja sen tarjoamat palvelut sekä viihtisyys on tärkeitä tekijöitä valitessa työ- ja asuinpaikkaa.</t>
  </si>
  <si>
    <t xml:space="preserve">Tulevina vuosina vanhusten määrä tulee lisääntymään, mielekkäin paikka vanhuksille on asua kodin omaisessa ympäristössä mieluiten omassa kodissa mahdollisimman pitkän. Tälle on edellytys kyseisten palveluiden tarjonta. Todennäköisesti terveyskeskuksen palveluita joudutaan laajentamaan. </t>
  </si>
  <si>
    <t>Mikäli nuoret kokevat nuorisovaltuuston tarpeelliseksi ei mielestäni ole aihetta estää nuorisovaltuuston perustamista.</t>
  </si>
  <si>
    <t>Mielestäni alueiden asukasyhdistykset voivat toimia halutessaan linkkinä ja olla mukana esityksien ja aloitteiden tekijänä.</t>
  </si>
  <si>
    <t xml:space="preserve">Ikääntyvien ihmisten määrä tulee Kaupungissamme lisääntymään, tämä luo tarvetta huomioida kyseietä väestöryhmää. </t>
  </si>
  <si>
    <t>Henkilöitä jotka käyttävät ruiskuhuumeita, heidän keskuudessaan epäpuhtaat ruiskut on ongelma ja suuri riskitekijä erilaisille infektioille, hiv-on niistä vaarallisin.</t>
  </si>
  <si>
    <t>Kejonen</t>
  </si>
  <si>
    <t>Merkonomi, työtön</t>
  </si>
  <si>
    <t>Kunta päättää sähkön hinnasta, eikä ole pelkoa, että muut tahot pääsevät rahastamaan kuntalaisia, joitten varoilla se on hankittu. On turvattava ja säilytettävä jotain omaa, eikä kaikkea kunnan omaisuutta tule hävittää.  Kannattaa miettiä, onko kunta, joka kuitenkin on peruspalveluiden tuottaja, enää kunta, jos kaikki yksityis- tetään.  Jos kaikki kunnan omaisuus myydään kilpaileville sektoreille siinä saattaa käydä todella huonosti.</t>
  </si>
  <si>
    <t>Ehkä sen voisi jotenkin siirtää suntin päälle tai tukea siistimmin. Suntin vesi pitäisi "putsata" ja ehkä sunttia pitäisi ko. kohdassa leventää, mikäli laiva siirrettäisiin veteen. Se kuitenkin sopii "merenrantakaupungin" imagoon.  Myös talvitoimintaa sen kannalta kannattaisi miettiä.</t>
  </si>
  <si>
    <t xml:space="preserve">en ole niin hyvin perehtynyt asiaan, että osaisin paremmin perustella vastaustani, sillä olen muuttanut kuntaan vasta viime keväänä, mutta yleisesti ajateltuna, ainakin puolustus kyvyttömät vanhukset ovat suorastaan vaaratilanteessa, jos he joutuvat jättäytymään pelkästään yksityissektorin varaan!  </t>
  </si>
  <si>
    <t xml:space="preserve">Nuorilta alaikäisiltä, jotka eivät ole erikoisen kiinnostuneita urheilusta ja muista harrastuksista, puuttuu oma kokoontumistilansa ja näin heillä ei ole mahdollisuutta tavata kaltaisiaan ikätovereita esim. viikonloppuisin muualla kuin kotona ja kadulla, jossa talvella on kylmää.  Aitoa demokratiaa myös tähän asiaan, arvostetaan myös näitä nuoria, sillä heillä saattaa olla uskomattomia kykyjä ja  voimavaroja annettavanaan - aikanaan! </t>
  </si>
  <si>
    <t>Ei missään tapauksessa mikään näistä kohteista, Mutta kan- nattavuutta ja tehokkuutta sekä yhteistyömahdollisuuksia tulisi jatkuvasti seurata ja kehittää inhimillisyyttä unoh- tamatta. Mitkä ovat arvot kunnassa, vaikuttavat ja heijastu- vat myös kuntalaisten käyttäytymisessä. Tämä tulisi aina muistaa.</t>
  </si>
  <si>
    <t xml:space="preserve">Jossain määrin on käytettävä hyväksi vanhaa aluepolitiikkaa apuna muuttoliikkeen hillitsemiseksi. Kaikkia vanhoja, hyväksi havaittuja keinoja ei kuitenkaan tulisi hylätä, se- hän olisi suorastaan tyhmää.  Mutta onko nuorten muuttaminen pois kotipaikkakunnaltaan sittenkään pahasta? Nuoret toteuttavat itseään ja haluavat kokemuksia ja niitä he tarvitsevat elämänsä aikana. </t>
  </si>
  <si>
    <t>On arvokysymys, miten laajasti palvelut kunnan puolesta ha- lutaan hoitaa, uskon, ettei asia lopultakaan ole rahasta  kiinni vaan halusta hoitaa ihminen terveeksi. Mitä kunnil- la sitten yleensä tehdään, jos palveluja karsitaan minimiin?  Yksityissektorin palvelut tulevat huomattavasti kalliimmiksi kuntalaisen kukkarolle .</t>
  </si>
  <si>
    <t xml:space="preserve">Vanhainkotien asukit ovat yleensä huonommassa kunnossa kuin palvelutalojen asukkaat ja siksi tarvitsevat enemmän huolenpitoa, jota henkilökunnan lisääminen edesauttaa. Tämä on epäkohta,joka mitä pikemmin on korjattava!  Kotipalvelua on tarjottava niille vanhuksille, jotka kykene-vät ja haluavat asua kotona.   </t>
  </si>
  <si>
    <t xml:space="preserve">Asia on minulle aika uusi ja outo. En vielä halua sen enempää kommentoida, mutta olen sitä mieltä, että kunnanjohtajan on oltava erittäin ammattitaitoinen ja omata "herkät tuntosarvet", joita tarvitaan joka suuntaan.        </t>
  </si>
  <si>
    <t>On jo perusteilla. Tsemppiä vain nuorille, niin sitä pitää!</t>
  </si>
  <si>
    <t>Nuorten on ajoissa mentävä nukkumaan jaksaakseen opiskella ja muutoinkin liika ilta- ja yövalvominen ei terveydenkään vuoksi ole hyväksi. Viikonloppuisin aukioloaikaa voisi pidentää ehkä klo 12.00.  Nuorta on ohjattava niin, että hän oppii kantamaan vastuuta ensin itsestään, sitten muusta yhteisöstä luontoa unohtamat- ta. Ihminenhän on osa luontoa, eikä ihmisellä ole selviyty- mismahdollisuuksia, jos luonto tuhoutuu.</t>
  </si>
  <si>
    <t>Tiedotusta suunnitelman alaisista asioista ja niiden Päätöksistä olisi lisättävä paikallisradiossa- ja lehdissä. Paikallisradiossa voisi olla enemmän ns. kansalaiskeskusteluja kuntaa koskevissa asioissa, näin saataisiin paremmin selville, mitä kuntalaiset haluavat ja  päinvastoin, mitä kuntalaisilla olisi tarjottavana.Yleensäkin eri ideoita, esim. kouluista vaikkapa aineenkirjoituksen merkeissä, voisi lisätä nuorten tietoisuutta ja kiinnostusta yhteiskunnallisiin asioihin.</t>
  </si>
  <si>
    <t xml:space="preserve">Ikääntyville ihmisille ei yleisestikään ole kummoisesti tarjolla virikkeitä, jotka lisäisivät henkistä ja ruumiillista hyvinvointia. Idea on kehittämisen arvoinen ja tärkeä. Saattaa löytyä aivan yllättäviä asioitä tämän tiimoilta ja mikä tärkeintä, saataisiin ikääntyvät esille omista "koloistaan".  </t>
  </si>
  <si>
    <t>Vaikka kulttuuri onkin tärkeä tekijä niin kunnissa kuin yleensäkin yhteiskunnassamme, niin olisi niittenkin jo korkea aika ruveta pärjäämään jollakin tavoin omillaan. Tämä kehityshän on yleinen muillakin sektoreilla. En kommentoi yksityiskohtaisemmin, koska en tunne asiaa vielä paremmin, mutta nämähän ovat pääasiallisesti sitä kulttuuria johon on varaa vain hyväosaisilla.</t>
  </si>
  <si>
    <t>Yksityissektoreita on mielestäni suht´lyhyen ajan sisällä "rasitettu" monin tavoin, enkä ainakaan oman käsitykseni mukaisesti, lähtisi rasitustaakkaa nostamaan. Tarkat tutkimukset yksityissektorien ns. pärjäämisestä todellisella tasolla olisi paikallaan.</t>
  </si>
  <si>
    <t xml:space="preserve">Investointejakin tarvitaan tulevaisuutta ajatellen, mutta jos taloudellinen tilanne on tiukka, en lähtisi investointilinjalle ihan kuin pakottavista tai todella kannattavista hankkeista. On vain löydettävä ne porsaan- reiät, joitten avulla saataisiin hyvät tulokset suhteessa kuluihin.  </t>
  </si>
  <si>
    <t>Viittaan edelliseen vastaukseen d.</t>
  </si>
  <si>
    <t>Sellaisille nuorille, joitten huomataan selvästi käyttävän huumeita. Olisi turha rasite raittiille nuorille.</t>
  </si>
  <si>
    <t>Hoito ainut vaihtoehto, sillä sairaudestahan tässäkin  loppujen lopuksi on kyse.</t>
  </si>
  <si>
    <t>Eira Ellen</t>
  </si>
  <si>
    <t>Ketola</t>
  </si>
  <si>
    <t>Meijerityöntekijä</t>
  </si>
  <si>
    <t>Kieleväinen</t>
  </si>
  <si>
    <t>Huoltomies</t>
  </si>
  <si>
    <t>Tauno Armas</t>
  </si>
  <si>
    <t>Etumies</t>
  </si>
  <si>
    <t>Kaikki tärkeitä. Ehkä kaksikielisyys osaltaan rasittaa kustannuksia. Joustavampi kouluverkostorakenne kielirajojen välillä  toisi säästöjä??</t>
  </si>
  <si>
    <t>Koulutetulla nuorisolla täytyy olla mahdolisuus hakeutua koulutusta vastaaviin töihin. Väkisten heitä ei voi pitää pienissä kunnissa joissa ei ole etenemismahdolliduutta eikä ammattia vastaavaa työtö.</t>
  </si>
  <si>
    <t xml:space="preserve">Tänä päivänä jo peruskoulussa opetetaan kieliä ja on väärin, että vaaditaan yksittäin ruotsin kielen taito. Ennemmin Englanti. Rutsinkielisten osuus on alle 20% ja ainakin nuorempien luulisi osaavan omaa äidinkieltä , eli Suomea. </t>
  </si>
  <si>
    <t xml:space="preserve">Oma koti taikka vastaava on vanhuksellekin paras paikka asua mahdollisimman pitkään. Monessa tapauksessa pienellä tuella tarve laitoshoidosta siirtyy usealla vuodella. </t>
  </si>
  <si>
    <t>Kehityksen on mentävä eteenpäin ja ainakin voisi kokeilla uusia tuulia.</t>
  </si>
  <si>
    <t>Kiinnostusta tarvittaisiin lisään , tänään sitä tuntuu olevan eniten vaalien alla. Kiinnostusta yhteisten asoiiden hoitoon jollakin konstin tulisi lisätä.</t>
  </si>
  <si>
    <t xml:space="preserve">Jos tilojen iltakäyttäjät ovat siinä iässä, että he ovat ulkona yhdeksän jälkeen, niin rahasta ei saa olla kiinni  ydinkestuksessa tilojen aukiolo myöhempään. </t>
  </si>
  <si>
    <t>Anne-Marie</t>
  </si>
  <si>
    <t>Työtön, myyjä</t>
  </si>
  <si>
    <t>Mika Juhani</t>
  </si>
  <si>
    <t>Konu</t>
  </si>
  <si>
    <t>Kauppat.yo</t>
  </si>
  <si>
    <t>www.uwasa.fi/~f76853</t>
  </si>
  <si>
    <t>Elävöittää toria ja tuo sinne varmasti lisää asiakkaita</t>
  </si>
  <si>
    <t>Joidenkin palveluiden kilpailuttamista voi harkita.</t>
  </si>
  <si>
    <t>nuoriso on tulevaisuuden voimavara ja siitä on pidettävä huolta... toki kirjasto on myös tärkeä sivistyksen antaja ja sen koulutuskirjoja tulisi lisätä.</t>
  </si>
  <si>
    <t>näistä mikään ei saisi olla ensisijainen säästökohde!!</t>
  </si>
  <si>
    <t>Työpaikkojen tarjoaminen on vaikeaa köyhissä pienkaupungeissa ja maaseudulla,  mutta aluepolitiikkaa tulisi käyttää muuttoliikkeen vähentämiseen tuottavin keinoin ei niin että se pelkästään söisi varoja.</t>
  </si>
  <si>
    <t>Myös kokkolan väestö vanhenee ja myös kokkolaan tarvitaan toimivaa terveydenhuoltoa</t>
  </si>
  <si>
    <t>Suurin osa ihmisistä haluaa kumminkin olla kotonaan mahdollisimman paljon.</t>
  </si>
  <si>
    <t xml:space="preserve">Aukioloajat tulisi ainakin viikonloppuna saada pidemmiksi, työaikajärjestelyt voisivat olla yksi vaihtoehto. </t>
  </si>
  <si>
    <t>Mikään aiheista ei ole huono. Viikon tulisi olla sellainen että se palvelee kaikkia kokkolalaisia.</t>
  </si>
  <si>
    <t>Ei ihan näin yksi selitteisesti, mutta kiinteistöveron eri muotoja tulee harkita.</t>
  </si>
  <si>
    <t>Lisälainat ei ratkaise ongelmia vaan ne pitkittävät niitä. verotuksen helpottaminen ja lisälainanotto ei ole hyvää ja kestävää politiikkaa tai ongelman ratkaisua.</t>
  </si>
  <si>
    <t>velkaantumista ja palvelutason heikentämistä on syytä varoa.</t>
  </si>
  <si>
    <t>Nuorisosta on syytä välittää suuresti ja valistaa ja ohjata heitä.</t>
  </si>
  <si>
    <t>Erkki Johan Alvari</t>
  </si>
  <si>
    <t xml:space="preserve">Korkeasaari </t>
  </si>
  <si>
    <t>Markku Antero</t>
  </si>
  <si>
    <t>Energialaitos tulee säilyttää kaupungin omistuksessa.Energialaitos on tuottava laitos,joka on tulouttanut vuosittain kaupungin kassaan huomattavia summia ja on näinollen osaltaan vaikuttamassa vaikkapa veroäyrin hintaan positiivisesti.Vaikka sähkömarkkinoiden vapautuminen, sähkömarkkinalain -95 ja asetusmuutoksen -98 myötä on tuonut mukanaan kovan kilpailun,on kaupunkimme  energialaitos pärjännyt hyvin kilpailussa ja pystynyt myymään energiaa kaupunkilaisille hyvinkin  kilpailukykyiseen hintaan.</t>
  </si>
  <si>
    <t>Kokkola on merikaupunki ja sen imagoon sopii erittäin hyvin kyseinen laivakahvila. Laivakahvilan  sijainnin tulisi mielestäni olla näkyvällä paikalla kaupungin keskustassa Nykyinenkään paikka ei mielestäni ole huono.</t>
  </si>
  <si>
    <t>Kunnan omien palveluiden tuottaminen ei mielestäni ole itsetarkoitus, mutta pitkään palveluja tuottaneena järjestelmänä sen palvelutuotannon hinta /laatusuhde on hyvä. 90-luvun alun syvä lama toi mukanaan lisää  kustannustehokkuutta kuntasektorinkin palvelutuotantoon. Kuntapalveluiden työllisyysvaikutus  on myöskin huomattava.</t>
  </si>
  <si>
    <t>Nuorisotilojen aukioloaikoja tulisi pidentää.</t>
  </si>
  <si>
    <t>Kaikki yllämainitut palvelut ovat lakeihin perustuvia peruspalveluja,jotka kuntien täytyy jollainlailla hoitaa.Edellisen lamakauden kireän talouden aikana kaikki palvelusektorit joutuivat etsimään  säästöjä toiminnastaan,jopa siinämäärin että palveluiden perustaso oli vaarassa alittua. Vaikka kaikkien sektoreiden tulee jatkuvasti kiinnittää huomiota kustannustehokkuuteen,niin nyt ei ole suurten säästöjen aika.Toimeentulotukeen voisi löytyä säästöjä työllistämisen keinoin.</t>
  </si>
  <si>
    <t>Suomi on harvaanasuttu maa, joka tulisi pitää kauttaaltaan asuttuna.Nopea ja massiivinen muuttoliike muutamiin suurimpiin kasvukeskuksiin tuo ongelmia sekä kasvukeskuksiin ,että muuttotappiokuntiin.Valtiovallan tulisi pyrkiä hidastamaan muuttoliikettä veropolitiikankin keinoin. Koulutus on yksi parhaista aluepolitiikan keinoista,sillä siellä missä on koulutusta on osaamista ,ja sitäkautta syntyy uusia  työpaikkoja. K-P:n Ammattikorkeakoulu ja sen kehittäminen on yksi hyvä esimerkki.</t>
  </si>
  <si>
    <t>Terveydenhuollon henkilöstön palkkaus julkis-sektorilla on yleisesti huonompi kuin yksityispuolella. Yhtenä keinona rekrytoinnin helpottamiseksi tulisi tukijärjestelmää muuttaa siten että yksityispuolen terveyspalveluiden tukea siirrettäis julkisenpuolen terveyspalvelujen turvaamiseen.   Paikallistasolla rekrytointia voidaan helpottaa pyrkimällä järjestämään asuntoasiat ja puolison työllistyminen kuntoon. Kaupungin taloudellista panostustakin tarvitaan.</t>
  </si>
  <si>
    <t>Vanhustenhuolto on ihmiskeskeistä toimintaa joka tarvitsee toimiakseen riittävästi henkilökuntaa.Palveluja tarvitsevilla vanhuksilla tulisi olla riittävästi mahdollisuuksia valita heille itselleen kulloisessakin tilanteessa parhaiten sopiva hoitovaihtoehto.Kotipalvelujen kehittäminen on hyvä vaihtoehto vanhusten valinnanvapauden lisäämiseksi.Useinmiten niin veronmaksajien  kuin vanhustenkin kannalta on hyvä vaihtoehto se,että vanhus voi tulla toimeen mahdollisimman pitkään tutussa kotiympäristössä.</t>
  </si>
  <si>
    <t xml:space="preserve">Demokraattisesti valituilla valtuustolla, hallituksella ja hallituksen puheenjohtajilla on kyllä valtaa yhteisten asioiden hoitamiseen.Vallankäytön peruslähtökohtana kunnallispolitiikassakin voidaan pitää sitä ,että valtatyhjiötä ei voi koskaan syntyä. </t>
  </si>
  <si>
    <t xml:space="preserve">Kaikki yhteisten asioiden hoitaminen vaatii hoitajaltaan mielenkiintoa asioihin,pitkäjänteisyyttä, perehtyneisyyttä ja kokemusta. Nuorisovaltuusto voisi olla hyvä toimintamalli nuorten aktivoimiseksi yhteisten asioiden hoitamiseen. </t>
  </si>
  <si>
    <t xml:space="preserve">Nuorisotilojen aukioloaikoja tulisi pidentää ainakin perjantai ja lauantai-iltoina, jolloin nuorilla on yleensä eniten aikaa harrastuksille.Kustannusten säästämiseksi tulisi selvittää vapaaehtoisvalvojien käyttömahdollisuutta. </t>
  </si>
  <si>
    <t>Verkkoviestintä on erittäin hyvä tapa komunikoida suurten osallistujamäärien kesken.Se antaa  yksilölle mahdollisuuden tutustua asioihin ja osallistua keskusteluun silloin kun se hänelle parhaiten sopii. Kuntalaisten mahdollisuutta seurata kunnan päätöksentekoa internetissä tulee kehittää siten että kuntalainen saa sieltä tietoa, mutta voi myöskin itse osallistua kuntansa kehittämiseen esimerkiksi jonkinlaisen "aloitelaatikon "kautta.</t>
  </si>
  <si>
    <t xml:space="preserve">Kesäinen Kokkola-cup on ollut jo vuosia suuri tapahtuma nuorille liikunnan harrastajille. Talvea ajatellen voitais kehittää vastaava tapahtuma jääkiekon parissa. Ajankohta voisi olla koulujen talvilomaviikko. </t>
  </si>
  <si>
    <t>Yksilön hyvinvointi on muutakin kuin työtä,ruokaa ja lepoa!</t>
  </si>
  <si>
    <t>Kiinteistöveron laskemismahdollisuutta tulisi harkita,kuitenkin niin että verokertymä ei pienenisi. Kiinteistöveron veropohjaa tulisi laajentaa koskemaan myöskin metsämaata.</t>
  </si>
  <si>
    <t xml:space="preserve">Kuntaa on kehitettävä,ja tärkeimpiä investointejakin tehtävä. Velanhoitokyvyn mukainen velanotto on hyväksyttävää tärkeinpiin ja kiireellisimpiin investointeihin. Vähemmän kiireellisiä investointeja tulisi ajoittaa matalasuhdanteisiin jolloin rakentaminen on yleensä halvenpaa ja työllisyystilannekin huonompi. </t>
  </si>
  <si>
    <t>Kuntien omaa palvelutuotantoa jouduttiin menneen laman aikana karsimaan jo siinämäärin että sitä ei ole syytä enää heikentää.</t>
  </si>
  <si>
    <t xml:space="preserve">Huumeongelmaan puuttumisen keinoina käyttäisin: Tehokasta ja avointa valistusta. Huumekaupasta kiinnijäämisen riskin lisäämistä  (esim. vihjepalkkio). Kaikille hoitoon pyrkiville tulisi taata laadukas hoito. </t>
  </si>
  <si>
    <t xml:space="preserve">Tautien leviäminen on suuri ja jatkuvasti kasvava ongelma,joka tulee yhteiskunnalle kalliiksi ja tuottaa yksilötasolla paljon inhimillistä kärsimystä.Meidän tulee käyttää kaikkia mahdollisia keinoja ongelman helpottamiseksi.Puhtaiden neulojen jakaminen on käyttäjille singnaalina,että HEISTÄKIN                                                                                                                           VÄLITETÄÄN.. </t>
  </si>
  <si>
    <t>Maria-Liisa</t>
  </si>
  <si>
    <t>Känsäkoski</t>
  </si>
  <si>
    <t>Toimistosihteeri, eläkeläinen</t>
  </si>
  <si>
    <t>Lindberg</t>
  </si>
  <si>
    <t>Prosessinhoitaja</t>
  </si>
  <si>
    <t>ENERGIALAITOS TULEE PITÄÄ VAIKKA NS. SIJOITUSKOHTEENA SAMALLA TURVATA ENERGIAPALVELUT OIKEALLA TAVALLA JA HINNALLA KAUPUNKILAISILLE</t>
  </si>
  <si>
    <t>MIELESTÄNI LAIVAKAHVILA PIRISTÄÄ TORIN TOIMINTAA MYYNTIPAIKKOJEN MENETYS EI OLE NIIN SUURI HAITTA ETTEI KAHVILAA KANNATTAISI JATKAA</t>
  </si>
  <si>
    <t>YLEENSÄHÄN KÄY NIIN ETTÄ HALVEMMALLA TUOTETTAVIEN PALVELUIT- TEN HINNAT MUODOSTUVAT SIITÄ ETTÄ KÄYTETÄÄN NS. HALVENPAA TYÖVOIMAA EN SANO ETTÄ KAIKISSA TAPAUKSISSA MUTTA TÄLLAINEN VAIN VÄÄRISTÄÄ KILPAILUA EIKÄ PALVELUT AINAKAAN PARANE</t>
  </si>
  <si>
    <t>LIIKUNTA ON TÄRKEÄÄ NIIN TERVEYDEN KUIN KUNNONKIN VUOKSI SAMOIN JO NUORENA ALOITETTU LIIKUNTAHARRASTUS VIE NUORISOA HYVIEN HARRASTUSTEN PIIRIIN</t>
  </si>
  <si>
    <t>NÄISTÄ KAIKISTA ON HYVIN VAIKEA NIPISTÄÄ MILLÄÄN MUOTOA MUTTA PÄÄDYIN TÄHÄN SEN VUOKSI ETTÄ VAIN VÄLTTÄMÄTTÖMÄT HANKINNAT TULEE TÄYTTÄÄ TÄSSÄ TALOUDELLISESSA TILANTEESSA TOKI OPETUS EI SAA KÄRSIÄ LIIALLISESTA SÄÄSTÄMISESTÄ</t>
  </si>
  <si>
    <t>NYKYAJAN TIETOLIIKENNE TOIMII NIIN NOPEASTI ETTÄ TYÖPAIKKOJA PYSTYTÄÄN SIIRTÄMÄÄN TIETOKONEPÄÄTTEIDEN MUODOSSA MYÖS HAR- VAAN ASUTULLE ALUEELLE TOIVOTTAVASTI TULEVAISUUDESSA KÄYTETTÄVÄ VAIHTOEHTO</t>
  </si>
  <si>
    <t>MIELESTÄNI KIELIKYSYMYSTÄ EI SAA KOSKAAN ASETTAA PÄTEVÄN HENKILÖSTÖN SAAMISEN ESTEEKSI HÄTÄTAPAUKSESSA VOIDAAN KÄYTTÄÄ TOISTA KIELITAITOISTA TYÖN- TEKIJÄÄ APUNA</t>
  </si>
  <si>
    <t>OLISI IHANTEELLISTA ETTÄ VANHUKSET VOISIVAT ASUA NIIN PITKÄÄN KUIN MAHDOLLISTA OMASSA KOTONAAN TÄMÄ SÄÄSTÄÄ MYÖS KALLIITA SAIRAALAMAKSUJA JA ONHAN INHIMILLISTÄ MYÖS VAN- HUSTEN KANNALTA ETTÄ HE PYSTYVÄT OLLA OMASSA TUTUSSA JA TURVALLISESSA KOTONA MAHDOLLISIMMAN PITKÄÄN</t>
  </si>
  <si>
    <t>KAIKKIEN MIELIPIDE TULISI OTTAA HUOMIOON PORMESTARIA  VALITTAESSA VAALIN MUODOSSA</t>
  </si>
  <si>
    <t>KIINNOSTUS VALTUUSTOTYÖHÖN TULISI HERÄTTÄÄ JO NUORENA KAN- NATTAISI AINAKIN KOKEILLA</t>
  </si>
  <si>
    <t xml:space="preserve">ASIA ON HYVÄ JOKA PITÄÄ NUORISOA POIS KOLTTOSISTA  TÄTÄ TULEE HARKITA TULEVAISUUDESSA </t>
  </si>
  <si>
    <t>KUNTALAISTEN MIELIPIDETTÄ TULEE OTTAA MAHDOLLISUUKSIEN MUKAAN ENEMPI HUOMIOON</t>
  </si>
  <si>
    <t>MYÖS IKÄÄNTYVÄT ANSAITSEVAT OMAN TAPAHTUMANSA OVATHAN HE VEROMARKOILLAAN OSALLISTUNEET  KAUPUNKIMME KEHITTÄMISEEN</t>
  </si>
  <si>
    <t>KYLLÄ TAIDELAITOKSET KUULUVAT KUNTALAISTEN ELÄMÄÄN</t>
  </si>
  <si>
    <t>MIELESTÄNI VEROA PERITÄÄN NIIN MONESSA MUODOSSA ETTEI KIINTEISTÖVEROA TULISI NOSTAA TOKI VEROTULOJA TÄYTYY OLLA PALVELUITTEN TURVAAMISEKSI NYKYINEN TASO ON MIELESTÄNI SOPIVA</t>
  </si>
  <si>
    <t>KALLIITA ISOJA INVESTOINTEJA VOI AINA LYKÄTÄ MUTTA EI KUITENKAAN TYÖLLISTÄVIA EIKÄ TUOTTAVIA INVESTOINTEJA</t>
  </si>
  <si>
    <t>PERUSPALVELUT TULEE SÄILYTTÄÄ KUNNASSA NIIN ETTÄ KAIKKI  TUNTEVAT OLONSA TURVATUKSI JA PALVELUT OVAT SAATAVILLA TARVITTAESSA KOHTUULLISEEN HINTAAN (ESIM.TERV.KESKUS)</t>
  </si>
  <si>
    <t>TESTIT OVAT ARKA ASIA JOLLA ON HYVÄT KUIN HUONOTKIN VAIKUTUKSENSA EHKÄ TULEVAISUUDESSA</t>
  </si>
  <si>
    <t>MINUSTA TÄSSÄ ASIASSA TULISI EDETÄ HARKITEN LYHYIN ASKELIN</t>
  </si>
  <si>
    <t>Karoliina</t>
  </si>
  <si>
    <t>tulisi sijoitta veteen (sunttiin).Muutoin valtava hyvä idea.</t>
  </si>
  <si>
    <t>Ei periaatteessa mistään saa karsia</t>
  </si>
  <si>
    <t>Ainakin viikonloppuisin auki klo 24.00 saakka</t>
  </si>
  <si>
    <t>Pitäisi kannustaa ihmisiä enemmän lukemaan.</t>
  </si>
  <si>
    <t>Kaksipiippuinen juttu. Huumeiden käyttö on rikos. Ei liene pelkoa siitä, että neulojen ilmainen jako lisäisi  käyttöä ja toisaalta, jos ei anneta niin tulee terveydellisiä ongelmia</t>
  </si>
  <si>
    <t>Mourujärvi</t>
  </si>
  <si>
    <t>Hitsaaja</t>
  </si>
  <si>
    <t>Torin kohdalla pitäisi laskea Sunttiin.</t>
  </si>
  <si>
    <t>Työllisyyttä parantamalla toimeentulotukimenot vähenevät.</t>
  </si>
  <si>
    <t>Mustasaari</t>
  </si>
  <si>
    <t>Tulouttava.</t>
  </si>
  <si>
    <t>Lasketaan kuvannollisesti Suntin vesitasolle.</t>
  </si>
  <si>
    <t>Ostopalveluja on käytetty ja käytetään, periaatteena ei saa olla yksityistäminen.</t>
  </si>
  <si>
    <t>Kaikki vaikuttaa kaikkeen.</t>
  </si>
  <si>
    <t>Valitettavasti tervedyttämisvuosina on jouduttu suorittamaan kipeitäkin leikkauksia eli pakosta säästämään. Vieläkin joudutaan tarkistelemaan kun ei olla pysytty talousarviossa.</t>
  </si>
  <si>
    <t>Työllistävä ohjaus valtiovallan toimesta.</t>
  </si>
  <si>
    <t>Pelkkä suomenkielinen jää eriarvoiseen asemaan.</t>
  </si>
  <si>
    <t>Kaikki tärkeitä.</t>
  </si>
  <si>
    <t>Hallinto-organisaatiomalleja voidaan kehitellä.</t>
  </si>
  <si>
    <t>Mielenkiintoa ja kokemusta tuleville päättäjille jo aikasemmassa vaiheessa.</t>
  </si>
  <si>
    <t>Aukioloaikoja porrastettava tarvittaessa, yhteistyön lisääminen esim. seurakunnan ja järjestöjen kanssa.</t>
  </si>
  <si>
    <t>Toivoisin kuntalaisilta mielenkiintoa tarjottuihin keskustelu- ja kyselytilaisuuksiin.</t>
  </si>
  <si>
    <t>Mahdollisimman tasapuolisesti kaikille kuntalaisille.</t>
  </si>
  <si>
    <t>Pitäisi tulla omillaan toimeen, mutta aina on tuettu ja jouduttu tukemaan (mutta millä summalla)?</t>
  </si>
  <si>
    <t>Pitäisi löytää mahdollisimman oikeudenmukainen verotus kaikkia veronmaksajia kohtaan.</t>
  </si>
  <si>
    <t>Kaikkia vaihtoehtoja on jouduttu käyttämään, toivottavasti jatko valoisampaan.</t>
  </si>
  <si>
    <t>Huumeet ja päihteet huomioitava tasavertaisina.</t>
  </si>
  <si>
    <t>Pienellä paikkakunnalla pitäisi asia pystyä hoitamaan toisin. (periaatteellisesti en voi hyväksyä)</t>
  </si>
  <si>
    <t>Seppo Matias</t>
  </si>
  <si>
    <t>Mutka</t>
  </si>
  <si>
    <t>Aineenopettaja</t>
  </si>
  <si>
    <t>kirjastopalvelut uuden kirjaston myötä ovat jo hyvässä mallissa.</t>
  </si>
  <si>
    <t>Mielestäni säästöt pitäisi hakea muualta kuin edellämainituista kohteista. Koska tämä kone vaatii vastauksen joka kohtaan niin valitsin tuon.</t>
  </si>
  <si>
    <t>Kaikki em. kohteet potevat henkilöstöpulaa.</t>
  </si>
  <si>
    <t>Veroäyrin hintaa olisi muutettava tarpeen mukaan.</t>
  </si>
  <si>
    <t>Ainakaan peruskoulussa tilanne ei ole sellainen, että siellä olisi syytä mennä testeihin. Ehkä vain kun on syytä epäillä jotain niin testin voisi suorittaa.</t>
  </si>
  <si>
    <t>Outi Annukka</t>
  </si>
  <si>
    <t>Nina Carita</t>
  </si>
  <si>
    <t>Norrena</t>
  </si>
  <si>
    <t>Kodinhoitaja, lähikasvattaja</t>
  </si>
  <si>
    <t>Reijo Juhani</t>
  </si>
  <si>
    <t>Pahkamäki</t>
  </si>
  <si>
    <t>Systeemiohjelmoija</t>
  </si>
  <si>
    <t>En voinut ymmärtää laivan sijoittamisat kuivalle maalle. Asioilla ei pitäisi olla niin kiire, etteikö niitä voisi tehdä lopulliseen &amp;#039;muotoonsa&amp;#039; heti alkuunsa. Suntiin tai siihen tehtävään &amp;#039;lahteen&amp;#039; torin laidalle se olisi pitänyt laittaa.</t>
  </si>
  <si>
    <t>Minulla on sellainen käsitys, että jos palveluja yksityistetään ja se jää ainoaksi vaihtoehdoksi on yrittäjällä &amp;#039;monopoli&amp;#039;. Tällöin on hinnannousu mitä todennäköisintä.</t>
  </si>
  <si>
    <t>Koko yhteiskuntamme tulevaisuus on luonnollisestikin nuorten käsissä. Vanhaa sananlaskua lainatakseni - "Sitä niitämme, mitä kylvämme".</t>
  </si>
  <si>
    <t>Enpä säästäisi näistä mistään. On löydyttävä muita säästökohteita. Kaksikielisyys tekee koulutoimen Kokkolalle kalliiksi,  olisko siinä mietittävä joitakin säästökohteita ?</t>
  </si>
  <si>
    <t xml:space="preserve">Etätyö on yksi vaihtoehto. Mielestäni valtiolla on kuitenkin mahdollisuuksia tehdä asian hyväksi paljonkin. Ihmettelen esim. eläinlääkintälaitoksen muuttoaikesta Kuopioon noussutta vastustusta ja koko ajatuksesta luopumista. </t>
  </si>
  <si>
    <t>Työtön, vartija</t>
  </si>
  <si>
    <t>Tuottava yksikkö kaupungille, ei kannata lypsylehmää myydä.</t>
  </si>
  <si>
    <t>Ajatus hyvä, mutta laivan pitäisi olla suntissa.</t>
  </si>
  <si>
    <t>Palvelu hunonisi ja työntekijöiden työvauhti lisääntyisi.</t>
  </si>
  <si>
    <t>Sen palveluihin voivat osallistua kaikki iästä ja kunnosta riippumatta.</t>
  </si>
  <si>
    <t>Mistään ei saisi ottaa pois! Mutta joku oli valittava. Laki huolehtii ettei koulutoimi rappeudu rahanpuutteeseen.</t>
  </si>
  <si>
    <t>Ei ihmisiä voi estää muuttamasta työn perään, kun sitä ole kokkolassa, eikä lähiympäristössä.</t>
  </si>
  <si>
    <t>Kaksikielisyysvaatimus on jo nyt karsinut tänne pyrkivää sairaalahenkilökuntaa.</t>
  </si>
  <si>
    <t>Vanhukset haluavat olla mahdollisimman pitkään kotona tutussa ympäristössä.</t>
  </si>
  <si>
    <t>Ehdokkaat ilmottaisivat ennen vaaleja ohjelman, jolla kaupunkia ohjattaisiin seuraavat 4 vuotta.</t>
  </si>
  <si>
    <t>Halukkaat pääsisivät jo nuorena tutustumaan kunnalliseen päätöksen tekoon.</t>
  </si>
  <si>
    <t>Mielestäni on parempi, että nuoret ovat ennemmin valvotuissa tiloissa, kuin kaduilla.</t>
  </si>
  <si>
    <t>Kuultava pienkiinteistö-, asukasyhdistyksiä sekä yksityishenkilöiden tekemiä aloitteita.</t>
  </si>
  <si>
    <t>Eläkeläisillä on monenlaista toimintaa, joita he myös haluaisivat esitellä kaupunkilaisille.</t>
  </si>
  <si>
    <t>Taloudellisesti sopivissa puitteissa jatkaa näiden toimintaa.</t>
  </si>
  <si>
    <t>Erikoisesti pienituoloisia eläkeläisiä asuu omissa asunnoissaan ja veron nostaminen vaikeuttaisi heidän elinolosuhteita, sekä ajaisi heitä vuokralle ja laitoshoitoon.</t>
  </si>
  <si>
    <t>Kuntalaiset ovat valmiita maksamaan kunnon palveluista.</t>
  </si>
  <si>
    <t>Ne saattaisivat myös suotta leimata satunnaisia kokeilijoita.</t>
  </si>
  <si>
    <t>Ajoissa lähdettävä liikkeelle.</t>
  </si>
  <si>
    <t>Peltokangas</t>
  </si>
  <si>
    <t>Sair.apulainen</t>
  </si>
  <si>
    <t>kuuluu suntin rantaan</t>
  </si>
  <si>
    <t>Mikään näistä kohteista ei voi olla ensisijainen säästökohde.   Lasten kunnallista päivä hoitoa ei tarviperheet jos vanhemmat on kotona.</t>
  </si>
  <si>
    <t>Muuttoliike hidastuu jos kunnassa  on töitä tarjolla kaikille  halukkaille ja muuten hyvät edellytykset asumiseen / palvelut</t>
  </si>
  <si>
    <t>kaikki  kysymyksen kohdat tärkeitä</t>
  </si>
  <si>
    <t>Näin menetellen  nuoret kotiutuisivat helpommin suoraan tilojen sulkeutumisen jälkeen.</t>
  </si>
  <si>
    <t>veroa nostamalla kaikki osallistuisivat kunnan talouden tasapainottamiseen</t>
  </si>
  <si>
    <t>tällä hetkellä en osaa sanoa mistä rahat mutta tulevaisuudessa säästyisi monelta sektorilta.</t>
  </si>
  <si>
    <t>Kyllikki Marita</t>
  </si>
  <si>
    <t>Perttula</t>
  </si>
  <si>
    <t>Sairauskassanhoitaja, eläkeläinen</t>
  </si>
  <si>
    <t>Ann-Sofi</t>
  </si>
  <si>
    <t>Keittäjä, kokerska</t>
  </si>
  <si>
    <t>Jari Sakari</t>
  </si>
  <si>
    <t xml:space="preserve">Pikkarainen </t>
  </si>
  <si>
    <t>Edellä esitetyistä tk-palvelut on ainoa vaihtoehto, koska se voidaan toteuttaa terveyskeskusmaksuja korottamalla, jolloin palvelujen saatavuus ei vaarannu. En kylläkään säästäisi mistään edellä mainitusta, koska minusta kokkolan tämän hetkinen taloudellinen tlanne ei sitä vaadi.</t>
  </si>
  <si>
    <t>Pikkarainen-Haapasaari</t>
  </si>
  <si>
    <t xml:space="preserve">On keskikaupungin kaunistus puistojen ohella. </t>
  </si>
  <si>
    <t>Yksityistämisestä on niin paljon myös huonoja kokemuksia.</t>
  </si>
  <si>
    <t>Kaikilla nuorilla ei mene niin hyvin kuin toivoisi.</t>
  </si>
  <si>
    <t>Ei mistään. Peruspalvelut ovat tärkeimmästä päästä palveluja joilla ylläpidetään myös kuntalaisten mahdollisuuksia hoitaa työtään yksityisella puolella. Ovat elämisen peruspalveluja. En hyväksy näistä mitään ensisijaiseksi, mutta kone vaatii vastaamaan johonkin.</t>
  </si>
  <si>
    <t xml:space="preserve">Terveydenhoito on kuntayhtymän järjestämää, riittävät määrä- rahat tulee saada myös muilta kunnilta. Ruotsinkieltä puhuva pystyy hoitamaan myös suomenkielisiä, henkilökunnan lisäys on kaikkien etu. </t>
  </si>
  <si>
    <t xml:space="preserve">Yhä useampi haluaisi asua kotona. </t>
  </si>
  <si>
    <t xml:space="preserve">En tiedä. Haluan tutustua asiaan tarkemmin, ennen ehdotonta kantaani.  Kone vaatii vastauksen. </t>
  </si>
  <si>
    <t xml:space="preserve">Mikä ettei. </t>
  </si>
  <si>
    <t>Mutta ehkäpä vain perjantai- ja lauantai-iltaisin.</t>
  </si>
  <si>
    <t xml:space="preserve">Kuntalaiset voivat jo nykyisellään olla yhteydessä luottamusmiehiin ja siten osallistua asioiden käsittelyyn. </t>
  </si>
  <si>
    <t xml:space="preserve">Myös kevyempään kirjallisuuteen, ei vain korkeakulttuuriseen kirjallisuuteen. </t>
  </si>
  <si>
    <t xml:space="preserve">Kyllä, näin kaikilla on mahdollisuus kulttuurista nauttimiseen, ei vain varakkailla. </t>
  </si>
  <si>
    <t xml:space="preserve">Asiaa voidaan kuitenkin tutkia ja käsitellä. </t>
  </si>
  <si>
    <t xml:space="preserve">Mikään ei ole hyvä näin äkikseltään vastattuna. Näistä jokaiseen täytyy perehtyä tarkemmin ennen vastausta. Kone vaatii jonkun vastauksen.  </t>
  </si>
  <si>
    <t xml:space="preserve">Tämä ehkä kuitenkin tärkeimpänä. </t>
  </si>
  <si>
    <t xml:space="preserve">Ei joukkoseulontaa, vaan epäilyn perusteella ja lastensuo- lu mukaan tilanteeseen. </t>
  </si>
  <si>
    <t xml:space="preserve">Vaikea juttu, asiassa on hyvää ja huonoa. </t>
  </si>
  <si>
    <t>Pohjola</t>
  </si>
  <si>
    <t>Kemianprosessinhoitaja</t>
  </si>
  <si>
    <t>Markku Armas</t>
  </si>
  <si>
    <t>Erikoisammattimies</t>
  </si>
  <si>
    <t>Miksi myydä tuottavaa liikelaitosta joka hankkii tuloja myös Kokkolan ulkopuolelta kokkolalaisten palveluiden  tuottamiseen.</t>
  </si>
  <si>
    <t>Vuosien etsimisen jälkeen on löydetty yrittäjä, joka on  palvelullaan lähtenyt tukemaan kaupungin merellisen imagon kohotusta.</t>
  </si>
  <si>
    <t>Saattaa olla joitakin palveluita joiden ostaminen yksityiseltä voi olla perusteltua.  Mutta harkiten ja kunnan valvonnan alla. useinmiten palveluiden laatu on hintaa tärkeämpi.</t>
  </si>
  <si>
    <t>Kokkolan hyvässä palveluverkossa lamavuosina ovat vapaa-ajan palveluista kehittyneet kaikkein heikoimmin nuorille tarkoitetut palvelut, jollei huomioida heille tuotettuja ja heidän itsensä tuottamia kultturi -ja liikunta palveluita.</t>
  </si>
  <si>
    <t xml:space="preserve">Kaikkia ko. palveluita on lamavuosina jouduttu jonkin verran karsimaan. Nyt kun on parempi aika näköpiirissä en näe mitään erikoista palveluryhmää josta pitäisi erikseen säästää. Toki yleinen järkevä säästeliäisyys ja taloudenhoito on edelleenkin välttämätöntä. </t>
  </si>
  <si>
    <t>Joskin muuttoliike on ennenkin kuulunut Suomen kehitysvaiheisiin ja rakennemuutoksiin. Uskon nytkin maaseudun mahdollisuuksiin kunhan syrjäseudut saavuttavat kasvukeskusten koulutustason.</t>
  </si>
  <si>
    <t>Kokkolan vetovoimaisuutta pitää pyrkiä edelleen lisäämään mm. tarjoamalla terveydenhuollon henkilökunnalle jatkokoulutusmahdollisuuksia ja viityisää elinympäristöä  ihmisen kokoisessa kaupungissa.</t>
  </si>
  <si>
    <t xml:space="preserve">Kaikkien edellämainittujen vahvistaminen. Sekä lisäksi selvitettävä tuleivaisuuden näkymät, jotta tehtävät uudet ratkaisut toimivat pitkälläkin aikavälillä. Lisäämällä kotona tapahtuvaa hoitoa voidaa laitoshoidon painetta helpottaa edullisella ja ihmisläheisellä tavalla. </t>
  </si>
  <si>
    <t>Nykyinen järjestelmä antaa riittävät toimintaedellytykset. Sen sijaan hallintokulttuurissa on paljon tehostamisen varaa lähidemokratian ja osallisuuden suuntaan.</t>
  </si>
  <si>
    <t>Tukisi em. lähidemokratiaa ja osallisuutta.</t>
  </si>
  <si>
    <t>Kysymys on tärkeästä tarpeesta, joka on jo tiedostettu. Olen ollut keskustelussa nuorisotoimen edustajien kanssa ja ymmärtänyt, että esitys on tulossa hallintoelimien käsittelyyn.</t>
  </si>
  <si>
    <t>Verkkoviestinnän kehittäminen on tärkeää, jotta valmistelijoiden ja päättäjien keskusteluyhteys saisi uuden lisä kanavan perinteisen tapaamisen ja puhelinviestinnän lisäksi.</t>
  </si>
  <si>
    <t>Kaikki hyviä. Mutta kun joku oli valittava!</t>
  </si>
  <si>
    <t>Nykyinen käytäntö on harkittu, jatketaan.</t>
  </si>
  <si>
    <t xml:space="preserve">Jos voidaan luotettavasti todeta jonkun verotusmuodon painopisteen muutoksen parantavan työllisyyttä niin, sitä tulee ehdottomasti kokeilla. </t>
  </si>
  <si>
    <t xml:space="preserve">Hetkellisten tasapaino-ongelmien korjaamiseksi on  tehtävä näitä kaikkia varovasti. Mutta vakavat rakenteelliset tasapaino-ongelmat vaativat paljon muuta johon tämä vastaustila ei riitä.  (Tätä olemme juuri Kokkolassa tekemässä)       </t>
  </si>
  <si>
    <t>Kunta on juuri kuntalaisten palveluita varten, muutenhan voisimme elellä ihan itseksemme.</t>
  </si>
  <si>
    <t>Epävarmuudeta huolimatta keinoja on vähän vaikean asian tarpeeksi aijoissa hoitamiseksi. Ehkä yläasteella ja lukiossa moraalisesti kestävillä periaatteilla.</t>
  </si>
  <si>
    <t xml:space="preserve">On väärä signaali, mutta jos ollaan jouduttu niin pitkälle olen pakotettu hyväksymään sen vailla vaihtoehtoja, kokeilu luontoisesti. </t>
  </si>
  <si>
    <t>Kaisa Elisabet</t>
  </si>
  <si>
    <t>Raatikainen</t>
  </si>
  <si>
    <t>Erikoissairaanhoitaja, apulaisosastonhoitaja</t>
  </si>
  <si>
    <t>Roy</t>
  </si>
  <si>
    <t>Sabel</t>
  </si>
  <si>
    <t xml:space="preserve">Ylipalomies, överbrandman </t>
  </si>
  <si>
    <t>Virve Johanna</t>
  </si>
  <si>
    <t>Saviranta</t>
  </si>
  <si>
    <t>Ompelija</t>
  </si>
  <si>
    <t>Koska nykypäivänä kaikki ovat tulosvastuullisia, voitaisiin osa energialiiketoiminnasta myydä tai fuusioida.Kaupungin pitäisi olla pääomistaja energialaitoksessa, muutoinhan se ei ole kunnallista toimintaa.</t>
  </si>
  <si>
    <t>Laivakahvila on ollut piristysruiske kaupungin torielämään, mutta hieman oudontuntuinen kuivallamaalla. Laivakahvila voisi edelleen olla torinlaidalla mutta Suntissa.</t>
  </si>
  <si>
    <t>Kunnan tulisi tarjota mahdollisimman paljon omia palveluita, se työllistäisi toisella tavalla kuntalaisia. Usein yksityinen palveluntarjoaja ei ole sellainen työllistäjä kuin kunta, vaan hän työllistää vain itsensä.</t>
  </si>
  <si>
    <t xml:space="preserve">Nuorisopalveluihin tulisi lisätä voimavaroja, koska nuoret ovat tulevaisuutemme. Silloin kun nuorilla on paikkoja minne mennä, ovat he poissa huonoilta teiltä. </t>
  </si>
  <si>
    <t>Mistään edellämainituista kohdista ei saisi tulla kunnan säästökohdetta, vaan säästöt tulisi löytää jostain muualta.</t>
  </si>
  <si>
    <t>Etätyön laajeneminen voi mahdollisesti vähentää muuttoliikettä. Yrityksille voisi ehkä ajatella verohelpotuksia, jos niitä hajasijoutettaisiin muuttotappiokuntiin.</t>
  </si>
  <si>
    <t>Lisäksi kaupungin tulisi myöntää riittävät määrärahat henkilökunnan palkkaamiseksi</t>
  </si>
  <si>
    <t>Jos kotipalveluiden ja kotisairaanhoiden palveluita lisättäisiin, voisi useampi vanhus viettää elinpäiviään omassa kodissa eikä laitoshoidossa. Paremman vanhustenhuollon kannalta olisi ihanteellista, että kaikkia palveluita lisättäisiin.</t>
  </si>
  <si>
    <t>Tässä mallissa kuntalaisilla olisi paremmat mahdollisuudet vaikuttaa.</t>
  </si>
  <si>
    <t>Nuorisovaltuustot tarjoaisivat nuorisolle kosketuspinnan kunnallisten asioiden hoitoon ja kouluttaisi tulevaisuuden luottamushenkilöitä.</t>
  </si>
  <si>
    <t>Aukioloajat ovat sopivat arki-iltaisin, mutta viikonloppuina niitä voisi mahdollisesti pidentää silloin saataisiin ainakin osa nuorista pois kaduilta.</t>
  </si>
  <si>
    <t>Voitaisiin ajatella esim. Kaupunginosaparlamenttejä joissa käsiteltäisiin kaupunginosien asioita ennen lopullisia päätöksiä.</t>
  </si>
  <si>
    <t>Meillä on mahtava Kamariorkesteri sekä hyvä Konservatorioniiden toimintaa voisi yhdistää jonkinlaiseksi tapahtumaksi.</t>
  </si>
  <si>
    <t>Kokkola on kehittynyt kulttuurillisesti jotenka taidelaitosten taloudellista tukemista ei pitäisi lopettaa.</t>
  </si>
  <si>
    <t>Kiinteistöveroja ei tule nostaa, vaan metsämaan ja rakentamattomien tonttimaiden verotusta tulisi harkita.</t>
  </si>
  <si>
    <t xml:space="preserve">Kuntatalouden tasapainoittamiseksi ei taida olla muuta lääkettä kuin verotuksen kiristämistä, koska palveluita on leikattu aivan liiaksi eikä palvelumaksuja pitäisi korottaa, koska kunnallisten  palvelujen tarvitsjat ovat yleensä vähävaraisia. Velka olisi taakkana kaikille, lisäisi kuitenkin verotusta ja investointeja ei saisi lykätä, koska ne yleensä työllistävät kuntalaisia. </t>
  </si>
  <si>
    <t>Investointien lykkääminen yleensä heikentää työllisyyttä.</t>
  </si>
  <si>
    <t>Olen huumetestien kannalla, mutta niiistä pitäisi keskustella koululaisten ja vanhempien kanssa ennen lopullista päätöstä.</t>
  </si>
  <si>
    <t xml:space="preserve">Se voisi olla väärä signaali huumeiden käyttäjille, mutta kun ajatellaan minkälaisia tartuntatauteja käytetyt neulat voivat aiheuttaa, olisi hyvä olla paikkoja joissa ne voidaan hävittää ja tietenkin ko. paikoissa tulisi olla valistusta. </t>
  </si>
  <si>
    <t xml:space="preserve">Seppelin-Kivelä </t>
  </si>
  <si>
    <t>Teollisuusompelija, pääluottamusmies</t>
  </si>
  <si>
    <t>Nuorten lisääntyvää päihteidenkäyttöä on ennaltaehkäistävä.</t>
  </si>
  <si>
    <t>Kuntalaisilla oikeus tasavertaisiin peruspalveluihin, joista ei ole syytä säästää.Mikään edellämainituista palveluista ei ole hyvä säästökohde.</t>
  </si>
  <si>
    <t>Jokaisen lääkärin ja sairaanhoitajan ei tarvitse osata sujuvaa ruotsia.Riittää, jos osaston henkilökunnasta esim.20% osaa ruotsia sujuvasti.</t>
  </si>
  <si>
    <t>Vanhustenhuolto kokonaisuudessaan vaatii lähivuosina, vanhusväestön kasvaessa, lisää resursseja.</t>
  </si>
  <si>
    <t>Ennaltaehkäisyä pyrittävä tehostamaan.</t>
  </si>
  <si>
    <t>Ehkä tässä asiassa kuntien ja kansalaisjärjestöjen yhteistyö olisi eduksi.</t>
  </si>
  <si>
    <t>Assistentti</t>
  </si>
  <si>
    <t>Kunta palvelujen tuottaja tulee säilyttää entisellään, mutta toki laatuun voisi kiinnittää enemmän huomiota. Joissakin palveluissa kilpailuttaminen paikallaan.</t>
  </si>
  <si>
    <t>Nuorista on kannettava enemmän vastuuta. Heille tulisi tarjota virikkeellisiä ympäristöjä entistä enemmän. Ympäristöjä, joissa olisi mukana myös aina aikuisia toimimassa ja keskustelemassa.</t>
  </si>
  <si>
    <t xml:space="preserve">Tämä kysymys on erittäin vaikea. Mistään näistä ei voi säästää.  Mutta kun yksi piti valita, niin valitsin ensimmäisen. Ajattelin niitä, jotka yhteiskunnassa kuitenkin tarvitsevat eniten huolehtimista: lapset, vanhukset ja vammaiset. Lasten ja nuorten syrjäytymiseen on kiinnitettävä erityisesti huomiota, samoin terveelliseen kasvuympäristöön. Terveyspalveluista on säästetty jo aivan liikaa. </t>
  </si>
  <si>
    <t>Kaikki tarvitsisivat lisää resursseja. Palvelustaloissa vanhukset voivat asua suht itsenäisesti ja kodinomaisesti, mutta turva ja hoito on lähellä.</t>
  </si>
  <si>
    <t>Jos pormestari valitaa suoralla kansanvaalilla voi se johtaa muiden seikkojen kuin kunnallisen asiantuntemuksen ja johtamistaidon ensisijaisuuteen.</t>
  </si>
  <si>
    <t>Nuorilta löytyy paljon hyviä ja tuoreita ajatuksia, kunhan heitä olisi enemmän aikaa kuunnella. Nuorisovaltuusto antaisi virallisen ja näkyvän kanavan tuoda esille nuorison mielipiteitä, kunhan nuorisovaltuustolle annetaan myös todellista painoarvoa.</t>
  </si>
  <si>
    <t>Verkkoviestintää tulee kehittää edelleen, mutta tällä hetkellä internet ei ole vielä kaikkien saatavilla, joten mahdollisuus osallistua päätöksentekoon tulee tapahtua vielä sekä kasvokkain että myös virtuaalisia verkkoja pitkin.</t>
  </si>
  <si>
    <t>Ehdottaisin sekä klassisen, kirjallisuuden ja tanssitaiteen (myös teatteritaiteen) yhteistä viikkoa, johon suunniteltaisiin sekä ikääntyville ihmisille, että lapsille ja nuorille sopivaa ohjelmaa. Kyllä ns. korkeakulttuuri on tarkoitettu kaiken ikäisille. Näistä em. löytyy myös suomalaisen kulttuurin perusarvot ja sivistyspohja.</t>
  </si>
  <si>
    <t>Jesper</t>
  </si>
  <si>
    <t xml:space="preserve">Sundström </t>
  </si>
  <si>
    <t>Postman, postimies</t>
  </si>
  <si>
    <t>Viikonloppna aukioloaikokja voiosi pidentää.</t>
  </si>
  <si>
    <t>Sydänmetsä</t>
  </si>
  <si>
    <t>Esim. torinlaidalle Kaupuginsalmen päälle.</t>
  </si>
  <si>
    <t>Kilpailuttamista tapahtuu jo nykyisin laajassa mitassa. Yksityisen yrityksen palvelu ja hinta/laatusuhde ei aina vastaa kaupungin omaa vastaavaa suhdetta vaan on usein huonompi.</t>
  </si>
  <si>
    <t>Kaikki mainitut säästökohteet ovat erittäin huonoja!</t>
  </si>
  <si>
    <t>Edellämainittujen kohtien perusteella ei yksiselitteistä vastausta.</t>
  </si>
  <si>
    <t>Aukioloaikoja jatkamalla olisivat nuoret pidemmän aikaa valvottavissa.</t>
  </si>
  <si>
    <t>Verotuloja ei pidä kasvattaa yksistään kiinteistönomistajien kustannuksella.</t>
  </si>
  <si>
    <t>Sakari Olavi</t>
  </si>
  <si>
    <t xml:space="preserve">Sykäräinen </t>
  </si>
  <si>
    <t>Kuljetusesimies</t>
  </si>
  <si>
    <t>hinnasta kiinni</t>
  </si>
  <si>
    <t>laiva pitää olla vedessä</t>
  </si>
  <si>
    <t>harkintaa käyttäen</t>
  </si>
  <si>
    <t>kouluja voi yhdistää oppilasmäärän mukaisesti</t>
  </si>
  <si>
    <t>työpaikkoja luomalla kaikki keinot käytettävä</t>
  </si>
  <si>
    <t>kaikki ovat tärkeitä</t>
  </si>
  <si>
    <t>Tastula</t>
  </si>
  <si>
    <t xml:space="preserve"> Kaikki palvelut on tosi tärkeitä, mutta kun yksi on valittava koulutoimi voisi olla vähiten tuskaa tuottava</t>
  </si>
  <si>
    <t>Tärkeitä ovat myös kotipalvelut kotisairaanhoito</t>
  </si>
  <si>
    <t>Ei tulisi merkittävästi tukia lisätä</t>
  </si>
  <si>
    <t>Tunkkari</t>
  </si>
  <si>
    <t>Maria Liisa</t>
  </si>
  <si>
    <t>Ukskoski</t>
  </si>
  <si>
    <t>Palo-, vartiopäällikkö</t>
  </si>
  <si>
    <t>Energialaitos  on pääsääntöisesti toiminut  kaupunkilaisten  edunmukaisesti muuten  paitsi  uutta  voimalainvestointia  en  voinut hyväksyä. Mielestäni siihen  käytettävät  varat  olisi  tullut  suunnata  täysin  toisella tavalla.Äänestyksessä  jäim- me  vähemmistöön.</t>
  </si>
  <si>
    <t>Kerrassaan  onnistunut  ratkaisu.  Laiva  voitaisiin  siirtää  nykyiseltä  paikalta  Suntin  rantaan, muuten samalle  kohdalle  missä se  nykyisinkin  on. Ehkä  samalla  jokin  verran  kaivaa  alemmaksi.</t>
  </si>
  <si>
    <t>Kunnan  tehtävä  on  tuottaa  peruspalvelut  kaikille  kun - talaisille (koulutus,terveydenhuolto,vanhustenhuolto) tehok- kaasti  ja  laadukkasti. Kuitenkin  on  herkällä  mielellä seurattva että  kustannustehokkuuus  säilyy  täysin  hyväksyttävällä  tasolla. Eli  ei  hinnalla  millä  tahansa.</t>
  </si>
  <si>
    <t>Nuorisosta  on  pidettävä  huolta. Mutta  kodin  merkitys  on ensiarvoisen  tärkeä  tässä  asiassa.  Eli  koteja  on  myös  tuettava tarvittaessa  koska  siellä  luodaan  nuoren tulevaisuus.</t>
  </si>
  <si>
    <t>Kuluneena  vaalikautena  on  näistä  kaikista  kohteista leikattu  toisista  enemmän  toisista  vähemmän.  Ihanne tilanne  on  kun  pystytään  kaikkia  peruspalveluja  ke- hittämään  tasapuolisesti. Tämän  mahdollistaa  hyvä  työl- lissystilanne  eli  silloin  on  myös  uskallettva  tehdä päätöksiä  tulevaisuutta  ajatellen eli panostetaan työlli- syyteen. Panostetaan  palveluihin  tasapuolisesti pitäen ra- kenteet  kuitenkin  terveinä  ja  kilpailukykyisinä.</t>
  </si>
  <si>
    <t>Historiasta  tiedämme, että  Säännöllisin  välein  on  Suo - messakin  jouduttu  muuttamaan  työn  / toimeentullon  perässä.  Olemme  osa  maailmanlaajuista  talousjärjestelmää emmekä  yksin  voi  kehityksen  suuntaa  muuttaa. Mutta  oi- kein  asiat  oivalten  ja  yhteistyöllä voidaan  monia  asi- oita  pehmentää  ja  vaikuttaa  kehitykseen.</t>
  </si>
  <si>
    <t xml:space="preserve">Alueemme  verokertymä  on  yleensäkin  maan  keskitason  alapuolella  eli  kautta  linjan  tämä  vaatii  ponniste - luja, jotta  saamme  verokertymään  kohennusta.  Vain  tämän kehityksen  avulla  voidaan  yleensäkin  panostaa  palvelutason  parantamiseen  ja  vaatia  parempia  palkkoja myös  julkiselle  sektorille. </t>
  </si>
  <si>
    <t>On  ilman  muuta  selvä  että  vanhainkotien  henkilöstö  on hoidettava  sille  tasolle että  vanhukset  voidaan  hoitaa asillisesti  ilman  että  henkilökunta  uupuu  työtaakan  alle.  Kuitenkin  tulevaisuutta  ajatellen  on  yhä  enem - män  panostettava  kotipalveluiden  kehittämiseen.  Koska kaikkien  osapuolien  kannalta  paras  ratkaisu on  mitä  pitempään  vanhukset  voivat  olla  kotona.</t>
  </si>
  <si>
    <t>Kokeilemisen  arvoinen  asia.  On  sekä  hyvät  että  huonot puolensa. Ei  nykyinenkään  malli  huono  ole.</t>
  </si>
  <si>
    <t>Nuorissa  on  tulevaisuus.  Annetaan  valtaa  ja  vastuuta sopivassa  määrin.</t>
  </si>
  <si>
    <t>Aina  kun  nuorille  saadaan  mielekästä  toimintaa  valvotuissa  olosuhteissa  ollaan  oikella  tiellä.</t>
  </si>
  <si>
    <t>Tuomalla  kuntalaisia  koskevat  ruohonjuuritason  asiat valmisteluvaiheessa  mahdollisimman  hyvin  esiin.</t>
  </si>
  <si>
    <t>Kesän  tapahtumat  antoivat  varttuneille  kuntalisille osallistumismahdollisuudet  niin  miksikäs  ei  kokeiltas nuorisoon  meneviä  juttuja  välillä.</t>
  </si>
  <si>
    <t>Tämä  sektori  on  yksi  Kokkolan  Imagon  luojista  se  että  muutkin  maakunnan  kunnat  voisivat enemmän  osallistua taloudellisella  panostuksella  taidelaitosten toimintaan  olisi  toivottavaa  ja  tavoittelemisen  arvoinen  asia.</t>
  </si>
  <si>
    <t>Kiinteistöveropohjan  laajentamista  tulisi   mielestäni  ainakin tutkia  sekä  selvittää  tulokset / vaikutukset.</t>
  </si>
  <si>
    <t>Investoinnit  on  panostusta  tulevaisuuteen  joten  ne  on  hoidettava  ajallaan.  Tarvittaessa  kuorma  jakaantuu oikeudenmukaisemmin  oikella  verotustasolla.  Velka  on veli  otettaessa  mutta  velipuoli  maksettaessa.</t>
  </si>
  <si>
    <t>Linojen  korot  ovat  nykyisellään  jo  tarpeeksi  korkealla tasolla.  Koroilla  hoidettaisiin  monia  asioita  kuntoon.</t>
  </si>
  <si>
    <t>Vain  tarpeeksi  aikaisella  puuttumisella  asiaan  voidaan vain  vaikuttaa.  Kodin  osuus  tärkeä  mallien  luomisessa.</t>
  </si>
  <si>
    <t>Ennalta  ehkäisevään  toimintaan  panostettava  entistä  enemmän.  Vaikeuksien  edessä  ei  saa  nostaa  käsiä   pystyyn.  Niin  kauan  kun  elämää on  toivoa.</t>
  </si>
  <si>
    <t>Jutta</t>
  </si>
  <si>
    <t>Urpilainen</t>
  </si>
  <si>
    <t>Kasvatustieteiden yo</t>
  </si>
  <si>
    <t xml:space="preserve">Uusikartano </t>
  </si>
  <si>
    <t>Kaikkia pitää kuitenkin tasapuolisesti kehittää.</t>
  </si>
  <si>
    <t>Perusasioita. Kysymysasettelu virheellinen. Kaikkia tarvitaan.</t>
  </si>
  <si>
    <t>Kaikkiin lisäresursseja.</t>
  </si>
  <si>
    <t>Eri ikäryhmille tasapuolisesti palveluja</t>
  </si>
  <si>
    <t>Kaikkia vaihtoehtoja harkittava tarkoin</t>
  </si>
  <si>
    <t xml:space="preserve">Kaikkia miettitävä rintarinnan. </t>
  </si>
  <si>
    <t>Pitää miettiä hyvin tarkkaan neulojen tarvetta</t>
  </si>
  <si>
    <t xml:space="preserve">Uusitalo </t>
  </si>
  <si>
    <t>Mekaanikko</t>
  </si>
  <si>
    <t>Jos yksityinen palvelu toimii paremmin kuin kunnallinen olen valmis kannattamaan sitä.</t>
  </si>
  <si>
    <t>Lähiliikuntapaikkojen rakentaminen ja kunnossapito</t>
  </si>
  <si>
    <t>Panostetaan yrittäjyyteen, jotta saadaan lisää työpaikkoja ,joloin toimeentulotuesta voidaan säästää.</t>
  </si>
  <si>
    <t>Aukioloaikoja voitasiin pidentää viikonloppuina ja viikolla hieman lyhentää.</t>
  </si>
  <si>
    <t>Sture</t>
  </si>
  <si>
    <t>Ventus</t>
  </si>
  <si>
    <t>Postimies, postman</t>
  </si>
  <si>
    <t>Kjell</t>
  </si>
  <si>
    <t>Wickström</t>
  </si>
  <si>
    <t>Postutdelare, postinjakaja</t>
  </si>
  <si>
    <t>Viiliäinen</t>
  </si>
  <si>
    <t>Sähköasentaja, työsuojeluvaltuutettu</t>
  </si>
  <si>
    <t>Viitanen</t>
  </si>
  <si>
    <t>Vuorotyönjohtaja</t>
  </si>
  <si>
    <t>On oltava "takataskussa" pelivaraa pahojen päivien varalle</t>
  </si>
  <si>
    <t>Suntti on liian pieni ko. laivan sijoituspaikaksi joten olkoon nykyisellä paikalla</t>
  </si>
  <si>
    <t>Millaisia esimerkkejä on olemassa palvelujen kilpailuttami- sesta? Kannattaa tutkia ja harkita tarkoin mitä,missä ja  milloin.Ei kilpailuttamista vain kilpailuttamisen vuok- si</t>
  </si>
  <si>
    <t>Nuorisosta on pidettävä huolta.Nykynuori on tulevaisuuden päättäjä.Päästämällä nykynuori "rappiotilaan" kuka takaa 20-v päästä vanhenevien ihmisten ihmisarvoisen elämän? Huumediilereiden toimet katkaistava,antamalla heille periksi voimme samalla heittää hyvästit terveelle yhteisölle</t>
  </si>
  <si>
    <t>Ei mikään näistä ENSISIJSISENA  !!! Erittäin vaikea aihe,jos on pakkotilanne pitää ratkaisu tehdä silloisen tilanteen mukaan</t>
  </si>
  <si>
    <t>Verohelpotukset ihan hyvä ajatus,mutta vapaassa maassa onneksi saamme liikkua ja valita asuinpaikkamme omien va- lintojen perusteella</t>
  </si>
  <si>
    <t>kohta a  viesti paikallaan</t>
  </si>
  <si>
    <t>Tunnettua on,että vanhukset ovat kotonaan mieluummin kuin laitoshoidossa niinkauan kun voimia riittää</t>
  </si>
  <si>
    <t>Tuntuu ensikuulemalta hyvältä,kannattaa harkita vakavasti.</t>
  </si>
  <si>
    <t>Hyvä mahdollisuus harjoitella demokraattista päätöksen tekoa</t>
  </si>
  <si>
    <t>Sekä valvottua/ohjattua toimintaa</t>
  </si>
  <si>
    <t>Hyvä ajatus,mutta onko valmiutta ja halua osallistua osal- listua lähelle vietyyn päätökseen tekoon?</t>
  </si>
  <si>
    <t>Miten ympäristökunnat osallistuvat Keski-Pohjanmaan kamarior kesterin ja konservaation kustannuksiin? Ovat ihan hyviä asioita,mutta kustannukset jaettava suhteutettuna</t>
  </si>
  <si>
    <t>Näin näen asian.... mutta katso kysymys 17</t>
  </si>
  <si>
    <t>Peruspalvelutaso on oltava,tiukan paikan tullen näen, että korotetaan palvelumaksua. Velan ottoa en kannata,kiristetään mielummin verotusta=otetaan niiltä joilla on,laillistettu Robin Hood malli</t>
  </si>
  <si>
    <t>Investointien (järkevien)toteuttaminen on kehityksen tae.</t>
  </si>
  <si>
    <t>Koululaisen koulutie ja koulurauha turvattava. On kehitettävä turvajärjestelmä joka karsii kiusaajat ja huumediilerit koulujen ympäristöstä.</t>
  </si>
  <si>
    <t>Tänne ei tarvitse rakentaa mitään huumekokeilijoiden ja diilereiden hyysäämislaitosta.On ymmärrettävä olla kovana huumeiden leviämistä vastaan.Huumeita vastaan taistelu ei  ole pehmojen työtä.</t>
  </si>
  <si>
    <t>Virkkala</t>
  </si>
  <si>
    <t>Baarimestari</t>
  </si>
  <si>
    <t>Kaikki peruspalvelut on pyrittävä säilyttämään.</t>
  </si>
  <si>
    <t>Valittavalla henkilöllä tulisi olla riittävä pätevyys.</t>
  </si>
  <si>
    <t>Touko</t>
  </si>
  <si>
    <t>Tekniikan lisensiaatti</t>
  </si>
  <si>
    <t>Milla-Camilla</t>
  </si>
  <si>
    <t>Vähämäki</t>
  </si>
  <si>
    <t xml:space="preserve">palveluyksiköt toimivat nykyiselläänkin tiukkojen resurssien alla joten on mahdotonta sanoa vain yhtä  peruspalvelua jonka toimintamahdollisuuksia heikentäisin. valitsisin tasapuolisen säästämisen kaikilta  osa-alueilta.  </t>
  </si>
  <si>
    <t>Juhani Antero</t>
  </si>
  <si>
    <t>Ainali</t>
  </si>
  <si>
    <t xml:space="preserve">Bergroth </t>
  </si>
  <si>
    <t>Gun-Maria</t>
  </si>
  <si>
    <t>Biskop</t>
  </si>
  <si>
    <t xml:space="preserve">Företagare, sjukskötare, yrittäjä, sairaanhoitaja </t>
  </si>
  <si>
    <t>Ei mikään niistä! Man kan inte spara på basservicen och på detta sätt ställa dessa sektorer mot varandra.Barndagvården är en lagstadgad rättighet, men hem där ena föräldern är hemma t.ex. arbetslös bör kunna handha barnets skötsel själv.Hemvårdsstöd för skötseln av barn i hemmet borde vara ett lockande alternativ.</t>
  </si>
  <si>
    <t>Palkka maksetaan työehtosopimuksien mukaan.Pitäisi luoda harjoittelupaikkoja ruotsinkielisille hoitoalan opiskelijoille jotka opiskelevat muualla. Lönen betalas enligt kollektivavtalen.Vi bör skapa möjlighet för ortens egna svenskspråkiga ungdomar, som studerar på annan ort inom sjukvården att få sommarjobb på MÖCS eller hvc.Den trend som råder nu ges främst studerande från ortens finskspråkiga hälsovårdsläroanstalt möjlighet till praktikplats.</t>
  </si>
  <si>
    <t>Kartoittaa vanhusten hoitotarvetta lähitulevaisuutta ajatellen. Kunna planera och kartlägga behovet av åldringsvård med tanke på framtiden så att en större beredskap skulle finnas.Åldringsvården borde planeras individuellt så att den enskilda åldrande mänskans människovärde skulle prioriteras</t>
  </si>
  <si>
    <t>Varauksin, mutta mielenkiintoinen ajatus. Med reservation, men tanken är intressant.</t>
  </si>
  <si>
    <t>Puoleen yöhön vain perjantaisin ja lauantaisin. Till midnatt endast fredag,lördag.Utveckla projekt, typ Back stage, också från stadens sida skulle säkert vara viktigt.</t>
  </si>
  <si>
    <t>Mikael Gustav</t>
  </si>
  <si>
    <t>Enlund</t>
  </si>
  <si>
    <t>Merkant, merkantti</t>
  </si>
  <si>
    <t>Finne</t>
  </si>
  <si>
    <t>Företagare, yrittäjä</t>
  </si>
  <si>
    <t xml:space="preserve">Jos tilanne muuttuu nykyisestä niin voi olla parempi vaihtoehto myydä kun omistaa. Om dagens situationen ändras kan det möjligen vara bättre att sälja än att äga. </t>
  </si>
  <si>
    <t>Laivan oikea elementti on vesi ja suntti olisi laivalle hyvä paikka vaikka se ei vielä siihen mahdu. Skeppets rätta element är vatten och sundet skulle vara en bra plats fastän den ännu inte ryms där.</t>
  </si>
  <si>
    <t xml:space="preserve">Esim. nosturinkuljettajat satamassa ovat perustaneet  yhtiön ja säästää kaupungille yli 1.000.000 mk, hyvä ratkaisu. T.ex kranförarna i hamnen har grundat ett företag och sparar härmed över 1.000.000 mk år staden, ett bra beslut. </t>
  </si>
  <si>
    <t>Jatkuvasti tulee ilmi että nuoret tarvitsevat tekemistä ja on se myöskin saatava. Hela tiden kommer det fram att ungdomen behöver sysselsättning och bör få det också.</t>
  </si>
  <si>
    <t>Peruspalveluissa ei saa säästää. Vastaan a koska  järjestelmä pakottaa vastaamaan. Huom. tähän en olisi halunut vastata mitään koska näistä vaihtoehdoista ei saisi säästää. Man får inte spara på grundservicen. Jag svarar a därför att systemet tvingar en att svara. Obs. ville inte svara därför att man inte borde spara på dessa alternativ.</t>
  </si>
  <si>
    <t>Pitäisi kehittää aluepolitiikka ja tutkia kaikki mahdollisuudet jotta sopiva ratkaisu löytyisi. Man borde utveckla regionpolitiken och undersöka alla möjligheter för att hitta en passlig lösning.</t>
  </si>
  <si>
    <t>Terveydenhoito on saatava parempaan kuntoon, nykyinen tilanne rasittaa hoitajia ja potilaita erittäin paljon. Hälsovården bör fås i bättre skick, nuläget sliter väldigt mycket på både personalen och patienterna.</t>
  </si>
  <si>
    <t>Kaikille vanhuksille on annettava hyvää palvelua. Det bör ges bra service åt alla åldringar.</t>
  </si>
  <si>
    <t>Parempi vaihtoehto olisi kunnanjohtajan vaalit esim. joka 4 vuosi. Ett bättre alternativ skulle vara att välja kommunal- direktör var 4 år.</t>
  </si>
  <si>
    <t>Nuorilla on hyviä mielipiteitä ja niitä pitäisi saada paremmin julki. Ungdomen har bra åsikter och dessa borde bättre fås fram.</t>
  </si>
  <si>
    <t>Määrärahatkin voidaan tarvittaessa tarkistaa myöhemmin. Anslagen kunde man justera senare vid behov.</t>
  </si>
  <si>
    <t>Mahdollista nykytekniikalla. Möjligt med dagens teknik.</t>
  </si>
  <si>
    <t>Nuoriso tarvitsee tapahtumia. Ungdomen behöver evenemang.</t>
  </si>
  <si>
    <t xml:space="preserve">Kaupungissa pitää olla erilaisia vaihtoehtoja vaikka ne eivät palvele kaikkia kaupunkilaisia. Staden bör ha olika möjligheter fastän de ej tjänar alla stadsbor. </t>
  </si>
  <si>
    <t>Kiinteistövero on rasite kaupunkilaisille eikä se ole edes oikeudenmukainen. Fastighetsskatten är en påfrestning åt stadsborna och dessutom är den inte rättvis.</t>
  </si>
  <si>
    <t>Näin yritysmaailmassa tehdään. Så gör man i affärsvärlden.</t>
  </si>
  <si>
    <t>Koska silloin a, b ja d vaihtoehdot kärsivät. Därför att då lider a, b och d alternativen.</t>
  </si>
  <si>
    <t>Luultavasti käyttäjät eivät tulisi kouluun ja testeihin. Troligtvis skulle användarna inte komma till skolan och testerna.</t>
  </si>
  <si>
    <t>Tämä on kaikille erittäin vaikea kysymys. Det här är en svår fråga åt oss alla.</t>
  </si>
  <si>
    <t>Natalia Elvine</t>
  </si>
  <si>
    <t>Haponen</t>
  </si>
  <si>
    <t>Ulkomaalaistyöntekijä</t>
  </si>
  <si>
    <t>Carl-Johan Mathias</t>
  </si>
  <si>
    <t>Projektansvarig, projektivastaava</t>
  </si>
  <si>
    <t>Raimo Tapani</t>
  </si>
  <si>
    <t>Holmstén</t>
  </si>
  <si>
    <t>Työteknikko, ohjaaja</t>
  </si>
  <si>
    <t>Pirkko Eliisa</t>
  </si>
  <si>
    <t>Häli</t>
  </si>
  <si>
    <t>Terv.hoitaja, tuntiopettaja</t>
  </si>
  <si>
    <t>Kaupunkilaiset ovat saaneet energiaa omalta liikelaitokseltaan kilpailukykyisin hinnoin.Kokkolan Energiaa on hoidettu vastuullisesti ja sen pääomaa viisaasti kartuttaen.</t>
  </si>
  <si>
    <t>Pienellä satsauksella kaupunkikuva on kohentunut yksityisten yrittäjien riskillä.Parempi sijoituspaikka tulevaisuudessa voisi olla lähempänä Suntia.Ei ole aiheuttanut valituksia,eikä järjestyshäiriöitä</t>
  </si>
  <si>
    <t>Kunnan vastuulla on palveluiden järjestäminen kuntalaisille,mutta palvelut voidaan tuottaa,kuitenkin hyvä laatu varmistaen, myös ammattinsa osaavien yksityisten toimesta.Yrittäjyys kuuluu nykyisen ammattikoulutuksen perusasioihin.</t>
  </si>
  <si>
    <t>Kokkola on lasten ja nuorten kaupunki!Annetaan nuorille itselleen mahdollisuus vaikuttaa oikeasti siihen,mitä palveluita ja vapaa-ajan viettomahdollisuuksia he haluaisivat.Tuetaan,myös taloudellisesti,nuorten itsensä käynnistämiä harrastuksia.</t>
  </si>
  <si>
    <t>Muut vaihtoehdot ovat mahdottomia!Kokkolatuki kaikille vaihtoehdoksi kunnan tuottamille päivähoitopalveluille.Säästyy rahaa ja lapsi saa rauhassa kasvaa omassa kodissaan omien vanhempiensa lähellä!</t>
  </si>
  <si>
    <t>Norjan malli sopii hyvin maaseutuvaltaiselle Keski-Pohjanmaallekin.On kaikkien suomalaisten etu,että myös pienet kaupungit ja maaseutu pysyy asuttuna ja ihmiset voivat asua siellä missä parhaiten viihtyvät;on ainakin oltava vaihtoehtoja.Nyt ei ole!</t>
  </si>
  <si>
    <t>Lääkäripula ja erityisesti erikoislääkäripula vaatii ehkä palkkojen tarkastuksia.Tulee tehdä yhteistyötä alueen yritysmaailman kanssa,kun haetaan uusia työntekijöitä: esim "yhteishaku".Jos alue on riittävän houkutteleva,raha ei ratkaise hakeutumista paikkakunnalle.</t>
  </si>
  <si>
    <t>Kaikkea tulisi kehittää yhdessä!Asiakkaan kannalta kotipalvelun ja KSH:n yhteinen hoito- ja palvelusopimus on tärkeä paperi! Hoidon oikea porrastus ja koordinointi,hallittu henkilöstön lisääminen ovat onnistumisen kulmakiviä.</t>
  </si>
  <si>
    <t>Kaupunginjohtajaksi valitaan henkilö,jonka koulutuksen ja kokemuksen odotetaan parhaiten antavan kunnan kehittämiselle asiantuntemusta ja jatkuvuutta. Valtuutettujen tulee ottaa valta,joka sille kuuluu,ei pormestarimalli ole ratkaisu vallan takaisinsaannille.</t>
  </si>
  <si>
    <t>nuorten on hyvä oppia demokratian pelisäännöt,oppia kuuntelemaan toisia nuoria ja hakemaan kompromissejä ja ratkaisuja.Nuorisovaltuusto ei ole kunnanvaltuuston pienoismalli,vaan oman toimintatapansa löytävä nuorten asioiden päättävä elin.</t>
  </si>
  <si>
    <t>Jos vanhemmat yhdessä päättävät aukioloaikojen jatkamisesta  esim.viikonloppuisin ja hulehtivat lapsen turvallisesti kotiin.Vastuu on vanhemmilla!</t>
  </si>
  <si>
    <t>Kokkola on pieni kaupunki ja ihmiset tuntevat hyvin asuinlaueensa,lasten koulun jne.,he ovat alueittensa parhaita asiantuntijoita,joita tulee jo lainkin mukaan(rakennuslaki) kuulla  asioiden valmisteluvaiheessa. Kaupunkilaisten kyselytunnit ja johtoryhmän jalkautuminen ovat hyvä alku.</t>
  </si>
  <si>
    <t>Ikäihmisille suunnattuja tapahtumia on aivan liian vähän.Ikääntyminen tuo rajoituksia osallistua yleisiin tapahtumiin,eikä aihepiirikään välttämättä jaksa innostaa.</t>
  </si>
  <si>
    <t>Mistä Kokkola tunnetaan maailmalla?Kamariorkesteristamme ja koko maakunta sen rikkaasta musiikkielämästä ja -perinnöstä.</t>
  </si>
  <si>
    <t>Pienituloinen maksaa kiinteitöveroa omakotitalostaan yhtä paljon kuin suurituloinen naapurinsa.Reilumpaa säilyttää nykyinen tilanne.</t>
  </si>
  <si>
    <t>Kannattavia investointeja ei olekaan!Kaikki tuovat mukanaan lisääntyviä käyttömenoja.Investoidaan vasta sitten,kun tulos on riittävän positiivinen.</t>
  </si>
  <si>
    <t>Kaupunki ei tuota luxuspalveluita!palvelut tulee tuottaa joka tapauksessa,mutta toteuttamistapaan voidaan vaikuttaa</t>
  </si>
  <si>
    <t>Aikuisilla on vastuu nuorista,kouluilla ja vanhemmilla on oltava tieto mahdollisimman varhain lapsen huumeiden käytöstä. Jos ei käytä huumeita,miksi vastustaa testejä?Ei kai alkometritestistäkään voi kieltäytyä?</t>
  </si>
  <si>
    <t>mielestäni ruiskujen jakaminen merkitsee huumeiden käytön sallimista,vaikka HIV- tartunnan ja hepatiitin leviäminen saataisiinkin estettyä itse huumeongelmaan  ruiskujen jakaminen ei toisi ratkaisua</t>
  </si>
  <si>
    <t>Ahti Juhani</t>
  </si>
  <si>
    <t>Junkala</t>
  </si>
  <si>
    <t>On tuottava laitos kaupungille ja kaupunkilaisille,joka tulee säilyttää nykyisellään</t>
  </si>
  <si>
    <t>Tulee siirtää lähemmäksi Suntia ja laskea alemmaksi</t>
  </si>
  <si>
    <t>Kaupingin tulee säilyttää kontrolli ja laadun valvonta</t>
  </si>
  <si>
    <t>Nuorisopalveluita tulisi kiinnittää kokonaisvaltaista huomiota,mukaan toimintaan seurakunnat ,erilaiset yhdistykset</t>
  </si>
  <si>
    <t>Vaikea säästää juuri näistä kohteista,mutta tarjoamalla Kokkola-lisä kaikille lapsiperheille kunn.päivähoidon vaihtoehtona,säästyy rahaa</t>
  </si>
  <si>
    <t>Vanhainkotien asukkaille lähin ihminen on henkilökunta,heillä tulee olla riittävästi aikaa asukkaille</t>
  </si>
  <si>
    <t>Ongelmat eivät ratkea pormestarimallilla</t>
  </si>
  <si>
    <t>Politiikan hautomoita ei tarvita!</t>
  </si>
  <si>
    <t>Viikonloppuisin aukioloaikoja voisi pidentää</t>
  </si>
  <si>
    <t>Kansalaisten kuulemistilaisuuksia useammin,tulee varata tilaisuus avoimeen keskusteluun</t>
  </si>
  <si>
    <t>Nuorisolle erilaisia tilaisuuksia ja tapahtumia,samalla  tarjoutuu nuorille toimintamahdollisuuksia</t>
  </si>
  <si>
    <t>Maakunta tulee saada mukaan myös kustannusvastuuseen,maakunta on palvelujen käyttäjä</t>
  </si>
  <si>
    <t>Investoidaan,kun kuntatalous on kunnossa ja on rahaa</t>
  </si>
  <si>
    <t>Bjarne</t>
  </si>
  <si>
    <t>Kallis</t>
  </si>
  <si>
    <t>Riksdagsman, kansanedustaja</t>
  </si>
  <si>
    <t>ei mikään niistä</t>
  </si>
  <si>
    <t>Tarja Hannele</t>
  </si>
  <si>
    <t>Kankainen</t>
  </si>
  <si>
    <t xml:space="preserve">Yhteistyö Kokkolalaisten yritysten kanssa suurissa investoinneissa paikallaan. Suuria investointeja tehtäessä rahoituksen hankkiminen monipuolistettava, myös osan energiantuotantotoiminnan myyminen mm. teollisuudelle tutkimisen arvoinen vaihtoehto. </t>
  </si>
  <si>
    <t xml:space="preserve">Jos kunta ei kykene itse tuottamaan palveluja tai kustannuksissa todellakin saadaan säästöjä ilman että palvelujen taso ei tipu, voidaan palvelut ostaa tai antaa mahdollisuus palveluseteleiden käyttöön.  </t>
  </si>
  <si>
    <t xml:space="preserve">Peruspalveluiden jälkeen jäävä osuus jaetaan tasapuolisesti sen mukaisesti miten Kokkolalaiset käyttävät kyseistä palvelua eli  Kokkolalaiset äänestävät käyttökertojen mukaisesti .  </t>
  </si>
  <si>
    <t>Nämä ovat nähdäkseni lakisääteisiä palveluja jotka on kunnan velvollisuus järjestää. Toki esim. alle 3-vuotiaille maksettava kodinhoitotuki on halvempi Kokkolalle kuin alle 3-vuotiaan päivähoidon järjestäminen. Tai vastaavasti vanhuksille myönnetty kotiapu vähentää kokonaiskustannuksia laitospaikoissa.  Kokkolaan saatavat työpaikat vähentävät toimeentuloasiakkaita.  Nämä peruspalvelut rahoitetaan ensin ja sitten katsotaan mihin muuhun rahat riittävät.</t>
  </si>
  <si>
    <t xml:space="preserve">Kokkolassa työhön tulijoita kyllä on. Molempien kielien täydellinen hallinta ei kaikissa viroissa ole välttämättömyys. Riittää että kunnassa on saatavissa palvelut molemmilla kielillä. Toki ammatintaitoisen henkilöstön koulutukseen kuuluu kummankin kotimaisen kielen perusvalmiudet ja työnantajana Kokkola voi tukea sekä suomen- että ruotsinkielen ylläpitoa.  </t>
  </si>
  <si>
    <t>Avohoito maksaa aina vähemmän kuin laitos palvelut ja monet vanhenevat ihmiset toivovat voivansa olla omassa kodissa mahdollisemman pitkään. Turha säästää markka jos se tuo kuluja huomenna kympillä.</t>
  </si>
  <si>
    <t>Nuorison saaminen mukaan vaikuttamaan ihan ok, mutta nuoriso valtuustolla oltava myös rahaa ja valtaa käyttää sitä mielensä mukaisesti. Mistä käytännössä rahat ettei kulut nouse niin että muita palveluja tulee karsia siitä johtuen.</t>
  </si>
  <si>
    <t>Kulttuuriin ja muuhun vapaa-ajantoimintaan tulisi ohjata tasapuolisesti varoja sen mukaan miten Kokkolalaiset palveluja käyttävät.  Rahoitus on kuitenkin säilytettävä järkevällä tasolla. Myös tällä sektorilla palvelut asetettava tärkeysjärjestykseen mm. kuntalaisten valinnoin.</t>
  </si>
  <si>
    <t>Käytännössä kun puhutaan kauniita sanoja että korvataan kiinteistöverolla tuloveroja. Käytännössä ei kokonaisverotuksellisesti  tapahdu muutosta tai korkeintaan kokonaisverotus kasvaa (koska aina tulee lisäkuluja kuin toimintaa muutetaan).</t>
  </si>
  <si>
    <t xml:space="preserve">Investoinnit laitettava tärkeysjärjestykseen,  kuinka paljon  investoinnin lykkääminen/hylkääminen maksaa.  </t>
  </si>
  <si>
    <t xml:space="preserve">Peruspalvelujen turvaaminen ensisijaiseksi tavotteeksi </t>
  </si>
  <si>
    <t>Perttu</t>
  </si>
  <si>
    <t>Kellomäki</t>
  </si>
  <si>
    <t>Työvoimaohjaaja</t>
  </si>
  <si>
    <t>Tulee tutkia voidaanko osittaisen myymisen tai fuusioiden kautta saavuttaa riittäviä etuja. Kokonaan kyseessäolevia laitoksia ei tulisi myydä, tietty omavaraisuus näiden palvelujen osalta tulisi säilyttää.</t>
  </si>
  <si>
    <t>Tuonut piristystä torin yleisilmeeseen.</t>
  </si>
  <si>
    <t>Kilpailuttamalla voidaan hinnoittaa kunnan oman toiminnan tehokkuutta markoilla mitaten suhteessa yksityisiin ja toki säästöt sinänsä ovat erittäin tärkeitä mutta raha ei saisi olla ainoa kriteeri valittaessa palveluiden tuottajia. Tärkeintä on säilyttää palveluiden korkea taso ja toisaalta myös työllistävyys ja tämän vuoksi pitää tarkkaan harkita mitä palveluita kannattaa tilata yrityksiltä.</t>
  </si>
  <si>
    <t>Nuorisotyöhön tulisi panostaa entistä enemmän tulevaisuudessa. Satsaukset nuorisoon tulevat vielä maksamaan itsensä takaisin, koska nyt jos koskaan tarvitaan ennaltaehkäisevää työtä nuorten (ja lasten)parissa. Kun nuori on mukana kulttuurin, liikunnan tai jonkun muun harrastuksen parissa, on todennäköisyys ajautua "huonoille teille" pienempi.</t>
  </si>
  <si>
    <t>Kaikki yllämainitut asiat ovat tärkeitä mutta mikäli joku pitää valita niin olkoon se toimeentulotuki, kuitenkin seuraavalla lisäyksellä varustettuna. Kun panostetaan työllistämiseen enemmän resursseja, vähenee toimeentulotuen tarve. Vakinaistamisilla ja henkilökunnan lisäämisellä vähennettäisiin myös nyt työssäolevien työkuormitusta.</t>
  </si>
  <si>
    <t>Maakuntien ei pidä päästää ammattitaitoista väkeä pakenemaan kasvukeskuksiin. Mikäli annetaan työnhakijoille sellainen signaali, että kotikunnasta ei oman alan töitä löydy, muuttoliike varmasti voimistuu. Tällöin ajaudutaan helposti tilanteeseen, jossa muutamien vuosien kuluttua ei ammattitaitoista väkeä löydy riittävästi vaan heitä joudutaan houkuttelemaan muualta. Paras ratkaisu on vaikuttaa asiaan nyt kun se ei ole liian myöhäistä. Työn saatavuutta tulee parantaa, verotuskysymykset tulevat vasta sitten.</t>
  </si>
  <si>
    <t>Mielestäni palkkataso ei ole suurin ongelma vaan se, että vakituisia paikkoja ei ole tarjolla ja se saa monet suuntaamaan katseensa toisaalle. Toinen tärkeä tekijä on työn arvostus; kiireisen ja ahtaalle ajetun alan leima ei ole omiaan helpottamaan henkilökunnan rekrytoinnissa. Kielikysymystä tulisi myös puntaroida ja miettiä voisiko tietyin edellytyksin vaatimuksissa joustaa ilman, että ruotsinkielisten asiakkaiden asema kärsii.</t>
  </si>
  <si>
    <t>Kysymys ja sen vaihtoehdot ovat mielenkiintoisesti aseteltu. Henkilökunnan lisääminen yleisesti koko vanhustenhuoltoon on tärkeää. Kukaan ei voine sanoa mikä palvelumuoto sinänsä on tärkein, sillä kaikkia näistä tarvitaan. Itse olen sitä mieltä, että kehitystä tarvitaan tasaisesti sillä vanhuksia on erilaisissa tilanteissa ja heidän tulisi saada palveluja asuivat sitten kotona tai esim. vanhainkodissa.</t>
  </si>
  <si>
    <t>Nykyinen malli on mielestäni toimiva.</t>
  </si>
  <si>
    <t>Kysymys tulee sinänsä jälkijunassa, että Kokkolassa on jo nuorisovaltuusto vireillä.</t>
  </si>
  <si>
    <t>Mikäli vaihtoehtona on, että nuoret "roikkuvat" kaduilla, mielestäni on syytä jatkaa aukioloaikoja nykyisestä. Ammattitaitoisia ja asiasta innostuneita ohjaajia silloin tarvitaan lisää. Aukioloaikojen jatkaminen vaatisi myös entistä selkeämpiä yhteisiä pelisääntöjä nuorisotiloissa oleskeluun.</t>
  </si>
  <si>
    <t>Kansalaiskeskustelujen kautta ideoita valtuustolle ja lautakunnille. Kaupunkilaisille parempi mahdollisuus saada tietoa päätösten taustoista.</t>
  </si>
  <si>
    <t>Nuorten aktivointi on monin tavoin tärkeää. Annetaan nuorille mahdollisuus esittää taitojaan sekä heille tärkeitä asioita ja ennenkaikkea saada itse kantaa vastuuta järjestelyistä / toteutuksesta.</t>
  </si>
  <si>
    <t>Kulttuuria todella tarvitaan ja sitä tulee tukea. Toinen ja samalla vaikeampi kysymys on se miten paljon taloudellista tukea tulisi antaa ? Arvojärjestys toki tulee olla sellainen, että peruspalvelut ovat tärkeimpiä mutta kulttuuria ei missään nimessä tule unohtaa.</t>
  </si>
  <si>
    <t>En tunne asiaa riittävän hyvin voidakseni kommentoida eri ratkaisuvaihtoehtojen paremmuutta.</t>
  </si>
  <si>
    <t xml:space="preserve">Suurempia investointeja (erityisesti kiinteistöihin kohdistuvia) tulisi lykätä. Mikäli kuitenkin investoinnit edesauttavat työllisyystilanteen paranemista esim. uusien pk-yritysten tuloa Kokkolaan, tulee olla valmis tekemään ratkaisuja nopeasti, etteivät tämänpäivän ja tulevaisuuden työpaikat karkaa muualle. </t>
  </si>
  <si>
    <t>Mikäli palvelutasoa lähdetään heikentämään, ovat suurimpia häviäjiä todennäköisesti puolustuskyvyttömät eli lapset ja vanhukset.</t>
  </si>
  <si>
    <t>Huumeongelmaan tulee tarttua mutta täytyy tarkoin miettiä miten mahdolliset pakolliset huumetestit toteutetaan ja miten testien tuloksiin reagoidaan. Yleisellä tasolla on tärkeää osoittaa, että asiasta ollaan huolestuneita ja käyttäjät halutaan ohjata pois aineiden parista, mieluiten mahdollisimman varhaisessa vaiheessa. Asiasta tulisi käydä keskustelua vanhempien kanssa ennenkuin testejä ja niiden toteutusta alettaisiin suunnitella.</t>
  </si>
  <si>
    <t>Ennaltaehkäisevään työhön on panostettava enemmän. Nuorisotyö yleisellä tasolla, urheilun parissa tehtävä työ, musiikki- ja teatteriharrastukset jne. ovat kaikki omiaan ehkäisemään nuorten ajautumista huumeiden ja muiden päihteiden pariin. Kyse ei ole ulkoisista puitteista vaan siitä minkä verran nuorista välittäviä aikuisia työskentelee heidän parissaan. Mielestäni neulojenvaihto on viimeisiä keinoja, sitä ennen pitää yrittää hoitaa ongelmaa muilla tavoin.</t>
  </si>
  <si>
    <t>Keto-Tokoi-Tikkakoski</t>
  </si>
  <si>
    <t xml:space="preserve">  Mielestäni olisi kauniimpaa kahvilan olla vedessä. Sinänsä iloitsen yrittämisestä!</t>
  </si>
  <si>
    <t xml:space="preserve"> Erittäin vaikeasti vastattava kysymys.Tottakai tulee tukea oman kunnan palveluja ja valtion tuki on nähtävä tärkeänä osa- na kunnan auttamista,mutta yksityiset yritykset asiantunte- muksella ovat tervetullut lisä.Tärkeintä minulle on,että kaikki saavat palvelua taloudelliseen asemaan katsomatta. asioiden hoidossa.</t>
  </si>
  <si>
    <t xml:space="preserve"> Nuorisoasia on laaja kokonaisuus,mutta aivan keskeinen asia tänä päivänä.Nuoret tarvitsevat vastuullista aikuisuutta,jo- ta tänäpäivänä ei aina jaksamisen puutteen takia kodeista  löydy,siksi kasvatus-ja tukitoimet yms. ovat tarpeen. Sisällytän tähän myös lapsiperheiden asian!!! </t>
  </si>
  <si>
    <t xml:space="preserve"> Mielestäni kotiäitien asemaa tulisi vahvistaa maksamalla ar- vokkaasta työstä selkeä hoitopalkka kattaen eläke ja-sosi- aaliedut,jonka seurauksena lasten hyvinvoinnin pitäisi li- sääntyä ja luonnollista säästöä syntyisi kunnillekin. Äideille jaksamisen kannalta osapäivätyö olisi parasta.</t>
  </si>
  <si>
    <t xml:space="preserve"> Suomi ja suomalaisuus on sekä maaseutua että kaupunkia. Mielestäni maaseudun elvyttämiseen on mahdollisuuksia,jos näin halutaan päättää. Kokkolan kohdalla on syytä vakavasti pohtia myös poismuuttamisen syitä ja tehdä asialle jotain.</t>
  </si>
  <si>
    <t xml:space="preserve"> Vaikea kysymys,yhtähyvin a) vaihtoehto olisi voinut olla ok. Väärä paikka tehdä säästöjä tämä sektori kyllä on. Pätevä henkilökunta ja määräaikaisten työsuhteiden vakinais- taminen ovat tarpeen.</t>
  </si>
  <si>
    <t xml:space="preserve"> Kun asiaa ajattelee inhimillisesti tunnepohjalta on vanhuk- sen kotona asumista tuettava mahdollisimmman pitkään. Tarvitaessa sitten lisätään henkilöstöä palvelutaloihin ja vanhainkoteihin unohtamatta terveyskeskustakaan.</t>
  </si>
  <si>
    <t xml:space="preserve"> Näen asian erittäin positiivisessa valossa,ilmeisesti asiaa on jo edistetykin Kokkolassa.Hyvä juttu!</t>
  </si>
  <si>
    <t xml:space="preserve"> Liikun usein nuorten parissa perjantaisin kadulla.Näen nuor- ten selkeästi tarvitsevan paikkoja joihin mennä yöllä vähän myöhempäänkin.Lisä työväkeä tarvitaan palkattavaksi. Suurkiitos kaikille vapaaehtoisille auttajille.</t>
  </si>
  <si>
    <t xml:space="preserve"> Perhe on aina se yksikkö ,josta asiat lähtevät liikkeelle. Kaikki ikäryhmät voivat puhaltaa silti yhteen hiileen.</t>
  </si>
  <si>
    <t xml:space="preserve"> Riippuu tietenkin mitä investointeja olisi lykättävä! Työntekijöiden palkkamiseen on oltava varoja. </t>
  </si>
  <si>
    <t xml:space="preserve"> Päättäjät voivat tarkistaa omaa arvomailmaansa,jonka pohjal-ta päätöksiä tehdään.Monesta jonninjoutavasta ei säästetä ja monesta ehdottoman tärkeästä säästetään tai lykätään inves- tointeja kokonaan.Pätevän työväen palkkaamattomuus on aina väärää politiikkaa.</t>
  </si>
  <si>
    <t xml:space="preserve"> Huumeongelman lisääntymistä ja sen aiheuttamia rasitteita ei tule sysätä yksin kouluille,vaan vanhemmuutta kodeissa tuli- si tukea mahdollisimman pitkälle.En pidä ajatuksesta,että koulujen ja päiväkotien tulisi kasvattaa lapsemme.Vanhempien tulee itse nähdä kasvatusvastuunsa ja sitoutua vanhemmuuteen.Mutta tarvittaessa kannatan huumetestejä!</t>
  </si>
  <si>
    <t xml:space="preserve"> Vaikka tämän kysymyksen kanssa ei voi olla naivi,olen kahden lapsen äitinä sitä mieltä,että kaikki mikä innoittaa ja tu- kee huumeiden "vapaata" käytön edistämistä,vastustan,koska kannatan ainevapaata ja puhdasta elämää. Mielestäni sekä huumeet että hiv-epidemia ovat yksilön koh- dalla vältettävissä,mutta molemmat ovat vakava asia.</t>
  </si>
  <si>
    <t>Kotkajuuri</t>
  </si>
  <si>
    <t>LAIVAKAHVILA ON OLLUT HYVÄ IDEA, VAIKKAKIN PAIKKANA OLISI KENTIES OLLUT PAREMPI VAIKKAPA SUNTTI. MUTTA HYVÄ NÄINKIN.</t>
  </si>
  <si>
    <t>NUORTEN HYVINVOINTIIN OLISI SATSATTAVA ENTISTÄ ENEMMÄN JA NUORILLE PITÄISI MYÖS KEHITTÄÄ LISÄÄ VAPAA- AJAN VIETTO MAHDOLLISUUKSIA.</t>
  </si>
  <si>
    <t>Pertti Juhani</t>
  </si>
  <si>
    <t>Kokkolassa ymmärtääkseni on jonkinlainen kokeilu meneillään.  Hyvä asia tuoda kunnan asioita tulevaisuuden päättäjille.</t>
  </si>
  <si>
    <t>Kaikki toimenpiteet, joilla lisätään nuorisopaikkoja ovat kannatettavia. Hyviä toimintapaikkoja selkein pelisäännöin</t>
  </si>
  <si>
    <t>Teatteria ilmaisua liikuntaa</t>
  </si>
  <si>
    <t>Todella pelottava ja uhkaava ongelma tulevaisuudessa. Varmasti löydettävissä myös tehokkaampia, ennaltaehkäiseviä keinoja tilanteen korjaamiseksi.</t>
  </si>
  <si>
    <t>Lepojärvi</t>
  </si>
  <si>
    <t>Maansiirtoalan työntekijä, atk-tukihenkilö</t>
  </si>
  <si>
    <t>Aki Sakari</t>
  </si>
  <si>
    <t>Mäki-Leppilampi</t>
  </si>
  <si>
    <t>Johtava nuorisotyönohjaaja</t>
  </si>
  <si>
    <t>Mäki-Ullakko</t>
  </si>
  <si>
    <t>Opiskelija, sosiaaliala</t>
  </si>
  <si>
    <t>Heli Maria</t>
  </si>
  <si>
    <t>Ojakoski</t>
  </si>
  <si>
    <t>Juuri uudet yrittäjät ja erilaiset ideat kaupunkikuvassa on hieno asia. Lisäksi kaupungin historia on hyvä pitää mielessä, laivahan on todella uljas!</t>
  </si>
  <si>
    <t>Kilpailuttaminen ei aina ole laatua edistävää. Kunta on säilyttävä peruspalvelujentuottajana ja työnantajana.</t>
  </si>
  <si>
    <t>Kaupungissamme on huolestuttavasti lisääntynyt nuoriso-ongelmat, kuten huumeet. On tarjottava palveluita, tietoa ja turvaa, koska kaikilla nuorilla ei ole samanlaisia valmiuksia tasapainoiseen elämään. Perheet tietysti ovat tässäkin kaiken lähtökohta.</t>
  </si>
  <si>
    <t>Lapset voivat paremmin, jos kotihoitomahdollisuuksia parannettaisiin. Mistään vaihtoehdosta en ottaisi, mutta lapsissa on tulevaisuus. Esim. onnellinen lapsi=&gt; tasapainoinen aikuinen =&gt; yhteiskuntaa rakentava, positiivinen ihminen. Eli säästöt päivähoidosta ei tarkoita heitteillejättöä, vaan kodin merkityksen lisäämistä.</t>
  </si>
  <si>
    <t>Kotiseutu on a ja o. On väärin, ettei valtio ja kunta tarjoa mahdollisuuksia elää omalla kotipaikallaan vanhuuteen saakka. En halua Itä- ja Pohjois-Suomen rappeutuvan!</t>
  </si>
  <si>
    <t>Kuka hoitaa minua jos sairastun? Ehdottomasti henkilökuntaa lisää. Kaksikielisyys on hyvä asia, mutta hoitotyön tekeminen ei varmaan vaadi ruotsin yliopisto-opintoja?</t>
  </si>
  <si>
    <t>Ihmisistä päätellen ei vanhuksia tahdota kotiinkaan, silloin meillä on vastuu hoitaa heidät onnelliseen vanhuuteen vanhainkodeissa. Minustakin tulee vanha. Ihmisistä ei koskaan säästää, talouskasvu on toissijaista!</t>
  </si>
  <si>
    <t>Demokratiaa! Virkamiehet eivät saisi päättää kaikesta. Kansalle sananvaltaa!!</t>
  </si>
  <si>
    <t>Ihan hyvä idea, nuoret eivät tule ajatelleeksi päätösten vaikutusta heihin itseensä. Se ei kuitenkaan saa tulla sisäpiiriksi tai "hautomoksi".</t>
  </si>
  <si>
    <t>Turvallinen ympäristö, jossa on aktiivista toimintaa on erittäin tärkeää. Mutta vanhemmat voisivat olla kiinnostuneempia missä heidän lapsensa liikkuvat. Esim. hakea heidät nuorisotalolta, viedä ystäville jne. Jos näyttää siltä, ettei nuorella ole vastuuta elämästään ja on epäilyttävää seuraa, vanhemmat voivat ja heidän tulisi puuttua tilanteeseen heti.</t>
  </si>
  <si>
    <t>Kyllä kuntalaisille pitäisi antaa enemmän tietoa, ja aikaisemmin. Pykäläviidakot vievät mielenkiinnon koko asiasta, siksi ei saa piiloutua poliittisiin kulisseihin.</t>
  </si>
  <si>
    <t>Musiikkiaihe sopii kaikenikäisille ja kaupunkimme imagolle. Kerrankin voitaisiin juhlia sivistyneesti. Eri orkestereitamme voisi käyttää ja myös nuorten kokoonpanoja jne.</t>
  </si>
  <si>
    <t>Kyllähän me selviämme hengissä ilman Mozartia, mutta kuka tahtoo asua kaupungissa, jossa kukaan ei soita eikä laula? Tietysti muut, esim. terveyspalvelut ja sosiaaliset palvelut menevät edelle, mutta kulttuuri on osa meitä.</t>
  </si>
  <si>
    <t>En tiedä asiasta paljon, mutta kiinteistöveroa ei saa laittaa metsämaahan. Kyllähän meidän tulee omistaa maamme itse. Tuloverotuksella tulisi kuroa kuilua varakkaiden ja köyhien väliltä, eikä lisätä sitä.</t>
  </si>
  <si>
    <t>Investoinnit ovat kyllä tarpeellisia tulevaisuuden kannalta, mutta ne eivät useinkaan liity tavallisen kuntalaisen hyvinvointiin. Esim. palvelut, ne ovat hyvinvointia, niistä ei saa säästää.</t>
  </si>
  <si>
    <t>Kun kaikesta verotetaan, ei kukaan perusta yrityksiä, tee töitä ja rakenna.</t>
  </si>
  <si>
    <t>Ei meidän tarvitse suojella käyttäjiä, kokeilijatkin on otettava kiinni! Päästämällä nuoret omille teilleen,teemme karhunpalveluksen itselle ja muille.</t>
  </si>
  <si>
    <t>Ei armoa huumeille, neulojen jakaminen on luovuttamista.</t>
  </si>
  <si>
    <t>Jorma Uolevi</t>
  </si>
  <si>
    <t>Osari</t>
  </si>
  <si>
    <t>Pappi, rovasti</t>
  </si>
  <si>
    <t>Psyk. sairaanhoitaja</t>
  </si>
  <si>
    <t xml:space="preserve">Yksitystämällä palveluita ei välttämättä saada aikaan säästöjä, ne eivät ehkä ulotu vähävaraisemmille eikä kaupungin ostopalveluinakaan tuota parannusta esim. työllisyystilanteeseen.  </t>
  </si>
  <si>
    <t>Kysymys aseteltu siten, että on valittava yksi ja säästöt olisivat ikäänkuin itsestäänselvyys tai välttämättömyys.  Säästöt kohdennettava mielestäni tasapuolisesti useille sektoreille, mikäli säästöihin on mentävä.  Säästöjä ei tulisi mielestäni kohdentaa palveluihin, vaan esim. siirtämällä rakennushankkeita myöhempään, taloudellisesti parempaan ajankohtaan.</t>
  </si>
  <si>
    <t>Palkkauksen lisäksi tulee tukea myös työntekijöiden pyrkimyksiä kouluttautua eteenpäin urallaan ja suunnata resursseja esim. työssä jaksamiseen.</t>
  </si>
  <si>
    <t>Terveyskeskuksen henkilöstö toimii tällä hetkellä jaksamisensa rajoilla, näistä sinänsä hyvistä vaihtoehdoista valitsisin ensisijaisesti terveyskeskuspalvelut.  Myös kotisairaanhoito ja kotipalvelut hyviä vaihtoehtoja.</t>
  </si>
  <si>
    <t>Joissakin keskusteluissa ollut esillä myös ajatus muuttaa kaupunginjohtajan virka määräaikaiseksi.  Ajatuksia voi toki kehittää, mutta mielestäni on tärkeää taata ko. viranhaltijan sitoutuminen kuntansa kehittämiseen.</t>
  </si>
  <si>
    <t xml:space="preserve">Tärkeintä olisi saavuttaa nuoret ja lisätä kiinnostusta yhteisten asioiden hoitamiseen.  </t>
  </si>
  <si>
    <t>Mahdollisuus vaikuttaa jo valmisteluvaiheessa on mielestäni tärkeää.  Keinoja tulee löytää useita, esim. kyselyt internetin oheen.  Vanhempi väestö jää tavoittamatta pelkän sähköisen viestimen varassa.</t>
  </si>
  <si>
    <t>Kulttuurin osuus osana kaupungin viihtyvyyttä ja imagoa tärkeä.  Korkeatasoiset kulttuuripalvelut on turvattava jatkossakin.</t>
  </si>
  <si>
    <t>Olen sitä mieltä, että investointien lykkäys on ensisijainen, mutta olen valmis maksamaa mieluummin korkeampia veroja kuin leikkaamaan palveluista.  Palvelumaksut korotettuina, mikäli ne voidaan porrastaa.  Vähävaraisten mahdollisuus saavuttaa palvelut on turvattava.</t>
  </si>
  <si>
    <t>Juho Eetu Matias</t>
  </si>
  <si>
    <t>Pekola</t>
  </si>
  <si>
    <t xml:space="preserve">Kahvilatoiminta voi jatkua, paikkaa voisi hieman tarkista. </t>
  </si>
  <si>
    <t xml:space="preserve">On hyvä kokeilla vaihtoehtoja, ei kuitenkaan kunnan työntekijöiden kustannuksella, ts irtisanomisilla. </t>
  </si>
  <si>
    <t xml:space="preserve">Mielestäni kaikki muut palvelut ovat hyvällä, jopa erinomaisella tasolla. Nuorten vapaa-ajan palveluihin satsaaminen lisää heidän hyvinvointiaan. </t>
  </si>
  <si>
    <t>Koska jotakin piti valita, edellä mainituista en olisi valinnut mitään. Säästökohteet tulee löytyä muualta kuin peruspalveluista.</t>
  </si>
  <si>
    <t>Säästötoimet terveyspalveluissa kostaantuvat ajan mittaan. Riittävä määrä henkilökuntaa vähentää mm työuupumusta ja takaa hoidon hyvän laatutason.</t>
  </si>
  <si>
    <t>Myös vanhusta kotona hoitavien omaisten asemaan tulisi kiinnittää entistä enemmän huomiota.</t>
  </si>
  <si>
    <t>Aukioloaikaa voidaan miettiä. Mielestäni klo 24.00 ei ole sopiva aika alle 15 vuotiaille.</t>
  </si>
  <si>
    <t>Toisaalta on kuntalaisten omasta aktiivisuudestakin kiinni se, miten he osallistuvat asioiden valmisteluihin ja päätöksentekoon.</t>
  </si>
  <si>
    <t>Kokkolaa markkinoidaan lasten ja nuorten kaupunkina. Tapahtumaviikko voisi olla osoitus siitä, että ajatus toimii myös käytännössä.</t>
  </si>
  <si>
    <t>Ei kuitenkaan ehdoton ei. Toimintaa on syytä tukea jossakin määrin, en ajattele kuitenkaan, että sitä olisi ehdottomasti tuettava, muiden palvelujen kustannuksella.</t>
  </si>
  <si>
    <t>Ainakin suurimpien - ei pakollisten investointien lykkäämistä on hyvä harkita.</t>
  </si>
  <si>
    <t>Testaukset eivät käsittääkseni toimi toivotulla tavalla. Ennaltaehkäisyyn ja myös korjaavaan hoitoon tulisi satsata enemmän. Hoitopaikkoja on syytä lisätä.</t>
  </si>
  <si>
    <t>Jarmo Valdemar</t>
  </si>
  <si>
    <t>Rasmus</t>
  </si>
  <si>
    <t>lisää laivoja pitkin suntin rantaa....</t>
  </si>
  <si>
    <t>voitaisiin ainakin kokeilla kokeiluluonteisesti esim 4 vuotta.</t>
  </si>
  <si>
    <t>aukioloaikoja ei syytä pidentää arkisin , mutta viikonloppuisin kylläkin</t>
  </si>
  <si>
    <t>tukea ei tule mielestäni ainakaan lisätä, vaan yksityisen tuen saamista näihin laitoksiin on harkittava..</t>
  </si>
  <si>
    <t>tuloverot koskevat kaikkia asukkaita tasapuolisesti. Kiinteistövero ei.</t>
  </si>
  <si>
    <t>velat pahentavat tilannetta vain entisestään..</t>
  </si>
  <si>
    <t>Aikainen puuttuminen on tärkeintä huumeongelman ratkaisussa...</t>
  </si>
  <si>
    <t xml:space="preserve">Rustén </t>
  </si>
  <si>
    <t>Vuxenstuderande, aikuisopiskelija</t>
  </si>
  <si>
    <t>Kokkolan Energialaitos on tälläkin hetkellä erinomaisesti toimiva laitos, joka ennakkoluulottomasti on ollut valmis uusiin haasteisiin kaupunkilaisten mielipiteitä kunnioittaen.</t>
  </si>
  <si>
    <t xml:space="preserve">Laivakahvilan paikka on torin laidalla, mutta se olisi ehkä jollakin ilveellä saatava lähemmäksi Suntia,jolloin se näyttäisi luontevammalta veden äärellä. </t>
  </si>
  <si>
    <t>Palveluita voidaan aivan mainiosti ostaa yksityiseltä sektorilta, kunhan taataan palveluiden saatavuus, luotettavuus ja korkea laatu.</t>
  </si>
  <si>
    <t xml:space="preserve">Nuorisopalveluihin panostaminen ei suinkaan sulje pois monipuolisen kulttuuripalvelun tarpeellisuutta, onhan nuorisokulttuuri osa yleistä kulttuuritarjontaa, esim. musiikki, teatteri, kirjasto ym. Ja onhan Kokkolassa tehty jo se ensimmäinen elokuva, joka on toivottavasti vasta alku uudelle kulttuurivaltaukselle.  </t>
  </si>
  <si>
    <t xml:space="preserve">Kauhea kysymys ja hyvin huono vastaus. Kokkolassa elää kuitenkin liian monta perhettä toimeentulotuen varassa.  Tämäkin, niinkuin niin moni muu asia korjaantuisi työllisyyden parantumisen kautta. Ketään ei kuitenkaan saa jättää oman onnensa nojaan vaan perustoimeentulo on taattava kaikille. Nämä ovat niitä todella vaikeita asioita, joiden välillä on tehtävä valintoja. Voisi tietenkin yksioikoisesti todeta, että tämä on vain järjestelykysymys.  </t>
  </si>
  <si>
    <t xml:space="preserve">Tehdään määrätietoisella työllä Kokkolastakin kasvukeskus. Ajatus ei ole edes utopistinen. Monta siementä on jo kylvetty. Kaupungin on hankittava energinen ja asioita tunteva "myyntitykki", (lue: kehitysjohtaja) pitämään jalkaa polvia myöten ministeriöiden ym. tahojen ovien välissä, sillä välin, kun täällä Kokkolassa tehdään suunnitelmallista ja pitkäjännitteistä työtä.  </t>
  </si>
  <si>
    <t xml:space="preserve">Kokkolan terveydenhoitoalan oppilaitokseen ruotsinkielinen osasto. Kokkolan Terveyskeskuksen ja K-P Keskussairaalan tulisi ottaa harjoittelijoiksi ja kesätyöntekijöiksi ruotsikielisissä alan oppilaitoksissa opiskelevia kokkolalaisia, hakeutuvathan valmistuvat alan työntekijät mieluiten ennestään tuttuun työympäristöön.   </t>
  </si>
  <si>
    <t xml:space="preserve">Olisin halunnut valita kaikki vaihtoehdot, jos se olisi mahdollista. Valtaosa ikääntyvistä ihmisistä haluaa asua kotonaan tai muuten tutussa ympäristössä niin kauan kuin se suinkin on mahdollista. Tähän meidän on panostettava.  </t>
  </si>
  <si>
    <t xml:space="preserve">Olen määräaikaisen kaupunginjohtajan kannalla, joka valitaan esim, kuudeksi vuodeksi kerrallaan ja voidaan valita uudelleen mikäli tulosta on tullut ja luottamusta riittää. Tällä tavalla saadaan jatkuvuutta ja asiantuntemusta.Vaalitavaksi voisi sopia (vähintäinkin neuvoa-antava) kansanvaali. Tämä on niitä virkoja, joiden tulisi olla täysin puoluepolitiikan yläpuolella.    </t>
  </si>
  <si>
    <t>Nuorisovaltuustolla voisi olla oikeus tehdä aloitteita varsinaiseen kaupungin valtuustoon.</t>
  </si>
  <si>
    <t xml:space="preserve">Aukioloaikoja tulisi ihan oikeasti tarkistaa. Tilojen valvonnan on kuitenkin oltava kunnossa. Aukioloaikoja voitaisiin porrastaa siten, että, viikonloppuisin tilat olisivat myöhempään auki kuin arkisin.. </t>
  </si>
  <si>
    <t xml:space="preserve">Meillä on loistavat edellytykset luoda tapahtumaviikko klassisen musiikin ja yleensäkin musiikin ympärille, jota ei tarvitse rajata tiettyyn ikäryhmään kohdistuvaksi. Eihän mikään estä yhdistämästä myös muita taidemuotoja, esim. tanssi ja valotaide kyseiseen tapahtumaan.     </t>
  </si>
  <si>
    <t>Niin kauan kuin näiden instituutioiden olemassa olo on riippuvainen kaupungin taloudellisesta tuesta on tukea annettava. Nämä kyseiset taidemuodot ovat myös kaupungin näyteikkunoita ulospäin.</t>
  </si>
  <si>
    <t>Kaikki keinot on käytettävä, jotka estävät huumeiden leviämisen, koska kyseessä ei ole pelkästään yksilön ongelma vaan uhka koko yhteiskunnalle.</t>
  </si>
  <si>
    <t xml:space="preserve">Neuloja jakamalla poistettaisiin taas yksi kynnys kovien huumeiden käytön tieltä, kun pelko hiv:n ja hepatiitin tartunnan saamisesta vähenisi. Yhteiskunnan on otettava luja linja näissä asioissa ja otettava vastuu, koska  kovien huumeiden käyttäjien joukosta näitä vastuunkantajia tuskin löytyy.   </t>
  </si>
  <si>
    <t>Matti Lauri Uolevi</t>
  </si>
  <si>
    <t>Ajoneuvonosturinkuljettaja</t>
  </si>
  <si>
    <t xml:space="preserve">        LAIVAKAHVILA LISÄÄ MERIKAUPUNGIN KUVAA KOSKA KOKKOLA ON VANHA          PUULAIVOJA VALMISTAVA KAUPUNKI.MYÖS TÄTÄ PUOLTA TULISI KOROSTAA.</t>
  </si>
  <si>
    <t xml:space="preserve">         USEASTI KILPAILUTTAMINEN VAIKUTTAA OLENNAISESTI PALVELUJEN TASOON          KIELTEISELLÄ TAVALLA.</t>
  </si>
  <si>
    <t xml:space="preserve">     NUORIA TULISI KANNUSTAA JA AKTIVOIDA LÖYTÄMÄÄN ITSELLEEN TERVEELLISIÄ JA      OIKEITA ELÄMÄN PERUSARVOJA.</t>
  </si>
  <si>
    <t xml:space="preserve">         KYSEISISTÄ PALVELUMUODOISTA EI VOIDA LEIKATA KOSKA NÄMÄ OVAT          KUNTALAISTEN PERUSPALVELUITA.</t>
  </si>
  <si>
    <t xml:space="preserve">      OIKEIN KOHDISTETTU TIETOTEKNIIKAN HANKKIMINEN KUNNALLE HIDASTAA        MUUTTOLIIKENNETTÄ.</t>
  </si>
  <si>
    <t xml:space="preserve">        TERVEYDENHOITOHENKILÖKUNNAN KOULUTTAMISEEN ON KUNNAN MYÖS          PANOSTETTAVA ENEMMÄN.</t>
  </si>
  <si>
    <t xml:space="preserve">        VANHUSTENHOITOTYÖN KOULUTUKSEEN JA PALKKAUKSEEN TARKISTUKSET.         </t>
  </si>
  <si>
    <t xml:space="preserve">        NUORTEN NÄKEMYS JA MIELIPITEILLÄ TÄRKEÄ MERKITYS KUNNALLISPOLITIIKASSA.</t>
  </si>
  <si>
    <t xml:space="preserve">         AUKIOLOAJAT NUORTEN TARPEITA VASTAAVIKSI.    </t>
  </si>
  <si>
    <t xml:space="preserve">       VERKKOVIESTINTÄ HELPOTTAA KUNTALAISTA TIEDON HANKINNASSA.</t>
  </si>
  <si>
    <t xml:space="preserve">         TAPAHTUMA VIIKOSSA PITÄISI OLLA TARJONTAA KAIKILLE IKÄRYHMILLE.</t>
  </si>
  <si>
    <t xml:space="preserve">       MÄÄRÄRAHOJEN MYÖNTÄMISEN TARKISTUKSET USEAMMIN.</t>
  </si>
  <si>
    <t xml:space="preserve">       INVESTOINTIEN LYKKÄÄMISTÄ KOKEILTAVA TILAPÄISENÄRATKAISUNA.</t>
  </si>
  <si>
    <t xml:space="preserve">      VEROTUKSEN KIRISTÄMINEN VAIKUTTAA KAIKKIIN KUNTALAISIIN.</t>
  </si>
  <si>
    <t xml:space="preserve">     HUUMEONGELMA ON LISÄÄNTYNYT RÄJÄHDYSMÄISESTI.OPETUS JA VALISTUSTYÖHÖN      ON PANOSTETTAVA KUNNASSA HUOMATTAVASTI ENEMMÄN.</t>
  </si>
  <si>
    <t xml:space="preserve">       HUUMEONGELMAISIA EI SAA TUKEA JA HELPOTTAA VÄÄRÄLLÄ TAVALLA.</t>
  </si>
  <si>
    <t>Merimieskirkon asemanhoitaja</t>
  </si>
  <si>
    <t xml:space="preserve">kaikki nämä palvelut ovat niin tärkeitä, että jättäisin mielelläni vastaamatta, mutta koska pitää johonkin panna merkki niin arvoin kirjaimet ja pitää ilmoittaa että sain b.n jota on vaikea merkitä ja jos tämä ohjelma hyväksyy tämän ilman merkkiä niin jätän merkitsemättä.   ei hyväksynyt. </t>
  </si>
  <si>
    <t>Mika Olavi</t>
  </si>
  <si>
    <t>Saukkosaari</t>
  </si>
  <si>
    <t>Aineenopettaja, apul.rehtori</t>
  </si>
  <si>
    <t>Laiva ja sen paikka on tunnustettua merkittävämpi symboli Kokkolalle. Se kuvastaa ehkä maailman voimakkainta maan-kohoamista (laiva on "jäänyt" paikalle, jossa karkeasti ottaen sen valmistumisen aikana oli meri. Se on näköala-paikka, tuulensuoja ja nähtävyys! Torilla on tilaa riittä-miin Laivaa ei tule siirtää mihinkään ainakaan veron-maksajien rahoituksella!!</t>
  </si>
  <si>
    <t>Näistä palvelujen yksityistämisestä on tullut niin synkkiä tuloksia, että niiden käyttöön terveys- ja vanhustenhuollossa suhtaudun hyvin kriittisesti. Lasten hoidolle on oltava vanhempien valittavissa, mikä hoitomuoto toimii heidän perheelleen parhaiten.</t>
  </si>
  <si>
    <t>Liikkumisen kaikki tukeminen lisää hyvää oloa, kanavoi lasten ja nuorten aggressioiden purkautumista ja energiaa. Kaupungissa toimii vielä vapaaehtoisia ohjaajia. Vapaa-ehtoistyö on arvokas voimavara. Arvostus ja voimavarojen lisäys kaupungin taholta tulee näkyviin parhaiten rasitteiden systemaattisena alentamisena, mm. järjettömien tilavuokrien järkeistämisenä (= oleellisena alentamisena), säilyttämällä kilometrikorvaukset verovapaana jne.</t>
  </si>
  <si>
    <t>Nämä vaihtoehdot ovat hirvittäviä. Esim hyväkuntoisten teiden piinoitteiden vaihtaminen käy hyvin säästökeinoksi.  Valitsin toimeentulotuen siitä syystä, että toimeentulotuen vastineeksi saattaisi löytyä jotain kuntouttavaa työtä ja näin yrittäisiin vähentää varsinaisia toimeentulotukea vastineetta nauttivia.</t>
  </si>
  <si>
    <t>Ihnmiset lähtevät aiempaa enemmän työn perään. Jos työpaikoista kannetaan huolta, myös väkeä ón odotettavissa. Nyt valtiovalta pikemminkin tukee ihmisten muuttoa suuriin kasvukeskuksiin kuin "loiventaa" muuttoaaltoa. Esimerkkinä on aluehälytyskeskusten sijoittaminen: Kokkolassa tilat valmiina, kaksikielinen palvelu valmiina - eiku Vaasaan rakentamaan tyhjästä!!</t>
  </si>
  <si>
    <t>Onpa provosoivat vaihtoehdot. Jospa edes henkilökunnan työsuhteiden kesto saataisiin muutamasta kuukaudesta kerrallaan muutamiin vuosiin kerrallaan.  On myös täysin nurinkurista veronmaksajaa kohtaan, että Suomi kouluttaa sairaanhoitajia NORJAAN! Taatusti tulisi yhteiskunnalle halvemmaksi käyttää tämä tietotaito kotimaassa.</t>
  </si>
  <si>
    <t>Hoito tarpeen mukaan ja vanhuksen oma näkemys huomioiden.</t>
  </si>
  <si>
    <t>On kyllä jo perustamisvaiheessa.</t>
  </si>
  <si>
    <t>Viikonloppuisin ainakin. Sitä nuoret ovat minultakin useasti toivoneet. Viikolla sen sijaan yhdeksän on OK.</t>
  </si>
  <si>
    <t>Koska kesällä on tervaviikko lastenkulttuuria, niin tein valinnan Ikääntyvien kulttuurin ja liikunnan eli tanssitaiteen välillä.</t>
  </si>
  <si>
    <t>Ehdokkaita yritetään provosoida, mutta kuten Mauno Koivisto sanoi: "Ei pidä provosoitua." Totuus löytynee jostain "välimaastosta".</t>
  </si>
  <si>
    <t>Huumetestit eivät ratkaise päihdeongelmaa, mutta eivät ilmaiset neulat sitä liioin tee! Ennaltaehkäisy on halvinta huumetyötä!!</t>
  </si>
  <si>
    <t>Kyllä Kokkolan tulee löytää muita keinoja huumeongelmaan.</t>
  </si>
  <si>
    <t>Marléne</t>
  </si>
  <si>
    <t>Sundfors</t>
  </si>
  <si>
    <t>Sjukskötare, sairaanhoitaja</t>
  </si>
  <si>
    <t>Näistä palveluista ei saa missään nimessä säästää.Dessa bastjänster får inte sparas på.</t>
  </si>
  <si>
    <t>Palkka maksetaan työehtosopimuksien mukaan.Pitäisi luoda harjoittelupaikkoja ruotsinkielisille hoitoalan opiskelijoille jotka opiskelevat muualla.Lönen betalas enligt tjänstekollektivavtal. Svenskspråkiga studeranden inom hälsovårdsbranschen bör beredas samma möjlighet till praktikplats som finskspråkiga.</t>
  </si>
  <si>
    <t>Kartoittaa vanhusten hoitotarvetta lähitulevisuutta ajatellen.Åldringars vårdbehov bör kartläggas med tanke på framtiden.</t>
  </si>
  <si>
    <t>Puoleen yöhön perjantaisin ja lauantaisin. På lördag- och söndagkvällar kan ungdomsverksamhet hållas till midnatt.</t>
  </si>
  <si>
    <t>Tuija Irmeli</t>
  </si>
  <si>
    <t>Laivan sijainti saisi olla lähempänä Suntia, kuitenkin    torialueella. Kaupungin tulee kohdella yrittäjiä tasapuolisesti.   Laivalle tulee osoittaa tontti. Tontin rakentamisesta ja laivan siirrosta syntyvät kulut kuuluvat yrittäjälle.</t>
  </si>
  <si>
    <t xml:space="preserve">Nuorille lisää ohjattua pajatoiminta / harrastuspisteitä esim. kädentaitoihin ja tekniikkaan valmentavia =&gt; learning by doing systeemillä. </t>
  </si>
  <si>
    <t>Harkintaa toimeentulotukea jaettaessa.</t>
  </si>
  <si>
    <t xml:space="preserve">Muuttotappiokuntien/kaupunkien tulisi palkata kuntaan ns. "osaajia", vaikka se siinä vaiheessa hieman maksaisikin.  Osaajat tuovat mukanaan ideoita / yrittäjyyttä ja sitä kautta työpaikkoja. </t>
  </si>
  <si>
    <t xml:space="preserve">Rekrytoinnin esteenä on varmaankin myös se, että muualta tulevan hoitohenkilökunnan puolisoille pitäisi olla myöskin työpaikka Kokkolasta. Asiaan pitää kuitenkin puuttua, koska hoitohenkilökunnan voimavarat ovat jo nyt liian tiukalla. Lisäksi jonotusajat hoitoihin tulee saada lyhyemmiksi.  </t>
  </si>
  <si>
    <t>Kotipalvelu- ja sairaanhoito hyviä vaihtoehtoja niin kauan, kun asiakkaan kunto ja olosuhteet ovat ok.</t>
  </si>
  <si>
    <t>Nuorisovaltuuston "rooli" mietittävä tarkoin ja toimintaan mukaanpääsyn tulisi olla avointa.</t>
  </si>
  <si>
    <t>Määrärahoja pitäisi lisätä siten, että aukioloaikoja voitaisiin jatkaa viikonloppuisin. Aukioloaikoja ei tarvitse jatkaa viikolla koska koulunkäynti voisi siitä kärsiä.</t>
  </si>
  <si>
    <t>Päätökset tulee olla luettavissa internetistä ja lisäksi suuret investoinnit jotka vaikuttavat kunnan talouteen voisivat olla jo valmisteluvaiheessa kuntatiedotteessa. Valitun edustajan tulisi olla kanavana kuntalaisten mielipiteille.</t>
  </si>
  <si>
    <t xml:space="preserve">Lastentapahtumat ovat koko perheen tapahtumia. Lastenkaupunki Kokkolassa ei ole ollut liikaa perhetapahtumia. </t>
  </si>
  <si>
    <t>Taidelaitokset tekevät Kokkolaa tunnetuksi ulkomaita myöten.</t>
  </si>
  <si>
    <t xml:space="preserve">Kaupungin tulisi olla ns. työllisyyden tasapainottaja ja suorittaa investointeja silloin, kun muut eivät investoi. Investoinnit, jotka luovat työpaikkoja on kuitenkin tehtävä välittömästi. </t>
  </si>
  <si>
    <t>Verotuksen kiristäminen  vaikuttaa osaltaan muuttohalukkuuteen kuntaan ja kunnasta pois, eikä näin ollen välttämättä lisää verotuloja.</t>
  </si>
  <si>
    <t>Vanhempien suostumuksella. Välittäminen on rakkautta ja huolenpitoa.</t>
  </si>
  <si>
    <t>Huumeiden käyttäjien  on vieroitushoidon avulla mahdollisuus parantua. HIV:iin ei parannuskeinoa ole vielä kehitetty. Vaarana, että hiv tarttuu myös niihin, jotka eivät huueita käytä.</t>
  </si>
  <si>
    <t>Wentjärvi</t>
  </si>
  <si>
    <t>Yrkesbilist, ammattiautoilija</t>
  </si>
  <si>
    <t>Viitala</t>
  </si>
  <si>
    <t xml:space="preserve">Nuorilla tulee olla tiloja mihin mennä jos kotona ei voi olla. (Pois kaduilta valvottuihin tiloihin alle 18v). Nuorisotyöntekijöitä tulee lisätä käviäkunnan mukaan. Enemmän vaihtoehtoja tilojen suhteen. Vanhempien tulisi huolehtia alaikäisten lasten aikatauluista ei nuorisotoimen.  </t>
  </si>
  <si>
    <t>Bengt Johan</t>
  </si>
  <si>
    <t xml:space="preserve">Brandt </t>
  </si>
  <si>
    <t>Företagare, verkställande direktör, yrittäjä, toimitusjohtaja</t>
  </si>
  <si>
    <t xml:space="preserve">Laivan voisi hyvin siirtää Suntiin edellyttäen, että riittävät erityistoimenpiteet sen sijoittamiselle tehdään. </t>
  </si>
  <si>
    <t>Palvelusetelin käytöstä on hyviä kokemuksia muualla, miksei sitä voida kokeilla myös Kokkolassa.</t>
  </si>
  <si>
    <t>Nuorisoa pitää kannustaa elämässä eteenpäin!</t>
  </si>
  <si>
    <t>Jos ei ole muita vaihtoehtoja!</t>
  </si>
  <si>
    <t>Töiden organisointia pitäisi kehittää ja voimavaroja yhdistää.</t>
  </si>
  <si>
    <t>Enemmän vaihtoehtoja vanhustenhoitoon!</t>
  </si>
  <si>
    <t>Virkamiehillä on nykyään liian paljon valtaa ja demokratia ei pelaa kunnolla.</t>
  </si>
  <si>
    <t>Meidän nuoriso tarvitsee mahdollisuuksia saada kokemusta yhteisten asioiden hoitoon.</t>
  </si>
  <si>
    <t>Nuorisotoimintaa  tekeviä vapaaehtoisjärjestöjä tulisi tukea!</t>
  </si>
  <si>
    <t>Kannatan kaikkia toimenpiteitä, jotka tähtäävät kuntalaisen vaikuttamismahdollisuuksien lisäämiseen ja sitä kautta kunnallisen demokratian terveeseen kasvuun.</t>
  </si>
  <si>
    <t>Meillä ei taida olla varaa tämmöisiin tapahtumaviikkoihin, mutta ikäihmiset ansaitsevat varmaan jonkun tapahtuman.</t>
  </si>
  <si>
    <t xml:space="preserve">Vaikka taidelaitoksilla onkin hyvin tärkeä merkitys meille kokkolalaisille on meillä tärkeämpiä rahareikiä, kuten vanhustenhoito ja terveyspalvelut sekä  tuo koulutuspuoli. </t>
  </si>
  <si>
    <t>Kunnan verotuloissa kiinteistöverolla ei ole kovinkaan suurta merkitystä.</t>
  </si>
  <si>
    <t>Palvelumaksuja voidaan porrastaa.</t>
  </si>
  <si>
    <t xml:space="preserve">Laskusuhdanteeseen mentäessä korot  nousevat ja silloin ylisuuret lainat ovatvain taakkana. </t>
  </si>
  <si>
    <t>Koska testit eivät ole luotettavia ne saattaisivat leimata myös aivan asiattomia henkilöitä.</t>
  </si>
  <si>
    <t>Kari Sven</t>
  </si>
  <si>
    <t>Pia Anna Maria</t>
  </si>
  <si>
    <t>Fraktman</t>
  </si>
  <si>
    <t>Mielenterveyshoitaja, sairaanhoidon AMK-opiskelija</t>
  </si>
  <si>
    <t>Haapala</t>
  </si>
  <si>
    <t>Opistoupseeri</t>
  </si>
  <si>
    <t>Kapteeni evp</t>
  </si>
  <si>
    <t>Haimakainen</t>
  </si>
  <si>
    <t>Vanhempi konstaapeli</t>
  </si>
  <si>
    <t>Kokkolan ei tässä tilanteessa kannata myydä energialaitosta</t>
  </si>
  <si>
    <t>Kerrankin jotain rohkeaa ja positiivista Kokkolassa</t>
  </si>
  <si>
    <t>Kokkolassa supistettu liiaksi</t>
  </si>
  <si>
    <t xml:space="preserve">Mikään vaihtoehdoista ei ole ensisijainen säästökohde. Peruspalvelut viimeisenä supistusten kohteeksi. </t>
  </si>
  <si>
    <t>Seutukunnan omista vahvuuksista lähtevä kehittäminen voi katkaista muuttoliikkeen (omissa käsissä)</t>
  </si>
  <si>
    <t>Terveydenhuoltoon on riittävästi henkilöitä tulossa rahasta vain on puute. Lääkärit ainoa henkilöryhmä joista puutetta perusterveydenhuollossa.</t>
  </si>
  <si>
    <t xml:space="preserve">Sen palvelumuodon lisääminen mikä kulloinkin on tarpeellista. Kunnassa on koko ajan sevitettävä mitkä ovat tarpeet ja millainen on vanhustenhuollon taso. </t>
  </si>
  <si>
    <t>On tiloja joissa voisi olla pidempi aukioloaika</t>
  </si>
  <si>
    <t>Iris Elena</t>
  </si>
  <si>
    <t>Hjelm</t>
  </si>
  <si>
    <t>Yrittäjä, suunnittelija</t>
  </si>
  <si>
    <t>Pitää katsoa mihin suuntaan energiamarkkinat kehittyvät ja sitten miettiä mitä jatkossa tehdään.</t>
  </si>
  <si>
    <t>Laivakahvila sopii paikalleen ja torin toimintaa tulee kehittää huomioiden sen sijainti.Merellistä tunnelmaa voidaan laivan avulla vielä kehittää tulevan kesän aikana.</t>
  </si>
  <si>
    <t xml:space="preserve">Ennakkoluuloton kokeilu palvelujen tuottamisessa on paikallaan edellyttäen, että laatua valvotaan kunnolla. Palvelusetelin käytöstä on hyviä kokemuksia muista kunnista. Sen käyttöä voitaisiin kokeilla, mutta varovaisin askelin ja maltillisesti. </t>
  </si>
  <si>
    <t>Nuorten aktivoiminen järkevään ja heitä kiinnostavaan toimintaan maksaa itse itsensä.Meidän tulisi ennenkaikkea tukea nuorisotyötä tekeviä järjestöjä ja vapaaehtoisryhmiä syrjäytymisen ehkäisemisessä.</t>
  </si>
  <si>
    <t>Ei mikään näistä kohteista saa olla säästökohde kunnassa. Lasten päivähoitoon voidaan etsiä ehkä uusia malleja Ruotsin tapaan.Yksityistä lastenpäiväkotia voitaisiin kokeilla.</t>
  </si>
  <si>
    <t>Muuttoliike tulee kalliiksi yhteiskunnalle.Sen torjuntaan pitää jokaisen alueen kehittää omia ratkaisuja. Norjan malli ei välttämättä sovi meille.</t>
  </si>
  <si>
    <t>Terveydenhoidon henkilöstö ansaitsee kunnollisen palkan. Jos me emme nyt hoida tätä asiaa kuntoon tulee ongelma moninkeraisena esille tulevina vuosina, kun suuret ikäluokat alkavat tarvita enemmän terveyspalveluja.Yhteistyö muiden kuntien kanssa saattaisi avata ratkaisukeinoja ongelmiin.</t>
  </si>
  <si>
    <t xml:space="preserve">Yhtisömme tulisi tukea vanhusten mahdollisuuksia olla mahdollisimman pitkään omassa tai läheistensä kodissa. Jo siinä saadaan  pelkästään säästöjä  syntymään ja elämän laatu  vanhuksilla kasvaa huomattavasti. Tämä edellyttää  kunnollisen suuruisen omaistenhoidon tuen maksamista kaikille sitä tarvitseville.  </t>
  </si>
  <si>
    <t>Pormestarimalli ei sovi suomalaiseen kuntaan, vaikka toimiikin hyvin esim.Ranskassa.</t>
  </si>
  <si>
    <t>Nuorisovaltuusto hyvin markkinoituna voi edistää nuorten yhteisöllisyyteen kasvamista.</t>
  </si>
  <si>
    <t>Nuorisotoimintaan suuntautuneiden vapaaehtoisryhmien toimintaa tulisi tukea myös voimakkaamin.</t>
  </si>
  <si>
    <t>Kaikki toimet, joilla voidaan edistää kuntalaisten suoraa vaikuttamista omaan elämäänsä liittyviin asioihin tulee edistää.Asiakasomistajana hänellä  tulee olla oikeus ilmaista myös mielipiteensä häntä itseään koskevissa asioissa.</t>
  </si>
  <si>
    <t>Ikääntyvien ihmisten kulttuursista en ole kuullut, mutta tämä ryhmä ansaitsee tapahtuman omilla ehdoillaan, kuten muutkin listalla olevat ryhmät.</t>
  </si>
  <si>
    <t>Kulttuuri on osa kokkolalaisuutta ja henkinen voimavaramme. Sen merkitystä ei pidä myöskään unohtaa, kun lasketaan kaupunkimme vetovoimatekijöitä ja niitähän Kokkola tarvitsee.</t>
  </si>
  <si>
    <t>Kiinteistöveroa ei kaanata nostaa, sillä sillä on hyvin pieni merkitys kuntatalouteen. Metsän verottamista ei kannata harkita, koska sitä verotetaan omaisuusveron ja myyntiverojen kautta aivan riittävästi. Muita keinoja on keksittävä tulojen kasvattamiseksi.</t>
  </si>
  <si>
    <t>Tämä on vaikea kysymys.Mikäli ei muuta keinoa ole kuntatalouden tasapainottamiselle voidaan ehkä harkita palvelumaksujen porrastamista.</t>
  </si>
  <si>
    <t>Riittävien palvelujen tarjoaminen on kunnan tehtävä.</t>
  </si>
  <si>
    <t>Pitää seurata yleistä tilannetta ja kehiteltävä seurantaan muita vaihtoehtoja.</t>
  </si>
  <si>
    <t>Asiaa pitää tarkasti seurata ja ennaltaehkäisyyn kehitettävä omia kokkolalaisia malleja.</t>
  </si>
  <si>
    <t>Hukari</t>
  </si>
  <si>
    <t>Kauppatieteiden maisteri</t>
  </si>
  <si>
    <t>Ei ole kaupungille tarpeellinen. Kaupungin tehtävät ovat muualla.  Mikäli se on yrittäjälle bisnes, jatkakoon niin kauan kuin kiinnostaa.</t>
  </si>
  <si>
    <t>Kysymyksen asettelu on omituinen. Kunnan tehtävä on huolehtia noiden palveluiden tuottamisesta. Ne voidaan kyllä tuottaa edullisemminkin, mutta ei mikään niistä ole säästökohde.</t>
  </si>
  <si>
    <t xml:space="preserve">yritysten sijoittumispäätöksiin ei voi eikä saa vaikuttaa  hallinnollisin toimin. Tuhlaamme verovaroja ja pilaamme järkevät päätökset. (Siis: ei suoria taloudellisia houkuttimia) Sen sijaan kunnan vetovoimatekijöitä voisi parantaa niin, että järkevät sijoittautumispäätökset useammin kohdistuisivat meidän kuntaan. </t>
  </si>
  <si>
    <t xml:space="preserve">Meillä on sairaanhoitohenkilökuntaa runsaasti työttömänä. Palkkataso ei voi olla este. Lääkäreiden kohdalla tilanne kysymys voi olla palkkatasosta.  Sen sijaan kunnan talous ei tällä hetkellä anna mahdollisuutta kulujen lisäämiseen. </t>
  </si>
  <si>
    <t>Mikään vaihtoehdoista ei ollut täysin oikea.(a. oli lähellä)  Tässä oikea ratkaisu olisi osittainen yksityistäminen ja oikea yksikkökoko vanhainkotien kohdalla. Kotipalveluissa ja kotisairaanhoidossa kolmannen sektorin (vapaaehtoistyö ym) osuuden lisääminen erilaisilla houkuttimilla.  Palvelutalojen toiminta-ajatuksen ylläpito. (niistä ei saa tulla hoitolaitoksia)</t>
  </si>
  <si>
    <t>Valinta on ehdollinen,sillä ratkaisu ei ole yksiselitteinen.</t>
  </si>
  <si>
    <t>Miksi nuorison tulisi olla klo 21 jälkeen kaupungilla. Heillähän on koulua huomenna.</t>
  </si>
  <si>
    <t>Nämä kulttuuripalvelut on synnytetty aikana, jolloin siihen ei vielä ollut varaa. Nyt tulevaisuudessa meillä on jo niihinkin varaa. Oletettavasti.</t>
  </si>
  <si>
    <t>Mikäli kiinteistöveroa nostetaan, kunnallista tuloverotusta on vastaavasti alennettava. Muutoin verorasitus kiristyy.</t>
  </si>
  <si>
    <t>Hieman jälkijättöinen kysymys kovan nousukauden aikana. Mikäli kuitenkin vielä on nähtävissä ongelmia, vaihtoehto 1. on ainoa oikea.</t>
  </si>
  <si>
    <t>Liian kireän verotuksen seurausvaikutukset ovat veronkierto, työn vieroksunta, pimeät markkinat.  Palvelut on mitoitettava kohtuullisen verotuksen tasolle.</t>
  </si>
  <si>
    <t>Jaakko Elias</t>
  </si>
  <si>
    <t>Hölsö</t>
  </si>
  <si>
    <t>Erityisluokanopettaja, eläkeläinen</t>
  </si>
  <si>
    <t>Omaa voi parhaiten kehittää kysymättä muilta.</t>
  </si>
  <si>
    <t>Laiva kuuluu veteen, siis Sunttiin vain.</t>
  </si>
  <si>
    <t>Ei kunnan tehtävä välttämättä ole esim. siivota.</t>
  </si>
  <si>
    <t>Kulttuuritoiminnan määrärahat ovat laskeneet eniten ns. laman aikana ja tilojen vuokrat nousseet.</t>
  </si>
  <si>
    <t>Satsattava työllisyyden hoitoon.  Tämä voi silloin vähentyä. Kaikki vaihtoehdot huonoja.</t>
  </si>
  <si>
    <t>Jos perhe mielii etelään, se lähtee.</t>
  </si>
  <si>
    <t>Kaksikielisyys on Kokkolan rikkaus ainakin tällä sukupolvella.</t>
  </si>
  <si>
    <t>Vanhus haluaa asua kotona mahdollisimman kauan.</t>
  </si>
  <si>
    <t>Meillähän on Vanha Kalle.</t>
  </si>
  <si>
    <t>Pitäisi kokeilla, jos intoa riittää.</t>
  </si>
  <si>
    <t>Kympin uutisille saa jo tulla kotiin.</t>
  </si>
  <si>
    <t>Vanhan Sataman lahden kaavassa on ollut pitkä valmistelu- ja kuulemisaika, johon kaikki ovat voineet osallistua. Tällaisia lisää.</t>
  </si>
  <si>
    <t>Klassisen musiikin kuulijat lähtevät liikkeelle myös talvi- pakkasella ja lumipyryllä.</t>
  </si>
  <si>
    <t>Ko. laitokset ovat merkittävä osa Kokkolan vetovoimasta.</t>
  </si>
  <si>
    <t>Kiinteistövero rankaisee jo nyt tarpeeksi esim. oman tontin omistajia.</t>
  </si>
  <si>
    <t>Kokkolan talous ei nyt tarvitse radikaaleja tasapainottamis operaatioita.  Jos isoja investointeja tulee, on laina paras vaihtoehto.</t>
  </si>
  <si>
    <t>Rakentamista kadutaan harvoin. Kaikki vaihtoehdot huonoja.</t>
  </si>
  <si>
    <t>Merja Birgitta</t>
  </si>
  <si>
    <t>Joutsen-Onnela</t>
  </si>
  <si>
    <t>Terveydenhuollon opettaja, KL</t>
  </si>
  <si>
    <t>Kaupungilla säätömahdollisuus - tietty turvallisuus kaupunkilaisille-</t>
  </si>
  <si>
    <t>Kokkolaa markkinoidaan merikaupunkina--sopii hyvin kaupunkikuvaan!  Torilla kävijät piipahtavat välillä kahvilla ja taas voivat jatkaa torilla oleslkeluaan ja ostoksia--&gt; piristää koko torikauppaa  Sosiaalinen funktio!  Yrittäjän tulee kuitenkin arvioida palvelujaan ja  olla valmis kehittämään toimintaan asiakkaiden tarpeiden pohjalta.</t>
  </si>
  <si>
    <t>Monet palvelut voidaan todennäköisesti tuottaa edullisemmin!  Palveluseteli on eräs nykyajan vaihtoehto, jota on kokeiltu jo useissa kunnissa. Kokkolassa perusturvan pyynnöstä Ammattikorkeakoulu /sosiaali-ja terveysalan yksikkö teki selvityksen palveluseteli-käytänteistä Suomessa--tuotoista voidaan hyödyntää jatkossa palvelusetelin mahdollista käyttöönottoa harkittaessa!</t>
  </si>
  <si>
    <t>a)  OK b) on vaalittava sitä laaja-alaista kulttuuriosaamista  c)Elinkaarenn mukaiset - myönteinen asennoituminen! d) Nuorten kaupunki. Nuoret voivat hyödyntää jo olemassa olevia koulutuksia,nuorisotilat--mahdollisuus kokoontua--sitä nuoret tarvitsevat--ts. oikeus olla nuori, Estradi-taiteen koulun tarjoamat mahdollisuudet, Teatteri Iltatähti, entä Ykspihlajan näyttelijöiden antama mahdollisuus nuorille, seurakuntien antamat mahdollisuudet, vapaaehtoisjärjestöjen esim. SPR:n antamat mahdollisuudet jne.</t>
  </si>
  <si>
    <t xml:space="preserve"> a)-mahdollistettava ihmisen toimeentulo b)eri vaihtoehtoja tarjoamalla ja tukemalla vanhemmuutta  c)perusterveydenhuolto --&gt; kilpailuttamalla toimintoja saadaann jkv säästöjä,Valistaa ihmisiä terveelliseen käyttäytymiseen-asenteet! d)vanhusten huolto-omaishoitoa tukemalla . Myös erilaisten  hoitomahdollisuuksien tarjoaminen on huoimioitava.Vanhusten toiveiden huomiointi palveluissa. e) perusopetus, Lahjakkaiden oppilaiden tukeminen on tärkeää--&gt; koulutus-&gt; osaaminen--&gt; paikkakunnalle jääminen </t>
  </si>
  <si>
    <t>-etätyö on nykypäivää, mutta tietysti kaikki eivät ole siitä kiinnostuneet tai heidän elämäntilanteensa vuoksi se ei ole edes mahdollista  -toisaalta täytyy tietysti korostaa oman paikkakunnan  hyvyyttä asuinpaikkana</t>
  </si>
  <si>
    <t>- Palkkaus on koulutussidonnaista. Vähän  henkilökuntaa/työvuoro--&gt; jaksaminen  vaakalaudalla. Henkilöstön sairastuminen lisää kustannuksia. Palkataan ajoissa hoitajia, ehkäistään  uupuminen ja taataan laadukas hoitotyö.  -Oikeus saada palveluita äidinkie</t>
  </si>
  <si>
    <t xml:space="preserve">Eri vaihtoehtoja tarjolla-vaikea löytää optimia! Terveyskeskuksen palvelujen laajentaminen, että osa palveluista  hankitaan yksityisiltä eri muotoina, jolloin kotipalvelu- ja sairaanhoidonkin lisääminen mahdollistuu. Yhteistyö myös sos-ja terv.alan oppilaitoksen ja yksikön kanssa tarjoaa eri vaihtoehtoja palvelujen laajentamiselle.  Vanhainkodin henkilöstön lisääminen on tärkeää-tapahtuuko voimavarojen lisääminen toimintoja uudelleen tarkastelemalla vai yhteistyössä terv.keksuksen kanssa!  </t>
  </si>
  <si>
    <t>-olen hyvin vähän tietoinen tästä..  -kyseinen menettely on myös kulttuurisisdonnainen! Mietitäänpäs asiaa!</t>
  </si>
  <si>
    <t>Aukioloajan pidentäminen on kyseenalainen. Nuoret o ovat koulussa--tarvisevat myös lepoa  ajtellen jaksamistaan koulussa! Vanhempien ja lasten väliset  yhteiset hetket myös tärkeitä.  Ts. en tarkastele vastaustani niinkään rahalla-kasvatuksellsiet näkökohdat korostuvat!</t>
  </si>
  <si>
    <t>Politiikassa hoidetaan kuntalaisten yhteisiä asioita-oltava vaikutusmahdollisuus!</t>
  </si>
  <si>
    <t xml:space="preserve">-päättäjät eivät päätä, vaan kysytään kuntalaisilta Demokratian periaatteen mukaan enemmistö voittaa!   Klassinen musiikki olisi paikallaan ajajtellen koko Keski-Pohjanmaata </t>
  </si>
  <si>
    <t>Ehdottomasti. Ne ovat koko Keski-Pohjanmaan kannalta tärkeitä--vaikka sijoittuvatkin alueellsiesti Kokkolaan!</t>
  </si>
  <si>
    <t>-nykyisne veronkin maksaminen on joillekin todella vaikeaa!</t>
  </si>
  <si>
    <t>-peruspalvelut on tattava -verotusta ei voida enää kiristää -velanottoa minimoitava -investointien lykkääminen näyttää jäävän ainoaksi vaihtoehdoksi. Toisaalta sekään ei ole yksisekitteinen--Kun investointeja lykätään, se voi vaikeuttaa palvelujen toteutt</t>
  </si>
  <si>
    <t>-katso kohta 17</t>
  </si>
  <si>
    <t>Saattaiisvat kuitenkin estää kokeiluja, kun se mahdollisuus olisi!</t>
  </si>
  <si>
    <t>Huom! Hollanti!</t>
  </si>
  <si>
    <t>Kari Väinö Anders</t>
  </si>
  <si>
    <t>Rengasmyyntiedustaja</t>
  </si>
  <si>
    <t>Irma Maija Hannele</t>
  </si>
  <si>
    <t>LKV, yrittäjä</t>
  </si>
  <si>
    <t>Kauko Johannes</t>
  </si>
  <si>
    <t>Kivilehto</t>
  </si>
  <si>
    <t>Yrittäjä, paikallispäällikkö</t>
  </si>
  <si>
    <t>Kunnan ei ole välttämätönta pitää yllä raskasta pääomavaltaista yritystä, kun kilpailuyhteiskunta pitää hoolen siitä että energiaa saadaan kohtuu hintaan sitomatta omaa pääomaa. Vapautuvilla pääomilla voidaan antaa paremmat peruspalvelut kuntalaisille.</t>
  </si>
  <si>
    <t>Laivakahvila on ollut piristysruiske kaupungille. Oikea sijoituspaikka olisi Suntissa.</t>
  </si>
  <si>
    <t>Kokkola on jäljessä palveluiden yksityistämisessä. Yritykset ovat oivaltaneet tämän jo kauan sitten. Myös valtio on toiminut tähän suuntaan enemmän kuion monet kunnat.  Kaupungin on turvattava peruspalvelut, kaikki muu voidaan ulkoistaa. Peruspalveluissakin ulkoistaminen voi olla vaihtoehtona.</t>
  </si>
  <si>
    <t>Kokkolasa ei ole yleisyrheilukenttää, joka täyttäisi maakuntakeskuksen edellyttämän tason. Autourheilu tarvitsisi myös oman asemansa ja paikkansa harrastusmahdollisuuksien joukossa.</t>
  </si>
  <si>
    <t>Kaikki vaihtoehdot ovat vaikeita säästökohteita, mutta toimeentulotuen osalta näkisin että tarkempaa seulaa voitaisiin käyttää. Toki tämä tukimuoto on säilytettävä, mutta säästökohteena ensisijainen.</t>
  </si>
  <si>
    <t>b vastaus on myöskin aika lähellä oikeaa.</t>
  </si>
  <si>
    <t>Kokkolan väestöstä puhuu äidinkielenään ruotsia n. 19% ja siitäkin osasta yli 90 % pujuu hyvin suomea.  Vanhusväestön keskuudessa on kuntalaisia joiden suomenkielen taito ei ole hyvä tai puuttuu kokonaan. Heidän on saatava palavelunsa äidinkielellä. Ruotsinkieliyydellä on merkittävä sija kaupungissamme ja se on omalta osaltaan rikkaus. Kuitenkin b vastaus on lähinnä oikeudenmukaisin.</t>
  </si>
  <si>
    <t>Vanhustenhuolto on tulevaisuuden suuria haasteita. Se on sitä jo nyt, mutta sen merkitys kasvaa vuosi vuodelta ja siihen on varauduttava. Vanhustenhuoltoon on kiinnitettävä huomiota koko palveluverkoston laajuudelta. On koordinoitava koko palvelutarjonnan kirjo ja kehitettävä sitä monipuoliseksi eri ongelmatilanteita palvelevaksi verkostoksi.</t>
  </si>
  <si>
    <t>B vastausvaihtoehto on kyllä lähellä oikeaa, mutta katsoisin että luottamushenkilöiden tulee käyttää luottamustointaan jämäkästi ja vastuuntuntoisesti. Kunnanvaltuustoon ja muihinkin luottamuselimiin enemmän rohkeita päättäjiä. Minulla on henkilökohtaisia kokemuksia virkamiesten vallan väärinkäytöksistä. Niihin pitää vain tarttua, selvittää asiat ja sitten palataan oikein ottein päiväjärjestykseen.</t>
  </si>
  <si>
    <t xml:space="preserve">Kaikki tekeminen kuntalaisten kiinnostuksen lisäämiseksi yhteisiä asioita kohtaan on hyväksi. </t>
  </si>
  <si>
    <t>Jos aukiol.aik. pid. olisi apu ongelm. voitaisiin sitä kokeilla. Kolmannen sektorin käyttö valvontaan selvitettävä  Käytöstapojen koulutusta tulisi lisätä kouluissa.  Harrastusmahd. lisääminen joka soveltuu myöhäisillan tapahtumiin. Seurakunnalla tilat ja toimintaan sopivia muodot tulisi kartoittaa. Kodilla ja kotikasvat. on ratkaisevin merkitys. Lisäksi nuorille tulisi tuoda selväksi, että seura, missä nuori liikkuu, tekee vahvimman vaikutuksen hänen tulevaisuuteensa ja persoonallisuuden kehittymiseen.</t>
  </si>
  <si>
    <t xml:space="preserve">Kla on aloitt. ns. "virkamiesvierailut" kaupunginosa-alueittain, joka on virkam. taholta hyvä. Kuntalaisen vaikuttam.mahd. katson olevan hyvät kun vain he haluavat sitä käyttää. Kuntalaisten yhteydenotot omiin luottamushenkilöihin lisäävät heidän tietämystään asioiden käsittelyssä. </t>
  </si>
  <si>
    <t xml:space="preserve">Kohtaan 12. viitaten nuorisokulttuuriin panostaen voitaisiin saada myös virikkeitä pysyvämpään kuin tapahtumaviikon antiin. Se voisi pitää sisällään monimuotoista tarjontaa, johon kuuluisi myös klassinen musiikki, kirjallisuus ja tanssitaide. Ikääntyvät ihmiset ovat myös kasvava kuntalaisten ryhmä. Heidän kaipaamaan kulttuuritarjontaan tulee kiinnittää myös huomiota, mutta taloudellinen panostus kunnan varoista ei ole niin kriittinen kysymys kuin nuorison tarpeisiin kohdistuva panostus. </t>
  </si>
  <si>
    <t>Kokkola on päässyt valtakunnan merkittäväksi kaupungiksi korkeatasoisella musiikilla. Kokkola on maakuntaksekus ja kaupunki imagon kannalta Kaupunginteatteri on välttämätön. Sen uudet saneeratut tilat vetävät yhä enemmän yleisöä puoleensa. Remontinaikanen "Väliaika" teatteri oli hyvä ratkaisu. Näin Teatteri ei kokenut katkoa, vaan pystyi heti Vartiolinnan remontin valmistuttua jatkamaan täysin palkein. Naapurikunnat tulisi saada enemmän mukaan kulttuuritarjonnan kustannusten piiriin</t>
  </si>
  <si>
    <t xml:space="preserve">Tuloveron kevennykseen tulisi tehdä kaikki voitava. Keskipohjanmaa kuuluu valtakunnan kovimman veroäyrin alueeseen, lähes 19%;n keskim. veroäyryllä. Onko tuloveron kevennys rahoitettava kiinteistöveron korotuksella onkin toinen kysymys. Muitakin vaihtoehtoja on. Vastausvaihtoehdot eivät antaneet tuloveron alentamiseen muuta vaihtoehtoa kuin a. </t>
  </si>
  <si>
    <t xml:space="preserve">e. vaihtoehto olisi: Myydään omaisuutta. f. vaihtoehto on ulkoistaa palveluja g. Kunnan ostojen ohjaaminen Kokkolassa toimiville yrityksille. Kaupunki käyttää Kokkolan ulkopuolisten palvelujen ja tuotteiden ostoon  vuosittain n. 350 milj. mk Aina ei kuntakonsernin ostajat pyydä edes tarjouksia Kokkolassa toimivilta yrityksiltä, vaan ohjaavat kuntalaisten verovaroja ja palvelumaksutuottoja ulos kunnasta. </t>
  </si>
  <si>
    <t>Verotusta tulee pyrkiä alentamaan. Työttömyys vähenee pikkuhiljaa, Toimeentulotukitarve vähenee Yhteisöveron tuotto on arvioitua suurempaa. Palvelujen ulkoistamisella saadaan säästöjä. Ostotoiminnan ohjeistaminen Kokkolassa toimivien yritysten suuntaan, ohjaa paremmin omat markkamme omien tarpeittemme rahoittamiseen. Esim. 100 milj. mk:n osuus siitä rahasummasta, mikä menee ulos kaupungista (n. 350 milj. mk)ulkopuolisten tuotteiden ja palvelujen hankintaan,jäisi kotikuntaan merkitsisi n. 500 työpaikkaa!</t>
  </si>
  <si>
    <t>Salli Orvokki</t>
  </si>
  <si>
    <t>Kivinen</t>
  </si>
  <si>
    <t xml:space="preserve">   Laivakahvilan paikka voisi olla esim.suntissa.</t>
  </si>
  <si>
    <t xml:space="preserve">        </t>
  </si>
  <si>
    <t xml:space="preserve">    En osaa arvioida vaihtoehtoa.</t>
  </si>
  <si>
    <t xml:space="preserve">     Vanhainkotien ja kotipalveluiden tarpeellisuudesta on    kannettava vastuuta.</t>
  </si>
  <si>
    <t xml:space="preserve">  Aukioloajoista voitaisiin keskustella ehkä vähän lisäaikaa</t>
  </si>
  <si>
    <t xml:space="preserve">    </t>
  </si>
  <si>
    <t xml:space="preserve">     Vaihtoehdot b ja c ovat myöskin hyviä.</t>
  </si>
  <si>
    <t>Juha Erkki</t>
  </si>
  <si>
    <t>Koittola</t>
  </si>
  <si>
    <t>Varatuomari</t>
  </si>
  <si>
    <t>em. perushyödykkeiden kohtuullinen hintataso tule varmistaa myös tulevaisuudessa. Se ei kuitenkaan estä myymästä osia toiminnoista, mikäli se on taloudellisesti järkevää</t>
  </si>
  <si>
    <t>laivakahvila voisi sopia vielä paremmin torinäkymään, mikäli se sijoitetaan Suntiin. Tälläkin hetkellä edut ovat kuitenkin merkittävästi mahdollisia haittoja suuremmat</t>
  </si>
  <si>
    <t>yksityistämisessä ja kilpailuttamisessa täytyy kuitenkin käyttää tervettä järkeä. Kaikkia toimintoja ei ole tarkoituksenmukaista yksityistää.</t>
  </si>
  <si>
    <t>tämä siksi, koska kolme em. ovat käsitykseni mukaan Kokkolasssa hyvin hoidetut.</t>
  </si>
  <si>
    <t>Tästäkää ei käsitykseni mukaan voi tehdä leikkauksia. Toimeentulotuki on viimesijainen keino hankkia toimeentulo ja siten välttämätön, jos on kokonaan pudonnut yhteiskunnan ulkopuolelle.</t>
  </si>
  <si>
    <t>tosin muuttoliikkeessä saattaa tulla vastareaktio lähiaikoina jo siksi, ettei esim. pääkaupunkiseudulla ole asuntoja, ja palkkataso kohoaa siellä oleville yrityksille liian korkeaksi</t>
  </si>
  <si>
    <t>tämän ohella käsitykseni mukaan kyse kuitenkin on myös erityisesti heikon työilmapiirin parantamisesta.</t>
  </si>
  <si>
    <t>tämä mahdollistaisi laadukkaan elämän viettämisen myös siinä vaiheessa, kun ikääntyminen uhkaa johtaa laitoshoitoon</t>
  </si>
  <si>
    <t>määräaikaistamalla kaupunginjohtajan viran päästäisiin riittäviin tuloksiin.</t>
  </si>
  <si>
    <t>riippuu kuitenkin tiloista sekä viikonpäivistä</t>
  </si>
  <si>
    <t>valtaosa kuntalaisista kuitenki osallistuu kunnalliseen päätöksentekoon myös jatkossa ainoastaan äänestämällä ja ottamalla yhteyttä valtuutettuihin.</t>
  </si>
  <si>
    <t>tällä saralla Kokkolalla on tarjottavaa.</t>
  </si>
  <si>
    <t>esim. K-P:n Kamariorkesteri on saavuttanut kansainvälisestikin merkittävän aseman. Tämän orkesterin jatko on ehdottomasti turvattava.</t>
  </si>
  <si>
    <t>kokemusten mukaan kiinteistöveroa nostamalla ei ratkaista alijäämäisiä budjetteja kuntatasolla.</t>
  </si>
  <si>
    <t>välttämättömiä investointeja ei kuitenkaan tule lykätä, jotta kustannukset eivät muodostu vielä korkeammiksi. Tämän ohella palvelumaksuja voisi hieman korottaa.</t>
  </si>
  <si>
    <t>palvelutaso voidaan säilyttää myös tutkimalla mahdollisuudet tuottaa osa palveluista yksityistämällä ne</t>
  </si>
  <si>
    <t>Eiköhän valtaosa huumeiden käyttäjistä ole tunnistettavissa ilman testejäkin. Lähiomaisilla on oltava suurin vastuu.</t>
  </si>
  <si>
    <t>Tosin huumausainetilanteen vakavavuus Kokkolassa tulisi perusteellisesti selvittää ja toimia sen edellyttämällä tavalla.</t>
  </si>
  <si>
    <t>Sirpa Marianne</t>
  </si>
  <si>
    <t>Korpi</t>
  </si>
  <si>
    <t>Taloussihteeri, kotiäiti</t>
  </si>
  <si>
    <t>Kokkola on merikaupunki. Laiva, jos jokin sopii tänne.</t>
  </si>
  <si>
    <t>Miksi lasten pitää olla tarhassa koko päivä, vaikka vanhemmat ovat kotona?</t>
  </si>
  <si>
    <t>Monet vanhukset haluavat asua kotonaan, jos vain saavat apua kotiaskareiden hoitoon.</t>
  </si>
  <si>
    <t>Matti Tapani</t>
  </si>
  <si>
    <t>Sisätautien erikoislääkäri</t>
  </si>
  <si>
    <t xml:space="preserve">Lampiselkä </t>
  </si>
  <si>
    <t>Autoilija</t>
  </si>
  <si>
    <t>Lasse Juhani</t>
  </si>
  <si>
    <t>Oikeustieteen lisensiaatti, valtiotieteen maisteri</t>
  </si>
  <si>
    <t>Säästöjä olisi saavutettava myös luopumalla pakolaisten vastaanottamisesta.</t>
  </si>
  <si>
    <t>Hoitajatason terveydenhoiton henkilökuntaa saadaan myös tarkoituksenmukaisemmilla virkajärjestelyillä jotka vas- taavat paremmin terveydenhoitoalan koulutusta.  Tällä  hetkellä painotetaan liiaksi ainoastaan ammattikorkea- koulutason hoitajien työllistymistä.</t>
  </si>
  <si>
    <t>Valitettavasti myöhemmät aukioloajat edistävät kielteisten ilmiöiden lisääntymistä.  On ikävää että suurin osa nuoris- ta joutuu kärsimään pienestä häiriökäyttäytyjien ryhmästä nuorissa.</t>
  </si>
  <si>
    <t>Kokkolan kunnallinen päätöksenteko keskittyy liian voimak- kaasti kaupungin virkamieskoneiston sisään.</t>
  </si>
  <si>
    <t>Tapahtuman ei tarvitsisi välttämättä olla yhden asian ym- pärillä vaan tapahtumaviikolla voisi olla ohjelmaa usean eri kulttuurin alalta.</t>
  </si>
  <si>
    <t>Tuen myöntämisessä on käytettävä tervettä harkintaa. Mihin- kään rappiokulttuurin tai kansalaisten arvokäsityksiä louk- kaavan toiminnan edistaämiseen ei pidä tukea myöntää. Tukea ei pidä myöntää mihin vain eikä myöskään miten paljon hy- vänsä.</t>
  </si>
  <si>
    <t xml:space="preserve">Kunnallistaloudellisia säästöjä on lisäksi tehtävä siellä missä se on mahdollista palvelutasoa heikentämättä. </t>
  </si>
  <si>
    <t>Ei missään tapauksessa.  Neulojen jakaminen vain lisäisi ja edistäisi huumeiden käyttöä.</t>
  </si>
  <si>
    <t>Raimo Kustaa Ensio</t>
  </si>
  <si>
    <t>FM, psykologi</t>
  </si>
  <si>
    <t>Kaupungilla on hyvin toimiva ja edullinen energiahuolto. Viime aikaiset uuden kumppanin etsiskelyt ovat olleet mie- lestäni turhia ja niiden edullisuudesta oli maallikon täy- sin mahdoton saada totuudenmukaista kuvaa henkilökohtaisen kannan muodostamiseksi. Olisi ollut kuitenkin parempi il- meisestikin säilyttää entisellään.</t>
  </si>
  <si>
    <t xml:space="preserve">Laivan tulisi sijaita edelleen torilla, mutta se pitäisi sijoittaa alemmaksi, lähelle vettä, mikä on sen luonnolli- sin ympäristö. </t>
  </si>
  <si>
    <t xml:space="preserve">Kaupungissa on jo useita palveluja, jotka toimivat yksityi- seltä pohjalta. Tunnettua on ,että yksityinen tulee usein halvemmaksi ja byrokratia yksinkertaistuu. Viraston väkilukua ei haluta myöskään enää suurentaa, mieluummin pienentää ja siihen pääs tään myös palveluja yksityistämällä. </t>
  </si>
  <si>
    <t>Kaupungissa on esim. paljon nuoria, joitten aikuistumiske- hitys on vaikeutunut tuntuvasti. Muun muassa tämä joukko tarvitsee erityisiä tukipalveluja yhteiskunnan taholta.  Tukipalveluihin kuuluvat mm. mielenterveyspalvelut, asumis- palvelut ja työllistyminen sekä itsenäistyminen.</t>
  </si>
  <si>
    <t>Anja Elisabet</t>
  </si>
  <si>
    <t>Mehtälä</t>
  </si>
  <si>
    <t>Kokkolassa on toimiva energialaitos, jonka omistussuhteiden muuttaminen tällä hetkellä ei ole tarpeen.</t>
  </si>
  <si>
    <t>Laivakahvilan sijoitus lähemmäksi Suntia.</t>
  </si>
  <si>
    <t>Luetellut palvelut ovat peruspalveluita, joihin säästötoimien ei tule kohdistua.</t>
  </si>
  <si>
    <t>Vanhainkotien henkilöstön lisäämisen rinnalla on kotipalveluiden turvaaminen keskeistä.</t>
  </si>
  <si>
    <t>Kokkola on musiikkikaupunki, jossa kaikkien musiikin lajien on oltava edustettuina teemaviikolla.</t>
  </si>
  <si>
    <t>Nykyisellään kiinteistövero koskee kaikkia kunnan asukkaita asumistavasta riippumatta. Tason korottaminen ei ole tarkoituksenmukaista.</t>
  </si>
  <si>
    <t>Ensisijainen tasapainotuskeino on työpaikkojen luominen ja sitä kautta verotulojen kohottaminen.</t>
  </si>
  <si>
    <t>Kunnan on joka tapauksessa huolehdittava peruspalveluista.</t>
  </si>
  <si>
    <t>Monni</t>
  </si>
  <si>
    <t>Energiajohtaja</t>
  </si>
  <si>
    <t>Yksikkönä energialaitos ei ole riittävän suuri ja katteet  pienenevät kovassa kilpailussa. Kaupungin sijoituksille tulee huono tuotto. Myyntituloilla voidaan keventää velka- ja korkotaakkaa.</t>
  </si>
  <si>
    <t>Laiva "seilaamaan" Sunttiin.</t>
  </si>
  <si>
    <t>Kilpailu terävöittää myös kunnan omia palveluja.</t>
  </si>
  <si>
    <t>Kokkolan on oltava houkutteleva  paikkakunta uusille työllistäville yrityksille.</t>
  </si>
  <si>
    <t>Virkamiesvalmistelu ei tuo esiin vaihtoehtoja vaan yhden ratkaisumallin, mistä on lähes kielletty poikkeamasta.</t>
  </si>
  <si>
    <t>Energialaitoksen myynnillä saadaan huomattavasti liikumatilaa kuntataloudessa.</t>
  </si>
  <si>
    <t>Pertti Heikki Johannes</t>
  </si>
  <si>
    <t>Eläinlääkäri</t>
  </si>
  <si>
    <t>Pekka Jussi</t>
  </si>
  <si>
    <t>Nokso-Koivisto</t>
  </si>
  <si>
    <t>Taloust.maist., ins.</t>
  </si>
  <si>
    <t>Janne Sakari</t>
  </si>
  <si>
    <t>Ohjelmistosuunnittelija</t>
  </si>
  <si>
    <t xml:space="preserve"> Yksityistäminen toisi tehokkuutta ja suurempaa tulosvastuullisuutta energialaitoksen toimintaan. Kaupungin mukana olo varmistaisi, ettei palvelu ja kuntalaisten oikeudet heikkenisi. Yksityistämisestä saadut varat tulisi suunnata peruspalveluiden (terveydenhuolto ja koulutus) parantamiseen. </t>
  </si>
  <si>
    <t>Kahvila on sopivalla tavalla tuonut meren lähemmäksi Kokkolan keskustaa ja siten on myös ollut parantamassa kaupunkimme imagoa.</t>
  </si>
  <si>
    <t>Yksityistäminen toisi monessa asiassa tehokkuutta ja mahdolliset palvelusetelit takaisivat sen, että kuntalaiset saavat aina itselleen sopivaa palvelua. Palvelusetelien ansiosta hinta/laatusuhde pysyisi oikeana palveluntarjoajien keskinäisellä kilpailulla.</t>
  </si>
  <si>
    <t>Kokkolassa on saatu aikaisempien vuosien investoinneilla kultturi ja kirjastopalvelut kiitettävään kuntoon. Liikunnan merkitys on suuri, mutta se on jäänyt hieman muiden asioiden varjoon. Lapsi ja nuori sekä vanhemmat ihmiset tarvitsevat liikuntaa eri muodoissa, jotta henkinen ja fyysinen tasapaino säilyisi.</t>
  </si>
  <si>
    <t xml:space="preserve">Palvelujen yksityistäminen toisi monelle alalle uusia työpaikkoja, jolloin työttömyysluvut saataisiin pienemmäksi. Toimeentulotuen pienentäminen / tarkistaminen parantaisi motivaatiota työntekoon sekä kasvattaisi kokemusten perusteella yrittelijäisyyttä. </t>
  </si>
  <si>
    <t>Ruuhka-Suomen isot teknologiayritykset hakevat kuumeisesti työntekijöitä ja suunnittelevat mahdollisten sivukonttorien pystyttämistä. Koulutukseen panostamalla saamme yritykset uskomaan kuntamme työvoimaan ja näin lisäämään mahdollisten työpaikkojen määrää.</t>
  </si>
  <si>
    <t xml:space="preserve"> Kielitaitoa ei pidä asettaa esteeksi paikanhaun yhteydessä. Työtehtävien uudelleen järjestelyillä voidaan kielitaidottomille antaa niitä tehtäviä, joissa he eivät törmää kyseiseen ongelmaan (esim. omalääkäri ym.) ja samalla annetaan työntekijöille mahdollisuus osallistua kielikurseille työn ohessa. </t>
  </si>
  <si>
    <t xml:space="preserve">Vanhusten henkisen hyvinvoinnin kannalta on tärkeää, ettei heitä passiteta laitoksiin. Kotipalvelu antaisi usealle vanhukselle mahdollisuuden asustaa omassa kodissaan huomattavasti nykyistä pitempään. Samalla saataisiin kunta pysymään vireänä myös haja-asutusalueilla. Vireydellään kuntamme houkuttelisi myös uusia asukkaita. Kotipalvelun tuomilla säästöillä voitaisiin kehittää muita vanhusten tarvitsemia palveluita. </t>
  </si>
  <si>
    <t xml:space="preserve">Nuorisovaltuustolla emme saa kontaktia niihin nuoriin jotka kipeimmin tarvitsevat kuuntelijaa, mutta nuorisovaltuuston kautta löytyisi sellaisia luottamushenkilöitä, jotka ovat mahdollisimman lähellä apua tarvitsevia ja siten tiedostavat lasten ja nuorten heikon aseman. </t>
  </si>
  <si>
    <t xml:space="preserve"> Nuoret valvovat joka tapauksessa, joten on parempi antaa heille turvallinen paikka viettää iltaa.</t>
  </si>
  <si>
    <t xml:space="preserve">Kulttuuri- ja taidelaitosten tilaisuudet ovat vain yksi vapaa-ajanviettotapa, jota ei pidä painottaa liiaksi. Tukien käyttö esimerkiksi peruspalveluiden kehittämiseen ja varmistamiseen tulisi se kaikkien kuntalaisten hyödyksi. </t>
  </si>
  <si>
    <t xml:space="preserve">Kiinteistöveron nosto keskittäisi asumisen liiaksi keskustan kerrostalo- ja rivitaloasuntoihin. Jotta kaupunkimme säilyisi vireänä myös haja-asutusalueilla, on veron nostoa vältettävä. </t>
  </si>
  <si>
    <t xml:space="preserve">Vaikka elämme nousukautta ja rahaa tuntuu olevan tulossa, on ensisijaisesti pyrittävä parantamaan ja varmistamaan peruspalveluiden toiminta. </t>
  </si>
  <si>
    <t xml:space="preserve">Perheiden yhteisen hyvinvoinnin parantaminen sekä lasten ja nuorten huomioon ottaminen antaa huomattavasti paremman suojan päihteitä vastaan. </t>
  </si>
  <si>
    <t>Vuokko Tuulikki</t>
  </si>
  <si>
    <t>Peltoniemi</t>
  </si>
  <si>
    <t>cop.fi/ktol</t>
  </si>
  <si>
    <t>Energialaitokset ovat suuria ja merkitäviä laitoksia. Kaupungilla ei mielstäni ole resursseja hoitaa asioita yksin täysipainoisesti, kun on monia muitakin tärkeitä velvollisuuksia hoidettavana. Energialaitokset voisivat omalla asiantuntijuudellaan hoitaa asioita kaikkien eduksi.</t>
  </si>
  <si>
    <t>Kesän paras lisä torille ja kaupunkikuvaan! Jos mahdollista niin laivan voisi laittaa ensi kesänä Sunttiin, niin se olisi lähempänä oikeata laivan elementtiä.</t>
  </si>
  <si>
    <t>Kunnilla on rajalliset resurssit hoitaa jopa peruspalvelujaan kuntalaisille. Kilpailuttamalla on saatu ja on saatavissa kunnan kannalta edullisempia ratkaisuja: saadaan palvelut toimimaan ja edullisemmin monta kertaa.</t>
  </si>
  <si>
    <t>Kiusallista, kun ei voi klikata kaikkia kohtia!Kun on mahdollista valita tässä tapauksessa vain yksi kohde, niin se on liikuntapalvelut. Perusteluina on: työssä ja samalla elämässä jaksaminen!  Ihmisen jaksaminen lähtee fyysisestä hyvinvoinnista ja terveydestä. Liikunta on laillista "huumetta", joka antaa hyvää oloa ja energiaa. Hyvän fyysisen olon myötä mielikin kohentuu ja samalla torjuu masentuneisuutta; myös työttömien kohdalla se on edes yksi henkireikä!</t>
  </si>
  <si>
    <t>EI MIKÄÄN!!!! Mutta taas on jotain painettava, että kone hyväksyy, mutta ihmisenä minä en hyväksy! Pienenä selityksenä tälle pakolliselle valinnalle voin sanoa sen, että suurin osa meistä kuntalaisista pystyisimme maksamaan terveyspalveluista esim.terveyskeskuksessa käynnistä enemmänkin kuin sen 50 mk/käynti tai 100 mk/vuosi.</t>
  </si>
  <si>
    <t>Totuus on se, että työikäinen väestö haluaa töihin ja silloin on mentävä sinne missä niitä töitä on! Meidänkin lapsemme perheineen tulisivat mieluusti asumaan kotikaupunkiinsa Kokkolaan, jos täältä löytyisi heille koulutustaan vastaavaa työtä. Tietoyhteiskunta etätöineen on yksi pelastava tekijä monen kohdalla, mutta ei koske läheskään kaikkia tänä päivänä.</t>
  </si>
  <si>
    <t>Hyvällä tahdolla ja yrittämisellä lähes kaikki koulunsa käyneet selviävät Suomessa molemmilla kielillä. Ja työ opettaa ja kouluttaa myös ruotsin kielen jatkuvaan kehittämiseen. Tärkeintä olisi saada tarpeeksi henkilökuntaa ja heille myös riittävä ansio työstään vaan paha ongelma on: mistä rahat? Jos sinne saataisiin lisää niin mistä ne otetaan pois?</t>
  </si>
  <si>
    <t>Taas KAIKKI! Jos Kokkolalla olisi rahasampo niin se pantaisiin hoitamaan vanhusten asioita kuntoon lisäämällä kaikkia edellä mainiuttuja asioita. Yksi vaihtoehto lisääntyvään henkilöstöpulaan on yksityiset yritykset ja palvelut. Hyvä idea on kokeilussa oleva työttömien työllistäminen edes väliaikaisesti "työtiimeinä"(?)hoitamaan siivousta,vanhusten palveluja jne.</t>
  </si>
  <si>
    <t>Kunnanjohtajan tai meillä kaupunginjohtajan tehtävien hoito vaatii asiantuntemusta ja sen lisäksihän toimii myös kaupungin keulakuvana monissa yhteyksissä. Tämän viran haltija tuo Kokkolaa esille hyvin monipuolisesti kunnan, kulttuurin, kasvatuksen ja koulutuksen saroilla.</t>
  </si>
  <si>
    <t>Onneksi meillä on myös nuoria ehdokkaita ja kaikkien äänestysvaltaisten nuorten pitäisikin nousta "barrikaadeille" eli äänestämään ja siten vaikuttamaan oman kuntansa ja omien asioittensa hoitoon: Nuorilla ei taida riittää kiinnosta oman valtuuston perustamiseen, kun jo nykyinen valtuustotoiminta ei kiinnosta kaikkia.</t>
  </si>
  <si>
    <t>Luulen ,että tällä toimenpiteellä säästettäisiin pidemmän päälle monta markkaa pois jostakin muusta ikävästä! Jos nuorilla ei ole tiloja mennä sisälle jonnekin valvottuihin tiloihin niin tämän päivän nuoret ovat sitten kadulla ja siellä on omat houkutuksensa! Ihanteellistahan olisi, että nuoret olisivat silloin kotona, mutta tuntuu, että nykyään myös aikuiset menevät nukkumaan myöhemmin kuin ennen.</t>
  </si>
  <si>
    <t>Tietokoneet ovat kaikien ulottuvilla, esim. kirjastossa eli se on oivallinen väylä seurata tapahtumia myös kuntasektorilla.</t>
  </si>
  <si>
    <t xml:space="preserve">Ikääntyvien joukko kasvaa eniten ja heille olisi aika järjestää vaikka oma tapahtumaviikko. Siihen voisivat muutkin kuntalaiset osallistua vaikka menemällä mukaan tapahtumiin tai aktiivisesti vierailemalla vanhusten kodeissa ja palvelutaloissa kuitenkaan häiritsemättä liikaa vanhusten päivärutiineja. </t>
  </si>
  <si>
    <t>Ei ihminen elä pelkästään leivästä vaan me kaikki kaipaamme jonkinlaista hengenravintoa ja näiden jo olemassa olevien kulttuurilaitosten myötä se on kaikille mahdollista ja erittäin suositeltavaa!</t>
  </si>
  <si>
    <t>Suurin osa kuntamme alueesta lienee pääsääntöisesti kiinteistöjä ja metsäalueet kuuluvat kunnalle ja osittain yksityisille. Kiinteistöveron nosto koskettaisi kaikkia melko tasapuolisesti.</t>
  </si>
  <si>
    <t>Taas "huonoja" valittavia! Ehkä ihan muutamien asioitten kohdalla voitaisiin nostaa palvelumaksuja, mutta ei yleislinjana. Suuria investointeja voitaisiin mahdollisesti lykätä hieman tuonnemmaksi.</t>
  </si>
  <si>
    <t>Kunnankin kannattaisi elää niinkuin suurin osa kuntalaisista joutuu tekemään: pitää elää suu säkkiä myöden!Sen mukaan eletään ja kulutetaan mihin on varaa. Ihmisillä on toki hyvinkin kirjavia tilanteita ja on varmasti ihmisiä, joilla ei ole säkin pohjalla kovasti rapsittavaakaan. Silloin kunnalla pitää olla omassa säkissään näille jaettavaa.</t>
  </si>
  <si>
    <t xml:space="preserve">Teoriassa ainakin silloin päästäisiin ehkä ajoissa huumeongelmiin kiinni ja ne eivät pääsisi ryöstäytymään käsistä. Huumetestit voisi mielestäni ulottaa koko työväestöön. Huumeiden vaikutuksen alaisena toimiva ihminen, oli hän koululainen tai aikuinen tehtaassa tai missä tahansa työpaikassa, ei ole selvä eikä raitis tai "normaalitilassa". Sama vaatimus selväpäisyydestä  päteköön huumeisiin kuin alkoholiinkin auton ratissa. </t>
  </si>
  <si>
    <t>Pienellä paikkakunnalla kuten Kokkola se ei ole ainakaan vielä tarpeen.</t>
  </si>
  <si>
    <t>Pesu</t>
  </si>
  <si>
    <t>Olen tehnyt valtuustoaloitteen missä esitetään kaukolämpöpalvelujen kilpailuttamista sitten kun  Kokkolassa on kaksi kaukolämpötoimittajaa. (PVO ja Fortum) Energialaitokselle jäisi kaukolämpöverkon hoitaminen siirtokorvausta vastaan. Markkinat sanelisvat kaukolämmön hinnan ja kaupunkilaiset hyötyisivät !</t>
  </si>
  <si>
    <t>Laivan voisi kylläkin siirtää suntiin, samoille kohdin.</t>
  </si>
  <si>
    <t>Ihmisten turvallisuuteen liittyvissä palveluissa, esim. pelastuslaitos, tulee varmistaa yhteiskuntavetoisen järjestelmän avulla riittävä taso ja varmuus. Lähes kaikilla aloilla kilpailuttaminen on paikallaan. Samaan aikaan on kuitenkin huolehdittava riittävän perustason säilyminen, vähemmin kilpailluilla aloilla.</t>
  </si>
  <si>
    <t>Nuorisossahan on vanhan viisauden mukaan tulevaisuus. Nuoriso myös käyttää liikunta- kirjasto- kuin myös muita kulttuuripalveluja, joten nuorisoon satsaaminen tarkoittaa automaattisesti satsaamista myös muihin esitettyihin palveluihin.</t>
  </si>
  <si>
    <t xml:space="preserve">Tiedän että toimeentulotukea käytetään väärin, toisaalta lasten päivähoidon subjektiivinen oikeus tuntuu joissain paikon liioittelulta. (Eihän sitä subjektiivista oikeutta tietenkään ole pakko käyttää...). Terveyskeskuksen osalta olen miettinyt esim. ovatko kaikki ne hammasraudat ja -tuet joita Kokkolassa lapsille ja nuorille asennetaan, todellakaan välttämättömiä. Vanhusten huoltoon täytyy ehdottomasti satsata lisää ja koulutoimen tilat saatava nykyaikaiselle tasolle.  Hollihakaan lisää tilaa ja ruokala. </t>
  </si>
  <si>
    <t>Nuoriso hakeutuu yliopistokaupunkeihin ja muihin opiskelukeskuksiin. Paluulle takaisin täytyy olla hyvä syy. Syy saadaan siitä kun hankitaan alueelle nykyaikaiseen yhteiskuntaan kuuluvia työpaikkoja. Vetovoimaamme on parannettava!</t>
  </si>
  <si>
    <t>Esitetyistä vaihtoehdoista helpoin tapa asioiden järjestämiseen on kielitaidosta tinkiminen. Sitäpaitsi JOKAINEN nuori suomessa osaa ainakin välttävästi ruotsia (kiitos pakkoruotsin). Toisaalta jokainen ruotsinkielinen osaa ainakin auttavasti suomea...</t>
  </si>
  <si>
    <t>Ihmisen on saatava vanheta omassa tutussa ympäristössään, niin kauan kuin se on hänelle itselleen turvallista. Näin saadaan arvokkaampi vanhuus, kiitokseksi yhteiskunnalle elinaikana tehdystä työstä.</t>
  </si>
  <si>
    <t>Kyllähän vaaleilla valitulla pormestarillakin olisi samanlainen virkamiesesikunta käytössään kuin virkamiesjohtajallakin. En usko että Kokkolan tilanteessa ainakaan huionompaan suuntaan mentäisiin. aaleilla olisi MAHDOLLISUUS saada karismaattinen kapteeni laivan peräsimeen.</t>
  </si>
  <si>
    <t>Valitettavasti politiikka ei kiinnosta juurikaan "tavallisia" nuoria. Nuorisovaltuustosta tulisi helposti kyläpoliitikkojen jälkikasvun kasvatuslaitos. Sanalla sanoen broilerihautomo.</t>
  </si>
  <si>
    <t>Eihän nuoriso nykyaikana edes ehdi kartsalle yhdeksään mennessä!!! Systeemi on vaan ajautunut niin järjettömäksi, että "ulos" mennään vasta yöksi.</t>
  </si>
  <si>
    <t>Olen jo pitkään kysellyt, miksi Kokkolan kaupungin esityslistat ja muu tiedotus kulkevat niin auttamattoman hitaasti? Vertailkaa hyvät ihmiset vaikka toisten kaupunkien kotisivuihin ja hallinnon alasivuihin.</t>
  </si>
  <si>
    <t>Se olisi järjestettävä kunnolla. Ei mitään rääpäisyjä, tyyliin; tutustukaa paloautoon, syökää karkki, ottakaa ilmapallo ja häipykää. Lämmintä, rauhallista ja pienimuotoista toimintaa, eri puolille kaupunkia. Niin saadaan välimatkat siedettäviksi myös lapsille ja tapahtumat olisivat lapsille tutummilla lähikulmilla.</t>
  </si>
  <si>
    <t>Ei ihminen elä pelkästä leivästä, tarvitaan myös sirkushuveja. Maakunta on saatava enemmin mukaan maksutalkoisiin.</t>
  </si>
  <si>
    <t>Verotus tapaa olla sellaista toimintaa, että kun yhteen suuntaan kumartaa, niin vastakkaiselle puolelle pyllistää. Olennaista olisi saada työnteko ja yrittäminen kannattavaksi.</t>
  </si>
  <si>
    <t>Tämä oli ovela kysymys. Neljästä pahasta valittava se vähiten paha. Jälkiviisaus: Voimalaan satsatut sadat miljoonat olisi voinut käyttää järkevästikin.</t>
  </si>
  <si>
    <t>Meidäthän verotetaan jo nyt hengiltä. Mitä seuraavaksi. viekö ne ....??????????</t>
  </si>
  <si>
    <t>Kyllä suunnilleen viisitoista vuotiaille, mutta on huolehdittava siitä että tulokset käsitellään muualla kuin koptikulmilla. Tämä siksi että sen pelottavampaa uhkaa on vaikea keksiä, kuin epäluuloinen, antipatioita omaava yli-innokas sosiaalitantta. Sellainen tantta tuhoaisi hetkessä monta perhettä. Testeistä täytyy ilmoittaa hyvissä ajoin etukäteen. Tämä siksi että aloittava ikäluokka ja seuraavat ikäluokat olisivat samalla viivalla.</t>
  </si>
  <si>
    <t>EHDOTTOMASTI EI !!! Silloin ollaan Amsterdamin ja Köbiksen tiellä ja siltä tieltä ei ole paluuta!</t>
  </si>
  <si>
    <t>Elvi Elise</t>
  </si>
  <si>
    <t>Vanhuspalvelun konsultti, konsult i äldreomsorg</t>
  </si>
  <si>
    <t>Myynti tai osamyynti voisi tulla kysymykseen vain jos näin saadut rahat voidaan sijoittaa vielä tuottavammin. Ei lypsävää lehmää pidä tappaa!</t>
  </si>
  <si>
    <t xml:space="preserve">Hyvä hanke. Onnittelut yrittäjälle.On hyvä kun joku uskaltaa ja osaa tuoda uusia tuulia Kokkolaan. </t>
  </si>
  <si>
    <t>Palvelujen käyttäjille on luotava mahdollisuus omaehtoiseen valintaan. Kunnan tarjoamien palvelujen ohelle tarvitaan myös yksityisten yritysten palveluja. Palvelujen laatutaso on tärkeämpi kriteeri kuin palvelujen halpuus. Yksityisten yritysten ja kunnan tulee toimia saumattomassa yhteistyössä.</t>
  </si>
  <si>
    <t>Kokkolassa on musiikki,ja lähinnä laajasti maamme rajojenkin ulkopuolella tunnettu Keski-Pohjanmaan Kamariorkesteri nostettu vetovoimatekijäksi. Joka vuotinen epävarmuus kunnan rahoituksesta  tuottaa vaikeuksia orkesterille.</t>
  </si>
  <si>
    <t xml:space="preserve">Kokkola on näistä kaikista jo säästänyt tarpeeksi. Vanhustenhuollon on annettu rappeutua vaikka vanhustenhuollon tarpeet on ollut ennustettavissa. Asiantuntijoita ei ole kuultu eikä uskottu. Päiväkotien yhdistämistä voisi harkita ja yksityisiä päiväkoteja lisätä. </t>
  </si>
  <si>
    <t>Kaksikielisyyden vaatimuksista ei tule luopua.Kokkolan-seudulla on ja tulee olemaan asukkaita joiden suomenkielen taito on vajavaista ja iän mukana unohtuu. Asia on vaikea ruotsinkielisille lapsille sekä vanhuksille,jotka eivät saa selvittää vaikeita asioita äidinkielellään.</t>
  </si>
  <si>
    <t>Oikeampi nimi Kokkolan vanhainkodeille olisi hoivakoti. Asukkaat ovat huonokuntoisia ja paljon apua tarvitsevia. Palvelutaloissa on asukkaita jotka ovat liian huono-kuntoisia palvelutalo asumiseen.Henkilökuntapulaa on joka puolella.</t>
  </si>
  <si>
    <t>Aukioloaikoja voisi pidentää kello yhteentoista.</t>
  </si>
  <si>
    <t>Sivistyneessä maassa kulttuuri kuuluu peruspalveluihin. Sellainen päätös on tehty Porissa.Sopisi myös päätökseksi Kokkolassa.</t>
  </si>
  <si>
    <t>Hannu Antero</t>
  </si>
  <si>
    <t>Sairaankuljetusesimies</t>
  </si>
  <si>
    <t>Kokkolan Energialaitos on kaupungille tällä hetkellä tuottava yksikkö eikä sitä tule myydä "ulos".</t>
  </si>
  <si>
    <t>Muutama metri taaksepäin. On vähän kuin kala kuivalla maalla, siis laivakahvilalle oma paikka "näennäisesti" veteen.</t>
  </si>
  <si>
    <t>Kunta hoitaa kuntien peruspalvelut kuntapalveluina, joillakin sektoreilla voitaisiin tarkaan harkiten kokeilla muutakin kuin kuntavetoista järjestelmää.</t>
  </si>
  <si>
    <t xml:space="preserve">Lasten ja nuorten "tekemisen aktivoittaminen", sanahirviö, mutta tehokkaalla toiminnalla saadaan yhä lisääntyvää päihe- ja huumeongelmaa korjattua. Nuorissa on meidän tulevaisuus. </t>
  </si>
  <si>
    <t>Terveyskeskuskuntayhtymän osittainen purkaminen. Tällä hetkellä Kokkola toimii osittain "maksumiehen" asemassa.</t>
  </si>
  <si>
    <t>Niiden kuntien ja maakuntien osalla, joissa muuttoliike on negatiivista, tulee kehittää uusia ideoita, lisätä nykyaikaista teknologiaa. Lyhyesti "hautomot käyntiin".</t>
  </si>
  <si>
    <t>Jo nyt on havaittavissa th-henkilökunnan työssäuupumista, tällä tavalla ei voida jatkaa pitkään. Ala vaatii selkeästi lisää rahaa ja henkilökuntaa, muuten rappeudumme kaikki. Kaksikielisellä alueella palvelut turvattava omalla äidinkielellä. Hädänalaisessa tilassa oleva henkilö kykenee kommunikoimaan parhaiten omalla äidinkielellään.</t>
  </si>
  <si>
    <t>Vanhainkotien henkilökunta toimii tällä hetkellä erittäin korkeiden paineiden alaisena, niin henkisten kuin fyysisten. Vähäisen henkilökuntamäärän vuoksi henkilökunnan ikärakenne saavuttaa lyhyellä ajalla kestämättömän tilanteen.</t>
  </si>
  <si>
    <t>Nykyinen kunnanjohtajamalli korjauksella määräaikaisuus; 8 - 10 vuoden rupeama, jonka aikana kunnanjohtajalla on mahdollisuus "näyttää kyntensä", jos tilanne hyvä voitaisiin valita uudelleen, muutoin "lentää pihalle".</t>
  </si>
  <si>
    <t>Nuorten aktiviteettia tulee lisätä muilla keinoilla. Nuorisossa on meidän kaikkien tulevaisuus ja sen vuoksi nuorten äänen kuuleminen tulee olla tärkeätä ja merkittävää. Nuorille annettava mahdollisuus vaikuttaa muulla tavalla kuin nuorisovaltuustolla, jolla ei käsittääkseni synny mitään todellista konkreettista ja vaikuttavaa.</t>
  </si>
  <si>
    <t>Suomalainen yhteiskuntarakenne nuorten piirissä on siirtynyt lähemmäksi Etelä-Euroopan mallia, "ns ilta- ja yöelämän painopiste on siirtynyt myöhäisillan tunneille. Tässäkin asiassa liikehdintä tulee olla harkittua ja perusteltua nuorison äänen kuulemista.</t>
  </si>
  <si>
    <t>Yhteiskunnan teknologistumisen myötä kunta voi entistä helpommin jaenemmän tiedottaa toiminteistaan kuntalaisille. Tällaisessa "kansalaistiedottamisessa" tulee kuitenkin huomioida kunkin asian tiedotustarve ja ajankohta.</t>
  </si>
  <si>
    <t>Yhdistäisin lasten- ja nuorisokulttuurin. Kokkolassa on erittäin runsaasti lasten ja nuorten parissa työskenteleviä yhteisöjä, joiden piiristä löytyy todella loistavaa ja korkeatasoista kulttuuritarjontaa. Tämän seikan pitäisi myöskin näkyä kaupungin järjestämissä tilaisuuksissa.</t>
  </si>
  <si>
    <t>Erittäin tärkeätä, että kaupunki jatkaa näiden seikkojen tukemista. Ne ovat ehkä merkittävin käyntikorttimme. Lisäksi nä toiminnot antavat koko alueellemme tärkeätä henkistä voimavaraa.</t>
  </si>
  <si>
    <t>kiinteistövero tulee säilyttää nykyisellä tasolla, sensijaan kuntien verotuloja voitaisiin lisätä siirtämällä osa valtionverosta kunnille. Tämä sen vuoksi, että jo nyt valtio on siirtänyt/siirtämässä toiminteitaan kuntien hoidettaviksi, joten niistä tulotkin kunnille.</t>
  </si>
  <si>
    <t>Hoidetaan vain välttämättömimmät investoinnit harkitusti, verotuksen kirsitäminen, velan otto tai palveluiden laikkaaminen eivät ole hyviä vaihtoehtoja.</t>
  </si>
  <si>
    <t>Palvelutason säilyttäminen luo pohjan tulevaisuudelle ja yhteiskunnan henkiselle säilymiselle.</t>
  </si>
  <si>
    <t>Sikäli kuin suomalainen lainsäädäntö antaa siihen mahdollisuuden suosittelen pakollisten huumetestien käyttöönottoa. Tässä pätee sananlasku "nopeat syövät hitaat"</t>
  </si>
  <si>
    <t>Huumeongelmat tulee poistaa muulla tapaa, niille jotka eivät vielä ole käyttäjäkuntaa tulee antaa huumevastainen signaali ja käyttäjät tulee ohjata tehokkaaseenhoitoon eikä jaella puhtaita käyttövarusteita.</t>
  </si>
  <si>
    <t xml:space="preserve">Sandkvist </t>
  </si>
  <si>
    <t>Myös nuorisopalveluita olisi syytä lisätä.</t>
  </si>
  <si>
    <t>Nuoret ja ikääntyneet ihmiset tarvitsevat myös oman tapahtuman.</t>
  </si>
  <si>
    <t>ja velkaantumista.</t>
  </si>
  <si>
    <t>Lars G.S.</t>
  </si>
  <si>
    <t xml:space="preserve">Syrjä </t>
  </si>
  <si>
    <t>Näistä kohteista ei voi säästää ennepää</t>
  </si>
  <si>
    <t>Hannu Jaakko</t>
  </si>
  <si>
    <t>Södervik</t>
  </si>
  <si>
    <t>Sisät. ylilääkäri</t>
  </si>
  <si>
    <t>Oiva Juhani</t>
  </si>
  <si>
    <t>Tornikoski</t>
  </si>
  <si>
    <t>Kappalainen, rovasti</t>
  </si>
  <si>
    <t>En ensisijaista mitään kohdetta. Vaalikone vaatii kuitenkin jonkun merkinnän. Kaikki kohteet ovat lakisääteisesti hoidettavia kaupunkilaisten kannalta tärkeitä asioita. Jos pakottavista syistä säästötoimiin kyseisten asioiden kohdalla joudutaan, tulisi toimien kohdistua harkintaa käyttäen tasapuolisesti kaikkiin kohteisiin.</t>
  </si>
  <si>
    <t>Olisi ensiksi tuotava kyllin selkeästi esille, etteivät vaihtopisteet ole hyväksyvä signaali yhteiskunnan taholta. Käytetyt neulat esim. lasten leikkipaikoilla ovat kuitenkin kaupungissamme alkaneet muodostua turvallisuusongelmaksi lasten kannalta. Myös hiv-tartuntavaara käyttäjien omassa keskuudessa olisi ehkäistävä. Eri vaihtoehtoja ongelman ratkaisemiseksi olisi huolellisesti tutkittava.</t>
  </si>
  <si>
    <t>Atso Johannes</t>
  </si>
  <si>
    <t>Eila Inkeri</t>
  </si>
  <si>
    <t>Urmo</t>
  </si>
  <si>
    <t>Yksityisiä palveluja tulee kuitenkin käyttää harkitusti, kunta ei voi luopua palvelujen pääasiallisesta tuottamisesta.</t>
  </si>
  <si>
    <t>Voimavarojen kohdentaminen tarkistettava vuosittain.</t>
  </si>
  <si>
    <t>Todella vaikea valinta. Vanhusten huoltoon käytettävät määrärahat jäävät toissijaisiksi esimerkiksi lasten päivähoitoon verrattuna. Lasten päivähoito on lakisääteistä, annetuista velvotteista ei voi tinkiä vanhusten hyväksi.</t>
  </si>
  <si>
    <t xml:space="preserve">Tärkeätä, että osalla henkilökunnasta on äidinkieli ruotsi tai täydellinen ruotsinkielen taito. </t>
  </si>
  <si>
    <t>Tässä otettava huomioon myös yksityiset palvelut ja niiden tason valvominen.</t>
  </si>
  <si>
    <t>Klassisen musiikin, kirjallisuuden ja tanssitaiteen harrastajia on kaikissa ikäluokissa. Koska kuitenkin on muistettu lapsia ja nuorisoa omilla tapahtumilla, voidaan joskus miettiä, mitä ikääntyvien ihmisten kulttuuri olisi.</t>
  </si>
  <si>
    <t>Jos mahdollista, voitaisiin harkita palvelumaksujen korottamista tulotason mukaan. Investoinnit vain välttämättömiin kohteisiin.</t>
  </si>
  <si>
    <t>Eva-Johanna</t>
  </si>
  <si>
    <t>Myymäläpäällikkö, butikschef</t>
  </si>
  <si>
    <t>Olisi myös kiva jos se kelluisi ihan oikasti vedessä.</t>
  </si>
  <si>
    <t>Palvelujen hinta laatusuhde on otettava huomioon</t>
  </si>
  <si>
    <t>Toimeentulotuki on tärkeä häelle joka sitä todella tarvitsee.</t>
  </si>
  <si>
    <t>Kaupungin on mentävä itseensä, on tehtävä jotain. Luomalla uusia pitkäaikaisia työpaikkoja. Tekemällä yhteistyötä jo olemassa olevien yritysten kanssa. Kun löytyy työtä niin muuttoliikenne vähenee. Työvoimatoimiston tulisi muuttaa sisäistä organisaatiotaan jotta se kykenisi työllistämään muitakin kuin oman henkilökuntansa.</t>
  </si>
  <si>
    <t>Kaupungin tulee myöntää lisää määrärahoja henkilökunnan palkkaamiseen.</t>
  </si>
  <si>
    <t xml:space="preserve">Kaikki edellä mainitut alat ovat tärkeitä. Mielestäni emme saisi käyttää sanaa vanhustenhuolto. Elämänvoimaisemman ikääntymisen haluan olla antaa jokaiselle ikääntyvälle Kokkolalaiselle hänen omassa sen hetkisessä elinympäristössään. Nyt alkaa olla viimeiset hetket kiittää ikäryhmää, joka puolusti isänmaatamme, heilläkin on oikeus arvokkaaseen ikääntymiseen, sen olemme heille velkaa. Emme äänestäisi näissäkään kunnallisvaaleissa ilman heitä.  </t>
  </si>
  <si>
    <t>Vaikea kysymys tähän kaipaisin hieman enemmän taustatietoa. Kokkolalla oli jonkin aikaa sitten nais pormestari nimeltään ann-Britt Harju.</t>
  </si>
  <si>
    <t>Nuoret tietävät parhaiten itse nuorten asioista.</t>
  </si>
  <si>
    <t>Tietenkin jos siihen on todellinen tarve. Emme halua ajaa nuoria kadulle. Täytyy kuitenkin muistaa että vastuu lapsen ja nuorukaisen illalla ulkona liikkumis ajoista on vanhemmilla.</t>
  </si>
  <si>
    <t>Virkamiehillä on aivan liian palion valtaa. He voivat jos haluavat virkamiespäätöksillään saada mitä ihmeelliseipiä  päätöksiä aikaan. Se on väärin, se on estettävä.</t>
  </si>
  <si>
    <t>Sykettä pimeyteen. Jokainen saa nauttia omanlaisesta rytmistä. Tämä voisi olla talviturismin markkinarako Kokkolalle.</t>
  </si>
  <si>
    <t xml:space="preserve">Tukea sille joka tukee nuorisotyötä. En voi muuta kun ihmetellä, kuinka kaupungin teatteri ja kamariorkesteri kovasta suosiostaan huolimatta ei kykene tekemään liiketoiminnallista voittoa. </t>
  </si>
  <si>
    <t>Olen tosissani huolestunut huumeiden käytön lisääntymisestä Kokkolassa. Tämä on pakko pysäyttää.</t>
  </si>
  <si>
    <t>Pentti Kalervo</t>
  </si>
  <si>
    <t>Venninen</t>
  </si>
  <si>
    <t>Sotilasmestari evp.</t>
  </si>
  <si>
    <t>Terveydenhoitohenkilökunnan virkoja on lisättävä.</t>
  </si>
  <si>
    <t>Anna-Kristiina Alpontytär</t>
  </si>
  <si>
    <t>Ylitalo</t>
  </si>
  <si>
    <t>Ylioppilas, opiskelija</t>
  </si>
  <si>
    <t>Kaupunki voisi myydä esim. kaukolämpöön liittyvät palvelut jollekkin yksityiselle.Tällöin kaupunki saisi välittömiä tuloja, joita tarvitaan kipeästi esim. peruskoululaisten ja lukiolaisten opiskeluolojen parantamiseksi.</t>
  </si>
  <si>
    <t>Laivakahvila tuo Kokkolaan todellista merikaupungin tunnelmaa.Tori ei kuitenkaan ole paras mahdollinen paikka laivalle, koska se vie liikaa tilaa.Laiva tulisi laittaa esim. Suntiin.</t>
  </si>
  <si>
    <t>Kilpailu lisää ihmisten valinnanvapautta. Joku haluaa käyttää kunnan palveluitaa siinä, missä toinen haluaa kannattaa yksityistä.Resursseja kilpailuttamiseen löytyy.</t>
  </si>
  <si>
    <t xml:space="preserve">Nuorille tulee olla enemmän virikkeitä.Mielestäni esim. Hansan nuorisotalo ei kerää tarpeeksi nuoria.Yleensä siellä viettävät aikaansa samat nuoret. </t>
  </si>
  <si>
    <t>Peruskoululaisilla on mielestäni vähän liian kehnot oltavat.Esim. Kiviniityn koulu kaipaa kunnostusta.Ikkunanpielistä jopa sataa talvella lunta sisään!Veto ikkunanvieressä on melkoinen. Lisäksi peruskouluihin tulee saada uudemmat oppikirjat ja lisää koulutarvikkeita.</t>
  </si>
  <si>
    <t>Mielestäni kuntalaisten tulee saada itse päättää, kuka kuntaa edustaa ja johtaa.</t>
  </si>
  <si>
    <t xml:space="preserve">Nuorisovaltuuston avulla nuoret saataisiin ehkä kiinnostumaan heitä koskevista asioista.Juuri nämä nuoret olisivat aktiivisia luultavasti tulevaisuudessakin.Hyvä ja luultavasti erityisen toimiva keino saada politiikasta vieraantuneet nykynuoret kiinnostumaan vaikuttamisesta. </t>
  </si>
  <si>
    <t xml:space="preserve">Aukioloaikoja tulisi ehdottomasti pidentää. Näin esim. nuorisotalo Hansakin saisi luultavasti lisää käyttäjiä.Se olisi potentiaalinen keino saada alaikäiset pois kaupungilta perjantai- ja lauantai-iltaisin. </t>
  </si>
  <si>
    <t xml:space="preserve">Suomalaiset käyttävät niin paljon Internettiä, että varmasti useammat kuntalaiset seuraisi kotikuntansa päätöksentekoa.Päätöksenteko ja valmisteilla olevat asiat on viety liian kauas "mattimeikäläisen" ulottuvilta. </t>
  </si>
  <si>
    <t>Kokkola tunnetaan kulttuurikaupunkina mm. hyvätasoisesta musiikin osaamisesta, joten taiteen tukeminen on Kokkolassa tärkeä asia.</t>
  </si>
  <si>
    <t>Mielestäni esimerkiksi vanha kirjasto olisi riittänyt meille vallan mainiosti.Siihenkin meni aivan turhaan muutama kymmenen miljoonaa.Tokihan kirjastomme on hieno, mutta muutakin käyttökohteita rahalle olisi varmasti löytynyt.Tämän tapaisia turhia investointeja tulee jatkossa ehdottomasti välttää!</t>
  </si>
  <si>
    <t>Kuten sanottua, investointeja voidaan lykätä, mutta missään tapauksessa veroäyriä ei saa korottaa!</t>
  </si>
  <si>
    <t>Huumeongelmaa on hoidettava valistuksen kautta ja valistus tulee aloittaa nykyistä varhaisemmin.Valitettavan usein yläasteikäisille valistaminen on jo liian myöhäistä.Valistus tulee aloittaa ala-asteilla, mutta yläastelaisiakaan ei saa unohtaa.Valistamisen tulee tapahtua kohteen ymmärtämällä kielellä.Tietopaketit ovat ala-astelaisille liian vaikeaselkoisia.</t>
  </si>
  <si>
    <t>Perussuomalaiset</t>
  </si>
  <si>
    <t>Energiaa tarvitsee jokainen ja sen omistusta ei saa päästää kokonaan julkishallinnon valvonnasta, mutta toiminnan täytyy olla tehokasta yhteisomistuksessakin.</t>
  </si>
  <si>
    <t>Laivat kuuluvat veteen.</t>
  </si>
  <si>
    <t>Tehokkaan toiminnan saa kilpailuttamalla, mutta palveluiden laatu ei saa kärsiä.</t>
  </si>
  <si>
    <t>Terve nuoriso kykenee ottamaan vastuun omalla vuorollaan jos siihen kiinnitetään riittävästi huomiota. Hyvät nuorisopalvelut voivat ehkäistä mm. huumeiden käytön laajentumisen ja hyvät elämän tavat ovat kaiken perusta tulevaisuuden tasapainoiselle onnistumiselle.</t>
  </si>
  <si>
    <t>Huonoja vaihtoehtoja kaikki, mutta ehkä kotihoidon  lisääminen saattaisi olla edullisempaa kuin laitoshoito.</t>
  </si>
  <si>
    <t>Tehokas elinkeinopolitiikka ja aluetuki jossakin muodossa pitää Suomen asuttuna. Ihmisille täytyy olla edellytykset asua synnyiseudullaa huolimatta siitä mikä hallituspohja kulloinkin maassa pitää valtaa.Vapaaehtoinen muuttaminen on  jokaisen oma asia, mutta työskentely edellytykset jokaisen  halukkaan ulottuville.</t>
  </si>
  <si>
    <t>Elinkeinoelämän toimintaedellytykset sellisiksi, että työllisyyden tuomilla verorahoilla voidaan palkata lisää hoitohenkilökuntaa.Lainsäädäntö ei saa tietenkään laahata perässä, mutta turhia lakeja ja byrokratiaa tulee välttää viimeiseen saakka. Hyvä kiellitaito on rikkaus muuaallakin kuin vain työssä.</t>
  </si>
  <si>
    <t>Kaikki hyvät vaihtoehdon ja edellä esitettyjen yhdistäminen  soveltuvin osin toisiinsa on pyrittävä kehittämään. Jokainen olemme vuorollamme palveluiden tarpeessa.</t>
  </si>
  <si>
    <t xml:space="preserve">Suora kansanvaali olisi ehkä kaikista paras ja muutkin johtavat virat määräaikaisiksi. Suomessa virkamies, tultuaan valituksi, käyttää valitsijaltaan saamaa valtaa hanakasti vallan antajaansa vastaan. Vallankäyttäjän  vastuun rajat ovat kuin veteen piirretty viiva. Selkeyttä ja ryhtiä hallintoon. </t>
  </si>
  <si>
    <t>Paikallishallinto täytyy saada nuorisoa kiinnostavaksi, mutta vastuullisiin ja elämän kokemusta vaativiin päätöksiin heistä kypsyy vain osa. Kypsät yksilöt tulevat huomatuiksi jos heille annetaan toimintamahollisuuden jonka jälkee heillä on mahdollisuus kantaa osavastuu päätöksenteossa.</t>
  </si>
  <si>
    <t xml:space="preserve">Jos aukioloaikojen pidentämisellä saadaan vähennettyä nuorison hulinointia kaduilla, se ei saa olla rahasta kiinni. </t>
  </si>
  <si>
    <t xml:space="preserve">Lähidemoratian kehittäminen on suositeltavaa. Tarvittaviin  ja valmisteltavina oleviin päätöksiin halukkaiden täytyy voida tutustua ennen lopullista päätöstä. Vuodet ovat osoittaneet, että huonojakin päätöksiä on vaikea saada puretuiksi vaikka ne olisivat johtuneet puutteellisesta valmistelusta. Valmistelukustannukset kuitenkin kurissa. </t>
  </si>
  <si>
    <t xml:space="preserve">Kustannukset kurissa. Valmistelut olemassa olevien henkilöiden voimin niin, että ei tehdä vain konsulteille uutta rahastuspaikkaa. </t>
  </si>
  <si>
    <t>Tukien suuntaaminen on valvottava ja suhteutettava niiden sektoreiden kävijämääriin mahdollisimman tehokkaasti. Esim. musiikin alla voidaan selkeästi todistaa, että niisä opiskelleiden tai työskennelleiden joukosta on noussut maamme rajojen ulkopuolellakin huomatuiksi ja mainetta niittäviksi kohonneita taiteilijoita.Jatkossa vielä enemmän.</t>
  </si>
  <si>
    <t>Vain välttämättömät investoinnit ja niistäkin valitaan sellaiset jotka luovat pysyviä työpaikkoja.</t>
  </si>
  <si>
    <t>Varoja voidaan säästää esim. hulvattomista juhlista ja esim. konsulttien käytöstä.</t>
  </si>
  <si>
    <t>Valistusta lisättävä.</t>
  </si>
  <si>
    <t>Kiviluoma</t>
  </si>
  <si>
    <t>Paloesimies evp</t>
  </si>
  <si>
    <t>Imagorahojen käyttö järkevämmäksi.</t>
  </si>
  <si>
    <t>Huumevälittäjä heti kiinni, ja kovat rangaistukset!</t>
  </si>
  <si>
    <t>Kun laitosta hoidetaan hyvin, pärjää kunnallinen laitos siinä, missä joku yksityinenkin. Monilla kaupungeilla, kuten Kokkolallakin sähkölaitos tuottaa kaupungille tuloputettavia arvokkaita markkoja. Jotta kilpailussa pysytään, tulee osa mm. kunnallisten sähkölaitosten toiminnoista ulkoistaa kilpailutuksen kautta. Varsinkin sellaiset osat, joissa tarvitaan markkinahenkistä palvelualttiutta ja -kykyä.</t>
  </si>
  <si>
    <t>Suntin veteen laiva kuuluu. Siihen tarvittava rakennus- tai sijoituslupa varmaankin järjestyy ja kuoppa laivalle saadaan syntymään.</t>
  </si>
  <si>
    <t xml:space="preserve">Viittaan energialaitoksen kohdalla esittämääni. Samaa mieltä olen mm. palveluhenkeä tarvitsevissa töissä, kuten kodinhoidossa, vanhushuollossa. Yleensä sellaisissa kunnallisissa töissä, joissa pyritään apukeinoin helpottamaan autettavan tilaa. </t>
  </si>
  <si>
    <t>Heissä on tulevaisuutemme. Meillä on kyllä tehty hyvin paljon. On vapaa-ajantiloja, kirjasto-, musiikkiharrastepalvelut hyvät, koulutus paikkakunnalla jopa liikatarjottua jne. Mutta tarkempi koulutuskartoitus olisi paikallaan, jotta nuoret voisivat valmistuttuaan saada työtä, jossa koulutus oli kohdallaaan. Ei oppilaitoksia ja oppilaspaikkoja vain sen vuoksi, että opettajilla olisi työtä. Kun tuutti avataan, prosessi-insinöörejä tai sairaanhoitajia pitää suoltaa...</t>
  </si>
  <si>
    <t>Kokkolan työttömyysasteen tietäen oikein mikään kohta ei ole sovelias säästökohteena. Jos joku pitää vastata, niin olkoot näin!</t>
  </si>
  <si>
    <t>Eikä tarvitse estää, jos ja kun oma kunta satsaa oikeaan kehittämiseen. Hyvinä kasvukuntina mainittakoon Sievi ja Nivala, joissa on tajuttu ajan henki. Ko. kunnat työllistävät hurjasti nuoria ja työ on uutta, mielekästä. Noilla high tec- ja IT-aloilla on imua nyt ja kansainvälisyys taattu. Toisaalta maaseutuelinkeinoihmisiäkään ei saa unohtaa. Nyt on EU:ssa liian kova vauhti "tapaa" elävä monimuotoinen maaseutu. Mihin maatalousväki, jos mahdollisuudet tuhotaan?</t>
  </si>
  <si>
    <t>Vaikea kommentoida. Oma kantani on, että ruotin kieli ei ole maailmanasia. Englanti ja sen suullinen osaaminen avaa kohta kaikki ovet.</t>
  </si>
  <si>
    <t>Korostan jälleen palvelun palveluhenkisyyttä. Kilpailutilanteessa, kun yksityinen palvelee hankkien samalla itselleen leivän, saadaan tulosta.</t>
  </si>
  <si>
    <t>Kyllä "Kekkosta" tarvitaan: Kokkolassakin.</t>
  </si>
  <si>
    <t>Ei lisää asioiden hyvää päättämistä.</t>
  </si>
  <si>
    <t>Syntyy herkästi vetelehtimistä yhteisissä tiloissa, kun aikoja venytetään. Kyllä yhdeksän aikaan voi mennä jo nukkumaan, jotta herää virkeänä aamun toimiin.</t>
  </si>
  <si>
    <t>Heillä tulee aika monesti pitkäksi. On yhä enemmän eläkkeellä olevia virkeitä ihmisiä. He mielellään ottavat osaa ja vastuuta tapahtumista, kun tehtäviä delegoidaan.</t>
  </si>
  <si>
    <t xml:space="preserve">Kysymys ei voisi olla näin mustavalkoinen. Kulttuuria tarvitaan ja eritoten, kun nuoria saadaan sen pariin ja pois kaduilta. On eri asia, mikä painoarvo taidelaitosten rahoittamiselle pannaan esim. suhteessa opiskelujen ja peruspalvelujen rahanjaolle. Jotain voisi kyllä harrastaa vapaaehtoispohjaltakin. Itse olen nuorisoseura-, teinikunta- ja opiskelijaharrastajapolvea. Niissä piireissä tehtiin paljon taidetta ja opettavaa eikä kukaan puhunut rahasta. </t>
  </si>
  <si>
    <t xml:space="preserve">Kaikkeen ei pidä keksiä veroa. Niiden periminen ja valvominen kussakin tapauksessa tuopttaa oman byrokratiansa ja sekin maksaa. Joitakin maksuja ja veroja voisi harkitusti yhdistää tai yhtenäistää. Monta asiaa voisi periä samalle luukulle. </t>
  </si>
  <si>
    <t>Kokkolan asuntotuotantokin hypähti taas rajusti, kun ns. lama loppui tai ainakin uskottin loppuneen, vaikka sitä ei Kokkolan työttömyysluvuissa huomaa! Koivuhaan asuntoja on tyhjänä. On rakennettu uudemmanaikaisia vuokra-asuntoja kaupungille. Olisi parempi satsata (vaikka tämä nyt on sivuasiaa, liittyy tämä kyllä investointeihin)siihen, että mm. ko. kaupunginosa saataisiin houkuttelevaksi.</t>
  </si>
  <si>
    <t>Kunta ja sen toiminnot ovat tätä varten olemassa.</t>
  </si>
  <si>
    <t>Asia on vakava, mutta kyttäily tuskin johtaa parempaan tulokseen.</t>
  </si>
  <si>
    <t>Kirsi Maria</t>
  </si>
  <si>
    <t>Pelkkikangas</t>
  </si>
  <si>
    <t>laivakahvila pitäisi saada sunttiin siellä olisi sen hyvä olla.</t>
  </si>
  <si>
    <t>kirjastopalvelut ovat tosi hyvät tässä kaupunkissa.</t>
  </si>
  <si>
    <t>Tässä asiassa pitäisi olla huomattavasti tarkempi, sillä toimeentuloa käytetään niin paljon väärin.Sitten kun sitä oikeasti tarvitsee, kun on oikea hätä niin voi olla että ei saa mitään.</t>
  </si>
  <si>
    <t>kaupungin pitää löytää riittävät määrärahat henk.kunnan palkkaamiseen.</t>
  </si>
  <si>
    <t>henk.kuntaa lisää jokaiselle sektorille,mutta vanhuksen olisi paras asua kotona mahd.kauan sillä siellä on hyvä olla, mutta silti on hyvä jos olisi paikkoja minne vanhus voi mennä päivätoimintaan ja iltaisin olisi vanhuksille tarkoittettuja kerhoja. Työntekijöitä lisää!!!</t>
  </si>
  <si>
    <t>Nuoret ovat meidän tulevaisuus.Kyllä heidänkin mielipiteet pitää ottaa huomioon.</t>
  </si>
  <si>
    <t xml:space="preserve">voisi katsoa ensin  onko kiinnostusta, mutta tällä hetkellä aukiolot ovat sopivat. </t>
  </si>
  <si>
    <t>a,b ja c vaihtoehdot voisi jotenkin yhdistää. esim. että he vierailisivat toistensa luona.</t>
  </si>
  <si>
    <t>katsoa ensin mitkä ovat tärkeitä.</t>
  </si>
  <si>
    <t>Hoitopaikkoja tulisi olla niille, jotka hakeutuisivat oma-ehtoisesti hoitoon.</t>
  </si>
  <si>
    <t>esim.jos on käyttäjä ja sillä ei ole puhtaita ruiskuja ja sillä on sellainen kaveri joka ei ole ennen käyttänyt huumeita ja haluaisi kokeilla niin sitten se ehdottaa että mennäänpä esim. hakemaan apteekista ruiskuja niin sitten saat kokeilla mitä huumeet ovat.</t>
  </si>
  <si>
    <t>Mika  Antero Johannes</t>
  </si>
  <si>
    <t>Nostolaitetarkastaja</t>
  </si>
  <si>
    <t>kunnallinen valta kapenee sekä vaikutusvalta vähenee yksityistämisien seurauksena</t>
  </si>
  <si>
    <t>Laivakahvilan sijainti voidaan määritellä uudelleen sopivammaksi,esim veden äärelle jokaiselle tuttuun kaupunkia halkovaan suntiin.</t>
  </si>
  <si>
    <t>nuorisolle järjestetty vapaa-ajan ohjelma tuo nuorille tekemistä ja puuhastelua sekä ohjaa oikeaan kehitykseen</t>
  </si>
  <si>
    <t>toimeentulotuen myöntämistä on tarkkailtava tehokkaammin jolloin sen tarjoama etu saataisiin varmasti oikealle kohderyhmälle. todellisuudessa mikään näistä ei voi olla ensisijainen säästökohde!!</t>
  </si>
  <si>
    <t>muuttoliike tuo mukanaan vaikeuksia esim sosiaalialalla. Asuntopula, työpaikkojen tarve, terveyskeskuspalvelujen lisääntyminen...,muuttoliikettä tulee ehkäistä.</t>
  </si>
  <si>
    <t>Kaksikielisyys ei saa olla peruste työnsaantiin. Kieliopin puuttuessa kaupunki voi järjestää kielikoulutusta joka auttaa työntekijää selviytymään kohtalaisesti työssään.</t>
  </si>
  <si>
    <t>Kotipalveluita lisättävä jolloin vanhus selviytyy mahdollisimman pitkään omassa taloudessaan. Vanhainkotipaikkoja riittää paremmin niitä todella tarvitseville. Vanhuksille järjestettävä toimintaa!</t>
  </si>
  <si>
    <t>Nuorille tulee antaa mahdollisuus esittää mielipiteensä jotka tulee ottaa huomioon myös päätöksiä tehdessä sekä niiden valmisteluissa.Nuoret tulee pitää tasa-arvoisina muihin ryhmiin verrattuna!</t>
  </si>
  <si>
    <t>On tarkasteltava voitaisiinko aukioloaikoja pidentää määrärahoja lisäämättä.Mikä siinä maksaa? voisiko esimerkiksi vanhemmat osallistua toimintaan jolloin palkkakuluja ei ainakaan tulisi (vapaaehtois muodossa).</t>
  </si>
  <si>
    <t>kuntalaisten mielipiteet merkitsevät, heidän etujaan tässä ajetaan !!</t>
  </si>
  <si>
    <t>Kone ei hyväksynyt kuin yhden vaihtoehdon mutta olen sitä mieltä että kaikki edellä mainitut voivat olla siinä mukana laajentamassa tapahtumaa!</t>
  </si>
  <si>
    <t>on tietysti etsittävä ratkaisuja jolla kyseiset kulttuuri ja taidelaitokset voisivat tulla omavaraisemmiksi!</t>
  </si>
  <si>
    <t>Esko Heikki</t>
  </si>
  <si>
    <t>Huolman</t>
  </si>
  <si>
    <t xml:space="preserve">Täydellinen vapautuminen johtaa markkinahintojen tuloon perustarpeisiin johon energiapolitiikka on luettava. Toiminnan tehostamiseksi ja hintojen halventamiseksi on alaa harkiten yksityistettävä.Tehostamisesta saatavat hyödyt on saata asiakashintoihin. </t>
  </si>
  <si>
    <t xml:space="preserve">Kaupunki tarvitsee pirteää tuottavaa yritystoimintaa. Mutta toiminta täytyy tapahtua valvotusti ja veronmaksajien etua valvoen. Kaupungin täytyy ajaa veronmaksajien etua ja saada toiminnasta max hyöty.Laivakahvilan paikka on väärä, kaupunki ei voi toimia maksajana uutta sijoituspaikkaa kunnostettaessa,vaan se kuuluu yrittä  riskiin.   </t>
  </si>
  <si>
    <t>Kilpailu valvotusti halventaa hintoja mutta toiminta täytyy tapahtua palveluiden tarvitsijoiden edut -ja maksajien mahdollisuudet huomioiden.Kilpailun tuoma hinnanalennus täytyy näkyä palvelun käyttäjän maksuissa.Palveluiden laatua ja tasoa täytyy valvoa niiden virkahenkilöiden joiden tehtäviin se kuuluu.Maksukyvyttömille kompensaatio.</t>
  </si>
  <si>
    <t>Yllä mainitut palvelut on mykyisyydellään Kokkolassa kunnossa, lisäpanostaminen lisäisi liiaksi maksajien taakkaa ja suuntaisi rahaa pois muista palveluista.</t>
  </si>
  <si>
    <t>Kokkolan kaupungin tulisi säästää ensisijaiseti hallinnnosta , sekä valvoa tarkemmin rakentamisen laatua ( ns home rakennukset ) sekä vaatia toimittajiltaan parenpaa laatu -ja hintasuhdetta jotta näennäiseti halpa hinta ei tule myöhemmin monta kertaa kalliimmaksi. Sataman lisäinvestoinnit tulisi saattaa tarkenpaan harkintaan,eikä luoda tarpeetonta ylikapasiteettiä,säästyneet varat kaupungin muun yritystoiminnan mahdollistamiseen tai vero alennuksiin.</t>
  </si>
  <si>
    <t>Keinotekoinen muuttamisen estäminen ei onnistu pitkällä tahtäimellä.Vertaa Amerikkaan ja Ruotsiin muutot jota on tapahtunut koko suomen historian ajan.Vaikka niin sanotusti ennen vanhaan oli olemassa kehitysaluepolitiikkaa. Ennen muutettiin ulkomaille nyt muuttoliike kotimassa.</t>
  </si>
  <si>
    <t>Työstä kunnon palkka katso myös kilpailuttamisen tuomat edut Kielitaito euroopan yhdistyessä korostuu entisestään ja mahdollistaa kieli -ja ammattitaitoisten henkilöiden hakeutumisen pohjoismaisen ja jopa euroopan vapaille työmarkkinoille.Välttävä kielitaito vaatimus on nykymailmaan sopimaton ja kummallinen vastakohta yhdistymiselle.Jos kotimaa tai kotikunta ei tarjoa töitä niin voi hakeutua työn perässä, jos toinen vaihtoehto on työttömyys.</t>
  </si>
  <si>
    <t>Veronmaksajien ylläpitämä terveydenhuolto on jossakin kohdin liian laitosmaista ja kallista sekä ei sovi kaikille tarvitsijoille. Olisi harkittava hoidon tarvetta yksilökohtaiseti,ja suunnattava voimavarat tarpeen mukaan eikä esin ainoastaan pelkää laitoshoitoa. Hoitoa kevennettävä ja yksilöitävä tarvitsijoille.Selvitettä hallinnnon raskautta ja päällekäisyyttä mikäli säästöjä löytyy niin suunnattava kotipalveluiden kehittämiseen.</t>
  </si>
  <si>
    <t>Kunnan johto olisi paremmin äänestäjien valittavissa. Tyytymättömyys ilmaistaan vaaleissa.</t>
  </si>
  <si>
    <t>Aktiivisissa, koulutetussa nuorissa on tulevaisuus.</t>
  </si>
  <si>
    <t>Tarvetta harkittava, kysyttävä ja anettava päätettäväksi nuorten, tietyn taloudellisen realiitetin puiteissa.</t>
  </si>
  <si>
    <t>Tärkeää, jotta saadaan kuntalaiset kiinnostumaan kunnan asioista, verkkoviestimien kehittäminen on tärkeää jotta päätöksiä ja päättäjiä voidaan seurata reaaliajassa esim kotona. Vaaleissa valitut päättäjät voidaan paremmin sitoa päätöksiin ja äänestäjät voivat valvoa tekoja ja tuloksia.</t>
  </si>
  <si>
    <t>Nuorten viihtyvyydessä on tulevaisuus. Nuorten aktiivisuuden ja koulutuksen korkeataso luo kuntaan oikean eteenpäinpyrkivän ilmapiirin.</t>
  </si>
  <si>
    <t>Kuntalaisten ja veronmaksajien viityvyys on tärkeää, sekä lisää kunnan vetovoimaa saadakseen uusia muuttajia ja veron maksajia.Mikäli niin sanottu kultturielämä kunnasta puuttuu niin menestyvien yritysten ja ihmisten kuntaan saanti on vaikeaa.</t>
  </si>
  <si>
    <t>Kunnan palveluiden tuvaamiseksi on harkittava ja toteututteva tasapuolinen maksuosuus yhteisistä menoista. Verot ja maksut tulee pitkällä aikavälillä olla laskevia, esim 10 vuoden jaksolla 13 % ts toista prosenttia vuodessa.</t>
  </si>
  <si>
    <t>Elettävä tulojen mukaan, eikä lisättävä kuntalaisten taakkaa, koska kuntalaiset voivat äänestää jaloin. Kuitenkin kuntalaisten viityvyydestä on pidettävä huolta sekä tehtävä kuntaan muutto haluttavaksi.</t>
  </si>
  <si>
    <t xml:space="preserve">Verojen kiristämin hukuttaa ajan myötä maksajat suohon,sekä tekee elämisen, työskentelemisen ja yrittämisen henkisesti raskaaksi ja kannattamattomaksi. </t>
  </si>
  <si>
    <t>Testit niin haluttaessa ulotettava yhteiskunnan kaikille portaille, mutta pakollinen testaaminen kuten kaiken muunkinlainen pakottaminen, ilman kansan hyväksyntää on pahasta. Toiminta tuo enemmän haittaa kun hyötyä, toimittava niin että itsestä huumaaminen tulee tarpeettomaksi( Työllisyyden hoito ja kansalaisten yhdenveroinen kohtelu on ratkaisva, ja estää syrjäytymistä itsellään).</t>
  </si>
  <si>
    <t xml:space="preserve">Jos on ajautunut ko. tilaan niin on toimittava että tilanne ei enään pahene ja riistäydy hallinnasta. Neulat harkitusti tarvitseville,tarvitsijat katkolle ja hoitoon.Kierre saatava katkaistuksi,neuvottava muita käytön alkamisen vaaroista,käytön aloittamisen matalasta kynnyksestä,kerrottava asioista niiden oikeilla nimillä, mikä on käytön seuraus lähes varmasti, korostettava ja neuvottava vaaroista ensimmmäisistä kokeiluista jo miedonpien aineidenkin suhteen. </t>
  </si>
  <si>
    <t>Mielestäni laivakahvila on lisännyt torielämää ja paikkana se on sen takia hyvä, että sieltä on hyvät näkymät torille.</t>
  </si>
  <si>
    <t>Yksityisten vaihtoehtojen kokeileminen lisäisi työllisyyttä koko kunnan alueella ja muuttoliike ulospäin  vähenisi.</t>
  </si>
  <si>
    <t xml:space="preserve">Valintani perustuu siihen, että kohdallani lasten päivähoito-ongelmat ovat taaksejäänyttä elämää. Mielestäni mistään näistä ei voi säästää, vaan säästöt pitäisi kohdistaa esimerkiksi kaupungin edustus- kuluihin. </t>
  </si>
  <si>
    <t xml:space="preserve">Opiskelijana olisin valmis tekemään etätyötä valmistuttuani, ettei tarvitsisi hakeutua toiselle paikkakunnalle. </t>
  </si>
  <si>
    <t xml:space="preserve">Terveydenhuollon henkilökuntaa olisi lisättävä keinolla millä tahansa, esim. yövuoroissa on aivan  liian vähän henkilökuntaa potilasmäärään nähden. Vaihtoehdoista myös a olisi varteenotettava. </t>
  </si>
  <si>
    <t>Vanhusten hoitaminen kotona mahdollisimman pitkään tulee kuitenkin halvemmaksi kuin laitospaikka</t>
  </si>
  <si>
    <t>Mielestäni nuorisotilojen aukioloaikojen pidentäminen edesauttaisi nuorisoa pysymään pois kaduilta.</t>
  </si>
  <si>
    <t>Kokkolan kaupungin tapahtumakalenterissa on lasten osuus jäänyt minimiin..</t>
  </si>
  <si>
    <t xml:space="preserve">Kuulun itse yhteen ns. taidelaitokseen ja ilman kaupungin myöntämää avustusta tuskin pystyisimme  toimimaan samalla tasolla jos lainkaan. </t>
  </si>
  <si>
    <t>Kaikki toimi, mikä edistää työllisyyttä on kannatettavaa..</t>
  </si>
  <si>
    <t>Kts. kohta 5.</t>
  </si>
  <si>
    <t>Torppa</t>
  </si>
  <si>
    <t>Heimer Kalervo</t>
  </si>
  <si>
    <t>Kastren</t>
  </si>
  <si>
    <t>Hakunti</t>
  </si>
  <si>
    <t>Isokangas</t>
  </si>
  <si>
    <t>Johan Mikael Alexander</t>
  </si>
  <si>
    <t>Forsström</t>
  </si>
  <si>
    <t>Hagström</t>
  </si>
  <si>
    <t>Tälläisiä erikoisuuksia Kokkola kaipaa.</t>
  </si>
  <si>
    <t>Kaikkea ei voida kuitenkaan yksityistää.</t>
  </si>
  <si>
    <t>Kirjastomme pitää olla auki viikonloppuisin myöhempään, jotta useammpi ehtisi nauttia maakuntamme hienosta kirjastosta.</t>
  </si>
  <si>
    <t>En olisi laittanut mihinkään raksia, säästöjä löytyy kyllä muualtakin.</t>
  </si>
  <si>
    <t>ei ole vain yhtä keinoa</t>
  </si>
  <si>
    <t>Määrärahaa pitää myöntää enemmän, sillä terveydenhoidon henkilökuntaa tarvitaan tulevaisuudessa enemmän.</t>
  </si>
  <si>
    <t>Nämä kaikki ovat tärkeitä ja luettelosta puuttuu omaishoidon tuki, jota pitäisi lisätä.</t>
  </si>
  <si>
    <t>Kaikki johtavat virkamiehet pitäisi valita määräajaksi, eikä suinkaan poliittisin perustein, vaan pätevyyden.</t>
  </si>
  <si>
    <t>Pitäisi myös ottaa vakavasti nuorisovaltuuston päätökset.</t>
  </si>
  <si>
    <t>Avoimmuutta pitää lisätä. Tiedotus- ja keskustelutilaisuuksia asiasta ennen, kuin mitään päätöksiä on tehty.</t>
  </si>
  <si>
    <t>Jos kerran olemme lasten oma kaupunki.</t>
  </si>
  <si>
    <t>Se kuinka paljon, riippuu taloudellisesta tilanteestamme.</t>
  </si>
  <si>
    <t>En osaa sanoa mikä olisi oikea ratkaisu.</t>
  </si>
  <si>
    <t>Ei ainakaan vielä, emme tiedä mitä se tuo tullessaan.</t>
  </si>
  <si>
    <t>Hirvinen</t>
  </si>
  <si>
    <t>Jakko</t>
  </si>
  <si>
    <t>Yo, opiskelija</t>
  </si>
  <si>
    <t>Juho</t>
  </si>
  <si>
    <t>Työtön, mainossuunnittelija</t>
  </si>
  <si>
    <t>Sähkön hinnalla on merkitystä kuluttajille. Terve kilpailu energiamarkkinoilla alentaa kuluttajahintaa.</t>
  </si>
  <si>
    <t>Kahvila näyttää olleen kovassa käytössä nykyisellä paikallaan. Lisäksi se piristää torielämää, joten paikka on hyvin valittu.</t>
  </si>
  <si>
    <t>Vaihtoehtoja on hyvä kokeilla, mikäli laatu-hintasuhde säilyy.</t>
  </si>
  <si>
    <t>Kesäaikana teatteri- ja konserttitarjontaa turisteille. Matkailukausi on hyvä tilaisuus kaupungin kulttuurielämän esittelyyn.</t>
  </si>
  <si>
    <t>Sen jälkeen, kun päättäjät kykenevät turvaamaan jokaiselle kaupunkilaiselle tarvittavat elinehdot = toimeentulon työn kautta. Mikään ylläolevista ei voi enää olla säästökohde.</t>
  </si>
  <si>
    <t>Työ voidaan tuoda sinne, missä on työvoimaa. Kyse on enemmän halusta ja tahdosta toimia uusien ratkaisujen eteen. Työn tekemiselle on luotava edellytykset = tarjottava sopivat toimitilat, markkinoitava paikkakuntaa, tehtävä asuminen paikkakunnalla houkuttelevaksi ja kiinnostavaksi, asennoiduttava vähemmän ennakkoluuloisesti.</t>
  </si>
  <si>
    <t>Terveydenhoitoon panostaminen on kaupungin tulevaisuuden turvaamista. Tämän päivän hyvä hoito säästää tulevaisuuden hoitopäiviä.</t>
  </si>
  <si>
    <t>Myös vanhainkotien ja palvelutalojen henkilöstön lisääminen ovat yhtä tärkeitä. Yhteiskunnan moraali näkyy myös siinä kuinka pidämme huolta vanhuksistamme.</t>
  </si>
  <si>
    <t>Pormestarimalli tuskin toimisi kaupungissamme ainakaan lähivuosina.</t>
  </si>
  <si>
    <t>Nuorisovaltuustossa nuori saisi tilaisuuden tutustua politiikkaan ja mahdollisuuden vaikuttaa asioihin. Päätöksenteko tulisi häntä lähemmäksi ja omakohtaisemmaksi.</t>
  </si>
  <si>
    <t>Nuorisotilojen aukioloajan pidennys pitää nuoret poissa kaduilta tarjoten paremman ja turvallisemman vapaa-ajan.</t>
  </si>
  <si>
    <t>Uusista hankkeista on kuntalaisten saatava tietää mahdollisimman varhaisessa vaiheessa. Suuret rakennussuunnitelmat, liikennejärjestelyt, energiaratkaisut ja ympäristöä koskevat muutokset ovat kuntalaiselle kuuluvia yhteisiä asioita, joihin on saatava vaikutusmahdollisuus.</t>
  </si>
  <si>
    <t>Monipuolista nuorisomusiikkia, tasokkaita rock-konsertteja maailman ja kotimaan tähtineen.</t>
  </si>
  <si>
    <t>Kulttuurielämä on kaupungin sydän.</t>
  </si>
  <si>
    <t>Verotuloja saadaan tarjoamalla edellytykset kasvavalle yritystoiminnalle ja palauttamalla paikkakunnan osaava kädentaito takaisin tuottavaan työhön.</t>
  </si>
  <si>
    <t xml:space="preserve">Kaikki tarpeettomat investoinnit jäädytettävä toistaiseksi. Tarpeellisten investointien, kuten päiväkotien ja koulujen home ym.kiireellisten korjausten suorittamista ei saa lykätä. Korjaukset tehtävä vaikka lainavaroin. </t>
  </si>
  <si>
    <t>Palvelut on kyettävä säilyttämään ainakin nykyisellään.</t>
  </si>
  <si>
    <t>Huumeiden haitoista on pystyttävä tiedottamaan tarpeeksi voimakkaalla tavalla. Tosiasiat käytön vaarallisuudesta on tuotava heti esille kaikkialla.</t>
  </si>
  <si>
    <t>Huumeiden käyttäjät pitää saada heti hoitoon ja eroon käytöstä.</t>
  </si>
  <si>
    <t>Moisio</t>
  </si>
  <si>
    <t>Musiikkipedagogiikan opiskelija, lääketieteen yo</t>
  </si>
  <si>
    <t>Kalastaja</t>
  </si>
  <si>
    <t xml:space="preserve">Ojatalo </t>
  </si>
  <si>
    <t>Laskentaekonomi, ravintoloitsija</t>
  </si>
  <si>
    <t>Pohjoismäki</t>
  </si>
  <si>
    <t>Tutkimusapulainen</t>
  </si>
  <si>
    <t>Puolimatka</t>
  </si>
  <si>
    <t>Tietokoneasentaja</t>
  </si>
  <si>
    <t>Periaatteessa laivan omin elementti on vesi, mutta erikoisen hyvinhän se tuntuisi toimivan kuivalla maallakin.</t>
  </si>
  <si>
    <t>Mikäli kunnalla on jo olemassa toimiva palvelu, miksi tilata yksityisiltä. Tietysti palveluja tulee ostaakin, mutta kuinka halvalla vanhusta voi hoitaa? Mikä on hoidon minimihinta? "Hoidamme vanhuksenne kympillä hautaan"?</t>
  </si>
  <si>
    <t>Nuorilla ei ole iltoisin paikkoja missä voivat aikaansa viettää. Paitsi katu... Myös kulttuuriin ja kirjastopalveluihin tulisi kiinnittää enemmän huomiota.</t>
  </si>
  <si>
    <t>Huonoista vaihtoehdoista ei ole paljoa valikoimista. Eikö todellakaan ole muita mahdollisia säästökohteita?</t>
  </si>
  <si>
    <t>Vain työmahdollisuuksia luomalla, vaikka nyrkkipajoja tukemalla, voidaan muuttoliikettä hillitä. Jos muualla on töitä mutta täällä ei, onko kumma jos liikettä syntyy?</t>
  </si>
  <si>
    <t>Jokainen, joka aivoveritulpan saaneen kanssa on odottanut ensiavussa 6 tuntia lääkäriä, tietää henkilökunnan lisäyksen olevan välttämätöntä. Välttävästi ruotsia tai suomea! Aina löytyy tulkiksi kelpaavia.</t>
  </si>
  <si>
    <t>Nämä kaikki ovat tärkeitä. Vanhainkodeissa lienee tilanne kaoottisin.</t>
  </si>
  <si>
    <t>Asiaa voisi ehkä kokeilla...</t>
  </si>
  <si>
    <t>Nuoret tarvitsevat muitakin keinoja äänensä esiin saattamiseen kuin graffitit. Nuorisovaltuusto voisi olla siihen loistava keino, samalla nuorten yhteiskunnasta syrjäytyminen voisi vähetä.</t>
  </si>
  <si>
    <t xml:space="preserve">Ikävä kyllä nuorisotoimelle ohjatut rahat ovat muualta pois. </t>
  </si>
  <si>
    <t>Sekä a ja b.</t>
  </si>
  <si>
    <t>Kaikkiahan ei voi saada samaan tapahtumaan, mikä on sääli. Mutta kirjallisuus tapahtuma voisi olla harkinnan arvoinen asia.</t>
  </si>
  <si>
    <t>Huonoista vaihtoehdoista on paha valita. Investointeja lykkäämällä raha makaa tyhjän panttina. Verotusta on hankala kiristää samalla kun valtio sitä puuhaa alemmaksi. Palveluita heikentämällä muuttoliike kasvaa. Velka... no se tiedetään.</t>
  </si>
  <si>
    <t>Investointeja lisäämällä luodaan työmahdollisuuksia! Työllisyyden lisääntyessä raha liikkuu ja luo työmahdollisuuksia...</t>
  </si>
  <si>
    <t>Joka ei huumeita käytä, sillä ei ole mitään pelättävää. Muistan ajan jolloin pienoisröntgenillä seulottiin tuberkuloositapauksia. Oliko se yksilön perusoikeuksia loukkaavaa? Huumeongelma räjähtää täysin hallitsemattomaksi ellei asialle jotakin tehdä. Koulujen on otettava vastuuta huumevalistuksessa: opettajat oppiin poliisiasemille ja sairaaloihin että tietävät mistä puhuvat.</t>
  </si>
  <si>
    <t>On pyrittävä siihen ettei kukaan huumeita tarvitse. Mutta tiellä siihen on kaikin keinoin koetettava seurannaisvaikutuksia lieventämään. Ruiskujen jako voisi olla yksi keino.</t>
  </si>
  <si>
    <t>Ruotsala</t>
  </si>
  <si>
    <t>Kemianteollisuuden prosessihoitaja</t>
  </si>
  <si>
    <t>Saarikettu</t>
  </si>
  <si>
    <t>Kansainvälisten asiain sihteeri</t>
  </si>
  <si>
    <t>Santavuori</t>
  </si>
  <si>
    <t>Kasvatustieteiden yo, opiskelija</t>
  </si>
  <si>
    <t>Sjöblom</t>
  </si>
  <si>
    <t>Freelance-toimittaja, fil.kand.</t>
  </si>
  <si>
    <t>Taarna</t>
  </si>
  <si>
    <t>FM, biologian opettaja</t>
  </si>
  <si>
    <t>Kaupunki voi tarvittaessa myydä osan energialaitoksesta, joskaan tällä hetkellä siihen ei ole erityistä syytä eikä tarvetta.</t>
  </si>
  <si>
    <t>Toki laivakahvilaa voi torilla siirtää lähemmäksi Suntiakin, mutta silloin ei saa tukkia Torin länsilaidan kulkuväylää Kalahallilta Rantakadulle.</t>
  </si>
  <si>
    <t xml:space="preserve">En ole mitenkään dogmaattisesti yksityistämisen puolesta tai sitä vastaan; minusta jokainen yksityistämiskysymys pitää ratkaista tapauskohtaisesti. Vastauksestani huolimatta b-kohdan alat eivät ole niitä, joissa ensimmäisenä pitäisi yksityistää. Palvelusetelit ovat myös joillakin aloilla kannatettava ajatus. </t>
  </si>
  <si>
    <t>Itse olen kokenut myös kirjastopalvelut jossain määrin puutteellisina. Vaikka meillä on hieno uusi kirjasto, ei sen hyllyiltä useinkaan löydä niitä kirjoja, joita tarvitsisi. Lisäksi nettiyhteyksiä kirjastossa voisi olla enemmän. Toisena vaihtoehtona näistä valitsisin nuorisopalvelut, jos saisi laittaa kaksi ruksia.</t>
  </si>
  <si>
    <t>Ei mikään näistä saa olla ensisijainen säästökohde, vaan säästöjä - sikäli kun niihin on tarvetta - on haettava muista kuin lakisääteisistä palveluista. Valitsin toimeentulotuen sillä edellytyksellä, että kaupunki panostaa syrjäytymisvaarassa olevien työttömien työllistämiseen, jolloin toimeentulotuen tarve voi vähentyä. Vastauksellani en siis tarkoita sitä, että viedään se viimeinenkin leipäpala köyhän ruokapöydästä.</t>
  </si>
  <si>
    <t>KAIKKI VAIHTOEHDOT OVAT OSITTAIN OIKEITA! VALITSE NYT SIITÄ? Suomessa kannattaisi kokeilla Norjan mallin mukaisia järjestelyitä, esim. alennuksia opintolainojen takaisinmaksussa syrjäseudulle muuttaville. Toisaalta taas ihmisillä säilytettäköön vapaus valita asuinpaikkansa. Toisin näin voimakas muuttoliike ei ole pelkästään hyväksi kasvukeskuksille kuin ei myöskään muuttotappiokunnille kuten Kokkolalle.</t>
  </si>
  <si>
    <t>Todennäköisesti palkkaus vaikuttaa, vaikka en minä haluaisi mihinkään virkaan sellaisia ihmisiä, jotka valitsevat työnsä palkan ja rahan mukaan; ahneutta kun on tässä yhteiskunnassa muutenkin ihan tarpeeski. Toisaalta myös yhteistyö- ja urallaetenemismahdollisuudet ovat täällä olennaisesti heikommat kuin yliopistopaikkakunnilla. Muualla on tarjolla mielenkiintoisempia työtilaisuuksia.</t>
  </si>
  <si>
    <t>Vanhusten kotipalveluunkin kaivataan lisää resursseja. Kaiken kaikkiaan Kokkolassa juuri vanhusten hoito tarvitsee kipeimmin lisävaroja ja henkilöresursseja.</t>
  </si>
  <si>
    <t>Mielestäni Kokkolassa rikkautena on juuri useat suhteellisen tasavahvat poliittiset ryhmät. Enkä halua, että virkamieskuntaa ja luottamushenkilöpuolta yhdistettäisiin tällä tavoin. Toiseksi en tunne yhtään sellaista poliitikkoa paikkakunnalta, joka saisi luottamukseni pormestarin tehtävään. Muutamia muita kyllä, mutta heitä tuskin koskaan valittaisiin. Sen sijaan kaupunginjohtajan valinnassa voitaisiin kyllä kysyä kaupunkilaisten mielipidettä.</t>
  </si>
  <si>
    <t>Kunhan siitä ei tule puolueiden nuorisojärjestöjen temmellyskenttää ja varmistetaan että mukaan pääsevät ainakin eniten asioista kiinnostuneet, eivät yksinomaan suulaat kellokkaat. Joskus koulujen oppilaskuntien toiminnassa olen kokenut, että järkevimmät tyypit saavat väistyä näiden kellokkaiden tieltä.</t>
  </si>
  <si>
    <t xml:space="preserve">Voisivat olla ainakin pidempään auki. Toisaalta nuorisotaloissa käy vain tietty osa nuorisosta. Uskon että monet nuoret nimenomaan haluavat olla jossain muualla kuin aikuisten valvovien silmien alla kotona, koulussa tai nuorisotaloissa. Ihan vaan keskenään. Siihenkin voisi tarjota jotain ratkaisua, ettei tarvitsisi olla ulkona kylmässä. </t>
  </si>
  <si>
    <t>Ilman muuta. Kaupungintalolla ilmeisesti luullaan että kaupunginilmoitustaulua luetaan aktiivisesti tai että kaupungin ilmoitukset luetaan ja ymmärretään kokonaisuudessaan.</t>
  </si>
  <si>
    <t xml:space="preserve">Kyllähän näitä teemoja voisi yhdistelläkin. Miten olisi esim. lasten ja nuorten kirjallisuustapahtuma?  No, itse olen sanojen, kirjoittamisen ja kirjallisuuden ystävä ja siksi vaaka kääntyi sille puolelle. </t>
  </si>
  <si>
    <t>No iliman muuta. Tosin näiden rahoituspohjan laajetamiseksi kyllä voisi yrittää löytää uusia yhteistyökumppaneita, mutta kaupungin on pidettävä huoli näiden toimintaedellytysten olemassaolosta.</t>
  </si>
  <si>
    <t>Minusta periaatteessa omistamista ja kuluttamista tulisi verottaa enemmän ja työntekoa vähemmän. Toisena lähtökohtana tulisi pitää kaupungin verotulojen säilymistä suunnilleen nykytasolla.</t>
  </si>
  <si>
    <t>Tosin investoinneissakin tulee joku raja vastaan. Peruskorjaukset on tehtävä. Kaikista viimeiseksi mielestäni pitäisi leikata peruspalveluista.</t>
  </si>
  <si>
    <t>kts. edelliset kommentit</t>
  </si>
  <si>
    <t xml:space="preserve">En tiedä, vähentävätkö itse testit huumeiden käyttöä, mutta siitä saadaan tietoa, kuka ehkä käyttää huumeita. Vastaus riippuu myös siitä onko positiivisilla testituloksilla mitään seuraamuksia.  Käyttämistä lisäksi olisi tärkeää saada tietää, mistä huumeet hankitaan ja saada huumekauppa kuriin.  Henkilökohtaisesti suostuisin huumetestiin. </t>
  </si>
  <si>
    <t>Luulisi, että on varaa ostaa neuloja jos on varaa hankkia huumeita. Tärkeää olisi kyllä kerätä käytetyt neulat talteen, ettei niistä aiheudu vaaraa kanssa ihmisille.</t>
  </si>
  <si>
    <t>Mari Elina</t>
  </si>
  <si>
    <t>Toivola</t>
  </si>
  <si>
    <t>Metsäylioppilas, kansanmusiikin opiskelija</t>
  </si>
  <si>
    <t>Uusia juttuja tarvitaan ja niitä on kokeiltava. Laivakahvila on aika hienon näköinen torin laidassa ja sinne on jännä mennä seikkailemaan.</t>
  </si>
  <si>
    <t>Kilpailuttaminen tuo lisää stressiä työelämään, toisaalta se siirtää vastuun yrittäjälle suunnitella  oman näköisensä palvelun. Kunnan tarjoama huolenpito työntekijästään puuttuisi, mutta jotkut yritykset sen varmaan korvaisivat. Epätasa-arvo syntyy yksityisten ja kunnan palvelujen käyttäjien  välille.</t>
  </si>
  <si>
    <t>Luovuudelle ja itsensäilmaisulle tulisi antaa myös rahalllista tukea tarpeeksi, että niihin voisi keskittyä täysillä. Kulttuuri on Kokkolassa korkeatasoista ja sitä tulisi myös arvostaa. Konsertit ja teatterinäytökset ovat tarkoitettuja joka kaupunkilaisen iloksi ja virkistykseksi!</t>
  </si>
  <si>
    <t>Rempseetä kansantanssia, johon jokainen voisi osallistua ja elävät pelimannit paikalle tietty. Kokkolan tulisi hyödyntää &amp;#039;kansanmusiikin mekan&amp;#039; Kaustisen sekä konservatorion kansan- musiikkilinjan erityisosaamista! Muutenkin esille voitaisiin tuoda omaa kansanperinnettämme näyttelyin ja konsertein.</t>
  </si>
  <si>
    <t>Eläkeläinen, taiteilija</t>
  </si>
  <si>
    <t>Jörgen</t>
  </si>
  <si>
    <t>Voisi laittaa enemmän rannalle, että tulisi enemmän tilaa torille.</t>
  </si>
  <si>
    <t xml:space="preserve">Pitää tarkasti katsoa ettei heikennetä ja vaaranneta näitä palveluja. </t>
  </si>
  <si>
    <t>Vanhukset tarvitsevat hellää hoitoa ja huolenpitoa.</t>
  </si>
  <si>
    <t>Saisi nuorisoa kiinnostumaan yhteisistä asioista.</t>
  </si>
  <si>
    <t>Suurin osa nuorisosta pitää mennä seuraavana päivänä kouluun että ovat pirteitä käymään koulua eikä väsytä pitkin päivää.</t>
  </si>
  <si>
    <t xml:space="preserve">Saisi nuorison enemmän pois kadulta ja muitten harrastusten pariin. </t>
  </si>
  <si>
    <t>Että kaikki osallistuu talouden kuntoon saattamiseksi.</t>
  </si>
  <si>
    <t>Vaikea saada takaisin mikä on menetetty.</t>
  </si>
  <si>
    <t>Tuija Maarit</t>
  </si>
  <si>
    <t>Furu</t>
  </si>
  <si>
    <t>Mielestäni säästökohteena ei saisi olla mikään näistä peruspalveluista vaan säästöt olisi tehtävä muista kohteista.Toimeentulotuen valitsin kuitenkin siksi,että sieltä olisi varaa vielä vähentää väärinkäytöksiä.</t>
  </si>
  <si>
    <t xml:space="preserve">Monet vanhukset haluavat asua kotona mahdollisimman pitkään </t>
  </si>
  <si>
    <t>Nuorillakin olisi hyvä päästä vaikuttamaan asioissa ja näkemään miten kunta toimii</t>
  </si>
  <si>
    <t>Tuen myöntämistä tulisi jatkaa koska nämä laitokset työllistävät ihmisiä ja Kokkolassa on jo tarpeeksi työttömyyttä</t>
  </si>
  <si>
    <t>Haapoja</t>
  </si>
  <si>
    <t>Pekka Uolevi</t>
  </si>
  <si>
    <t>Lujitemuoviasentaja</t>
  </si>
  <si>
    <t>Talonmies</t>
  </si>
  <si>
    <t xml:space="preserve">Oppilassijoittelulla ja suomen- ja ruotsinkielisten koulujen yhdistämisellä saataisiin merkittäviä säästöjä aikaan eikä tarvitsisi alentaa opetuksen tasoa. </t>
  </si>
  <si>
    <t>Kaksikielisyydestä tulisi voida joustaa tapauskohtaisesti.</t>
  </si>
  <si>
    <t>Vanhustyöhön henkilökunnan lisääminen myös muulle sektorille olisi tarpeellinen.</t>
  </si>
  <si>
    <t>Mielestäni vanhusväestö tulisi ottaa myös tällaisissa kysymyksissä huomioon.</t>
  </si>
  <si>
    <t xml:space="preserve">Verotuksen kiristämisessä kaikki joutuvat maksumiehiksi. Velanotto on myös keino. </t>
  </si>
  <si>
    <t>Jos palvelutaso madaltuu siitä kärsivät vähäosaiset. Palvelutasoa on vaikea saada uudestaan ylös.</t>
  </si>
  <si>
    <t>Jokiniemi</t>
  </si>
  <si>
    <t xml:space="preserve">Ennenmainitut kohdat ovat kuntien peruspalveluita jotka eivä  saa olla säästöjen kohteena. Säästökohteet etsittävä muista  menokohteista. </t>
  </si>
  <si>
    <t xml:space="preserve">Vanhusten- / terveydenhuollon palveluja on edelleen  kehitettävä ja laajennettava. </t>
  </si>
  <si>
    <t>Järviaho</t>
  </si>
  <si>
    <t>Muurari, kirvesmies</t>
  </si>
  <si>
    <t>ei mikään</t>
  </si>
  <si>
    <t xml:space="preserve">Kamsula </t>
  </si>
  <si>
    <t>Kankaanpää</t>
  </si>
  <si>
    <t>Arto Ilmari</t>
  </si>
  <si>
    <t>Vastaava asuntohoitaja</t>
  </si>
  <si>
    <t>Keiski</t>
  </si>
  <si>
    <t>Kaupungin energialaitos on hyvn hoidettu kunnallisesti ja on yksi kaupunkimme tårkeimpiä rahasampoja. Muutoksiin ei ole syytä.</t>
  </si>
  <si>
    <t>Hyvät liikuntapalvelut ovat tärkeää satsausta lapsiin ja nuoriin.</t>
  </si>
  <si>
    <t>Kysymys on käsittämätön. mistään edellämainituista ei voi säästää.</t>
  </si>
  <si>
    <t>Kuljetustuet syrjäseuduille olisivat myös tarpeen.</t>
  </si>
  <si>
    <t>Ei ongelma ole ollenkaan niin suuri kuin väitetään, hoitohenkilökuntaa on runsaasti myös työttömänä.</t>
  </si>
  <si>
    <t>On vaara että kaikki muut intressit pesevät kätensä nuorten asioista jos on erillinen nuorisovaltuusto.</t>
  </si>
  <si>
    <t>Kirjallisuus on yhteinen asia vauvasta vaariin, varalisuuteen katsomatta.</t>
  </si>
  <si>
    <t>Kolppanen</t>
  </si>
  <si>
    <t>Ei mikään edellämainituista!!</t>
  </si>
  <si>
    <t>Käkelä</t>
  </si>
  <si>
    <t>Levonperä</t>
  </si>
  <si>
    <t>Laitosapulainen</t>
  </si>
  <si>
    <t>Laivakahvila tuo asiakkaita myös enempi torille kesäisin.</t>
  </si>
  <si>
    <t>Nuorisolle enempi mahdollisuuksia ilmaisiin harrastuksiin vaikka esim. painotettaisiin enempi pajatyö periaatteella. sekä nuorisoille pitäisi järjestää joka kaupunginosassa omaillanvirttopaikka ettei tarvitsisi lähteä toiselle puolelle kaupunkia sitä hakemaan.</t>
  </si>
  <si>
    <t>ei yksinkertaisesti mikään näistä, näistä kohteista on nipistetty jo liikaakin, mielestäni yksi säästökohde voisi kohdistua itse päättäjiin ja nipistää heidän menoista sekä palkoista osan.</t>
  </si>
  <si>
    <t>Kokkolassa muuttoliike näkyy myös koska täältä on yhä vaikeampi saada työtä.</t>
  </si>
  <si>
    <t>mielestäni Ruotsin kieli ei saisi olla esteenä työtä hakiessa. Kokkola on kaksikielinen kaupunki täällä myös Suomenruotsalaisten täytyisi osasta suomenkieli sujuvasti.</t>
  </si>
  <si>
    <t>Jos kotipalveluja sekä kotisairaanhoitoa lisättäisiin olisi vanhuksilla parempi mahdollisuus olla kotioloissa ja vanhustenpalvelutaloihin ei olisi niin kova tungos. Myös vanhukset viihtyvät ennemmin kotona kuin laitoksissa.</t>
  </si>
  <si>
    <t>Nuorillakin pitäisi olla mahdollisuus olla päättämässä oman kunnan asioista varsinkin nuoriin liittyviin asioihin,kukas niistä paremmin tietävät kuin nuoriso itse heidän tarpeistaan.</t>
  </si>
  <si>
    <t>Nuorisotiloilla on ihan hyvä aukioloaika arkisin koska koulutyö on tärkein. viikonloppuisin voisi ehkä pidentään siihen puoleenyöhön mut mielestäni arkisin on hyvä pysyä ennallaan.</t>
  </si>
  <si>
    <t>sydänviikko olisi lähempänä ikääntyviä ihmisiä.</t>
  </si>
  <si>
    <t>vastaisin tähän että kyllä ja ei, olisi tärkeimpiäkin asioita joihin tulisi tukea enempi,kulttuuriin voisi sijoittaa vähempi kuin nykyään.</t>
  </si>
  <si>
    <t xml:space="preserve">minusta naurettava ajatuskin </t>
  </si>
  <si>
    <t>Lauri Antero</t>
  </si>
  <si>
    <t>Voimalaitoksen hoitaja, pääluottamusmies</t>
  </si>
  <si>
    <t>energiajohtaja on tärvännyt kokkolan rahoja pohjolan voiman oskkeisiin jo noin 100mijoonaa ,ja lisää menee kokkolan voiman voimalaan n.180 miljoonaa.ja mikä pahinta ,senkin omistaa pohjolan voima.koska pvo omistaa kokkolan voiman!</t>
  </si>
  <si>
    <t>on suurempiakin asioita.</t>
  </si>
  <si>
    <t>koulujen iltakäyttö esim .urheiluseurojen nuorten ja lasten harrastuksille ilman korvausta.</t>
  </si>
  <si>
    <t>kaikki erittäin tarpeellisia peruspaveluita en olisi valmis tinkimään näistä mistään.</t>
  </si>
  <si>
    <t>määrä aikaiset virat pitää vakinaistaa eihän kukaan varsinkaan nuori ja ammattitaitoinen jää tänne ns.pätkätyöhön jos muualta saa hyvin palkattua ja vakituista työtä.</t>
  </si>
  <si>
    <t>moni vanhus pärjäisi vielä kotonaan jos kotipalveluissa jakotisairaanhoidossa olisi resulsseja.myös vanhainkotien japalvelutalojen henkilöstö uupuu liian työtaakan alle.</t>
  </si>
  <si>
    <t>moniko nuori tulee yhdeksältä kotiin eiks ois parempi että nuoriso olisi jossain valvotuissa tiloissa kuin kadulla?</t>
  </si>
  <si>
    <t>kokkolanhan pitäis olla lasten kaupunki. aikuiset löytää kyllä itselleen tapahtumia janiitähän on jo kokkolassa.</t>
  </si>
  <si>
    <t>kulttuuri on ihmisten yksi henkireikä ja kokkolan yksi tärkeimmistä imagoista on nimenomaan korkea kulttuuri ja taide.</t>
  </si>
  <si>
    <t>otetaan niiltä joilla ylenmäärin on.pienituloisten verotusta kevennettävä.</t>
  </si>
  <si>
    <t>peruspalvelut turvattava.</t>
  </si>
  <si>
    <t>Tarkastaja</t>
  </si>
  <si>
    <t>Suntiin tai ainakin likemmäksi sitä.</t>
  </si>
  <si>
    <t>Kaikki ovat tärkeitä kunnan peruspalveluita.</t>
  </si>
  <si>
    <t>Työpaikkatarjontaa lisäämällä ja monipuolistamalla, sekä riittävällä peruspalvelujen tarjonnalla voidaan vaikuttaa muuttoliikkeen määrään.</t>
  </si>
  <si>
    <t xml:space="preserve">Kielivaatimussäännöstöä voisi hieman tarkistaa. </t>
  </si>
  <si>
    <t>Akuutein on a, mutta a-d muodostaa kokonaisuuden.</t>
  </si>
  <si>
    <t>Luottamushenkilöiden ei tule luovuttaa valtaa liiaksi virkamiehille, on vaadittava avointa asioiden valmistelua.</t>
  </si>
  <si>
    <t>Taloudellisten resurssien puitteissa.</t>
  </si>
  <si>
    <t>Ensisijaisesti veropohjaa laajentaa metsämaahan.</t>
  </si>
  <si>
    <t>Möttönen</t>
  </si>
  <si>
    <t>Puhelinmestari, eläkeläinen</t>
  </si>
  <si>
    <t>Okkonen-Mäkelä</t>
  </si>
  <si>
    <t>Toimi Sakari</t>
  </si>
  <si>
    <t>Vastaava prosessinhoitaja, eläkeläinen</t>
  </si>
  <si>
    <t>Pitäisi siirtää lähemmäksi omaa elementtiä eli Suntin päälle</t>
  </si>
  <si>
    <t>Voisi olla esim. vapaa-aikakeskuksen yhteyteen maa-uimala</t>
  </si>
  <si>
    <t>Ei näistä mikään ole varsinainen säästökohde, mutta päivähoito ei vaadi välittömiä satsauksia.</t>
  </si>
  <si>
    <t>Kokkolassa alkanut kemianosaamiskeskus on esimerkki oikeasta suunnasta.</t>
  </si>
  <si>
    <t>Ylipäätään on saatava rahaa virkojen täyttämiseksi.</t>
  </si>
  <si>
    <t>Kaikki kohdat tärkeitä.</t>
  </si>
  <si>
    <t>Nuorisokahvila esim. toimii myöhempään vapaaehtoistoimin. Myöskin vapaiden kansalaisjärjestöjen tiloja ja harrastuksia on käytettävissä.</t>
  </si>
  <si>
    <t>Pohjonen-Kolppanen</t>
  </si>
  <si>
    <t>Sisustaja</t>
  </si>
  <si>
    <t>Ei mikään näistä!!</t>
  </si>
  <si>
    <t>Saario</t>
  </si>
  <si>
    <t>Vaatetustyöntekijä, eläkeläinen</t>
  </si>
  <si>
    <t>Pitäisi olla nimensä veroisessa paikassa, eli vedessä.</t>
  </si>
  <si>
    <t xml:space="preserve">Verovaroin joko kokonaan tai pääosin rahoitettavat palvelut on parhaiten tasapuolisesti saatavilla ja turvattuna silloin kun kunta itse myös tuottaa palvelut.  </t>
  </si>
  <si>
    <t>Koti, koulu ja liikunta - enemmän yhteistyötä.</t>
  </si>
  <si>
    <t>Jos velvoitetaan kunnat työllistämään ja jaetaan työtä poistamalla ylityöt ja valtion tukea lisää työllistämiseen.</t>
  </si>
  <si>
    <t>Liian riittämätön hoitohenkilömäärä luo painetta myöskin palkkaukseen ja vaarantaa tulevaisuudessa hoitohenkilöstön saatavuutta. Riittää, että osa hoitajista ja lääkäreistä osaa ruotsia.</t>
  </si>
  <si>
    <t>Kaikki kohdat tärkeitä. Painottaisin kuitenkin kohtaa a. Lisäisin vielä, että vanhainkotipaikkoja on liian vähän, tarve kasvaa kuitenkin joka sektorilla.</t>
  </si>
  <si>
    <t xml:space="preserve">Kello 23 asti perjantaisin ja lauantaisin. </t>
  </si>
  <si>
    <t>Mieluummin teemapäivä jokaiselle.</t>
  </si>
  <si>
    <t>Tasapuolisuuden nimessä saisi koskea myös metsämaata.</t>
  </si>
  <si>
    <t>Prosessimies, pääluottamusmies</t>
  </si>
  <si>
    <t>Mikään näistä ei ole hyvä säästökohde</t>
  </si>
  <si>
    <t>Tähtinen</t>
  </si>
  <si>
    <t>Koska muuten emme näkisi kaupungin omia työmiehiä seisoskelemassa ja työskentelemässä työpisteissä.</t>
  </si>
  <si>
    <t>Mieluusti pois kuivalta maalta suntin veteen, se olisi siinä todella näyttävästi esillä.</t>
  </si>
  <si>
    <t>Yksityisen rahat (veromarkat) voi mennä toiseen kuntaan vai meneekö mihinkään?</t>
  </si>
  <si>
    <t>Panostaa nuoriin ja niille järjestää tekemistä ym. - pois kaduilta varsinkin tänä aikana kun on huumeita helposti saatavilla.</t>
  </si>
  <si>
    <t>Mikko Johannes</t>
  </si>
  <si>
    <t>Vehniäinen</t>
  </si>
  <si>
    <t>Prosessimies, työtön</t>
  </si>
  <si>
    <t>Ruopattava suntin sivuun, torin kohdalle sopiva paikka.</t>
  </si>
  <si>
    <t>Riittävän tasokas urheilukenttä on rakennettava.Ei kuitenkaan Kirkonmäelle.</t>
  </si>
  <si>
    <t>Ei säästökohde,mutta ei vaadi tällä hetkellä lisää resusseja.</t>
  </si>
  <si>
    <t>Todellinen ongelma on hoitohenkilökunnan riittämättömyys jokaisen tahon kohdalla.</t>
  </si>
  <si>
    <t>Ongelma muodostuu nuorisovaltuuston valinnassa siten,että silloin mahdollisesti nuorisoasiat jäävät yksinomaan nuorisovaltuuston vastuulle, jolloin päätöksenteko ei ole täysin lainalainen.</t>
  </si>
  <si>
    <t>Yhteistyötä ja "maksajia"haettava lähimaakunnista ja siten lisätään yhteistä toiminnallisuutta.</t>
  </si>
  <si>
    <t>Tärkeät kiinteistöinvestoinnit on suoritettava.Viimekädessä omavastuita korottamalla.</t>
  </si>
  <si>
    <t>Riitta Maria</t>
  </si>
  <si>
    <t>Vuollet</t>
  </si>
  <si>
    <t>Entinen yrittäjä</t>
  </si>
  <si>
    <t>Sanna Kristiina</t>
  </si>
  <si>
    <t>Aspegrén</t>
  </si>
  <si>
    <t>Insinööri, lehtori</t>
  </si>
  <si>
    <t>http://rtv.cop.fi/markku.htm</t>
  </si>
  <si>
    <t>Kunnan omistuksessa tulisi olla muutamia yrityksiä, joilla on mahdollisuus kannattavaan toimintaan. Mielestäni energialaitoksella on hyvät mahdollisuudet tähän. Kunnallisveron korotuksen paineilta  vältytään ja kunnat palveluja voidaan parantaa, jos kunnalla on kannattavaa  yritystoimintaa.</t>
  </si>
  <si>
    <t xml:space="preserve">Laivakahvila on piristysruiske Kokkolan katukuvaan ja se luo merellisen vaikutelman kaupungistamme. </t>
  </si>
  <si>
    <t>Kunta on hyvä työnantaja. Kaikkea ei voi mitata rahalla. Terveyspalveluissa ja lasten päivähoidossa tarkein asia on hoivaaminen ja välittäminen, tätä työtä ei voi urakoida, sille on saatava aikaa.   Kaikilla ihmisillä on oltava oikeus työhön. Kunta voi auttaa sellaisia työhaluisia kuntalaisia, joilla ei  ole mahdollisuus kilpailla työmarkkinoilla tasavertaisesti vamman tai muun sairauden takia.</t>
  </si>
  <si>
    <t>Opetus- ja nuorisotyötä tekevänä olen huolissani Kokkolan nuorisosta. Syrjäytyneitä ja syrjätymisvaarassa olevia nuoria tulisi autaa erilaisten tukipalvelujen avulla.</t>
  </si>
  <si>
    <t>Kysymykseen on hiukan hankala vastata, koska tässä on leimaantumisen vaara. Valtuutettuna tekisin töitä uusien  työpaikkojen luomiseksi ja näin toimeentulotuesta säästettäisiin ja saataisiin lisää verotuloja kattamaan muita palveluja.. Toimentulotuki ei aina kannusta työntekoon varsinkaan nuoria ja pienipalkkaisia.  Mistään muista peruspalveluista ei ole vara tinkiä, ne on viety jo äärimmilleen.</t>
  </si>
  <si>
    <t>Norjan malli on hyvä, sitä kannattaisi kokeilla.</t>
  </si>
  <si>
    <t>Ammattitaito tulisi olla tärkein valintaperuste. Välttävä ruotsin kielen taito riittää. Tulkkeja voidaan käyttää tarvittaessa.  Palkkaus on myös ollennainen osa rekrytointia.</t>
  </si>
  <si>
    <t>Periaatteessa kaikkiin tarvitaan lisää henkilöstöä ja palvelujen laajentamista. Kotipalveluiden ja kotisairaanhoidon lisääminen vähentää paineita muilta vanhustenhuollon sektoreilta.</t>
  </si>
  <si>
    <t>Kun kansa valitsee, hyvä veli systeemi loppuu. Pormestarin virka tulisi olla myös määräaikainen.</t>
  </si>
  <si>
    <t>Aukioloaikoja voitaisiin pidentää ainakin viikonloppuisin. Parempi nuorten on olla valvotuissa tiloissa kuin ulkona kaduilla.</t>
  </si>
  <si>
    <t xml:space="preserve">Kokkolan kehitys on yhteinen asiamme. </t>
  </si>
  <si>
    <t xml:space="preserve">Kokkolasta ollaan tekemässä lasten kaupunkia, sydäntalven tapahtumaviikko lisäisi tätä mielikuvaa. </t>
  </si>
  <si>
    <t>Mikäli investoinnit ovat  kannattavia otetaan sitten lainaa.</t>
  </si>
  <si>
    <t>Peruspalvelut on säilytettävä. Koulutoimi, lasten päivähoito, terveyskeskuspalvelut ja vanhusten huolto tarvitsevat lisähenkilökuntaa säilyttääkseen nykyisen palvelutasonsa.</t>
  </si>
  <si>
    <t>Laajamittaiset pakolliset testit lisäisivät terveydenhoitomaksuja entuudestaan, siksi valistusta tulisi  lisätä vanhemmille ja  nuorison kanssa työskenteleville. Miten havaitsen nuoren huumeen käytön? Henkilö, jota voidaan epäillä huumeen käytöstä testattaisiin ja ohjattaisiin hoitoon.  Hoitopaikkoja ei todellakaan ole riittävästi ja ne joita voitaisiin auttaa huumekokeilujen alkuvaiheissa eivät pääse hoitoon, koska eivät ole vielä  tarpeeksi riippuvaisia.</t>
  </si>
  <si>
    <t xml:space="preserve">Seuraavassa vaiheessa kysytään pitäisikö huumeenkäyttäjälle antaa ilmaiset huumeet, koska näin  pysähdytettäisiin rikollisuus ja väkivalta, joka rehoittaa huumebisneksessä. </t>
  </si>
  <si>
    <t>Friis</t>
  </si>
  <si>
    <t>Konttorinjohtaja</t>
  </si>
  <si>
    <t>Laivakahvila on todellakin ollut piristysruiske ja viime kesä näytti sen, että paikkakin oli aivan oikea.</t>
  </si>
  <si>
    <t>Palveluita voi ostaa mikäli palvelujen laatu ei heikkene ja hinta pysyy kohtuullisena.</t>
  </si>
  <si>
    <t>Nuorissa on tulevaisuus. Jokainen nuori ansaitsee kunnollisia vapaa-ajan palveluita mm.laadukkaita nuorisotiloja ja aukioloajat nuorisotiloissa vastaamaan tarvetta.</t>
  </si>
  <si>
    <t>Kokkola olisi saatava kaikilla keinoin kasvukeskukseksi ja kaikki mahdollinen on tehtävä sen eteen.</t>
  </si>
  <si>
    <t>Työntekijöitä saadaan varmasti maksamalla enemmmän palkkaa ja mahdollisesti antaa muita etuuksia mm. helpottaa asunnonsaantia ja järjestää työsuhdeasuntoja. Missään tapauksessa kaksikielisyyden vaatimuksista ei saa tinkiä. Kaksikielisyys on rikkaus ja jokaisen on saatava palvelua omalla äidinkielellään.</t>
  </si>
  <si>
    <t>Moni ikäihminen haluaa asua kotonaan. Jos kotipalveluita ja kotisairaanhoitoa lisätään on se panostusta nimenomaan laatuun ja inhimillisyyteen.</t>
  </si>
  <si>
    <t>Nuorisovaltuusto ohjaa nuoria osallistumaan ja näyttää, että osallistumalla voi vaikuttaa.</t>
  </si>
  <si>
    <t>Aukioloaika pitäisi kartoittaa kysymällä nuorilta itseltään ja nuorten huoltajilta mikä olisi sopivin aukioloaika. Parempi nuorten on olla nuorisotiloissa kuin kadulla.</t>
  </si>
  <si>
    <t>Mahdollisia äänestyksiä kaikkia kuntalaisia koskevissa asioissa ja varsinkin täsmäkyselyitä niiltä ryhmiltä ketä päätös koskee.</t>
  </si>
  <si>
    <t>Göös</t>
  </si>
  <si>
    <t>Hankintapäällikkö</t>
  </si>
  <si>
    <t>Mielestäni sen voisi siirtää hiukan alemmaksi. Muuten hyvä paikka.</t>
  </si>
  <si>
    <t>Mielestäni mikään edellämainituista ei tulisi olla kunnan ensisijainen säästökohde.Säästöjä tulee etsiä muualta. Mutta kun kone kerran käskee vastaamaan,niin laitoin rastin siihen kohtaan joka vähiten "riipaisee"</t>
  </si>
  <si>
    <t>Tämä innostaisi nuoria yhä nuorempana seuraamaan kunnallista päätöksentekoa. Ja näin puolueet "nuorentuisivat" paremmin.</t>
  </si>
  <si>
    <t>Kokkolan orkesterit ja Klan seurakunta voisivat yhdessä järjestää tapahtumaviikon. Ohjelmassa voisi olla konsertteja eri paikoissa ympäri kaupunkia, mm. kouluilla, kirjastossa, kirkoissa ja konserttisaleissa.</t>
  </si>
  <si>
    <t>Mielestäni kaupungin tulisi tarkistaa,onko tuen maksamista tässä taloudellisessa tilanteessa nykyisellä tasolla hyvä asia. Sitä voitaisiin nyt hiukan kiristää ja kun talous paranee, asiaa pitäisi uudestaan arvioida.</t>
  </si>
  <si>
    <t>Erikoissairaanhoitaja, apul.os.hoit.</t>
  </si>
  <si>
    <t>Elsi Helena</t>
  </si>
  <si>
    <t>Hautaniemi</t>
  </si>
  <si>
    <t>http://personal.inet.fi/koti/218/</t>
  </si>
  <si>
    <t>Pitää pyrkiä varmistamaan, ettei palveluiden laatutaso kärsi.</t>
  </si>
  <si>
    <t>Nuorille lisää ohjattua toimintaa.</t>
  </si>
  <si>
    <t>Kaikki nämä alueet ovat huonoja säästökohteita! Enemmän tukea kotona hoidettaville lapsille. Pitäisi kannustaa vanhusten hoitoa perheissä nykyistä enemman.</t>
  </si>
  <si>
    <t>Vanhusten hoitoa omassa kodissa tuettava mahdollisimman pitkään. Vanhainkotien henkilöstön lisääminen on myös erittäin tärkeää.</t>
  </si>
  <si>
    <t>Kesäaikaan aukioloaikoja olisi syytä pidentää, sekä viikonloppuisin</t>
  </si>
  <si>
    <t>Heiti</t>
  </si>
  <si>
    <t>Sairaanhoitaja, apul.os.hoitaja</t>
  </si>
  <si>
    <t>Häivälä</t>
  </si>
  <si>
    <t>Sari Helena</t>
  </si>
  <si>
    <t xml:space="preserve">Innanen </t>
  </si>
  <si>
    <t>KTM, kauppaopettaja</t>
  </si>
  <si>
    <t>On todella harmillista, että monen alan huippuosaajat siirtyvät muualle. Todella valtava haaste kaupungille!</t>
  </si>
  <si>
    <t xml:space="preserve">Koti on vanhuksille erittäin rakas paikka. Kaikkea toimintaa mikä helpottaa kotona olemista niin pitkään, kuin ikinä mahdollista pitää tutkia ja toteuttaa kaikin keinoin. </t>
  </si>
  <si>
    <t>Nuoret tuovat mukanaan raikkaita ajatuksia, usein lennokkaitakin ideoita, joista voi jalostua timantteja.</t>
  </si>
  <si>
    <t>Itse äitinä näen, että minulla on vastuu siitä, että pelisäännöt sovitaan riittävän tiukoiksi ja rajat asetetaan. Minä teen lapseni kanssa sopimuksen kotiintuloajoista.</t>
  </si>
  <si>
    <t>Kynnys seurata kunnallista päätöksentekoa verkossa on huomattavasti matalampi kuin valtuustosalissa.</t>
  </si>
  <si>
    <t>Myös muita rahoitusvaihtoehtoja on aktiivisesti selvitettävä. Onko esimerkiksi ympäristökunnilla mahdollisuus osallistua kustannuksiin?</t>
  </si>
  <si>
    <t xml:space="preserve">Tämä on asia, jossa ei "hymistely" auta, asiaan on puututtava niin radikaalisti kuin kulloinenkin tilanne vaatii. </t>
  </si>
  <si>
    <t>Jalkanen</t>
  </si>
  <si>
    <t>Energiahuolto on yhteiskunnan perustehtäviä. Parempi, että kunta hoitaa sen ja pysyy hinnatkin kohtuudessa.</t>
  </si>
  <si>
    <t>Mukava paikka.</t>
  </si>
  <si>
    <t>Peruspalvelut on syytä olla kunnallisia. Näin saadaan laatua ja varmuutta. Peruspalvelut ei ole bisnestä varten.</t>
  </si>
  <si>
    <t>Urheilutaloa on syytä laajentaa. Ihmisten elämäntavat tulevat olemaan yhä terveellisempiä, joten liikuntatilojen tarve kasvaa nopeasti.</t>
  </si>
  <si>
    <t>Peruspalveluista ei tingitä. Heikoimmilta ei oteta. Yhdistetään ympäristökunnat meidän keskussairaalan ja  terveyskeskusken kanssa. Saatas pienet säästöt. PERUSPALVELUT OK.</t>
  </si>
  <si>
    <t>Ehdottomasti etuja meille verotuksen muodossa. Meiltä ei viedä nuorisoa ja koulutettua väkeä ilmaiseksi.</t>
  </si>
  <si>
    <t xml:space="preserve">Rahalla saa ja hevosella pääsee. Turha yrittää leikkiä. </t>
  </si>
  <si>
    <t>Kukaan ei halua laitokseen vanhusta jättää, jos henkilökunta uupuu.</t>
  </si>
  <si>
    <t xml:space="preserve">Höpöstellä ei kannata. </t>
  </si>
  <si>
    <t>Höpö homma, jos siinä ei anneta valtaa. Ja ei varmaan anneta.</t>
  </si>
  <si>
    <t>Jos on kaliit tilat niin ei kai niitä kannata pitää  kiinni silloin kun niistä olisi eniten hyötyä.</t>
  </si>
  <si>
    <t>Sais ainakin sanoa ihminen omista asioistaan mielipiteensä.</t>
  </si>
  <si>
    <t>Ois ainaskin silmänruokaa.</t>
  </si>
  <si>
    <t>Ei täällä olis mitään kiinnostavaa, jos nämäkin  tapetaan.</t>
  </si>
  <si>
    <t>Tyhmä vero. Ennen jotain maksuja kuin kiinteistövero.</t>
  </si>
  <si>
    <t>No ennen maksuja kuin veroja. Sais ainaskin itse valita mitä kuluttaa.</t>
  </si>
  <si>
    <t>Ei kiristetä verotusta.Tuloja nostetaan myymällä Perhon metsät. Kunnan tehtävänä ei ole luonnonpuiston kasvatus vieraisiin kuntiin.</t>
  </si>
  <si>
    <t>Ei tämä ole holhousyhteiskunta. Perusvapaus suotava. Alaikäisten kaljottelu on paljon yleisempää kuin huumehörhöt.</t>
  </si>
  <si>
    <t>Samalla nähtäis montako piikkimiestä löytyy.</t>
  </si>
  <si>
    <t>Erkki Antti</t>
  </si>
  <si>
    <t>Joensuu</t>
  </si>
  <si>
    <t>Vakuutussihteeri, hall.kand.</t>
  </si>
  <si>
    <t xml:space="preserve">Vesi on laivan luonnollisin elementti. </t>
  </si>
  <si>
    <t>Kilpailuttamisella saatetaan tarkoin valituissa tilanteissa saavuttaa merkitävää taloudellista säästöä ja tehokkuutta. Kilpailuttamisessa täytyy muistaa muutkin arvot kuin taloudellisuus ja tehokkuus. Laatu on tärkeä tekijä joka usein unohtuu kilpailuttamisessa.</t>
  </si>
  <si>
    <t>Kirjastot ovat sivistysvaltion perusta. Laajat kokoelmat ja laaja saatavuus turvattava.</t>
  </si>
  <si>
    <t>Joitakin TK palveluita voi kilpailuttaa mikäli se tuo säästöjä ja näin saatu palvelu on laadukasta ja tehokasta.</t>
  </si>
  <si>
    <t>Töiden siirtäminen maakuntiin on sekä taloudellisesti että "henkisesti" perusteltua ja välttämätöntä. Ei kaikki viisaus ole kasvukeskuksissa.</t>
  </si>
  <si>
    <t>Henkilökunta on terveydenhuollon TÄRKEIN voimavara, josta on huolehdittava hyvin. Riittävät resurssit on turvattava.</t>
  </si>
  <si>
    <t>Henkilöstön hyvinvoinnin turvaaminen ja laadukkaan hoidon takaaminen vaatii henkilöstön lisäämistä, etenkin vanhustenhuoltoon. Ei yksistään vanhainkoteihin.</t>
  </si>
  <si>
    <t>Nuoret tarvitsevat mahdollisuuden tutustua yhteiskunnalliseen vaikuttamiseen, vaikkapa nuorisovaltuustojen kautta.</t>
  </si>
  <si>
    <t>Yö on nukkumista varten!  Joka näyttää unohtuneen.</t>
  </si>
  <si>
    <t>Kulttuurilaitostenkin on hoidettava taloutensa terveeltä pohjalta.</t>
  </si>
  <si>
    <t>Kiinteistövero on nykyisellään sopivalla tasolla. Ei pidä ainakaan nostaa.</t>
  </si>
  <si>
    <t>Harkittava tarkasti mikä on kuntatalouden kannalta järkevä investointi.</t>
  </si>
  <si>
    <t>Velkaantuminen on saatava pysähtymään, muttei palvelutasoa heikentämällä.</t>
  </si>
  <si>
    <t>Huumeongelma on erittäin vakava, joten siihen on puututtava mahdollisimman varhaisessa vaiheessa. Jos testit tehdään kuten normaalit verikokeet ei ketään leimata.</t>
  </si>
  <si>
    <t>Usko Kalevi</t>
  </si>
  <si>
    <t>Myyntipäällikkö</t>
  </si>
  <si>
    <t>Sunttiin tehtävä syvennys ja laiva laskettava alemmaksi.</t>
  </si>
  <si>
    <t>Monet kaupungin teettämät työt ovat liian raskassoutuisia.</t>
  </si>
  <si>
    <t xml:space="preserve">Jylhä </t>
  </si>
  <si>
    <t>Varauksin, en ole vielä perehtynyt aiheeseen.</t>
  </si>
  <si>
    <t xml:space="preserve">Kalliokoski </t>
  </si>
  <si>
    <t>Asiakasneuvoja, VTS</t>
  </si>
  <si>
    <t>Laivaan on mukava piipahtaa kahville.Laivakahvila kuuluu torille, koska kaupunkilaiset kokoontuvat sinne.</t>
  </si>
  <si>
    <t xml:space="preserve"> Päävastuun palvelujen tuottamisesta kantaa kunta. Joissakin  tapauksissa yksityinen saattaisi tulla kysymykseen, (tei-  den auraus ym vastaava, kunnallistekniset työt).</t>
  </si>
  <si>
    <t xml:space="preserve">   Nuorille tulisi järjestää mielekästä toimintaa . </t>
  </si>
  <si>
    <t xml:space="preserve"> HUOM! Vaalikone vaati tähän jonkin ruksin.   Mielestäni EI MIKÄÄN edellämainituista voi olla ensisijai-  sesti säästökohde!!!</t>
  </si>
  <si>
    <t>Olisi järkevää säilyttää Suomi asuttuna rajoja myöten. ja erilaisillä maksujen helpotuksilla tuettava haja-asutusalu- eiden elinkelpoisena säilymistä. Tietoyhteiskunnan laajene- minen ei vielä tässä vaiheessa poissulje aluepolitiikan keinoja.</t>
  </si>
  <si>
    <t xml:space="preserve">   Viime hädässä raha ratkaisee...Jos ei saada muuten     lääkäreitä Kokkolaan niin pakkohan on ostaa heidät     tänne.    </t>
  </si>
  <si>
    <t xml:space="preserve">  Tämän hetken tilanne vaatii lisää henkilökuntaa.</t>
  </si>
  <si>
    <t xml:space="preserve">Aivan hyvä asia, että nuorilla olisi paikka jossa tavata myöhempään ; ei tarvitsisi oleskella kaduilla.  </t>
  </si>
  <si>
    <t xml:space="preserve">  Runoviikko kenties...</t>
  </si>
  <si>
    <t xml:space="preserve">  Edellämainitut hyvänä meriittinä Kokkolalle.</t>
  </si>
  <si>
    <t>Onnistuu lyhyellä aikavälillä.</t>
  </si>
  <si>
    <t>Veikko Antero</t>
  </si>
  <si>
    <t>Kleimola</t>
  </si>
  <si>
    <t>Työnsuunnittelija, työsuojelupäällikkö</t>
  </si>
  <si>
    <t xml:space="preserve">Omistuksesta pitää olla valmiutta luopua tilanteen mukaan. </t>
  </si>
  <si>
    <t>Sijoitus lähemmäksi sunttia, muuten ok</t>
  </si>
  <si>
    <t>Toiminta tehostuu eri vaihtoehdoissa, ei aina ole varmaa, että kunta on hävijänä palvelujen tarjoajana. Valitaan kuntalaisten kannalta paras vaihtoehto.</t>
  </si>
  <si>
    <t xml:space="preserve">Liikuntaan panostaminen on mielestäni samalla ennakoitua terveyspalvelua. Kirkonmäen kenttä saatava vihdoin kiireellisesti kuntoon. </t>
  </si>
  <si>
    <t>Huonoja säästökohteita kaikki, mutta jos jotakin pitää valita niin lisäisin yhteistyötä entisestään keskussairaalan, kaupungin ja terveyskeskuksen kanssa saamalla näin yhteisetuja.</t>
  </si>
  <si>
    <t>Valtiovallan pitäisi tehdä ponnekkaammin tämän ongelman eteen työtä. Tekoja kaivataan.</t>
  </si>
  <si>
    <t>Palkkatason alhaisuus ei ole suurin ongelma vaan määrärahan kokonaan puttuminen säästösyistä. Lisättävä määrärahoja.</t>
  </si>
  <si>
    <t>Vanhusten hoitoa inhimilliseen suuntaa kehitettävä kaikilla osa-alueilla.</t>
  </si>
  <si>
    <t>Kunnanjohtajan pitää olla motivoitunut. Jos näin ei ole voidaanhan tarvittaessa sanoa irti ja valita uusi milloin tarvetta ilmaantuu.</t>
  </si>
  <si>
    <t>Aukioloaikaa voitaisiin asteittain nostaa ottaen huomioon tiloja käyttävien nuorten ikä. Ehdotettu klo 24 tuntuu liian myöhäiseltä. Vanhempien vastuu.</t>
  </si>
  <si>
    <t>Yhteistyötä ympäristökuntien kanssa kehitettävä maakunnallisien laitoksien suuntaan, jolloin ne osallistuisivat myös kustannuksiin.</t>
  </si>
  <si>
    <t>Lisäksi palvelujen maksuja voidaan miettiä uudelleen ottamalla käyttöön palvelukortti mikä oikeuttaisi palvelujen käyttöön valinnan mukaan.</t>
  </si>
  <si>
    <t>Kunnalla on jo nyt liikaa velkaa.</t>
  </si>
  <si>
    <t>Vaikea asia, mutta kannatan jämäkkiä otteita.</t>
  </si>
  <si>
    <t>Ei, olisi ongelman hyväksymistä.</t>
  </si>
  <si>
    <t>Olavi Antero</t>
  </si>
  <si>
    <t>Hitsari</t>
  </si>
  <si>
    <t xml:space="preserve">Koivukoski </t>
  </si>
  <si>
    <t>Opettaja, eläkeläinen</t>
  </si>
  <si>
    <t>Ei mikään näistä</t>
  </si>
  <si>
    <t>Hilkka Sanelma</t>
  </si>
  <si>
    <t>Kopsa</t>
  </si>
  <si>
    <t>Energialaitos muodostaa arvokkaan osan kaupungin palveluista. Mikäli sähkön jakeluverkko myydään.kaupunki menettää kontrollimahdollisuuden sähkön siirtohintoihin.</t>
  </si>
  <si>
    <t>Laivakahvila  loisto idea.  Laiva tulisi siirtää aivan Suntin viereen.  Vesihän on laivan elementti samalla sisäänkäynti laivaan tulee helpommaksi ( ei portaita)</t>
  </si>
  <si>
    <t>Peruspalveluiden pääosan tulee kaupungin  tuottaa itse. Yksityissektorilla on varmasti positiivistä tarjottavaa ja kilpailukykyiseen hintaan.</t>
  </si>
  <si>
    <t>Nuoriso tarvitsee virikkeitä  ja hyviä harrastuksia. Kirjasto on kunnossa, mutta hankintoihin tarttee varoja. Kulttuuripalveluita kaupungissa on tarpeeksi. Joskus kun varat sallivat tulee rakentaa uusi urheilukenttä jäähallin viereen</t>
  </si>
  <si>
    <t>Säästöä saadaan lähinnä järjestämällä laitoshoita halvempia hoitomuotoja, Kokkolisä alle 3-vuotiaiden lasten vanhemmille, ja turvata täten kotihoitoon haluaville perheille hoitaa lapsensa kotona.</t>
  </si>
  <si>
    <t>Verohelpotuksilla voidaan houkutella yrityksiä kehitysalueille. Valtiolla on aluepolitiikan avaimet käsissään.  Nyt aluepolitiikkaa ei taida olla lainkaan?</t>
  </si>
  <si>
    <t>Terveyskeskuksen liittohallituksen jäsenenä tiedän, että pulaa on ainoastaan lääkäreistä. Heitäkin on yritetty houkutella lisäpalkkioilla. Sairaanhoitajia  ja muuta henkilökuntaa on riittävästi saatavilla. Virkoja on vain liian vähän. Määräaikaisia toimia tulisi vakinaistaa.</t>
  </si>
  <si>
    <t xml:space="preserve">Vanhainkotien henkilöstöä tulee lisätä. Henkilöstömitoitus on tehty vähemmän hoitoa vaativalle potilaskunnalle, Keski-ikä on noussut ja sairastavuus lisääntynyt,henkilökunta on liian tiukalla. </t>
  </si>
  <si>
    <t>Nyky systeemi on hyvä. Vakituinen kunnanjotaja tuo jatkuvuutta suunnitteluun.  Vaalikausittain vaihtuva johto toisi lyhytjännitteisyyttä, lisäksi puoluekenttä on hajanaisempi kuin esimerkiksi muissa pohjoismaissa  ja ei oleyhtä hallitsevaa puoluetta.</t>
  </si>
  <si>
    <t>Toimisivat lähinnä neuvoa antavina eliminä.  Kokemukset niissä kaupungeissa, joissa nuorisovaltuustoja on, ovat  hyviä.</t>
  </si>
  <si>
    <t>Nuorisotilat pitäisi pitää avoinna silloin kun nuoriso on vapaalla-  ei virka-aikana. Määrärahoja tietysti tarvitaan lisää.</t>
  </si>
  <si>
    <t>Kaupungin ilmoitustaulu ei riitä tiedottamiseen Esimerkiksi asemakaavan valmistelussa tulee kuulla alueen asukkaita ja pitää informaatiotilaisuuksia.</t>
  </si>
  <si>
    <t>Voisi vaihteeksi tarjota palveluja seniorikansalaisille, Voisi aloittaa pienimuotoisesti  ja katsoa vetääkö tapahtumat,</t>
  </si>
  <si>
    <t xml:space="preserve">Ilman kaupungin tukea  kaikki nämä laitokset ensin näivettyisivät  ja sitten loppuisivat. Valtion osuudet tulevat lisäksi siinä suhteessa , mitä kunnat ensin satsaavat, Kokkolalle on  tullut suurta positiivistä mainosta esi- merkiksi korkeatasoisesta orkesterista. Positiivinen imago on kaupungin kehitykselle tärkeää. </t>
  </si>
  <si>
    <t>Valtio määrää kiinteistöveron ala- ja ylärajan. Kokkola ei ole käyttänyt täysin verotusmahdollisuuksiaan.</t>
  </si>
  <si>
    <t>Kuntalaisten hyvinvoinnista ei voi tinkiä. Monet palvelut ovat lisäksi lakimääräisiä, joista ei voi kieltäytyä.</t>
  </si>
  <si>
    <t>Kuntaimagon kannalta korkea veroprosentti ei ole hyväksi.</t>
  </si>
  <si>
    <t>Yleiset huumetestit  toisivat poliisivaltiomentaliteettiä. Testejä tulee käyttää harkiten .</t>
  </si>
  <si>
    <t>Tulee ohjata hoitoon ja järjestää hoitopaikkoja.</t>
  </si>
  <si>
    <t xml:space="preserve">Korkiakoski </t>
  </si>
  <si>
    <t>Lasten päivähoitoa yksityistämällä voidaan alentaa kustannuksia ja samalla se vaikuttaa työttömyyttä alentavasti.</t>
  </si>
  <si>
    <t>Uuden kirjaston antamien mahdollisuuksien hyödyntäminen lapsista vanhuksiin saakka. Tapahtumaviikko ohjaisi samalla kaupunkilaisia hyvään harrastukseen.</t>
  </si>
  <si>
    <t>Neulojen vaihtoa tulisi harkita niiden henkilöiden kohdalla jotka ovat huumekoukussa ja mahdollisesti HIV-kantajia.</t>
  </si>
  <si>
    <t>Annikki Marjatta</t>
  </si>
  <si>
    <t>Korpijärvi</t>
  </si>
  <si>
    <t>Liikelaitoksittain tulokertymä kuuluu käsittääkseni  lukuihin mk 11.265.700,00, siis aikalailla positiivistä.</t>
  </si>
  <si>
    <t>ei oikeastaan mikään voisi olla säästökohteena, mutta jos joku pitää valita, on se A.</t>
  </si>
  <si>
    <t>Terv.hoito on elämällemme edellytys, siitä ei saisi nipistää,se vaikuttaa moneen eri asiaan, sairastamiset vain lisäävät kuluja sekä yksityisesti että kuntakohtaisestikin.</t>
  </si>
  <si>
    <t>Ei ole oikein, että vanhainkodissa, jossa on esim. 73 henkilöä hoidossa ja kolmessa kerroksesa, yövuorossa juoksee 2 hoitajaa, siinä on henkilöstö liian kovalla ja saavatko vanhukset kunnon "turvan" kaikinpuolin, ei....</t>
  </si>
  <si>
    <t xml:space="preserve">Kultala </t>
  </si>
  <si>
    <t>Projektisihteeri</t>
  </si>
  <si>
    <t>Kyllä kaupunki voi osan omistaa ,mutta suurimman osan energialaitoksesta voisi myydä tai fuusioida.</t>
  </si>
  <si>
    <t>Laivakahvila on jo nyt tuonut piristystä torille,sinne on todella mukava poiketa kahville ja miksei myös kylmemmälle juomalle kuumana kesäpäivänä.Tällaista on torille kaivattu.</t>
  </si>
  <si>
    <t>Kilpailuttaminen luo tervettä kilpailuhenkeä , ja ajan mittaa se tuo säästöjä ja joissain tapauksissa voi palvelu parantuakin kilpailuttamalla se yksityisillä yrittäjillä.</t>
  </si>
  <si>
    <t>Meillä on nyt satsattu kirjastoon , kulttuuriin ja liikuntaankin ,nyt olisi nuorisopalvelujen vuoro.</t>
  </si>
  <si>
    <t>Meidän tulee nyt panostaa teknologiaan ja sen tuomiin mahdollisuuksiin ja työpaikkoihin.</t>
  </si>
  <si>
    <t>Varmasti "asiakas" potilas ymmärtää,kun hoitohenkilökunta osaa välttävästi ruotsia,tämä varmasti helpottaisi tilannetta.Tietysti osa henkilökunnasta pitää osata hyvin myös toista kotimaista.</t>
  </si>
  <si>
    <t xml:space="preserve">Vanhuksille tulee luoda edellytykset,että he voivat olla mahdollisimman pitkään omassa kodissaan ja saada sinne laadukas kotipalvelu ja kotisairaanhoito.Tämä tuo myös säästöä ,koska laitos hoito on todella moninkertaisesti kalliinpaa kuin kotihoito. Kotona olevat vanhukset ovat myös henkisesti vireitä ja omatoimisia pidempään.  </t>
  </si>
  <si>
    <t>Kyllä virkamiesjohtaja on Suomessa hyvä . Valta ei keskity silloin yhdelle ihmiselle.</t>
  </si>
  <si>
    <t xml:space="preserve">Uskon ,että Kokkolassa on jo perustettu nuorisovaltuusto,se ei vaan ole vielä päässyt kunnolla käyntiin. </t>
  </si>
  <si>
    <t>Nuorisotoimelle voisi lisätä määrärahoja niin,että aukioloaikaa voitaisiin pidentää esim. perjantai-lauantai iltaisin puoleen yöhön , mutta muulloin se riittäisi klo 9:ään illalla.</t>
  </si>
  <si>
    <t>Kuntalaisten tulee saada vaikuttaa kuntaa koskeviin päätöksiin ,jo siinä vaiheessa kun se on vielä mahdollista,eli avointa vietintää kuntalaisille valmisteilla olevista asioista.</t>
  </si>
  <si>
    <t>Joskus tuntuu , että ikääntyvät ihmiset unohdetaan kulttuuritarjonnasta.Olen kyllä sitä mieltä ,että kulttuuritarjontaa tulisi olla tasapuolisesti kaikille ikäryhmille , ketään unohtamatta .</t>
  </si>
  <si>
    <t>Nämä tuovat myös kaupungillemme tunnettavuutta ja huomataan ,että meillä on vireä ja laadukas kulttuuritoiminta ( Kyllä se huomataan.)</t>
  </si>
  <si>
    <t>Kaupunkimme verotus on kokonaisuudessaan niin korkea,ettei sitä tule enää nostaa. Meidän tulee keksiä muita keinoja kaupunkimme talouden tasapainoittamiseksi.</t>
  </si>
  <si>
    <t>Meidän tulee lykätä suuria investointeja koska verotusta emme voi korottaa ,eikä ole hyvää kuntapalvelua jos leikataan palveluja ja vielä korotetaan palvelumaksuja. meidän tulisi saada kaupunkiimme muutama "Nokia-miljonääri"</t>
  </si>
  <si>
    <t>Kokkola on jo nyt tunnettu "negatiivisesti" korkeasta veroäyristään , ei sitä tule enää nostaa.Meiltä pakenee mahdolliset veronmaksajat naapurikuntiin ja uusia firmoja ei tule peläten korkeaa veroäyriämme.</t>
  </si>
  <si>
    <t>Kun testit saadaan luotettaviksi ,niin sitten kyllä. Jos näillä testeillä yksikin "lapsi" tai nuori voidaan estää kokoilemasta huumeiden käyttöä.</t>
  </si>
  <si>
    <t>Vaihtopisteet sellaisiin paikkoihin ,ettei aiheuta vaaraa eikä haittaa naapuristoon. Jos näin pelastetaan yksikin ihminen hiv-tartunnalta, niin erittäin hyvä ,sehän on myös  taloudellinen säästö koko yhteiskunnalle .</t>
  </si>
  <si>
    <t>Kuusniemi</t>
  </si>
  <si>
    <t>Pappi, työnohjaaja</t>
  </si>
  <si>
    <t>Pekka Tuomas</t>
  </si>
  <si>
    <t>Känsälä</t>
  </si>
  <si>
    <t>Koulutettu hieroja</t>
  </si>
  <si>
    <t>Aimo Artturi</t>
  </si>
  <si>
    <t>Konemekaanikko</t>
  </si>
  <si>
    <t>http://www.kpnet.com/keskusta/veikkol/</t>
  </si>
  <si>
    <t>Energialaitosta pitää kehittää valitun srategian mukaisesti. Energialaitoksen omistamat osakkeet Pohjolan Voima Oy:ssä turvaavat jatkossakin osakkuussähkön kautta kilpailukykyisen energia kaupunkilaisille.</t>
  </si>
  <si>
    <t xml:space="preserve">Laivan tulo virkisti torin toimintaa huomattavasti. Torin kehittämistä on hyvä jatkaa valitulla tiellä. </t>
  </si>
  <si>
    <t xml:space="preserve">Yksityistäminen ei saa olla itsetarkoitus. Kunnat voisivat tutkia palvelujen tuottamista myös keskenään. </t>
  </si>
  <si>
    <t xml:space="preserve">Lähiliikunta palvelut lisäävät kaupunkilaisten käyttömahdollisuuksia. </t>
  </si>
  <si>
    <t>Terveyskeskuksen,keskussairaalan ja kaupungin on jatkettava yhteistyön kehittämistä rakentavassa hengessä. Esimerkkinä työterveys yhteistyö. Terveyskeskus kuntayhtymä on todettu oikeaksi tavaksi tuottaa palvelut.</t>
  </si>
  <si>
    <t>Väestökehityksen kääntäminen positiiviseksi tulee olemaan kynnyskysymyksiä kotikaupunkimme tulevaisuudessa.</t>
  </si>
  <si>
    <t xml:space="preserve">Vaihtoehtoisia hoitomuotoja on syytä kehittää. </t>
  </si>
  <si>
    <t>Kaikki toimenpiteet nuorten kiinnostavuuden lisäämiseksi päätöksentekoa kohtaan on tervetulleita.</t>
  </si>
  <si>
    <t xml:space="preserve">Lasten kotiintuloajoista on vanhemmat ensisijaisesti vastuussa.   </t>
  </si>
  <si>
    <t>Nuoria saadaan paremmin mukaan kun kehitetään informaatiopalveluja mitä he ensisijaisesti käyttävät.</t>
  </si>
  <si>
    <t xml:space="preserve">Ympäristökunnat voisivat osallistua myös laitosten rahoittamiseen. Esim Kamariorkesterilla on merkittävä panos kaupungin tunnetuksena tekemiseen.   </t>
  </si>
  <si>
    <t xml:space="preserve">Kaikkia palveluja on mahdotonta jatkossa ylläpitää verovaroin. Päättäjien tulee valita painopistealueet mihin ei kosketa ja mitä voidaan supistaa. </t>
  </si>
  <si>
    <t>Huume ongelma vaatii jämäköitä otteita!</t>
  </si>
  <si>
    <t>Vaikea kysymys. Näin minä asiasta ajattelen.</t>
  </si>
  <si>
    <t>Raimo Eljas</t>
  </si>
  <si>
    <t>Kaupungin yleishallinnosta löytynee säästämiskohteita. Toimeentulotuen tarve on monissa tapauksissa todellinen, mutta sitä käytetään myös väärin. Kukahan nämä kysymykset on laatinut? (yleishallinnon virkamiehet)</t>
  </si>
  <si>
    <t>Kaikki tärkeitä kohteita.</t>
  </si>
  <si>
    <t>perustelluissa tapauksissa, kun koulussa on selvä huumeongelma!</t>
  </si>
  <si>
    <t>Ei kerta kaikkiaan, ei mennä suurten huumekäyttäjämaiden perässä!</t>
  </si>
  <si>
    <t>Lankila</t>
  </si>
  <si>
    <t>Helge</t>
  </si>
  <si>
    <t xml:space="preserve">Lassila </t>
  </si>
  <si>
    <t>Turkkuri</t>
  </si>
  <si>
    <t xml:space="preserve">Loukiainen </t>
  </si>
  <si>
    <t>Apul.os.hoit., sairaanhoitaja</t>
  </si>
  <si>
    <t>Aimo Arvid</t>
  </si>
  <si>
    <t>http:www.keskusta.fi sitten Keski-Pohjanmaan piirijärj. sivulta Kokkolan ehdokkaiden luettelosta löytyy Aimo Maijala   kaista Aimo Maijala</t>
  </si>
  <si>
    <t>Energialaitos liikelaitoksena tuottaa n 9-12 milj vuosittain Kokkolan kaupungille .Itse voimme päättää sen asioista. ei ole mitään syytä muuttaa nykyistä järjestelmää.</t>
  </si>
  <si>
    <t>Todella hyvä ratkaisu ja kaupungille laiva on tuonut  kaivattua imagoa. Suntin kunnostuksien jälkeen voidaan harkita laivan siirtämistä Sunttiin. Pitkäaikaiset sopimukset aikaiseksi , jotta yrittäjä voi suunnitella ja kehittää laivakahviota asiakkaiden toiveiden mukaiseksi.</t>
  </si>
  <si>
    <t>Joitain palveluja voitaisiin yksityistää esim lasten päivähoitoa, puhtaanapitoa , kiinteistöjen hoitoa jne. Kilpailuttamalla voitaisiin saada halvemmalla ja paremmat palvelut kuin kunnan itsensä tuottamina.</t>
  </si>
  <si>
    <t xml:space="preserve">Nuorison ongelmat ovat huolestuttavat, huume yms. Heille tulisi lisätä mahdollisuuksia erilaiseen toimintaan tiloja ja vetäjiä lisäämällä. </t>
  </si>
  <si>
    <t>Jos jostain on säästettävä , niin lasten päivähoidosta voisi löytyä kohteita esim. kotihoidon tukea lisäämällä vrt. Kokkola-tuki . Kotona annettava hoito on edullisempaa kuin laitoshoito ja lasten tulisi saada kasvaa ensi vuodet oman huoltajan hoivissa.</t>
  </si>
  <si>
    <t>kaupunkimme imagon kohotus on eräs tapa saada palvelusektorille osaavia ja hyviä työntekijöitä.</t>
  </si>
  <si>
    <t>Kipein ongelma on vanhustenhuollossamme laitoshenkilökunnan vähyys. Kotipalveluiden lisäämisellä hidastetaan laitoshoitoon joutumista ja tiedämme , kukin haluaisi asua omassa rakkaassa kodissaan mahdollisimman pitkään ja se on vielä edullisempaa kuin laitoshoito.</t>
  </si>
  <si>
    <t>Ko valtuusto on yksi hyvä tapa saada nuoria mukaan päätöksen tekoon ja osallistumaan. Siis mahdollisimman pian valtuusto kaupunkiimme.</t>
  </si>
  <si>
    <t>Nuorten ongelmat huolestuttavat, kaikki toimet nuorten pahoinvoinnin ehkäisemiseksi ovat  tarpeellisia.Nykyinenkään taloudellinen tilanne ei ole esteenä aukioloaikojen pidennykseen.</t>
  </si>
  <si>
    <t>Tuloveroa tulisi alentaa menoja karsimalla. Verotuksella on merkitystä kaupungin imagolle. Jos verotus olisi naapurikuntia edullisempi voitaisiin muuttovirtaa kääntää eduksemme.</t>
  </si>
  <si>
    <t>Verotuksemme on liiankin korkea vrt. kohta  16</t>
  </si>
  <si>
    <t xml:space="preserve">Huumetesti  voitaisiin suorittaa yläasteen ja keskiasteen kouluissa.Ongelma on niin hälyttävä, että kaikki toimet,  joilla on merkitystä tulisi ottaa käyttöön. </t>
  </si>
  <si>
    <t>Kotiäiti, toiminnanjohtaja</t>
  </si>
  <si>
    <t>Ehkä kuitenkin laivan paikka tulisi olla Suntissa.</t>
  </si>
  <si>
    <t>Ei tietenkään niin, että kunnan täytyisi irtisanoa nykyisissä viroissa olevia henkilöitä.</t>
  </si>
  <si>
    <t>Kasvavaan huumeongelmaan tulee kiinnittää riittävästi huomiota ja nuoriso on saatava pois kaduilta.</t>
  </si>
  <si>
    <t>Jos on pakko jotain näistä valita. Väärinkäytösten poissulkeminen on kuitenkin ainoa tapa säästää. Toimeentulotukea todella tarvitsevat eivät saa säästöstä kärsiä.</t>
  </si>
  <si>
    <t>Ei välttämättä maksaa paremmin, mutta pätkätyöt eivät kiinnosta ketään. Miksi käytetään röyhkeästi hyväksi soittamalla aamulla tai edellisenä päivänä töihin? Koko kesä tehdään raskasta vuorotyötä ilman, että lomat tai muut etuudet kertyvät. Tällaisia on aivan liikaa.</t>
  </si>
  <si>
    <t xml:space="preserve">kaikkihan sen tietävät, että kotona on paras olla. Kotona hoitamista on ehdottamasti tuettava enemmän. </t>
  </si>
  <si>
    <t>Varauksin, uusia asioita tulisi voida kokeilla eikä heti suoralta kädeltä tuomita täysin vääräksi.</t>
  </si>
  <si>
    <t>Tietenkin taas varauksin. Viikonloppuna on hyvä olla paikka, missä voidaan olla ulkona pidempään. Viikolla se ei ole välttämätöntä.</t>
  </si>
  <si>
    <t>Tokihan on kuntalaisen omasta aktiivisuudesta kiinni, kuinka hän haluaa vaikuttaa. ENSISIJAISESTI PARHAITEN OSALLISTUTAAN ÄÄNESTÄMÄLLÄ!</t>
  </si>
  <si>
    <t>Tähän voisi tietenkin lisätä luontevasti nuorisokulttuurin. Myös koko perheen yhteisen tekemisen ja toimimisen.</t>
  </si>
  <si>
    <t>Asumiskustannukset ovat jo aivan tarpeeksi korkeat. Ja kiinteistöverotuksen nostaminen puolestaan lisäisi kuntalaisten kokonaisverotuksen taakkaa.</t>
  </si>
  <si>
    <t>Jos on olemassa "turhia" investointeja, vain pakolliset on säilytettävä.</t>
  </si>
  <si>
    <t>Kunta toimii jo nykyään äärirajoilla palveluiden tuottajana.</t>
  </si>
  <si>
    <t>Huumeongelmaan tulee kiinnittää riittävästi huomiota, mutta en ole aivan varma onko tämä menoa oikeaan suuntaan.</t>
  </si>
  <si>
    <t>Eivät saa olla haitta naapurustolle eikä väärä signaali yhteiskunnalta.</t>
  </si>
  <si>
    <t xml:space="preserve">Paasila </t>
  </si>
  <si>
    <t>Huoltomies, pääluottamusmies</t>
  </si>
  <si>
    <t>averko99.cop.fi/tanja.palosaari</t>
  </si>
  <si>
    <t xml:space="preserve">Mielestäni ei ole hyväksi jäädä täysin riippuvaiseksi markkinoista joihin kaupunki ei voisi vaikuttaa kuin asiakkaana. </t>
  </si>
  <si>
    <t>Laiva luo elämää torille. Sunttia voisi leventää niin että laiva saataisiin veteen.</t>
  </si>
  <si>
    <t>Kohdan b lisäksi voitaisiin vielä käyttää palveluseteleitä. Kuntalaisilla tulisi olla mahdolliduus itse valita mistä ja miten palvelut käyttävät.</t>
  </si>
  <si>
    <t>Nyt nuorille on tarjolla lähinnä vain liikuntapalveluja(mikä sinänsä hyvä) mutta kaikki eivät ole liikunnallisia ja heillekin tulee järjestää mahdollisuuksia harrastaa. Huumeista ja syräytymisestä on tulossa ongelma joka tulee kaikin keinoin torjua. Nuoret ovat kaikkein suurimmassa vaarassa silloin kun mielekästä vapaa-ajan toimintaa ei ole.</t>
  </si>
  <si>
    <t>Jos on pakko.</t>
  </si>
  <si>
    <t>a vaihtoehto siltä osin että kaupungin tulee lisätä määrärahoja henkilökunnan palkkaamiseen. Ihmisiä on tulossa tälläkin palkalla töihin, mutta pätkätyö ei houkuttele.</t>
  </si>
  <si>
    <t>Vanhuksille on luonnollisin hoitopaikka koti. Kotiin tukeminen tulee hyös kaupungille halvimmaksi. Lähtökohtana pidän ,että mahdollisimman suuri omatoimisuus vanhusella säilytetään. Tavoite että terveyskeskuksessa ja sairaaloissa vahus olisi vain silloin kun sairastuu.</t>
  </si>
  <si>
    <t>On parempi että nuoret ovat pois kadulta valvotuissa tiloissa. määräraha joka tässä satsataan todennäköisesti on säästöä tulevaisuudelle.</t>
  </si>
  <si>
    <t xml:space="preserve">Liäisin tähän myös nuorten kultturin. </t>
  </si>
  <si>
    <t xml:space="preserve">Missä on vaihtoehto - työpaikkoja ja yrityksiä kaupunkiin ja sitä kautta veromarkkoja lisää. </t>
  </si>
  <si>
    <t>Asia täytyy ottaa tosissaan.</t>
  </si>
  <si>
    <t>Koska sillon hyväksytään huumeiden käyttö.Tässä jos missään voidaan puhua itseaiheutetusta ongelmasta. Vertaa vanhuus.</t>
  </si>
  <si>
    <t>Kristina Elisabet</t>
  </si>
  <si>
    <t>Atk-tallentaja</t>
  </si>
  <si>
    <t xml:space="preserve">Pensaari </t>
  </si>
  <si>
    <t>YTK, materiaalisihteeri</t>
  </si>
  <si>
    <t>Toni Tapio</t>
  </si>
  <si>
    <t>Prittinen</t>
  </si>
  <si>
    <t xml:space="preserve">Kokkola on tai ainakin sen pitäisi olla merenrantakaupunki, näin ollen olisi loogista että laivat olisivat täälläkin vedessä. Sunttiin lisää leveyttä ja VIRTAAVA vesi, kiitos! </t>
  </si>
  <si>
    <t>Palvelun taso,hinta ja saatavuus ratkaisee, tuottajasta ei väliä.</t>
  </si>
  <si>
    <t xml:space="preserve">Keskellä kaupunkia seisoo 40 miljoonan markan kirjasto joka ei ole sunnuntaisin auki ja jonka valikoima on todella suppea. Kaupungin pitäisi myös tukea muitakin kulttuurin muotoja kuin korkea sellaisen. Liikuntapalvelut ovat mielestäni aika ok, tosin keskuskenttä ja kirkonmäen/Kallisen kenttä vaatisivat kunnostusta. Rahoitusta näihin pitäisi hakea aktiivisemmin yrityksiltä. Nuorisopalveluihin pitäisi ehdottomasti satsata jo senkin takia että tämä ikäryhmä suunnittelee eniten kaupungista muuttoa. </t>
  </si>
  <si>
    <t>512 merkkiä ei riitä kattavan vastauksen antamiseksi. Kaikista voidaan varmasti säästää mutta ei varauksemattomasti.</t>
  </si>
  <si>
    <t>Kouluihin olisi panostettava entistä enemmän. Yliopisto olisi kova sana... Toisaaltas korkeat verot ja työttömyys sekä matala palkkataso tuskin ketään kiehtovat.</t>
  </si>
  <si>
    <t>Mielestäni kaupunkia leimaavan idea köyhyyteen olisi kysyttävä apua ensi sijaisesti nuorilta.</t>
  </si>
  <si>
    <t>Jossain sitä luuhataan kuitenkin. Valvottu ja päihteetön ympäristö on parempi vaihtoehto kuin kaduilla notkuminen.</t>
  </si>
  <si>
    <t>Ideat esille.</t>
  </si>
  <si>
    <t>Nuoriso ja alakulttuurien tapahtuma.</t>
  </si>
  <si>
    <t>Kyllä mutta harkiten.</t>
  </si>
  <si>
    <t>ja panna raha poikimaan.</t>
  </si>
  <si>
    <t>Testit eivät ole luotettavia. Lisäksi huumaus aineiden käyttäjiä ei ole huomioitu Kokkolassa tälläkään hetkellä juuri mitenkään. Mahdollisuudet saada asiallista hoitoa ovat lähes olemattomat.</t>
  </si>
  <si>
    <t>ja vielä ihmetellään miksi ne neulat puistoihin ja muualle päätyvät. Narkomaanikin on ihminen ja ansaitsee tasapuolisen kohtelun. Ruiskujen vaihtopiste olisi myös oiva paikka antaa valistusta ja ohjata ihmisiä hoitoon!</t>
  </si>
  <si>
    <t xml:space="preserve">Vesa </t>
  </si>
  <si>
    <t>Ruokoja</t>
  </si>
  <si>
    <t>Anni Valpuri</t>
  </si>
  <si>
    <t>Saalasti</t>
  </si>
  <si>
    <t>Farmaseutti, eläkeläinen</t>
  </si>
  <si>
    <t>Raakel</t>
  </si>
  <si>
    <t>Solvin</t>
  </si>
  <si>
    <t>THM, lehtori</t>
  </si>
  <si>
    <t>Wargh</t>
  </si>
  <si>
    <t>Helinä Tuulikki</t>
  </si>
  <si>
    <t xml:space="preserve">Wiik </t>
  </si>
  <si>
    <t>Timo Tapani</t>
  </si>
  <si>
    <t>Pedagoginen koordinaattori</t>
  </si>
  <si>
    <t>Tarja Kristina</t>
  </si>
  <si>
    <t>Ahmas</t>
  </si>
  <si>
    <t>Palvelu voi jatkua, mutta laiva tulisi sijoittaa veteen kuten oli alunperin tarkoituskin.</t>
  </si>
  <si>
    <t>Perheiden tulee kantaa vastuuta nuorista ja siten seurata nuorten ajanviettoa iltamyöhällä. Nuorisotoimen vastuu lakkaa nuorisotilojen sulkeuduttua ja vanhempien vastuu alkaa siitä. Nuorten asialliset kotiintuloajat ovat ratkaisevia.</t>
  </si>
  <si>
    <t>Huumeongelmaa ei ratkaista testein. Huumeongelmaan on tartuttava puuttumalla huumekauppaan.</t>
  </si>
  <si>
    <t>Stefan Måns Gösta</t>
  </si>
  <si>
    <t>Anderson</t>
  </si>
  <si>
    <t>Inget av dessa är sk. sparobjekt, men valmaskinen tycks inte godta tomma svar  Mikään näistä ei ole ns. säästökohteita, mutta vaalikone ei näköjään hyväksy tyhjiä vastauksia</t>
  </si>
  <si>
    <t>Med reservation, är ej tillräckligt insatt i frågan  Varauksin, en ole tarpeeksi perehtynyt asiaan</t>
  </si>
  <si>
    <t>Öppethållningstiderna på veckosluten kan diskuteras  Viikonloppujen akioloajoista voisi neuvotella</t>
  </si>
  <si>
    <t>Göran Kari Juhani</t>
  </si>
  <si>
    <t>Björkgård</t>
  </si>
  <si>
    <t>Byråbyggmästare</t>
  </si>
  <si>
    <t>Sijoittaminen luonnolliselle paikalle eli Kaupunginsalmeen.</t>
  </si>
  <si>
    <t>Kuitenkin palvelujen ostaminen ulkopuolisilta harkiten  on myös oltava oma henkilökunta palvelujen tuottajana soveltuvin osin.</t>
  </si>
  <si>
    <t>Siten että osa toimeentulotuesta voitaisiin suunnata peruspalvelujen tuottamiseen soveltuvin osin.</t>
  </si>
  <si>
    <t>Monica Maria</t>
  </si>
  <si>
    <t>Björndahl</t>
  </si>
  <si>
    <t>Fotohandlare</t>
  </si>
  <si>
    <t>Helst skulle jag önska att den skulle placeras närmare sundet, eller att sundet skulle grävas så att båten kunde placeras där (tyvärr blir detta aternativ för dyrt)</t>
  </si>
  <si>
    <t>Helst skulle jag vilja inrikta resurserna på ungdom tex i form av idrott</t>
  </si>
  <si>
    <t>Helst skulle jag inte välja någon av dessa, men etersom maskinen tvingar mej att välja något så lyder jag den.</t>
  </si>
  <si>
    <t>Vi skall utveckla vår ort så att alla trivs här och folk vill bo här och möjligtvis flytta tillbaka.</t>
  </si>
  <si>
    <t>Jag har varit och bekantat mej med åldringsvården i hälsocentralen och jag tycker verkligen synd om de sjuka åldringarna som ligger där. Själv skulle jag inte vilja "hamna" dit. Vi skall ta vara på våra åldringar de har förtjänat det.</t>
  </si>
  <si>
    <t>Det är viktigt att ungdomarna har en plats där de kan umgås så att de ej behöver hänga ute på "gatorna" på kvällarna. Förlängningen kunde verkställas tex till helgarna.</t>
  </si>
  <si>
    <t>Venetsiaden har lyckats bra och den kunde utvecklas vidare. Under midvintern skulle någon idrottsevenemang ordnas tex Gamlakarlebyspelen eller utnyttjande av vår fina fotbollshall.</t>
  </si>
  <si>
    <t>Vi borde sätta in mera resursser för att få kontroll på drogmissbruket.</t>
  </si>
  <si>
    <t>Mats Hans Erik</t>
  </si>
  <si>
    <t>Brandt</t>
  </si>
  <si>
    <t>Jordbrukare, agrolog</t>
  </si>
  <si>
    <t>Finns kanske möjlighet till inbesparingar när elevantalet minskar</t>
  </si>
  <si>
    <t>Storleken på bidragen bör kanske omprövas</t>
  </si>
  <si>
    <t>Gustav Per-Håkan</t>
  </si>
  <si>
    <t>Bystedt</t>
  </si>
  <si>
    <t>Forsttekniker</t>
  </si>
  <si>
    <t>Henrik Bo-Kristian</t>
  </si>
  <si>
    <t>Klingenberg</t>
  </si>
  <si>
    <t>Studerande</t>
  </si>
  <si>
    <t>Kajsa Ulla Margareta</t>
  </si>
  <si>
    <t>Kouvo</t>
  </si>
  <si>
    <t>Rektor</t>
  </si>
  <si>
    <t>Nina Maria</t>
  </si>
  <si>
    <t>Kåla</t>
  </si>
  <si>
    <t>Försäljningschef</t>
  </si>
  <si>
    <t>Vielä kun laiva saadaan sunttiin!Hienoa etä löytyy yrittäjiä jotka haluavat tehdä asioita kaupunkikuvan piristykseksi.</t>
  </si>
  <si>
    <t xml:space="preserve">Kyllä kaupungissamme tällä hetkellä, tässä taloudellisessa tilanteessa on tarpeeksi "jokaiselle jotakin".  </t>
  </si>
  <si>
    <t>Jos täällä on töitä ja koulutuspaikkoja, ihmiset pysyy. Työttömyys kun saatais hallintaan, paranee tämäkin asia.</t>
  </si>
  <si>
    <t>Kyllä terveydenhuoltoon löytyy henkilökuntaa. Tunnen lukuisia ko.alan ihmisiä joilla aina määräaikaisia työsuhteita.Pallkkataso ei  tosin hyvä ole, mutta tärkeää olisi että tarpeeksi henkilökuntaa olisi. .</t>
  </si>
  <si>
    <t>Tuskin puhumme suurista rahoista, vaikka jonkun tunnin pitempään olisivat auki?</t>
  </si>
  <si>
    <t xml:space="preserve">Juuri nyt on paras tapa vaikuttaa, on äänestää ! </t>
  </si>
  <si>
    <t>Investoinnit jotka edistävät yritystoimintaa ja lisäävät työpaikkoja on asia erikseen. Niitä tarvitaan !</t>
  </si>
  <si>
    <t>Kunnan tärkein tehtävä on tuottaa peruspalvelut asukkaille.</t>
  </si>
  <si>
    <t>Gerd Wivi Helena</t>
  </si>
  <si>
    <t>Grahn</t>
  </si>
  <si>
    <t>Fysioterapeut</t>
  </si>
  <si>
    <t>Kunde eventuellt placeras i Sundet</t>
  </si>
  <si>
    <t>Kommunen kan inte ta något av dessa basserviceområden som mål för besparingar.</t>
  </si>
  <si>
    <t>Ungdomarna måse få ha ett samlingsställe efter kl.21 för att inte behöva samlas på gatorna. Om det då är till kl. 23 eller 24 går att disskutera.</t>
  </si>
  <si>
    <t>Jan Håkan Mathias</t>
  </si>
  <si>
    <t>Privatföretagare</t>
  </si>
  <si>
    <t>- en grundlig undersökning bör göras om fördelar och   nackdelar innan man kan taga ställning i frågan,    beroende på att energiverket levererar både elström    och fjärrvärme</t>
  </si>
  <si>
    <t>- ifall en privatföretagare vill driva en verksamhet bör   staden erbjuda plats åt verksamheten, den rätta platsen   bör diskuteras i samråd med företagaren</t>
  </si>
  <si>
    <t>- alla resurser på våra barn och ungdomar ger resultat på   långsikt, denna period är det idrott- och ungdomtjänsters   tur</t>
  </si>
  <si>
    <t>-basservicen hör till de grundrättigheter en  kommuninnevånare bör få, för erlagda skattemedel.</t>
  </si>
  <si>
    <t>Peter Kent</t>
  </si>
  <si>
    <t>Haldin</t>
  </si>
  <si>
    <t>energialaitos toimii tällä hetkellä sellaisenaan hyvin , mutta aina pitää muistaa että tilanteet voivat muuttua , ja meidän niitten mukana.</t>
  </si>
  <si>
    <t>liikaakin negatiivista julkisuutta tuonnut positiivinen asia , torin laita ok mutta ehkä hiukan alaspäin . :-)</t>
  </si>
  <si>
    <t xml:space="preserve">tähän vastaaminen antaa vääriä vastauksia , asia ei ole näin yksinkertainen . Voi ja pitää harkita onko yksityinen parempi vaihtoehto varsinkin kuin uusia palvaluja kehitellään , mutta uskon että kilpailu tilanne tulee automattisesti alalle kuin alalle , haluamme sitä tai ei .Ja siinäkin varmasti kunnan kilpailukyky myös paranee koko ajan , mutta sitä pitää aina silloin tällöin tarkastaa.     </t>
  </si>
  <si>
    <t>Tässäkin kysymyksessä on aivan selvää että ei voi katsoa yhtä asiaa , kaikkia pitää kehittää oikeassa suhteessa . houkutuksia on sekä nuoremmille että vanhemmille aina vain enemmän ja tarjoamalla vaihtoehtoja tilanne ei ainakaan pahene .nuoriso ja urheilu on tällä hetkellä aika tärkeitä asiota.</t>
  </si>
  <si>
    <t xml:space="preserve">halooo Paavo ! voiko näin edes kysyä tuskin on mitään mistä pitäisi ensisijaisesti säästää päinvastoin mutta aina ei ole rahaa jolloin niitä pitää jakaa tarpeiden mukaan . </t>
  </si>
  <si>
    <t xml:space="preserve">tämänhetkinen politiikka jota tässä maassa ajetaan on aika pommi kuka maksaa palvelut kuin ei ole enään veronmaksajia , ei ainakaan Hesalaiset . Mutta me suomalaiset ollaan vain niin kilttejä että kiroillaan ja sitten ethdään niinkuin muut haluaa . tätä kysymystä vähätellään tällähetkellä . vaikkakin uusi tekniikka antaa mahdollisuuden etäätyöhön y.m. joka tulee muuttamaan tilannetta jonkin verran .   </t>
  </si>
  <si>
    <t xml:space="preserve">tai puhuvat suomea välttävästi kuten monesti on tänäpäivänä  tällähetkellä on pääasia että saadaan palvelu ylläpidettyä ja se korkea taso mikä meillä on sitten voidaan puuttua muihin asioihin sen jälkeen .    </t>
  </si>
  <si>
    <t xml:space="preserve">todella vaikea kysymys , ja kuten aina kuin on kysymys ihmisistä niin pitää myös kuulla heitä ja sen jälkeen katsoa mihin riittää henkilö / raharesursit . </t>
  </si>
  <si>
    <t>On asia jota täytyisi tosissaan miettiä monelta kantilta mutta ehkä se antaisi enemmän kiinostusta yleensä kunnallispolitiikkaan . aika moni muistaa kuitenkin vielä Esko Lankilan ja häntä moni vielä kaipailee . Ehkä päästäisiin pois tästä pehmopolitiikasta jota nyt niin paljon harrastetaan .</t>
  </si>
  <si>
    <t>voisi olla hyväkin idea mutta he päättäisivät / ehdottaisivat pelkästään nuorison asioita jolloin se pysyisi mielenkiintoisena .</t>
  </si>
  <si>
    <t>Onko meillä varaa muuhun vaihtoehtoon ?  Ulkonaliikkumiskielto tuskin on järkevä ja parempi että on mahdollisuus olla valvotuissa tiloissa . mutta tässäkin keskustelu nuorison - kunnan - vanhempien välillä olisi tärkeää .</t>
  </si>
  <si>
    <t xml:space="preserve">mutta c vaihtoehto on kuitenkin se joka on tärkeä koska kaikki eivät halua eivätkä kerkeä ottamaan kantaa kaikkiin asioihin , Yhteistyö on poikaa !   </t>
  </si>
  <si>
    <t xml:space="preserve">Miksi aina pitäisi valita joku voidaan yhdistää erillaisia asioita kuin vain käytetään mielikuvitusta.Myös meidän pitäisi enemmän ja enemmän kannustaa ja tukea erilaisien seurojen ja yheteisöjen järjestämiä juttuja . </t>
  </si>
  <si>
    <t xml:space="preserve">kyllä ne hyvää pr-ää ovat mutta aina pitää muistaa punnita hinta / laatusuhde . myös Kokkolan merkitys keski-pohjanmaan pääpaikkana pitää muistaa . </t>
  </si>
  <si>
    <t>muitakin vaihtoehtoja on jos toimii huonosti Ruotsissa miksi se toimisi paremmin Suomessa .</t>
  </si>
  <si>
    <t xml:space="preserve">lykättävä sellaisia investointeja joilla on vähäinen työllistävä vaikutus . lisättävä investointeja sellaisiin kohetiesiin jotka tuovat työmahdollisuuksia .   </t>
  </si>
  <si>
    <t>on ihan tarpeeksi nykyisellä tasolla !</t>
  </si>
  <si>
    <t xml:space="preserve">ongelma on moninkertainen myös täällä Kokkolassa vaikka emme usko sitä . siihen on jollain tapaa puututtava ennekuin se karkaa käsistä . ja en usko että hyväksyminen on se oikea tapa ! </t>
  </si>
  <si>
    <t>en haluaisi antaa lapsilleni sellaista signaalia.</t>
  </si>
  <si>
    <t>Juha Markus</t>
  </si>
  <si>
    <t>Laborant</t>
  </si>
  <si>
    <t xml:space="preserve">Ennemmän eri toimintoja, muutakin kuin kahvin juonti tiloja. Tietokone saleja? Musiikki nuoppari? ym.. Erityisesti viikonloppuisin nuorisolle tulisi tarjota muitakin tiloja kuin Kokkolan katuja kännipäisten ja huume hörhöjen joukossa. </t>
  </si>
  <si>
    <t>Ei mikään, mutta kun kone ei antanut jättää yhtään kohtaa vastaamatta niin piti klikata täppä ruutuun, kunnan byrokratia portaita vois vähentää!</t>
  </si>
  <si>
    <t>Ihminen oppii arvostamaan hyviä terveyspalveluita viimeistään silloin kun on käynyt EU:n, ja EU:n ulkopuolella muissa maissa selvästi heikompi tasoisissa terveydenhoito laitoksissa. Täällä potilasta kohdellaan ihmisenä!</t>
  </si>
  <si>
    <t>Uskon että kiinnostus olisi aika heikkoa nuorten piirissä, vaikka vanhat politiikot uskoisivatikin asiaan. Valtuuston pitäisi olla poliittisesti sitoutumaton, eli nuori kuin nuori, ei jonkun instanssin edustaja! Mikä on nuoren määritelmä?</t>
  </si>
  <si>
    <t>Ei välttämättä puoleen yöhön asti, mutta viikonloppuisin saisi olla vaikka myöhempään, olisi silloin kuitenkin tärkeää että nuori löytäisi itselleen kiinnostavaa toimintaa ja mielellään läheltä kotiaan ettei tarvitsisi välttämättä lähteä kaupungille dokaan!</t>
  </si>
  <si>
    <t>Kulttuuri sana ei istu nuoriso sanan kanssa, se on vanhoille tarkoitettua "väkisin" hienoa perinne toimintaa, ja sen aikaansamien tuotteiden esittelyä. Valtaosaa nuoria ei kiinnosta kulttuuri! Paitsi elokuvat, rock ja pop konsertit. Poikkeuksiakin löytyy kyllä.</t>
  </si>
  <si>
    <t>Juu ei homma, kaupunki ei jaa varoja välttämättä ihan oikein/oikeuden mukaisesti (minun mielestäni). Välillä laitetaan tolkuttomasti rahaa johonkin teatteri projekteihin jotka ei tuota iloa kuin pienille hienosto kerma piireille, musiikki ja taide "opistoille" varoja tulisi saada lisää. Pohjoismaiden taidekoulu pitäisi elvyttää! Musiikkileikkikoulu, taidekoulut ja konservatorio tarvitsee opetus varoja/tiloja lisää! Hienoston mielistely vähemmälle! Ostakoot itse palvelunsa heillä sitä rahaa on jo valmiiksi.</t>
  </si>
  <si>
    <t>Tuloverotuksen kevennykset eivät vaikuta sinne minne pitäisi, eli vähätuloisille ei näin pienillä vero kevennyksillä ole merkitystä, mutta siellä missä raha makaa sinne sitä tulee lisää, rikkaat ja hyvätuloiset siitä rikastuu, eikä ihmiset jotka sitä "kevennystä" tarvitsevat! Yrittäjille pitäisi alentaa verotusta mahdollisuuksien mukaan.</t>
  </si>
  <si>
    <t>Lienee kai utopistinen ja epäreilu ajatus nostaa hyvätuloisten veroja!? Itse olen mielestäni hyvätuloinen ja varaa ois maksaa enemmänkin veroja vaikka ne ottaa pattiin, mutta rahoille pitäisi saada vastinetta eikä syltää niitä turhuuksiin.</t>
  </si>
  <si>
    <t>Testit lisäisivät eriarvoisuutta ja saattaisi tulevaisuudessa syntyä uusia luokka eroja, tai kokonaan uusia ihmis ryhmiä, jotka saattaisivat joutua syrjinnän ja arvostelun kohteiksi, mikä pahentaisi tilannetta entisestään.</t>
  </si>
  <si>
    <t xml:space="preserve">Vielä ei tiedetä pitkällä täktäimellä mitä tämä huume buumi tuo tullesaan. Tulevaisuuteen on kuitenkin varauduttava jo nyt jakamalla ruiskuja, jollin voidaan välttyä mahdollisesti tulevista korkeisa terveyden hoito kustannuksista, huumeita käyttävien ihmisten ongelmia on kuunneltava ja pyrittävä hoitamaan mahdollisimman aikaisessa vaiheessa. Edessämme saattaa olla isompi haaste kuin luulemmekaan! </t>
  </si>
  <si>
    <t>Johan Anders</t>
  </si>
  <si>
    <t>Hassel</t>
  </si>
  <si>
    <t>Politices kand., t.f. miljöplanerare</t>
  </si>
  <si>
    <t>Uno Carl-Göran</t>
  </si>
  <si>
    <t>Henriksén</t>
  </si>
  <si>
    <t>Verkställande direktör, byggmästare</t>
  </si>
  <si>
    <t>Stig Alfons Alexander</t>
  </si>
  <si>
    <t>Holm</t>
  </si>
  <si>
    <t>Direktör, tekniker</t>
  </si>
  <si>
    <t>Peruspalveluista ei ole mahdollista säästää.</t>
  </si>
  <si>
    <t>Ei vain verohelpotuksia, kaikki vanhat ja uudet konstit käytettävä.</t>
  </si>
  <si>
    <t>Resurssien mukaan, oikeassa suhteessa käyttäjämäärien ja kustannaksien välillä.</t>
  </si>
  <si>
    <t>Mikäli on mahdollista saada testitulokset helposti ja luotettavasti.</t>
  </si>
  <si>
    <t>Kim Johan</t>
  </si>
  <si>
    <t>Huuhka</t>
  </si>
  <si>
    <t>Gymnastiklärare</t>
  </si>
  <si>
    <t>Staden borde kunna kontrollera priserna, samt kunna välja billigaste alternativen till invånarnas fördel.</t>
  </si>
  <si>
    <t>Det har varit positivt med båtcafe´et på torget. Läget kunde vara hellre i sundvattnet vid torgkanten.</t>
  </si>
  <si>
    <t>Kommunen kan bra producera service till stadsinvånarna. På detta sätt får flere människor arbete. Viktigt att ändå jämföra priserna emellanåt så att man vet var priserna ligger.</t>
  </si>
  <si>
    <t>Vi har det relativt bra ställt i staden med idrottsanlägg- ningarna. Vi måste förnya löpbanorna på Kyrkbackens idrottsplan, ingenting har blivit gjort sen 1976. Innebandy och futsal har för tillfället ingen fullstor tävlingshall, borde kunna byggas i närheten av ungdomsgården. På detta sätt bättrar man också på ungdomstjänsterna i staden.</t>
  </si>
  <si>
    <t>Hoppas så få som möjligt måste använda sig av utkomststödet.Bättre skulle det vara ifall alla har så bra det ställt att man klarar utan stödet. Det är inte lätt att spara från någon basservice.</t>
  </si>
  <si>
    <t>Regionala skattelättnader skulle vara ett bättre mönster. Också olika stöd som motverkar flyttningsrörelsen borde man kunna tillämpa.</t>
  </si>
  <si>
    <t>Löneförhöjning behövs till hälsovårdspersonalen. Deras arbete är viktigt. Tvåspråkig personal är alltid en fördel för alla.</t>
  </si>
  <si>
    <t>Oftast vill åldringarna vara hemma så mycket som möjligt. Ifall hemservicen och hemsjukvården fungerar har åldringarna bättre chans att stanna längre hemma.</t>
  </si>
  <si>
    <t>Tjänstemannaledare har en större sakkunskap i de dagliga frågorna.</t>
  </si>
  <si>
    <t>Ungdomsfullmäktigen skulle öka itresset bland ungdomarna att kunna påverka på saker som berör dem. De skulle skola ungdomarna till att ta ansvar i de viktiga besluten och ge deras synpunkt i ärendena. Framtiden är deras, därför torde det finnas intresse för ungdomarna att kunna påverka.</t>
  </si>
  <si>
    <t>Öppethållningstiderna är lämpliga, för efter nio på kvällen är det bättre att gå hem och lugna ner sig. Då är man tidigare i säng, för ungdomarna behöver ännu mycket sömn. Jag tycker ungdomarna sover för lite nuförtiden eller i alla fall börjar sova för sent på natten.</t>
  </si>
  <si>
    <t>Närdemokratin kunde förbättras för dem som det berör och ifall det finns intresse att inverka.</t>
  </si>
  <si>
    <t>Barnen kunde planera en evenemangsvecka tillsammans med dagvården, skolorna och föräldrarna. Samarbete med de olika direktionerna.</t>
  </si>
  <si>
    <t>Konstinrättningar behövs, får alla inrättningar tillräckligt med stöd? Hur står det till med KUF och Jungsborg?, de borde få en större stöd. Man kunde minska på stödet för de andra konstinrättningarna till förmån för KUF:s teaterverksamhet.</t>
  </si>
  <si>
    <t>Beskattningen är redan tillräckligt hård.</t>
  </si>
  <si>
    <t>Att få kommunens ekonomi i balans är ingen lätt uppgift. Ingen vill höja på beskattningen, servicen får inte bli sämre. Inte är det bra att skjuta på investeringar, vi stannar då på stället och ingen utväckling sker i staden. Men vad kunde vi göra?</t>
  </si>
  <si>
    <t>Alla vill vi att basservicen fungerar. Det är tryggt för invånarna på detta sätt.</t>
  </si>
  <si>
    <t>Största hotet för vår välmående är drogmissbruket. Vi måste tackla problemet så snabbt som möjligt förrän det blir ännu värre. Med knarkproblemen ökar också slagsmålen, stölderna och våldet.</t>
  </si>
  <si>
    <t>Ifall missbrukarna vågar komma till utbytespunkterna har man en bättre koll på vem som missbrukar och således också hjälpa missbrukarna med det dagliga livet. Kanske man försöker hjälpa dem att slippa knarket och råda dem att besöka avvänjningsanstalterna.</t>
  </si>
  <si>
    <t>Robert Mathias</t>
  </si>
  <si>
    <t>Hotell- och restaurangarbetare, studerande</t>
  </si>
  <si>
    <t>Maj-Len Anita</t>
  </si>
  <si>
    <t>Långbacka</t>
  </si>
  <si>
    <t>Sjukskötare</t>
  </si>
  <si>
    <t>Inget, det finns annat att spara på. Ei mikään niistä, on muitakin säästökohteita.</t>
  </si>
  <si>
    <t>Känner inte till saken. En tunne asiaa.</t>
  </si>
  <si>
    <t>Åtminstone under veckosluten. Ainakin viikonloppuisin.</t>
  </si>
  <si>
    <t>Hur mycket stöd, det kan diskuteras. Se kuinka paljon, riippuu taloudellisesta tilanteestamme.</t>
  </si>
  <si>
    <t>Ann Christine</t>
  </si>
  <si>
    <t>Mannström</t>
  </si>
  <si>
    <t>Lektor</t>
  </si>
  <si>
    <t xml:space="preserve"> Viktigt att ungdomarna har ett ställe att vistas på.  öppethållningstiderna kanske inte behöver vara lika på veckosluten och inne i veckan. Nuorilla pitää olla paikka missä viettää iltaansa.  Aukioloajat voivatvaihdella viikonloppuna ja viikolla</t>
  </si>
  <si>
    <t>Bengt Kalervo</t>
  </si>
  <si>
    <t>Trafikledare VR</t>
  </si>
  <si>
    <t>Gun-Maj Birgitta</t>
  </si>
  <si>
    <t>Prest</t>
  </si>
  <si>
    <t>Jordbrukare</t>
  </si>
  <si>
    <t>Britt-Mari Christina</t>
  </si>
  <si>
    <t>Sahlberg</t>
  </si>
  <si>
    <t>Barnsköterska</t>
  </si>
  <si>
    <t>Joacim Johannes</t>
  </si>
  <si>
    <t>Lärare</t>
  </si>
  <si>
    <t>Eivor Katarina</t>
  </si>
  <si>
    <t>Sarin</t>
  </si>
  <si>
    <t>Gårdskarl, mattransportör</t>
  </si>
  <si>
    <t>Carl-Magnus Axel</t>
  </si>
  <si>
    <t xml:space="preserve">Schauman </t>
  </si>
  <si>
    <t>Bankjurist, vicehäradshövding</t>
  </si>
  <si>
    <t>Bo Per-Olav</t>
  </si>
  <si>
    <t>Skähl</t>
  </si>
  <si>
    <t>Ingenjör</t>
  </si>
  <si>
    <t>Hans Leonard</t>
  </si>
  <si>
    <t>Snellman</t>
  </si>
  <si>
    <t>Kommissarie, förv.mag.</t>
  </si>
  <si>
    <t>Carl Christer</t>
  </si>
  <si>
    <t>Sourander</t>
  </si>
  <si>
    <t>Brit Nikoline</t>
  </si>
  <si>
    <t>Marlén Elise</t>
  </si>
  <si>
    <t>Skatteberedare</t>
  </si>
  <si>
    <t>Hannele Margareta</t>
  </si>
  <si>
    <t>Zitting</t>
  </si>
  <si>
    <t>Marknadsföringschef</t>
  </si>
  <si>
    <t>Jarl Tor Axel</t>
  </si>
  <si>
    <t>Pälsfarmare</t>
  </si>
  <si>
    <t>Kokkolan poliitikkojen ei pitäisi asettaa mitään näistä toisarvoiseen asemaan, vaan kaikki peruspalvelut pitäisi asettaa samalle viivalle.</t>
  </si>
  <si>
    <t>Veikkausvaroin tuetaan sekä urheilua että kulttuuria. Kulttuuriin kohdistuvia veikkausrahoja voisi lisätä, jotta kunta voisi panostaa enemmän tärkeämpiin kohteisiin.</t>
  </si>
  <si>
    <t>Bernhard Emil Johannes</t>
  </si>
  <si>
    <t>Åström</t>
  </si>
  <si>
    <t>Nina Johanna</t>
  </si>
  <si>
    <t>Östman-Tylli</t>
  </si>
  <si>
    <t>Ekonom, handelslärare</t>
  </si>
  <si>
    <t xml:space="preserve">Kari Erkki </t>
  </si>
  <si>
    <t>Kemian prosessinhoitaja</t>
  </si>
  <si>
    <t>Seppo Kalevi</t>
  </si>
  <si>
    <t>Rannanpää</t>
  </si>
  <si>
    <t>Eivor Elisabet</t>
  </si>
  <si>
    <t xml:space="preserve">Wärn-Auvinen </t>
  </si>
  <si>
    <t>Toimistonhoitaja, byråföreståndare</t>
  </si>
  <si>
    <t>Veijo Sakari</t>
  </si>
  <si>
    <t>Saarela</t>
  </si>
  <si>
    <t>Ryhmä 2000</t>
  </si>
  <si>
    <t>Kaija Anneli</t>
  </si>
  <si>
    <t>Store</t>
  </si>
  <si>
    <t>Toimistovirkailija</t>
  </si>
  <si>
    <t>Kunta ei saa hävittää kaikkea omaisuuttaan. Näin kunnassa voidaan hinnoitella kuntalaisille edullisempi energian hinta. Kunnassa voidaan säädellä voitontavoittelu kohtuulliseksi ja hinta pysyy kuntalaisia ajatellen  kohtuurajoissa.</t>
  </si>
  <si>
    <t>Pidän laivan paikkaa sopimattomana. Suntti täytys puhdistaa ja saada laiva veteen sillä markkinoimmehan Kokkolaa merellisenä kaupunkina.</t>
  </si>
  <si>
    <t>Peruspalveluista pitää kunnan pitää huolta.Lopullinen säästö on hyvin vähäistä jos vertaa hinta/laatu suhdetta. Ostopalveluina voi saada vähän halvempaa, mutta laatu ja henkilöstön hyvinvointi kärsii.</t>
  </si>
  <si>
    <t xml:space="preserve">Vähävaraisille ja ei harrastuksia harrastaville nuorille täytyisi järjestää tapaamispaikka, jossa he voisivat tavata vertaisiaan ja voisivat keksiä ehkä jotain yhteistä tekemistä. Erikoisesti täytys panostaa työttömiin nuoriin etteivät he kokonaan syrjäytyisi. </t>
  </si>
  <si>
    <t xml:space="preserve">Nämä kaikki kuuluvat mielestäni sellaisille  alueille, joista on kunnat jo kiristäneet melkein kaiken.Koulutoimessa voisi tarkistaa hallinnollisella puolella, sekä materiaalikustannuksissa. Koulut voisi pyrkiä saamaan tehokkaampaan käyttöön esim. vuokrata iltakäyttöön eri tahoille muitakin kuin voimistelusalit.    </t>
  </si>
  <si>
    <t>Mielestäni maaseutukin pitää pitää asutettuna ja annettava siellä elinmahdollisuudet. On ihmisiä jotka voivat pahoin asutuskeskuksissa ja haluavat mieluummin maaseudun rauhaan. Maatalous on myös tärkeä elinehto maallemme. Tietoyhteiskuntaa hyväksi käyttäen voimme kehittää elinolojamme tasapuolisesti koko maassa.</t>
  </si>
  <si>
    <t>Mielestäni Kokkolassa on ollut tarjolla kaksikielistä väkeä, mutta he ovat joutuneet lähtemään työn perässä Norjaan ja Ruotsiin kun täällä ei ole ollut tarjolla töitä.</t>
  </si>
  <si>
    <t>Vanhainkoteihin täytyy saada lisää henkilökuntaa,sillä mielestäni on häpeä että elämäntyönsä tehneet jäävät lojumaan vähällä hoidolla vanhainkoteihin. Heidät lääkitään sänkyihin hiljaiseksi. Miettikäämme jokainen kohdallemme tätä kohtaloa. Kotiin annettavat palvelut on mielestäni myös kehitettävä kysyntää vastaavaksi, sillä seon kuitenkin edullisempaa kuin laitoshoito.</t>
  </si>
  <si>
    <t>Virkamiesjohtajaa valitessa saamme ammatillisesti pätevän. Valtuusto voi kuitenkin tehdä yhteistyötä hyvinkin pitkälle kunnanjohtajan kanssa samoin kuin kuntalaistenkin.</t>
  </si>
  <si>
    <t>Ideana ihan hyvä kun vain saisi nuoria mukaan toimintaan.</t>
  </si>
  <si>
    <t xml:space="preserve">Mielestäni Nuopparit pitäisi olla silloin auki kun nuoret ovat vapaalla. Koulupäivinä päivällä voivat olla kiinni sillä nuorten täytyy olla koulussa. Viikonloppuisin ne voisivat erityisesti olla auki, sillä silloin nuoret tarvitsevat kokoontumispaikkoja. </t>
  </si>
  <si>
    <t>Tiedotusta kuntalaisille entisestään vielä entisestään ja antaa heille mahdollisuus mielipiteeseen joko tiedotusvälineiden kautta tai esim. tietokonekysely kaavakkein.</t>
  </si>
  <si>
    <t>Vanhuksille voisi järjestää virikkeellistä toimintaa esim. viikon ajan ja osan ohjelmasta voisi viedä laitoksiin missä on vanhuksia jotka eivät pysty itse osallistumaan kuntonsa vuoksi.</t>
  </si>
  <si>
    <t>Mielestäni kulttuuripuoli on viimeisinä vuosina saanut aika paljon, ja palvelee kuitenkin vain osaa kuntalaisia,niin pääpaino pitää siirtää peruspalveluihin.Raatihuoneeseenkin pistettiin paljon rahaa ja sen käyttö on vain pienellä ryhmällä.</t>
  </si>
  <si>
    <t>Yhteiskunnassamme on veroja verojenkin päällä ja lisää kohteita kehitellään. Kun palkkatyöläinen alkaa laskea mitä maksaa veroa niin hyvin pieni osa jää käteen, ottaen huomioon tuotteiden verotuksen lisättynä palkkaverotukseen. Yksi mitä ei veroteta on automaatio, joka on tullut ihmisten tilalle, sitä voisi verottaan samoin kuin ihmistyövoimaa.</t>
  </si>
  <si>
    <t>Kuntaa pitää hoitaa kuin omaa taloutta. Katsotaan mikä on ihmisen kannalta tärkein ja satsataan siihen ensin ja jos on varaa  niin muuhun. Investoinnit ovat hyviä jos ne ovat tuottavia myös tiukkoina aikoina.</t>
  </si>
  <si>
    <t>Kunnan on huolehdittava ensisijaisesti peruspalveluista kaikille kuntalaisille tasapuolisesti. Ihmisten perus hyvinvointi on etusijalla.</t>
  </si>
  <si>
    <t>Pidän tärkeänä erityisesti alaikäisten huumeiden käyttöön puuttumista ja yhteistyötä vanhempien kanssa.Mielestäni se on turvallisuustekijä koulussa niinkuin työpaikoissa olla aineiden käytön alaisena.On otettava huomioon myös  kanssaihmiset. Huumeet eivät ole ainoastaan henkilön oma asia vaan se vaikuttaa koko perheeseen ja ystäviin.</t>
  </si>
  <si>
    <t xml:space="preserve">Tästä asiasta en ole varma, mikä olisi oikein ja onko tätä tutkittu. </t>
  </si>
  <si>
    <t>Pauli Sakari</t>
  </si>
  <si>
    <t>Kaljunen</t>
  </si>
  <si>
    <t>Laiva kuivalla maalla on hieman outo näky.</t>
  </si>
  <si>
    <t>Mikäli kunta ostaa palveluja ykistyisiltä, voi työ mennä ulkopaikkakuntalaiselle. Suurella työttömyysalueella jokainen työpaikka on kaupunkilaiselle tärkeä!</t>
  </si>
  <si>
    <t>Kaupungin valvotussa, ohjatussa nuorisopaikassa toimintaa nuorille. Nykyään kaupungille aiheutuvat vahingot, esim. katkotut puut ja rikotut penkit sekä ikkunat aiheuttavat suuria kustannuksia.</t>
  </si>
  <si>
    <t>Mistään näistä vaihtoehdoista ei ole syytä tinkiä, vaan säästöt on haettava muilta sektoreilta. Hyvätuloisten vanhempien päivähoitomaksuja voisi korottaa joka osaltaa säästäisi kaupungin kuluja.</t>
  </si>
  <si>
    <t>Tämän lisäksi voidaan muuttotappiotta estää ohjatulla etätyöllä. Syrjäseutujen autioittaminen on onnetonta politiikkaa, sillä se kasvattaa niin syrjäseutujen kuin asutuskeskusten ongelmia.</t>
  </si>
  <si>
    <t>Vanhusten ja sairaitten on saatava palvelua omalla äidinkielellään.</t>
  </si>
  <si>
    <t>Kaikki vaihtoehdot ovat tärkeitä ja parasta olisi, että jokainen vanhus saisi parasta mahdollista palvelua haluamassaan muodossa.</t>
  </si>
  <si>
    <t>Ei ole sanottua, että valtuutettujen joukossa olisi yhdestäkään pormestarin toimen hoitajaksi.</t>
  </si>
  <si>
    <t>Nuoret eivät ole yleisesti kiinnostuneita politiikasta, joten siitä tulisi harvojen nuorten poliittisten intohimojen temmellyskenttä.</t>
  </si>
  <si>
    <t>Kotien olisi syytä ottaa suurempi vastuu lasten ja nuorison kasvatuksesta ja viihtyvyydestä eikä aina olla työntämässä vastuuta yhteiskunnan hartioille.</t>
  </si>
  <si>
    <t>Asioiden julkituominen jo valmiin päätösehdotuksen ollessa on kuntalaisten toiminnan kannalta jo myöhäistä.</t>
  </si>
  <si>
    <t>Lasten, nuorison ja ikääntyvien ihmisten kulttuuri tulisi olla esillä sydäntalven tapahtumaviikolla.</t>
  </si>
  <si>
    <t>Tässä taloudellisessa tilanteessa olisi syytä ensisijaisesti ohjata kaupungin varoja työttömien, vanhusten ja vammaisten palveluihin.</t>
  </si>
  <si>
    <t>Kiinteistöverojen nosto aiheuttaisi korkeampia asumiskustannuksia mm. vuokrien nousussa.</t>
  </si>
  <si>
    <t xml:space="preserve">Esim. urheiluun on löytynyt rahaa, joten sillä sektorilla voitaisiin jäädyttää investointeja. </t>
  </si>
  <si>
    <t>Velat on kuitenkin joskus maksettava.</t>
  </si>
  <si>
    <t>Testit eivät ratkaise huumeongelmaa vaan nuoren tasapainoiselle kehitykselle on tärkeää kodin kasvatuksen ja ilmapiirin merkitys.</t>
  </si>
  <si>
    <t>Se merkitsisi samaa kuin huumeiden käytön hyväksymistä, joten yhteiskunnan on syytä panostaa ensisijaisesti valistamiseen.</t>
  </si>
  <si>
    <t>Lilja Laimi Onnia</t>
  </si>
  <si>
    <t>Marjavaara</t>
  </si>
  <si>
    <t>Roiko</t>
  </si>
  <si>
    <t>Peltiseppä</t>
  </si>
  <si>
    <t>Patrikainen</t>
  </si>
  <si>
    <t>Laitossiivooja</t>
  </si>
  <si>
    <t>Christina Maria</t>
  </si>
  <si>
    <t>Esiintyvä taiteilija</t>
  </si>
  <si>
    <t>Johan Valfrid</t>
  </si>
  <si>
    <t>Valitsijayhdistys Kiviniemi Johan</t>
  </si>
  <si>
    <t>Björk</t>
  </si>
  <si>
    <t>FT, DI</t>
  </si>
  <si>
    <t>Lapinlinnankatu 8, 70100 Kuopio</t>
  </si>
  <si>
    <t>Monopoliasemassa olevaa kunnallista palvelua ei tule luovuttaa yksityisille.</t>
  </si>
  <si>
    <t>Kaikille koululaisille ja opiskelijoilla tulisi olla halvemmat lipun hinnat.</t>
  </si>
  <si>
    <t>Likuntapuolella tulee satsata ensisijassa asuntoaluekohtaisiin monitoimitiloihin ja kenttiin,  joissa monipuoliset terveystavoitteiset liikuntaryhmät ja eri lajien nuorisoliikuntaryhmät voivat  toimia. Bisnesurheiluareenoiden toteuttaminen tulee tehdä pääasiassa yksityisellä rahoituksella.</t>
  </si>
  <si>
    <t>Kunnan on kuitenkin hyvä säilyttää valmiudet myös omaan palvelutuotantoon kaikilla aloilla, jotta hintatietoisuus säilyy, eikä yksityiset pääse sanelemaan hintoja.</t>
  </si>
  <si>
    <t>Kunnanjohtajavalinnat ovat nykyisin valitettavasti piliittisia virkanimityksiä.  Määräaikainen kansan valitsma pormestari mahdollistaisi paremmin eipoliittiset johtavat virkamiesnimitykset.</t>
  </si>
  <si>
    <t>Uuden rakennuslain henki on hyvä. Käytännön toimivuuden ja laajentamisen eteen pitää vielä tehdä työtä.</t>
  </si>
  <si>
    <t>Olemassa oleva nuorisovaltuusto näyttää kehittyvän toimivaksi organisaatioksi.</t>
  </si>
  <si>
    <t>Kuopion keskustan vielä polttamattomat ja purkamattomat puutalot tulee suojella asiantuntijaehdosusten mukaisesti.</t>
  </si>
  <si>
    <t>Voidaan nostaa jonkin veran ja laajentaa myös metsämaahan.</t>
  </si>
  <si>
    <t>Energia ja haittaverot sekä pääomavero ylös ja rahaa kunnille valtionosuuksia nostamalla.</t>
  </si>
  <si>
    <t>Eloranta</t>
  </si>
  <si>
    <t>Fagernäs - Koponen</t>
  </si>
  <si>
    <t>teologian YO</t>
  </si>
  <si>
    <t>Energiamarkkinoiden on hyvä täälläkin vapautua, ehkä päästään kilpailulla järkevään hinnoitteluun ja vuosien mittaan meille kaikille elintärkeän ekoenergian käyttöön. Energiapäätöksissä on tärkeää, ettei kuluttaja ole markkinoiden armoilla ja että kuluttajilla on riittävästi tietoa vertailla eri tuottajia ja energia muotoja. Valistunut kuluttaja tekee hyviä valintoja.</t>
  </si>
  <si>
    <t>Ilman muuta opiskelija-alennukset käyttöön, niinkuin muissakin suuremmissa yliopistokaupungeissa. Opiskelijalippu on tärkeä viesti Kuopiossa opiskeluaan suunnittelevalle. Myös muiden erityisryhmien tukemista voi miettiä: esim. eläkeläiset, työttömät ja lastenvaunujen kanssa kulkevat. Matalattiabusseja ja kaasubusseja on hankittava. Bussilippujen tukemisesta huolimatta liikennöinti voi olla kannattavaa kun käyttö lisääntyy.</t>
  </si>
  <si>
    <t>Urheilua yleensä on tuettava. Nuoret tarvitsevat esikuvia ja urheilu ja liikuntaharrastus on tärkeää kansanterveyden kannalta. Kaupunkiin pitäisi saada useita kunnon urheilukenttiä monipuoliseen urheiluun.</t>
  </si>
  <si>
    <t>Kuntalaiselle ei ole tärkeintä palvelun tuottaja vaan sen laatu. Palveluiden tuottamisessa ja ostamisessa tulee pyrkiä joustavuuteen. Halvin vaihtoehto ei ole varmastikaan paras eikä kuluttajaa saa jättää markkinoiden armoille. Julkista- ja yksityissektoria tulee kehittää rinnan.</t>
  </si>
  <si>
    <t>Tietyt peruspalvelut on oltava joka lähiössä, eiköhän tämä ole ollut ajatuksena jo lähiöitä suunniteltaessa. Ongelmallista on se, että samalla kun palveluita keskitetään joukkoliikennettä karsitaan. Esimerkiksi autottomien kuntalaisten, vanhusten ja lapsiperheiden näkökulmasta.</t>
  </si>
  <si>
    <t xml:space="preserve">Pienikin terveyskeskusmaksu voi olla iso taloudellisessa ahdingossa olevalle. </t>
  </si>
  <si>
    <t xml:space="preserve">Turvallisuutta on tärkeää parantaa myös yhdyskuntasuunnittelulla. Esim. kunnon valaistus lisää turvallisuutta ja vähentää rikollisuutta. Torin seutu ja keskusta ovat suorastaan kolkkoja ja pimeitä iltaisin. Kunnon panostus ja yhteistyö huumeiden vastaisessa työssä jokaisella sektorilla tuottaisi tulosta. Lähiöt on rakennettava turvallisiksi. </t>
  </si>
  <si>
    <t>Jos tällälailla saadaan huumeiden käyttöä vähennettyä yhdistämällä muuta hoitoa neulojen vaihdon yhteyteen. Vastustan kuitenkin holhousyhteiskunnan kehittämistä.</t>
  </si>
  <si>
    <t>Eiköhän pakolliset testit ole aika helppo välttää ja oheiskäyttäytymiset vaikeuttaisivat koulutyötä.</t>
  </si>
  <si>
    <t>Rauhanlahden kehittämisessä ollaan jo hyvässä vauhdissa. Kuitenkin Puijon aluetta olisi kehitettävä sen historiallisen merkityksenkin vuoksi.Puijon torni on osa Kuopion imagoa.</t>
  </si>
  <si>
    <t xml:space="preserve">Kansan valitsema määräaikainen pormestari tuo kunnallispolitiikan lähemmäksi kuntalaista ja samalla siirtää valtaa virkamiehiltä kuntalaisille.  </t>
  </si>
  <si>
    <t>Vaikuttamisen mahdollisuus on siirrettävä lähiötasolle, siten että kaupunginosat ovat edustettuina. Jokin kaupungin hallinnon elin voisi koostua kaupunginosien "kyläpäälliköistä" tai "kylä-emännistä".</t>
  </si>
  <si>
    <t>Kysymyksessa ajatellaan nuorista alentuvasti. Eihän "aikuisten" valtuustokaan kiinnosta kuin osaa aikuisista ja "tavallisen" aikuisen kiinnostus on vain vähentynyt vuosien kuluessa. Nuoria koskevissa asioissa nuoria tulee kuunnella. Nuorisovaltuuston tulisi olla monipuolinen, eikä koostua vain hyväosaisten lapsista/koulussa hyvin menestyvistä.</t>
  </si>
  <si>
    <t>Lisäksi piilopalkatut pyromaanit on saatava kiinni. Liikehuoneistoja on keskustaan turha rakentaa, niitä on jo nyt tyhjillään. Asuntotuotantoa on lisättävä ja laatua parannettava.</t>
  </si>
  <si>
    <t>Linnanpellon asukkaiden mielipide asiassa on huomioitava.</t>
  </si>
  <si>
    <t>Kiinteistöveron korotus näkyisi asumiskustannusten nousemisena. Tuloveron keventäminen toisaalta kannustaa ihmisiä tekemään työtä. Verotuksen painopistettä tulisi siirtää ympäristö- ja kulutusveroihin.</t>
  </si>
  <si>
    <t>Palveluiden leikkaaminen ja verotuksen kiristäminen hyydyttävät kaupungin ja asukkaiden toiminnan, mistä seuraa nopeampi lama. Kuten yksityistaloudessakin on kuluja pienennettävä ja työntekoa lisättävä, jos meinaa elää yli varojensa.</t>
  </si>
  <si>
    <t>Palvelualat ovat työvoimarikkaita aloja; jos palveluja leikataan, vähenevät työpaikat ja kierre senkun pahenee.</t>
  </si>
  <si>
    <t>Muuttoliike tulee kalliiksi sekä kasvukeskuksissa että muuttotappiokunnissa. Aluepoliitiikan tulisi olla kannustavaa ja mahdollistaa elämisen siten, ettei ihmisten tarvitsisi vastentahtoisesti muuttaa kotiseudultaan.</t>
  </si>
  <si>
    <t>Hublin</t>
  </si>
  <si>
    <t>Nuorisolippu opettaa joukkoliikenteen käyttäjäksi.</t>
  </si>
  <si>
    <t>Kunnan on tarjottava hyvät peruspalvelut. Silmiä ei tule kuitenkaan sulkea laadukkailta ja edullisilta palveluilta, joista kuntalaisille on selkeää etua.</t>
  </si>
  <si>
    <t>Puijon luonto- ja maisema-arvoja ei saa "kehittämisellä" tuhota. Konttila pitäisi kunnostaa esim. ulkoilijoiden tukikohdaksi !</t>
  </si>
  <si>
    <t>Kuopiossa toimii jo nuorisovaltuusto, jonka toiminnasta on saatu myönteisiä kokemuksia.</t>
  </si>
  <si>
    <t>Pappilanmäkeä ei pitäisi lainkaan rakentaa, koska sinne ei ole haitattomasti toteutettavissa liikenneyhteyttä.</t>
  </si>
  <si>
    <t>Investoinnit on priorisoitava. Välttämättömät peruskorjauk- set on hoidettava ajallaan. Uusia investointeja on tarkas- teltava kriittisesti.</t>
  </si>
  <si>
    <t>Vihreiden mielestä joukkoliikenteen palvelutaso tulee säilyttää ja edelleen kehittää. Joukkoliikennettä pitää tukea verovaroista. Kuopiolaisille opiskelijoille on saatava halvempi joukkoliikennelippu muiden yliopistokaupunkien tapaan. Eläkeläisille voitaisiin kehittää omaa alennuslippua ruuhka-aikojen ulkopuolella. Joukkoliikenne pitää tehdä tutuksi nuorisolle nuorisolipun avulla. Lastenvaunujen työntäjän pitää päästä ilmaiseksi omalle reissulleen.</t>
  </si>
  <si>
    <t xml:space="preserve">Kaupungin talous alkaa tasapainottumaan. Nyt olisi aika säästää hieman myös pahan päivän varalle, silti palveluiden tasoa ja saatavuutta on hieman varaa nostaa.   </t>
  </si>
  <si>
    <t>lintumaalari</t>
  </si>
  <si>
    <t>Kuopion Enegia täytyy säilyttääomissa käsissä. Kuopion omana liikelaitoksena</t>
  </si>
  <si>
    <t>Yleensä taajaman ulkopuoliset matkalippujen hinnat ovat(kaikille)kalliit Esim.Helsingissä ja Turussa paljon halvemmat!</t>
  </si>
  <si>
    <t>Rahaa on jo uhrattu liikkaa pelkkään urheiluun. Nyt ei enää markkaakaan urheiluun, vaan ihmisten peruspalveluihin.Nuorison hyväksi huume-alkoholi-ja ym. leipäjonojen lyhentämseen</t>
  </si>
  <si>
    <t>Kunnan on itse tuotettava palvelunsa. Vain tarvittaessa ostaa ulkpuolelta.</t>
  </si>
  <si>
    <t>Sosiaali- ja terveyspuolen laikkaukset näkyvät henkilöstön loppuunpalamisena. Ja leipäjonojen pitenemisenä. Kuopio voi pahoin!</t>
  </si>
  <si>
    <t>Monille vähäosaisille maksut ovat lian korkeita. Rahaa eiriitä edes ruokaan Ym.elämiseen</t>
  </si>
  <si>
    <t>Valvontaa tarvitaan esim. koulussa.Mutta tärkeää on estää syrjäytyminen.Ihmisarvoisen elämän säilyminen ja palauttaminen syrjityille</t>
  </si>
  <si>
    <t>Huumeongelma on räjähtänyt käsiin Kuopiossakin.Hiv-epidemia on jyrkässä nousussa. Asialle on heti tehtävä kaikki voitava!</t>
  </si>
  <si>
    <t>Ehdottomasti huumetestit ovat tarpeen .asiaa on turha vähätellä ja kaunistella</t>
  </si>
  <si>
    <t>Puijoa ei saa unohtaa. mutta jo täällä olevien kuvataiteen uurtajien, kuten von Wrightiä täytyisi muistaa.Heidän töistään matkailullinen nähtävyys Haminalahteen,kultturipolkuineen</t>
  </si>
  <si>
    <t>Ei kommentteja</t>
  </si>
  <si>
    <t>Kuopiossa vain liian pieni piiri päättää vain asioista. Kuntalaiset tietävät asiat vasta, kun ne on päätetty. Lehdestä lukien</t>
  </si>
  <si>
    <t>Nuoret voivat jo nyt osallistua kunnallispoliitiikkaan jos vain haluavat</t>
  </si>
  <si>
    <t>Kuopiossa on purettu lähes kaikki arvokkaat puutalot ja lpout poltettu.Täällä ei ole kohta mitä suojellä.Erittäin tyhmää toimintaa jo vuosikymmenet!</t>
  </si>
  <si>
    <t>Kuntalaiset eivät ole saaneet mitään maksetuista kiinteistöveroista. Etenkin maasedulla tällaiset keksityt verot ahdistavat entisestään. Maaseudulle täytyisi saada mahdollisuudet elämiseen ja toimeentuloon</t>
  </si>
  <si>
    <t>Otettava velkaa ja hoidettava peruspalvelut kuntoon ,kaikkia kuntalaisia palveleviksi</t>
  </si>
  <si>
    <t>Peruspalvelut on saatava säilymään kaikille tasaveroisina</t>
  </si>
  <si>
    <t>Ihmisille tulisi järjestää mahdollisuus työllistää itsensä kotipaikkakunnallaan</t>
  </si>
  <si>
    <t xml:space="preserve">Karvonen </t>
  </si>
  <si>
    <t>lääk. tri</t>
  </si>
  <si>
    <t>http://www.uku.fi/~jkauhane/</t>
  </si>
  <si>
    <t>Kokemukset liikelaitoksesta ovat ihan hyviä.  Tähän malliin päätyi myös Kuopion Energian  tulevaisuutta pohtinut työryhmä vajaa vuosi sitten.</t>
  </si>
  <si>
    <t>On käytössä monissa muissa opiskelijakaupungeissa.  Miksi ei Kuopiossa?</t>
  </si>
  <si>
    <t xml:space="preserve">Oikeastaan ei pitäisi panna vastakkain rakentamisinvestointeja ja palvelujen käyttömenoja.  Totuus  on kuitenkin se, että juuri nyt ei ole suurten stadionien aika. Koulut etusijalle, ehkä jalkapallon vuoro tulee sitten. Onhan Kuopiolla toki pitkät perinteet jalkapallossa.  </t>
  </si>
  <si>
    <t xml:space="preserve">Tämän kysymyksen vaihtoehdot eivät ole ihan osuvia.  Mielestäni oikea vastaus löytyisi jostain  a:n ja b:n väliltä.  Palveluja voidaan ostaa yksityisiltä tuottajilta, mutta kunnan täytyy valvoa niiden  laatua.  Esimerkiksi kotihoidossa Kuopiossa kaupunki ja yksityiset palveluntuottajat tekevät hyvää  työtä yhdessä.  Kaikkiin palveluihin kilpailuttaminen ei kuitenkaan sovi. </t>
  </si>
  <si>
    <t>Käyttötaloudella on rajansa, eikä suuria lisäyksiä voida tehdä.  Muutamien palvelujen huono  saatavuus Kuopiossa on ongelma, joka ei riipu siitä missä palvelut sijaitsevat.  Lääkäriin pitäisi päästä  nopeammin kuin kolmessa viikossa.  Perusterveydenhuollon resursseja pitää lisätä;  jos ei isolla   rysäyksellä, niin sitten vähin askelin.</t>
  </si>
  <si>
    <t>Nykyisillä maksuilla saa kyllä katetta rahoilleen.</t>
  </si>
  <si>
    <t>Nuoriin kannattaa satsata.  Samalla hoidetaan kohdassa b kuvattuja tavoitteita.</t>
  </si>
  <si>
    <t>On tätä kokeiltukin ja ihan hyvällä menestyksellä.  Ei tällä yksin pysäytetä HIV-epidemiaa, mutta  ilman tätä asiat menisivät vielä pahempaan suuntaan.</t>
  </si>
  <si>
    <t>Perustelut kohdassa b ovat hyviä:  testit eivät ole luotettavia, ne leimaavat ja tuovat pakko- yhteiskunnan tuntua jokapäiväiseen elämään, eikä niillä ratkaista huumeongelmaa.   Kouluihin niitä ei pidä tuoda.  Ainoastaan tietyissä yhteiskunnan avaintehtävissä toimivien  ammattilaisten testaus voisi olla perusteltua, jos edes se.</t>
  </si>
  <si>
    <t>Rauhalahteen kannattaa matkailumielessä sijoittaa, se voi jopa tuoda sijoitukset takaisin matkailu- tuloina.  Puijolle on vaikea mahduttaa sellaisia suuren luokan toimintoja, jotka tekisivät siitä suositun kohteen.  Puijo on sellaisenaan ainutlaatuinen ja hieno paikka, ei se edes tarvitse  kummoisia rysiä.  Torni kuitenkin pitää yrittää laittaa kuntoon tulevina vuosina.</t>
  </si>
  <si>
    <t>En kannata pormestarimallia, jossa kaupunginjohtaja valitaan suurieleisesti vaaleilla.  Kyllä valtuusto on edelleen ylin ja tärkein päätöksentekijä kunnassa.  Sen sijaan olen aina lämpimästi kannattanut kaupunginjohtajan viran määräaikaisuutta.  Se voisi olla vaikkapa 6 vuotta. Hyvä kaupunginjohtaja  voidaan aina valita uudestaan. Ehkä määräajat panisivat vähän vipinää näihin virkamiehiin.</t>
  </si>
  <si>
    <t xml:space="preserve">Päätösten valmistelu ja erilaiset vaihtoehdot on tuotava selkeämmin päivänvaloon,  ja nykyistä  varhemmassa vaiheessa.  </t>
  </si>
  <si>
    <t>Se on jo perustettu. Menossa on peräti toinen kausi. Hyvä että on.</t>
  </si>
  <si>
    <t>Osa merkittävistä vielä jäljellä olevista keskustan puutaloista on vailla vahvaa suojelumerkintää kaavassa tai suojeluohjelmissa.  Puu-Kuopion rippeet ovat niin arvokasta kulttuurihistoriallista pääomaa, että niistä kannattaa pitää kiinni.</t>
  </si>
  <si>
    <t xml:space="preserve">Tämä on erittäin vaikea kysymys, johon ei ole vielä löytynyt parasta ratkaisua. Linnanpellon  asukkaiden kannalta liikenteen lisääntyminen alueella on ilmiselvä haitta, vaikkakin ongelma lähinnä tulisi koskemaan rakennusaikaista raskasta liikennettä.  Puijonkadun rampin viereen esitetty ns.  vaihtoehto 5 ei myöskään ole hyvä, koska risteyksestä tulisi aivan mahdottoman liian monimutkainen  ja vaarallinen. Eniten harmittaa, taas kerran, Tielaitoksen jäykkä suhtautuminen. </t>
  </si>
  <si>
    <t>Kiinteistöveroa voitaisiin periaatteessa nostaa,  mutta sen vaikutus tulopohjaan olisi loppujen lopuksi aika vähäinen.  Suurin puute on yhteisöveron tuotossa:  tarvittaisiin rikkaita, voittoa tuottavia  yrityksiä tähän kaupunkiin.</t>
  </si>
  <si>
    <t>Verotusta ei voi kiristää.  Velkaa on tällä hetkellä vähän, mutta syömävelan ottoa pitää kovasti varoa. Palveluja on leikattu niin paljon, että leikattavaa ei enää juuri ole.  Seuraavaksi pitäisi ryhtyä kokonaan lopettamaan tiettyjä palveluja.  Jos palveluja voidaan pelastaa investointeja lykkäämällä, niin hyvä on.  Tarpeellisista investoinneista on huolehdittava (koulut, peruskorjaukset) ja jonkin verran on yritettävä sijoittaa ns. tuottaviin investointeihin uusien työpaikkojen yms. luomiseksi.</t>
  </si>
  <si>
    <t>Jos on ennestään isot velat niskassa, miten sitten käy jos tulee uusi lama ja vielä pahemmat ajat?</t>
  </si>
  <si>
    <t>Kyseessä on erittäin vakava yhteiskunnallinen kehityskulku.  Asialle on tehtävä jotain, ja pian.</t>
  </si>
  <si>
    <t>Sara</t>
  </si>
  <si>
    <t>psykologian opiskelija, mielenterveyshoitaja</t>
  </si>
  <si>
    <t>www.sarakoponen.homepage.net</t>
  </si>
  <si>
    <t>Kuopion Energialla on nykyisellään merkittävä vaikus Kuopion talouteen.</t>
  </si>
  <si>
    <t>Alennus myös peruspäivärahalla oleville työttömille ja työeläkkeettömille eläkeläisille ym. vähävaraisille. Lippualennus madaltaisi kynnystä osallistua aktiivisesti elämänmenoon ja  vaikuttaisi siis syrjäytymistä ehkäisevästi. Alennuksia ei tule suunnata ikäryhmittäin vaan tulotason mukaisesti!</t>
  </si>
  <si>
    <t>Ihmisiä lähellä olevien perusliikuntapaikkojen kunnossapitoon ja rakentamiseen tulee satsata. Ei pienelle käyttäjäryhmälle suunnatulle eliittirakentamiselle!</t>
  </si>
  <si>
    <t xml:space="preserve">Vastuu palvelujen laadusta ja saatavuudesta on kuitenkin säilyttävä kunnalla. Myös kunnan omaa palvelutuotantoa tulee kehittää rinnalla. </t>
  </si>
  <si>
    <t xml:space="preserve">Ennaltaehkäisevä sosiaalipolitiikka, nuorisotyöttömyyteen puuttuminen, kansalaisille tarjottavat suorat vaikutus- ja osallistumismahdollisuudet ja lähialueiden asukkaiden verkostoituminen muodostavat kokonaisvaltaisen ratkaisumallin turvallisen elinympäristön kehittämiseksi.    Asuinympäristöjen yhteisöllisyyden kehittymiseen voidaan vaikuttaa mm. kaupunkisuunnittelun ja kaavoituksen keinoin. </t>
  </si>
  <si>
    <t xml:space="preserve">Toiminnan ei pidä kuitenkaan olla yksinomaan neulojen vaihtamista, vaan samalla on pyrittävä luottamuksellisen asiakaskontaktin syntymiseen, terveysneuvontaan ja mahdollisuuksien mukaan hoitoon ohjaukseen. </t>
  </si>
  <si>
    <t>Huumetestit eivät mielestäni loukkaa perusoikeuksia. Sen sijaan kontrollilla saattaisi olla ennaltaehkäisevää vaikutusta. Kokeneisiin ja addiktoituneisiin käyttäjiin testit eivät pure, keinot testien kiertämiseen ovat olemassa. Testien pitäisi nivoutua luontevasti muuhun ennalta ehkäisevään terveydenhoitoon.</t>
  </si>
  <si>
    <t xml:space="preserve">Rauhanlahti ja luontomatkailu ovat hyvä yhdistelmä. Myös tasokkaiden kulttuuritapahtumien tarjonta kaupungissa tulisi ulottaa ympärivuotiseksi. Kuopio mielletään vahvasti tanssikaupunkina, mikä antaa hyvän lähtökohdan markkinoida eri taiteenaloja esitteleviä tapahtumia valtakunnallisesti. Yksinomaan kaupallisiin intresseihin perustuvat happeningit ovat tähdenlentoja, jotka eivät paranna kaupungin imagoa.  Kestävää kehitystä myös kulttuuriin! </t>
  </si>
  <si>
    <t>Viran tulisi olla määräaikainen.</t>
  </si>
  <si>
    <t>Lähidemokratian kehittämisellä tulee olemaan vaikutuksia paitsi kunnallisen päätöksenteon avoimuuteen myös kuntalaisten aktivoitumiseen ja asukas- ym. yhteisöllisyyden kehittymiseen ja syrjäytymisen ehkäisyyn.</t>
  </si>
  <si>
    <t>Myös muita ryhmiä tulisi aktivoida tarjoamalla mahdollisuus osallistua päätöksentekoon. Mm. työttömät, mielenterveyskuntoutujat, liikuntaesteiset ja vanhukset.</t>
  </si>
  <si>
    <t>Jäljellä olevat puutalokeskustan rippeet tulisi ehdottomasti suojella. Kaupunkikeskusta voi hyvin kehittyä eri aikakausia kerrostaen. Puutalot on suunniteltu kestämään vuosisatoja, niiden kunnossapidossa on kysymys arvovalinnasta kotiseutuperinnön vaalimisen ja lyhyen tähtäimen markkina-arvojen välillä.</t>
  </si>
  <si>
    <t xml:space="preserve">Kiinteistöveron ulottaminen metsämaahan saattaisi kiihdyttää maaltamuuttoa. Maaseudun elävänä pitäminen on tärkeää mm. työllisyyden, kasvukeskusten asuntopulan ja kotimaisen elintarviketuotannon kannalta. Elävän maaseudun kautta voimme myös säilyttää sekä luonnon että ihmisen hyvinvoinnin kannalta tärkeän suhteemme luontoon. </t>
  </si>
  <si>
    <t xml:space="preserve">Investointeja on priorisoitava. Peruspalvelujen turvaamiseksi jotkut rakennushankkeet ovat välttämättömiä. Esim. eliittiurheiluun investoiminen voi odottaa. </t>
  </si>
  <si>
    <t>Kortelainen</t>
  </si>
  <si>
    <t>koulukuraattori</t>
  </si>
  <si>
    <t>erikoislaboratorionhoitaja</t>
  </si>
  <si>
    <t xml:space="preserve">Yrityksen kehitykseen on panostettu, joten "kypsää" yritystä ei saa missään tapauksessa myydä. </t>
  </si>
  <si>
    <t>Opiskelijalippu tai oikeastaan erityisryhmiä suosiva lippu. Kuten esim. lastenvaunujen saattajat.</t>
  </si>
  <si>
    <t>Mantulle Siilin ei olisi ollut pitkä matka, joten pesisaree-nan rakentaminen tuntuu "hätävarjelun liioittelulta. Vänäri sopii vielä varsin hyvin pelikentäksi, on valot ja katsomot. Kehitetään tarvittaessa Vänäriä. Mielestäni liikuntapaikkojen käyttömaksuja tuli alentaa (lue seurojen jäsenmaksut). Nythän aiemmin maksamatta jääneet suurseurojen käyttömaksut tuntuvat lapsiperheiden kukkarossa korotettuina jäsenmaksuina.</t>
  </si>
  <si>
    <t xml:space="preserve">Tarkkaa harkintaa tulisi käyttää ostopalveluissa. </t>
  </si>
  <si>
    <t>Sivuterveysasemien toiminta tulee turvata. Ikääntyneineiden terveydenhoitoon ja ennen kaikkea heidän inhimilliseen hoivaansa tulisi panostaa. Elämmehän sivistysvaltiossa! Kotipalvelupuolelle lisää resursseja. Varojahan se nielee mutta palveluhan siinä paranee kun henkilöstöä lisätään.</t>
  </si>
  <si>
    <t>Ei korotuspaineita.</t>
  </si>
  <si>
    <t xml:space="preserve">Työllisyyttä lisäämällä kohennetaan ihmisten itsetuntoa ja heidän tarpeellisuuttaan yhteiskunnan jäsenenä. Sama heijastaa myös perheissä lasten ja nuorten häiriökäyttäy-tymisen alenemiseen -&gt; hillitsee rikoksen poluille joutumista. </t>
  </si>
  <si>
    <t>Ei ehkä niinkään kunnan vaan jonkun hyväntekeväisyys järjestön.</t>
  </si>
  <si>
    <t>Ei saisi olla pakollista. Kouluterveydenhuoltoon topakampaa panostusta. Lisää kouluterkkareita ja oppilaat tarkempaa terveyspoliittiseen syyniin ei harvakseltaan satunnaisiin tarkastuksiin. Testit alkavat olla varsin kattavia seuloja pikakokeina tehtyinä vaikka "terkkarin" vastaanotolla tehtyina. Kypsää harkintaa, ei intoilua!</t>
  </si>
  <si>
    <t>Uskallan sanoa, että Puijo on Kuopion tunnetuin symboli. En näe pahana, jos sitä edelleenkin kehitetään. Esim. tämän nykyisen rakenteilla olevan pesisstadionin paikalle olisi noussut kans.väliset mitat täyttävä kongressikeskus hotelleineen ympärivuotiseen käyttöön. Sitähän juuri Kuopio kaipaa kehittyvänä kans.välistyvänä kokouskaupunkina.</t>
  </si>
  <si>
    <t>Varsin mielenkiintoinen toteuttamisen arvoinen ajatus ainakin määräajaksi. Jos toimii niin mikä ettei!</t>
  </si>
  <si>
    <t>Tämähän on selvä asia, avoimuutta ja yhteistyötä päätöksen tekoon.</t>
  </si>
  <si>
    <t>Näin on, se on oiva kanava kasvattaa nuoria yhteisten asioiden hoitoon, eikä vieroittaa heitä pois vastuusta. Pitää muistaa, että nuorilla on oikeuksia ja velvollisuuk-sia!</t>
  </si>
  <si>
    <t>Tuntuu siltä, että tähän olisi pitänyt herätä jo 60-70 luvulla, jolloin niitä vielä oli kuten A.Salon kangaskauppa. Alkaa olla turha itkeä enää menneiden perään. Puutaloarkkitehtuuri saisi jäädä ainakin merkiksi jälkipolville mitä siitä on vielä jäljellä.Museoviranomai-silla antaa täydet valtuudet.</t>
  </si>
  <si>
    <t>Päivärinteetie ja Gottlundin kadusta tulee muutoin aikamoinen sumppu. Pitää muistaa, että Männistön päiväkoti sijaitsee aivan läheisyydessä ja ihana omakotitaloalue Linnanpellolla. Ei sinne lisää trafiikkia tarvita. Ei kun tie moottoritien liittymän tienoilta.</t>
  </si>
  <si>
    <t>Aihetta olisi ainakin ajatella asiaa.</t>
  </si>
  <si>
    <t>Pienellä veronkiristyksellä voisi olla hyvinkin elvyttävä vaikutus. Mutta pitää muistaa, että investointeja olisi syytä priorisoida ja ottaa suurennuslasin alle tarkempaan arvioon.</t>
  </si>
  <si>
    <t>Sivistysvaltiota leimaa riittävä infrastruktuuri ja optimaalinen palvelujen tasokkuus.</t>
  </si>
  <si>
    <t xml:space="preserve">Näin on, jos ei ole tarjolla varmaa työtä parhaassa työiässä ja perheen perustamisiässä oleville niin tietty ne karkaavat työn perään. Lisää varoja työllistämiseen siis sitä priorisointia pitkällä tähtäimellä. </t>
  </si>
  <si>
    <t>Koslonen</t>
  </si>
  <si>
    <t>hammasteknikko, diakonia- opiskelija</t>
  </si>
  <si>
    <t>Krooks</t>
  </si>
  <si>
    <t>http://kotisivu.raketti.net/krooksp/</t>
  </si>
  <si>
    <t xml:space="preserve">Mielestäni kuopion energin tulisi olla kuopion kaupunggin omistuksessa mutta mikäli tämä ratkaisu ei ole tällähetkellä liiketaloudelliseti kanattava niin ssilloin minusta kannattaisi fyysioitumista miettiä sillä tapaa että kuopio jäisi änivaltaisesti mekittäväksi omistajaksi ja nykyisillä työntekijöllä tulee säilyä työpaaikka </t>
  </si>
  <si>
    <t>Kuopion liikenteen tuli antaa alennuslippu tasapuolisesti kaikiille vähä tuloisille opiskelijoille vsnhuksille ja vammaisille työttömille ja mielestäni kalustoa voisi uusia nykyistä paremmaksi koskaa koska olipa kyseessä sitten  palvelulinja tai ei niin sähkärillä ei mahdu</t>
  </si>
  <si>
    <t>Urheilun saralla kuopion tulisi pyrkiä rakentamaa enemmän yrityslähtöisen urheilu hankeiden rahotusta uheilu sektorinta vapuotuvat rahat kaupunki voisi käyttää toteuttaakseen ¨paremmin vammaispalvelu lain palvelut</t>
  </si>
  <si>
    <t>Minusta on tärkeää että kaupunki tuottaa madollisimman paljon palveluita itse kaupunkilaisilleen mutta jos palveluiden tuottaminen vaatii joiltain osin niin isoja investointeja että selkeasti on nähtävissä että palvelulle tulisi kohtuuttoman korkea hinta niin siinä taapauuksessa palvelu tuli kilpailuttaa niin että vähä osaisellakin olisi varaa tarvittassa saada hoitoa</t>
  </si>
  <si>
    <t xml:space="preserve">Mielestäni sosiaali ja terveyspalvelut täytyisi säikyttää niin lähellä asukkaita kuin madollista koska muutuin madollisuus saada akuuttia hoitoa tilanteen niin vaatiessa huononee huomattavasti </t>
  </si>
  <si>
    <t>Maksun tasoa tulisi pyrkia jollain tapaa laskemaan että se olisi nykyistä kukkaro ystävällisempi pienituloisia ajatellen</t>
  </si>
  <si>
    <t xml:space="preserve">Päihteiden ja huumeiden käyttö on yksi merkki yhteiskunnan konestosta syjäytymisestä ja  mielestäni tämän osa alueen hoito  tulee kaupungille vuositasolla erittäin kalliiksi siksi tähän asiaan tulisi keinolla mille  hyvänsä lähiaikoina sillä se tullee kaaupungille pitkällä ajan njaksolla kaikkein halvimaksi vaihtoehdoksi   </t>
  </si>
  <si>
    <t>kyllä koska vaitopisteiden perustaminen minimoi ruisku huumeiden käyttäjien keskuudessa ruiskuista toiseen leviävien tautien määrää ja site kautta vapautuisi määrä rahoja madollisesti joidenkin muiden kunnallisten sektoreiden käyttöön kunhan vaan saataisiin neulojen vaihtokyynnystä jotenkin alaspäin nopesti jayleitymään mmielestäni neuulojen vaidttoon voisi suunnitella jollain lailla vaita jaa pskitsevan asian nniin silloin prosessi lähtisi nopeasti käyntiin ja tulokset alkaisivat noesti myyös näkymään</t>
  </si>
  <si>
    <t>sekä matkailun että peruspalveluiden kevittäminen oikessa suhteessa auttaisi varmasti tuomaan entistä enemmän myös matkailu markkoja kuopioon sillä kyllä matkailijakin arvostaa hyviä peruspalvveluita ja hyvin palveltu mattkailija on kuopion matkailulu yrittäjille se paras ja halvin mainos</t>
  </si>
  <si>
    <t>Allekirjoiten kyseessä olevan vaihtoedon  sillä jos kansalaisten valtaa lisättäisiin niin vaalitkin alkaisivat varmaan kiinnostamaan nykyistä enemmän kansalaisia</t>
  </si>
  <si>
    <t>minusta tavalliset kunta/kaauttaa kaupunkilaiset tulee ottaa mukaan entistä enemmän suunittelemaan ja päättämään kunan/kaupungin asioistaan koska silloin he varmaan nykyistä vähämmän hajoittaisivat sotkisivat  yhtestäomaiduuttaan omaisuuttaan omaa asuuin paikkaansa koska ovat saaneet olla yhdessä mukana jo päätöksienteko vaiheessa</t>
  </si>
  <si>
    <t xml:space="preserve">en  ota kantaa kun en tiedä onko nuorisovaltuusto jo olemassa vai eikö ole </t>
  </si>
  <si>
    <t xml:space="preserve">Kyllä minusta koska vanhalla puu kuopiolla on oma historiallinen ja merkityksensä  ja toisaalta vanha kuopio on jo  osiltaan hyvvä matkailu nehtavyyskin </t>
  </si>
  <si>
    <t>en ota tarkemmin kantaa koska en ole riittävästi perehtynyt asiaan</t>
  </si>
  <si>
    <t>en ota kantaa koska ole varotusalan ammattilainen</t>
  </si>
  <si>
    <t xml:space="preserve">investoitejen kohteita olisi syytä  järkeistää </t>
  </si>
  <si>
    <t>peruspalvelut täytyy vähintään nykyisellä tasolla mikäli emme pysty lähi tulevaisuudessa niitä jopa joiltain osin parantamkin</t>
  </si>
  <si>
    <t>yksi vaihtoehto on tietysti pyrkia tarjo amaan toitä nykyistä taisasemmin koko suomen alueella sillä työn perässähän paljon muutetaan paikkakunnalta toiselle ja työllistämistä voisi vaudittaa erillaisilla  vero helpotuksilla</t>
  </si>
  <si>
    <t>Maire</t>
  </si>
  <si>
    <t>Laatikainen</t>
  </si>
  <si>
    <t>assistentti</t>
  </si>
  <si>
    <t xml:space="preserve">Yhteiskunnan toiminnan kannalta tärkeiden palvelujen, kuten energiahuollon, päätösvalta on pidettävä kaupunkilaisten käsissä.  Kaupunkilaisten etua tulee ajatella kokonaisuutena pitkällä aikajänteellä.  </t>
  </si>
  <si>
    <t xml:space="preserve">Opiskelijalippu kattaisi samalla suurimman osan nuorisoa. Lisäksi se pieneltä osaltaan kannustaisi nuoria hakeutumaan opiskelemaan peruskoulun jälkeen. </t>
  </si>
  <si>
    <t xml:space="preserve">Ensin peruspalvelut kuntoon. </t>
  </si>
  <si>
    <t>Kunnan palvelujen yksityistäminen on useimmiten johtanut palvelujen hintatason kohoamiseen, jolloin kaikilla niitä  tarvitsevilla ei ole mahdollista käyttää niitä. Tämä asettaa asukkaat eriarvoiseen asemaan.  Palveluja voidaan harkinnanvaraisesti yksityistää, jos se mahdollistaa asukkaille paremmat palvelut.</t>
  </si>
  <si>
    <t>Palvelujen tulee olla lähellä asukkaita, koska kaikilla ei ole yhtäläisiä mahdollisuuksia liikkua kauemmaksi. Palvelujen keskittäminen keskustaan lisää liikennettä ja liikenteen päästöjä keskusta-alueella, mikä entisestään huonontaa sen ilmanlaatua.  Kaikessa päätöksenteossa tulee ottaa huomioon niin ympäristö- kuin sosiaaliset ja terveysvaikutukset. Tässä tilanteessa näin ei ole tehty.</t>
  </si>
  <si>
    <t>Vuosimaksu ei ole kohtuuttoman suuri, jos sitä vertaa vaikka opiskelijoiden maksamaan vuosittaiseen terveydenhoitomaksuun.</t>
  </si>
  <si>
    <t xml:space="preserve">Kyseessä on merkittävä ongelma, joka koskee lähes joka viidettä kuopiolaista nuorta. Nuoren syrjäytymiskehitykseen on siten syytä puuttua jo alkuvaiheessa, kun nuori alkaa oireilla. Ongelman taustana ovat useimmiten perhevaikeudet, joihin tukitoiminnat tulee ensisijaisesti kohdentaa. </t>
  </si>
  <si>
    <t>Neulojen vaihdon tulee tapahtua aina neula neulasta, jotta käytetyt neulat saadaan pois eikä niitä joudu esim. lasten hiekkalaatikoihin. Vaihdon yhteydessä on käyttäjät vähitellen yritettävä saada lopettamaan huumeidenkäytön.</t>
  </si>
  <si>
    <t>Pakollisiin testauksiin liittyy monenlaista eettistä ongelmaa.</t>
  </si>
  <si>
    <t xml:space="preserve">Kaupungin on nyt ensisijaisesti huolehdittava peruspalvelujen tason nostamisesta. Matkailu on Kuopiolle tärkeä elinkeino, mutta panostukset matkailuun eivät mielestäni ole viime vuosina olleet oikeansuuntaisia, josta esimerkkinä Puijon suuren hyppyrimäen rakentaminen. </t>
  </si>
  <si>
    <t xml:space="preserve">Paras vaihtoehto on puolueista riippumaton asiansa osaava johtaja, joka valitaan määräajaksi kerrallaan. Määräaikaisuus lisää kaupunginjohtajan työtehokkuutta, koska hänen uudelleevalintansa riippuu hänen ansioistaan. Toisaalta tämä mahdollistaisi taitavien johtajien kiertoa. </t>
  </si>
  <si>
    <t xml:space="preserve">Kuntalaisten mahdollisuutta osallistua päätöksentekoon voidaan edistää esim. verkkoviestinnän kautta tai erilaisia tiedotustilaisuuksia ja k yselyjä järjestämällä.  Lainsäädännössä edellytetään kuntalaisten osallistumismahdollisuuksien järjestämistä mm. kaavoituksen yhteydessä.  </t>
  </si>
  <si>
    <t xml:space="preserve">Nuorisovaltuutustot lisäisivät nuorison kiinnostusta yhteisten asioiden hoitoon. </t>
  </si>
  <si>
    <t xml:space="preserve">Kuopiossa ei valitettavasti ole enää paljoakaan jäljellä vanhasta puutalokeskustasta, joten jäljellä olevia taloja tulee ehdottomasti suojella ja talojen kuntoa kohentaa.  </t>
  </si>
  <si>
    <t xml:space="preserve">Liikennejärjestelyt Pappilanmäelle ovat vaikeat, jos aluelle rakennetaan. Luontevinta olisi nykyisen liikenneverkon varaan rakentaminen, mutta tämä aiheuttaa haittaa Linnanpellon asukkaille. Muut vaihtoehdot ovat hankalimpia ja huomattavasti kalliimpia rakentaa. Esim. Puijonkadun sisääntuloväylän liittymäjärjestelyt tulisivat olemaan mittavat ja sekavat sekä uudesta ajoväylästä  toiminnallisesti hankala. Rakentaminen rikkoo Pappilan pihapiiriä ja mäen maisemarakennetta.   </t>
  </si>
  <si>
    <t>Investointeja tulee ensisijaisesti  kohdentaa jo sovittuihin, kuten EU:n ykköstuen edellyttämiin,  investointeihin.</t>
  </si>
  <si>
    <t xml:space="preserve">Kuopiossa on vähemmän velkaa asukasta kohti kuin monessa muussa kaupungissa, joten velan tiukka  takaisinmaksu ei saisi olla itsetarkoitus, jos kaupungin peruspalvelut ovat huonolla hoidolla.  </t>
  </si>
  <si>
    <t xml:space="preserve">Verohelpotukset esim. PK-yrityksille lisäisivät jo olemassa olevissa yrityksissä työhönottoa  ja lisäksi se rohkaisisi perustamaan uusia PK-yrityksiä. Kunnallispoliittisilla päätöksillä voidaan vaikuttaa alueen koulutusmahdollisuuksiin, työllisyyteen, palvelutasoon ja asuinympäristön viihtyvyyteen muuttotarpeen vähentämiseksi. </t>
  </si>
  <si>
    <t>Laimio</t>
  </si>
  <si>
    <t xml:space="preserve">Laitinen </t>
  </si>
  <si>
    <t>kirjailija, Huk</t>
  </si>
  <si>
    <t>Mutta pitää ottaa huomioon, ettei kuntalaisten eriarvoisuutta lisätä.</t>
  </si>
  <si>
    <t>Terveydenhoito pitäisi olla kaikille perusoikeus.   Jos ihminen sairastaa ja on varaton, hänelle täytyy taata hoito vaikka maksutta.</t>
  </si>
  <si>
    <t>Päätöksenteko tuotava mahdollisimman lähelle --- ja koska yhteyksiä hoidetaan yhä enemmän internetin kautta, se olisikin hyvä keino valmisteilla olevien asioiden seuraamiseen.</t>
  </si>
  <si>
    <t>Mitä sitä nyt hyvää, toimivaa kunnallista  yhtiötä myymään. Tuottaa tuloja kaupungille.</t>
  </si>
  <si>
    <t xml:space="preserve">Alle 25-vuotiaat tarvitsevat oman lippunsa. Ainakin meilla vanhemmat joutuvat usein osallistumaan lipun kustannuksiin. Vähenisi tuo älytön 18-25-vuotiaiden yörallikin kun voisibussillakin ajella. </t>
  </si>
  <si>
    <t>Peruskuopiolainen hölkkää Huuhalla, Vänärillä, Jynkässä. Ui Lippumäessä, uimahallissa ja avannossa.  Peruspalvelujen on oltava kunnossa, jotta tavan lenkkeilijä jaksaa lähteä jokailtaiselle hölkälleen.</t>
  </si>
  <si>
    <t>Kunnan tehtävä on tuottaa kuntalaisten tarjoamat palvelut. Sen on tuotettava ne hyvin ja taloudellisesti.</t>
  </si>
  <si>
    <t>Asun keskustassa. Eivät ne välttämättä tännekään niin hyvin ole painottuneet. Alueellinen saatavuus on tärkeää.</t>
  </si>
  <si>
    <t>Syrjäytyneisyys saattaa aiheuttaa epätavalilsia pätemisen muotoja. Syrjäytymisen ehkäisy on tämän hetken yhteiskunnassa monin tavoin, ei pelkästään tässä kohdin, tärkeää.</t>
  </si>
  <si>
    <t>Esin Vuorikadun -Tulliportinkadun tienoo, jota kuljen päivittäin, tarjoaa silmillenipelkkää betonia ja asfalttia.  Yksitoikkoisen harmaa kaupunkimaisema aiheuttaa vain migreeniä. Lisää puita, pieniä puistoja ja monimuotoisia rakennuksia, jotka pitävät myös mielen vireänä.</t>
  </si>
  <si>
    <t>Olen perehtynyt asiaan perusteellisestsekä asukkaiden että liikenteen kannalta. Kyllä se Puijonkadun jatke olisi ihan toimiva, sen saisi ihan siististi rakennettuakin pilaamatta maisemaa.</t>
  </si>
  <si>
    <t>Metsämaa on monelle pienituloiselle haja-asutusasujalle pieni tulonlähde ja ilonaihe omistajalleen virkistysmuotona. Verotus ei saisi näitä pieniä metsätiloja kuihduttaa.</t>
  </si>
  <si>
    <t>Onhan Kuopiossa viime aikoina investoitu aika tavalla. Pidetään nyt vähän taukoa. Eihän yksityistaloudessakaan oteta joka hankintaan velkaa, vaan ollaan ostamatta.</t>
  </si>
  <si>
    <t xml:space="preserve">Kasvukeskukset jotuvat lisäämään palvelujensa määrää ja huolehtimaan myös  sinne muuttaneista. Maaseutu voi toimia inhimillisemmin ja jopa pienimmin kustannuksi ilman suurien massojen liikuttelua. </t>
  </si>
  <si>
    <t>Leppälä</t>
  </si>
  <si>
    <t>kotiäiti, kielenkääntäjä</t>
  </si>
  <si>
    <t>www.vihrealiitto.fi/leppala</t>
  </si>
  <si>
    <t>Kuopion Energiaa ei tule alistaa markkinavoimien pelinappulaksi. Sen on palveltava kuntalaisen etuja tarjoamalla kohtuuhintaista ja ekologisesti kestävää energiaa. Sen on kuitenkin toimittava tehokkaasti ja kustannustietoisesti.</t>
  </si>
  <si>
    <t>Tämäkin on yksi keino estää nuorten poismuuttoa ja aivovuotoa.</t>
  </si>
  <si>
    <t>Kunnan ensisijainen tehtävä on mielestäni huolehtia peruspalveluista ja heikoimmin toimeentulevista. Urheilussa kunnan ensisijainen tehtävä on tarjota kaikille kuntalaisille sopivia kuntourheilumahdollisuuksia. Huippu-urheilussa näen Puijon Mäet Oy - mallin hyväksi, jossa elinkeinoelämä ottaa päävastuun suurista investoinneista. Kaupunki voi olla mukana vähemmistöosakkaana.</t>
  </si>
  <si>
    <t>Kaupungin tulee mielestäni vastata peruspalveluista. Joitakin palveluja voidaan kuitenkin hankkia yksityiseltä sektorilta, jos se on edullisempaa ja laatu ei kärsi. Esim. nuorten päihderiippuvaisten hoito on usein järkevää ostaa kauempaa, koska hoidon tulokset ovat parempia etäämpänä kotinurkista.</t>
  </si>
  <si>
    <t>Harvemmin tarvittavat terveyspalvelut voivat mielestäni olla keskitettyjä esim. hammashuolto.  Neuvolapalvelut tulee sijaita kohtuullisen matkan päässä, koska niitä tarvitaan usein ja pienten lasten kanssa kulkeminen julkisilla kulkuvälineillä on hankalaa.</t>
  </si>
  <si>
    <t>Terveyskeskusmaksun katto on 150 mk/vuosi, mikä on mielestäni ok.</t>
  </si>
  <si>
    <t>Seurauksia on aina vaikeampi ja kalliimpi hoitaa, kun puuttua ajoissa syihin.</t>
  </si>
  <si>
    <t>Hoito ei saa jäädä neulojen jakamisen tasolle, vaan nuoren elämäntilanteeseen on tartuttava ja ohjattava hänet hoitoon.</t>
  </si>
  <si>
    <t>Jos koulussa on näyttöä huumeiden käytöstä, tilanteeseen on tartuttava lujalla kädellä. Esim. säännöllisesti tehtävät nimettömät kyselytutkimukset voisivat antaa tietoa nykytilasta.</t>
  </si>
  <si>
    <t xml:space="preserve">Sekä Rauhanlahtea että Puijoa tulee kehittää tasapuolisesti. Harvat matkailuvalttimme on pidettävä iskussa. </t>
  </si>
  <si>
    <t>Valta on luisunut liikaa virkamiehille ja pormestari voisi tuoda päätöksentekoon uutta näkemystä. Kuntalaistenkin olisi helpompi kääntyä pormestarin puoleen, joka olisi ikään kuin kansan riveistä valittu.</t>
  </si>
  <si>
    <t>Kuntalaiset ovat parhaita asijantuntijoita heitä koskevissa asioissa. Kun kuntalaiset saavat vaikuttaa esim. asuinympäristönsä suunnitteluun, he myös viihtyvät sillä. Vammaisten matkojenyhdistelykokeilu Kuopiossa on ollut huono esimerkki siitä, kuinka kuntalaisten huono kuuntelu kostautui.</t>
  </si>
  <si>
    <t>Hyvä kaupunki on sellainen, joka kuuntelee kaikkia ikäryhmiä. Nuorison äänen kuuluminen on erityisen tärkeää ja aina iältään nuori on paremmin selvillä oman ikäryhmänsä ongelmista.</t>
  </si>
  <si>
    <t xml:space="preserve">Kuopiossa on vain vähän puutalokulttuuria jäljellä ja jäljellä olevat puutalot ovat osa tärkeätä kulttuurihistoriaa. </t>
  </si>
  <si>
    <t>Linnanpelto on idyllinen asuinalue, jonka kylämäiseen ilmeeseen ei mielestäni sovi liian vilkas läpikulkuliikenne. Minusta Puijonkadun jatkeeksi sopisi hyvin ramppi, joka rauhoittaisi Linnanpelto-Männistö -aluetta.</t>
  </si>
  <si>
    <t>Mielestäni välillisten verojen osuutta voisi nostaa.</t>
  </si>
  <si>
    <t>Kuopiossa on jo leikattu ainakin terveyspalveluja niin paljon, ettei leikattavaa enää ole. Investoinnit voidaan aina lykätä siihen, kunnes on ylimääräistä rahaa.</t>
  </si>
  <si>
    <t>Peruspalvelut on talousvaikeuksista huolimatta turvattava ja heikoista on pidettävä huolta.</t>
  </si>
  <si>
    <t>Maaseutu on pidettävä asuttuna. Jos annamme maaseudun kuolla, kaikki palvelut häviävät sieltä ja palvelujen uudelleen henkiinherättäminen on todella vaikeaa. Jos voimme aluepolitiikan avulla säilyttää elävän maaseudun, on koko Suomi-neito kauniimpi ja sopusuhtaisempi.</t>
  </si>
  <si>
    <t>Ilpo</t>
  </si>
  <si>
    <t>Lommi</t>
  </si>
  <si>
    <t>toimittaja, yrittäjä</t>
  </si>
  <si>
    <t xml:space="preserve">Kuopion Energia on niin kannattava ja kaupunkilaisille elintärkeä palvelulaitos, että sitä ei saa missään tapauksessa yksityistää. Sen sijan olisi ryhdyttävä kaukokatseisesti viimeinkin suunnittelemaan Haapaniemen voimaloiden korjaus- ja korvausinvestointeja, jotta energiatuotannon kilpailukykyisyys olisi turvattu ensi vuosikymmenelläkin. </t>
  </si>
  <si>
    <t>Kaupallisen huippu-urheiluun ei kaupungin tule satsata kuin toissijaisesti jos niinkään. Tämä merkitsee panostusten vähentämistä nykyisestäkin.Sen sijaan kuntoliikuntaa ja nuorisourheiluun tulee satsata liikuntapaikkaolosuhteiden ylläpitämisellä kohtuullisessa kunnossa.</t>
  </si>
  <si>
    <t>Yksityistäminen ei olem patenttiratkaisu etenkään peruspalvelujen tuottamiseksi. Ne onkin pääosin pidettävåä kunnan omassa palvelutuotannossa, jonka tehokkuutta ja laadukkuutta on kuitenkin jatkuvasti seurattava. Ns. viihtyvyyspalveluissa voi kilpailutusta ja yksityistämistä enemmän soveltaa, mutta ostopalveluissa on sovittava pelisäännöt ja näidenkin palvelujen laatua sekä hinnoittelua on valvottava.</t>
  </si>
  <si>
    <t>Sosiaali- ja terveyspalvelujen keskittämisessä ei pidä mennä enää nykyistä pidemmälle, vaikka siitä voisi vielä pieniä kuatnnussäästöjä tulla. Erityisesti eteläisten kaupunginosien palveluja on saatava parannetuksi, koska alueella asuu pian keskikoisen kaupungin väestön verran ihmisiä.</t>
  </si>
  <si>
    <t>Kysymys on sellainen, että siihen ei voi kunnolla vastata vain yhdellä vaihtoehdolla. Näistäkin kysymyksistä olisi jokaisesta sovellettavissa jotakin rikollisuuden torjuntaan, josta sinällään uhkaa tulla yhä pahempi yhteiskunnallinen ongelma.</t>
  </si>
  <si>
    <t>Matkailupalvelujen kehittämisessä ei kaupungin tulisi mennä kovin pitkälle ja suuriin panostuksiin, koska se ei ole kunnallinen peruspalvelu. Olosuhteiden eteen on tehtävä jotakin, mutta muutoin matkailualan yritykset saisivat itse kehittää liiketoimintaansa - nehän hyödytkin korjavat.</t>
  </si>
  <si>
    <t>Aiemmin muutamien johtavien luottamushenkilöjohtajien näpeissä ollutta harvainvaltaa on luisunut virkamieskunnalle, joka ei ole poliittisesti neutraali. Valtuuston valtaa on palautettava. Kaupunginjohtajan suora vaali voi olla hyvä, koska sillä vähentyisi "pelin politiikan" mahdollisuus. Ylin valta on oltava silti valtuustolla. kaupunginhallituksen valtaa on vähennettävä, koska nyt se voi jopa myydä kaupungin omaisuutta ja yhtiöitä pienelläkin enemmistöllä.</t>
  </si>
  <si>
    <t>Kiinteistöveroa on kohtuutonta nostaa etenkin kun kaupungin teknisen viraston palvelkut vain heikkenevät. Tuloveroastetta ei tule liiemmin pudottaa, koska se pitää yllä edes jonkinmoista tulontasausjärjestelmää.</t>
  </si>
  <si>
    <t>tämäkin on sellainen kysymys, johin pitöisi voida vastata useammalla kuin yhdellä ruksilla. Investointien lykkäämisellä voidaan jonkin aikaa keplotella, mutta ennemmin tai myöhemmin niitäkin on tehtävä. Jos vastakkain on kunnallisveron korottaminen tai peruspalvelujen leikkaaminen,vie veron korotus voiton. Palvelumaksujakin on jossakin määrin nostattevissa, jotta palvelujen käyttäjien omavastuu säilyy.</t>
  </si>
  <si>
    <t>sama kuin edellisessä. Ei täysin yksiselittistä vastausta. Lyhytaikaisesti voi velkaantuakin, mutta se ei ole kestävä ratkaisu.Palvelutasoa voidaan heikentää muissa kuin peruspalveluissa (koulu-, sosiaali-, terveys, energia, kunnallistekniikka. Paras tietysti olisi yrittää lisätä verotuloja saamalla uusia yrityksiä ja työpaikkoja kaupungin alueelle.</t>
  </si>
  <si>
    <t>taas kysymys, johon on monta vastausta. Kunnallisella tasolla ei tätä asiaa yksin ratkaista ja se on enemmän maan hallituksen tehtävä. Tähön mennessä hallitus on hoitanut ongelmaa ala-arvoisesti ja lähes tarkoitushakuisesti alueellista epätasa-arvoa jopa syventäen, ainakin välillisesti.</t>
  </si>
  <si>
    <t>Lyhty</t>
  </si>
  <si>
    <t>Mehto</t>
  </si>
  <si>
    <t>liiketalouden opiskelija</t>
  </si>
  <si>
    <t xml:space="preserve">Opiskelija-sekä nuorisolippu olisivat tervetulleita. Opiskelijoiden rahatilanne lienee jokaiselle tuttu. On myös mielekästä suosia julkisten liikennevälineiden käyttöä ja edullisemmat hinnat totuttaisivat nuoria käyttämään tarjollaolevia pakveluita. </t>
  </si>
  <si>
    <t xml:space="preserve">Urheiluun käytettyjä varoja voitaisiin vaihteeksi suunnata myös muihin kuin valtalajeihin. Muitakin lajeja tulisi tukea tasapuolisesti.  Peruspalveluiden ylläpito on edottomasti etusijalla. Olemassa olevia kenttiä voi toki kunnostaa, mutta uuden rakentaminen.... </t>
  </si>
  <si>
    <t xml:space="preserve">YKSIKÄÄN VAIHTOEHTO EI TUNTUNUT HYVÄLTÄ On tarkkaan harkittava mitä palveluita kunnan kannattaa yksityistää ja mitä ei.Hinta ei saa olla ratkaiseva tekijä. Tärkeämpää on kiinnitää houmiota esim. hoidon vaikuttavuuteen. Kunnan on itse pyrittävä tuottamaan valtaosa palveluistaan.Yksityistämistä voidaan käyttää kunnan palveluiden tukemiseen. Yksityistäminen ei ole muoti-ilmiö. Sitä tulee  määrätietoisesti kehittää kunnallisten palveluiden rinnalla. </t>
  </si>
  <si>
    <t xml:space="preserve">Päivystyksen keskittäminen KYS:aan on kaiken kaikkiaan hyvä asia. Erikoissairaanhoidon sekä terveyskeskuksen välinen toiminta on tällöin joustavampaa. Ajanvarausjärjestelmä olisi kehittettävä tarkemmaksi jotta kaukaakin tulleet potilaat välttyisivät pitkiltä jonotusajoilta.  Kun potilasmäärät kohteessa kasvavat, on julkisen liikenteen reittien ohjaaminen useammin kohteen kautta kannattavampaa.  Ajatus eräänlaisista "satelliitti" pisteistä suurilla asutusalueilla on mietityttänyt minua.   </t>
  </si>
  <si>
    <t>TARVEHARKINTAA OLISI PYSTYTTÄVÄ NOUDATTAMAAN. Pienituloisille eläkkeen sajille se saatta olla suuri summa.</t>
  </si>
  <si>
    <t xml:space="preserve">Ennaltaehkäisy on kaiken a&amp;O mutta seurauksiinkin on puututtava. Edellä mainittuihin ongelmiin tai niiden syntyyn ei ole yhtä suurta syytä. Kaikki vaikuttaa kaikkeen. Peruslähtökohta on perhe ja sen vastuullisuus. Jos perhe voi hyvin se useinmiten kykenee antamaan nuorelle paremmat lähtökohdat. Edellämainittua tuetaan oikeanlaisella sosiaalipolitiikalla. Nuorisotoimen määrärahojen tasoa ei nykyisestään saa laskea. Pikemminkin päin vastoin.  </t>
  </si>
  <si>
    <t>Kuopio on pieni kaupunki ja suonensisäisiä huumeita käytetään vielä suteellisen vähän verrattuna pääkaupunkiseutuun. Ongelma on kuitenkin kasvussa ja siihen on syytä varautua hyvissä ajoin. Neulanvaihtopisteissä saadaan arvokkaita kontakteja huumeiden käyttäjiin. Tätä voidaan käyttää hyödyksi huumevalistusta toteutettaessa.Pisteet tulee sijoitta niin ettei niistä  ole kenellekkään sanottavaa haittaa.</t>
  </si>
  <si>
    <t>Ja taas vanhempien vastuu lapsistaan siirtyisi jollekin toiselle taholle !!!!!  Vanhempien on oltava kiinnostuneita lastensa tekemisistä.</t>
  </si>
  <si>
    <t xml:space="preserve">PANNAPA ENSIN YRITYSTOIMINTA VAUHTIIN JA LUODAAN MUUTAMA TYÖPAIKKA LISÄÄ KUOPIOON. Tämä on toimiva, kaunis kaupunki jossa on luonto lähettyvillä ja harrastukset nurkan takana,  ruuhkasuomeen verrattuna. Tulijoita olisi, jos vain töitä riittäisi. Sitten voi yhdistää vaikka Rauhalahden ja Puijon keskenään.   </t>
  </si>
  <si>
    <t>Kuntalaisille on annettava mahdollisuus osallistua heitä läheiseti koskevien päätösten tekemiseen. ( Kaavoitus,rakennus yms ) Liiallisuuksiin ei kuitenkaan pidä mennä. Tällöin päätös jää kokonaan tekemättä.</t>
  </si>
  <si>
    <t xml:space="preserve">Homma toimii jo. </t>
  </si>
  <si>
    <t>Kaikkea ei voi mitata rahssa.</t>
  </si>
  <si>
    <t>Jos näistä on valittava. Uskon että muitkin keinoja asian korjaamiseksi on.</t>
  </si>
  <si>
    <t>Liiallisen velan ottaminen luo epäterveen pohjan kuntatalouden kehittymiselle. Palveluita tuotetaan, vaikkei niihin käytännössä olisi varaa. Kun kupla puhkeaa joudutaan talouden tasapainottamiseksi usein tekemään hätiköityjä päätöksiä.</t>
  </si>
  <si>
    <t xml:space="preserve">Kuten jo aiemmin viittasin, on talouselämälle, en tarkoita lehteä, annettava voimakas signaali siitä, että kunta haluaa ja voi tarjota hyvät toimintaolosuhteet. On kilpailtava yrityksistä ja niiden mukanaan tuomista työpaikoista.  Yritysten tukimuotona voisi ajatella esim. rahtimaksujen tai siihen liittyvien kustannusten suhteellista keventämistä. Tasa-arvo toteutuisi mutta hintakilpailuun se ei vaikuttaisi. Hinta-laatu suteeltaan parempi tuote voittaisi kilpailun.   </t>
  </si>
  <si>
    <t>Nissinen</t>
  </si>
  <si>
    <t>atk- tukihenkilö</t>
  </si>
  <si>
    <t>Kuntalaiset, myös minä suhtautuvat myöteisesti kunnan itsensä  tuottamiin palveluihin, ongelmana on pikemminkin heikko  saatavuus. Lisäksi palvelun laatua voidaan paremmin valvoa, jos  kunta itse järjestää sen. Sosiaali, -terveys, ja koulutuspalvelut  ainakin tulee kunnan itsensä järjestää.</t>
  </si>
  <si>
    <t>Syrjäytyminen ja rikollisuus on ovat usein tulosta epäonnistuneesta sosiaalipolitiikasta.</t>
  </si>
  <si>
    <t>Rauhalahti on Suomen ainoa viiden tähden leirintäalue. Rauhalahtea tulee jatkuvasti kehittää ja kunnostaa. Puijon torni tulee remontoida.</t>
  </si>
  <si>
    <t xml:space="preserve">Suhtaudun suurin varauksin nuorisovaltuustoon. Nuorisovaltuustoista tulee helposti kunnallispolitiikan broilerihautomoita. </t>
  </si>
  <si>
    <t>Laman varjolla on rahanyörejä kiristetty liikaa. Usein perustellaan että emme voi jättää velkaa jälkipolville. Monet ongelmat ovat kuitenkin halvinta hoitaa mahdollisimman aikaisin. Peruspalvelujen tasoa on nostettava. Koulujen, päiväkotien, muiden rakennusten korjaamista/uudisrakentamista ei voi lykätä tulevaisuuteen (ahtaus, lasten pitkät kuljetukset, homevauriot).  Verotusta kiristettävä (mielummin valtion progressiivist), tarvittaessa otettava lainaa.</t>
  </si>
  <si>
    <t>Aluepolitiikkaa, tukitoimia tarvitaan sekä Kuopiossa että muualla. Suomi on pidettävä asuttuna.</t>
  </si>
  <si>
    <t>Nyyssönen</t>
  </si>
  <si>
    <t>yrittäjä, sähköteknikko</t>
  </si>
  <si>
    <t>Kaikki energian myynnistä saatava tulo menisi muualle eikä jäisi tälle talousalueelle, mikäli myytäisiin.Myös työpaikat ovat vaarassa vähentyä.</t>
  </si>
  <si>
    <t xml:space="preserve">Kuopiossa annetaan ehdottomasti liikaa rahaa urheilulle, jolla on pieni käyttäjäkunta. Ym. ryhmien lisäksi on tuettu mm. hyppyrimäkeä. Jos urheiluun annetaan varoja, tulee sen kohdentua kaikille käyttäjille. Esim. kuntopolut,hiihtoladut ja uimahalli. </t>
  </si>
  <si>
    <t>Parempi olla työpaikka kuin olla kortistossa!</t>
  </si>
  <si>
    <t>Ehdottomasti tärkein asia vaihtoehto b.</t>
  </si>
  <si>
    <t>Paanala</t>
  </si>
  <si>
    <t>ympäristötieteen opiskelija</t>
  </si>
  <si>
    <t xml:space="preserve">http://www.hytti.uku.fi/~paanala/ </t>
  </si>
  <si>
    <t>Kuopion energia on syytä pitää kaupungin omistuksessa, koska se tuottaa kaupungille huomattavan summan rahaa joka vuosi. Lisäksi energiantuotantoa tarvitaan aina.</t>
  </si>
  <si>
    <t>Olisin myös nuorisolipun kannalla, koska on tärkeää, että nuoret oppivat myös Kuopion tasolla jo nuorena joukkoliikenteen käyttäjiksi. Opiskelijalippua perustelen imagosyillä, "koska muillakin yliopistopaikkakunnilla on alennus", lisäksi opiskelijoiden tulotaso on yksi maan heikoimmista ja toisaalta kun opiskelija-alennus annetaan vain kuopiolaisille opiskelijoille niin Kuopion väkiluku saadaan lisääntymään ja kenties joku jää sitämyöten tänne opiskelujen jälkeenkin asumaan.</t>
  </si>
  <si>
    <t>On mielestäni järjetöntä rakentaa pesäpallo- ja jalkapallostadioneja tilanteessa jossa kaupungissa on esimerkiksi kouluja joissa on HOMETTA ja niiden korjaamiseen ei riitä rahaa!</t>
  </si>
  <si>
    <t>En ole periaatteessa vastaan sitä, että palveluja voitaisiin hankkia myös ulkopuolelta yksityisiltä yrityksiltä, mutta en näe syytä jonka vuoksi asiaan pitäisi kovasti rynnistääkkään.</t>
  </si>
  <si>
    <t>Uskoisin, että matkailu tuo Kuopiolle veromarkkoja. Rauhalahden ja Puijon lisäksi olisi hyvä miettiä esimerkiksi venäläisten matkailijoiden saamista Kuopioon esimerkiksi talvella ja tähän voisi avaimena olla paremmat junayhteydet.</t>
  </si>
  <si>
    <t>En ole tätä asiaa miettinyt niin paljoa, että osaisin antaa vielä selkeää vastausta. Haluan kuulla muiden kommentteja erityisesti alan tutkijoiden.</t>
  </si>
  <si>
    <t>Mielestäni a ja b vaihtoehdot ovat kummatkin hyviä.</t>
  </si>
  <si>
    <t>Kuopiossa on jo.</t>
  </si>
  <si>
    <t>Puutalojen lisäksi pitäisi suojella myös kulttuurimaisemia.</t>
  </si>
  <si>
    <t>Ympäristöterveyden kannalta on järjetöntä, että autojonot pitää saattaa asuntoalueen läpi jossa asutaan kuin, että ne voitaisiin johtaa ohi. Lisäksi matka on Linnanpellon kautta pidempi ja toisaalta olisi hyvä miettiä myös vanhemman asuntoalueen luonteen muuttumista jos sen läpi johdetaan isoja liikennemassoja.</t>
  </si>
  <si>
    <t>Asia kaipaisi selvityksiä. Voi olla, että kiinteistöveron nostaminen johtaisi maaseudun autioitumiseen ja mahdollisesti myös esim. suojelumetsien perustamisen vaikeutumiseen.</t>
  </si>
  <si>
    <t xml:space="preserve">Nyt ei ole enää järkeä leikata palveluista, koska se johtaa kierteeseen jossa Kuopioon ei enää haluta muuttaa. Veroprosentin nostamiseen nykyisestä ei kenties nyt ole aihetta eli huono merkki yrityksille ja niiden muuttaville työntekijöille. Velanotto korkeiden korkojen aikana ei taida olla järkevää edes asuntolainan ottajalle. Mielestäni joidenkin investointien lykkääminen esim. pesäpallo 10mmk ja jalkapallostadion 30-40mmk voisivat olla hyviä säästökeinoja. olla hyviä säästökeinoja </t>
  </si>
  <si>
    <t>Edellisessä vastauksessa oli melko hyvät perustelut.</t>
  </si>
  <si>
    <t xml:space="preserve">Olen myös melko samaa mieltä vastauksien b ja c kanssa. Se on totta, että vanha kepulainen aluepolitiikka on aikansa elänyttä ja toisaalta on myös hyvin tärkeää, että pyrittäisiin muodostamaan nykyistä enemmän kasvukeskuksia noin esim. läänien pääkaupungit. Jos pyritään joka kylästä saamaan valtion toimin kasvukeskus niin Suomessa on silloin vain yksi kasvukeskus Helsinki. Yliopistokaupungeilla on kenties parhaimmat edellytykset nousta kasvukeskusten sarjaan. </t>
  </si>
  <si>
    <t>Ruotsalainen</t>
  </si>
  <si>
    <t>yrittäjä, kuvataiteilija</t>
  </si>
  <si>
    <t>raketti.net/pauli408</t>
  </si>
  <si>
    <t xml:space="preserve">Kuopion Energia on kuopiolaisten veronmaksajien parhaimmistoa liikelaitoksena Jos Energialaitos myydään, kuten jotkut aikoivat, päätäntävalta olisi mennyt kuopiolaisten ulottumattomiin ,kenties pörssimeklareille. Energilaitosta tulee kehittää niin, että sinne tuodaan poltettavaksi lähikuntien lajitellut jätteeet. Näin kuopio voisi rahastaa kuntia  Kehittämälla kunnallinen jätteidenpolttolaitos Haapaniemen voimalan yhteyteen, saamme hyödyn kuopioon Teknillisesti polttolaitos on helpohko toteuttaakkin. </t>
  </si>
  <si>
    <t>Opiskelijat ovat erittäin huonossa taloudellisessa tilassa. Kaikki keinot opiskelijoiden pienien tulojen ritämiseksi edes vaatimattomaan elämään ovat tervetulleita. Näkisin ,että yleisten kulkuneuvojen aleenusten lisäksi luotaisiin lippujärjestelmä jolla opiskelijat saisivat matkustaa koulu-aikana ilmaiseksi koulumatkansa. Nyt Bussit huitelevat lähes tyhjillään osan päivästä. Järjestelemällä ilmais vuoroja se  antaisi joidenkin linjanumeroiden ajaa kyseisellä lipulla ilmaiseksi aamuin ja illoin.</t>
  </si>
  <si>
    <t xml:space="preserve">Kuopioon on muodustunut ihan oma uskontosuunta kaupunginvaltuustoon . Jotkut ovat menettäneet suhteellisuus tajunsa.Käsittääksen aiottu jalkapalosdtadion on suuniteltu Mölymäkeen. Kun Kuopiossa on huutava pula rakennustonteista Stadion tulee suunitella pesäpallokentän yhteyteen jos senkin vuoksi jotta yhteiset huoltotilat toisivat suuren säästön Kaupunki sääästäisi kymmeniä miljoonia markkoja. </t>
  </si>
  <si>
    <t>Tulee tarkointutkia ,onko viisasta jopapaikka kilpailuttaa. On selvää että jos kaikki yksitytistetään, niin silloin kaupungin oma työntekijä joutuvat "kilometri" tehtaalle</t>
  </si>
  <si>
    <t>On varsin selkeää, että Kuopion on panostettava terveydenhoitoon. Kehittämällä uudentyyppisiä palveluita. Kuoten Työttömien vapaaehtoisen osallistumisen pienellä korvauksella ja ilman veroa kaupungin terveyspalveluiden ,kuten vanhustenhuollon tarpeisiin Aiheita kyllä riittää.</t>
  </si>
  <si>
    <t>Terveyskeskus maksut tulee poistaa kokonaan .Ne tulisi korvata ainoastaan jos asiakalla on vara maksaa. Seurattava varallisuutta Esim :verotustietoja kuten sakotus menetelmässä.</t>
  </si>
  <si>
    <t xml:space="preserve">Ennaltaehkäisevä valistustyö ja asiallinen seuranta ongelmaisten parissa luo luottamukselliset yhteyhdet ongelmaisiin. Jengeissä olevat ongelmaiset nousevat hiarkiassa ylöspäin vai tekemällä aia vain tyhmanrohkeimpi temppuja. Jotenkin valassa oleva suvaitsevaisuuden ihailu on johtamassa ennalta arvaamattommi murhenäytelmiin  Esimerkiejä kun ovat näyttämässä meille juuri se sivistyneistä joka on lentänyt ulos tavallisesta elämästä .Tietokone ja kännykkä isät ja äidit ostavat lapsensa ulos kodista </t>
  </si>
  <si>
    <t>En hyväksy yhteiskunnan armopaloja. Tämä on selvä singaali. että yhteieskunnan päättäjät ovt voimattomia ongelmien ratkisuihin. Annettava enemmän hoitopaikojen perustamiseen ja jälkihoitoon yhteiskunnan varoja. Koska he huumenkäyttäjät ovat"herrahissin"mielestä sitä tuotetta mitä yhteikunta suoltaa peräsuolestaan,niin heille kuuluisi myös vastuu</t>
  </si>
  <si>
    <t>Kyllä. Ensimmäisenä olis syytä oloittaa edukunnasta. Joskus tuntuu, että päätöksiä tehdään niin muistamattomissa,että niitä ei enää muisteta ennen kuin seuraaviin vaaleihin mennessä.</t>
  </si>
  <si>
    <t>En vastannut kumpaakaan. Koska tässä on asetettu vastakkain joidenkin yksilölliset näkemykset. Olisi parepi jos Kuopiolla olis yhtestuumin perustettu kokonaisvaltainen näkemys koko Kuopion matkailun hyödyntämisetä .Tämä otos on vain pieni jäänuoren huippu tulevasta ongelmasta kuopiolaisessa matkailussa.</t>
  </si>
  <si>
    <t>Kannatan suoria kansanvaaleja</t>
  </si>
  <si>
    <t>On palautettava valta kansalle. Tänäpäivänä liian pienet piirit päättävät kuntalaisten kohtaloista.</t>
  </si>
  <si>
    <t>Nuorisovaltuuto olisi hyvä jos se ei koruptoituisi ja menettäisi jkasvojaan jonkun "isän " tai " äidin etäistorvena</t>
  </si>
  <si>
    <t xml:space="preserve">Suojelua kyllä kaivataan.Vaikka puutajoja on yritety polttaakkin urakalla. Kansaniike katoavan kultturin ja rakennustaiteen suojelemiseksi </t>
  </si>
  <si>
    <t>En kommentoi. Koska nämä ovat niitä ikuisuuskysymyksiä joita ratkotaan vain joidenkin isojen poikien "kolkkapoika" kerhoissa</t>
  </si>
  <si>
    <t>Jo riittää verokiskonta. On saatava uutta pohjaa verottajalle. Hankkimalla teollisuuta ja pienyrittäjyyttä verotuksen sijasta.</t>
  </si>
  <si>
    <t>Jo kaikki keinot ovat jo käytetty, niin velanotto niihin investonteihin, jotka ovat varmoja veronmaksajia on järkevää. kuopiolaiset kehuvat 2000mk per. asukas velallaan ,kun Jyäskylässä velkaa on 9000 nk pr asukas. Jyväskylä on satsannut ja pärjää hyvin.</t>
  </si>
  <si>
    <t xml:space="preserve">Kaikken vaarallisimpia ovat lyhytnäkoiset ja hölmöt päätökset Näiden tekijöitä on vältettävä, ettei tauti tartu hysteriaksi. </t>
  </si>
  <si>
    <t>Paikkakuntakohtaisilla verohelpotuksilla on vain kateutta nostattava vaikutus. Senjälkeen kaikkien tulee saada etuja mikä ninkinlaisia. Kyllä perusteita löytyy.Tukemalla paikkakunnanjo siellä olevaa yritystoimintaa ja opiskelevia nuoria on sama kun panisi rahaa pankkiin.Työllisyyden hoitoon on paneuduttava todella. etätyö on tulevaisuutta ja vähin investoinnein tapahtuvaa nykyaikaa</t>
  </si>
  <si>
    <t>Ruuskanen</t>
  </si>
  <si>
    <t>projektin vetäjä</t>
  </si>
  <si>
    <t>Annette</t>
  </si>
  <si>
    <t>sosiaalipsykologian opiskelija, sairaanhoitaja</t>
  </si>
  <si>
    <t>Ehdottomasti. Myös opiskelijoille tulisi olla edullisempi lippu. Moni opiskelija on yli 25-vuotias!</t>
  </si>
  <si>
    <t>Lajin harrastajia on juniori-ikäisissä runsaasti ja nimenomaan heille tulisi saada kunnollisia harrastus- paikkoja. Myös muissa lajeissa nuorten ja lasten harrastusmahdollisuudet tulisi turvata.</t>
  </si>
  <si>
    <t>Kunnan ei tarvitse tarjota kaikkia palveluja, jos joku muu voi tarjota laadukkaita ja kilpailukykyisiä palveluja. Palvelujen laatua tulee valvoa.</t>
  </si>
  <si>
    <t>Varsinkin ennaltaehkäisevä terveydenhuolto ja neuvolapalvelut sekä lapsille että vanhuksille tulisi olla  lähellä asuinpaikkaa. Erikoissairaanhoitoa voidaan järkevästi keskittää.</t>
  </si>
  <si>
    <t>Tulee huomattavasti halvemmaksi ehkäistä ongelmien syntymistä ja puuttua niihin alkuvaiheessa kuin korjata vahinkoja.</t>
  </si>
  <si>
    <t xml:space="preserve">HIV ja veriteitse tarttuvat sairaudet tuhoavat elämää. Likainen neula voi koitua epäonnisen kokeilijan kohtaloksi jo ensimmäisellä kerralla.  </t>
  </si>
  <si>
    <t>Hyvin hoidettu kaupunkimiljöö on hyvä mainos!</t>
  </si>
  <si>
    <t>Eiköhän kuntalaisilla olisi oikeus sanoa  mielipiteensä  tässäkin asiassa.</t>
  </si>
  <si>
    <t>Vielä pitkään aikaan jokaisessa kodissa ei tule olemaan nettiyhteyttä!Ihmiset joutuisivat eri arvoiseen  asemaan verkon varassa.</t>
  </si>
  <si>
    <t>Nuoret osaavat itse ottaa kantaa heitä koskeviin asioihin.</t>
  </si>
  <si>
    <t>Puuta voisi suosia uustuotannossakin.</t>
  </si>
  <si>
    <t>Lisäksi myös parannettava pitkän tähtäimen suunnittelua.Kun johonkin investoidaan, se on tehtävä  huolella. Ei enää hometaloja eikä suunnitteluvirheitä.</t>
  </si>
  <si>
    <t xml:space="preserve">On kaikkien kuntalaisten etu, että peruspalvelut esim. päivähoito, koulut, terveydenhuolto ja asuminen  toimivat. Ne houkuttelevat uusia asukkaitakin. </t>
  </si>
  <si>
    <t>Koko maa tulisi pitää asuttuna. Ihminen ei voi hyvin, jos tarjolla on vain ahtaita betonilähiöitä.</t>
  </si>
  <si>
    <t>arkkitehti, eläkeläinen</t>
  </si>
  <si>
    <t>ei ole</t>
  </si>
  <si>
    <t>Lypsävää lehmää ei kannata tappaa.</t>
  </si>
  <si>
    <t>Edullisempaa lippua tarvitsevat eläkeläiset, joiden on paljon vaikeampi liikkua jalkaisin tai polkupyö- rillä, kuin nuorison.</t>
  </si>
  <si>
    <t>Kulttuurirakentaminenkin on tällähetkellä tärkeämpi imagokysymys.</t>
  </si>
  <si>
    <t xml:space="preserve">Mitäpä siihen olisi lisättävää. Tarvittaessa voidaan kunnan oman organisaation tarjoamat palvelut kilpailuttaa yksityisten palvelujen kanssa ja miettiä sitten kannattaako muutos, pelaako valvonta, pysyy- kö taso.  </t>
  </si>
  <si>
    <t xml:space="preserve">Varsinkin liikuntarajoitteisten kuntalaisten, vanhusten, pikkulasten ja heidän vanhempiensa, asema on  vaikeutunut palvelujen keskittämisestä.  </t>
  </si>
  <si>
    <t>Indeksikorotukset voidaan tehdä.</t>
  </si>
  <si>
    <t>Nuorisotoimeen ei ehkä tarvita paljon lisärahaa, mutta toimintaa on huomattavasti tehostettava.</t>
  </si>
  <si>
    <t>Ongelma saadaan ehkä näin kartoitettua ja paremmin hallintaan, kuin jos ei mitään tehdä.</t>
  </si>
  <si>
    <t>Puijon alue on tällä hetkellä suurempi ongelma kuin Rauhalahti, joka kehittyy myös ilman kaupungin panostusta ainakin vähän aikaa.</t>
  </si>
  <si>
    <t>Pormestarin tulisi olla määräajaksi valittu, jotta hän joutuisi mittaamaan pätevyytensä uudelleen  valintaa varten.</t>
  </si>
  <si>
    <t>Asukasyhdistysten, aluetiimien ja sektoriviranomaisten yhteistoiminnalle on luotava toimiva malli. Luottamusmiesten (päätöksentekijöiden) tulee ottaa huomioon kentän ääni.</t>
  </si>
  <si>
    <t>Jos nuorisovaltuusto perustetaan, sen tulee tehdä itse itsensä kiinnostavaksi kaikille nuorille.</t>
  </si>
  <si>
    <t xml:space="preserve">Ei niitä ole enää paljon, vaikka kaikkikin suojeltaisiin. </t>
  </si>
  <si>
    <t>Asukkaiden mielipideilmaisuissa sekä asemakaavaehdotuksesta tehdyissä muistutuksissa että yleisö- osastokirjoituksissa on selvästi tuotu esille perusteet sille, ettei Pappilanmäen liikennettä saa johtaa Linnanpellon vanhan omakotialueen kautta.</t>
  </si>
  <si>
    <t xml:space="preserve">Metsämaasta maksetaan jo tuloveroa puutavaran myynnin yhteydessä.  </t>
  </si>
  <si>
    <t>Jos ei investointejakaan voida lykätä, on huudettava valtiota apuun.</t>
  </si>
  <si>
    <t>Asukaskyselyjen perusteella on tultu siihen tulokseen, että kuntalaiset ovat valmiita maksamaan enemmän veroja  mieluummin kuin tinkimään palveluista.</t>
  </si>
  <si>
    <t xml:space="preserve">Valtio on harrastanut negatiivista aluepolitiikkaa EU:hun liittymisen kynnyksellä ja käynnistänyt näin  muuttoliikkeen. Nyt on aika palauttaa entiset aluetuet ja ottaa käyttöön joitakin uusiakin. EU:kin jakaa tukia syrjäseuduille ja varsinkin itärajan asuttuna pitämiseksi.  </t>
  </si>
  <si>
    <t>Tuomainen</t>
  </si>
  <si>
    <t>Mielestäni Kuopion Energian tulisi jatkaa liikelaitoksena, koska liikelaitosmalli on osoittautunut toimivaksi muuttuneilla energiamarkkinoilla.  Kuopion Energian tuotto on ollut hyvä tulolähde Kuopion kaupungille ja kaupunkilaiset ovat saaneet kohtuuhintaista energiaa käyttöönsä.</t>
  </si>
  <si>
    <t xml:space="preserve">Opiskelijalippu on yleisessä käytössä mm rautatieliikenteessä.  Yhtäläisyyden vuoksi tarjoaisin nuorisolippua myös työtömille ja syrjäytyneille nuorille.  Opiskelijamaailmassa on totuttu ajamaan omia etuja.  Kuka ajaa syrjäytyneiden asiaa?  </t>
  </si>
  <si>
    <t xml:space="preserve">Valintani on kohta a, koska mielestäni pesäpallokentän rakentaminen on jo aloitettu ainakin Kuopion kaupungin vuoden 2000 toimintasuunnitelmakirjan mukaan.  Mikäli ei näin olisi, valintani oli kohta c, koska mielestäni peruspalvelut on ensisijainen ydellytys vapaa-ajan liikunnalliseen harrastamiseen. </t>
  </si>
  <si>
    <t xml:space="preserve">Kuopion kaupunki vastaa ensisijaisesti lakisääteisten ja keskeisempien peruspalveluiden järjestämisestä.  On järkevää ja tarkoituksenmukaista ostaa palveluita muilta sektoreilta taloudellisista ja asintuntmuksellisista syistä. Esim. kaupunki ostaa Invalidiliiton päiväkeskukselta ja Invalidiliiton palvelutalolta vammaishuollon ja ruokailupalveluita.Kotihoidon rinnalla on kaupungissa lähes 30 yksityistä yrittäjää, jotka tarjoavat hoito-,hoiva- ja tukipalvelua. </t>
  </si>
  <si>
    <t>Vaihtoehto a olisi esimerkki täydellisestä kunnasta, jollainen valitettavasti Kuopio ei ole tällä hetkellä. Totta on että esimerkiksi lääkärin, hammashuollon ja sosiaalihuollon vastaanottotoiminta on keskitetty keskustaan ja Pyöröön.  Sosiaallipalvelujen perusturva- ja lapsiperheyksikkö on sijoitettu Konttiselle (keskusta)jne.  Valintani on kohta b, johon pyrittävä.</t>
  </si>
  <si>
    <t>Kuopion kaupungin terveyskeskusmaksujen taso on kohtuullinen.  Terveyskeskusmaksuilla kaupunki kattaa osan terveydenhoito kustannuksistaan.</t>
  </si>
  <si>
    <t>Kuopiolaisten turvallisuuden parentaminen ja syrjäytymisen ehkäisy otettava huomioon kaikessa kunnan konkreettisissa toimenpiteiden suunnittelussa ja toteutuksessa.  Syrjäytymisvaarassa olevien yksilöiden ja ryhmien tunnistaminen on keskeistä,jotta sosiaalisia ja terveydellisiä ongelmia voidaan ehkäistä.  Oikea tapa poistaa rikollisuutta (huumausainerikollisuus, joka räjähdysmäisesti kasvanut) ja päihteiden väärinkäyttöä on ohjata nuoret hoitoon, vaikka pakkohoitoon vankilakierteen sijasta.</t>
  </si>
  <si>
    <t>Kunnan tulisi järjestää huumenuorille ensisijaisesti hoitopaikkoja, jossa huumekierre katkaistaan ilman ruiskuja.  Hiv-epidemian pysäyttämiseen ei neulojen vaihto yksin riitä, esim. suojaamaton seksi voi yhtähyvin räjähdyksen omaisesti lisätä hiv-tartuntoja.</t>
  </si>
  <si>
    <t xml:space="preserve">Mielestäni tällä hetkellä on jo liikaa huumeiden käyttäjiä, syrjäytyneitä nuoria, jotka olisi saatettava ensikädessä hoitoon (monella heistä on mielenterveydellisiä ongelmia).  Kunnan tehtävänä on järjestää asianmukaista hoitoa sitä tarvitseville. Tärkeintä on valistaa lapsiamme-nuoriamme huumeiden vaaroista kotona, koulussa, tiedotusvälineissä.  Jossakin tapuksessa pakollisen huumetestin positiivinen näyte on aikuiselle ihmiselle ensimmäinen signaali lapsen todellisesta ongelmasta.  </t>
  </si>
  <si>
    <t xml:space="preserve">Mielelläni panostaisin perunpalveluihin lähinnä vammaispalvelulain mukaiseen henkilökohtaisen avustajan palkkaamisen vaikeavammaiselle pyörätuolinkäyttäjälle sekä vanhusten ja vammaisten kotipalveluun, johon välttämättä tarvittaisiin lisää henkilökuntaa.  Tällä hetkellä kunnassa on yli -75 vuotiaita vanhuksia lähes 5000 henkilöä ja vanhusten määrä kasvaa kymmenessä vuodessa lähes 1000 henkilöllä. </t>
  </si>
  <si>
    <t>En kannata pormestarimallia, kunnanjohtajamalli on parempi vaihtoehto. Kunnanjohtajan valintakriteerit ovat mielestäni täysin perustellut.  Ainoa asia, jonka haluaisin muuttaa on kunnanjohtajan viran muuttaminen määräaikaiseksi.  Kunnanjohtajan virkakausi kestäisi esim 6-8 vuoteen.</t>
  </si>
  <si>
    <t>Kannatan a vaihtoehtoa eli lähidemokratian kehittämistä.  Mielestäni mm kylätoimikunnille ja kaupunginosayhdityksille on annettava enemmän vaikuttamismahdollisuuksia.  On väärä tapa hoitaa asioita valittamalla, lausuntojen antamisella jo suunniteltuun kaavaluonnokseen. Etukäteistiedottaminen on ehdottoman tärkeää.  Yksi tiedotuskanavista tilisi olla internet.</t>
  </si>
  <si>
    <t>Kuopion kaupungissa on vaikuttanut nuorisovaltuusto jotakuinkin kolme vuotta.  Paljon näyttää tapahtuvan tuossa valtuustossa ja kannaottoja asiaan kuin asiaan saadaan hyödyntää nuorten omana kannanottona.  Toivoisi, että nuorisovaltuustotoimi tulisi lakisääteisesti perustttavaksi jokaiseen kuntaan.</t>
  </si>
  <si>
    <t>Kun kiertää Länsi-rannikon kaupunkeja tulee kademielelle nähdessään mitä laajempia ja hyvinhoidetumpia vanhoja puutalokortteleita. Mielestäni Kuopion kaupunki on tehnyt ajan saatossa virheitä,joita ei tässä ajassa pysty korjaamaan.  Tehtäköön suojelupäätös kaikille mahdollisille keskustan puutaloille.</t>
  </si>
  <si>
    <t>Pappilanmäen sisääntuloväylän kulkureitti on mielestäni sijoitettava kulkemaan Linnanpellon kautta lautakunnan esittämästä paikasta.</t>
  </si>
  <si>
    <t>Olisin mielelläni kannattamassa vaihtoehtoa a mikäli todellisten laskelmien mukaan päädyttäisiin summaan, jolla olisi keventävä vaikutus tuloveroon kiinteistöveron ja metsäveron nostamisella.  Koska käytettävissäni ei ole faktatietoa todellisesta vaikutuksesta kannatan vaihtoehtoa b.</t>
  </si>
  <si>
    <t xml:space="preserve"> En kannata palveluiden leikkaamista, koska nykyiselläänkään ei pystystytä kaikkia lakisääteisiä palveluja hoitamaan täysimääräisinä esim. vammaispalvelulaki/kuljetuspalvelu.  Verotaakkaa ei mielllään nostaisi.  Velan ottaminen on jossakin tapuksessa välttämätöntä esim uusinvestointien kohdalla.  Lainaa otettakoon harkiten. Anoa järkevä tapa hoitaa kuntataloutta on näitten vaihtoehojen kohdalla vaihtoehto d eli sellaisten investointien lykkääminen, joiden lykkäämisestä ei koidu näyttävää vahinkoa. </t>
  </si>
  <si>
    <t>Hyvinvointikunta turvaa peruspalvelut kuntatalouden vaikeuksista huolimatta.</t>
  </si>
  <si>
    <t>Esimerkkinä muuttoliikkeestä on oma kaupungimme Kuopio, joka menettää väistöä muuttuliikeen myötä etelän kasvukeskuksiin, mutta samanaikaisesti väkeä tulee paikkakunnalle Itä- ja Pohjois-Suomesta.  Kuopio on Itä-Suomen voimakkaimmin kasvava seutu ja muuttovoittoisin kunta.  Työttömyysaste 14,7 %.  Josko 1-tukitoimentipeet ja suurten ikäluokkien eläköityminen avaavat uusia työpaikkoja nuorille ja muuttoliike pysähtyy itsestään.Norjan mallin verohelpotukset auttaisivat mm työttömyyden hoidossa ratkaisevasti.</t>
  </si>
  <si>
    <t>kotiäiti, sairaanhoitaja</t>
  </si>
  <si>
    <t>Nuorisolippu kannustaa käyttämään bussia - pitempään harkitaan, kannattaako omaa autoa hankkiakaan.</t>
  </si>
  <si>
    <t>Peruspalvelut menevät edelle tärkeysjärjestyksessä. Edistettävä lähinnä liikuntamuotoja, joita harrastetaan paljon.</t>
  </si>
  <si>
    <t>Ihmiset lienevät tottuneet nykyiseen hintaluokkaan. Kuitenkaan ei missään tapauksessa saa nostaa.</t>
  </si>
  <si>
    <t>Nuorisoon pitää panostaa nyt erityisesti, kun syrjäytymisen uhkat ovat suuret, muun muassa huumeet. Tulossa ovat nuorille hyvät ajat, kun väestö vanhenee: suuret ikäluokat poistuvat työelämästä ja nuoret pääsevät hyvin töihin. Syrjäytyminen nyt altistaa huonolle elämäntavalle, josta on vaikea nousta.</t>
  </si>
  <si>
    <t>Tämä on todella vaikea vastattava. Oikeastaan kaikissa vastausvaihtoehdoissa on ajatusta.</t>
  </si>
  <si>
    <t>Pakolliset testit loukkaavat kyllä yksilön oikeuksia, mutta jos niillä saadaan vähennettyä huumeiden käyttöä, olisi se kaikkien etu. Varauksellisesti kannatettavissa.</t>
  </si>
  <si>
    <t>Puijon luontoa tulee suojata.  Oikeastaan tärkeintä on vireä kaupunki.</t>
  </si>
  <si>
    <t>Sellainen elinhän jo onkin.</t>
  </si>
  <si>
    <t>Suomalaiset ovat vieraantuneet vanhasta liian vauhdikkaasti. Vanhaakin pitäisi olla läsnä ja mikä sen hienompaa kaupungissa kuin puutalokorttelit.</t>
  </si>
  <si>
    <t>En osaa varmuudella sanoa.</t>
  </si>
  <si>
    <t>En ole kovin varma vastauksesta.</t>
  </si>
  <si>
    <t>Vepsäläinen</t>
  </si>
  <si>
    <t>hieroja, eläkeläinen</t>
  </si>
  <si>
    <t>Myös eläkeläislippu tulisi ottaa käyttöön.</t>
  </si>
  <si>
    <t xml:space="preserve">Kannatan erilaisten joukkueliikuntamuotojen tukemista, mutta tässä vaiheessa peruspalvelut menevät uuden urheilukenttärakentamisen edelle. </t>
  </si>
  <si>
    <t xml:space="preserve">Erityisesti vanhenevan väestön, liikuntaesteiseten sekä lapsiperheiden kannalta lähipalvelut ovat ensiarvoisen tärkeitä. </t>
  </si>
  <si>
    <t xml:space="preserve">Syrjäytymisen ennaltaehkäisy on tärkeää kaikissa väestöryhmissä, nuorten lisäksi mm. työttömien syrjäytymisen ehkäisy on tärkeää. </t>
  </si>
  <si>
    <t xml:space="preserve">Neulojen vaihtopisteessä asioiva ihminen on kuitenkin huomioitava kokonaisuutena ja pyrittävä mahdollisuuksien mukaan ohjaamaan hoitoon. </t>
  </si>
  <si>
    <t>Ongelmaan on pyrittävä puuttumaan mahdollisimman varhaisessa vaiheessa. Myös hoitomahdollisuuksia on tarjottava nykyistä enemmän.</t>
  </si>
  <si>
    <t xml:space="preserve">Puijo on Kuopion tärkeä matkailuvaltti. Sen tarjoamia palveluja on kehitettävä luonnon ehdoilla. </t>
  </si>
  <si>
    <t xml:space="preserve">Kulkevi kuuhut taivollansa... </t>
  </si>
  <si>
    <t>Ari-Matti Juhani</t>
  </si>
  <si>
    <t>sirkusohjaaja</t>
  </si>
  <si>
    <t>Anne Linnea</t>
  </si>
  <si>
    <t>Paavo Kalevi</t>
  </si>
  <si>
    <t>Svenn</t>
  </si>
  <si>
    <t>verkostoasentaja</t>
  </si>
  <si>
    <t>Jari Ensio</t>
  </si>
  <si>
    <t>Tertsunen</t>
  </si>
  <si>
    <t>konservaattori</t>
  </si>
  <si>
    <t>Tanski</t>
  </si>
  <si>
    <t xml:space="preserve">Futis-, pesis. ja jääkiekkohallit ja -kentät riittävät tällä haavaa </t>
  </si>
  <si>
    <t xml:space="preserve">Se tietää hyvinvointiyhteiskunnan asteittain tapahtuvaa purkamista. Vain rikkaat voivat hankkia itselleen kunnollisia palveluja. Kilpailuttamisella hyvin toimiva järjestelmä siirretään kotimaisten tai ulkomaisten bussifirmojen käsiin. Kun tämä on tapahtunut maksut nousevat ja palvelu heikkenee.  </t>
  </si>
  <si>
    <t xml:space="preserve">Terveyskeskusmaksu on poistettava! </t>
  </si>
  <si>
    <t xml:space="preserve">Hiv-epidemia on toki pysäytettävä.  Hoitoonohjaus on avainkysymys. </t>
  </si>
  <si>
    <t xml:space="preserve">Panostaminen yhteen kohteeseen ei riitä. Rauhalahti, satama, Särkiniemi /Jynkkä /Rautaniemi / länsiranta?! </t>
  </si>
  <si>
    <t>Se saattaisi purkaa &amp;#8211; ainakin osittain &amp;#8211; kunnallismafiaa, vanhojen puolueiden valtarakenteita ja päätöksentekoa kuntalaisten selän takana.</t>
  </si>
  <si>
    <t xml:space="preserve">Sitovia kunnallisia kansanäänestyksiä tulisi järjestää tärkeistä kysymyksistä.  </t>
  </si>
  <si>
    <t xml:space="preserve">Tietääkseni se on ollut ok. </t>
  </si>
  <si>
    <t xml:space="preserve">Verotuksen kehittämisessä olisi progression käyttöönotto myös kunnallisverotuksessa. </t>
  </si>
  <si>
    <t xml:space="preserve">Mihnkään em. toimista ei ole tarvetta tällä hetkellä. </t>
  </si>
  <si>
    <t>Palvelut turvattava pitkän tähtäimen suunnittelulla.</t>
  </si>
  <si>
    <t>Taloudellisen toimeliaisuuden keskittäminen rannikon kasvukeskuksiin on järjetöntä. Autiotalot maakunnissa ja suunnaton asuntopula pääkaupunkiseudulla ovat sosiaalisesti ja taloudellisesti suuri ja kallis virhe. Järkevää on koko maan tasapainoinen kehittäminen. Aluepoliittiset tuet Helsingille ja muille etelän suurkaupungeille lopetettava!</t>
  </si>
  <si>
    <t>Helmi Annukka</t>
  </si>
  <si>
    <t>Airaksinen</t>
  </si>
  <si>
    <t>Fil.maist</t>
  </si>
  <si>
    <t>Eeva-Lotta</t>
  </si>
  <si>
    <t>Ahmed</t>
  </si>
  <si>
    <t>Bechqito</t>
  </si>
  <si>
    <t>www.kokoomus.raketti.net</t>
  </si>
  <si>
    <t>Ville Johannes</t>
  </si>
  <si>
    <t>Berlin</t>
  </si>
  <si>
    <t>Piia Carita</t>
  </si>
  <si>
    <t>Happonen</t>
  </si>
  <si>
    <t>liiketoiminnanjohtaja</t>
  </si>
  <si>
    <t xml:space="preserve">Puijo on Kuopiolaisten yhteistä kansallisomaisuutta, jota tulee hoitaa siten, että sen arvo säilyy myös tuleville sukupolville.Kuopio tunnetaan toristaan ja Puijosta, joten ei hukata sitä mita aikaisemmat sukupolvet ovat saaneet aikaan. </t>
  </si>
  <si>
    <t>Hannamari</t>
  </si>
  <si>
    <t>HTK</t>
  </si>
  <si>
    <t>Jouko Ensio</t>
  </si>
  <si>
    <t>Hiekkanen</t>
  </si>
  <si>
    <t>Mielipiteeni mukainen ratkaisu aiheuttaa kaupungille investointipaineita, jotka on totoutettava, että Kuopion Energia pysyy jatkossakin hyvin tuottavana ja kuitenkin edullisesti energiaa myyvänä yhtiönä. Toisin sanoen kaikkea tuottoa ei pidä kaupungin ulosmitata, vaan siirtää laitoksen kaipaamiin investointeihin.</t>
  </si>
  <si>
    <t>Erilaisia erityisryhmiä on runsaasti, joten näkemykseni mukaan rajanveto on varsin vaikea. Mielestäni kaupunki- ja seutulippu ovat edullisia. Näiden lipun käyttäjien matkustamista kaupunki tukee. Lipun saanti tänne muuttaville opiskelijoille on mahdollistettava, vaikka eivät muuttaisi kirjojaan Kuopioon. Tuen määrälle katto.</t>
  </si>
  <si>
    <t>Kaupunki pitää saada vetovoimaiseksi. Täällä on oltava monia mahdollisuuksia harrastaa ja viettää vapaa-aikaansa. Kuopiossa toimii kaksi pesäpalloseuraa, joista toinen on koko maakuntaa edustava huippuseura ja toinen juniorityötä tekevä. Kenttäolosuhteet ovat maan alkeellisimmat. Lajin harrastajien joukko koulunuorison keskuudessa on suuri.</t>
  </si>
  <si>
    <t>Kunnan rajallisia mahdollisuuksia ajatellen olisi tiettyjen palvelujen kilpailuttaminen ja ostaminen yrityksiltä järkevää. Palvelujen taso ei tästä kärsisi, vaan päinvastoin toiminta tehostuisi ja sitä kautta laatu sekä taso jopa paranisivat.</t>
  </si>
  <si>
    <t>Sosiaali- ja terveystoimen menot ovat toimialoista suurimmat. Toiminnan tehostamisessa on parannettavaa vähentämättä yksilön mahdollisuuksia saada palveluja. Palvelujen kilpailuttaminen käsitykseni mukaan voisi olla yksi ratkaisumalli soveltuvin osin.</t>
  </si>
  <si>
    <t>Maksujen taso on sopiva. Niitä  ei ole tässä vaiheessa mahdollista laskea, mutta ei liioin aihetta korotuksiin ja viittaan edelliseen kysymykseen.</t>
  </si>
  <si>
    <t>Nuorten kannalta on tärkeää, että on ohjattua ja nuorten ehdoilla tapahtuvaa toimintaa. Nuorisojärjestöjen ja seurojen toiminta on halvinta mahdollista ennalta ehkäisevää toimintaa nuorten pitämiseksi hyvissä sekä kehittävissä harrastuksissa.</t>
  </si>
  <si>
    <t>Huumeet on kasvava yhteiskunnallinen ongelma. Kaikki keinot, joilla voitaisiin mahdollisesti vaikuttaa käyttäjien määrään vähentävästi ja hoitoonohjaavasti ovat hyviä.</t>
  </si>
  <si>
    <t>Viittaan edelliseen kysymykseen. Huumeet on niin laaja ja vakava ongelma, johon on koulunkin kaikin keinoin puututtuva.</t>
  </si>
  <si>
    <t>Puijon aluetta pitäisi kehittää kokonaisuutena. Se on arvokas alue sinänsä. Aluetta voidaan kehittää järkevällä tavalla rikkomatta luonnonsuojelualueita.</t>
  </si>
  <si>
    <t>Tässä tilanteessa pidän nykyistä järjestelmää hyvänä, joskin luottamushenkilöillä on oltava nahdollisuus päättää viimekädessä. Virkamiesjohdolta pitää edellyttää asiantuntevaa ja objektiivista asioiden valmistelua  siten, että luottamushenkilö pystyy siltä pohjalta tekemään päätöksiä.</t>
  </si>
  <si>
    <t>Tämä on vähän mustavalkoinen kysymys. Mielestäni päättäjän on oltava tuntoanturi päällä aina, mutta ei päätöksen teosta mitään tulisi, jos kaikki asiat kierrätettäisiin kylä- ja kaupunginosatoimikunnissa. Informaation jakaminen valmisteluista on hyvä asia.</t>
  </si>
  <si>
    <t>Kokeiluna voisi olla hyvä ratkaisu. Nähtäisiin kuinka suurta joukkoa yhteiset asiat kiinnoistaisi. Antaisihan nuorisovaltuusto yhden lisäkanavan nuorille toimia ja vaikuttaa omiksi kokemiinsa asioihin.</t>
  </si>
  <si>
    <t>Nykyinenkään suojelutaso ei saa haitata keskustan alueen kehittämistä. Ei niin, että jotain arvokasta hävitettäisiin, vaan hyödynnettäisiin Keski-Eurooppalaiseen malliin. Meillä on paljon opittavaa Euroopan metropoliiteista.</t>
  </si>
  <si>
    <t>Ulkopuolelta seuraanneena tästä asiasta on tullut mielestäni arvovaltakysymys. Näkisin, että kaikkia osapuolia tyyydyttävä ratkaisu on löydettävissä siten, että ohjataan alueelle menevä tieliittymä häiritsemättä alueen asujaimistoa liiemmin.</t>
  </si>
  <si>
    <t>Suhtaudun kaikenlaisiin veronkorotusesityksiin kriittisesti. Meillä on verotus korkea. Niitä pitää sietää ja hyväksyäkin pitääksemme näinkin hyvän yhteiskunnan palvelutason.</t>
  </si>
  <si>
    <t>Toimintaa tehostamalla vältytään leikkauksilta ja maksujen korotuksilta. Viittaan tässä aiemmin mainitsemaani kilpailuttamiseen. Mielestäni toiminnan tehokkuus ei kuntasektorilla ole sitä mitä sen olla pitäisi.</t>
  </si>
  <si>
    <t xml:space="preserve">On löydettävä muita keinoja kuntatalouden tasapainottamiseksi, kuin jo muutenkin korkean verotuksen kiristäminen. </t>
  </si>
  <si>
    <t>Mielestäni valtakunnan osakeskusten ja kuntien yleensä pitää omilla toimillaan luoda niitä vetovoimatekijöitä, että saadaan asutus paremmin pysymään omilla seuduillaan. En erityisemmin luota pysyviin tukijärjestelmiin, vaan toimivaan kuntayhteisöön, tuottaviin työpaikkoihin ja vireisiin ympäristötekijöihin.</t>
  </si>
  <si>
    <t>Laura Helena</t>
  </si>
  <si>
    <t>THT</t>
  </si>
  <si>
    <t>Urheilukenttärakentamisesta ei tule kokonaan luopua, mutta nykyisessä tilanteessa pitäisi pääpaino olla peruspalvelujen kuntoon saattamisessa.</t>
  </si>
  <si>
    <t>Kuitenkin on huolehdittava siitä, että maksukyvyttömyys ei saa olla hoitoon pääsyn esteenä.</t>
  </si>
  <si>
    <t>Sinällään huumetesteillä ei varmaankaan huumeiden käyttöä vähennetä. Tärkeintä on valistus ja hoitopaikan takaaminen kaikille tarvitsijoille, mahdollisesti jopa pakkohoito.</t>
  </si>
  <si>
    <t xml:space="preserve">Huonoista vastausvaihtoehdoista piti valita yksi. Paras tapa kehittää matkailua on sijoittaa sekä Puijoon että Rauhalahteen ja mahdollisesti joihinkin muihinkin tarkkaan harkittuihin hankkeisiin. </t>
  </si>
  <si>
    <t>On totta, että valta on liukunut hyvin pitkälle virkamiehil- le ja kansalaisten kiinnostus politiikkaan on vähentynyt. Jotain uudistuksia ehkä olisi syytä tehdä, yksi ratkaisu voisi olla korkeimpien virkojen määräaikaisuus.</t>
  </si>
  <si>
    <t>Tässä asiassa myös kuntalaiset voisivat olla aktiivisempia ja ottaa entistä enemmän yhteyttä valtuutettuihin ja lautakuntien jäseniin.</t>
  </si>
  <si>
    <t>Kuopiossa on jo varsin aktiivinen nuorisovaltuusto.</t>
  </si>
  <si>
    <t>Mielestäni kohdat a, b ja c.</t>
  </si>
  <si>
    <t xml:space="preserve">Juntunen </t>
  </si>
  <si>
    <t>Alpo Juhani</t>
  </si>
  <si>
    <t>Kahra</t>
  </si>
  <si>
    <t>Valt.kand</t>
  </si>
  <si>
    <t>Kuopion Energian kaukolämmön laajentamiselle on tullut raja.vastaan,mutta edullisen kaukolämmön saatavuus turpeen ja puubrikettien käytöllä on kaikkien kuopiolaisten etu.Sähköpuolen voisi myydä, jos se onnistuisi erottamaan kokonaisuudesta. Se joudutaan kuitenkin päästämään kilpailulle alttiiksi. Uuusintainvestoinnit ovat välttämättömiä Kuopion Energialle, mutta ne kannattaa tehdä ja pitää omistus pääosin kaupungin omistuksessa.</t>
  </si>
  <si>
    <t>Opiskelijalippu on käytössä esim.Helsingissä.Perusteita on lipun käyttöönotolle myös Kuopiossa, jossa yliopisto on kaukana asuntoloista.</t>
  </si>
  <si>
    <t xml:space="preserve">Jalkapallo on perinteisesti Kuopion päälaji, mutta Väinölänniemi on liian arvokas paikka katsomoiden laajentamiseen, joten keskuskenttä olisi mainio paikka stadionin rakentamiseen.Peruspalvelut on kuitenkin hoidettava etusijalla, mutta urheiluinvestointien osalta järjestys olisi  mielestäni jalkapallostadion ensin sitten pesäpallo. </t>
  </si>
  <si>
    <t>Petosen osalta sosiaali-ja terveyspalveluja tulee lisätä, helpottaahan se keskustan palveluruuhkia. Muutenkin on eri kaupunginosien sosiaali-ja terveyspalvelutarjontaa lisättävä. Oleellisia voimavarojen lisäyksiä voidaan välttää esim. palvelujen kierrättämisellä eri viikonpäivinä eri kaupunginosissa.</t>
  </si>
  <si>
    <t>Nykyinen taso on hyvä; ei liian korkea, mutta ei aivan olematonkaa.</t>
  </si>
  <si>
    <t>Ei. Se olisi vain merkki hyväksymisestä ja antautumisesta.</t>
  </si>
  <si>
    <t xml:space="preserve">Kyllä kannatan pakollisia huumetestejä sekä kouluissa että työpaikoilla. </t>
  </si>
  <si>
    <t>Rauhalahti on maamme ainoa 5 tähden leirintäalue, ja sen kuntoa on ylläpidettävä.Sinne ne matkailijat tulevat ja käyvät sitten mahdollisesti Puijolla ja satamassa ja tietenkin torilla. Kaikkia näitä on pidettävä kunnossa.Myös Puijon torni on kunnostettava, mutta muuten lisärakentamista sinne on vältettävä.</t>
  </si>
  <si>
    <t>Kyllä toimitusjohtaja-tapainen pormestari toisi lisää tehokkuutta kaupungin johtoon. Kaupunginjohtaja on menettänyt liikaa valtaansa.</t>
  </si>
  <si>
    <t>Ehdottomasti ainoa järkevä kulku Pappilanmäelle on Puijonkadun jatkeelta. Heti liikennevalojen jälkeen on sopivaa tienpohjaa sisääntuloväylälle. Linnanpellon omakotialue on liian haavoittuvaista ja tiet kapeita mutkaisia. Liikenne Pohjolankadulla ruuhkautuisi alikäytävän kohdalla erityisesti.Lisäksi myöhemmin tuleva VR:n alueen muuttaminen asuntokäyttöön tai yritys/kauppapaikaksi tulee lisäämään liikennettä Pohjolankadulla.a</t>
  </si>
  <si>
    <t xml:space="preserve">Velkaa voidaan ottaa työllisyyttä lisäävien  investointien rahoittamiseksi. Velka per asukas n 2.000,- on pieni vastaavien kaupunkien joukossa. </t>
  </si>
  <si>
    <t>Verotuksen kiristämistä, palvelutason heikentämistä ja investointien lykkäämistä on vältettävä.</t>
  </si>
  <si>
    <t>Helena Katriina</t>
  </si>
  <si>
    <t>sairaanhoitaja, osastonhoitaja</t>
  </si>
  <si>
    <t xml:space="preserve">Jalkapallo on Kuopiossa kulttuuriperinnettä ja lisäksi tekee laajamittaista nuorisotyötä. Menneitten vuosien menestyksestä huolimatta olosuhteet pysyivät "kivikautisella" tasolla. </t>
  </si>
  <si>
    <t>Rauhalahden alue vaatii edelleen kehittämistä säilyttääkseen luokitustasonsa.  Puijo-problematiikka vaatii niin paljon kompromisseja, ettei sitä nopealla aikavälillä voida toteuttaa laajassa mitassa.</t>
  </si>
  <si>
    <t>Menetetty mikä menetetty!</t>
  </si>
  <si>
    <t>Palvelutaso tulee pitää laadukkaana, vaikka -määrää leikattaisiin.</t>
  </si>
  <si>
    <t>Hannu Pekka</t>
  </si>
  <si>
    <t>Kantanen</t>
  </si>
  <si>
    <t xml:space="preserve">Vastapainevoimalla sähköä ja lämpöä tuottava sähkölaitos toimii osin vapailla ja erittäin kilpailluilla sähkömarkkinoilla. Kaukolämmön osalta markkinat ovat monopolistiset. Näistä syistä Kuopion Energiasta ei pidä luopua kokonaan. Tulevia investointeja ja sähkömarkkinoiden haasteita varten on tärkeätä löytää yhteistyökumppaneita. </t>
  </si>
  <si>
    <t>Kuopion kaupunkirakenne on hajanainen ja matkat oppilaitoksiin voivat olla pitkiäkin. Näen erittäin tärkeänä saada Kuopioon vihdoin alennetut lipunhinnat opiskelijoille. Erillistä nuorisolippua ei tarvita, vaan koululaiset ja opiskelijat mahtuisivat samaan kategoriaan.</t>
  </si>
  <si>
    <t>jalkapallo on mäkihypyn ohella toinen Kuopion perinteisistä urheilun painopistelajeista. Keskuskentän kehittäminen on vihdoin saatettava alkuun. Kuopiolainen urheiluyleisö on tästä jo oman kansanäänetyksensä pitänyt. KuPS:n peleissä käy divaritasollakin enemmän väkeä kuin useimmissa liigakaupungeissa. Pitkässä juoksussa meillä on varaa kehittää myös pesäpalloa.</t>
  </si>
  <si>
    <t>Kunnan tehtävä on taata palveluiden saatavuus eikä tuottaa niitä itse. Joissakin tapauksissa sekin on tarkoituksenmukaista. Tiukka talous pakottaa päättäjät harkitsemaan uusia keinoja. Tämä pelkästään hyvä kuntalaisten kannalta, kunhan laatu ei heikkene ja palvelun hinta pysyy kohtuullisena.</t>
  </si>
  <si>
    <t>Sosiaali- ja terveystoimi esittää valtuustolle miten asia parhaiten hoituu. Valtuuston on sitten katsottava säilyykö palveluiden laatu ja alueellinen saatavuus. Jos ei, niin pitää tarkistaa hallintokuntien keskinäiset resurssijaot. Käyttötalous pitää jälleen kerran mitoittaa viime kädessä tulojen mukaan.</t>
  </si>
  <si>
    <t>Syrjäytyminen on syy ja siksi siihen on puututtava. Samalla on oireet pidettäv kurissa. Kannatan lämpimästi keskustan videovalvontaa ja nollatoleranssia. Ikäihmisten ja kaikkien muidenkin pitää voida kulkea kaduilla rauhassa ilman pelkoa.</t>
  </si>
  <si>
    <t>Huumekysymykseen on otettava tiukka kanta. Ruiskujen vaihtoa voidaan perustella terveyssyin. Se on kuitenkin väärä signaali ja merkki hyväksymisetä. Hoitoon ohjausta pitää lisätä puhtaiden neulojen sijaan.</t>
  </si>
  <si>
    <t>Huumekysymyksiin on puututtava heti. Yksi kokeilu ei vielä ketään pilaa mutta koulun ja kodin on saatava tietää, jotta asia voidaan hoitaa yhdessä kuntoon.</t>
  </si>
  <si>
    <t xml:space="preserve">Resurssien puutteesta johtuen on pakko keskittää. Ratkaisu on tällä hetkellä helppo johtuen Puijon tornin ratkaisemattomista omistajakysymyksistä. Puijo palaa painopistealueeksi aikanaan. Luonto matkailukohteena ja voimavarana on vielä löytämättä ja tässä Puijolla on paljon anettavaa, mutta vähän myöhemmin. </t>
  </si>
  <si>
    <t xml:space="preserve">Kaupunginhallituksen entisenä puheenjohtajana tunnen ongelman oma kohtaisesti. Vaativat luottamustoimet vievät kohtuuttomasti aikaa ja mieleen tulee helposti pormestarimalli. En kuitenkaan usko sen olevan oikea ratkaisu meille. Ei ainakaan, jos sillä tarkoitetaan luottamusmiesten joukosta nousevaa "ammattipolittikkoa", jonka luottamustoimi muuttuisi palkkaviraksi. Kunnanjohtaja voisi kyllä mielestäni toimia myös kunnanhallituksen puheenjohtajana. </t>
  </si>
  <si>
    <t xml:space="preserve">Valmistelun enempi avoimmuus ongelmallista. Meidän demokraatiseen järjestelmäämme kuuluu valmisteleva virkamiesporras ja päättävä luottamusmiesjärjestelmä. Valmistelussa on syytä aina kuunnella ja katsella ympärilleen. Valmistelu hidastuu ja hankaloituu, jos kuulemisia ja vastaavia aletaan järjestämään liian varhaisessa vaiheessa. Yhden asian liikkeet ovat demokratian kannalta myös ongelmallisia. Yhden asian liike omaa erittäin rajallisen näkökulman eikä pyrikkään näkemään asioita kokonaisuuden kannalta.   </t>
  </si>
  <si>
    <t>Meillä tämä oasia on jo ratkaistu ja nuorisovaltuustosta pelkästään hyviä kokemuksia, ainakin aikuisilla.</t>
  </si>
  <si>
    <t xml:space="preserve">Keskustan urbaania ilmettä on kehitettävä. Vanhaa pitää samalla suojella ja säästää. Kuopiossa tämä herkkä suhde toimii riittävällä tasolla. Yksittäisiä puutaloja kivimuurien varjossa ei kannata säästää. Mistä löytyy kokonaisuuksia, niin suojelu paikallaan. </t>
  </si>
  <si>
    <t>Tämä on tärkeä kysymys alueen asukkaiden kannalta. On hyvä, että asukkaiden ääntä on päätöksentekovaiheessa kuultu ja Kokoomuksen Teknisessä lautakunnassa ajama vaihoehto on nousemassa varteenotettavaksi vaihtoehdoksi. Koko kaupungin kannalta kyseesä on kuitenkin varsin vähäinen asia.</t>
  </si>
  <si>
    <t>Ei yhtään sopivaa vaihtoehtoa. Kiinteistöveroa voidaan nostaa maltillisesti jos myös metsämaa tulee verotuksen piiriin. Kiinteistöverojen alentamiseen meillä ei ikävä kyllä ole varaa, vaikka ääniä menisikin. Tuloveron alentaminen on yleinen ja hyvä päämäärä, josta ei ikävä kyllä Kuopion valtuusto pääse päättämään. Uskon verotuksen painopisteen muuttamisen parantavan työllisyyttä työvoimakustannusten pienenmisen kautta.</t>
  </si>
  <si>
    <t>Menot pitää asettaa tulojen mukaan. Syömävelkaa ei saa ottaa jne. Yhä hyviä ohjenuoria vastuulliselle päättäjälle. On syytä muistaa, että ainoastaan tasapainoinen kuntatalous antaa päättäjille vapaat kädet harrastaa pehmeitä arvoja. Talouden rapauttaminen johtaa väistämättä köyhyyden diktatuuriin ja kovien arvojen esiinmarssiin.</t>
  </si>
  <si>
    <t>Verotusta ei saa missään tapauksessa kiristää! Käyttötalousmenoja ei saa myöskää kattaa velkarahalla. Silloin ollaan vaarallisella tiellä. Palveltaso on sopeutettava sen mukaan mihin meillä on varaa. Investointeja ja käyttötaloutta ei saa asettaa vastakkain. Välttämättömiä investointeja ei voi lykätä, koska ne löytyvät kuitenkin edestä. Huonoin huonoista vaihtoehdoista on kuitenkin verotuksen kiristäminen. Se syöksee kuntatalouden taantuman kautta turmaa kohti.</t>
  </si>
  <si>
    <t xml:space="preserve">Erittäin monipuolinen kokonaisuus. Näen alueelliset verohelpotukset kokeilemisen arvoisina. Perinteinen aluepolitiikka ja siltarumpupekkarointi joutavat romukoppaan. Alueellisia kasvukeskuksia pitää tukea kasvun alkuun. Koulutus ja osaaminen sekä viihtyisä ympäristö tulevat kääntämään muuttoliikkeen väistämättä. Tärkeintä on oma yrittäminen ja työ paremman kotiseudun hyväksi. </t>
  </si>
  <si>
    <t>Pirjo Elisabeth</t>
  </si>
  <si>
    <t>Kartano</t>
  </si>
  <si>
    <t>laulaja, terveydenhoitaja</t>
  </si>
  <si>
    <t>Heli Tuulikki</t>
  </si>
  <si>
    <t>perushoitaja, sairaanhoitajaopiskelija</t>
  </si>
  <si>
    <t>Liisa Helena Ilkantytär</t>
  </si>
  <si>
    <t>Kiianlinna</t>
  </si>
  <si>
    <t>OTM, LL.M</t>
  </si>
  <si>
    <t>Noora</t>
  </si>
  <si>
    <t>Anne Kaarina</t>
  </si>
  <si>
    <t>Knaapi</t>
  </si>
  <si>
    <t>Valt. maisteri</t>
  </si>
  <si>
    <t>Vrt kohta</t>
  </si>
  <si>
    <t>Keskittäminen edellyttää että liikenneyhteyksistä myös oikeasti huolehditaan. Varauksettomasti en usko, että asia on nyt kunnossa.</t>
  </si>
  <si>
    <t>Vastakkainasettelu peruspalvelujen ja tiettyjen matkailukohteiden (tai urheilupaikkojen vrt kohta 3) kehittämisen kesken ei saa olla näin yksioikoista. Kunnan on huolehdittava peruspalveluista, mutta esim. matkailukohteiden ja urheilun tukemisessa toimintatavoissa on huomattavasti enemmän liikkumavaraa.</t>
  </si>
  <si>
    <t>Minulla ei ole asiasta mielipidettä, koska suhteellisen tuoreena kuopiolaisena en tunne asian taustoja enkä ennen kaikkea  kuopiolaisia/linnanpeltolaisia näkemyksiä asiasta. Kone vaatii kuitenkin vastauksen</t>
  </si>
  <si>
    <t>Mika Veli Juhani</t>
  </si>
  <si>
    <t xml:space="preserve">Kojonkoski </t>
  </si>
  <si>
    <t>päävalmentaja</t>
  </si>
  <si>
    <t>LitM</t>
  </si>
  <si>
    <t>Sergei</t>
  </si>
  <si>
    <t>Kolmakow</t>
  </si>
  <si>
    <t>Hammaslääketieteen tohtori</t>
  </si>
  <si>
    <t>kansanedustaja, arkkitehti</t>
  </si>
  <si>
    <t>www.riittakorhonen.com</t>
  </si>
  <si>
    <t>Vapautunut sähkökauppa asettaa tulevaisuudessa kunnallisille energilaitoksille merkittäviä haasteita.  Sähkötuotannossa voi olla tarpeen hakeutua jossakin aikajanassa laajempaan  yhteistyöverkostoon, jotta oma enrgialaitoksemme pystyy kilpailemaan sähkömarkkinoilla myös tulevaisuudessa. Kaukolämpöverkosto on taas kunnallinen monopoli, josta luopuminen näillä näkymin ei olisi kovin viisasta.</t>
  </si>
  <si>
    <t>Nuorten ja kotona asuvien "lapsilippuiän" ohittaneiden julkisten kulkuvälineiden käyttöä on syytä tukea.  Tuen tulisi kohdistua erityisesti niille, jotka eivät ole vielä ansiotyössä, eli koululaisille ja opiskelijoille. Niiden nuorten, jotka eivät ole opinto- tai ansiotuloputkessa, liikkumisen tarpeet on myös tasavertaisesti huomioitava.</t>
  </si>
  <si>
    <t xml:space="preserve">Tietenkin molempi parempi... Keskuskentän rakentamisesta jalkapalloilun käyttöön on jo päätös  ja hyvät suunnitelmatkin ja rahoitus varmistuu ajan myötä.  Pesäpalloilun kenttäolosuhteet sensijaan ovat puutteelliset ja ansaitsevat tulla hoidetuksi.   PALVELUJEN SAAVUTETTAVUUTTA ERITYISESTI  LAPSI- JA VANHUSVALTAISILLA ALUEILLA TULEE  TEHOSTAA. </t>
  </si>
  <si>
    <t xml:space="preserve">Kunnan tehtävä on valvoa, ohjata ja tuottaa palveluita. Negatiivisen muuttovirran ja väestön ikärakenteen muuttuessa kunnat joutuvat yhä kovempien taloudellisten haasteiden sekä lakisääteisten velvoitteiden eteen. Tulevaisuudessa kunta yhdessä yrityssektorin sekä kolmannen sektorin järjestöjen kanssa vastaa kuntalaisten hyvinvoinnista ja palvelutuotannosta! ON KUITENKIN MUISTETTAVA, ETTÄ KUNTA VIIME KÄDESSÄ ON AINA VASTUUSSA  LAKISÄÄTEISTEN PALVELUJEN SAATAVUUDESTA JA LAADUSTA. </t>
  </si>
  <si>
    <t xml:space="preserve">Kaupunki on varautunut Suunnittelutoimistonsa esitysten mukaan  Petosen asukaspohjan kasvun myötä keskittämään sinne tarvittavat sosiaali- ja terveys, koulutus tms. palvelut useampaankin eri paikkaan. Suunnittelupäällikkömme esitys vaikutti varsin tasapainoiselta ja  Petosen alueella sen eri osiin kohdennetulta.  </t>
  </si>
  <si>
    <t>Ennaltaehkäisy ei kuitenkaan sulje pois konrollin tarvetta koskaan täysin. Huumemarkkinat ovat laajentumassa nopeasti myös maakuntiin, jolloin kriisitilanteissa tarvitaan myös lisättyä valvontaa.</t>
  </si>
  <si>
    <t xml:space="preserve">Huumetestit ovat tarpeen ammateissa ja työpaikoilla, joissa turvallisuus on erityisen merkittävä tekijä. Yksilön perusoikeudet on kuitenkin otettava huomioon niitä koskevassa asioiden valmistelussa.  Koululaisten huumeiden käyttöä tulisi ennaltaehkäistä sekä valvoa kotien,  koulujen sekä sosiaali- ja terveyssektorin yhteistyöllä.  Riskiryhmien ennakoivalla kartoituksella voidaan asioihin puuttua nuorta leimaamatta. </t>
  </si>
  <si>
    <t xml:space="preserve">Rauhalahden alue tarjoaa merkittäviä mahdollisuuksia matkailupuolen yrittäjille. Puijon majan ja tornin omistus- ja hallintarakenne sekä valkaantumis tilanne on tällä hetkellä sellainen, ettei se luo edellytyksiä matkailuyrittämiselle. </t>
  </si>
  <si>
    <t xml:space="preserve">Valtaa on kunnan lakisääteisten velvoitteiden lisääntymisen myötä siirtynyt kunnalliselle virkamieskoneistolle. Luottamushenkilötyöskentely on "iltatyötä" ei sillä aina ole  edellytyksiä puuttua organisaation ongelmakohtiin. Lluottamushenkilöstön valmisteluun mukaanottamisella  voitaisiin hallinnon läpinäkyvyyttä parantaa.  Pormestari olisi täysipäiväinen ja päätoiminen "luottamushenkilö". Pormestarimalli tasapainoittaisi osittain demokraattista vallanjakoa. </t>
  </si>
  <si>
    <t>Verkkojen kautta asioiden seuraaminen julkiselta palvelimelta, koulu- koti-, tai kirjastokoneelta lisää hallinnon läpinäkyvyyttä. Samoin suorat sähköpostiyhteydet virkamiehiin ja luottamushenkilöihin, jolloin kuntalainen voi  olla suorassa yhteydessä omissa ja yhteisissä asioissa pätösten valmisteluun.</t>
  </si>
  <si>
    <t>Suojelussa tulisi kehittä joustavia yhteistyömekanismeja. Myös kunnan tulisi huolehtia  entistä paremmin omien kulttuurihistoriallisesti arvokkaiden kiinteistöjensä suojelusta ja kunnossapidosta.</t>
  </si>
  <si>
    <t>Vastauksena viiva, koskapa vaihtoehdoissa ei ollut esitetty sitä parasta, eli moottoritien kautta taphtuvaa menoliikenteen liittymää. Se on liikenteellisesti jouhevin ja kustannuksiltaankin edullinen sekä ympäristövaikutuksiltaan vähiten maisemaa loukkaava. Ikävää vain, että tielaitoksemme tai kaupungin liikennesuunnittelu ei ole vaihtoehdosta innostunut. Jarrutustyö on onnistunut!</t>
  </si>
  <si>
    <t>Tasapainoinen kasvukeskuspolitiikka on edellytys "valtakunnan" tasapainoiselle kehittymiselle. Pienten kuntien tulisi hakeutua seutukunnittain tiiviiseen yhteistyöhön palvelurakenteen ja kehitys edellytysten turfvaamiseksi. Muuttunut maailma ei palaa. Mutta uutta ja vahvaa, seudulliseen osaamiseen ja erikoistumiseen sekä  maakunnalliseen yhteistyöhön rakentuvaa maailmaa  tarvitsemme menestyäksemme  kansallisessa ja kansainvälisessä kilpailussa. Kuopiolla on siinä yhteistyössä merkittävä vetäjän rooli.</t>
  </si>
  <si>
    <t>Irmeli</t>
  </si>
  <si>
    <t>Kornienko</t>
  </si>
  <si>
    <t>yksityisyrittäjä</t>
  </si>
  <si>
    <t>Jatkakoon liikelaitoksena.</t>
  </si>
  <si>
    <t>Opiskelijat tarvitsevat vähäiset rahansa muuhunkin. Ehdottomasti opiskelijalippu opiskelijoille.</t>
  </si>
  <si>
    <t>Kaupunkilaisten vapaa-ajan vieton vaihtoehtona hyvä kansainvälinen laji. Nuorisolle myös hyvä asia. En näe mitään pahaa urheilukenttärakentamisessa kunhan se ei mene kiihkoiluksi. Henkistä kuntoilua ja muuta kultuuria ei kuitenkaan sovi unohtaa sillä se on kaupungin ellei koko kansakunnan tuho, jos niin pääsee käymään.</t>
  </si>
  <si>
    <t>Kuitenkin on muistettava että osa vanhuksista, vammaisista ei pysty itse hoitamaan omia asioitaan. On oltava joku taho joka pitää huolta kaikkein heikoimmista. Periaatteessa kuitenkin yksityiset palvelut on hyvä vaihtoehto samoin kuin palvelusetelisysteemi, kunhan se tehdään tutuksi käyttäjille.</t>
  </si>
  <si>
    <t>Kohdennettava, esim. vanhusten hoito on oltava tärkeämmällä sijalla kuin esim. ns. pakolaisten tai turvapaikanhakijoiden hoito. terveydenhoitoa oltava saatavissa myös muualla kuin keskustassa.</t>
  </si>
  <si>
    <t>Kohta B. Mikäli kysymyuksessä varaton henkilö, hehän saavat käynnin ilmaiseksi tai siis - veronmaksajat maksavat. Sama koskee esim. turvapaikan hakijoita. He saavat ns. ilmaishoidon. Onko se sitten oikein vai ei, sitä ei tässä kysytä.</t>
  </si>
  <si>
    <t>Kohta B on hyvin sanottu</t>
  </si>
  <si>
    <t>Mielestäni puhtaiden neulojen jakamisella ikäänkuin hyväksytään moraalisesti huumeiden käyttö. Silloin kai voitaisiin ryhtyä alkoholisteillekin jakamaan ilmaista viinaa ja  nikotinisteille ilmaisia marlboroita. Luetteloa voisi kai jatkaa mielikuvituksen mukaan vaikka kuinka pitkälle ...</t>
  </si>
  <si>
    <t>Nuoriso on aina ollut  kokeilunhaluista ja tulee olemaan. Syyttömät saattaisivat leimautua esim. yhden hashis tai marihuanakokeilun takia. Onko järkee?</t>
  </si>
  <si>
    <t>Luonnonsuojeluasiat pahimmillaan rappioittavat Puijon. Siitä olisi enemmän iloa - eikä luontoa tarvitsisi tuhota - mikäli edes annettaisiin mahdollisuus suunnitella Puijon suhteen jotakin. Nythän kukaan ei edes yritä koska heinääkään ei voi taittaa. Tornikin voitaisiin tehdä toisentyyppiseksi ja ehkäpä siihenkin silloin löytyisi investoijia.</t>
  </si>
  <si>
    <t>Pitäisi muuttaa paljon muutakin yhteiskunnassa jotta pormestari-malli sopisi sellaisenaan tänne.( Vertaa USA tai Venäjä. )</t>
  </si>
  <si>
    <t>Lähidemokratia tarjoaa varmastikin hyvän vuorovaikutusmahdollisuuden päättäjien ja kuntalaisten välille ja se lienee demokratian perusasioita.</t>
  </si>
  <si>
    <t>Nuorisovaltuuston toiminta parhaimmillaan on varmasti positiivinen asia, mutta tietty kontrolli, opastus sekä yhteistyö vanhempien kanssa lienee kuitenkin paikallaan siinä sivussa.</t>
  </si>
  <si>
    <t>Kohtuus kaikessa ja ns. terve maalaisjärki kertonee kohtuuden rajat myös suojeluasiassa.</t>
  </si>
  <si>
    <t>Palvelumaksuja voitaisiin korottaa joillakin sektoreilla (esim. kirjastomaksut), mutta  vanhusten hoito ja vammaisten palvelut on turvattava. Lastenhoitoon luotava myös uusia mahdollisuuksia esim. hoitajan palkkaaminen kotiin tms.</t>
  </si>
  <si>
    <t>Kaikkea mainittua pitäisi välttää, mutta jos joku mainituista on valittava niin investoinnit. Järkevillä investoinneilla voidaan lisätä työllisyyttä ja kaupungin houkuttelevuutta ja sitä kautta saadaan myös lisävaroja kaupunkimme elinkeinoelämää ja kulttuuriakin lisäämään..</t>
  </si>
  <si>
    <t>Päinvastoin - olisi saatava houkuteltua Kuopioon päin nuorta ja miksei vanhempaakin miel. koulutettua ja innovatiivista väkeä, jotta kaupungin elinkeinoelämä samoin kuin muukin sosiaalinen kanssakäyminen lisääntyisi. Monipuolisuus rikastuttaa.</t>
  </si>
  <si>
    <t>Erkki Tapio</t>
  </si>
  <si>
    <t xml:space="preserve">Kuokkanen </t>
  </si>
  <si>
    <t>kappat. maisteri, yhteisk.t. lisensiaatti</t>
  </si>
  <si>
    <t xml:space="preserve">Lyhyellä aikavälillä ei ole kiirettä. Pidemmällä aikavälillä energiantuotanto tulee keskittymään, jolloin kannattavuuden turvaaminen edellyttää riittävän suurta markkinaosuutta. Kouluesimerkkinä markkinaosuuden merkityksestä on Englannin autoteollisuus, joka luotti vahvaan kotimarkkinaan eikä ottanut vakavasti markkinoiden muutoksia. Sillä on nyt takana loistava menneisyys. Toimin Kuopion Energian johtokunnan jäsenenä ja tiedän kuinka sähkönmyynnin katteet ovat viime vuosina romahtaneet. </t>
  </si>
  <si>
    <t>Kuopionkin suuri ongelma on väestön väheneminen ja erityisesti nuorten ja koulutettujen muutto Etelä-Suomeen. Tehtävämme on muuttaa Kuopion imago nuoriso- ja yritysystävälliseksi. Meillä täytyy olla tarjolla työpaikkoja ja kaupunkimme on miellettävä houkuttelevaksi asuinpaikaksi. Näillä keinoin saamme nuoremme pysymään Kuopiossa ja varmistamaan sen tulevaisuuden kehittymisen. Edullinen liikkuminen on yksi näitä tavoitteita tukevista keinoista, joka on tullut esille myös nuorille kohdistetuissa kyselyissä.</t>
  </si>
  <si>
    <t xml:space="preserve">Kuopio on perinteisesti tunnettu jalkapallostaan ja se on ollut aikojen saatossa osa kaupungin "tavaramerkkiä". Tähän kannattaa mielestäni panostaa. </t>
  </si>
  <si>
    <t>Olen valinnan vapauden ja yrittäjyyden kannattaja. Mielestäni on kuitenkin joukko julkisia palveluita, jotka on mielekästä tuottaa julkisina palveluina. Julkinen sektori on pystynyt kehittämään tuottavuuttaen monilla aluieilla kiitettävästi. Joka tapauksessa julkiset palvelut pitää tuottaa tehokkaasti ja laadukkaasti ja niiden on oltava kilpailukykyisiä yksityisiin verrattuna. On myös lukuisia kunnallisia toimintoja, jotka kannattaa ehdottomasti ostaa yksityiseltä sektorilta.</t>
  </si>
  <si>
    <t xml:space="preserve">Kun resurssit ovat rajalliset ja joudutaan valitsemaan "niukkojen" vaihtoehtojen väliltä, on arviotava palvelun tuottamisen tehokkuutta, laatua ja sen saavutettavuutta. Hajauttamalla resurssit laajalle joudutaan tinkimään kahdesta edellisestä. Etäisyydet Kuopiossa ovat joka tapauksessa kaukaisimmiltakin alueilta varsin kohtuulliset, kun sitä verrataan vaikkapa moniin maaseutukuntiin. Kannattaa mieluummin panostaa vaikeasti liikkuvien asiakasryhmien kuljetusmahdollisuuksiin. </t>
  </si>
  <si>
    <t>Mielestäni kohtuullinen omavastuu lisää hyvien palveluiden arvostusta eikä niitä käytetä harkitsemattomasti. Jos joukossa on suurkäyttäjiä, joiden kohdalla omavastuu muodostuu kohtuuttoman suureksi, järjestettäköön asia heidän osaltaan muiden sosiaalipalveluiden keinojen avulla.</t>
  </si>
  <si>
    <t xml:space="preserve">Hyssyttelylläkin on aina rajansa. Tottakai ennaltaehkäisevä toiminta ja syrjäytymisen ehkäiseminen ovat ensiarvoisen tärkeitä, mutta kyllä riittävällä kurilla ja valvonnalla on viimekädessä tärkeä merkitys myös ennaltaehkäisevänä ja viímeisenä keinona. </t>
  </si>
  <si>
    <t xml:space="preserve">Huumeet ovat tulleet  jäädäksen ja niiden käyttöä ja vaikutuksia pitää vähentää eri keinoin. Emme saa lakaista ongelmaa maton alle, vaan sitä on katsottava suoraan silmiin. Emme saa olla  liian liberaali ja luoda mielikuvaa, että olisimme hyväksymässä tai mitenkään edistämässä niiden käyttöä. On taisteltava niiden käyttöä vastaan, mutta emme saa hylätä näitäkään ihmisiä,jotka ovat koukussa, vaan on pyrittävä sopivion keinoin lieventämään heidän ja läheisten tuskaa ja ongelmaa.  </t>
  </si>
  <si>
    <t>On asioita, joita on täysin mahdotonta kontrolloida ehdottoman tarkasti. Mahdollisten testien tiheys olisi kuitenkin varsin pitkä, joten välillä voisi tapahtua mitä tahansa. On resurssien tuhlausta luoda järjestelmää, joka ei voi olla aukoton ja jonka ylläpitokustannukset ovat suuremmat kuin siitä saatava todellinen hyöty.</t>
  </si>
  <si>
    <t>Mielestäni Puijo on liian ahdas suuren luokan matkailubisneksen kehittämisen kannalta, jota me todella Kuopiossa tarvitsemme. Rauhalahti on jo kehittynyt varsin pitkälle ja tunnetaan jo laajasti ainakin Suomessa. Sillä on mahdollisuuksia kehittää toimintaansa ja palveluitansa yhdeksi valtakunnalliseksi vetonaulaksi. Tämä ei suinkaan tarkoita, että Puijo pitäisi kokonaan unohtaa. Se tunnetaan hyppyrimäestä, Puijon kisoista ja tornistaan. Nämä ovat asioita, joiden ympärille sitä pitää kehittää.</t>
  </si>
  <si>
    <t>Mielestäni ei sovi oikein hyvin suomalaiseen kulttuuriin. Kaupungin johtaja on kaupungin "toimitusjohtaja" ja hänen valinnassan on onnistuttava hyvin. Viime kerralla onnistuimme mielestäni hyvin.</t>
  </si>
  <si>
    <t>Mitä enemmän kuntalaiset tietävät ja mitä aikaisemmassa vaiheessa asiat tulevat tiedoksi, sitä paremmin asioista saadaan kuntalaisten palautetta ja asioihin voidaan vaikuttaa.</t>
  </si>
  <si>
    <t>Nuorien mukaan saaminen on osoittautunut vaikeaksi. Tämä on yksi hyvä keino, jonka avulla kiinnostusta voidaan lisätä.</t>
  </si>
  <si>
    <t>Suojelukohteita on jo riittävästi. Suojelukohteiden ylläpito on jo sinänsä kallista puuhaa, eikä suojelusta pidä rakentaa itsetarkoitusta.</t>
  </si>
  <si>
    <t>Mielestäni pitäisi, mutta asia ei ole ollut päätöstä tehtäessä niin yksinkertainen, koska mm. Tielaitoksellakin oli oma sanottavansa asiassa.</t>
  </si>
  <si>
    <t>Veroilla on aina taipumus kasvaa ja tilapäisten verojen jäädä pysyviksi. Kiinteistövero on itse asiassa melko tasapuolinen vero, mutta se ei saa kasvaa liian korkeaksi.</t>
  </si>
  <si>
    <t>Terve kuntatalous on palveluiden tuottamisen perusedellytys.On pyrittävä tulojen kasvattamiseen yritystoiminnan lisäämisen ja uusien työpaikkojen synnyttämisen avulla. Kun tulot on tiedossa, on menot sopeutettava tulojen mukaan. Velkaa ei pidä ottaa kuin todella tuottavien investointien toteuttamiseen.</t>
  </si>
  <si>
    <t>Tämä on pitkällä aikavälillä yksi varallisimmista kehitystrendeistämme, joka on pystyttävä katkaisemaan käyttäen myös uusia luovia keinoja.</t>
  </si>
  <si>
    <t>mus.lehtori</t>
  </si>
  <si>
    <t>Kylmänen</t>
  </si>
  <si>
    <t>Laitos, joka tuottaa markkoja kuntaan myös jatkossa.</t>
  </si>
  <si>
    <t>Ainevalinnoista riippuen, joillekin matkakustannukset muodostuvat kohtuuttomiksi</t>
  </si>
  <si>
    <t>Pesä- ja jalkapallo-olosuhteita lajin harrastajat voisivat kehittää Tuplajäiden malliin.</t>
  </si>
  <si>
    <t>Koulu- , terveys- ja päivähoitopalveluita pitää kunnan tarjota. Joissakin palveluissa voidaan toimintoja kilpailuttaa mutta ei laadun kustannuksella.</t>
  </si>
  <si>
    <t>Lapsia ja nuoria ohjattava kiinnostaviin harrastuksiin ja mahdollisesti myöhempää ammatinvalintaa tukevaan toimintaan</t>
  </si>
  <si>
    <t>Ongelma on tiedostettava ajoissa.</t>
  </si>
  <si>
    <t>Mitä nopeammin asiaan voidaan puuttua, sitä paremmat lopettamismahdollisuudet kokeilijalla on.</t>
  </si>
  <si>
    <t>Karavaanarina tuen Rauhalahden kehittämistä ympärivuotiseksi matkailualueeksi.</t>
  </si>
  <si>
    <t>Turha kiertotie asutusalueelle.</t>
  </si>
  <si>
    <t>Johanna Elisa</t>
  </si>
  <si>
    <t>Launonen</t>
  </si>
  <si>
    <t>Kuopion Energian tuotot ovat sen verran hyvät, että siitä ei kannata luopua. Tulee kuitenkin tarkistaa, laskuttaako Kuopion Energia liikaa esim. kaukolämmön ja sähkön hinnassa.</t>
  </si>
  <si>
    <t>Joukkoliikenteen palvelutaso on säilytettävä ainakin nykyisellä tasolla.</t>
  </si>
  <si>
    <t>Jalkapallokulttuuri on Kuopiossa jo valmiina.</t>
  </si>
  <si>
    <t>Kilpailuttaminen ja yksityistäminen pidettävä järkevissä rajoissa. Palveluseteli-idea voi olla kokeilemisen arvoinen.</t>
  </si>
  <si>
    <t>Kiinnitettävä huomiota palvelujen saatavuuteen ja alueelliseen tasa-arvoon, esim. Petosen neuvolan tulee olla Petosella eikä keskustassa. Sama asia koskee kouluoloja.</t>
  </si>
  <si>
    <t>Panostettava edelleen palvelujen saatavuuteen.</t>
  </si>
  <si>
    <t>Huumeiden käyttöä on vähennettävä, koska se on monen rikoksen ja varkauden syy.</t>
  </si>
  <si>
    <t>Kohteet eivät saa kilpailla keskenään. Puijon kehittämisessä otettava luonnonsuojeluarvot huomioon ja pysyttäydyttävä luontoon sopivissa, pienimuotoisissa toimenpiteissä. Matkailuun kannattaa panostaa, keinotekoisia turistipyydyksiä tulee kuitenkin välttää.</t>
  </si>
  <si>
    <t>Järkevissä mitoissa hyvä.</t>
  </si>
  <si>
    <t>Suojeltavat talot tulisi myös pitää kunnossa.</t>
  </si>
  <si>
    <t>Väylän suunnittelussa huomiotava liikenteen sujumisen ohella ympäristö- ja maisema-arvot.</t>
  </si>
  <si>
    <t>Tavallisen palkanmaksajan osalle koituu kiinteistöverosta iso kustannus, jos sitä lähdetään nostamaan. Nosto on älytön ajatus.</t>
  </si>
  <si>
    <t>Verotusta ei tule kiristää, vaikuttaa kaupungin houkuttelevuuteen asuinpaikkana.</t>
  </si>
  <si>
    <t>Etätyön ei ole todettu juurikaan vaikuttavan työpaikkojen sijaintiin. Muuttoliike on saatava ehdottomasti pysähtymään. Kuopion houkuttelevuuteen on kiinnitettävä myös kaupungin itse huomiota, ei voida pelkästään odottaa valtion toimenpiteitä.</t>
  </si>
  <si>
    <t>Tärkeintä tässä asiassa on se, että kuntalainen hyötyy eniten. Mikäli Kuopion Energian myyminen toteuttaa tämän, niin tehkäämme se! Ei kunnan tarkoitus ole omistella erilaisia liikelaitoksia, vaan tarjota palveluja kuntalaisille.</t>
  </si>
  <si>
    <t>Opiskelijat ovat Suomen tulevaisuus. Kunnan on otettava heidät paremmin húomioon helpottamalla heidän taloudellista tilannettaan, mikä edistää opiskelumotivaatiota ja jättää rahaa muuallekin kuin bussilippuihin.</t>
  </si>
  <si>
    <t>Aina on parantamisen varaa peruspalveluissa. Urheilumahdollisuuksien luonti ihmisille on tärkeää , mutta ensin on peruspalvelujen tasoa parannettava ja taattava niiden tehokkuus.</t>
  </si>
  <si>
    <t>Uudet tuulet tarkoittavat kehitystä. Mikäli kilpailuttaminen ja yksityistäminen on jossakin tapauksessa tehokkaampaa ja järkevämpää kuntalaisen kannalta, niin ei kun vaan!</t>
  </si>
  <si>
    <t>Tärkeintä on, että palvelut ovat lähellä.</t>
  </si>
  <si>
    <t>Nykyinen taso on ihan ok.</t>
  </si>
  <si>
    <t>Kyllä tämä ongelma lähtee perheestä. Sieltä pitää lähteä liikkeelle, jotta saadaan näkyviä tuloksia.</t>
  </si>
  <si>
    <t>Se on eettisesti väärin!!!</t>
  </si>
  <si>
    <t>Ei pidä epäillä kaikkia. Tämä on liian Orwell-tyyppistä yhteiskunta-ajattelua.</t>
  </si>
  <si>
    <t>Kuopion ja Suomen luonto ja järvet ovat jo itsessään niin kauniita, että mielestäni rahat on suunnattava suoraan kuopiolaisten hyödyksi, eikä kiertämällä turistien kautta.</t>
  </si>
  <si>
    <t>Demokraattisesti valittu selkeä keulahahmo lisää yhtenäisyyden tunnetta kuntalaisten keskuudessa.</t>
  </si>
  <si>
    <t>Kyllä kunnallisdemokratiassa on kehittämisen varaa, mutta ensin pitäisi saada äänestysprosentti kohoamaan.</t>
  </si>
  <si>
    <t>On jo.</t>
  </si>
  <si>
    <t>Kuopion tulevaisuus on yrityksissä ja sitäkautta uusissa ihmisissä ja työpaikoissa. Osa puutaloista vievät hyvää liiketilaa aivan turhaan.</t>
  </si>
  <si>
    <t>Linnanpellon asuinalue on idyllinen, ei pilata sitä.</t>
  </si>
  <si>
    <t>Pääasia on, että työtä arvostetaan;ei omistusta.</t>
  </si>
  <si>
    <t>Turhat investoinnit pois.</t>
  </si>
  <si>
    <t>Veroja pitää alentaa maltillisesti.</t>
  </si>
  <si>
    <t>Kehitys on luonnollista.</t>
  </si>
  <si>
    <t>vakuusedustaja</t>
  </si>
  <si>
    <t>Asiaa on tutkittava tarkoin, ennen kuin tekee lopullisia ratkaisuja. Mahdollisesti, jopa kansalaisäänestys tulisi kysymykseen ainakin neuvoa-antavana.</t>
  </si>
  <si>
    <t>Olisi tasapuolisempi kaikkia nuoria ja opiskelijoita kohtaan yhdessä.</t>
  </si>
  <si>
    <t>Mutta ennemmin jalkapalloon, koska se olisi saatava nousemaan entiselle tasolle.</t>
  </si>
  <si>
    <t>Rohkeutta tarvitaan ja yksityisiltä ostettava palvelu on yleensä todella laadukasta, mitenkään mollaamatta kunnallista palvelua. Sekin on kyllä mielestäni kohtuullisen hyvällä mallilla.</t>
  </si>
  <si>
    <t>Tosin yhdessä Puijon kanssa. Molemmat ovat tärkeitä alueita Kuopion matkailuelämän kannalta.</t>
  </si>
  <si>
    <t>Sitä kautta kunta saa mahdollisesti tulevaisuudessa hyviä ja osaavia vaikuttajia päätöksentekijöihin.</t>
  </si>
  <si>
    <t>Mielestäni parempi ratkaisu.</t>
  </si>
  <si>
    <t xml:space="preserve">Vain välttämättömimmät </t>
  </si>
  <si>
    <t>Jukka Tapio</t>
  </si>
  <si>
    <t>eduskunta avustaja</t>
  </si>
  <si>
    <t>tekniikan YO</t>
  </si>
  <si>
    <t>Matti Juhani</t>
  </si>
  <si>
    <t xml:space="preserve">Luukkonen </t>
  </si>
  <si>
    <t xml:space="preserve">Lätti </t>
  </si>
  <si>
    <t>Jouko Kullervo</t>
  </si>
  <si>
    <t>Madetoja</t>
  </si>
  <si>
    <t>Teuvo Toni Tapio</t>
  </si>
  <si>
    <t>Fil. lis, notaari</t>
  </si>
  <si>
    <t>Tomi Kristian</t>
  </si>
  <si>
    <t xml:space="preserve">Markuksela </t>
  </si>
  <si>
    <t>opiskelija, RTV-mekaanikko</t>
  </si>
  <si>
    <t>http://hytti.uku.fi/~markukse</t>
  </si>
  <si>
    <t>Kuopioon olisi myös saatava kiipeilyseinä kuntalaisten käyttöön.</t>
  </si>
  <si>
    <t>Marja Helena</t>
  </si>
  <si>
    <t>proviisoriopiskelija</t>
  </si>
  <si>
    <t>http://www.hytti.uku.fi/~mhmartik</t>
  </si>
  <si>
    <t>Kuopion Energia on pidettävä kuntalaisia palvelevana laitoksena eikä varsinaiseen liikevoittoon tähtäävänä yrityksenä.</t>
  </si>
  <si>
    <t xml:space="preserve">Opiskelija-alennus Kuopion Liikenteen matkalippuihin on 11 000 opiskelijan kotikaupungissa erittäin tärkeä järjestelmä. Opiskelija-asunnot sijaitsevat laajalla alueella ympäri kaupunkia. Matkat asunnolta oppilaitoksiin ja kaupungin keskustaan saattavat olla verraten pitkiä ja linja-autojen käyttäminen on joillakin alueilla välttämätöntä. Opintorahalla menonsa rahoittavan opiskelijan talous on tiukilla ja pienikin säästö on tärkeä asia. </t>
  </si>
  <si>
    <t>Kaupungin ei tarvitse tuottaa itse kaikkia palvelujaan, ne voidaan kilpailuttaa tarvittaessa.</t>
  </si>
  <si>
    <t>Kuopiolaisilla on oikeus hyviin palveluihin myös tulevaisuudessa. Vanhusten ja lapsiperheiden on hankalaa hakea keskustasta sosiaali- ja terveyspalveluja.</t>
  </si>
  <si>
    <t>Ruiskujen jakamista huumeiden käyttäjille kutsutaan englanniksi nimellä "harm reduction" eli minimoidaan ongelman haitat yhteisen hyvän vuoksi. Mielestäni ilmaisten ruiskujen jakaminen antaa oivallisen mahdollisuuden antaa huumeriippuvaisille tietoa huumeongelmista. Kyseisessä toiminnassa tähdätään tiedottamiseen, eikä pelkästään hygieniaan.</t>
  </si>
  <si>
    <t>Huumetestien tulisi olla pakollisia sellaisilla työpaikoilla, joissa ihmisten henki on työntekijän toimien varassa.</t>
  </si>
  <si>
    <t>Kuopiota pitäisi kehittää matkailukaupunkina. Puijo on kaikkien suomalaisten tuntema; myöskään muita matkailukohteita Rauhanlahti mukaan lukien ei tulisi unohtaa. Vireä kaupunki luo positiivista kuvaa ja houkuttelee osaajia niin kotimaasta kuin ulkomailta Kuopioon.</t>
  </si>
  <si>
    <t>Tästä hyvänä esimerkkinä ovat nuorisovaltuustot.</t>
  </si>
  <si>
    <t xml:space="preserve">Kuopiossa toimii jo nuorisovaltuusto, jossa on neljä lautakuntaa (Kulttuurilautakunta, Vapaa-ajanlautakunta, Ympäristö- ja liikennelautakunta sekä Koulutus- ja sosiaalilautakunta). Kauden 2000 - 2001 valtuutetut valittiin juuri ja puheenjohtajan toimii Tuukka Eloranta. Nuorisovaltuusto on virallinen nuorten edustaja kaupungissamme. Toimintaperiaate on erittäin hyvä. </t>
  </si>
  <si>
    <t>Tuloveroa ei kuitenkaan laskettaisi vaikka kiinteistöveroja nostettaisiin. Metsämaahan kiinteistöveroa ei tule laajentaa.</t>
  </si>
  <si>
    <t>Varsinkin sellaisia investointeja pitäisi lykätä, jotka palvelevat vain harvoja.</t>
  </si>
  <si>
    <t>Hyvät palvelut kuuluvat jokaiselle kuopiolaiselle!</t>
  </si>
  <si>
    <t>Kaikkien ei tarvitse asua ruuhka-Suomessa. Usein kuitenkin elämisen mahdollisuudet syrjäseuduilla heikkenevät palveluiden vähentyessä. Muuttotappiopaikkakunnilla on valmiina rakennukset kouluista terveyskeskuksiin, jotka rapistuisivat tyhjinä ja tarpeettomina väestön muuttaessa pois. Alueelliset verohelpotukset ovat toimineet Norjassa - miksei siis myös samoin Suomessa?</t>
  </si>
  <si>
    <t>Reijo Armas</t>
  </si>
  <si>
    <t>rakennusmestari, yrittäjä</t>
  </si>
  <si>
    <t>Merjola-Partanen</t>
  </si>
  <si>
    <t>Airi Annikki</t>
  </si>
  <si>
    <t>Michael</t>
  </si>
  <si>
    <t>http://www.michael-architects.com/airi.html</t>
  </si>
  <si>
    <t>Lypsävää lehmää ei kannata lopettaa.</t>
  </si>
  <si>
    <t>Investoinnit pitää tehdä tasapuolisesti. Urheilulle Kuopiossa on mielestäni jo investoitu riittävästi. Kaupungista puuttuu hyvät kokous ja näyttelytilat. Niiden rakentaminen olisi kaupunkimme kehittämisen kannalta tärkeää.</t>
  </si>
  <si>
    <t>Puijosta Kuopio tunnetaan.</t>
  </si>
  <si>
    <t>Missäpä löytyy Kuopion puutalokeskus???</t>
  </si>
  <si>
    <t>Veronkerääjän tulee huolehtia yleisistä alueista mukaan lukien jalkakäytävät ja kevyenliiketeen väylät. Mikäli ne siirretään yksityisten kiinteistöjen huoleksi, tulisi kiinteistövero poistaa!</t>
  </si>
  <si>
    <t>Plvelumaksuja korottaa mielummin kuin poistaa palveluita.</t>
  </si>
  <si>
    <t>Velan otto soveltuu vain investointeihin. Kulutusta ei tule rahoittaa velkarahalla.</t>
  </si>
  <si>
    <t>Norjan mallia tulisi pikaisesti soveltaa alueemme tyhjenemisen ehkäisemiseksi.</t>
  </si>
  <si>
    <t>Kyösti Juhani</t>
  </si>
  <si>
    <t>yhteyssihteeri</t>
  </si>
  <si>
    <t>Asko Juhani</t>
  </si>
  <si>
    <t>edustaja-HTT</t>
  </si>
  <si>
    <t>Kirsi-Marja</t>
  </si>
  <si>
    <t>Myöhänen</t>
  </si>
  <si>
    <t>multimedia-toimittaja, kuvataiteilija</t>
  </si>
  <si>
    <t>http://wwwo.aedu.kuopio.fi/a541/kirsimarjamy</t>
  </si>
  <si>
    <t>Tuottavaa yritystä ei pidä myydä, ellei mitään uusia ongelmia ilmaannu. Energian vaikutukset ovat olleet positiivisia Kuopiolle.</t>
  </si>
  <si>
    <t>Monille vanhuksille alennus olisi paljon tärkeämpi.</t>
  </si>
  <si>
    <t>Peruspalvelut ensin kuntoon. Avantouintiin voitaisiin satsata muutama penni, sillä se lisää aikuisväestön terveyttä.</t>
  </si>
  <si>
    <t>Kilpailuttaminen on johtanut palvelujen heikkenemiseen monella taholla,  joten aikaa ja rahaa on palanut palveluntarjoajan vaihtamiseen.</t>
  </si>
  <si>
    <t>Turhaa liikennettä keskustaan on vältettävä; samoin kuin  suurissa yksiköissä jonottamista.</t>
  </si>
  <si>
    <t>Pelkkä ennaltaehkäisevä  sosiaalipolitiikka ei riitä, myös kuria ja kontrollia pitäisi löytyä joka tasolla.</t>
  </si>
  <si>
    <t>Aids leviää Suomessakin. Kaikki viisaat keinot sen ehkäisemiseksi on käytettävä.</t>
  </si>
  <si>
    <t>Tervettä yksilöä testit eivät haittaa.  Tietyt ammattiryhmät, kuten lentäjät on aina testattu, eikä se ole alentanut heidän arvoaan.</t>
  </si>
  <si>
    <t>Kuopion keskustan kehittäminen olisi kaikista tärkeintä matkailijoiden kannalta.</t>
  </si>
  <si>
    <t>Vallalla pitää olla kasvot ja vastuu.</t>
  </si>
  <si>
    <t>Jokaisen kuopiolaisen pitäisi voida vaikuttaa, niin halutessaa, oman ympäristönsä kehittämiseen</t>
  </si>
  <si>
    <t>On vaikeaa suojella sitä mikä on jo hävitety.</t>
  </si>
  <si>
    <t>Keskustan ruuhkauttamista tulisi välttää.</t>
  </si>
  <si>
    <t>Eletään varojen mukaan.</t>
  </si>
  <si>
    <t>Kurjuutta ei pidä lisätä.</t>
  </si>
  <si>
    <t>Etätyön merkitys voi olla tuevaisuudessa suuri. Se lisää työrauhaa.</t>
  </si>
  <si>
    <t>hankintapäällikkö</t>
  </si>
  <si>
    <t>hallintotiet. maisteri</t>
  </si>
  <si>
    <t>http://kotisivu.raketti.net@makine</t>
  </si>
  <si>
    <t>Liikelaitoksena on jatkettava ja samalla etsittävä hyvä yhteistyökumppani fuusion kautta. Energian tulevat investoinnit vaativat rahaa.</t>
  </si>
  <si>
    <t>Tulisi ehdottomasti ottaa edullisempi lippu.</t>
  </si>
  <si>
    <t xml:space="preserve">Kun kysytään urheilukenttärakentamista, niin satsataan jalkapalloon. Kuitenkaan nämä rakentamiset eivät saa viedä peruspalvelujen määrärahoja. Liikunnan ja vapaa-ajan vaihtoehdot ovat tärkeät yksistään uusien veronmaksajien houkuttelemiseksi. Meille kaupunkilaisille erilaiset urheilumahdollisuudet ovat taattava.  </t>
  </si>
  <si>
    <t>Kunnalla pitää olla tietty peruspalvelutaso ja peruspalvelulaitteisto käytössään. Se ohella on kilpailutettava iksityisiltä saatavia palveluja. Kaupunkilaille on luotava valinnan mahdollisuuksia, mistä he haluavat ottaa palvelunsa.</t>
  </si>
  <si>
    <t>Ehdottomasta samaa mieltä. Jos veromarkkoja voitaisiin kohdistaa lisää ko. palveluihin, olisi asia mielestäni erinomaisesti hoidettu.</t>
  </si>
  <si>
    <t xml:space="preserve">Kuopion Nuorisovaltuusto tekee tärkeää työtä. Esim. yökahvilatoimintaan on annettava kaup. rahaa. Yökahvilassa on yht.kokoontumistila, missä tavata ja olla poissa kadulta-huumevaaroista. Kannatan lämpimästi "NUVA.fi" -nettisiv. perustamista.Nuoret itse tietävät, miten suojautua huumeilta ja väkivallalta. Oli innnostavaa kuulla kaup. Nuorisovalt:n pj:n infoa ko.toiminnasta. He onnistuvat saamaan kaupungilta lisää rahaa toimiaan varten.KUUNNELLAAN HEITÄ. Työpaikkoja lisää. Nuorissa on meidän tulevaisuus!  </t>
  </si>
  <si>
    <t xml:space="preserve">Rauhalahti on kaupungin matkailun pääkohde. Alue on valtakunnan tasolla ainoa? 5-tähden leirintäalue. Talvimatkailun olosuhteiden rakentaminen lisää sen käyttöä ja myös yöpyjien määrää = verotuloja. Tästä huolimatta on Puijon alueen käyttöä lisättävä. Hyvä esimerkki on joulumatkailuidea. Tornin kunnostus on ainakin hoidettava. Raha ei riitä yhtenä vuotena näihin molempiin - tasapainottelua ja rahoitusvaraus useammalle vuodelle. Kuopioon kuuluvat lähtemättömästi Puijon torni, kalakukko ja tori. </t>
  </si>
  <si>
    <t>Äänestämällä hyvä ehdokas päättäjäksi. Olemalla yhteydessä häneen ja edellytettävä myös toisin päin olevaa infoa.</t>
  </si>
  <si>
    <t>Ehdottomasti! Kuopiossa on jo onneksi Nuorisovaltuusto ja sen vetäjinä on innostuneita kavereita. Hyvä!</t>
  </si>
  <si>
    <t xml:space="preserve">Olen itse teknisessä lautakunnassa äänestänyt a)kohdan puolesta. Edelleen olen samaa mieltä. </t>
  </si>
  <si>
    <t xml:space="preserve">Mikäli kevyen liikenteen ja pyöräteiden puhdistus jäisi kaupungille. Mikäli se olisi omakotitalojen/taloyhtiöiden vastuulla, voisi hieman ko. veroa nostaa. Mutta kiinteistöveron korotuksen pitäisi koskea kaikkia. </t>
  </si>
  <si>
    <t>Ei ole yksiselitteistä vastausta tähän. Otettava järkevästi velkaa kannattaviin investointeihin, saataisiin työpaikkoja niitä tarvitseville. Myöhemmin niistä painotuksista tulisi veromarkkoja lisää ja kaupungin talous tasapainottuisi.</t>
  </si>
  <si>
    <t>Vaikea vastata. Kuopion on oltava valovoimainen, uusia veronmaksajia houkutteleva. Nyk. kaupunkilaisia saa laskea pois. On annettava työtä, tonttipolitiikan on oltava ihmisläheistä, peruspalvelujen oltava hoidetut jne. Kuopiossa on onneksi luonto, vesistö ja ulkoiluolosuhteet OK. Tätä ihminen haluaa kotiympäristöstä.Houkuttelemme IT -osaajia Tällaiset aluepolitiikan satsaukset tuovat moninkertaisesti takaisin veromarkkoja tulevaisuudessa.</t>
  </si>
  <si>
    <t>Nevantie</t>
  </si>
  <si>
    <t>kun lippu myytäisiin ainoastaan kuopiolaisille, useitten opiskelijoitten olisi syytä muuttaa "kirjoille" Kuopioon</t>
  </si>
  <si>
    <t>ON KYSYMYS MYÖS TYÖNTEKIJÖITTEN JAKSAMISESTA; HENKILÖKUNTAA ON OLTAVA RIITTÄVÄSTI JA MYÖS ALUEELLISET TERVEYSASEMAT ON "MIEHITETTÄVÄ".</t>
  </si>
  <si>
    <t>TIUKAT TOIMENPITEET ON TARPEEN</t>
  </si>
  <si>
    <t>Kari Ensio</t>
  </si>
  <si>
    <t>ylikonstaapeli</t>
  </si>
  <si>
    <t>Kuntalaisilla on nykyään mahdollisuus kilpailuttaa eri yhtiöitä ja valita edullisin tarjous. Paikallisella tasolla ei ole enää tarpeellista/välttämätöntä olla omaa energialaitosta turvaamassa kuntalaisten sähkönsaantia.</t>
  </si>
  <si>
    <t>Opiskelijalipulla voidaan tukea sekä nuorien että aikuisopiskelijoiden toimeentuloa. Itsensä kehittämistä kannattaa aina tukea.</t>
  </si>
  <si>
    <t>Urheilun tukemisessa ei pitäisi keskittyä liikaa lajikohtaiseen tukemiseen, vaan enemmänkin huomioida sitä kuinka urheilu ja liikunta saadaan mahdollisimman monen kuntalaisen saataville.</t>
  </si>
  <si>
    <t>On pyrittävä löytämään laadullisin ja edullisin vaihtoehto, oli se sitten yksityinen tai kunnallinen. Jatkuvuus on myös seikka, jolle on annettava oma painoarvonsa. Myös kuntalaisten mahdollisuutta ostaa palvelut haluamaltaan yrittäjältä voidaan tukea palvelusetelein.</t>
  </si>
  <si>
    <t>Eriarvoisuutta asuntoalueiden välillä on pyrittävä välttämään, mutta tietynlaisia keskittämisiä on varmasti järkevää ja taloudellista tehdä alueiden ikärakenteen ja tarpeiden mukaan.</t>
  </si>
  <si>
    <t>Mikäli halutaan säilyttää laadukkaat ja laaja-alaiset terveyspalvelut on kohtuullisten terveyskeskusmaksujen periminen aiheellista.</t>
  </si>
  <si>
    <t>Panostaminen nuoriin on rahan laittamista pankkiin, joka aikanaan antaa tuottavan tuloksen. Huolehtimalla lapsista ja nuorista voidaan kunnasta luoda haluttava asuinpaikka ja taata tulevaisuus. Nuorilla on oltava oma paikkansa yhteiskunnassa, jossa he saavat olla lapsia ja nuoria.</t>
  </si>
  <si>
    <t>Yhteiskunnan ei ole syytä tukea huumeiden käyttöä, mutta kansanterveydellisistä syistä voi olla tarpeen jakaa puhtaita välineitä huumausaineiden käyttäjille. Huumausaineiden leviämisen ehkäisemiseen tulee pyrkiä muuta tietä.</t>
  </si>
  <si>
    <t>Yleensä edes vanhemmat eivät huomaa huumeongelmaa lapsissaan ennenkuin todelliset ongelmat ovat käsillä. Tässä vaiheessa auttaminen on tuskallinen ja pitkä tie. Huumetestien avulla voitaisiin aloittaa auttaminen aikaisemmin ja näin päästä ehkäpä parempaan lopputulokseen.</t>
  </si>
  <si>
    <t>Matkailun kehittämisessä voisi ottaa tietyllä aikavälillä painopistealueita. Kaikkialle ei voida tehdä suuria investointeja samaanaikaan, mutta matkailussa ei pidä myöskään keskittyä yhteen alueeseen.</t>
  </si>
  <si>
    <t>Kunnallinen päätöksenteko on liiaksi luisunut valmistelevalle virkamieskunnalle samalla kun kuntalaiset ovat menettäneet kiinnostustaan ottaa kantaa ja ajaa asioitaan kotikunnassaan.</t>
  </si>
  <si>
    <t>Päätöksen teon on tapahduttava mahdollisimman lähellä niitä kuntalaisia, joiden jokapäiväiseen elämään sillä vaikutetaan. Näin voidaan saada aikaan onnistuneita ja kestäviä päätöksiä.</t>
  </si>
  <si>
    <t>Kunnallispolitiikka on menettänyt mielenkiintoaan. Tuomalla kunnallispolitiikka nuorten lähelle ja osoittamalla jokaisen kuntalaisen voivan vaikuttaa tulevaisuuden tapahtumiin lisäisi jatkossa kiinnostusta kunnallispolitiikkaan.</t>
  </si>
  <si>
    <t>Suojelun tulee olla keskitettyä niin, että voidaan saada suojeltua kokonaisia miliöitä. Yksittäinen suojelukohde uusien talojen puristuksessa ei ole kenenkään toiveiden mukaista.</t>
  </si>
  <si>
    <t>Liikennettä ei pidä ohjata pientaloalueen kautta, vaan uutta aluetta suunniteltaessa on haettava myös uudet ja toimivat liikenneratkaisut. Uuden liikennevirran ohjaaminen pientaloalueelle johtaa myöhemmin siellä uusien liikenneratkaisujen rakentamiseen, joka ei ole edullinen vaihtoehto.</t>
  </si>
  <si>
    <t>Kiinteistöverojen nostaminen lisäisi entisestään monen kuntalaisen asumiskuluja, jotka jo muutenkin vievät karhunosan ihmisten palkkatuloista.</t>
  </si>
  <si>
    <t>Muita kuin peruspalveluihin kohdistuvia investoiteja voidaan lykätä, mutta vähentämällä investointeja leikataan työpaikkoja. Velanottaminen työpaikkojen luomiseksi olisi myös hyväksyttävä vaihtoehto.</t>
  </si>
  <si>
    <t>Erilaisten maksujen ja verotuksen kiristämistä tulee välttää, sillä se lisää muuttoliikettä.</t>
  </si>
  <si>
    <t>Vanhat aluepoliittiset toimenpiteet tuskin auttavat muuttuvassa yhteiskunnassa, joten tukemalla uusia aloja (bio- ja it-yritykset) mahdollistetaan etätöiden yms. tekeminen ja vähennetään muuttohalukkuutta.</t>
  </si>
  <si>
    <t>Tapio Kalervo</t>
  </si>
  <si>
    <t>Nokkala</t>
  </si>
  <si>
    <t>restonomi</t>
  </si>
  <si>
    <t>Saatavilla pääomilla voimme panostaa potentiaalisiin kasvualueisiin esim. matkailuun.</t>
  </si>
  <si>
    <t>Meidän on osoitettava ,että arvostamme tulevaisuudentekijöitä.</t>
  </si>
  <si>
    <t>Yksityistäminen ei saa silti johtaa "sokeaan" tehokkuusajatteluun vaan tarkoin harkitsemalla ja laatukriteerejä hyväksikäyttämällä on tehtävä järkeviä ratkaisuja</t>
  </si>
  <si>
    <t>Kasvatus ja turvallisuusvelvotteita ei voida sysätä pelkästään viranomaisten tai koululaitoksen harteille. Tarvitaan uudenlaista välittämisen kulttuuria, jossa jokaisen yksilön - kuntalaisen panosta tarvitaan.</t>
  </si>
  <si>
    <t>Yhteiskunnalle tulee paljon "halvemmaksi"! Hiv tartuntoja vaarallisempi ja todennäköisempi ongelma ovat nuorten hepatiittitartunnat. Vaaravyöhykkeessä ovat erityisesti nuoret tytöt!</t>
  </si>
  <si>
    <t>Kyllä osaavat opettajat havaitsevat ilman huumetestejäkin poikkeavan käyttäytymisen ja näin päästään ongelmatapauksiin riittävän ajoissa puuttumaan,</t>
  </si>
  <si>
    <t>Puijo on meidän kaikkien Kuopiolaisten käyntikortti jonka kehittämisestä vastaamaan 2000-luvun turistien ja kuntalaisten vaatimustasoa pitää kaupungin kantaa vastuunsa. Myös Rauhalahtea pitää pystyä kehittämään - osin myös kaupungin panoksin , mutta päävastuu pitää olla ykstissektorilla.</t>
  </si>
  <si>
    <t>Ehdottomasti! Me olemme jo "menetetty sukupolvi"- nuorissa on tulevaisuus ja kasvupotentiaali tehdä luovia rohkeita ratkaisuja.</t>
  </si>
  <si>
    <t>Myos torin ympäristoa ja pikkukujia pitäisi rakentaa rohkeasti "uusvanhasti".</t>
  </si>
  <si>
    <t>Hyvinvointia ei voida ostaa velkapääomalla , mutta velkapääomalla voimme ostaa kasvua.</t>
  </si>
  <si>
    <t>On uskallettava poanostaa tulevaisuuteen vielä näin nousukauden katkuessa - jopa velkaa ottamalla!</t>
  </si>
  <si>
    <t>Panostamalla ja hyodyntämällä Kuopion vahvuudet Kuopio voi tulevaisuudessa olla paluumuuttajien - suurten ikäluokkien "Suomen Florida"</t>
  </si>
  <si>
    <t>Osmo Tapio</t>
  </si>
  <si>
    <t>Olkkonen</t>
  </si>
  <si>
    <t>varatuomari, asianajaja</t>
  </si>
  <si>
    <t>Ongelin</t>
  </si>
  <si>
    <t>Pajo</t>
  </si>
  <si>
    <t>Sirkku Marjaana</t>
  </si>
  <si>
    <t>Pentikäinen</t>
  </si>
  <si>
    <t>Ehdolla, että rahat käytetään investointeihin, ei kulutukseen.Myös sijoittamalla saatu tulo oikein, saadaan jatkuva tuotto (ei vaadi lisäinvestointeja tulevaisuudessa)</t>
  </si>
  <si>
    <t xml:space="preserve">Moni opiskelija elää hyvin tiukalla budjetilla. </t>
  </si>
  <si>
    <t>kuntalaisilla tulee olla mahdollisuus valita palveluntuottaja yksityisen ja kunnallisen palveluntarjoajan välillä.</t>
  </si>
  <si>
    <t>kustannustehokkuus, palvelun laatu ja uusi talousajattelu, johon vanhakantainen ajattelumalli ei riitä.</t>
  </si>
  <si>
    <t>Tässäkin tilanteessa kilpailuttaminen toisi mahdollisuuden tasapuoliseen palvelujen tarjoamiseen.On hyvä huomioida, että yksityinen palveluntarjoaja maksaa kunnallis- ja valtion verot (kunta ei maksa!)</t>
  </si>
  <si>
    <t>Huumeita eikä niiden käyttöä tai hallussapitoa tule sallia ollennkaan</t>
  </si>
  <si>
    <t>Kun on havaittavissa mahdollista käyttöä tai siihen liittyviä ongelmia, niin pakolliset testit ovat paikallaan. Kyseessä on myös käyttäjän etu.</t>
  </si>
  <si>
    <t>Liika luonnonsuojelu voi olla myös kehityksen jarruna, joten ehdotan Puijoa kehitetään luonnonarvot huomioon ottaen. Puijolle tulee voida myös rakentaa.</t>
  </si>
  <si>
    <t>Näin saisimme myös yrityselämän ammattijohtajia/ yrittäjiä ehdokkaiksi. Uskon sen hyödyttävä koko kuntaa. Minulta löytyy yksi pätevä ehdokas.</t>
  </si>
  <si>
    <t>Kuntalainen vaikuttaa parhaiten äänestämällä kunnallisvaaleissa. Valtuutetun tukiryhmä on linkki kunnallisvaltuutetulle meneillä olevien asioiden hoitamiseksi. Tietoverkko on tässä nopea apuväline. Mikäli jokainen valtuutettu vastaanottaa esim. 20 mielipidettä, saadaan kerralla kokoon jo n. 1200 henkilön otos.</t>
  </si>
  <si>
    <t>Tietoverkon hyötykäyttö. Netin käyttö tässä on hyvä kanava nuorille vaikuttaa. Näin he pääsevät lähemmäksi kunnallisia asioita ja tulevaisuudessa myös itse päätöksentekoa.</t>
  </si>
  <si>
    <t>Jo olemassa olevat suojelukohteet tulee pystyä hoitamaan, jotta ne säilyisivät myös tuleville sukupolville. Suojelua ja siitä aiheutuvia kustannuksia ei voida yksipuolisesti määrätä kiinteistönomistajalle.</t>
  </si>
  <si>
    <t xml:space="preserve">Kuntatalouden tulopuoliin kiinnitettävä suurempaa huomiota, ei pelkästään menojen kattamiseen korotetuilla verovaroilla. Elinkeinoelämän kohentuva veronmaksukyky tuo lisää markkoja kunnan kassaan. </t>
  </si>
  <si>
    <t>Nopeutettava yksityistämistä ja palvelujen ulkoistamista. Näin toimien se tuo mukanaan lisäveromarkkoja (kunnan velanmaksukyky paranee), joten ei tarvitse leikata palveluiden tasosta tai määrästä. Kaupungin rooli ei ole harjoittaa liiketoimintaa eikä näin perusteltua. Pääomat tulee vapauttaa muuhun käyttöön.</t>
  </si>
  <si>
    <t>Kaikkea näitä on vältettävä. Vrt ylläolevat vastukseni.</t>
  </si>
  <si>
    <t>Etätyökään ei ole varsinainen ratkaisu. Paras malli olsisi valtionhallinnon hajauttaminen ympäri Suomea. Nykyinen tietoyhteiskunta mahdollistaa viraston olemassa olon missä tahansa päin Suomea. Kuntakoon suurentaminen vapauttaisi myös varoja tehokkaampaan aluesuunnitteluun. Samalla hoituisi myös tuleva työvoimapula.</t>
  </si>
  <si>
    <t>Perki-Latvaniemi</t>
  </si>
  <si>
    <t>Rauha Kyllikki</t>
  </si>
  <si>
    <t>Pirkko-Liisa</t>
  </si>
  <si>
    <t xml:space="preserve">Raassina </t>
  </si>
  <si>
    <t>YHTIÖITTÄMINEN TAI MYYNTI EI OLE ITSEISARVO.KUOPION ENERGIA ON TUOTTANUT KAUPUNGIN KASSAAN SIEVOISEN SUMMAN RAHAA,MUTTA LÄHITULEVAISUUDESSA ENERGIALAITOS TULEE VAATIMAAN TALOUDELLISESTI MERKITTÄVIÄ INVESTOINTEJA. KILPAILUTILANTEEN MUUTOS JA ENERGIALAITOKSEMME TILANNE PUOLTAVAT YHTEISTYÖKUMMPANIEN ETSINTÄÄ TAI LAITOSEN MYYNTIÄ.</t>
  </si>
  <si>
    <t>PALVELURAKENNE KUOPIOSSA ON TIETOISESTI RAKENNETTU KESKUSTAPAINOTTEISESTI.LASTEN JA NUORTEN MAHDOLLISUUKSIA OSALLISTUA HARRASTUS- JA KULTTUURIPALVELUIDEN KÄYTTÖÖN ON SYYTÄ KAIKIN KEINOIN TUKEA. LISÄKSI KOULU-JA OPISKELUPAIKAN VAPAA VALINTA EI SAISI KARIUTUA KALLIISIIN KULJETUSKUSTANNUKSIIN.TÄMÄ TUKI KOHDENTUU SUORAAN LAPSIPERHEILLE JA OPISKELIJOILLE.</t>
  </si>
  <si>
    <t>URHEILURAKENTAMINEN( TÄSSÄ TALOUDELLISESSA TILANTEESSA) TULEE KESKITTÄÄ LAAJASTI YLEISÖLIIKUNTAA PALVELEVIIN KOHTEISIIN.KAUPUNKI VOI TOKI OSALLISTUA PIENELLÄ TALOUDELLISELLA PANOSTUKSELLA YLLÄMAINITTUIHIN KOHTEISIIN-PÄÄOSA RAHOITUKSESTA TULISI KUITENKIN LÖYTYÄ ESIM.YRITYSMAAILAMTA.</t>
  </si>
  <si>
    <t>KUNNATALAISTEN EDUN  MUKAISTA ON,ETTÄ KAUPUNKIN AKTIIVISESTI KILPAILUTTAA PALVELUNTUOTTAJIA JA VERTAA OMIA PALVELUITAAN NÄIHIN SEKÄ KUSTENNUSTEN ETTÄ LAADUN OSALTA. YKSITYISET PALVELUNTUOTTAJAT VOIVAT MYÖS TUODA JOUSTAVUUTTA USEIN MYÖS VALITETTAVAN JÄYKKIIN KUNNALLISIIN PALVELUIHIN.  VÄITÄN,ETTÄ USEILTA OSIN ITSETUOTETUT PALVELUT KESTÄVÄT HYVIN VERTAILUA,MUTTA VALINNAN VAPAUDEN LISÄÄMINEN EI OLE PAHASTA.</t>
  </si>
  <si>
    <t>EI OLE REALISTISTA ODOTTAA, ETTÄ SOS.-JA TERV.TOIMEN RAHOITUS PARANISI SEURAAVALLA VAALIKAUDELLA SITEN, ETTÄ TOIMINTOJEN HAJAUTTAMISEEN OLISI MAHDOLLISUUKSIA.TÄRKEINTÄ ON TURVATA PALVELUIDEN SAATAVUUS JA KORKEA LAATU. TÄRKEINTÄ ON LISÄTÄ LÄÄKÄRIPALVELUIDEN SAATAVUUTTA TERVEYSKESKUKSESTA. KYLLÄ KUNTALAISEN PERUSOIKEUS ON LÄÄKÄRIPALVELUN SAAMINEN KOHTUULLISELLA JONOTUSAJALLA.3-4 VIIKKOA ON SELVÄSTI LIIAN PITKÄ AIKA!!!!!!!!!!</t>
  </si>
  <si>
    <t>KYLLÄ!!!!!!</t>
  </si>
  <si>
    <t>ENNALTAEHKÄISY ON HUIKEAN PALJON HALVEMPAA KUIN VAURIOIDEN KORJAAMINEN JÄLKIKÄTEEN.</t>
  </si>
  <si>
    <t>RUISKUJEN JAKAMINEN EI LISÄÄ HUUMEIDEN KÄYTTÖÄ,MUTTA VÄHENTÄÄ KUSTANNUKSIA JA INHIMILLISIÄ KÄRSIMYKSIÄ. HÄN JOKA TOISIN VÄITTÄÄ, EI KYLLÄ TIEDÄ MISTÄ PUHUU !!!!!</t>
  </si>
  <si>
    <t>VALIKOIDUISSA TILANTEISSA KANNATAN HUUMETESTEJÄ.(VASTUULLISET TYÖTEHTÄVÄT YM).EN KUITENKAAN KANNATA YHTEISKUNNAN JA YHTEISÖIDEN YKSILÖÖN KOHDISTUVIEN VALVONTA-OIKEUKSIEN LISÄÄMISTÄ.</t>
  </si>
  <si>
    <t xml:space="preserve">KUNNANVALTUUTETTUJEN ON TERÄSTETTÄVÄ ROOLIAAN PÄÄTTÄJINÄ SUHTEESSA VIRKAMIEHIIN. </t>
  </si>
  <si>
    <t xml:space="preserve">KUNNALLISLAIN HENGEN TOTEUTUMINEN ON VIELÄ KAUKANA.SIIHEN SUUNTAAN ON KUITENKIN KULJETTAVA. </t>
  </si>
  <si>
    <t xml:space="preserve">JOS POLITIIKKA LAKKAA KOKONAAN KIINNOSTAMASTA NUORIA, NIIN PULASSA OLLAAN.HYVÄ KUNNALLINEN PÄÄTÖKSENTEKO VAATII ERI IKÄISIÄ IHMISIÄ. NUORISOIVALTUUTETUISTA KASVAA UPEITA IHANIA VAIKUTTAJIA RAVISTELEMAAN KALKKEUTUNEITA RAKENTEITA. </t>
  </si>
  <si>
    <t>TOIVOTTAVASTI NE,JOTKA OVAT JO NYT SUOJELTUJA SAADAAN PELASTETTUA PYROMAANIEN KYNSISTÄ.</t>
  </si>
  <si>
    <t xml:space="preserve">PERINTEISET PIENTALOALUEET ON JÄTETTÄVÄ RAUHAAN.NE MUODOSTAVAT OMAT JO VAKIINTUNEET KOKONAISUUTENSA. </t>
  </si>
  <si>
    <t>KOKONAISVEROTUS EI SAA KASVAA.</t>
  </si>
  <si>
    <t>ONPAS KYSYMYS...TÄHÄN ON MAHDOTONTA ANTAA VASTAUSTA JA KAIKKI VASTAUKSET OVAT SINÄLLÄÄN MAHDOLLISIA(KUNNALLISVEROTUKSEN NOSTOA EN KYLLÄ MISSÄÄN TAPAUSESSA VOI KANNATTAA1111)</t>
  </si>
  <si>
    <t>KTS.EDELLÄ</t>
  </si>
  <si>
    <t>KUNNILLA ITSELLÄÄN ON MAHDOLLISUUKSIA LISÄTÄ HOUKUTTELEVUUTTAAN: OIKEASTAAN TÄSTÄ ON KYSYMYS KOKO KUNNALLISPOLITIIKASSA.PALVELUHIN, ELINKEINOPOLITIIKKAAAN,KAAVOTUSEEN JA INFRASTRUKTUURIIN PANOSTAMINEN TOIMIVAT KUKIN OSALTAAN TEKIJÖINÄ,JOILLA HOUKUTELLAAN SEKÄ YRITYKSIÄ ETTÄ IHMISIÄ TÄNNE MEIDÄN RAKKAASEEN KUOPIOOMME. MINÄ HALUAN OLLA VAIKUTTAMASSA SIIHEN,ETTÄ KAUPUNKIMME ASEMA ITÄ-SUOMEN KESKUKSENA VAHVISTUU. TÄÄLLÄ ON HYVÄ ELÄÄ.TOIVOTTAVASTI MONET ETELÄÄN SUUNTAAVAT HUOMAAVAT SEN RIITTÄVÄN AIKAISIN. MASSA</t>
  </si>
  <si>
    <t>Ilkka Antero</t>
  </si>
  <si>
    <t xml:space="preserve">Raninen </t>
  </si>
  <si>
    <t>Kuopion Energiaan on sitoutunut pääomia, joita voidaan hyödyntää kaupungin kehittämisesä.</t>
  </si>
  <si>
    <t>Kuopion mainetta opiskelijaystävällisenä kaupunkina tulisi kohentaa. Opiskelijalippu tulisi myösntää myös lukiolaisille.</t>
  </si>
  <si>
    <t>Arvokasta kulttuuriperintöä.</t>
  </si>
  <si>
    <t>Juho Jalmari</t>
  </si>
  <si>
    <t>Romakkaniemi</t>
  </si>
  <si>
    <t>fil.YO</t>
  </si>
  <si>
    <t>www.iki.fi/romakkaniemi</t>
  </si>
  <si>
    <t xml:space="preserve">Opiskelijalipun käyttöönotto on olennainen osa Kuopion opiskelijamyönteistä strategiaa. Nykyiset matkalippujen kustannukset ovat kohtuuttoman suuret pieniyuloisille opiskelijoille. Uuudistus voidaan toteuttaa myös lähes kustannusneutraalisti antamalla alennus vain Kuopiolaisille opiskelijoille, samankaltainen käytäntö on käytössä mm. pääkaupunkiseudulla. Tällöin kasvavat verotulot opiskelijoiden muuttaessa kirjansa Kuopiooon (jonka palveluja kuitenkin osaksi käyttävät) rahoittasivat uudistusta. </t>
  </si>
  <si>
    <t xml:space="preserve">Jalkapallo on maailman ykköslaji, jonka perinteet Kuopiossa ovat huikeat. Tämä ei kuitenkaan sulje pois mahdollisuutta luoda edellytykset myös huippupesäpallon pelaamiselle Kuopiossa. </t>
  </si>
  <si>
    <t>Palvelusetelikokeiluista on todella positiivisia kokemuksia. Pääosin palvelujen hinta on laskenut ja laatu kaikilla mittareilla on parantunut. Käykääpä vaikka yksityislääkärin vastaanotolla sekä terveyskeskus- tai päivystysvastaanotolla. Laadusta ja asiakaskohtelusta ei liene kiistaa. Kuitenkin kaupunki ja sinä maksatte yhdessä enemmän terveyskeskuskäynnistä, kuin maksamasi kokonaiskustannukset yksityislääkärikäynnistäsi olivat!!!</t>
  </si>
  <si>
    <t>Kts kaksi edellistä vastausta.</t>
  </si>
  <si>
    <t xml:space="preserve">Nuorisotoimi jää Kuopiossa helposti urheilun ja kulttuurin varjoon Vapaa-ajan lautakunnassa. Kuopioon tulisi perustaa erillinen nuorisolautakunta, jotta nuorten ongelmat otettaisiin paremmin huomioon. Kuopiossa jo ennestään hyvintoimivaan nuorisotoimen ja vapaaehtoisjärjestöjen yhteistoimintaan tulee panostaa entistä enemmän resursseja, jotta puitteet nuorten hyvinvoinnin edistämiseksi paranisivat. </t>
  </si>
  <si>
    <t>Jokaisen HIV-tartunnan hinta Kuopiolle hoitokustannuksina 1 000 000 markkaa!!! Suonensisäisten huumeiden käyttäjien pienessä piirissä voi Kuopiossa milloin tahansa puhjeta HIV-epidemia likaisten neulojen tartuttamana. ! Etuina olisivat: -Saastuneiden neulojen talteenotto ja eri virustartuntojen ehkäisy. -Kontakti, vaikka anonyymikin käyttäjiin, jolloin heille voidaan tarjota mahdollisuus terveydenhoitajalla käyntii ja tarjota heille informaatiota eri vieroitushoidoista.</t>
  </si>
  <si>
    <t xml:space="preserve">Huumetestit tulisi salli alaikäisille huoltajien luvalla samalla tavalla kuin huoltajalla on oikeus huollettavansa terveystietoihin. On otettava täten huomioon myös yksilön perusoikeudet eikä annettava tarkoituksen pyhittää keinoja. </t>
  </si>
  <si>
    <t>Näistä vaihtoehdoista...</t>
  </si>
  <si>
    <t xml:space="preserve">Kuntalaiset itse ovat omien asioidensa asiantuntijoita. Liian usein uudistuksista käydään keskustelua vasta päätöksentekovaiheessa, kun asioista pitäisi voida käydä laajempaa kuntalaiskeskustelua jo  niiden valmisteluvaiheessa. Myös vaihtoehto B on osa samaa tavoitetta, mutta osallistumista ei saa rajoittaa vain tietoverkkoja hyödyntäville, koska se eriarvoistaa kuntalaisia. </t>
  </si>
  <si>
    <t>Kuopiossa on jo... Se on yksi hyvä vaikutuskeino nuorille, jotka eivät voi muuten välttämättä vaikuttaa kunnassa.</t>
  </si>
  <si>
    <t xml:space="preserve">Suojelupäätösten yhteydessä tulee myös määritellä kohteiden ylläpito, käyttö ja muut asiaan liittyvät tekijät. Suojelupäätösten teko Kuopiossa on ollut munatonta vastuun siirtelyä: siirretään päätöksiä ja  annetaan kohteiden mädäntyä pystyyn. Pitäisi tehdä selkeitä linjauksia pitkälle tulevaisuuteen. </t>
  </si>
  <si>
    <t>EI MIKÄÄN VAIHTOEHDOISTA!!! Palvelutuotannon rakenteessa on paljon korvattavaa. Jo aikaisemmin esille tullut palvelusetelijärjestelmä oikein toteutettuna leikkaa kustannuksi laadun lskematta.</t>
  </si>
  <si>
    <t xml:space="preserve">Taloudellisesti hyvinä aikoina velkaantuminen ei ole ratkaisu. Velka on tulevien Kuopiolaisten harteilla. </t>
  </si>
  <si>
    <t>Korkeakoulukaupungit ovat alueidensa kasvun vetäjiä..</t>
  </si>
  <si>
    <t>Aija Anitta</t>
  </si>
  <si>
    <t>Rytsy</t>
  </si>
  <si>
    <t>www.tapmarkirke.fi</t>
  </si>
  <si>
    <t xml:space="preserve">Tehostamistoimenpiteitä tarvitaan. Tehokkuuden lisääminen koituu kuntalaisten eduksi. </t>
  </si>
  <si>
    <t>Nuorison tulevaisuuden rakentamista on tuettava, varsinkin opiskelevan nuorison, joka on tulevaisuudestaan kiinnostunut. Päivittäiset matkakustannukset jonnekin Petoselle ovat opiskelijalle RAHAA, joka panee valitsemaan opiskelukaupungiksi sellaisen, joka tukee matkoja.</t>
  </si>
  <si>
    <t>Urheilussa profiloituminen vietävä ensin täyteen kukoistukseensa 120-metrisen mäen suhteen. Yksi kisa kaudessaan ei vielä tee meistä MM-kisakaupunkia. Mäki ensin tuotteistettava ja kohdistettava mäkeen ja Puijolle markkinointipanostukset.</t>
  </si>
  <si>
    <t>Tukemalla yksityistä yrittäjyyttä, kaupunki tarjoaa parempaa palvelua kuntalaisilleen. Vetovoimatekijä.</t>
  </si>
  <si>
    <t>Perheellisenä kannatan kohdentamista alueelle; keskittämällä saadaan paras palvelutaso. Molemmissa tapauksissa perheellinen joutuu lähtemään ainakin pariksi tunniksi kesken päivän viedäkseen esim. lasta lääkäriin.</t>
  </si>
  <si>
    <t xml:space="preserve">Korottamisvaraa on. Ennaltaehkäisyyn panostettava entistä enemmän. </t>
  </si>
  <si>
    <t>Vanhemmuuden tukeminen on ensiarvoisen tärkeää lasten ja nuorten kannalta. Mikäli lasta/nuorta ei arvosteta edes kotona, syrjäytymiskierre on alussa. Vanhemmille infoa vaikka väkisin, eli työpaikkojen tulisi myös järjestää työntekijöilleen perhepoliittisia tilaisuuksia. Kaikki koituu kaikkien parhaaksi lopulta.</t>
  </si>
  <si>
    <t>Kovaa meteliä asiasta pitämättä, jotta käyttäjät uskaltavat tulla vaihtopisteisiin. Asiakaspalvelun on oltava pisteessä asiallista, ei syyllistävää.</t>
  </si>
  <si>
    <t>Valistusta lisättävä. Ennaltaehkäisy.</t>
  </si>
  <si>
    <t>Puijon alueen K120-mäki ja siihen liittyvät palvelut saatava kuntoon. Ei pari mäkikisaa vuodessa tee Kuopiosta tunnettua mäkikaupunkia. Oheispalvelut Puijolle saatava mitä pikimmin. Puijon tornista meidät tunnetaan. Moni suomalainen on lapsena käynyt Puijon tornissa, ja nyt aikuisena toisi lapsensa kokemaan saman, mutta Kuopio ei ole pysynyt perässä ajan palveluhaasteille...</t>
  </si>
  <si>
    <t>Henkilöpalvonnan aika on ohitse. Valitettavasti elämme vielä Kekkosen jälkilöylyissä myös kunnallispolitiikassa. Muutaman vuoden kuluttua kunnallispolitiikka elää uutta tulemistaan uusien freesien valtuutettujen avulla.</t>
  </si>
  <si>
    <t xml:space="preserve">Kuntalaisia on aktivoitava oman tulevaisuutensa suhteen. Miten kukaan voi jättää tulevaisuutensa suunnittelun epämääräisten yhden asian liikkeiden varaan. </t>
  </si>
  <si>
    <t>Mikäli emme anna nuorisollemme valtuuksia omien asioidensa hoidon suhteen, eivät he myöhemminkään tule kiinnostumaan yhteisistä asioista. Nuorisobudjetti (=viikkoraha) jolla harjoitella.</t>
  </si>
  <si>
    <t>Kyllä, jos enää on suojeltavaa keskustassa. Nytkin itkemme vielä Saastamoisen kulman kohtaloa, joka jäi Anttilan alle aikoinaan!!</t>
  </si>
  <si>
    <t>Palvelujen ulkoistaminen sopivalla sektorilla sekä kartoitettava nykyisten palvelujen kustannustehokkuus.</t>
  </si>
  <si>
    <t>Puuttumalla kunnan palvelutarjontaan: tarjotaan niitä palveluja, joilla saadaan väki pysymään kunnassa. Ei kaikkien kuntien palvelutarjotin voi olla samanlainen, asukkaiden demografia &amp;#039;koostumus&amp;#039; tulee ottaa huomioon. Kohdentamalla varoja oikeille sektoreille.</t>
  </si>
  <si>
    <t>Olli-Pekka</t>
  </si>
  <si>
    <t>tutkimusjohtaja</t>
  </si>
  <si>
    <t>lääket.tri</t>
  </si>
  <si>
    <t>Merja Riitta Anneli</t>
  </si>
  <si>
    <t>tradenomiopiskelija, kotiäiti</t>
  </si>
  <si>
    <t>Tällä hetkellä sähkömarkkinat ovat tiukasti kilpaillut. Kuluttajan kannalta tilanne on hyvä, koska riskiä hinnan noususta ei ole.  Välitöntä aihetta  energialaitoksen organisaatiomallin muuttamiseen ei ole. Tulevaisuudessa kaikki vaihtoehdot tulevat mietittäviksi.</t>
  </si>
  <si>
    <t>Kuopio on koulu- ja opiskelukaupunki.  Etäisyydet lähiöistä opiskelun ja harrastusten äärelle  ovat huomattavat. Edullisempi opiskelijalippu tulisi saada nopealla aikataululla aikaan. Ensi vaiheessa se suunnattaisiin Kuopiossa kirjoilla oleville, myöhemmin harkinnan mukaan muillekin.</t>
  </si>
  <si>
    <t>Perusteluissa keskeinen on nuorisotyön osuus. Siksi eri palloilu- lajeja ei pitäisi asettaa vastakkain.  Jalkapallossa nuorisotyön osuus on hyvin vahva, mutta niin se on pesäpallossa ja jääkiekossakin.</t>
  </si>
  <si>
    <t>Kunta on palveluorganisaatio, jonka tulee tuottaa lakisääteiset ja muut ydinpalvelut itse. Sen sijaan esim. teknisessä toimessa laajemminkin, ei pelkästään joukkoliikenteessä kilpailuttaminen on selvästi hyväksytty toimintamalli.  Monet täydentävät palvelut sopivat myös hyvin kilpailutettaviksi.  Huomattava ongelma  on tuotteistuksen ja laatujärjestelmien puute julkisissa palveluissa. Se vaikeuttaa vertailua ja  samalla tekee kilpailuttamisen vaikeaksi. Tarvitaan selvät pelisäännöt.</t>
  </si>
  <si>
    <t>Sosiaali- ja terveyspalvelut ovat  tärkein osa kunnan palveluita. Kuopio on viime vuodet kasvanut  pienen kunnan verran ja Petonen on reilun pohjoissavolaisen kunnan kokoinen asuinalue. Palvelujärjestelmän tulisi seurata väestön kasvua ja ikääntymistä. Siksi resurssilisä on tarpeen.  Samalla olisi opittava käyttämään resurssit entistä paremmin esim. omalääkäri- ja omahoitajajär- jestelmän avulla sekä muodostamalla saumattomia palveluketjuja sosiaalitoimen, perusterveydenhuollon ja erikoissairaanhoidon kesken.  Esimerkkiryhmänä  ovat  ikääntyvät ihmiset ja vanhukset .</t>
  </si>
  <si>
    <t>Terveydenhuollon asiakasmaksut ovat Suomessa kansainvälis- ten vertailujen mukaan huippukalliit. Myös sairaalamaksut ovat korkeat.  Siksi suuntana tulisi olla asiakasmaksujen  laskeminen. Se ei valitettavasti  näytä realistiselta. Sen vuoksi toinen tapa on  parantaa toimintoja siten, että asiakas saa rahallaan enemmän. Tähän yksi malli on omalääkäri, omahoitaja sekä asiakaspalaute- järjestelmän luomimen ja toimintojen parantaminen siihen pohjaten</t>
  </si>
  <si>
    <t>Syrjäytyminen alkaa valitettavan varhain.  Lapsuuden  ja nuoruu- den ajan  tukitoimet olisi osattava suunnata  oikein, mikä vaatii ongelmien varhaista tunnistamista.  Tämän päivän Suomessa monilta vanhemmuus ja aikuisuus ovat hukassa vielä  ensimmäis- ten lasten syntyessä.  Äitiys- ja lastenneuvoloiden työn suuntaami- nen erityistukea tarvitseviin yhteistyössä sosiaalitoimen kanssa voi tuottaa tulosta. Yhteistyötahoja ovat myöhemmin päiväkodit, koulut, nuorisotyö, urheiluseurat, seurakunnat ja monet muut.</t>
  </si>
  <si>
    <t>HIV -epidemia on päässyt uuteen alkuun Suomessa. Siksi toimin- tamalleja tarvitaan useampia. Kuopiossakin huomattava ongelma on suonensisäisiin huumeisiin liittyvä  C- ja B -hepatiitti. Valitetta- vasti se on tavallinen ilmiö myös synnyttävillä äideillä, jolloin myös vastasyntynyt on vaarassa.  Huumeita sallivaa ilmapiiriä ei kuiten- kaan tule suosia.</t>
  </si>
  <si>
    <t>Vaihtoehdoista  b-kohta olisi muuten hyvä, mutta sen  hoitoon liittyvä selitys on ontuva. Siksi  merkitsen selkeämmän a -kohdan. Alaikäisten testaukseen tarvitaan luonnollisesti vanhempien lupa.</t>
  </si>
  <si>
    <t>Perustelu on selvä. Nykyihminen haluaa päästä luontoon helposti ja haluaa aina myös elämyksiä. Tämän hetken Puijon lakialueella ei ole kunnollisia yrittämisen edellytyksiä, ei myöskään riittävää veto- voimaa. Siksi  kehitystyötä tarvitaan  ja myös kaupungin osuutta siinä. Toivottavaa on, että yrityksiä saadaan mukaan jo varhaisessa vaiheessa.</t>
  </si>
  <si>
    <t xml:space="preserve">Malli on vielä Suomessa uusi.  Asiaa on syytä pohjustaa ja siitä keskustella. Tilanne saattaa olla toinen ennen seuraavia kunnal- lisvaaleja. </t>
  </si>
  <si>
    <t xml:space="preserve">Valmisteluvaihe on edelleen ongelma. Tiedottaminen ontuu sekä valmisteluvaiheessa että myöhemmin.  Todennäköisesti muuta- massa vuodessa verkkoinformaatio saavuttaa kaupunkilaisista selvästi suuremman osan, joten siihen kehitykseen on myös suun- nattava, Verkot eivät kuitenkaan kata kaikkea. </t>
  </si>
  <si>
    <t>Perustelu on aivan selvä. Kun nuoret kiinnostuvat yhteisten asioiden hoidosta, Suomella ja Kuopiolla on  vahva tulevaisuus edessään.</t>
  </si>
  <si>
    <t>Yksittäistapauksissa on vielä mahdollista tilannetta pohtia. Vali- tettavasti  aikanaan jo tuhottiin niin paljon, että hyviä vaihtoehtoja on todella vähän.</t>
  </si>
  <si>
    <t>Malli on mahdollinen yksi- tai kaksisuuntaisena. Tilannetta helpot- taisi, jos Puijon suunnasta ei käännyttäisi sillan jälkeen vasemmal- le  mootoritielle Iisalmen suuntaan, vaan mentäisiin hyvin sujuvasti ja jopa helpommin ja turvallisemmin Kelloniemen liittymän kautta. Pappilanmäki tulee saada nopeasti rakennuskäyttöön, jotta asu- misen monimuotoisuutta pystytään parantamaan.</t>
  </si>
  <si>
    <t>Asia on  selvä.  Kuopiolla ei ole varaa päästä himoverottajan maineeseen.</t>
  </si>
  <si>
    <t>Kuopion investointien taso on korkea. Niissä priorisointia on koko ajan tehtävä.  Velan otto ei ole mahdoton, jos kyseessä on tuotan- nolliseen toimintaan tehtävä investointi. Sen sijaan kulutukseen liityvää ns. syömävelkaa ei pidä ottaa.</t>
  </si>
  <si>
    <t>Itse asiassa  kaikki vaihtoehdot liittyvät toisiinsa. Kaikki  kunnan palvelut on järjestettävä tehokkaalla ja tarkoituksenmukaisella tavalla. Pohjana on tarkka taloudenpito, hyvä johtaminen ja hyvä huolenpito omista työntekijöistä.  Kaikki tarkoitukseton ja tehoton toiminta on veronmaksajalle lisäkulu.  Toiminnan arviointi ja seu- rantajärjestelmiä on edelleen kehitettävä ja saatava käyttäjän mie- lipide otetuksi huomioon. Käyttäjä eli kuntalainenhan tämän firman omistaa ja viulut maksaa.</t>
  </si>
  <si>
    <t>Ns. vanha aluepolitiikka elää muuttuneena edelleen ja ohjaa jossain määrin muuttoliikettäkin.  Kuopiolle ja Pohjois-Savolle tärkeämpiä kuitenkin ovat EU:n Tavoite-1 -ohjelmaan liittyvät eri- tyistuet ja  hankkeiden kautta syntyneet mahdollisuudet. Sitä kautta Kuopion nousu vahvistuu ja samalla Kuopion seudun lisäksi koko Pohjois-Savon tilanne  paranee. Jotain vastatoimia Helsinki -keskeisyydelle silti toivoisi löytyvän.</t>
  </si>
  <si>
    <t>Ritva Inkeri</t>
  </si>
  <si>
    <t>Suntila</t>
  </si>
  <si>
    <t>Kaarlo Juhani</t>
  </si>
  <si>
    <t>Susineva</t>
  </si>
  <si>
    <t>FM, everstiluutnantti</t>
  </si>
  <si>
    <t>Hannu kristian</t>
  </si>
  <si>
    <t>Susitaival</t>
  </si>
  <si>
    <t>Mirja Liisa</t>
  </si>
  <si>
    <t>Tällä hetkellä vielä tämä vaihtoehto on paras ja voitto tulee kuopiolaisten hyväksi. Mutta kilpailu sähkömarkkinoilla on kovaa ja tarkasti pitää seurata milloin tulee se piste, jolloin voiton saamiseksi pitääkin nostaa kuluttajahintoja.</t>
  </si>
  <si>
    <t>Kuopio on merkittävä opiskelijakaupunki ja Kuopion asustusta on laajennettu taajamiin mm. Petosen alueelle eli opiskelijalippu on tärkeä, mutta myös nuorisolippu on tärkeää elämänvaiheessa, kun opiskelut ovat päättyneet, lainoja maksetaan ja perhettä perustetaan.</t>
  </si>
  <si>
    <t>Kuopio on perinteinen jalkapallokaupunki ja siihen tulee satsata myös tulevaisuudessa. Pesäpallon saaminen jalkapallon veroiseski urheilulajiksi Kuopiossa tulee liian kalliiksi. Jalkapallokentillä on paljon myös muuta käyttöä, talvella esim. luisteluratoina.</t>
  </si>
  <si>
    <t>Kunnan ei todellakaan tarvitse tuottaa itse kaikkia palveluja. Yksityiset yritykset voivat tuottaa palveluja kuntaa edullisemmin ja niillä voi olla myös uusia innovaatioita. Kuntalaisille tulisi myös mahdollisuus itse vaikuttaa palvelujen valintaan ja laatuun.</t>
  </si>
  <si>
    <t>Tällä hetkellä oman kaupungiosamme Petosen terveyspalvelut ovat siirretty Jynkän terveysasemalle ja Kuopion keskustaan. Terveyspalvelujen saanti lähellä asukkaita on tärkeää, koska palveluista osa on ennältäehkaisevää toimintaa, jonka merkitys tulee tulevaisuudessa korostumaan ja jota pitää olla saatavilla mahdollisimman lähellä, ettei sitä laiminlyödä.</t>
  </si>
  <si>
    <t xml:space="preserve">Nykyinen taso on sopiva eikä korottaminen ole järkevää ainakaan palvelujen kysynnän hillitsemiskeinona. </t>
  </si>
  <si>
    <t>Ennaltaehkäisyys tulee panostaa enemmän ja se alkaa jo äitiys- ja lastenneuvolasta. Perheiden ongelmien näkeminen ja niihin puuttuminen sekä perheiden omien voimavarojen tukeminen tulee olemaan yksi tärkeä tulevaisuuden haasteemme.</t>
  </si>
  <si>
    <t>Puhtaiden neulojen jakelusta on vielä vähän kokemuksia ja tutkittua tietoa. Tulevaisuudessa voi ollakin järkevintä jakaa puhtaita neuloja, jos huumeiden käyttö ja sen seuraukset leviävät nykyvauhtia.</t>
  </si>
  <si>
    <t>Testien tekeminen on vielä hankalaa ja eri menetelmiä tutkitaan. Pelkkä testaaminen ei todellakaan riitä, jos yhteiskunnalla ei ole hoitoa tarjolla.</t>
  </si>
  <si>
    <t>Rauhalahden kehittämisestä ovat jo suunnitelmat valmiit ja Rauhalahti on jo ollut menestyvä matkailukohde. Puijon kehittäminen talviurheilukeskukseksi on mielestäni hyvä asia ja se voi olla sitten seuraava kehittämiskohde.</t>
  </si>
  <si>
    <t>Kauko Heurun väitöskirja tukee tätä ajatusta. Kuopion pormestarin titteli kuulostaisi arvokkaalta ja tavoittelemisen arvoiselta. Kuntalaiset voisivat kokea pormestarin enemmän omakseen kuin kaupunginjohtajan.</t>
  </si>
  <si>
    <t>Kuntalaisia on enemmän kuultava heitä koskevissa asioissa. Asukasyhdistykset yms. ovat erinomaisia yhteistyökumppaneita. Päättäjien jalkautuminen kansalaisten keskuuteen.</t>
  </si>
  <si>
    <t>Nuorten saaminen mukaan tälläkin tavalla on erittäin tärkeää. Vain toinen nuori voi tietää mitä nuoret haluavat, vaikka me aikuiset usein luulemmekin tietävämme kaikki paremmin. Tulevaisuutta vartenhan me tehdään päätöksiä.</t>
  </si>
  <si>
    <t>Kuopion keskustan kehittämistä varten tulee piakkoin julistaa arkkitehtikilpailu, jos haluamme pysyä esim. Jyväskylän tasolla kapunkikuvassamme. Pelkkä tori ei riitä. Nykyinen suojelutaso ei mielestäni vielä rajoita keskustan kehittämisajatuksia.</t>
  </si>
  <si>
    <t xml:space="preserve">Sisääntuloväylästä tulee olla mahdollisimman vähän melu- ja saastehaittoja asukkaille. </t>
  </si>
  <si>
    <t>Kiinteistöverolla on myös merkitystä uusien kuntalaisten saamiseksi kaupunkiin. Nykyään perheet laskevat tarkkaan kaikki asumiseen liittyvät kustannukset ja tekevät vertailuja ennen muuttopäätöstä. Asumismenot nousevat muutenkin jatkuvasti energiahintojen takia.</t>
  </si>
  <si>
    <t xml:space="preserve">Kiireelliset investoinnit on tehtävä (koulut, päiväkodit jne.), mutta uusia investointeja voidaan lykätä ja prioriosoida. Toinen vaihtoehto olisi ottaa lainaa, mutta sekään ei ole talouden tasapainottamisen kannalta järkevää. </t>
  </si>
  <si>
    <t>Kunnan yksi tärkeä kilpaulutekijä on palvelutaso, joka Kuopiossa tulee säilyttää. Palvelujen tuottamistapaa voidaan miettiä ja saada siten mahdollisia säästöjä. Palvelut ovat merkittävä työllistäjä kunnassamme ja kaikki työpaikat ovat tärkeitä säilyttää.</t>
  </si>
  <si>
    <t>Muuttoliike on luonnollista, mutta nyt näyttää siltä, että muuttoliike suuntautuu vain muutamaan kasvukeskukseen. Tämä on yleinen eurooppalainen ilmiö. Kuopion suurimmat työnantajat eli kaupunki ja sairaanhoitopiiri ovat yhdessä merkittässä asemassa osaavan henkilöstön pysymisen kannalta Kuopiossa ja uusien saamiseksi Kuopioon.</t>
  </si>
  <si>
    <t>Tertsunen-Berg</t>
  </si>
  <si>
    <t>kaupungissamme on jo puhtaiden neulojen jakopiste.</t>
  </si>
  <si>
    <t>Kaupungissamme toimii jo toista kauttaan nuorisovaltuusto. Heille tulee osoittaa tarvittavat varat toimintaan.</t>
  </si>
  <si>
    <t>Toppinen</t>
  </si>
  <si>
    <t>rekisteripäällikkö</t>
  </si>
  <si>
    <t>dipl. ins</t>
  </si>
  <si>
    <t xml:space="preserve">Energian hinta seuraa markkinahintaa, joten Kuopion Energian myymän sähkön hinnan täytyy likimäärin olla sama kuin kilpailijoilla, muutoin ei kauppa käy. Jos Kuopion Energia ei ole kilpailukykyinen toiminnassaan, niin se pitää myydä pois. Toistaiseksi yhtiö näyttää pärjänneen hyvin.  </t>
  </si>
  <si>
    <t>Kuopion mainetta opiskelijaystävällisenä kaupunkina kehitettävä, sillä osaamisessa on kaupungin tulevaisuus.</t>
  </si>
  <si>
    <t>Jalkapallo on ollut kautta aikojen kuopiolaisen urheilun tavaramerkki. Se tarvitsee arvoisensa olosuhteet. Myöskään ei pidä unohtaa jääkiekkoa, joka on taas nousussa. Toivalaan valmistuu marraskuun lopussa kaupungin junioreiden iloksi todella hyvin suunniteltu ja toimiva Tuplajäiden kaksoisjäähalli, jonka rakentamista kaupunki on tukenut 6 milj.markalla. Kiitettävä panostus nuorisotyöhön.</t>
  </si>
  <si>
    <t xml:space="preserve">Kaupungin ja yksityisten lääkäripalvelujen hinnoittelussa on liian suuri ero. </t>
  </si>
  <si>
    <t>Puijo on Kuopion silmäterä ja tunnus. Kaupungilla pitää olla varaa säilyttää kasvonsa.</t>
  </si>
  <si>
    <t>Nuoret haluavat myös vaikuttaa yleiseen mielipiteeseen. Nuorisovaltuusto on yksi kanava.</t>
  </si>
  <si>
    <t>Nyt palaneet kaksi kohdetta pitää purkaa, niillä ei muutoinkaan ole erityistä suojeluarvoa.</t>
  </si>
  <si>
    <t>Liikennesuunnittelusssa tulee kiinnittää erityistä huomiota melu ym. ympäristohattoihin.</t>
  </si>
  <si>
    <t>Menot on mitoitettava tulojen mukaisiksi. Emme voi elää velaksi tulevien sukupolvien kustannuksella.</t>
  </si>
  <si>
    <t xml:space="preserve">Ainakaan tuloverotusta ei voida enää nostaa. </t>
  </si>
  <si>
    <t xml:space="preserve">Ei enää tukipolitiikkaa. Alueiden kehityksen pitää lähetä niistä itsestään. Kuopiolla on hyvät osaamisalueensa, joihin on panostettava. Muuttoliikkeen on suutauduttava sinne, missä ovat työpaikat. Aluepolitiikka pitää ihmiset keinotekoisesti paikallaan ja työttämyysasteen korkeana. Se on kallista ja pitää veroasteen korkeana. </t>
  </si>
  <si>
    <t>Anne Maarit</t>
  </si>
  <si>
    <t>toiminanjohtaja</t>
  </si>
  <si>
    <t>kotisivu.raketti.net/anselmi</t>
  </si>
  <si>
    <t>Pidän hyvänä ratkaisuna, että kaupungilla on jonkinlainen äänivalta sähköyhtiössä ja se turvataan sopivalla omistus-osuudella.</t>
  </si>
  <si>
    <t>Opiskelijaperheiden talous on todella tiukka. Olen oman perhetilanteeni vuoksi tullut huomaamaan, kuinka tärkeä olisi edullisempi opiskelijalippu.</t>
  </si>
  <si>
    <t>Jalkapallossa on jo hyvää seuratoimintaa ja sen tukeminen on kannattavaa. Jalkapallo harrastuksena on suurelle osalle kouluikäisistä kiinnostavin laji. Sitä harrastetaan kaikissa ikäryhmissä. Liikuntaharrastusten tukeminen on erittäin tärkeää.</t>
  </si>
  <si>
    <t xml:space="preserve">Jos palvelut ostetaan ulkoa, on rakennettava riittävä seuranta- ja laadunvalvontajärjestelmä huolehtimaan kuntalaisten saaman palvelun tasosta. </t>
  </si>
  <si>
    <t xml:space="preserve">Terveyspalveluiden keskittäminen on taloudellisesti kannat-tavaa, mutta aiheuttaa varsinkin kouluikäisten kohdalla, vaikeuksia. Esim. hammashuollon tulisi olla lähellä kouluja jo matkoihin kuluvan ajan ja tietysti matkakustannustenkin  vuoksi. Lisäksi alle kouluikäisten lasten lääkärissä käynti vie vahemman työajasta vähintään pari tuntia, kun joudutaan ajamaan edestakaisin. Etäisyydet ovat tällöin lähiöstä keskustaan varsin pitkiä. </t>
  </si>
  <si>
    <t>Vuosimaksu on hyvä järjestelmä.</t>
  </si>
  <si>
    <t xml:space="preserve">Huolehtimalla kaikkien asukkaiden perustarpeista ja osoittamalla, että jokainen on tarpeellinen yhteiskunnalle voimme ennaltaehkäistä syrjäytymistä. Kaikkien on voitava tuntea kuuluvansa yhteisöön ja heille on suotava mahdolli-suus myös laadukkaaseen elämään, olipa elämäntilanne mikä hyvänsä. </t>
  </si>
  <si>
    <t>HIV-tartunnat ovat levitessään vaaraksi myös muille, kuin huumeiden käyttäjille. Mm. terveydenhoitohenkilöstö altis-tuu hiv-riskille sekä monille muille verikontaktissa leviäville taudeille. Sen vuoksi on edullisempaa huolehtia ennaltaehkäisystä, kuin ikävistä ja kallista seurauksista tartuntamäärien kasvaessa. Tämä on ongelma, jolta emme voi ummistaa silmiämme. Se on nykypäivän todellisuutta.</t>
  </si>
  <si>
    <t>Epäilen, että epävarmat testit pilaavat syyttömien nuorten mainetta.</t>
  </si>
  <si>
    <t xml:space="preserve">Rauhalahti ei mielestäni tarvitse radikaaleja toimenpiteitä ollakseen Suomen laadukkain. Pienellä lisäpanostuksella se on toimiva matkailukohde. Puijo on kokonaan lapsenkengissä matkailumielessä. Siihen pitäisi löytää panoksia. </t>
  </si>
  <si>
    <t>Pormestarin virka ratkaisisi ongelman, joka usein on kaupunginhallituksen puheenjohtajan kohdalla. Päätoimensa ohella ei ole mahdollisuutta paneutua kaupungin asioihin täysipainoisesti ja harvalla on taloudellisia mahdollisuuk-sia olla poissa päätoimesta, saamatta minkäänlaista palkkaa. Jos se olisi palkallinen virka, se toimisi monella tavoin paremmin.</t>
  </si>
  <si>
    <t>Jos kuntalaiset olisivat tietoisia asioiden käsittelystä, he voisivat ottaa kantaa asioihin ja olla vaikuttamassa päätöksentekoon välillisesti valtuutettujen kautta.</t>
  </si>
  <si>
    <t>Nuorilla on mahdollisuus osallistua päivänpolitiikkaan oman puolueensa kautta.</t>
  </si>
  <si>
    <t>Kuopiosta on arvokasta säilyttää kaunista vanhaa rakennus-kantaa. Se on osa kaupunkimme persoonallista ilmettä ja tunnelmaa.</t>
  </si>
  <si>
    <t>Sisääntuloväylä olisi toimivinta rakentaa moottoritieliity-mien tuntumaan.</t>
  </si>
  <si>
    <t xml:space="preserve">Palvelumaksujen tulee olla optimaalisia. Riittävän alhaisia, jotta kaikki tarvitsevat voivat saada palveluita, mutta niiden tulisi kattaa myös aiheuttamisperiaatteen mukaisesti kustannuksia. Sopivan tasapainon löytäminen on tärkeää. </t>
  </si>
  <si>
    <t>Rahan pitää voida olla liikkeessä. Se takaa hyvän työllisy-yden ja sitä kautta määrällisesti runsaammat verotulot ilman prosenttikorotuksia.</t>
  </si>
  <si>
    <t>Verohelpotukset houkuttelisivat syrjäseuduille varmasti sellaista elinkeinotoimintaa, jonka ei välttämättä maantieteellisesti tarvitse sijaita tiheästi asutuilla alueilla. Varsin varteenotettava ehdotus.</t>
  </si>
  <si>
    <t>sovellusasiantuntija</t>
  </si>
  <si>
    <t>yhteiskuntatieteiden maisteri</t>
  </si>
  <si>
    <t xml:space="preserve">Opiskelija-asunnot sijaitsevat ympäri kaupunkia. Linja-auto on monelle ainoa kulkuväline polkupyörän ja apostolin kyydin lisäksi. </t>
  </si>
  <si>
    <t>Lajisidonnainen urheilun tukemiseen keskittyminen on lyhytnäköistä. Ei pesä- ja jalkapalloa voi asettaa vastakkain. Saatika urheilun vastakkainasettaminen peruspalveluiden kanssa. Tottakai perus-/ sekä hyvinvointipalveluiden tulee olla kunnossa. Mutta kaupunkilaiset tarvitsevat myös urheilu- ja vapaa-ajan harrastuksia. Infrastruktuurin tulee olla kunnossa  ja houkutteleva myös liikunnan puolella.</t>
  </si>
  <si>
    <t>Yksityistämisen tarkoituksena ei tule olla ainoastaan kustannusten minimointi. Myös laatua voidaan  parantaa yksityistämisellä. Aloille joille yksityistäminen ei sovellu siitä on luovuttava ja kunnan tulee toimia palvelujentuottajana.</t>
  </si>
  <si>
    <t xml:space="preserve">Olen vaihtoehsoissa a:n ja b:n välimailla. Tuntematta tarkemmin sos. ja terveystoimen budjettia voi olla erittäin suuria paineita sen nostamiselle. Väestörakenne vanhenee ja sairastavuus sitä kautta lisääntyy. </t>
  </si>
  <si>
    <t>Jotta palvelujen taso ja ennenkaikkea saatavuus kyetään säilyttämään ja kenties parantamaankin maksujen korotus on paikallaan.</t>
  </si>
  <si>
    <t>Olen ollut neljä vuotta mukana Kuopion Matkailupalvelun hallituksessa. Pidän matkailua ja siihen panostamista tärkeänä Kuopiolle. Investoinnit tuovat kaupungillemme sekä välillisiä että välittömiä matkailutuloja ja vaikuttavat Kuopion imagoon. Puijon kehittämistä vaikeuttavat osaltaan omistuspohjan monimutkaisuus / velkaisuus sekä sijainti luonnonsuojelualueen keskellä. Maltillinen "luonto Puijon" kehittäminen on paikallaan.</t>
  </si>
  <si>
    <t>Vaalikone ei tallenna vastauksia ellei kysymykseen ole vastattu. En ole perehtynyt aiheeseen, mutta "pakon alla" vastaan a).</t>
  </si>
  <si>
    <t xml:space="preserve">Ikävä kyllä usein on vaikeaa saada ihmisiä liikkeelle ja osallistumaan. </t>
  </si>
  <si>
    <t>En tunne kaikkia faktoja, jotka liittyvät Pappilanmäen problematiikkaan. Hyödyt, haitat ja kustannukset eivät ole tiedossani.</t>
  </si>
  <si>
    <t>Velan otto on perusteltua investointeihin ei käyttömenoihin. Myös palvelumaksujen korotus voi paikoin tulla kysymykseen.</t>
  </si>
  <si>
    <t>apulaispalopäällikkö</t>
  </si>
  <si>
    <t>psykiatri</t>
  </si>
  <si>
    <t>LKT</t>
  </si>
  <si>
    <t xml:space="preserve">Vesterinen </t>
  </si>
  <si>
    <t>hallikauppias, teknikko</t>
  </si>
  <si>
    <t xml:space="preserve">Viitanen </t>
  </si>
  <si>
    <t>Jos alennetut matkaliput toisivat tullessaan uusia matkustaja, niin sehän olisi positiivistä kehitystä ja tällöin tulisi ottaa huomioon myös eläkeläiset. Mutta jos käyttäjä määrä ei lisääntyisi olisi se vain uusi menoerä kaupungille ja silloin vastaus olisi EI.</t>
  </si>
  <si>
    <t>Kaikille investoinneille tulisi olla selkeät perusteet ottaen huomioon sen hetkinen taloudellinen tilanne. Perusterveydenhoitoa ei tulisi laittaa "maksumieheksi" vaikka urheilu toiminta onkin mitä parhaimmassa  mielessä ennakoivaa terveydenhoitoa.</t>
  </si>
  <si>
    <t>Kunnan on ennen kilpailuttamista selvitettävä kilpailuttamisen perusteen kattavasti. Ei riitä, että tiedetään kilpailutettavan tuotteen hinta,  vaan on myös tiedettävä sen seurannaisvaikutukset nyt ja tulevaisuudessa. Kilpailuttamisessa on vaarana se, että joku "kuorii kermat päältä" ja  kunta jää tekemään sen ei kannatavan "likaisentyön".</t>
  </si>
  <si>
    <t>Kaikkia sosiaali- ja terveyspalveluja ei voida tarjota lähellä asukkaita, vaan on järkevillä  toimintojen yhdistelyillä luotava edellytykset taloudelliselle palvelujen tarjonnalle.</t>
  </si>
  <si>
    <t>Neulojen jakaminen ruiskuhuumeiden käyttäjille ei ole huumeongelman hyväksymistä, vaan neulojen kautta tarttuvien sairauksien ennaltaehkäisyä.</t>
  </si>
  <si>
    <t>Huumeongelma on koko ajan kasvamassa ja siihen onkin suhtauduttava asian mukaisella vakavuudella. Jos henkilö testissä osoittautuu huumeiden käyttäjäksi, niin mitäs sen jälkeen. Ennen testauksiin ryhtymistä olisikin selvitettävä mitä testissä "kärähtäneille" jatkossa tapahtuu.</t>
  </si>
  <si>
    <t xml:space="preserve">Kuopio oli tunnettu Puijosta jo ennen esim. Rauhalahden aluetta ja kaupungin tulisikin huolehtia siitä,  että Puijo säilyy kaupungin tunnettuna "maskottina" jatkossakin. Kuitenkaan Puijoa, Rauhalahtea eikä  muitakaan matkailukohteita tulisi asettaa vastakkain, vaan kaupungin imagolle on tärkeää monipuoliset  matkailukohteet ja -mahdollisuudet.  </t>
  </si>
  <si>
    <t>Vastaus voisi olla jotain A ja B väliltä, mutta on valittava jompikumpi.</t>
  </si>
  <si>
    <t>Toisaalta, jos suojelukohde on ränsistynyt, päälle kaatuva rötiskö, olisi tarkoituksen mukaisempaa  harkita tontin uudelleen rakentamista, eikä antaa se olla tyhjän panttina.</t>
  </si>
  <si>
    <t>Velalla eläminen ei ole kenellekkään pitkän päälle hyväksi, ei yksityiselle henkilölle eikä kunnalle.</t>
  </si>
  <si>
    <t>Mahdolliset verohelpoitukset tulisi kuitenkin kohdistua valtion verotukseen, ei kunnan verotuloihin.</t>
  </si>
  <si>
    <t>edustaja</t>
  </si>
  <si>
    <t>LKV</t>
  </si>
  <si>
    <t>Terttu Mirjami</t>
  </si>
  <si>
    <t>Vilpponen-Salmela</t>
  </si>
  <si>
    <t>sisätautilääkäri</t>
  </si>
  <si>
    <t>Tarjolla olisi muitakin ryhmiä alennuslippujen käyttäjiksi: työttömät,eläkeläiset, yleensä pienituloiset, sotaveteraanit. Lastenlippujen ikärajaa voisi hieman nostaa.</t>
  </si>
  <si>
    <t>Sosiaali-, terveys- ja koulualan tarpeet urheiluhallien edelle.</t>
  </si>
  <si>
    <t xml:space="preserve">Tietenkin on järkevää tutkia kilpailuttamista ja uusia mahdollisuuksia. </t>
  </si>
  <si>
    <t>Järjestystä,kuria ja kodin ja koulun kasvatustakaan unohtamatta.</t>
  </si>
  <si>
    <t>Tavallisesti aloitteleva on lapsi.Siksi asiaan on puututtava heti.</t>
  </si>
  <si>
    <t>Puijo on Kuopion tunnetuin symboli.</t>
  </si>
  <si>
    <t>Valtuuston ja lautakuntien jäsenet pitäkööt puolensa virkamiehiin nähden.</t>
  </si>
  <si>
    <t>Suojellaan se vähä, mikä vielä on jäljellä!</t>
  </si>
  <si>
    <t>Kuopiolla on Suomen muihin kaupunkeihin verrattuna vähän velkaa.Tietysti velkaa on otettava järkevästi.</t>
  </si>
  <si>
    <t>Ismo Lauri</t>
  </si>
  <si>
    <t>Vornanen</t>
  </si>
  <si>
    <t>Teemu Taneli</t>
  </si>
  <si>
    <t>Vuorenniemi</t>
  </si>
  <si>
    <t>maa- ja metsätieteiden maisteri</t>
  </si>
  <si>
    <t>Eija Inkeri</t>
  </si>
  <si>
    <t>Vähälä</t>
  </si>
  <si>
    <t>Marja-Terttu</t>
  </si>
  <si>
    <t>Lietola</t>
  </si>
  <si>
    <t>yksityinen ammatinharjoittaja</t>
  </si>
  <si>
    <t>Asia on viime vuoden aikana selvitetty perusteellisesti ns. energiatyöryhmässä, jossa olin mukana laajojen selvitysten ja kuulemisten lopputulos oli, että nykyistä mallia ei ole tarpeellista muuttaa.</t>
  </si>
  <si>
    <t>On jo käytössä.</t>
  </si>
  <si>
    <t>En halua asettaa urheilulajeja vastakkain. Harrastus mahdollisuuksia on kehitettävä tasapuolisesti kaupungin muut palvelut ja resurssit huomioon ottaen.</t>
  </si>
  <si>
    <t>Kunta on hyvä palvelujen tuottaja ja työnantaja. Kunnan tuottamia palveluja voidaan ulkoistamalla täydentää. Taloudellisuus ja tarkoituksenmukaisuus tutkittava tarkoin.</t>
  </si>
  <si>
    <t>Keskittäminen on hyvä keino.Kuitenkin lasten- ja vanhusten sekä vammaisten palvelujen saatavuus turvattava.</t>
  </si>
  <si>
    <t>Panosta ja tuotosta seurattava nykyistä tarkemmin. Varauduttava myös tulevaisuuden uhkiin,esim. energian saatavuus, matkustamisen muuttuminen.</t>
  </si>
  <si>
    <t>Samalla otettava huomioon, että äänekkäimmät eivät useinkaan edusta enemmistöä. Haittapuolena asioiden pitkistyminen ja mutkistuminen entisestään.</t>
  </si>
  <si>
    <t>Kuopiossa toiminut jo nuorisovaltuusto toista vuotta.</t>
  </si>
  <si>
    <t>Kalevalankatu on alunperin suunniteltukin Pappilanmäen liikennettä silmällä pitäen.</t>
  </si>
  <si>
    <t>Kaikkia keinoja käytettävä harkiten.</t>
  </si>
  <si>
    <t>esittelijä, varatuomari</t>
  </si>
  <si>
    <t>Tuottavaa laitosta ei pidä myydä.</t>
  </si>
  <si>
    <t>Mahdollisen alennuslipun kohdennus tulisi keskitetysti selvittää.</t>
  </si>
  <si>
    <t>Kannatan perinteitä, Kuopio takaisin jalkapallokaupungiksi.</t>
  </si>
  <si>
    <t>Kunta toimii julkisella vastuulla. Kaikkea ei pidä arvioida pelkästään rahassa.</t>
  </si>
  <si>
    <t>Määrärahoja tarvitaan lisää.Valtion olisi annettava enemmän apuja, joita kaupunki voisi kohdentaa sosiaali-ja terveystoimeen.</t>
  </si>
  <si>
    <t>Pieni maksu on paikallaan palvelun arvostuksen lisäämiseksi.</t>
  </si>
  <si>
    <t>Perheiden tukeminen on tärkein tapa ehkäistä syrjäytymistä.</t>
  </si>
  <si>
    <t>Huumeiden käyttöä ei pidä provosoida, tätä kauttakin niiden käyttäjät joutuvat tuhoon.</t>
  </si>
  <si>
    <t>Puijosta Kuopio parhaiten muualla tunnetaan.Rauhalahteakin voidaan kehittää matkailun edistämiseksi.</t>
  </si>
  <si>
    <t>Vallanpalauttaminen valtuustolle on tärkeää. Asia täytyy selvittää kokonaisvaltaisesti.</t>
  </si>
  <si>
    <t>Tavallisia kuntalaisia enemmän lautakuntiin päättämään.</t>
  </si>
  <si>
    <t>On tärkeää, että nuoret kasvavat vastuuseen ja oppivat kaupungin pelisäännöt.</t>
  </si>
  <si>
    <t>Eri aikojen arvokkaimpia rakennuksia tulee suojella.</t>
  </si>
  <si>
    <t>Kiinteistöveroa ei tule laajentaa maa-ja metsätalousmaahan, maatalouden rasitus on jo muutenkin liian suuri.</t>
  </si>
  <si>
    <t>Palvelutaso tulee palauttaa 1980-luvun lopun tasolle.  Yhteiskunnalla kokonaisuudessaan on siihen varaa enemmän kuin koskaan ennen,kysymys on vain vaurauden kohdentamisesta.</t>
  </si>
  <si>
    <t>Hyviä palveluita arvostetaan, se tulee huomatuksi, kun suuret ikäluokat jäävät eläkkeelle. Sijoituspalveluihin on sijoitus omaan tulevaisuuteen. Korkea palvelutaso tuo myös matkailijoita.</t>
  </si>
  <si>
    <t>Alueellista tasaarvoa on pitää koko maa asuttuna ja elinvoimaisena. Alueellisia keskuksia tulee kehittää niin, että ne elävöittävät myös maaseutua.</t>
  </si>
  <si>
    <t>Jarno</t>
  </si>
  <si>
    <t>ympäristöfysiikan opiskelija</t>
  </si>
  <si>
    <t>www.hytti.uku.fi/~ruusunen</t>
  </si>
  <si>
    <t>Toimivaa ja tuottavaa yksikköä ei ole järkeä myydä.</t>
  </si>
  <si>
    <t>Kuopiossa on ensin turvattava erityistarpeessa olevien ihmisryhmien (liikuntarajoitteiset) liikkuminen ja sen jälkeen voidaan panostaa opiskelijoiden ja nuorten matkakustannusten pienentämiseen.</t>
  </si>
  <si>
    <t>On huolehdittava peruspalvelujen toteutuksesta, mutta yksi osa kuntalaisten hyvinvointia on riittävät urheiluharrastus mahdollisuudet, joissa pääpaino tulee olla omaehtoisen urheilun tukemisessa.</t>
  </si>
  <si>
    <t>Palvelujen tuottamisessa on aina otettava huomioon kuntalainen. Pelkkien säästöjen perään hamuaminen ei ole kauaskantoista politiikkaa. Vastuu palvelujen tuottamisessa on kunnalla.</t>
  </si>
  <si>
    <t>Palvelujen tarjoaminen asukkaita lähellä ei tule olla pääpainossa vaan palvelujen taso ja laatu tulee olla pääpainona kun palveluja kehitetään.</t>
  </si>
  <si>
    <t>Joissakin tapauksessa pitkäaikaisille vuodepotilaille saattaa tulla kohtuuttomia menoeriä, mutta muutaman sadanmarkan terveyskeskusmaksu vuodessa ei ole kohtuuton.</t>
  </si>
  <si>
    <t>Parasta puuttumista ongelmiin on ennaltaehkäisy, joka tulee myös edullisimmaksi vaihtoehdoksi. Ennaltaehkäisy lähtee perheen tukemisesta, jota kautta lapsi saa kasvaa ehjäksi aikuiseksi.</t>
  </si>
  <si>
    <t>Järjestelmä ei kuitenkaan saa viestittää huumeiden käytön hyväksyttävyydestä. Huumeidenkäyttäjille on tarjottava hoitomahdollisuus ja nuorten huumeidenkäyttäjien toimintaa puutuuttava tehokkaasti. Ennaltaehkäisy on tässäkin paras vaihtoehto.</t>
  </si>
  <si>
    <t>Yksilön oikeudesta oman itsensä määräämiseen ei saa tinkiä, lapsen kohdalla vanhemmat ovat vastuussa lapsestaan.</t>
  </si>
  <si>
    <t>Matkailuun tulee sijoittaa rahaa, mutta sen on pysyttävä kohtuudessa. Peruspalvelut tulee taata kuntalaisille.</t>
  </si>
  <si>
    <t>Pormestari ei toisi jatkuvuutta, mikä on huono asia, mutta saattaisi luoda uuden toimivan valtakulttuurin. Asiassa tulee edetä varauksellisesti.</t>
  </si>
  <si>
    <t>Kuntalaisen mahdollisuutta osallistua häntä koskevien asioiden valmisteluun ja päätäntään tulee lisätä. Verkkopalvelujen kehitys helpottaa tiedonsaantia.</t>
  </si>
  <si>
    <t>Kuopiossa on jo nuorisovaltuusto, jonka toimintaa tulee kehittää.</t>
  </si>
  <si>
    <t>Vanhojen rakennelmien suojelua on tehostettava. Ne tuovat kaupunkiin oman kulttuuri arvonsa.</t>
  </si>
  <si>
    <t>Sisääntuloväylä ei saa aiheuttaa kohtuuttmia haittoja asukkaille, mutta liikennejärjestelyjä tulee kehittää ja muuttaa toimivammiksi.</t>
  </si>
  <si>
    <t>Kaikkia investointeja ei tarvitse toteuttaa samaan aikaan, mutta niiden pitkällinen lykkäämine saattaa aiheuttaa haittoja.</t>
  </si>
  <si>
    <t>Kuntalaisten perusturvapalveluista ei tule karsia.</t>
  </si>
  <si>
    <t>Muuttoliikettä voidaan ja tulee estää niin valtion kuin kuntienkin toimenpitein</t>
  </si>
  <si>
    <t>Honkalampi-Hämäläinen</t>
  </si>
  <si>
    <t>päätoiminen tuntiopettaja</t>
  </si>
  <si>
    <t>ja kehittää</t>
  </si>
  <si>
    <t>Nuorisolippu on jo käytössä alle 18-vuotiailla.</t>
  </si>
  <si>
    <t>Järki käteen.</t>
  </si>
  <si>
    <t xml:space="preserve">Väite onko totta, tulisi järkiperäistää tarjoukset ja siltäpohjalta tarkistaa mikä on edullista ja käytännöllistä. </t>
  </si>
  <si>
    <t xml:space="preserve">On valitettavasti jo ajauduttu siihen tilanteeseen, että kaupungilaisilla on turvattomuutta rikollisuuuden lisääntymisen seurauksena.  </t>
  </si>
  <si>
    <t>Vaihtoehdot väitteeseen olivat a:n ja b:n kohdalla huonot pitäisi kehittää Puijoa ja Rauhalahden aluetta.</t>
  </si>
  <si>
    <t>Suojelu ei ole pelannut taloja on palanut poroiksi.</t>
  </si>
  <si>
    <t>Louhelainen</t>
  </si>
  <si>
    <t>opetushoitaja</t>
  </si>
  <si>
    <t>Liikunnan ja terveyden kannalta on ihan perusteltua kulkea koulumatka pääasiassa pyöräillen tai kävellen. Opiskelijalippu olisi perusteltu esim. yli 5 km:n matkalla.</t>
  </si>
  <si>
    <t>Kuopiossa on tällä hetkellä hyvin liikuntaharrastukseen mahdollisuuksia, mikä on hyvä asia.  Peruspalveluissa on puutetta.</t>
  </si>
  <si>
    <t>Peruspalvelut on oltava kunnan puolesta kaikkien saatavissa. Rinnalla olisi voitava tukea yksityisiä palveluja vaihtoehdoksi.</t>
  </si>
  <si>
    <t>Vaikka liikenneyhteydet onkin hyvät, matkustaminen keskustaan palveluja saamaan on monille taloudellinen kysymys. Vanhuksille yksin selviytyminen on usein mahdotonta.</t>
  </si>
  <si>
    <t xml:space="preserve">Järjestyshäiriöihin on voitava puuttua heti. Samalla se on viesti, että paras ratkaisu nuoren itsensäkin kannalta on ennaltaehkäisy. </t>
  </si>
  <si>
    <t>Tavoitteena tulee olla huumeeton yhteiskunta.</t>
  </si>
  <si>
    <t xml:space="preserve">Testit luonnollisesti maksaa rahaa, mutta yhden nuoren elämän tuhoutumisen hinnalla tehdään iso määrä ennaltaehkäisevää toimintaa. </t>
  </si>
  <si>
    <t>Monipuoliset virkistyskohteet tuovat viihtyisyyttä myös kaupungin asukkaille mikä on tärkeää kaupungin kehittämisen kannalta sen lisäksi että matkailun edistäminen tuo rahaa.</t>
  </si>
  <si>
    <t>Ymmärrän valitsemani vaihtoehdon sellaiseksi, että asiantuntijoita käytetään työryhmissä kuten ennenkin, mutta kansalaisia saataisiin enemmän mukaan valmisteluun.</t>
  </si>
  <si>
    <t>Akuutit peruspalvelujen puutteet ensin kuntoon.</t>
  </si>
  <si>
    <t>Maaseutua tukemalla mahdollistetaan esim.luonnosta saatavan sienien, marjojen ja kalojen hyväksikäyttö. Samoin vaikkapa omavarainen juurikasviviljely on samalla hyvää terveydenhoitoa. Lähiravintotuotantoa voitaisiin lisätä. Tästä mennään jo luomutuotannon ja elinkeinoelämän puolelle.</t>
  </si>
  <si>
    <t>Eino Juhani</t>
  </si>
  <si>
    <t>Kari Pekka</t>
  </si>
  <si>
    <t>Antikainen</t>
  </si>
  <si>
    <t>päätoimittaja, eläkeläinen</t>
  </si>
  <si>
    <t>Ossi Pekka</t>
  </si>
  <si>
    <t>Dementjeff</t>
  </si>
  <si>
    <t>insinööri, eläkeläinen</t>
  </si>
  <si>
    <t>Energialaitos tuottaa vuosittain yli 60 miljoonaa markkaa voittoa. Kiinteistöt ja putkistot ovat hyvässä kunnossa. Mikäli tämä yksikkö säilytetään kunnallisena liikelaitoksena, niin päätösvalta tuloksesta on kuopiolaisilla.</t>
  </si>
  <si>
    <t>Nuorisolippu voisi olla hyvä työttömille.</t>
  </si>
  <si>
    <t>Joukkoliikuntaan ja ulkoiluun tulisi olla kaikille mahdollisuus.</t>
  </si>
  <si>
    <t>Kilpailuttamisessa on aina ongelmana palvelun laadun tarkkailu. Esimerkiksi uimahallissa kilpailutettiin siivousta. Tuloksena oli bakteerien lisääntyminen ja uimahallin sulkeminen muutama vuosi sitten.</t>
  </si>
  <si>
    <t xml:space="preserve">Nykyiset terveysasemat esim. Jynkässä ja Päivärannassa tulee säilyttää. Terveydenhoitajien avoimet virat tulee täyttää välittömästi. Siten kouluterveydenhoito saataisiin parempaan kuntoon. </t>
  </si>
  <si>
    <t>Terveydenhoitajien virat täytettävä kouluterveydenhuollossa.</t>
  </si>
  <si>
    <t>Puijon tornin uusiminen nykyaikaiseksi on kaupungin tehtävä.</t>
  </si>
  <si>
    <t>Pormestarimalli ei lisää kansanvaltaisuutta.</t>
  </si>
  <si>
    <t>Kylätoimikunnille voisi antaa enemmän "tietoiskuja" tulevista suunnitelmista.</t>
  </si>
  <si>
    <t>Nuorisovaltuusto lisäisi nuorten kiinnostusta kuntaa kohtaan.</t>
  </si>
  <si>
    <t>Myös metsämaa on saatettava kiinteistöverotuksen piiriin.</t>
  </si>
  <si>
    <t xml:space="preserve">Kunnallisia peruspalveluja ja erikoissairaanhoitoa ei tule supistaa tulevaisuudessa. Kuopiolaisten olisi lisättävä maksuosuuttaan mm. KYS:ssa, jotta yli 6000 henkilön leikkausjono saataisiin lyhenemään. </t>
  </si>
  <si>
    <t xml:space="preserve">Uusia investointeja on vältettävä toistaiseksi. </t>
  </si>
  <si>
    <t>Norjan mallin ei suoraan sovellu Suomeen.</t>
  </si>
  <si>
    <t>Armo</t>
  </si>
  <si>
    <t>Gråsten</t>
  </si>
  <si>
    <t>Ari Pekka</t>
  </si>
  <si>
    <t xml:space="preserve">Haataja </t>
  </si>
  <si>
    <t>Martti Antero</t>
  </si>
  <si>
    <t>Liikelaitoksena kaupunki voi tarjota energiaa halvemmalla kotitalouksille. On tärkeää, ettei energian hinnalla voi keinotella.</t>
  </si>
  <si>
    <t>Nuorilla on yleensä vähän rahaa. Julkista liikennettä tukemalla vähennetään pakokaasupäästöjä. Kaupunki tukee jo nyt bussikorttien hintoja.</t>
  </si>
  <si>
    <t>Kannatan kyllä urheilua mutta peruspaveluista tulee huolehtia ensin.</t>
  </si>
  <si>
    <t>Jos kaupunki ei pysty tarjoamaan palveluita, tulisi ne ostaa yksityiseltä.</t>
  </si>
  <si>
    <t>Keskittäminen on johtanut palveluiden ruuhkautumiseen. Esimerkiksi terveyskeskuslääkärin vastaanotolle pääsemistä joutuu odottamaan pitkään. Esimerkiksi lapsiperheiden ja vanhusten, sellaisten joilla ei ole autoa, on vaikea päästä keskustaan.</t>
  </si>
  <si>
    <t>Terveyskeskuspalveluiden tulisi olla ilmaisia. Vasemmistoliitto on aina vastustanut Kuopion kaupungin valtuustossa terveyskeskusmaksuja mutta on jäänyt tappiolle äänestyksissä. Kun maksut on kerran hyväksytty, piilee vaara, että niitä ollaan aina nostamassa. Vähävaraisten vanhusten ja lapsiperheiden palvelut saattavat heikentyä korotuksen seurauksena.</t>
  </si>
  <si>
    <t>Järjestämällä eri alueilla toimintaa ja hankkimalla ohjaajia nuorille pystytään vähentämään sekä päihdeongelmaa että rikollisuutta. Oppisopimuskoulutus auttaisi vähentämään ongelmia. Kaikenlainen luova toimintaa vahvistaa ihmisiä henkisesti.</t>
  </si>
  <si>
    <t>Neulojen jakaminen auttaa tartuntojen ehkäisemissä mutta vähentäisikö se huumeiden käyttöä? Sitä ei ole tietääkseni tutkittu.</t>
  </si>
  <si>
    <t>Huumetestit estävät huumeiden käytön yleistymistä. Huumetestit pakottavat miettimään huumeiden käyttöä ja varmasti testeillä olisi vähentävä vaikutus huumeiden käyttöön.</t>
  </si>
  <si>
    <t>Matkailu on kyllä tärkeää, mutta liiallinen panostus siihen saattaisi entisestään heikentää peruspalveluja. Puijon ja Rauhalahden alueiden kehittäminen on tärkeää myös kaupunkilaisten viihtyvyyden vuoksi. Puijon ja Rauhalahden alueiden kehittäminen lisäisi varmasti Kuopion matkailutuloja.</t>
  </si>
  <si>
    <t>Kokemukseni mukaan valtuustolla on vähän vaikutusvaltaa tätä nykyä. Valta on luisunut liiaksi virkamiehille. Kuntalaisten ääni on jäänyt heikonlaiseksi. Kannatan mallia, jossa valtuusto valitsisi määräaikaisen kaupunginjohtajan.</t>
  </si>
  <si>
    <t>Tavallisen kuntalaisen on vaikea ymmärtää virkamieskieltä. Kuntalaiset pystyisivät vaikuttamaan ja seuraamaan kunnan asioita paremmin, mikäli kieli olisi yksinkertaisempaa.</t>
  </si>
  <si>
    <t>Meillä on nuorisovaltuusto. Yleensä sen jäsenet vain ovat hyväosaisten perheistä. Valtuuston jäsenet tulisi valita tasapuolisesti kaikista sosiaaliluokista. Sitten nuorisovaltuustolla olisi enemmän merkitystä kunnalle.</t>
  </si>
  <si>
    <t xml:space="preserve">Kannatan suojelua. Puutalot vaatisivat kuitenkin peruskorjauksen, joka tulisi aika kalliiksi kaupungille. </t>
  </si>
  <si>
    <t>Puijonkadun jatkeen kautta kulkeva sisääntuloväylä rauhottaisi Linnanpellon asuinalueen. Ei olisi meluhaittoja. Asukkaiden näkemykset pitäisi ottaa huomioon.</t>
  </si>
  <si>
    <t>En kannata ainakaan asuntojen kiinteistöveron korottamista koska se vaikuttaisi vuokratason nousuun ja aiheuttaisi yleistä kustannusten nousua. Metsien verotukseen en ota kantaa.</t>
  </si>
  <si>
    <t>Velan otto on vaihtoehdoista pienin paha. Siten turvataan palveluiden saanti.</t>
  </si>
  <si>
    <t>Palveluiden heikentämisellä on laajat seuraukset. Terveydenhuolto kärsisi alasajamisesta ja heikentäisi näin ihmisten mahdollisuutta asua terveenä Kuopiossa.</t>
  </si>
  <si>
    <t>Kuntia yhdistämällä voitaisiin ehkäistä muuttoliikettä. Näin voitaisiin tasata verotuloja. Suuremmat yksiköt mahdollistaisivat yhteisten hankkeiden järjestämisen ja näin voitaisiin muun muassa elvyttää työpaikkoja.</t>
  </si>
  <si>
    <t>Näinkin tuottoisa liikelaitos tulee ehdottomasti säilyttää kunnallisena liikelaitoksena, eikä yhtiöittää, myydä eikä fuusioida.</t>
  </si>
  <si>
    <t>Opiskelija-asunnot ovat kohtuuttomien matkojen päässä opiskelupaikoista. Useassa tapauksessa on epäreilua että tämän lisäksi myös bussiliput ovat kohtuuttoman hintaisia.</t>
  </si>
  <si>
    <t>Terveyskeskusmaksut ovat kohtuullisia, mutta yhä heikkotuloisten harkinnan takana ennen käyttöä. Maksuja voisi mahdollisuuksien rajoissa hieman laskea.</t>
  </si>
  <si>
    <t>Rikollisuus ei todellakaan ole varteenotettava häiriötekijä Kuopiossa. Tulisi keskittyä sosiaalityöhön, nuorisotoimeen, nuorisotyöttömyyteen ja ennaltaehkäisevään toimintaan.</t>
  </si>
  <si>
    <t>Huumetestit ovat karkea loukkaus yksilön perusoikeuksia vastaan. Niitä ei missään tapauksessa tulisi ottaa käyttöön pakollisina, eikä myöskään vapaaehtoisina. Vapaaehtoisesta huumetestistäkin kieltäytyminen voi aiheuttaa vieroksuntaa esim. potentiaalisen työnantajan taholta.</t>
  </si>
  <si>
    <t>Valta täytyy saada takaisin kansalle, jolta se on viety. Kunnanjohtajallakin on tällä hetkellä aivan liian paljon valtaa. Virkamiehen motiivit ovat päätöksissä usein kaksimielisiin ja kaupallisiin asioihin sekaantuneita.</t>
  </si>
  <si>
    <t>Kuntalaiset täytyy saada kiinnostumaan enemmän yhteisistä asioista. Nykyaikainen länsimaille ominainen itsekeskeinen yksilökeskeisyys menee liian pitkälle. Yksi keino saada ihmiset kiinnostumaan on tuoda päätösmahdollisuudet aivan heidän neniensä alle. Näin he todella ymmärtävät, että politiikan ei suinkaan tule olla virkamiesten, vaan kansan käsissä.</t>
  </si>
  <si>
    <t>Kuopion komea vanhanaikainen "puutalo-arkkitehtuuri" on ilo silmälle. Sitä tulisi varjella, mutta kulukustannuksia silmällä pitäen. Tuskin on syytä lisätä tämän rahoitusta.</t>
  </si>
  <si>
    <t>Tuloveroa ei ole tarvetta keventää. Päinvastoin. Ja peruspalveluiden todella toimivaan kuntoon saattamiseksi tarvitaan jokainen saatavissa oleva penni. Kiinteistöveroa, kuten veropohjan laajentamista metsämaahankin kannatan tiettyyn rajaan saakka. Kohtuuttomuuksiin on kuitenkin syytä varoa menemästä.</t>
  </si>
  <si>
    <t>Verotetun tulon alarajaa on nostettava. Kuten myös itse verotusta suurempituloisilla.</t>
  </si>
  <si>
    <t>Peruspalveluiden TÄYTYY olla KAIKKIEN saatavilla. Tämä on ehdotonta!</t>
  </si>
  <si>
    <t>On paljon 25-vuotiaita nuoria ja vasta perheensä perustaneita joilla ei ole välttämättä yksityisautoon ole mahdollisuutta joten erittäin hyvä tukemismuoto. (Työttömät ja opiskelijat)</t>
  </si>
  <si>
    <t>Kuopiossa on tällä hetkellä riittävästi urheilullista kapasiteettia niin vapaa-ajan kuin kilpaurheilunkin harrastamismahdollisuuteen joten mennään asioissa tärkeysjärjestyksessä.</t>
  </si>
  <si>
    <t>Kunta on niin merkittävä työnantajana kuin myös vanhusten palvelutalojon tuottajana ym palveluskeskusten pitäjänä joten ei ole syytä enää ruveta kilpailuttamaan yksityisten firmojen ja palvelusten tuottajien kanssa. Päinvastoin edistettävä tietyillä aloilla työllisyyttä mm. vanhusten ja tulevien veronmaksajien nuorten terveydenhoitoon mm psykiatria ym akuuttista hoitoa tarvitsevat kuntalaiset.</t>
  </si>
  <si>
    <t>Palvelut kohdennettava lähiöiden tarpeiden mukaan. Jaettava potti niin, että jolla alueella on enemmän tarvetta, niin siihen kohdennetaan sen hetkisen tilanteen mukaan, sitten voidaan esim. vaihtaa kohdetta.</t>
  </si>
  <si>
    <t>Riittävä!</t>
  </si>
  <si>
    <t>Tarpeellinen määrä nuorisolle ja joilla on jo alkavaa päihdeongelmaa, jo työelämässä olevillekin tarjottava toimintaa esim. tultava vastaan kansalaisopiston maksuissa ym. kokoontumistiloja nuorisolle jossa he itse työskentelisivät, hoitaisivat esim. tilat jossa he kokoontuvat.</t>
  </si>
  <si>
    <t>Ehkä tulee kysymykseen varauksellisesti nimenomaan ja todellakin pidettävä tilanne hallinnassa tietoisesti valvonnassa joten naapuristohaittaa siitä ei siitä saa tulla eikä joutua pitkin pihoja lasten ulottuville.</t>
  </si>
  <si>
    <t xml:space="preserve">Pistin pakolliseksi koska en tiedä onko testit aivan luotettavia mutta oletan että mm. kodin ja koulun välinen yhteistyö jo aavisteltavissa olevassa käyttäytymismuodon eli persoonan muuttumisessa antaisi jo vinkkiä että apua lähdetään hakemaan. </t>
  </si>
  <si>
    <t>Puijo ei metsänä tuota matkailussa yksin mitään. Voitais kehittää mm. maatilamatkailua, siellähän on jo puitteet erään vanhan talon muodossa remontoinnilla valmiit. Mökit ja pieni hotelli pystyyn. Yleisesti ottaen vanhoja rakennuksia käyttöön, mm. Peräniemen kasino vaikka nuorison kerhotilaksi.</t>
  </si>
  <si>
    <t>Pormestarimalli on siksi vierasta meidän yhteiskunnassamme joten ei ole syytä tässä vaiheessa muuttaa palvelutuotanto-organisaatiota koska siinä saattaisi tulla yhdelle henkilölle liikaa valtaa.</t>
  </si>
  <si>
    <t>Äänestys tuottaa sen tuloksen kuin asioita halutaan viedä henkilön omalla henkilökohtaisella kannanotolla ja valitsemalla näin ollen hänelle sopiva henkilö hänen asioitaan ajava henkilö valtuustoon.</t>
  </si>
  <si>
    <t>Lähdettäisiin liikkeelle todella varauksin, mutta pikkuhiljaa kun asiaan tutustuu, kehityskelpoinen idea. Se saattaisi nimenomaan olla koulutuksena luottamustoimia silmällä pitäen.</t>
  </si>
  <si>
    <t>Asia tulee tutkia perusteellisesti, a vaihtoehtoehtona ehkä aivan ok, mutta jos kustannukset näyttäisivät sopivilta, mikä ettei asiantuntijat voisi kehitellä Puijonkadulta.</t>
  </si>
  <si>
    <t>Kiinteistövero on pidettävä tasapainossa siten, että esim. vuokratalojen rakennuttaminen ei olisi turhan kallista ja näinollen vuokratalojen asumiskustannukset eivät muodostuisi asujille kohtuuttomiksi.</t>
  </si>
  <si>
    <t>Pysyttävä investointeja tehtäessä realistisella ajattelupohjalla mm. ennemmin palvelun tasoa lisättävä ja turhia urheiluun tähtääviä toimintoja pantava jäihin.</t>
  </si>
  <si>
    <t>En osaa sanoa Norjan mallista. Etätyön laajentaminen saattaisi olla ihan tulevaisuudelle kehityskelpoinen ja tiedäpä vaikka hidastaisi.</t>
  </si>
  <si>
    <t>Herranen</t>
  </si>
  <si>
    <t>maalari, pääluottamusmies</t>
  </si>
  <si>
    <t>Mauri Armas</t>
  </si>
  <si>
    <t xml:space="preserve">Hoffren </t>
  </si>
  <si>
    <t xml:space="preserve">Kunnallisen liikelaitoksen päätäntävalta on itsellämme. Energialaitos on hyvin tuottava liikelaitos. Miksi myydä kultamunia muniva hanhi? </t>
  </si>
  <si>
    <t>Nuoruus ei tarkoita välttämättä varattomuutta. Opiskelijoilla taasen on monesti avun tarvetta. Varsinkin vähän varttuneemmilla opiskelijoilla kun on jo perhettä elätettävänä.</t>
  </si>
  <si>
    <t>Kuopiossa on useita kunnallisia palveluita hoidettu yritysten toimesta. Näin voi olla sopivassa suhteessa.</t>
  </si>
  <si>
    <t xml:space="preserve">Olen periaatteessa suvaitsevalla kannalla. </t>
  </si>
  <si>
    <t>Pertti Ilmari</t>
  </si>
  <si>
    <t>Hukkanen</t>
  </si>
  <si>
    <t>pintakäsittelijä</t>
  </si>
  <si>
    <t>Martti Johannes</t>
  </si>
  <si>
    <t>Ossi Untamo</t>
  </si>
  <si>
    <t>valvomopäivystäjä, pääluottamusmies</t>
  </si>
  <si>
    <t>Eemil Aulis</t>
  </si>
  <si>
    <t>asumisentukihenkilö</t>
  </si>
  <si>
    <t xml:space="preserve">KE tulee pitää mahdollisimman pitkään täysin kaupungin omistuksessa. </t>
  </si>
  <si>
    <t>Kotoaan kauempana lukiota käyvät pitää myös saada alennuslipun piirin, tämä ikäraja kattaa myös heidät</t>
  </si>
  <si>
    <t>peruspalvelut on vietävä takaisin ihmisten lähelle</t>
  </si>
  <si>
    <t>Ei riitä, että palveluilla on hyvä saatavuus, pitää olla myös hyvä saavutettavuus eli palvelut on palautettava takaisin kaupunkilaisten lähelle</t>
  </si>
  <si>
    <t>Miljoonia maksaneet terveyskeskuksen ja sos.viraston toistuvat muutot ja remontit eivät saa olla peruste tk-maksujen korkealle tasolle. Kaupunkilaisilla ei saa maksattaa lyhytnäköisten virkamisten virheitä.</t>
  </si>
  <si>
    <t>Lapsiin ja nuoriin panostamalla saadaan tuloksia, kun järjestetään mielekästä tekemistä ja ollaan aidosti kiinnostuneita heistä. Neulamäen skeittirata on hyvä esimerkki, siellä kokoontuu ilta illan jäleen suuri joukko nuoria harrastuksensa pariin</t>
  </si>
  <si>
    <t>Kiperä paikka, mutta "taivastelemalla" ei huumeongelmaa hävitetä, halvempaa on veronmaksajille pitää huoli, etteivät kovat taudit (hepatiitti, aids) leviä. Kynnys tulla vaihtopisteeseen on todella oltava matala, vaihtopiste ei saa olla huumevalistuksen ja syyllistämisen paikka, vaan sinne on voitava tulla nimettömänä ja kasvottomana</t>
  </si>
  <si>
    <t>Kunnallispolitiikka on vietävä lähelle kaupunkilaisia, niin että he vaalien jälkeenkin tietävät olevansa valtuutettujen palkanmaksajia ja että heidän äänensä kuuluu valtuutettujen kautta</t>
  </si>
  <si>
    <t>On ensiarvoisen tärkeää, että nuorten ääni kuuluu sekä valtuustoon että valtuustosta</t>
  </si>
  <si>
    <t>Kuopion harvat purkamattomat puutalot ovat suojelunsa ansainneet</t>
  </si>
  <si>
    <t>Vastuu kiinteistöjen alueiden huollosta ja hoidosta siirtyy entistä enemmän omistajalle, joten ainakaan kunnallisia palveluja ei verolla enää saa</t>
  </si>
  <si>
    <t>Ensin tulee ihmisten hyvinvointi, sen jälkeen rakennukset ja muut investoinnit. Kun meillä kuopiolaisilla on peruspalvelut kunnossa ja kaupunkilaisten lähellä, on investointien aika</t>
  </si>
  <si>
    <t>Kaupunkilaisten peruspalvelut ovat jo nyt liian saavuttamattomissa, kaupungin budjetti on laadittava siten, että rahaa löytyy ihmmisten peruspalvelujen ylläpitoon. On myös satsattava henkilökunnan palkkaamiseen palvelujen "ylösajamiseksi"</t>
  </si>
  <si>
    <t>Kaikilla on oltava oikeus itse valita asuinpaikkansa. Suomessa ei saa olla alueita, joita pyrittäisiin pakkotyhjentämään luomalla elämisen edellytyksiä vain tietyille aloille tai alueille</t>
  </si>
  <si>
    <t>Kalle Hermanni</t>
  </si>
  <si>
    <t>Keinänen</t>
  </si>
  <si>
    <t>sähköasentaja, koti-isä</t>
  </si>
  <si>
    <t>Liikelaitoksena pitäminen turvaa edullisen sähkö -ja lämpöenergian kuopiolaisille. Kaupungin 100% omistaman liikelaitoksen päätäntävalta on kuopiolaisilla.</t>
  </si>
  <si>
    <t>Kaupungin ja opiskelijan yhteinen etu.</t>
  </si>
  <si>
    <t xml:space="preserve">Kuopio tunnetaan Puijosta valtakunnallisesti ja maailmanlaajuisesti. Puijo on kuopion symbooli. </t>
  </si>
  <si>
    <t>Palvelut tulee turvata. Niitä ei ole varaa supistaa.Investoinnit parantavat työllisyyttä. Verotuksen kiristäminen toimii päinvastoin.</t>
  </si>
  <si>
    <t>Pentti Ilmari</t>
  </si>
  <si>
    <t>Kolari</t>
  </si>
  <si>
    <t>aluepäällikkö, eläkeläinen</t>
  </si>
  <si>
    <t>Opiskelijoiden alennuslipusta on muualta maasta myönteisiä kokemuksia.</t>
  </si>
  <si>
    <t>Kuopio on merkittävä jalkapallo kaupunki.Mahdollisen jalkapallohallin tai muun rakentaminen ei poista tarvetta kehittää muita urheilumuotoja ja niiden tarvitsemia suorituspaikkoja.</t>
  </si>
  <si>
    <t>Rauhalahden alueen kehittämistä tulee jatkaa huolimatta siitä että Puijo ja erityisesti Puijon torni kaipaa kunnostamista ja uusia markkinointitoimia.</t>
  </si>
  <si>
    <t>Esim.pienkiinteistö-ja asukasyhdistykset ovat hyviä yhteistyöelimiä mm. kaupunkisuunnittelua tehtäessä.</t>
  </si>
  <si>
    <t>Edellyttää hyvää katu ja-liikennesuunnittelua, ettei aiheuteta kohtuutonta melu ja saasteongelmaa.</t>
  </si>
  <si>
    <t>Kiinteistöveron korottaminen lisää aina asumiskuluja, asuitpa omassa taikka vuokra-asunnossa.</t>
  </si>
  <si>
    <t>Julkisen sekstorin investoinnit tulisi kohdistaa tapahtuvaksi laskusuhdanteen aikana.</t>
  </si>
  <si>
    <t>Jokaiselle nuorelle mahdollisuus opiskeluun. Terveystoimeen rahaa, jonot pois.</t>
  </si>
  <si>
    <t>Terveystoimeen lisää määrärahaa ettei kuntalaisten tarvitse jonottaa viikkoja päästäkseen lääkärin vastaanotolle. Terveystoimi ei saa olla"kiusaustoimi"</t>
  </si>
  <si>
    <t>Tilaisuuksia joissa luottamushenkilöt ja viranhaltijat selostavat valmisteilla olevia ja päätettyjä asioita jotka koskettavat kuntalaisia.</t>
  </si>
  <si>
    <t>Nuorisolle erittäin hyvä mahdollisuus osallistua.On annettava asioita joista nuorisovaltuusto voi oikeasti päättää.</t>
  </si>
  <si>
    <t>Kuopion velkamäärä on asukasta kohden erittäin alhainen joten olisi mahdollisuus lisätä.</t>
  </si>
  <si>
    <t>Tukien voimalla yritetty muuttoliikkeen pysäytys ei onnistu pitkällä aikavälillä.</t>
  </si>
  <si>
    <t>Matti Sakari</t>
  </si>
  <si>
    <t>Lehtelä</t>
  </si>
  <si>
    <t>Kaisa Johanna</t>
  </si>
  <si>
    <t>järjestötyöntekijä</t>
  </si>
  <si>
    <t>Kari Tenho</t>
  </si>
  <si>
    <t>Lemmetyinen</t>
  </si>
  <si>
    <t>Levula</t>
  </si>
  <si>
    <t>Hannu Jaakko Olavi</t>
  </si>
  <si>
    <t>hannu.miettinen@rakennusliitto.fi</t>
  </si>
  <si>
    <t>Kuopion energia on kultamunia muniva hanhi</t>
  </si>
  <si>
    <t>sinänsä en ole vastustamassa palloiluhankkeita mutta kunnan peruspalvelut on oltava kunnossa</t>
  </si>
  <si>
    <t xml:space="preserve">lyhyellä tähtäimellä yksityistäminen voi olla edullisempi ratkaisu mutta pidemmällä tähtäimellä se ei ole sitä. </t>
  </si>
  <si>
    <t xml:space="preserve">esm: myöhään iltaisin ja yöllä kuopiossa ei kulje linja-autot. Monesti hoidon viivästyminen tulee paljon kalliimmaksi mikäli hoitoon ei päästä välittömästi. </t>
  </si>
  <si>
    <t xml:space="preserve">Terveyskeskusmaksu pitäisi porrastaa, siten että syrjäytyneiltä ja vähävaraisilta ei peritä maksua lainkaan. </t>
  </si>
  <si>
    <t>ei vitsalla vaan neuvonnalla</t>
  </si>
  <si>
    <t xml:space="preserve">Rauhalahtea kannattaa investoida matkailumielessä ja seuraavana pitäisi laittaa puijo sellaiseen kuntoon että se palvelee talviurheilijoita ( laskettelu / murtomaahiihto ) missä muussa kaupungissa on tälläinen "keidas" keskellä kaupunkia. </t>
  </si>
  <si>
    <t>jos haluamme että peruspalvelut säilyvät niin niistä on oltava valmis maksamaan, sillä loputon investointien siirtäminen on pidemmän päälle huono asia, eikä lainan otto ole järkevää.</t>
  </si>
  <si>
    <t>Annikki</t>
  </si>
  <si>
    <t>palkanlaskija</t>
  </si>
  <si>
    <t xml:space="preserve">Nissinen </t>
  </si>
  <si>
    <t>Väinö Johannes</t>
  </si>
  <si>
    <t>Ovaskainen</t>
  </si>
  <si>
    <t>metsuri</t>
  </si>
  <si>
    <t>Pajusilta</t>
  </si>
  <si>
    <t>http://www.tietotoverit.fi/</t>
  </si>
  <si>
    <t>Perustelut a-vaihtoehdolle:  Turvallisuus/terveydellisyys/taloudellisuus/luotettavuus. Julkista sektoria ei voi pyörittää aivan samoin perustein kuin kaupallista yritystä.   Kuopion energia on toiminut taloudellisesti ja tuottavasti.</t>
  </si>
  <si>
    <t>Opiskelijoilla on pääsääntöisesti niukasti rajoitetusti rahaa käytettävissä.  Useissa tapauksissa heidän on suorastaan pakko kulkea julkisilla kulkuneuvoilla esim. kaukana keskustasta  sijaitsevan asunnon vuoksi. Yliopisto- ja koulukaupungin tulee tukea opiskelijoita matkalippujen hinnoittelussa. Kansantaloudellisesti on yleisesti ottaenkin järkevää kehittää ja tukea joukkoliikennettä asiakasystävälliseen suuntaan (reitit, aikataulut, taksoitus).</t>
  </si>
  <si>
    <t xml:space="preserve">Urheilun tukeminen on kiistatta kansantaloudellisesti erittäin hyödyllistä(ennaltaehkäisevä merkitys!).  Ensiksi tulee kuitenkin huolehtia perusliikuntapaikat- ja palvelut kuntoon kaikille ja vasta sitten investoida yksittäisiin, joskin sinänsä tärkeisiin kohteisiin.  </t>
  </si>
  <si>
    <t>Laadukkaat, toimivat julkiset palvelut ovat kaikkien etu. Ne luovat turvallisuutta, edistävät vakaata kehitystä ja ehkäisevät ennalta monia sosiaalisia ja yhteiskunnallisia ongelmia. Kaikille kuntalaisille tulee taata yhtäläiset lähtökohdat ja tasa-arvoinen palvelutarjonta, sekä mietittävä keinoja miten palvelut voidaan järkevästi kunnan omana tuotantona tuottaa ja miten ne saavuttavat kuntalaiset.</t>
  </si>
  <si>
    <t>Huolimatta siitä, että julkiset liikenneyhteydet ovat kohtalaisen hyvät, ei kaikilla ole mahdollisuutta asioida keskustassa. Esim. liikuntarajoitteisille, lapsiperheille ja vanhuksille  keskustassa käyminen saattaa olla mahdotonta tai kohtuuton rasitus. Peruspalveluita tulee olla saatavilla kohtuullisella etäisyydellä kodista ja näkisin, että Petonen sijaintinsa ja asukasmääränsä ja -rakenteensa pohjalta tarvitsee oman palvelupisteen.</t>
  </si>
  <si>
    <t xml:space="preserve">Taso on yleisesti ottaen sopiva.  Kuitenkin saattaisi olla perusteltua, ettäyhteiskunnan heikompiosaiset voisivat olla terveyskeskusmaksusäännöksen ulkopuolella. Terveyskeskusmaksuun tarvittavan rahan puuttuminen ei saa olla esteenä kuntalaisen tarvitsemalle sairaanhoidolle. </t>
  </si>
  <si>
    <t>Syrjäytyminen on vakava ongelma, joka koskettaa yhä useammin ja yhä useampaa ihmistä/perhettä.Syrjäytymisen ehkäisemiseen ei ole uhrattu riittävästi voimavaroja eikä pohdittu ratkaisuja ongelmaan.Pidän kyseenalaisena vaihtoehtona sitä, että yksityisiä vartiointiliikkeitä käytettäisiin järjestyksen valvontaan. Riittävien resurssien takaaminen poliisitoimelle on järkevämpää.</t>
  </si>
  <si>
    <t>Kyllä. HIV-epidemia on vakava ongelma ja hoidollisesti erittäin kallis yhteiskunnalle. Neuloihin liittyy myös useiden muiden vakavien tautien tarttumismahdollisuus. Yhteiskunnan tulee tehdä, joskus ehkä moraalisesti vaikeitakin ratkaisuja, jotka ovat välttämättömiä turvatakaseen koko väestön turvallisuus. Valistusta ja hoitoon ohjausta tulee olla saatavilla samoissa jakelupisteissä! Huumeongelmaa ei hoideta vaikenemalla ja piilottamalla sitä!</t>
  </si>
  <si>
    <t>Huumetestit eivät ratkaise päihdeongelmaa.  Päihteitä on monenlaisia (alkoholi, huumeet, lääkkeet, ym., lisäksi sekakäyttö ym.) eikä niitä kaikkia voida testata.  Valistus ja ennaltaehkäisy ovat parempia keinoja vaikuttaa käyttäytymiseen.  Onko joidenkin ryhmien intressinä perustaa testausfirmoja?  Tuskin koululaitos tai terveydenhuoltojärjestelmä kykenee enää ottamaan hoitaakseen tällaisia tehtäviä!</t>
  </si>
  <si>
    <t xml:space="preserve">Luonnollisesti Kuopion tulee panostaa myös matkailuun. Tässä vaiheessa en kuitenkaan näe järkeväksi rajata kehittämishankkeiksi enempää Puijon aluetta kuin Rauhalahdenkaan aluetta.  Matkailu tuo veromarkkoja Kuopioon, mutta siitä on myös kunnalle kuluja. Kunnan peruspalvelujen tasoa ei saa laskea yksittäisten hankkeiden, esim. matkailun edistämisen kustannuksella.  </t>
  </si>
  <si>
    <t>a-vaihtoehto sisältää sinänsä perustelut asialle!</t>
  </si>
  <si>
    <t>Kunta olemme ME, me kaikkin kuntalaiset yhdessä. Kunnan tehtävä on hoitaa yhteisiä asioita. Näkemyksiämme tulee kuulla päätöksenteon pohjana; kunnan tulee tarjota mahdollisuus vaikuttamiseen valmisteluvaiheessa.</t>
  </si>
  <si>
    <t>Ei ole perusteltua. Kunnanvaltuusto valitaan demokraattisesti ja edustaa siten kaikkia sen alueella asuvia kuntalaisia.</t>
  </si>
  <si>
    <t>Rakennus- ja perinnekulttuuria tulee vaalia. Puutalokeskustaa tulee suojella siten kuin on järkevää ja perusteltua. Ne virheet, joita on tapahtunut kokonaisten puutalokortteleiden hävittämisen myötä, eivät saa toistua. "Tulevaisuutta ei näe katsomatta taaksepäin!"</t>
  </si>
  <si>
    <t>Asumisviihtyvyys tulee ottaa päätöksen tekemisessä huomioon. Linnanpelto on pääasiassa pienomakotialuetta, jonne ei sisääntuloväylä sovi.</t>
  </si>
  <si>
    <t xml:space="preserve">Verotusrakenne on nykyisellään kieroutunut ja kaipaa uudistusta. Pidän yhteiskunnallisesti välttämättömänä, että verotusrakennetta uudistetaan; pääoma-, osinko- ja muut omaisuustlot ovat tavallisiin ansiotuloihin verrattuna kevyesti verotettuja. </t>
  </si>
  <si>
    <t xml:space="preserve">Investointihankkeiden kiireellisyys/tarpeellisuusjärjestys selvitettävä ja sitä kautta tehtävä realistinen suunnitelma.   Yhteiskunnallisesti ei liene järkevää leikata palveluita tai korottaa palvelumaksuja, joiden todennäköisenä seurauksena on palvelujen käytön väheneminen (&gt;sosiaaliset, terveydelliset ongelmat?).  Palkansaajan verotusta ei ole syytä korottaa, sen sijaan tulisi miettiä verotusrakenteen uudistamista ja sitä kautta verotulojen kasvattamista. </t>
  </si>
  <si>
    <t>Palvelutasoa ei pidä heikentää.Jos kuntalainen voi huonosti, voi kuntakin huonosti. Kunnan tuottamat palvelut ovat merkittävä osa hyvinvointia ja viihtyvyyttä.</t>
  </si>
  <si>
    <t xml:space="preserve">Asumista haja-asutusalueilla tulee tukea. Norjan malli ei kuitenkaan sinällään soveltune Suomen oloihin vaan pitäisi räätälöidä Suomen olosuhteisiin sopiva malli. </t>
  </si>
  <si>
    <t>Palisalo</t>
  </si>
  <si>
    <t>radiosähköttäjä, opettaja</t>
  </si>
  <si>
    <t>Marjut Hannele</t>
  </si>
  <si>
    <t>kassamyyjä, luottamusmies</t>
  </si>
  <si>
    <t>Pitkänen</t>
  </si>
  <si>
    <t>Ossi</t>
  </si>
  <si>
    <t>Rantonen</t>
  </si>
  <si>
    <t>työtön, ravintolatyöntekijä</t>
  </si>
  <si>
    <t>Sähkolaskut nousevat jos luovutaan omasta energian tuottajasta ja mahdollisesta myyntivoitostakaan ei ole pitkästi iloa.</t>
  </si>
  <si>
    <t>Kaikkien on oltava tasavertaisia. Muuten pitää saada työttömille ja eläkeläisille jne. samat alennukset.</t>
  </si>
  <si>
    <t>Mielestäni urheilupaikkoja on jo riittävästi, koska ihmiset muuttaa jo nyt pois kuopiosta. Ensin pitää hoitaa töitä ja muita palveluja lisää.</t>
  </si>
  <si>
    <t>Yksityisten palvelut ovat huonompia, laadultaan jalopulta myös hinnaltaan kun ovat saaneet kunnalliset palvelut alas ajettua.</t>
  </si>
  <si>
    <t>Tarjoamalla paremmat ja laajemmat palvelut saamme enemmän työpaikkoja ja kuopio saa enemmän verotuloja, jolloin voimme palkata taas enemmän työ voimaa ja varallisuutemme kasvaa.</t>
  </si>
  <si>
    <t>Ei rasita minun kukkaroani liikaa, vaikka olen tosi huonoissa raha varoissa.</t>
  </si>
  <si>
    <t>Ei kuitenkaan mitään "poliisivaltiota" mutta kuria pitää olla.</t>
  </si>
  <si>
    <t>Miksi niitä pitäisi kohdella paremmin kuin muitakaan sairaita?</t>
  </si>
  <si>
    <t>Saataisiin käyttäjät kiinni jo nuorena ja heidät saadaan näin paremmin oikeammille teille.</t>
  </si>
  <si>
    <t>Mikään vaihtoehto ei ole yksistään hyvä vaan matkailuun pitää painottaa enemmän, myös pienien matkailu yritysten pitää saada tukea, mutta tuki pitää painottaa siten, että se luo myös työ paikkoja lisää.</t>
  </si>
  <si>
    <t>Kaupungin johtajan virka olisi määräaikaistettava ja tarvittaessa vaihdettava, sekä se ei saa olla poliittinen virka.</t>
  </si>
  <si>
    <t>Jos osaa äänestää hyvää uutta ehdokasta, niin saavuttaa uuden ja paremman päätäntä vallan ja päättäjät tekevät parempia päätöksiä.</t>
  </si>
  <si>
    <t>Nuorilla ei ole omia näkemyksiä, vaan ne ovat johdateltavissa mihin tahansa turhuuksiin, näkeehän tuon jo miten he käyttäytyvät Esim. ostaessaan vaatteita yms.</t>
  </si>
  <si>
    <t>Pakotetaan nykyiset omistajat restauroimaan talot entiseen loistoonsa mahdollisuuksien mukaan.</t>
  </si>
  <si>
    <t>Ei siitä ole liian suurta häiriötä, uudet asiat vaan luovat vaan aina vastarintaa.</t>
  </si>
  <si>
    <t>Ehdottomasti rikkaille pitää saada lisää veroa, siten luodaan paremmat mahdolliusuudet yllä pitää parempaa palvelutasoa.</t>
  </si>
  <si>
    <t>Veron korotuksilla saamme palkattua lisää työvoimaa ja sitä kautta pääsemme laskemaan verotusta.</t>
  </si>
  <si>
    <t>Palvelutasoa on nostettava.</t>
  </si>
  <si>
    <t xml:space="preserve">Mielestäni hallitus painottaa politiikkaa ja rahan jakoa vaan eteläsuomeen ja jättää "köyhät alueet" tukien ulkopuolelle lähes kokonaan. työllisyydenja muidenkin tukien pitää kohdistua väestö kato alueille. </t>
  </si>
  <si>
    <t>Rytkönen</t>
  </si>
  <si>
    <t xml:space="preserve">Räsänen </t>
  </si>
  <si>
    <t>Ei pidä myydä tuottavaa laitosta</t>
  </si>
  <si>
    <t>Opiskelun aikana</t>
  </si>
  <si>
    <t xml:space="preserve">Urheilukentät ovat tällä hetkellä suhteellisen toimivassa  kunnossa </t>
  </si>
  <si>
    <t>Liika yksityistäminen ei ole eduksi kuntataloudelle.</t>
  </si>
  <si>
    <t xml:space="preserve">Terveysasemia pitää olla myös muualla kuin keskikaupungilla. </t>
  </si>
  <si>
    <t>Terveyskeskusmaksua ei pidä korottaa eikä erikoislääkäri maksua.</t>
  </si>
  <si>
    <t>Parempaa huolta piderrävä heikompiosaisista jotta heidät saadaan pidettyä elämässä täysin mukana.</t>
  </si>
  <si>
    <t>Rauhanlahti on Kuopion matkailun lippulaiva mitä pitää kehittää mutta ei peruspalvelujen kustannuksella.</t>
  </si>
  <si>
    <t>Nuorisovaltuuston kautta tulisi nuorison näkökannat esille.</t>
  </si>
  <si>
    <t>Kunhan suojeltuisivat tuhopolttajiltakin.</t>
  </si>
  <si>
    <t>Puijonkadun jatkeelta tehtynä siitä tulee ahdas ja turmelee maiseman.</t>
  </si>
  <si>
    <t>Kiinteistöveron nostaminen nostaa asumiskustannuksia heti yhtiövastikkeessa on jo tarpeeksi suuri osa kiinteistöveroa.</t>
  </si>
  <si>
    <t>Urheilukenttä investointeja ja vastaavia voi siirtää.</t>
  </si>
  <si>
    <t>Palvelutaso vanhustenhoidossa ei saa heikentyä enää.</t>
  </si>
  <si>
    <t>Tonttien saatavuus hyviltä paikoilta ja suhteellisen edullisesti pitäisi monta hyväpalkkaista veronmaksajaa Kuopion kaupungin veronmaksajina.</t>
  </si>
  <si>
    <t>Röntynen</t>
  </si>
  <si>
    <t>lääkintävahtimestari, musiikkiemäntä</t>
  </si>
  <si>
    <t>Söderstöm</t>
  </si>
  <si>
    <t>Sari Marjukka</t>
  </si>
  <si>
    <t>Tannio</t>
  </si>
  <si>
    <t>periaatteessa taloudellisesti kannattavaa liikelaitosta ei kannata myydä.</t>
  </si>
  <si>
    <t>Tämä omalta osaltaan lisäisi nuorten perheiden joukkoliikenteen käyttöä .</t>
  </si>
  <si>
    <t>ensin pitäisi keskittyä saamaan peruspalveluiden toimivuus ja saatavuus kuntoon ja vasta sitten keskitytään urheilukenttien rakentamiseen.</t>
  </si>
  <si>
    <t>Liika yksityisiltä yrityksiltä ostettava palvelu laskee hintoja, mutta toisaalta se saattaan myös huonontaa palveluiden laatua.Tämä ei mielestäni ole oikein.</t>
  </si>
  <si>
    <t>Palvelut tulee pitää lähellä kuntalaisia.Esim. Petosen alueelta on sairaan lapsen kanssa hankala lähteä linja-autolla keskustaan ja kaikilla ei ole mahdollisuutta käyttää omaa kulkuneuvoa.</t>
  </si>
  <si>
    <t>maksuja tulisi porrastaa siten,että syrjäytyneiltä ja vähävaraisilta maksuja ei perittäisi lainkaan.</t>
  </si>
  <si>
    <t>kaikkia tulisi kohdella samanarvoisesti,myös huumeiden käyttäjiä tulisi auttaa.</t>
  </si>
  <si>
    <t>Ei selkäsaunalla vaan neuvomalla.</t>
  </si>
  <si>
    <t>Ensin peruspalvelut kuntoon ja sen jälkeen kehitetään keinoja joilla saadaan tehtyä Kuopiota vieläkin tunnetummaksi muustakin kuin kalakukoistaan.</t>
  </si>
  <si>
    <t>Jos valtuustosta löytyy poliittista yksimielisyyttä, niin valta saadaan takaisin valtuutetuille.</t>
  </si>
  <si>
    <t>Taskinen</t>
  </si>
  <si>
    <t>laitoshuoltaja, pitokokki</t>
  </si>
  <si>
    <t xml:space="preserve">Tuppurainen </t>
  </si>
  <si>
    <t>kiinteistönhoitaja</t>
  </si>
  <si>
    <t>Pertti Ensio</t>
  </si>
  <si>
    <t>eläkeläinen, merkonomi</t>
  </si>
  <si>
    <t>Onni Kalervo</t>
  </si>
  <si>
    <t>Rissanen</t>
  </si>
  <si>
    <t>alue-edustaja</t>
  </si>
  <si>
    <t>Rauno Juhani</t>
  </si>
  <si>
    <t>Airas</t>
  </si>
  <si>
    <t>Iris</t>
  </si>
  <si>
    <t xml:space="preserve">Asikainen </t>
  </si>
  <si>
    <t>Sirpa Tuija Anneli</t>
  </si>
  <si>
    <t>artesaani</t>
  </si>
  <si>
    <t xml:space="preserve">           Jos Kuopion kaupungin talous heikkenee, voidaan osakkeita myymällä paikata tilannetta.  Kokonaan ulkopuolisen omistuksessa työpaikat saattavat vaarantua.</t>
  </si>
  <si>
    <t xml:space="preserve">     Opiskelijoiden vähävaraisuuden huomioon ottaen ja heidän tarpeensa joukkoliikenteen käyttäjinä heille olisi ehdottomasti suotava halvemmat joukkoliikennemaksut. Opiskelijat ovat yksi tärkeä ryhmä kaupunkikuvan kehittämisessä.</t>
  </si>
  <si>
    <t xml:space="preserve">       Liikunnan laaja-alainen tarjonta lisää kaupunkilaisten viihtyvyyttä ja harrastusmahdollisuuksia. Liikuntapalvelut ovat osa peruspalveluita.</t>
  </si>
  <si>
    <t xml:space="preserve">      Akuuttitilanteissa vanhusten ja pienten lasten vanhempien, joilla ei ole omaa kulkuneuvoa on hyvin hankalaa päästä keskustan terveyskeskukseen. Pienimuotoista lähiölääkäri- ja terveydenhoitopalvelua tulisi olla myös isommissa lähiöissä.</t>
  </si>
  <si>
    <t xml:space="preserve">    Nuorisotoimella on tärkeä roolinsa nuorten syrjäytymisen ehkäisyssa.</t>
  </si>
  <si>
    <t xml:space="preserve">   Puhtaiden neulojen jakaminen ei poista huumeongelmaa.</t>
  </si>
  <si>
    <t xml:space="preserve">      Testitietojen salassa pysyminen epävarmaa. Ainoastaan testattu ja testaajan välinen asia. Testeistä paljastuu myös muiden ei vahingollisten, mutta satunnaisten lääkkeiden käyttö.</t>
  </si>
  <si>
    <t xml:space="preserve">   Matkailu luo työpaikkoja ja vilkastuttaa liike-elämää ja tuo rahaa kaupungin kirstuun.</t>
  </si>
  <si>
    <t xml:space="preserve">     Kaupunkilaiset ovat parhaita asiantuntijoita oman alueensa kehittämispyrkimyksissä.</t>
  </si>
  <si>
    <t xml:space="preserve">       Nuorille on tarjottava mahdollisuus heitä koskevien asioiden esille tuomiseen.</t>
  </si>
  <si>
    <t xml:space="preserve">     Kaupungissamme on historiaa jota tulisi säilyttää myös tuleville sukupolville.  Puutalot tuovat tunnelmaa ja viihtyvyyttä kaupunkilaisille sekä turisteille.</t>
  </si>
  <si>
    <t xml:space="preserve">    Kiinteistöveron nostaminen aiheuttaisi vuokriin korotuspaineita.</t>
  </si>
  <si>
    <t xml:space="preserve">     Kaikista vaihtoehdoista pienempi paha.</t>
  </si>
  <si>
    <t xml:space="preserve">    Useat perheet olisivat valmiita muuttamaan maaseudulle jos elämisen edellytykset olisivat turvattu.</t>
  </si>
  <si>
    <t>Raija-Anneli</t>
  </si>
  <si>
    <t>palvelupäällikkö</t>
  </si>
  <si>
    <t>Riitta Anneli</t>
  </si>
  <si>
    <t>Helppi</t>
  </si>
  <si>
    <t>Pirjo Esteri</t>
  </si>
  <si>
    <t>Hentelä-Aho</t>
  </si>
  <si>
    <t>kodinhoitaja, pääluottamusmies</t>
  </si>
  <si>
    <t>Seppo Pekka</t>
  </si>
  <si>
    <t>Kaukolämmön tuottajana on viisasta olla omavarainen.</t>
  </si>
  <si>
    <t xml:space="preserve">Kaupungissa on n. 20 hiekkakenttää ja 10 nurmikenttää, 20  nurmikentää  on vähimmäisvaatimus ottain huomioon harrastajamäärän,  </t>
  </si>
  <si>
    <t>Joiltakin osin voisi enemmän kilpailuttaa.</t>
  </si>
  <si>
    <t>Tärkein ennaltaehkäisy on  täysi työllisyys ja kaikille nuorille sitä ennen koulutuspaikka.</t>
  </si>
  <si>
    <t>Myös Rauhalahti on matkailullisesti tärkeä, eikä näitä kahta saa asettaa toisiaan pois sulkevaksi.</t>
  </si>
  <si>
    <t>Myös verkkoviestintää on kehitettävä koko ajan.</t>
  </si>
  <si>
    <t>On aikoja ja tilanteita, jolloin velanottokin on järkevää.</t>
  </si>
  <si>
    <t>Mieluummin velkaantumista kuin verotuksen kiristämistä jotta tärkeät investoinnit voidaan hoitaa.</t>
  </si>
  <si>
    <t>postimiesten esimies</t>
  </si>
  <si>
    <t>palkkakonttorin esimies</t>
  </si>
  <si>
    <t>opiskelijat eivät useinkaan ole kuopiolaisia</t>
  </si>
  <si>
    <t xml:space="preserve">kannattaisin pesäpalloa mutta menetin peliin täysin luottamukseni epärehellisten pelien takia </t>
  </si>
  <si>
    <t xml:space="preserve">säännöllinen liikenne torilta Puijolle ainakin kesällä turvaisi matkailun Puijolle. Myös Puijon monttua voisi kehittää, se on aivan mahtava paikka, jopa nähtävyys   </t>
  </si>
  <si>
    <t>toinen vaihtoehto kohta a</t>
  </si>
  <si>
    <t>kirvesmies, muusikko</t>
  </si>
  <si>
    <t>koneteknikko, eläkeläinen</t>
  </si>
  <si>
    <t>Viktor</t>
  </si>
  <si>
    <t>Jetsu</t>
  </si>
  <si>
    <t>kanttori</t>
  </si>
  <si>
    <t>Jormalainen</t>
  </si>
  <si>
    <t>kehystäjä, myyjä</t>
  </si>
  <si>
    <t>palomestari</t>
  </si>
  <si>
    <t>Sylvi Kaarina</t>
  </si>
  <si>
    <t>Kananen</t>
  </si>
  <si>
    <t>Kuopiolle hyödyllisin vaihtoehto on jatkaa kunnallisena liikelaitoksena.</t>
  </si>
  <si>
    <t>Tukee opiskelumahdollisuuksia ja lisää Kuopion kiinnostavuutta opiskelukaupunkina.</t>
  </si>
  <si>
    <t>Ehdottomasti ensin peruspalvelut kuntoon, sitten vasta lisää urheilukenttärakentamista.</t>
  </si>
  <si>
    <t>Kehittämällä lisää jo nyt hyviä kuntien palveluja ja hyödyntämällä tehokkaasti olemassa olevia järjestelmiä, kunnat itsessään ovat hyvin kilpailukykyisiä palveluntuottajina.</t>
  </si>
  <si>
    <t>Alueellinen palvelutaso pitäisi turvata. Keskittäminen tuo näennäisiä säästöjä ja palvelujen saatavuus ja saavuttavuus heikkenee.</t>
  </si>
  <si>
    <t>Kunnan pitäisi järjestää eri ikäryhmille harrastuspaikkoja ja tuettava nuorten työllistämistä syrjäytymisen ehkäisemiseksi.</t>
  </si>
  <si>
    <t xml:space="preserve">Pystytään tällä tavoin kontrolloimaan ja valistamaan käyttäjiä ja mahdollisesti myös auttamaan koukussa olevia pääsemään eroon huumeista. </t>
  </si>
  <si>
    <t>Hoitoon satsattava rahaa, että kaikki hoitoa haluavat pääsevät hoitoon.</t>
  </si>
  <si>
    <t>Ensisijaisesti peruspalvelut kuntoon. Puijon ainutlaatuista aluetta olisi kehitettävä ympärivuotiseen käyttöön niin kuopiolaisille kuin matkailijoille.</t>
  </si>
  <si>
    <t>Aluepäätösten teossa kuultava alueen ihmisiä ja myös huomioitava heidän kantansa päätöksenteossa.</t>
  </si>
  <si>
    <t>Opettaa nuoria ottamaan vastuuta yhteisten asioiden hoidosta.</t>
  </si>
  <si>
    <t>Suurin osa Kuopion puutalokulttuurista menetetty lopullisesti. Vahinko.</t>
  </si>
  <si>
    <t>Peruspalveluista on jo säästetty tarpeeksi.</t>
  </si>
  <si>
    <t>Tärkeää ottaa kaikki mahdolliset keinot käyttöön työpaikkojen ja samalla asukkaiden pysymiseksi omassa kunnassa.</t>
  </si>
  <si>
    <t>Karttunen</t>
  </si>
  <si>
    <t>voimistelunopettaja</t>
  </si>
  <si>
    <t>Olen tästä puhunut niin valtuustossa kuin kaupungin johdolle, joten asiaan tuskin palataan lähiaikoina. Hyvin lypsävää lehmää ei pidä myydä.</t>
  </si>
  <si>
    <t>V astaava etu on jo muissa koulukaupungeissa, joten Kuopion tulee mennä mukaan. Muuten meidän hyvästä kaupungistamme saadaan väärä kuva.</t>
  </si>
  <si>
    <t>Voimistelunopettajana tiedän, että meillä on hyvät liikuntapaikat. Huippu-urheilu ei ole enää mikään kansanliike eikä se olöe edes nuorten esikuva. Siksi urheilupaikat tulee tehdä samalla periaatteella kuin muukin liikelaitos. Se maksaa joka käyttää.</t>
  </si>
  <si>
    <t>Kuntalain mukaan kunnan tehtävänäon tuottaa hyvät palvelut kuntalaisilleen. Kilpailuttaminen vie epätasapainoon.</t>
  </si>
  <si>
    <t>Uusi hyvinvointivastuu edellyttää, että tehdää, mitä voidaan, jolloin vastuu on osittain myös asukkaiden itsensä vastuulla. Jo ensi vuoden talousarvioon pitää kuitenkin lisätä jonkin verran ko. varoja, koska tänäkin vuonna mennään yli arvioidun.</t>
  </si>
  <si>
    <t>Tarkempi kohdentaminen voi lisätä kaupungin tuloja.</t>
  </si>
  <si>
    <t>Torin kameravalvonta, josta aloitten teki demariryhmä, toteutuu ja osaltaan ennaltaehkäisee levottomuutta siellä. Myöskin Kuopion politiikka, jossa vuokra-asuntoja ei ole laitettu vain samalle alueelle vaan hajaututetusti ympäri kaupunkia, estää slummiutumisen.</t>
  </si>
  <si>
    <t>Kuopiossakin on edettävä tälläalueella.</t>
  </si>
  <si>
    <t xml:space="preserve"> Ei kytäten, vaan kasvattaen päästään parampaan tulokseen.</t>
  </si>
  <si>
    <t>Puijo on meidän kuopiolaisten oma identiteettipaikka. Se on enemmän kuin pelkkä matkailu- tai urheilualue. Se on osa kuopiolaisuutta</t>
  </si>
  <si>
    <t>Pormestarimalli kärjistää poliittista tilannetta, jolloin eri puolueiden näkökannat eivät tule siin kuin kerran 4 vuoteen eli vaalien alla.</t>
  </si>
  <si>
    <t>Tulevaisuus on verkostoissa.</t>
  </si>
  <si>
    <t>Meilläjo on se.</t>
  </si>
  <si>
    <t>Meillä on jo korttelimuseo ja monet muut vanhat paikat säilytettyinä. Nykuinen kaupunkikuva on tosi hajanainen, joten se on saatava toimivaksi ja viihtyisäksi enemmistölle, ei vain vanhoihin taloihin rakastuneille. Kaupunki on kaikkia kuntalaisia varten.</t>
  </si>
  <si>
    <t>Jos vain TVL antaa luvan.</t>
  </si>
  <si>
    <t>Omaisuus on edelleenkin valtiovallan erityisessä suojeluksessa, josta olisi päästäväeroon. Eihän enää olla tsaarin alla.</t>
  </si>
  <si>
    <t>Olemme velaton kaupunki, kun muilla on paljon velkaa. Velkaa voidaan ottaa uusinvestointeihin ja tuottaviin työpaikkoihin.</t>
  </si>
  <si>
    <t>Verot kansan verta juo jo riittävästi.</t>
  </si>
  <si>
    <t>Kuopion yliopistolla on vetovoimaa yhä enemmän tulevaisuudessa, kunhan bioteknologia lyö itsensä läpi.</t>
  </si>
  <si>
    <t>Kerman</t>
  </si>
  <si>
    <t>Jalkapallolla on pitkät perinteet Kuopiossa. Kenttiä on rakennettava ja kehittevävä erityisesti ottaen huomioon juniorijalkapalloilijoiden tarpeet. Kuopiolla on varaa sekä vapaa-ajantoimintoihin että tasokkaisiin peruspalveluihin.</t>
  </si>
  <si>
    <t>Rauhalahden suosittua matkailu kohdetta tulee edelleen kehittää, mutta kaupungin panostus ei saa nousta hyötyjä suuremmiksi Puijon maineikasta talviurheilukeskusta ei myöskään saa missään nimessä unohtaa.</t>
  </si>
  <si>
    <t>Palvelutaso pitää voida säilyttää. Kuitenkaan verotuksen korottaminen ja tarpeelisten investointien lykkääminen ei ole tarpeen.</t>
  </si>
  <si>
    <t>Matti Heikki</t>
  </si>
  <si>
    <t>Keski-Nisula</t>
  </si>
  <si>
    <t>pastori, lehtori</t>
  </si>
  <si>
    <t>Kaukolämpö ja sähkö (energia) kuuluvat asumise perustarpeisiin, ja siksi oltava yhteiskunnan omistuksessa, hallinnassa. tällä hetkellä edullista.</t>
  </si>
  <si>
    <t>Mahdollistaa nuorten osallisuuden  kaupungin eri osissa järjestettäviin kouluopetukseen, harrastuksiin. Ja näin pitää kiinni elämässä paremmin.</t>
  </si>
  <si>
    <t>Urheilu- ja liikuntaimagoa pidettävä yllä, mutta ei vanhusten, sairaiden, lasten (koulu)ja vähäosaisten kustannuksella.</t>
  </si>
  <si>
    <t>ytksityisen palvelut eivät juurikaan halvempia tai laadukkaampia. Henkilökuntaresurssit mahdollistavat hyvät palvelut tarvitseville.Kilpailuttaa voi, mutta ei itsetarkoituksellisesti.</t>
  </si>
  <si>
    <t>Kummallista, jos lama maksetaan palvelujen käyttäjillä ja yhteiskunnan työntekijöillä. Laman mentyä nousukautta helposti yritetää kustantaa samoilla ihmisryhmillä. nyt olisi aika muuttaa suuntaa. Talous on noussut.</t>
  </si>
  <si>
    <t>voitaisiin kokonaankin poistaa, mutta ei juuri nyt, sillä tulokertymään liian suuri aukko hetkessä.</t>
  </si>
  <si>
    <t>poliisit ja kontrolloijat eivät voi olla pääosassa. Rakenteisiin vaikuttaminen keskeinen välinen syrjäytymisen ehkäisyssä ja turvallisuuden lisäämisessä.</t>
  </si>
  <si>
    <t>Näin saataisiin jotenkin hallintaan Hiviä. Auttaisi kustannuksissa (hoito kallista) ja parantaisi myös huumekäyttäjien elämänlaatua (tartuntariski vähenisi)</t>
  </si>
  <si>
    <t>Ei ainakaan vielä pakollisia testejä, mutta jos tilanne pahenee, niin mahdollista kyllä mielestäni koulurauhankin takia.</t>
  </si>
  <si>
    <t>Molempia pitää kehittää, mutta eri hengessä.Turistit tuovat veromarkkoja kaupunkiin.</t>
  </si>
  <si>
    <t>Riippumaton johtaja olisi hyvä. Visiot voisivat olla parempia. Uskallusta uida ainakin joskus vastavirtaan.</t>
  </si>
  <si>
    <t>Todella mietittävä asia</t>
  </si>
  <si>
    <t>innostus lopahtaa ilman todellista valtaa muutamien harrastukseksi.</t>
  </si>
  <si>
    <t>Asukkaiden ja luonnon suojelua lyhyemmän matkan muodossa (pakokaasut ja muut häiriöt)</t>
  </si>
  <si>
    <t>Erotettava metsäverotus ja kiinteistöverotus. Nostaa asumiskustannuksia.</t>
  </si>
  <si>
    <t>Ainakin investointeihin. Niitä ei pidä käteisrahalla pelkästään kustantaa.</t>
  </si>
  <si>
    <t>Verotustakin voidaan nostaa tarvittaessa hyvän hoidon ylläpitämiseksi (vanhukset, sairaat jne.)</t>
  </si>
  <si>
    <t xml:space="preserve">Löydettävä myös suomalaisia ratkaisuja. </t>
  </si>
  <si>
    <t>Juha Matti Vihtori</t>
  </si>
  <si>
    <t>laamanni evp.</t>
  </si>
  <si>
    <t>Kultamunia munivaa kanaa ei kannata myydä, kaupunkilaisten ja sähkönkuluttajien maksama omaisuus on pidettävä heidän hallinnassaan.Monikansalliset tai muut ulkomaiset ostajat ovat saalistamassa voittoja Suomesta.</t>
  </si>
  <si>
    <t>Lapsiperheille kohtuuton kustannuslisä esim. Petoselta keskustaan paikallisliikenteessäkin liikkuminen.</t>
  </si>
  <si>
    <t xml:space="preserve">Kuopiossa on jo jalkapallokenttiä ja Siilinjärvellä pesäpallokenttä.Tasapuolisesti kehitettävä muidenkin urheilu- ja palloilulajien harrastusmahdollisuuksia. </t>
  </si>
  <si>
    <t>Palvelujen laadun ja hinnan kontrollointi on tärkeintä, ei se, kuka niitä tuottaa.</t>
  </si>
  <si>
    <t>Petonen on jo niin suuri kaupunginosa, että se tarvitsee omat peruspalvelut.</t>
  </si>
  <si>
    <t>Palvelujen laatua ja määrää terveyskeskuksissa on edelleen kehitettävä väestön tarpeiden mukaan taloudellisesti ja järkevästi jonojen lyhentämiseksi.</t>
  </si>
  <si>
    <t>Nuorisosta parempi huolenpito on välttämätöntä.Viihtyisiä asuinalueita, harrastusmahdollisuuksia nuorisolle, tukea lasiperheille.</t>
  </si>
  <si>
    <t>Huumeiden käyttöä on vähennettävä kaikilla mahdollisilla toimilla, valistuksella, kontrollilla, rangaistuksillakin erityisesti välittäjille, kauppiaille ja muille levittäjille.</t>
  </si>
  <si>
    <t xml:space="preserve">Vain todellisen tarpeen ilmitullessa eri koululaitoksissa taikka myös opinto- ja työpaikoissa on voitava turvautua myös pakollisiin huumetesteihin samoinkuin liikenteenvalvonnassa on pakko tehdä erilaisia testejä,puhumattakaan urheilusta.  </t>
  </si>
  <si>
    <t>Puijoa kehitettävä Kuopion symbolina, mutta Rauhalahtea ja Puijoa ei pidä panna vastakkain ja muitakin kehittämiskelpoisia matkailumahdollisuuksia on tuettava, esim. vesimatkailua yleensä eri muodoissaan.</t>
  </si>
  <si>
    <t>Lisäisi kuntalaisten mielenkiintoa ja vaikuttamismahdollisuuden tunnetta. Kansanvaltainen kontrolli toteutuisi näinkin.Ainakin kannattaisi koikeilla.</t>
  </si>
  <si>
    <t>Kunnallishallinnon uudistus on vienyt valmistelun ja päätöksenteon liian suppealle piirille, virkamiehille ja muutamille luottamusmiehille, vähentänyt yleistä kiinnostusta kunnan asioihin ja luottamusta omiin vaikuttamismahdollisuuksiin.</t>
  </si>
  <si>
    <t>Nuorten kiinnostusta lähiyhteisönsä toimintaan on lisättävä kaikin tavoin.Pelkkä nuorisovaltuusto ei riitä, ellei sillä ole käytettävissään lainkaan päätösvaltaa ja rahaa.</t>
  </si>
  <si>
    <t>Puukuopiota on tuhottu jo liikaa.</t>
  </si>
  <si>
    <t>Kaikenlainen verotus pitäisi harkita tasapuolisesti päällekkäisyyksien ja kohtuuttomuuksien välttämiseksi.</t>
  </si>
  <si>
    <t>Leikkausten ja kiristysten vaihtoehtona tasapuolinen palvelujen turvaaminen ja kehittäminen on välttämätöntä. Nykyinen muuttoliike on otettava entistä paremmin huomioon erilaisten investointien suunnittelussa.</t>
  </si>
  <si>
    <t xml:space="preserve"> Kuopiolla ei ole toistaiseksi taloudellisia vaikeuksia. Vastausvaihtoehdot ovat sen vuoksi vaikeita.</t>
  </si>
  <si>
    <t>Esimerkiksi kaavoitus- ja tontinluovutuspolitiikalla eri kunnat voisivat tasapainottaa nykyistä tilannetta jarruttamalla muuttoliikettä.</t>
  </si>
  <si>
    <t>Markku Juhani</t>
  </si>
  <si>
    <t>Kiljander</t>
  </si>
  <si>
    <t>Omana ja toivottavasti uuden valtuustonkin selkeä kanta on Kuopion Energian säilyttäminen omana  liikelaitoksena. Se on taloudellisesti ja toiminnallisesti paras vaihtoehto kuntalaisen kannalta. Yksityi- nen jossain vaiheessa kuitenkin korottaisi sähkön ja kaukolämmön  hintaa ja asiakaspalvelu saattaisi heiketä. Tästä on jo kokemusta muualta Suomesta  i</t>
  </si>
  <si>
    <t>Jos edullista lippua tarjotaan, nuoria ei saa laittaa eriarvoiseen asemaan, opiskelija, töissä, työtön. Alempi hinta saattaisi ohjata käyttämään joukkoliikennettä.</t>
  </si>
  <si>
    <t>Kuopion urheilukenttärakentaminen tulisi suunnata Keskuskentän kehittämiseen jalkapallostadioniksi. Lajilla on pitkät perinteet Kuopiossa. Tätä kysymystä en vastakkain asettilisi peruspalvelujen kanssa. Meidän on tälläkin tavalla ajateltava nuorten tulevaisuutta.</t>
  </si>
  <si>
    <t xml:space="preserve">Työskentelen itse kuntasektorilla ja kokemukset kilpailuttamisesta on pääsääntöisesti negatiivisia. Kus- tannussäästöt ovat marginaalisia, henkilöstön asema on heikentynyt ja palvelujen laatu laskenut. Kuopiossa esimerkkinä uimahallin siivous. </t>
  </si>
  <si>
    <t>Sosiaali- ja terveyspalvelut on saatava myös kaupunginosissa, Petonen, Neulamäki ja Päiväranta.  Ei voi rakentaa informaatioteknologian huippuimagoa, jos kaupungin palvelut ei ole kunnossa.</t>
  </si>
  <si>
    <t>Mielestäni terveyskeskusmaksujen taso on sopiva. Lisäksi on hyvä, että sairaanhoidon kuluihin tuli mak- sukatto.</t>
  </si>
  <si>
    <t>Tärkeintä on syrjäytymisen ehkäisy. Vain sillä luodaan kestävää kehitystä ja pysyviä tuloksia.</t>
  </si>
  <si>
    <t>En kannata ruiskeiden ilmaista jakelua. Sillä ei ratkaista vaikeaa ongelmaa millään tasolla. Mm. Hol- lannissa tätä on tehty ja ongelmat ovat vain pahentuneet.</t>
  </si>
  <si>
    <t>Varauksin. Testit eivät ole aina luotettavia, positiivinen tulos mm. yskänlääkkeestä. Tietosuoja, vaitiolo- velvollisuus, hoitoonohjaus tai muut toimenpiteet positiivisesta tuloksesta täytyy olla selkeästi sovittu.</t>
  </si>
  <si>
    <t>Puijontorni ja Puijo kansallisia symboleja joita voisi hyödyntää matkailussa enemmän luonnonsuojelu huomioonottaen.</t>
  </si>
  <si>
    <t xml:space="preserve">Nykyinen systeemi aivan hyvä ja meille pohjoismaihin sopiva eli kaupunginjohtaja, virkamiehet vas- taan hallitus, valtuusto ja lautakunnat.  </t>
  </si>
  <si>
    <t>Kuntalaisille tosiaan antaa mahdollisuus vaikuttaa päätöksiin mahdollisimman aikaisin valmisteluvai- heessa. Keinoina aikainen tiedottaminen ja kuuleminen.</t>
  </si>
  <si>
    <t>Kuopiossa on nuorisovaltuusto.</t>
  </si>
  <si>
    <t>Kertoo yhteisön sivistyksestä ja kulttuurista, että kykenee säilyttämään myös vanhaa kaupunkikuvaa.</t>
  </si>
  <si>
    <t>Linnanpellon asukkaat selkeästi toivoneet sen suunnan rauhoittamista läpikulkuliikenteeltä. Tämä on  otettava suunnittelussa ja päätöksen teossa huomioon.</t>
  </si>
  <si>
    <t xml:space="preserve">En kannata kiinteistöveron laajentamista metsämaahan.Metsä ja puusto on jo monella tavalla vero- tettu. Kiinteistöveron nykyinen taso on sopiva. </t>
  </si>
  <si>
    <t>Ihmiset ovat  selkeästi kunnallisten palvelujen puolesta. Myös minä. Jos on pakko säästää, tehdään se ensin investoinneista.</t>
  </si>
  <si>
    <t>Vastaukseni on selkeä ei palvelujen heikentämiselle.</t>
  </si>
  <si>
    <t xml:space="preserve">Muuttoliike näin voimakkaana on saatava pysähtymään. Jonkinlaista aluepolitiikkaa on kehitettävä vaikkapa sitten Norjan malliin eli alueellisia verohelpotuksia tai esim. alennuksia työnantajamaksui- hin. Tämä on kohtalonkysymys koko alueellemme. </t>
  </si>
  <si>
    <t>Kleemola</t>
  </si>
  <si>
    <t>veneenrakentaja, pääluottamusmies</t>
  </si>
  <si>
    <t>Opiskelijoiden tulot näinä aikoina eivät ole suuren suuret, he tarvitsevat apua. Opiskkelijalippu olisi hyvä alku.</t>
  </si>
  <si>
    <t>On totta että, pesäpallo ja jalkapallo ovat suosittuja sekä nousussa tällä hetkellä. Kaikki asiat on hoidettava, enkä tykkää tälläisesta vastakkain asettelusta.</t>
  </si>
  <si>
    <t>Monessa kunnassa yksityistäminen on tuonut kustannuksia enemmän, kuin kunnallinen palvelu. Sekä palvelun laatu on laskenut.</t>
  </si>
  <si>
    <t>On kartoitetteva alueellisesti sosiaali- ja terveyspalvelujen tarve ja toimittava sen mukaisesti. Pelkästään palvelujen keskittäminen keskustaan ja niiden kehittäminen siellä ei ole oikean suuntaista kehitystä.</t>
  </si>
  <si>
    <t>Pidän tärkeänä koulun ja kodin yhteistyötä. Yhteydet oppilaiden vanhempien välillä ovat myös tärkeitä. Kun nämä asiat ovat kunnossa, ongelmat huomataan ajoissa. Eli ennaltaehkäisy on erittäi tärkeää.</t>
  </si>
  <si>
    <t xml:space="preserve">Suhtaudun asiaan varovaisesti en ole näiden asioden asiantuntia. </t>
  </si>
  <si>
    <t>Tärkeää on kuten edellä kirjoitin, koulun ja kodin yhteistyö, ongelma huomataan ajoissa ja siihen voidaan puuttua.</t>
  </si>
  <si>
    <t>Tässä kohtaa taas laitetaan asioita vastakkain. Edelleenkin kaikki asiat on hoidettava kuten myös matkailun edistäminen. Onkohan kukaan laskenut montako yöpymisvuorokautta Puijoon tehdyt satsaukset ovat tuoneet. Olisi tietysti suotavaa että aluet olisivat monikäyttöisiä.</t>
  </si>
  <si>
    <t>Varauksella tietysti, asia on niin uusi että, suoraan ei oikein pysty vastaamaan.</t>
  </si>
  <si>
    <t>Ajatellaanpa henkilöä joka ostaa vaikkapa auton, hän sanelee aika tarkkaan minkä värinen, mikä on varustelutaso ja mikä on hintaluokka. Monta kertaa kunnallisessa päätöksenteossa on osaltaan kysymys myös rahasta, ja raha kuntiin tulee veronmaksajilta. Olen sitä mieltä että, maksajalla täytyy olla mahdollisuus vaikuttaa asioihin.</t>
  </si>
  <si>
    <t>Nuorisovaltuusto on erittäin kannatettava asia, nuorisosta tulee tämänkin kunnan seuraavat päättäjät. Eikä harjoittelu tulevaan ole ollenkaan pahasta.</t>
  </si>
  <si>
    <t xml:space="preserve">Metsämaan verottaminen on myös yksi asia mikä täytyy tutkia. Valtakunnallisesti, ruuan arvonlisäveroa olisi alennettava, se auttaisi niitä jotka käyttävät suhteessa eniten rahaa tuloistaan ruokaan. </t>
  </si>
  <si>
    <t>Jo kauan julkisuudessa on puhuttu niin sanotusta arvokeskustelusta. Se nyt vaan tulisi käydä, ja päättää mikä meille on tärkeää ja mikä ei. Investointeja ei voida kokonaan lopettaa, palveluja ei voida leikata niiden ollessa puutteellisia jo nyt, verotusta ei ole hyvä kiristää, ja velanottokaan ei houkuttele. Meidän on vaan tultava toimeen nykyisillä tuloilla ja suunnattava ne oikein.</t>
  </si>
  <si>
    <t>Kuten edellisen kysymyksen vastauksessa arvokeskustelu on käytävä.</t>
  </si>
  <si>
    <t>eirkoislääkäri</t>
  </si>
  <si>
    <t>Korkiakoski</t>
  </si>
  <si>
    <t>hieroja</t>
  </si>
  <si>
    <t>Omat liikelaitokset ovat pidemmällä aikavälillä kaupungille edullisia, sillä myymällä ne, on vaikea saada kuntalaisten ääntä enään kuuluville liikelaitoksen toiminnassa.</t>
  </si>
  <si>
    <t>Nuoriso käyttää julkisia liikennevälineitä enemmän, kuin työssäkäyvät ja heillä ei ole liiemmälti varoja muutenkaan.</t>
  </si>
  <si>
    <t>Jalkapallo on suosikkiasemassa ja keskuskenttää kehittämällä ja korjaamalla saadaan hyvät pelimahdollisuudet.</t>
  </si>
  <si>
    <t>Kunta on hyvä työnantaja ja toiminta on pidettävä sellaisessa kunnossa, että vanha paha maine kunnan työntekijöistä saadaan pois.</t>
  </si>
  <si>
    <t>Kysymys on vaikea. Keskittämällä saadaan varmasti jotain hyötyä kaupungille pitemmällä aikavälillä. Mutta kaikilla ei ole kuitenkaan helppo matkustaa johonkin suureen "terveyskeskuslaitokseen", ja pieni kansalainen jää usein suuren dyrokratian jalkoihin. Terveyspalveluja olisi yritettävä ainakin jossain määrin säilyttää lähiöissä.</t>
  </si>
  <si>
    <t xml:space="preserve">Terveyskeskusmaksu on sopiva. </t>
  </si>
  <si>
    <t>Nuorisotoimeen on lisättävä määrärahoja ja sitä kautta myös jonkin verran esim. vartiointia.</t>
  </si>
  <si>
    <t>Kysymys on monivivahteinen, jos sallitaan helpotuksia huumeiden käytölle se ryöstäytyy pian käsistä. Tupakan käyttöä on juuri saatu rajoitettua, niin pitäisikö nyt sallia vapaampi huumepolitiikka - tähän vastaan ei.</t>
  </si>
  <si>
    <t>Huumeongelmaan on tartuttava mahdollisimman varhaisessa vaiheessa.</t>
  </si>
  <si>
    <t>Puijon alueeseen on satsattu jo nyt valtavasti, joten tuntuu mielekkäältä kehittää aluetta niin, että se olisi myös turistien vetonaula.</t>
  </si>
  <si>
    <t>Pormestari voitaisiin valita suoralla kansanvaalilla kunnallisvaalien yhteydessä. Päästäisiin eroon järjestelmästä, jossa kaupunginjohtajaksi on muualla valittu joku suuren puoluepanpun kaveri.</t>
  </si>
  <si>
    <t>On järjestettävä tilaisuuksia asukkaita koskevista asioista ja myös kuunneltava kuntalaisia päätöksenteossa.</t>
  </si>
  <si>
    <t>Vastaus on varauksellinen koska on mahdoton hallita kahta valtuustoa. Viittaan edelliseen, että asioissa on kuunneltava niitä ryhmiä joita asia koskee.</t>
  </si>
  <si>
    <t>Asukkaiden mielipide on ratkaiseva.</t>
  </si>
  <si>
    <t>Kiinteistövero nostaa kohtuuttomasti muutenkin kalliita asumiskustannuksia, joten nykyinen taso on sopiva.</t>
  </si>
  <si>
    <t>Asiaan ei voi vastata yksioikoisesti. On lähdettävä kulloisenkin talousarvion pohjalta ja katsottava mikä on kunnan taloudellinen tilanne.</t>
  </si>
  <si>
    <t>Vastaan samoin kuin edelliseen.</t>
  </si>
  <si>
    <t>Muuttoliikettä ei todellakaan voi estää vanhalla aluepolitiikalla, vaan on luotava yritystoimintaa, joka ei ole kiinni esim. kuljetuksista.</t>
  </si>
  <si>
    <t>vahtimestari, pääluottamusmies</t>
  </si>
  <si>
    <t xml:space="preserve">Kosunen </t>
  </si>
  <si>
    <t>opettaja, musiikkiterapeutti</t>
  </si>
  <si>
    <t>Toimii varmasti jotenkin, mutta epäilen, että alkuaikojen maksuttomuuskin toimisi. Ei ole kokeiltu vapaaehtoista maksuakaan</t>
  </si>
  <si>
    <t>Puijoa ja muita alueita unohtamatta. Kuopio on tapahtumien kaupunki, jokainen urheilu, kulttuuri, yms tapahtuma tuo paikkakunnalle tuloja.</t>
  </si>
  <si>
    <t>Onko siellä vielä polt... eiku suojeltavaa.</t>
  </si>
  <si>
    <t>Pakko oli jotain vastata, mutta tosiasiassa en tiedä parasta vaihtoehtoa.</t>
  </si>
  <si>
    <t>Ovatko nämä ainoat vaihtoehdot? Kunnassa voi kaikkia edellä mainittuja toimenpiteitä tehdä kohtuudella, mutta rahaakin kuntaan tarvitaan. Kuten jo edellä sanoin Kuopio on tapahtumien kaupunki... ellei teollisuutta tänne saada tai muuuta työllistävää, on uskallettava ottaa vaikka velkaa.</t>
  </si>
  <si>
    <t>Tässäkin tapauksessa kaikkia keinoja on käytettävä. Kunta ja sen palvelu yms. taso pidettävä korkeana.</t>
  </si>
  <si>
    <t>Kaikkia valtakunnallisesti merkittäviä urheilulajeja tulee tukea mm. urheilurakentamisella, mutta myös jokaiselle kuntalaiselle tärkeitä liikuntapaikkoja tulee kunnostaa ja pitää huolta siitä että niitä suunitellaan lisää ajan vaatimusten mukaisesti.</t>
  </si>
  <si>
    <t>mielestäni tulisi kehittää kaikkia tärkeitä matkailukohteita Kuopiossa; Puijoa, Satamaa, Rauhanlahtea jne.</t>
  </si>
  <si>
    <t>Kaupunginosayhdistystoiminta Kuopiossa on hyvää ja aktiivista lähidemokratiaa.</t>
  </si>
  <si>
    <t xml:space="preserve">Kuopiossa toimii jo aktiivinen nuorisovaltuusto </t>
  </si>
  <si>
    <t>Metsämaan verotusta tulee myös harkita</t>
  </si>
  <si>
    <t xml:space="preserve">Laadukkaista palveluista ei tule missään oloissa tinkiä. Palveluiden tason turvaamiseksi on harjoitettava aktiivista elinkeinopolitiikkaa verotulokertymän turvaamiseksiInvestointitaso on pidettävä korkealla.KUnnallisveron korottaminen on viimeinen keino. </t>
  </si>
  <si>
    <t>Aila Sanelma</t>
  </si>
  <si>
    <t>yliteknikko</t>
  </si>
  <si>
    <t>Tällä hetkellä ei ole tarvetta energialaitoksen yhtiöittämiseen. Asiaa pitää tarkkailla koko ajan ja jos tilanne vaatii yhtiöittämisen niin se on tehtävä.</t>
  </si>
  <si>
    <t>Nuorisolla on muitakin menoja kuin opiskelu matkat. Heillä on harrastuksia ja ne ei yleensä ole kotikulmilla. Onhan tässä myös turvallisuus kysymyksessä.</t>
  </si>
  <si>
    <t>Mielestäni on taspuolisuuden nimissä jalkapallon vuoro saada jo paremmat olosuhteet lajin eteenpäin viemiseksi.</t>
  </si>
  <si>
    <t>En ole nähnyt yhtään laskelmaa joka olisi puoltanut sitä, että palvelut tulisi ostaa ehdotomasti jostain.</t>
  </si>
  <si>
    <t>Nyt olisi aika keskustella siitä, että miten nykyiset varat kohdennetaan. On kuulunut mielnkiintoisia kokeiluja muista kunnista. Hyviä tuloksia oli saatu sellaisesta kokeilusta, että oli rakennettu suuri terveyskeskusyksikkö sairaalan yhteyteen. Yhteisiä etuja oli ruvennut löytymään heti ja palvelun taso noussut.</t>
  </si>
  <si>
    <t>Jonkunlainen maksu on hyvä olla. Sillä on ollut positiivinen vaikutus palveluun.</t>
  </si>
  <si>
    <t>Tämä on hyvin vaikea kysymys. Kyllä parhaat tulokset saadaan hyvällä ohjaamisella ja neuvonnalla. En välttämättä sulkisi pois myös huumeiden käytön testaamista.</t>
  </si>
  <si>
    <t>Kokeilun avulla saavutetaan meille paras malli.</t>
  </si>
  <si>
    <t>Kokeiluvaiheessa jotkut jää koukkuun ja jotkut taas ei. Olisi hyvä jos perhe saa tiedon riittävä ajoissa asiasta ja voi puuttua siihen.</t>
  </si>
  <si>
    <t>Vaikka Rauhalahti onkin kesämatkailun hyvä kohde, niin ei pitäisi unohtaa myöskään Puijon tornia.</t>
  </si>
  <si>
    <t xml:space="preserve">Mielestäni virkamiehille kuuluisi asioiden valmistelu, mutta nykyisellä mallilla he myös huomattavassa määrin suoraan päätöksiä. Kyllä kuntalaisten ääni pitää tulla paremmin huomioiduksi päätöksiä tehtäessä. </t>
  </si>
  <si>
    <t>Kuntalaisetn on päästävä sanomaan mielipiteensä paremmin päätettävistä asioista.</t>
  </si>
  <si>
    <t>Koska nuoriso karttaa nykyista mallia ja ei ota osaa vaaleihin, niin tämä voisi olla heille vaikutus kanava.</t>
  </si>
  <si>
    <t>On suorastaan häpeällistä jos tulevat sukupolvet ei voi itse nähdä omin silmin palasia historiasta.</t>
  </si>
  <si>
    <t>Miksi pitää aiheuttaa hyväksi todetulle asuinalueelle haittaa jos on jokin muu vaihtoehto olemassa.</t>
  </si>
  <si>
    <t>Eiöhän näitä veroja ole jo riittävästi keksitty.</t>
  </si>
  <si>
    <t>Mielestäni nyt ei ole sellainen aika jotta kaikki investinnit olisi lykättävä. Investoineja on tehtävä sillon kun menee hyvin.</t>
  </si>
  <si>
    <t>Perupalvelut ja palvelut yleensä koskettavat aina eniten heikompi osaisia. Eikö ole järkevämpi pitää palvelut kunnossa, koska jokatapauksessa se sama raha joudutaan kumminkin pyörittämään jotakin muuta kautta takaisin.</t>
  </si>
  <si>
    <t xml:space="preserve">Tämä asia on jo todistettu oikeaksi, sillä todella näin on käynyt. Etelässä asuntotilanne ja palvelujen taso pudonnut kestämättömälle tasolle. Kun taas muuttotappiokunnissa puuttuvien tulojen kautta on käymässä samoin. </t>
  </si>
  <si>
    <t>Vilho Pentti</t>
  </si>
  <si>
    <t>urheilupaikkojen valvoja</t>
  </si>
  <si>
    <t>Ismo Olavi</t>
  </si>
  <si>
    <t>Kuopion Energia on kannattava liikelaitos tällä hetkellä. Tarvittaessa Kuopion Energia voi harjoittaa yhteistyötä muiden energiayhtiöiden kanssa.</t>
  </si>
  <si>
    <t>Edullisemmalla opiskelijalipulla Kuopion kaupunki vahvis- taisi koulukaupnki-imagoaan. Opiskelija-asunnot sijaitsevat eri kaupunginosissa ja matkat opiskelupaikkoihin muodostu- vat täten hyvin eripituisiksi ja lisäävät näin opiskelijoi- den kustannuksia eriarvoisesti.</t>
  </si>
  <si>
    <t>Jalkapallossa ja jääkiekossa harjoitetaan hyvin laajaa ja ansiokasta junioritoimintaa kaupungissamme. Näiden lajien harrastusmahdollisuudet on turvattava ja niitä on kehitet- tävä edelleen. KuPS on nousemassa valtakuntamme pääsarja- tasolle jalkapallossa ja Kuopion kaupungin on omalta osal- taan oltava tässä edistyksessä mukana. Kuopio olkoon  jatkossakin Suomen johtavia jalkapallopaikkakuntia!</t>
  </si>
  <si>
    <t>Peruspalvelujen tasavertainen saatavuus on turvattava  kaikille kuntalaisille. Palvelujen laatutaso on myös  paremmin valvottavissa kunnan omien palvelujen tuotannossa.</t>
  </si>
  <si>
    <t xml:space="preserve">Sosiaali- ja terveyspalvelujen saatavuus ja alueellinen tasa-arvoisuus on varmistettava jatkossa pitkän ajan suunnittelupäätöksillä. Keskittäminen ei välttämättä ole paras vaihtoehto pitkällä tähtäyksellä. Kuopion sosiaali- ja terveyspalvelujen kehittäminen on ollut yhtä soutamista ja huopaamista, mistä on päästävä eroon tulevalla vaali- kaudella. </t>
  </si>
  <si>
    <t>Rauhanlahden alueen kehittäminen luo parhaat edellytykset Kuopion matkailun kehittämiselle. Rauhanlahden alueella on jo nyt hyvin tasokkaita matkailupalveluja ja Rauhalahden tunnettavuus on suhteellisen hyvä matkailijoiden keskuu- dessa. Rauhanlahden alueen kehittämisen ohella on myös  huolehdittava muista matkailukohteista, joita ovat mm. Puijon torni, matkustajasatama, sisävesilaivat, kauppatori ja kauppahalli jne.</t>
  </si>
  <si>
    <t>Avoimuus lisää kuntalaisten osallistumista kunnallisten asioiden valmisteluun, päätösten tekoon ja sitoutumista tehtyihin toimenpiteisiin.</t>
  </si>
  <si>
    <t>Kuopiossahan toimii jo nuorisovaltuusto.</t>
  </si>
  <si>
    <t>Palvelutasoa ei pidä enää heikentää. Kuntalaisten tasa- arvo heikkenee, jos palveluja karsitaan tai keskitetään liikaa. Palvelutason heikentämisellä lisättäisiin vain  kuntalaisten tyytymättömyyttä ja Kuopiosta tulisi yhä muuttotappiollisempi kunta. Jokainen veronmaksaja haluaa myös vastikkeita maksamilleen veroille!</t>
  </si>
  <si>
    <t>Lintu</t>
  </si>
  <si>
    <t>automaalari</t>
  </si>
  <si>
    <t>Martinmäki</t>
  </si>
  <si>
    <t>eläkeläinen, virastomestari</t>
  </si>
  <si>
    <t>Seppo K</t>
  </si>
  <si>
    <t>aluepäällikkö</t>
  </si>
  <si>
    <t>Mänttäri</t>
  </si>
  <si>
    <t>Toistaiseksi ei tarvetta yhtiöittämiseen.</t>
  </si>
  <si>
    <t>Kuopio on opiskelijakaupunki.</t>
  </si>
  <si>
    <t>Kohtuullisessa määrin kohennettava olosuhteita. Kuopio on jalkapallo kaupunki.</t>
  </si>
  <si>
    <t>Poikkeustapauksissa palveluiden ostokin tulee kysymykseen.</t>
  </si>
  <si>
    <t>Tämä on kunnan perustehtävä.</t>
  </si>
  <si>
    <t>Ei ainakaan korotettava !</t>
  </si>
  <si>
    <t>Huumenuorten hoito järjestettävä paremmin.</t>
  </si>
  <si>
    <t>Puijon torni kuntoon.</t>
  </si>
  <si>
    <t>Valta olkoon vaaleissa valitulla valtuustolla, mutta kuntalaisia kuunneltava asioiden valmisteluvaiheessa.</t>
  </si>
  <si>
    <t>Kuopiossa suojeltavaa enää vain vähän. Historian tulee näkyä kaupunkikuvassa.</t>
  </si>
  <si>
    <t>Kuopiolla on vähän velkaa. Velkaa voidaan ottaa ensisijaisesti investointeihin (esim. koulut).</t>
  </si>
  <si>
    <t>Kunnan on huolehdittava peruspalveluista.</t>
  </si>
  <si>
    <t>Maata on kehitettävä tasapuolisesti.</t>
  </si>
  <si>
    <t>Penttinen</t>
  </si>
  <si>
    <t>Kuopion Energian tulee jatkaa kunnalisena liikelaitoksena.Siitä ei ole ollut haittaa kunnalle,hyötyä kylläkin. Tilanteita tulee kuitenkin seurata ja elää niiden mukaisesti.</t>
  </si>
  <si>
    <t>kaupungin osa-alueilla asuu opiskelijoita, joiden matkat keskustaan ovat pitkiä. matkakustannuksissa tulee olla opiskelijoita suosiva-nuorissa ja tieto/taito ihmisissä on tulevaisuus myös Kuopiolle.</t>
  </si>
  <si>
    <t>Terveyspalvelut, kuten koulupalvelut on saatava peruspalveluissa kuntoon. Vanhusten tämänhetkinen tilanne on tutkittava ns. vanhuspoliittisella ohjelmalla. Onko osa vanhuksista jo jätetty "heitteille" sekin on selvitettävä.  Liikuntapaikkoja on tällähetkellä riittävästi. Niiden aika on sitten kun peruspalvelut ovat kunnossa.</t>
  </si>
  <si>
    <t>Kokeiltava uutta tapaa, etenkin kaupungin kiinteistöjen ja puhtaanapidon alueilla. Hyvät kokeilut käytettävä kuntalaisten hyväksi. Tosin kaupunki itsekin tuottaa joitakin hyviä palveluita.</t>
  </si>
  <si>
    <t>Sosiaali- ja terveystoimeen on panostettava. Etenkin Petosen alueen nykyinen "pattitilanne" on pikaisesti selvitettävä. terveyspalvelut lähelle asukkaita.</t>
  </si>
  <si>
    <t>Syrjäytymisen ehkäisy on eräs tärkeä toimintamuoto, myös vapaaehtoistyössä, eri kaupunginosissa. kannatan lämpimästi lähiöprojektien toteuttamista, etenkin nuorella Petosen alueella.</t>
  </si>
  <si>
    <t>Rohkeita kokeiluja tälläkin osa-alueella</t>
  </si>
  <si>
    <t>Suurella varauksella ja perustellisella ennakkotyöllä. Suora toiminta voi koitua häpeäksi kokeilijoille ja kouluille. Hoitoa ja apua ongelmiin voidaan suunnitella edellisen kohdan lähiöprojektienkin kautta.</t>
  </si>
  <si>
    <t>Vaikea ratkaista kumpi parempi. Rauhalahden ohella ei sovi unohtaa Puijonkaan aluetta. Siitäkin on tehtävä suunnitelma.</t>
  </si>
  <si>
    <t>Olen kenties vanhoollinen, mutta mennään entiseen malliin. kaupunginosavaltuustoja voisi kokeilla esim. Ruotsin mallin mukaan.</t>
  </si>
  <si>
    <t>Avoimuutta ja keskustelua yhteisistä kunnan asijoista. Nykyaikaiset tiedotuskanavat kunnan päätöksistä ja aikomuksista lähemmäs kuntalaisia, mutta hyvät ovat jo nykyisetkin.</t>
  </si>
  <si>
    <t>NUorille mahdollisuus osallistua kuntansa asijoiden hoitoon. Nuorisovaltuustoja ei perustaa kuitenkaan jonkun yhden/puolueen takia.</t>
  </si>
  <si>
    <t>Asukkaiden mielipide on muistettava. Asukasyhdistys on asukkaiden edunvalvoja myös kyseisellä alueella.</t>
  </si>
  <si>
    <t>OLisin valmis menemään tässäkin kohdassa kohduuten puitteissa. Kuntalaisilla ja kiinteistöillä on tarpeeksi jo rasitteita.</t>
  </si>
  <si>
    <t>Pienen velkaosuuden asukasta kohti ollessa kyseessä, voidaan velkaa ottaa lisää ja rakentaa/korjata kouluverkostoa, rakentaa uusia opetustiloja, sekä terveyspalveluita/virkoja.</t>
  </si>
  <si>
    <t>Palvelutasoa ei pidä heikentää säästösyistä.Lue edellinen kohta.</t>
  </si>
  <si>
    <t>Naapurikunnissa asuu runsaasti väestöä, joka kuitenkin käy Kuopiossa työssä. Kuopion tonttipolitiikka on kovaa, verrattuna naapurikuntiin. Esim. karttulasta saa tontin(ison) jopa tonnilla. Liika rahastus pois.</t>
  </si>
  <si>
    <t>Hely Orvokki</t>
  </si>
  <si>
    <t>Kunnan tehtävänä on huolehtia asukkaidensa perustarpeista.</t>
  </si>
  <si>
    <t>Toki on myös huolehdittava siitä, että palvelut tuotetaan edullisesti.</t>
  </si>
  <si>
    <t>En tunne huumeongelmaa enkä sen vaikutuksia ko asiaan.</t>
  </si>
  <si>
    <t>Kyllähän luottamus nuoriin täytyy olla.</t>
  </si>
  <si>
    <t>Mielestäni sekä Puijo että Rauhalahti kuin koko Kuopio tarvitsevat yhtä lailla kehittämistä tasapuolisesti. Laitoin merkin kohtaan b, koska jotakin oli laitettava.</t>
  </si>
  <si>
    <t>En ole samaa mieltä, etteikö virkamiesjohtaja olisi asiantuntija.</t>
  </si>
  <si>
    <t>Kunnassamme on jo nuorisovaltuusto.</t>
  </si>
  <si>
    <t>Historiaa pitää olla näkyvillä.</t>
  </si>
  <si>
    <t>Onkohan koko uusi asuntoalue tarpeellinen?</t>
  </si>
  <si>
    <t>En tunne kiinteistöverotuksen vaikutusta verokertymään enkä näin ollen osaa sanoa, mitä pitäisi tehdä. Vastaus b vain sen takia, että johonkin merkki oli laitettava. En ole vastauksen kanssa täysin samaa mieltä.</t>
  </si>
  <si>
    <t>Kuopion talous on suht&amp;#039; koht&amp;#039; tasapainossa. Mielestäni mikään vaihtoehto yksistään ei ole paras, mutta johonkin merkki oli laitettava.</t>
  </si>
  <si>
    <t>tämä on yleisvastaus eikä koske Kuopiota. Vrt edellinen kysymys ja vastaus.</t>
  </si>
  <si>
    <t>Hyvin paljon muuttoliike johtuu siitä, mihin yrittäjät sijoittavat yrityksensä.</t>
  </si>
  <si>
    <t>Pollari</t>
  </si>
  <si>
    <t>yleislääk.erik.lääkäri</t>
  </si>
  <si>
    <t>Mikäli Kuopion kehitykseen pitäisi kyetä satsaamaan nopeasti työllisyys ja kaupungin kehitys huomioonottaen pakottavassa tapauksessa myyntiä/osan myyntiä voisi harkita.Tällä hetkellä syytä jatkaa liikelaitoksena.</t>
  </si>
  <si>
    <t xml:space="preserve">Nuorisolle tulisi mahdollistaa edullinen julkinen liikenne. Nuorisolla ei yleensä mahdolliisuuksia oman auton hankintaan. Vähävaraisuus etenkin lähiöalueilla rajoittaa jo liikennekulujen takia sosiaalista osallistumista, harrastuksia yms.  </t>
  </si>
  <si>
    <t>Kuopio käyttää esimerkiksi perusterveydenhuoltoon suurista-keskisuurista kaupungesita niukiten voimavaroja. Olemme silti rahoittaneet esimerkiksi yksityistä jäähallia toisen kunnan alueelle.</t>
  </si>
  <si>
    <t>USA:ssa terveyspalvelut ovat vakuutusyhtiöiden kilpuilattamia, tästä huolimatta kokonaiskustannukset ovat yli kaksinkertaiset suomalaisen terveydenhuollon tuotakustannuksiiin nähden ja kymmeniä miljoonia ihmisiä on vailla järjestettyjä palveluja.</t>
  </si>
  <si>
    <t>Kuntainliiton tutkimuksen mukaan Kuopio säästäisi 50 milj. markkaa vuodessa mikäli se järjestäis  terveyspalvelut mielekkäämmin.Suuria voimavaroja ei ole mutta jo vähäisillä avohoidon tehostamistoimenpiteillä saataisiin todennäköisesti pitkällä tähtäimellä rahat takaisin. Väestövastuu pohjaiseen terevydenhoitoon siirtymistö tulisi vakavasti harkita.</t>
  </si>
  <si>
    <t>Terveyskeskusmaksujen korottaminen vaikuttaisi kielteisesti vähävaraisimman väestönosan teveyspalvelujen saatavuuteen.</t>
  </si>
  <si>
    <t>Kuopio väestömäärään suhteutettuna on ollut toisena neulavälitteisten maksatulehdusten  ilmenemisessä Helsingin jälkeen. Mahdollisuus nopeasti leviään hiv-epidemiaan on Kuopiossa otettava huomioon realiteettina.</t>
  </si>
  <si>
    <t>Kansalaiskeskustelulla ennen merkittäviä päätöksiä on suuri merkitys päätöksentekoprosessille.</t>
  </si>
  <si>
    <t>Varsinkin tuottavia investointeja voitaisiin rahoittaa myös velkarahalla.</t>
  </si>
  <si>
    <t>Palvelutason heikentäminen estää Kuopion kehittämisen. Mikäli Kuopioon halutaan osaavia ihmisiä on palvelutason oltava riittävä.</t>
  </si>
  <si>
    <t>Anna-Leena</t>
  </si>
  <si>
    <t>Poutiainen</t>
  </si>
  <si>
    <t>museovalvoja-opas</t>
  </si>
  <si>
    <t>aluekouluttaja, perushoitaja</t>
  </si>
  <si>
    <t>Energialaitos on merkittävä tulonlähde kaupungille vuosittain, joten ainakin toistaiseksi on pitäydyttävä sen myymisestä.</t>
  </si>
  <si>
    <t>Edullisempi nuorisolippu tavoittaa kaikki alle 25-vuotiaat nuoret; myös opiskelupaikkaa vaille jääneet.</t>
  </si>
  <si>
    <t>Käytössä olevien urheilukenttien kunnossapidosta on huolehdittava. Uusien urheilukenttien rakentamisesta on pitäydyttävä kunnes perupalveluasiat ovat kunnossa.</t>
  </si>
  <si>
    <t>Yksityiset palveluyrittäjät tuottavat palvelua kustannussyistä usein minimi henkilökuntamäärällä, jolloin se vaikuttaa palvelun laatuun. Laaduntarkkailu esim. yksityisten palvelukotien osalta on hankalaa.</t>
  </si>
  <si>
    <t>asuinlähiöissä asuvat kuntalaiset ovat eriarvoisessa asemassa verratuna lähellä keskustaa asuviin. Esim. Päivärannasta lastaan lääkäriin vievä kolmen lapsen äiti joutuu maksamaan edestakaisesta bussimatkasta 60 mk (oletus, että kaikki lapset ovat mukana ja ovat yli neljä vuotiaita)</t>
  </si>
  <si>
    <t>Vuosimaksu on 120 mk, jolla voi käyttää terveyskeskuslääkärin palveluja vuoden aikana rajattomasti.</t>
  </si>
  <si>
    <t>Tiukalla kontrollipolitiikalla ei vaikuteta ongelmien ratkaisuun. Tavoitteellisempaa on pyrkiä vaikuttamaan ihmisten elämäntapavalintoihin ennaltaehkäisevän sosiaalipolitiikan keinoin.</t>
  </si>
  <si>
    <t>Neulojen ja ruiskujen vaihtopisteiden tavoiteena on vaikuttaa suonensisäisiä huumeita käyttävien ihmisten terveyskäyttäytymiseen niin, että he mahdollisimman vähän aiheuttaisivat haittaa itselleen ja muille. Tavoitteena on myös ehkäistä tarttuvien tautien, kuten hepatiitin ja HIV:n leviäminen. Kuopiossa todettiin 69 uutta hepatiitti-C-tapausta vuonna 1999, näistä kolmannes oli huumeiden käyttäjiä.</t>
  </si>
  <si>
    <t>Huumeongelma on vakava ja siihen on puututtava mahdollisimman varhain. Kaikki keinot, joilla nuorten huumekokeilujen kehittyminen säännölliseksi käytöksi saadaan eliminoitua pois, on käytettävä.</t>
  </si>
  <si>
    <t>Ensin peruspalvelut kuntoon ja sitten vasta kehitetään matkailua.</t>
  </si>
  <si>
    <t>Tässä mallissa johtaja olisi kansan valitsema.</t>
  </si>
  <si>
    <t>Tiedottaminen valmisteilla olevista asioista             hyvissä ajoin, jotta kuntalaisilla on mahdollisuus vaikuttaa päätökentekoon.Huomioitava, että kaikilla ihmisillä ei ole käytössä internetiä.</t>
  </si>
  <si>
    <t>Paras asiantuntija nuorten asioiden esiintuomisessa ovat nuoret itse.</t>
  </si>
  <si>
    <t>Historiallista Kuopiota on säilytettävä nuoremmille sukupolville.</t>
  </si>
  <si>
    <t>Linnanpellolla kadut ovat kapeita ja sisääntuloväýlän rakentaminen vaarantaa liikenteen. Keskusta on keskeinen paikka Pappilanmäen sisääntuloväylän paikaksi.</t>
  </si>
  <si>
    <t>En kannata kiinteistöveron laajentamista metsämaahan.</t>
  </si>
  <si>
    <t>Kuopion kaupungin tämän hetkisessä taloudellisessa tilanteessa on investointeihin mahdollista ottaa lisää velkaa.</t>
  </si>
  <si>
    <t>Kuntalaisten hyvinvointi on tärkein.</t>
  </si>
  <si>
    <t>On haettava uusia aluepoliitisia ratkaisuja, joilla tuetaan ihmisten mahdollisuutta asua kotiseudullaan.</t>
  </si>
  <si>
    <t>Rimpilä-Mykkänen</t>
  </si>
  <si>
    <t>sosiaalikasvattaja</t>
  </si>
  <si>
    <t>Elvi</t>
  </si>
  <si>
    <t>vakuussihteeri</t>
  </si>
  <si>
    <t>yhteiskuntatiet. maisteri</t>
  </si>
  <si>
    <t xml:space="preserve">Energiantuotanto on perustoiminto, joka on syytä pitää kaupungin hallussa </t>
  </si>
  <si>
    <t>Opiskelijoita on kaupungin syytä tukea. Hyvin koulutettu väki on kaupungin voimavara. Opiskelijoiden opintotuki on pienin sosiaalinen tulonsiirto, joten kunnan panostus on aivan oikeutettu.</t>
  </si>
  <si>
    <t xml:space="preserve">Peruspalvelut on kunnan tehtävä.  Liikuntapuolella satsaukset on tehtävä erityisesti kuntoliikuntaan, mahdollisimman laajojen piirien käyttöön. Erityisryhmät hoitakoot rahoituksensa muilla keinoin. </t>
  </si>
  <si>
    <t>Toki kokeiluja yksityisten palveluntuottajienkin palveluista voi tehdä, niin että kunta toimii vain palveluiden järjestäjänä.  Mutta, ongelmaksi voi tulla myös palvelujen seuranta, onko siihen resursseja?</t>
  </si>
  <si>
    <t xml:space="preserve">Kunnat joutuvat joka tapauksessa lähitulevaisuudessa satsaamaan lisää palveluun.  Erityisesti vanhusten kotipalvelut olisivat myös taloudellisesti ja inhimillisesti kannattavia. </t>
  </si>
  <si>
    <t>Terveyskeskuspalveluja käyttävät erityisesti pienituloiset, joten varaa korotuksiin ei ole.  Ehkä kuitenkin periaatteessa on hyvä, että palvelusta joutuu maksamaan jonkinlaisen vastikkeen.</t>
  </si>
  <si>
    <t>Ennaltaehkäisyyn kaikella toiminnalla tulisi pyrkiä. Erityisesti nuorten syrjäytymisen ehkäisemiseksi olisi kaikki keinot käytettävä.</t>
  </si>
  <si>
    <t xml:space="preserve">Huumeongelman laajuudesta Kuopiossa minulla ei ole tarkkaa käsitystä.  Mutta, kaikkia mahdollisia keinoja on kokeiltava.  </t>
  </si>
  <si>
    <t>Ennakoiva valistus ja kotien kasvatus ovat parhaita ennaltaehkäiseviä keinoja.</t>
  </si>
  <si>
    <t>Arvioisin matkailun olevan yksi kehittyvistä elinkeinoelämän aloista. Kuopiolla on hyvät mahdollisuudet saada turisteja Venäjältä ja myös EU:n mahdollisuudet tulee hyödyntää. Puijo on Kuopion vanha maamerkki ja sitä ei saa päästää kokonaan rappeutumaan.</t>
  </si>
  <si>
    <t>Tämäkin pitäisi hoitaa jossain kokeiluna, olisiko malli hyvä vai ei? Kyllä tarmokas kapunginjohtaja voi varmaan nykyisessäkin mallissa keskittää valtaa itselleen.</t>
  </si>
  <si>
    <t xml:space="preserve">Valmisteluvaiheessa asioita on tuotava julkisuuteen ja kuntalaisten käsittelyyn, jolloin asioihin voi vielä vaikuttaa.  Mahdollisuuksien mukaan tulisi tarjota useampia malleja asioille, joista voisi valita. </t>
  </si>
  <si>
    <t>Ehkä tämäkin on väylä lisätä nuorison kiinnostusta yhteisten asioiden hoitoon.</t>
  </si>
  <si>
    <t>Kaikkia suojelukohteita on tietenkään tiedä ja muista. Mutta periaatteessa olisi suojeltava hyviä kokonaisuuksia, eikä joitain pieniä yksitäisiä kohteita.</t>
  </si>
  <si>
    <t>Pienen asuntoalueen liikenne ei tosiasiassa ole niin mittavaa, että siitä olisi asukkaille sanottavasti haittaa. Muuttuuhan maailma muutenkin.</t>
  </si>
  <si>
    <t xml:space="preserve">Kiinteistöverosta on muodostunut uusi lypsylehmä. Suomalainen verotus on jo nytkin hyvin korkealla tasolla. Metsämaita ei tulisi verottaa kiinteistöveron kautta. </t>
  </si>
  <si>
    <t>Kunta voi tuottaa palveluja myös vuokrakiinteistöissä. Esim. koulujen rakentamista voisi miettiä uudella tavalla, muodostetaanko esim. ekaluokkalaisille pieniä "kivijalkakouluja" viipaloidaanko pienempiin yksiköihin.  Koulurakennusten tarve vaihtelee alueittain, nuoret lapsiperheet muuttavat uusille asuntoalueille, joten  rakennuksien tarvettakin voisi tarkastella eri tavalla, samoin muitakin investointeja.</t>
  </si>
  <si>
    <t>Kunnalliset palvelut ovat suomalaisen hyvinvointivaltion perusjalka. Palvelut edistävät myös naisten tasa-arvoa.</t>
  </si>
  <si>
    <t>Kaikkia keinoja tulisi käyttää, myös valtion toimenpitein tulisi edistää alueiden tasapainoa.</t>
  </si>
  <si>
    <t xml:space="preserve">Rissanen  </t>
  </si>
  <si>
    <t>ravitsemishuoltaja</t>
  </si>
  <si>
    <t>Roine</t>
  </si>
  <si>
    <t>ohjaaja</t>
  </si>
  <si>
    <t>Energiamarkkinat ovat edelleenkin jatkuvassa muutostilassa.  Ehdoton kanta myymisen tai säilyttämisen puolesta ei siksi ole mielestäni perusteltua.</t>
  </si>
  <si>
    <t>Nuorisolippu ja muutkin toimet joukkoliikenteen suosion kasvattamiseksi ovat viisasta politiikkaa jo ympäristönkin kannalta.</t>
  </si>
  <si>
    <t>Peruspalvelut tulee järjestää hyvin, mutta myös jalkapalloilu on oleellinen osa Kuopiota.</t>
  </si>
  <si>
    <t>Kunnallisia palveluja voidaan suunnitella pitemmällä aikavälillä eikä niiden tuottaminen perustu vain taloudellisen voiton tavoitteluun.</t>
  </si>
  <si>
    <t xml:space="preserve">Hyvä ja laadukas kunnallinen palvelu on edellytys yritysten hakeutumiselle Kuopioon. Yritysten tulo tuo puolestaan veromarkkoja, joilla voidaan tuottaa palveluja. </t>
  </si>
  <si>
    <t>Ongelmien ehkäiseminen on ainoa varma tapa päästä ongelmista. Syrjäytymisen estäminen on hyvin kokonaisvaltaista politiikkaa, jonka toteuttamiseen tarvitaan avarakatseisia politiikkoja.</t>
  </si>
  <si>
    <t>Likaisten ruiskujen ja neulojen sivullisillekin aiheuttamasta vaarasta on päästävä.</t>
  </si>
  <si>
    <t>Pakolliset huumetestit voin hyväksyä osana laajempaa syrjäytymisen estämiseen pyrkivää toimintaa.</t>
  </si>
  <si>
    <t xml:space="preserve">Matkailu on Kuopion vahvuus. Rauhanlahti on yksi, muttei ainoa kehittämisen kohde. </t>
  </si>
  <si>
    <t>Nykyinen demokratian malli vastaa käsityksiäni kansanvallasta.</t>
  </si>
  <si>
    <t>Asioita on toki voitava seurata internetin välityksellä, mutta todellinen vaikuttaminen tapahtuu vielä ihmisten kesken.</t>
  </si>
  <si>
    <t>Nuorisovaltuusto, mutta myös kaupunginosayhdistykset, asukastoimikunnat, kylätoimikunnat yms. ovat vaikuttamisen keinoja, joita politiikkojen ja virkamiesten pitää kuulla.</t>
  </si>
  <si>
    <t>Vanhat rakennukset ovat osa yhteistä historiaamme. Ilman yhteistä historiaa ei ole yhteistä tulevaisuuttakaan.</t>
  </si>
  <si>
    <t>Kyllä kiinteistöveroa voidaan nostaa ja laskea siinä kuin muitakin veroja, jos sille on riittävät edellytykset. Veropohjan ulottaminen metsämaahan on viisasta (vaikka se ei taida toteutuakaan), sillä silloin veroprosenttia ei tarvitsisi nostaa, pikemminkin päinvastoin.</t>
  </si>
  <si>
    <t>Sopiva kokonaisuus syntyy monien asioiden summana. Kuopiolla ei ole juurikaan velkaa ja jos velan otolla voidaan vaikkapa lisätä työpaikkoja, se ei ole pahasta.</t>
  </si>
  <si>
    <t>Kuntahan on olemassa järjestääkseen yhteisesti käytettaviä palveluja.</t>
  </si>
  <si>
    <t xml:space="preserve">Vanha keinotekoinen aluepolitiikka ei enää palaa. Valtiovallan täytyy kuitenkin pystyä tasapuolisuuteen, jollaisesta ei esimerkiksi Eläinlääketieteellisen korkeakoulun siirtosirkuksessa ollut tietoakaan. Kuopiolla on vahvuutensa, joilla se menestyy tulevaisuudessa.                                        </t>
  </si>
  <si>
    <t>Ritva Anneli</t>
  </si>
  <si>
    <t>Rönkkö</t>
  </si>
  <si>
    <t>museo-opas</t>
  </si>
  <si>
    <t>Sauhke</t>
  </si>
  <si>
    <t>puuseppä, pääluottamusmies</t>
  </si>
  <si>
    <t>Kunnallisena liikelaitoksena toiminta on ollut riittävän tehokasta.</t>
  </si>
  <si>
    <t>On paljon nuoria jotka rakentavat tulevaisuutta pienillä tuloilla heille niinkuin opiskelijoillekin on alennusliput tarpeen.</t>
  </si>
  <si>
    <t>Tärkeintä on saada peruspalvelut ensin kuntoon sitten voi suunnata urheiluun.</t>
  </si>
  <si>
    <t>Kilpailuttaminen tulee kysymykseen vain erikoisissa palveluissa joita kunta ei tuota itse.</t>
  </si>
  <si>
    <t>On liiaksi karsittu palveluja lähiöistä ja keskitetty ydin keskustaan joka osaltaan siirtää kustannuksia erityisesti lapsiperheille ja vanhuksille jotka käyttävät paljon kyseisiäpalveluja ja ovat pienituloisimpia.</t>
  </si>
  <si>
    <t>Pitäisin tasoa sopivana kun vain palveluita tarjotaan läheltä ihmistä.</t>
  </si>
  <si>
    <t>Ei tarvitse seurauksiin kohdistuvaa kontrollipolitiikkaa kun panostetaan ehkäisyyn.</t>
  </si>
  <si>
    <t>Sama kun urheilussa on ensin parannettava peruspalveluita kun ne ovat hyvällä tasolla voi siirtyä vaikka matkailun edistämiseen.</t>
  </si>
  <si>
    <t xml:space="preserve">Velkaa voidaan ottaa lisää jos sitä tarvitaan peruspalvelutason ylläpitoon ja kehittämiseen, ei urheilun, kulttuurin tai matkailun kehittämiseen. </t>
  </si>
  <si>
    <t>Sokka</t>
  </si>
  <si>
    <t>hankesuunnittelija</t>
  </si>
  <si>
    <t>terveystiet. maisteri</t>
  </si>
  <si>
    <t>Ensisijaisesti Kuopion oma, osissa sen toimintoja voi ajatella tekevän yhteistyötä esim. Savon Voiman kanssa mm. sähkönhankinta. Kaukolämpö on Kuopion kaupungin monopolia.</t>
  </si>
  <si>
    <t>Myöskään tämä vastaus ei ole "oikea vaihtoehto" eri liikuntalajeja on suosittava tasapuolisesti, jos ei samanaikaisesti, niin ainakin vuorotellen. Keskuskentän rakentamisella ei ole "kiire" Huom. pesäpallokenttä on osa Puijonalueen siistimistä ja ympäristön kunnostamista, ei erillinen kenttähanke!</t>
  </si>
  <si>
    <t>Tämäkään ei ole oikea vaihtoehto. Huom kysymysten naivi rajallisuus. matkailuun on satsattava järkevästi, sekä rauhalahteen että Puijolle. Matkailu on tulevaisuudessa entistä tärkeämpi elinkeino meille.</t>
  </si>
  <si>
    <t>Tämäkään ei ole oikea vaihtoehto, rakentamisen aikana sinne pitää olla toinenkin reitti, liikenne rauhoittuu rakentamisen jälkeen. Jos rahaa löytyy, niin miksi ei tehdä omaa reittiä, mutta miusta silloin jouduttaisiin pahasti vaurioittamaan pappilan rinteen komeaa kalliota.</t>
  </si>
  <si>
    <t>Tämäkään ei ole oikea vaihtoehto, Kuopiossa on jo säästetty niin kauan, että nyt voidaan vaikka hieman ottaa velkaakin, joidenkin investointien viemiseksi eteenpäin. Velanotto ei pääsääntöisesti ratkaise asioita.maltillinen etenemine, palvelut on kuitenkin säilytettävä.</t>
  </si>
  <si>
    <t>Tämäkään ei ole pelkkä vaihtoehto, on tasapainoiltava kaikkien vaihtoehtojen kesken. verotusastetta ei kuitenkaan voida enää nostaa.</t>
  </si>
  <si>
    <t>Venho</t>
  </si>
  <si>
    <t>Takkinen</t>
  </si>
  <si>
    <t>Tiihonen</t>
  </si>
  <si>
    <t>Tykkyläinen</t>
  </si>
  <si>
    <t>paatosvalta/tyopaikat omassa kunnassa</t>
  </si>
  <si>
    <t>opiskelija-asunnot ovat hajallaan eri puolilla kaupunkia</t>
  </si>
  <si>
    <t>kuopiossa on talla hetkella hyva tarjonta eri urheilulajeille. Keskitytaan hoitamaan ja kunnossa pitamaan olemassa olevia paikkoja</t>
  </si>
  <si>
    <t>kunta pystyy parhaiten vastaamaan asukkaiden tarpeisiin.yksityinen ei ole valttamatta halvin eika laadullisesti paras vaihtoehto</t>
  </si>
  <si>
    <t>vaihtoehto a olisi ihanteellinen muttei taloudellisen tilanteen vuoksi realistinen</t>
  </si>
  <si>
    <t>alaikaisten testeihin tulee olla vanhempien tai holhoojan suostumus</t>
  </si>
  <si>
    <t>kehittäminen paikallaan molemmilla alueilla mutta puijon maisemakokonaisuuden kehitys jaanyt jalkeen  vaikka se on erottamaton osa Kuopion kaupunkikuvasta.</t>
  </si>
  <si>
    <t>Aarne Pekka</t>
  </si>
  <si>
    <t>Ahtiainen</t>
  </si>
  <si>
    <t>maatalousyrittäjä</t>
  </si>
  <si>
    <t>Ismail</t>
  </si>
  <si>
    <t>Alaoui</t>
  </si>
  <si>
    <t>tulkki</t>
  </si>
  <si>
    <t>Loris</t>
  </si>
  <si>
    <t>Borro</t>
  </si>
  <si>
    <t>Niin kauan kun on odotettavissa positiivista tulosta. Mikäli tilanne vaatii voidaan sittenkin myydä tai fuusioida.</t>
  </si>
  <si>
    <t>Nykyisesta vielä edullisempi kuukausikortti kaikille opiskelijoille. MOnet lapset joutuvat jo yläasteella kulkemaan pitkiä matkoja ja mikäli halutaan heidän oppivan käyttämään julkista liikennetta on tarjottava kohtuullisia hinta/laatu-palveluja, joita nyt ei ole tarjolla</t>
  </si>
  <si>
    <t xml:space="preserve">Periaatteessa voitaisi rakentaa kummallekin lajille. ensisijaisesti jalkapallolle, jolla mahdollisesti enemmän käyttäjämäärä. </t>
  </si>
  <si>
    <t xml:space="preserve">Kunta on taattavaa kuntalaisille tiettyjä peruspalveluita. Jos kunta ei pysty sitä asiaa hoitamaan niin,  mihin kunta tarvittaisiin? Osa palveluista voitaisiin kilpiluttaa sillä ehdolla että kuntalaiset pysyisivät tasavertaisina. </t>
  </si>
  <si>
    <t xml:space="preserve">Lisäksi tietyissä kiireellisissa tapauksissa kunta voi omalta osaltaan lisätä valvontaa ja järjestystä esimerkiksi ylläpitämällä tiukempaa kuria kouluissa ja ostamalla tarvittaessa yksityisiä vartiointipalveluita alueille, joilla on ilmennyt järjestyshäiriöitä. </t>
  </si>
  <si>
    <t xml:space="preserve">Samalla on pyrittävä kaikin keinoin vähentämään huumeiden käyttöä. Tässä tarvitaan vahva ote sosiaali- ja ennen kaikkea perhepolitiikassa. </t>
  </si>
  <si>
    <t>Huumetestit tulisi suorittaa vain vanhempien pyynnöstä, mikäli epäilevät alaikäisensä lapsensa käyttävän niitä. Tästä voitaisi tehdä kansaäänestys, haluatko että kaiiki kansalaiset käyvät huumetestissä? Kyllö. Ei.  Miksi niiitä muuten tehtäisi vain nuorille?</t>
  </si>
  <si>
    <t xml:space="preserve">Puijokin voitaisi kehittää luontomatkailukohteena, muurtomaahihto, vaellus ja maisema ovat Puijon vahvoja puolia. Puijolle pääsyyn julkisilla kulkuvälineillä olisi kehitettävää esim. suorayhteys Rauhalahti-Puijo, Fontanella-Vuorela-Puijo, Väinölänniemi-Keskusta-Puijo. </t>
  </si>
  <si>
    <t>C kohta on myös vartenotettava vaihtoehto</t>
  </si>
  <si>
    <t xml:space="preserve">Yrityksetkin ottavat lainoja ja vastaavat niistä. Kunta voi ottaa lainoja ja sijoittaa sekä peruspalveluihin että investointeihin. Kuopio haluaa kasvaa tärkeäksi ja suureksi keskukseksi.Tämä ei onnistu kaupungissa, jossa on noin 20% työttömyysastetta, pitää saada verotuloja. Pitää saada kannattavia ja tuottavia työpaikkoja eikä näitä synny kiristämällä muutamaa satatuhatta markkaa sieltä, täältä vaan kuten aiemmin sanottu investoimalla tuotantoyrityksiin.      </t>
  </si>
  <si>
    <t>sekä a b etta d ehdot</t>
  </si>
  <si>
    <t>Lisäksi perinteisen aluepolitiikan tilalle on kokeiltava esimerkiksi alueellisia tuntuvia verohelpotuksia Norjan malliin.</t>
  </si>
  <si>
    <t>Eskelinen</t>
  </si>
  <si>
    <t>musiikin opiskelija</t>
  </si>
  <si>
    <t>Nykyinen malli ei lainsäädännöllisesti ole enää pitkään mahdollinen.</t>
  </si>
  <si>
    <t xml:space="preserve">Opintotuki on alle toimeentulotuen ja peruspäivärahan. Opiskelijat ovat kaikkein huonoimmassa asemassa ja joutuvat joka päivä käyttämään busseja. </t>
  </si>
  <si>
    <t xml:space="preserve">Koulut ensin kuntoon. Urheilusatsauksissa on ensimmäisenä Puijon alueen täysi hyödyntäminen ja Puijon pelastaminen. </t>
  </si>
  <si>
    <t>Hallinnon verkostoituminen yksityisen ja kolmannen sektorin kanssa on välttämätöntä.</t>
  </si>
  <si>
    <t>On aika jakaa pakka uudelleen. Eri alueilla on erilaiset palvelutarpeet. Arvokeskustelu olisi aika aloittaa viimeinkin.</t>
  </si>
  <si>
    <t xml:space="preserve">Enneltaehkäisy on kaikkein tärkeintä, mutta myös vartiointipalveluita olisi lisättävä, koska esim. kouluissa häiriköinti ei saisi estää toisia opiskelemasta ja järjestyksenpito ei saisi olla vain opettajille kuuluva tehtävä. Opettaja on koulutettu opettamaan eikä tappelemaan oppilaiden kanssa. </t>
  </si>
  <si>
    <t>Hepatiittiepidemia on jo tosiasia. Se pitäisi saada pysäytetyksi HIV:stä puhumattakaan.</t>
  </si>
  <si>
    <t>Edes testinuhka pitäisi olla olemassa, vaikkei niitä niin usein tehtäisikään, jos koskaan. En ymmärrä, miksi satunnaisia käyttäjiä pitäisi suojella. Yhteiskunta maksaa kalliin hinnan huumeiden käytöstä. Vanhempien hintaa ei pysty edes laskemaan. Yhteiskunnalla täytyy olla myös oikeus puuttua asiaan eikä vain hoitaa seurauksia. Huumeenkäyttäjien hoito pitäisi saada nopeasti kuntoon. Kasvava ongelma.</t>
  </si>
  <si>
    <t>Puijoa ei saa menettää. Totta kai Rauhalahtea ja muitakin kohteita on kehitettävä, mutta ei Puijon kustannuksella.</t>
  </si>
  <si>
    <t>Pormestarimallia pitäisi kehitellä edelleen. Näin isoa kaupunkia ei pitäisi enää johtaa sivutoimisena hallituksenpuheenjohtajana.</t>
  </si>
  <si>
    <t>Palvelut pitäisi kohdentaa aivan uudella tavalla ja rakenteita muuttaa. Arvokeskustelu olisi aloitettava. Kun uskallettaisi arvottaa asioita uudella tavalla voisi olla, että lisää rahaakaan ei tarvittaisi. Järjestelmämme ovat tehottomia.</t>
  </si>
  <si>
    <t>Muuttoliikkeen saamiseksi lievemmäksi kuntien olisi mietittävä, mitä he työikäisille lapsiperheille tarjoavat. Jos palvelut on kunnossa ja työpaikkoja saadaan syntymään ei hinku ole niin suuri etelään. Turha laitoksia on maakuntaan siirtää etelästä, jos ei ole työntekijöitä.</t>
  </si>
  <si>
    <t>Huttunen</t>
  </si>
  <si>
    <t>tekn. lis</t>
  </si>
  <si>
    <t>www.dentinas.fi</t>
  </si>
  <si>
    <t>Huumeiden käyttäjät on otettava heti hoitoon ja uudelleen kasvatukseen. Asiassa on noudatettava nolla-toleranssia. Hoito on rakennettava myönteiseksi, niin kuin muidenkin sairauksien kohdalla. Operaatiosta aiheutuvat kustannukset palautuvat myöhemmin ongelmien vähenemisestä johtuvina säästöinä. Lakimuutos tarvittaneen.</t>
  </si>
  <si>
    <t>Huumeongelmiin on pystyttävä tarttumaan mahdollisimman varhaisessa vaiheessa, mieluiten jo ennen ongelmien syntymistä. Lepsuilu auttaa vain koululaisten keskuuteen lonkeroitaan ulottavien huumekauppiaiden toimintaa.</t>
  </si>
  <si>
    <t>Matkailu on saastuttavin ja suhdanneherkkä elinkeino. Alueella pitäisi keskittyä tuottavampien elinkeinojen kehittämiseen. Lähialueen väestön virkistysalueena Rauhalahti tai joku muu voisi olla kehittämisen kohteena erityisesti lapsiperheille.</t>
  </si>
  <si>
    <t>Ajanvieteinvestointeja voi lykätä. Tuottavien elinkeinojen osaamisinvestointeja on nopeutettava.</t>
  </si>
  <si>
    <t>Tuotannolliset investoinnit toteutettava.</t>
  </si>
  <si>
    <t>Teknillinen tiedekunta ja VTT:n tutkimusyksiköt tehokkain ratkaisu. Toiminut hyvin esim. Oulussa ja Tampereella. Yrityksiä tulee sinne missä osataan menestyviä aloja. Miksi näitä ei voisi käyttää myös Kuopiossa, koska se on testattu tehokas keino alueen kuihtumista vastaan.</t>
  </si>
  <si>
    <t>hammaslääkäri</t>
  </si>
  <si>
    <t>Peruspalveluja ovat myös muiden urheilulajien kohtuulliset suorituspaikat, esim. ammunnan ratahanke on edennyt kovin hitaasti.</t>
  </si>
  <si>
    <t>Myös kilpailuttajalta vaaditaan osaamista. Kaupungin organisaatio on ollut aiemmissa hankkeissa kovin tottumaton hankkimaan palveluja  ulkopuolisilta ja laadunhallinta on ollut sen mukaista.</t>
  </si>
  <si>
    <t>Lapsen oikeuksien julistus edellyttää jokaiselle lapselle turvallisen kasvuympäristön; koululaisilla  on oikeus huumeettomaan kouluympäristöön - tiukoillakin keinoilla.</t>
  </si>
  <si>
    <t>Puijo on suojeltu matkailun kehittämiseltäkin. Matkailupalvelujen tuottajille on tarjottava koulutusta elinkeinonsa harjoittamiseen. Vain osaaminen ja sen myötä aito palveluhenkisyys tuottavat laadukkaat ja halutut palvelut, luovat kysyntää.</t>
  </si>
  <si>
    <t>Mistä tulevat tulevaisuuden viisaat päättäjät, elleivät nykyiset nuoret voi aloittaa harjaantumistaan jo tänään.</t>
  </si>
  <si>
    <t xml:space="preserve">Ikäheimo </t>
  </si>
  <si>
    <t>maanviljelijä</t>
  </si>
  <si>
    <t>Impola</t>
  </si>
  <si>
    <t>rak.ins.</t>
  </si>
  <si>
    <t>Myyminen edellyttää tietenkin sopivan yhteistyökumppanin löytymistä. Sopimuksessa tulee turvata kaukolämmön hinnan säilyminen kilpailukykyisenä myös tulevaisuudessa. Sähköenergian osalta vapaa kilpailu takaa jo nyt kuluttajille mahdollisuuden ostaa sähköä edullisimmalta toimittajalta.</t>
  </si>
  <si>
    <t>Opiskelijoiden ja muidenkin nuorten liikkumista on syytä tukea, koska nuorten mahdollisuudet kustantaa itse matkojaan ovat rajalliset.</t>
  </si>
  <si>
    <t>Jalkapallo on vahvassa imussa. Kuopio on ollut jalkapallokaupunki hyvin pitkään. Jalkapallon pelaamisen puitteet ovat kuitenkin jääneet pahasti jälkeen tästä ajasta. Keskuskenttä on muutoinkin kaupunkikuvallisesti tosi surkean näköinen.</t>
  </si>
  <si>
    <t>Vaihtoehtojen kokeileminen ei edellytä laajamittaisia toimenpiteitä. Kokeilujenkin jälkeen tulee palvelujen siirto tapahtua harkiten ja vähitellen.</t>
  </si>
  <si>
    <t>Terveyskeskusmaksujen korottaminen voidaan sosiaalitoimen avulla kompensoida niille, joiden maksukyky ei riitä korotettuihin maksuihin. Terveyskeskukseen esimerkiksi lääkärin vastaaotolle pääseminen on Kuopiossa tällä hetkellä liian hidas.</t>
  </si>
  <si>
    <t>Testien tekeminen edelyttää myös, että mahdolliset huumehavainnot johtavat välittömästi toimenpiteisiin. Hoitoon ohjaus tai muut toimenpiteet on suunniteltava siten, ettei leimautumista tapahdu.</t>
  </si>
  <si>
    <t>Puijo on Kuopion käyntikortti matkailijoille. Sen kehittämistä ei missään vaiheessa saa jättää taka-alalle. Rauhalahden kehittäminen ei mielestäni ainakaan saa edellyttää sitä, että kaupunki tekee suuria investointeja majoituspalveluihin. Majoituspalveluiden tuottaminen tulee olla yksityisen sektorin intresseissä.</t>
  </si>
  <si>
    <t>Kuopiossa toimii jo toista kautta nuorisovaltuusto.</t>
  </si>
  <si>
    <t>Suojelu olisi pitänyt hoitaa aikaisemmin, mikäli laajempaa suojelua olisi toteutettu.</t>
  </si>
  <si>
    <t>Vapaa kilpailu sähkömarkkinoilla muuttaa väkisin yhtiön tulosksen tekoa. Nopeasti muuttuvassa tilanteessa yhtiöittäminen mahdollistaisi muutokset nopeasti. Kaupungin on kuitenkin järkevää säilyttää omistus omissa näpeissä.</t>
  </si>
  <si>
    <t>Ehkä halvempi lippu myös ohjaisi opiskelijoita etsiytymään myös vähän kauempana keskustasta oleviin vuokra-asuntoihin.</t>
  </si>
  <si>
    <t>Koululaisten ja muitten lasten urheilupaikat olisi oltava etusijalla.</t>
  </si>
  <si>
    <t>Palveluitten laatu ei saa kuitenkaan kärsiä, valvonta on välttämätöntä.</t>
  </si>
  <si>
    <t>Sekä pienten lasten vanhempien että vanhusten on hankala hakeutua kauemmaksi palveluja hakemaan.</t>
  </si>
  <si>
    <t>Esim. nuorten liikuntapaikkojen käytön lisääminen sinne sopivia vetäjiä palkkaamalla voisi ehkäistä syrjäytymistä.</t>
  </si>
  <si>
    <t>Ei mikään ratkaisu huumeongelmaan mutta voi "pelotteena" ehkäistä käytön aloitusta.</t>
  </si>
  <si>
    <t>Puijoa tulee kehittää liikuntakeskuksena ja kuopiolaisten virkistysalueena, Rauhalahtea panostettava enemmän matkailu tarkoituksessa.</t>
  </si>
  <si>
    <t>Varsinkin suurissa ja esim. kaupungin osia suoranaisesti vaikutavissa asioissa olisi lisä tiedotus paikallaan. Kuitenkin päätöksenteko tehtäisiin entiseen malliin valtuustossa.</t>
  </si>
  <si>
    <t>Nuorisovaltuusto osaa tuoda parhaiten nuorten asiat, toiveet ja ongelmat esille.</t>
  </si>
  <si>
    <t>Varsinkin haja-asutusalueella kiinteistövero on aivan turha. Mutta jostakin kunnan on veromarkat raavittava. Metsämaahan veroa ei saa ulottaa.</t>
  </si>
  <si>
    <t>Varsinkin yli-investointeihin ei varaa.</t>
  </si>
  <si>
    <t>On näkyvin osa kunnan toimintaa monelle kuntalaiselle. Uskon monen maksavan esim. edellä mainitun kiinteistöveronsa paljon mielluummin kun kunta tarjoaa verolle vastinetta.</t>
  </si>
  <si>
    <t>Mielestäni kaikkia mahdollisia keinoja tulisi käyttää muuttoliikkeen ehkäisemiseksi.</t>
  </si>
  <si>
    <t xml:space="preserve">Kankkunen </t>
  </si>
  <si>
    <t>maa- ja metsätalous yrittäjä, edustaja</t>
  </si>
  <si>
    <t>kapteeni evp.</t>
  </si>
  <si>
    <t>nuorempi ammattimies</t>
  </si>
  <si>
    <t xml:space="preserve">Kivioja </t>
  </si>
  <si>
    <t>Jatta</t>
  </si>
  <si>
    <t>Kocak</t>
  </si>
  <si>
    <t>yht.maisteri</t>
  </si>
  <si>
    <t>Kotilainen</t>
  </si>
  <si>
    <t>sairaanhoitaja, kuntoutusohjaaja</t>
  </si>
  <si>
    <t>Krogerus</t>
  </si>
  <si>
    <t>yrittäjä, torikauppias</t>
  </si>
  <si>
    <t>Katri</t>
  </si>
  <si>
    <t>Kunnas</t>
  </si>
  <si>
    <t>Kurki</t>
  </si>
  <si>
    <t>yritäjä</t>
  </si>
  <si>
    <t>Finnstar.co@raketti.net</t>
  </si>
  <si>
    <t>Miksi Kuopion Energia pitäisi myydä. Kaupungin lainakanta asukasta kohti on hyvä ja tolous muutenkin oikeaan suuntaan menevä.</t>
  </si>
  <si>
    <t>Opiskelijoiden varat ovat muutenkin vähäiset ja jos meinaamme saada opiskelijoita asumaan muuallekin kuin keskustaan tai opiskelupaikkojen läheisyyteen, olisi opiskelijalippu kehitettävä idea.</t>
  </si>
  <si>
    <t>On kuitenkin huomioitavaa, että urheilua ei pidä vähätellä ja se on todella tarpeellista ja jos sattuisi vielä menestymään, niin onhan sillä myös markkina-arvoa, mutta sitä ei pidä tehdä peruspalveluiden kustannuksella.</t>
  </si>
  <si>
    <t xml:space="preserve">On huomioitavaa, että lääkäreitä ja hoitohenkilökuntaa ei Kuopiossa ole riittävästi, koska sairastumme entistä enemmän. Ehdottaisinkin, että heitä palkattaisiin lisää, koska heidän työmääränsä on jo nyt aivan liian korkea. Stressi ja masentuneisuus näkyy asiakaspalvelussa ja täytyy muistaa, että hekin ovat ihmisiä ja heistäkin pitäisi pitää huolta. </t>
  </si>
  <si>
    <t>Valvontakamerathan on jo torille tulossa. Jos emme pysty luomaan turvallista elinympäristöä, tulisi tiukempi linja ottaa käyttöön. Esim. rajoittamalla lasten ulkona liikkumisaikaa. Mallihan on todettu hyväksi muissakin kasvukeskuksissa.</t>
  </si>
  <si>
    <t>Vaikea kysymys vastata, mutta uskoisin, että jos myönnymme puhtaitten neulojen suoranaisiin jakamisiin, se voi olla todellakin väärä signaali. On kuitenkin otettava vakavasti lisääntynyt HIV-epidemia, jotta se saataisiin pysäytettyä.  Valistusta lisättävä ehdottomasti koulumaailmaan ja katkaisu/terapiahoitoon enemmän voimavaroja.</t>
  </si>
  <si>
    <t>Lapset eivät välttämättä itsekkään tiedä mihinkä ovat ryhtymässä leikkiessään huumeilla ja napsahtamalla niihin kiinni. Testit olisi kuitenkin hyvä muoto, jotta voimme aikaisessa vaiheessa saada lapset hoitoon ja uskoisin että  myönteisiä tuloksiakin olisi saatavissa, mutta sen on pysyttävä salassa muilta oppilailta ja opettajilta, ettei leimaantumisvaaraa tulisi. Asia pitäisi hoitaa terveydenhoitajan, koulupsykologin, oppilaan ja vanhempien kesken.</t>
  </si>
  <si>
    <t>Peruspalvelutasoa ei voida enää vähentää, vaan sitä olisi jopa lisättävä. Työntekijöiden resulssit ovat rajatut ja ovathan hekin ihmisiä.</t>
  </si>
  <si>
    <t>Osa muuttotappioista johtuu koulunsa päättäneiden ja kasvukeskuksiin muuttaviin opiskelijoihin. Etätyön merkitys on suuri haaste, mutta en usko sen hillitsevän suuresti muuttotappiota. Kuntien pitäisi kehittää alueellista yhteistyötä, jotta opiskelijat ja ideat saataisiin kasvukeskuksista takaisin omalle seudulle.</t>
  </si>
  <si>
    <t>Kuutti</t>
  </si>
  <si>
    <t>Kyrölä</t>
  </si>
  <si>
    <t>lastenhoitaja, sairaanhoitaja</t>
  </si>
  <si>
    <t>kampaaja, käräjäoikeuden lautamies</t>
  </si>
  <si>
    <t>Leimu</t>
  </si>
  <si>
    <t>vanh. konstaapeli</t>
  </si>
  <si>
    <t>rovasti</t>
  </si>
  <si>
    <t>Lähetkangas</t>
  </si>
  <si>
    <t>Nuorilla on yleensä vähän rahaa käytettävänä, oppivat käyttämään yleisiä kulkuneuvoja.</t>
  </si>
  <si>
    <t>Kouluolojen parantaminen ja omalääkäri palvelut ovat tärkeimmät tällä hetkellä, myös vanhusten hoitopalvelut, esim. kotipalvelun parantaminen/kehittäminen.</t>
  </si>
  <si>
    <t>Ei saa keskittää, monelle ihmiselle tulee paljon lisäkuluja kun aina on mentävä keskustaan. Asuinalueilla on säilytettävä apteekki ja omalääkäripalvelut.</t>
  </si>
  <si>
    <t>Näillä maksuilla katetaan pieni osa terveyspalveluiden kuluista. Karsii turhia lääkärissä käyntejä.</t>
  </si>
  <si>
    <t>Ennalta ehkäisevä valistustyö on tärkeää. Valistaminen on aloitettava jo esikoulussa pienin askelin. Murrosikäiset ei enää välttämättä kuuntele ja ota opikseen. Myös nuorisotoimintaa lisättävä.</t>
  </si>
  <si>
    <t>Huumeita kokeilevat on helpompi opastaa/vieroittaa irti huumeista. Pitemmälle ehtinyt käyttäjä on vaikeammin hoidettavissa, myös rikollisuus on alkanut.</t>
  </si>
  <si>
    <t>Puijoa ja Rauhalahtea on kehitettävä tasapuolisesti.</t>
  </si>
  <si>
    <t>Pormestari oli kansalaisten oma johtaja.</t>
  </si>
  <si>
    <t>Nuoria mukaan ehdottomasti tasapuolisesti.</t>
  </si>
  <si>
    <t>Kiinteistöveroa ei metsämaahan.</t>
  </si>
  <si>
    <t>Harkittava mitä investointeja voidaan siirtää. Peruspalveluja ei saa leikata. Mielummin korotetaan palvelumaksuja jos muuta keinoa ei ole.</t>
  </si>
  <si>
    <t>autokauppias</t>
  </si>
  <si>
    <t>Murtorinne</t>
  </si>
  <si>
    <t>Nevalainen</t>
  </si>
  <si>
    <t>Kuopion tulisi keskittyä urheilurakentamisessa kaikkia hyödyttävään rakentamiseen. Esimerkiksi monitoimihalli; monitoimihalli tarjoaisi kaikille kuopiolaisille mahdollisuuden liikkumiseen. Monitoimihalli tarjoaisi myös nouseville lajeille, kuten salibandy ja sulkapallo mahdollisuuden harjoitteluun.  Pesäpallostadion turha investointi, koska Siilinjärvellä riittävät puitteet.  Jalkapallossa harjoittelukenttätilanne kuntoon.</t>
  </si>
  <si>
    <t xml:space="preserve">Yksityinen yritys voi tuottaa monia palveluita kuntaa halvemmalla, mutta on tarkasti mietittävä kokonaisuus huomioon ottaen, mitä palveluita on järkevää yksityistää. </t>
  </si>
  <si>
    <t xml:space="preserve">Tärkeintä on syrjäytymisen ehkäiseminen eri tahojen yhteistyönä. Nuorisolle järkevää tekemistä. Huumeongelma otettava tosissaan, sillä huumeiden käyttö on lisääntynyt moninkertaisesti. </t>
  </si>
  <si>
    <t>Ulkopaikkakuntalaiset tuntevat Kuopiosta lähinnä Puijon ja torin.</t>
  </si>
  <si>
    <t>hallintotieteiden YO</t>
  </si>
  <si>
    <t>Vapaa-ajan vietto mahdollisuuksia ja liikuntapaikkoja tulee  kuitenkin edelleen kehittää.</t>
  </si>
  <si>
    <t>Kuntalaisen vapautta palvelujen ostamisessa pitää lisätä. Palveluiden taso ei saa kilpailuttamisen johdosta kuitenkaan kärsiä.</t>
  </si>
  <si>
    <t>Huumeiden käyttäjien määrää tulee kuitenkin tarkkailla Kuopiossa. Mikäli käyttäjien määrä merkittävästi nousee tulee aiheeseen palata uudelleen.</t>
  </si>
  <si>
    <t>Poliittisen virkamiehen nimittäminen lisäisi vastuuta päätöksissä.</t>
  </si>
  <si>
    <t>Kuopiossa nuorisovaltuusto on toiminut jo ansiokkaasti.</t>
  </si>
  <si>
    <t>Vanha arkkitehtuuri tulee säilyttää edelleen.</t>
  </si>
  <si>
    <t xml:space="preserve">Kiinteistäveroa ei tule ulottaa metsämaihin. </t>
  </si>
  <si>
    <t xml:space="preserve">Kuntatalouden tasapainottamiseksi Kuopio on saatava kasvukeskukseksi. Tätä kautta saadaan lisää verovaroja ja saavutetaan budjetti tasapaino.  </t>
  </si>
  <si>
    <t>Hallitsematon velkaantuminen aiheuttaa seuraavalla taloudellisella laskukaudella verotuksen kiristymisen ja palvelutason heikkenemisen.</t>
  </si>
  <si>
    <t>Uusia aluepoliittisia ratkaisuja tulee kokeilla ennakkoluulottomasti.</t>
  </si>
  <si>
    <t>Pekkarinen</t>
  </si>
  <si>
    <t>hammashoitaja</t>
  </si>
  <si>
    <t>konepuuseppä</t>
  </si>
  <si>
    <t>opiskelija, toiminnanjohtaja</t>
  </si>
  <si>
    <t>Opiskelijaliput ovat käytössä melkein kaikissa suurissa opiskelukaupungeissa, vain Kuopio tekee tässä poikkeuksen. Opiskelijalippujen ohella tulisi harkita myös eläkeläislippuja.</t>
  </si>
  <si>
    <t>En näe aiheelliseksi keskittää resursseja pesäpalloiluun, koska Siilinjärveltä löytyy superin tasoa oleva pesäpallokenttä, jota varmasti kuopiolaisetkin voivat käyttää. Jalkapallon harrastus sen sijaan on kasvussa ja kentät tarvitsevat kunnostusta.</t>
  </si>
  <si>
    <t>Kunnan ei ole syytä jääräpäisesti pitää kiinni palvelutuotannostaan, jos ja kun palveluja voidaan tuottaa myös yksityisillä. Kunnan on kuitenkin huolehdittava palveluiden saatavuudesta kunnassa, olkoon sitten yksityisen tuottamia tai kunnan itsensä.</t>
  </si>
  <si>
    <t>Liiallisella keskittämisellä aiheutetaan vain jonoja palvelupaikkoihin ja ruuhkia keskikaupungille. Pienet yksiköt toimivat monesti jopa joustavammin kuin suuret yksiköt. Huomioon olisi myös otettava se, missä ihmiset haluavat asioitaan hoitaa.</t>
  </si>
  <si>
    <t xml:space="preserve">Asioihin on syytä puuttua ennen kuin ne muodostuvat ongelmaksi. </t>
  </si>
  <si>
    <t>HIV on niin vakava sairaus, että se on otettava vakavasti,ja siksi puollan puhtaiden ruiskujen jakoa. Samalla voitaisiin tarjota huumeiden käyttäjille opastusta hoitoon. Ympäristöstä on kuitenkin huolehdittava niin, etteivät lähistön asukkaat häiriinny, eikä neuloja jää lasten ulottuville.</t>
  </si>
  <si>
    <t>Ennemminkin pitäisi lisätä valistusta päihteiden käytöstä ja sen seurauksista kuin pakottaa huumetesteihin. Pakollisilla testeillä lisätään myös huumeiden käyttäjien syrjäytymistä jos he testien pelossa jättävät opiskelun.</t>
  </si>
  <si>
    <t>Viiden tähden alue on jo itsessään matkailuvaltti ja sellaisena se tulee säilyttääkin panostamalla jatkuvasti alueen toimintoihin ja viihtyisyyteen. Puijo on myös tärkeä alue kuopiolaisille ja nähtävyys myös ulkopaikkakuntalaisille, mutta säilytettävä urheilu eikä viihdekeskuksena.</t>
  </si>
  <si>
    <t>Nuorisovaltuustot ovat kanava jota kautta nuoret itse pääsevät vaikuttamaan ja jota kautta kunnallinen päätöksenteko tulee lähelle nuoria. Nuorisovaltuustot olisikin otettava entistä enemmän mukaan kunnan päätäntäelimiin tuomaan esille nuorten mielipiteet ja näkökulmat.</t>
  </si>
  <si>
    <t>Puutalot ovat osa historiaamme jota emme saa takaisin. Tämän vuoksi puutalot olisi säilytettävä ja niitä kunnostettava. Puutalot antavat kaupungille myös ilmeikkyyttä sekä hivenen arvokkuutta.</t>
  </si>
  <si>
    <t>Sisääntuloväylä tulee rakentaa niin että se palvelee Pappilanmäen asukkaita parhaiten aiheuttamatta kuitenkaan Linnanpellon asukkaille häiriötä.</t>
  </si>
  <si>
    <t>Jos kunnan palveluista tingitään se aiheuttaa asukkaiden hakeutumisen sinne missä palveluita on. Tiukkana aikana on kyettävä ratkaisuihin joilla palvelut säilytetään velkaantumatta kuitenkaan liikaa.</t>
  </si>
  <si>
    <t>TTM</t>
  </si>
  <si>
    <t>Puputti</t>
  </si>
  <si>
    <t>kanslisti</t>
  </si>
  <si>
    <t xml:space="preserve">Parasta olisi ollut maakunnallisen energiayhtiö Savon Voiman ja Kuopion Energian yhdistyminen. Nyt tilannetta on syytä tarkkailla vähän aikaa ja jatkaa oman energiayhtiön kehittämistä. Kuopion omasta energiatuotannosta on ollut selvää hyötyä kuopiolaille. </t>
  </si>
  <si>
    <t>Nuorisolippu on jess! Se palvelisi myös suurta osaa opiskelijoita. Kuopion liikenteen on syytä järjestää enemmän ilta- ja yövuoroja suurten tapahtumien aikaan.</t>
  </si>
  <si>
    <t>Puijo on kokonaisuudessaan helmi. Jalkapalloon kannattaa panostaa. Kaupunginjohtaja Kari Häkämiehellä on hyvä ajatus työnjaosta maakunnan kesken urheilun saralla.</t>
  </si>
  <si>
    <t>Kunta on hyvä palveluiden tuottaja, mutta vaihtoehdot tulee selvittää aina kun se on palveluiden käyttäjien ja tuottajien sekä veronmaksajien kannalta paras vaihtoehto.</t>
  </si>
  <si>
    <t>Terveydenhuoltoon kannattaa panostaa aina - erityisesti ennaltaehkäisevään. Kysymys on valtakunnallinen ja siihen tulee saada vastaus maan hallitukselta ja eduskunnalta. On järkyttävää, että alan ammattilaiset joutuvat hakemaan töitä ulkomailta, vaikka hoidettavia löytyisi kotoakin. Todellinen säästö syntyy, kun ihmiset saavat tarvittavaa hoitoa ja terveydenhuollon palveluksia. Mm. leikkaamattomat polvet ja lonkat ne vasta maksavatkin tulevaisuudessa!</t>
  </si>
  <si>
    <t xml:space="preserve">Sopiva ja sopiva - kaikki on suhteellista. Kustannuksia ei saa siirtää lisää sairaiden ja vanhusten kontalle. Esim. hammashuollon kustannusten laajentaminen kymmenellä vuodella on ok, mutta kustannusten siirtäminen toisten sairaiden harteille, on suorastaan hävytöntä. Valtiovarainministeriön sanelupolitiikkan on loputtava ja päätöksiin on saatava myös tervettä järkeä. </t>
  </si>
  <si>
    <t>Valvontaa on toki lisättävä kuten Kuopiossa tehdäänkin mm. videovalvonnan avulla. Nuorisotyöhön on panostettava monella tavalla, jotta myös nuorilla on jotain sopivaa tekemistä ja harrastuksia. Satsaaminen lapsiin ja nuoriin on tulevaisuuden paremman yhteiskunan rakentamista.</t>
  </si>
  <si>
    <t xml:space="preserve">Ymmärrän toki näkökulman ruiskujen jakamisesta, mutta mielestäni yhteiskunnan ei tule hyväksyä huumeiden käyttöä eikä käytön edistämistä missään muodossa.  </t>
  </si>
  <si>
    <t>Kriminaalipolitiikka ei kuulu kuitenkaan vielä kouluihin eikä työpaikoille.</t>
  </si>
  <si>
    <t>Puijo on Kuopion ja koko Pohjois-Savon helmi. Matkailua ja urheilua tulee tarkastella kokonaisvaltaisesti ja tavoitteena tulee olla matkailun nostaminen nykyistä korkeammalle tasolle. Sa parantaa samalla myös kuntalaisten palveluvarustusta.</t>
  </si>
  <si>
    <t>Pormestarimalli on ehdottomasti kokeilun arvoinen. Samalla paikallisvaalien äänioikeusikärajaa voitaisiin laskea kahdella vuodella. !6-vuotiaat ovat jo täysin kypsiä tekemään omia äänestyspäätöksiään.</t>
  </si>
  <si>
    <t xml:space="preserve">Tiedottaminen ja keskustelu tulevista asioita on aina tarpeen. Tässä on parantamisen paikkaa. Kunnanosavaltuustoihin en oikein usko, koska jos rahat ja todellinen päätöksenteko puuttuu, se turhautta lopuksi koko porukan. Asukasyhdistyksiä ja muita vastaavia kannattaa kylläkin tukea myös taloudellisesti ja luoda näin pohjaa kuntalaisten omalle aktiivisuudelle. </t>
  </si>
  <si>
    <t xml:space="preserve">Kuopiossa toimii jo nuorisovaltuusto. Se antaa potkua nuorten  yhteiskunnallisiin asioihin perehtymiseen, joten panostukset tuottavat varmasti tulosta. </t>
  </si>
  <si>
    <t>Pyromaani(t) pitäisi toki ensin saada kiinni ja lopettamaan hommansa, koska tällä menolla puutalot palavat, eikä suojelupäätöksillä ole silloin merkitystä.</t>
  </si>
  <si>
    <t xml:space="preserve">Myös metsänomistajat maksavat veroja aivan riittävästi. Tähän koukkuun ei tule langeta.  </t>
  </si>
  <si>
    <t>Talous on tasapainotettava terveellä tavalla eikä lisäämällä kuntalaisten rasituksia.</t>
  </si>
  <si>
    <t>Kunta on peruspalveluiden tuottaja. Siinä ei ole tinkimistä!</t>
  </si>
  <si>
    <t>Erityisesti pääkaupunkiseudun ihmiset maksavat kalliin laskun nykyisestä hallitsemattomasta muuttoliikkeestä. Tässä vastuu on valtiolla ja maan hallituksella. Perinteisten aluepoliittisten tukimuotojen ohelle on kehitettävä myös uusia malleja kuten esim. alueellisia verohelpotuksia. Näin se muuten asutettiin aikoinaan Helsinkikin!</t>
  </si>
  <si>
    <t>teol. maist. ja fil. kand.</t>
  </si>
  <si>
    <t>Tarvitaan myöskin nuorisolippu.</t>
  </si>
  <si>
    <t>Myöskin A ja B kohta tärkeitä, mutta peruspalvelut on etusijalla.</t>
  </si>
  <si>
    <t>eläkeläinen, terveydenhoitaja</t>
  </si>
  <si>
    <t>He  jotka voivat maksaa niin he maksavat.   JOTKA EIVÄT NIIN HEILLE ANNETAAN AVUSTUSTA.</t>
  </si>
  <si>
    <t>rakennusinsinööri, yrittäjä</t>
  </si>
  <si>
    <t>Viljo</t>
  </si>
  <si>
    <t>Petter</t>
  </si>
  <si>
    <t>lääkintäneuvos, sisätautilääkäri</t>
  </si>
  <si>
    <t xml:space="preserve">Paitsi jos kannattavuus merkittävästi heikkenee, silloin vaihtoehto b. </t>
  </si>
  <si>
    <t>Myös eläkeläisalelippuja olisi vakavasti harkittava.</t>
  </si>
  <si>
    <t>Jalkapallolla on vahvat perinteet ja se on tällä hetkellä yleisömäärältään suosituin. Mäkihypyn merkitys Kuopiolle on ehkä vielä suurempi. Lentopallo on Kuopiossa vahva, mutta sen mediamerkitys on pienempi kuin edellä mainittujen.</t>
  </si>
  <si>
    <t>Kapungin ei ole tarvis tuottaa kaikkia peruspalveluja, kaupunki voi myös ostaa palveluja yksityisiltä yrittäjiltä. Kaupungin on kuitenkin järjestettävä lakisääteiset peruspalvelut kuntalaisille.</t>
  </si>
  <si>
    <t>Petosen terveyskeskuksen homeongelmat ovat toistaiseksi heikentäneet palveluja ja toistaiseksi siirtäneet ne keskusterveysaseman järjestettäväksi. Homeongelmia ollaan parhaillaan selvittämässä ja poistamassa.</t>
  </si>
  <si>
    <t>Keskustan valtuustoaloite poisti sotaveteraanien terveyskeskusmaksut Kuopiossa.</t>
  </si>
  <si>
    <t>Kuopion kaupunki on järjestänyt huumehoitoklinikan Valkeisen sairaalaan, sen lisäksi se tukee yksityistä toimintaa tällä alueella ja on yhteistyössä Kuopion yliopistosairaalan huumepoliklinkan kanssa. Näiden toimien avulla huumeongelma koetetaan saada hallintaan Kuopiossa.</t>
  </si>
  <si>
    <t>HIV-sairaus on lisääntymässä myös Kuopiossa vahvasti. Se on kuolemaan johtava sairaus ja sen vuoksi puhtaiden instrumenttien jakaminen on eettisesti oikein.</t>
  </si>
  <si>
    <t>En kannata pakollisia huumetestejä Kuopion kouluissa. Vapaaehtoisia vaitiolovelvollisuuteen perustuvia testejä voidaan tehdä.</t>
  </si>
  <si>
    <t>Puijon nykyistä urheilualuetta on kehitettävä. Puijontorni ja hotelli saatettava myös EU-tasoiseen kuntoon, muutoin Puijo on säilytettävä kuopiolaiseten luonto- ja liikuntakeskuksena eikä luontoa kuluttavia elinkeinotoimintoja tule saattaa luonnonsuojelualuetta kuluttaviksi.</t>
  </si>
  <si>
    <t>Nykyisessä järjestelmässä päätäntävaltaa on delegoitu runsaasti myös sellaisille virkamiehille jotka eivät osaa käyttää valtaa oikella tavalla.</t>
  </si>
  <si>
    <t>Avoimuus päätöksenteossa on tärkeää. Kuntalaisten on saatava tietää jo valmisteluvaiheessa olevat asiat sekä hallintokunnissa että kaupunginhallituksessa. Kaupunginosayhdistysten toimintaa on tuettava ja ne ovat tärkeä osa nykyistä kunnallista demokratiaa.</t>
  </si>
  <si>
    <t>Nuorisovaltuusto on kunnallisen luottamushallinnon nykypäivää.</t>
  </si>
  <si>
    <t>Puutalot kertovat kaupungin elämästä aikaisempina vuosikymmeninä. Niiden säilyttäminen on kaupunkikulttuuria ja niiden arkkitehtuuri lisää kaupungin ilmeikkyyttä.</t>
  </si>
  <si>
    <t>Jos kaupunki kerran rakentaa uuden asuntoalueen on myös asuntoalueen liikenne järjestettävä kunnolla ja siten ettei sen rakentaminen ja liikenne häiritse olemassa olevia vanhoja asuntoalueita.</t>
  </si>
  <si>
    <t>Kiinteistöveroa ei ole syytä ulottaa metsämaihin.</t>
  </si>
  <si>
    <t>Lykkäys ei koske elinkeinotoimintaan kohdistuvia investointeja. Kuopiossa on oltava takataskurahaa tiedelaakson kehittämiseen. Sosiaali- ja terveystoimen investoinnit eivät kahten kolmena lähivuotena ole rasittamassa Kuopion taloudellista kantokykyä. Kuopio kestää myös kohtuullisen lainanoton investointeihin.</t>
  </si>
  <si>
    <t>On selvää että verotuksen kiristäminen heikentäisi myös Kuopion vetovoimaisuutta.</t>
  </si>
  <si>
    <t xml:space="preserve">Vahva muuttoliike etelään saattaa tehdä Helsingistä suur- gheton. </t>
  </si>
  <si>
    <t xml:space="preserve">  - ei tuottamattomia investointeja</t>
  </si>
  <si>
    <t>professori (emerita)</t>
  </si>
  <si>
    <t xml:space="preserve"> Kaupungin rahavaikeuksissa tulevaisuudessa on harkittava myös sitä vaihtoehtoa, että energialaitos myydään, koska energia-ala on tiukan valtakunnallisen valvonnan alaista omistajuudella ei ole merkitystä.</t>
  </si>
  <si>
    <t xml:space="preserve">Opiskelijalippu käyttöön siksi, että monet opiskelijat ovat yli 25-vuotiata, joten alle 25 vuotiaisiin rajoittuva liippu jättäisi heidät ulkopuolelle. </t>
  </si>
  <si>
    <t>Nyt peruspalvelut kuntoon ja pidetään huolta olemassolevien  urheilukenttien hyvästä kunnosta.</t>
  </si>
  <si>
    <t>Kunnalliset peruspalvelut on säilyetttävä, mutta kunta voi täydentää niitä yksityisillä, joita pitää tällöin kilpailuttaa.</t>
  </si>
  <si>
    <t>Sosiaali- ja terveyspalveluista on säästetty 1990-luvulla. Nyt on aika kehittää niitä.</t>
  </si>
  <si>
    <t xml:space="preserve">Terveyskeskusmaksuja ei saa korottaa, mutta nykyinen maksutataso, jossa alle 15-vuotiat ja paljon palvelujan tarvitsevat eivät joudu maksamaan on hyvä. Pieni maksu muilta  estää mahdollsia "turhia käyntejä". </t>
  </si>
  <si>
    <t xml:space="preserve">Tämä on vaikea ongelma. Vaikka valvonnan on oltava toimivaa, tärkeintä on sittenkin ongelmia ennalta  ehkäisevä toiminta. </t>
  </si>
  <si>
    <t xml:space="preserve">Kuopiossa huumeongelma on kasvanut viiem vuosina nopeasti. Helsingistä ja Turusta on saatu hyviä kokemuksia. Kuopiossakin tulsi kokeilla niitä. On toimittava enennkuin hiv-ongelma ryöstäytyy meilläkin  hallitsemattomaksi.  </t>
  </si>
  <si>
    <t>Monet tapaukset soittavat, etteivät vanhemmat sekä lasten ja nuorten kanssa ammatikseen työtä tekevät opettajat havaitse lapsen tai nuoren huuemiden käyttöä varhaisessa vaiheessa. Olisi tehtävä kaikki voitava, että ihmisen huumekoukkuun joutminen voidaan estää riittävän varhain.</t>
  </si>
  <si>
    <t>Puijo on Kuopion maamerkki, brandi, josta kaupunki tunnetaan. Puijo on keskeisellä paikalla. Sinnen on järjestettävä monipuolisesti kesä- ja tarlvitapahtumia. Puijon kehitämiseksi tarvitaan myös maakunnan tukea (mm. Savonliitto), sillä kysymyksessä on koko seutukunnan vetovoimaisuuden lisääminen. Hyvin hoidetulla ja moniupolisessa käytössä olevalla Puijolla on mahdollisuuksia vetää matkustajia ja sitä tarvitsevat ennenkaikkea myös kuopilaiset.</t>
  </si>
  <si>
    <t>Edellä oleva mikään vaihtoehto ei vastaa näkemystäni. Kuopiossa tulisi kokeilla vaihtoehtoa, jossa kaupunginjohtaja toimii  kaupunginhallituksen  puheenjohtajana.</t>
  </si>
  <si>
    <t>Kansalaisten osallistumista ja vaikuttamista yhteisten asiodien hoitoon pitäisi parantaa.</t>
  </si>
  <si>
    <t xml:space="preserve">Nuorivaltuusto on ehdottamasti hyvä asia. Suora demokratia ei ole kaikissa asioissa mahdollista jo siksi, eteivät kaikki voi osallistua yhtä aikaa kokuksiin, eli tarvitsemme myös edustuksellista demokratiaa. Koska äänestyaikä on 18 vuotta nuorilla tulee olla jo sitä ennen mahdollisuuksia osallistua edustukselliseen yhteisten asioiden hoitoon.  Nuorisovaltuustolla tulisi olla nykyistä suuremmat toimintavaltuudet.  </t>
  </si>
  <si>
    <t>Kuopiossa sijaitsee eri puolilla kaupunkia hajallaan sellaisia puutaloja, jotka ansaitsevat tulla suojelluksi. Ne voitaisiin siirtää lähelle matkustajasatmaa vapaana olevalle tontille, josta tulsii näille taloille laajempi yhteinen suojelualue. Se ei häiritse keskustan kehittämistä liike-elämän tarpeiden mukaisesti. Näitä suojeltavisa taloissa voidaan tietenkin asua.</t>
  </si>
  <si>
    <t>Miksi uudistuksen työllisyyttä parantava vaikutus on mainittu vain a vaihtoehdossa, kyllähän näin tapahtuu myös toimittaessa b kohdan mukaisesti.</t>
  </si>
  <si>
    <t>Mikään edellisistä vaihtoehtdoista ei ole hyvä.</t>
  </si>
  <si>
    <t xml:space="preserve">Tarkoita palevlutasolla peruspalveluja eli koulu-, sosiaali- ja terveyspalveluja. Niistä huolehitminen on kunnan perustehtävä. </t>
  </si>
  <si>
    <t>Särkkä</t>
  </si>
  <si>
    <t>Tapaninaho</t>
  </si>
  <si>
    <t>lääk.tohtori</t>
  </si>
  <si>
    <t>vanhempi konstaapeli</t>
  </si>
  <si>
    <t>Jokainen voi kilpailuttaa sähkön toimittajia ja valita haluamansa yhtiön. Kuopion Energian tulee jatkaa toimintaansa entiseen malliin koska eihän kenenkään kannata myydä "hyvin lypsävää ja tuottavaa lehmää".</t>
  </si>
  <si>
    <t>Opiskelijoilla ei ole koskaan liian paljon rahaa käytettävissään. Harrastukset ja muu toiminta vaatii liikkumista eri puolella kaupunkia.  Edullisempia lippuja pitäisi olla myöskin lapsiperheille ja ikääntyneille ihmisille.</t>
  </si>
  <si>
    <t>En väheksy minkään urheilulajin harrastajia, kaikki ovat tärkeitä. Kuopiolla on kuitenkin vahvimmat perinteet jalkapallossa ja toivoisinkin päästävän entisaikojen tasolle.</t>
  </si>
  <si>
    <t>Peruspalvelut on turvattava kaupungin toimesta kaikille tasapuolisesti. Kuitenkin kannattaa valita tehokkain vaihtoehto palvelun tuottajana niillä aloilla missä se on mahdollista. Samalla tuetaan yrittämistä ja parannetaan työllisyystilannetta.</t>
  </si>
  <si>
    <t>Talodelliset syyt puoltavat keskittämistä mutta olisi hyvä tarjota palveluja lähellä edes muutamana päivänä viikossa, monessa kaupunginosassa tilat ovat jo valmiina. Kaikkien ei ole helppoa lähteä palvelujen perässä keskikaupungille.</t>
  </si>
  <si>
    <t>Nykyinen taso on riittävä maksajan kannalta. Jos rahoitusta tarvitaan lisää palvelujen turvaamiseksi voisi  maksujen porrastus tulojen mukaan tulla kysymykseen. Nykyisinkin isompituloiset välttävät jonottamisen käyttämällä yksityisiä lääkäriasemia.</t>
  </si>
  <si>
    <t>Rikollisuuden ehkäisyyn tarvitaan kaikkien määrätietoista työtä. Poliisin voimavarat eivät nykyisellään riitä ennaltaehkäisevään työhön. Poliisin puoleltakin ollaan aktiivisesti hakemassa ratkaisumalleja turvallisuuteen yhteistyössä kaupungin kanssa. Voin hyödyntää ammatin kautta tullutta kokemusta valtuustotyössä.</t>
  </si>
  <si>
    <t>Ehdottomasti ei!  Huumeessa olevat käyttäjät pistävät joka tapauksessa toisiaan samoilla neuloilla. Neulojen sijaan voimavaroja ennaltaehkäisyyn ja katkaisuhoitoon.</t>
  </si>
  <si>
    <t>Ei sovellu meidän yhteiskuntaamme.  Vapaaehtoinen testaus epäilylle käyttäjälle käy hyvin. Oheen liitettävä tiukka valistus ja ohjaus parempien harrastusten pariin.</t>
  </si>
  <si>
    <t>Puijo on meidän näkyvin maamerkkimme ja se on saatava kuntoon pikimmiten. Puijon luonto on säilytettävä nykyisellään. Rauhalahtea ja muita kohteita ei saa unohtaa vaan kaikkia on kehitettävä tasapuolisesti käytettävien varojen puitteissa.</t>
  </si>
  <si>
    <t>Tätä tukevat viimeaikaiset julkaisut. Kuntalaisten valitseman valtuuston on ennen muuta pystyttävä toimimaan valtuuttajiensa tahdon mukaan. Jatkuvaa vuorovaikutusta tulee ylläpitää koko toimikauden ajan, eikä ainoastaan vaalien alla.</t>
  </si>
  <si>
    <t xml:space="preserve">Yleinen mielipide on otettava huomioon kaikessa päätöksenteossa. Lisäksi avoin tiedottaminen eri vaihtoehdoista ja niiden seuraamuksista on oltava arkipäivää kunnan päätöksenteossa. </t>
  </si>
  <si>
    <t>Ei saa muodostua em. hautomoiksi vaan pitäisi saada mielenkiinto heräämään laajalla sektorilla yhteisiin asioihin. Nuorten mielipiteet tulisivat paremmin kuuluviin.</t>
  </si>
  <si>
    <t>Vanhat puutalot tarjoavat leppoisaa idylliä, vaikka ovatkin betoniviidakon varjossa.</t>
  </si>
  <si>
    <t>Linnanpellolla asuu paljon lapsiperheitä ja myöskin koululiikenne aiheuttaisi vaaratilanteita. Idyllistä aluetta ei tule pilata liiallisella liikenteellä.</t>
  </si>
  <si>
    <t>Jostain tulot on saatava mutta asuminenkin maksaa jo riittävästi nykyisellään. Lisäksi öljyn hinnan nousu lisää asumiskustannuksia tuntuvasti ilman verojakin. Oman asunnon hankkiminen on vuosikymmenien velkataakka, johon olen itsekin juuri ryhtymässä.</t>
  </si>
  <si>
    <t>Palvelutaso on pystyttävä säilyttämään. Meidän on pystyttävä luottamaan edes kunnan palveluihin kun valtio on ottanut välimatkaa omissa palveluissaan koko ajan entistä enemmän.</t>
  </si>
  <si>
    <t>Muistellaan muutama vuosikymmen taaksepäin tapahtunutta maaseudun tyhjenemistä ja sen aiheuttamia vaikutuksia. Miksi "hiekkatien päässä" ei voisi pilkistää kotoinen valo pimenevässä syysillassa. Ihmisen tulee pystyä olemaan siellä missä tuntee olonsa kotoisaksi.</t>
  </si>
  <si>
    <t>yhteiskuntatieteiden tohtori</t>
  </si>
  <si>
    <t>Voutilainen</t>
  </si>
  <si>
    <t>Yläjärvi</t>
  </si>
  <si>
    <t>Hartonen</t>
  </si>
  <si>
    <t>Varastomies, pääluottamusmies</t>
  </si>
  <si>
    <t>Yhtään koulua ei saa lakkauttaa. Opetuksen taso heikkenee kun luokkakoot kasvaa.</t>
  </si>
  <si>
    <t>Haverinen</t>
  </si>
  <si>
    <t>Luokanopettaja, eläkeläinen</t>
  </si>
  <si>
    <t>Mökkimatkailua voidaan laajentaa. Talvimatkailuun panostettava.</t>
  </si>
  <si>
    <t>Jo vuosia käytetty menettelytapa edelleen käyttökelpoinen.</t>
  </si>
  <si>
    <t>Etätyötä yritetty useita vuosia. Mielestäni tulokset vaatimattomia.</t>
  </si>
  <si>
    <t>Peruspalvelut kuuluvat ehdottamasti kunnan tehtäviin.</t>
  </si>
  <si>
    <t>Lapsekasta puhua lakkautettavien koulujen lukumäärästä. Päätöksenteossa useita näkökohtia huomioitava.</t>
  </si>
  <si>
    <t>Hölmö kysymys. Oppilasmäärä on itselleni tärkein kriteeri. Se vaihtelee suuresti eri syistä. Asiaan palataa. Haluan painottaa omaa kommenttiani, en vastausvaihtoehtoa.</t>
  </si>
  <si>
    <t>Salmelan kautta saatu matkailutulo on suurempi kuin kunnan panostus. Mäntyharjussa on upea yritys, kuntalaisten tulee arvostaa Salmelan tekemää työtä kunnan hyväksi.</t>
  </si>
  <si>
    <t>Kiinteistöveron muutokset vaikuttavat vain vähän. Voitaneen alentaa kunnan talouden vahvistuessa.</t>
  </si>
  <si>
    <t>Kysymykseen ei yksiselitteistä vastausta. Kunta voi käyttää useita toimenpiteitä ja menettelytapoja.</t>
  </si>
  <si>
    <t>Pylväiden ja piuhojen omistus ei ole järkevin vaihtoehto.</t>
  </si>
  <si>
    <t>Puusto voidaan hyvin myydä hakkuusuunnitelman mukaisesti.</t>
  </si>
  <si>
    <t>Suomalainen edustuksellinen demokratia toimii nykymuodossaan varsin hyvin.</t>
  </si>
  <si>
    <t>Lähidemokratia toimii muualla, toimii se myös Mäntyharjussa.</t>
  </si>
  <si>
    <t>Vaihtoehto c:n tekstiosa kertoo riittävästi asiasta.</t>
  </si>
  <si>
    <t>Uimahallit tuottavat osan peruspalveluista. Rakentamista on erilaisilla verukkeilla siirretty yli 30 vuotta. Olen ollut uimahallin kannattaja 1960-luvulta alkaen, ei olisi syytä muuttaa mielipidettä nytkään.</t>
  </si>
  <si>
    <t xml:space="preserve">Jos käyttöä ilmenee, testejä on tehtävä. Minkäänlaiseen hyssyttelyyn ei ole syytä mennä. Jokainen on oman onnensa seppä. </t>
  </si>
  <si>
    <t>Kotien asenne ratkaiseva, markat eivät välttämättä poista mahdollista ongelmaa.</t>
  </si>
  <si>
    <t>Jokainen on itse vastuussa ympyröistään.</t>
  </si>
  <si>
    <t>Hyyryläinen</t>
  </si>
  <si>
    <t>Maaseudun pitäminen elinvoimaisena on myös tärkeää.</t>
  </si>
  <si>
    <t>Huomioitava oppilasmäärä ja kyläkoulun kunto.</t>
  </si>
  <si>
    <t>Kouluterveydenhoitajan ja luokanvalvojan tulee tarkkailla tilannetta koululla. Jos aihetta, koululta otetaan yhteys kotiin.</t>
  </si>
  <si>
    <t>Korjausmies, eläkeläinen</t>
  </si>
  <si>
    <t>Sauli</t>
  </si>
  <si>
    <t>Paakkari</t>
  </si>
  <si>
    <t>Jalkinetyöntekijä</t>
  </si>
  <si>
    <t>Palveluita on parannettava ja mökkiläisiä on houkuteltava myös talvimatkailuun.</t>
  </si>
  <si>
    <t>Mäntyharjun tulee pyrkiä selvittämään kaikki haittatekijät mm. paljonko kunnan maksuosuus tulee olemaan jos kunta on mukana.</t>
  </si>
  <si>
    <t>Joillakin aloilla esim. auraukset ja latujenhoito voitaisiin kokeilla. Mutta koulu-, sosiaali- ja terveyspalvelut kuuluvat kunnan toimialaan.</t>
  </si>
  <si>
    <t>Oppilasmäärä pienenee ja koulukuljetukset Varpasen koululta lyhyimmät.</t>
  </si>
  <si>
    <t>Ainoastaan metsätaloussuunitelman mukaan.</t>
  </si>
  <si>
    <t>Valtuustolla on lopullinen päätösvalta.</t>
  </si>
  <si>
    <t>Kuntalainen osallistuu parhaiten kunnallisvaaleissa.</t>
  </si>
  <si>
    <t>Koulu-,sosiaali- ja terveyspalvelut sekä tekninen- että rakennustoimi ovat kunnan ensisijaiset tehtävät.</t>
  </si>
  <si>
    <t>Partonen</t>
  </si>
  <si>
    <t>On myös tärkeää parantaa pienyrittämisen edellytyksiä kylillä, jotta maaseutu säilyy elinvoimaisena.</t>
  </si>
  <si>
    <t xml:space="preserve">Nykyaikaisen teknologian mahdollistama etätyön laajentuminen voi hidastaa muuttoliikettä tai jopa kääntää sen. </t>
  </si>
  <si>
    <t>Kunnan laitakylien koulut tulisi ehdottomasti säilyttää toiminnassa. Asiassa ei saa tehdä liian nopeita päätöksiä. Esimerkiksi Pyhäkosken koulun tilanne saattaa muuttua lähivuosina oleellisesti, koska uusi sisääntulotie houkuttelee uusia asukkaita Motellin ja Vihantasalmen seudulle. Alue tulisi kaavoittaa pikaisesti.</t>
  </si>
  <si>
    <t xml:space="preserve">10 km:n säteellä on neljä ala-astetta: Asema, Kirkonkylä, Varpanen ja Kyttälä. Tämäkö on haja-asutusalueen asumisen tukemista? </t>
  </si>
  <si>
    <t>Tuki tulisi lopettaa kokonaan.</t>
  </si>
  <si>
    <t xml:space="preserve">Kiinteistöveron osuus on pieni tuloveroon verrattuna. Nostotarve olisi liian iso, jotta sillä korvattaisiin tuloveron alennus. </t>
  </si>
  <si>
    <t>Palvelumaksuja voidaan tarkistaa.</t>
  </si>
  <si>
    <t>Kunnalla on osastopäälliköt, jotka takaavat jatkuvuuden ja asiantuntemuksen. Mallia kannattaisi kokeilla.</t>
  </si>
  <si>
    <t xml:space="preserve">Kunnanhallituksen ja lautakuntien esityslistat voisi julkaista esim. viikkoa ennen kokousta paikallislehdessä. Asioiden esittely ja valmistelu Internetissä ei palvele kuntalaisia, koska kaikilla ei ole mahdollista päästä verkkoon. </t>
  </si>
  <si>
    <t xml:space="preserve">Äänestysikä on 18 vuotta. Silloin jokainen pääsee täysivaltaisena mukaan päätöksentekoon, jos kiinnostaa. Nuorempana ihminen on tuskin kypsä päättämään asioista. </t>
  </si>
  <si>
    <t>Uimahalli ei tuota pelkästään viihtyvyyspalveluita vaan se on myös erittäin tärkeä terveys-, kuntoutus- ja uimaopetuspalvelujen (koululaiset) tuottaja.</t>
  </si>
  <si>
    <t>Kokeilu on huumeiden käyttöä. Pakolliset testit saattaisivat estää kokeilun.</t>
  </si>
  <si>
    <t xml:space="preserve">Huumetestit olisivat juuri ennaltaehkäisevää toimintaa. </t>
  </si>
  <si>
    <t xml:space="preserve">Neulojen jakaminen olisi kuin kehotus kokeilemaan. </t>
  </si>
  <si>
    <t>Tehdastyöläinen</t>
  </si>
  <si>
    <t xml:space="preserve">kuntalaisille pitäisi tuoda puolueeton tutkimus haitoista ja hyödyistä. </t>
  </si>
  <si>
    <t xml:space="preserve">Kannatan 12 oppilaan "sääntöä". Jos on vähemmän oppilaita niin koulu voitaisiin laittaa lakkautettvien listalle jos ei ele näkyvissä tulevia oppilaita. </t>
  </si>
  <si>
    <t xml:space="preserve">Vaikea mennä sanomaan yhtä koulua mut ku jotain pitää vastata. Perusteluna varpasenkouluun on että se on lähellä taajamaa. </t>
  </si>
  <si>
    <t>Minusta tälläiset tuet pitäisi tuoda kuntalaisten tietoon</t>
  </si>
  <si>
    <t>Veroäyriä olen valmis korottamaan jos saan siihen hyvää palvelua.</t>
  </si>
  <si>
    <t>jos jotain epäillään huumeiden käytöstä voidaan hänet "pakottaa" huumetesteihin</t>
  </si>
  <si>
    <t>Pulkka</t>
  </si>
  <si>
    <t>Vielä mahtuu, hyvä että rannoille tulee käyttöä</t>
  </si>
  <si>
    <t>Tulevaisuudessa</t>
  </si>
  <si>
    <t xml:space="preserve">Teollistaminen lisää työpaikkoja </t>
  </si>
  <si>
    <t>Työpaikkoja nuorille Verohelpotuksia Asuntoja riittävästi</t>
  </si>
  <si>
    <t>Kilpailuttaminen esim. teiden kunnossapitotöissä ei terveyspalveluissa ja lastenpäivähoidossa</t>
  </si>
  <si>
    <t>Jos taloudellinen tilanne sitä vaatii</t>
  </si>
  <si>
    <t>Vähän lapsia, lyhyt koulumatka</t>
  </si>
  <si>
    <t>Salmela tekee tunnetuksi Mäntyharjua Saadaan matkailutuloja kuntaan</t>
  </si>
  <si>
    <t>Entisellään</t>
  </si>
  <si>
    <t>Investointeja siirrettävä tuonnemmaksi</t>
  </si>
  <si>
    <t>Kunnan on hyvä olla päättämässä asioista</t>
  </si>
  <si>
    <t>Metsänmyyntituloilla voidaan paikkailla budjettia</t>
  </si>
  <si>
    <t>Sitä on vaikea sanoa</t>
  </si>
  <si>
    <t>Kuntalaisille tiedotus, kyselyt</t>
  </si>
  <si>
    <t>Antaa mahdollisuus siitä kiinnostuneille</t>
  </si>
  <si>
    <t>Uimahalli vuorollaan, asiat tärkeysjärjestyksessä</t>
  </si>
  <si>
    <t>Huumetestit, jos on aihetta epäillä ja sitä kautta hakeutuminen hoitoon.</t>
  </si>
  <si>
    <t xml:space="preserve">Esim. valvojat iltatilaisuuksiin </t>
  </si>
  <si>
    <t>Neulojen vaihtopisteet terveyskeskukseen</t>
  </si>
  <si>
    <t>Rimpeläinen</t>
  </si>
  <si>
    <t>Matkailu tuo töitä ja veromarkkoja, joita kunta tarvitsee voidakseen pitää yllä ja lisätä palveluja kuntalaisten parhaaksi.</t>
  </si>
  <si>
    <t>Uskon hyötyihin.</t>
  </si>
  <si>
    <t>Tärkeää on kehittää kuntaa kokonaisuutena (myös haja-asutus aluetta)</t>
  </si>
  <si>
    <t>Mäntyharjun on santsattava väkimäärän kasvuun, jotta palvelut voidaan turvata.</t>
  </si>
  <si>
    <t>Aurauksia ja tiestön hoitoja voitaisiin kilpailluttaa, sillä tavalla  saataisiin ehkä kuntalaisille parempaa tai ainakin nopeampaa palvelua (hajauttamalla).</t>
  </si>
  <si>
    <t>Koulujen säilyttäminen /lakkauttaminen eivät ole itse tarkoituksia. Oppilasmäärä ratkaisee (12). Toivon, ettei lakkautettavien määrä nouse, vaan oppilasmäärät kasvaisivat.</t>
  </si>
  <si>
    <t>Valtolan tilanne lienee heikoin oppilasmäärissä. Toivon, että määrä kasvaa.</t>
  </si>
  <si>
    <t>En tunne vielä Salmelan taloudellista tilaa. Yleensä olen kuitenkin sitä mieltä, ettei tukea anneta, jos sitä ei tarvita.</t>
  </si>
  <si>
    <t>Nykyiselläkin kiinteistöverotuotolla pärjätään. Jos kuitenkin olisi pakko nostaa, niin nostoa voisi ajatella ainoastaan vapaa-ajan kiinteistöiden osalta.</t>
  </si>
  <si>
    <t>Investoinneilla tarkoitan tässä tapauksessa investointeja, joista on vain menoja (esim.uimahalli).</t>
  </si>
  <si>
    <t>Omistajanvaihdos ei uskoakseni nosta hintaa, mutta palvelua se huonontaa. Lisäksi vaihdos todennäköisesti vie Mäntyharjulta työpaikkoja.</t>
  </si>
  <si>
    <t>Myynti ei auta,jos rakenne on pielessä. Sen sijaan kunnan tulee huolehtia hyvin metsäomaisuudestaan, jolloin se myös tuottaa (hoitotyöt ja hakkuut ajallaan).</t>
  </si>
  <si>
    <t>Kokeiluna voisi olla hyväkin asia, koska demokratiaa se ainakin lisäisi.</t>
  </si>
  <si>
    <t>Ensisijaisesti on huono sana. Verkkoviestintä malli olisi ainakin helpompi toteuttaa, kuin kohta a. Virkahenkilöstö valmistelee valtaosan asioista ja heihin vaikuttaminen voisi mallissa a olla vaikeaa, kun taas yleisellä mielipiteellä se on mahdollista (malli b ja lehdistö).</t>
  </si>
  <si>
    <t>Kokeilu voisi olla paikallaan.</t>
  </si>
  <si>
    <t>Uimahalli on kallis investointi, eikä mielestäni sitä ole järkevää toteuttaa nykyisessä tilanteessa. Mäntyharjun väkimäärä on saatava ensin kasvuun, jotta hallin käyttö olisi maksimaalista ja maksamiseen riittäisi verovaroja (hallin ylläpito maksaa joka vuosi 1 200 000 mk).</t>
  </si>
  <si>
    <t>Olemme vanhempina velvollisia huolehtimaan lapsistamme ja vastuussa heidän tekemisistään, joten kannatan pakollisia huumetestejä kouluissa, jotta voisimme pelastaa mahdollisimman monta lasta mahdollisimman aikaisessa vaiheessa.</t>
  </si>
  <si>
    <t>Jokainen ihminen on avainasemassa siitä, ettei hänen läheisensä syrjäydy. Tavoitteeksi kunta ja seurakunta voisivat ottaa täystyöllisyyden.</t>
  </si>
  <si>
    <t xml:space="preserve">Kokeilu voisi olla paikallaan. </t>
  </si>
  <si>
    <t>Siren</t>
  </si>
  <si>
    <t>Vaskelainen</t>
  </si>
  <si>
    <t>Suurtalousesimies, työttömien puheenjohtaja</t>
  </si>
  <si>
    <t>Palveluissa olisi parantamisen varaa Mäntyharjussa kaikilla sektoreilla (ei apteekki ja kela). On ollut koulutustakin, mutta asiat on näköjään unohtunut heti kun koulutus loppuu.</t>
  </si>
  <si>
    <t>Ei missään nimessä tarvitse ja saa rakentaa kyseistä kanavaa. Löytyy niitä raha reikiä muualtakin ja onhan kunnan talous miinusvoittoinen.</t>
  </si>
  <si>
    <t>Miksi pitää juosta muodin perässä ja sitten myöhemmin katua ja tehdä kaiken maailman meriselityksiä maaseudulla.</t>
  </si>
  <si>
    <t>Kunnan tarkoituksena on ilmeisesti autioittaa kylät ja saada kaikki väki keskustaan. Miksi kukaan ei ajattele näitä pieniä koululaisia ja niiden pitkiä koulupäiviä.</t>
  </si>
  <si>
    <t xml:space="preserve">Paras olisi jos ei mitää kouluja lakkautettisi, mutta jos on pakko niin silloin Varpanen ymmärtääkseni lyhyimmät välimatkat erikouluihin vaikkakin mutkaiset tiet. ASEMANKOULUUN minulla on tunnesiteitä ja muistoja olen sen koulun kasvatti. </t>
  </si>
  <si>
    <t>Eiköhän Salmelan olisi nyt aika tulla toimeen omillaa. Olen ehdottomasti vastaan kaikkea rahallista apua Taidekeskus Salmelalle.</t>
  </si>
  <si>
    <t>Sen jälkeen kun kiinostuin politiikasta olen ihmetellit kunnan ihmeelisiä investointeja. Esim. uimahalli ja monet muut suunnittelutyö joissa aina loppuu rahat kesken</t>
  </si>
  <si>
    <t>Minusta tämä olisi hyvä malli. Kannatan ehdottomasti.</t>
  </si>
  <si>
    <t>Kunta voisi laittaa yhden koneen myös tänne talolle, jossa asiasta kiinnostuneet voisivat käydä lukemassa esim. edellä mainittuja asioita. Ei varmaan suuri uhraus</t>
  </si>
  <si>
    <t>Ehdoton ei uimahallille tässä vaiheessa.</t>
  </si>
  <si>
    <t>Vakava asia vaan kuinka toimia tarpeeksi hienovaraisesti.</t>
  </si>
  <si>
    <t>Miksi taas ostopalveluja, hieman organisoimalla kunnasta löytyy lääke tähänkin</t>
  </si>
  <si>
    <t>Mielestäni monipuolinen elinkeinorakenne edellyttää mahdollisuuksien luomista niin teollisuudelle kuin pienyrittäjillekin.</t>
  </si>
  <si>
    <t>Kunnan tuottamien palveluiden ostaminen yksityisiltä ei tue kunnan työllisyyden ja talouden tervettä kehitystä. Kunnan tuottamat palvelut ovat laadukkaita, eikä niiden tasoa ole syytä laskea näennäisesti halvemman hinnan vuoksi.</t>
  </si>
  <si>
    <t xml:space="preserve">Koulujen lakkauttaminen on perusteltua silloin kun oppilas- ennuste on niin huono, ettei koulua yksinkertaisesti kannata pitää. </t>
  </si>
  <si>
    <t>Ei voi sanoa suoraan mikä koulu tulee lakkauttaa, vaan lakkauttamispäätös olisi tehtävä kokonaistilanteen mukaan.</t>
  </si>
  <si>
    <t>Mielestäni suuria investointeja ei saisi tehdä peruspalveluiden kustannuksella, vaan rahoitusmalleja on etsittävä muualta.</t>
  </si>
  <si>
    <t>Metsäomaisuutta tulee hoitaa tuottavalla tavalla, puustoa voidaan tarpeen mukaan myydä, mutta maapohjan omistus on syytä säilyttää kunnalla.</t>
  </si>
  <si>
    <t>Varovasti voisi laajentaakin "sopiviin paikkoihin", manomistajia tasapuolisesti kohdellen.</t>
  </si>
  <si>
    <t>Vesikuljetuksia tulisi kehittää ja suosia. Se voivat olla myös kuljetustaloudellisesti kannattavia. Tulisi rakentaa myös Kymijoen kanava, epävarman Saimaankanavan tilalle.</t>
  </si>
  <si>
    <t>Huolehdittava myös maaseudun elinvoimaisuudesta.</t>
  </si>
  <si>
    <t>Etätyö antaa uusia mahdollisuuksia myös maaseudulle.</t>
  </si>
  <si>
    <t>Kokeiltava varovasti muitakin vaihtoehtoja joillakin aloilla.</t>
  </si>
  <si>
    <t>Mahdollisuuksien mukaan säilytettävä (ei tietenkään hinnalla millä hyvänsä).</t>
  </si>
  <si>
    <t>Riippuu monista, minkä koulun lakkauttaminen olisi pienempi paha.</t>
  </si>
  <si>
    <t>Jos pakko lykätä, mutta uimahallin rakentamista  ei lykätä.</t>
  </si>
  <si>
    <t>Harkitaan kuitenkin kokonaankin myyntiä.</t>
  </si>
  <si>
    <t>Hyvin tärkeän investoinnin rahoittamiseksi osittainen myynti mahdollinen, mutta ei kulubudjetin lyhytnäköisesti rahoittamiseksi.</t>
  </si>
  <si>
    <t>Se on kuntataloudellisesti raskas rakentaa ja ylläpitää, mutta se on tärkeä myös terveyden ylläpidossa ja sitä kautta pidemmällä aikavälillä vähentää kalliita erikoissaaraanhoidon kuluja.</t>
  </si>
  <si>
    <t>Seurauksiin on myös puututtava jämäkästi.</t>
  </si>
  <si>
    <t>Mäkeläinen</t>
  </si>
  <si>
    <t>Maanviljelijä, suurtalouskokki</t>
  </si>
  <si>
    <t>lopettamistilanteet on punnittava tarkasti joka suunnalta,tuleeko todellisia säästöjä?Miten kyläyhteisön käy koulun lakattua?jne.</t>
  </si>
  <si>
    <t>Mielelläni en lakkauttaisi mitään kyläkoulua.Onko koulun lakkauttaminen kylän kuolema?Mutta onko opetus kahden opettajan koulussa tarpeeksi tasokasta?</t>
  </si>
  <si>
    <t>Muuttoliike tulee kalliiksi sekä muuttotappiokunnissa että kasvukeskuksissa. Muuttoliikkeen ehkäisyyn käytetyt tuet maksavat itsensä takaisin.</t>
  </si>
  <si>
    <t>Taidekeskus Salmela on olennainen osa Mäntyharjun imagoa kulttuurikuntana.</t>
  </si>
  <si>
    <t>Maatalouslomittaja, pääluottamusmies</t>
  </si>
  <si>
    <t>Taiteilija, tuntiopettaja</t>
  </si>
  <si>
    <t>Hinkkuri</t>
  </si>
  <si>
    <t>www.hinkkuri.com/pasi</t>
  </si>
  <si>
    <t>Myös erittäin tärkeää on parantaa pienyrittämisen edellytyksiä kylillä, jotta myös maaseutu pysyy elinvoimaisena ja tasapuolisesti asuttuna.</t>
  </si>
  <si>
    <t>Tämän vuoksi tulee kiinnittää erityistä huomioita, että näille etätyön tekijöille on tarjota asumismahdollisuus sieltä missä he haluavat asua - tarvittaessa myös haja-asutusalueelta.</t>
  </si>
  <si>
    <t>Lisäksi tulee ennakkoluulottomasti tarkastella kunnan henkilömäärää / kunnan palveluiden yksityistämistä.</t>
  </si>
  <si>
    <t>Myynti ei välttämättä nosta sähkön hintaa, vaan enemmän pelkään sen heikentävän sähköverkon ylläpitoa ja korjauksia.</t>
  </si>
  <si>
    <t>Nykyistä metsähoitoa tulee tehostaa, samalla tulee miettiä puunmyynnin lisäämistä toistaiseksi.</t>
  </si>
  <si>
    <t>Asian järkevä toteuttaminen vaatinee internetin hyödyntämistä, esimerkiksi viemällä Kunnanhallituksen ja lautakuntien pöytäkirjat internettiin kuntalaisten saataville ympärivuorokauden.</t>
  </si>
  <si>
    <t>http://personal.inet.fi/yritys/jalaja</t>
  </si>
  <si>
    <t xml:space="preserve">Rantojenkäytön yleissuunnitelmassa kunta on määritellyt kestävän rantarakentamisen mitoituksen. Käynnissä olevalla rantayleiskaavoituksella mitoitus on tarkistetava ja rakentamispaikat on määriteltävä niin, että ne soveltuvat hyvin maastoon ja toisiin rakentajiin nähden. Myös luonnon kestävyys on tärkeä ottaa huomioon. Kunnan omistmille ranta-alueille on määriteltävä rantaoikeudet, mutta niissä on otettava huomioon myös kuntalaisten yleiset ja monipuoliset virkistäytymsmahdollisuudet. </t>
  </si>
  <si>
    <t>Kanava tulee mitoittaa aluksille, joka itse huolehtii talviaikaisesta jään murtamisesta ja samalla ovat kooltaan sellaiset ( alle 90 metriä ) että ne pystyvät liikennöimään luontisissa vesistöuomissa. Laivaväylää rakennettaessa on otettava huomioon oleva vakituinen kiinteä ja kesäasutus niin, että ne eivät joudu kokemaan kohtuutonta haittaa kanavasta.</t>
  </si>
  <si>
    <t xml:space="preserve">Kunnan ensisijainen tehtävä on huolehtia riittävän ja tarkoituksenmukaisen teollisuus- sekä rakennustonttimaan saatavuudesta olemassa olevan ja uuden teollisuuden toimintaedellytyksien ohella. Paikkakunnalle on hankittava alueen työvoima- ja raaka-ainepohjaan perustuvaa teollisuutta. Haja-asutusalueen yritystoiminta voi tukea muuta teollistamista ja sen monipulistamista sekä jatkojalostuksen lisäämisestä on pidettävä huolta. Tiestön kunnosta huolehtiminenon haja-asutusalueen yritystoiminnalle tärkeä. </t>
  </si>
  <si>
    <t>Kunta voi tarjota erilaisille etätyön harjoittajille mielekkään työympäristön huolehtimalla siitä, että ranta-alueille tai niiden tuntumaan on mahdollista rakentaa ympärivuotista asutusta. Myös lainsäädännön täyttävät kesäasunnot on voitava muuttaa pysyvästi asuttaviksi. Kunnan tulee olla aktiivinen saattamaan kuntalaisten käyttöön viimeistä tekniikkaa oleva tietoliikennenverkosto.</t>
  </si>
  <si>
    <t>Kunnan palvelujen runkona tulee olla olemassaoleva palveluverkosto. Kunnan tulee suhtautua myönteisesti myös yrittäjiin, joilla on mahdollista tukea lapsi- ja vanhusperheitä tukevia palveluja, sillä erityisesti eläkeikäiset haluavat asua mahdollisimman pitkään kotonaan. Haja-asutusalueen perheillä on oltava tasavertainen mahdollisuus palveluihin.</t>
  </si>
  <si>
    <t>Koulujen säilyttämistä varten kunnan on määriteltävä selkeästi oppilasmäärät, jotka ovat rajana kolun lakkaamiselle. Näin kylillä on tietoisuus siitä, milloin koulu on lakkautusuhan alla. Kunnan tulee toimia sitten päättäväiseti annetun rajan puitteissa huomioon ottaen lasten kuljetusmahdollisuus eri kouluihin, koulun kunto ja opetustilat.</t>
  </si>
  <si>
    <t>Varpasen koululta kulkuyhteydet ovat helpoimmin järjestettävissä joko taajamaan, aseman koululle tai kirkonkylän koululle.</t>
  </si>
  <si>
    <t>Salmelan kulttuuritarjonta on monipuolista ja erittäin korkeatasoista. Yksityisenä yrityksenä Taideksksus salmela voi toimia joustavimmin omien, hyvien taideyhteyksiensä kautta. Salmelan toiminnan kannalta olisi tärkeää saada sen alueelle kahvila- ja ruokatajoilua. Myös taajaman majoituspalvelut tukisivat toimintaa.</t>
  </si>
  <si>
    <t xml:space="preserve">PELKÄÄN metsämaahan kondistuvan kiinteistöveron siirtyvän puun kasvun verotukseksi. Ei siis vain maapohjan verotukseksi, jonka osuus olisi siten vain murto-osa metsämaan tuotosta. Kiinteistöverotuksella ymmärrän tuottamattoman omaisuusosan verotusta, kuten se tapahtuu muunkin kiinteistöverotuksen kohdalla. </t>
  </si>
  <si>
    <t>Investointien lykkäyksien tulee kohdistua tuottamattomien ja sellaisten hankkeiden kohdalle, jotka eivät ole ns. kunnan pääasiallisia toimintoja. ( Peruspalveluja )  Tulevalla valtuustokaudella on huolehdittava vanhusten palvelujen turvaamisesta NYKYISTÄ MONIVAIHEISEMMAN HOITOPORRASTUKSEN KAUTT, lapsi ja perhehoidon monipuolisesta saatavuudesta, nuorison tarpeista ja erityiskoulun rakentamisesta koulukeskuksen yhteyteen.</t>
  </si>
  <si>
    <t>Yhtiön tulee turvata yksityisomistajien edut tasavertaisina kuntaedustajien kanssa. Yksityishenkilöt ja mikei myös kunnatkin valitkoon itsenäisesti omistajastrategiansa. Mäntyharjun kunnan tulee pyrkiä säilyttämän kuntaomistajien enemmistön määräysvalta yhtiössä, sillä kuntalaiset ovat aikoinaan rakentaneet yhtiön pääoman.</t>
  </si>
  <si>
    <t>Kunnan toimintojen tulee olla hoidettu taloudellisesti niin kattavasti, että metsämaan tai puuston hävittäminen syömällä ei ole tarpeen. Metsät ja järvet eri muodoissaan tarjoavat kuntaisille virkistysmahdollisuuksia, jotka on turvattava myös kaavoitustoiminnan kautta. Kunnan metsäomisuus on hoidettava tuottavasti ja luonnon tasaipainotekijät huomioon ottaen.</t>
  </si>
  <si>
    <t>Mikäli porvmestarimallilla haetaan tehokkuutta kunnan johtamiseen voidaan kunnanjohtajavalinnoilla pyrkiä seuraavassa vaiheessa määräauikaisvalintoihin. Katson laajan luottamusmiesverkoston tukevan myös virkamiehiä päätöksien valmisteluissa paikallistuntemuksen avulla. Luottamusmiesorganisation muuttaminen suuressa määrin ei ole tarpeen. Monien lautakuntien tehtäviin kuuluu kuntatasolla lakimääräisten tehtävien hoito, joten ne on otettava huomioon lautakunnista päätettäessä.</t>
  </si>
  <si>
    <t>Päätöksen teon tulee olla suuntautunutta alhaalta ylöspäin ja taas päinvastoin. Varhaistiedotuksella sekä asioiden ennakkoesittelyilla kuntaisten tulee saada nykyistä enemmän tietoa kunnissa tehtävistä päätöksistä. Tehdyt selvitykset tulee olla kuntaisille ymmärrettävässä muodossa.</t>
  </si>
  <si>
    <t>Nuorison on vaikea ymmärtää esittelystä tapahtuvaa päätöksentekoa.  Nuorisaovaltuusto voisi selkeyttää asioiden valmistelumallia sekä niiden käsittelyä ja vaikutusmahdollisuuksien lisäämistä.</t>
  </si>
  <si>
    <t>Mm. tehty liiketoimintasuunnitelma on rakenteeltaan sellainen, että se ei anna kovi selkeää kuvaa uimahallin tulevista vuotuiskustannuksisata. Laskujeni mukaan todelliset vuosikustannukset ovat miljoonan markan paikkeilla. Kunnan nykyisen taloustilanteen  vallitessa hanke tulee siirtää.</t>
  </si>
  <si>
    <t xml:space="preserve">Ensisijaisesti katson, että huumetestejä ei Mäntyharjulla tarvita. Mahdollinen testi tulee perustua vapaaehtoisuuteen. </t>
  </si>
  <si>
    <t>Katson, että ensijainen kasvatusvastuu on vanhemmilla. Lapsi ottaa merkittävän osan kasvumallista kokeilemalla rajoja. Mikäli Hän ei saa siihen ohjausta, kasvutapahtuma voi antaa väärän signaalin kehittymisen aikana. Kotiintulorajat on oltava iän mukaisesti ja niistä tulee pitää myös kiinni. Keskustelemalla saavutetaan molemminpuolinen ymmärtämys. Vanhempien kannattaa myös käydä lasten oleskelupaikoilla.</t>
  </si>
  <si>
    <t>Liitän vastaukseni edelliseen siten, että katson hyödylliseksi sen, että mahdollisilla käyttäjillä olisi paikka jossa he saavat asiamukaista opastusta ongelmaansa. Tilannetta on jatkuvasti seurattava, ja toimittava kulloisenkin tarpeen mukaisesti. Salaseuroissa ongelmat vain pahenee ja laajenee.</t>
  </si>
  <si>
    <t>Kurvinen</t>
  </si>
  <si>
    <t>http://ww.kolumbus.fi/paivin.talli</t>
  </si>
  <si>
    <t xml:space="preserve">Kanavan merkitystä matkailulle on mielestäni liioiteltu. Käsitykseni mukaan siihen mahdollisesti sijoitetut rahat eivät tulisi koskaan takaisin. (Mikä mahtaisi olla kunnan osuus kustannuksista..?) Maisemallisesti herkkä alue tulee säilyttää pienveneilyreittinä. </t>
  </si>
  <si>
    <t xml:space="preserve">Kylien tyhjeneminen tulee pysähdyttää. Toki teollisuuden ja taajaman palveluiden kehittäminen on tärkeää, mutta maaseutukunnassa maaseudun merkitys on koko kunnan ja matkailun kehittämiselle avainasemassa. Elävä ja hyvinhoidettu maaseutu aktiviteetteineen houkuttelee tänne uusia kesä- ja talviasukkaita.    </t>
  </si>
  <si>
    <t>MITÄÄN koulua EI tule kunnassamme enää lakkauttaa! On paljon esimerkkejä suurten koulujen ongelmista. Annetaan sivukylien koulujen turvata lapsille pehmeä siirtyminen taajaman isoihin luokkiin. Koulujen myötä säilytämme myös kylien oman identiteetin.</t>
  </si>
  <si>
    <t>Salmela on onnistunut tavoitteissaan. Salmela tunnetaan. Tukea tulee myöntää sen verran, mikä on toiminnan turvaamisen kannalta välttämätöntä. Tuen tarvitsijoita on paljon muitakin...</t>
  </si>
  <si>
    <t xml:space="preserve">Tulee myös muistaa, etteivät läheskään kaikki voi tai osaa seurata tapahtumia internetistä. </t>
  </si>
  <si>
    <t>Nuorten pitäisi saada äänensä kuuluville ainakin heitä itseään koskevissa asioissa.</t>
  </si>
  <si>
    <t xml:space="preserve">Olen ollut uimahallin kannattaja, sillä mielestäni uimahalli palvelee laajimmin koko kunnan väestöä vauvasta vaariin. Hallia ei kuitenkaan pidä rakentaa muiden palvelujen kustannuksella. Toisaalta uskon uimahallilla olevan jonkinlainen painoarvo uusien perheiden asuinpaikkan valinnassa. </t>
  </si>
  <si>
    <t xml:space="preserve">Tässä on yksi mahdollisuuus kartoittaa edes osa huumeiden käyttäjistä ja sitä kautta mahdollisesti pystyä vaikutta- maan huumeiden käytön leviämiseen. </t>
  </si>
  <si>
    <t>Lantta</t>
  </si>
  <si>
    <t>Emäntä, floristi</t>
  </si>
  <si>
    <t>En ole täysin myönteinen,mutta en täysin kielteinenkään.Li-säselvityksiä tarvitaan lopulliseen kantaan.</t>
  </si>
  <si>
    <t>Valitsisin sekä b:n että c:n.</t>
  </si>
  <si>
    <t>Koska pelisääntöjä ei ole vieläkään laadittu ,vastaukseni on a.</t>
  </si>
  <si>
    <t>Aakkosissa Asema on ensimmäinen.Viitaten edellisen kysymyksen kommenttiin, lopulliset päätökset vasta,kun pelisäännöt on laadittu.</t>
  </si>
  <si>
    <t>Metsänhoitoa tulisi tehostaa.</t>
  </si>
  <si>
    <t>Rantakylän uimahalliin tulevat parannukset ovat niin mittavat,että turha lähteä kilpailemaan.</t>
  </si>
  <si>
    <t>Yhteiskunnan tulisi ottaa selkeästi kielteinen kanta huumeisiin.Huumeiden käyttäjien auttaminen ja hoitoon ohjaaminen tulisi tehdä mahdollisimman helpoksi.</t>
  </si>
  <si>
    <t>Veli</t>
  </si>
  <si>
    <t>Leppä</t>
  </si>
  <si>
    <t>Puutarhuri</t>
  </si>
  <si>
    <t>Puutarhateknikko</t>
  </si>
  <si>
    <t>http://www.keskustamantyharju.net/</t>
  </si>
  <si>
    <t>Kaikissa päätöksissä otettava lasten etu huomioon. Ilman tarkkaa harkintaa ei saa yhtään koulua lopettaa.</t>
  </si>
  <si>
    <t xml:space="preserve">Koulu huonokuntoinen.Vaatisi uuden koulurakennuksen. </t>
  </si>
  <si>
    <t>Tehtävä vain sellaiset investoinnit,jotka vättämättömiä.</t>
  </si>
  <si>
    <t>Leppäkumpu</t>
  </si>
  <si>
    <t xml:space="preserve">Tulisi mm. kannustaa mökkiläisiä jäämään vakituisiksi asukkaiksi ja tekemään etätyötä mökeiltään. Tarvittaessa kaavamuutoksin tehtävä mahdolliseksi muuttaa kesäaasunto vakituiseksi asunnoksi. Kyllä uusiakin mökkejä vielä mahtuu. </t>
  </si>
  <si>
    <t>Kanava toisi mukanaan myös vaihtoehdossa a kuvattuja haittoja. Päätöksenteon pohjaksi tarvitaan enemmän puolueetonta tietoa eduista ja haitoista. Ei ole syytä kiirehtiä ennen perusteellista selvitystä.</t>
  </si>
  <si>
    <t>Hämmästyttää kysymyksen asenne, jossa asetetaan teollisuus ja maatalous vastakkain. On erityisen tärkeää koko kunnan tasapainoinen kehittäminen, niin maaseudun, matkailun, pienyritysten kuin teollisuudenkin. Maaseudun elinvoimaisuus on myös kunnalle tärkeä voimavara, johon kannattaa panostaa.</t>
  </si>
  <si>
    <t>Perinteinen aluepolitiikka olisi otettava uudelleen käyttöön. Myös monia uusia keinoja muuttoliikkeen vähentämiseksi tulisi ottaa käyttöön.</t>
  </si>
  <si>
    <t>Kilpailuttaminen ei ole pelkkä muoti-ilmiö. Se on yksi keino valita työn tekijä / palvelun tuottaja. Yksityinen yritys ei aina tuota palveluja kuntaa halvemmalla. Kunnassa on monia muitakin mahdollisuuksia tuottaa palveluja nykyistä halvemmalla. Hinta ei kuitenkaan ole ainut kriteeri. Palvelun laatu on oltava tarkoituksenmukainen.</t>
  </si>
  <si>
    <t>Ei kyläkoulujen lakkauttaminen voi olla mikään tavoite tai kehityssuunta. On valitettavaa että lapset ovat kyliltä vähentyneet niin, että on jouduttu päättämään koulujen lakkauttamisista. Kovin pieni lapsimäärä kyläkoulussa ei aina ole myöskään lapsen etu. Taloudelliset realiteetitkin otettava huomioon, mutta ei lasten kustannuksella.</t>
  </si>
  <si>
    <t>Mahdoton kysymys! Pitäisi olla ennustaja ja tietää missä syntyy tulevaisuudessa eniten /vähiten lapsia. Nykyisellä syntyvyydellä ei lapsia riittäisi kymmenen vuoden päästä kuin kyttälään.Ja ainahan kuntaan voi muutta...Varpasesta olisi mahdollista tuoda lapset kyttälään tai kirkolle.</t>
  </si>
  <si>
    <t>Taidekeskus Salmela on olennainen osa Mäntyharjun kunnan imagoa, vaikka tukea supistaisikin.Taidekeskus Salmela on myös omistajansa yritys, joka myös tuottaa tulosta omistajalleen. Yritystuen ei tarvitse olla jatkuvaa. Mäntyharjun kunta näkyy pienemmälläkin panostuksella.</t>
  </si>
  <si>
    <t>Kiinteistöveroa ei tulisi nostaa, ellei olisi pakko. Valtion toimenpiteet kuitenkin aiheuttavat sen, että pystyäkseen tarjoamaan lakisääteiset palvelut kunnan on saatava lisättyä tuloja jostain.</t>
  </si>
  <si>
    <t xml:space="preserve">Kuntatalouden tasapainoittamiseksi olisi kaikkien edellälueteltujen lisäksi keksittävä koko joukko muitakin toimenpiteitä, ellei valtion politiikka muutu. </t>
  </si>
  <si>
    <t>Hyväkuntoinen sähköverkko on erityisen tärkeä varsinkin haja-asutusalueen yritystoiminnalle. Uuden sähköverkkoa hyväksikäyttävän tiedonsiirtotekniikan myötä sähköverkon arvo tulee lisääntymään, ja samalla nousee myös yrityksen arvo.Sähkönkäyttäjät ovat maksaneet säköverkon rakentamisen eikä sitä saa maksattaa heillä uudestaan.</t>
  </si>
  <si>
    <t>Parhaimman tuloksen saa hoitamalla metsiä hyvin ja myymällä niistä mahdollisimman paljon puita. Rahaa tarvii muulloinkin, kuin vain yhden budjetin paikkaamiseen. Metsien virkistyskäyttöä olisi mahdollista myös lisätä.</t>
  </si>
  <si>
    <t>Mielenkiintoinen ajatus.</t>
  </si>
  <si>
    <t>Nuorisovaltuustoista on hyviä kokemuksia muuallakin.</t>
  </si>
  <si>
    <t xml:space="preserve">Uimahalli on peruspalveluihin rinnastettavissa oleva palvelu joka hyödyttää kaikkia kuntalaisia. Se tulee rakentaa viipymättä, mutta kunnan talous vain ei mahdollista rakentamisen aloittamista juuri nyt. </t>
  </si>
  <si>
    <t>Yksittäisissä ongelmatilanteissa voisi olla hyödyksi. Antaisi paremmin mahdollisuuksia suojautua huumeilta kouluissa.</t>
  </si>
  <si>
    <t>Kaavoituksessa on otettava huomioon järkevät mahdollisuudet ympärivuotiseen asumiseen myös rantamökeillä.</t>
  </si>
  <si>
    <t>Muiden liikennemuotojen turvaaminen on ajankohtaista! 5-tien kehitystä olisi syytä jatkaa edelleen, kuten myös alemman tieverkon ylläpitoa. Junaliikenteen tulevaisuus on turvattava. Lentoyhteydenkin on oltava kohtuullisesti saavutettavissa.</t>
  </si>
  <si>
    <t>Pienyrittämisestä ja elämisen edellytyksistä kylillä on huolehdittava, jotta myös maaseutu pysyy elinvoimaisena.</t>
  </si>
  <si>
    <t>On kuitenkin ennakkoluulottomasti kokeiltava yksityisiä vaihtoehtoja niissä palveluissa, joissa se on järkevää.</t>
  </si>
  <si>
    <t>Kokonaisuutena kyläkoulut eivät tule liian kalliiksi. Koulu on lakkeutettava vain, jos oppilaita on liian vähän.</t>
  </si>
  <si>
    <t>Koulu on lakkeutettava vain, jos oppilaita on liian vähän. Tällä hetkellä Varpasen koulukaan ei ole lakkautusuhan alla. Kohdan kysymyksenasettelu on omituinen.</t>
  </si>
  <si>
    <t>Paikkakunnalla tulisi nähdä Salmelan asiakaskunta mahdollisina asiakkaina ja muidenkin palveluiden käyttäjinä.</t>
  </si>
  <si>
    <t>Periaatteen pitäisi olla tulevaisuudessakin se, että kiinteistöjä verotetaan niiden tuotosta.</t>
  </si>
  <si>
    <t>Tuotannolliset investoinnit on kuitenkin tehtävä ajallaan.</t>
  </si>
  <si>
    <t>Tämä on maakunnallinen kysymys, joka on ratkaistava yhteistyössä muiden kuntien kanssa.</t>
  </si>
  <si>
    <t>Metsä on hyvä reservi tulevaisuudessa, mm. tarvittaessa vaihtomaana.</t>
  </si>
  <si>
    <t>Politiikka henkilöityisi liikaa, kansanvalta ei toteutuisi.</t>
  </si>
  <si>
    <t>Tiedotusta on parannettava. Kunnan on kehitettävä verkkoviestintää ja -palveluita, valmisteilla olevia asioita on voitava seurata esim. internetistä.</t>
  </si>
  <si>
    <t>Tärkeintä on lisätä tavallisten nuorten osallistumista ja kiinnostusta kunnan asioihin.</t>
  </si>
  <si>
    <t>Myös talvimatkailua tulee kehittää.</t>
  </si>
  <si>
    <t>Ns.ylisuurten alusten käyttöön ei kanavaa tule rakentaa, mutta pienempi ja vähemmän ympäristöön vaikuttava vaihtoehto tulee selvittää huolellisesti.</t>
  </si>
  <si>
    <t xml:space="preserve">Matkailu, maatilatalous ja pienyritystoiminta kylillä ovat kaikki myös kuntamme kehittymiselle elintärkeitä, niiden toimintaedellytyksiä tulee tukea.  </t>
  </si>
  <si>
    <t>Perinteiset ja uudet keinot, kaikkia tulee viisaudella käyttää.</t>
  </si>
  <si>
    <t xml:space="preserve">Kilpailuttaminen voi tuoda taloudellista etua, mutta laatu, tasapuolisuus ja oikeudenmukaisuus on myös pidettävä kriteereinä. Lasten päivähoito tai terveyspalvelut eivät mielestäni ole ensimmäisinä  esillä, jos kilpailutettavia palveluja ajatellaan.  </t>
  </si>
  <si>
    <t>Kylien elinvoimaisuuden säilyttämiseksi koulut ovat niille tärkeitä. Lakkauttamiseen tarvitaan vahvat perusteet.</t>
  </si>
  <si>
    <t>Kysymyksen asettelu on liian jyrkkä ja yksioikoinen.</t>
  </si>
  <si>
    <t xml:space="preserve">Tuki on mielestäni yllättävän suuri. On eduksi koko kunnalle, että Salmelan toiminta jatkuu vireänä.  Onko toiminta itsessään tuottoisaa? Tuen tarve tällä hetkellä?  </t>
  </si>
  <si>
    <t>Tarvittaessa kaikkia vaihtoehtoja tulee punnita.</t>
  </si>
  <si>
    <t>Metsätalous on osa kunnan toimintaa. Kunta myös ostaa ja myy kiinteistöjä, metsäkiinteistöjäkin.</t>
  </si>
  <si>
    <t xml:space="preserve">Keskeisimmät virat voisivat olla määräaikaisia, riittävän pitkillä sopimuksilla. Valintatapa on sitten oma juttunsa. </t>
  </si>
  <si>
    <t>Uimahalli tuottaa terveyttä ja elämänlaatua kaikille ikäryhmille, se lisää viihtyvyttä ja Mäntyharjun vetovoimaa asuinpaikkana.</t>
  </si>
  <si>
    <t xml:space="preserve">Varhaisen puuttumisen politiikka on hyvä asia, toteutetaanpa se sitten se sitten testein tai muilla keinoin. Väärien positiivisten tulosten riski vaatii ratkaisunsa, esim. kontrollit. </t>
  </si>
  <si>
    <t>Esim. Helsingissä on jo olemassa toimiva järjestelmä.</t>
  </si>
  <si>
    <t>Lisäksi palvelujen kehittäminen, esim. ohjelmapalvelut</t>
  </si>
  <si>
    <t>Tämän hetkinen liikenneministeriön kanavalinjaus on liian "raskas" vaihtoehtoinen kevyempikin linjaus vaatii mielestäni lisäselvityksiä varsinkin elinkeinoelämän todellisten tarpeiden osalta</t>
  </si>
  <si>
    <t>Toimivat kylät ovat Mäntyharjulle menestyksen avain, myös teollistamissopimukset palvelevat Mäntyharjulaisia yrityksiä ulkopuolisen rahoituksen saamisessa</t>
  </si>
  <si>
    <t>Myös etätyöntekemiseen liittyviä juridisia ym. vaikeuksia tulisi lieventää.</t>
  </si>
  <si>
    <t xml:space="preserve">Olisin valmis "ulkoistamaan" joitakin palveluja esim. teknisellä toimialalla </t>
  </si>
  <si>
    <t>Koulujen roolia kylien kehittämisessä tulee painottaa</t>
  </si>
  <si>
    <t>En lakkauttaisi Varpastakaan, ensi talvena asetettavat oppilasrajat varmasti rauhoittavat tilannetta</t>
  </si>
  <si>
    <t>Salmela on ollut Mäntyharjulle todellinen onnenpotku!</t>
  </si>
  <si>
    <t>Kiinteistöverojen merkitys kunnan taloudelle on vähäinen verrattuna tulo- ja yhtisöveroihin</t>
  </si>
  <si>
    <t>Peruspalveluihin liittyvät investoinnit hyväksyn velkarahoituksellakin</t>
  </si>
  <si>
    <t>Odotan kuitenkin mielenkiinnolla kohdan B mukaisesta vaihtoehdosta tekeillä olevaa selvitystä</t>
  </si>
  <si>
    <t>Kunnan puunmyyntitulot ovat merkittävät</t>
  </si>
  <si>
    <t>Mallin tuominen Suomeen edellyttäisi vielä valmistelua, vaarana on vallan keskittyminen entisestään</t>
  </si>
  <si>
    <t>Kuntalaisten mahdollisuudet uimahallin käyttöön turvataan riittävin kuljetuspalveluin</t>
  </si>
  <si>
    <t>Huumevalistusta on kehitettävä</t>
  </si>
  <si>
    <t>Mouhu</t>
  </si>
  <si>
    <t>Metsätalousinsinööri AMK</t>
  </si>
  <si>
    <t>Määrän on vara lisääntyäkin.</t>
  </si>
  <si>
    <t>Mäntyharju ei käytännössä vaikuta Kymijoen kanavan rakentamiseen.</t>
  </si>
  <si>
    <t>Tärkeintä on kokonaisvaltainen laajamittainen ajattelumalli.</t>
  </si>
  <si>
    <t>Palveluiden kirjo on kirjava. Harkiten on syytä lisätä ostopalveluita.</t>
  </si>
  <si>
    <t>Mikäli oppilasennuste suo siihen mahdollisuuden.</t>
  </si>
  <si>
    <t>Ei mikään ensisijaisesti.</t>
  </si>
  <si>
    <t>Huom. ensisijaisesti, mutta ei pitkäaikaisratkaisumalli.</t>
  </si>
  <si>
    <t>Metsäalueiden myynti suuremmissa määrin on ääritoimenpide.</t>
  </si>
  <si>
    <t>Periaatepäätös rakentamisesta tehty ja siitä pidettävä kiinni.</t>
  </si>
  <si>
    <t>Onni</t>
  </si>
  <si>
    <t>Pitkällä tähtäyksellä ja polttoaineen hinnan kehitys,tulee  ottaa huomioon kanavasta päätettäessä.</t>
  </si>
  <si>
    <t>Mitään elinkeinoaloja unohtamatta. Tasapuolisesti ja monipuolisesti.</t>
  </si>
  <si>
    <t>Ketään ei saa kilpailuttaa "hengiltä".</t>
  </si>
  <si>
    <t>Inhimillinen maalaisjärki oltava mukana säilyttämisessä ja lakkauttamisessa.</t>
  </si>
  <si>
    <t>Kouluja ei lakkauteta arpomalla.</t>
  </si>
  <si>
    <t xml:space="preserve">Tarveharkinta olisi asiallista. </t>
  </si>
  <si>
    <t>Harkittava tuottavia investointeja.</t>
  </si>
  <si>
    <t>Kunnan on turvattava luotettava enrgian saanti kuntalaisille.</t>
  </si>
  <si>
    <t>Metsiä tulee hoitaa esimerkillisesti jotta edes jossain on  jälkipolvilla nähtävänä hyvin hoidettua metsää. Tehdä se taloudellisesti kannattavasti.</t>
  </si>
  <si>
    <t>Tässäpä hyvä kilpailuttamisen kohde.</t>
  </si>
  <si>
    <t>Kantakaamme huolta lähimmäisen hyvinvoinnista.</t>
  </si>
  <si>
    <t>Ojamies</t>
  </si>
  <si>
    <t>Majuri</t>
  </si>
  <si>
    <t>Kysymys on valtakunnallinen. Saimaan kanavan vuokra-ajan päättymiseen liittyvät ratkaisut tulevat näyttämään hankkeen tarpeellisuuden.</t>
  </si>
  <si>
    <t>Monipuolinen elinkeinorakenne sisältää myös kohtien a ja c mainitsemat asiat.</t>
  </si>
  <si>
    <t xml:space="preserve">Koululla on lähiyhteisössään paljon opetusta suurempi tehtävä. Tämä on otettava huomioon, kun murrosvaiheessa olevien maaseudun kuntien tulevaisuutta luodaan. Lakkautuksista aiheutuvat säästöt jäävät näennäisiksi kul- jetuskustannusten lisääntymisen, työpaikkojen menetysten ja tyhjien kiinteistöjen ylläpitokustannusten vuoksi. </t>
  </si>
  <si>
    <t xml:space="preserve">Taidekeskus Salmelan tapahtumat ovat vakiinnuttaneet paik-kansa suomalaisen kulttuuriväen keskuudessa. Salmelan kautta Mäntyharju luo myönteistä kuvaa itsestään valtakunnallisella tasolla. </t>
  </si>
  <si>
    <t xml:space="preserve">Alhainen kiinteistövero on yksi keino taistelussa muuttotappiota vastaan. Kiintestöveron ulottaminen metsä- maahan aiheuttaisi kolminkertaisen pääomatulon verotuksen, (pinta-ala- tai puun myyntitulo- + metsänhoitomaksu + kiin- teistövero)joten sitä ei tule missään tapauksessa toteuttaa. </t>
  </si>
  <si>
    <t xml:space="preserve">Ne investoinnit, jotka ovat tarpeellisia kunnalle kuuluvien tehtävien täyttämiseksi, tulee toteuttaa viivyttelemättä. </t>
  </si>
  <si>
    <t xml:space="preserve">Kunnan tulee metsäsuunnitelmaa ja voimassa olevia ohjeita (esim. sertifiointi-) noudattaen myydä puuta omistamiltaan metsälöiltä. Järkevällä kierrolla kunnalla on puun myyntituloista  säännöllinen vuotuinen ja ennakoitavissa oleva tulolähde.  </t>
  </si>
  <si>
    <t>Kunnanvaltuuston pj</t>
  </si>
  <si>
    <t>Pitäjänneuvos</t>
  </si>
  <si>
    <t>Mökkimatkailusta voidaan saada taloudellisesti enemmänkin irti. Palveluita on parannettava ja mökkiläisiä on houkuteltava myös talvimatkailuun.</t>
  </si>
  <si>
    <t>Perusmaatalouden mahdollisuudet on turvattava.</t>
  </si>
  <si>
    <t>Nykyäänkin kilpailutetaan tiettyjä palveluita, mutta toimintaa ei ole syytä laajentaa.</t>
  </si>
  <si>
    <t>En kannata minkään kyläkoulun lakkauttamista tämän hetkisessä tilanteessa, mutta vaalikoneen tekniikka ei mahdollista vastaamatta jättämistä.</t>
  </si>
  <si>
    <t>Paitsi ei perusinvestointeja.</t>
  </si>
  <si>
    <t>Panostetaan mieluummin huumeongelman ennaltaehkäisyyn kuin oireiden hoitamiseen.</t>
  </si>
  <si>
    <t>Ollilainen</t>
  </si>
  <si>
    <t>Perheen äiti</t>
  </si>
  <si>
    <t>Tärkeää on myös pienyrittämisen edellytysten parantaminen kylillä.</t>
  </si>
  <si>
    <t>Jos päteviä opettajia ei riitä kaikille kouluille, on tietenkin pieni pakko yhdistää kouluja. Olen lakkauttamisissa kuitenkin hyvin varovainen, koska mielestäni päätös aluekoulun valinnassa on kinkkinen. Voi käydä niin, että aluekouluksi valitaan koulu väärin perustein.</t>
  </si>
  <si>
    <t>En tiedä kyseisistä kouluista tarpeeksi, jotta voisin olla niitä lahtaamassa. Jouduin laittamaan kuitenkin rastin johonkin, että pääsisin tallentamaan. KÖKKÖ KYSYMYS !!!</t>
  </si>
  <si>
    <t>Jos kuntatlous ei ole kunnossa, on turhaa haihattelua rakentaa uimahallia.</t>
  </si>
  <si>
    <t>Verkkoviestintä vielä alkeellista.</t>
  </si>
  <si>
    <t>Paasonen</t>
  </si>
  <si>
    <t>Partio</t>
  </si>
  <si>
    <t>Nuohoojamestari</t>
  </si>
  <si>
    <t>En ole lakkauttamassa mitään koulua.</t>
  </si>
  <si>
    <t>Ei kuulu kunnan tehtäviin.</t>
  </si>
  <si>
    <t>Pekkanen</t>
  </si>
  <si>
    <t>Kasvatustiet.maist. (KM)</t>
  </si>
  <si>
    <t>Mökkiläisten mahdollisuuksia ympärivuotiseen mökilläoloon tulee parantaa mm. kaavoituksen ja oheispalvelujen avulla. Molemminpuolista yhteistyötä ja tiedonkulkua vakituisten asukkaiden ja mökkiläisten välillä on lisättävä entisestään. Kaunis luonto oikein hyödynnettynä on Mäntyharjun matkailun paras valttikortti tulevaisuudessa.</t>
  </si>
  <si>
    <t>Olennaista on varmistaa jo olemassaolevien liikenneyhteyksien toimivuus. Kunnan tulee toimillaan varmistaa 5-tien jatkorakentaminen ja huolehtia alemman tieverkon liikennöitävyydestä.Myös raideliikenteen tulevaisuus Mäntyharjussa on turvattava sekä huolehdittava kohtuudella saavutettavista lentoyhteyksistä. Kanavan rakentamisen ympäristövaikutukset on selvitettävä perusteellisesti. Pystyvätkö todellakin Keski-Euroopan vesireiteille suunnitellut alukset liikennöimään Suomen talviolosuhteissa?</t>
  </si>
  <si>
    <t>On erittäin tärkeää, että elinkeinorakenne on monipuolinen niin taajamassa kuin haja-asutusalueillakin. Pienyrittämisen edellytykset kylillä tulee turvata mm. tietoliikenneyhteyksien ja hyväkuntoisen tiestön avulla. Näin myös maaseutu säilyy elinvoimaisena. Kunnan tehtävänä on ensisijaisesti luoda edellytykset yritysten sijoittumiselle kuntaamme. On tärkeää tarjota nuorille, ammattiin valmistuneille työntekijöille koulutusta vastaavia työpaikkoja.</t>
  </si>
  <si>
    <t>Palvelujen kilpailuttaminen ei ole mielestäni poissuljettu vaihtoehto. Kilpailuttamisessa on aina kuitenkin muistettava palvelujen laadun säilyminen ja kunnan vastuu palvelujen tuottajana.</t>
  </si>
  <si>
    <t xml:space="preserve">Kunnassa tulee päättää oppilaiden minimimäärä koulun ylläpitämiseksi. Myös ns. armonvuosista tulee sopia. (1-2 v.)Oppilasmäärä koulussa tulee olla opetuksellisesti järkevä. Jos koulun oppilasmäärä laskee liian pieneksi eikä tulevaisuuskaan vaikuta lupaavammalta, joudutaan vääjäämättä harkitsemaan alueen oppilaille muuta koulua. </t>
  </si>
  <si>
    <t xml:space="preserve">Mielestäni myös Varpasen koulua ylläpidetään niin kauan kuin oppilasmäärä koulussa on riittävä. Oppilasmäärä kouluissa tulee olla opetuksellisesti järkevä.   </t>
  </si>
  <si>
    <t>Taidekeskus Salmela tuo Mäntyharjua myönteisesti esille monissa eri yhteyksissä. Salmelan oheispalveluiksi voitaisiin yrittäjien yhteistyönä kehittää erilaisia majoitus- ja ohjelmapalveluja.</t>
  </si>
  <si>
    <t>Tulevaisuudelle tärkeät tuotannolliset investoinnit on aina turvattava.</t>
  </si>
  <si>
    <t xml:space="preserve">Päätös Suur-Savon Sähköstä on maakunnallinen kysymys. Asian ratkaisemiseksi tulee tehdä yhteistyötä muiden kuntien kanssa yhteisen näkemyksen löytämiseksi. </t>
  </si>
  <si>
    <t>Verkkoviestintää ja internetin käyttöä tulee edelleen lisätä kuntalaisten vaikutusmahdollisuuksien lisäämiseksi. Valitsisin myös vaihtoehdon b) jos se vain olisi mahdollista. Verkkoviestintä on yksi lähidemokratian toteutusmuoto.</t>
  </si>
  <si>
    <t>Metsätyönjohtaja</t>
  </si>
  <si>
    <t xml:space="preserve">      Toki joku raja oppilasmäärässä on oltava.Alaraja oltava tiedossa ajoissa ja sovittu.</t>
  </si>
  <si>
    <t>Asuntosihteeri</t>
  </si>
  <si>
    <t>Kesämökit ovat suurelta osin talviasuttavia, joten kesäasukkailla on suuri merkitys Mäntyharjun elinkeinoelämälle</t>
  </si>
  <si>
    <t>Pienyrittämisen edellytyksiä olisi kylillä parannettava, jotta koko kunnan alueella olisi pysyvää asutusta.</t>
  </si>
  <si>
    <t>Jos oppilaat vähenevät, niin kyläkouluja on välttämätön vähentää kunnan talouden kannalta. Toki olisi toivottavaa, että oppilasmäärät kyläkouluilla kasvaisivat ja kouluja ei tarvitsisi lakkauttaa.</t>
  </si>
  <si>
    <t>Se koulu, jonka oppilasmääräennuste on huonoin.</t>
  </si>
  <si>
    <t>Ei Salmelan tukikaan saisi olla "ikuista". Alkuvuosina kunnan tuki Salmelalle on ollut perusteltua.</t>
  </si>
  <si>
    <t xml:space="preserve">Kaikkia veroja olisi pystyttävä laskemaan ja veropohjaa ei tulisi laajentaa metsämaahan. </t>
  </si>
  <si>
    <t>Nuoret olisi saatava mukaan kunnan toimintoihin mahdollisimman aikaisessa vaiheessa.</t>
  </si>
  <si>
    <t>Tässä asiassa olisi kuultava suoraan kuntalaisia.</t>
  </si>
  <si>
    <t>Huumeet ovat nuorten pahin uhka nykyisin, joten olisi kaikkien etu, jos huumeiden tulo kouluihin saataisiin estettyä.</t>
  </si>
  <si>
    <t>Nuorten syrjäytymisen ehkäisy on kaikkein tärkeintä.</t>
  </si>
  <si>
    <t>Julkishallinnon merkonomi</t>
  </si>
  <si>
    <t>Kanava olisi hyödyllinen, mutta puhdas luonto on minulle tärkeä. Ihmettelen vaan, onko meillä oikeus tuhota luontoa? Saimaakin on kovin saastunut.</t>
  </si>
  <si>
    <t>On tärkeää, että maaseutu pysyy elinvoimaisena.</t>
  </si>
  <si>
    <t>Pitää olla oikeus valita asuinpaikka, ettemme ole pakotetut taajamiin ja kasvukeskuksiin. Maaseudun alhaisempi verotus toisi yrityksiä ja asukkaita.</t>
  </si>
  <si>
    <t>Koulujen lakkauttaminen tulee ajankohtaiseksi silloin, kun oppilasmäärä laskee noin alle kymmenen, eikä tulevaisuus näytä valoisammalta.</t>
  </si>
  <si>
    <t>Näihin on pakko vastata, mutta mitään koulua en halua lakkautettavan, viitaten edelliseen kysymykseen</t>
  </si>
  <si>
    <t>Metsän hoitamiseksi puustoa tulee myydä ja maapohjaa esim. tonteiksi.</t>
  </si>
  <si>
    <t xml:space="preserve">Kokeilemisen arvoinen. </t>
  </si>
  <si>
    <t>Relander</t>
  </si>
  <si>
    <t>lisäksi on myös tärkeää parantaa pienyrittämisen edellytyksiä kylillä, jotta maaseutu pysyy elinvoimaisena.</t>
  </si>
  <si>
    <t>kilpailuttaminen ei saa olla itsetarkoitus, vaan palvelun laatu ja hinta oltava oikeassa suhteessa. Palvelut saatava ensisijaisesti oman kunnan alueelta, joko yksityisiltä tai kunnan toimesta.</t>
  </si>
  <si>
    <t xml:space="preserve">kyläkoulujen lakkauttamisessa todelliset säästöt ovat marginaalisia. Asiaa on ajateltava myös järkevästi, jos kylässä ei ole lapsia riittävästi. </t>
  </si>
  <si>
    <t>Tulevaisuudessa aseman koulun tilalle pitää suunnitella uusi koulu, nykyistä koulua ei kannata peruskorjata.</t>
  </si>
  <si>
    <t>Salmelan tuki tukee myös Mäntyharjun julkisuuskuvamarkkinointia positiivisella tavalla.</t>
  </si>
  <si>
    <t>Kunnan on luotava edellytyksiä uusille yrittäjille ja työpaikoille, kuten on jatkuvasti tapahtunutkin. Verokertymän luonteva lisäys on mielestäni paras tapa saada kunnan talous kuntoon ja palvelut pelaamaan.</t>
  </si>
  <si>
    <t>Energiahuollossa kunnan tulisi olla mahdollisimman omavarainen.</t>
  </si>
  <si>
    <t>Metsän tuottoa voidaan myydä, ei maapohjaa. Tuottoa käytettävä harkitusti, välittömien menojen rahoitukseen vain pakottavissa tilanteissa.</t>
  </si>
  <si>
    <t>Siitari</t>
  </si>
  <si>
    <t>Suhonen</t>
  </si>
  <si>
    <t>Vammaispalvelun ohjaaja</t>
  </si>
  <si>
    <t xml:space="preserve">  Hyvät talvimatkailun edellytykset ovat olemassa. Niitä tulee markkinoida ja hyödyntää nykyistä enemmän.</t>
  </si>
  <si>
    <t xml:space="preserve">  Kaikki alle 15 oppilaan koulut voidaan lakkauttaa.</t>
  </si>
  <si>
    <t xml:space="preserve">  Oppilasmäärän kehitys otettava huomioon päätöstä tehdessä. Katso edellinen vastaus.</t>
  </si>
  <si>
    <t xml:space="preserve"> Salmelaa pitää markkinoida myös mäntyharjulaisille. Näyttää siltä, että mäntyharjulaiset vierastavat taidekeskusta. Liikuntaesteisten ei ole mahdollista tutustua Salmelan näyttelyihin. Asia tulee esiulle ainakin kerran vuodessa vammaisjärjestöjen tilaisuuksissa.</t>
  </si>
  <si>
    <t>Ongelmia voidaan ehkäistä ja niihin on puututtava riittävän ajoissa. Vain näin menetellen voidaan tuloksia saavuttaa tässäkin  asiassa.</t>
  </si>
  <si>
    <t>Hiv on nykyajan rutto!</t>
  </si>
  <si>
    <t>Tervo</t>
  </si>
  <si>
    <t>Mielelläni en lakkauttaisi yhtäkään koulua. Kuitenkin kaikissa tapauksissa tulee ottaa huomioon koulujen oppilasmäärät ja muut asiaan vaikuttavat tärkeät tekijät. Jos oppilasmäärä laskee alhaiseksi, ei koulun pystyssäpito ole enää oppilaankaan etu.</t>
  </si>
  <si>
    <t>Metsätalousinsinööri</t>
  </si>
  <si>
    <t>Mökkiläisistä pitäisi saada kunnalle enemmän tuottoja myös talviaikana.</t>
  </si>
  <si>
    <t>Pienyrttäjien tukeminen on myös tärkeää.</t>
  </si>
  <si>
    <t>Yksityisiä palveluita voidaan kokeilla vähän kerrassaan ja kokemuksien pohjalta lisätä tai vähentää.</t>
  </si>
  <si>
    <t>Jos vain oppilasmäärä riittää.</t>
  </si>
  <si>
    <t>Järkevissä puitteissa, esim. hyvin erillään oleva pieni metsäpalsta saattaa olla kunnalle hyvin kalliskin ylläpitää. Tietenkään tällä palstalla ei saa olla tärkeitä virkistysarvoja yms.</t>
  </si>
  <si>
    <t>Vanhanen</t>
  </si>
  <si>
    <t>Mitään kuolua ei pidä lakkauttaa</t>
  </si>
  <si>
    <t>Leikkauspolitiika on lopetettava</t>
  </si>
  <si>
    <t>Puuta voidaan myydä</t>
  </si>
  <si>
    <t>Enemmän kansanäänestyksiä</t>
  </si>
  <si>
    <t>Eskelin</t>
  </si>
  <si>
    <t>Ravintolayrittäjä</t>
  </si>
  <si>
    <t>Palveluja on parannettava ja monipuolistettava entisestään. Ympärivuotista matkailua saatava vilkastumaan. Miten? Kunnan tulisi yhdessä jo toimivien matkailu-, palvelu-yritysten kanssa lisätä mökkimatkailua, satsaamalla tuotekehitykseen ja markkinointiin.</t>
  </si>
  <si>
    <t>Kanavasta olisi hyötyä elinkeinoelämälle mm. tavarankuljetuksia voisi hoitaa - ehkä edullisemminkin tätä kautta.  Luonnonsuojelulliset näkökohdat tulee kuitenkin ottaa huomioon.</t>
  </si>
  <si>
    <t xml:space="preserve">Kunnan tulisi kuitenkin ottaa huomioon tasapuolisuus kaikkia elinkeinonharjoittajia kohtaan, ei ainoastaan tukemalla yksittäisiä yrityksiä. </t>
  </si>
  <si>
    <t>Edistämällä nuorille tarkoitettujen työpaikkojen luomista, sekä nuorten vapaa-ajan monipuolisia käyttömahdollisuuksia. Selvittämällä minkälaisia töitä voi etätyönä hoitaa ja tarjota niihin mahdollisuuksia.</t>
  </si>
  <si>
    <t>Kunna on tuotettava ns. kuntalaisten tarvitsemat peruspalvelut.Luo turvallisuutta. Joitakin palveluja kunnankin kannattaa hoitaa paikallisten yrityksien kautta. Palveluseteli on positiivista, se antaa valinnanmahdolli-suuden niitä käyttävälle.</t>
  </si>
  <si>
    <t>Kyläkoulut pitävät kylät asuttuina ja ainoastaan hyvin vähäisten oppilasmäärien vuoksi kannattaa kyläkoulu lakkauttaa.</t>
  </si>
  <si>
    <t>Vaikea kysymys. Ei ole yhtä oikeaa vastausta.</t>
  </si>
  <si>
    <t>Kunta voi tukea kohtuullisesti Salmelan toimintaa. Elinkeinohan saa siitä osan matkailutuloina takaisin.</t>
  </si>
  <si>
    <t>Kuitenkin harkitusti, mutta tuottaviin hankkeisiin voisi harkita velanottamista.</t>
  </si>
  <si>
    <t>Kunnan tehtävä ei ole olla osakkaana tällaisissa yrityksissä.</t>
  </si>
  <si>
    <t>Säilytettävä kunnan omistuksessa. Puuston myynti metsänhoidollisena toimenpiteenä.</t>
  </si>
  <si>
    <t>Tuntuu vieraalta ajatukselta.</t>
  </si>
  <si>
    <t>Lähidemokratia ja kuntalaisten kyselytunnit, sekä tiedottaminen edistävät kuntalaisten ja päättäjien yhteistyötä ja päätöksentekoa.</t>
  </si>
  <si>
    <t xml:space="preserve">Nuoret pitää saada kiinnostumaan kunnan asioista. Heidän kuulemisensa on tärkeää. </t>
  </si>
  <si>
    <t>Hanke tulee toteuttaa lähivuosina, kunnan talouden parannuttua. Kuntalaiset saavat parempia palveluja, josta voi olla seurauksena pidemmällä aikavälillä, jopa sosiaali- ja terveysmenojen pieneneminen.</t>
  </si>
  <si>
    <t>Huumeongelmaa ei pidä vähätellä, mutta siirtäisin pakolliset testit vielä tuonnemmaksi, jotta keskityttäisiin todenteolla ennaltaehkäisyyn, että sitä ensimmäistäkään kertaa ei tulisi. Valtakunnantasoisia ongelmia.</t>
  </si>
  <si>
    <t>Ennaltaehkäisyä lisättävä. Kaikkien osapuolten tiedottaminen.</t>
  </si>
  <si>
    <t>Mieluimmin ennalta ehkäisevää tiedottamista, valistusta</t>
  </si>
  <si>
    <t>Haajanen</t>
  </si>
  <si>
    <t>Maanviljelysteknikko</t>
  </si>
  <si>
    <t xml:space="preserve">On tärkeätä, että maaseutu pysyy elinvoimaisena. Sillä maaseudut ovat aikalailla autioitumassa, koska palvelut ja kaupat ovat posituneet kyläkunnista. </t>
  </si>
  <si>
    <t>Etätyö mahdollistaa työntekimisen myös kaukana työpaikalta, joka voi olla myös virkistävää.</t>
  </si>
  <si>
    <t xml:space="preserve">Pieniä lapsia ajatellen koulu matkat tulevat liian pitkiksi ja rasittaa lapsia liikaa, jos kouluja lakkautetaan syrjäkylitä. Myös se lisää opetus paineita muissa kouluissa. </t>
  </si>
  <si>
    <t>Ei mikään, sillä jos näitä kouluja lakkautetaan tulee näistä kouluista niin paljon oppilas paineita toisille kouluille, että tilan puute tulee ongelmaksi.</t>
  </si>
  <si>
    <t>Nuoriso oppisi hoitamaan yhteisiä asioita yhdessä.</t>
  </si>
  <si>
    <t>Uimahallin rakentamista on suunniteltu nyt jo niin pitkään, että päätös rakentamisesta tulisi tehdä, tai jättää hanke kokonaan odottamaan parempaa tilaisuutta. Kuitentkin uimahalli tulisi varmasti maksamaan itsensä takaisin melko pian.</t>
  </si>
  <si>
    <t>Huumeiden käyttäjät on saatava lopettamaan, eikä suinkaan edistää käyttöä jakamalla ilmaisia välineitä. Kuitenkaan käytetyistä ruiskuista ei saa tulla ongelmaa vaan tähän ja huumeiden käytön lopettamiseen on saatava suunnitelma, joka tulisi toteuttaa mahdollisimman pian.</t>
  </si>
  <si>
    <t>Hujanen</t>
  </si>
  <si>
    <t>Lääkintävahtimestari-sairaankuljettaja</t>
  </si>
  <si>
    <t>Monipuolinen elinkeinorakenne on menestyvän kunnan perusta.</t>
  </si>
  <si>
    <t>Muuttoliikkeeseen vaikutetaan myös kunnan palveluvarustksella.</t>
  </si>
  <si>
    <t>Kunnallisten palveluiden yksityistäminen asukasmäärältään pienissä kunnissa ei johda palveliuden laadulliseen paranemiseen, eikä edullisempaan hintaan. Puuttuvat markkinat.</t>
  </si>
  <si>
    <t>Mikäli koulujen oppilasmäärä on nykyisellä tasolla ja taloudelliset tosiasiat edellyttävät on kouluja lakkautettava.</t>
  </si>
  <si>
    <t>Oppilashankinta ei ole toteutunut siten, kuin valtuustossa annettiin ymmärtää.</t>
  </si>
  <si>
    <t>Matkailijoiden runsas määrä Salmelassa tulisi pystyä hyödyntämään kunnassa laajemmin ja tähän seikkaan kannattaisi panostaa.</t>
  </si>
  <si>
    <t>Talouden tasapainottamiskeinona hyväksyttävä, muutoin ei.</t>
  </si>
  <si>
    <t>Investointeihin voidaan ottaa velkaa. Käyttötalous tulee hoitaa tulorahoituksen turvin.</t>
  </si>
  <si>
    <t>Kuntalaiset maksavat myynnistä saadut tulot korkeampana sähkön hintana. Mikäli voidaan varmistaa päätösvallan säilyminen yhtiössä kuntien edustajilla voidaan osa osakkeista myydä.</t>
  </si>
  <si>
    <t>Metsämaata voidaan jonkin verran myydä. Esimerkiksi hajanaisia metsäpalstoja tai muilla perusteilla järkeviä myydä. Puustoa voidaan hakata tehokkaasti ja metsätalous-suunnitelman mukaisesti.</t>
  </si>
  <si>
    <t>Osalistumiskeinoja tulee kehittää. Esimerkiksi perheraadi tulee perustaa heti vuoden 2001 alusta, seuraamaan, arvioimaan, toteuttamaan ja kehittämään lapsi-ja perhepoliittisen ohjelman sisältöä.</t>
  </si>
  <si>
    <t>Uimahallin rakentaminen on toteutettava, koska sen käyttäjiä ovat lähes kaikki kuntalaiset, se kuuluu kehittyvän kunnan palveluvarustukseen. Lisäksi uimahilliin liittynyt päätöksenteon hitaus on vähentänyt päätöksenteon ja valmistelun uskottavuutta, mikäli rakentaminen viivästyy heikkeneen päätöksenteon uskottavuus entisestään.</t>
  </si>
  <si>
    <t>Joissakin tilanteissa testaaminen on perusteltua, mutta joukkotestaamiseen ei mielestäni ole tällähetkellä tarvetta Mäntyharjussa.</t>
  </si>
  <si>
    <t>Huoponen</t>
  </si>
  <si>
    <t>Ravintolatyöntekijä-hovimestari</t>
  </si>
  <si>
    <t>Pidän myös tärkeänä parantaa pienyrittämisen edellytyksiä haja-asutusalueilla, jotta myös maaseutu pysyy elinvoimaisena.</t>
  </si>
  <si>
    <t>Palvelujen taso ja luotettavuus kärsii kilpailuttamisesta tietyillä aloilla, mm. terveyspalveluja ja lasten päivähoitoa ei voi mitata rahassa. Edullisin ei ole aina paras vaihtoehto.</t>
  </si>
  <si>
    <t xml:space="preserve">Pienet koulut ja luokkakoot antavat lapsille paremmat lähtökohdat tulevaisuutta ajatellen. </t>
  </si>
  <si>
    <t>En ole yhdenkään koulun lakkauttamisen puolesta. Valinta kohdistui Aseman kouluun vähättelemättä em. koulun merkitystä, koska jo nyt haja-asutusalueilla koulumatkat ovat pitkiä ja koulupäivät venyvät lapsilla kohtuuttoman pitkiksi.</t>
  </si>
  <si>
    <t>Mäntyharjun imagon ja tunnettavuuden kannalta Taidekeskus Salmelan tukeminen on tärkeää. Voidaanko saatua hyötyä mitata rahassa?</t>
  </si>
  <si>
    <t>Voiko Mäntyharjun kunta kilpailuttaa sähkön hintaa, kun itse omistaa Suur-Savon sähkön osakkeita?</t>
  </si>
  <si>
    <t>Lapset ja nuoret ovat helposti johdateltavissa ja lähtevät helposti kokeiluun mukaan. Mitä varhaisemmassa vaiheessa ongelmiin puututaan sitä pienemmäksi seuraukset jäävät. Huumeongelmaa ei pidä väheksyä maaseutukunnissa.</t>
  </si>
  <si>
    <t>Simo-Heikki</t>
  </si>
  <si>
    <t>Metsätalousyrittäjä</t>
  </si>
  <si>
    <t>Minimi oppilasmäärä 14.</t>
  </si>
  <si>
    <t>Jos jotain myydään niin rahat laitettava rahastoihin josta käytetään vain tuottoja, pääoma säilytettävä.</t>
  </si>
  <si>
    <t>Pienet erillään olevat palstat (n.10 %), joiden tuotto-kulusuhde heikko.</t>
  </si>
  <si>
    <t xml:space="preserve">Kesäasukkaat ovat Mäntyharjun rikkaus. Kesäasukkaat tuovat eloa ja rahaa pitäjään. Samalla kesäasukkaat levittävät kauniista kotipitäjästämme tietoa omassa ympäristössään mahdollistaen sitä kautta tärkeiden yhteyksien luomista. Uudet kevämökit rakennetaan talviasuttaviksi ja talvilomailun mahdollisuudet on tiedostettava: Mäntyharjussa on mahtavat hiihtoladut ja erinomaiset kalavedet. Kesämökkien sähköistäminen lisää edelleen mökkien käyttömahdollisuuksia talvellakin. </t>
  </si>
  <si>
    <t>Jos kanavan rakentaminen ilmenee taloudellisesti kannattavaksi, se on tehtävä ja varsinkin silloin, jos Saimaan kanavan uudesta vuokrasopimuksesta tulee kallis tai hankala. Kanava pitää kuitenkin mitoittaa oikeisiin mittasuhteisiin. Se ei saa turmella ympäristöä massiivisilla maansiirtotöillä taikka valtameriluokan alusten liikkumisedellytykset vaativilla ruoppauksilla.</t>
  </si>
  <si>
    <t>Meillä on useita huipputeknologian teollisuuden yritystä, niistä on pidettä kiinni kynsin ja hampain! Uusia yrityksiä on tuettava järkevästi ja sopivasti. Maaseutu on säilytettävä elinvoimaisena ja maaseutuyrittäjyyden hyväksi on tehtävä kaikki voitava. Mäntyharjun keskustaajama ei ole Mäntyharju ilman elinvoimaista maaseutua.</t>
  </si>
  <si>
    <t>Kun Mäntyharjua edelleen kehitetään elinvoimaisena, hyvät peruspalvelut tarjoavana, viihtyisänä, elinkeinokeskuksista kohtuumatkan päässä oleva pitäjänä, jossa on valtakunnallisesti ja kansaivälisesti tunnettua yritystoimintaa, tulee se houkuttelemaan myös uusia asukkaita ja vaikkapa etätyöntekijöitä.</t>
  </si>
  <si>
    <t xml:space="preserve">Kunnan on tuotettava perusterveydenhuollon palvelut ja pääosa vanhustenhuollon palveluista. Terveystoimi voi puolestaan käyttää "alihankkijoina" yksityisiä yrityksiä niin kuin tekee jo nytkin mm. kuntoutuksen alalla.  Yksityistäminen ja yksityisten palveluiden hankkiminen ei saa olla itse tarkoitus vain sen vuoksi, että säästettäisiin kuluissa. Kilpailuttamisessa ja yksityisten palveluiden hankkimisessa on oltava ennakkoluuloton, mutta samalla realisti. </t>
  </si>
  <si>
    <t>Koulut on säilytettävä, mutta sillä edellytyksellä, että niissä on oppilaita!!! Mielestäni kunnan pitäisi määrätä oppilasraja, jonka alittaminen johtaisi tietyn, sovitun aikavälin jälken koulun lakkauttamiseen. Tämä olisi mielestäni reilua kyläkuntaa kohtaan; siellä tiedettäisiin missä mennään ja kyläläiset voisivat tarvittaessa itsekin vaikuttaa asiaan esim. Halmeniemen käyttämällä tavalla.</t>
  </si>
  <si>
    <t>Vastaan näin koska jotain oli vastattava. Viittaan vain edelliseen kysymykseen. Varpasen koulun lakkauttamisesta saattaisi olla vähiten haittaa sen vuoksi, että sen oppilaat asuvat suhteellisen lähellä keskustaa ja keskustan kouluissa tulevaisuudessa tulee oppilasennusteiden mukaan olemaan tilaa.</t>
  </si>
  <si>
    <t xml:space="preserve">Taidekeskus Salmela ja Tuomas Hoikkala ovat parasta mahdollista mainosta Mäntyharjulle! Salmela mainostaa vahvasti Mäntyharjua ja Salmela tunnetaan koko maassa. </t>
  </si>
  <si>
    <t xml:space="preserve">Yleiseurooppalainen suunta on, että kiinteistöveron osuus kasvaa. Vähän siihen on varaakin, mutta metsämaahan sitä ei saa ulottaa, koska jo muutenkin ahtaalla oleva maaseutuyrittäjät joutuisivat sen seurauksen suuriin vaikeuksiin (puun myynnistähän maksetaan vero muuta kautta!) </t>
  </si>
  <si>
    <t>Velkaa voidaan ottaa vankan harkinnan jälkeen tiettyihin kohteisiin esim. uimahallihankkeeseen. Samalla on kuitenkin myytävä kunnan metsämaita.</t>
  </si>
  <si>
    <t xml:space="preserve">Jos Suur-Savon Sähkö OY:n enemmistö päättää myydä osakekannan pois, Mäntyharju myyköön myös, mutta sitä ennen ei. </t>
  </si>
  <si>
    <t>Sopivassa määrin metsää voidaan myydä mm. uimahallin rahoittamiseksi.</t>
  </si>
  <si>
    <t xml:space="preserve">Mielestäni pormestari -malli ei toimi! Virkamiehet tekevät niin hyvää työtä kuin osaavat luottamushenkilöstöpäätösten edellyttämissä raameissa. </t>
  </si>
  <si>
    <t>Nuorisovaltuuston toiminta riippuu siitä millaisi henkilötiä sinne valiintuu.</t>
  </si>
  <si>
    <t>Kyllä! UImahallia ei kuitenkaan saa rahoittaa muiden peruspalveluiden kustannuksella. Uimahallia varten rahoitus on järjestettävä esim. lainaa ottamalla ja kunnan metsää myymällä.</t>
  </si>
  <si>
    <t>Laki ei salli tällaista menettelyä muuten kuin vapaaehtoisesti annettuna. Valitustyö ja yleinen kielteinen suhtautuminen huumeisiin on paras tapa hoitaa tätä asiaa.</t>
  </si>
  <si>
    <t>Rikollisuus on merkittävä on ogelma kunnassamme. Syrjäytyminen normaalista elämästä epäsosiaalisen elämäntavan tai tyttömyyden vuoksi pahinta mitä voi esim. nuorelle ihmiselle tapahtua. Poliisin resurssit on pidettävä sellaisina, että merkittäviin rikoksiin ja rikossuuntauksiin pystytään heti puuttumaan.</t>
  </si>
  <si>
    <t>Ei, ei, ei! Huumausaineiden käyttöä ei pitäisi edistää millään tavoin, ei edes puhtaiden ruiskujen muodossa. Jos jollakin on varaa hankkia kalliitta huumeita maailmalta, on sellaisella ihmisellä oltava rahaa halpoihin ruiskuihinkin, joita voi vapaasti ostaa apteekista.</t>
  </si>
  <si>
    <t>Häkkänen</t>
  </si>
  <si>
    <t>Mökkien varustelutason nostaminen on määrääkin tärkeämpi. Se lisää mökkien käyttöastetta ja luo kysyntää paikallisille palveluille. Mm. kesäasuntojen sähköistys ja tietoyhteyksien saaminen edistävät asiaa.Samalla paikalliset toimijat voivat lisätä syys- ja talvikauden ohjelmatarjontaa kunnassa. Kunnan on hyvä selvittää mahdollisuudet muuttaa kesäasunto vakinaiseen asumiseen sopivaksi.</t>
  </si>
  <si>
    <t>Mäntyharjun kanava edistää teollisuuden, maaseudun ja matkailun kehittymistä laajemminkin reitin alueella. Vesitie säästää energiaa ja on ympäristöystävällinen liikennemuoto. EU:n liikennepolitiikka suosii vesiteitä. Saimaalta ja Päijänteeltä tulisi suora yhteys oman maan kautta Suomenlahdelle.Saimaan kanavan sopimus päättyy 2013. Mäntyharjun on maakunnan, yrittäjien ja poliittisten vaikuttajien kanssa edistettävä hanketta valtion suuntaan. Ympäristökysymykset selvitettävä perusteellisesti.</t>
  </si>
  <si>
    <t>Kunnan elinkeinopolitiikan rooli on luoda yleiset edellytykset yrittämiselle, varmistaa riittävien palveluiden tarjonta sekä yrittäjyyteen kannustava ilmapiiri kunnassa. Elinkeinojakautuma on pidettävä monipuolisena. Teollistamista on jatkettava. Yksi teollisuustyöpaikka luo kaksi palveluihin.  Tavoitteena työllistävät, mutta kannattavat yritykset kunnan alueella.Varmistettava tuotantoa varten maata ja liikenneyhteydet. Koulutettua työvoimaa. Yritystoimintaa kunnan eri osissa.</t>
  </si>
  <si>
    <t>Muuttoliikkeen hillitsemiseksi aluepolitiikassa tulee erityisesti huomioida nuorten elinolot. Tähän liittyy koulutuksen, tutkimuksen ja nuorille sopivien työpaikkojen kehittäminen alueemme vahvuuksista käsin. Tietotyön mahdollistaminen on osa tavoitetta. Kunnan elinkeinorakenne pidettävä monipuolisena. Kuntaan on saatava lisää korkean teknologian tuotantoa. Matkailuelinkeinon ympärivuotisuus olisi vahva lisätekijä. Samoin maaseudun yritystoiminnan monimuotoisuus.</t>
  </si>
  <si>
    <t>Kilpailuttamisesta huolimatta kunnalla on ensisijainen vastuu terveys-, sosiaali-,koulu- ja muiden peruspalveluiden saatavuudesta ja laadusta. Yrityksiä kunta voi käyttää palveluiden tuottamisessa alueilla missä se on mahdollista ja missä on yritystoimintaa. Kunta käyttää nyt mm. autoilijoita, rakentajia, tietopalveluita, suunnittelijoita, lämmön, sähkön ja yleensä materiaalien tuottajia.</t>
  </si>
  <si>
    <t>Kunnan on toimittava niin, että tajaman ohella pitäjässä toi mii koulut jokaisessa ilmansuunnassa. Yhtään koulua ei tule lakkauttaa ennenkuin kunnassa on määritelty koulukohtaiset oppilasminimit. Silloin vanhemmat, koululaiset, kunta ja koko kylä voi ajoissa varautua muutoksiin. Ja voi myös vaikuttaa kylänsä kehitykseen. Perusopetuksen taso on säilytettävä hyvänä. Nuorta on tuettava kasvamaan omatoimiseen työskentelyyn.</t>
  </si>
  <si>
    <t>Kts. vastaus no 6. Tämä vastaus, kun käskettiin ruksata joku vaihtoehto. Todelisuudessa koulupäätös ei ole mikään arvaus. Jos tällainen kysymys tulee eteen, niin omalta osalta käytän talonpoikasharkintaa, oppilaskehitystä, koulumatkoja sekä  oppilaan oppimismahdollisuuksia ja muita perustietoja kus- tannustekijöiden ohella.En sitoudu tähän ennakkoarvioon.</t>
  </si>
  <si>
    <t>Salmela markkinoi Mäntyharjua kunnan ulkopuolella niin, että vuosittain tänne tulee 30000 maksukykyistä ja- haluista kult tuurimatkaajaa. Mäntyharjun tehtävä yhteisönä on hyödyntää nämä maksukykyiset ihmiset, jotka asennoituvat myönteisesti Mäntyharjuun. Kunnan rooli markkinoinnissa Salmelan kanssa on kohtuullinen. Kunta aikanaan etsi valtakunnallista vetonaulaa itselleen. Salmelasta tuli sellainen. Yksityisenä yrityksenä sillä on myös vastuu menestyksestään.Mäntyharju hyötyy Salmelastaan.</t>
  </si>
  <si>
    <t>Kiinteistöveroa ei tule ulottaa metsämaahan, koska se johtaa useampikertaiseen verotukseen.</t>
  </si>
  <si>
    <t>Kunnallisten palveluiden tuotantotapoja kehittämällä,kuntayhteistyöllä ja elinkeinopolitiikalla Käyttömenojen kattaminen velalla ei ole tarkoituksenmukaista. Verotus on vain äärimmäinen keino. Tiukan talouden aikana todellisuudessa jouduttaneen käyttämään useampiakin keinoja talouden tasapainottamiseen.</t>
  </si>
  <si>
    <t>Yhtiö pidettävä maakunnan kuntien omistuksessa ja päätäntävallassa. Vallan saanut ulkolainen omistaja maksattaa sijoituksen kotitalouksilla ja yrittäjillä toimitusehdoissa. Uhattuina ovat kaukolämpö, yhtiön Mjun toimintakeskus, 20 työntekijää, loma-asuntojen ja maasedun sähkövarmuus. Yhtiön 21000 km sähköverkkoa on valttikortti tulevaisuuden tiedonsiirrossa.Taloudellinen suuri kysymys. Kunnan tuettava yhtiön toiminnan vahvistamista ja kykyä pärjätä sähkö- ja lämpömarkkinakentässä.</t>
  </si>
  <si>
    <t xml:space="preserve">Kunnan on hoidettava järkevästi metsiään. Ne tuottavat ja metsätaloussuunnitelman mukaan hakkuutulot vuosittain 2-4 milj. Yksi kunnan tuottavimpia kohteita. Lypsävää lehmää ei myydä lyhytnäköisin perustein. Metsillä myös virkistysarvoa Metsämaata on kyettävä myymään ja ostamaan, kun siihen on kestävät perusteet. Tuotto, eritysarvot ja sijainti tärkeitä Mestämaatakaan ei voi myydä lyhytnäköisin perus- tein budjetin täyttämiseksi. </t>
  </si>
  <si>
    <t>Pormestarimallin kokeilemiseksi kunnissa tulisi muuttaa kuntalakia. Kuntatalouden tai hallinnon ongelmia pormestarin valintakaan tyystin poistaa. Jos pormestarimallia kokeiltai- siin täällä, niin valinta olisi tehtävä yleisillä vaaleilla. Määräajaksi ja vaaleilla valittu pormestari saisi valtakir- jansa suoraan kuntalaisilta.Johtaja mieltäisi missä isäntä ja palkammaksjat oikeasti ovat.</t>
  </si>
  <si>
    <t>Suora demokratia vaatii suoraa vuoropuhelua päättäjien ja kuntalaisten kesken. Tiedottamisen eteen on tehtävä töitä. Vanha kunnan ilmoitustaulu ei riitä. On kehitettävä voimakkaasti kunnan tiedottamista verkkopalveluin ja internnetin kautta.Päätöksentekoa lähemmäs kuntalaisia ja mahdollisuus osallistua valmisteluun varhaisessa vaiheessa.</t>
  </si>
  <si>
    <t xml:space="preserve">Kokemukset nuorisovaltuustoista eri puolelta Suomea vaihtelevat. Jos nuorisovaltuustolla on todellista valtaa, määrärahoja ja vastuuta, niin se on nuorille hyvä kanava. Todennäköisesti vain osa nuorista olisi aktiivisia. Mutta niinpä on aikuisistakin. Jos nuoret haluavat, niin kokeiltakoon ihmeessä.  On tärkeää, että nuoret saavat kokemusta yhteiskunnallisesta päätöksenteosta ja vastuusta.  </t>
  </si>
  <si>
    <t>Uimahallia käyttävät nuoret, työikäiset ja varttuneempi väki. Sillä on viihtymisen ja virkistyksen lisäksi kuntouttava vaikutus. Uimahallilla on myös osa yritysten yleisten edellytysten luomista. Uimahalli tulee toteuttaa, kun sen rahoitus on rakentamisen kuin käyttömenojen osalta  riittävästi varmistettu. Toteutus mahdollisimman pian, mutta b) kohdan peruspalveluita kuitenkaan vaarantamatta.</t>
  </si>
  <si>
    <t>Huumetestaus ratkaistava valtakunnallisi päätöksin. Varauksin voisi käyttää opiskelijoille, jotka terveys-,sosiaali-, hoito- ja intiimialoilla. Selvitettävä testeistä keille, miten ja mitä johtopäätöksiä? Jokatoisessa Suomen kunnassa jo tehty huumetakavarikko! Vanhemmille ja opettajille valistusta. Työpaikoillakin on pakollisia terveystarkastuksia. Haluaisin kyllä varmistua, että lentokapteeniksi tai veturin kuljettajaksi koulutettavata eivä käytä huumeita. Kyse on  toisten ihmisten turvallisuudesta.</t>
  </si>
  <si>
    <t>Nuorten syrjäytymisen ehkäisy on tärkeintä. Kunta voi tukea koteja kasvattamaan nuoria laillisiin ja päihteettömiin elin tapoihin.Mäntyharjussa on käynnistettävä ministeri Kari Häkämiehen esittämät kunnittaiset turvallisuustalkoot. Mukaan poliisi, kunnan elimet,seurakunnat,järjestöt,kuntalaiset ja mökkiläiset.Kuntalaisten turvallisuuden tunnetta eniten heikentävät ilkivalta, omaisuusrikokset ja päihtyneiden väkivalta. Poliisi on viimeinen turvaverkko, kuntakin voi toimia sitä ennen.</t>
  </si>
  <si>
    <t>Suomen huumausainepolitiikka lähtee täyskiellosta niin myynnin kuin käytön suhteen.Miten toinen viranomainen voisi  jakaa neuloja ja toinen rangaistuksia niiden käytöstä? Neulojen jako olisi väärä viesti myös huumeiden käytöstä  kiinnostuneille uusille nuorille käyttäjille. Tarjonta yleensä lisää kysyntää. Kysymys on ensin perusteellisesti selvitettävä ja ratkaistava valtakunnallisesti lailla. Kyseessä on monia terveydellisiä, eettisiä ja moraalisia asioita.</t>
  </si>
  <si>
    <t>Panu</t>
  </si>
  <si>
    <t>Monipuoliseen yritystoimintaan kuuluu kaikki ylläluetellut</t>
  </si>
  <si>
    <t>Kun työ ja asuntoasiat ovat kunnossa, niin elämässä on eväitä eteenpäin. Moni Mäntyharjulainen jää opiskelujen jälkeen sille tielleen.</t>
  </si>
  <si>
    <t>On myös tutkimuksia useista kunnista, jossa kunnan omat yksiköt hoitavat palvelun parhaiten hinta/laatusuhteessa</t>
  </si>
  <si>
    <t>Aluekoulumalli vesitetiin viimeeksi asiasta päätettäessä. Hyvät koulupalvelut kuuluvat oppilaan oikeusturvaan ja koulurakennusta tärkeämpiä ovat luokkatoverit. Koulumatkat eivät saisi menä kohtuuttomuuksiin.   Olisiko  15 oppilasta sopiva raja kyläkoulun pystyssä pitämiseksi?</t>
  </si>
  <si>
    <t>Tämä ei perustu tietoon, vaan pakkoon valita joku. En todellakaan tiedä ko. koulujen oppilasennusteita enkä muitakaan asiaan liittyviä yksityiskohtia.</t>
  </si>
  <si>
    <t>Salmela markkinoi myös Mäntyharjun kuntaa markkinoidessaan itseään.</t>
  </si>
  <si>
    <t>Jonkin verran kai voidaan tarkentaa kiinteistöjen verotusta.  Metsämaahan sen ulottamista vastustan.</t>
  </si>
  <si>
    <t>Kaikkia ylläolevia konsteja on käytettävä, mutta ensisijaisesti menot on mitoitettava tulojen mukaan.</t>
  </si>
  <si>
    <t xml:space="preserve">Metsäomaisuutta kuuluu hoitaa ja ottaa sen kautta tuottoja kuten muistakin sijoituksista. </t>
  </si>
  <si>
    <t>Odotan innolla kokeilua</t>
  </si>
  <si>
    <t>Ja antaa sille tosissaan päätösvaltaa. Ehdotan, että se saisi päättää nuoristoimen alla olevista asioista ja sille annettaisiin lisäksi noin 200 000 mk  määräraha vuodessa, jonka nuorisovaltuusto voisi käyttää haluamiinsa kohteisiin</t>
  </si>
  <si>
    <t>Muut vaihtoehdot sulkevat uimahallin rakentamisen pois. Mielestäni halli siis pitää rakentaa ja voin myös odottaa sitä parempaa taloudellista aikaa, mutta en montaa vuotta.</t>
  </si>
  <si>
    <t>En ole asiantuntija, mutta maassamme on tehty huumetakavarikkoja yli puolessa maamme kunnista, eikä Mäntyharjukaan ole varmaan poikkeus. Toivon sosiaali- ja oikeusviranomaisten luovan käytännön ja rajat huumetesteille.</t>
  </si>
  <si>
    <t>Kun työ ja asuntoasiat ovat kunnossa, niin tulee varmaan hölmöiltyäkin vähemmän. Kiinni pitää  päästä tähän yhteiskuntaan.</t>
  </si>
  <si>
    <t>En ole vieläkään mikään huumeiden asiantuntija</t>
  </si>
  <si>
    <t>Kylmä</t>
  </si>
  <si>
    <t>Terveydenhuollon maisteri</t>
  </si>
  <si>
    <t>Lahdelma</t>
  </si>
  <si>
    <t>Fysioterapeutti</t>
  </si>
  <si>
    <t>Mättölä</t>
  </si>
  <si>
    <t>Osin myös C ja D. Yritettävä luoda teollisia työpaikkoja ja näin saada lisää tuottoja.</t>
  </si>
  <si>
    <t>Hammaslääkäri, hammashuollon erikoishammaslääkäri</t>
  </si>
  <si>
    <t xml:space="preserve">Rantarakentamista voidaan vielä lisätä suunnitelmallisesti ja hallitusti yleiskaavoituksella. Osayleiskaavoitus haja-asutusalueilla on jo aloitettu. Siinä yhteydessä on myös "kuivan maan" mökkirakentamiselle varattava tonttimaata. Kysyntä tulee lisääntymään tulevaisuudessa. </t>
  </si>
  <si>
    <t xml:space="preserve">Kanava olisi rakennettava pienempää alustyyppiä varten, jolloin sen haitat jäisivät vähäisiksi. </t>
  </si>
  <si>
    <t>Puu-, muovi-, ja metalliteollisuuden sekä matkailun lisäksi olisi saatava teknologia-alihankintayrityksiä kuntaan.</t>
  </si>
  <si>
    <t>On kehitettävä uutta aluepolitiikkaa esim. EU-rahoitusta hyväksi käyttäen. Etelä-Savon on hyödynnettävä luontaista raaka-ainetta puuta sekä kaunista järvi-luontoa. Myös alueellisia verohelpotuksia olisi välttämätöntä käyttää ruuhka-Suomen ongelmien vähentämiseksi muuttoliikkeen seurauksena.</t>
  </si>
  <si>
    <t>Monopoliasema aina vääristää kilpailua. Molemmille osapuolille, julkiselle ja yksityiselle, on hyväksi kehittymisen kannalta toimia rinnakkain. Edut tulevat palvelujen käyttäjille.</t>
  </si>
  <si>
    <t>Aluekoulujärjestelmä on parempi kuin nykyinen, ellei oppilasmäärät pienissä kouluissa kasva. Oppilasmäärät ovat syy kouluverkkouudistuksiin. 1-2 oppilasta per luokka ei voi olla paras mahdollinen opiskeluympäristö. Aluekoulujärjestelmässä on koulut sijoitettava alueellisesti kattavasti, ettei kuljetusmatkat kasva pitkiksi. Vapautuvat koulut olisi jätettävä kylillä toimivien seurojen ylläpitämiksi yhteisiksi kokoontumispaikoiksi.</t>
  </si>
  <si>
    <t>Alea iacta est. Tämä tulos on arvottu, jotta voin esittää perustelut koulujen lakkauttamiselle. Jotta koulujen säilyminen ei olisi arpapeliä, olisi etukäteen määriteltävä oppilasmäärät, joitten mukaan toimitaan. Kouluverkko elää oppilasmäärien mukaan, kuten se on tehnyt jo 100 vuotta.</t>
  </si>
  <si>
    <t xml:space="preserve">Tasapainottamisessa on käytettävä yhdistelmää, jossa on useita kohteita. Palvelujen leikkausta ei ole tarvinnut tehdä aiemmin eikä nytkään. </t>
  </si>
  <si>
    <t>Omistusosuus on jätettävä niin suureksi, että päätösvalta säilyy Etelä-Savossa. Mäntyharju voisi myydä noin 40 milj. osuudestaan esim. neljänneksen rahoitusaseman parantamiseksi.</t>
  </si>
  <si>
    <t>Tässä nykyisessä järjestelmässä valtuusto voi valita kunnanjohtajaksi haluamansa henkilön. Demokratia toteutuu valtuuston kautta. Ja kunnanhallituksen puheenjohtaja on luottamushenkilö.</t>
  </si>
  <si>
    <t>Peruspalvelu-käsite on vuosien kuluessa laajentunut. Liikuntapaikat ovat lisäksi osa terveys- ja kuntoutuspalveluja. Uimahalli on tärkeä vetovoimatekijä yritysten työntekijöille ja viihtyvyystekijä asukkaille ja erityisesti nuorille.</t>
  </si>
  <si>
    <t>Huumetesteille on aihetta silloin, kun opettajien tai poliisin kannalta tilanne on muuttunut ongelmalliseksi Mäntyharjussa.</t>
  </si>
  <si>
    <t>Yhdyskuntapalvelulla on puututtava alkuvaiheessa rikollisuuteen ja asetettava rikoksentekijä suoraan vastuuseen tekosistaan.</t>
  </si>
  <si>
    <t>Mäntyharjussa tilanne on toinen kuin Amsterdamissa. Keinot on valittava sen mukaan.</t>
  </si>
  <si>
    <t>Norén</t>
  </si>
  <si>
    <t>Ei kuntalaisten kustannuksella, haitat tutkittava ja eliminoitava mahdollisimman pieniksi.</t>
  </si>
  <si>
    <t>Maaseutu on pidettävä elinvoimaisena varaamalla yrityksille maa-alueita valta- ja sisääntuloteiden varsilta ja kyläkeskusten läheltä. Huomioitava kaavoituksessa!</t>
  </si>
  <si>
    <t>Vähimmäisoppilasmäärille asetettava selkeät rajat, n. 14-15 oppilasta, ettei pedagogiikka huonone liian pienen oppilasmäärän takia.</t>
  </si>
  <si>
    <t>Jos oppilasmäärä menee alle 14.</t>
  </si>
  <si>
    <t>Talouden parantuessa harkittava alentamista.</t>
  </si>
  <si>
    <t>Nuorisovaltuusto voisi antaa virikkeitä hallitukselle ja valtuustolle. Kunnan asioiden hoito ei ole niin poliittista!</t>
  </si>
  <si>
    <t>Rakennettava 2002-2003.</t>
  </si>
  <si>
    <t>Valmentaja</t>
  </si>
  <si>
    <t>Pellikka</t>
  </si>
  <si>
    <t>Kesäasukkaiden palveluja voi lisätä. Kaavoituksella säädelty lisärakentaminen sallittava.</t>
  </si>
  <si>
    <t>Olisi ehkä jossain määrin taloudellisiakin vaikutuksia vaikka liikenne lähinnä ohikulkuliikennettä. Ympäristöhaitat kuitenkin melko isoja. Onneksi rakentaminen ei näytä toteutuvan lähivuosikymmeninä.</t>
  </si>
  <si>
    <t>Tärkeintä olisi se, että kunnallisilla päättäjillä olisi yhtenäinen näkemys harjoitettavasta elinkeinopolitiikasta.</t>
  </si>
  <si>
    <t>Koko maa tulisi pitää asuttuna. Muuttoa ei tietysti voi pakolla estää. Muuttoliike kääntynee monien muiden maiden tapaan takaisin maaseudulle arvojen aikanaan muuttuessa.</t>
  </si>
  <si>
    <t>Kunnan tehtävä on taata, että palveluja on saatavilla ja valvoa laatua. Pääosa palveluista tullaan edelleen tuottamaan kunnan toimesta, mutta yksityisiäkin voidaan käyttää silloin kun se on taloudellisesti edullista. Ostaahan kunta jo nyt esim. koulukuljetukset ja aurauksen yksityisiltä.</t>
  </si>
  <si>
    <t>Pyrittävä pitämään toiminnassa mahdollisimman pitkään. Joudutaan varmasti lopettamaan jatkossakin, kun oppilaita ei enää ole.</t>
  </si>
  <si>
    <t>Ilmeisesti tämän alueella on vähiten oppilaita. En ole ihan varma, onko näin.</t>
  </si>
  <si>
    <t>Mäntyharju tunnetaan kesämökeistä ja Salmelasta. Tukea ei tarvitse lisätä. Pitäisi löytää uusia vastaavanlaisia imagotekijöitä. Olisikohan sauvoista mihinkään. Salmela ja Sauvat.</t>
  </si>
  <si>
    <t>Yhä suurempi osa veroista tullaan keräämään kiinteistöverona monien muiden maiden tapaan.</t>
  </si>
  <si>
    <t>Näistä vaihtoehdoista mikään ei yksinään ole hyvä. Kaiken lisäksi toimintoja voidaan myös tehostaa ilman, että tarvitsee turvautua mihinkään mainituista vaihtoehdoista.</t>
  </si>
  <si>
    <t>Mäntyharjun ei pidä olla mukana muodostamassa sitä enemmistöä, joka haluaa myydä sähköyhtiön. Mukaan ehtii myöhemminkin, jos sellainen enemmistö joskus syntyy. Kunnan osakkeista saama raha helpottaa vain hetken kunnan talousahdinkoa. Kunnat eivät muuten koskaan ole sijoittaneet yhtiöön juuri mitään, vaikka niillä onkin osake-enemmistö.</t>
  </si>
  <si>
    <t xml:space="preserve">Miksi kunnan pitäisi myydä omaisuuttaan, josta se saa joka vuosi tuloja. </t>
  </si>
  <si>
    <t>Voisihan tätä kokeilla jossakin kunnassa niin nähtäisiin toimiiko se. En kuitenkaan suosittele Mäntyharjulle.</t>
  </si>
  <si>
    <t>Miksipä ei, voisihan sitä kokeilla niin nähtäisiin toimiiko se.</t>
  </si>
  <si>
    <t>On sillä ainakin enemmän käyttäjiä kuin hyppyrimäellä, jäähallilla ja tenniskentillä.</t>
  </si>
  <si>
    <t>Tämä on valtakunnallinen eikä yhden kunnan asia. Jos päätetään jakaa jaettakoon koko maassa.</t>
  </si>
  <si>
    <t>Poikolainen</t>
  </si>
  <si>
    <t>Erikoistyövoimaneuvoja, erikoissairaanhoitaja</t>
  </si>
  <si>
    <t>=nykyinen mökkiläisten määrä on sopiva. (ilman jatkolauseita).</t>
  </si>
  <si>
    <t xml:space="preserve">Kanavahankkeen haittavaikutukset on ensin selvitettävä ja sitten vasta arvioitava asia uudelleen.Mäntyharjulaisilla on jo nyt oivat veneilymahdollisuudet ja trailereilla pääsee isommillekin vesille- vettäkään tai uusia vesistömaisemia kanava ei tuo tullessaan. Eniten huolestuttaa se, mitä haittavaikutuksia se toisi tullessaan.  Myös todelliset työllistämisvaikutukset kuntalaisten osalta tulee tutkia. Tähän asti olemme pärjänneet hyvin ilman kanavaakin. </t>
  </si>
  <si>
    <t>Mäntyharjun pitäisi lähteä mainostamaan itseään vahvana teollisuus- ja yrityskuntana. Paikkakunnalla on todella vahvaa, monipuolista teollisuutta ja yrittäjyyttä sekä erityisosaamista, josta voi todella olla ylpeä.</t>
  </si>
  <si>
    <t>Koska Mäntyharju kuuluu niihin kuntiin, joista väki siirtyy isompiin kasvukeskuksiin, tulisi aktiivisesti puuttua tähän ongelmaan ja jarruttaa muuttoliikettä. Samalla pitäisi asenteita muuttaa myös kunnan sisäistä muuttoliikettä ajatellen ja suosia kaikkea sitä toimintaa. mikä ylläpitää kunnan sisällä laajaa asutusta esim.kyläkoulujen säilyttäminen.</t>
  </si>
  <si>
    <t>Kunta on ollut hyvä palvelujen tuottaja, tarvetta laajamittaiseen kilpailuttamiseen ei ole. Sen sijaan on huolehdittava siitä, että käytössä on riittävästi resursseja pitää yllä nämä hyvät palvelut.</t>
  </si>
  <si>
    <t>Kyläkoulujen lopettamisesta aiheutuvat kustannussäästöt ovat budjetissa suhteellisesti pienet. Sen sijaan vaikutukset kylien elämään ovat todella suuret. Kuntalaisia tulee kohdella tasa-arvoisesti ja tämä mielestäni koskee myös asumismahdollisuutta esim.lapsiperheiden osalta.</t>
  </si>
  <si>
    <t>Yhtään kyläkoulua EI pidä lakkauttaa EI MYÖSKÄÄN VALTOLAN koulua, niin kauan kuin kouluissa on oppilaita. Tähän kysymykseen en olisi vastannut lainkaan, mutta vastausten tallentaminen edellytti vastauksen joka kysymykseen. Valtolan koulun valitsin tähän siksi, että muut koulut ovat jo saaneet viime vuoden aikana tuntea lakkautusuhkaa, Valtola vähiten. Vastaukseni on siis: ei ainuttakaan ja kaikki sitten kun kouluissa ei ole enää oppilaita toimintaasa nähden riittävästi.</t>
  </si>
  <si>
    <t>Salmela ei ole yksin eliittikulttuuria, vaan kulttuuria vapaasti kaikille. Salmela on hieno asia Mäntyharjun kunnalle. Sen sijaan kunnan tehtävänä on tasapuolisesti tukea eri yrityksiä ja siinä vaiheessa, kun tukea tarvitaan. Salmela menestyy tänä päivänä erittäin hyvin, sen sijaan kunnan alueella on  muutakin yritystoimintaa, johon tarvittaisiin kunnankin tukea.</t>
  </si>
  <si>
    <t>Metsäpalstoja on ostettu sen nimissä, että pahan päivän varana ne voidaan sitten myydä. Hyvää harkintaa myyntisuunnitelmiin joka tapauksessa!</t>
  </si>
  <si>
    <t>Kyllä, sen jälkeen kun mallia on esim. kokeiltu jossain pienessä kunnassa ja todettu sen istuvan myös pieniin kuntiin. Kunnan toimintahan on muuten jaettu erityisaloihin, joilla kaikilla on asiantuntijansa, johtava viranhaltija -  asiantuntijuus on jo näin turvattu virkamiestasolla.</t>
  </si>
  <si>
    <t>Tänä päivänä kuntalainen kuulee uusista asioista yleensä vasta päätöksentekovaiheessa tai sen  jälkeen. Kuntalaisten pitäisi päästä mukaan jo suunnitteluvaiheisiin päätöstenteossa.</t>
  </si>
  <si>
    <t xml:space="preserve"> Nuorilla, uusilla ajatuksilla ja näkemyksillä ei ole tällä hetkellä juuri kanavaa, eikä juuri vaikutusmahdollisuuksiakaan kunnassamme. Nuorilla on usein kyseenalaistavia mielipiteitä. Tällaista ajatusmaailmaa, usein radikaalejakin ehdotuksia kaivataan keski-ikäiseen suunnitteluun ja päätöksentekoon. Löytyisikö tästä yksi mahdollisuus kehittää kunnan oloja niin, että opiskelemaan muualle lähtevät nuoret palaisivatkin mielellään takaisin Mäntyharjuun.</t>
  </si>
  <si>
    <t>Miksi uimahalli ja peruspalvelut asetetaan aina vastakkain?!!! Miksei esim. uimahalli ja investoinnit jne. Uimahallihan voidaan nähdä myös yhtenä osana peruspalveluita!!</t>
  </si>
  <si>
    <t>Huumetestit eivät todellakaan ratkaise päihdeongelmaa. Sen sijaan kunnassamme pitäisi ylipäätään ratkaista päihdehoidon ongelma, avohoitomahdollisuuksia ei juuri ole. Päihdetyö on yksi osa kunnan peruspalveluista ja siihen on väkisinkin, päihdeongelman kasvaessa lähdettävä satsaamaan resursseja.</t>
  </si>
  <si>
    <t>Sosiaalitoimeen tarvittaisiin lisäresursseja, jotta myös ennaltaehkäisevää sosiaalityötä voitaisiin tehdä. Sosisaalitoimi on yksi niistä kunnan alueista, joka säästövuosien aikana on joutunut toimimaan minimiresursseilla maximitehtävissä.</t>
  </si>
  <si>
    <t>Vrt. kohta 18. Päihdehoidon järjestäminen kuntaan on ensisijainen kysymys, ruiskujen jako vain pieni osa sitä.</t>
  </si>
  <si>
    <t>Rimaila</t>
  </si>
  <si>
    <t>Piiriedustaja</t>
  </si>
  <si>
    <t>Mökkien määrää voidaan vielä lisätä entisestään jonkin verran. Lisäksi samaan aikaan hyödynnettävä jo olemassa olevaa mökkiasutusta esim. talvimatkailun osalta. Mökkimatkailun huonona puolena tällähaavaa on sesongin lyhyys, jota olisi saatava jatkettua.</t>
  </si>
  <si>
    <t>Varmastikkin lisäisi esim. matkailun merkitystä kunnalle lisääntyneenä palvelujen kysyntänä. Kaikki tietenkin lisäksi riippuu siitä, paljonko tulee olemaan kunnan osuus kustannuksista. Yhteys Saimaaseen olisi jo hyvä aloitus.</t>
  </si>
  <si>
    <t>Lisäksi luotava edellytyksiä nykyisille yrityksille kasvaa ja kehittyä, sillä toimiva elinkeinosektori on kaiken terveen taloudellisen kasvun tae. Ilman terveitä toimivia yrityksiä ei ole verotuloja ja sitäkautta palveluja.</t>
  </si>
  <si>
    <t>Paras keino on mielestäni huolehtia siitä, että kunnassa on tarjolla riitävästi asukkaille työtä ja toimeentuloa kaikkina suhdanneaikoina.Kaikki uudet mallit ovat myös ter-vetulleita ja niitä on pyrittävä käyttämään ja hyödyntämään mahdollisimman täysipainoisesti ja ennakkoluulottomasti.</t>
  </si>
  <si>
    <t>Kunnan tehtävä on taata kaikille kuntalaisille riittävän laadukkaat peruspalvelut,jotka täytyy olla riittävän lähellä saatavissa. Se kysymys miten ja kuka niitä tuottaa on pystyttävä ratkaisemaan sen mukaan, mikä on pitkällä tähtäimellä taloudellista ja tarkoituksenmukaista, jotta rahalle saadaan paras kate.Tällä en tarkoita sitä mistä ne halvimmalla saadaan, vaan palvelujen laatu on myös otettava huomioon.Palvelusetelin kautta kuntalaiset voivat itse ratkaista mistä he haluavat palvelunsa ostaa.</t>
  </si>
  <si>
    <t>Asia on tietysti vaikea ja kipeä niille kylille joita päätökset tulevat koskemaan.Kunnan kannalta asiaa on kyettävä ratkaisemaan sen mukaan mikä on pitkällä tähtäimellä taloudellista ja tarkoituksenmukaista.Kysymys siitä lopetetaanko neljä vai vähemmän on ratkaistava sen mukaan.</t>
  </si>
  <si>
    <t>Tähän kysymykseen on täysin mahdotonta vastata tällä tietomäärällä asiasta. Täytyisi tietää oppilasmäärä ennuste, koulujen kunto, kustannukset matkoista ja matka-ajoista, mahdolliset valtionosuudet ja niiden kehitys tulevaisuudesta.Täytyy tunnustaa, etten osaa vastata asiaan suoraan ja varmasti.</t>
  </si>
  <si>
    <t>Salmelan tuoma tunnettavuus kunnalle on ehkä suurempi kuin mökkikunnan imago. Tuen suuruus ja sen lisäys tai vähentäminen riippuu mielestäni aina tapauksesta erikseen, eli siitä mitä mahdollisella tuella tehdään.Mielestäni kaiken kaikkiaan Salmelan ympärillä olisi matkailuelinkeinolla mahdolli-suuksia laajentua verkostoitumalla, eli tuottamalla toinen toisiaan tukevia palveluja ja sitä kautta muutkin yritykset voisivat hyötyä Salmelalle maksetusta tuesta.</t>
  </si>
  <si>
    <t xml:space="preserve">Nykyinen kiint.verotaso on mielestäni kohtuullisella tasolla koko maata ajatellen. Kuntatalouden tulevat haasteet saattavat kuitenkin tuoda tulevaisuudessa ikäviä yllätyksiä, joihin on pystyttävä keksimään myöskin rahoituslähteitä.Silloin on ratkaistava otetaanko mahdollinen lisärahoitus tulo- vai kiin-teistöverona. Mielestäni sellaisessa tapauksessa kiinteistövero on parempi, koska se tarjoaa vakaamman veropohjan kuin tuloverot.Metsämaan verotus on tietääkseni lakikysymys jonka ratkaisee eduskunta. </t>
  </si>
  <si>
    <t>Perustoiminnot kuntalaisille on turvattava. Kaikki ylläolevat vaihtoehdot ovat osaltaan "oikeita vas-tauksia".Milloin mitäkin niistä  käytetään, riippuu siitä mikä on siitä saatava hyöty suhteutettuna haittaan. Tärkein tehtävä on hoitaa taloutta siten, että suuria kriisejä ei pääse tulevaisuudessa tapahtumaan.</t>
  </si>
  <si>
    <t>Mitä korkeampi hinta, siitä suuremman investoinnin mahdollinen ostaja joutuisi kuolettamaan. Kuoletuksenhan joutuisi maksamaan viime kädessä sähkön käyttäjät.</t>
  </si>
  <si>
    <t xml:space="preserve">Kunnan omistaman metsämaan laajuus on liki n. 2000 ha, joka on käsittääkseni näillä leveysasteilla kohtalaisen suuri omaisuus.Omaisuuden todellinen arvo on mielestäni siinä,että se on hyvä reservi ns."pahojen päivien" varalle. Kuitenkin ottaen huomioon sen laajuuden ja rikkonaisuuden voitaisiin siitä osa myydä ja vapautuvat varat käyttää mahdollisiin perusinvestointien rahoitukseen joista on hyötyä kaikille kuntalaisille. Missään nimessä saatuja rahoja ei tule käyttää käyttömenojen kattamiseen. </t>
  </si>
  <si>
    <t>Tarvitaan joku joka edustaa jatkuvuutta vaalikausien välillä.Elämä kulkee pitemmässä jaksossa kuin neljä vuotta. Demokratiaa voitaisiin lisätä siten,että esim. kunnanhal-lituksessa ja lautakunnissa olisivat jäseninä vain kunnallisvaaleissa ääniä saaneet ehdokkaat.</t>
  </si>
  <si>
    <t>Vaihtoehdot eivät tietenkään sulje toisiaan pois, mutta asioista päättäminen on mielestäni vaaleilla valittujen edustajien tehtävä.</t>
  </si>
  <si>
    <t>Voitaisiin kokeilla, kokemukset ratkaiskoon.</t>
  </si>
  <si>
    <t>Mielestäni uimahallia ei tule asettaa vastakkain peruspal-velujen tuottamisen kanssa. Uimahalli itsessään on perus-palvelua.</t>
  </si>
  <si>
    <t xml:space="preserve">Ensin on ratkaistava hoitomahdollisuudet ja varsinkin sen puute.Pelkkä testaaminen ei ratkaise mitään jos käyttäjä joutuu jonottamaan mahdollista hoitopaikkaa esim. vuoden. Lisäksi on ratkaistava kyse yksilön perusoikeuksista. </t>
  </si>
  <si>
    <t>Samalla turvattava, että nuorille on olemassa mielekkäitä työmahdollisuuksia tulevaisuudessa. Aikaisen puuttumisen politiikka ja välittäminen vaikuttaa tässä tapauksessa ehkä tehokkaimmin.</t>
  </si>
  <si>
    <t>Samalla saadaan mahdolliset käyttäjät kontrollin ja mahdollisen hoidon piiriin. Käyttäjät löytävät neulansa joka tapauksessa jostakin, puhtaina tai likaisina.</t>
  </si>
  <si>
    <t>Siiriäinen</t>
  </si>
  <si>
    <t>Salmela mainostaa Mäntyharjua maailmalla.</t>
  </si>
  <si>
    <t>Testitulokset epätarkkoja!</t>
  </si>
  <si>
    <t>Sohlman</t>
  </si>
  <si>
    <t>Laajentamisen tulee tapahtua hallitusti, ei kerralla satoja uusia mökkejä. Kunnan kokonaispalvelutason on kehityttävä myös mökkiläisten ja kesäasukkaiden tarpeet huomioiden.</t>
  </si>
  <si>
    <t>Tasapainoinen ja monipuolinen elinkeinorakenne tarkoittaa nimenomaan kylien vireyden kehittämistä ja monipuolisen pienyritystoiminnan edistämistä, joista maaseutuelinkeinojen kehittämiseen tulee erityisesti kiinnittää huomiota tulevaisuudessa.</t>
  </si>
  <si>
    <t>Etätyön mahdollisuuksien ymmärtäminen oikein - SIINÄ ON YKSI MÄNTYHARJUN TULEVAISUUDEN MAHDOLLISUUKSISTA!</t>
  </si>
  <si>
    <t>Kustannustekijät tulee huomioda ja LIIAN kalliiksi tulevien koulujen toimintaa ei tule jatkaa. Kylien kehittäminen tulevaisuudessa on näin ollen kynnyskysymys myös koulujen toimintamahdollisuuksien kannalta - ei yksin Pärnämäen ja Pyhäkosken!</t>
  </si>
  <si>
    <t>Kylien toiminnan kehittämisellä on ensisijainen vaikutus kaikkien koulujen toiminnalle.</t>
  </si>
  <si>
    <t xml:space="preserve">Mäntyharjun kunnan markkinoijana Taidekeskus Salmela on ollut viime vuosikymmenen YKKÖNEN. </t>
  </si>
  <si>
    <t>Myös palvelumaksujen korotuksilla / kohdennuksilla voidaan taloutta tasapainottaa, kunhan ei peruspalvelujen maksuja olennaisesti koroteta.</t>
  </si>
  <si>
    <t>Yritykset ovat ottaneet käyttöön laajenevassa määrin huumetestit. Koulujen osalta odottaisin eduskunnalta toimenpiteitä lainsäädännön laatimisesta tämänsuuntaisten hankkeiden toteutukselle valtakunnan tasolla.</t>
  </si>
  <si>
    <t>Suutarinen</t>
  </si>
  <si>
    <t>Toijonen</t>
  </si>
  <si>
    <t>Kyllikki</t>
  </si>
  <si>
    <t>Ylhäisi</t>
  </si>
  <si>
    <t>Rakennusmies</t>
  </si>
  <si>
    <t>Uolevi</t>
  </si>
  <si>
    <t>Mättö</t>
  </si>
  <si>
    <t>Tuotantotyöntekijä</t>
  </si>
  <si>
    <t>Kirvesmies, kouluttaja</t>
  </si>
  <si>
    <t xml:space="preserve">En tiedä mitä  Norjan malli pitää sisällään ? Kaikille kansalaisille on annettava mahdollisuus olla omalla paikkakunnalaan. </t>
  </si>
  <si>
    <t>Tämä kysymys on johdatteleva vain yhteen suuntaan!</t>
  </si>
  <si>
    <t>Sama tässä kysymyksessä eihän voida etukäteen päättää mikä koulu lakkautetaan, Hupsua johdattelua ! Johonkin piti vastata että voi kommentida.</t>
  </si>
  <si>
    <t>Mäntyharju on upea paikka kesäisin ja tämän ovat ulkopaikkakuntalaisetkin huomanneet. Mökkimatkailusta on paljon hyötyä monille tahoille, siihen kannattaa panostaa realistisin ajatuksin.</t>
  </si>
  <si>
    <t>On totta, että kanavasta olisi myös paljon haittaa, mutta niin on monesta muustakin asiasta.Kanavahankkeesta pitää saada kaikille kuntalaisille enemmän tietoa, niin että he voivat vaikuttaa ja viestittää omia mielipiteitään.</t>
  </si>
  <si>
    <t>Pelkillä matkailulla ja maatilataloudella ei tulla Mäntyharjun kokoisessa kylässä toimeen,samoin kuten pienyritykset eivät menesty tulevaisuudessa niin paljon, vaikka se kaunis ajatus olisikin.</t>
  </si>
  <si>
    <t>Muutokset tulee hyväksyä ja katsoa mitä aika tuo tullessaan.</t>
  </si>
  <si>
    <t>On monia tahoja, joissa nämä yksityisiltä yrityksiltä ostetut palvelut eivät toimisi.</t>
  </si>
  <si>
    <t>Ei voida raa&amp;#039;asti lopettaa kouluja, siksi että niiden ylläpito maksaisi hieman enemmän. On tärkeää, että jokaisessa kylässä pysyisi yksi koulu, perinteiden säilyttämiseksi.</t>
  </si>
  <si>
    <t>Aseman koulun läheisyyteen on muuttanut paljon lapsiperheitä,joten vaikka se on lähin kyttälän kouluun nähden,on sille luvassa käyttöä.Vaikka hHalmenniemi ja Valtola ovat pieniä,on kohtuutonta lopettaa niitä lapsien joutuessa pitkien koulumatkojen uhreiksi jo niin pieninä.</t>
  </si>
  <si>
    <t>Salmela tuo Mäntyharjulle hyvää mainetta, mutta tuki on jo tarpeeksi suuri, rahallista apua tarvitaan niin moneen muuhunkin asiaan, jotka ovat lähempänä kuntalaisia.</t>
  </si>
  <si>
    <t>Metsänmyynnistä menee jo n. 29% veroa, joten kiinteistöveropohjaa ei todellakaan voi laajentaa enää metsämaahan.Verotaso on sopiva, kunhan kunnan talous nyt pysyisi vaan vakaana.</t>
  </si>
  <si>
    <t>Pitää ottaa järki käteen investointien kanssa, niitä on mahdollisuus lykätä, kunnes muut asiat ovat kunnossa.</t>
  </si>
  <si>
    <t>Se olisi rohkea veto,jota voisi kokeilla Suomessakin.Tai ainakin kunnanjohtajan pestit pitäisi yleisesti olla määräaikaisia, uudistusten takaamiseksi.</t>
  </si>
  <si>
    <t>Nuoret ovat halukkaampia vaikuttamaan asioihin,kuin sitä voisi uskoakaan.Kuitenkin kynnys lähteä yrittämään tavalliseen kunnanvaltuustoon on liian suuri nuorille,joten tämä vaihtoehto olisi varmasti paras ja toisi mukaan uusia innokkaita kasvoja.</t>
  </si>
  <si>
    <t>On hyvä, että yhteiskunta kantaa huolta nuorista, mutta uskon, että suurinosa meistä mäntyharjulaisita nuorista on fiksuja, kun kyse on huumeista.</t>
  </si>
  <si>
    <t>Aina kun keksitään muuta vapaa-ajanohjelmaa, ei rikollisuus pyöri kuvioissa mukana. Nuoret ja tietenkin myös muut ikäluokat tarvitsevat järjestettyä toimintaa.</t>
  </si>
  <si>
    <t>Putkiurakoitsija</t>
  </si>
  <si>
    <t>Kesäasukkaat piristää Mäntyharjussa elämää ja tuo kunnalle tuloja</t>
  </si>
  <si>
    <t>Myös yksityisyrittäjyyttä on tuettava eikä maataloutta eikä matkailua saa jättää huomiotta.</t>
  </si>
  <si>
    <t>Valtion tulisi tukea muuttotappiokuntia esim. veroja tulisi helpottaa.</t>
  </si>
  <si>
    <t>Kouluverkko on sopiva.Jos kouluja aiotaan lopettaa, on saatava säännöt, miten lopetetaan. Esim. oppilasmäärät.</t>
  </si>
  <si>
    <t>Kouluverkkoa ei ole syytä tällä hetkellä supistaa.</t>
  </si>
  <si>
    <t>Salmela toimii hyvin ilman Mäntyharjun kunnan kattavaa tukea.</t>
  </si>
  <si>
    <t>Yleisesti ottaen Suomen verotaso on liian kova.</t>
  </si>
  <si>
    <t>Jos kunnan taloustilanne sallii rakentamisen.</t>
  </si>
  <si>
    <t>Jarkko</t>
  </si>
  <si>
    <t>Hülphers</t>
  </si>
  <si>
    <t>Metallityöntekijä</t>
  </si>
  <si>
    <t>Jos on pakko lakkauttaa, niin Varpasen koulu.</t>
  </si>
  <si>
    <t>Nuorisotoimeen ei välttämättä lisää määrärahoja, koska se on muidenkin kuin nuorisotoimen asia.</t>
  </si>
  <si>
    <t>Jolkkonen</t>
  </si>
  <si>
    <t>Ennen lopullista päätöstä tutkittava kaikki mahdolliset ympäristöhaitat, samoin taloudelliset tekijät.Riittävästi etukäteisinfoa ennen päätöksiä.</t>
  </si>
  <si>
    <t>Ainut todellinen,tasapuolinen vaihtoehto kehitykselle, ainakin Mäntyharjun kokoisessa kunnassa.</t>
  </si>
  <si>
    <t>Mikään kohta ei ole oikea.Koulujen lakkauttaminen on vastaisuudessa tehtävä entistä harkitummin.Viereät kylätaajamat säilyttäköön peruspalvelunsa.Oppilasmäärä ratkaiskoon osaltaan säilymisen.</t>
  </si>
  <si>
    <t>Kysymys on äärimmäisen perustelematon.Mielestäni ei mikään on vastaukseni.Ennen yhtäkään lakkautuspäätöstä on määriteltävä yhtenäiset lakkautusperusteet ja vielä senkin jälkeen syvää harkintaa lopullisille päätöksille.</t>
  </si>
  <si>
    <t>Tukea voidaan lisätä kohdistettuna (esim. Merikanto-laulukilp.), samoin erillisten tarpeitten pohjalta. Taidekeskuksen merkitys Mäntyharjulle on kiistaton.</t>
  </si>
  <si>
    <t>Uusi asia.Oltakoon tarkkana, ettei asiaa karauteta kiville.</t>
  </si>
  <si>
    <t>Tietoa huumeiden vaaroista on edelleen mittavasti lisättävä.Vaarat ovat suunnattomat. Ennaltaehkäisy on kaikkein merkittävin suoja, siis tietoa lisää.</t>
  </si>
  <si>
    <t>Joutsemo</t>
  </si>
  <si>
    <t>Mökkien tyhjäkäyttö ei ole kovin hyödyllistä myöskään niiden omistajille,joten esim. jälleenvuokraus voisi tulla kysymykseen.</t>
  </si>
  <si>
    <t>Esim. kanavan huviveneilyn tuoma lisä meidän kauniin Mäntyharjun kunnan matkailulukuihin olisi mielestäni merkittävä. Ei tietenkään pidä väheksyä mahdollisia haittatekijöitä,joita kanava kenties toisi toteutuessaan.</t>
  </si>
  <si>
    <t>Kyllä käsittääkseni myöskin maaseutu pysyisi elinvoimasena, jos kuntamme teollisuusaste kasvaa</t>
  </si>
  <si>
    <t>Viittaan edelliseen kohtaan</t>
  </si>
  <si>
    <t>Meillähän on kosolti esimerkkejä siitä mihin johtaa yletön kilpailuttaminen mm. tiestön hoito jne.</t>
  </si>
  <si>
    <t>Järjen käyttö on mielestäni sallittua myöskin näissä koulujen lakkauttamispuuhasteluissa</t>
  </si>
  <si>
    <t>Korostan,en halua olla lakkauttamassa myöskään tätä koulua</t>
  </si>
  <si>
    <t>Viittaan kohtaan kanava. Salmelan laituri on kohtalaisen hyvä myöskin isompien veneiden etenkin niiden matkustajien rantaumiseen ja kultturipläjäyksen nautintaan. Kyllä tukea voisi lisätä myöskin Salmelan osalta.</t>
  </si>
  <si>
    <t>Mitä investointeihin tulee, niitä voitaisiin harkita vielä kerran. Tarpeettomia investointeja, onko niitä?</t>
  </si>
  <si>
    <t>En tunne sähkökauppaa niin,että voisin sanoa siitä mitään järkevää</t>
  </si>
  <si>
    <t>Painotan kohtia investoinneista,ellei nyt aivan paniikkitilanne ole. Ymmärrän ettei olisi.</t>
  </si>
  <si>
    <t>Yleensä kuntiin on käsittääkseni pyritty valitsemaan kyvykkyyden pohjalta johtajat, kunhan ei vaan tämä johtaja unohda sitä, hän on kuntalaisia varten,eikä toisinpäin.</t>
  </si>
  <si>
    <t>Kosketuspinta on hieno sana, mutta toimii tässä erittäin hyvin</t>
  </si>
  <si>
    <t>Mielestäni esim. erityisopettajien sekä mm.puheterapeutin saaminen kuntaan on vähintäinkin yhtä tärkeitä.  Ovat molemmat tätänykyä vuorotteluvapaalla - työ on raskasta.</t>
  </si>
  <si>
    <t>Vrt. edellä olevaa</t>
  </si>
  <si>
    <t>En tunne tapauksia, joten en rupea arvioimaan.</t>
  </si>
  <si>
    <t>Kirsi Johanna</t>
  </si>
  <si>
    <t>Kohonen</t>
  </si>
  <si>
    <t>Sosionomi AMK</t>
  </si>
  <si>
    <t>www.sicom.net/sitoutumattomatmantyharju</t>
  </si>
  <si>
    <t xml:space="preserve">Laadukkaisiin vapaa-ajan palveluihin on satsattava, mikäli haluamme myös talviaikana väkeä Mäntyharjuun. Talvimatkailuun panostaminen lisäisi vireyttä paikkakunnan liike-elämään ja siitä hyötyisivät myös mäntyharjulaiset. </t>
  </si>
  <si>
    <t>Haluan säilyttää Mäntyharjun rannat koskemattomina tuleville sukupolville.Hankkeeseen liittyvät ympäristöselvitykset ovat tekemättä. Kanavasta saatava hyöty on kyseenalaista???</t>
  </si>
  <si>
    <t>Toivottavasti teollistaminen tukee myös paikkakuntamme muita yrittäjiä. Teollistamisen avulla saamme toivottavasti hyviä työpaikkoja ja sitä kautta lisää väkeä Mäntyharjuun. Pienyrittäjiä ei saa kuitenkaan unohtaa.</t>
  </si>
  <si>
    <t>Liian monet ihmiset joutuvat tahtomattaan muuttamaan työn perässä kasvukeskuksiin.Mikkelin seudulla tulisi tehdä yhä enemmän yhteistyötä, jotta muuttoliike saataisiin pysähtymään. Alueelle tulisi saada vahvoja yrityksiä, jolloin työtä ja hyvinvointia tulisi myös ympäristökuntiin. Verkostoituminen kannattaa.</t>
  </si>
  <si>
    <t>Uudenlaiset kokeilut tukisivat paikkakunnallamme esim. pienyrittäjyyttä. Uskoisin, että monia palveluja voitaisiin tuottaa yhtä laadukkaasti kuin kunnankin palveluja.Palveluseteli antaisi tasapuolisen mahdollisuuden hankkia palveluita, jolloin kuntalaiset saisivat valita itselleen sopivan palvelun tuottajan.</t>
  </si>
  <si>
    <t>Koulujen lakkauttamiseen on pakko mennä, mikäli oppilasmäärät putoavat pieniksi. Koulujen lakkauttaminen ei ole helppoa, koska se aiheuttaa niin paljon epäsopua kylien välille. Pelkkä koulu ei tee kylästä elinvoimaista. Kylältä on saatava myös muita palveluja ja kulkuyhteydet on oltava kunnossa.</t>
  </si>
  <si>
    <t>Täytyy seurata oppilasmäärien kehitystä ja koulujen kuntoa. Erittäin hankala kysymys, johon varmasti tulevat valtuutetut törmäävät.Ratkaisuja on pakko tehdä.</t>
  </si>
  <si>
    <t>Salmela toimii vahvalla pohjalla ja toiminta on tasapainossa. Alkuun on hyvä kannustaa, mutta pitäisi muistaa tasapuolisuus kaikkia yrityksiä kohtaan.Tuen suurutta on tarkasteltava vuosittain.</t>
  </si>
  <si>
    <t>Kiinteistöverojen nostaminen ei tuo merkittäviä lisätuloja kunnalle.Kuluneella valtuustolaudella kiinteistöveroja tarkistettiin ja se riittänee vähäksi aikaa.</t>
  </si>
  <si>
    <t>Mikäli muu ei auta voidaan veroprosenttia nostaa. Ainainen investointien lykkääminenkin saa kuntalsiet hermostumaan. Velkaa voidaan ottaa, mutta ei käyttötalouden paikkaamiseksi. Palveluja ei tule leikata, tosin voidaan miettiä, uusia toimintatapoja niiden tuottamiseksi halvemmalla.</t>
  </si>
  <si>
    <t>Mäntyharjun on myytävä osakkeensa, erityisesti jos muutkin kunnat myyvät.</t>
  </si>
  <si>
    <t>Puustoa voitaisiin myydä, mutta maapohjan voisi säilyttää ja antaa tuottaa uutta puustoa.</t>
  </si>
  <si>
    <t>Vaikea sanoa toimisiko pormestarimalli kunnassamme, mutta sitä olisi ainakin mukava kokeilla.En tiedä ryhtyisivätkö kuntalaiset äänestämään enemmän, mutta luulen, että uutta kiinnostusta asioihin saataisiin.</t>
  </si>
  <si>
    <t xml:space="preserve">Lähidemokratialla ei saa kuitenkaan leikittää ihmisiä. Vaatii melkoista opettelua, ennen kuin valtaa pystytään delegoimaan alemmas. Uskon kuitenkin, että luomalla uusia vaikutuskanavia, kuntalaiset kiinnostuvat asioista.Lähellä olevat konkreettiset asiat kiinnostavat, sitä paitsi jokaisella on oikeus vaikuttaa itseään koskettavaan päätöksentekoon. </t>
  </si>
  <si>
    <t xml:space="preserve">Nuoret saisivat itse päättää, millä nimellä kokoonpanoa kutsuttaisiin. Esim. olemassa olevaa oppilaskunnan toimintaa voitaisiin kehittää kouludemokratian kehittämiseksi. Koulu on paikka, josta kaikki oppivelvollisuusikäiset tavoitetaan, joten siinä mielessä olisi koulu tällaisena areenana hyvä."Nuorten kokoonpanolle" tulisi antaa oikeasti valtaa ja rahaa, eikä se saisi toimia pelkästään lausunnon antajana. </t>
  </si>
  <si>
    <t>Uimahallin suunnittelu on kovassa käynnissä.Uimahalli palvelee tasapuolisesti eri käyttäjäryhmiä. Uskon, että liikuntaan satsatut markat tuovat terveyttä ja hyvinvointia sekä säästöjä terveyspuolelle.Myös talvimatkailijat hyötyisivät uimahallista. Työväestön työkykyyn tulisi satsata. Uiminen on hyvä terveysliikuntamuoto.Sopii kaikille.</t>
  </si>
  <si>
    <t>Huumetestejä voidaan tehdä niille, joita on syytä epäillä huumeiden käytöstä.Hoitoonohjaus on saatava tehokkaammaksi.</t>
  </si>
  <si>
    <t>Valitettavasti aikaa ennalta ehkäisevään toimintaan on vähän.Tai ainakin niin väitetään. Kaikki aika tahtoo mennä jo nyt ongelmien korjaamiseen. Erityisesti yhteistyötä on lisättävä, ei ainoastaan puhuttava siitä.Kun jokainen taho hoitaa hommansa, tuloksia alkaa syntyä.</t>
  </si>
  <si>
    <t>En usko siihen, että huumeiden käyttäjät olisivat niin vastuullista väkeä, että muistaisivat käyttää aina puhtaita neuloja, vaikka niitä vaihdettaisiinkin.</t>
  </si>
  <si>
    <t>Nuorisotyöntekijä</t>
  </si>
  <si>
    <t>Koulujen lakkauttamisessa perusteena voidaan käytännössä pitää ainoastaan oppilasmäärän kehitystä. Oppilasmäärän kehityskin on katsottava useamman vuoden ajalta.</t>
  </si>
  <si>
    <t>Uimahalli rakentaminen ei kuitenkaan saa aiheuttaa leikkauksia kunnan peruspalveluihin.</t>
  </si>
  <si>
    <t xml:space="preserve">Tärkeää olisi tarjota nuorille mielekästä toimintaa siihen aikaan jolloin heillä on vapaata. </t>
  </si>
  <si>
    <t>Yrittäjä, sähköasennusmestari</t>
  </si>
  <si>
    <t>Lisääntynyt mökkimatkailu aiheuttaa luonnostaan lisää palvelujen kysyntää / toimeentulomahdollisuuksia.</t>
  </si>
  <si>
    <t>Monipuolinen elinkeinorakenne takaa maaseudun säilymisen elinvoimaisena. Monipuolinen elinkeinorakenne on vireän kunnan selkäranka.</t>
  </si>
  <si>
    <t>Kunnan peruspalveluihin kuuluvat sosiaali- ja terveyspalvelut, opetus- ja asuntoasiat. Kunnan organisaatio tarvitaan huolehtimaan näistä palveluista.</t>
  </si>
  <si>
    <t>On yhteisesti sovittava minimioppilasmäärät kouluille.</t>
  </si>
  <si>
    <t>Koulurakennus on vanha. Oppilasmäärä vähenemään päin lähivuosina. Koulumatkat eivät muodostu suhteettoman pitkiksi lapsille.</t>
  </si>
  <si>
    <t>Taidekeskus Salmelan kävijämäärien kehitys osoittaa toiminnan ja avustusten olevan oikeassa suhteessa.</t>
  </si>
  <si>
    <t>Huonoista vaihtoehdoista vähiten huonoin.</t>
  </si>
  <si>
    <t>Osakkuuden säilyttäminen ei takaa sähkön hinnan säilymistä samana, mutta turvaa hintakehityksen vakauden.</t>
  </si>
  <si>
    <t>Ensisijaisesti on myytävä puuta, toissijaisesti maata</t>
  </si>
  <si>
    <t>Nykyinen järjestelmä toimii hyvin.</t>
  </si>
  <si>
    <t>Jos väen halutaan uudistuvan ja osallistuvan aktiivisesti yhteisten asioiden hoitoon tarvitaan mahdollisuus osallistua yhteisiin asioihin.</t>
  </si>
  <si>
    <t xml:space="preserve">Mikäli vapaa-ajan asumista talvikaudella halutaan kehittää ja sitä kautta saatavia markkoja lisätä kuntalaisten pussiin, tarvitaan elonmerkkejä paikkakunnalla. </t>
  </si>
  <si>
    <t xml:space="preserve">Pelkästään valvonnan ja kontrollin lisäämisellä ei saada hyviä tuloksia - nuorta kasvamaan ihmiseksi. </t>
  </si>
  <si>
    <t>Ihmisen ajautuminen huumeiden ja päihdyttävien aiheiden väärin käyttäjäksi ei yksin hänen ongelmansa. Yhteiskunnan kannettava vastuunsa.</t>
  </si>
  <si>
    <t>Lepistö</t>
  </si>
  <si>
    <t>Vapaa-ajan asutuksen ei suinkaan tarvitse aina sijaita rannalla. Kaavoituksella voidaan luoda vapaa-ajan asutusta myös muualle. Taloudellisesti mökkiläisistä saadaan enemmän irti parantamalla palveluita ja muuta tarjontaa.Kaikin tavoin pitää houkutella heitä oleskelemaan knnassamme kesälomakauden ulkopuolellakin.</t>
  </si>
  <si>
    <t>Kanava on hyödyllinen, mutta on avattava julkinen keskustelu asiasta ja tehtävä selkeää tutkimusta hyödyistä ja haitoista. Asiaa ei mitenkään saa tyrmätä tutkimatta.</t>
  </si>
  <si>
    <t>Ilman työpaikkoja kunta kuihtuu. Elinkeinoelämää on monipuolistettava, eikä saa milloinkaan unohtaa luoda myös maaseudulle yrittämisen edellytyksiä. Maaseutu on murroksessa ja tarvitsee tukea ja rohkaisua yrittäjyyden synnyttämiseksi.</t>
  </si>
  <si>
    <t>Perinteisiä keinoja on nykyaikaistettava ja kyseenalaistettava. Verohelpotuksia harkittava ja imettävä kaikki onnistuneet mallit suunnitelmien pahjaksi. Kääntykäämme eduskunnan puoleen, tarvitaan painostusta valtiovallan suuntaan asian ratkaisemiseksi.</t>
  </si>
  <si>
    <t>Mäntyharju on kuitenkin pienehkö kunta, jolloin ostopalveluitten käyttäminen on useimmiten mahdotonta. Mutta aina oltava rohkea tutkimaan uusia asioita ja kyseenalaistamaan vanhat käytännöt, että voisiko asiat tehdä toisin, paremmin, edullisemmin. Ei saa tutkimatta ja harkitsematta hylätä muita vaihtoehtoja.</t>
  </si>
  <si>
    <t>Asia ei ole näin yksiselitteinen. Koulu on lapsia varten, jos lapset loppuu, loppuu koulu. On luotava selkeät kriteerit koulujen lakkauttamista varten spekulaatioitten välttämiseksi. Samoin on yhdessä mietittävä keinoja haja-asutusalueitten asuttuna pitämiseksi.</t>
  </si>
  <si>
    <t>Koulu on lapsia varten. Ei todellakaan voida nimetä, mikä koulu lakkautetaan ilman lakkautuskriteereitä, oppilasmääriä ja rehellistä kuntoarviota. Hyvin voidaan sanoa, että Kyttälä lakkautetaan, mutta kaikki tietävät ettei näin ole asia, sama pätee kaikkiin olemassaoleviin kouluihin.</t>
  </si>
  <si>
    <t>Kunnan on joka tapauksessa mainostettava itseään jollain tavoin ja yhdessä Salmelan kanssa kunnan imago ei ainakaan huonone. Ehdottomasti pyrittävä yhdistämään Salmela Mäntyharjuun vaikka rahallinen panostuksen avulla, sillä Salmelalla on mainosarvoa ja se näkyy mediassa jatkuvasti.</t>
  </si>
  <si>
    <t>Yleistä veropohjaa on laajennettava, vain tällä keinoin pystytään tuloverotusta keventämään.Iso osa metsänomistajista asuu muualla kuin metsän sijaintikunnassa. Myös heistä saatava tuloa kuntaan. Taas käännettävä katseet eduskuntaan, joka lakeja säätää ja painostettava verotusta oikeaan suuntaan.</t>
  </si>
  <si>
    <t>Veropohjan laajennus tuo lisää tuloja. Palveluita ei saa supistaa, ennemminkin luotava porrastettu maksukäytäntö. Mäntyharjun veroprosentti on vielä keskitasoa, eikä näköpiirissä ole suuria korotustarpeita, mutta jos on valittava korotuksen ja supistusten välillä, niin korotus.</t>
  </si>
  <si>
    <t>Ei saa tehdä harkitsemattomia kauppoja, mutta ennemmin myydään mahdollisia myyntikelpoisia osakkeita, kuin heikennetään palveluita tai korotetaan veroprosenttia.</t>
  </si>
  <si>
    <t>Myytävä harkiten, jos siihen joudutaan. Toisaalta metsänmyynnistä saaduilla tuloilla voitaisiin rahoittaa esim. vastaanottohallin rakentamista, jolloin raha saadaan poikimaan ja työmahdollisuudet turvattua.</t>
  </si>
  <si>
    <t>Ei välttämättä sovi pieneen maaseutukuntaan. Nykyinen järjestelmä ok, mutta kunnanjohtajan vaihtuessa harkittava ainakin jonkinaikaista määräaikaisuutta.</t>
  </si>
  <si>
    <t>Kuntalaisten osallistumis- ja vaikuttamismahdollisuudet on turvattava. Hallintosääntöuudistuksilla ei saa viedä kaikkea päätösvaltaa virkamiestasolle, mutta toisaalta luottamushenkilöt tästä päättävät.</t>
  </si>
  <si>
    <t>Tarvitaan uutta, tuoretta ajattelutapaa. Nuorissa on tulevaisuus eivätkä he ole aivotonta joukkoa, vaan erittäin tietävää. Valjastetaan nämä kyvyt kaikkien hyväksi.</t>
  </si>
  <si>
    <t>Peruspalvelut on turvattava, mutta sen lisäksi pitää pystyä tarjoamaan muitakin vaihtoehtoja. Uimahallille tulee olemaan käyttöä kaikissa ikäryhmissä ja lisämahdollisuutena ostopalveluiden tarjoaminen naapurikuntiin.</t>
  </si>
  <si>
    <t>Pelkkä testaus ei auta mitään. Pitää olla luotuna strategia ongelmien hoitamiseksi. Valistusta, lisää valistusta ja sillä kielellä ja keinoin, jonka nuoret ymmärtävät. Valistus aloitettava riittävän varhain.</t>
  </si>
  <si>
    <t>Tämäkään asia ei ole näin mustavalkoinen. Seurauksiin puuttumusen lisäksi on kyettävä karsimaan syitä. Valistuksella ja rajojen asettamisella kyllin varhain saadaan joitakin tuloksia, mutta ei kaikki häiriö ja rikollisuus ole mäntyharjulaisperäistä, mukana on ulkokuntalaista paljon.</t>
  </si>
  <si>
    <t>Asian kieltäminen ei ole sen hoitamista. Tämä auttaisi myös valistuksen jakamisessa ja hoitoonohjauksessa. Turvallisuus lisääntyisi, kun ei löydy käytettyä kamaa mm.lasten leikkipaikoilta.</t>
  </si>
  <si>
    <t>Lyyra</t>
  </si>
  <si>
    <t>Kirvesmies, urakoitsija</t>
  </si>
  <si>
    <t>Nykyisten palveluiden taso pitää säilyttää.</t>
  </si>
  <si>
    <t>Kanavahankkeen haitoista oli hyvä tehdä selvitys.</t>
  </si>
  <si>
    <t>Työllisyyden kannalta pienten yritysten tuki on esim, verohelpotusten tai sosialimaksujen osalta tärkeää.</t>
  </si>
  <si>
    <t>Työmatkatuki lisää mahdollisuuksia hoitaa työasioita etäällä kasvukeskuksista.</t>
  </si>
  <si>
    <t>Palveluiden laadun ja saatavuuden kannalta on tärkeää, että kunta pitää peruspalvelut omina palveluina.</t>
  </si>
  <si>
    <t>Ellei kouluissa riitä oppilaita, koulut tulee säilyttää kyläläisten käytössä.</t>
  </si>
  <si>
    <t>Lyhyet kuljetusmatkat lähikouluille.</t>
  </si>
  <si>
    <t>Salmela saa myös mäntyharjulaisilta yrityksiltä sponsorointi tukea.</t>
  </si>
  <si>
    <t>Ei kuitenkaan samoja kohteita toistuvasti.</t>
  </si>
  <si>
    <t>Yhteisiä alueita tarvitaan virkistys ja ulkoilualueena. Myös suojelumetsät voisi olla kunnan omistamilla mailla.</t>
  </si>
  <si>
    <t>Yhteistyö eri päättäjien ja kansalaisten kesken yhdistettynä virkamiehen tietämykseen antaa hyvän pohjan päätöksenteolle.</t>
  </si>
  <si>
    <t>Tiedottamininen asioiden alkuvaiheessa antaa kuntalaisille aikaa reakoida asiaan tarvittavalla tavalla.</t>
  </si>
  <si>
    <t>Lisää nuorten halua yhteisten asioiden hoitoon.</t>
  </si>
  <si>
    <t>Ei saa heikentää peruspalveluita.</t>
  </si>
  <si>
    <t>Testit ei estä huumeiden käyttöä.</t>
  </si>
  <si>
    <t>Nurten ja aloittelevien rikollisten osalta, tuomio mahdollisemman  nopeasti rikoskierteen katkaisu. Tuki kotioloihin.</t>
  </si>
  <si>
    <t>Ainoastaan ohjatussa hoitoohjelmassa jota valvotaan.</t>
  </si>
  <si>
    <t>Metsä</t>
  </si>
  <si>
    <t>Meillä on hyvä tie yhteys etelä-suomeen ja juna yhteys.Ruuhka suomessa on perheitä joilla ei ole autoa jolloin heille voisi tarjota junamatka lomaa.5-tien laitaan olisi saatava huomiotaherättävä viitoitus mäntyharjun keskustaan jotta saatais ohikulkija pysähtymään meillä.</t>
  </si>
  <si>
    <t>Kun veneilijät tulevat satamaan on palvelua oltava veneille ja matkustajille.Tankkaus ,huolto,ruokaostot,peseytymis mahdollisuus ovat tärkeitä venematkan onnistumiselle.</t>
  </si>
  <si>
    <t>Uusien työpaikkojen luominen lisää kunnan asukaslukua joka parantaa palvelujen laatua ja hintaa.</t>
  </si>
  <si>
    <t>Pienet kylät pysyisivät vireinä kun olisi lapsilla mahdollisuus kyläkoulussa käymiseen,hoitopaikat suht lähellä ja mahdollisuus tehdä töitä kotona jos yritykset verkostoituisivat.Myös pankki,posti ja kauppapalvelut toimisivat kylissä.</t>
  </si>
  <si>
    <t>Mielestäni kilpailuttaminen parantaa laatua ja antaa palveluille mahdolliseksi kehittää sitä eteenpäin.Ehkä työpaikkojen määrä lisääntyy.</t>
  </si>
  <si>
    <t>Suuret ryhmät on vaikeampia hallittavia.Pienissä ryhmissä pienet lapset saavat huomionsa esille paremmin ja vaikeudet on helpommin korjattavissa.Kun nyt säästetään tulevaisuudessa maksamme sen moninkertaisesti takaisin sosiaali ja terveysmenoissa.</t>
  </si>
  <si>
    <t>Tähän kohtaan en haluaisi vastata mutta kun kone ei hyväksy vastaamatta jättämiseen.Minusta kaikki koulut ovat tärkeitä.Koulut ovat kyläläisiä yhdistävä tekiä.</t>
  </si>
  <si>
    <t xml:space="preserve">Salmela on tehnyt Mäntyharjua tunnetuksi ja arvosta taidekeskusta suuresti.Meiltä löytyy kunnastamme muitakin korkeatasoista kulttuuria joka olisi pienen avun tarpeessa.  </t>
  </si>
  <si>
    <t>Veron korottaminen vähentäisi tänne haluvien määrää.Jos kunnassa on korkeaverotus ja talvelutaso on sama kuin toisessa kunnassa eikä maisemissa ole eroja veikkaanpa että hän ostaa kiinteistö toisesta kunnasta.Eikö ole tarkoitus saada tänne enemmän asukkaita ,eikä karkottaa vanhoja pois.</t>
  </si>
  <si>
    <t>Vanhojen koneiden ja laitteiden huolto ja korjaus on halvempaa kuin uuden ostaminen.Työn tekijät pudjetoisivat oman tarpeensa esin.tussit,muistilehtiöt...Huolto miesten hanskojen määrä vuodessa jos hukkaa tai rikkoo on se omalla kustannuksella hankittavana.Käytä ja käyttäydy kuin tote olisi oma.</t>
  </si>
  <si>
    <t>Minusta osakkeiden kokonaan luopuminen ei ole järkevää koska niistä voi olla hyötyä myöhemminkin.</t>
  </si>
  <si>
    <t>Olisi hyvä jos kuntalaiset voisivat hyötyä kunnan metsistä.Hakkuualueilta voitais hydytää polttpuut vähäosaisille esim.vanhukset jotka asuvat kotona ja heillä olisi mahdollisuus asunnon lämmitykseen puilla,sosiaaliavun jakaminen lämmityslaskuihin olisi pienempi kun se pystytään hyödyntämään pulttopuilla.</t>
  </si>
  <si>
    <t xml:space="preserve">Ehdokkaat joutuisivat näyttämään mihin he pystyvät ommalla työllään tekemään.Samalla ehdokkaista näkisi mikä on hänen lijansa ja mitkä vahvoja puolia.Kuntalaiset saisivat valita mieleisensä henkilön hoitamaan ja edustamaan meidän kuntaa. </t>
  </si>
  <si>
    <t>Työryhmät ovat mielestäni oiva apu asioiden perehtymiseen ja erillaiten vaihtoehtojen antajina.Ammatti ihmiset näkevät asiat omalta kantiltaan ja kyläläiset voivat esittää omia asioitaan.</t>
  </si>
  <si>
    <t>Nuoret lähestyvät nuoria helpommin ja pystyvät kertomaan omista näkemyksistään.Ja vastuunkantaminen asioiden hoitamisesta lähestyttää nuoria yhteiskunnan kehittämisessä.</t>
  </si>
  <si>
    <t>Kylmänveden aikaan kesäasukkaat eivät viihdy kun lapset eivät pysty uimaan.Näin perheet voivat viettää aikaansa uimahallissa vaikka ulkona on kylmää ja sataa.Eikä kaikilla kuntalaisilla ole peseytymis mahdollisuutta.Itselläni on ulkosauna joka on vain kesäkäytössä eikä meillä ole suihkua joten perheeni käyttää ystävien pesutiloja.</t>
  </si>
  <si>
    <t>Ehkä kokeilut jäisivät pois kun kiinni jäämisen riski on suurempi.</t>
  </si>
  <si>
    <t xml:space="preserve">Luentoja kouluille ja vanhemmille valistusta,yhteisiä keskustelu hetkiä nuorten,vanhempien ja asiantuntioiden kanssa. </t>
  </si>
  <si>
    <t>Neulojen jakaminen tulisi olla sellaisissa paikoissa missä henkilö ei tulisi leimatuksi.Jos pystytään kartottamaan käyttäjien liikkumiset tulisi apu viedä sinne missä käyttäjätkin ovat.</t>
  </si>
  <si>
    <t xml:space="preserve">Kunnassa on nykyisellään runsaasti vapaa-ajan asukkaita.  Määrää ei ole mahdollista kovin oleellisesti lisätä.  Tavoitteena on, että vapaa-ajan asukkaat viihtyisivät pidempään kunnassa ja käyttäisivät palveluja.  Tämä lisää myös paikallisten asukkaiden palvelujen tarjontaa. </t>
  </si>
  <si>
    <t>Rakennettava kanava avaisi myös uusia mahdollisuuksia kunnan asukkaille ja vapaa-ajan asukkaille.  Uuden yritystoiminnan syntymiselle ja nykyisten kehittymiselle sekä palvelualoille avautuisi uusia mahdollisuuksia.  Vesiliikenne on ympäristöystävällisin kuljetusmuoto.</t>
  </si>
  <si>
    <t>Kunnan tulee jatkossakin olla mukana yritysten hankkeissa silloin, kun sitä tarvitaan, kuitenkin niin, että kunta ei subventoi yrityksiä.  Kunnan elinkeinoelämää tulee kehittää tasapuolisesti, niin taajamassa kuin haja-asutusalueillakin.</t>
  </si>
  <si>
    <t>N.s. vanhassa aluepolitiikassa oli paljon hyvää, se pysäytti kehitysalueiden autioitumisen.  Mäntyharju ja Etelä-Savo puhumattakaan syrjäisemmistä alueista ei voi tasapuolisesti kilpailla yritysten sijoittumisen suhteen ilman tukitoimia.  Teollisuusrakennusten avustaminen varmistaa paitsi yrityksen sijoittumisen myös tuen pysymisen paikkakunnalla.  Koneita ja henkistä pääomaa voi siirtää toiseen paikkaan, rakennuksia ei.</t>
  </si>
  <si>
    <t>Oleellista on, että kunnan asukkaat saavat tarvitsemansa palvelut laadukkaina ja edullisesti.  Palvelun tuottamistapa ei voi aina olla ratkaiseva vaan pitää kyetä ennakkoluulottomasti tutkimaan ja vertaamaan yksityistä tai kunnan palvelun tuottamistapaa.</t>
  </si>
  <si>
    <t>Kyläkoulut tulee säilyttää, jos niissä riittää oppilaita.  Mikäli oppilasmäärä laskee liian alas, joudutaan harkitsemaan lakkautusta, niin vaikeaa kuin se onkin.  Koululautakunnan tulee viipymättä laatia kriteerit koulujen säilymisen tai mahdollisen lakkauttamisen osalta.</t>
  </si>
  <si>
    <t>Tähän kysymykseen en olisi vastannut ellei olisi ollut pakko päästäkseen koko sarjan läpi.  Mitään koulua, myöskään Halmeniemeä ei pidä lakkauttaa jos oppilaita on riittävästi, viittaan edelliseen vastaukseen.</t>
  </si>
  <si>
    <t>Kunta ei tue Taidekeskus Salmelaa vaan toimii yhteistyössä sen kanssa.  Kunta osallistuu määrättyjen kustannusten rahoittamiseen ja saa vastineen rahapanokselleen.</t>
  </si>
  <si>
    <t>Ei liene realistista, että nykyisessä taloudellisessa tilanteessa voisi verotusta keventää.  Kiinteistöveroa on vasta nostettu ja nykyinen taso sekä laajuus ovat riittävät.</t>
  </si>
  <si>
    <t>Investoinnit, jotka eivät tuota, tulee ajoittaa siten, että ne eivät kohtuuttomasti rasita kunnan taloutta.  Elinkeinoinvestoinnit on kuitenkin kyettävä hoitamaan samoin välttämättömyysinvestoinnit. Investointeja voi jossakin määrin myös rahoittaa myymällä kunnan omaisuutta.</t>
  </si>
  <si>
    <t>Näistä vaihtoehdoista on vaikea valita, koska asiaa ei ole riittävästi selvitetty.  Eri vaihtoehtojen ennakkoluuloton punninta on välttämätöntä.  Nyt ovat valitettavasti monet keskittyneet harrastamaan tunnepohjaista paatosta, mikä ei anna perusteita eikä pohjaa asialliselle harkinnalle.</t>
  </si>
  <si>
    <t>Metsätalous tuottaa paremmin kuin kassavarat.  Tästä syystä kunnan on kannattavaa harjoittaa metsätaloutta.  Maa-alueet kunnan omistuksessa antavat myös paljon erilaisia kehittämismahdollisuuksia.  Tärkeä merkitys niillä on myös asukkaiden virkistäytymisen kannalta mm. vesille pääsy mahdollistuu niille, joilla ei ole omaa rantaa.</t>
  </si>
  <si>
    <t xml:space="preserve">Pormestarimalli on käytössä lukuisissa länsimaissa.  Jostain syystä Suomeen on otettu käyttöön toisenlainen, muista poikkeava järjestelmä.  Silloin, kun ylin palkattu johto saa valtuutuksensa suoraan kuntalaisilta, lisääntyy kuntalaisten mahdollisuuus vaikuttaa aidosti asioiden kulkuun.  </t>
  </si>
  <si>
    <t>Näistä vaihtoehdoista on vaikea valita vain yksi.  Myös b ja c-kohdat ovat ainakin jossakin määrin oikeita vaihtoehtoja.  Päätöksenteon ja valmistelun pitäisi kuitenkin olla hyvin avointa ja lähellä palvelujen käyttäjiä.  Varsinainen päätöksenteko tarvinnee jatkossakin olla siihen valituilla luottamushenkilöillä, jotka ovat perehtyneet asioihin tarkemmin.</t>
  </si>
  <si>
    <t>Näistäkin vaihtoehdoista on vaikea valita.  Asia riippuu oleellisesti siitä, miten se hoidetaan.  Nuorisovaltuusto puolustaa paikkaansa silloin, kun sille annetaan aitoa ja todellista valtaa.  Tämä tarkoittaa myös sitä, että nuoriso-valtuustolla on käytettävissään määrärahaa.  Pelkkä keskustelukerho ei ole toimiva järjestelmä.</t>
  </si>
  <si>
    <t>Uimahalli tulee toteuttaa mahdollisimman nopeasti mutta kuitenkin niin, ettei kunnan talous siitä kohtuuttomasti rasitu.</t>
  </si>
  <si>
    <t xml:space="preserve">Huumetestejä ei pidä tehdä yleisesti.  Tämä lienee myös kiellettyä.  Asioihin tulee puuttua niiden osalta, joilla on todettavissa huumeongelma tai sitä perustellusti epäillään.  </t>
  </si>
  <si>
    <t xml:space="preserve">Rikollisuuden syy on hyvin usein syrjäytymisessä sekä huumeiden käytön lisääntymisessä.  Puuttumalla syihin eikä seurauksiin voidaan ongelmaa vähentää.  Pitäisi kuitenkin olla keinot, jolla toistuvasti rikoksiin, varsinkin omaisuusrikoksiin, syyllistyneet saadaan "säilöön" jotta eivät ole jatkuvasti tekemässä uusia rikoksia.  </t>
  </si>
  <si>
    <t>Ei missään tapauksessa.  Se ei ole ainakaan kunnan tehtävä.  Tällainen toiminta antaisi kuvan, että huumeiden käyttö olisi luvallista ja antaisi väärän signaalin lapsille ja nuorille, jotka eivät vielä käytä huumeita.  Huumeiden käyttö, hallussapito ja varsinkin luovuttaminen lapsille tai nuorille on vaka rikos, jota ei saa millään tavalla suosia.</t>
  </si>
  <si>
    <t>Hankintaesimies</t>
  </si>
  <si>
    <t>Uutta ehdotusta, ajatusta ei pidä heti tyrmätä. En tunne asiaa tarkemmin vielä. Selvitettävä ensin, millaisia kustannuksia ja rasitteita kanavasta tulee kunnalle. Kanavahankkeessa on otettava myös luonto huomioon.</t>
  </si>
  <si>
    <t>Pienyrittämisen edellytyksiä myös haja-asutusalueella on jatkettava, jotta maaseutu pysyy elinvoimaisena.</t>
  </si>
  <si>
    <t>Ei missään tapauksessa ainakaaan näin "kerrastapoikki-systeemillä" voi kouluja lakkauttaa.</t>
  </si>
  <si>
    <t>En lakkauttaisi mitään koulua ennenkuin asia on tarkoin kartoitettu. Yksi koulu oli pakko valita, koska kone ei hyväksynyt vastauksia ilman valintaa. Varpasen koulun valikoin siksi, kun se on niin lähellä keskustaa, koulukyydit jää lapsille lyhyiksi. Koulujen piirissä asuvien perheiden täytyy antaa rauhassa selvittää koulunsa oppilasmäärät ja lisäoppilaiden kuljetukset, neuvotella näistä asioista virkamiesten kanssa. Jatkoaikaa selvitystä varten tulee saada 2-3 vuotta.</t>
  </si>
  <si>
    <t>Taidekeskus Salmelan toiminta on saavuttanut tietyn vakioasemansa. Se on tuonut Mäntyharjulle paljon hyvää julkisuutta.Salmela työllistää kesäisin mäntyharjulaisia nuoria.  Kirkon vuokraa voisi korottaa.</t>
  </si>
  <si>
    <t>Ei siirretä lapsiin ja vanhuksiin kohdistuvia investointeja.</t>
  </si>
  <si>
    <t xml:space="preserve">         Metsä on kunnan "pankki". </t>
  </si>
  <si>
    <t xml:space="preserve">  Uimahalli tulee rakentaa riittävän monipuolisena.     Siellä tulee olla muutakin kuin pelkkä uima-allas. </t>
  </si>
  <si>
    <t>Raekorpi</t>
  </si>
  <si>
    <t>Perhekodin johtaja, valmentaja</t>
  </si>
  <si>
    <t xml:space="preserve">Ettei mökkeilijöiden tarvitsi lähteä ulkopuolelle ostoksille Esim. Mikkeliin. </t>
  </si>
  <si>
    <t>Yhteiskunnallisesti on todettu kanava hankkeen olevan kannattamaton( Länsi-Savo 25.9.200).Mökki kuntana olisi ironista tarjota upeita maisemia suurten rahtilaivojen seassa. En usko kanavan lisäävän kunnan elinkeinoelämää.</t>
  </si>
  <si>
    <t xml:space="preserve">Uudet yritykset ja niiden tukeminen tuo työtä, sekä nuorille mahdollisuuden jäädä tänne. Myös maatalouden sekä pienyrittämisen edellytysten parantaminen on tärkeää.Sillä kaikki eivät halua asua keskustassa. </t>
  </si>
  <si>
    <t>Mahdollisesti näin tulisi myös uusia kaipaamiamme työpaikkoja.</t>
  </si>
  <si>
    <t>Kyläkoulujen lakkauttaminen ei tuo säästöjä kunnalle. Päinvastoin muuttoliike ulkopuolelle lisääntyy. Kunnan pitää hoitaa kiinteistöt + koulu kuljetukset.Lisäksi verotulot pienenevät mm. opettajien palkkaverot kylät autioituvat.</t>
  </si>
  <si>
    <t>Pakko oli vastata . En kannata kyläkoulujen lakkauttamista. Ainoastaan, mikäli oppilasmäärä putoaa esim. alle 12 on myös lapsille parempi siirtyä muualle. Harkinnaksi voisi ajatella,mikäli oppilaat vähenevät esim ala-asteen esikoulu + 1-3 luokkien pito kylillä, ylemmät ko.koulusta lähimpään kouluun.</t>
  </si>
  <si>
    <t>Rahoitus on 120 000 mk tuki on ns. kiertoteitä suurempi. Avustukset,palkinnot,kunnan työntekijöiden panostus muodostavat tällähetkellä riittävän tuen Salmelalle.</t>
  </si>
  <si>
    <t>Kiinteistöveroa voisimme tarkastaa esim.porrastamalla sekä vakituisilla asukkaille verotuksen lisääminen ei ole aiheellista. Taajaman ulkopuolella ei automaattisesti tule esim. valot ja puhdistus lumenluonti ym..</t>
  </si>
  <si>
    <t>Turha ulospäin kiillottavat investoinnit,jotka eivät palvele kuntalaisia.Esim liikenneympyrä ,"ruuhkat" aamuisin ja iltapäivällä, samalla rahalla olisimme saaneet kuntalaisille lisää palveluja.Sisäinen on kaunista.</t>
  </si>
  <si>
    <t>Nyt vielä saisimme osakkeista taloudellista hyötyä. Sähkön hinta ei nouse, sillä kilpailua on usealta sähköntuottajalta.</t>
  </si>
  <si>
    <t>Mikäli tarvetta niin harkiten.</t>
  </si>
  <si>
    <t>Hyvänä esimerkkinä Koulujen lakkauttaminen, näin saatiin samalla eripuraisuutta kuntalaisten välille.Ajatus johtajuudesta periaatteella hajoita ja hallitse on unohdettava.</t>
  </si>
  <si>
    <t>Nuorissa on tulevaisuus. Nuoret osaavat kertoa, mitä pitäisi tehdä viihtyväisyyden parantamiseksi.</t>
  </si>
  <si>
    <t>Uimahalli on tärkeä koko ikäryhmälle. Uimahalli on tarkoitettu koko ikäryhmälle. Kaikkea ei voi ajatella vain rahassa !!</t>
  </si>
  <si>
    <t>Panostettava enemmän perheiden hyvinvointiin.Mikäli perhe voi hyvin myös henkisesti, huumeongelmat vähenevät.</t>
  </si>
  <si>
    <t>Ennalta ehkäisevä toiminta on tärkeää.</t>
  </si>
  <si>
    <t>Randelin</t>
  </si>
  <si>
    <t>Artisti</t>
  </si>
  <si>
    <t>Kunnan talvimatkailun edistämiseksi olisi tehtävä todella paljon, esim. talviurheilu- lajien järjestäminen</t>
  </si>
  <si>
    <t>Matkailun edistämiseksi kanava olisi erittäin hyödyllinen ja se toisi uusia matkailijoita ja kenties uusia yrityksiä.</t>
  </si>
  <si>
    <t>Teollisuuden ja teollistamisen jatkaminen sekä kehittäminen kunnassa tulee jatkua entisellään, jotta paikkakunnalle saadaan uusia työpaikkoja.</t>
  </si>
  <si>
    <t xml:space="preserve">Muuttoliikkeen hidastamisessa/kääntämisessä takaisin on kunnan huomioitava asuntotuotannossaan, että tarjolla on kysyntää vastaavia asuntoja.  </t>
  </si>
  <si>
    <t>Kunta voi harkitsemallaan tavalla kokeilla yksityisten tuottamia palveluja, kuitenkin niin, että ne kilpailutetaan ja yrityksillä on mahdollisuus ja riittävä resurssi tuottaa ja toimia alalla.</t>
  </si>
  <si>
    <t>Koulukohtaiset kulut oppilasta kohden ja oppilasennusteet tulevat olemaan erittäin määräävä tekijä kouluverkkoasiassa.  Kouluverkkokysymys on pidettävä koko ajan keskustelun alaisena.</t>
  </si>
  <si>
    <t>Tämä koulukeskustelu on avoin kysymys.  Päätökset  tulevaisuudessa ratkaisee oppilasennustee ym.</t>
  </si>
  <si>
    <t>Taidekeskus Salmela tarjoaa erittäin korkeatasoista taidetta ja elämyksiä.  Se on tärkeä osa Mäntyharjun kulttuuritarjontaa.  Tuen tulee olla kuitenkin sopusoinnussa muiden kulttuuritukien kanssa.  Myös harrastelijataiteelle tulisi perustaa kunnon näyttelytilat.</t>
  </si>
  <si>
    <t>Suurien taloutta rasittavat investoinnit tulisi nykyisessä taloudellisessa tilassa lykätä sekä eri uusien kohteiden  investoinnit tulisi jaksottaa pitemmälle aikavälille.</t>
  </si>
  <si>
    <t>Kunnan talouden epävakaassa tilassa tulisi osa osakeomistuksesta myydä ja näin lievittää taloudellista tilannetta.</t>
  </si>
  <si>
    <t>Metsäomaisuudesta osa tulisi realisoida ja tulo suunnata talouden vakauttamiseksi.</t>
  </si>
  <si>
    <t>Suomalainen kunta tarvitsee kunnanjohtajan.</t>
  </si>
  <si>
    <t>Kuntalaisilla tulee olla mahdollisuus vaikuttaa oman kunnan asioissa.</t>
  </si>
  <si>
    <t>On tärkeää saada nuoriso mukaan päättämään ja ideoimaan heille tärkeistä asioista.</t>
  </si>
  <si>
    <t>Peruspalvelut tulee säilyttää nykyisellä tasolla ja kuntataloutta rasittavien suurten investointien tulee siirtyä ajankohtaan, jolloin ne on mahdollista toteuttaa.</t>
  </si>
  <si>
    <t>Kaikki pakolliset testit vaarantavat yksilön vapautta.  Mutta jos on riittävä epäilys huumeidenkäytöstä, on testi suoritettava.</t>
  </si>
  <si>
    <t>Kodin ja koulun yhteistyöllä tulisi nuoria valistaa rikoksien ja huumeiden vaarallisuudesta sekä estää nuorien syrjäytyminen.</t>
  </si>
  <si>
    <t>Järjestelmää on tutkittava ja sovellettava tarpeen mukaan.</t>
  </si>
  <si>
    <t>Ensi</t>
  </si>
  <si>
    <t>Volanen</t>
  </si>
  <si>
    <t>Ei ole hyvä, jos tulee liikaa mökkiläisiä vaikeuttaa paikallisten asukkaiden elämää. Olemassa olevia mökkejä voitaisiin muuttaa talviasuttaviksi.</t>
  </si>
  <si>
    <t>Elinkeinorakenteen ollessa monipuolinen, takaa se laajemmille ammattikunnille työtä. Maatalouselinkeinojen vähetessä on teollistaminen tärkeää.</t>
  </si>
  <si>
    <t>Etätyön laajentuminen antaa myös haja-asutusalueelle työtä.</t>
  </si>
  <si>
    <t>Koska kunnan työntekijät on jo nyt vedetty niin tiukoille, yksityinenkään ei sen vähemmillä kustannuksilla tekisi. Työ tulisi vain huonommin tehtyä ja kunta menettäisi verotulojaan vähentämällä työntekijöitä.</t>
  </si>
  <si>
    <t>Matkat eivät muodostu liian pitkäksi ja kyydityksiä tulee lisätä, jos kouluja lakkautetaan.</t>
  </si>
  <si>
    <t>Halmeniemen lisäksi Mynttilän koulu. On järkevää säilyttää isompia kouluja, jotta ne säilyisivät kolmiopettajaisina.</t>
  </si>
  <si>
    <t>Kunnan tulee tukea Salmelaa, koska se tuo paikkakunnalle kaikin puolin elinvoimaa. Ollaan ylpeitä Salmelasta, kaikilla kunnilla ei olekaan tarjota niin korkeatasoista kulttuuria kuin meillä on.</t>
  </si>
  <si>
    <t>Veroja maksetaan jo muutenkin niin paljon, kiinteistöveroja ei tule nostaa.</t>
  </si>
  <si>
    <t>Kaikkia suurimpia investointeja on lykättävä tulevaisuuteen, kunnes ajat paranevat.</t>
  </si>
  <si>
    <t>Jos talous vaatii palvelutason tasapainossa pitämistä, voidaan myydä metsää.</t>
  </si>
  <si>
    <t>Luottamusmiehethän ne nytkin päättävät asioista, jos heillä on tarpeeksi ymmärrystä ja yksimielisyyttä.</t>
  </si>
  <si>
    <t>Kuntalaiset on saatava innostumaan asioista ja ottamaan selvää päätettävissä olevista asioista ja vaikuttamaan niihin.</t>
  </si>
  <si>
    <t>Kunnan päättäjissä tarvitaan nuoria ja vanhoja luottamusmiehiä, eikä se kaikkein kovaäänisin ole välttänmättä oikeassa.</t>
  </si>
  <si>
    <t>Kaikki mahdollinen tuki tulee antaa nuorille näissäkin asioissa.</t>
  </si>
  <si>
    <t>Aune</t>
  </si>
  <si>
    <t>Väätäinen</t>
  </si>
  <si>
    <t>Huumetestien on oltava ehdottoman luotettavia</t>
  </si>
  <si>
    <t>Raija Liisa</t>
  </si>
  <si>
    <t>Ylöstalo</t>
  </si>
  <si>
    <t>www.sicom.fi/sitoutumattomatmantyharju</t>
  </si>
  <si>
    <t>Palvelujen parantamisesta hyötyvät myös vakituiset asukkaat.</t>
  </si>
  <si>
    <t>Perusteelliset selvitykset ennen toteutusta.</t>
  </si>
  <si>
    <t>Pienyritykset ovat olleet vähemmällä huomiolla.</t>
  </si>
  <si>
    <t>Verohelpotuksia yrityksille, jotka työllistävät.</t>
  </si>
  <si>
    <t>Yksityinen palvelu saattaa joskus olla kalliimpikin vaihtoehto.</t>
  </si>
  <si>
    <t>Koulutilat riittämättömät isommalle lapsijoukolle.</t>
  </si>
  <si>
    <t>Tukea voi supistaa, mutta se ei ole eliittikulttuuria.</t>
  </si>
  <si>
    <t>Kiinteistöveron nosto ei korjaa kunnan taloutta.</t>
  </si>
  <si>
    <t>Velkaa voi ottaa investointeihin, mutta ei käyttötalouteen.</t>
  </si>
  <si>
    <t>Saataisiin investointeihin vähän rahaa.</t>
  </si>
  <si>
    <t>Myydään vain puita, annetaan maapohjan tuottaa.</t>
  </si>
  <si>
    <t>Pormestari saa valtaa niin paljon kuin valtuusto hänelle antaa.</t>
  </si>
  <si>
    <t>Toivon mahdollisuuksia osallistua valmisteluun mahdollimman aikaisessa vaiheessa.</t>
  </si>
  <si>
    <t>Nuorisovaltuusto lisää kiinnostusta kunnan asioiden hoitoon.</t>
  </si>
  <si>
    <t>Suunnittelukin on käynnissä.</t>
  </si>
  <si>
    <t>Tämä vaihtoehto tuottaa parhaan tuloksen.</t>
  </si>
  <si>
    <t>En ole koskaan ymmärtänyt ruiskujen jakoa.Vaikka hiv-vaara onkin ilmeinen, niin skitsofreniaa ei voi ruiskun jakelulla vähentää.</t>
  </si>
  <si>
    <t>Hannes Jaakko</t>
  </si>
  <si>
    <t>Jäälinoja</t>
  </si>
  <si>
    <t>Kerttu Kyllikki</t>
  </si>
  <si>
    <t>Kaleva</t>
  </si>
  <si>
    <t>Kalevi Johannes</t>
  </si>
  <si>
    <t>Keijo Antero</t>
  </si>
  <si>
    <t>Käräjäoja</t>
  </si>
  <si>
    <t>Asko Matias</t>
  </si>
  <si>
    <t>suojelumies</t>
  </si>
  <si>
    <t>Veikko Kalevi</t>
  </si>
  <si>
    <t>pesulatyöntekijä</t>
  </si>
  <si>
    <t>asuinkiinteistöiltä alennettava jotta asumiskustannukset eivät enää nousisi</t>
  </si>
  <si>
    <t>Raitamaa</t>
  </si>
  <si>
    <t>http://www.marxistworker.org/fi/</t>
  </si>
  <si>
    <t>Mitään palveluita ei tule yksityistää, eli tuottaa yrityksillä.</t>
  </si>
  <si>
    <t>Erkki Rainer</t>
  </si>
  <si>
    <t>Patrick</t>
  </si>
  <si>
    <t>Dickson</t>
  </si>
  <si>
    <t>pastori, rovasti</t>
  </si>
  <si>
    <t>kansanedustaja, terveydenhoitaja</t>
  </si>
  <si>
    <t>http://fakta.eduskunta.fi</t>
  </si>
  <si>
    <t>Terveyspalveluilla tarkoitan mm fysioterapiapalveluita ja vastaavia. Palveluseteli on mielestäni hyvä vaihtoehto esim päivähoidon järjestämisessä.</t>
  </si>
  <si>
    <t xml:space="preserve">Perinteinen aluepolitiikka ei riitä vaan  on löydettävä uusia aluepoliittisia keinoja, esim verohelpotukset, etätyön tukeminen opintolainojen  helpottaminen jne.  </t>
  </si>
  <si>
    <t>kaupungin keskusta voidaan rakentaa tiiviisti</t>
  </si>
  <si>
    <t>Kiinteistöveroa ei tule laajentaa metsämaahan,</t>
  </si>
  <si>
    <t>Natri</t>
  </si>
  <si>
    <t>pastori, uskonnonopettaja</t>
  </si>
  <si>
    <t>fil.maisteri, lehtori</t>
  </si>
  <si>
    <t>Kohta c sisältää mielenkiintoisia vaihtoehtoja, mutta epäilen, että käytännön toteutukset eivät välttämättä olisi kovin realistisia.</t>
  </si>
  <si>
    <t>Ajatellaanpa esim. köyhiä kuntia Lapissa, eivätkö verohelpotukset olisi siellä paikallaan? Kohta c antaa ajattelemisen aihetta. En kuitenkaan uskoa, että etätyö laajentuisi siinä määrin, että se merkittävästi kykenisi vaikuttamaan muuttoliikkeeseen.</t>
  </si>
  <si>
    <t>Kaupungin tulee kuitenkin huolehtia, että vuokra-asuntoja on riittävästi kipeässä tarpeessa oleville.</t>
  </si>
  <si>
    <t>Kaupunkimme palvelutaso on viime vuosina heikentynyt huolestuttavasti, esim. sosiaali- ja terveystoimen saralla.  Palvelutason liian alhainen aste tuo pitkällä aikavälillä yllättävän suuria lisäkustannuksia, puhumattakaan inhimillisestä kärsimyksestä!!</t>
  </si>
  <si>
    <t>Kohta b on myös tärkeä toteuttaa, mutta toistaiseksi internet ei kuitenkaan tavoita kaikkia kaupunkilaisia. Lisäksi henkilökohtaiset kontaktit ja vuorovaikutus- mahdollisuudet ovat aina eduksi.</t>
  </si>
  <si>
    <t>Raatin aluetta ei pitäisi muuttaa, koska se tuo sellaisenaan kuin se nyt on viihtyisyyttä kaupunkilaisille laajassa mittakaavassa. Tuon alueen muuttaminen asuinalueeksi olisi todellinen vahinko.</t>
  </si>
  <si>
    <t>Ei ainakaan ennekuin kaupungin peruspalvalutaso on kohdallaan ja taloudellinen tilanne niin vakaa, että Areenan rahoitusta ei taatusti tarvitse kiskoa muilta sektoreilta!!!</t>
  </si>
  <si>
    <t>Vaikea eettinen kysymys. johon on mahdotonta löytää yhtä ainoaa oikeaa ratkaisua.</t>
  </si>
  <si>
    <t>Erittäin vaikea kysymys: missä kulkee raja kun on kyse yksilön OIKEUDESTA ja KYVYSTÄ huolehtia omasta elämästään ja hyvinvoinnistaan??? Joissakin tilanteissa yhteisö saattaisi toimia "pelastajana" puuttumalla ongelmiin, jos ihminen itse on ajautunut/ajautumassa hallitsemattomaan tilanteeseen.</t>
  </si>
  <si>
    <t>evp. piiripäällikkö</t>
  </si>
  <si>
    <t>Anders Jakob</t>
  </si>
  <si>
    <t>Wentin</t>
  </si>
  <si>
    <t>Esimerkeissä(terv.ja lasten päivähoito) ei saisi toteuttaa laajamittaista kilpailuttamista/teknisellä sektorilla löytyy alueita missä kilpailuttaminen on mahdollista</t>
  </si>
  <si>
    <t>kaupinkirakenteelle ei ole enää paljon tehtävissä</t>
  </si>
  <si>
    <t>nykyiset suurmyymälät riittävät</t>
  </si>
  <si>
    <t>nuorille (alle 15 v) ulkonaliikkumiskielto kl 22.00 jälkeen kaupungin oma partio veisi kotiin</t>
  </si>
  <si>
    <t>Arranto</t>
  </si>
  <si>
    <t>lääkäri, yrittäjä</t>
  </si>
  <si>
    <t>Tapon</t>
  </si>
  <si>
    <t>Bangabashi</t>
  </si>
  <si>
    <t>Maritta</t>
  </si>
  <si>
    <t>Oulun Energia voidaan myydä tai yhtiöittää vain, jos siitä todella on osoitettavissa hyötyä kuntalaisille edullisemman energian hinnan muodossa.</t>
  </si>
  <si>
    <t>Toisaalta on kuitenkin pyrittävä siihen, että julkista liikennettä kehitetään niin, että keskustaan ei ole välttämätöntä tulla omalla autolla.</t>
  </si>
  <si>
    <t>Kuntalaisilla on oltava mahdollisuus valita haluamansa palveluvaihtoehto.</t>
  </si>
  <si>
    <t>Olisi pyrittävä tasapainottamaan muutoliikettä alueellisen kehittämisen ja yhteistyön avulla.</t>
  </si>
  <si>
    <t xml:space="preserve">Oulussa tarvitaan sekä korkotuettuja että vapaarahoitteisia vuokra-asuntoja. Muistettava kuitenkin on, että perustuslain 19 §:n mukaan julkisen vallan tehtävänä on edistää jokaisen oikeutta asuntoon.  </t>
  </si>
  <si>
    <t>Palveluita tarvitaan myös lähellä asiakkaita, vanhusten ja liikuntaesteisten oikeudet palveluihin on myös tältä osin pyrittävä turvaamaan.</t>
  </si>
  <si>
    <t>Kunnallisveroäyrin nostoonkaan ei ole aihetta.</t>
  </si>
  <si>
    <t>Verotuksen kevennyksen sijasta panostaisin palvelujen parantamiseen, koska sitä kautta hyödytään myös saamalla lisää uusia työpaikkoja.</t>
  </si>
  <si>
    <t>Suora kansanvaalikin voisi olla paikallaan.</t>
  </si>
  <si>
    <t>Tiedotusta kuntalaisten yhteisistä asioista tuli ehdottomasti tehostaa.</t>
  </si>
  <si>
    <t>Vaikea sanoa, kumpi vaihtoehto on parempi, molemmat kannat ovat puolustettavissa. Raatti on perinteikäs kenttä, mutta liikenteellisesti vähän hankala.</t>
  </si>
  <si>
    <t>Ei ainakaan ellei voida osoittaa selvää hyötyä kuntalaisten kannalta, eikä ainakaan kunnallistekniikan rahoittamista enempää.</t>
  </si>
  <si>
    <t>Fredriksson</t>
  </si>
  <si>
    <t>FM, rehtori</t>
  </si>
  <si>
    <t>www.edu.ouka.fi/alku &gt; Pekka Fredriksson</t>
  </si>
  <si>
    <t>Oleellista ei ole se tuottaako kunta palvelut itse vaan se, että palvelutuotanto on sekä määrällisesti että laadullisesti korkeatasoista. Myös kansalaisten valinnanmahdollisuuksia palveluiden käyttäjinä tulee tukea.</t>
  </si>
  <si>
    <t>Muuttoliikkeen syyt ovat niin moninaisia, että sen pysäyttäminen on mahdotonta ja hidastaminenkin perinteisin aluepoliittisin keinoin hyvin vaikeaa. On totta ongelmia syntyy sekä kasvu että tappiokunnissa. Muuttoliikkeen ohjautuminen on tietyille alueille perustuu muuhunkin kuin korkeakoulustatukseen kuten työpaikkoihin, palvelurakenteeseen ja vapaa-ajanviettomahdollisuuksiin jne... Kunnat voivat myös itse vaikuttaa omaan vetovoimaisuuteensa.</t>
  </si>
  <si>
    <t>Nopean väestökasvun vuoksi riitävä vuokara-asuntotuotanto on välttämättömyys. Oulu on myös opiskelijakaupunki, joka lisää vuokra-asuntotarvetta huomattavasti.</t>
  </si>
  <si>
    <t>Oulussa on jo riittävästi suurmyymälöitä. Kun kaupunginhallituksen päätöksen mukaan Linnanmaan kauppapaikat on jaettu, myös pohjoisen Oulun market-tarve on tyydytetty. Päivittäistavarakaupan osalta lähikaupat ovat jo lähes kadonneet, joten se riittää selittämään ongelman tältä osin.</t>
  </si>
  <si>
    <t xml:space="preserve">Suotuisan talouskehityksen jatkuessa on pohdittava myös  kunnallisverotuksen keventämistä, mikäli se ei heikennä oleellisesti mahdollisuutta peruspalvelujen asteittaiseen parantamiseen. Kaupungilla on tällä hetkellä enemmän kassatalletuksia kuin velkoja. </t>
  </si>
  <si>
    <t>Kunnan tulee huolehtia myös kuntalaisen sekä ainellisesta että henkisestä ympäristöstä. Oulun osalta pidän tärkeänä myös voimakasta työtä kansainvälisten yhteyksien solmimiseksi ja kehittämiseksi.</t>
  </si>
  <si>
    <t>Luottamushenkilöiden tulee itse vastata siitä, että päätösvalta ei liukene liiaksi viranhaltijoille.</t>
  </si>
  <si>
    <t>Läheisyysperiaate on kannustavin ja eettisin kansalaisyhteiskuntaidean kannalta. Ongelmallista on saada toimiva järjestelmä ja aktiiviset ihmiset.</t>
  </si>
  <si>
    <t>Raatin kenttään liittyy "avojalkaiselle" oululaiselle niin paljon tunnetason latauksia, että edes terve järki ei pysty ymmärtämään alueen muuta käyttöä.</t>
  </si>
  <si>
    <t>Resurssoinnin lisääminen kouluissa, nuorisotoimessa, terveydenhuollossa sekä erilaisen harrastustoiminnan tukeminen ovat kestäviä keinoja ongelmien ehkäisemiseen ja korjaamiseen. Ihmisen suurimmat ongelmat syntyvät silloin, kun "ei ole mitään tekemistä"!</t>
  </si>
  <si>
    <t>Haapajärvi</t>
  </si>
  <si>
    <t>ohjelmistosuunnittelija</t>
  </si>
  <si>
    <t>Velkojen maksu vähentää korkomenoja, mikä mahdollistaa verojen laskun myöhemmin</t>
  </si>
  <si>
    <t>Hassinen</t>
  </si>
  <si>
    <t>käyttömestari, sähköteknikko</t>
  </si>
  <si>
    <t>Vain sähkökauppa voidaaan yhtiöittää.Sähkön jakelu ja rakentaminen ennallaan.</t>
  </si>
  <si>
    <t>Hilmola</t>
  </si>
  <si>
    <t>Huoviala</t>
  </si>
  <si>
    <t>ylihoitaja, tutkija</t>
  </si>
  <si>
    <t>opistoupseeri, liikunnanohjaaja</t>
  </si>
  <si>
    <t>www.kuntonyrkkeily.net</t>
  </si>
  <si>
    <t>Energian tuoton on oltava vahvasti kunnan valvonnassa</t>
  </si>
  <si>
    <t>Meillä on viihtyisä keskusta.</t>
  </si>
  <si>
    <t>Kunnat ovat vastuussa palvelujen tuottamisesta ja järjestämisestä. Kansalaisten on saatava parasta mahdollista palvelua veromarkoillaan.</t>
  </si>
  <si>
    <t>Perusteet näkyvät jo vaihtoehdossa</t>
  </si>
  <si>
    <t>Suurmyymälät tulisi sijoittaa taajaman ulkopuolelle</t>
  </si>
  <si>
    <t>Kaupungin talous on ylijäämäinen, mutta peruspalveluissakin säästetään mm liikuntapaikkarakentamisessa. Joka on säästöä pitkässä juoksussa.</t>
  </si>
  <si>
    <t>Yksityisen sektorin kanssa ei kaupungin tulisi kilpailla, vaan tukea. Jos yksityinen taho järjestää palveluja edullisesti ei kaupungin tulisi vääristää kilpailua tulemalla samalle palvelulle.</t>
  </si>
  <si>
    <t>Valtuutetut ovat antaneet valtansa virkamiehille. Valtuustot ja lautakunnat on valittu hoitamaan kaupunkilaisten asioita, tekemään päätöksiä. Pelkkänä kumileimasimena toimiminen ei ole kaupunkilaisten tahto. Pormestari antaisi todellakin kasvot päätöksille.</t>
  </si>
  <si>
    <t>Päätösten valmistelu vietävä mahdollisimman alas, jolloin kansalaiset pääsevät demokratian mukaan vaikuttamaan.</t>
  </si>
  <si>
    <t>Kyllä nuorissa on tulevaisuus ja jo nuorena on päästävä päätöksen valmistelun makuun ja näin osalliseksi päätöksen tekoa</t>
  </si>
  <si>
    <t>Idyllinen Raatin saari on keskeisellä paikkalla ja nuorille hyvin saavutettavissa urheiluharrastustoimintaa silmälläpitäen. Tiedän, että rakentajat haluaisivat rakentaa kalliita taloja koko jokisuiston täyteen, näin ei Raatin osalta saa tapahtua</t>
  </si>
  <si>
    <t xml:space="preserve">Kunnallistekniikassa on jo vahvasti käden ojennusta hallin rakentamisen puolesta. Itse henkilökohtaisesti tuen kunto- ja terveysliikuntapaikkojen rakentamista, jotka on erityisesti suunnattu lapsille ja nuorille. Areena tarjoaa oivat tilat kaikille suurille tapahtumille Oulussa ja se tietää rahan tuloa Oululaiselle liike-elämälle. Uskon, että pääsen vaikuttamaan Areenan tilaratkaisuihin jo suunnitteluvaiheessa. Oulun jäähalli voi Areenan valmistuttua siirtyä lapsi ja nuorten jääurheilun keskukseksi. </t>
  </si>
  <si>
    <t>Harraste ja liikuntapaikkojen rakentaminen on mielestäni parasta ennaltaehkäisyä syrjäytymisen suhteen. Lause markka liikunnalle on neljämarkka yhteiskunnalle säästyneissä terveys- ja sosiaalikuluissa. On laskettu, että yksi syrjäytynyt nuori maksaa yhteiskunnalle 8 milj. elämänsä aikana. Nyt on aloitettava todellinen säästäminen ja rakennettava lapsille ja nuorille liikunta- ja harrastepaikkoja, joissa elämä pyörii muiden asioiden kuin päihteiden ympärillä. Ennaltaehkäisevä toiminta on avain sana.</t>
  </si>
  <si>
    <t>Ymmärrän toisenkin puolen. Jos perustetaan ruiskujen vaihtopisteitä yhteiskunta on nostanut kätensä ylös antautumisen merkiksi. Päihde ongelmaisten huollon painopiste on saatava ennaltaehkäisevään työhön. Tähän on todella panostettava eikä se saa olla poliittista liirumlaarumia. On ryhdyttävä sanoista tekoihin. Väitetään, että Oulun kaupungista voi ostaa viidessä minuutissa huumeita!!!!Tähän on poliisin ja viranomaisten PUUTUTTAVA. En halua, että kotikaupunkini keskustaa hallitsevat huumediilerit.</t>
  </si>
  <si>
    <t>Ennaltaehkäisevänä toimenpiteenä on testaamisen aloittaminen kannatettava asia. Testaamisen aloittamista ei saa venyttää enään vuosi, spekulomalla mm. eettisistä tai muista testaamiseen liittyvistä ongelmista. Käyttäjät ja kokeilijatkin on saatava nopeasti selville näin vältytään tulevalta sosiaalisesta pommilta. Maa, jossa on vanhuksia, eläkeläisiä ja työikäisiä päihderiippuvaisia/narkomaaneja ei ainakaan hädän hetkellä, kriisitilanteessa ole vahvoilla.</t>
  </si>
  <si>
    <t>hammashoitaja, kotiäiti</t>
  </si>
  <si>
    <t>talousjohtaja</t>
  </si>
  <si>
    <t>Kahlos</t>
  </si>
  <si>
    <t>kuluttajaneuvoja</t>
  </si>
  <si>
    <t>Ensin pitää selvittää kustannussäästöt ja mitä voisi ja kannattaisi yksityistää.</t>
  </si>
  <si>
    <t>Paras pitävä voima on työ.</t>
  </si>
  <si>
    <t>Tasapainon löytäminen on vaikeaa, joten suunnittelu on erittäin tärkeää.Näin voisi osoittaa tarpeet ja puutteet.</t>
  </si>
  <si>
    <t>Kiinteistöverot ovat nousseet kohtuuttomalle tasolle joten roima alennus olisi välttämätöntä.</t>
  </si>
  <si>
    <t>On myös parennettava palvelutasoa.</t>
  </si>
  <si>
    <t>Tähän kuluu myös hyvä suunnittelu.</t>
  </si>
  <si>
    <t>Tämän asian valmistelut ovat kovastikkin kesken.Tieto puuttuu.Kokeilu voisi antaa tarkempia tietoja systeemin toimivuudesta.</t>
  </si>
  <si>
    <t>Rajattuna.Selvät toimintaohjeet.</t>
  </si>
  <si>
    <t>Sikäli,mikäli se kunnostusta vaatisi.</t>
  </si>
  <si>
    <t>Jos osallistuu vai osakkeenomistajana.</t>
  </si>
  <si>
    <t>On selvät näytöt siitä että, syrjäytyminen vie myös rikosten poluille.Perheiden perusasiat pitäisi hoitaa kuntoon.Ennaltaehkäisyä.</t>
  </si>
  <si>
    <t>Hoitojärjestelmät olisi parempi keino.</t>
  </si>
  <si>
    <t>Kaijalainen</t>
  </si>
  <si>
    <t>toimitusjohtaja, ekonomi</t>
  </si>
  <si>
    <t>Hellevi</t>
  </si>
  <si>
    <t>piirisihteeri, liikunnanohjaaja</t>
  </si>
  <si>
    <t>Kangasniemi</t>
  </si>
  <si>
    <t>kiinteistöpäällikkö, rak.ins.</t>
  </si>
  <si>
    <t>Kelhä</t>
  </si>
  <si>
    <t>ekonomi, myyntineuvottelija</t>
  </si>
  <si>
    <t>Pysäköintitaloja, jotta keskustan ja sen yritysten kilpailukyky pystytään pitämään kilpailukykyisenä</t>
  </si>
  <si>
    <t>Peruspalvelut on ehdottomasti järjestettävä kunnan toimesta, mutta kuntalaiselle on annettava vaihtoehtoisia palveluratkaisuja.</t>
  </si>
  <si>
    <t>Keinotekoisesti ja byrokraattisesti ongelmaa ei voi ratkaista, vaan on etsittävä myös eri yhteistyömalleja kuntien kesken.</t>
  </si>
  <si>
    <t>Rakentamisessa on kuitenkin pyrittävä huomioimaan asuinalueiden viihtyisyys</t>
  </si>
  <si>
    <t>Kunnan on pystyttävä turvaamaan taloudelliset realiteetit huomioiden riittävä vuokra-asunto määrä.</t>
  </si>
  <si>
    <t>Hyvällä joukkoliieknteellä sekä liikennejärjestelyillöä (pysäköintitalot) pystytään turvaamaan myös keskustan palveluiden saatavuus hyvänä</t>
  </si>
  <si>
    <t>Kaupunkimme talous on tällä hetkellä hyvässä kunnossa.  Palvelutaso pystytään ylläpitämään riittävänä ja sitä edelleen kehittämään edullisemmalakin verotasolla.</t>
  </si>
  <si>
    <t>Lain mukaan valtuustolla on suurin päätäntävalta, tämä takaa riittävän kunnallisen demokratian, kansanvallan</t>
  </si>
  <si>
    <t>Kysymys on vaikea, huumetestin pitäisi olla kaikille pakollinen ja se tulisi säilyttää ehdollimimman luottamuksellisena tavoitteena auttaa nuori pois huumeiden parista</t>
  </si>
  <si>
    <t>Niilo</t>
  </si>
  <si>
    <t>Kemppe</t>
  </si>
  <si>
    <t>myyntipäällikkö, tietoliikenneteknikko</t>
  </si>
  <si>
    <t xml:space="preserve">Kilpailu ja tarjonta pitävät huolen siitä, että kaupunkilaiset saavat jatkossakin edullista energiaa. </t>
  </si>
  <si>
    <t>Käytäntö on osoittanut, että ihmiset eivät jätä autojaan kovinkaan kauas liikkeistä.</t>
  </si>
  <si>
    <t>Tärkeintä on, että palveluja saa ja ne ovat laadukkaita. Asiakkaan/kuntalaisen kannaltahan lienee aivan sama miten palvelut tuotetaan kunhan ne ovat tuotettu kilpailukykyiseen hintaan. Kuntakin on varmasti useissa palveluissa kilpailukykyinen vaihtoehto.</t>
  </si>
  <si>
    <t>Sonera on esimerkiksi perustanut suuren palvelukeskuksen Kuusamoon, mikä työllistää useita kymmeniä kuusamolaisia. Vastaavia esimerkkejä on muitakin.</t>
  </si>
  <si>
    <t>Kaavoituksella ei mielestäni pitäisi ohjata kauppojen/markettien rakentamista, vaan yritysten pitäisi antaa syntyä paikkoihin missä on kysyntää. Markkinat sitten saisivat toimia ja ohjata yritysten toimintaa. Lähikaupatkin  voivat olla kilpailukykyisiä. Nykyisillä polttoainekuluilla ei kannata ajaa kauas ostamaan 100-200 mk:n ruokaostosta.</t>
  </si>
  <si>
    <t>Vosimme maksaa sekä velkoja pois, että keventää verotusta.</t>
  </si>
  <si>
    <t xml:space="preserve">Kaikissa vaihtoehdoissa on niitä asioita, mitä kuntien pitäisi tehdä. Elinkeinotoiminnan edistäminen  ei mielestäni tarkoita sitä, että kunta pyörittää toimintaa ja satsaa siihen rahaa, vaan luo verkostoja ja yhteyksiä elinkeinotoiminnan pyörittämiseen.   </t>
  </si>
  <si>
    <t>Ei pormestaria, mutta kunnanjohtajan virka voisi olla määräaikainen.</t>
  </si>
  <si>
    <t>Tällähetkellä Oulun kaupungissa päätöksistä ja eri hallintoalojen toiminnasta tiedotetaan kiitettävästi  internetissä.</t>
  </si>
  <si>
    <t xml:space="preserve">Paras vaihtoehto olisi saada nuoria suoraan kaupungin valtuustoon. Nuorten aktivoiminen puolueiden toimintaan ja edes äänestämään  on suuri haaste kaikille puolueille. Tässä asiassa  olisi kuunneltava enemän nuoria. </t>
  </si>
  <si>
    <t xml:space="preserve">Vaikka alueelle saisikin hienoja asuntoja, niin se pilaisi Raatin ja Pikisaaren miljöötä.  Ainoa ongelma Raatissa on parkkipaikkojen puute isoissa tapahtumissa, mutta on siitä  ongelmasta ennenkin selvitty. </t>
  </si>
  <si>
    <t xml:space="preserve">Hitech Areenaa tarvitaan ja jos konferenssikeskus päätetään rakentaa se tulisi rakentaa Areenan yhteyteen.  Konferenssikeskuksen suhteen kaikki vaihtoehdot on puntaroitava tarkkaan. </t>
  </si>
  <si>
    <t xml:space="preserve">Vapaaehtoiseen urheilutoimintaan ja muuhunkin nuorisotoimintaan enemmän markkoja. Uskon,  että ne panostukset näkyvät suoraan suurempina säästöinä sosiaalipuolen menoissa. </t>
  </si>
  <si>
    <t>Tärkeintä on valistus (lasten ja vanhempien) ja ennaltaehkäisy. Testivaiheessa ollaan jo myöhässä.</t>
  </si>
  <si>
    <t>Manu</t>
  </si>
  <si>
    <t>Kitinoja</t>
  </si>
  <si>
    <t>johtaja, kasv.lis.</t>
  </si>
  <si>
    <t>DI, kehitysjohtaja</t>
  </si>
  <si>
    <t>http://personal.inet.fi/yhdistys/jorma.kivela</t>
  </si>
  <si>
    <t>Sähkömarkkinoilla tilanne on kuitenkin muuttunut, eikä paluuta ruususen uneen ole. Tästä syystä markkinoilla pitää hakea aktiivisesti yhteistyökuvioita, jotka mahdollistavat entistä halvemman energian ja kilpailukykyisen toiminnan. Sama koskee Oulun Puhelin Oy:tä, joka on suurimmassa muutosvirrassa sataan vuoteen.</t>
  </si>
  <si>
    <t>Oulun alue on harvaan ja hajanaisesti asuttu alue, jossa henkilöautot ovat merkittävä liikennemuoto. Emme voi panna päätä pensaaseen ja tehdä keskustasta tyhjiötä.  Mielellään näkisi joukkoliikenteen menestyvän, mutta ei se tapahdu toisia lliikennemuotoja kuristamalla.</t>
  </si>
  <si>
    <t>Olen aikanaan ollut merkittävästi vaikuttamassa siihen, että joukkoliikennekatua ei tullut. Edelleenkin kaksisuuntainen bussikanjoni Isollakadulla kammoksuttaa. Bussit eivät mahdu ohittamaan toisiaan, joten jonot sen kuin jatkuvat. Lisäksi tutkimusten mukaan joukkoliikennekatu ei paranna keskustan läpäistävyyttä bussilla. Bussiliikenteen suurin jarru kun keskustassa on jalankulkuliikenne eikä autot...</t>
  </si>
  <si>
    <t>Oulussa on ensimmäiseksi saatava tilaaja-tuottaja malli toimimaan. Tämän jälkeen toimintoja voidaan kilpailuttaa, mutta todennäköisesti saavutettava hyöty jää pieneksi, koska toiminnot ovat jo muutenkin tehostuneet. Kunnon tilaaja-tuottaja-malli paketoi palvelut muotoon,  jossa kilpailu on mahdollista. Palveluseteli on jees!!</t>
  </si>
  <si>
    <t>Pitäisi kehittää uutta aluepolitiikkaa.  Eräänä vaihtoehtona on paikallisten kasvupisteiden aikaansaanti ympäri maakuntaa. Tähän tähtää mm. niinsanottu Polisverkon kehittämishanke Pohjois-Pohjanmaalla. Kannettu vesi ei kaivossa pysy, mutta uudentyyppisiä lähteitä kannattaa kehitellä ja testata.</t>
  </si>
  <si>
    <t>Oulu on tutkimusten mukaan pahiten hajautuneita asuinseutuja. Tiiviin keskustan lisäksi pitää luoda viihtyisiä omakotialueita. Omakotitonttien saantia pitää pyrkiä auttamaan kaikin keinoin. Jopa yksityisen maan kaavoitusta kannattaisi harkita... Valitettavasti uudet alueet sijoittuvat nykyään varsin hajalle.</t>
  </si>
  <si>
    <t>Oulu on kasvukeskus ja Ouluun haluavat useat sosiaalisen asuntotuotannon harjoittajat. Kaupungin kannattaa suosia myös näitä eikä pelkästään omaa Sivakkaa / Tervataloja koska monipuolinen vuokratuotantorakenne tasaa riskejä. Omistusasunnoissa pitäisi huolehtia riittävästä tonttitarjonnasta, jolloin kilpailu painaisi hintoja alas.</t>
  </si>
  <si>
    <t>Valitettavasti kaavoituksen keinot ovat vähäisiä. Käytännössä Oulussa tilanne on karannut käsistä, kun on yritetty ohjailla puolivillaisilla keinoilla.  Linnanmaalle Marketit olisi tarvittu jo vuosia sitten ja koko homma on kärsinyt pallottelujen takia. Liian monta kokkia niin soppa on huono..</t>
  </si>
  <si>
    <t>Kiinteistövero on kuin hiekkaa panisi hammasrattaisiin. Parempi on kerätä rehellisesti kunnallisveroa ja mielellään sekin nykyistä pienempänä. Oulun talous on harvinaisen hyvässä kunnossa. Toisaalta tulopohjan kasvu ja toisaalta tilaaja-tuottajamallin sisäänajo pitäisi mahdollistaa sekä parantuvat palvelut että pienempi veroäyri. Tosi on..</t>
  </si>
  <si>
    <t>Penni pois ja palvelutaso parannukseen. Pitäisi onnistua. Pidetään kuitenkin huoli, etteivät palvelut katoa.</t>
  </si>
  <si>
    <t>Elinkeinotoimintaa pitää edistää ja se on eri asia kuin tukeminen. Valitettavasti Oulussa on käynyt paha kato esim. elintarviketeollisuudessa. Imagotekijöillä on nykyään suuri merkitys sekä yritysten, että asukkaiden sijoittumisessa. Kestävän kehityksen edistäminen pitää olla ohjenuorana, mutta ei sentään hirttosilmukkana.</t>
  </si>
  <si>
    <t>Voisi olla hyvä kokeilla ruotsalaista kommunalråd-mallia. Haittapuolena on viimeisenkin aatteellisen talkootyön häviäminen ja perässähiihtäjä-efekti. Toisaalta jo nykyisellään jotkin luottamustoimet muistuttavat kokopäivätoimia ja vaativat siten erityiset työolosuhteet.</t>
  </si>
  <si>
    <t>Mitä avoimempi sen parempi. Lähidemokratia on hyvää jos sille keksitään ei-byrokraattinen toimintamalli.</t>
  </si>
  <si>
    <t>Saattaisihan tuo hyvin toimiessaan edistää nuorten asioita. Samalla aktivoisi nuoria esittämään ja perustelemaan asioita.  Maailmassa kun ei pärjää pelkällä rasti ruutuun  menetelmällä muualla kuin näissä vaalikoneissa.</t>
  </si>
  <si>
    <t>Raatin kenttä kuuluu osana Alvarin Koskikeskukseen. Kyllä menisi pilalle jos pantaisiin asunnoiksi.  Voi kun Oulussa vielä opittaisiin kohtuuhintainen urheilurakentaminen. Vieläpä ilman kiihkoilua.</t>
  </si>
  <si>
    <t>Kaupunki voi mielestäni osallistua myös Areenaan liittyvän kongressikeskuksen rahoitukseen, mutta mielestäni nykyinen rahoitusmalli suosii liikaa alullepanijoita ja jättää riskit muille. Pitäisi siis käydä avointa keskustelua riskeistä ja  piiloriskeistä.</t>
  </si>
  <si>
    <t>Työtä, tekemistä eikä paapomista.</t>
  </si>
  <si>
    <t>Samalla on satsattava muuhun huumevalvontaan. Myönteistä signaalia ei saa antaa, mutta tosiasiat on huomioitava. Valitettavasti tässä asiassa on otettava lusikka kauniiseen käteen.</t>
  </si>
  <si>
    <t xml:space="preserve">Huumetestit kuuluvat paikkoihin, joissa käyttö saattaa vaarantaa muiden hengen tai terveyden. </t>
  </si>
  <si>
    <t>Oulun liikennejärjestelyt ovat jo nyt todella vaikeat ja keskustassa on vaikea liikkua. Joukkoliikennekatu tukkeuttaisi keskustan liikennettä entisestään.  Kannatan kylläkin joukkoliikennettä.</t>
  </si>
  <si>
    <t>Ja lähikaupassa saa ystävällisen palvelun.</t>
  </si>
  <si>
    <t>Juuso</t>
  </si>
  <si>
    <t>Kojo</t>
  </si>
  <si>
    <t>http://wnet.suomi.net/marja-liisa.kokko</t>
  </si>
  <si>
    <t>Säilyy työpaikat.  Tulouttaahan Oulun Energia kaupungille. Ei kaikkia tarvitse viedä Oulusta!</t>
  </si>
  <si>
    <t>Autot eivät kuulu ydin keskustaan.  Saasteet, melu ja ruuhkat vaikeuttavat joukkoliikennettä.</t>
  </si>
  <si>
    <t>Isokatu on nyt jo ahdas, varsinkin ruuhka-aikana.  Täytyy ajatella myöskin julkisilla ajoneuvoilla liikkujia.</t>
  </si>
  <si>
    <t>Voidaan kilpailuttaa ajatellen kuntalaisten parasta.  Kunta voi myös säästää ja jos vielä mahdollisesti voi työllisstää kilpailuttamisella.</t>
  </si>
  <si>
    <t>Tapauskohtaiset, suurmyymälät sinne missä ei ole palveluja lainkaan.  Samalla yhdistää muitakin palveluja. tervettä kilpailua, ei tiettyjen markettien kilpailua.</t>
  </si>
  <si>
    <t>Rahaa, sinne mistä sitä aikanaan on "leikattu."  Peruspalvelut, lisää henkilökuntaa sairaalaan ja vanhusten hoitoon. Nuoria unohtamatta.</t>
  </si>
  <si>
    <t xml:space="preserve">Olisi ihan "tervettä" kuulla nuoria ja heidän asioitaan.  Ottaa avoimesti vastaan heidänkin mielipiteet ja toiveet. </t>
  </si>
  <si>
    <t>Ottaa vastuuta nuorista jo varhaisessa vaiheessa.  Tukea heitä, sekä nuoria perheitä kasvatusasioissa. Vanhemmille tukena.</t>
  </si>
  <si>
    <t>Kun ongelmia syntyy, tulee niihin tarttua heti.  Huumeet, päihteiden käyttö on jo merkki siitä, että asiat eivät ole hyvin. Valistavaan työhön henkilöitä.</t>
  </si>
  <si>
    <t>Testit voisi kuitenkin tehdä varauksellisesti.  Jos on epäilyksiä käyttäjistä, niin silloin voi.</t>
  </si>
  <si>
    <t>Miika</t>
  </si>
  <si>
    <t>Kopperoinen</t>
  </si>
  <si>
    <t>Uusien tukimallien toimimista pitäisi tutkia ja kokeilla, jos tutkimukset antavat aihetta. Mm. tukea kasvukeskuksista muuttotappioalueelle muuttaville voisi kokeilla.</t>
  </si>
  <si>
    <t>Erittäin tarpeellinen väline nuorten yhteiskunnalliseen aktivoimiseen.</t>
  </si>
  <si>
    <t>Keskustan lähistölläkin on oltava jokin urheilualue.</t>
  </si>
  <si>
    <t>Ennaltaehkäisyllä hoidetaan itse ongelman aiheuttajia ja ehkäistään ongelmia, kurin tiukentaminen ja valvonnan lisääminen on vain oireiden hoitamista, eikä johda yksinään toivottuihin tuloksiin.</t>
  </si>
  <si>
    <t>Vaikutuksia on selvitettävä mahdollisimman kattavasti. Toimintaa kehitettävä kokonaisvaltaisesti eri alojen yhteisenä huumeiden vastaisena pilottihankkeena.</t>
  </si>
  <si>
    <t>Huumetestit vähentäisivät satunnaisten kokeilujen määrää ja sitä kautta varmasti myös käyttönsä aloittavien määrää. Mitä aiemmin ongelmiin pystytään puuttumaan, sitä helpompi niitä on hoitaa.</t>
  </si>
  <si>
    <t>Kiia</t>
  </si>
  <si>
    <t>www.iki.fi/~kiia</t>
  </si>
  <si>
    <t>Oulun energia on Oulun kaupungille merkittävin tulouttaja. Kuitenkin, on kaupunkilaistenkin edun mukaista, että Oulun energia toimii kannattavasti ja kykenee jatkossakin hoitamaan tuloutukset kaupungille.</t>
  </si>
  <si>
    <t>En kannata pysäköintitaloja sanan varsinaisessa merkityksessä, vaan suosin rakenteisiin sijoitettavia pysököintitiloja (so. maanalainen pysäköinti). Tästä syystä kallioparkki on mielestäni varteenotettava vaihtoehto, vaikkakin markkamääräinen panostus siihen on huomattavasti suurempi kuin pysäköintitaloon. Pysäköintitalot eivät mielestäni ole maisemaan sopeutuvia elementtejä.</t>
  </si>
  <si>
    <t>Keskustan joukkoliikennejä&amp;#039;rjestelyjä tulisi kuitenkin parantaa esim. muuttamalla olemassa olevien "joukkoliikennekatujen" kulkusuuntaa.</t>
  </si>
  <si>
    <t xml:space="preserve">Ei voi olla itsetarkoitus tuottaa palveluja vain niiden tuottamisen ilosta. Kaupunkilaisille on annettava mahdollisuus valintojen tekemiseen. </t>
  </si>
  <si>
    <t>Liika on kuitenkin aina liikaa. Viheralueet ja avara tila luovat todellakin asumisviihtyisyyttä. Mielestäni vaihtoehdoille A ja C on löydettävissä sopiva välimuoto.</t>
  </si>
  <si>
    <t xml:space="preserve">Nykyisen vuokra-asuntokannan laajamittainen perusparantaminen on osaltaan poistamassa eriarvoisuutta asujien väliltä. Sivakan yms. asuntotuotannon pohjaa laajentamalla asumisoikeus- ja osaomistusasuntoihin saadaan lisää resursseja vuokra-asuntotuotantoon. Mm. opiskelija-asuntorakentamiseen lainatakauksia myöntämällä ollaan oikealla tiellä. </t>
  </si>
  <si>
    <t>Molemmat vaihtoehdot ovat oikein. Kuitenkin kaupunkilaiset ratkaisevat loppujen lopuksi, mistä he tuotteensa ostavat. On annettava mahdollisuus valintoihin lähikauppojen ja suurmyymälöiden välillä. Kilpailu on tässä tapauksessa hyvästä. Luottamushenkilöt rakentavat eväitä kilpailulle, mutta oulaiset loppujen lopuksi päättävät itse mihin markkansa kantavat. Tässä tapauksessa koen, että kuluttajilla on paljon suurempi valta kuin päättäjillä.</t>
  </si>
  <si>
    <t>Veropykäläviidakko on valtaisa. Kiinteistöveroa uudistettiin vasta vuosi sitten ja ensi vuoden verotukseen on tulossa taas mukaan uusi rakentamattoman tonttimaan vero, joten eiköhän katsella ensin tilannetta ja hutkitaan vasta muutaman vuoden päästä, kun on selvillä verojen tuotto kaupungille.</t>
  </si>
  <si>
    <t>Verotusta on mielestäni nousukauden aikana kevennettävä, jotta seuraavaan lamaan syöksyessämme on varaa mistä nipistää. Velkoja on kuitenkin maksettava samanaikaisesti pois, eikä palvelutasoa tule heikentää vaan kehittää.</t>
  </si>
  <si>
    <t>En sulje kuitenkaan pois vaihtoehtoa kongresiikeskuksen rahoituksesta, sillä kaupungissa ollaan kuitenkin jollakin aikajänteellä rakentamassa kongressikeskusta ja Areena on otettava huomioon yhtenä vaihtoehtona.</t>
  </si>
  <si>
    <t>Koski-Tervo</t>
  </si>
  <si>
    <t>turkkuri, yrittäjä</t>
  </si>
  <si>
    <t xml:space="preserve">Kukkonen </t>
  </si>
  <si>
    <t>aluejohtaja</t>
  </si>
  <si>
    <t>Kuparinen</t>
  </si>
  <si>
    <t>työterveyshoitaja, yrittäjä</t>
  </si>
  <si>
    <t>Laine-Törmänen</t>
  </si>
  <si>
    <t>Miksi ihmeessä kauppiaat ovat joukkoliikennekatua vastaan - hyvään ja tarpeelliseen kauppaan jaksaa kyllä kävellä muutaman ylimääräisen askelen!</t>
  </si>
  <si>
    <t xml:space="preserve">Kouluruoka ei ole kilpailuttamalla ainakaan parantunut. Halventunut se on - ja huonontunut. Miksi kouluruokaan upotetaan vierailta mailta tuotuja pakasteita? Miksei käytetä lähialueiden puhtaita ja turvallisia tuotteita lasten terveydeksi - Tyrnävän pottuja ja Paavolan porkkanoita Kiimingin puolukoista puhumattakaan! </t>
  </si>
  <si>
    <t>Eläköön minulle vielä aika tuntematon tietokone tässä yhteydessä pelkkää hyvää tekevänä apuvälineenä! Etätyöntekijät,joista olen nähnyt, kuullut ja lukenut haastatteluja, vaikuttavat ihan oikeasti tyytyväisiltä punaisissa tuvissaan päätteittensä äärellä.</t>
  </si>
  <si>
    <t>Nuori alle 30v urbaaniksi syntynyt ei välttämättä kaipaa luontoa tulvehtimaan ikkunansa alle, mutta väittäisin, että yli 30v alkaa jo kaivata muutakin maisemaa kuin naapuritalon alas lasketut kaihtimet.</t>
  </si>
  <si>
    <t>En ole koskaan viihtynyt marketeissa. Asun keskustassa, teen päivittäiset kauppamatkani polkupyörällä tai kävellen. Toisaalta - varsinkin lähiöissä asuvia lapsiperheitä ajatellen - marketit ovat hyvin ymmärrettävä ostospaikka. Entä jos kuitenkin olisi muita vaihtoehtoja?</t>
  </si>
  <si>
    <t>Maalaisjärkeni sanoo, että jos olen jollekulle velkaa, maksan vipit pois, kun saan rahaa.</t>
  </si>
  <si>
    <t>Kasvottomien virkamiesten tilalla olisi yksi selkeästi henkilöitynyt persoona - kyllä kiitos! Karismakaan ei olisi pahitteeksi.</t>
  </si>
  <si>
    <t>Valitettavan usein niin asiat kuin ihmisetkin ovat keskenään törmäyskurssilla - siitä huolimatta lähidemokratiaa voisi yrittää kehittää. Jospa oppisimme jotakin; edes kuuntelemaan ja tekemään kompromisseja.</t>
  </si>
  <si>
    <t xml:space="preserve">ILLAHAMIU kuulukoon aina ja ikuisesti Oulun saaristoon eksoottisena kylpypaikkana! Juoskoot ja hypätkööt Raatissa lastemme lapset, tulevaisuuden toivot ja huomispäivän urhot! </t>
  </si>
  <si>
    <t>Ellei se raha ole pois sosiaalisista peruspalveluista.</t>
  </si>
  <si>
    <t>Syrjäytyminen on jatkumon seurausta, pahimmassa tapauksessa katkeamaton ketju. Loppupäässä on helppo seistä sormi ojossa syyttämässä ja päivittelemässä. Olisi oltava jo alkupäässä valppaana; isille ja äideille työtä ja elämänhalua. Työstä kasvaa ilo ja turvallisuus,yhdessä hyvinvoiva perhe, joka "tuottaa" hyvinvoivia lapsia, nuoria ja tulevia aikuisia. Enkä tarkoita ensisijaisesti aineellista hyvinvointia.</t>
  </si>
  <si>
    <t>Lakovaara</t>
  </si>
  <si>
    <t>Ulla-Riitta</t>
  </si>
  <si>
    <t>Lattula</t>
  </si>
  <si>
    <t>Liimatainen</t>
  </si>
  <si>
    <t>sosiaalipoliittinen sihteeri</t>
  </si>
  <si>
    <t>Liinanki</t>
  </si>
  <si>
    <t>ohjaaja (vammaispalvelut)</t>
  </si>
  <si>
    <t>FM, kulttuuriministeri</t>
  </si>
  <si>
    <t>http://www.kokoomus.fi/linden       (Sivut avautuvat 3.10)</t>
  </si>
  <si>
    <t xml:space="preserve">Mikäli pysäköintitaloja rakennetaan keskustaan voidaan Isokadusta tehdä joukkoliikennekatu. </t>
  </si>
  <si>
    <t xml:space="preserve">Kunnan tehtävä on huolehtia siitä, että monenlaisia palveluja on saatavilla. Kunnan tulee valvoa myös yksityisiltä ostettujen palvelujen laadukkuutta. </t>
  </si>
  <si>
    <t xml:space="preserve">Kuntalaisille tulee tarjota mahdollisuus sekä keskusta- että omakotitaloasumiseen. Täydennyskaavoituksella tulee tiivistää kaupunkirakennetta. </t>
  </si>
  <si>
    <t>Kunnassa tulee olla riittävästi myös kulttuuri- ja liikuntapalveluja viihtyvyyden lisäämiseksi.</t>
  </si>
  <si>
    <t xml:space="preserve">Nuorisovaltuustot lisäävät nuorten aktiivisuutta ja kiinnostusta yhteiskunnallisiin kysymyksiin. Esimerkiksi monet nykyisistä nuorista kunnallisvaaliehdokkaista ovat kuuluneet nuorisovaltuustoon. </t>
  </si>
  <si>
    <t xml:space="preserve">Oulun tulee Pohjois-Suomen keskuksena kehittää vapaa-ajanpalvelujaan. Huomiota tulee kiinnittää myös suurten kokousten ja kongressien järjestämismahdollisuuksien  parantamiseen Oulussa.   </t>
  </si>
  <si>
    <t>Loukusa</t>
  </si>
  <si>
    <t>TkL, yliopettaja</t>
  </si>
  <si>
    <t>Luoma</t>
  </si>
  <si>
    <t>http://wnet.suomi.net/kotisivu/laura.luoma</t>
  </si>
  <si>
    <t xml:space="preserve">Laadunvalvonta on kuitenkin kunnan tehtävä ja laatu on tärkeämpää kuin halpa hinta.  Järkevästi toimimalla yksityistäminen lisää toimivuutta ja tuo säästöjä. </t>
  </si>
  <si>
    <t xml:space="preserve">On järkevästi saatettava peruspalvelut, kuten terveydenhoidon palvelut, toimivalle tasolle ja sen  jälkeen on järkevää keventää verotusta. Veroja ei saa alentaa peruspalvelujen kustannuksella.  Veroja pitää kuitenkin keventää, jos kunnan palvelut ovat kunnossa ja budjetti reilusti ylijäämäinen.  Tällöin on järkevää antaa kuntalaisen itse päättää rahoistaan. </t>
  </si>
  <si>
    <t xml:space="preserve">Ehdottomasti! Näin kunnan nuoret voivat helpommin osallistua kunnalliseen päätöksentekoon ja  valtuuston avulla myös kunnan päättäjät voivat paremmin ottaa huomiooon nuorten  mielipiteet ja toiveet. </t>
  </si>
  <si>
    <t>Ennaltaehkäisevä nuorisotyö on avain ongelmien poistamiseen.</t>
  </si>
  <si>
    <t>Luukkonen</t>
  </si>
  <si>
    <t>toimintakeskuksen johtaja</t>
  </si>
  <si>
    <t>LISÄNÄ KOHDAN b) NÄKÖKULMAT</t>
  </si>
  <si>
    <t>Martikkala</t>
  </si>
  <si>
    <t>testauspäällikkö</t>
  </si>
  <si>
    <t>Liikuntarajoitteisten pysäköinti olisi ensisijaisesti turvattava lähietäisyyksille palveluista.</t>
  </si>
  <si>
    <t>Joukkoliikenteen matkustusajat eivät varmaankaan merkittävästi lyhenisi tällä yksittäisellä ratkaisulla.  Pysäköintipaikkojen tai asiakasmäärien väheneminen eivät nekään ole riittäviä perusteita joukkoliikennekadun vastustamiselle.  Tarvitsemme kokonaisvaltaisen liikenteen kehittämissuunnitelman ja toimenpiteet sen mukaisesti.</t>
  </si>
  <si>
    <t>Peruspalvelut tulee olla kaikilla kuntalaisilla saatavilla - eritoten sosiaali- ja terveyspalvelut.  Muiden kuin peruspalveluiden osalta uusien palvelutuotantotapojen kehittäminen on ensiarvoisen tärkeää siksi, että räjahdysmäinen julkisen sektorin kasvu pysähtyy ja verokuorma laskee.</t>
  </si>
  <si>
    <t xml:space="preserve">Asuntopula ei saa rajoittaa alueemme kehittymistä.  Rakentamisen laatu nousee merkittäväksi.  Kaupungin vuokra-asuntojen osuus alueellisesti tai bruttomääräisestikään ei saa nousta liian korkeaksi. </t>
  </si>
  <si>
    <t xml:space="preserve">Suurmyymälöiden rakentaminen vaatii aina liikenne yms. oheisratkaisuja ja järjestelyjä, mikä on otettava kaavoituksessa huomioon.  Suuria liikkeitä kuitenkin tarvitaan.  Niiden saavutettavuus kaikille väestöryhmille tulee varmistaa.  </t>
  </si>
  <si>
    <t>Veroalennus tulevalle vuodelle on oikein.  Palvelutasoa on myös parannettava.  Nämä kaksi eivät saa olla toisiaan poissulkevia.  Jos edullinen kehitys edelleen jatkuu, tulee palvelutasoa parantaa edelleen.</t>
  </si>
  <si>
    <t>Elinkeinoelämän tukemisella ei saa vääristää yksityistä kilpailua.</t>
  </si>
  <si>
    <t>Kuntalaisella on oikeus aloitteellisuuteen.  Kynnys päästä päätöksentekoon on kuitenkin korkea.  Kynnystä osallistumiseen tulee madaltaa.</t>
  </si>
  <si>
    <t>Raatin kenttä on osa perinteistä Oulua.  On kunnia-asia säilyttää vanhaa Oulua.  Samalla voidaan alueen muita liikuntapalveluja kehittää.</t>
  </si>
  <si>
    <t>Kuntalaisille tarkoitettujen liikuntapaikkojen osalta kunta lienee velvollinen osallistumaan myös niiden rakentamisen aiheuttamiin kustannuksiin.</t>
  </si>
  <si>
    <t xml:space="preserve">Syiden ja ratkaisujen etsiminen on tärkeintä.  Tiukalla kontrollilla emme kykene ratkaisemaan ongelmaa.  Pelkästään nuorisotoimen määrärahalisäyksellä ei myöskään ratkaista tätä ongelmaa.  Toimialojen yhteistyöllä ja ongelmaan paneutumalla voidaan ratkaisut löytää ja ongelmat ratkaista.  </t>
  </si>
  <si>
    <t>Ruiskujen jakaminen ei ole kannanotto puolesta tai vastaan, mutta se saattaa auttaa hiv- ja hepatiittiepidemioiden leviämisen estämisessä. Ruiskujen jakaminen ei ole huumeiden käytön leviämisen estotyötä.  Sitä on tehtävä laajalla sektorilla ottaen oppia aikaisemmista  kansainvälisistä ja kansallisista kokemuksista.</t>
  </si>
  <si>
    <t xml:space="preserve">Nykyiset huumetestit eivät ole riittävän tarkkoja massamittauksiin ja vaarantavat yksilön oikeusturvan.  </t>
  </si>
  <si>
    <t>kauppatiet.maist., yliassistentti</t>
  </si>
  <si>
    <t xml:space="preserve">Myös kohta b olisi asiallinen vaihtoehto. Mielestäni kaupungin on toimittava ikäänkuin sen asukkaat olisivat &amp;#039;osakkeenomistajia&amp;#039; - kuten he itse asiassa ovatkin. Aikoinaan tehtyjä hyviä investointeja pitää myös voida pur- kaa ja voimavaroja uudelleen suunnata kaupungin (lue: kau- punkilaisten) pitkän tähtäimem parhaaksi. Tämä voidaan tehdä  uusinvestoimalla hyviin tulevaisuuden hankkeisiin tai tilan- teen mukaan vähentämällä kaupungin velkataakkaa, mikä paran- taa tulevaa likviditeettiä.   </t>
  </si>
  <si>
    <t>Mielestäni helppo vastata. Kun 20 vuotta sitten muutin  Ouluun, Rotuaari-keskustelu velloi kuumana. Kirkkokadun kauppiaat näyttivät vastustavan hanketta. Kuinka on asia nyt?! Autoton keskusta voisi hyvin laajeta käsittämään tule- vaisuudessa enemmänkin kuin nykyiset suunnitelmat Isonkadun joukkoliikenne-suuntaan.</t>
  </si>
  <si>
    <t>Kyllä, mutta en ymmärrä, mitä tekemistä sillä olisi joukko- liikenteen matkustusajoilla. Tuskin tuon yhden kadunpätkän  tukkoisuus nykyiselläänkään paljon linja-autoja viivyttää... Kapea katu soveltuisi hyvin joukkoliikenteen ja kävelijöiden  yhteiskäyttöön.</t>
  </si>
  <si>
    <t xml:space="preserve">Myös b olisi mahdollinen vaihtoehto, mikäli radikaali uudis- tusmieli ei yllä c:n tasolle.  Kunnalliset instituutiot ovat usein vanhoja kalkkiintuneita ja &amp;#039;ylensyöneitä&amp;#039;, mikä tekee ne epätaloudellisiksi ja  tehottomiksi.  </t>
  </si>
  <si>
    <t>Yhdistäisin b:stä ja c:stä oikeaksi vastaukseksi seuraavan- laisen väittämän:  "Muuttoliike on osa talouden dynamiikkaa eikä sitä voi kei- notekoisesti hidastaa. Nykyaikaisen teknologian mahdollis- tama etätyön laajentuminen voi hidastaa muuttoliikettä,  mutta tuskin kääntää sitä takaisin."</t>
  </si>
  <si>
    <t>Turhan tiivis rakentaminen ei ole tarpeen, kun katsoo Oulun kaupungin aluetta kokonaisuutena. Kysymys ei ole kuitenkaan  yksiselitteinen. Teollisuuden eri toimialat ja toisaalta  asuminen vaativat erityyppistä kaavoitusta. Oulu ja sen lähi- kunnat muodostavat monipuolisen ja vaativaakin asujaa  tyydyttävän kokonaisuuden, jota on myös yhteistyössä helppo kehittää.</t>
  </si>
  <si>
    <t>Vuokra-asuntokasarmeja ei pidä luoda. Esimerkit ovat kammot- tavia. Mieluummin hajautusta. Markkinavoimilla asiaa ei voi  kokonaan jättää, vaikka ne ilman muuta vaikuttavat. Kaupun- gin on oltava asuntopolitiikan säätelijä alueellaan, aiheut- taapa se harmeja tai ei.</t>
  </si>
  <si>
    <t>Kaupan rakennemuutokseen ei kaavoittaja pysty vaikuttamaan. Pienillä erikoismyymälöillä ja lähikaupoilla on jatkossakin toimintaedellytykset, kunhan muistavat vastata asiakkait- tensa tarpeisiin.</t>
  </si>
  <si>
    <t xml:space="preserve">Matalan inflaatiotason aikana (tosin nyt nousussa!) on hyvä vähentää velkataakkaa. Houkuttelevaa olisi luvata verohelpo- tuksia tai lisää palveluja, mutta niihin päästään kestävästi kiinni kun vähentynyt velka antaa enemmän liikkumavaraa kun- nan taloudelle. Valitettavasti velka on veli otettaessa, ve- lipuoli maksettaessa, mikä usein johtaa velkataakan kasvat- tamiseen sen supistamisen asemasta. </t>
  </si>
  <si>
    <t xml:space="preserve">Kaikissa vaihtoehdoissa on hyviä elementtejä. </t>
  </si>
  <si>
    <t xml:space="preserve">Olisiko ei-poliittisen pormestarin valitseminen ylipäätään  mahdollista - mielenkiintoinen kysymys... Jos valta on kadonnut valtuutetuilta virkamiehille, syy on valtuutetuissa ja heidän keskinäisessä &amp;#039;pelissään&amp;#039;, joka ei jätä ajatuksia oleellisiin asioihin.  Silti pormestari-ajatus on kiehtova ja sitä voisi kehitellä. </t>
  </si>
  <si>
    <t>Avoimuus on osa demokraattista päätöksentekoa. Yleistyvät ja kaikkien ulottuville tulevat verkkoratkaisut ovat keino murtaa myytti &amp;#039;kulissien takaisista&amp;#039; päätöksistä.</t>
  </si>
  <si>
    <t xml:space="preserve">Vain osittain samaa mieltä. Ymmärrän, että Raatti on osa  oululaista imagoa. Kuitenkin alue on kiistatta liian ahdas  ja sijaitsee myös liikenteellisesti vaikeassa paikassa.  Oulu ansaitsee parempaa. Muuten, miksi Raatti pitäisi raken- taa asuntoja täyteen??! Olisiko alueelle jokin parempikin  vaihtoehto, esim. kaupunkilaisten virkistyskäytössä? </t>
  </si>
  <si>
    <t>Riippu taas kerran tilanteesta. Jos kaupunki tarvitsee tule- van Areenan tiloja jatkuvasti omaan käyttöönsä, se voisi olla myös osakas. Muuten ei. Kunnallistekniikan rahoittaminen on mielekästä, koska Areena toimiessaan tuo kaupunkiin paljon  välillisiä tuloja todennäköisesti vuosikymmeniä. Näin inves- tointi on pitkällä tähtäimellä kannattava.</t>
  </si>
  <si>
    <t>Valitettavasti on johonkin vastattava. A-kohta ei mielestäni toimi, koska emme elä diktatuurissa.  Vartioinnin lisääminen jossakin siirtää vain ongelmat toi- saalle. B-kohta ei tunnu vaikuttavan, vaikka sitä on ymmär- tääkseni pyritty harrastamaan. C-kohta on lähinnä oikein,  koska rikollisuus ei vielä ole kovin suuri uhka Oulussa. Tosin suunta on huonompaan ja jotakin tarttis tosiaan tehdä.</t>
  </si>
  <si>
    <t xml:space="preserve">Huumeiden käytön yleistymistä on vastustettava kaikin kei- noin. Ongelma on olemassa, eikä siltä voi silmiä ummistaa. Järjestelmää ei saa kehittää siten, että huumeiden käyttäjät kokisivat käytön yhteiskunnan taholta sallituksi. </t>
  </si>
  <si>
    <t>Mielestäni kyllä. Tämänkaltaista valtaa on yhteiskunnan  päättäjillä paitsi oikeus myös velvollisuus käyttää, koska  se tähtää selkeästi pahentuvien ongelmien ennaltaehkäisyyn. Kokeiden ottaminen esim. sylkinäytteestä ei mielestäni  loukkaa kenenkään(varsinkaan alaikäisen lapsen) yksilön- vapautta.</t>
  </si>
  <si>
    <t>piiriedustaja, merkonomi</t>
  </si>
  <si>
    <t>Moisa</t>
  </si>
  <si>
    <t>http://www.student.oulu.fi/~tmoisa/</t>
  </si>
  <si>
    <t>Kuitenkin vain sillä edellytyksellä, että se on taloudellisesti kannattavaa. Palveluiden laatu ei myöskään saa oleellisesti heikentyä.</t>
  </si>
  <si>
    <t>Muuttoliikkeen säätelyn tulee olla taloudellisesti kannattavaa.</t>
  </si>
  <si>
    <t>Kaavoitusta tulee myös nopeuttaa.</t>
  </si>
  <si>
    <t>Palveluita voidaan parantaa ensisijaisesti, jos ilmenee vakavia ongelmia, jotka vaativat pikaista rahoitusta.</t>
  </si>
  <si>
    <t>Huumeiden käyttäjille tulisi mieluummin antaa huumevieroituslääkkeitä ja hoitoa.</t>
  </si>
  <si>
    <t>Myllylä</t>
  </si>
  <si>
    <t>röntgenhoitaja, kotiäiti</t>
  </si>
  <si>
    <t>Tätä ennen tulee kuitenkin olla terveydenhoito kunnossa.Hammashoitojen jonotusajat kohtuulliset sekä lupa palkata sijaisia terveydenhoitoalalla. Oululisä kaikille jotka hoitavat itse kotona alle kolmivuotiaat lapset.Kaikille ikäryhmille tulisi kunnan tarjota palveluita oikeudenmukaisesti!</t>
  </si>
  <si>
    <t>johtava ohjaaja, erikoissairaanhoitaja</t>
  </si>
  <si>
    <t>Kaupunkimainen rakennusmalli sopii ja puolustaa paikkansa ydinkeskustassa, mutta väljyys tuo viihtyvyyttä muualla.</t>
  </si>
  <si>
    <t>Kannatan verotuksen keventämistä, mutta se ei sulje hyvässä taloudellisessa tilanteessa pois palvelutason parantamista ja velkojen poismaksua.  Keventämällä verotusta voidaan lisätä kaupunkilaisten valtaa päättää itse mistä palvelunsa hankkivat.  Verotusta keventämällä voidaan vaikuttaa myös työllistävästi.</t>
  </si>
  <si>
    <t>Ei niinkään kaikissa kouluissa, mutta joissakin tärkeissä työpaikoissa ym.  Olen sitä mieltä, että huumetesteillä voidaan puuttua ongelmaan toivottavasti ajoissa.</t>
  </si>
  <si>
    <t>toimitusjohtaja, rehtori</t>
  </si>
  <si>
    <t>Nyman</t>
  </si>
  <si>
    <t>Kaupungin jäädessä merkittäväksi omistajaksi turvataan työntekijöiden asema.</t>
  </si>
  <si>
    <t>Autoton keskusta olisi turvallisempi ja saastettomampi ja samalla joukkoliikennettä olisi kehitettävä parempaan suuntaan.</t>
  </si>
  <si>
    <t>Joukkoliikenne katua tarvittaisiin Oulussa,mutta Isokatu on liian kapea joukkoliikenne kaduksi,linja-autojen kohtaamisissa tulisi ongelmia(ohitustilanteissa).</t>
  </si>
  <si>
    <t>Palveluseteli mahdollistaisi asiakkaalle edullisemman palvelun tuoton/tuottajan.</t>
  </si>
  <si>
    <t>Muuttoliike Ouluun tuo lisää asukkaita ja verotuloja+työpaikkoja.</t>
  </si>
  <si>
    <t>Avara ympäristö on asukkaille turvallisempi ja viihtyisämpi asumismuoto.</t>
  </si>
  <si>
    <t>Vuokra-asuntojen rakentamista olisi lisättävä,jotta voitaisiiin turvata kaikille asukkaille asunto ja purkaa pitkiä asuntojonoja.</t>
  </si>
  <si>
    <t>Suurmyymälöissä eivät voi kaikki asioida,ei ole mahdollista kaikilla,esim.vanhuksilla käydä "marketeissa" ja joukkoliikennettä olisi kehitettävä "vetävämmäksi" Suurmyymälöihin päin.Lähikaupat kärsivät Suurmyymälöiden "tarjous kilpailussa"</t>
  </si>
  <si>
    <t>Kiinteistöverot ovat nykyiselläänkin "suuri rasite" kiinteistöille, Kiinteistöveroja ei tule kunnassamme nostaa.</t>
  </si>
  <si>
    <t>Oulussa jo nykyään peritään "melkein" 2000 mk/asukas ylimääräistä veroa,verotusta on kevennettävä tai on parannettava palvelutasoa.</t>
  </si>
  <si>
    <t>Kuntalaisen kuuluu saada vastinetta maksamilleen verorahoille,joten yhteiskunnan tulee huolehtia jokaisesta kuntalaisesta kehdosta hautaan.</t>
  </si>
  <si>
    <t>Pormestari kokeilu voisi olla hyvä, mikäli kuntalaiset voisivat äänestää ehdokastaan.</t>
  </si>
  <si>
    <t>Kuntalaisille on annettava mahdollisuus vaikuttaa päätöksen tekoon ja päättäjien on huomioitava kuntalaisten mielipiteet.</t>
  </si>
  <si>
    <t>Nuorisovaltuusto antaisi nuorille mahdollisuutta vaikuttaa kunnan asioihin.</t>
  </si>
  <si>
    <t>Raatin kenttä olisi parasta kunnostaa kuin rakentaa uusi kenttä.</t>
  </si>
  <si>
    <t>Oulu voisi rahoittaa kunnallistekniikan,muttei osallistua sen enempää Hitech Areenan kustannuksiin.</t>
  </si>
  <si>
    <t>Ennaltaehkäisevä sosiaalipolitiikka on hyvä asia, lisäksi ostamalla tarvittaessa yksityisiä vartiopalveluita alueille,joilla on esiintynyt järjestyshäiriöitä olisi hyvä asia.</t>
  </si>
  <si>
    <t>Puhtaiden ruiskujen jakaminen olisi huumeiden käytön hyväksymistä yhteiskunnalta.</t>
  </si>
  <si>
    <t>Huumeet/päihdeongelmat ovat ongelmia, mutta Oulussa ei ole nytkään tarjota kaikille niille,jotka haluaisivat hakeutua hoitoon vapaaehtoisesti resursseja,eikä kunnon vieroitus hoitolaa.</t>
  </si>
  <si>
    <t>Hillevi</t>
  </si>
  <si>
    <t>tietojenkäsittelyn lehtori</t>
  </si>
  <si>
    <t>Oulun energia voidaan yhtiöittää, ei myydä.</t>
  </si>
  <si>
    <t>On järkevämpää siirtää rakentaminen laskukaudelle, jolloin helpotetaan esim. työttömyyttä.</t>
  </si>
  <si>
    <t>Suurmyymälät tulisi jakaa tasapuolisesti kaupunkialueella.  Oulun eteläosissa on tällä hetkellä kaikki suusrmyymälät. Pohjoispuolelle tulisi saada myös tasokas suurmyymälä.</t>
  </si>
  <si>
    <t>Veropohjaa voidaan kuitenkin laajentaa.</t>
  </si>
  <si>
    <t>Käytettävä tietotekniikkaa apuna ja parannettava verkkoviestintää ja -palveluja.</t>
  </si>
  <si>
    <t>DI, aluemyyntipäällikkö</t>
  </si>
  <si>
    <t>Tai parkkipaikkoja.</t>
  </si>
  <si>
    <t>Joitain palveluja voidaan &amp;#039;ulkoistaa&amp;#039;, mutta ei kokonaan esim. terveyspalveluita.</t>
  </si>
  <si>
    <t>Väljiäkin paikkoja on löydyttävä.</t>
  </si>
  <si>
    <t>Kunnan tehtävänä ei ole kerätä kuntalaisten rahoja kassaan. Toki hätävara täytyy olla.</t>
  </si>
  <si>
    <t>Näin on näreet. Yrittäjä valitsee sijoituskunnan toimintaedellytysten mukaan.</t>
  </si>
  <si>
    <t>b, koska verkko on lyönyt itsensä jo nyt hyvin läpi.</t>
  </si>
  <si>
    <t>Hitech Areena olisi yksi hyvä turisti/yms. pyydys.</t>
  </si>
  <si>
    <t>b ja c tehdään jo.</t>
  </si>
  <si>
    <t>Terveyskeskukset soveltuvat hyvin tähän tarkoitukseen.</t>
  </si>
  <si>
    <t>Oukka</t>
  </si>
  <si>
    <t>http.//www.netppl.fi/tulevaisuudentekijat</t>
  </si>
  <si>
    <t>Oulun joukkoliikennettä tulisi kehittää siten, että auton  voisi jättää kotiin entistä useammin.</t>
  </si>
  <si>
    <t>joukkoliikenne muuttuisi sujuvammaksi joukkoliikennekadun kautta kulkiessaan. Isollakadulla hyvä tavoitettavuus.</t>
  </si>
  <si>
    <t xml:space="preserve"> Yksityisen sektorin mukaantulo sosiaali- ja terveyssektorin palveluja tuottamaan on tulevaisuudessa välttämättömyys.</t>
  </si>
  <si>
    <t>Etätyön tarjoamat mahdollisuudet ovat käyttämättä. Ennakkoluulotonta mieltä vaaditaan tässäkin asiassa.</t>
  </si>
  <si>
    <t xml:space="preserve">Luonto ja luonnon läheisyys myös asuinympäristössä on tärkeää useimmille meistä oululaisista. On tärkeää, että myös lapsille säilyy kosketus luontoon. </t>
  </si>
  <si>
    <t>Kuuluu Oulun katukuvaan ja imagoon</t>
  </si>
  <si>
    <t>Hitech Areena tuo välillisiä verotuloja kaupunkiin. Areenan yhteyteen tulisi rakentaa myös kongressikeskus.</t>
  </si>
  <si>
    <t>Palojärvi</t>
  </si>
  <si>
    <t>kotitalousteknikko</t>
  </si>
  <si>
    <t>Paturi</t>
  </si>
  <si>
    <t>yrittäjä, toimitusjohtaja</t>
  </si>
  <si>
    <t>Liisi</t>
  </si>
  <si>
    <t>Puolanne</t>
  </si>
  <si>
    <t>palveluyksikköpäällikkö</t>
  </si>
  <si>
    <t>Pyrrö</t>
  </si>
  <si>
    <t>konsulentti, työtön</t>
  </si>
  <si>
    <t>Päätalo</t>
  </si>
  <si>
    <t>hallintotiet.maist, lehtori</t>
  </si>
  <si>
    <t>Raatiniemi</t>
  </si>
  <si>
    <t>lääketieteen kand.</t>
  </si>
  <si>
    <t>löytyy kokoomuksen kotisivun alta</t>
  </si>
  <si>
    <t>Kaupungin ei tarvitse liikaa holhota yritystoimintaa mutta omistus on osaksi hyvä säilyttää, että juuri oululaisilla olisi sähköntuotannon suhteen omavaraisuutta ja samalla hintataso pysyisi kohtuullisena.</t>
  </si>
  <si>
    <t xml:space="preserve">Maanalla sijaitsevat talot ovat parempia! Juuripysäköintitilalla voidaan hillitä autojen määrää joka kadulla. Keskusta kaipaa piristystä ja liike-elämä samoin.Myös asiakkaat haluavat parempia palveluita. On huomattava,e ttä Oulu on maakuntakeskus, jonne joka tapauksessa ihmiset tulevat autoilla. </t>
  </si>
  <si>
    <t>Liikenteen keskittäminen tietyille alueille on parasta.</t>
  </si>
  <si>
    <t xml:space="preserve">Kohtuudella kuitenkin. Kaikkeen ei kuitenkaan yksiktyistäminen sovi, siksi harkittaen ja vähitellen on tähän pyrittävä. Pääasia on, ettei laatu huonone!!!! </t>
  </si>
  <si>
    <t>Varottava kuitenkin valtion joutumista tukiautomaateiksi. Ainoastaan kehityskelpoista voi tukea!!</t>
  </si>
  <si>
    <t>Ja samalla voi olla varaa puolen äyrin veronlaskuun. Kiitos ylijäämän.</t>
  </si>
  <si>
    <t>Rahkola</t>
  </si>
  <si>
    <t>toiminnanjohtaja, rakennusmestari</t>
  </si>
  <si>
    <t>On taattava edullinen energia sekä tuloja kaupungille. Vaikea yhtälö, mutta toteutettavissa.</t>
  </si>
  <si>
    <t xml:space="preserve">Näin pystyttäisiin laajentamaan myös jalankulkualueita. </t>
  </si>
  <si>
    <t>Mikäli keskustan pysäköinti järjestetään esim. pysäköintitaloja rakentamalla</t>
  </si>
  <si>
    <t>On kuitenkin valvottava, että palvelu myös toimii ja on laadukasta.</t>
  </si>
  <si>
    <t>Ei voida "pakottaa" ketään asumaan siellä missä ei voi/halua. Työn takiahan useimmat muuttavat. Etätyön kehittäminen on yksi vaihtoehto.</t>
  </si>
  <si>
    <t>Keskusta-alueelle kuuluvat korkeatkin kerrostalot. Ympäristöalueet (lähiöt) pitäisi rakentaa väljemmin.</t>
  </si>
  <si>
    <t>Myös muut yhteisöt kuin kaupunki voivat rakentaa vuokra-asuntoja. Ei kaupungin tarvitse kaikkea tehdä. Myös muita asumismuotoja, kuten osaomistus- tai asumisoikeusasunnot, on lisättävä.</t>
  </si>
  <si>
    <t>Perheelliselle ruokalaskun suuruus on merkittävä asia taloudessa. Lisäksi suurissa yksiköissä on monipuolisemmat valikoimat.</t>
  </si>
  <si>
    <t>Mikäli kiinteistövero nousee, se vaikuttaa suoraan asumiskustannuksiin.</t>
  </si>
  <si>
    <t>Velan pienentyessä myös korot pienentyvät. Näin voidaan kertyneiden säästöjen avulla keventää verotusta tai parantaa palvelutasoa.</t>
  </si>
  <si>
    <t>Mikäli kaupunkiin saadaan toimiva elinkeinotoiminta se tuo myös lisää verotuloja. Sitä voidaan ajatella eräänlaisena sijoituksena.</t>
  </si>
  <si>
    <t xml:space="preserve">Luottamushenkilöiden on kuitenkin seurattava asioita nykyistä tarkemmin. </t>
  </si>
  <si>
    <t>Ennenkaikkea oman asuinympäristön kehittämiseen tulee saada osallistua jo suunnitteluvaiheessa.</t>
  </si>
  <si>
    <t>Olisi se kuitenkin yksi kanava, jolla nuorison mielipiteet tulisivat kuuluviin.</t>
  </si>
  <si>
    <t>Raatin lähialueilla on mm. kolme tuhatta koululaista, jotka käyttävät Raattia liikuntaan. Ei voida poistaa heiltä sitä mahdollisuutta. Mikäli keskustan ja Tuiran alueiden asukasmäärä nousee liikuntapaikkaa tarvitaan myös keskustan välittömässä läheisyydessä.</t>
  </si>
  <si>
    <t xml:space="preserve">Kuitenkin vain mahdollisesti rakennettavan kongresssikeskuksen osalta. On huomioitava, että tulevan Areenan arvioiduista toiminnoista urheilun osuus on vain kolmannes. Areena rakentamalla saataisiin Ouluun lisää kansainvälisyyttä ja vierailijoita. </t>
  </si>
  <si>
    <t>Lisäksi vanhempien vastuuta on korostettava. Myös koulukuri on päässyt hieman "höltymään".</t>
  </si>
  <si>
    <t>Tärkeämpää on lisätä edellytyksiä huumeiden vastaiseen työhön, jottei neulojen tarvitsijoiden määrä ainakaan nousisi.</t>
  </si>
  <si>
    <t>Kaikki mahdollinen on tehtävä huumeiden käytön estämiseksi. Mahdollinen testaus tehtävä yhteistyössä vanhempien kanssa.</t>
  </si>
  <si>
    <t>Raitio</t>
  </si>
  <si>
    <t>erikoishammaslääkäri</t>
  </si>
  <si>
    <t>Mikäli pysäköintitaloja vielä tarvitaan, rakennettakoon ne maan alle. Ne voisivat toimia tarvittaessa väestösuojinakin. Kaupunkilaisille ei ole missään väestösuojia! Mieluummin lapsille päiväkoteja, suojakoteja ja harrastepaikkoja.</t>
  </si>
  <si>
    <t>Isokatu on ahdas, täyteen rakennettu ja muutenkin voimakkaasti liikeennöity.Osa Isokatua voisi olla kävelykatuna ja Anttilan parkkitalo on lähellä. Uusikatu olisi parempi vaihtoehto.</t>
  </si>
  <si>
    <t>Kunnallinen organisaatio on osittain hidas,jähmeä ja kalliskin. Yksityiset yrittäjät panostavat sujuvuuteen ja palvelujen saatavuuteen paremmin.</t>
  </si>
  <si>
    <t>Rakentamiskorkeuteen on kiinnitettävä huomiota ja asumisviihtyvyyttä lisättävä. Myös rakentamisen laatuun on kiinnitettävä enemmän huomiota.</t>
  </si>
  <si>
    <t>Lama opetti, että tulevaisuutta on vaikea ennustaa ja suhdanteiden muuttuessa asiat saattavat kääntyä päälaelleen.</t>
  </si>
  <si>
    <t>Paremman ja laajemman urheilukentän voisi rakentaa muuallekin. Asuinalueena se voisi toimia ellei siltojen liikenne vaikuta aluetta saastuttavaksi. Myöskin kongressikeskuksena voisi alue palvella.</t>
  </si>
  <si>
    <t xml:space="preserve">Kaupungilla on oltava turvallisuusohjelma. Poliisivoimia on ehdottomasti lisättävä. Nuorille turvakoteja. Huumejakelijat saavat tällähetkellä vapaasti kaupitella Oulun kaduilla, sille on pantava loppu. </t>
  </si>
  <si>
    <t>Jos huumetestit ovat pakollisia kaikille, ei kukaan leimaudu. Tietyillä ammattialoilla huumetestit ovat välttämättömiä ihmisten turvallisuuden lisäämiseksi</t>
  </si>
  <si>
    <t>Rintasaari</t>
  </si>
  <si>
    <t xml:space="preserve">Kunta tuottaa myös sellaisia palveluja, joista yksityisellä joutuu erikseen maksamaan, mm siivoustoimen osalta voidaan keskustella ja sopia muitakin järjestelyjä tilanteen mukaan. Kouluilla tämä on tärkeää varsinkin ennalta arvaamattomissa tilanteissa, joihin saa siivousapua paljon joustavammin kuin jos palvelu on ostettu yksityiseltä. </t>
  </si>
  <si>
    <t>Kannattaa suosia sellaisia työllistymisen muotoja, jotka ovat elinkelpoisia ilman jatkuvaa rahoitusta. Pelkällä aluepoliittisella tuella muodostuneet työpaikat ovat suhdanneherkempiä kuin terveellä yritystoiminnaalla muodostuneet työpaikat.</t>
  </si>
  <si>
    <t xml:space="preserve">Luonto on meille ihmisille tärkeä elementti, jota ei saa unohtaa kaavoitusasioissakaan.Kuitenkin pitää muistaa, että liikenne on luontoa saastuttava, siksi rakentamisessa tulee käyttää tervettä maalaisjärkeä. </t>
  </si>
  <si>
    <t xml:space="preserve">Vuokra-asuntotuotannon laajuutta tulee tarkkailla niin, ettemme rakenna asuinalueita, joiden maine kärsii. Omistusasuntojen hinta laskee ja vuokra-asuntojen haluttavuus kärsii liian suurilla vuokra-asuntoalueilla.Myös sosiaaliset ongelmat tahtovat kasvaa tällaisilla alueilla. Toisaalta Ouluun muuttaville on oltava asuntoja riittävästi tarjollaa. On meidän etu, että työstä saadut veromarkat jäävät Ouluun. </t>
  </si>
  <si>
    <t xml:space="preserve">Suurmyymäläasiassa eteläinen Oulu on ollut liiankin tärkeällä tilalla. Olemme odottaneet Oulun pohjoispuolelle myymälää mielestäni liiankin kauan. Pohjoispuolella asuu riittävän suuri asiakaskunta muutamalle suurmyymälälle. Onneksi asia näyttää olevan korjaantumassa.  </t>
  </si>
  <si>
    <t xml:space="preserve">Opetus-, sosiaali- ja terveydenhoitosektorit ovat säästäneet itsensä miltein toimintakyvyttömiksi lamaan aikana. Kiinteistöjen kunnossapitoon ja korjaamiseen terveiksi ei ole varattu riittävästi rahaa. Hyvät kunnalliset palvelut ovat alueemme myyntivaltti siinä missä työpaikatkin. </t>
  </si>
  <si>
    <t>Määräaikaisena toimena pormestari kuuntelisi kuntaalaisia herkällä korvallaa.</t>
  </si>
  <si>
    <t>Vaikka elimme kehittynyttä teknologiaa valmistavassa kaupungissa, kaikilla kuntalaisilla ei ole riittäviä valmiuksia seurata internetissä tapahtuvaa tiedottamistaa. siksi lähikontaktit ovat tärkeitä.</t>
  </si>
  <si>
    <t xml:space="preserve">Raatti on liikenteellisesti oivassa paikassa ja tarjoaa palvelujaan suuremmalle joukolle kuin jos siitä tehtäisiin asuinalue. </t>
  </si>
  <si>
    <t>arkkitehti, oik.yo</t>
  </si>
  <si>
    <t>www.tanjarytkonen.net</t>
  </si>
  <si>
    <t>Tutkimusten mukaan vertailukelpoisissakin olosuhteissa palveluja tuotetaan hyvin eri kustannuksin. Usein kyseiseen palveluun erikoistuneet yritykset pystyvät tuottamaan palvelun huomattavasti edullisemmin kuin kunta itse sen pystyisi tarjoamaan. Oulun Kaupungin tulisi ottaa palveluohjaajan ja -välittäjän rooli.</t>
  </si>
  <si>
    <t>Yrityksiä on kannustettava etätyön suosimiseen. Onhan se ekologisestikin kannattavaa.</t>
  </si>
  <si>
    <t>Rakentamisessa on kuitenkin huomioitava tarkempi sijainti. Keskustan aluetta tulee tiivistää ja täydennysrakentaa, mutta omakotialueilla tulee säilyttää yksityisyyttä ja väljyyttä. Uutta asukaslähtöistä, pienimittakaavaista kaavoitus- ja rakentamiskulttuuria tulee kehittää. Oululaisille on tarjottava erilaisia ympäristöjä, niin tiivistä kaupunkiympäristöä kuin väljempää omakotiympäristöäkin.</t>
  </si>
  <si>
    <t>Kaavoituksessa ja tonttien luovutuksessa on pyrittävä siihen, ettei synny alueita, jotka leimautuisivat joko ökyalueiksi tai slummialueiksi.</t>
  </si>
  <si>
    <t>Vuonna 1999 Oulun kaupungin tulos oli 190 miljoonaa ylijäämäinen, mikä tarkoittaa 1700 markan ylimääräistä veron keruuta meiltä jokaiselta. Tälläinen rahastus on lopetettava. Veroäyriä voidaan laskea ja siltikin jää ylijäämää, joka voidaan kohdentaa peruspalveluiden parantamiseen.</t>
  </si>
  <si>
    <t xml:space="preserve">Elinkeinoelämän edistämisellä tarkoitan liian yrittämistä haittaavan byrokratian karsimista. Kunnan imagosta on myös huolehdittava.  </t>
  </si>
  <si>
    <t xml:space="preserve">Kansalaisten vaikutusmahdollisuuksia kunnan päätöksen teossa tulisi muutoin lisätä.   </t>
  </si>
  <si>
    <t>Verkkoviestintä on tärkeää ja sitä tullekin kehittää, mutta kunnan tiedotus ei saa perustua pelkästään siihen.</t>
  </si>
  <si>
    <t>Kaupungin imagon kannalta on tärkeää, että kenttä säilyy Raatissa.  Raatin kenttäaluetta tulee kehittää niin, että siellä voidaan järjestää myös muita kuin urheilutapahtumia. Kenttäaluetta aktivoimalla aktivoidaan myös keskustan liiketoimintoja.</t>
  </si>
  <si>
    <t xml:space="preserve">Oulun kaupunki voi tukea hallin yhteyteen mahdollisesti rakennettavaa kongressikeskusta.  Ensin on kuitenkin selvitettävä kongressikeskuksen todellinen tarve. </t>
  </si>
  <si>
    <t>Ryökäs</t>
  </si>
  <si>
    <t>KAUPUNKI VOISI SIJOITTAA YLEISHYÖDYLLISEEN  OSAAN AREENAN KUSTANNUKSISTA.</t>
  </si>
  <si>
    <t xml:space="preserve">Saarela </t>
  </si>
  <si>
    <t>FT, rehtori</t>
  </si>
  <si>
    <t>tuotepäällikkö</t>
  </si>
  <si>
    <t>Henkilöautoilun tarvetta voidaan parhaiten vähentää parantamalla ja tukemalla tehokkaita joukkoliikenneratkaisuja. Autoilua ei mittavasti vähennettävä tekemällä pysäköinti hankalaksi.</t>
  </si>
  <si>
    <t>Liikenne voidaan ohjata muille kaduille, ja useimmat liikkeet ovat sellaisia että ostokset eivät ole niin raskaita, etteikö niitä jaksa kauemmaksikin kantaa. Toisaalta heräteostajat voivat poiketa liikkeeseen helpomminkin olessaan jalkautuneina.</t>
  </si>
  <si>
    <t>Kunta on vastuullinen palvelujen järjestäjä, muttei välttämättä tuottaja. On pysytyttävä vertaamaan kunna tuottamien palvelujen laatua ja hintaa vastaaviin palveluihin, kun ne tuotetaan yksityisesti.</t>
  </si>
  <si>
    <t>Kautta historian muuttoliikettä on ollut ja tulee olemaan. Vaikka etätyömahdollisuuksia tullaankin käyttämään ja tarjoamaan, ei se muuta tilannetta olellisesti, muuta kuin harvoilla ja valituilla itsenäisillä tekijöillä.</t>
  </si>
  <si>
    <t>Oulun rakenne on kaupunkimainen. Vaihtoehtoisia ympäristöjä olisi hyvä myös olla tarjolla, mutta niitä löytyy hyvin läheltä lähikunnista.</t>
  </si>
  <si>
    <t>Itse yksinäisenä asioin pienemmissä kauppaliikkeissä, ja uskoisin myös samaa muista pientalouksista. &amp;#039;Nyt meni hermot&amp;#039; ajellessa pitkin markettien käytäviä.</t>
  </si>
  <si>
    <t>Kun velkoja on maksettu korkeasuhdanteen aikan, on taas helpompaa sopeutua kun on matalasudanne.</t>
  </si>
  <si>
    <t>Luotan kyllä virkamiehiinkin, asiantuntemus omalta toimialueelta on aina vakuuttavampaa kuin suuri poliitiinen innostus.</t>
  </si>
  <si>
    <t>Nykytekniikan avulla on helppo tavoittaa kuntalaiset. Internet ja langattomat viestintävälineet (kuten matkapuhelimet ja varsinkin seuraavien sukupolvien sellaiset) tavoittavat pääosan. Miten saadaan tämän tekniikan hyödyntäminen myös vanhenevalle väestölle ?</t>
  </si>
  <si>
    <t>Nuorten aktivointi on tärkeää, samoin kuin kaikenlainen arvo- , aate- ja moraalikeskustelu.</t>
  </si>
  <si>
    <t>Asuinalueena Raati hyödyttäisi vain harvoja hyväosaisia ja tukkisi taas maiseman, kuten torin rantaan tiukkaan rakennettu alue.</t>
  </si>
  <si>
    <t>Asennekasvatus ja nuorten voimavarojen ja kiinnostuksen ohjaaminen miellekkäisiin asioihin auttanee. On hyvä myös puuttua syrjäytymiseen mahdollisimman aikaisessa vaiheessa, välittämällä ja ohjaamalla.</t>
  </si>
  <si>
    <t>Vaikea kysymys. Tosin jos puhtailla neuloilla voidaan ehkäistä vaikkapa parikin HIV-tartuntaa ja kuolemaa vuodessa, se lienee hintansa haukkonut. En usko että neulojen jakelu kannustaa ketään huumeiden käyttäjäksi.</t>
  </si>
  <si>
    <t>En suosi huumeiden käyttöä, mutta perusluottamus ihmisiin on säilytettävä. Miksi alkoholinkäyttöön ei puututa samoin keinoin, se on kuitenkin suurempi ongelma. Sama käytäntö on jo alkamassa työelämässä ja kohta testattaneen myös mielialalääkkeet ja alkoholinkäyttö ja ... ehkäpä palkataan vain täydellisiä ihmisiä.</t>
  </si>
  <si>
    <t>Reijo I</t>
  </si>
  <si>
    <t>Sallinen</t>
  </si>
  <si>
    <t>eversti evp.</t>
  </si>
  <si>
    <t>Oulun Energian kilpailukykyä on kehitettävä. Yksi keino on myynnin yhteistyö, jolla loppukäyttäjien määrä saadaan pidettyä tuotannon edellyttämällä tasolla.</t>
  </si>
  <si>
    <t>Pysäköinti on keskustan kehittämisen pullonkaula, joka on ratkaistava.  Käyttökelpoinen keino on maanalainen pysäköinti.</t>
  </si>
  <si>
    <t>Vasta sen jälkeen, kun keskustan pysäköintiongelmat on ratkaistu.</t>
  </si>
  <si>
    <t>Kilpailun käytössä voidaan varovaisesti ja hallitusti edetä. Monesti kaupunki itse on kilpailukykyisin tuottaja.</t>
  </si>
  <si>
    <t>Keskustaa voidaan rakentaa tiiviisti, mutta muualla väljästi.</t>
  </si>
  <si>
    <t>Erilaisia asumisen muotoja tulee olla tarjolla sopivassa suhteessa.</t>
  </si>
  <si>
    <t>Suurmyymälät ovat jo tulleet jäädäkseen. Lähimyymälöitä, kioskeja ja huoltoasemia tarvitaan. Liikuntarajoitteisten kauppa-asiointia on tuettava.</t>
  </si>
  <si>
    <t>Oulun talous nyt kestää vero-%:n alentamisen. Palvelutuotannon kehittäminen ei siitä kärsi.</t>
  </si>
  <si>
    <t>Nykyinen malli on toimiva, mutta sitävoidaan selvitysten ja keskustelujen pohjalta kehittää.</t>
  </si>
  <si>
    <t>Toiminna voisi aloittaa vaikkapa nuorisofoorumimuotoisen.</t>
  </si>
  <si>
    <t>Kaupunkukeskuksessa tarvitaan asuntojen lisäksi myös toiminnallisia tiloja ja alueita.</t>
  </si>
  <si>
    <t>Suunnitelmat ovat vielä keskeneräisiä. Mm areenan toimijoita eli operaattoreita ei vielä ole näköpiirissä.</t>
  </si>
  <si>
    <t>Yleisen järjestyksen ja turvallisuuden hoito kuuluu valtion ylläpitämälle poliisille. Kuitenkin kunnan ja eri yhteisöjen yhteistyöllä voidaan asiaan vaikuttaa.</t>
  </si>
  <si>
    <t>Huumeidenkäytön ennaltaehkäisy ja käyttäjien hoitoonohjaus ovat painopistealueita, neuloja vaihtaminen sivuseikka, jolla voidaan ehkäistä  vaarallisia ja kalliiksitulevia sairauksia.</t>
  </si>
  <si>
    <t xml:space="preserve">Tärkeintä on kuntalaisille tarjottavan palvelun varmuus ja kilpailukykyinen hinta. Piiloverotuksesta hinnoittelussa  tulee päästä eroon. </t>
  </si>
  <si>
    <t>Parkkitalot tuovat, etenkin Oulussa, järkevyyttä ja mukavuutta keskustassa asiointiin. Joukkoliikenne ei pysty tarjoamaan tarpeeksi kattavaa kuljetusta Oulun kaltaisella kaupunkirakenteella. Oman auton käyttö on useimmiten ainoa vaihtoehto asioida keskustassa. Myös keskustan alueella asuville parkkitalot toisivat helpotusta autojensa paikottamiseen.</t>
  </si>
  <si>
    <t>Mikäli parkkitalojen sijoittamisella voidaan taata keskustassa asioiville ihmisille joustava reitti keskustassa käymiselle, voitaisiin osia Isostakadusta muuttaa siten ,että joukkoliikenne sujuisi entistä jouhevammin.</t>
  </si>
  <si>
    <t>Kuntalaisille, eli asiakkaille on annettava enemman vaihtoehtoisia mahdollisuuksia, tämä voisi toteutua esimerkiksi palveluseteleiden avulla. Kilpailuttaminen ja palvelujen ostaminen yksityisiltä tuo tervettä kilpailua ja tehostaa toimintaa. Ovathan nämä yksityisten yritystenkin henkilöt kuntaisia!</t>
  </si>
  <si>
    <t>Koulutus ja työ ovat muuttoliikkeen moottorit. Niiden tavoitettavuus ja hakeminen on oltava jokaisen vapaasti valittavissa. Vastuun ottamista siitä, että lyhtaikaisen tuen avulla joku tekee vääriä valintoja loppuiäkseen on vaikea mennä ottamaan. Hyvällä koulutuksella ja työkokemuksella voi palata juurillen kun aika on kypsä.</t>
  </si>
  <si>
    <t xml:space="preserve">Oulu on rakennettu hyvin väljästi ja linja varmasti tulee jatkumaan. Kuitenkin keskustan rakentaminen tiiviimmin esimerkiksi korkeampia rakennuksia olisi mielestäni hyvä ratkaisu. </t>
  </si>
  <si>
    <t>Asuntoja tulee olla riittävästi tarjolla, mutta vuokrataloryhmittymiä samalle alueelle tulee vältää. Vuokraamisen rinnalle pitäisi luoda uusia järjestelmiä, jolloin vuokralaiset tuntisivat olevansa jollain tavoin "omistajia". Osa vuokrasta voisi olla osamaksua, joka hyvitetään /otetaan huomioon asunnosta lähdettäessä/vuokrattaessa eteenpäin.</t>
  </si>
  <si>
    <t>Kiinteistöveroa ei tule nostaa ja kiinteistöveron tulisi olla sidoksissa veron kohteen saamiin kunnallisiin palveluihin (onko kunnallistekniikkaa, teitä, aurausta, katuvaloja jne).  Kiinteistövero tulisi laajentaa koskemaan myös kunnan omistamat ja kunnan vuokraamat kohteet. Nykyisellään kiinteistövero on pelkkä omaisuusvero!</t>
  </si>
  <si>
    <t>Velkataakkaa pois ja sitten verotusta alemmas.</t>
  </si>
  <si>
    <t>Pormestari tuntisi olevansa koko kaupungin asukkaiden valitsema, joka toisi laajempaa näkemystä ja vastuuta asioiden hoitamisesta.</t>
  </si>
  <si>
    <t>Kunnan asioita hoidetaan aivan liian "vanhalla väellä". Nuoria pitäisi saada kaikin keinoin mukaan tuomaan uusia ajatuksia ja ideoita. Heitä tulisi myös kuunnella tosissaan.</t>
  </si>
  <si>
    <t xml:space="preserve">En tunne asiaa tarpeeksi, täytyy ottaa selvää! </t>
  </si>
  <si>
    <t>Hitech Areena on Oulun imagon luomista, siinä näkokulmassa kaupunki voi olla mukana kustannuksissa. Kilpailun vääristymistä aihettavaa tukea ei tule antaa.</t>
  </si>
  <si>
    <t>Vartioinnilla ovat yksityiset yritykset ja ihmiset torjuneet rikollisuutta jo pitkään. Miksi kunnan omaisuutta annetaan tuhota, kun järkevillä ratkaisulla voidaan päästä todella hyviin tuloksiin. Esim Myllyojan sosiaalipisteen autot säretään ajokunnottomaksi kerran kuussa!</t>
  </si>
  <si>
    <t>Todellisuus on kohdattava, vaikka se olisi kuinka ikävä. Nuoret, jotka ovat uhan alla, heitä on suojeltava vaikka toisaalla tehdään ennaltaehkäisevää työtä.</t>
  </si>
  <si>
    <t>En tunne asiaa tarpeeksi hyvin.</t>
  </si>
  <si>
    <t>Sammallahti</t>
  </si>
  <si>
    <t>kauppat.maist. henkilöstöpäällikkö</t>
  </si>
  <si>
    <t>www.marshall.laanila.edu.ouka.fi/~andreas</t>
  </si>
  <si>
    <t>Oulun kaupungilla on tälläkin hetkellä varallisuutta enemmän kuin velkoja.  On hyvä jättää jotain pahan päivän varalle, eikä realisoida kaikkea.</t>
  </si>
  <si>
    <t>On tärkeä pitää kaupungin keskusta erikoisliikkeineen elävänä.  Siksi parkkitalojen rakentaminen on suotavaa.</t>
  </si>
  <si>
    <t>Viittaan edelliseen kysymykseen. Pidetään keskusta elävänä ja pienyritykset hyvinvoivina!</t>
  </si>
  <si>
    <t>Kannatan uusia kokeiluja tälläkin alalla sekä yhteistyötä lähikuntien välillä. Varmaan saamme aikaan  säästöjä tässäkin kohden. Palvelut tulee saattaa sille tasolle, että saamme houkuteltua myös  kansainvälisiä huippuosaajia Ouluun.</t>
  </si>
  <si>
    <t>Muuttoliikkettä ei voi vapaassa maassa estää, sitä voi eri toimenpiten hallita.  Norjan mallikaan ei voinut pitää muuttajia entisessä kunnassa.  Työpaikat ja hyvät palvelut houkuttelevat varsinkin nuoria muuttajia.</t>
  </si>
  <si>
    <t>Tiivis keskusta liikkeineen ja asuntoneen on paras ratkaisu. Lähiöihin haluavalla, monesti pienten lasten  vanhemmilla, tulee olla siihen mahdollisuus. Pidetään Oulu matalana ja pienkaupunkimaisena.</t>
  </si>
  <si>
    <t>Vuokra asuntoja on rakennettu viime aikoina tosi paljon, tahtia voisi vähän hidastaa.  Rakennetaan hallitusti ja tarvetta vastaavasti sekä vuokra- että omistusasuntoja.</t>
  </si>
  <si>
    <t>Suurmyymälöitä on rakennettu ja suunniteltu edelleen rakennettaviksi monia;  nyt pitäisi fokus olla lähikauppojen ja keskustan kehittämisen puolella.</t>
  </si>
  <si>
    <t>Kiinteistöveroja on monessa kunnassa vasta korotettu. Ei turhia verojen korotuksia,  kun Oulun talous on hyvässä jamassa!</t>
  </si>
  <si>
    <t>Mm. perusterveyspalveluja ja koulupalveluja tulee parantaa ja sitten hallitusti keventää verotusta.</t>
  </si>
  <si>
    <t>Kunta on kuntalaisia varten ja valtuutettujen pitää välittää kuntalaisten ääni päätöksentekoon.</t>
  </si>
  <si>
    <t>Hyvällä kaupunginjohtajalla voi olla tosi näkyvät kasvot myös virkamiehenä. Pormestarimalli tuntuu vieraalta.</t>
  </si>
  <si>
    <t>Uskon, että netti palvelee hyvin myös kuntalaisten osallistumista.  Ihmiset ovat monesti hyvin haluttomia osallistumaan kokouksiin.</t>
  </si>
  <si>
    <t>Aktiivisesta nuoresta kasvaa monesti aktiivinen vaikuttaja.  Kouluttautuminen tulevaisuuden luottamushenkilöksi jo nuorena on hyvä asia.</t>
  </si>
  <si>
    <t>Ei kaikkea hyvää, vanhaa tarvitse uusia. Raatti tulee mielestäni entistää ja korjata, muuten on  vaarana alueen alistaminen asuntorakentamiselle.</t>
  </si>
  <si>
    <t>Kaupunki voisi olla osakkaana kuten Teknologiakylässä. Jos Hitech Areenasta kongressikeskuksineen  tulee hyvä business, saa Oulu aikanaan sijoittamansa varat takaisin. Kongressikeskusta on kaivattu  Ouluun pitkään. Saamme kansainvälisiä tapahtumia kaupunkiin.</t>
  </si>
  <si>
    <t>Turvallisuus lähtee kotoa ja lähiympäristöstä. Vanhempien pitäisi keskittyä paremmin koko perheen  hyvinvoinnin takaamiseen.</t>
  </si>
  <si>
    <t>Vaikea kysymys. Toivottavasti tulevaisuudessa ei ole puhtaita neuloja tarvitsevia käyttäjiä.  Iso yhteiskunnallinen asia ratkaistavaksi.</t>
  </si>
  <si>
    <t>Huumetestit eivät ole vielä niin kehittyneitä, että niitä osattaisiin luotettavasti käyttää.  Yksilön perusoikeuksia on mietittävä tässä yhteydessä tarkkaan.</t>
  </si>
  <si>
    <t>ekonomi, toimitusjohtaja</t>
  </si>
  <si>
    <t>Aktiiviset ja idearikkaat asettukoot kunnallisvaaleissa ehdokkaiksi tai ainakin osallistukoot poliittisten puolueiden perusjärjestöjen toimintaan.</t>
  </si>
  <si>
    <t>Asia riippuu siitä,olisivatko nuorisovaltuustot keskustelevia,lausuntoja-antavia,valmisteluun osallistuvia vai päätösvaltaa omaavia elimiä.</t>
  </si>
  <si>
    <t>http://www.suomi.net/pertti.savolainen</t>
  </si>
  <si>
    <t>Ainoa peruste miksi ei kannattaisi myydä on KAUKOLÄMMÖN hinta. Tulevat investoinnit lämpövoimalan kunnostamiseksi tai uuden rakentamiseksi tulevat jatkossa Oululaisille veronmaksajille ERITTÄIN KALLIIKSI.</t>
  </si>
  <si>
    <t>Tulisi tarkkaan miettiä maanalaista pysäköintiä näin pienen keskustan omaavassa kaupungissa.  Parkkitalot eivät ole kauniita eikä toimivia.  Jyväskylässä ja Kuopiossa on edulliset, erinomaiset ja toimivat maanalaiset pysäköintitilat.  Lisäksi parkkipaikalta on suorat sisäänkäynnit kauppaliikkeisiin ja virastoihin. TOIMII YRITTÄJIEN KANNALTAKIN. Lisäksi autot ovat suojassa sateelta ja pakkasilta.</t>
  </si>
  <si>
    <t>Oulu tarvitsee toimivan keskustan (kaupat, yrittäjät ja erikoisliikkeet). Paikoitus tulisi hoitaa keskustan alueella kuntoon maanalaisella ratkaisulla. Ratkaisun myötä pysäköinti paikalta tulisi olla suorat yhteydet yrityksiin. Joukkoliikennekatu tukisi toimintaa sykkivää ja elävää keskustaa.</t>
  </si>
  <si>
    <t>Oulun kaupungin tulee päästä pois seinien rakentamisesta ja rahan tuhlaamisesta. Ostopalvelut ovat kaupunkilaisille ja kaupungille kaikkein edullisin vaihtoehto.  Terve kilpailuttaminen kannattaa!</t>
  </si>
  <si>
    <t xml:space="preserve">Työ ja koulutus mahdollisuudet ohjaavat ihmisten liikettä niin voimakkaasti, ettei muuttoliikettä voi keinotekoisesti ohjata. Niin kauan kuin EU harjoittaa nykyistä suuruuden ekonomiaa emme pääse täällä koskaan eroon muuttoliikkeestä ja rakennemuutoksesta. Etätyö soveltuu vain marginaaliryhmälle ja eräille harvoille työnantajille </t>
  </si>
  <si>
    <t>Näin tasaisella maapohjalla ei pidä rakentaa korkeita taloja keskustan ulkopuolelle. Viihtyisä kaupunki on asukkaille paras ja toimivin vaihtoehto. Oulun tulisi osata hyödyntää merenrannat ja jokien tarjoamat mahdollisuudet kaavoituksessa ja rakentamisessa.</t>
  </si>
  <si>
    <t>Vuokrat ovat karanneet Oulussa käsistä. Tämä aiheuttaa sen, että sosiaalitoimen kustannukset kasvavat. Vuokra-asuntojen järkevällä tarjonnalla estetään syrjäytymistä ja kustannusten kasvua.</t>
  </si>
  <si>
    <t>Laajeneva Oulu tarvitsee suurmyymälät ja varsinkin OULUJOEN POHJOISPUOLEN ASUKKAAT, jotka ovat odottaneet suurmyymälää jo yli 10-vuotta.</t>
  </si>
  <si>
    <t xml:space="preserve">Oululaisia ei pidä piiloverottaa! Kiinteistöverot ovat sopivalla tasolla. </t>
  </si>
  <si>
    <t>Palvelutason parantaminen näyttää käytännösssä olevan populistien tehtävä. Verot alas niin jokainen saa rahan käteensä ja voi  sijoittaa rahansa niihin palvekuihin joita pitää itselleen  tärkeänä.</t>
  </si>
  <si>
    <t>Verot alas ja peruspalvelut ylös.</t>
  </si>
  <si>
    <t xml:space="preserve">Olen ollut aikaisemmin asian kannalla, mutta asia läpimeno on olematon joten pidän koko kysymystä turhana.  </t>
  </si>
  <si>
    <t>Hyvin hoidettu lähidemokratia jota itsekin edustan toimimalla Kaukovainio-Hiironen toimikunna puheenjohtaja on paras, nopein, toimivin ja edullisin kuntalaisille. Tutun toimijan kautta on myös helpompi vaikuttaa ja tuoda asioita esille.  Katso lisää lähidemokratiasta: www.ouka.fi</t>
  </si>
  <si>
    <t>Nuorille on annettava mahdollisuuksia ja vastuuta. Jatkossa tulee olemaan pula luottamushenkilöistä, mikäli nuoret eivät ole jo varhain mukana.</t>
  </si>
  <si>
    <t xml:space="preserve">UUSI on aina uusi!  Vanhan kunnostus maksaa melkein yhtäpaljon kuin uuden rakentaminen. Eikä vanhaa saada kelvolliseksi ja nykyaikaisesti toimivaksi. On otettava huomioon myös viihtyisyys, parkkeeraus- ja hotellitilat. </t>
  </si>
  <si>
    <t xml:space="preserve">Pelkän Hitech Areenan rakentamiseen ei kaupungin tule osallistua muutoin kuin rahoittamalla kunnallistekniikka ja kaavoitus. Kelvollisten kokous- ja kongressitilojen rakentamiseen Hitech Areenan yhteyteen tulee kaupungin osallistua, koska puutteelliset kongressitilat aiheuttavat lisäkustannuksia jo nyt kaupungille. Oulu on menettänyt kongresseja ja tuloja puutteellisten tilojen takia. Hankkeen yhteyteen suunniteltu hotellihanke on sen sijaan yrittäjien rahoitettava. </t>
  </si>
  <si>
    <t>Työttömyys ja sosiaaliset ongelmat ovat syrjäytymisen syitä. Syrjäytyminen on seuraus näistä.  Pitävä perusturva ja korkea työllisyys ennaltaehkäisevät ongelmia parhaiten. Kontrollipolitiikalla ei saada mitään kunnollista aikaiseksi, siitä on itä-naapurimme oiva esimerkki.</t>
  </si>
  <si>
    <t>Mikäli huumeongelmaan ei puututa ajoissa,olemme jatkossa  samassa tilanteessa kuin Hollannissa nyt. Hollanissa on perustettu huumeiden pitkäaikaiskäyttäjille (35 - 40 vuotiaille ihmisille) vanhainkoteja. Tämä lysti maksaa paljon enemmän kuin kunnollinen ennaltaehkäisy!</t>
  </si>
  <si>
    <t>Aikaisella puuttumisella saamme nuoria pelastettua ajoissa. Mikäli huumeongelmaan ei puututa ajoissa,olemme samassa jamassa kuin Hollannissa, jossa on perustettu huumeiden pitkäaikaiskäyttäjille (35 - 40 vuotiaille ihmisille) vanhainkoteja. MAKSAA HIRVEÄSTI!</t>
  </si>
  <si>
    <t>Schildt</t>
  </si>
  <si>
    <t>On huolehdittava,että kaupungin määräysvalta uudessa organisaatiossa säilyy merkittävänä.Henki- löstön määrää ja laatua uudet järjestelyt ei saa järkyttää.Energialautakunnalla on säilyttävä määräys- valta uudessakin systeemissä.</t>
  </si>
  <si>
    <t>Kunta on todella hyvä palveluidentuottaja,mutta kunnan henkilöstön jatko-ja täydennyskouluttamisesta ja jaksamisesta on pidettävä entistä parempaa huolta.Henkilöstö on laman seurauksena kouliintu- nut tehokkaaksi ja taitavaksi palveluiden tuottajiksi,joten henkilöstön jaksaminen on todella tärkeä ja huolehdittava asia.</t>
  </si>
  <si>
    <t>Jotain on tehtävä ja kokeiluihin pitää satsata pian,malleja löytynee myös Irlannista.</t>
  </si>
  <si>
    <t xml:space="preserve">Vuokra-asuntojen osuus asuntoalueella on pidettävä sopivana,niin että alue ei "leimaudu". </t>
  </si>
  <si>
    <t xml:space="preserve">Nykytaso riittää useiksi vuosiksi eteenpäin.Jos Oulu kasvaa ja aluellisesti laajenee,on asiaa pohdittava  uudestaan.      </t>
  </si>
  <si>
    <t>Veropohjan laajentaminen metsämaahan on pohtimisen arvoinen ratkaisu,mutta ei itsestäänselvyys.</t>
  </si>
  <si>
    <t>Palvelutasoa on saatava paremmaksi kouluasioissa,terveydenhuollossa,vanhustenhuollossa ja esim. kirjastotoimessa.Laman aiheuttamat puutteet ja ongelmakohdat on ensin korjattava ja sitten keskustel- laan veroasteen muutoksista.</t>
  </si>
  <si>
    <t>Asiansaosaavan henkilöstön avulla pormestari voisi kehittää Oulua entistä paremmaksi ja kansan- valta lisääntyisi.</t>
  </si>
  <si>
    <t>Todellakin,mahdollisuus osallistua asioiden valmisteluun aikaisessa vaiheessa,poistaa monia kehittämisen esteitä.</t>
  </si>
  <si>
    <t>Keskustan ilmeeseen kuuluu myös laadukas stadion urheilijoille ja katsojille.</t>
  </si>
  <si>
    <t>Kuria kontrollia ja kasvatusta tarvitaan,vaikka syrjäytymisen ehkäisy onkin tärkeää.Yhteiskunnassa on saatava aikaan mielipide,joka arvostaa sitoutumista perussääntöihin ja hyviin tapoihin.</t>
  </si>
  <si>
    <t>Ongelmaan on voitava puutua ajoissa,silloin kun on vielä jotain "pelastettavaa"</t>
  </si>
  <si>
    <t>Sohlo</t>
  </si>
  <si>
    <t>Oulun Energia tuottaa hyvin,joten miksi myydä sitä.</t>
  </si>
  <si>
    <t>Pysäköintitalon sijaintia on tarkkaan harkittava.Kävelymatkan ollessa liian pitkä voi käydä niin että talon käyttöaste jää alhaiseksi.</t>
  </si>
  <si>
    <t>Tutkittu tosiasia on, suomalainen haluaa asua väljästi.Maata harvaanasutussa Suomessa riittää.</t>
  </si>
  <si>
    <t>Nuoret tarvitsevat asuntoja ,erityisesti yliopistokaupungin on pystyttävä tarjoamaan riittävästi asuntoja.</t>
  </si>
  <si>
    <t xml:space="preserve">Lähikauppoja tarvitaan tietysti markettien ohella.Kaikki eivät voi käyttää markettien palveluja,kuten esim. vanhukset ja autottomat.  </t>
  </si>
  <si>
    <t>Vanhusten huolto tarvitsee lisää resursseja, erityisesti henkilökuntaa avohuoltoon.Ala-asteen luokkakokoja on tarpeen pienentää.Se jos mikä parantaa koulun palvelutasoa!</t>
  </si>
  <si>
    <t>Ongelmana tietysti Raatissa on, miten järjestetään kulku alueelle ja pysäköinti suurten kilpailujen aikana.Tilaa ei ole paljon.</t>
  </si>
  <si>
    <t>Teo</t>
  </si>
  <si>
    <t>Sorri</t>
  </si>
  <si>
    <t>kapteeni evp, toimittaja</t>
  </si>
  <si>
    <t>Jonna</t>
  </si>
  <si>
    <t>toimintaterapeutti, tekn.yo</t>
  </si>
  <si>
    <t>Kunnan tulee kuitenkin taata palveluiden saatavuus kaikissa olosuhteissa ja säilyttää siis päävastuu itsellään.</t>
  </si>
  <si>
    <t>Kun kerran tilaa löytyy, niin miksi sitä ei silloin hyödynnettäisi.</t>
  </si>
  <si>
    <t>En suosi tietyn kaupunginosan "slummiuttamista", vaan kerros, rivi ja omakotitaloja tulee rakentaa sopivasti samoillekin alueille ja samalla katsoa asuntojen omistussuhteita, ettei suuria vuokra-asuntolähiöitä pääse syntymään.</t>
  </si>
  <si>
    <t>Lamavuosina leikattiin huomattavasti sos. ja terv.menoja ja nyt on aika saattaa ne takaisin riittävän hyvälle tsolle.</t>
  </si>
  <si>
    <t>Sähköinen viestintä on hyvä keino informoida kuntalaisia, mutta sen rinnalla tulisi käyttää muitakin keinoja, jotta tavoitettaisiin mahdollimman suuri määrä asukkaita, myös he, jotka eivät surffaile verkoissa, vaan lukevat entiseen tapaan lehtiä ja kuuntelevat radiota.</t>
  </si>
  <si>
    <t>Myös keskustan ja Tuiran asukkaille tulee taata virkistäytymis ja kuntoilualueita läheltä heidän kotiansa.</t>
  </si>
  <si>
    <t>Tervaskanto</t>
  </si>
  <si>
    <t>sairaanhoitajaopiskelija</t>
  </si>
  <si>
    <t>Parkkipaikan löytäminen keskustasta on todella vaikeaa.</t>
  </si>
  <si>
    <t xml:space="preserve">Jokaisella on oikeus valita missä asuu. Kuntien tulee kehittää itseään halutuiksi asuinpaikoiksi esim. kuntaliitoksin. </t>
  </si>
  <si>
    <t>Palvelutaso ei saa kärsiä veronkevennyksistä.</t>
  </si>
  <si>
    <t xml:space="preserve">En todellakaan halua pelätä enää leikkipuistossa, että lapseni saa jonkun tarttuvan taudin hiekkalaatikosta  löytyvästä huumeneulasta. </t>
  </si>
  <si>
    <t>Vasankari</t>
  </si>
  <si>
    <t>www.teemuvasankari.net</t>
  </si>
  <si>
    <t xml:space="preserve">Energialautakunnan pj:na totean,että Oulun Energiaan tulee suhtautua kuten yhtiöön. OE toimii erittäin kilpaillussa kentässä sähkönmyynnin osalta,joten meneillään oleva sähkönmyyntiyhtiön perustaminen on perusteltua.Omistajien intressien valvonta toteutuu myös yhtiössä,yhtiön tarkoitus on tuottaa lisäarvoa omistajilleen (voitto,hinnoittelu).Kuluvalla valtuustokaudella OE on pystynyt hoitamaan sekä edullisen hinnoittelun,että huomattavan voiton Oululle ja kaupunkilaisille. </t>
  </si>
  <si>
    <t>Yksityisautoilu on tämän päivän tapa liikkua. Oulun keskustan liikkeet, palvelut ja elävyys perustuvat yksityisautoiluun. Vihreiden ajamat yksityisautoilun estämiseen tähtäävät toimenpiteet sekä polttoaineverotuksen muodossa, että pysäköintitalojen vastustamisena voidaan luokitella vähemmistön (vihreät) enemmistöä (autoilijat) kohtaan suuntaamaksi vähemmistödiktatuuriksi. Kannatan yksityisautoilua, samalla tehokas julkinen liikenne on hoidettava, en näe niitä vaihtoehtoina toisilleen.</t>
  </si>
  <si>
    <t xml:space="preserve">C vaihtoehdossa on myöskin paljon totta. </t>
  </si>
  <si>
    <t>Huono kysymys, eivät asiat ole näin mustavalkoisia. Kaupan rakenteen tulee perustua kysynnän ja tarjonnan lakiin. Nyt käyty Linnanmaan kauppa-aluetta koskeva asian pyörittely on ollut iso farssi. Ihmiset,jotka palveluja olisivat halunneet käyttää jo vuosia ovat olleet ainoat häviäjät.</t>
  </si>
  <si>
    <t>Kiinteistöveroasteen nostamisen maksavat suurelta osin ihmiset, jotka ovat jo maksaneet tuloistaan kestämättömän korkeat verot. Kaikkinainen kokonaisveroasteen nostamiseen tähtäävä toiminta on lopetettava. Verotuksessa tulee olla vain pienenevä tendenssi.</t>
  </si>
  <si>
    <t>Suu säkkiä myöten eli talouden on oltava tasapainossa. Veroja ei tietenkään voi pienentää velkataakkaa kasvattamalla.</t>
  </si>
  <si>
    <t>Huono kysymys, vaihtoehdot eivät ole vaihtoehtoja keskenään siten, että ne sulkisivat toisensa pois tai edes olennaisesti rajoittaisivat toistensa toteuttamista.</t>
  </si>
  <si>
    <t>Pormestarinvaali voisi olla kokeilun arvoinen asia, ainahan voidaan palata vanhaan malliin, jos muutos ei ole hyvä asia.</t>
  </si>
  <si>
    <t>Riippuu kustannuksista.</t>
  </si>
  <si>
    <t>Mikäli Areena päätetään muutoin rakentaa on kongressitilojen rakentaminen Areenan yhteyteen perusteltua koska kaupungin tulee kuitenkin seuraavan 5-10 vuoden aikana rakentaa kongressitilat jonnekin. Areenan yhteyteen rakennettavat tilat tulevat edullisemmiksi kuin muualle rakennattavat erilliset tilat.</t>
  </si>
  <si>
    <t>erityisluokanopettaja</t>
  </si>
  <si>
    <t>Oulun Energia on oululaisten perusomaisuutta.</t>
  </si>
  <si>
    <t>Keskustaa ei saa autioittaa. Keskustassa sijaitsevat pääasiallisesti yksityiset yritykset, joiden elinkeinosta ja työllistävästä vaikutuksesta meidän tulee huolehtia.</t>
  </si>
  <si>
    <t>Paitsi viihtyisyyttä, avara ympäristö luo mahdollisuuksia monenlaiseen harrastustoimintaan ja tasapainoiseen elämään.</t>
  </si>
  <si>
    <t>Yliniemi</t>
  </si>
  <si>
    <t>TkT, yli-insinööri</t>
  </si>
  <si>
    <t>ntsat.oulu.fi/personnel</t>
  </si>
  <si>
    <t>Yypänaho</t>
  </si>
  <si>
    <t>Tuotanto ja tuotantolaitokset on syytä säilyttää kunnalli- sina liikelaitoksina. Nyt perustettu sähkönmyyntiyhtiö ei tarkoita sitä, että Oulun Energia olisi myyty tai myydään. Oulun Energia on vaan mukana yhtiössä yhtenä osakkaana ja pyrkii täten säilyttämään sähköasiakkaansa.</t>
  </si>
  <si>
    <t>Sekä suur- että pienmyymälöitä on oltava tasaisesti ympäri kaupunkia. Jos suurmyymälät keskittyvät vain toiseen reunaan kuten nyt, eivät toisella laidalla asujat ole tasapuolisessa tarjontasuhteessa kaupan vaihtoehtojen valinnassa. Tietysti suurmyymälät heikentävät jonkin verran lähikauppojen toimin- taedellytyksiä, mutta tasapuolisuuden noudattaminen kehitty- vässä ja kasvavassa kaupungissa on turvattava myös kauppa- paikkojen osalta.</t>
  </si>
  <si>
    <t>Liisa Maria</t>
  </si>
  <si>
    <t>Ågren</t>
  </si>
  <si>
    <t>tradenomiopiskelija</t>
  </si>
  <si>
    <t>www.geocities.com/lisaagren/</t>
  </si>
  <si>
    <t>Isokatu on nykyisellään aivan uskomaton sirkus varsinkin ruuhkaiseen aikaan,jolloin sekä joukkoliikenne ettäyksityiset autoilijat ja jalankulkijat eivät millään tunnu mahtuvan yhtä aikaa Saaristonkadun risteykseen. Liikenteen ohjaaminen Uudenkadun kautta keskustan ohi selkeyttäisi ja lisäisi turvallisuutta.</t>
  </si>
  <si>
    <t>Vaikka palvelujen hinnat pysyisivätkin samoina niin kunnalle kuin kuntalaisillekin, saattaisi niiden laatu kuitenkin nousta, mikä ei varmaan ole paha asia.</t>
  </si>
  <si>
    <t>Jos ihmiset haluavat muuttaa kaupunkiin, he muuttavat ja edelleen isompiin kaupunkeihin ilman, että mikään aluepolitiikka sitä kykenee estämään. Kasvukeskusten ulkopuolella asuvien ihmisten elämisen edellytyksiä pitää kuitenkin miettiä; ilman työtä ja palveluja kenenkään on vaikea jäädä asumaan sinne minne haluaisi.</t>
  </si>
  <si>
    <t>Lähikauppojen kuollessa moni jäätavallaan ilman kauppapalveluita - vanhukset,liikuntarajoitteiset,autottomat,opiskelijat jne. Isot automarketit palvelevat vain yhden asiakassektorin tarpeita.</t>
  </si>
  <si>
    <t>Metsämaa on monelle omistajalleen tuottamatonta maata, jonka myyntiarvokin voi olla alhainen. Kiinteistövero pakottaisi monen maanomistajan myymään valtiolle... lisää suojelualueita?</t>
  </si>
  <si>
    <t>Puolen pennin alennus veroäyrissä ei vaikuta tavallisen palkansaajan käteenjääviin tuloihin mitenkään olennaisesti eikä tuskin paranna työllisyyttäkään - kikkailemalla synnytetyt työpaikat eivät usein ole kestäviä,terveitä työpaikkoja.</t>
  </si>
  <si>
    <t>Harva taitaa nykyään tietää edes kaupunginjohtajan nimeä,saati,miltä tämä näyttää. Toisenlainen valintamalli toisi kaupunginisän(/-äidin!!) ehkä vähän lähemmäksi kaupungin asukkaita.</t>
  </si>
  <si>
    <t>Nuorten ääni tuntuu kuuluvan kunnalisessa päätöksen teossa vain silloin, kun on ongelmia. Nuorisovaltuusto toisi nuorten näkemykset paremmin esille jo siinä vaiheessa,kun nuorten asioihin vaikuttavia päätöksiä ollaan tekemässä. KNL teki elokuussa kuntalaisaloitteen nuorisovaltuustojen perustamisestaja olin silloin mukana synnyttämässä sitä.</t>
  </si>
  <si>
    <t>Raatti on hyvällä paikalla ja täynnä hyviä muistoja. Se on suorastaan instituutio.</t>
  </si>
  <si>
    <t>Eiköhän ne rahat varsinaiseen rakentamiseen löydy yksityisiltäkin rahoittajilta,jos Areenaa oikeasti tarvitaan.</t>
  </si>
  <si>
    <t>Ruistkujen vaihtopiste tuskin tekee huumeiden käyttämisen aloittamista helpommaksi. Mutta se ennaltaehkäisee käytöstä johtuvia ongelmia ja lisää myös muiden turvallisuutta - satunnaisiin suhteisiin ruiskuhuumeiden käyttäjien kanssa ajautuvat ovat myös vaarassa saada tietämättään hiv-tartunnan ja kaduille yms. ajelehtimaan jäävät ruiskut ovat vaarallinen riskitekijä. Vaihtopisteistä käyttäjiä voisi myös ohjata katkaisuun.</t>
  </si>
  <si>
    <t>Åman-Toivio</t>
  </si>
  <si>
    <t>yrittäjä, tietotekniikkakouluttaja</t>
  </si>
  <si>
    <t>FM, tietojenkäsittelyoppi</t>
  </si>
  <si>
    <t xml:space="preserve">http://www.netppl.fi/tulevaisuudentekijat </t>
  </si>
  <si>
    <t xml:space="preserve">kuulostaa ehkä turhan jyrkästi sanotulta, mutta energiabisnes on mielestäni myös riskibisnestä, joka ei välttämättä kuulu kunnalle.  </t>
  </si>
  <si>
    <t>Kaipaan Ouluun ehdottomasti lisää liikehuoneistoja, palveluita ja ennen kaikkea laajempaa ydinkeskustaa. Hennes&amp;Mauritz Ouluun!!! ja lisää ravintolavaihtoehtoja.  Kävelyetäisyys autotalosta keskustaan riittää.</t>
  </si>
  <si>
    <t>Koska "keskustamme" on muutoin jo turha pienellä alueella.</t>
  </si>
  <si>
    <t>Minulle kuntalaisena on sama kuka palvelun tuottaa, kunhan se on laadukas. Usein säästösyistä on edullisempaa ostaa tietyt palvelut ulkoa kuin tuottaa ne itse, mutta laatu  ratkaisee. Itse olen tällä hetkellä kunnallisen päivähoidon asiakas ja vapaa-ajan harrasteet hankin yksityissektorilta.</t>
  </si>
  <si>
    <t>Olen itse tehnyt pari vuotta etätyötä kotoa mm. Kemi-Tornio alueelle ja pääkaupunkiseudulle (EU-rahoitushakemuksia yrityksille ja oppilaitoksille). Ratkaisu on ideaali pienten lasten äidille, jolloin voin itse määritellä milloin teen ja minkä verran -huomioida lapset ja unohtaa kiireen mm. aamuisin. Teknogian täysimääräistä hyödyntämistä arjessa, joka auttaa yhdistämään perheen ja työnteon. Suosittelen!</t>
  </si>
  <si>
    <t>Milestäni Oulun kaupunki-ilmettä tulisi tehostaa kaikella mahdollisella tavoilla. Aktiivisempi ja laajempi ydinkeskusta olisi ihanteeni. En myöskään rajaisi rakennusten korkeutta, kunhan kohtuudessa pysytään ja kokonaisuus olisi kaunis ja tehokas. Oulun yleisilmeen kokonaisuunnittelua kaipaisin.</t>
  </si>
  <si>
    <t>2000 henkeä kaupungin asuntojonossa on kyllä ihan liikaa. Samoin se, että yhtä vuokralle tarjotaan -ilmoitusta kohden tulee jopa 70 soittoa -kuvaa kai parhaiten akuuttia tilannetta myös Oulussa. Valtakunnallisesti pyrkimys on kumminkin se suuntainen, että enemmän kuin seinien rakentamista, niin tuetaan rahallisesti henkilöiden maksuvalmiutta asua myös yksityissektorin vuokra-asunnoissa.</t>
  </si>
  <si>
    <t>Mielestäni tarvitaan monipuolinen valikoima erilaisia ja eri kokoisia vaihtoehtoja -jälleen laatu/saatavuus/hinnat/aukioloajat jne. ratkaisevat.  Kauppapaikka-keskusteluissa kannatan avointa kilpailua.</t>
  </si>
  <si>
    <t>Uunituore kuntaliiton selvitys kyllä tukee kiinteistöveron korotusta, mutta Oulussa olisin asian suhteen kyllä maltillinen.</t>
  </si>
  <si>
    <t>Veron alennukset tarkoittavat suoraa hyötyä meille kaikille veronmaksajille, jolloin jokaisella on vapaus valita mihin "lisääntyvät tulonsa" käyttävät.</t>
  </si>
  <si>
    <t>Tässä Oulu on kasvukeskuksena onnistunut valtakunnallisesti hyvin. Itse olen Ouluun muuttanut v. 84 opiskelupaikan perässä. Nykyisin kyllä toivoisin, että Oulun palvelutarjonta ja varsinkin ydinkeskusta kehittyisi asukasmäärän kanssa samassa tahdissa. (mm. sunnuntaisin kaipaisin keskustaan lisää aktiviteettejä).</t>
  </si>
  <si>
    <t>Myös elinkeinoelämässä valitaan oikea osaaminen oikeaan paikkaan, vaikka työnkierrolla. Miksi kuntasektori ei toimisi samoin. Eli kuntalaiset valitsisivat suoraan ja määräajaksi (joka ei kumminkaan olisi tarpeettoman lyhyt)itselleensä mieluisamman vaihtoehdon. Paras osaaminen voittakoon!</t>
  </si>
  <si>
    <t>Tietoyhteiskuntataidot ja -valmiudet kaikille tasapuolisesti. Neuvonta ja koulutus kuntoon. Suuri haaste, mutta tietoyhteiskunta jyllää! Naiset rohkeasti mukaan myös tietotekniikan opintoihin!</t>
  </si>
  <si>
    <t>Totta kai ja miksi ei? Kustannukset eivät varmaankaan olisi esteenä ja hyödynnettäisiin tässäkin tietoteknisiä mahdollisuuksia.</t>
  </si>
  <si>
    <t>Oulun kaipaa kaiken kaikkiaan lisää liikuntapaikkoja, niin uusia kuin vanhojakin kunnostaen. Myös Raatin takajäävä Kuusisaaren alue tulisi kunnostaa pikaisesti!</t>
  </si>
  <si>
    <t>Ouluun tarvitaan lisää likunta- (mutta myös kongressi-) tiloja. Sekä julkinen että yksityinen rahoitus olisi saatava pikaisesti kuntoon. Toivoisin Areenalle mahdollisimman monipuolista ja joustavaa käyttömahdollisuutta, johon kunta voisi osallistua. Kohtuutta, rohkeutta, luovuutta ja maalaisjärkeä peliin!</t>
  </si>
  <si>
    <t xml:space="preserve">Olen lautamiehenä nähnyt Oulun "toiset kasvot"; olen huolestunut.Pienten lasten äitinä turvallisuus on minulle kaikki kaikessa ja olen myös valmis tekemään asian eteen kaiken mahdollisen. Australiassa asuin perheessä, joka oli huostaan otettujen lasten sijaiskoti -ja olen myös itse kiinnostunut ko. toiminnasta. Nykyisin olen toiminut ensi-ja turvakodin hyväksi toista vuotta järjestäen eri tavarankeruu-kamppanjoita; ko. paikassa "vierailee" lähes 300 lasta vuosittain. </t>
  </si>
  <si>
    <t>Mutta huolehdittava totta kai -myös naapuruston hyvinvoinnista. Mielestäni ko. piste ei voi sijaita kovin kaukana keskustasta.</t>
  </si>
  <si>
    <t>mutta varauksin , jos testit eivät ole luotettavia.</t>
  </si>
  <si>
    <t xml:space="preserve">Özyilmaz </t>
  </si>
  <si>
    <t>Ollakseen toimivia suurmyymälöiden ei tulisi olla vain elintarvikemyymälöitä, vaan enemmänkin täyden tarjonnan tavarataloja.</t>
  </si>
  <si>
    <t>aluesihteeri, kouluttaja</t>
  </si>
  <si>
    <t>Sähkömarkkinalain myötä oman- ja itsenäisen laitoksen ylläpitäminen ei ole itsetarkoitus, eikä kaupunkilaisten edun mukainenkaan.</t>
  </si>
  <si>
    <t>Autoista vapaa keskusta on kävelykadun myötä osoittaunut hyväksi ja oikeaksi ratkaisuksi.</t>
  </si>
  <si>
    <t>Mahdollistaa keskustan kävelykatujen lisäämisen.</t>
  </si>
  <si>
    <t>Kilpailuttaminen ei ole yksiselitteinen asia. Järkeä käyttämällä kaikkea voi tarkastella. Sekään ei ole itsestään selvää, että yksityinen tuottaa palveluja halvemmalla. Tukipalveluja voi aina ostaa, kun kunta ei niitä itse tuota riittävästi. esim terveydenhuolto</t>
  </si>
  <si>
    <t>Rakennemuutoksen hallinnasta on kyse. Se pitää saada vain hallintaan mm. kuntien välisellä yhteistyöllä.</t>
  </si>
  <si>
    <t>Väljä rakentaminen on luonnollisesti mielyttävin tapa asua. Mutta yhteiskunnalliset kustannukset tulevat näin todella kalliiksi, eikä kunnallistekniikan vapaaehtoisia maksajia mielellään löydy. Kaupunki voi ja pitää näyttää kaupungilta.</t>
  </si>
  <si>
    <t>Yksityinen sektori kun niitä ei rakenna, niin vastuun on oltava kaupungilla. Näin turvaamme KOHTUUHINTAISEN vuokra-asunto tarjonnan.</t>
  </si>
  <si>
    <t>Ikääntyneiden, vammaisten ja lapsiperheiden palvelujen turvaamisen kannalta peruspalvelut turvattava riittävän läheltä.</t>
  </si>
  <si>
    <t>Kiinteistöveron "reippaasti" nostaminen ei liene järkevää, mutta verotuksen piiriin kaikki maa-alueet saatava.</t>
  </si>
  <si>
    <t>Palvelujen "alas-ampuminen" saavuttanut lakipisteensä. Palvelujen tuotajien ja asiakkaiden väsymisen myötä ovat kaikki kärsineet. esim.  vanhusten- ja vammaisten tarpeet.</t>
  </si>
  <si>
    <t xml:space="preserve">Sosialidemokraattiseen arvomailmaani liittyy hyvin olennaisesti se, että elämämme olisi turvattu erilaisten elämän muutosten myötä kehdosta hautaan. </t>
  </si>
  <si>
    <t>Ei niitä kuninkaita tarvita, vaan tekijöitä. Tosin nykyistä hyvää järjestelmää voi todella paljon paljon parantaa ja kehittää.</t>
  </si>
  <si>
    <t>Kysymys itsessään jo kommentoi.</t>
  </si>
  <si>
    <t xml:space="preserve">Päätöksen teon on oltava todellista ja oikeaa osallistumista. En vastusta nuorisovaltuustojen olemassa oloja, mutta mitään "hiekkalaatikkoja" niistä ei saa tulla. </t>
  </si>
  <si>
    <t>Eiköhän Raatin loppuun rakentaminen jo voisi vihdoin toteutua. Onhan sitä jo n. 30 v aiottu, niin kuin suunnitelmat edellyttävät.</t>
  </si>
  <si>
    <t>Kaupunki on pitkään pitänyt oikeaa linjaa siihen, miten yksityistä yritystoimintaa tuetaan. Mukana ja apuna pitää olla, luoda hyviä toiminta edellytyksiä, mutta erittäin harkitusti osallistua rahoitustoimintaan.</t>
  </si>
  <si>
    <t>Olemme aina myöhässä, kun korjaaviin toimiin joudutaan. Työtä ja toimeentuloa ihmiset tarvitsevat ja näin ennalta ehkäisy parhaiten toimii.</t>
  </si>
  <si>
    <t>Säästetään siellä missä se on järkevää. Likaisten ruiskujen yhteiskunnalliset kustannukset ovat todella muhkeat. Valistusta jakavat ammattilaiset vaihtopisteisiin. Jos ei ruiskuja jaeta, niin ei se tarkoita, etteikö ongelmaa olisi. Pää pois pensaasta!</t>
  </si>
  <si>
    <t>Muistan omasta lapsuudestani, kun koulu jakoi meille köyhille vaate- ja kenkälappuja, niin nöyryyttävää se oli, tosin hyvinkin tarpeellista. Ei pidä lyödä leimoja otsaan, niin kuin "meillä" on tapana. Nuori elämänsä alussa ja leima otsassa, jopa loppu elämänsä. Se loukkaus ei ole oikein.</t>
  </si>
  <si>
    <t>Aittakumpu</t>
  </si>
  <si>
    <t>konttoristi, eläkeläinen</t>
  </si>
  <si>
    <t>Merja Kaarina</t>
  </si>
  <si>
    <t>Alpila</t>
  </si>
  <si>
    <t>toimistoapulainen</t>
  </si>
  <si>
    <t>Aino Seija Heleena</t>
  </si>
  <si>
    <t>Arvola     SIT.</t>
  </si>
  <si>
    <t>rouva</t>
  </si>
  <si>
    <t>Autio</t>
  </si>
  <si>
    <t>lehdenjakaja, pääluottamusmies</t>
  </si>
  <si>
    <t>Hyvää kunnallista liikelaitosta ei ole syytä myydä ollenkaan, ei edes osittain. Oulun energia tuo kaupungille voittoa, eikä siitä kakusta tarvitse jakaa muille,ei edes yksittäisiä toimintoja myymällä. Oulun energia on myös hyvä työllistäjä ja siten tuo verotuloja. Yksityistämällä ei ole takeita pysyvätkö työpaikat tai työehdot ja palkat.</t>
  </si>
  <si>
    <t xml:space="preserve">Oulussa on jo tarpeeksi pysäköintitaloja ja ne ovat useimmiten vajaakäytössä. Sen sijaan joukkoliikennettä on kehitettävä ja annettava ihmisille tilaa olla ja liikkua. On tutkittua tietoa, että kävelykatutyyppinen keskusta ei välttämättä vähennä kauppiaiden asiakasmääriä vaan enemmänkin lisää sitä ja sitä kautta myyntiä. </t>
  </si>
  <si>
    <t>Puollan vahvasti Isonkadun muuttamista kokonaan joukkoliikenteelle. Myös liikenteen aiheuttamat päästöt tulisivat vähenemaään merkittävästi. KS edellinen kysymys !</t>
  </si>
  <si>
    <t>Kunnan tuottaman palvelun ei tarvitse tuottaa voittoa kuten yksityisen. Miten yksityinen voi nokittaa kunnan palveluja? Ottaako se voiton polkemalla työehtoja tai työllistämällä vain nuoria, paineita sietäviä ihmisiä, jotka eivät osaa pitää puoliaan työmarkkinoilla ? Käyttääkö kunta verovaroja yksityisten tukemiseen ? Esim. yksityiset lääkäriasemat saavat käyttää kelakorvauksia asiakkaidensa hyväksi verovaroin ja ottaa hyötyä tästä ! Tämä tarkoittaa veromarkkojen siirtoa yrittäjille. Mahdoton yhtälö !</t>
  </si>
  <si>
    <t>Ovatko muuttotappiokunnat tehneet tarvittavia päätöksiä, estääkseen poisvalumisen ? Valitettavan usein kunnan tulot kohdistetaan väärin tai ei edes yritetä oikeasti hillitä poismuuttoa. Sitten syytetään Suomen hallitusta, vaikka se on tukenut köyhiä kuntia. Korvamerkitty raha takaisin !Piristävä poikkeus on Taivalkoski. Hienoja, oikeita kuntalaisia ja yrityselämää tukevia päätöksiä !!!</t>
  </si>
  <si>
    <t>Mielummin väljästi varsinkin lähiöissä ja kauempana olevilla asuinalueilla, mutta keskustassa on pakko käyttää saatavat tontit tehokkaasti. Hyvä asuinympäristö antaa paremman elämisen laadun.</t>
  </si>
  <si>
    <t xml:space="preserve">Vuokra- ja opiskelija-asuntoja on saatava lisää. Mahdollisimman edullisia, kuitenkin hyvälaatuisia. Opiskelijalle on kallista asua vapaarahoitteisessa vuokra-asunnossa. Mitä laadukkaampi asunto on, sen pidempään se kestää ja mahdollistaa siten edullisemman vuokratason, ja omistajalle tuottoa pidempään ennen pakollisia remontteja. Kaupungin on tuettava rakentamista. </t>
  </si>
  <si>
    <t>On parempi pitää pienempiä kauppoja lähiöissä kuin rakentaa suuria myymälöitä, jotka ovat jo tappaneet tarpeeksi lähikauppoja. Minkä suurmyymälässä säästää tuotteiden edullisuudessa (mikä sekin on kyseenalaista), se kompensoituu matkakuluissa ja ajansäästönä, kun kauppa on lähellä. Myös liikuntarajoitteisille ja vanhuksille on parempi, että kauppa on lähellä.</t>
  </si>
  <si>
    <t xml:space="preserve">Nykyinen veropohja kiinteistöille on kohdallaan. Vaikkakin sen nostaminen tai laajentaminen toisi lisää tuloja kunnalle, kääntöpuolena on kustannusten siirtyminen kuluttajille. Sama pätee metsämaahan. </t>
  </si>
  <si>
    <t>Järjestyksessä : palvelut - velat - verotus Palveluita tulee myös kehittää edelleen, eikä ainoastaan parantaa palveluiden tasoa ! Veropopulistit olkoon hiljaa siihen asti.</t>
  </si>
  <si>
    <t>Uskon, että hyvintuotetut ja hyvälaatuiset palvelut, takaavat tasa-arvoiset lähtökohdat niin asukkaille kuin yrityksillekin.</t>
  </si>
  <si>
    <t>Toivottavasti tulevista kunnanjohtajaehdokkaista valitaan pätevin ja kokemusta omaava, ihmisläheinen yksilö, joka ymmärtää aineettomien arvojen merkityksen. Johtaminen ei ole pelkästään numeroihin tai tilastoihin perustuvaa kireää taloudenpitoa. Kunnan luottamushenkilöistä valittava saattaisi toimia hyvin ainoastaan Merijärvellä, heh heh !</t>
  </si>
  <si>
    <t>Monissa asumalähiöissä on toimivia asukasyhdistyksiä, jotka tekevät hienoa työtä vapaaehtoisesti. Lisäksi kansalaiset ovat perustaneet yleishyödyllisiä yhdistyksiä, jotka tekevät vapaaehtoista auttamistyötä. Parannuksia on saatu aikaan paljon, joten tämäntapaisten yhdistysten työtä on tuettava. Uskon, että kunnanvaltuutetut kuuntelevat tarvittaessa herkällä korvalla heitä.</t>
  </si>
  <si>
    <t>Nuorten mahdollisuudet on hyvä huomioida ja antaa heille paikka, missä oppia päätöksentekoa, asioiden pohdiskelua eri puolilta ja vaikutusmahdollisuuksia. Nuorisovaltuustolle tulisi osoittaa varoja toimintaan. Tämä nostaa myös nuorten halua tulla tulevaisuudessa mukaan kunnallispolitiikkaan. Äänestysaktiivisuus todennäköisesti paranisi. Kannatan, ehdottomasti !</t>
  </si>
  <si>
    <t xml:space="preserve">Raatti on hyvä ja toimiva yleisurheilukenttä hyvällä paikalla. Miksi rakentaa uusi kun vanhaa ja kulttuuriarvoltaan huomattavaa voi ehostaa. </t>
  </si>
  <si>
    <t>Kuralle saneeratut palvelut ja kuntalaisten perustarpeiden saatavuus on saatava kuntoon ensin. Miksi talouselämän mahtimiehet haluavat tähänkin verovaroja ? Pykätkää itse omillanne moinen keskus pystyyn, kun kerran uskotte sen tuottavan ! Kun muut palvelut ovat reilassa, Oulu voisi antaa tontin ja ehkä kunnallistekniikan, ei enempää.</t>
  </si>
  <si>
    <t>Elämisen perusedellytysten kuntoon saattaminen on kaikkein paras keino. Perusedellytyksiä ovat asuminen, koulutus ja työ. Ainoastaan seurauksiin puuttuva sosiaalipolitiikka on kallista ja tehotonta, koska se ei välttämättä pysty katkaisemaan syrjäytymiskierrettä. Emmehän halua tänne Amerikan mallia, missä 5% kansasta on vankiloissa ja rikkain 15% asuu vartioiduissa ja itse omistamissaan, suojatuissa "vankiloissa" ?</t>
  </si>
  <si>
    <t>On taloudellisesti järkevää yrittää hiv:n ja hepatiitin pysäyttämistä. Yhteiskunnalle tulee huomattavasti paljon kalliimmaksi tuottaa hoitopalveluita sairastuneille yksilöille. Yhden AIDS potilaan saattohoito kaikkineen maksaa noin MILJOONAN. Tämäkin raha tuottaisi paljon paremmin valistustyössä. Rangaistuksia huumeiden levittämisestä on kovennettava tuntuvasti !</t>
  </si>
  <si>
    <t xml:space="preserve">Pakolliset huumetestit eivät ainoastaan loukkaa yksilön perusoikeuksia, vaan kertovat uudelleen jo ennalta tiedetyn ongelman. Parempi olisi puuttua syihin, jotka aiheuttavat huumeongelman. </t>
  </si>
  <si>
    <t>Blackburn</t>
  </si>
  <si>
    <t>Oulun Energia on kansalaisen yhteistä omaisuutta.</t>
  </si>
  <si>
    <t>Ehdottomasti ja pian. Keskieuroopassa kaupungeissa joissa asiaa on toteutettu on puistot ja yleiset  alueet siistiytyneet merkittävästi ja rikollisuus on vähentynyt. Myös kondomeja voitaisiin jakaa  ilmaiseksi. Näin ehdäistään tieniraskaudet ja sukupuolitautien lisääntyminen.</t>
  </si>
  <si>
    <t>Haipola</t>
  </si>
  <si>
    <t>Jos on aiheellista.</t>
  </si>
  <si>
    <t>Sari Marjut</t>
  </si>
  <si>
    <t>suunnitteluinsinööri</t>
  </si>
  <si>
    <t>baby.liberovaipat.fi/Ronja_Paat/  (käyttäjätunnus: vierailija  ja salasana :Ronja )</t>
  </si>
  <si>
    <t xml:space="preserve">Valintavaihtoehdot ovat huonot:  En halua pysäköintitaloja aivan keskustaan, mutta en halua autotonta keskustakaan. </t>
  </si>
  <si>
    <t>Minusta Isokatu on hyvä sellaisenaan.</t>
  </si>
  <si>
    <t xml:space="preserve">Surkeita vaihtoehtoja on taas annettu valittavaksi.  Kaikkia palveluita en lähtisi kilpailuttamaan, mutta kokeilemisen arvoisia asioita varmasti löytyy. Mielestäni perusterveydenhuollon ja päivähoidon kuuluu olla pääasiallisesti kunnallista. Osittain näitäkin palveluita voidaan ostaa yksityiseltä.   </t>
  </si>
  <si>
    <t>Keskikaupungilla kohtuullisen tiivis rakentaminen on paikallaan. Muutoin liian tiiviit asuinyhteisöt aiheuttavat sekä aikuisissa, että lapsissa levottumuutta ja turvattomuutta. Luonnoläheisyys on in!</t>
  </si>
  <si>
    <t>Myös osaomistusrakentamista on lisättävä!!</t>
  </si>
  <si>
    <t>Minä haluan säilyttää lähikaupat, joten olisi harkittava tarkoin mihin marketteja laitetaan, ettei niillä huononneta kohtuuttomasti lähiseudun tavallisia ruokakauppapalveluita. Marketeista kärsivät etenkin autottomat ihmiset!!</t>
  </si>
  <si>
    <t>Ensin velkoja pois jo huononnettujen palveluiden tason palauttamista takaisin. Sitten verotuksen kevennystä ja lisää palveluiden tason palauttamista.</t>
  </si>
  <si>
    <t>Malli toimisi varsin hyvin. Uusi pormestari aina ja uudet tuulet pääsevät puhaltamaan. En tarkoita tällä, että olisin jotenkin tyytymätön nykyiseen kaupunginjohtajaan.</t>
  </si>
  <si>
    <t>Verkkoviestintää on myös kehitettävä, jotta tiedot olisivat mahdollisimman tehokkaasti jokaisen kuntalaisen käytössä. tietty kirjastoissa on nettiyhteydet, mutta ongelman kait lähinnä on, että vanhemmat ihmiset eivät osaa niitä käyttää tai edes rohkene kokeilla.</t>
  </si>
  <si>
    <t>Nuorisovaltuusto on mainio idea saada nuoret mukaan päätöksen tekoon. Me aikuiset olemme mielestäni, "niin aikuisia", ettemme välttämättä oikein ymmärrä nuorison tarpeita.</t>
  </si>
  <si>
    <t xml:space="preserve">Raatin kunnostaminen on aivan ehdoton juttu. Alvar Aalto on suunnitellut meille ympäristön kanssa hienosti sopusointuisen kokonaisuuden. Sitä ei purkaa sen takia, että saataisiin lisää rakennustilaa.  </t>
  </si>
  <si>
    <t>Mielestäni Areenan sijasta Oulun tulisi kehittää lähiöidensä liikuntapalveluita, lähinnä nuorille ja lapsille. Linnanmaan uimahalli on aivan ehdoton juttu. Raksilan uimahalli ei remontinkaan jälkeen riitä palvelemaan koko Oulun tarvetta.</t>
  </si>
  <si>
    <t>Vaikea kysymys. Huumeet ovat suuri ongelma Oulussakin ja kyseessä on suuren mittaluokan rikollisuusdesta. Huumebisnekseen menevät varastetut polkupyörät ja autostereot. Tärkeintä on ehkäistä nuorten joutumista rikos- ja huumeloukkuun ja samalla pyrittävä paljastamaan huumeorganisaatiot.</t>
  </si>
  <si>
    <t>Oletan kuitenkin, että alaikäiseltä pyydetään vanhempien suostumus. Yksin testaus ei riitä, huumevalistusta olisi lisättävä. Kaikkia huumeita ei saa lyödä samaan pahaan kategoriaan, koska kokeiltuaan mietoja huumeita moni nuori saa käsityksen, että eihän tässä mitään vaaraa ole ja on huomattavasti alttiimpi myös kokeilemaan kovia huumeita.</t>
  </si>
  <si>
    <t>Timo Ilkka Matti</t>
  </si>
  <si>
    <t xml:space="preserve">Energiapuolella tapahtuu tässä valtakunnassa ja koko Euroopassa tällä hetkellä erittäin suuria muutoksia. On tärkeää, että Oulun energialla on tarpeeksi energian ostajia ja yhteistyökumppaneita. Määräysvallan on säilyttävä kaupungin hallinnassa aina. Laitosta pitää kehittää edelleen, mm.  kaukolämmön suhteen. </t>
  </si>
  <si>
    <t>Kokonaisvaltainen joukkoliikenteen järjestely keskustan suhteen on välttämätöntä. Tähän kuuluu  myös katujärjestelyt pitkällä tähtäyksellä. Myös keskustan pyörätiet toimiviksi.</t>
  </si>
  <si>
    <t>Kunnan palvelurakennetta tulee selkeennyttää ja saattaa kunnan palvelut kilpailukykyisiksi. Kilpailukyky on myös ennenkaikkea laatua ja koko väestön huomioonottamista.</t>
  </si>
  <si>
    <t>Maaseudun ja maaseutukuntien toimintaa tulee auttaa sekä taloudellisesti että palvelujen kehittämisellä kuntien yhteistoiminnassa. Elävä maaseutu on kaikkien kannalta välttämätön -  ennekaikkea kasvukeskusten.</t>
  </si>
  <si>
    <t>Keskustan rakentaminen tulee olla tarpeeksi tiivistä ja erituispalvelujen kannalta liiketiloja lisättävä. Oulun lähiöt ovat viihtyisiä ja niissä rakentamisen tulee olla väljää. Infasta tulee pitää myös siellä huolta.</t>
  </si>
  <si>
    <t>Kohtuuhintaisten vuokra-asuntojen tarve on tulevaisuudessakin suurta. Kaupunki voi olla asuntojen hankkijana, jolloin turvataan asuntojen saatavuus, vuokrataso ja tasapuolisuus parhaiten.</t>
  </si>
  <si>
    <t>Kumpiakin tarvitaan. Uudet asuntoalueet tarvitsevat myös kauppapalveluja. Jos jollakin seudulla ei ole isompia liikkeitä, ihmiset hakevat silloin erikoistavarat ym. kauempaa. Kauppapaikkojen sjaintiin kiinnitettävä huomiota mm. ympäristösyistä.</t>
  </si>
  <si>
    <t>Oulun osalta kiinteistövero on kuitenkin marginaalinen.</t>
  </si>
  <si>
    <t>Oulun velkataso on hyvin kohtuullinen. Palvelut ovat jälkeenjääneet säästövuosien aikana. Niitä on määrätietoisesti kohennettava mm. terveydenhoidon ja koulutuksen alueilla.</t>
  </si>
  <si>
    <t>Yritysten ja työvoiman sijoittuminen määräytyy taloudellisten kysymysten suhteen. MUTTA useasti kunnan kulttuuri-, liikunta- ja vapaa-ajanpalvelut ovat lopullinen niitti. Ehdottomasti  palvelujen kehittäminen arvoonsa.</t>
  </si>
  <si>
    <t>Nykyinen malli toimii kyllä. Asiaa kannattaa kehitellä.</t>
  </si>
  <si>
    <t>Äänestämällä vaaleissa voit varmasti myös vaikuttaa. Lähidemokratiaa tulee kehittää siten, että kuntalaiset kokevat alueen asioihin vaikuttamisen konkreettiseksi.</t>
  </si>
  <si>
    <t>Nuorten mielipiteet voi kanavoida monella tavoin. Yksi on nuorisovaltuusto, mutta sille on annettava mahdollisuuksia myös taloudellisen vallan käyttöön jossain mitassa.</t>
  </si>
  <si>
    <t>Raatti on mitä suurimmassamäärin osa kaupunkikuvaa. Perusteelinen remontti pikimmiten.</t>
  </si>
  <si>
    <t>Näin on päätetty. Päätöksessä pysyttäköön.</t>
  </si>
  <si>
    <t>Myös syrjäytymisen ehkäisyyn pittää kiinnittää huomiota vielä paljon enemmän. Tällöin koulut, seurakunnat, työvoimaviranomaiset ja sosiaalipuoli ovat avainasemassa. Verkostoituminen on voimavara.</t>
  </si>
  <si>
    <t>Huumeiden vastainen työ on oleellinen asia. vrt. edelliseen vastaukseen</t>
  </si>
  <si>
    <t>Me tarvitsemme valistusta ja ennekaikkea huumevälittäjien toiminnan katkaisemista.  Huumeiden vastainen ilmapiiri syntyy vähitellen. Testejäkin tarvitaan, mutta se on vain pieni osa tästä kokonaisuudesta.</t>
  </si>
  <si>
    <t>Harmainen</t>
  </si>
  <si>
    <t>Arvo Rikhard</t>
  </si>
  <si>
    <t>Hautala</t>
  </si>
  <si>
    <t>Mikko Sakari</t>
  </si>
  <si>
    <t>Holtinkoski</t>
  </si>
  <si>
    <t>Kaikissa tapauksissa sananvalta tulee säilyttää Oulussa.</t>
  </si>
  <si>
    <t>Mikäli joukkoliikennekatu toteutuu, keskustan alueelle tarvitaan pysäköintitalo tai pysäköintitilaa.</t>
  </si>
  <si>
    <t>En pelkää yksityistämistä, mutta luotan kuntaan ja heidän työntekijöihinsä palvelujen tuottajana ja toteuttajana laadukkaasti.</t>
  </si>
  <si>
    <t>Lähikauppoja olemassa olo on erittäin tärkeää.</t>
  </si>
  <si>
    <t>Metsämaahan verotuksen laajentaminen tuntuu oikeudenmukaiselta.</t>
  </si>
  <si>
    <t>Kaikki em. vaihtoehdot ovat varteen otettavia asioita.</t>
  </si>
  <si>
    <t>Kysymys on vaikea, koska kysymys on vallasta.</t>
  </si>
  <si>
    <t>Mutta seurauksiinkin on puututtava.</t>
  </si>
  <si>
    <t>Neulojenvaihtopisteestä ei saa olla haittaa naapurustolle.</t>
  </si>
  <si>
    <t>Mutta ratkaisevatko ne päihdeongelmaa. Kunnollinen työ ja palkka, ovat parasta yksilön vapautta.</t>
  </si>
  <si>
    <t>Tyyne</t>
  </si>
  <si>
    <t>Jaakola</t>
  </si>
  <si>
    <t>taidemaalari</t>
  </si>
  <si>
    <t>ammattioppilaitoksen rehtori</t>
  </si>
  <si>
    <t xml:space="preserve">Lautakuntiin tulee valita myös nuoria </t>
  </si>
  <si>
    <t xml:space="preserve">Nuorisossa on tulevaisuus </t>
  </si>
  <si>
    <t xml:space="preserve">On autettava ajoissa. Syyllistämistä en hyväksy. </t>
  </si>
  <si>
    <t>lasitaiteilija, tekninen myyjä</t>
  </si>
  <si>
    <t>Juurikainen</t>
  </si>
  <si>
    <t>liikuntapaikkahoitaja</t>
  </si>
  <si>
    <t>fil.maisteri, rakennusmestari</t>
  </si>
  <si>
    <t>Kainulainen</t>
  </si>
  <si>
    <t>Ajat muuttuvat ja luotu tieto, taito ja omaisuus on saatava tuottamaan myös toimintaympäristön muuttuessa.</t>
  </si>
  <si>
    <t>Muutoin keskusta tukehtuu.</t>
  </si>
  <si>
    <t>Tämä sillä ehdolla, että myös lapsille suunnattuja líikunta- palveluja kohennetaan samalla rahamäärällä.</t>
  </si>
  <si>
    <t>konduktööri, eläkeläinen</t>
  </si>
  <si>
    <t>Miia Marja</t>
  </si>
  <si>
    <t>Kantola      SIT.</t>
  </si>
  <si>
    <t>toimistonhoitaja, opiskelija</t>
  </si>
  <si>
    <t>Sähkömarkkinat ovat muuttuneet,vapaa kilpailu on tullut myös Oulun alueelle.Kannattavuuden takaamiseksi on etsittävä yhteistyökumppaneita.</t>
  </si>
  <si>
    <t>Ihmiset liikkuvat autoilla,joten pysäköinti tilaa täytyy löytyä. Keskustan viihtyvyyden kannalta on parempi, että vapaata kävelytilaa laajennetaan.</t>
  </si>
  <si>
    <t>Isokatu on tällä hetkellä hyvin ahdas katu, jossa vaaratilanteet ovat lisääntyneet.</t>
  </si>
  <si>
    <t>Kunnan ensisijainen tehtävä on tuottaa kuntalaisille  laadukkaita palveluja.</t>
  </si>
  <si>
    <t>Maassamme on oltava useammpia kasvukeskuksia, jotka ovat jakaantuneet eri puolille maatamme.</t>
  </si>
  <si>
    <t>Tiivis rakentaminen tuo palvelut lähelle.</t>
  </si>
  <si>
    <t>Vuokra-asunnot takaavat myös kohtuullisen vuokratason.</t>
  </si>
  <si>
    <t>Lapsiperheillä,vanhuksilla ja autottomilla kuntalaisilla ei ole mahdollisuutta käydä suurissa markeissa, joten lähikauppoja tarvitaan.</t>
  </si>
  <si>
    <t xml:space="preserve">Tuloverotus on tällä hetkellä liian korkea,joten verotuspohjaa voidaan mielestäni laajentaa.Parempi tuloisilla on varaa maksaa enenmän veroja. </t>
  </si>
  <si>
    <t>Sosiaali-ja terveystoimen palvelujen tulee toimia ilman jonotusta.Koulutoimeen on lisättävä varoja, luokkakokoja on pienennettävä.Köyhyyttä ja huono-osaisuutta on torjuttava.</t>
  </si>
  <si>
    <t>Kunta on kuntalaisia varten.Kunnan tulee luoda edellytykset hyvään ja viihtyisään asumiseen ja tuottaa laadukkaita palveluja riittävästi asukkailleen.</t>
  </si>
  <si>
    <t>Oulu on kasvava kunta,joten me tarvitsemme myös asianmukaiset tilat erinlaisille tilaisuuksille.</t>
  </si>
  <si>
    <t>Ennaltaehkäisevätyö säästää voimavaroja ja antaa ihmiselle välittämisen ja turvallisuuden tunteen.</t>
  </si>
  <si>
    <t>Tällä toimenpiteellä estetään hiv-epidemian leviäminen ja säästetään yhteiskunnan varoja. Samalla huumeiden käyttäjät tulevat hoidon piiriin ja parantumista huumeiden käytöstä voi tapahtua.</t>
  </si>
  <si>
    <t>Pasi Juhani</t>
  </si>
  <si>
    <t>käyttöliittymäsuunnittelija</t>
  </si>
  <si>
    <t>Sähkömarkkinat ovat menossa sellaiseen suuntaan, että ne vapautuvat Euroopan laajuisiksi. Sen seurauksena sähkön hinta nousee, koska Keski-Euroopassa on korkeampi sähkön hinta. Säilyttämällä Oulun energian itsellään kaupunki takaa asukkailleen halvemman sähkön. Ja toisaalta muualle myytävä sähkö toisi kaupungille tuloja.</t>
  </si>
  <si>
    <t>Kuvitellaan, että yksityinen sektori tuottaa palvelut tehokkaammin. Se ei kuitenkaan pidä paikkansa. Viime vuosien säästöt ovat tehneet kunnan palvelut hyvin tehokkaiksi. Jopa liian tehokkaiksi, koska työntekijät eivät meinaa aina jaksaa.</t>
  </si>
  <si>
    <t>Se, että väki muuttaa suuriin kasvukeskuksiin on yleismaailmallinen ilmiö. Uudet työpaikat syntyvät niihin. Kunnilla ja valtiolla ei ole juuri olemassa keinoja, millä suunnan voisi kääntää. Suhtaudun kuitenkin myönteisesti tämän muuttoliikkeen hallitsemisyrityksiin, koska muuttoliike aiheuttaa kasvukeskuksissa asuntopulaa ja muita ongelmia ja toisaalta muuttotappiokunnissa autioitumista</t>
  </si>
  <si>
    <t>Asuntopula on ongelma. Oulun kaupunki ei voi sanoa "ei oota" heille jotka ovat muuttamassa tänne työn tai opiskelun takia. Kunnallinen asuntorakentaminen on ainoa ratkaisu.</t>
  </si>
  <si>
    <t>Jos automarkettien määrä vielä lisääntyy, niin lähikaupat ja erikoisliikkeet häviävät. Miten autottomat (eläkeläiset, opiskelijat) sitten käyvät kaupassa? Lähikaupat ja erikoisliikkeet sitä paitsi työllistävät enemmän kuin suuret yksiköt.</t>
  </si>
  <si>
    <t>Kiinteistöveron nostossa tulee olla varovainen, mutta mahdollista sen nostaminen on mielestäni. Metsämaata en halua kiinteistöveron piiriin. Koska metsätuloista maksetaan jo pääomaveroa. Kiinteistövero + pääomavero = kaksinkertaista verotusta.</t>
  </si>
  <si>
    <t>Olen hyvinvointiyhteiskunnan kannattaja, mutta tiedostan myös ettei kunnalla aina rahaa kaikkeen riitä. Joten kohta a) on myös järkevä kanta.</t>
  </si>
  <si>
    <t xml:space="preserve">Pormestarisyysteemiä voitaisiin ainakin kokeilla. </t>
  </si>
  <si>
    <t>Jos nuorisovaltuusto perustetaan, sille pitää antaa myös budjettivaltaa. Jos sillä ei ole käytettävissä rahaa, jonka käytöstä nuorisovaltuusto päättää itse, niin silloin nuorisovaltuusto on lähinnä naurettava PR-temppu. Eli nuorisovaltuusto on OK, mutta sillä pitää olla todellista valtaa.</t>
  </si>
  <si>
    <t>Eiköhän se kunnostaminen tule edullisemmaksi.</t>
  </si>
  <si>
    <t>Kunnallistekniikka eli viemäröinnit yms. kuuluvat asiaan. Muuten saa yksityinen puoli hoitaa Areenan rahoituksen. Kunnan rahat voi mielestäni paremmin käyttää vaikkapa terveydenhuollon kehittämiseen ja parantamiseen.</t>
  </si>
  <si>
    <t xml:space="preserve">Narkkareiden elämä on muutenkin yhtä helvettiä, joten inhimillinen ele kuten puhtaiden neulojen jako on paikallaan. Ei paljoa naurata, jos tämänkin kokoisessa kaupungissa lähtee liikkeelle hepatiitti- tai hiv-epidemia. </t>
  </si>
  <si>
    <t>Testejä voidaan kyllä järjestää, mutta kaikille pitää löytyä myös asiallinen hoitopaikka. Pitää pysyä asialinjalla ja välttää noitavainomenttaliteettiä. Huumeongelma on meidän kaikkien ongelma ei vain käyttäjien ja näiden omaisten ongelma.</t>
  </si>
  <si>
    <t>Kekolahti</t>
  </si>
  <si>
    <t>Heikki Jukka</t>
  </si>
  <si>
    <t>Juhani Veli</t>
  </si>
  <si>
    <t>autonkuljettaja, eläkeläinen</t>
  </si>
  <si>
    <t>Kilpelänaho</t>
  </si>
  <si>
    <t>toimisto- ja toimitustyöntekijä</t>
  </si>
  <si>
    <t>http://personal.inet.fi/koti/tepa</t>
  </si>
  <si>
    <t>Kaupungin ei ole syytä rakentaa mittavasti. Sen on huolehdittava kaupungin kasvun mukanaan tuoma asuntotarve rakentamisessa.</t>
  </si>
  <si>
    <t xml:space="preserve">Kaupunki kasvaa ja palvelujen taso ajettiin lamavuosina minimiin. Palveluja kehittämällä on pystytty tai paremminkin pitäisi sanoa pysytty hengissä 1990-luvun supistuksista huolimatta. Kaupunki kasvaa edelleen, joten palvelutaso on heikentynyt ja heikkenee entisestään, jollei asialle mitään tehdä. </t>
  </si>
  <si>
    <t>Mikäli nuorisovaltuusto perustetaan täytyy sille antaa todellista valtaa ja taloudelliset resurssit käyttää valtaansa.</t>
  </si>
  <si>
    <t>Koulutukseen, terveydenhuoltoon, liikuntaan ja kulttuuritarjontaan systemaattinen yhteistyö.  Myös koulujen kituuttaminen liian suurien oppilasryhmien sekä vajaan henkilökunnan voimin saatava loppumaan. Iltapäiväkerho toimintaa laajennettava. Luotava lähiliikuntapaikat j.n.e.</t>
  </si>
  <si>
    <t>Vappu</t>
  </si>
  <si>
    <t>Isoille asuntoalueille kuten Linnanmalle ja Rannaperälle, joka on kasvamassa kovaa vauhtia - voidaan rakentaa monipuolisia tuotteita tarjoavia myymälöitä.</t>
  </si>
  <si>
    <t xml:space="preserve">Vanhustenhuollon, terveydenhuollon, sosiaalitoimen ja opetuspuolen palvelut ensin kuntoon. Näille aloille tarvitaan lisää vakinaista henkilökuntaa samoin investointeja.   </t>
  </si>
  <si>
    <t>laitosapulainen</t>
  </si>
  <si>
    <t>Kontkanen   SIT.</t>
  </si>
  <si>
    <t>pääluottamusmies, ruokamestari</t>
  </si>
  <si>
    <t>Kuukasjärvi</t>
  </si>
  <si>
    <t>postiautonkuljettaja, eläkeläinen</t>
  </si>
  <si>
    <t>Kyllönen</t>
  </si>
  <si>
    <t>myyntineuvottelija, eläkeläinen</t>
  </si>
  <si>
    <t>Rakennuskorkeus ei saisi nousta yli viiden kerroksen.</t>
  </si>
  <si>
    <t>Kiinteistöveroa voidaan kunnassamme jonkin verran nostaa.</t>
  </si>
  <si>
    <t>medianomi</t>
  </si>
  <si>
    <t>Keskusta on ihmisiä varten. Keskustaan saapuminen jalan, pyörällä ja julkisilla kulkuneuvoilla on suunniteltava joustavammaksi vaihtoehdoksi kuin omalla autolla päristely.</t>
  </si>
  <si>
    <t>Myös keskustan saavutettavuus parannettava. Joukkoliikenteen tulisi olla varteenotettava vaihto-ehto keskustaan tulemiselle.</t>
  </si>
  <si>
    <t>Näiden suunnitelmien käyttöön otto ei saa kuitenkaan romuttaa jo olevia palveluja. Näiden palvelujen tulisi olla vaihto-ehtoja lisääviä.</t>
  </si>
  <si>
    <t>Keinotekoinen ihmisten juurruttaminen kotiin ei ole suotavaa. Ihmiset on luotu liikkumaan ja maallekkin ihmiset haluavat mennä. Miten sinne pääsee?</t>
  </si>
  <si>
    <t>Oulu on kaupunki ja sen tulisi näkyä myös keskustassa. Keskustaan lisää asuntoja ja siitä se elävöittäminen alkaa.</t>
  </si>
  <si>
    <t>Ouluun ei ole syytä rakentaa minkäänlaisia "slummeja".</t>
  </si>
  <si>
    <t xml:space="preserve">Eiköhän meillä ole jo niitä suurmyymälöitä tarpeeksi. </t>
  </si>
  <si>
    <t>Järkeviä palveluja jotka on suunnattu kaikille kuntalaisille. Velat on maksettava kuitenkin, ei niitä maksamattakaan voi jättää.</t>
  </si>
  <si>
    <t>Virkamiehet jotka edustavat jatkuvuutta ja asiantuntemusta ovat tarpeellisia ja kyseisiä virkamiehiä voisi jatkossakin olla pormestarin apuna.</t>
  </si>
  <si>
    <t xml:space="preserve">Kuntalaisille suunnattua puolueetonta tiedottamista on laajennettava siihen suuntaan että, kuntalaiset voivat ilmaista mielipiteensä kehityksen suunnasta mahdollisemman varhaisessa vaiheessa. asiat on esiteltävä varhaisessa vaiheessa vaikka ne vielä olisivatkin kesken eräisiä. Valmiiseen suunnitelmaan vaikuttaminen on vaikeampaa.  </t>
  </si>
  <si>
    <t>Jos joku pelkää broileri hautomoita sillä verukkeella että, tavalliset nuoret eivät niihin osallista.Se on turha pelko, tavalliset nuoret eivät nykyisin edes äänestä.</t>
  </si>
  <si>
    <t xml:space="preserve">Oululaisuuden symbooli koskikeskus suihkuineen ja urheilu kenttineen kaipaa kunnostamista siten että, alueesta tulee houkuteleva keidas. Urheilukentälle kunnostamis vaiheessa lisää mahdollisuuksia suurten konserttien jäejestämiselle. Vaikka Oulussa ei tällä hetkellä olekkaan huippujoukkueita jotka vetäisivät katsomot täyteen, ei kenttää tule siirtää johonkin muualle. </t>
  </si>
  <si>
    <t>Jos joku haluaa rakentaa raha sammon tehköön sen omilla rahoilla ja välineillä.</t>
  </si>
  <si>
    <t>Vaihtoehdosta C voisi ottaa kaksi jäkimmäistä lausetta hyvinkin mutta, ensimmäinen lause on valheellisuudessaan harhaanjohtava. Rikollisuus voi minä hetkenä hyvänsä räjähtää käsiimme.</t>
  </si>
  <si>
    <t>Jos lakaisemme mielestämme pois pahat asiat ne eivät kuitenkaan häviä. Se minkä taakseen jättää, sen edestä löytää.</t>
  </si>
  <si>
    <t xml:space="preserve">Huumeongelma on olemassa eikä siihen tarvita mitään varmistuksia testeillä. Huumeongelmaa on hoidettava eikä varmistettava sen olemassa oloa. </t>
  </si>
  <si>
    <t>Andro</t>
  </si>
  <si>
    <t>Lehmus   SIT.</t>
  </si>
  <si>
    <t>kuoronjohtaja, muusikko</t>
  </si>
  <si>
    <t>Leinonen  SIT.</t>
  </si>
  <si>
    <t>valokuvalaborantti, myyjä</t>
  </si>
  <si>
    <t>Tatu</t>
  </si>
  <si>
    <t>professori, tekn.tohtori</t>
  </si>
  <si>
    <t>Valde</t>
  </si>
  <si>
    <t>projektipäällikkö, eläkeläinen</t>
  </si>
  <si>
    <t>Toivo Matias</t>
  </si>
  <si>
    <t>uinninvalvoja, eläkeläinen</t>
  </si>
  <si>
    <t>kehitysjohtaja, fil.tri</t>
  </si>
  <si>
    <t>Jos Oulun energiasta yhtiöitetään, kaupunki säilyttäisi vaikutusvaltansa omistajuuden kautta. Yhtiöittämisellä olisi mahdollisuus saada tehokkuutta/taloudellisuutta toimintaan.</t>
  </si>
  <si>
    <t>Verotuksen keventämisessä on kuitenkin otettava huomioon palvelutarjonnan riittävyys ja laatu.</t>
  </si>
  <si>
    <t>Ehdottomasti tarpeellinen vaikuttamisen väline nuorille.</t>
  </si>
  <si>
    <t>Areena toisi uusia, erilaisia toimintamahdollisuuksia Ouluun ja seudulle. PR:n kannalta se olisi hyvä.</t>
  </si>
  <si>
    <t>Hyvinvointiyhteiskunta ei ole holhousyhteiskunta.</t>
  </si>
  <si>
    <t>Rauli Sami Tapani</t>
  </si>
  <si>
    <t>Mäkinen   SIT.</t>
  </si>
  <si>
    <t>opiskelija, atk-tuki</t>
  </si>
  <si>
    <t>Mäkivierikko</t>
  </si>
  <si>
    <t>rautatieläinen</t>
  </si>
  <si>
    <t>Taku Karoliina</t>
  </si>
  <si>
    <t>http://www.takunieminen.com</t>
  </si>
  <si>
    <t>Ydin keskusta on suhteellisen pienialue, ja siellä olisi mukavampi liikkua jos kaduilla olisi vähemmän autoja ja pakokaasuja.</t>
  </si>
  <si>
    <t>Ensin taataan jokaiselle kuntaliselle asinamukaiset palvelut!</t>
  </si>
  <si>
    <t>Nuorisovaltuustolle annetaan minimaaliset toimintavaltuudet, mutta myöhemmin niitä syytetään kaikesta. Oikea vaikuttamisen mahdollisuus siis puuttu. Jos nuorisovaltuustolle annetaan kunnonresurssit niin sitten ehkä. Mutta onneksi meillä on sentään jo nuorisolautakunta.</t>
  </si>
  <si>
    <t>Oulu ei tarvitse uutta kunnallista hallia. Jos joku yksityinen taho haluaa Hitech Areenan rakentaa, niin kaupunki voisi tontint siihen tarjota.</t>
  </si>
  <si>
    <t>Mutta vain sillä ehdolla, että sitten testataan kaikki. Jos kouluun mennään testaamaan opiskelijoita, on myös henkilökunta ja opettajat testattava. Jos työpaikoilla testataan, niin myös esimiehet on testattava.</t>
  </si>
  <si>
    <t>Kimmo Jorma Jalmari</t>
  </si>
  <si>
    <t>Nikula</t>
  </si>
  <si>
    <t>Energiamarkkinat muuttuvat hyvin nopealla temmolla, joten emme voi käpertyä nurkkaan ja olematta yhteistyökykysiä, jos tarve vaatii kuntalaisten etujen takia.</t>
  </si>
  <si>
    <t>Hyviä ideoita ja yritystoimintaa voidaan ja kannatta tukea muuttotappiokunnissa julkisella rahoituksella järkevissä mitoissa.</t>
  </si>
  <si>
    <t>Palvelujen saatavuus on taattava eripuolilla kaupungia ei keskittämällä vaan hajauttamalla.</t>
  </si>
  <si>
    <t>nykyisessä järjestelmässä en näe suuria ongelmia.</t>
  </si>
  <si>
    <t xml:space="preserve">Parempi, että Oulun Energian tuotto jaetaan yhteisesti kuin että tietyt suuromistajat korjaisivat hyödyn. </t>
  </si>
  <si>
    <t xml:space="preserve">Autotonta keskustaa ei tule laajentaa yritysten kustannuksella. Myös keskustassa on turvattava kaupungille ominaiset liikekeskukset. </t>
  </si>
  <si>
    <t>Rajaan kilpailuttamisesta pois terveydenhuollon ja varhaiskasvatuksen.</t>
  </si>
  <si>
    <t>Yhteiskunnan työllistämismahdollisuudet ovat rajatut. Valtion aluepolitiikka on huono "porkkana" yrityksille.</t>
  </si>
  <si>
    <t>Väljyys ei tarkoita ns. omakotirakentamista, mutta ei myöskään peltolamaista rakentamista.</t>
  </si>
  <si>
    <t>Asuntopula ei ole kokonasivaltainen työllistämisen este.</t>
  </si>
  <si>
    <t>Pienkaupat ovat palvelupisteitä ja suurmarketit vaihtoehtoja.</t>
  </si>
  <si>
    <t>Metsämaahan kohdistuva kiinteistövero olisi metsämaiden tuho ja maaseudun kuolinisku. Metsät olisi hakattava matalaksi, jotta voidaan maksaa verot...</t>
  </si>
  <si>
    <t>Palvelutasoa on ehdottomasti parannettava.</t>
  </si>
  <si>
    <t>Kunnallisilla virkamiehillä on valtaa ja asiantuntemusta.</t>
  </si>
  <si>
    <t>Kuntalaisia tulee kannustaa ottamaan selvää, mitkä tahot edesauttavat kunnan roolia palveluissa.</t>
  </si>
  <si>
    <t>Kaupungilla on kongressipaikkoja jokseenkin riittävästi.</t>
  </si>
  <si>
    <t>paperikoneenhoitaja</t>
  </si>
  <si>
    <t>A-vaihtoehto varauksin, osin B-vaihtoehto</t>
  </si>
  <si>
    <t>Närhi</t>
  </si>
  <si>
    <t>Otamo   SIT.</t>
  </si>
  <si>
    <t>yrittäjä, ravintolaesimies</t>
  </si>
  <si>
    <t>Harri Heikki</t>
  </si>
  <si>
    <t>kehitysvammaisten hoitaja, pääluottamusmies</t>
  </si>
  <si>
    <t>Pajuniemi</t>
  </si>
  <si>
    <t>Uskon, että oma energialaitos palvelee paremmin kuntalaisten etua. On turvallisempi vaihtoehtio.</t>
  </si>
  <si>
    <t xml:space="preserve">Koska joukkoliikenne ei pysty palvelemaan kaikkia keskustassa asioivia / työsenteleviä, on pysäköintimahdollisuuksia oltava.  </t>
  </si>
  <si>
    <t xml:space="preserve">Korvaavat pysäköintipaikat lähietäisyydellä. </t>
  </si>
  <si>
    <t xml:space="preserve">Yksityisen yrityksen on tuotettava voittoa. Kunnan kanssa, jolla ei ole voiton tavoittelu motiivina, pystyy yksityinen mielestäni kilpailemaan edullisimmuudesta vain laskemalla palvelun laatua. </t>
  </si>
  <si>
    <t xml:space="preserve">Nuoriso toattuu opiskelupaikkakunnallaan siihen, että on erilaisia harrastusmahdollisuuksia sekä menoa ja meininkiä. Vanhemmalla iällä voidaan sitten jo enemmän arvostaa luonnon läheisyyttä ja rauhallista elinympäristöä. Totutuista palveluista ei silti välttämättä haluta luopua, joten etätyö ei sekään ole taikasana. </t>
  </si>
  <si>
    <t>Ydinkeskustan alueella rakentaminen voisi olla vähän tiiviinpää, mutta ei niin tiivistä kuin torinrannan alueella, joka on pilattu liian ahtaalla rakentamisella. Kerrosmäärä ei ole niinkään oleellinen. Tilaa on oltava ympärillä. Asuntoja on oltava myös keskustassa.</t>
  </si>
  <si>
    <t xml:space="preserve">kaikilla ei ole mahdollisuutta tai edes halua ostaa omistaa asuntoa. Vuokra-asuntopula nostaa sekä vuokratasoa, että asuntojen hintoja. </t>
  </si>
  <si>
    <t>lähikauppojen toimintaedellytyksien heikentyessä ja lähikauppojen jopa loppues osalle alueen asukkaista ( vanhukset, lapsiperheet, autottomat...) kauppa-asiointi vaikeutuu kohtuuttomasti. Koska suurmyymälöihin lisäksi kuljetaan yleensä omalla autolla, tuovat ne mukanaan autoilusta johtuvia ympäristöhaittoja.</t>
  </si>
  <si>
    <t xml:space="preserve">Monet palvelut on laman aikana ajettu alas säästösyistä. Nyt on parannettava palvelut sille tasolle, mille se hyvinvointivaltiossa kuuluu. mm. Koulujen terveyshuolto, oppimateriaalit, opiskelutilat ja laitteet, kunnalliset terveyspalvelut, nuorisolle suunnatut harrastepalvelut on laitettava asianmukaiseen kuntoon.  </t>
  </si>
  <si>
    <t>verkkoviestinnän ja -palveluiden kehittäminen on nykypäivää myös kuntapalveluiden osalta. Tulee kuitenkin myös huomata, etteivät kaikki kuntalaiset osaa/ pysty/halua käyttää näitä mahdollisuuksia. Inhimillinen ote on säilytettävä.</t>
  </si>
  <si>
    <t>voisi toimia yhtenä "lähi"demokratian muotona. Nuorilla on asiantuntemusta nuoria koskevissa asioissa.</t>
  </si>
  <si>
    <t>ei asuntoalueeksi missään nimessä.</t>
  </si>
  <si>
    <t>Areena olkoon haaste ja näytön paikka Oulun elinkeinoelämälle.</t>
  </si>
  <si>
    <t>ennaltaehkäisyyn on käytettävä tietenkin myös muita lapsiin ja nuoriin suunnattavia toimenpiteitä, kuin pelkästään sosiaalipolitiikkaa. Koulu- ja nuorisotoimi ovat avainasemassa kun rakennetaan lapsen tulevaisuutta, tietenkin yhteistyössä kotien kanssa.</t>
  </si>
  <si>
    <t xml:space="preserve">Vaihtopiste voisi toimia myös luontevana linkkinä huumevieroitukseen. Ei kuitenkaan niin, että "käännytystyö" tulisi esteeksi varsinaiselle tarkoitukselle Hiv-epidemian pysäyttämiselle. </t>
  </si>
  <si>
    <t>Huumeita vastaan on taisteltava, mutta muilla keinoilla.</t>
  </si>
  <si>
    <t>työturvallisuusinsinööri, tekniikan tohtori</t>
  </si>
  <si>
    <t>www.occuphealth.fi/users/anneli.pekkarinen/</t>
  </si>
  <si>
    <t>Peltovuori</t>
  </si>
  <si>
    <t>järjestöpäällikkö</t>
  </si>
  <si>
    <t>Tarpeen vaatiessa kaikki (paitsi periaatteet)  on kaupan. Ei kuitenkaan liian halvalla.</t>
  </si>
  <si>
    <t xml:space="preserve">Ehdottomasti! </t>
  </si>
  <si>
    <t>Kyllä, jos tällainen hanke edesauttaisi autottoman keskustan syntymistä.</t>
  </si>
  <si>
    <t>Yksityisistä vaihtoehdoista nostaisin kärkeen varsinkin  sosiaali- ja terveyspuolella palvelun käyttäjien omat yhdistykset ja oma-apuryhmät. Näitä selkeästi tukemalla ja palveluita ostamalla voitaisiin saada ainakin asiakkaiden itsensä hyväki avuksi kokemia palveluita. Erityisesti mielenterveyspuolella kuunbtelin paljon enemmän omaisten ja sairastuneiden itsensä ääntä.</t>
  </si>
  <si>
    <t>Luulen että Oulussa riittäisi 3 -4 kerroksen korkeus.</t>
  </si>
  <si>
    <t>Suurmyymälöihin sitä paitsi eksyy - ei niissäole kivaa...</t>
  </si>
  <si>
    <t>Näin luulen. Tietysti metsää eikä kiinteistöjä saa kohtuuttomasti rokottaa, mutta hiukan vähänlaisestihan sitä nyt verotetaan. Sitä paitsi kiinteistöjen arvot ainakin säilyvät ja metsäähän kasvaa koko ajan lisää...</t>
  </si>
  <si>
    <t>Hyvän palvelun kunnassa on turvallista.</t>
  </si>
  <si>
    <t>Lähidemokratia vahvisttetuna asiakkaiden (potilas, omais ym. järjestöillä) voi tehdä kunnallisesta elämisestä aidosti yhteisöllistä. Pitää vain turvata se, että osallistujilla on mahdollisuus päättää oikeista asioista ja vaikuttaa suoraan asuinympäristöönsä. Toisin sanoen kaupungiosatoiminnalle tulisi saada selkeämmin viralliset puitteet.</t>
  </si>
  <si>
    <t xml:space="preserve">1970 -luvun broilerihautomoissa höystettynä en mielelläni soisi nykynuorille samanlaista kohtaloa. Sen sijaan minusta lähidemokratia tässäkin olisi paikallaan; viedään osallistumista ja päätöksentekoa arkipäivän asioista enemmän esimerkiksi kouluihin ja taataan myös oppilaille ainakin jonkinlaist oikeaa valta niin kiinnostus yhteisiin (lähellä oleviin) asioihin voisi lisääntyä. </t>
  </si>
  <si>
    <t>Jotain vanhaahan Oulussakin voisi säilyttää.</t>
  </si>
  <si>
    <t>Löytyisikö tähän rahaa sieltä bisnespuolelta. Kaupunki voisi vetää tietysti valot ja aurata tiet.</t>
  </si>
  <si>
    <t>Kyllä kun ongelmia jo alkaa olla. Ollaan jo auttamatta myöhässä. Vilkaiskaa vain maailmalle!</t>
  </si>
  <si>
    <t>Ihan noin meidän kaikkien turvallisuuden vuoksi.</t>
  </si>
  <si>
    <t>Näin on!</t>
  </si>
  <si>
    <t>Saila</t>
  </si>
  <si>
    <t>Pirnes</t>
  </si>
  <si>
    <t>Oulussa on jo tällä hetkellä tehtyjen päätösten mukaisesti rakenteilla hyvä suurmyymäläverkosto. Lähikauppojen säilyminen  asuinalueilla on taattava.</t>
  </si>
  <si>
    <t>Kolme vuotta kestäneen kaupungin tasapainotusohjelman seurauksena monien palveluiden laatutaso ja määrä on heikentynyt huomattavasti. Palvelut on saatava kuntoon ja henkilöstömäärät ko toimialoilla  mitoitettava tarpeeksi korkealle ennen kuin voidaan keskustella verojen alentamisesta.</t>
  </si>
  <si>
    <t>Raatin kenttä sijaitsee kaupunkilaisia ajatellen keskeisellä paikalla, jonne on hyvät yhteydet eri puolilta Oulua. Tarvitsemme hyvän , monipuolisen urheilukentän myös kilpailutoimintaa ajatellen. Lisäksi Tuira on jo rakennettu hyvinkin tiiviisti, joten Raatin alueen käyttö asuinalueeksi ei mielestäni ole järkevää.</t>
  </si>
  <si>
    <t>Jo olemassa oleva päätös kunnallistekniikan rahoittamisesta alueelle on järkevä.</t>
  </si>
  <si>
    <t xml:space="preserve">Laajentuneeseen  huumeongelmaan pitäisi puuttua ajoissa ja ennaltaehkäisevää työtä tehdä mahdollisimman paljon nuorten keskuudessa. </t>
  </si>
  <si>
    <t>työtön, opiskelija</t>
  </si>
  <si>
    <t>uimaopettaja</t>
  </si>
  <si>
    <t>Haluan pysyviä työsuhteita ja sitoutumista kuntalaisten palvelujen parantamiseen. Valtuuston tulee ottaa itselleen kuuluva valta, joka on siirtynyt liikaa virkamiehille</t>
  </si>
  <si>
    <t>Kongressisalia ei Ouluun tarvita verovaroin, koska Madetojansali toimii hyvänä kongressien ja kokoouste pitopaikkana. CEMRIN kokous oli hyvä esimerkki siitä</t>
  </si>
  <si>
    <t>Lamavuosina Oulussa on säästetty leikkaamalla lähes kaikki ennaltaehkäisevän työn elementit. Syrjäytymistä estetään parhaiten eri hallintokuntien paremmalla yhteistyöllä.Lisää resursseita erityislasten päivähoitoon, koulujen tuki- ja erityisopetukseen ja kerhotoimintaan.Pitkäaikaistyöttömistä on pidettävä parempaa huolta</t>
  </si>
  <si>
    <t>Tähän kysymykseen on vaikea vastata, koska kuntiin ei olla perustamassa jakelupisteitä vaan vaihto-ja neuvontapisteitä. Niiden tärkein tehtävä on koettaa saada huumeiden käyttäjät hoitoon ja luopumaan niiden käytöstä.</t>
  </si>
  <si>
    <t>Aikuisten on aina puututtava, jos lapset/nuoret tuhoavat omaa elämää. Lastensuojelulaki jo vaatii sitä.</t>
  </si>
  <si>
    <t>Hannu Henrikki</t>
  </si>
  <si>
    <t>vapaa ehtoisesti vain oppilaan luvalla.</t>
  </si>
  <si>
    <t>Aslak Ilmari</t>
  </si>
  <si>
    <t>Rantakokko  SIT.</t>
  </si>
  <si>
    <t>projektityöntekijä</t>
  </si>
  <si>
    <t>Täydellisestä yksityistämisestä seuraa nykyisen tulosjohtamismallin mukaisia irtisanomisia palvelun sen kummemmin parantumatta. Mahdollisimman pienellä porukalla täytyy tehdä mahdollisimman hyvä tulos(=tulosjohtamista). Esimerkkejä löytyy Suomestakin vaikka kuinka paljon.</t>
  </si>
  <si>
    <t>Keskustan liikkeiden myynti tuskin kärsii, vaikka autotonta keskustaa laajennettaisiinkin. Kävihän Rotuaarillakin niin, että myynti jopa parani, kun ihmiset voivat rauhassa kulkea ja katsella tarvitsematta ensin "metsästää" parkkipaikkaa tuntitolkulla. Joukkoliikenne olisi kuitenkin sallittava ainakin osassa ydinkeskustaa (Isokatu).</t>
  </si>
  <si>
    <t>Palvelun taso on tasalaatuinen silloin, kun sen järjestää kunta. Veromarkoilla tuotettavat palvelut ja niiden tason nostaminen antavat oikeutuksen myös kunnallisveron muutoksiin. Yksityisten palveluiden taso vaihtelee kokemukseni mukaan laidasta laitaan. Koskaan ei tiedä, saako sitä mitä tilaa.</t>
  </si>
  <si>
    <t>Voimakas muuttoliike on vapaan kilpailun ja yritysten "headhunting" -ajattelun tulosta. Se on realiteetti, jota ei voi estää, vaan sen kanssa on opittava elämään. Ihmiset muuttavat työn ja hyvien palveluiden perässä, se on luonnollista. Kehitys menee eteenpäin, halusimmepa sitä tai emme.</t>
  </si>
  <si>
    <t>Kaikki eivät halua tai voi omistaa/hankkia omistusasuntoa. Asunnon hankkiminen vaatii pääomaa, jota kaikilla ei ole. Kaikille on turvattava mahdollisuus tyydyttävään asumisen tasoon ja ympäristöön, vaikka asumiseen ei olisikaan sijoittaa suuria summia kertarysäyksellä. On otettava huomioon, että varsin moni vaihtaa vuokra-asunnon omistusasuntoon muutaman vuoden asumisen jälkeen.</t>
  </si>
  <si>
    <t xml:space="preserve">Ajattelen asiaa kuluttajan ja lapsiperheen kannalta. Suurmyymälät mahdollistavat huonompituloisellekin makkaran saannin leivän päälle, ainakin toisinaan. </t>
  </si>
  <si>
    <t>Ne, joilla on varaa ostaa oma kiinteistö, on myös varaa maksaa veroja tavallista meikäläistä enemmän. Tuloveron kevennys antaa duunarille enemmän rahaa kulutukseen, joka puolestaan lisää kaupan kannattavuutta ja tuo sitä kautta lisää työtä muillekin sektoreille. Metsä on omaisuutta siinä, missä muukin verotettava mammona. Metsämaa on usein perintönä saatua arvokasta omaisuutta, joka kulkee sukupolvelta toiselle. Onko olemassa jotain muuta vastaavaa omistusoikeutta, josta ei tarvitse maksaa mitään?</t>
  </si>
  <si>
    <t xml:space="preserve">Onhan se kumma, jos pitää pihistää laman aikana ja pitää pihistää taloudellisen kasvunkin aikana. Eikös nyt olisi jo aika lunastaa lamasta kärsineiden odotukset talouskasvun tuomasta hyvinvoinnista? Palvelutason huonontaminen tulee vielä vastaan tulevaisuudessa esim. sosiaali- ja terveydenhuoltoalan ihmisten uupumuksena ja heidän asiakkaidensa pahoivointina. Se on varma se. </t>
  </si>
  <si>
    <t xml:space="preserve">Jos kunnan maine on ok palveluiden, ympäristön ja viihtyvyyden suhteen, on sinne helppo tulla työn perässä. Näin tulee lisää veromarkkoja, joilla on mahdollista ylläpitää tai parantaa jo olemassaolevaa. Elinkeinotoiminnan tukeminen on ok jossain määrin (pienyrittäjät). </t>
  </si>
  <si>
    <t>On jo olemassa kuntia, jossa valta muutenkin on jo pienellä klikillä. Jos tämä klikki saa vielä valita oman yksinvaltiaansa, on  siitä demokratia kaukana...</t>
  </si>
  <si>
    <t xml:space="preserve">Kuntalaisten osallistumismahdollisuudet tuovat päätöksentekoon uusia ideoita ja ulottuvuuksia. On helpompi keskustella asioista jo alkuvaiheessa, kuin että korjata niitä jälkeenpäin lukuisten valituksien tms. ansiosta. Keskusteluyhteys päättäjien ja kuntalaisten välillä luo luottamusta, viihtyvyyttä ja turvallisuutta. </t>
  </si>
  <si>
    <t>Päättäjiä tarvitaan tulevaisuudessakin. Politiikka on yhteisten asioiden hoitamista, enkä keksi, miten muuten asioita voisi hoitaa.</t>
  </si>
  <si>
    <t>Raatin alue on mainio "viheralue" keskellä kaupunkia. Se tuo väljyyttä keskustan läheisyyteen, eikä aluetta ole mielestäni syytä täyttää kerrostaloilla. Nuorten palloilualueet alkavat muutenkin olla jo vähissä.</t>
  </si>
  <si>
    <t>Kannatan rakentamista, mutta en veronmaksajien rahojen sitomista tällaiseen investointiin ainakaan suurimittaisesti. Jos yksityisiä sijoittajia löytyy, antaa mennä. Onhan Oulussa Hi-Tech yms. -miljonäärejä, jotka varmasti laskevat kulu-tuotto  -luvut hankkeelle. Jos se kannattaa taloudellisesti, niin yksityiset sijoittajat ottavat riskin.</t>
  </si>
  <si>
    <t>Kasvatus lähtee kotoa ja kouluista. Nuoret ovat huomispäivän aikuisia, ja heidän kasvatukseensa ja hyvinvointiinsa on kiinnitettävä erityistä huomiota. Tuskin kukaan meistä haluaa tulevaisuuden yhteiskunnasta anarkistista.</t>
  </si>
  <si>
    <t>Tässä asiassa on syytä konsultoida tätä jo kokeilleita kuntia ja/tai kaupunkeja. Maltti on valttia ja paikallisia ihmisiä on kuunneltava. On varma, että esim. kiinteistöjen arvot romahtavat tällaisella alueella.</t>
  </si>
  <si>
    <t>Eiköhän tämäkin asia voida hoitaa tehokkaamman valistuksen, ehkäisevän nuorisotyön ja erityisesti vanhempien kotikontrollin avulla. Alkaa muistuttaa Orwellin yhteiskuntaa, jos tällaiseen ryhdytään; siinähän tavallaan leimataan kaikki koululaiset potentiaalisiksi narkkareiksi.</t>
  </si>
  <si>
    <t>Reijonen</t>
  </si>
  <si>
    <t>kasvatustieteen yo</t>
  </si>
  <si>
    <t>Autoilun haitat ovat suuria, mutta kaikki eivät kerta kaikkiaan voi käyttää julkisia kulkuneuvoja kaupungilla asiointiin. Kohtuullinen matka parkkitaloista keskustaan on paras vaihtoehto</t>
  </si>
  <si>
    <t>Turvallinen ja mutkaton liikenne tuovat viihtyisyyttä kaupungin keskustaan.</t>
  </si>
  <si>
    <t>Kunnan palveluita tulisi kehittää niin, että ne ovat kaikille kuntalaisille tarkoituksenmukaisia ja laadukkaita. Pelkkä hinta ei voi olla ainoa kriteeri palvelujen tuotannossa.</t>
  </si>
  <si>
    <t>Uskon, että kaikki ihmiset eivät voi tai halua asua ylisuurissa kasvukeskuksissa. Suomen tulee olla myös alueellisesti tasa- arvoinen.</t>
  </si>
  <si>
    <t>Tehokkuus ei ole tärkeintä asuinalueita suunniteltaessa. Koti on tärkeä paikka jokaiselle ja sen tulee sijaita alueella, josta pystyy kokonaisvaltaisesti nauttimaan. Tiiviys ei ole ekologisuuden tae.</t>
  </si>
  <si>
    <t>Jos haluamme tukea myös pienimuotoisempaa liike- elämää ja mahdollistaa myös muiden kuin autoilevien ihmisten kaupassa asiointi tulisi hyperautomarkettien rakentamista rajoittaa.</t>
  </si>
  <si>
    <t>Palveluiden tuottaminen ovat kaupungin tärkein tehtävä ja niiden kehittämiseen on varaa. Pienet verohelpotukset eivät auta mitään, jos kuntalaiset joutuvat maksamaan ne palvelutasossa takaisin.</t>
  </si>
  <si>
    <t>Kunnan tooimintakentän tulee olla laaja ja kuntalaisesta huolta pitävä.</t>
  </si>
  <si>
    <t>Vieraantuminen kunnallisesta päätöksenteosta on hyvin yleistä. Osallistuminen ja vaikuttaminen ovat  kuntalaisen perusoikeuksia.</t>
  </si>
  <si>
    <t>Ehdottomasti kyllä! Nuorisovaltuuston tulisi toimia suoraan yhteydessä kaupunginhallitukseen ja nuorisovaltuustonjäseniä tulisi saada lautakuntiin. Erillisesti toimivana yksikkönä nuorisovaltuusto menettää merkityksensä. Nuoria ei saa syrjäyttää päätöksenteosta.</t>
  </si>
  <si>
    <t>Raatin urheilukentällä on perinteitä, joita tulee kunnioittaa.</t>
  </si>
  <si>
    <t>Ilmeisesti Areena on Ouluun tarpeellinen, mutta kaupungin ei tule ottaa osaa muihin kustannuksiin.</t>
  </si>
  <si>
    <t>Ei poliisimaista valvontaa vaan kasvatuksellista ohjausta. Liian moni päihteiden väärinkäyttö lähtee huonosta olosta ja ahdistuksesta.</t>
  </si>
  <si>
    <t xml:space="preserve">Emme voi rankaista huumeidenkäyttäjiä antamalla heidän kuolla sairauksiin. Kukaan ei jätä piikkiä pistämättä, vaikka ouhdasta neulaa ei olisikaan tarjolla. Samalla kerättäisiin käytetyt ruiskut hävitettäväksi asiallisesti. Vaihtopisteissä tulisi olla myös asiantuntemusta, kannustusta ja neuvontaa huumeista irti haluaville. </t>
  </si>
  <si>
    <t>Uskon, että käyttäjät jäisivät ennemmin pois koulusta kuin saapuisivat testattavaksi. Edelleen uskon kasvatuksen ja ennaltaehkäisyn voimaan.</t>
  </si>
  <si>
    <t>Kauko Olavi</t>
  </si>
  <si>
    <t>Ristivirta</t>
  </si>
  <si>
    <t>Ei kaikkia tuottavia kunnalisia liikelaitoksia tule myydä. Säilyttämällä Oulun energian kunnalisena voidaan taata työpaikkojen säilyminen sekä palvelun laatu korkeatasoisena.</t>
  </si>
  <si>
    <t xml:space="preserve">Kokemus on osoittanut sen, että pitemmällä aijalla katsottuna kunnan oma työ tulee halvemmaksi. Kun palvelut ovat kunnan omana työnä toteuttettu pystytään takaamaan palvelut kaikille kuntalaisille tasapuolisesti. Näin pystytään takaamaan palvelun laatu, myös sen seuranta on helpompaa. </t>
  </si>
  <si>
    <t xml:space="preserve">Kilpailu vääristyy kun alueella on vain suurmyymälöitä usein ne ovat vain saman ketjun myymälöitä. Lisäksi lähikaupat palvelevat alueensa ikääntyviä ihmisiä joille on tärkeää päästä kauppaan helposti. </t>
  </si>
  <si>
    <t>Nykyisellä tasolla ei esimerkiksi voida hoitaa kunnolla ennakoivaa terveydenhuoltoa. Tämä on johtanut erikoissairaanhoidon kulujen kasvuun.</t>
  </si>
  <si>
    <t>Salmivaara</t>
  </si>
  <si>
    <t>sosiaalityöntekijä, VM</t>
  </si>
  <si>
    <t>Kunnnan palvelutuotanto vs. yksityiseltä ostettava palvelu,  josta tunnen parhaiden sosiaalitointa sivuavat ostopalvelut, hinta- laatu suhteen takaaminen ei ole ongelmatonta. Palvelun jatkuvuudesta sekä luotettavuudesta ei aina myöskään ole takeita. Yksityisten tarjoamissa palveluissa/ palvelutuotannossa on hyvät puolensa mm. joustavuus. Molempia tarvitaan, olen kuitenkin sitä mieltä, että parempi julkisen tuottama palvelutarjonta on kärsinyt suotta inflaatiota.</t>
  </si>
  <si>
    <t>Asuinalueen  viihtyvyydellä ja asuntojen terveydellä on merkitystä. Elämme hyvinvointivaltiossa, jossa ihmisiä ei pitäisi - elleivät he itse niin haluaisi- asuttaa korkeisiin ja tiivisti rakennettuihin korttelilähiöihin. Niitä ei ainakaan enää pirtäisi rakentaa ainuttakaan. &amp;#039;Mitä korkeaammat talot, sitä suuremmat onegelmat&amp;#039;, sanos&amp;#039; entinen sosiaalityöntekijä. Asuntojen, päiväkotien, koulujen, sairaaloiden, työpaikkojen sekä muidenkin kohteiden, joissa vietämme paljon aikaamme  tulisi olla terveitä.</t>
  </si>
  <si>
    <t>Asuntoja - vuokra sellaisia etenkin- tulee rakentaa tasaisesti kaiken aikaa, riippumatta nousu tai laskukausista, riippumatta yritysten työllistämisen helpottamisesta. Vuokra-asuntoja tarvitaan mm. itsenäistymään lähteville nuorille, opiskelijoille, perheiden elämäntilainteiden muutoksissa (parisuhde erot).  Vuokra-asuntojen määrän kohtuullisuutta asuinalueella voidaan yhdyskuntasuunnittelun keinoin pitää &amp;#039;oikealla tasolla&amp;#039;.</t>
  </si>
  <si>
    <t>Palvelutason ylläpidossa on jo nyt ongelmia, työntekijät tuottavat jo nyt liian paljon &amp;#039;palvelutasoa&amp;#039; omalla selkänahallaan. Palvelutason parannus on uusi työtilaisuuksia ja työn laatua.</t>
  </si>
  <si>
    <t xml:space="preserve">Kerrankin kysymys johon voi aidosti merkitä raksin, ilman hiljaista jupinaa itsensä kanssa! tai sittenkin mitä me itsekukin ajattelemme kestävästä kehityksestä? Itselleni se on hyvän elämän edellytysten - kehdosta hautaan- turvaaminen luontoa, ihmisiä ja yhteisöä positiivisesti tukevalla tavalla. . </t>
  </si>
  <si>
    <t>Pormestari- &amp;#039;systeemi&amp;#039; pönkittäisi pahimmillaan vain patriarkaalista mahtailua! Kukahan moista lienee ehdottanut? (ehkäpä joku  mies...)</t>
  </si>
  <si>
    <t xml:space="preserve">Päätöksenteko osallistuminen ei kiinnosta moniakaan meistä yleisesti puhuttaessa, mutta jos päätöksenteko veidään lähelle omaa asuinaluetta, lapsen tarha tai koulua, kotikaturakentamista, omalääkärin vastaanotto tai korttelin pallokenttää-&gt; päätöksenteko voi alkaa kiinnostaa. </t>
  </si>
  <si>
    <t>Nuorisovaltuustolle voisi ohjata käsiteltäväksi/ suunnitteluun/ lausunnolle etenkin heidän elämään sivuavaa päätökentekoa. Päätösvaltaakin voisi sovitusti delegoida nuorisovaltuustolle.</t>
  </si>
  <si>
    <t>Raatin kenttä ympäristöineen on mielestäni kaunista Oulua. Nokian uusi pytinkihän on jo rakennettu ja yksi kaunis alue &amp;#039;pistetty sileeksi&amp;#039; Raattia ei saa jyrätä.</t>
  </si>
  <si>
    <t>Hitech Areena, höpön löpön sanon minä</t>
  </si>
  <si>
    <t>Ennaltaehkäisevä sosiaalipolitiikka tuottaa parhaan mahdollisen tuloksen. Politiikan harjoittaminen on sekä aikaa vievää, että kallista, siksipä sen&amp;#039; suosio&amp;#039; on ollut laihanlaista.</t>
  </si>
  <si>
    <t>Henkilö, jotka käyttävät ruiskuhuumeita tarvitsevat myös palveluita. Neulojenvaihtopisteen inhmillinen ja ammatillinen kontakti voi olla se ensimmäinen taipaleella huumeettomaan elämään. Ruiskuhuumeiden käyttäjien maailma on kova. Heillä ei ole tosiasiallista valinnanvapautta eikä pelkoa &amp;#039;yliannoksesta&amp;#039; auttajista.</t>
  </si>
  <si>
    <t>Testit ovat -ainakin REDI 64- hyvin luotettavia. Kokeiluvaiheenkin saatunnainen kokeilu pitäisi kiinnostaa niin sosiaali- ja terveydenalan ammattilaista kuin lapsen vanhempiakin. Työskentely ennaltaehkäisevässti mahdollistuu.  Luotettava tieto on tärkeää. Hoitokin on saatavilla.</t>
  </si>
  <si>
    <t>päivämestari</t>
  </si>
  <si>
    <t>Aili Unelma</t>
  </si>
  <si>
    <t>Saukkonen   SIT.</t>
  </si>
  <si>
    <t>venäjän kielen ja kirjallisuuden opettaja</t>
  </si>
  <si>
    <t>Pirjo Hannele</t>
  </si>
  <si>
    <t>Sirviö</t>
  </si>
  <si>
    <t>erikoissairaanhoitaja, tutkimushoitaja</t>
  </si>
  <si>
    <t>Energian tuottaminen kohtuuhinnalla kaupunkilaisille hoituu parhaiten, kun Oulun energia on kaupunkilaisten omaisuutta</t>
  </si>
  <si>
    <t>Keskustan elinvoimaisuus tarvitsee riittävästi tilaa kehittymiselle-pysäköintitalot eivät ole keskustan kehittämistä. Keskusta tarvitsee asuntoja ja ihmisiä- ei autojen säilytyspaikkoja.</t>
  </si>
  <si>
    <t>Isokatu joukkoliikennekatuna palvelisi parhaiten joukkoliikenteen kehittämistä ja autottoman keskustan luomista.</t>
  </si>
  <si>
    <t>Kunnan tehtävänä on keräämillään verovaroilla turvata peruspalvelut ja niiden tuottaminen. Raju yksityistäminen saattaa peruspalvelut vaaraan ja eriarvoistaa ihmisiä. Heikoimmistakin on pidettävä huolta.</t>
  </si>
  <si>
    <t>Aluepolitikka on todella mietittävä uudestaan.Maaseudulla ja pienillä kunnilla on haastetta omissa kehittämishankkeissaan. Etätyön mahdollisuudet eivät vielä ole laajamittaisesti käytössä.</t>
  </si>
  <si>
    <t>Kaupunkikuvaan kuuluu myös korkeat kerrostalot ja tiivis, kaupunkimainen miljöö. Rakentaminen tulee kuitenkin tapahtua yhpäristö huomioiden niin, että kaikki mahdollinen, säästettävissä oleva puusto jää paikoilleen. Kaupunki tarvitsee myös keuhkot.</t>
  </si>
  <si>
    <t>Kohtuuhintaiset vuokra-asunnot esim. nuorille voidaan turvata sillä, että kaupungin rooli vuokra-asuntojen rakentajana säilyy ennallaan.Arava- ja korkotuetuissa asunnoissa on liian tiukat tulorajat vuokralaisvalintaan. Jos tulorajoja nostettaisiin, saataisiin aikaan terveellistä kiertämistä asunnoissa.</t>
  </si>
  <si>
    <t>Suurmyymälät kuuluvat kauppaketjuihin, joiden omassa intressissä on kehittää myös lähikauppaverkostoa. Kuluttajien kannalta suurmyymälöistä on etua.Kaupan palvelut tulevaisuudessa tullenevat kehittymään esim. verkkokaupan myötä.</t>
  </si>
  <si>
    <t>Veroja ja maksuja nostamalla ei asioita hoideta. Sekä tuloverolla että kiinteistöverolla kuntalaiset haluavat "ostaa" tietyt palvelut kunnalta. Sillä, mihin kerätyt varat kohdennetaan, on palvelujen tuottamisen kannalta merkitystä.</t>
  </si>
  <si>
    <t>Palvelutasoa sosiaali- ja terveydenhuollossa on pakko parantaa. Tämän yhteiskunnan on otettava se yhteisvastuu vanhuksista, vammaisista ja sairaista, joka sille kuuluu.</t>
  </si>
  <si>
    <t>Yritykset ja työntekijät hakeutuvat sellaiselle paikkakunnalle, jossa on hyvät, toimivat ja laadukkaat palvelut, kulttuuri- ja liikuntaharrastustarjontaa sekä joka omilla päätöksillään myös tukee yrityksen tavoitteita. Kun kunnan elinkeinoelämä on kunnossa, tuo se lisää veromarkkoja myös esim. sosiaali- ja terveydenhuollon järjestämiseen.</t>
  </si>
  <si>
    <t>Pormestari todellakin keskittäsi valtaa liikaa yhdelle ihmiselle. Nykyinen malli on hyvä, virkamiehet tuovat asiantuntemuksensa päätöksiin ja vaaleilla valitut ovat kuntalaisten edustajina.</t>
  </si>
  <si>
    <t>Kumpa vain kuntalaisilla itsellään olisi enemmän aktiivisuutta omiin asioihinsa. Liian vähän ollaan yhteydessä vaalien jälkeen kansalaisiin.</t>
  </si>
  <si>
    <t>Nykyinen päättäjäkunta saisi hieman nuorentua. Jos nuorisovaltuusto auttaisi asiaa ja "kouluttaisi" uusia päättäjiä, ok. Ne nuoret, jotka ovat mukana politiikassa, ovat tehokkaita ja päättäväisiä, vaikka eivät ole tietään raivanneetkaan nuorisovaltuuston kautta.</t>
  </si>
  <si>
    <t>Ensin palvelut kuntoon muualla!! Liian pitkään on puhuttu yhteiskunnan arvoista. Nyt on aika siirtyä sanoista niihin tekoihin.Jokainen kysyköön itseltään, mikä on tärkeysjärjsetys- sairaista, vanhuksista ja vammaisista huolehtiminen ja heidän palvelujensa järjestäminen vai mittava kolossi, joka kuitenkin lankeaa kaupungin hartioille!!! Jo nyt on suunnitelmat sellaiset, että Areenan pääkäyttäjä olisi kaupunki ja sen toiminnot mm. Tietomaa! Ketä sumutetaan ja miten!!??</t>
  </si>
  <si>
    <t>Syrjäytymisessä on huolehdittava nuoristamme. Sydämeen koskee se nuorten hätä tänään. Ja he ovat tämän kansakunnan pilari tulevaisuudessa. Rikollisuutta voisi myös vähentää panemalla tiukempi kontrolli itärajalle!</t>
  </si>
  <si>
    <t>Ei ruiskuja jakamalla pelkästään estetä esim. hiv-sairauden leviämistä. Tärkeintä on ohjata rahaa ennaltaehkäisyys ja hoitoonohjaukseen kuin ylläpitää narkomaniaa. Ruiskujen jakaminen on signaali käytön hyväksyttävyydestä.</t>
  </si>
  <si>
    <t xml:space="preserve">Pakkokontrolli ei ole hyväksi. Keinot kyllä keksitään, miten testeistä päästään. Enemmän uskon asennekasvatukseen ja hoitoonohjaukseen. </t>
  </si>
  <si>
    <t>Sormunen   SIT.</t>
  </si>
  <si>
    <t>www.nuorioulu.net</t>
  </si>
  <si>
    <t>Esimerkiksi kortteliin missa on Aleksin TB sopii pysakointitalo hyvin.</t>
  </si>
  <si>
    <t>Minusta Isollakadulla on kaupunkikuvallista arvoa Oulun ainoana kaupunkimaisena katuna. Kavelykatua  voitaisiin sen sijaan laajentaa Kirkkokadulla kaupungintalolle asti ja osalla Pakkahuoneenkatua.  Jyvaskylassa joukkoliikennekatu on jaanyt hieman irralliseksi, eivatka matkustusajat uudistuksesta  lyhenisi.</t>
  </si>
  <si>
    <t xml:space="preserve">Kunnan on lisaksi tunnettava vastuunsa tyonantajana. Sen pitaa olla esimerkillinen tyollistaja, joka ei palkkaa vakea stressaaviin patkatoihin. </t>
  </si>
  <si>
    <t xml:space="preserve">Esimerkiksi opettajien ja laakarien palkkauksessa on siirryttava syrjaseutulisiin. </t>
  </si>
  <si>
    <t>Oulussa on rakennettu laajalle melko tiiviisti ja kohtalaisen matalasti.  Kaupunkikuvan perusteellisen muuttamiseen en nae tarvetta. Esimerkiksi Taka-Lyotyn alueelle ollaan rakentamassa liian korkeita ja tiiviita kerrostaloja.</t>
  </si>
  <si>
    <t>Mielellaan nakisin Suomessa samanlaisen pikkukauppojen ketjun kuin Keski-Euroopassa, mutta koska suomalaisilla on halu ostaa paljon tavaroita halvalla ja ilman palveluja niin kaupungin kaavoituksen on annettava talle edellytykset. Linnanmaan marketeille olisi ollut tarve on vuosia aiemmin.</t>
  </si>
  <si>
    <t>Kummallinen kysymys ja vastausvaihtoehdot. En tunne asiaa tarpeeksi.</t>
  </si>
  <si>
    <t>Oululla ei ole varaa populistisiin veronkevennyslupauksiin. Kaupungilla on runsaasti velkaa ja palvelu- tasosta loytyy useita kipupisteita esimerkiksi opetuksessa ja sairaanhoidossa, jonne tarvittasiin lisamaararahoja.</t>
  </si>
  <si>
    <t>On hienoa olla oululainen, kun peuspalvelut toimisivat hyvin ja kaupunki kehittaisi yhteistyossa alueen yritysten kanssa Oulua yha viihtyisemmaksi. Lahella tata ollaan, mutta aina voi parantaa.</t>
  </si>
  <si>
    <t>Kaupungin valtahierarkia on hieman epaselva, kun olen sita esimerkiksi peruskoulun 9-luokkalaisille  opettanut. Mikali pormesterimallilla hallituista kaupungeista saadaan Suomessa hyvia kokemuksia esimerkiksi joissain kokeilukunnissa kannattaa se ottaa kayttoon kansanvaltaisuuden vuoksi.</t>
  </si>
  <si>
    <t xml:space="preserve">Myos verkkoviestintaa on kehitettava. </t>
  </si>
  <si>
    <t>Ehdottomasti! Nuorilla on kiinnostusta yhteisten asioiden hoitoon. Oulu on jaanyt tassa asiassa jalkeen muista kaupungeista. Asia on korjattava ASAP.</t>
  </si>
  <si>
    <t xml:space="preserve">Molemmissa vaihtoehdoissa on puolensa. Raatin asuinalueeksi rakentamiseen liittyy liikenteellisia ja kaupunkikuvallisia ongelmia. Hiironen on kaukana suurelle osalle penkkiurheilijoista. Molempia  vaihtoehtoja on tutkittava perusteellisesti ennenkuin ratkaisu tehdaan. </t>
  </si>
  <si>
    <t>Ilmeisesti kaupungilta ei edes pyydeta osallistumaan Areenan muihin kustannuksiin. Kongressikeskus on asia erikseen. Pelkaan Karppapelien tunnelmaan ihastuneena, etta uudessa hienossa Hitech hallissa yleiso ei enaa ole se kuudes kenttapelaaja.</t>
  </si>
  <si>
    <t>Kouluihin tarvitaan keskustelua ei kuritusta. Kaupungilla on tarkea rooli syrjaytymisen ehkaisyssa.  Vuokra-asuntojen, tyopaikkojen ja koulutuksen tarjoaminen yhdessa valistavan paihde ja nuorisotyon kanssa auttaa.</t>
  </si>
  <si>
    <t>Minusta on jarjetonta mikali puhtaiden neulojen jakamisesta ei joku taho yhteiskunnassa huolehdi. Onko se sitten kaupungin tehtava, en tieda. Tarkeaa on tehda ennaltaehkaisevaa huumetyota ja auttaa kayttajia paasemaan eroon aineista. Mikali puhtaita neuloja ei jaeta, ummistetaan silmat ongelmasta vastuuttomasti.</t>
  </si>
  <si>
    <t>Keskustelu, valistus ja ennaltaehkaiseva tyo on tarkeaa. Pakollisilla huumetesteilla saadaan vain  negatiivisia asioita.</t>
  </si>
  <si>
    <t>myyntineuvottelija, sairaanhoitaja</t>
  </si>
  <si>
    <t>vankilapastori</t>
  </si>
  <si>
    <t>Tolonen</t>
  </si>
  <si>
    <t>eduskunta-avustaja, fil.yo</t>
  </si>
  <si>
    <t>On huomattava, että sähkön markkinoikkinointiyhtiön perustaminen on kokonaan eri asia kuin koko liikelaitoksen myyminen.</t>
  </si>
  <si>
    <t>Keskustaan tarvitaan lisää parkkipaikkoja. Lisäksi mielestäni Rotuaari tulisi osittain kattaa.</t>
  </si>
  <si>
    <t>Isokatu on joukkoliikenteen pullonkaula. Tästä syystä bussien on hankala pysyä aikataulussa ruuhka-aikaan. Opiskelijabussialennus, jossa olin aloitteellinen, on hyvä esimerkki tavasta, jolla kaupunki voi tukea joukkoliikenteen suosiota.</t>
  </si>
  <si>
    <t xml:space="preserve">Kaupungin palveluja on kilpailutettu tarpeeksi. Enää ei kilpailuttaminen tuo säästöjä. Nyt huomiota pitäisi kiinnittää yksityisten ja julkisten palvelujen laatuun. </t>
  </si>
  <si>
    <t>Muuttoliike liittyy nykyiseen jatkourbanisoitumiseen. Muuttoliike ei ole kenenkään etu pitkällä tähtäimellä. On kuitenkin muistettava, että nuoret ovat aina muuttaneet parempien opiskelu- ja työmahdollisuuksien perässä. Muuttajia ei saa syyllistää, koska he hakevat parempia elinolosuhteista niin kuin on ennenkin tehty.</t>
  </si>
  <si>
    <t>Oulu on kaupunki, joten Oulua on rakennettava kuin kaupunkia. Tällä hetkellä vallitseva täydennysrakentaminen säästää kunnallistekniikkaan liittyviä kustannuksia ja luontoa.</t>
  </si>
  <si>
    <t>Oulussa on pulaa vuokra-asunnoista. Tein valtuustossa läpi menneen esityksen, jonka mukaan Oulun kaupungin rahoitusosuus SIVAKALLE säilyi. Tonttitarjonnassa on huomioitava, että tarjolla on niin omakoti-, rivitalo- kuin kerrotalotontteja.</t>
  </si>
  <si>
    <t xml:space="preserve">Kysymykseen on mahdotonta vastata kyllä tai ei. Toisaaalta tarvitaan suurmyymälöitä, jotka kilpailun kautta pitävät hintatason alhaisena. Toisaalta on oltava lähikauppoja, koska kaikilla ei ole mahdollisuutta eikä halua käyttää suurmyymälöitä. </t>
  </si>
  <si>
    <t>Kysymyksessä ei ollut vaihtoehtoa, jonka olisi valinnut: kiinteistöveron taso säilytetään ennallaan ja ulotetaan koskemaan myös matsämaata.</t>
  </si>
  <si>
    <t>Paras vaihtoehto on parantaa kunnallisia palveluja. Toiseksi paras vaihtoehto on rakentaa lamapuskuria tulevaa lamaa varten maksamalla lainoja pois. Surkein vaihtoehto tällä hetkellä, kun kunnalliset palvelut eivät ole parhaassa mahdollisessa kunnossa ja taloudellisesti menee hyvin, on laskea kunnallisveroprosenttia.</t>
  </si>
  <si>
    <t>Kunnan tehtäviin kuuluu lakisääteisiä ja vapaaehtoisia palveluja. Kunnan on oltava voittoa tavoittelematon peruspalvelujen tuottaja. Tulevaisuudessa kunnissa joudutaan miettimään mitä palveluja pystytään tuottamaan.</t>
  </si>
  <si>
    <t>Tällä hetkellä Oulussa ei ole tarvetta siirtyä pormestarimalliin. Pormestari-instituutio vain lisäisi entisestään byrokratiaa.</t>
  </si>
  <si>
    <t>Tärkeätä on, että asioista tiedotetaan jo valmisteluvaiheessa, jotta oululaiset voivat ottaa niihin kantaa mahdollisimman varhaisessa vaiheessa.</t>
  </si>
  <si>
    <t>Jos nuorisvaltuusto perustetaan, sille tulisi antaa tarpeeksi valtaa ja vastuuta. Poliittisten brolereiden kasvatuslaitosta ei Ouluun tarvita.</t>
  </si>
  <si>
    <t>Kenttä tulisi remonteerata ja säiyttää perinteisellä paikallaan.</t>
  </si>
  <si>
    <t>Kaupungivaltuusto on jo tehnyt päätöksen, jonka mukaan kaupunki sijoittaa noin 25 miljoonaa markkaa Areenan kunnallistekniikkaan ja tiejärjestelyihin. Summa on könttäsumma, joten se ei jää pyörimään käyttötalouteen. Summa tulee takasin kaupungin kassaan mm. kiinteistöveron muodossa. Mielestäni muuuhun kaupungin ei tule sitoutua.</t>
  </si>
  <si>
    <t>Tärkeintä olisi ennaltaehkäisevä sosiaali- ja terveystyö. Tosin tällä hetkellä ei ole taloudellista mahdollisuutta esimerkiksi ennaltaehkäisevään mielenterveystyöhön.</t>
  </si>
  <si>
    <t>Oulussa on laaja huumeongelma myös suonensisäisesti käytettävien huumeiden kohdalla. Tämä lisää likaisten ruiskujen kautta leviäviä tartuntoja esimerkiksi hepatiittitartuntoja. Tämä on yksi syy miksi neuloja pitäisi jakaa. Tärkein syy neulojen jakamiseen on se, että tällä tavoin suonensisäisten huumeiden käyttäjät saadaan terveydenhuoltojärjestelmän piiriin ja mahdollisesti esimerkiksi vieroitushoitoon.</t>
  </si>
  <si>
    <t>Kannatan huumetestejä siitä syystä, että niiden avulla voidaan aikaisessa vaiheessa puuttua huumeidenkäyttöön. Vaitiolovelvollisuutta on noudatettava erittäin tarkasti huumetestien kohdalla.</t>
  </si>
  <si>
    <t>Tytti</t>
  </si>
  <si>
    <t>opiskelija, toimitusjohtaja</t>
  </si>
  <si>
    <t>www.iki.fi/tytti.tuppurainen/</t>
  </si>
  <si>
    <t>Oulun Energia on ollut merkittävä tulouttaja kunnan kassaan. Täsät ei kannata suinpäin luopua. Myös työllisyysvaikutukset tulee pohtia tarkkaan. Arvelen, että yhteistyöstä ei ole uhkaa Oulun Energialle.</t>
  </si>
  <si>
    <t xml:space="preserve">ouluun tarvitaan joukkoliikennekatu ja kävelykatualuetta voidaan laajentaa. Pysäköintitalot tuovat ihmisille tilaa kaduilla. On realistista arvella, että täällä pohjoisessa ei joukkoliikenne korvaa yksityisautoilua, vaikka se oliskin erittäin tärkeää. </t>
  </si>
  <si>
    <t>Joukkoliikennekatua vastaan käytettyä argumenttia "elävästä keskustasta" voi ihan irvailla, sillä elävä keskusta on sellainen jossa astmaatikonkin on hyvä hengittää. Joukkoliikennekatu on upea ajatus.</t>
  </si>
  <si>
    <t>Kunnalla on ensisijaisesti palvelutehtävä, se ei voi olla osto- ja myyntiyhtiö. Tasa-arvon kannalta on parasta että tietyt palvelut ovat kunnallisia. Mitään taetta ei ole siitä, etteikö kunta kykenisi tuottamaan palveluja yhtä tehokkaasti kuin yksityinen. Jos kuitenkin yksityistetään, mikä etenkin teknisellä puolella ei ole aivan poissuljettua, niin yksityistämisen ehdot tulee olla kaikille samat.</t>
  </si>
  <si>
    <t>Aivan varmasti tarvitaan uutta aluepolitiikkaa. Muuten emme voi vakavin naamoin puhua perustuslain takaamasta yhdenvertaisuudesta. Kannettu vesi ei kuitenkaan pysy kaivossa. Alueilla on edelleen vahvistettava omia osaamiaaloja, ja paikallisaluekeskuksia on tuettava. Nykuisen budjetin siihen esittämät määrärahat ovat riittämättömät siihen.</t>
  </si>
  <si>
    <t>Tiivis ei ole välttämättä korkeaa! Upeana kaupunkimaisena miljöönä ja tiiviydeltää tehokkaana alueena voi mainita Linnanmaan puukerrostalokaupungin. Ouluun tarvitaan myös ekologinen asuma-alue. Yhtenäinen sellainen alue uupuu.</t>
  </si>
  <si>
    <t>Asunto on yksi perusoikeus. Asumista ei saa alistaa markkinavoimille. Kunnallinen ja yksityinen asuntotuotanto takaavat yhdessä monipuolisen asuntotarjonnan.</t>
  </si>
  <si>
    <t>Suurmarketit luovat vaihtoehdottomuutta. Myös ilman autoa tulee voida hoitaa päivittäiset ostokset.</t>
  </si>
  <si>
    <t>Metsämaahan kohdistuu jo veroja, joiden vaikutus tulee ensin selkiyttää. Kiinteistövero ei riitä korvaamaan tuloveron alennusta. Ainoa mahdollisuus on liikkua globaalisti pääomaverotuksen suuntaan.  Joillekin kunnille, joissa metsämaa on teollisuuden omistuksessa, veriuudistus saattaisi kuitenkin olla hyväksi.</t>
  </si>
  <si>
    <t>Nyt on varaa panostaa palveluihin. Se jos mikä on varautumista tulevaan.</t>
  </si>
  <si>
    <t>Pormestarimalli edistäisi politiikan henkilöitymistä, millä on kielteisiä vaikutuksia. Parempi toimia valtaa hajauttaen.</t>
  </si>
  <si>
    <t>Raatti on osa oululaista kulttuurimaisemaa. Mahdolliset paikoitusongelmat on ratkaistava.</t>
  </si>
  <si>
    <t>Tällaisissa tapauksissa riski kuuluu mielestäni elinkeinoelämälle.</t>
  </si>
  <si>
    <t xml:space="preserve">Ennaltaehkäisyn merkitys on tiedetty jo vuosikymmeniä. Eikö jo vihdoin aleta elää niin kuin opetetaan? </t>
  </si>
  <si>
    <t xml:space="preserve">Hiv-epidemiaan puuttumatta jättäminen olisi epäinhimillistä ja tekopyhää. </t>
  </si>
  <si>
    <t>Turkka</t>
  </si>
  <si>
    <t>yhteinen sähkönmyyntiyhtiö kemin ja tornion alueen kunnallisten sähkölaitosten kanssa ei merkitse Oulun Energian itsenäisyyden menettämistä,vaan on välttämätön toimenpide kiristyvässä  kilpailussa.</t>
  </si>
  <si>
    <t>myös vaihtoehtoisia malleja voidaan harkita.Tärkeintä on,että joukkoliikenteen sujuvuutta voidaan edistää.</t>
  </si>
  <si>
    <t>kerrostaloasumisen lisäksi myös rivitalo- ja omakotitalotontteja tulee kaavoittaa riittävästi</t>
  </si>
  <si>
    <t>Linnanmaan ja Kaakkurin hypermarketit riittävät toistaiseksi</t>
  </si>
  <si>
    <t>Vainionpää   SIT.</t>
  </si>
  <si>
    <t>http://edu.ouka.fi/~vmvainio/</t>
  </si>
  <si>
    <t>Vauhkonen</t>
  </si>
  <si>
    <t>johtava sosiaalityöntekijä</t>
  </si>
  <si>
    <t>Osmo Tapani</t>
  </si>
  <si>
    <t>Vikström  SIT.</t>
  </si>
  <si>
    <t>On hyvä, että olemme omavaraisia niin sähkön kuin kaukolämmönkin suhteen. Myöskin on huomioitava,kuinka edullista kaupungin tuottama sähkö ja lämpö ovat. Myöskin tulevaisuudessa uskon Oulun Energian pärjäävän hintakilpailussa.</t>
  </si>
  <si>
    <t>Kyseinen ratkaisu vähentäisi saastepäästöjä ja keskustan ruuhkia.</t>
  </si>
  <si>
    <t>Nykyiselläänkin  Isokadulla on vähän parkkipaikkoja henkilöautoille. Vähentäisi ruuhkia ja helpottaisi niin vanhusten kuin vammaisten asioimista keskustassa.</t>
  </si>
  <si>
    <t>Kaupungin omaan palvelutuotantoa parannettava.</t>
  </si>
  <si>
    <t>Ilmiö on maailmanlaajuinen eikä muuttoliikettä ole voitu pysäyttää, ei Norjassakaan. Aikanaanhan laadittiin ns. LEX Kekkonen(annettiin asutuslainat anteeksi), mutta ei silläkään saatu toivottua tulosta aikaan. Yritykset hakeutuu ns. rintamaille jossa ne saavat parhaat palvelut niin itselleen kuin henkilökunnalleen.</t>
  </si>
  <si>
    <t>Mikäli kunnallistekniikka saadaan kohtuuhintaisena olisi väljä rakennustapa paras. Toisaalta tarvisemme myös kerros- ja rivitaloasuntoja.</t>
  </si>
  <si>
    <t>Koulukaupunkina Oulussa kaikkenaikaa asuntopulaa. Kaupungin oma asuntotuotanto osaltaan hillitsee vuokratason nousua.</t>
  </si>
  <si>
    <t>Lapsiperheet ja vanhukset kärsii kyseisestä kehityksestä.</t>
  </si>
  <si>
    <t>Palveluita riisuttu aivan turhan raskaalla kädellä. Mm. Myllyojan lastenneuvola lakkautetaan vaikka Saarelaa ja Laanila Hinttaa juuri rakennetaa sekä tulevaisuudessa Hiukkavaaraa aletaan rakentamaan.</t>
  </si>
  <si>
    <t>Tulisi kovin lyhytjännitteistä asioidenhoitoa koska olisi aina ns. vaalivuosi. Ei toimisi hyvin.</t>
  </si>
  <si>
    <t>Pateniemi- Herukka alueen lähidemokratiakokeilu ososittautunut onnistuneeksi. Samaan suuntaan jatkettava.</t>
  </si>
  <si>
    <t>Olisi hyvä jos nuoret em. avulla kiinnostuisivat yhteisistä asioista.</t>
  </si>
  <si>
    <t xml:space="preserve">Raatti on niin liikenteellisesti kuin tuuliolosuhteidenkin takia hankala paikka. </t>
  </si>
  <si>
    <t>Laskelmien mukaan kaupungin rakentama kunnallitekniikka maksaa n. 40 milj. MK, joten mielestäni se on kaupungin taholta riittävä satsaus. Jääkiekko sinänsä on parasta nuorisotyötä ja tällä hetkellä juniorit joutuvat harjoituksiin hyvinkin epäinhimillisiin aikoihin. Myöskin muuta esim. konsertteja Harkimohallin tapaan olisi kyseisessä hallissa helpompi järjestää.</t>
  </si>
  <si>
    <t>Kaupunki voisi omalta osaltaan työllistää koulunsa päättäneitä, joka vähentäisi syrjäytymistä ja rikollisuutta. Myöskin sosiaalipolitiikan tarve vähenisi kyseisellä työllistämisellä.</t>
  </si>
  <si>
    <t>Tällä voidaan ehkäistä ( ainakin vähentää) AIDS;n leviäminen.</t>
  </si>
  <si>
    <t xml:space="preserve">Testeillä voi olla myös vaaransa, koska laki  luokittekee heidät rikollisiksi. Leimautumisen riski liian suuri. Todelliset huumenkäyttäjät eivät tulisi testeihin.   </t>
  </si>
  <si>
    <t>Wäntsi</t>
  </si>
  <si>
    <t>liikelaitosmallia  tulee kehittää, jotta johtavan liikelaitoksen kilpailukyky säilyy kehittäminen kaupingin määräyksen alaisena</t>
  </si>
  <si>
    <t xml:space="preserve">keskustan pysäköintiongelma on ratkaistava maanalaisella pysäköintijärjestelmällä </t>
  </si>
  <si>
    <t>joukkoliikennekatu toteutetaan yhtäaikaa maanalaisen pysäköintipaikkajärjestelyn kanssa</t>
  </si>
  <si>
    <t>peruspalvelut säilytettävä kunnalla palvelukodit voitaisiin yksityistää, ruokahuolto ,kuljetus-, erikois-ja sairaanhoitopalvelut voidaan liikelaitostaa tai  ostaa palvelut yksiköistä</t>
  </si>
  <si>
    <t>maaseutu tulee asuttaa ja aluepolitiikka tulee  kehittää uuteen muotoon</t>
  </si>
  <si>
    <t>kaupungin keskustan ympärille on muodostettava rengasmaisia asumalähiöitä maaseutua säästävästi</t>
  </si>
  <si>
    <t>Oulussa on tarpeeksi kaavoitettuja tontteja suurmyymälöille, tarve on tyydytetty vuoteen 2020 asti</t>
  </si>
  <si>
    <t>ennaltaehkäisevää toimintaa on kehitettävä</t>
  </si>
  <si>
    <t>Osmo Aukusti</t>
  </si>
  <si>
    <t>Ylänne</t>
  </si>
  <si>
    <t>alue-esimies, eläkeläinen</t>
  </si>
  <si>
    <t>Åman</t>
  </si>
  <si>
    <t>FL, tutkija</t>
  </si>
  <si>
    <t>Örling</t>
  </si>
  <si>
    <t>Kaupungin oltava suurin omistaja. Määräysvalta.</t>
  </si>
  <si>
    <t>Keskusta pitää olla helposti saavutettavissa</t>
  </si>
  <si>
    <t>Pysäkäinti on järjestettävissä muulla tavoin. Joukkoliikenne tulisi sujuvaksi näillä järjestelyillä</t>
  </si>
  <si>
    <t>Kunta pystyy hyvillä systeemeillä tuottamaan kilpailukykyisesti palveluja.</t>
  </si>
  <si>
    <t>Seutukunta ajattelua tulee harrastaa jotta koko alue pysyy kilpailukykyisenä</t>
  </si>
  <si>
    <t>Viihtyvyys luo turvallisuutta</t>
  </si>
  <si>
    <t>Nyky yhteiskunnassa on paljon lyhytaikaisen asunnon tarvitsijoita. Opiskelijoita, Komennustyössä olevia.</t>
  </si>
  <si>
    <t>Tällä estetään kauppakuolemia ja turvataan palveluiden saatavuus. Alalla säilyy enemmän työpaikkoja</t>
  </si>
  <si>
    <t>Palautetaan parempi palvelutaso</t>
  </si>
  <si>
    <t>Edellytykset uusien työpaikkojen luomiseen pitää olla</t>
  </si>
  <si>
    <t>Raati on komealla paikalla, keskellä kaupunkia</t>
  </si>
  <si>
    <t>Nuorillejärjestettävä harrastusmahdollisuuksia, nuorten ehdoilla.Kolmas sektori on avuksi näissä asioissa.</t>
  </si>
  <si>
    <t>Ensin on kokeiltava muut keinot</t>
  </si>
  <si>
    <t>Ahopelto</t>
  </si>
  <si>
    <t>Arffman</t>
  </si>
  <si>
    <t>Edistää työllisyyttä ja tuo kaupungille tuloja.</t>
  </si>
  <si>
    <t>Jo rakennetut pysäköintitalot ja -alueet tulee ensin ottaa täysimääräisesti käyttöön.</t>
  </si>
  <si>
    <t>Tämänhetkinnen tilanne hyvä.</t>
  </si>
  <si>
    <t>Mielestäni tämä on demokratiaa.</t>
  </si>
  <si>
    <t>Rakennukset  ei liian kiinni toisissaan.</t>
  </si>
  <si>
    <t>Suurmyymälöiden rakentamisessa tulee huomioida kunnan kauppapalvelujen toimivuus; Linnanmaan marketit tulisi toteuttaa.</t>
  </si>
  <si>
    <t>Jostakin muualta on saatava tuloveroalennus- ja työllisyyden parannusvarat.</t>
  </si>
  <si>
    <t>Sairaanhoitopalveluiden parantaminen tärkeää, kakkien ihmisten  tulisi saada paras mahdolinen hoito.</t>
  </si>
  <si>
    <t xml:space="preserve">Vähentää onnistuneimmin rikollisuutta, huumeiden käyttöä yms. </t>
  </si>
  <si>
    <t>Terveydellisistä syistä erittäin tärkeää.</t>
  </si>
  <si>
    <t>kuorma-autoilija, yrittäjä</t>
  </si>
  <si>
    <t>Allan</t>
  </si>
  <si>
    <t>Brunni</t>
  </si>
  <si>
    <t>Suurmyymälät ,sisältävät usein myös shop tyyppisiä kauppoja ja muita palvelupisteitä( eli ovat lähikauppoja myymälän sisällä)</t>
  </si>
  <si>
    <t>Erkkilä-Häkkinen</t>
  </si>
  <si>
    <t>M.Sc.</t>
  </si>
  <si>
    <t>Oulun kaupungilla on mahdollisuus saada Oulun Energialaitos tuottamaan paremmin, jos osa siitä myydään. Laitoksella olisi mahdollisuus kehittyä ja miettiä uusia ratkaisuja. Pääomistus laitoksesta on kuitenkin säilytettävä kaupungilla. Sillä varmistetaan työpaikkojen säilyminen.</t>
  </si>
  <si>
    <t>Keskusta on rauhoitettava liialliselta yksityisautoilulta. Joukkoliikennettä tulee kehittää ja maksuissa huomioida erityisrythmät; työttömät, eläkeläiset, opiskelijat jne. Isokatu voidaan muuttaa pelkästään joukkoliikenteelle. Tällä tavalla joukkoliikenteen merkitys kasvaisi ja sitä voitsisiin kehittää entisestään.</t>
  </si>
  <si>
    <t>Viittaan kysymyksen 2 kommenttiin: Keskusta on rauhoitettava liialliselta yksityisautoilulta. Joukkoliikennettä tulee kehittää ja maksuissa huomioida erityisrythmät; työttömät, eläkeläiset, opiskelijat jne. Isokatu voidaan muuttaa pelkästään joukkoliikenteelle. Tällä tavalla joukkoliikenteen merkitys kasvaisi ja sitä voitsisiin kehittää entisestään.</t>
  </si>
  <si>
    <t>Peruspalvelut ovat taattava kaikille kuntalaisille tasapuolisesti. Jokaisella on oltava yhtäläinen oikeus saada palvelut läheltä asuinpaikkaansa. Palvelujen ostaminen yksityisiltä tulisi olla yksi vaihtoehto, koska sillä taataan palvelujen saatavuus. Palveluseteleitä tulisi kokeilla useammilla alueilla.</t>
  </si>
  <si>
    <t>Jokaisella suomalaisella tulisi olla oikeus valita asuinpaikkakuntansa. Töiden ja palvelujen saatavuus olisikin turvattava jokaiselle kansalaiselle. Etätyö ja muut sellaiset työt, jotka eivät ole paikkakuntaan sidoksissa tulisi viedä alueille, jossa on vähän työpaikkoja. Luomalla työpaikkoja luomme palveluja.</t>
  </si>
  <si>
    <t xml:space="preserve">Keskustassa pitää olla taloudellisia korkeita rakennuksia, mutta riitävästä vihreydestäkin on huolehdittava. Jokaisella tulee olla oikeus valita asuinpaikkansa. Joku haluaa asua kerrostalossa, kun taas joku toinen haluaa asua omassa talossaan maalla. Meillä on oltava mahdollisimman monipuolista tarjontaa. Myös vuokra-, omistus-, ja osaomistusasuntojen välillä tulee voida tehdä valintoja. </t>
  </si>
  <si>
    <t>Kaupungin on tarjottava kuntalaisille madollisuus valita vuokra-asumismuoto. Kaupungilla onkin oltava riittävästi vuokra-asuntoja.</t>
  </si>
  <si>
    <t>Suurmyymälöiden rakentamisen estämiseksi ei mielestäni tule tehdä pakottavia esteitä. Uskon, että niin suurmyymälöihin kuin lähikauppoihinkin riittä varmasti asiakkaita.</t>
  </si>
  <si>
    <t xml:space="preserve">Mielestäni kiinteistöveroa ei tule nostaa, koska sitä on viimevuosina nostettu jo ihan riittävästi. </t>
  </si>
  <si>
    <t>Oulussa on päätetty olla laskematta veroäyriä, jolloin kaupungimme talous tuleekin kehittymään. Peruspalvelujen tasoa pitää mielestäni nostaa huomattavasti. Resursseja sosiaali- ja terveyspuolelle on saatava lisää. Erityisesti pätevää henkilökuntaa on lisättävä. Velkojakin on maksettava pois.</t>
  </si>
  <si>
    <t>Mielestäni kunta on velvollinen huolehtimaan asukkaistaan. Valtion tulee tukea kuntia tasapuolisesti tässä tehtävässä.</t>
  </si>
  <si>
    <t>Pormestarimalli estäisi suurien ja vaikeiden päätösten tekemisen. Pormestarin olisi aina yritettävä miellyttää kaikkia osapuolia, jotta tulisi valituksi uudelleen. Mielestäni meillä on hyvä malli, jossa virkamiehet hoitavat asiansa, jotka luottamusmiehet ovat päättäneet. Tässä vain olisi kehittämisen varaa.</t>
  </si>
  <si>
    <t>Neuvoa-antavia kansanvaaleja yhteisten asioiden hoitamisessa voidaan lisätä reilusti.</t>
  </si>
  <si>
    <t xml:space="preserve">Nuorissa on tulevaisuus. Nuorilla on myös usein hyviä, kehityskelpoisia ideoita, joita voitaisiin toteuttaa. Nuorisovaltuustossa nuoret voisivat tutustua yhteisten asioiden hoitamiseen, eikä politiikka tuntuisi heistä niin hirvittävältä. </t>
  </si>
  <si>
    <t>Paikka on hyvä urheilemiseen. Kaupungissa tulee olla myös muutakin, kuin vain pelkästää asuinrakennuksia. Urheilukentät tuovat kaupunkikuvaan väljyyttä sekä elämää.</t>
  </si>
  <si>
    <t>Mielestäni Areena tulee rakentaa suunnitelmien mukaisesti pääosin yksityisellä pääomalla. Kaupungin on kuitenkin rakennettava ainakin kunnallistekniikka alueelle.</t>
  </si>
  <si>
    <t>Liiallisia sääntöjä ja kieltoja on mielestäni vältettvävä. Oikeanlaisella kasvatuksella sekä ohjauksella saadaan mielestäni paljon enemmän aikaan. Ennaltaehkäisevään työhön on saatava lisää resursseja.</t>
  </si>
  <si>
    <t>Ruiskuja saa apteekista, joka niitä tarvitsee. Neulojen jaolla ei voida taata sitä, ettei käytettyjä ruiskuja löytyisi puistoista ja metsistä. Ruiskujen jakaminen lisäisi vain käyttöä ja kokeiluja. Ennaltaehkäisevään työhön sekä valistukseen huumeiden käytön torjumisessa on satsattava entistä enemmän.</t>
  </si>
  <si>
    <t>Vain siinä tapauksessa kannatan pakollisia testejä, jos on vahvoja epäilyksiä huumeidenkäytöstä ja, jos se mahdollistaisi väliaikaisen pakkohoidon. Hoitoon pääsyä tulisi myös parantaa.</t>
  </si>
  <si>
    <t>DI, toimitusjohtaja</t>
  </si>
  <si>
    <t xml:space="preserve">Monopolitoiminnat , joita ainakin toistaiseksi ovat kaukolämpö- sekä sähkön siirto- ja jakelutoiminnot , tulee säilyttää kaupungin omistuksessa. </t>
  </si>
  <si>
    <t>Kilpailuttamiseen tulee siirtyä kokeilemalla ja vähitellen , jotta kaupunki oppii kilpailuttamaan ja kaupungin omat tuotantoyksiköt oppivat kilpailemaan.</t>
  </si>
  <si>
    <t xml:space="preserve">Kasvukeskusten velvollisuus on huolehtia osaltaan ympröivän aluuensa kehittymisestä - </t>
  </si>
  <si>
    <t>Ydinkeskustasta tulisi tehdä kaupunkimainen . Keskustan ulkopuolelle tulisi kaavoittaa väljähköjä omakoti - , rivitalo - ja pienkerrostaloalueita. ASUKKAILLA PITÄÄ OLLA VAIHTOEHTOJA MYÖS ASUMISTAPANSA VALINNASSA !</t>
  </si>
  <si>
    <t>Kaupunki ei ole enää ainoa vuorra-asuntojen tuottaja ! Institutionaaliset ja muutkin sijoittajat kykenevät tuottamaan vuokra-asuntoja tällä hetkellä kilpailukykyiseen hintaan.</t>
  </si>
  <si>
    <t>Suurmyymälöitä syntyy jo nykyisillä päätöksillä tarpeeksi .</t>
  </si>
  <si>
    <t>Nykyisellä verotuksella ja piiloveroilla (energia ja vesimaksut)kaupunki tuottaa ylijäämää noin 200 mmk.Oululla olisi siis varaa keventää verotusta ja senkin jälkeen parantaa palvelutasoa ja lyhentää lainoja .</t>
  </si>
  <si>
    <t xml:space="preserve">Kunnallistekniikan rakentaminen kuuluu kaupungin perustehtäviin.Kustannukset palautuvat kaupugille kiinteistö- ym verotuloina. </t>
  </si>
  <si>
    <t>MEP-avustaja</t>
  </si>
  <si>
    <t>jos jostakin syystä rakennetaan suurmyymälöitä/hypermarketteja, ne on kilpailutettava eri keskusliikkeiden välillä ja jopa uusille yrittäjille annetaan mahdollisuus</t>
  </si>
  <si>
    <t>jos parannetun palvelutason jälkeekin jää ylijäämää, on vakavasti harkittava verotuksen keventämistä. Kunnan tehtävä ei ole kerätä jäseniltään ylimääräistä rahaa</t>
  </si>
  <si>
    <t>Oulussa voitaisiin kokeilla pormestarimallia jo ensi vaalikaudella. Voitaisiin sopia, että eniten ääniä saanut puolue valitsisi pormestarin. Suraavalla kaudella voitaisiin jo järjestää suora pormestrivaali.</t>
  </si>
  <si>
    <t>ehdottomasti pitää perustaa.</t>
  </si>
  <si>
    <t>Kentän paikka on Raatissa.</t>
  </si>
  <si>
    <t>Mahdolliseen kongressihalliin voisi kaupunki osallistua.</t>
  </si>
  <si>
    <t>On puututtava syhin,  ei poliisivaltaa.</t>
  </si>
  <si>
    <t>lähihoitaja, sairaala-apulainen</t>
  </si>
  <si>
    <t>Holla</t>
  </si>
  <si>
    <t>verosihteeri</t>
  </si>
  <si>
    <t>Kero</t>
  </si>
  <si>
    <t>Erottamalla esimerkiksi sähkön osto- ja myyntiyhtiön kaupunki voi yhteistyöllä muiden kuntien kanssa tehdä Oulun energian toiminnan tuottavammaksi uusien asiakkaiden lisääntyessä.  Asiakaskunta kasvaisi nykyisten suunnitelmien toteutuessa noin 50%, mikä toisi energialaitokselle  noin miljoonan lisätuoton.</t>
  </si>
  <si>
    <t>Yhdessä uuden pysäköintitalon kanssa toteutettuna pysäköintitilasta tuskin tulisi uupeloa. Lisäksi järjestely helppottaisi liikuntarajoitteisten palveluiden saantia.</t>
  </si>
  <si>
    <t xml:space="preserve">Kunnan tulee tarkoin tutkia mahdollisuudet yksityistämiseen ja sen mahdolliset vaikutukset sellaisilla aloilla, joilla erityisesti koetaan paineita tämän kaltaisiin järjestelyihin. Kunta ei saa kuitenkaan ajaa yksityistämisillä itseään asemaan, jossa markkinavoimat määrävät tanssin tahdin. </t>
  </si>
  <si>
    <t>Jokainen asuinkuntaansa vaihtanut tulee valtiolle erittäin kalliiksi. Vanhat asunnot jäävät tyhjiksi ja toi- saalla niitä taas joudutaan rakentamaan lisää. Muuttotappiokunnissa kallis infrastruktuuri jää käyttä- mättömänä tärveltymään jne... Muutoliikken syihin puuttuminen on ainoa ratkaisu demokraattisessa  maassa toimia tämän valtavan ongelman poistamiseksi.</t>
  </si>
  <si>
    <t>Rakentamisen on oltava aika tiivistä kunnallistekniikan ja palveluiden toteuttamisen helpottamiseksi, mutta tämä ei saa tapahtua liiaksi ympäristön kustannuksella. Tulee säilyttää mahdollisuudet luonnos- sa liikkumiseen ja harrastamiseen myös lähiympäristössä, riittävän helposti tavoitettavissa.</t>
  </si>
  <si>
    <t>Kunnallisten vuokra-asuntojen tarjonta on erinomainen tapa kilpailuttaa vuokria, jotta nämä pysyisivät  kohtuullisella tasolla ja laatu pysyy myös korkeana. Kunnallisien vuokra-asuntojen tarjonta ei saa kui- tenkaan vääristää kilpailua.</t>
  </si>
  <si>
    <t>Kunnallisen päätöksenteon tulisi olla läpinäkyvää ja avointa. Kuntalaisilla tulisi olla mahdollisuus  saada tietoa ja vaikutta häntä koskevien päätösten valmisteluun, mielellään juuri lähidemokratiaa kehittämällä.</t>
  </si>
  <si>
    <t>Nuorisovaltuusto antaa arvokasta kokemusta ja aktivoi nuoria ajattelemaan ja osallistumaan poliitis- ten päätösten tekoon. Tämän lisäksi nuoret pystyisivät ehkä paremmin pääsemään irti "tapa" poli- tiikasta, joka valitettavasti vaivaa nykyistä poliittista toimintaa. Tahtoo sanoa, että nuoret toimisivat  yli puoluerajojen ja pystyisivät kohtaamaan asiat ja ihmiset asioina ja ihmisinä, ei minään puoluekan- toina ja puolueen edustajina.</t>
  </si>
  <si>
    <t>Ylesurheilukenttä kuuluu raattiin, sillä se kuuluu jo kaupunkikuvaan ja on helposti käytettävissä sijain- tinsa ansiosta.</t>
  </si>
  <si>
    <t>Oulu tarvitsee toimivat kokous- ja liikuntatilat, erityisesti jäähallia jääaikojen suuren kysynnän vuoksi. Arena voidaan rakentaa kunnallisin varoin jos katsotaan sen olevan kannattavaa, mutta varmasti hankkeelle löytyy myös yksityinen hoitaja.</t>
  </si>
  <si>
    <t>Tärkeintä on pitää alite itsellään, puhutaan rikollisuuden vastaisesta sodasta, ja sodassa aloitteen  tekijä selviää voittajana. Reagointi nykyisiin ongelmiin kuitenkin pakollista, eivät ne itsestään häviä.</t>
  </si>
  <si>
    <t>Huumetestit eivät edusta aikaisen puutumisen politiikka! Olisi paljon tärkeämpää pyrkiä vaikuttamaan todellisiin alkusyihin, kuten syrjäytymiseen ja nuorten  heikkoon asemaan. Jatkuva huumeongelmaan reagointi ja reagointi tulee yhteiskunnalle kalliiksi  ja se on tehotonta. Tosin nykyisiä ongelman piirissä olevia ei tulisi jättää avutta.</t>
  </si>
  <si>
    <t>Huru</t>
  </si>
  <si>
    <t>kokki-tarjoilija</t>
  </si>
  <si>
    <t>Hämeenniemi</t>
  </si>
  <si>
    <t>yhteyspäällikkö, VTS</t>
  </si>
  <si>
    <t>Ilves</t>
  </si>
  <si>
    <t>Jackson</t>
  </si>
  <si>
    <t>kielikonsultti</t>
  </si>
  <si>
    <t>Juujärvi</t>
  </si>
  <si>
    <t>luokanopettaja, jääkiekkovalmentaja</t>
  </si>
  <si>
    <t>Kilpailuttamisessa on huomioitava sekä taloudellinen kannattavuus että yksityisen palvelun laatu. Kilpailuttamisella voidaan usein parantaa palveluiden laatua ja saatavuutta ilman, että kunnan työntekijöitä joudutaan irtisanomaan (kasvukunnat).</t>
  </si>
  <si>
    <t xml:space="preserve">Koko Suomen kehityksen kannalta muuttoliike aiheuttaa ongelmia. Oulussa olemme kokonaisuutta ajatellen voittajia. Sisäasiainministeriö valmistelee toimia, joilla muuttoliikettä voidaan saada paremmin hallintaan. Norjan mallia tullaan todennäköisesti kokeilemaan.    </t>
  </si>
  <si>
    <t xml:space="preserve">Ydineskusta tarvitsee tiiviydestään huolimatta myös puistoja. </t>
  </si>
  <si>
    <t>Nuorisovoittoisena kaupunkina Oulussa on tarvetta monenlaisille asunnoille. Uudet asuinalueet, kuten Peltola, ovat hyviä esimerkkejä monipuolisesta asuntorakentamisesta.</t>
  </si>
  <si>
    <t>Suurmyymälöitä tarvitaan, mutta kaavoituksella voidaan edelleen vaikuttaa toimivien kauppakeskusten  kannattavuuteen.</t>
  </si>
  <si>
    <t>Kokonais verotusaste ratkaisee. Kiinteistöveron tuotto menee kokonaan kaupungin omaan käyttöön.</t>
  </si>
  <si>
    <t>Kunnan tehtävä on kerätä verovaroja palveluiden tuottamiseen. Lisäksi tarvitaan varauksia investointeihin. Riittävän alhainen lainakanta antaa taloudellista liikkumavaraa.</t>
  </si>
  <si>
    <t>Nuorisovaltuustoista on todella positiivisia kokemuksia esim. Kempeleessä. Nuorisovaltuustot lisäävät kiinnostusta yhteiskunnallisiin asioihin ja opettavat lapsille ja nuorille  yhteisvastuullisuutta.</t>
  </si>
  <si>
    <t xml:space="preserve">Raatin kenttä vaatii nopeaa pintaremonttia, mutta jatkossa molempia vaihtoehtoja kannattaa selvittää. Esimerkiksi pesäpallostadionin kohdalla ratkaisu oli oikea. </t>
  </si>
  <si>
    <t xml:space="preserve">Oulu tarvitsee kansainväliset mitat täyttävän areenan ja kongressikeskuksen.  Areenan rakentamisesta huolehtivat yksityiset tahot, mutta järkevintä on toteuttaa areena ja   kongressikeskus hanke samaan yhteyteen kaupungin ja yksityisten yhteistyönä. </t>
  </si>
  <si>
    <t xml:space="preserve">Huumetyö tarvitsee lisää resursseja. Tärkeintä on, että kaupungissa on riittävästi voimavaroja havaita ja puuttua kasvavaan ongelmaan.  </t>
  </si>
  <si>
    <t>Karjula</t>
  </si>
  <si>
    <t>Kaukola</t>
  </si>
  <si>
    <t>kehittämisjohtaja</t>
  </si>
  <si>
    <t>diakonissa</t>
  </si>
  <si>
    <t>Knuutinen</t>
  </si>
  <si>
    <t xml:space="preserve">Oulun rahasampoa ei pidä antaa markkinavoimien temmellys- kentäksi. Sähkö on peruspalvelua jota ilman Oulussa ei voi elää, ei kukaan. </t>
  </si>
  <si>
    <t>Näyttää siltä, että ainakaan toistaiseksi oululaiset eivät ole joukkoliikennekansaa.Oppiminen siihen tulee vähitellen.</t>
  </si>
  <si>
    <t>Kaikki keinot mahdollisimman tehokkaan ja edullisen palvelu- verkon rakentamiseksi on kokeiltava. "Tuntosarvien" on kuitenkin oltava herkkinä eli yksityiset palvelut eivät saa olla ainoa vaihtoehto esim. mahdollisten ateriapalvelujen tuottamisessa.</t>
  </si>
  <si>
    <t>Valtakunnallinen kysymys, mutta aluepolitiikka on Suomessa "retuperällä". Eli sitä ei juuri ole.</t>
  </si>
  <si>
    <t>Aasuntoja voi ja myös tulee rakentaa keskustaan ja tällöin on rakennettava tiheään. Keskustan ulkopuolelle on turha rakentaa tiheään. Sen on Toppilan alue osoittanut.</t>
  </si>
  <si>
    <t xml:space="preserve">Korkeiden rakennuskustannusten aikaan on hölmöä panostaa vuokra-asuntoihin. Korkea hintataso on merkki muusta raken- tamisesta."Buumin" aikana rakennetaan myös ongelmarakennukset, joita ei soisi asuntorakennuksissa olevan. Tasaista, pientä tuotantoa on silti koko ajan syytä yllä pitää. Halpojen rakennuskustannusten aikaanolisi taas syytä ottaa rakentamisen buumi. </t>
  </si>
  <si>
    <t>Kunhan joka asuntoalueella on oma suurmyymälänsä.</t>
  </si>
  <si>
    <t>Metsäverotus pitäisi poistaa, jos näin toimittaisiin. Toisaalta se olisi niiltä osin paluuta vanhaan. Nykyäänhän verot maksetaan myyntitulojen mukaan, joka kai rinnastetaan  osakkeiden myyntiin. Pitäisikö sekin muuttaa, eli osakkeiden omistamiselle määrätä omistamisvero ?</t>
  </si>
  <si>
    <t>Palautettava leikkaukset sairaanhoidosta ja vanhusten hoidosta.</t>
  </si>
  <si>
    <t>Olenkin usein miettinyt olisiko teatteri ensimmäinen yksi- tyistettävä ja Raksilan jäähalli seuraava. Ne joilla on  niihin varaa, saisivat kernaasti maksaa kaikki kustannukset itse.</t>
  </si>
  <si>
    <t>Ainakin voisi vähän aikaa Oulussa kokeilla.</t>
  </si>
  <si>
    <t>Kuntalaisia ei kuitenkaan taida voida käskeä osallistumaan.</t>
  </si>
  <si>
    <t>Usein ihmiset innostuvat politiikasta vasta vanhemmalla iällä. Kuitenkin olen jo nykyään huomannut, että puolueet tuuppivat poliittisia "broilereitaan" jo nyt eteenpäin mahdollisimman nuorina. Aina se ei ole pelkästään hyväksi.</t>
  </si>
  <si>
    <t>Raatti on ollut hyvä paikka vielä 70-luvulla, mutta on nyt ahdas erityisesti liikenteellisesti.</t>
  </si>
  <si>
    <t>Jos kerta rakennetaan yksityinen jäähalli, olkoon se sitten yksityinen eikä sekasikiö, jossa hyödyn ja mahdolliset voitot kerää yksityinen taho ja riskit kantaa kaupunki eli veronmaksajat. Ja tarvitaanko Oulussa koko Areenaa? Kärpät  ei tunnu sitä tarvitsevan. Ilmeisesti asian takana olevat rakennusliikkeet tarvitsevat. Pääsisivät rakentamaan ilman kilpailua.Kongressikeskukselle on parempiakin vaihtoehtoja.</t>
  </si>
  <si>
    <t>Tämä pitkällä tähtäimellä, mutta se on myöhästä pidätellä kun huono on jo housuissa. Eli ensi hoitona vaihtoehto 1.</t>
  </si>
  <si>
    <t>Ajatuskin hirvittää.</t>
  </si>
  <si>
    <t>Se olisi hyvää ensi hoitoa. Sitten puututtaisiin syihin.</t>
  </si>
  <si>
    <t>Mielestäni keskusta on tällä hetkellä hyvin toimiva kokonaisuus. Autottomalla keskustalla ei ole paljon kasvunvaraa, eikä kävelykatujen laajentaminen ole mielestäni tällä hetkellä tarkoituksenmukaista.</t>
  </si>
  <si>
    <t>Huumeiden käyttäjien tulee tiedostaa huumeiden käytön riskit, joista yksi on juuri hiv.</t>
  </si>
  <si>
    <t xml:space="preserve">Pelkkä testiin joutuminen saattaa leimata testattavan ja aiheuttaa tarpeettomia ongelmia. </t>
  </si>
  <si>
    <t>Katja</t>
  </si>
  <si>
    <t>Koivukoski</t>
  </si>
  <si>
    <t>Kohtuullinen kävelymatka ei häiritse keskustan tavoitettavuutta.</t>
  </si>
  <si>
    <t>Ei kokonaan. Isokadun voisi laittaa osittain joukkoliikennekaduksi, esim. Anttilan kulmalta Letkun puistoon saakka.</t>
  </si>
  <si>
    <t>Ouluun tarvitaan tulevaisuudessa lisää asuntoja. Keskustan asuntojen korkeuden nostaminen ullakkoasunnoilla on kannatettava asia. Mutta sen lisäksi mielestäni on järkevää laajentaa rakentamista myös muualle kaupunkiin</t>
  </si>
  <si>
    <t>Oulusta täytyy löytyä monenlaista kohtuuhintaista asuntotarjontaa; vuokra-, omistus-. kerrostalo-, omakotitalo- ja rivitaloasuntoja.</t>
  </si>
  <si>
    <t>Suurmyymälöiden ja lähikauppojen ei tarvitse sulkea toisiaan pois. Itse käyn viikolla lähikaupassa ja viikonloppuna suurmyymälässä.</t>
  </si>
  <si>
    <t>Oulussa on eletty monta vuotta säästöliekillä. Nyt on mahdollisuus parantaa palvelutasoa ja palauttaa se vähintäänkin lamaa edeltävälle ajalle.</t>
  </si>
  <si>
    <t>Tai rakennettava uusi kenttä vanhan tilalle Raattiin. Mielestäni Raatissa pitää säilyttää kenttä.</t>
  </si>
  <si>
    <t>Hanke on suuri, mutta merkittävä koko Oulun kaupungille. Areenan olemassaolo lisäisi myös Oulun matkailullista arvoa osaltaan. Kustannuspuoleen tulee myös Oulun kaupungin lähteä osaltaan mukaan.</t>
  </si>
  <si>
    <t>Ennaltaehkäisevä työ ja asennekasvatus ovat tärkeitä.</t>
  </si>
  <si>
    <t xml:space="preserve">Se viestii käyttäjille, että on hyväksyttävää käyttää huumeita. </t>
  </si>
  <si>
    <t>maanviljelijä, yrittäjä</t>
  </si>
  <si>
    <t>Korkeamäki</t>
  </si>
  <si>
    <t>www.nic.fi/~pekor</t>
  </si>
  <si>
    <t>sihteeri, opiskelija</t>
  </si>
  <si>
    <t>Kurttila</t>
  </si>
  <si>
    <t>hallintotieteiden yo</t>
  </si>
  <si>
    <t>www.iki.fi/tuomas.kurttila</t>
  </si>
  <si>
    <t>Kaupunkilaisilla tulee olla määräysvaltaa energiayhtiössään. Yhtiön toiminnan luonteeseen kuuluu vahvasti palvelunäkökulma. Kuitenkin energiayhtiön on toimittava modernisti, jolloin joidenkin toimintaosioiden yksityistäminen voidaan nähdä tarkoituksenmukaisena.</t>
  </si>
  <si>
    <t>Oulun kokoisessa kaupungissa autolla liikkuminen on joillekin ihmisille välttämätöntä. Näin ollen keskustaan on hyvä päästä autolla. Kuitenkin keskikaupungin viihtyisyys, ruuhkattomuus ja saasteettomampi ilma vaativat laajempaa autotonta keskustaa.</t>
  </si>
  <si>
    <t>Yksityisautoilu ei ole keskikaupungilla välttämätöntä. Joukkoliikenteen toimivuuteen on näin ollen panostettava. Koko Isokatua ei kuitenkaan ole tarpeellista muuttaa joukkoliikennekaduksi. Pysäköintipaikkojen vähentyminen ei tarkoita automaattisesti liikkeiden asiakasmäärien pienentymistä.</t>
  </si>
  <si>
    <t>Kunnan vastuulla on huolehtia peruspalveluista. Palveluita voidaan järjestää yksityisen sektorin kautta tilanteissa, joissa sekä laatu että taloussseikat sitä puoltavat. Kuitenkaan yksityinen palvelutuotanto ei saa olla päätöksenteossa itseisarvo.</t>
  </si>
  <si>
    <t xml:space="preserve">Maan tasapainoinen kehittyminen vaatii aluepolitiikkaa, joka ottaa huomioon kunkin alueen luontaiset vahvuudet ja menestymisen edellytykset. Valtion on ennakkoluulottomasti  luotava kannustimia muun muassa verotuksen puitteissa vaikuttamaan ihmisten muuttokäyttäytymiseen. Muuttoliike aiheuttaa sekä kasvukeskuksissa että muuttotappioalueilla vaikeuksia peruspalveluverkon ylläpidossa. Ihmisellä täytyy olla mahdollisuus valita, missä hän haluaa asua. </t>
  </si>
  <si>
    <t>Ihmisen luontosuhde tulee pyrkiä säilyttämään huolehtimalla kaavoituksessa riittävistä viheralueista. Palveluiden saatavuus voi kuitenkin ohjata ihmisiä tiiviimpään yhdyskuntarakenteeseen. Kaavoituksella on mahdollistettava monipuoliset asumisvaihtoehdot.</t>
  </si>
  <si>
    <t>On tärkeää pitää huolta monipuolisesta asuntotuotannosta. Tarjolla on oltava omistus-, vuokra- ja asumisoikeusasuntoja sekä muita hallintamuotoja. Asuntotuotannon tarvetta täytyy määritellä kaupungin kasvuennusteiden mukaan. Kaikissa tilanteissa on pidettävä kiinni laadukkaasta rakentamisesta ja turvallisesta asuinympäristöstä kaavoituksen avulla.</t>
  </si>
  <si>
    <t xml:space="preserve">Suurmyymälät lisäävät ihmisten tarvetta käyttää autoa liikkumisen välineenään. Lisäksi muun muassa vanhuksilla on vaikeuksia hoitaa päivittäiset kauppaostoksensa, mikäli asuinalueella ei ole lähikauppaa. </t>
  </si>
  <si>
    <t>Julkista sektoria ei voida paisuttaa velkarahalla. Tämä on vastuutonta tulevia sukupolvia ja veronmaksajia kohtaan. Julkisen sektorin on pystyttävä hoitamaan palvelutehtävänsä olemassaolevilla resursseilla. Kuntien ei tule velkaannuttaa talouttaan, vaan valtion tulisi ymmärtää sen rooli kuntien rahoittajana.</t>
  </si>
  <si>
    <t>Kunta vastaa peruspalveluista. Lisäksi sillä on yhä suurempi rooli alueellisen tasapainon ja ihmisten hyvinvoinnin luojana. Kuntien itsenäisyys ei saa kuitenkaan tarkoittaa niiden heitteillejättöä valtion toimesta.</t>
  </si>
  <si>
    <t>Kunnanjohtajan on nautittava sekä kaupunkilaisten että valtuuston luottamusta. Samalla kunnanjohtajalle on taattava työrauha, jotta kaupungin pitkäjänteinen ja suunnitelmallinen kehittäminen olisi mahdollista. Luottamushenkilönä toimiva pormestari ei takaa tarpeeksi pitkäjänteisyyttä ja vallan keskittyminen olisi tosiasia, mikäli sekä valmistelija että poliittinen päätöksentekijä olisivat sama henkilö.</t>
  </si>
  <si>
    <t xml:space="preserve">Kuntalaisten on tärkeää ymmärtää poliittisten päätösten konkreettinen vaikutus ihmisten arkeen. Tämän kautta kaupunkilaisille syntyy myös tarve vaikuttaa ja seurata tehtäviä päätöksiä. Nuorisovaltuuston perustaminen Ouluun ja kaupunginosayhdistysten tukeminen laajentavat parhaimmillaan poliittista valmistelunäkökulmaa. </t>
  </si>
  <si>
    <t>Keväällä 1997 olin tekemässä kuntalaisaloitetta nuorisovaltuuston perustamisesta. Valmistelutyö tehtiin perusteellisesti kuullen nuoria ja pohtien nuorisovaltuuston tavoitteita. Kaupunginhallitus kuitenkin hylkäsi aloitteen. Nuorisovaltuustolle on edelleen tarve. Mikäli ihmisille ei olla valmiita antamaan konkreettisia välineitä osallistumiseen, demokratiavaje ja tyytymättömyys politiikkaan kasvavat edelleen. Välittäminen ympäröivästä yhteisöstä ei ole itsestäänselvyys - siihen pitää ohjata ja kannustaa.</t>
  </si>
  <si>
    <t xml:space="preserve">Oulu on urheilu- ja liikuntakaupunki. Raatin yleisurheilukentän kunnostamisella tuetaan lasten, nuorten ja aikuisten yleisurheilua sekä jalkapalloa. Keskeisen sijainnin takia Raattiin on helppo päästä julkisilla liikennevälineillä. Pohjois-Suomen yleisurheilu ja jalkapallo tarvitsevat arvoisensa paikan. </t>
  </si>
  <si>
    <t>Oululla on tarvetta kansainväliset mitat täyttävälle kongressi- ja jääurheiluareenalle, jossa on myös mahdollista järjestää kulttuuritilaisuuksia. Kaupungin on huolehdittava kunnallistekniikan ja infrastruktuurin luomisesta areenalle. Yksityinen sektori on taas suuremmassa roolissa rahoituksen hankkimisessa.</t>
  </si>
  <si>
    <t xml:space="preserve">Kasvukeskuksena Oululla on erityinen haaste vastata kaupunkilaisten turvallisuudesta. Huumeiden käytön vähentämisessä ennaltaehkäisevä toiminta, hoitoon ohjaus ja hoitopaikkojen riittävyys ovat perusaskeleet. Kaupunginosien ei saa antaa eriarvoistua ja asuinpaikan muodostua sosioekonomista asemaa määritteleväksi tekijäksi. Laadukkaat ja riittävät peruspalvelut, joilla taataan ihmisten arkipäivän tarpeet, luovat pitkäjänteistä ja kestävää turvallisuutta. </t>
  </si>
  <si>
    <t>Puhtaiden injektioruiskujen jakamisella voidaan vähentää tartuntatautien leviämistä. Neuvontapisteen kautta pystytään antamaan huumeiden käyttäjille neuvontaa ja tehostaa hoitoonohjausta. Pisteen sijoittaminen on tehtävä sekä huumeiden uhrin ja muiden kaupunkilaisten näkökulmasta toimivalla tavalla. Paikkaan tulee olla helppo mennä ilman sosiaalisen seurannan painetta. Neuvontapisteessä toimivan henkilökunnan turvallisuudesta on huolehdittava.</t>
  </si>
  <si>
    <t>KTT, professori</t>
  </si>
  <si>
    <t>Kääriä</t>
  </si>
  <si>
    <t>Lahtela</t>
  </si>
  <si>
    <t>opinto-ohjaaja</t>
  </si>
  <si>
    <t xml:space="preserve">Maanalaisia parkkitaloja pitäisi rakentaa lisää keskustan alueelle. </t>
  </si>
  <si>
    <t>Oulun keskusta on niin pieni, ettei Isokadun muuttaminen joukkoliikennekaduksi muuttaisi olennaisesti mitään. Bussiliikenne ei mielestäni häiritse keskustan viihtyvyyttä ainakaan toistaiseksi.</t>
  </si>
  <si>
    <t>Palvelujen yksityistämistä tulee harkita mutta vain siinä tapauksessa, että palvelujen saatavuus ja niiden hinta kaupunkilaisille ovat kilpailukykyisiä. Yksityistäminen ei sovellu esim. terveys- sosiaali- ja opetustoimen palvelui- hin.</t>
  </si>
  <si>
    <t xml:space="preserve">Kannatan asuntojen rakentamista keskustan alueelle mutta riittävän väljästi. Esim. Meritulli rakennettiin aivan liian tiiviiksi ja taloja on pienellä alueella liikaa. Toisaalta keskustan asuntojen hinnat ovat liian korkeita tällä hetkellä. </t>
  </si>
  <si>
    <t>Esim. lisäämällä virkoja sosiaali-, terveys- ja opetustoimen sektoreilla. Tällä hetkellä em. alojen työntekijät läkähtyvät työtaakkansa alle.</t>
  </si>
  <si>
    <t>Raatin kentän kunnostaminen tulisi ilmeisesti niin kalliiksi, että pitäisi harkita kokonaan uuden kentän rakentamista. Raatin sijainti on liikenteellisestikin hankala suurten urheilu- tms. tilaisuuksien järjestämisessä.</t>
  </si>
  <si>
    <t>Areenan, jota sinänsä mielestäni Oulussa tarvitaan, täytyy toimia liiketaloudellisesti kannattavasti ilman yhteiskunnan tukeakin.</t>
  </si>
  <si>
    <t>Ennaltaehkäisevän työn voimavaroja on kohdennettava enemmän sinne mistä ongelmat saavat alkunsa: perheiden hyvinvointia on tuettava, kouluille on taattava riittävät resurssit ja sosiaalipalveluita kehitettävä. Esimerkiksi koulupsykolo- gien ja erityisopettajien virkoja on perustettava heti lisää.</t>
  </si>
  <si>
    <t>Ei ole realistista olettaa, että huumeongelma poistuisi neulojen jakamisella. Toisaalta sillä helpotetaan niiden ihmisten elämää, jotka ovat huumeista riippuvaisia. En kuitenkaan periaatteen vuoksi kannata sitä, että yhteiskunnan varoin tavallaan tuettaisiin huumeiden käytön jatkamista.</t>
  </si>
  <si>
    <t>Vastustan pakollisia huumetestejä kouluissa. Ehkä olisi syytä testata vanhemmat ensin. Virhemahdollisuus on liian suuri ja leimautuminen huumeidenkäyttäjäksi liian todennäköistä. Voimavaroja pitäisi suunnata ennemmin huumeista tiedottamiseen ja hoitomahdollisuuksien järjestämiseen kuin kaikille pakollisiin testeihin.</t>
  </si>
  <si>
    <t>Lampinen</t>
  </si>
  <si>
    <t>palveluneuvoja</t>
  </si>
  <si>
    <t>Lapola</t>
  </si>
  <si>
    <t>ilmoitussihteeri</t>
  </si>
  <si>
    <t>Latvala</t>
  </si>
  <si>
    <t>erikoislääkäri, erikoisupseeri</t>
  </si>
  <si>
    <t>Pysäköinnin pysäköintitaloissa tulee ehdottomasti olla nykyistä halvempaa,</t>
  </si>
  <si>
    <t xml:space="preserve">Kunnan tulee olla vastuussa peruspalveluiden järjestämisestä. Kunnan oma palvelutuotanto muodostaa palvelujärjestelmän rungon. On tärkeää, että kaupungissa on toimiva yksityinen palvelutuotantoverkosto. Se tuo -  kaupunkilaisille vaihtoehtoja palvelutarjontaan - tehokkuutta palvelutuotantoon - uusia työpaikkoja hoito- ja hoiva-alalle ja nostaa alan erittäin matalia palkkoja Kun  kaupunki toimii kilpailuttajana, sen tulee määrätä pelisäännöt.  </t>
  </si>
  <si>
    <t>Perinteinen aluepolitiikka eri riitä mutta ei myöskään jouda romukoppaan.  Kohta c on myös aika hyvä, mutta etätyö ei sittenkään taida lunastaa sille asetettuja toiveita.</t>
  </si>
  <si>
    <t>Paikallisia kaupunkimaisia "tiivistymiä" saa toki olla.</t>
  </si>
  <si>
    <t>Joukkolikennettä tulisi kehittää siten, että ilman autoakin voisi kauppaverkkoa käyttää sujuvasti.</t>
  </si>
  <si>
    <t>Palvelutaso Oulussa on erinomainen vanhustenhuoltoa ja eräitä muita pinempiä ongelma-alueita lukuunottamatta. Palvelutasoa ei kuitenkaan ola vara huonontaa.</t>
  </si>
  <si>
    <t>Rajoja ja rakkautta sekä vahvaa vanhemmuutta perheisiin, päiväkoteihin sekä kouluihin.</t>
  </si>
  <si>
    <t>Helsingin kokemuksen neulojen vaihtopisteistä eivät ole kovin rohkaisevia.</t>
  </si>
  <si>
    <t xml:space="preserve">Periaatteessa olen huumetestien kannalla. Kysymys on oikeastaa verrattavissa alkometri- ja ylinopeusratsioihin liikenteessä. Ellei ole valvontaa, ei säännöillä ole merkitystä. Kinnijäämisen riski on oltava aina olemassa ja siitä on tiedotettava aika-ajoin näyttävästi. Tarkoitushan ei ole ratsioilla saada käyttäjiä kiinni vaan ehkäistä käyttöä. </t>
  </si>
  <si>
    <t>Lämsä</t>
  </si>
  <si>
    <t>Yhteistyötä Pohjois- Suomen alueella  esim. suunniteltu myyntiyhtiö hyväksyttävissä, Oululle jää merkittävä sanavalta. Kunnallisen luottamushenkilöhallinnon kontrolli säilytettävä, ei kaikiin edustajaksi virkamiehiö</t>
  </si>
  <si>
    <t>Ehdolla, että välittömästä ydinkeskustan läheisydestä löytyy edullisia parkkipaikkoja, huonokuntoisille tulisi taata bussiyhteydet ydinkeskustaa parkkitaloilta.</t>
  </si>
  <si>
    <t>Suunniteltaessa kilpailutusta tulee aikaisempaa paremmin katsoa koko palveluketjun toimivuus pirstottuna / kunnan työnä. Kustannusten lisäksi laatu ja toiminnalisuus paremmin huomioon</t>
  </si>
  <si>
    <t xml:space="preserve">Tiheät asuntokeskittymät ei saa olla liian suuria vaan väliin on jäätävä viihtyisyyttä lisäävää puistoa ym virkistysalueita Samoin väljemmästä asumisesta kiinnostuneille on pystyttävä tarjoamaan viihtyisiä tontteja. </t>
  </si>
  <si>
    <t>Muutama suurmyymälä eripuolilla kaupunkia riittää, kylläkin aina pari lähekkäin, jotta syntyy kilpailua. Samalla suurmyymälän sijoitusluvan saanutta velvoitettava  pitämään pienmyymälöitä lähiöissä perustarvikkeiden turvaamiseksi niille joilla ei ole mahdollisuutta asioda suurmarketeissa.</t>
  </si>
  <si>
    <t>Metsämaalla on jo nyt oma verotus, ei kaksinkertaista veronkantoa. En omista metsää.</t>
  </si>
  <si>
    <t>Terveyden- ja sosiaalihuollon alalla vielä paljon korjattavaa ja palvelun laajentamistarpeita että laatutason nostamista. Palvelujen saatavuus turvattava. Koulutus ja nuorisotoiminta tarvitseisi myös kehittämistä ja lisäresurssointia.</t>
  </si>
  <si>
    <t>Ehdotus olisi tarkemman tutkimisen väärtti. Vaikea sanoa öopullista kantaa näillä tiedoila.</t>
  </si>
  <si>
    <t>Valtuustolla tulee olla todellista päätöksentekovaltaa ja vastuuta tekemisistään. Etäiseksi ja byrokraattiseksi koettu kunnallishallinto tulisi näin lähemmäksi nuoria.</t>
  </si>
  <si>
    <t>Aluetta ei tule rakentaa, Oulun keskustan ja Tuiran välissä on tarpeen olla Oulujokisuiston tuoma virkistyskeidas.</t>
  </si>
  <si>
    <t xml:space="preserve">Tuntematta tarkkaan kustannuksia, jotka aiheutuu kunnallistekniikasta ei voi ottaa ehdotonta kantaa määrästä. Visi kustantaa osan kunnallistekniikasta. Oulun on syytä edesauttaa Hitech Arenan saamista Ouluun.  </t>
  </si>
  <si>
    <t>Minimoitava virheelliset leimaamiset. Samalla testejä voitaisiin ottaa käyttöön työhön otoissa.. esim. sos. ja terv. huolto, opetustoimi, liikenne. jne.</t>
  </si>
  <si>
    <t>Taneli</t>
  </si>
  <si>
    <t xml:space="preserve">Mauno </t>
  </si>
  <si>
    <t>kirkkoherra</t>
  </si>
  <si>
    <t>valtiot.tri.</t>
  </si>
  <si>
    <t>Riikka</t>
  </si>
  <si>
    <t>www.riikkamoilanen.com</t>
  </si>
  <si>
    <t>Oulun Energian sähkömyynin osuus tulee yhtiöittää, jotta pysymme kilpailukykyisenä.  Sähkönmyynnin vapauduttua kuluttajilla on mahdollisuus ostaa sähköä eri tarjoajilta, joka aiheuttaa paineita myös Oulun energialle.  Muu Oulun Energian toiminta voidaan tästä huolimatta säilyttää entisellään</t>
  </si>
  <si>
    <t>Oulun keskustan pysäköinti ongelma vain pahenee keskusta-alueen saadessa uusia palveluja (Stockman, jne.)</t>
  </si>
  <si>
    <t xml:space="preserve">Halvin ei aina tarkoita laadukkainta.  Kilpailuttamisessa on muistettava myös palvelujen laatu ja saatavuus.  Tämä ei tarkoita sitä, että kunnallisista palveluista luovuttaisiin kokonaan.  Eri palvelujen tuottajien täytyy olla toisiaan täydentäviä ja kuntalaisille, palvelujen käyttäjänä, täytyy antaa mahdollisuus valita.  </t>
  </si>
  <si>
    <t>Perinteisenä aluepolitiikkana ei saa ymmärtää pelkästää suoranaista valtion rahallista tukemista.  Valtio voi vaikuttaa aluepoliittisesti myös yrityksien sijoittumiseen, työllistymiseen, kuntien taloudelliseen tilanteeseen, jne.  Voitaisiin harkita myös uusia malleja (esim. Norjan malli)syrjäseuduille.</t>
  </si>
  <si>
    <t>Rakennuskorkeus tulee tarkastella aluekohtaisesti, eri kaupunginosittain.</t>
  </si>
  <si>
    <t>Vuokra-asuntoja voi tuottaa myös muut asuntojentarjoajat (yleishyödylliset, kovan rahan rakennuttajat, jne.)  Asuntotarjonnassa on pyrittävä mahdollisimman monipuoliseen tarjontaan.</t>
  </si>
  <si>
    <t>Suurmyymälät ovat tätä päivää.  Kaupungin tulee kuitenkin tarkastella suurmyymälöiden sijoittumista kokonaisuutena, ottaen huomioon koko Oulun seutu.  Suurmyymälöiden vaikutus ei saa olla lähikauppoja tai lähikuntien elinkeinoelämää vahingoittava.</t>
  </si>
  <si>
    <t>Kiinteistövero siirtyy yleensä asukkaiden maksettavaksi (vuokrissa, yhtiövastikkeissa).</t>
  </si>
  <si>
    <t>parannetaan palvelujen saatavuutta, laatua ja tehdään tarvittavat investoinnit tulevia vuosia ja kaupungin kasvua ajatellen.  Tämän jälkeen voidaan keventää verotusta asteittain.</t>
  </si>
  <si>
    <t>Vilkkaalle elinkeinoelämälle on luotavamahdollisuudet.  Kaupungin ei välttämättä tarvitse tukea taloudellisesti.  Muita keinoja sen sijaan tulee käyttää entistä enemmän.  Oulun ei toimi ilman yrittelijöitä ja työllistäviä yrityksiä.</t>
  </si>
  <si>
    <t>Kunnanjohtajan määräaikaisuutta sen sijaan voisi harkita.</t>
  </si>
  <si>
    <t>Kunnallistekniikan rakentaminen kuuluu kunnan velvollisuuksiin.  KOngressikeskukseen osallistuminen taloudellisella sijoituksella tulee harkita erikseen.</t>
  </si>
  <si>
    <t>Se rauhoittaisi liikennettä ja loisi lisää turvallisuutta</t>
  </si>
  <si>
    <t>Palvelun laatua voidaan systemaattisemmin seurata</t>
  </si>
  <si>
    <t>Muuttoliikkeen hidastaminen olisi kaikkien hyöty, muuttotappiokuntiin jäisi asukkaita, kasvukeskuksissa ei olisi asuntopulaa ym. palveluista pulaa</t>
  </si>
  <si>
    <t>Viihtyvyyden lisäksi avaruus tuo laatua elämään, turvallisuutta</t>
  </si>
  <si>
    <t>Vuokra - asuntoja ja opiskelija asuntoja on rakennettava riittävästi, kohtuu hintaiseksi</t>
  </si>
  <si>
    <t>nykyinen verotaso on jo korkea</t>
  </si>
  <si>
    <t>Mieluummin lisää perusturvaa kuin verokevennyksiä</t>
  </si>
  <si>
    <t>Nuoret ymmärtää nuorten asioita ja osaavat visioida heidän tarpeitaan</t>
  </si>
  <si>
    <t>Hyvä ja keskeinen liikunta paikka , on pikaisesti kunnostettava</t>
  </si>
  <si>
    <t>Nuoria on ohjattava ja kannustettava oman paikkansa löytämiseen yhteiskunnassa</t>
  </si>
  <si>
    <t>Myllyniemi</t>
  </si>
  <si>
    <t>kansanedustaja, poliisimestari</t>
  </si>
  <si>
    <t>tradenomi, kotiäiti</t>
  </si>
  <si>
    <t>Palveluseteli olisi varmaan toimiva ajatus. Yksityistämisen on tuotava todellista säästöä ennen kuin se on kannattavaa.</t>
  </si>
  <si>
    <t>Muuttoliikettä on aina ollut ja tulee olemaan ja aina se myös aiheuttaa tulon siirtoja sekä + että -. Etätyö on todennäköisesti tulevaisuudessa nykyistä paljon yleisempää, ja teknologian kehittyessä nykyistä vauhtia uskon sen myös vaikuttavan aikanaan muuttoliikkeeseen.</t>
  </si>
  <si>
    <t>Liian suuret vuokra-asuntoalueet leimautuvat helposti rauhattomiksi ja  myös helposti muuttuvat sellaisiksi.</t>
  </si>
  <si>
    <t>Suurmyymälät ovat ok, niille joilla on mahdollisuus kulkea sinne, mutta kauppapalvelut tulisi turvata kaikille ja lähikaupoilla on tässä olennainen osa.</t>
  </si>
  <si>
    <t>Kiinteistöveroa ei tulisi laajentaa koskemaan metsämaata, sillä se ei kohtelisi tasapuolisesti maanomistajia.</t>
  </si>
  <si>
    <t>Keskuskenttä rakennettiin täyteen niitä tulitikkulaatikoita, eikö yksi fiasko riitä!??</t>
  </si>
  <si>
    <t>Areenaan on EHDOTTOMASTI löydettävä rahoitusta liikemaailmasta, oletetuilta käyttäjiltä. Kaupunki ei saa olla päävastuussa kustannuksista.</t>
  </si>
  <si>
    <t>Rahaa tulisi sijoittaa ennaltaehkäisyyn. Uskon, että  lapsiin ja nuoriin sijoitettu markka, on tulevaisuudessa säästetty markka sote puolelta.</t>
  </si>
  <si>
    <t>Onnela-Kariniemi</t>
  </si>
  <si>
    <t>Pienimäki</t>
  </si>
  <si>
    <t>fysiatrian erikoislääkäri</t>
  </si>
  <si>
    <t xml:space="preserve">Riittävä asutus keskikaupungilla ei näivetä keskustan päivittäistavarakauppaa eikä siirrä sitä suuriin marketteihin ympäristöön. Keskikaupunki ei saa muuttua "konttrorikaupungiksi" vaan siellä tulee olla elämää. Lähiöt tulee rakentaa väljästi ja ympäristöviihtyisästi. </t>
  </si>
  <si>
    <t>En pidä tätä "elämän ja kuoleman" kysymyksenä</t>
  </si>
  <si>
    <t>Hitech Areenalla voidaan Oulusta vihdoinkin luoda kansainvälinen koulutuskaupunkikin. Oulussa on huutava pula asianmukaisista kongressitiloista joita mm. Medipolis-Technopolis, OYS, yliopisto, kaupunki ja yritys- ja tiedemaailma tarvitsevat. hanke pitää toteuttaa nämä ja urheilunäkökohdat huomioiden korkeatasoisena</t>
  </si>
  <si>
    <t>Vanhempien vastuu lapsista tärkeä ja vanhempien syrjäytymisen ehkäisy palvelee lasten syrjäytymisen ehkäisyssä</t>
  </si>
  <si>
    <t xml:space="preserve">En suoralta kädeltä hyväksy järjestelmää joka laillistaa asiat joita emme ole voineet hoitaa kuntoon. </t>
  </si>
  <si>
    <t>Piipponen</t>
  </si>
  <si>
    <t>Pikkarainen</t>
  </si>
  <si>
    <t>pastori, kristillisen kasvatuksen johtaja</t>
  </si>
  <si>
    <t xml:space="preserve">Oulun Energia tuotatoyksikkönä pidetään Oulun hallinnassa. Vapautunut kilpailu energiamarkkinoilla edellyttää kuitenkin voimaa ja resursseja kilpailuun. </t>
  </si>
  <si>
    <t>Ensisijaisesti tulee edetä maan alle sijoitettavien pysäköintitilojen suuntaan (mallia Kuopio). Tämä tukee keskustan kehittymistä.</t>
  </si>
  <si>
    <t>Joukkoliikennekatujärjestelyssä on yksi mahdollisuus edetä ns Santasalon selvetysten parusteella. Tällöin julkinen liikenne ohjattaisiin kulkemaan Torikatua ja Uuttakatua. Autotonta keskustaa en kannata.</t>
  </si>
  <si>
    <t>Kunnan tehtävä on turvata palveluiden saatavuus. Palveluiden tuottamisessa tulee käyttää luovuutta. Aina on kuitenkin pidettävä huoli palvelujen hyvästä laadusta. Yksityistäminen ei saa olla itseisarvo mutta se ei myöskään saa olla tabu. Muuttavissa maailmassa on uskallettava kokeilla uusia palvelutuotanon muotoja.</t>
  </si>
  <si>
    <t>Keskittyminen muutamiin kasvukeskuksiin ei ole kansantalouden kannalta mielekästä. Muuttotappioalueille jää tyhjiä palvelurakenteita ja muuttovoittoalueille joudutaan rakentamaan yhä uusia. Mielkästä on ohjata kehitystä niin, että muuttaminen on mahdollisuus mutta ei välttämättömyys.</t>
  </si>
  <si>
    <t xml:space="preserve">Nykyinen tapa rakentaa Oulua on mielkäs. Tiiveys ei ole ahtautta ja samalla se merkitsee kustannussäästöjä mm kunnalistekniikan osalta. Täydennysrakentaminen eli rakennettujen alueiden sisällä oleviin tyhjiin paikkoihin rakentaminen on järkevää, mutta tulee kuitenkin huolehtia riittävän vapaan tilankin säilymisestä. </t>
  </si>
  <si>
    <t>Kaupungin on oltava mukana nykyisen mallin mukaisesti asuntotuotannossa. Tämä takaa kaikille mahdollisuuden asialiseen asumiseen.</t>
  </si>
  <si>
    <t>On vanhakantaista pyrkiä ylhäältä määrittämään sitä, millaisia kaupallisia palveluja kuntalaiset saavat. Järkev keskustan kehittäminen liikkuminen (autoilu) mukaanlukien edistää keskustan liiketoimintaa eikä se ole missään muotoa pois ns kaupun suuryksiköiltä eikä päinvastoin. Monipuolinen palvelu luo viihtyvyyttä ja haluttavuutta kaupungille.</t>
  </si>
  <si>
    <t xml:space="preserve">Kiinteistövero näkyy välittömästi asuinkustannuksissa. Nousu kiinteistöverossa näkyy niin vuoksissa kuin vastikkeissakin. Nyt Oulu on Suomessa hieman keskitason alapuolella ja tätä on syytä pitää linjana. </t>
  </si>
  <si>
    <t xml:space="preserve">Taloudellinen kehitys on suunnattava palvelujen kehittämiseen. Velkaa on lyhennettävä mutta ei palvelujen kustannuksella. Jossain tilanteessa, kuten nyt Oulussa meillä olisi mahdollisuus sekä laskea veroa että parantaa palveluja. Oulun kaupungin kassassa on tänään yli 600 miljoonaa rahaa ja esitys ensi vuoden budjetiksi tietää nykyäyrillä lähes 200 miljoonan markan ylijäämää.    </t>
  </si>
  <si>
    <t>Tänä päivänä kunnat kilpailevat niin työstä kuin sen tekijöistäkin. Hyvin hoidetut peruspalvelut ja viihtyisä ja virikkeellinen elinympäristö tekevät kunnasta halutun asuinpaikan. Yritysten osalta kunnan on luotava puitteita yritysten sijoittumiseen. Tarvittaessa kunnan tulee olla mukana uusissa hankkeissa. Oulussa näitä ovat olleet mm Teknologiakylä ja Medipolis.</t>
  </si>
  <si>
    <t>Nykyinen järjestelmä takaa jatkuvuuden ja huolehtii valmistelun asiantuntemuksesta. Valmistelija tekee työnsä virkavastuulla ja päättäjä tekee sen pohjalta päätöksensä. Valmistelua ja päätöksentekoa ei tule sekoittaa.</t>
  </si>
  <si>
    <t>Nykyinen malli mm yleiskaavan valmistelun osalla tarjoaa kuntalaisille hyvän vaikutuskanavan jo valmisteluvaiheessa. Vastaavaa järjestelmää tulee kehittää edelleen ja ottaa oppia mm Pateniemen suuralueen aluehallintokeilun tuloksista.</t>
  </si>
  <si>
    <t>Hanke on kannatettava ja mielelläni näen nuorisovaltuustot.</t>
  </si>
  <si>
    <t>Se on taloudellisesti järjevin vaihtoehto. Se sijaisee liikenteellisesti hyvällä paikalla ja tarvittavat majoitus ja ruokailupalvelut ovat kävelyetäisyyden päässä.</t>
  </si>
  <si>
    <t>Kunnalistekniikan rakentaminen on kunnan valvollisuus kaikissa hankkeissa. Nämä kustannukset kunta saa takaisin kiinteistöverojen kautta.</t>
  </si>
  <si>
    <t>Kaikki enneltaehkäisevä toiminta, ei siis vain sosiaalitoimi, on keskeisessä roolissa. Ne nuoret / vanhemmat, joilla on mielkästä toimintaa, eivät ole kaduilla. Nuorisotoimi kaipaa lisäresursseja samoin mm liikujäjestöjen toimintaa voitaisiin tukea ykysitä enemmän.</t>
  </si>
  <si>
    <t>Kokemukset jaosta eivät ole rohkaisevia. Mielstäni se on väärä signaali, siinä voidaan nähdä annettavan muodollinen hyväksyminen huumeille.</t>
  </si>
  <si>
    <t xml:space="preserve">Huumetesti ei ratkaise ongelmaa. Se on selvä. Kysymys vain on siinä, että huumeitä käyttävä ihminen on usein arvaamaton käyttäytymiseltään. Yhteisöllä tulee olla oikeus turvata jäsentensä elämä näitä ongeltilanteita silmällä pitäen. Nykyiset testit eivät valitettavasti ole aina täysin luotettavia joten erehdyksen vaara on ilmeinen. On kuitenkin etsittävä menetelmiä ehkäistä huumeden pesiytyminen kouluihin. Yksi ratkaisu on huumekoiran käyttö määräajoin. </t>
  </si>
  <si>
    <t>Vastauksestani poistaisin kuitenkin ensimmäisen lauseen, jossa kielletään rikollisuus uhka. Rikollisuus on lisääntynyt merkittävästi ja siihen täytyy puuttua voimakkaammin.</t>
  </si>
  <si>
    <t>Testien suorittamiseen täytyisi asettaa ohjeet, joissa annettaisiin määräykset milloin testin voi suorittaa että syyttömät ei joutuisi kärsimään turhaan.</t>
  </si>
  <si>
    <t>Pottala</t>
  </si>
  <si>
    <t>ravitsemistyönjohtaja</t>
  </si>
  <si>
    <t xml:space="preserve">Työttömyysprosentti Oulussa on yli 15 %. Helpoin ja nopein tapa työllistää on uusien työpaikkojen luominen palvelualoille. Kaupunki voi ostaa yrityksiltä palveluita ja samalla yritystoiminta laajenee ja kaupunkilaisten palvelut paranevat. Ei yritysten etu ja kaupungin etu ole ristiriidassa.   </t>
  </si>
  <si>
    <t xml:space="preserve">Tarvitaan sekä pienmyymälöitä että suuria yksikköjä. Kauppakeskuksia suunniteltaessa kannattaisi kuitenkin ottaa mallia muualtakin. On olemassa hyviä esimerkkejä ja huonoja esimerkkejä kauppakeskuksista.   </t>
  </si>
  <si>
    <t xml:space="preserve">Meillä ei pidä siirtyä Ruotsin malliin, jossa omakotitalon kiinteistövero voi olla jopa 10.000 markkaa vuodessa.  </t>
  </si>
  <si>
    <t>Oulun talous kehittyy niin myönteisesti, että veroja voidaan alentaa yhdellä prosenttiyksiköllä. Ei kunnan tarkoituksena voi olla voiton tuottaminen.</t>
  </si>
  <si>
    <t>Pääasiallinen tehtävä on peruspalvelujen tuottaminen, mutta kunta voi myös kuunnella yritysmaailmaa. Eivät yritykset edes ole aina tukea vailla mutta ne haluavat, että niiden järkevät mielipiteet tulevat kuulluksi.</t>
  </si>
  <si>
    <t xml:space="preserve">Kaupungin tulee luoda edellytykset hankkeen toteuttamiselle, mutta toteuttajat ovat ammattitaitoisia ja osaavat toteuttaa hankeen itsenäisesti. </t>
  </si>
  <si>
    <t>Yleiset huumetestit on väärä signaali. Lisäksi ne ovat kalleutensa ja epävarmuutensa vuoksi järjettömiä. Ei kaikkia ihmisiä voi testata koko ajan, ei siihen riitä henkilökunta, rahat eikä aika.</t>
  </si>
  <si>
    <t>Pylväs</t>
  </si>
  <si>
    <t>AOH, PLM</t>
  </si>
  <si>
    <t>Pönkkö</t>
  </si>
  <si>
    <t>agrologi</t>
  </si>
  <si>
    <t>Raappana</t>
  </si>
  <si>
    <t>laboratoriohoitaja</t>
  </si>
  <si>
    <t>diakoni, yo-merkonomi</t>
  </si>
  <si>
    <t>http://www.nic.fi/~raitij</t>
  </si>
  <si>
    <t>Jos kaikki päätösvalta fuusioidaan etelä-suomeen, niin lopputulos on lopulta sama kuin oli: karkkitehtaan, armeijan, makkaratehtaan, virvoitusjuomatehtaan ja monen muun hyvin pärjänneen ja voittoa tuottaneen työpaikan osalta Oulussa: Siirretty synergiaedun nimessä muualle, vain sähkön siirtojohdot jääneet.</t>
  </si>
  <si>
    <t>Kyllä ja maan alle maksakoon kerralla vähän enemmän, mutta tulevat sukupolvet kiittävät ratkaisusta tuhlata maata autoille. Ja yksi sellainen Raksilan markettien parkkipaikan alle.</t>
  </si>
  <si>
    <t>Mutta vain Isokadusta muut kadut jätettävä rauhaan.</t>
  </si>
  <si>
    <t>Olen toiminut lähes kymmenen vuotta Oulun kaupungilla työnjohtajana (kierrätyskeskus) ja nähnyt sen historian, mitä on tapahtunut palvelujen laadun heikkenemisessä. Esim. Rakennusmiesten ja siivoojien työn laatu ja jälki oli aivan toista luokkaa (parempi kunnalla), kuin mitä yksityisten tekemänä on nähnyt. Saavutetut säästöt suhteessa hyötyyn ovat olleet todellisuudessa miinusmerkkisiä.</t>
  </si>
  <si>
    <t>Vanhat mallit eivät päde uusiin tauteihin. Mutta koska meiltä puuttu todellinen työpaikkademokratia ja luottamus suuhteessa alaisiin on suomessa päästy etätyö asiassa aivan liian vähän eteenpäin. Valtion avustettava esim. laitehankinnoissa, ettei tarvitse tapella siitä kuka PC:n maksaa.</t>
  </si>
  <si>
    <t xml:space="preserve">Emme tarvitse Tukholman Slusseneita tai muitakaan kerrostaloslummeja Suomeen, esim. Toppilan alue on hyvä esimerkki siitä, miten TIIVISTI EI OLISI saanut rakentaa. </t>
  </si>
  <si>
    <t>Oulussa on niin kauan kuin minä muistan ollut vaikea löytää vuokraasuntoa, saatika opiskelijoiden kattoa päänsä päälle.</t>
  </si>
  <si>
    <t>Kansa ja kauppaketjut ovat jo valinneet suurmyymälät Vanhaan aikaan ei ole paluuta. On taattava edulliset hinnat  myös joen pohjoispuolella asuville, ja siksi Linnanmaa markettien koon rajoittaminen on täyttä höpötystä. Myöskin ihmisten vaatimustaso valikoimien suhteen on johtanut siihen, että haetaan mielummin isosta kaikki kuin laukataan monessa kaupassa.</t>
  </si>
  <si>
    <t>Tässä ei ole vaihtoehtoa sille, että sallitaan myöskin kiinteistöveropohjan laajentaminen metsämäähan.Jota kantaa lähinnä edustaisin.</t>
  </si>
  <si>
    <t>Parannettava palvelut ihmisarvoisiksi, terveyskeskusen, vanhustenhoidon ja sosiaaliturvan osalta , maksetaan sitten velat pois ja alennetaan sitten sen jälkeen veroja eikä ruveta rahastoimaan.</t>
  </si>
  <si>
    <t>Tämän lisäksi mielestäni viihtyvyyspalvelut voidaan ostaa yksityiseltä sektorilta.</t>
  </si>
  <si>
    <t>Kanssa saa suomessa valita suoraan tuskin mitään, antaa vain hyviä neuvoja. Kerrankin hieman valtaa kansalle itselleen.</t>
  </si>
  <si>
    <t>Lisättynä vaihtoehdolla b</t>
  </si>
  <si>
    <t>Poliittisia broilereita on politiikassamme ollut jo ihan riittävästi vieläpä pankkeihin siirtyneinä.</t>
  </si>
  <si>
    <t>Jotain perinteikästä on syytä säilyttää Oulussa kohta ei ole säilytetty muutoin muuta vanhaa, kuin vesivoimalaitos. Eikö riitä, että Tuira on mennyt, keskustan puutalot menneet, keskuskenttä mennyt, perinteisistä työpaikoista puhumattakaa.</t>
  </si>
  <si>
    <t>Pääasialliset tarpeet ovat yrityselämän ja urheilun tarpeita, jotka eivät tässä yhteydessä ole peruspalveluja. Ainoa todellinen tarve kunnalle itselleen on se, että Oulu on jo niin iso kaupunki, että siltä puuttuu riittävän iso kokoontumistila Oululaisille , esim. suuremmat konsertit tai puhetilaisuus vaikkapa kaikille kuntalaisille eivät onnistu nykyisissä tiloissa.</t>
  </si>
  <si>
    <t>Mutta kuriakaan ei saa unohtaa jenkkilässä toteutettu nollatoleranssi on hyvä esimerkki siitä, että kun asioihin heti puututaan ongelmat vähenevät. Siivoaahan Disneylandikin roskat ja särkemiset välittömästi estääksen kiusauksen lisäsotkuihin.</t>
  </si>
  <si>
    <t>Ei ole oikein, että yhteiskunta antaa signaalin, että tämä on yhteiskunan taholta sallittua.  Asiasta monta mieltä ollaan, mutta en itse näe hyvänä Hollannin mallia suomessa.</t>
  </si>
  <si>
    <t>Hoidetaan ensin perusasiat kuntoon, kuten jatkohoito ja resurssit. Jos jo kymmenen vuotta sitten ongelmasta puhuttiin, mutta kaikki totesivat ongelmaa ei ole ja tule, niin nytkin toimitaan liian hitaasti. Hoitolaitosjärjestelmä kunnon rahalla heti pystyyn ja ongelmaiset riittävän kauas käyttöjengistä vierottumaan.</t>
  </si>
  <si>
    <t>Rajavaara</t>
  </si>
  <si>
    <t>LVI-insinööri</t>
  </si>
  <si>
    <t>Rantsi</t>
  </si>
  <si>
    <t>ELH</t>
  </si>
  <si>
    <t>Nykyiset energiamarkkinat elävät ylikuumentuneessa tilassa. En näe järkeväksi luopua kokonaisuudessaan Oulun Energian omistuksesta, mutta toimintaedellytyksistä on huolehdittava siten, että yhtiö voi toimia kilpailukykyisesti.</t>
  </si>
  <si>
    <t>Pysäköintitalot ja joukkoliikennekatu parantaisivat keskustan viihtyvyyttä ja turvallisuutta.</t>
  </si>
  <si>
    <t>Joukkoliikennekadun ei välttämättä olisi oltava Isokatu, mutta joukkoliikennekatu olisi toimivuuden ja joustavuuden kannalta hyvä ratkaisu.</t>
  </si>
  <si>
    <t>Palvelutarjonta ja viihtyvyys tulisi pyrkiä yhdistämään. Keskustaan on rakennettava myös asuntoja, mutta on mahdollistettava myös lähiörakentaminen siten, että palvelut myös pystytään järkevästi toteuttamaan.</t>
  </si>
  <si>
    <t>Eivät suurmyymälät järkevästi sijoitettuina poista kokonaan lähikauppojen toimintaedellytyksiä. Palveluille ja erikoisliikkeille on aina sijansa.</t>
  </si>
  <si>
    <t>Viime vuosina on palvelutasoa heikennetty niin paljon, että sen palauttaminen vähintään entiselle tasolle varsinkin sosiaali- ja terveyspuolella sekä koulu- ja nuorisotyössä. Kysymys on ennenkaikkea arvovalinnoista.</t>
  </si>
  <si>
    <t>Viihtyvyyspalveluita kunta voi tukea erillisin päätöksin, esimerkiksi tarjoamalla tilojaan käytettäväksi kohtuullista korvausta vastaan. Teatteri, kaupunginorkesteri, kirjasto yms. kuuluvat mielestäni peruspalveluihin. Elinkeinoelämää voidaan tukea esim. kaavoituksella, suoraa tukea tulee välttää.</t>
  </si>
  <si>
    <t xml:space="preserve">Määräaikaisuus kunnan johdossa on kyllä kannatettava asia. Nykyinen luottamusmies johtoinen hallituskäytäntö hyvä. </t>
  </si>
  <si>
    <t>Kuntalaisten suoraa yhteyttä päättäjiin parannettava. Valmisteluvaiheessa olevien asioiden tehokkaampaa tiedottamista kaikilla mahdollisilla välineillä. Lähidemokratiayhdistykset vat nykyisellään vain poliitikonalkujen politikointipaikkoja.</t>
  </si>
  <si>
    <t>Nuorten suoraa yhteyttä päättäjiin parannettava samoin kuin muidenkin kansalaisten, internet on nykyään varmaankin varsin hyvä keino. Tavalliset nuoret kokevat nykyään päättäjät hyvin etäisiksi ja etteivät asiatkaan heitä koske. Nuorten yhteisten harrastus- ja kokoontumismahdollisuuksien parantaminen olisi mitä tärkeintä myös tulevien ongelmien ehkäisemiseksi.</t>
  </si>
  <si>
    <t>Liikenteellisesti Raatti on ahdas, mutta toisaalta helposti kaikkien saavutettavissa joukkoliikenteellä. Ei koko kaunista Oulujoen suistoa tarvitse rakentaa täyteen, annetaan Raatin kentän olla paikoillaan ja rakennetaan asunnot muualle.</t>
  </si>
  <si>
    <t>Kunnallistekniikan ja kaavoituksen osalta kunta voi kustannuksiin osallistua, itse Areenan rakentamiseen ei kaupungin tule osallistua.</t>
  </si>
  <si>
    <t>Koskee tietysti kaikkia syrjäytymisvaarassa olevia, mutta ennenkaikkea nuoria.</t>
  </si>
  <si>
    <t xml:space="preserve">Ennaltaehkäisevään toimintaan voisi panostaa huomattavasti nykyistä enemmän.  </t>
  </si>
  <si>
    <t>Risteli</t>
  </si>
  <si>
    <t>FM, tutkija</t>
  </si>
  <si>
    <t>kiinteistökonsultti</t>
  </si>
  <si>
    <t>Kiinteistöveron määrityksen tulee perustua kiinteistöjen käypiin arvoihin eli markkina-arvoihin.</t>
  </si>
  <si>
    <t>opiskelija, fil.yo.</t>
  </si>
  <si>
    <t>Esimerkiks erillisen sähkönmyyntiyhtiön perustaminen oli hyvä juttu.</t>
  </si>
  <si>
    <t xml:space="preserve">Samoin päästöt keskustassa vähenisivät. </t>
  </si>
  <si>
    <t>Palvelujen laatu ei kuitenkaan saisi kärsiä. Kunnan ei tarvitse itse tuottaa kaikkia palveluja, joku muu voi tuottaa yhtä hyvät palvelut halvemmalla.</t>
  </si>
  <si>
    <t>Kun palvelut on saatu riittävälle tasolle voidaan sitten katsoa onko varaa keventä verotusta.</t>
  </si>
  <si>
    <t>Kyllä, jos nuoret sitä itse haluavat ja siitä saadaan toimiva</t>
  </si>
  <si>
    <t>Jari-Matti</t>
  </si>
  <si>
    <t>Salonurmi</t>
  </si>
  <si>
    <t>rakennusmestari, ins.opiskelija</t>
  </si>
  <si>
    <t>Sihvonen</t>
  </si>
  <si>
    <t>Siikaluoma</t>
  </si>
  <si>
    <t>aluesihteeri</t>
  </si>
  <si>
    <t>Still</t>
  </si>
  <si>
    <t>tutk. teknikko</t>
  </si>
  <si>
    <t xml:space="preserve">Hyvä peruspalveluiden taso ja saatavuus on kunnan/yhteiskunnan vastuualuetta. Resurssien ja kustannustason seurannassa sekä palveluiden saatavuuden kannalta  "järkevällä" kilpailuttamisella voidaan pitää laatu- ja kustannustasoa kurissa. </t>
  </si>
  <si>
    <t xml:space="preserve">Etätyön merkitys tällä hetkellä ja vielä pitkälle tulevaisuuteenkin on niin vähäistä, ettei sillä voida merkittävästi vaikuttaa muuttoliikkeen pysäyttämiseen. </t>
  </si>
  <si>
    <t>Päättäjien on kuunneltava ja mahdollisuuksien mukaan toteutettava kuntalaisten toiveita.</t>
  </si>
  <si>
    <t xml:space="preserve">Silloin kun kunnan taloudessa on varaa hyvää perusturvaa ja palvelutasoa vaarantamatta. </t>
  </si>
  <si>
    <t>Pyry</t>
  </si>
  <si>
    <t>Suonsivu</t>
  </si>
  <si>
    <t>lääketieteen kandidaatti</t>
  </si>
  <si>
    <t>Suvanto</t>
  </si>
  <si>
    <t>kunnallisneuvos</t>
  </si>
  <si>
    <t>Tapaninen</t>
  </si>
  <si>
    <t>myyntiedustaja, yrittäjä</t>
  </si>
  <si>
    <t>On pidettävä huoli siitä, että Oulun Energia on kilpailukykyinen muiden suurten joukossa.</t>
  </si>
  <si>
    <t>Ihmisillä on oltava tilaa liikkkua myös kotioloissa.</t>
  </si>
  <si>
    <t>Ei, joka kaupunginosaan ei kuitenkaan sijoiteta hyperiä. Ei olla niin typeriä.</t>
  </si>
  <si>
    <t>On terveen järjen vastaista makuuttaa ylijäämävaroja vain voittotilillä.</t>
  </si>
  <si>
    <t>Raatin kenttä-alue säilytettävä urheilualueena.</t>
  </si>
  <si>
    <t>Tienari</t>
  </si>
  <si>
    <t>FL, erikoissuunnittelija</t>
  </si>
  <si>
    <t>fil.yo. opiskelija</t>
  </si>
  <si>
    <t>Nykytilanne sähkömarkkinoilla on sellainen, ettei täysin itsenäinen Oulun energia ole mahdollinen sähkönmyynnin osalta.  Siksi Oulun energian tulisi perustaa yhteinen sähkönmyyntiyhtiö lähikuntien sähköyhtiöiden kanssa. Tämä takaisi tulevaisuudessa paremman tuoton kaupungille, sillä sähkönmyynti ei ole Oulun energian rahasampo.</t>
  </si>
  <si>
    <t>Autottomampi ydinkeskusta on viihtyisämpi käyttäjilleen sekä turvallisempi jalankulkijoille ja pyöräilijöille. Keskusta käy ahtaaksi kasvaville liikennemäärille ellei niitä ohjata pois ytimestä.</t>
  </si>
  <si>
    <t>Isokatu on tällä hetkellä melkoinen sumppu. Liikenneturvallisuus paranisi huomattavasti, kun katu olisi  vain joukkoliikennekäytössä. Esimerkiksi Anttilan edessä syntyy päivittäin vaaratilanteita, kun autoilijat eivät muista automaattisesti pysähtyä ennen suojatietä bussin ollessa pysäkillä (alle viiden metrin päässä suojatiestä).</t>
  </si>
  <si>
    <t>Syntyneitä säästöjä voidaan käyttää kunnan omien palveluiden parantamiseen. Kuntalaisilla on myös  oltava valinnanvaraa lastensa päivähoidon suhteen.</t>
  </si>
  <si>
    <t>Etätyön edellytyksiä on parannettava sekä joustavien työaikojen että hyvien tietoliikenneyhteyksien avulla.  Etätyö ei kuitenkaan ole ainut tie "onneen". Muitakin keinoja tarvitaan.</t>
  </si>
  <si>
    <t>Melko tiivis rakentaminen on ihmisen viihtyvyyden ja ympäristön sekä talouden kompromissi.</t>
  </si>
  <si>
    <t>Kaikilla kaupunkiin työn tai opiskelun vuoksi muuttavilla ei ole varaa kovan rahan vuokra- tai omistus- asuntoihin. Opiskelija-asuntorakentaminenkaan ei ole pysynyt opiskelijamäärien kasvun perässä.</t>
  </si>
  <si>
    <t>Suurmyymälät vaativat sijaintinsa puolesta usein henkilöautoa asiakkailtaan. Tämä lisää alueen liikenne- määriä ja vaatii siten kalliita liikenteen uusjärjestelyitä. Suurmyymälöiden alussa tuoma työllisyyden  lisäys kumoutuu, kun alamäessä olevat lähikaupat lopettavat/supistavat toimintaansa ja niiden työntekijöitä jää työttömiksi.  Lähikaupat ovat myös paremmin vanhenevan väestömme saavutettavissa kuin suurmyymälät..</t>
  </si>
  <si>
    <t>Metsien tuplaverotus ei ole yhdenkään metsänomistajan (joista kaupunkilaisia yhä kasvava joukko) etu.</t>
  </si>
  <si>
    <t>Esimerkiksi yhteispäivystyksessä on vielä kehitettävää.</t>
  </si>
  <si>
    <t>Tämä ei poissulje kestävän kehityksen huomioimista.</t>
  </si>
  <si>
    <t>Vaalit voivat aina muuttaa poliittisen kentän voimatasapainoa, jolloin voi syntyä suuria ristiriitoja valtuuston ja pormestarin välille. Määräaikaiselta pormestarilta menee myös tehokasta "peliaikaa" oman virkakautensa jatkon varmisteluun.</t>
  </si>
  <si>
    <t>Asioista tiedottaminen ja avoimuus ovat kansanvaltaisen demokratian tukipilareita.</t>
  </si>
  <si>
    <t>Nuorisovaltuustoissa nuoret saavat tuntea pystyvänsä vaikuttamaan asioihin. Tämä lisää kiinnostusta muuhun yhteiskunnalliseen toimintaan. Nuorisovaltuustot voivat toimia näin nuorten yhteiskunnallisina  herättäjinä.  Koska kunnallisten luottamushenkilöiden keski-ikä on yleensä neljänkymmenen ikävuoden paremmalla puolella, voi nuorten elämys- ja kokemusmaailma sekä ongelmat silloin jäädä heille etäiseksi. Nuoriso- valtuusto toimisi tässä tapauksessa muistinvirkistäjänä.</t>
  </si>
  <si>
    <t xml:space="preserve">Raatin kenttä on sijainniltaan keskeisellä paikalla ja takaa avoimen näkymän Oulujoen suistoon  (toisinkuin kerrostalot). Se on myös perinteikäs ja oleellinen osa Oulun kaupunkikuvaa. Hyvä sijainti ja joukkoliikenne edesauttaa autottomien urheilun ystävien pääsyn alueelle. </t>
  </si>
  <si>
    <t>Kaupungin panostuksen suuruuden tulee riippua siitä, tuleeko areenan yhteyteen kongressikeskus vai ei.</t>
  </si>
  <si>
    <t>Ennaltaehkäisevään sosiaalipolitiikkaan kuuluu myös olennaisesti nuorison ja lasten hyvinvoinnin  edistäminen päivähoidossa, kouluissa ja kerhoissa sekä nuorten perheiden tukeminen.</t>
  </si>
  <si>
    <t>Kumpi on parempi; Vaihtoehto 1. Lapsesi piikittää itseään likaisilla neuloilla, saa HI-viruksen ja/tai  B-hepatiitin. Kun hän pääsee kuiville, jää huumeet taakse, tauti ei. Vaihtoehto 2. Lapsesi piikittää itseää, mutta käyttää puhtaita neuloja, koska niitä on helppo hankkia. Kuiville päästyään hän on  terve. Lisäksi on muistettava, että ruiskuhuumeiden käyttäjät voivat tartuttaa tappavat sairautensa toisiin,  ei huumeita käyttäviin ihmisiin, esim. seksin välityksellä. Näin epidemia leviää.</t>
  </si>
  <si>
    <t>Huumetestejä tulisi käyttää harkiten vain siinä tapauksessa, että kouluviranomaisilla on vahva epäily oppilaan huumeidenkäytöstä ja hänelle on olemassa valmis hoitostrategia positiivisen tuloksen varalta. Koulusta erottaminen huumeidenkäytön seurauksena on vaikutukseltaan sama kuin öljyn heittäminen tuleen; Nuori kokee tällöin olevansa yhä enemmän yhteiskunnan ulkopuolella ja kokee  huumeiden käyttönsä "oikeutetuksi" (kostoksi?) yhteiskunnalle. Satunnaiskäyttäjästä saattaa tulla  säännöllinen käyttäjä.</t>
  </si>
  <si>
    <t>teknikkokapteeni, evp</t>
  </si>
  <si>
    <t>Turpeinen</t>
  </si>
  <si>
    <t>Mikäli kunnalla ei ole mahdollista tarjota palvelua, ne tulisi kilpailuttaa ja ostaa yksityisiltä yrityksiltä, jolloin kuntalaisille palvelujen saanti turvataan.</t>
  </si>
  <si>
    <t>Erilaisiin mallikokeiluihin tulee suhtautua varauksella, tapauskohtaisesti.</t>
  </si>
  <si>
    <t>Suurmyymälöitä on riittävästi.</t>
  </si>
  <si>
    <t>Terveys-ja sosiaalipalveluihin ehdottomasti saatava lisää varoja.</t>
  </si>
  <si>
    <t>Kunnan tärkeimpiä tehtäviä on peruspalvelujen tuottaminen kuntalaisille.</t>
  </si>
  <si>
    <t>Ennaltaehkäisevää työtä lisättävä mm. perhe-,lapsi-ja nuorisotyössä.</t>
  </si>
  <si>
    <t>Pakkokeinot käyttöön ainoastaan hätätapauksissa.</t>
  </si>
  <si>
    <t>Veikkolainen</t>
  </si>
  <si>
    <t>lastenhoitaja</t>
  </si>
  <si>
    <t>Vinnurva</t>
  </si>
  <si>
    <t>Hertta</t>
  </si>
  <si>
    <t>Wiren</t>
  </si>
  <si>
    <t>eläkeläinen, terv.kesk. ylilääkäri</t>
  </si>
  <si>
    <t xml:space="preserve">Nykyinenkään pysäköintikapasiteetti ei ole täysin käytössä, mutta uuttakin luultavasti tarvitaan. </t>
  </si>
  <si>
    <t>Julkista liikennettä tulisi kehittää.</t>
  </si>
  <si>
    <t>Kunnalliset peruspalvelut on tuotettava itse tai niiden tuotantoa on voitava valvoa. Tukipalveluja voi kilpailuttaa ja ostaa tarjousten perusteella luotettavilta tuottajilta.</t>
  </si>
  <si>
    <t>Siirtyminen opiskelukaupunkiin on usein alkua asuinpaikan vaihdolle. Aluepolitiikalla voidaan luoda mahdollisuuksia työpaikkojen alueelliseen peittävyyteen.</t>
  </si>
  <si>
    <t>Hyvällä suunnittelulla ja palvelutarjonnalla saadaan aikaan viihtyisä ympäristö asukkaille.</t>
  </si>
  <si>
    <t>Vuokra-asunnot mahdollistavat opiskelijoiden ja nuorten perheiden asumisen. Kohtuuhintaisia tontteja oman kodin rakentajille tulisi olla tarjolla.</t>
  </si>
  <si>
    <t>Kaavoituksella on luotu kattava supermarket-verkosto, joten uudet luvat ovat enemmän täydennystä kuin periaatteellista kannanottoa. Kaupunginosien perusrakenteessa tulisi pyrkiä lähikauppojen mahdollisuuksien parantamiseen.</t>
  </si>
  <si>
    <t>Kasvukunnassa, jossa vanhusten määrä lisääntyy, tulee palveluiden paitsi parantua myös lisääntyä.</t>
  </si>
  <si>
    <t>Kunta tuottaa peruspalveluita, mutta holhoaminen ei ole sen tehtävä. Asukas on itse vastuussa ratkaisuista, jotka vaikuttavat hyvän elämän edellytyksiin.</t>
  </si>
  <si>
    <t>Voisi olla kokeilun arvoinen malli; kansanvaali voisi kiinnostaa äänestäjiä.</t>
  </si>
  <si>
    <t>Ei sulje pois internetin käyttömahdollisuutta; internet ei kuitenkaan ole kaikkien käytössä.</t>
  </si>
  <si>
    <t>Jos ruiskujen vaihtopisteestä tulee huumeiden käyttäjälle askel ammattihenkilökunnan luo, voidaan saada aikaan hoitosuhteeseen johtavaa luottamusta.</t>
  </si>
  <si>
    <t>Esim. ammattikoulussa on vaarallista jos oppilaat käyttävät koneita ja laitteita alkoholin tai huumeiden vaikutuksen alaisina. Asiasta on informoitava kouluun tullessa; tärkeä rooli on myös ammatinvalinnan ohjauksella ja oppilashuollon henkilökunnalla.</t>
  </si>
  <si>
    <t>Vähävihu</t>
  </si>
  <si>
    <t>tuotepäällikkö, koneteknikko</t>
  </si>
  <si>
    <t>Vaili</t>
  </si>
  <si>
    <t>Oulun Energia on voittoa tuottava liikeyritys kaupunkilaisille. Miksi jakaisimme voiton yksittäisille henkilöille tai muille yrityksille. Fuusioituminen tulee kysymykseen, jos kunnan ei kannata ostaa energiaa omalta laitokseltaan vaan laajemmat markkinat omaavalta yritykseltä.</t>
  </si>
  <si>
    <t xml:space="preserve">Suurimmat kantamukset kantavat äidit käydessään ruokaostoksilla. Tällöin on hyvä saada auto lähietäisyydelle. Keskustaan on keskittynyt erikoisliikkeitä, joten pysäköintitalojen käyttö ei haittaa asiakkaita. </t>
  </si>
  <si>
    <t>Joukkoliikenne säästää energiaa ja puhdasta ilmaa. Mitä joustavammaksi joukkoliikenne saadaa sitä houkuttelevampi vaihtoehto siitä tulee matkustajille.</t>
  </si>
  <si>
    <t xml:space="preserve">Ihmisen fyysinen palveleminen ei ole helppo asia. Vanhuksen vaipan vaihto vaatii tottumista ja rakkautta ihmistä kohtaan. Kun palvelut saavat sertifikaationsa, joiden tasoa voidaan valvoa helposti, ei palveluseteleiden käyttöön-ottokaan ole mahdoton asia. </t>
  </si>
  <si>
    <t>Oulu on kehittynyt kasvukeskukseksi kauaskantoisten aluepoliitisten päätösten kautta. Yliopiston perustaminen ja TEKESin tuki alueelle oli aluepolitiikkaa. Ouluseutu voi olla Oululle merkittävä yhteistyökumppani etsittäessä ratkaisuja kasvukeskusongelmiin. EUn rakennerahastot ovat tämän päivän aluepolitiikkaa.</t>
  </si>
  <si>
    <t>Kaupungin keskusta saisi olla elävä myös iltaisin, kun kaupat ja konttorit sulkeutuvat. Oulusta löytyy varmasti kuntalaisia, jotka haluavat asua keskustassa melun ja saasteen keskellä eikä vihreässä lähiössä. Oululla on kaunis puukaupunki historia, mitä ei tule kadottaa, mutta kaupunki saa toisaalla olla myös tiiviisti rakennettua teho rakentamista. Puistoalueet pitävät kaupunkien ilman hengityskelpoisena.</t>
  </si>
  <si>
    <t xml:space="preserve">Vuokrataloja voidaan myydä ja vaihtaa, tai myydä vain osa huoneistoista. Kaupungin sisäisten kasvukeskusten palveluiden saatavuus on aluksi huono, mikä usein tuo rauhattomuutta uusille alueille. Kuinka saada uudet asujat ja kunttalaiset tuntemaan olonsa kotoisaksi ja turvalliseksi vieraassa ympäristössä. </t>
  </si>
  <si>
    <t>Kaikessa toiminassa korostetaan lähidemokratian tärkeyttä, mikä on tärkeämpää kuin palveluiden saatavuus. Oulu sijaitsee kahtapuolta jokea, joten välttääksemme turhaa läpiliikennettä on hyvä, jos kummallakin puolen jokea on mahdollisuus käydä edullisestikin kaupassa. Tuleeko lähikaupoista nettikauppojamme?</t>
  </si>
  <si>
    <t>Oulun kiinteistövero on Suomen keskitasoa, eikä sitä tarvinne muuttaa. Eniten metsiä taitaa omistaa valtio kunnassamme Hiukkavaaran alueella. Naturaohjelmakin on vielä kesken. En alkaisi kaupunkikunnan metsiä verottamaan. Tuottanevatkohan mitään. Kiinteistöveron suuruus vaikuttaa myös rakennustoimintaan kunnassa.</t>
  </si>
  <si>
    <t>Velkoja oli viime vuonna 4800 mk/as ja suunnittelilla on että niitä olisi 4000 mk/as vuonna 2002. Korkojen noustessa tuo pääomamenoissa säästyvä raha tuo vapautta ennakoida tulevaisuutta, kun ei olla sidottu kaikkia pääomia jo nousukaudella. Saamme raahaa palveluiden tuottamiseen.</t>
  </si>
  <si>
    <t xml:space="preserve">Hyvinvointiyhteiskunnan tärkein tehtävä on tuottaa perus-palvelut kuntalaisille, mutta myös pyrkimys mahdollistaa eri kansalaisryhmille mahdollisuus hyvään elämään. Kestävä kehitys on usein sama asia kuin tulevaisuuteen sijoittami-nen. Kunnanhallinnon tehtävä on nähdä tulevaisuuteen ja luoda sellaisia malleja ja sääntöjä, jotka turvaavat hyvän elämän tulevaisuudessakin. </t>
  </si>
  <si>
    <t>Kunnallisvaalien äänestysprosentti Oulussa oli vain 60 %, jos äänestäjien määrä vielä laskee ei demokratia enää toimi. Kunnanjohtajan asema edusmiehenä on näkyvä, mutta asioiden esittelijänä toimiminen tuntematonta. Meillä ei ole ollut ongelmia kunnanjohtajan kanssa, mutta olisi suonut, että joissakin kunnissa olisi jo pormestari-käytäntö. Neljä vuotta on lyhyt aika suunnata kaupunkia, mutta se myös pakoittaisi johtajan toimimaan tehokkaasti.</t>
  </si>
  <si>
    <t>Jo nyt on varmaan ainakin 85 % työpaikoilla tietokone. Jos työnantajille annettaisiin mahdollisuus verovähennykseen, jos TA on suonut työntekijöille mahdollisuuden käyttää tietoverkkoa tutustuakseen kunnanpäätöksentekoon, voisi se tuoda kuntalaisia lähemmäs kunnanhallintoa. Nuoret tottuvat jo käyttämään verkkoa, mutta millä heidät saa kaupungin sivuille?</t>
  </si>
  <si>
    <t xml:space="preserve">Vain siinä tapauksessa, että osallistujat vaihdettasiin aina aika ajoin. Eri koulut voisivat vuorotellen olla esim. tekemässä päätöksiä hallituksen tai lautakunnan kanssa. Lapset mukaan kaavoittamaan alueita. Lähialue on lapsen tärkein kehittymispaikka, ei aikuisten rakentamat kentät tai rakennelmat. </t>
  </si>
  <si>
    <t>Riittävä määrä liikuntamahdollisuuksia on turvattava kouluille ja muille, mutta suuri osa lapsista leikkii mielummin omalla alueellaan kuin tulee rahdatuksi keskustaan. Jospa Raatin alueesta tehtäisiin lapsiystävällinenalue, jossa on uimahalli. Mukaan tällaiselle alueelle tulee tulla myös kaupungin vuokra-asuntoja, jotka voidaa rahoittaa pöyrityttävillä asuntojen hinnoilla alueella. Raatin rakentaminen tekisi Oulusta enemmän kaupunkimaisen.</t>
  </si>
  <si>
    <t xml:space="preserve">Kaupunki voi olla mukana tukemassa hanketta, mutta vastikkeeksi yhtiö sitoutuu antamaan tietyn määrän lippuja jaettavaksi henkilöille, joilla ei ole varaa 250-750 mk maksaviin pääsy-lippuihin. </t>
  </si>
  <si>
    <t>Oulun ei tarvitse tulla poliisikaupungiksi. Perheille ja nuorille suoraa tukea ja informaatiota. Milloin sinä aikui-nen olet viimeksi jutellut jonkun 14-18 vuotiaan kanssa. Missä he ovat iltaisin, mitä tekevät ja kuinka monta pulloa kaljaa juovat. Nuoret eivät sovi raameihin tai karsinoihin, mutta he yleisesti ottaen luottavat välittäviin aikuisiin. Työttömyys, sairaudet ja alkoholi heikentävät perheitä samalla kun muuttaminen tuo juurettomuutta.</t>
  </si>
  <si>
    <t>Huumeiden nilkkiin jääneelle ja hänen perheelleen ja läheisilleen On oltava tukea. Huumeet tuovat välittömästi mukanaan rikokset.  Mielestäni neulojen vaihto antaa todellisen kuvat huumeiden vaarallisuudesta nuorisolle. Heillä ei ole varaa käydä leikkimään ja kokeilemaan.</t>
  </si>
  <si>
    <t>Ei. Nuoret ovat meidän pääomaamme ja jos otamme heiltä vastuun omasta tulevaisuudestaan, teemme heille karhunpalveluksen. Testirahalla tietoa nuorisolle.</t>
  </si>
  <si>
    <t>Kansan valitsemaat päättäjät ovat eivät ilman kansanäänestystä voi päättää yksin kaupunkilaisten ja veronmaksajien omaisuudesta.</t>
  </si>
  <si>
    <t xml:space="preserve">Nykyisellään parkkitaloja riittävästi. Parkkitalot kehitettävä palvelemaan ensisijaisesti vammaisia, vanhuksia ym. liikuntarajoitteisia tai vajaakuntoisia. Keskustassa asioivat lähinnä shoppailijat, jotka voivat jättää liikennevälineensä kävelymatkan päähän. </t>
  </si>
  <si>
    <t xml:space="preserve">Pakokaasut ja muut ympäristömyrkyt vähenisivät. Puhtaampi keskusta. Hengitystiesairauksista kärsivienkin on helpompi asioida keskustassa. Em. sairaudethan lisääntyvät jatkuvasti. </t>
  </si>
  <si>
    <t>Esim. siivoustyön tiukka rajaus tulee ajan myötä kalliiksi terveysriskeinä - allergioina. Pintojen pyyhkimistä ei ole sisällytetty monenkaan työaikaan.</t>
  </si>
  <si>
    <t xml:space="preserve">Perheitä ja asukkaita on tuettava siinä kunnassa, missä he haluavat elää ja kasvattaa lapsensa. Mahdollistetaan tukien ja erilaisin työllistämiskeinoin. Nykyään matkatoimistot tarjoavat "elämysmatkailuja" lujatempoisen ja tehokkaan, suorituskeskeisen elämän- ja työpaineiden vastapainoksi.   </t>
  </si>
  <si>
    <t>Monilla työllistävillä yrityksillähän on itsellään ns. työsuhdeasuntoja. Rakentaminen tulisi hoitaa yhteistyössä eri asunnontarvitsijoiden edustajien kesken.</t>
  </si>
  <si>
    <t>Tavalliselle ihmiselle on elintärkeä lähikauppa. Kaikilla ei ole mahdollisuutta tehdä ostoksiaan marketeissa ja suurmyymälöissä, joissa samalla rahalla saisi enemmän, mutta kassien raijaaminen on työlästä ilman autoa. Lapsiperheet, vanhukset, vammaiset ym.  Internet- kauppa käytettävissä joissakin kunnissa. Kustannukset??</t>
  </si>
  <si>
    <t xml:space="preserve">1. TYÖLLISYYDEN TASAUS (työssäolevat ansiosidonnaiselle    ja työttömät remmiin vuodeksi - kahdeksi). 2. PERUSTOIMEENTULO KAIKILLE  alle 5000 mk:n tulot verottomiksi - eläkeläiset,  työttömät, lapsiperheet, yksinhuotajat, opiskelijat. 3. Ruokajonot pois "hyvinvointi- ja sivistyssuomesta"!! 4. RINTAMAMIEHET, SOTAVETERAANIT hoidettava ja mahdollistettava laadukas elämä toimeentuloineen ilman erillisiä keräyksiä. VANHUKSET!! </t>
  </si>
  <si>
    <t>Ihmistä autettava kun hän ymmärtää hakea apua ja sanoo tarvitsevansa sitä. Ei niin, että häntä pompotetaan järjestelmien välillä ei oota kuulemassa. Järjestelmiä on luotu, jotka eivät täytä/vastaa alkuperäistä tarkoitustaan. EI niin, että "luodaan" taas uusi järjestelmä suunnittelemaan, miten autetaan. Järjestelmien käyttöaste saadaan näyttämään korkealta, mutta autettava joutuu kääntymään tyhjin toimin järjestelmien edestä. TÄNÄÄ PÄIVÄNÄ järjestelmä palvelee toista järjestelmää -  ei autettavaa. Toimeentulon ajanmukaistaminen kaikille.</t>
  </si>
  <si>
    <t xml:space="preserve">Virkamieskoneistoa vähemmäksi ja työntekijöitä töitä tekemään käytäntöön. </t>
  </si>
  <si>
    <t xml:space="preserve">Asukkaista koottavat kaupunginosalautakunnat voisivat olla kehittämisen arvoinen asia. </t>
  </si>
  <si>
    <t xml:space="preserve">Nuorten asioita hoitavat virkailijat käytäntöön vuorovaikutukseen työalueensa kanssa. Siellä nuoret rohkenevat ilmaista luontevammin itseään ja opetella olemaan luonnollisessa kanssakäymisessä aikuisen virkailijan kanssa. Urheiluareenoille, skeittiparkeille, nuorisotiloihin. </t>
  </si>
  <si>
    <t xml:space="preserve">Vanhassa vara parempi. Sitähän on remontoitu tässä hiljakkoin ainakin sisätiloista. </t>
  </si>
  <si>
    <t>Ouluahan on mainostettu valtakunnallisestikin "Piilaaksoksi", joten ne kellä sitä PIITÄ on, rakennuttakoot rauhassa ja laittakoon liikenevät markkansa mihin haluavat. Veromarkoille on kyllä tähdellisempääkin ja yleishyödyllistäkin käyttöä!</t>
  </si>
  <si>
    <t xml:space="preserve">Poliisivirkojen lisääminen. Korttelipoliisit lähiöihin. Kodin perusturvallisuus -TYÖLLISYYDEN HOITO. Esimerkkioppiminen on edelleenkin käyttökelpoinen kasvatusmetodi. </t>
  </si>
  <si>
    <t>Tässä mm. nähdään seurausta yhteiskunnassa tehdyistä Iiron ja Eskon aloittamista leikkauksista. Työttömyys kodeissa - turvattomuutta lapsissa sekä aikuisissa. Kodin tunneilmapiiri?? Sanomattakin - apatiaa, passivoitumista, toivottomuutta. Kansakuntana käännytään ELÄMÄN ANTAJAN ja SEN YLLÄPITÄJÄN kanssa neuvonpitoon nöyrästi.</t>
  </si>
  <si>
    <t>Hoitoon hakeutujille mahdollistettava riittävän pitkä hoito ja jälkihoito.</t>
  </si>
  <si>
    <t>Tornberg-Wongui</t>
  </si>
  <si>
    <t>vierasmajan emäntä, opiskelija</t>
  </si>
  <si>
    <t>Kiinnitettävä huomiota valistustyöhön.</t>
  </si>
  <si>
    <t>Carlenius</t>
  </si>
  <si>
    <t>Kaupungin tulee ajatella pitkällätähtäimella ja toimia kuntalaisten edun mukaan tulosvastuullisesti tässä kysymyksessä.</t>
  </si>
  <si>
    <t>Joukkoliikennekatu parantaisi palvelua ja se taas vähentäisi yksityis autoilun tarvetta keskustassa.</t>
  </si>
  <si>
    <t xml:space="preserve">Minun mielestäni koko Suomi olisi pidettävä asuttuna. Olisi tuettava kaikkia niitä erityisammatteja verotuksellisesti tai muuten, jotka tukevat tätä kehitystä. </t>
  </si>
  <si>
    <t>Minusta olisi hyvä jos pienyritystoiminta palaisi jälleen kaupunkikuvaan.</t>
  </si>
  <si>
    <t>Jos verotuloja tarvitaan lisää niin kannatan sitä että ne otetaan muulla tavalla kuin palkkaverotuksena.</t>
  </si>
  <si>
    <t>Myös velkoja on maksettava, mutta ei palveluiden kustannuksella.</t>
  </si>
  <si>
    <t>Kunnan on pystyttävä takaamaan kaikille kuntalaisille tasavertainen oikeus hyvinvointipalvluihin. Palveluiden saatavuus ei saa olla kiinni kuntalaisen taloudellisesta tilasta.</t>
  </si>
  <si>
    <t>Pormestari kansanvaalilla valittuna lisää kuntalaisten vaikutusmahdollisuuksia.</t>
  </si>
  <si>
    <t>Kannatan kaikenlaista avoimuutta niin päätöksenteossa kuin asioiden valmistelu vaiheessakin.</t>
  </si>
  <si>
    <t>Nuorisovaltuuskunta valmentaa nuoria yhteisten asioiden hoitoon ja yhteisvastuuseen yhteiskuntamme kehityksestä.</t>
  </si>
  <si>
    <t>Raatin kenttä kuuluu osana Oululaiseen kulttuurihistoriaan, joka olisi säilytettävä ja kunnostettava. On hyvä että keskustankin alueela on toimiva urheilupaikka ja luistelurata talvisin.</t>
  </si>
  <si>
    <t>Kyllä jos kaupungilla on varaa siihen, mutta tärkeintä kaupungin on huolehtia että hyvinvointipalvelut ovat jokaisen kaupunkilaisen saatavilla.</t>
  </si>
  <si>
    <t>Tärkeintä syrjäytymisen ehkäisyä on nuorisotyöttömyyden hoitaminen.</t>
  </si>
  <si>
    <t>HIV-on vakava onelma myös muille kuin huumeidenkäyttäjille, josta syystä kaikki mahdollinen olisi tehtävä sen ehkäisemiseksi. Neulojen antaminen ei mielestäni lisää käyttäjiä. Ne jotka niitä käyttävät löytävät kyllä neuloja käyttöönsä, valitettavasti vaan ne voivat olla saastuneita.</t>
  </si>
  <si>
    <t>Kaikkien päihteiden liiallinen käyttö tulisi testata, jos epäillään päihteiden käytöstä olevan haittaa henkilölle itselleen tai ympäristölleen. Hoitoon ohjaus pitäisi pystyä jarjestämään mahdollisimman pian</t>
  </si>
  <si>
    <t>Ervasti</t>
  </si>
  <si>
    <t>rehtori, FM</t>
  </si>
  <si>
    <t xml:space="preserve">Kilpailutilannetta liioitellaan. Oulun Energian tärkein tehtävä on tarjota edullisilla hinnoilla oululaisille enrgiaa ja lämpöä. </t>
  </si>
  <si>
    <t xml:space="preserve">Oulun keskustaan on saatava laajat kävelykatukorttelit. Pelkkä kadunpätkä (Rotuaari) ei riitä. </t>
  </si>
  <si>
    <t>Kunnan perustehtävä on tarjota hyvät peruspalvelut veroja vastaan.Kokeiluja voidaan tehdä yksityisten palveluiden käyttämisestä. Palveluseteliäkin voidaan kokeilla. Jos kunta ei pysty tuottamaan jollakin kaupungin alueella palveluita, niin silloin voidaan käyttää yksityistä palveluiden tarjoajaa.</t>
  </si>
  <si>
    <t>Aluepolitiikka on Pohjois-Suomelle elintärkeä. Alueelliset verohelpotukset ja syrjäseutulisät olisivat käyttökelpoisia.</t>
  </si>
  <si>
    <t>Tiivis kaupunkirakenne antaa hyvät mahdollisuudet vihreisiin vyöhykkeisiin ja yleensä viheralueisiin.</t>
  </si>
  <si>
    <t>Oulun kaltaisen kasvukeskuksen on oltava aktiivisesti mukana vuokra-asuntojen rakentamisessa. Näin voidaan vaikuttaa hintatasoon. Opiskelijoiden asuntotarve on otettava myös huomioon Oulun kaltaisessa koulutuskeskuksessa.</t>
  </si>
  <si>
    <t>On muistettava, että kaikilla ei ole omaa autoa. Nykyiset ja jo "päätetyt" suurmyymälät riittävät Ouluun.</t>
  </si>
  <si>
    <t>Verorasitusta ei ole syytä laajentaa.</t>
  </si>
  <si>
    <t>Ne, jotka lupaavat "verot alas ja palvelut ylös", ovat omalla äänestyskäyttäytymisellään huonontaneet palveluita.</t>
  </si>
  <si>
    <t>Kestävä kehitys pitäisi olla itsestään selvää!</t>
  </si>
  <si>
    <t>Miksi ihmeessä pormestarimalli ei onnistuisi myös Suomessa?</t>
  </si>
  <si>
    <t>Avoin Oulu on hyvin pitkälle ollut pelkkä klisee. Ensimmäinen vaihtoehto edustaa nimenomaan avoimuutta.</t>
  </si>
  <si>
    <t>Mitä muita keinoja on nuorten kiinnostuksen herättämiseksi yhteisten asioiden hoitoon?</t>
  </si>
  <si>
    <t>Stadion kuuluu keskelle kaupunkia ei minnekään laiteille.</t>
  </si>
  <si>
    <t>Huumesairaudet maksavat valtavasti yhteiskunnalle.</t>
  </si>
  <si>
    <t xml:space="preserve">Grûnn </t>
  </si>
  <si>
    <t>KM, opettaja</t>
  </si>
  <si>
    <t xml:space="preserve">Kunnan ja yksityisten yritysten tarjoamien palvelujen suhde täytyy olla tasapainossa siten, ettei kunnan tarjoamien palvelujen laatu missään tapauksessa saa laskea. Yksityisten yritysten palvelujen käyttöä voidaan kokeilla esim. vaihtoehtoisissa päivähoitomuodoissa. Palvelujen hinta ei saa tulla esteeksi, vaan palvelujen käyttäjien on oltava tasa-arvoisessa asemassa. Koulujen yksityistämiseen suhtaudun kielteisesti. </t>
  </si>
  <si>
    <t xml:space="preserve">Jokaiselle kuntaan muuttavalle ja kunnassa asuvalle on taattava asunto, ja asumiskustannukset on pidettävä kohtuullisena. En sosiaalisista syistä pidä kuitenkaan kovin järkevänä uusien lähiöiden kohoamista kaupunkimme alueelle. Asuntopolitiikkaa määräävät tällä hetkellä liikaa markkinavoimat, joka heijastuu väkiluvun keskittämisenä muutamille asuinalueille. Viihtyvyyteen sekä peruspalveluihin näillä alueilla tulee kiinnittää huomiota, kuten myös joukkoliikenneyhteyksien lisäämiseen. </t>
  </si>
  <si>
    <t xml:space="preserve">Mielestäni Oulussa on tällä hetkellä tarpeeksi edullisia suurmyymälöitä, ja kahden uudenkin suurmyymälän rakentamisen tarpeellisuus on mielestäni kyseenalaista. Enempää uusia suurmyymälöitä ei tällä hetkellä tarvita.   </t>
  </si>
  <si>
    <t xml:space="preserve">Etenkin terveydenhuollon ruuhkiin (päivystys, lastenpäivystys, leikkausjonot) tulee kiinnittää huomiota muun muassa henkilökuntaa lisäämällä, samoin koulujen suuria luokkia tulisi pienentää opetushenkilökuntaa lisäämällä ja päiväkoteihin tulisi lisätä henkilökuntaa. </t>
  </si>
  <si>
    <t xml:space="preserve">Kunta kuitenkin muodostuu kuntalaisista, yksilöistä, joista riippuu, kuinka hyvin jokaisesta kuntalaisesta huolehditaan. Yksilöiden vastuunottoa luonnosta ja toisistaan sekä jokaisen sosiaalista omaatuntoa tulee herätellä ja vahvistaa. Kunnan täytyy luoda myös suotuisat olosuhteet yrityksille toimia. </t>
  </si>
  <si>
    <t xml:space="preserve">En pidä tätä kysymystä relevanttina. Mielestäni nykyinen käytäntö on toimiva ja hyvä. Sen sijaan toivoisin yleensä kaupunkien ja kuntien johtajien olevan enemmän suorassa yhteydessä kuntalaisiinsa esimerkiksi keskustelu- ja kyselytilaisuuksien kautta. </t>
  </si>
  <si>
    <t>Mielestäni Areenan käyttäjien tulee kustantaa tilojen käytöstä aiheutuvat kulut. Jos kaupunki on käyttäjä, sen tottakai täytyy osallistua myös kustannuksiin, mutta saatava myös oma osuutensa tuotosta.</t>
  </si>
  <si>
    <t xml:space="preserve">Opettajien ja nuorten kanssa työskentelevien työtä on helpotettava esim. avustajia lisäämällä. Riskiammateissa työntekijöiden turvallisuutta tulee parantaa esim. vartionnin lisäämisellä. Ongelmien syihin on puututtava ja pitkäjänteistä yhteistyötä perheiden ja eri tahojen välillä lisättävä. Lasten turvallisuuteen on jo neuvolavaiheessa kiinnitettävä huomiota puuttumalla riskitekijöihin. Nuoria perheitä on tuettava. Nuoria on ohjattava kriittisyyteen. </t>
  </si>
  <si>
    <t xml:space="preserve">Myös väylät jatkohoidon saamiseen tulee olla avoimet ja esimerkiksi yksilöllistä ohjausta täytyy olla saatavilla. Tärkeää on puuttua heti ja välittömästi huumeongelmaan, sekä käyttää tehokkaampia keinoja etenkin huumeiden välittäjien toiminnan katkaisemiseksi. Alaikäiset huumeista riippuvaiset on ohjattava välittömästi hoitoon.  Alkoholia ja huumeita välittäviä aikuisia on tehokkaasti rangaistava.    </t>
  </si>
  <si>
    <t xml:space="preserve">Minusta pitäisi olla testit yläasteella, ammattikoulussa  ja lukiossa alaikäisille, koska siinä vaiheesssa ongelmaan voidaan tehokkaasti puuttua ja myös perheet ovat vielä tuossa vaiheessa tavoitettavissa. Koska ongelma on tällä hetkellä suuri ja näyttäisi kasvavan koko ajan yläaste/lukio/ammattikouluikäisten keskuudessa täytyy siinä vaiheessa asiaan puuttua, koska huumeongelmaan voidaan jotain vielä tuossa vaiheessa tehdä. </t>
  </si>
  <si>
    <t>Isaksson</t>
  </si>
  <si>
    <t>tekstiiliopettaja, -taiteilija</t>
  </si>
  <si>
    <t>Marianne</t>
  </si>
  <si>
    <t>Isola</t>
  </si>
  <si>
    <t>Kannatan ajatusta autottomasta keskustasta. Kävelykatua voitaisiin laajentaa Pakkahuoneenkadulle.</t>
  </si>
  <si>
    <t>Joukkoliikenteen aikataulujakin olisi hieman muokattava. Esimerkiksi opiskelijoille tärkeä Keskusta-Toppila-Linnanmaa -linja puuttuu kokonaan.</t>
  </si>
  <si>
    <t>Jokasyksyiset asuntojonot puhunevat puolestaan - kaupungin vuokra-asuntotuotantoa on lisättävä!</t>
  </si>
  <si>
    <t>Luonnollisesti. Kuntalaisten palvelujen turvaaminen ja kehittäminen ovat kunnanvaltuutettujen tärkeimpiä tehtäviä.</t>
  </si>
  <si>
    <t xml:space="preserve">Kunnan ei tarvitse holhota asukkaitaan. Kestävän kehityksen edistäminen on kuitenkin myös kunnan tehtävä. </t>
  </si>
  <si>
    <t>Kannatan kunnan johtavien virkojen kierrättämistä.</t>
  </si>
  <si>
    <t>Lisäksi ryhmäpäätöksiä olisi kartettava valtuustossa. Jokaisella valtuutetulla tulisi olla oikeus ilmaista oma mielipiteensä.</t>
  </si>
  <si>
    <t xml:space="preserve">Kärppien pelissä joskus viisi erää seisoneena olen sitä mieltä, että areena olisi tarpeellinen. Tosin areenan taloudelliset, sosiaaliset ja ympäristötekijät on huolellisesti kartoitettava ennen päätöksentekoa. Areenan rahoittamisen tulisi tapahtua pääosin yksityisin voimin. </t>
  </si>
  <si>
    <t>Enneltaehkäisevä työ on olennaista myös tässä asiassa.</t>
  </si>
  <si>
    <t>Outi</t>
  </si>
  <si>
    <t>Klintrup</t>
  </si>
  <si>
    <t>informaatikko</t>
  </si>
  <si>
    <t xml:space="preserve">Oulussa on  pysäköintitaloja ja -paikoitusalueita kävelyetäisyydellä keskustasta, joista osa on vajaakäytössä. Miksi pitäisi rakentaa lisää pysäköintitaloja? </t>
  </si>
  <si>
    <t>Joukkoliikennettä tulee suosia ja tukea kaikin tavoin.</t>
  </si>
  <si>
    <t xml:space="preserve">Vaihtoehtoja tulee olla tarjolla. Ihmisillä tulee olla mahdollisuus valita itselleen ja kulloiseenkin  elämäntilaanteeseen sopiva ratkaisu. Ei voida ajatella palveluiden tarjontaa yksioikoisesti joko/tai  -mallilla. Palveluyrittäjyys työllistää! Päävastuu peruspalveluiden tarjoajana ja ylläpitäjänä  on kuitenkin kunnalla.   </t>
  </si>
  <si>
    <t xml:space="preserve">Lähiörakentamisen haitat tunnetaan jo. Vanhaa rakennuskantaakin  voi korjata! Yksipuolisten ja liian tiiviiden kaupunginosien rakentamista tulee varoa.  </t>
  </si>
  <si>
    <t>Vuokra-asunnot eivät ole ainoa ratkaisu, myös muita vaihtoehtoja tulee tukea ja kehtittää tasapuolisesti.</t>
  </si>
  <si>
    <t>Suurmyymälät, automarketit lisäävät liikennettä ja autoistumista.</t>
  </si>
  <si>
    <t>Alue on arvokas ja perinteikäs, Alvar Aallon suunnittelema kokonaisuus, jota ei missään nimessä saa muuttaa asuinalueeksi!</t>
  </si>
  <si>
    <t>opettaja, KM</t>
  </si>
  <si>
    <t>http://personal.inet.fi/koti/familykoski</t>
  </si>
  <si>
    <t>Miksi myydä pois hyvä `lypsylehmä´, jos se on tuottoisa. Myymällä siitä saisi kunnon kertasumman, mutta entäs sen jälkeen ?</t>
  </si>
  <si>
    <t>Ensin on tietenkin harkittava, ovatko pysäköintitalot tarpeen vai voidaanko pysäköinti hoitaa muuten. Autottoman keskustan laajentaminen lisää keskustan viihtyvyyttä. Myös kauppiaat ovat olleet tyytyväisiä kävelykatuun.</t>
  </si>
  <si>
    <t>Isokadun ollessa osa autotonta keskustaa, siirtyisivät pysäköintipaikat muualle. Joukkoliikenteen kulku - mikäli se sallittaisiin - helpottuisi liikenteen vähetessä. Ehdottaisin siis osittain autotonta Isokatua. Matkustusajat eivät kenties merkittävästi vähenisi, mutta autoilun päästöt vähenisivät merkittävästi ostoskadultamme.</t>
  </si>
  <si>
    <t>Rakentamisessa on kuitenkin otettava huomioon viihtyvyyteen liittyvät tekijät, kuten viherrakentaminen ja melusaaste. Tiivis rakentaminen ei saa merkitä kerrostaloslummeja, joissa ainoa näkymä ikkunasta on naapuritalon seinä. Ihminen tarvitsee luonnon elementtejä (puustoa, vesistöä)ympärilleen myös kaupungissa.</t>
  </si>
  <si>
    <t xml:space="preserve">Suurmyymälöitä on oltava kohtuullinen määrä.Oulussa raja on pian saavutettu. Kuntalaiset tarvitsevat myös lähikauppojen palveluja huolimatta siitä, että hinnat saattavat olla hieman korkeampia. Esimerkiksi pienituloinen ja huonojalkainen eläkeläinen hakee mielellään vähät ostoksensa tutusta lähikaupasta. Ulkoillessaan hän samalla säästää mahdollisen suurmyymälään suunnatun matkan hinnan. </t>
  </si>
  <si>
    <t>Ammattitaitoinen virkamiesjohtaja voitaisiin valita kansanvaalilla määräajaksi.</t>
  </si>
  <si>
    <t>Puhtaiden neulojen jakaminen ei merkitse huumeiden käytön hyväksymistä, vaan mahdollisuutta pelastaa oululaisnuorten henkiä: ensimmäistä kertaa kokeilevalla on mahdollisuus saada tartunta siinä missä pitkäaikaiskäyttäjälläkin. Lisäksi mahdollisuudet saada käyttäjiä ns. kuiville paranevat.(Kynnys hakeutua hoitoon madaltuu säännöllisen asiakassuhteen myötä.) Kolmanneksi jotkut käyttäjät ovat ikänsä koukussa eivätkä pääse eroon aineista, mutta heille tarjoutuu mahdollisuus selvitä paremmin hengissä.</t>
  </si>
  <si>
    <t>Kostama</t>
  </si>
  <si>
    <t>tutkimusapulainen</t>
  </si>
  <si>
    <t xml:space="preserve">Fuusioiminen tai myynti siten, että merkittävä omistusosa säilyisi, toisi Ouluun lisää ulkopuolisia rahoittajia, mutta pitäisi silti ohjat kaupunkilaisten käsissä. </t>
  </si>
  <si>
    <t xml:space="preserve">Henkilöautoilu on Suomessa voimakkaasti vallalla ja aivan syystä. On vaikea kuvitella lapsiperheiden lähtevän edes muutaman kilometrin päästä keskustan kauppoihin muulla kuin omalla autolla. Turhaa henkilöautopainetta ja korttelinympäriajoa tulisi kuitenkin välttää, ja mielestäni tämä onnisuisi parhaiten tarjoamalla yleisölle riittävästi ja suhteellisen edullista pysäköintitilaa. Tämän hetkinen tilanne ei ole riittävä. Pysäköintipaikkoja on aivan liian vähän, ja maksut ovat aivan liian korkeita. </t>
  </si>
  <si>
    <t>Joukkoliikenteen matkustusajat ovat kuitenkin vain yksi hyöty, joka saavutettaisiin. Tärkeämpänä vaikutuksena pidän sitä, että joukkoliikenteen autot pääsisivät kulkemaan esteittä Isokadulla, eikä katu olisi täynnä korttelinympäri kiertäviä henkilöautoja. Tässä viittaankin edelliseen kysymykeen, eli keskustaan tulisi rakentaa lisää pysäköintitaloja.</t>
  </si>
  <si>
    <t>Kilpailuttaminen ja palvelujen ostaminen kuntatoiminnan ulkopuolelta toimii vain tilapäisratkaisuna, eli sen avulla voidaan helpottaa tietyille sektoreille syntynyttä palvelujen tarpeen painetta. Kunnan on ehdottamasti parannettava omaa palvelujensa tarjontaa lisäämällä työpaikkojen määrää vastaamaan kysyntää.</t>
  </si>
  <si>
    <t>Etätyön eri muotojen mahdollisuuksia tulisi kokeilla enemmän. Vaikka muuttoliikettä ei saataisikaan käännettyä, on silti pienempienkin asutuskeskusten peruspalveluiden saanti turvattava.</t>
  </si>
  <si>
    <t>Miellyttävä asuinympäristö on yksilön pitkäaikaisen jaksamisen edellytys. Torinrannan ja Toppilan uusrakentamisen kaltaista "slummirakentamista" tulisi ehdottamasti välttää. Varsinkin keskustassa tulisi olla enemmän virkistyskäyttöön suunniteltuja alueita.</t>
  </si>
  <si>
    <t xml:space="preserve">Kasvavan kuntamme tulisi ehdottomasti huolehtia siitä, että uudelle väestölle on riittävästi asuntoja. Varsinkin nuorten kuntalaisten kysymyksessä ollessa ei oman asunnon osto ole varmastikaan ensimmäinen valinta. </t>
  </si>
  <si>
    <t>Suurmyymälät mahdollistavat kotitalouksien ostoksien keskittämisen. Varsinkin lapsiperheiden on helpompi suorittaa kattavat ostokset kyseisissä myymälöissä. Lisäksi suurmyymälöiden matalampi hintataso helpottaa toimeentuloa.</t>
  </si>
  <si>
    <t>Mikäli työllisyyttä saadaan näillä muutoksilla kasvatettua, on painopisteen siirtäminen erittäin perusteltua.</t>
  </si>
  <si>
    <t xml:space="preserve">Monipuolisten palveluiden tarjoaminen on hyvinvoivan kunnan edellytys. Talouden kasvaessa on keskitettävä talouden ylijäämää uusien työpaikkojen luontiin ja parannettava toimeentuloa nostamalla heikkotasoisten sektorien palkkatasoa. </t>
  </si>
  <si>
    <t xml:space="preserve">Kunnan tulisi olla yhteiskunnan mukana kehittyvä yksikkö, joka seuraten kehitystä reagoisi kuntalaisten tarpeisiin. Jotta tällainen dynaaminen kokonaisuus kuitenkin saavutettaisiin, on tietenkin ensimmäiseksi turvattava ja taattava toimivat ja saumattomat peruspalvelut, jotka sitten toimisivat tukirakenteena kehittyvälle kuntayksikölle.   </t>
  </si>
  <si>
    <t>Oulun tapauksessa yhden ihmisen keskusfiguuri -järjestelmä ei mielestäni toimi. Olemme kasvava kunta ja kunnan kasvaessa myös vastuu ja työn määrä kasvaa, jolloin osaava, kuntalaisten joukosta valittu valtuusto on varmasti toimivampi ratkaisu. Nuorten vaikuttajien määrää tulisi kuitenkin saada suuremmaksi.</t>
  </si>
  <si>
    <t>Valtuusto, joka on kuntalaisten joukosta ja heidän toimestaan valittu on aivan riittävä tekemään päätöksiä kunnan tulevaisuudesta. Informaation määrää ja mahdollisuutta saada sitä tulisi kuitenkin kasvattaa. Verkkoviestintä ja sen tarjoamat palvelut tarjoavat hyvän ratkaisun.</t>
  </si>
  <si>
    <t xml:space="preserve">Nuorten painoarvoa kunnan päätöksissä tulisi ehdottomasti kasvattaa! Nuorisovaltuustot tarjoaisivat nuorille mahdollisuuden tutustua jo varhaisemmassa vaiheessa kunnnan ja sen asukkaiden päätöksiin. </t>
  </si>
  <si>
    <t xml:space="preserve">Kentän kunnostaminen palvelisi eritoten alueen virkistystoimintatarkoitusta, mutta muuten Raatin alue tulisi säilyttää sellaisenaan. Alueen vapauttaminen asuinaluerakentamiseen johtaisi melko varmasti Kiikelin ja Torinrannan tyyliseen täyteen sullomiseen. Alue on viher- ja virkistysalueena tärkeä keskustan ja Tuiran asukkaille. </t>
  </si>
  <si>
    <t>Hi-tech Areenan kysymys on hyvin monisäikeinen. Oulu tarvitsee jo ikääntyneen jäähallin tilalle uuden. Toisaalta kaupungin ei pitäisi sitoa itseään liian tiukasti Areenan toimintaan, vaan keskittyä muihin, kunnalle tärkeämpiin asioihin. Kaupungin osittainen osallistuminen Areenan kustannuksiin pitäisi olla riittävä kannuste yksityisille rahoittajille tässä kysymyksessä, mikä takaisi Areenan toteutumisen.</t>
  </si>
  <si>
    <t>Ennaltaehkäisevä toiminta on ensisijainen ratkaisu. Yhdessä tehokkaan valvonnan kanssa saavutetaan varmasti parempi turvallisuuden taso, sekä vähennetään rikollisuutta jo sen syntyasteella.</t>
  </si>
  <si>
    <t>Mielestäni järkevästi suunniteltuna ja kehitettynä järjestelmä vähentäisi likaisten ja käyttäjien keskenään jakamien neulojen kautta leviäviä tauteja.</t>
  </si>
  <si>
    <t>En näe huumetestejä ratkaisuna nuorten huumeongelmiin. Informaation antaminen ja varsinkin enemmän nuorisolle suuntautuvaa toimintaa tarjoamalla voitaisiin varmasti vähentää paremmin nuorten huumeiden käyttöä ja kokeilua. Ei vain huumeiden, mutta myös muiden päihteiden käyttäjiä ovat yleensä ne nuoret, joilla ei ole mitään muuta tekemistä.</t>
  </si>
  <si>
    <t>Kuha</t>
  </si>
  <si>
    <t>osastosihteeri, yo-merkonomi</t>
  </si>
  <si>
    <t>www.netppl.fi/~lkuha</t>
  </si>
  <si>
    <t>Oulun Energiaa on kehitettävä siihen suuntaan, että se pystyy vastaamaan yhä koventuvaan kilpailuun. Koska ulkomaiset suuret sähköyhtiöt kilpailevat samoista asiakkaista, on järkevää tehdä yhteistyötä oman alueemme muiden sähköntuottajien kanssa. Entisen konseptin mukaan Oulun Energia ei enää tuota sellaisia voittoja, kuin se on tähän asti tuottanut. Kilpailu on koventunut.</t>
  </si>
  <si>
    <t xml:space="preserve">Pysäköintiongelmat on ratkaistava, koska monet liikkuvat yksityisautoilla. Keskustan viihtyvyyden parantamiseksi on kuitenkin paljon tehtävissä. </t>
  </si>
  <si>
    <t>Joukkoliikennekatu nopeuttaa sekä yksityisautoliikennettä että joukkoliikennettä. On mahdollista myös palvella näyttötaululla digitaalisesti bussiasiakkaita kertomalla millä kellon- lyömällä mikäkin bussi on milläkin pysäkillä ja koska tulee seuraava, jos liikenne keskitetään yhdelle kadulle.  Bussit eivät ole yksityisen liikenteen tukkona. Ongelma on suuri varsinkin silloin, kun on monta bussia peräkkäin pysäkillä.</t>
  </si>
  <si>
    <t>Kunta on hyvä peruspalvelujen tuottaja, mutta joskus on järkevää ostaa palvelut ulkopuolelta, ei yksinomaan terveyspalveluissa ja päivähoidossa, vaan tänäkin päivänä ostetaan useita teknisen puolen palveluita yksityisiltä. Myös esim liikuntavirasto ostaa urheiluseuroilta hiihtolatujen kunnossapidon.</t>
  </si>
  <si>
    <t>Runsas muuttoliike ei ole kenenkään etu. Pienet paikkakunnat autioituvat ja suurissa kasvukeskuksissa syntyy pulaa peruspalveluista ( terveyspalvelut, koulut, asunnot, päivähoito jne.) Nykyaikainen teknologia mahdollistaa monenlaisen etätyön ja voi hidastaa muuttoliikettä. On autettava uusien työpaikkojen syntymistä pienille paikkakunnille esim. matkailun, luonnonmukaisen viljelyn jne pariin.</t>
  </si>
  <si>
    <t xml:space="preserve">Viihtyisyys on säilytettävä ja rakennukset voivat olla vain ydinkeskustassa yli 3-kerroksisia. Muissa kaupunginosissa riittää usein 3-kerrosta ja voidaan rakentaa avarasti, ettei synny suuria betonikolosseja.  Kunnallistekniikan rakentaminen on  kallista, joten on järkevää rakentaa sinne, missä  kunnallistekniikka on jo lähellä valmiina. (Esim. mahdollisen HI-TECH-Arenan kunnallistekniikka maksaa kaupunkilaisille n. 25 miljoonaa mk.) </t>
  </si>
  <si>
    <t xml:space="preserve">Tällä hetkellä rakennetaan myös yksityisellä rahalla vuokra-asuntoja, joten uustuotantoa tulee kovasti. Tärkeää on, että ei rakenneta epäviihtyisiä vuokra-asuntokolosseja. </t>
  </si>
  <si>
    <t>Autottomillekin ihmisille on turvattava lähellä olevat kaupan palvelut. Lähikauppakin voi olla kunnon kauppa, ei mikään kioski.</t>
  </si>
  <si>
    <t>Tuloveroa voidaan keventää, jos peruspalveluihin tarvittavat varat saadaan kerätyksi esim. kiinteistöveroa nostamalla ja ympäristöveroja nostamalla. Olen sitä mieltä, että joka saastuttaa, niin sen on myös maksettava. Ei ole oikein, että yhteisillä verorahoilla korjataan saastuttamisen jälkiä.</t>
  </si>
  <si>
    <t xml:space="preserve"> Näitä kaikkia kolmea keinoa voidaan käyttää. Koska Oulussa on velkaa sangen kohtuullisesti, niin on järkevää parantaa palveluita. Meillä on ongelmia terveyspalvelujen kanssa, koulutilat ja päiväkodit ovat paikoin ahtaita ja jopa homeen saastuttamia.  Vanhustenhoito on riittämätöntä. Ennaltaehkäisevä terveydenhoito on huonolla mallilla jne.</t>
  </si>
  <si>
    <t xml:space="preserve">Jos kunnassa satsataan elinkeinoelämään, niin tätä kautta kuntaan saadaan lisää verotuloja, joilla taas voidaan tarjota kuntalaisille paremmat peruspalvelut. Hyvin hoidetut ympäristöasiat ja kulttuuripalvelut ja liikuntapalvelut  ovat vetovoimatekijöitä silloin, kun yritykset pohtivat, minne paikkakunnalle ne asettuvat. </t>
  </si>
  <si>
    <t>Ajatus on viehättävä, että kuntalaiset voivat valita vaaleilla kunnanjohtajansa, mutta samassa persoonassa ei voi mielestäni olla kunnanjohtaja, valtuuston pj ja kaupunginhallituksen pj.</t>
  </si>
  <si>
    <t>Tämän lisäksi on tietenkin hyödynnettävä internettiä, kuten kohdassa b sanotaan. Tämä asia on lähtenytkin jo hyvin käyntiin Oulussa.  Kokouslistat mm. ovat internetissä.</t>
  </si>
  <si>
    <t>Kysyisin tätä nuorilta. Jos he haluavat, niin eikun toimeksi.</t>
  </si>
  <si>
    <t>Jos Raatti poistetaan nykyiseltä paikalta, niin on suuri vaara, että sen paikalle rakennetaan yhtä ruma betonimöykky, kuin keskuskentän paikalla Meritulliin. Myös urheiluväki toivoo, että Raatti peruskorjattaisiin. Tämä on edullisempi oululaisille veronmaksajille ja kulttuurimaisemamme säilyy. Korjaamisella alkaa olla kiire, sillä kentän perustukset ovat huonossa kunnossa.</t>
  </si>
  <si>
    <t>Meillä on paljon muita tärkeämpiä ja kiireellisiä kohteita verorahoille. Verorahoilla ei pidä missään tapauksessa HI-TECH Arenaa rakentaa.</t>
  </si>
  <si>
    <t>Jos jossakin koulussa ongelma epäillään suureksi, niin testit voivat olla paikallaan. Oma-aloitteisesti hoitoon hakeutuville on ehdottomasti varattava riittävästi resursseja.</t>
  </si>
  <si>
    <t>Kuuranne</t>
  </si>
  <si>
    <t>eduskunta-avustaja, kouluttaja</t>
  </si>
  <si>
    <t>Suomessa on ikäviä esimerkkejä näistä osafuusiosta. " Kun antaa pikkusormen, menee koko käsi."</t>
  </si>
  <si>
    <t>Keskustan pakokaasupäästöt vähenisivät huomattavasti.</t>
  </si>
  <si>
    <t xml:space="preserve">Halpa ja laadukas eivät useinkaan ole verrannollisia. </t>
  </si>
  <si>
    <t>Nykyisessä muuttoliikkeessä useimmat ovat pakotettuja jättämään kotiseutunsa. Inhimillisyys on unohtunut hurjassa talouskasvussa.</t>
  </si>
  <si>
    <t>Väljä rakentaminen on ihmisten kannalta ihanne. Tosiasia on kuitenkin, että Oulussa rakentamaton tonttimaa alkaa olla vähissä. Tiheästi rakennetut tornitalot ovat niin ihmisten kuin ympäristön kannalta viimeisin vaihtoehto.</t>
  </si>
  <si>
    <t>Kaavoituksella voidaan tukea muitakin vuokra-asuntorakentajia.</t>
  </si>
  <si>
    <t>Tämä ei ole joko/tai-asia. Tällä hetkellä Oulunjoen pohjoispuoliset asukkaat odottavat markettejaan. Kun ne vihdoin valmistuvat, autoletkat vähenevät siltojen yli. Lähikaupat ovat ehdottoman tärkeitä monille asukasryhmille: vanhuksille, liikuntarajoitteisille, autottomille jne. Lähikaupan tulee olla oikeasti asiakkaansa lähellä.</t>
  </si>
  <si>
    <t>Ensimmäinen parannus on, että nykyisin käytettävä kieli (niin virkamiehillä kuin päättäjillä)  käännetään ymmärrettävään muotoon.</t>
  </si>
  <si>
    <t xml:space="preserve">Pitäisi kysyä nuorilta, haluavatko he osallistua nuorisovaltuustotoimintaan. </t>
  </si>
  <si>
    <t>Raatin kentästähän Oulu on vanhastaan tunnettu.</t>
  </si>
  <si>
    <t>Kaupungilla on tärkeämpiä asioita rahoitettavana.</t>
  </si>
  <si>
    <t xml:space="preserve">Testauksen uhka ei ole käyttäjälle minkäänlainen peloite. Testaus ei vähennä käyttäjien määrää. Kaupungin tulee panostaa ennaltaehkäisevään työhön. Tässä työssä tulee käyttää asiantuntijayhteisöjen tietoja ja taitoja apuna. </t>
  </si>
  <si>
    <t>rovasti, eläkeläinen</t>
  </si>
  <si>
    <t>peruspalvelujen tarve sos.-ja terv.- sekä opetustoimessa ovat alimitoitettuja ja epärealistisia.</t>
  </si>
  <si>
    <t>Mika-Petri</t>
  </si>
  <si>
    <t>Lauronen</t>
  </si>
  <si>
    <t>http://cc.oulu.fi/~mplauron/Mixu/</t>
  </si>
  <si>
    <t>Omistajuus tuo tietyn perusvarmuuden, tapahtui markkinoilla mitä tahansa. Toivon kuitenkin, että yleinen suuntaus on yhä pienempiin energiantuotantoyksiköihin, jolloin isot liikelaitokset jäävät vanhanaikaisiksi.</t>
  </si>
  <si>
    <t>Vaikka autoilua tulee vähentää, ei se onnistu ainakaan pakottamalla autoilijat etsimään pysäköinti- tilaa mistä sattuu. Hyvin sijoitetut pysäköintitalot saavat ihmiset kävelemään, ja ehkä auto jää joskus kokonaan kotiin.</t>
  </si>
  <si>
    <t>Koko keskusta tulisi pyhittää joukkoliikenteelle.</t>
  </si>
  <si>
    <t xml:space="preserve">Yksityisten palvelujen ostamisessa tulee kuitenkin varmistaa, että kaupungin riippumattomuus ja palvelujen taso säilyvät. </t>
  </si>
  <si>
    <t>Autioituminen on vakava asia. Toisaalta ihmisiä ei voida myöskään pakottaa jäämään paikoilleen. Uusi teknologia vähentää liikkumisen välttämättömyyttä ja mahdollistaa uudenlaiset ammatit myös syejäseuduilla.</t>
  </si>
  <si>
    <t>Viherkäytävät on säilytettävä. Osa ihmisistä voi muuttaa lähikuntiin, joissa tilaa ja luontoa on paljon. Kaikkien ei tarvitse asua Oulussa.</t>
  </si>
  <si>
    <t>Kunnalla on myös oltava rohkeutta kokeilla uudenlaisia asumis- ja rakentamisvaihtoehtoja. Nykyään rakentaminen on niin suuri riski, että kunnan on otettava isompi vastuu asukkaidensa asumisesta, koska kunnan riskinottokyky on parempi kuin yksityisten.</t>
  </si>
  <si>
    <t>Suurmyymälät lisäävät (yksityis)liikennettä ja vääristävät tarjontaa. Syrjäseutujen köyhät ovat vaarassa joutua heitteille kauppapalvelujen suhteen, jos keskittyminen lisääntyy.</t>
  </si>
  <si>
    <t>Kiinteistöveron korottaminen rohkaisee parantamaan kiinteistöjen hyötykäyttöä.</t>
  </si>
  <si>
    <t>Kun velat on maksettu, parannetaan palvelutasoa.</t>
  </si>
  <si>
    <t>Jos emme asu kunnissa, niin missä sitten?</t>
  </si>
  <si>
    <t>Myös kansanvaalilla valittu pormestarimalli on hyvä. Käytännössä kuitenkin valtuustolla on paremmat mahdollisuudet varmistaa ehdokkaiden asiantuntemus, kuin kuntalaisilla yleisesti.</t>
  </si>
  <si>
    <t>Demokratia tarkoittaa kansan valtaa, siis valtaa puuttua itseään koskeviin asioihin.</t>
  </si>
  <si>
    <t>Toistaiseksi nuorisovaltuustot eivät ole pystyneet olemaan toimivia vaihtoehtoja. Ajatus ei ole täysin huono, vaan sitä on kehitettävä.</t>
  </si>
  <si>
    <t>Kierrätys ja uudelleenkäyttö on tämän päivän todellisuutta. Se tarkoittaa myös rakentamista.</t>
  </si>
  <si>
    <t>Jos Areena ei maksa itse itseään, mitä järkeä sen rakentamisessa on?</t>
  </si>
  <si>
    <t>Ennaltaehkäisy on kaikessa paras vaihtoehto. Lisäksi asioista tulee keskustella avoimesti ja laajasti, ilman ennakkoluuloja ja pinttyneitä ajattelumalleja.</t>
  </si>
  <si>
    <t>HIV ei ole iso ongelma. Suurempi ongelma on narkomaanien asema ja heihin suhtautuminen yleensä. Puhtaiden neulojen jakaminen on parempi tapa kuin koukkuun jääneiden silmitön jahtaaminen ja syyllistäminen.</t>
  </si>
  <si>
    <t>Lisäksi ne ovat epäluotettavia. Lisäksi kiinni jäämisen seurauksista ei ole  keskusteltu ollenkaan. Koko ajatus on raakile.</t>
  </si>
  <si>
    <t>http://i.am/lehtonen</t>
  </si>
  <si>
    <t>Ei aiemmin käsitelty vaihtoehto välttämättä mikään mahdottomuus ole. Eniten vastustusta aiheutti (MuTu) juuri se että asiaa haluttiin vääntää väkisin läpi ja vauhdilla. Myös mahdollisten &amp;#039;tulojen&amp;#039; alkuperä jäi ainakin minulle sivusta seuranneena hämäräksi.</t>
  </si>
  <si>
    <t>Kun Oulun katuja suunniteltiin vuonna miekka ja kuokka, ei nykyisenlaisista liikennemääristä edes osattu nähdä painajaisia. Keskustaa tulisi rauhoittaa ja erityisesti läpikulkuliikenne ohjata muita reittejä. Joukkoliikenne ja polkupyörät kunniaan.</t>
  </si>
  <si>
    <t xml:space="preserve">Käveleppä Oulun keskustassa ruuhka-aikoina. Se ei vastaa käsitystäni miellyttävästa keskustasta. Joukkoliikennettä lisäämällä vähentyvät niin päästö-, pysäköinti- kuin ruuhkaongelmat. Kts. ed. </t>
  </si>
  <si>
    <t>Kunnan tehtävät ? En ole asiantuntija alalta, joten aiheeseen tulisi minunkin paremmin perehtyä. Mutta näppituntumalla yksityinen vaihtoehto tuntuu paremmalta. Tahtoisi lisää tietoa jos päätöksen paikka tulisi !</t>
  </si>
  <si>
    <t>Ainahan sitä voi yrittää. Kuitenkin, koska liikkuminen on kallista (Bensan hinta ja verotus) ei tarvitse ihmetellä, miksi kaikki haluavat asua palveluiden vieressä.</t>
  </si>
  <si>
    <t>Oulussa on vielä lääniä millä mällätä. Tiivis rakentaminen ei ole viihtyistä ja mukavaa. Keskustaan ei tule rakentaa asuintaloja. Liian tiiviissä keskustassa ei ole mukava olla.</t>
  </si>
  <si>
    <t xml:space="preserve">Asuntopolitiikkaa en tunne kovin hyvin, mutta miksi juuri kaupungin tulisi omistaa asuntoja ? Sen verran on kantaa, että opiskelijoille tulee rakentaa lisää asuntoja ja pian. </t>
  </si>
  <si>
    <t>Ei ne superhypermaksigiganttimyymälät ole niin kivoja. Vaikkakin valinnanvaraa löytyy ja hinnat ovat usein paikallista kauppaa pienemmät, löytyisi suurin osa ostoksista lähikaupasta ja megamyymälästä saatu &amp;#039;säästö&amp;#039; hupenee matkoihin.</t>
  </si>
  <si>
    <t>Nykyisellään sehän on selvä. Kuulemani ja näkemäni mukaan Oulussa EI kannata sairastua. Myös eräitä muita palveluita haukutaan jatkuvasti enkä usko että aiheetta.</t>
  </si>
  <si>
    <t xml:space="preserve">Tai tämän sen ainakin tulisi olla vaikkakin hyvän elämän edellytyksiin kuuluvat myöskin työ ja huvit. </t>
  </si>
  <si>
    <t>Valtaa takaisin kansalle virkamiehiltä. Kansanvaali-mallissa on vaarana että valituksi tulee asiantuntevan ja päteväksi tunnetun sijaan jokin julkkis tai suurella rahalla kampanjoinut liikemies joka tavoittelee avin omaa etuaan.</t>
  </si>
  <si>
    <t xml:space="preserve">Vaikkakin kuntalaiset valitsevat valtuutettunsa, on heillä silti oltava oikeus saada tietoja suunnitteilla olevista päätöksistä.  </t>
  </si>
  <si>
    <t>Nuorten tulisi saada tietoonsa kuinka asiat käsitellään, kuka käsittelee ja miten ne etenevät. Nykyisellään koko poliittinen valtarakenne on useimmille tuntematon käsite.  Nuorten äänikin tulisi saada kuulumaan. Nuorissa on tulevaisuus (mutta millainen?) !</t>
  </si>
  <si>
    <t>Perinteinen kenttä hienolla paikalla on kunnostettava ja säilytettävä. Raatin saarta EI tule uhrata asuinrakentamiselle. Se pilaisi suistomaisemaa lisää.</t>
  </si>
  <si>
    <t>Jos Areenalle on tarpeeksi tarvetta, löytyy myöskin sponsorit. Kunnallistekniikan verran kaupunki kuitenkin voinee uhrautua...</t>
  </si>
  <si>
    <t>Isoveli valvoo... Sillä ei poisteta ongelmia, vain pyritään pitämään aisoissa. Ennaltaehkäisevät toimet voivat tehdä kaupungistamme turvallisemman paikan elää ja olla. Järjestyksen valvontaan painottumalla joudutaan valvonta-ilkivalta/rikollisuus -kauhuntasapainoon.</t>
  </si>
  <si>
    <t xml:space="preserve">En usko, että oululaiset kuluttajat hyötyisivät millään tavalla Oulun Energian myynnistä. Kuluttajahinnoillahan on taipumus nousta omistajanvaihdoksen jälkeen, olipa toimiala mikä tahansa.  Lisäksi on kyse myös energian saatavuudesta, oma energialaitos on varmin tae siitä. Yrityksen kehittämisen kannalta osien myyminen tai fuusioiminen voi sen sijaan olla järkevää. </t>
  </si>
  <si>
    <t xml:space="preserve">Yritys ei voi tinkiä liiketoiminta-ajattelusta. Sen sijaan kunta on asukkaitaan ja heidän tarpeitaan varten, eikä sillä ainakaan periaatteessa ole kapasiteettiongelmia. Kunnan on mahdollista tuottaa myös tappiollisia palveluita, mikäli niiden saatavuudella on selvä tarve.   Voimakkaan yksityistämisen vaarana voi olla palveluntuottamisen keskittyminen, sekä kontaktien ja varallisuuden merkityksen lisääntyminen. </t>
  </si>
  <si>
    <t>Työpaikka yksin ei määrää yksilöiden ja perheiden asuinpaikan valintaa. Mielekäs ympäristö lisää kuntalaisten sitoutumista. Kaavoituspäätöksillä ja rakentamistavalla on merkitystä myös ihmisten kokemalle turvallisuudelle. Tiivis rakentaminen lisää levottomuutta ja aggressiivista käyttäytymistä, ja heijastuu myös muihin yhteiskuntaelämän osa-alueisiin.</t>
  </si>
  <si>
    <t>Kiinteistön omistaminen sitouttaa ihmisen kuntaan myös henkisesti. Sitoutumisenhalusta ei tulisi rankaista, näin ollen kiinteistöveroa ei tule kohtuuttomasti nostaa. Metsämaan kohdalla omistaminen on harvoin itseisarvo. Lisäksi metsän uudistumissykli on hidas.</t>
  </si>
  <si>
    <t xml:space="preserve">Ensisijaisesti on pidettävä huolta palveluiden saatavuudesta. Suotuisan talouskehityksen aikana tulee seuraavaksi maksaa velkoja. Veronkevennyksiin ei vielä ole aihetta. </t>
  </si>
  <si>
    <t>Kestävän kehityksen edistäminen on mahdollista myös peruspalveluiden järjestämisen puitteissa. Yksiköiden paapominen kehdosta hautaan ei sen sijaan kuulu kunnan tehtäviin. Kunnan tulee ainoastaan tarjota yksilöiden eri elämänvaiheeseen liittyviä palveluita niitä tarvitseville.</t>
  </si>
  <si>
    <t xml:space="preserve">Kokonaisvaltainen yhdyskuntasuunnittelu yhdistyneenä ennaltaehkäisevään sosiaalipolitiikkaan on paras vaihtoehto. </t>
  </si>
  <si>
    <t>Huumetestien ei tulisi olla pakollisia. Osallistumattomuudesta ei saisi myöskään seurata sanktioita. Paitsi että testit eivät ole täysin luotettavia, ne paljastavat huumeiden lisäksi myös lääkkeiden käytön. Pakolliset testit tarjoavat myös mahdollisuuden väärinkäytöksiin.</t>
  </si>
  <si>
    <t>Leskelä</t>
  </si>
  <si>
    <t>Edellisten sukupolvien panostusta pitää vaalia ja kehittää eikä lyödä hetkessä rahoiksi. Tietotekniikan sektorilla Oulussa osataan, niin myös kunnallisessa lämmön- ja sähköntuotannossa sekä asennustöissä. Alueellinen "omavaraisuus" energiatuotannossa korostuu häiriö- ja kriisitilanteissa.</t>
  </si>
  <si>
    <t>Ydinkeskusta autottomaksi on upea ja kannatettava tavoite. Ydinkeskustan ympärille -kävelyetäisyydelle (väh. 500 m) sijoitetut pysäköintitalot lisäävät keskustan viihtyisyyttä, turvallisuutta ja toimivuutta.</t>
  </si>
  <si>
    <t>Ympäristön ja ihmisten terveyden kannalta joukkoliikennettä (takseja ja linja-autoja) tulisi huomioida entistä enemmän. Isokatu joukkoliikenekaduksi on välttämätön ensiaskel kohti ekologisempaa oululaista liikennepolitiikkaa.</t>
  </si>
  <si>
    <t>Kuntalaisia on kuunneltava entistä herkemmin ja esim. palvelusetelin avulla kuntalainen voi itse päättää mikä ratkaisu hänelle sopii. Kunnan osaavista työntekijöistä on samalla pidettävä kuitenkin huolta, koska muutaman vuoden päästä osaajista tulee olemaan pula!</t>
  </si>
  <si>
    <t>Pohjois-Suomeen tarvitaan alueellisia verohelpotuksia pitkien etäisyyksien ja vaativien luonnonolosuhteiden takia, ja niitä tulee kehittää ja jopa lisätä.</t>
  </si>
  <si>
    <t>Avara ympäristö merkitsee sitä, ettei oikean asumisen rajat lopu Oulun kaupungin rajoihin. Oikea seutuyhteistyö huomioi asumisen mahdollisuudet myös muissa lähikunnissa. Etätyön ja joukkoliikenne yhteyksien määrätietoinen kehittäminen yli kuntien ja seutukuntien on huomisen todellisuutta, jota Oulun seudullakin tulee edistää.</t>
  </si>
  <si>
    <t>Oulua ei tule kasvattaa nykyisellä kiihtyvällä "Amerikan" mallilla. Esim. yliopiston, ammattikorkeakoulujen ja muiden oppilaitosten toimintoja tulisi hajauttaa entistä enemmän myös Oulun ympäristökuntiin. Seutuyhteistyössä on nähtävä myös lähikuntien edut. Seudullinen yleiskaava 2020 tarjoaa vuoropuhelulle mainion tilaisuuden.</t>
  </si>
  <si>
    <t>Lähikaupat turvaavat erityisesti autottomien ihmisten (vanhukset, lapsiperheet ja opiskelijat) palvelujen saatavuutta. Suurmyymälät (varsinkin yli 10 000 m2:n hypermarketmyymälät) kaatavat rajusti lähikauppojen yrittäjiä koko Oulun seudulla. Oululaisten etu on se, että täällä voivat (saavat) toimia myös muut kaupalliset toimijat. Ouluseudun yleiskaava 2020 yhteydessä kauppapalveluverkoston tasaisuus on tärkeää. Mielestäni tulevaisuudessa kaavoituksessa tulee ehdottomasti välttää suurmyymälöitä.</t>
  </si>
  <si>
    <t>Sosiaalinen suojaverkko on välttämätön elämän kriisitilanteissa, mutta ihmisiä tulisi positiivisesti kannustaa omatoimisuuteen.</t>
  </si>
  <si>
    <t>Raatin kenttä on kunnostettava kokonaisuudessaan sekä palloilu- että yleisurheilukäyttöön. Myös talvilajien edellytyksiä ympäröivine harjoituskenttineen tulee parantaa. Raatin alueen käytön monipuolisuutta tulee edelleen kehittää. Kaupunkikuvaan on satsattava jo alueen keskeisen sijainnin vuoksi, on kuitenkin varottava "mammuttitaudin" uhkaa.</t>
  </si>
  <si>
    <t>Oulun kaupunki on sitoutunut alle 30 mmk:n kustannuserään kunnallistekniikan muodossa. Mitään muuta Oulun kaupungin ei tulisi enää subventoida, koska lisärahat ovat muista palveluista pois.</t>
  </si>
  <si>
    <t>Ennaltaehkäisevään sosiaali- ja terveystyöhön on lisättävä resursseja. Oulun hyvää tulokertymää tulee jakaa varsinkin työttömyyden hoitoon, mielenterveys- ja nuorisotyöhön, ja reilusti.</t>
  </si>
  <si>
    <t>Määrätietoisesti, mutta maltilla. Koulun normaalin terveydenhuollon ohessa järjestetty huumetesti ei haittaa valtaosaa eli niitä, jotka eivät käytä. Positiivisen tuloksen jälkeen on luonnollisesti järjestettävä uusi testi tuloksen varmistamiseksi, ettei pääse syntymään vääriä tulkintoja/leimaamisia. Testit suojaavat kansan enemmistöä (mm. huumeaineiden leviämiseltä ja tartunnoilta).</t>
  </si>
  <si>
    <t>Markkola</t>
  </si>
  <si>
    <t>järjestelmäkehityspäällikkö</t>
  </si>
  <si>
    <t>http://www.vihrealiitto.fi/orava.pasi</t>
  </si>
  <si>
    <t>Yhden Suomen menestyksekkäimmän energialaitoksen, Oulun Energian omistus ja päätösvalta tulee säilyttää oululaisten luottamushenkilöiden ja sitä kautta oululaisten käsissä. Päätetty myyntiyhtiön perustaminen tulee peruuttaa ja Oulun Energia tulee palauttaa ennen virheellistä päätöstä vallinneeseen tilanteeseen. En pidä yhtiöittämistoimenpiteitä hyvinä, kunnallinen liikelaitos on oululaisten edun mukainen hallinnointitapa. Yhtiöittämisinto on yksi oireyhtymä oululaisen omaisuuden yksityistämisessä.</t>
  </si>
  <si>
    <t>Pysäköintitalojen rakentaminen on kallista. Keskusta on pidettävä mahdollisimman autovapaana vyöhykkeenä ja suunnattuna kävelijöille ja pyöräilijöille sekä linja-autoliikenteen hyvin saavutettavissa. Keskusta tulee elävöitymään, ilma puhdistumaan ja liikkeiden vetovoima kasvamaan autottoman keskustan myötä.</t>
  </si>
  <si>
    <t>Isokadun joukkoliikennekadun myötä viihtyvyys, ilman puhtaus, turvallisuus ja liikkeiden vetovoima kasvaa. Ennen Rotuaarin rakentamista, kauppaliikkeiden suhtautuminen Rotuaariin oli epäilevää; nyt Rotuaarin kauppiaat ovat yksimielisiä Rotuaarin eduista. Isokadun joukkoliikennekadun tulon myötä kävisi kuten Rotuaarin  synnyttyäkin. Keskustaa tulee kehittää edellämainitulla tavalla, jotta uusien automarkettien vaikutusta keskustan näivettämiselle voidaan vähentää.</t>
  </si>
  <si>
    <t>Palveluiden hinta on talouden kannalta tärkeä, mutta ydinpalvelujen; sosiaali-, terveys-, opetus- sekä päivähoitopalvelujen laatu ja inhimillinen tuotantotapa ovat tärkeämpiä. Oulun ydinpalvelujen perustaa on yritetty horjuttaa viime vuosien säästöleikkauksilla. Yksi Oulun säästökeksintöjä on ollut Ydinkunta-Palvelukunta- malli, mikä on mielestäni askel yksityistämiseen. Oulun ydinpalveluja tulee kehittää osaavan henkilöstön pohjalta lisäresurssein tavoitteena korkea laatu ja inhimillinen tuotantotapa.</t>
  </si>
  <si>
    <t>Valtio voi tehdä aktiivisesti muuttoliikkelle huomattavasti enemmän kuin kunnat. Viimeisen kunnallisvaalikauden (1997-2000) aikana on väkiluku kasvanut naapurikuntamme Oulunsalon verran. Vuosittaisesta 2000 asukkaan lisäyksestä puolet on muuttovoittoa. Jos muuttoon ajavat elinolosuhteiden puute, verohelpotukset helpottaisivat yritysten, liikelaitosten ja asukkaiden pysymistä alueillaan.</t>
  </si>
  <si>
    <t>Oulun tulisi pyrkiä nostamaan keskustan talojen kerroskorkeuksia ajan myötä. Talojen kerroskorkeus laskisi esikaupunkialueille siirryttäessä. Oulun keskustaan on saatava lisää asuinhuoneistoja, asukkaat ovat varmin tae pitää kaupungin keskusta vireänä. Uudet suuret automarketit vievät keskustan kiinnostavuutta kauppapaikkana. Kaunis kulttuurimaisema, viheralueiden riittävyys sekä luonnolliset liikunta-alueet tulee säilyä tiivistämisrakentamisessa.</t>
  </si>
  <si>
    <t>Oulun on taattava riittävä tonttikapasiteetti hankkimalla raakamaata omistukseensa. Oulun on kaavoitettava omistuksessaan olevaa maata ja tällä tavalla kaupunki pitää tonttimaiden ja asuntojen hinnat kohtuullisella tasolla.  Oulun olisi syytä osoittaa kaavassa suurten hankkeiden (mm. Areena ja Kongressisali) mahdolliset paikat, jotta liike-elämä ei itse osoittaisi niitä. Paikat eivät aina ole oululaisille tai luonnolle sopivia paikkoja.</t>
  </si>
  <si>
    <t>Tavoite ei toteudu, jos päättäjät ovat sidoksissa kaupparyhmittymien etuihin. Oulun viime vuosien suurimmat ryvettymiset ovat tapahtuneet automarket- ratkaisuissa. Automarket- ratkaisuissa painavat kauppaliikkeiden edut, eivät kaupunkilaisten edut. Automarket tappaa lähikauppoja ja rakennetaan (kärjistetysti) keski-ikäisen, jo lapsensa kasvattaneen, hyvätuloisen, autoilevan miehen ehdoilla. Autottomat, varttuneet, vammaiset, lapset ja luonto kärsivät automarketeista ja lähikauppojen poistumisesta.</t>
  </si>
  <si>
    <t>Oulun tuloveron on arvioitu olevan vuonna 2000 1811 milj. mk (tuloveroprosentti 18 %), valtio-osuudet 273 milj. mk ja kiinteistövero 66 milj. mk, eli yhteensä 2150 milj. mk. Kiinteistöveron osuus on siis vain 3 % edellämainituista tuloista.</t>
  </si>
  <si>
    <t>Ensijaisesti ydinpalveluiden; sosiaali-, terveys-, opetus- sekä päivähoitopalvelujen taso on palautettava ennen leikkauksia vallineeseen tasoon. Toissijaisesti velkojen takaisinmaksu on parannetun palvelutason jälkeen järkevintä kunnallistalouden hoitamista Oulussa. Tuloveron 0.5 prosentin alennus merkitsisi 100000 mk/vuosi ansaitsevalle vain 40 mk/kk lisää rahaa. Tulovero on oikeudenmukaisin tapa kerätä rahaa Oulun palveluille. Oulu voisi säästää 100 milj. mk osallistumatta Hightech-areenaan.</t>
  </si>
  <si>
    <t>Kunnan on syytä pysyä hyvinvointiyhteiskunnan perusyksikkönä, sillä kaikki eivät voi saada hyvän elämän edellytyksiä ilman kunnan vahvaa panosta. Yhteisön tai kunnan arvo mitataan sen kyvyllä hoitaa heikoimmassa asemassa olevat jäsenensä. Kestävä kehitys on sellaista nykyistä toimintaa, mikä ei vie tulevilta sukupolvilta mahdollisuutta toteuttaa heidän elämäänsä.</t>
  </si>
  <si>
    <t>Valtuutetut ovat delegoineet tarpeettoman paljon päätäntävaltaa yksittäisille virkaihmisille. Monijäseninen lautakunta, kaupunginhallitus tai valtuusto antavat päätöksille kasvot ja tuovat päätökset julkisuuteen. Pormestari voitaisiin valita esimerkiksi kunnallisvaalien yhteydessä pidettävissä erillisissä pormestarivaaleissa.</t>
  </si>
  <si>
    <t>Valmisteilla olevia asioita on voitava seurata internetissä. Kuntalaisten osallistumista yhden asian liikkeisiin ei sovi vähätellä. Kuntalaisten kannalta on erittäin merkittävää alueen päiväkodin tai koulun rakentaminen tai kosteuskorjaus, lähiluonnon menettäminen  suuren rakennuskohteen alle, kaupungin omaisuuden siirtyminen muiden hallintaan tai tien rakentaminen kuntaisten mielestä väärään paikkaan. Kuntalaisten kannanotot tulisi ottaa riittävän vakavasti huomioon valmistelussa ja päätöksenteossa.</t>
  </si>
  <si>
    <t>Kommentti &amp;#039;Nuorisovaltuustoista tulee helposti kunnallispolitiikan broilerihautomoita.&amp;#039; halventaa kunnallista päättämistä ja nuorten kykyä toimia päättäjinä. Nuorisovaltuustot tuskin vähentävät, pikemminkin lisäävät nuorten osallistumista tai kiinnostusta kunnan asioihin. Kannatan varauksettomasti nuorisovaltuustojen perustamista. Miettiä voi myös muiden erityisryhmien päätäntävallan ja osallistumisen lisäämistä.</t>
  </si>
  <si>
    <t>Raatin kenttä tulee kunnostaa edellyttäen, että tarvittava määräraha löytyy ilman että ydinpalvelujen; sosiaali-, terveys-, opetus-, sekä päivähoitopalvelujen laatu ja inhimillinen tuotantotapa laskee. Kunnostus ja erityisesti uuden rakentaminen on kallis ratkaisu.</t>
  </si>
  <si>
    <t>Areenan rakentamisen tukeminen ei ole Oulun  ydinpalveluihin; sosiaali-, terveys-, opetus-, sekä päivähoitopalveluihin kuuluvaa toimintaa. Areenan rakentaminen kunnallistekniikkoineen (23 milj mk) on liiketoimintaa. Kaupunginvaltuuston enemmistön tekemä erheellinen päätös tukea kunnallistekniikan rakentamista olisi syytä perua. Areena on suunniteltu kaavan vastaisesti virkistysalueelle. Mielestäni Areena tulisi rakentaa vähemmän haitallisempaan paikkaan ja ilman kaupungin tukea.</t>
  </si>
  <si>
    <t>Syrjäytymisen ehkäisy lähtee jo kanssaihmisten positiivisista asenteista. Perheiden hyvinvointiin pitäisi panostaa enemmän.</t>
  </si>
  <si>
    <t>Ruiskuhuumeiden käyttäjien hiv-epidemian levittäminen on pysäytettävä heti niin käyttäjille kuin ihmisille, jotka joutuvat syyttä esimerkiksi roskissa olevan likaisen neulan kautta hiv-taudin kantajiksi.</t>
  </si>
  <si>
    <t>Alkoholin haitallisiin vaikutuksiin ja niiden ehkäisyyn pitäisi paneutua huomattavasti perusteellisemmin kuin nyt.</t>
  </si>
  <si>
    <t>+jos kongressikeskus, siihen myös rahoitusta</t>
  </si>
  <si>
    <t>Pihlajaviita</t>
  </si>
  <si>
    <t>Kaupunkikeskustan erikoiskaupoille tulee luoda kilpailuedellytykset automarkettien rinnalla.</t>
  </si>
  <si>
    <t>Kaupunkikeskustan moottoriliikenteen vähentyessä viihtyisyys paranee.</t>
  </si>
  <si>
    <t xml:space="preserve">Yhteiskunta on muuttumassa. Ihmiset haluavat yksilööllisiä palveluja joiden tuottamiseen suuret kunnalliset yksiköt eivät välttämättä ole parhaita mahdollisia. </t>
  </si>
  <si>
    <t xml:space="preserve">Kaupunkirakenteen ekologinen tiivistäminen ei tarkoita kaikkien alueiden sullomista täyteen taloja. Yhdyskunnat tulee eheyttää joukkoliikenteen, palvelujen ja energiakäytön kannalta edullisesti. </t>
  </si>
  <si>
    <t>Suurmyymälöiden ohella tulee varmistaa lähipalvelut kaikille.</t>
  </si>
  <si>
    <t>Eri veromuotojen muuttamista siten, että palkkaverotusta voidaan pienentää, tulee tutkia.</t>
  </si>
  <si>
    <t>Nuoria koskevista päätöksistä tehdään n. 80% kunnissa. On erittäin tärkeää saada nuoret vaikuttamaan omiin asioihinsa.</t>
  </si>
  <si>
    <t xml:space="preserve">Jos Areena on kaupallisesti kannattava, se kannattaa rakentaa ilman kaupungin tukeakin. </t>
  </si>
  <si>
    <t>Suurimmalla osalla syrjäytyvistä nuorista on kotioloissa ongelmia. Näiden ongelmien hoito on ainoa kestävä tie syrjäytymisen ehkäisyyn.</t>
  </si>
  <si>
    <t>Neulojen vaihtaminen auttaa vain käyttäjiä pysymään hengissä. Se ei ratkaise huumeongelmaa.</t>
  </si>
  <si>
    <t xml:space="preserve">Huumetestit eivät ole täysin luotettavia. Tämä saattaa johtaa täysin viattoman lapsen leimaamisen huumeidenkäyttäjäksi ja päinvastoin. </t>
  </si>
  <si>
    <t>Pitkänen-Koli</t>
  </si>
  <si>
    <t>yliopiston lehtori, dosentti</t>
  </si>
  <si>
    <t xml:space="preserve">Energia pärjää oikein hyvin nykyisentyyppisenä liikelaitoksena. </t>
  </si>
  <si>
    <t>Kävelykatu ja pysäköintitalot eivät mielestäni mitenkään sovi yhteen. Ilman saastuneisuus on nyt jo kaikkein suurin keskustassa. Oulussa teollisuuslaitokset ovat  vuosikymmenien kuluessa vähentäneet merkittävästi omaa saastekuormitustaan. Nyt on yksittäisten  ihmisten vuoro ottaa vastuu paremmasta ilmanlaadusta.</t>
  </si>
  <si>
    <t>Kun matkustaminen on sujuvampaa, sitä käytetään myös enemmän ja se on kannattavampaa ja  pystytään pitämään taksat kohtuullisina. On suuri harha ajatella että joukkoliikennettä käyttävillä ei ole ostovoimaa. Tekisi mieli kutsua  tällaista rasistiseksi asenteeksi. Helsingin keskustassa tehdyssä tutkimuksessa saatiin tulokseksi, että ostosideat saatiin, kun käyskenneltiin  kaupungilla, ei silloin kun siellä porhallettiin autolla.</t>
  </si>
  <si>
    <t xml:space="preserve">Yleisesti ottaen ei pidä paikkaansa väite, että yksityiset palvelut ovat halvempia. Kunnan tekninen puoli käyttää perinteisesti jo nyt paljon kilpailuttamista ostaessaan palveluja ulkoa.  Kilpailuttaminen vaatii ammattitaitoa ja lisää sitä kautta tavallaan kustannuksia. Kunnalla on paljon  viranomaistehtäviä ja vastaavia tehtäviä, joita ei voi kilpailuttaa. Kunnan palveluorganisaatiota e i  saa päästää niin pieneksi, että se on maho.  </t>
  </si>
  <si>
    <t xml:space="preserve">Norjan malli tulisi Suomessa kauhean kalliiksi, koska tukea saavia alueita olisi niin paljon  eikä meillä ole rahaa samalla lailla kuin Norjassa. Selvää on , että vanhanmallinen aluepolitiikka on  tullut  tiensä päähän. Muuttoliikettä voi kyllä estää luomalla työpaikkoja, jotka nousee alueen omalta  pohjalta ja osaamisesta.  </t>
  </si>
  <si>
    <t xml:space="preserve">Kun rakennetaan tiivistä kaupunkia, tulee silti pitää huoli riittävästä määrästä viheralueita. Se on  mahdollista, jos suunnittelu on hyvää. Tiiviimpi rakentaminen luo paremmat edellytykset  joukkoliikenteelle kuin hajarakentaminen. </t>
  </si>
  <si>
    <t xml:space="preserve">Joka tapauksessa asuntoalueiden asuntokannan tulee olla sekoittunut. Näin Oulussa nykyisin  menetelläänkin.Valitettavasti näin ei tehty 60- ja 70-luvuilla.  Markkinavoimat huolehtivat valitettavasti omasta kannattavuudestaan. Asumispolitiikan tulee olla myös sosiaalipolitiikkaa. Huonompiosaisia ei pidä jättää "ulos väröttelemään."  Vuokra-asuntojen lisäksi nykyään myös asumisoikeusasunnot  ja osa-omistusasunnot tasaavat muuttamisen paineista syntyvää asuntopulaa. </t>
  </si>
  <si>
    <t>Valitettavasti Oulussa ei tässä oikein onnistuttu. Vuosia sitten oli hyvää yritystä, mutta.....Inhimillinen  raadollisuus on osa politiikkaa.</t>
  </si>
  <si>
    <t>Metsämaan verotus on ongelmallinen. Tieto siitä saattaa aiheuttaa hakkuuryöpyn, joka ei ole  toivottavaa pitkäjänteisessä metsänhoidossa. Yleensä ottaen kiinteistöveron tuotto on erittäin pientä Suomessa ja Oulussa, esim. Oulussa vain 3% kaupungin tuloverosta. Meidän verorakenne lepää tuloveron varassa. Verotusta tulee tarkastella  kokonaisuutena.</t>
  </si>
  <si>
    <t>Monet, monet kartoitukset osoittavat, että parantamisen varaa on. Oululla ei ole velkaa huolestuttavasa  määrin.</t>
  </si>
  <si>
    <t>On vähän liiottelua sanoa "kehdosta hautaan". Oikeutus verojen keräämiseen tulee sitä kautta, että niitä  käytetään yhteisestä hyvinvoinnista huolehtimiseen. Ihmisen arvo  ei saa olla kiinni rahapussista.  Koska emme pääse hyppäämään yhteiskunnan ulkopuolellekaan, meillä on oikeus kohtuulliseen  palvelutasoon.</t>
  </si>
  <si>
    <t>Virkamiesjohtajiahan löytyy c-mallissakin monella tasolla. Jolloin he pystyvät pitämään huolen  jatkuvuudesta. On tärkeää, että jotkut luottamushenkilöt voisivat antautua kokopäivätoimisesti työhönsä. On tärkeää kasvottaa luottamushenkilöitä. Niitä "kasvotettuja" pitäisi olla useampia kuin yksi  "pormestari".</t>
  </si>
  <si>
    <t xml:space="preserve">Kohta b toimii jo Oulussa. Kuntalaisilla on nykyisin niin korkea koulutustaso, että eivät he enää tarvitse "edustajia", "asianajajia"  kuten yli 100 vuotta sitten, jolloin systeemit luotiin. Nykyinen maankäyttö- ja rakennuslakikin  edellyttää keskustelua kuntalaisten kanssa heistä kiinnostavista asioista. Tarvitaan myös joukko, joka katsoo asioita mahdollisimman monipuolisesti, ns. kaupungin kannalta ja käsittelee  myös niitä asioita, jotka eivät suoranaisesti kiinnosta kaupunkilaisia.  </t>
  </si>
  <si>
    <t>Nuorisovaltuuston perustaminen osoittaisi että kaupunki arvostaa nuorisoaan ja haluaaa pitää huolen siitä, että vuosikymmenienkin päässä löytyy tasokkaita luottamushenkilöitä.</t>
  </si>
  <si>
    <t xml:space="preserve">Jäljelle ei jää muuta kuin vastaus b, koska Raati ei oikein sovi asuntoalueeksi ja ennenkaikkea  sen muuttaminen asuinalueeksi tulee tosikalliiksi. Tavallaan se omalla paikallaan edustaa tiettyä  kulttuurihistoriallista kerrostumaa Oulun kaupungissa. </t>
  </si>
  <si>
    <t>Koko hanketta ei tarvita. Meillä on hyvät tilat kulttuuritoiminnoille. KUn yliopiston tilat otetaan  huomioon, myös hyvät tilat kokouksille ja kongresseille. Jäähalli on joka tapauksessa uudistettava.  Ehkä sitä samalla voidaan suurentaa. Madetojan musiiikkikeskustakin voitaisiin laajentaa.  Suunnitelmia on olemassa. Muoti-ilmiöt, esim. nykyinen innostus megakulttuuritapahtumiin, vaihtelevat.  Rakennukset rakennetaan kymmeniksi vuosiksi. Mistähän ollaan kiinnostuneita v. 2030?</t>
  </si>
  <si>
    <t xml:space="preserve">Kaikenlainen ehkäisevä toiminta on yksilön kannalta inhimillisempää ja yhteiskunnan kannalta huomattavasti taloudellisempaa kuin seurausten hoitaminen. Sitäpaitsi yhteiskunta on avoimempi,  suvaitsevaisempia ja miellyttävämpi elää kuin kontrolliyhteiskunta. Kontrollihaluilla on taipumus levitä. Sitten elämme yhtäkkiä poliisivaltiontapaisessa yhteiskunnassa. </t>
  </si>
  <si>
    <t xml:space="preserve">Neulojenvaihtopisteillä pyritään estämään se, että käytetään vanhoja neuloja. Samalla tarjoutuu  mahdollisuus keskusteluun käyttäjien kanssa- parhaissa tapauksissa. Toisaalta vaihtopisteet voidaan  kokea niin, että yhteiskunta hyväksyy huumeiden käytön. Ratkaisu on nykyelämänmuodolle tyypillinen  tekninen ratkaisu. Pitäisi paljon enemmän tehdä ennaltaehkäisevää työtä ja perustaa hoitopaikkoja.  </t>
  </si>
  <si>
    <t xml:space="preserve">Ei kontorilla eikä testeillä ratkaista yhteiskunnan eikä yksilön elämänhallinnan kysymyksiä.  Kontrolli yleensä vähentää ihmisen halua omaehtoisiin ponnistuksiin.   </t>
  </si>
  <si>
    <t>Pulliainen</t>
  </si>
  <si>
    <t>professori, kansanedustaja</t>
  </si>
  <si>
    <t>www.kolumbus.fi/marja.paakkonen</t>
  </si>
  <si>
    <t xml:space="preserve">Torinranta ja linja-autoasema olisivat hyviä paikkoja pysäköinnille. Keskustan polkupyöräilykaaokseen saataisiin helpotusta lohkaisemalla kadunvarsipysäköinniltä tilaa kevyelleliikenteelle. </t>
  </si>
  <si>
    <t xml:space="preserve">Yksityistä voi  kokeilla harkitusti ja saada samalla kuntaan uusia ideoita. Säästövaikutuksiin en usko. Vaaroja ovat: -  kilpailuttaminen tapahtuu hintaperustein, laatu unohtuu - hajanaista palvelutuotantojärjestelmää varten joudutaan rakentamaan kallis laadunvalvontaorganisaatio - yritysten toimintaa ohjaa voiton tavoittelu. Ne poimivat jyvät akanoista, valitsevat asiakaskuntansa.  - organisaatioiden määrä lisääntyy ja yhteiskunnan kyky järkeistää perustoimintoja tai tietojen siirtymistä vähenee. </t>
  </si>
  <si>
    <t xml:space="preserve">Peruspalvelut! Teiden ja teollisuuden rinnalle tietoväyliä ja etätöitä. Norjan mallin sijaan kansalaispalkka ja tuloverotuksen painopiste kunnilta valtiolle, samalla lisätään syrjäseutukuntien valtionapuja. Nyt esim. savukoskelainen keskituloinen perhe maksaa noin 13 000 mk / vuosi enemmän kunnallisveroa kuin vastaava helsinkiläinen perhe (tasausjärjestelmäkin toimii  2 vuoden viiveellä). Aluepoliittisia näkemyksiäni kotisivulla: www.kolumbus.fi/marja.paakkonen/kirjoituksia </t>
  </si>
  <si>
    <t>Oulussa pienistä vuokra-asunnoista on jopa ylitarjontaa yksityisillä markkinoilla. Perhekokoisten asuntojen tarve on suurempi. Ne eivät houkutte sijoituskohteina, ja siksi kaupungin pitää suunnata voimavaransa näiden asuntojen lisäämiseen. Riittävä vuokra-asuntotilanne on inhimillisesti tärkeää. En ole huolissani vaikean asuntotilanteen aiheuttamasta työvoimapulasta, sillä myös yritykset voivat liikkua tai etäyttää toimintojaan. Kasvukeskusten paisuminen ei ole itsetarkoitus.</t>
  </si>
  <si>
    <t>Asuinalueet tarvitsevat lähimarkettinsa, eivät ympäristön muita alueita näivettäviä hypermarketteja. Hypermarketit lisäävät liikennettä. Kun lähikaupat kuolevat, lapsilta katoaa yksi turvallinen mahdollisuus oppia omatoimisuutta, samoin vanhusten, vammaisten ja autottomien ihmisten itsenäinen arki vaikeutuu, jolloin henkinen vireys ja fyysinen terveys kärsivät. Vanhuksista tulee ennen aikojaan kunnallisten kotipalvelujen käyttäjiä.</t>
  </si>
  <si>
    <t>Tuloveroja maksetaan tulojen perusteella. Hyvätuloiset maksavat kunnallisveroa markkamääräisesti enemmän. Sen sijaan kiinteistövero kohdistuu tuloveroa rankemmin pienituloisiin ja esimerkiksi suuriin lapsiperheisiin. Metsämaata pitää taas verottaa puun myyntivoiton perusteella. Jos kiinteistövero ulotetaan metsämaahan, ihmisille tulee tarve saada metsästä myös tuloja. Hakkuut lisääntyvät ja omatoiminen luonnonsuojelu vaikeutuu.</t>
  </si>
  <si>
    <t>Lama jätti yhteiskuntaamme arvet, jotka pitäisi jo kyetä korjaamaan. Lisäksi terveydenhuolto nilkuttaa yhä edelleen ja koulutkin tarvitsevat lisää resursseja. Kunnan työntekijöiden työoloja olisi myös helpotettava ja työtehtäviä vakinaistettava. Vanhusten määrä ja samalla julkispalvelujen kysyntä vain lisääntyyvät tulevaisuudessa. Minun on vaikea nähdä tilaa ja aikaa verokevennyksille. Jos kunnalle kertyy joinakin vuosina yhteisöverosta ylijäämää, se on hyvä pieni puskuri seuraavaa lamaa varten.</t>
  </si>
  <si>
    <t>Mietin a:n ja c:n välillä. Valitsin c.n kestävän kehityksen perusteella. Viihtyvyyspalveluista tärkeimpiä ovat kirjastot, pururadat, leikkipuistot, koulujen urheilukentät jne. Nämä täytyy pitää kunnossa. Kestävään kehitykseen kuuluu osaltaan myös elinkeinoelämän ohjailu, esimerkiksi lähikauppapalvelujen turvaaminen kaavoituksella.</t>
  </si>
  <si>
    <t xml:space="preserve">Oulussa on niin laaja virkamieskunta, että pormestarimalli ei vaarantaisi pitkäjänteistä kehitystä. Se kuitenkin keskittäisi poliittista valtaa yhdelle henkilölle, lisäisi yksinvaltaisuutta. Pelkkä puoluekurikin näyttää keskittävän valtaa jo aivan riittävästi! Suomalaiset kunnat ovat yleensä pärjänneet virkamiesjohtajiensa kanssa. Siksi en ymmärrä tämän asian nostamaa kohua. Tuntuukin, että hallintoa halutaan uudistaa aina silloin, kun kansalaisia koskeviin asioihin ei haluta tai uskalleta ottaa kantaa. </t>
  </si>
  <si>
    <t xml:space="preserve">Palvelukyselyt ovat yksi hyvä mahdollisuus antaa palautetta kunnan toiminnoista. Lähidemokratia ja erilaiset osallistumishankkeet lisäävät parhaimmillaan alueen asukkaiden ihmiskontakteja ja arjen yhteistyötä. Verkkoviestintä tavoittaa tällä hetkellä vain pienen osan väestöstä, eikä se siksi ole vielä aito mahdollisuus. </t>
  </si>
  <si>
    <t>Syrjäytymisen ehkäisy alkaa lapsuudessa. Erityistukea tarvitsevat lapset on huomioitava jo päivähoidossa. Levottomia isoja ryhmiä pitää pienentää ja perhetyötä (mm. perheneuvolat) lisätä. Vanhempien päihde- ja mielenterveysongelmiin tarvitaan apua ja heti pyydettäessä, sillä vääristyneet sosiaaliset mallit periytyvät helposti lapsille. Kulttuuri-, liikunta ja nuorisotoimen voimavaroja tarvitaan myös yhteistyöhön vetämään työttömyydestä kärsiviä perheitä takaisin aktiivisuuteen.</t>
  </si>
  <si>
    <t>Ongelmallisinta ei ole häiriö vaan yhteiskunnan antama hyväksyvä signaali huumeiden käytölle. Tartuntataudit ovat kuitenkin niin vakava ongelma, että neulojenvaihtopisteitä on harkittava. Nämä pisteet eivät saa toimia pelkkinä vaihtopisteinä vaan pikemminkin hoitoonohjausneuvoloina ja sosiaalityön toimipaikkoina. Pisteissä on siis oltava riittävästi ammattitaitoista henkilökuntaa.</t>
  </si>
  <si>
    <t>Lapselle pakollinen huumetesti voidaan tehdä huoltajien toivomuksesta tai huoltajien suostumuksella silloin, kun on selkeää aihetta epäillä nuorta huumeiden käytöstä. Jokaisen on saatava päihdehoitoa heti, kun hän sitä tarvitsee.</t>
  </si>
  <si>
    <t>Katrin</t>
  </si>
  <si>
    <t>Rapakko</t>
  </si>
  <si>
    <t>opiskelija, tutkija</t>
  </si>
  <si>
    <t>Joukkoliikennettä tuettava joukkoliikennekadulla ja lisää kävelykatuja.</t>
  </si>
  <si>
    <t xml:space="preserve">Liikkeiden asiakasmäärät pikemminkin kasvaisivat, kuten on  Rotuaarin osalla taphtunut. </t>
  </si>
  <si>
    <t xml:space="preserve">Palvelun tuottajina voivat toimia myös omaiset, järjestöt tai yksityiset palveluyrittäjät. Lopullinen vastuu palvelun järjestämisestä ja laadusta kuitenkin kunnalla. Puolustus- kyvyttömien etuja, kuten mm. lapset ja vanhukset, valvottava erityisesti, ettei palvelun laadusta ja määrästä tingitä oli palveluntuottajana kuka hyvänsä. </t>
  </si>
  <si>
    <t xml:space="preserve">Uutta on rakennettava ekologisesti oikein ja vanhaa  kunnioittaen. </t>
  </si>
  <si>
    <t>Erilaisia vaihtoehtoja asumiseen: vuokra-, asumisoikeus- ja osaomistusasuntoja tarvitaan lisää, omistusasuntoja unohtamatta. Yksipuolisia ja liian tiiviitä kaupunginosia  tulisi välttää. Luonto- ja virkistysalueet luovat  viihtyisyyttä ja lapsille ja nuorille kosketusta luontoon.</t>
  </si>
  <si>
    <t>Myös muita asumisvaihtoehtoja tuettava: asumisoikeus- ja  osaomistusasunnot sekä omistusasunnot. On varottava liian yksipuolisia ja tiiviitä asumislähiöitä.</t>
  </si>
  <si>
    <t>Lähikaupoillakin oltava toimintaedellytykset.  Tulevaisuudessa ikääntyvä väestö tarvitsee palvelut läheltä kotiaan, samoin lapsiperheet.</t>
  </si>
  <si>
    <t>Kaikille mahdollisuus tasavertaisesti saada tarvitsemiaan  palveluja. Palautettava vähintään lamaa edeltävä palvelutaso.</t>
  </si>
  <si>
    <t>Kunnan päätösten tulee olla demokraattisia ja  sitoutumattomia, perustuen pitkäjänteiseen ajatteluun kuntalaisten hyväksi.</t>
  </si>
  <si>
    <t>Virat kierrätykseen ja kansalaisille mahdollisuus vaikuttaa. Virka pätevyyden perusteella.</t>
  </si>
  <si>
    <t>Avoimuutta asioiden valmisteluun ja aktiivisemmin  tiedotettava kuntalaisille. Kaikille kuntalaisille internet- yhteys.</t>
  </si>
  <si>
    <t>Nuorisoon kohdistuvia toimintoja voisi yhdistää.</t>
  </si>
  <si>
    <t>Raatin kenttä on kylmä ja tuulinen paikka yleisurheiluun. Alueen käyttöä voisi harkita muuhunkin kuin asuinalueeksi, esim. huvipuisto tai muu perhematkailukohde.</t>
  </si>
  <si>
    <t>Tällä ehdolla on alunperin tarjottu sopimus kaupungille. Tästä tulisi pitää kiinni, sillä muutoin liian kallis hanke. Peruspalvelut ensin kuntoon.</t>
  </si>
  <si>
    <t xml:space="preserve">Kunnan on luotava kaikki kuntalaiset kattava turvaverkosto, ettei kukaan syrjäytyisi yhteiskunnasta. Yhteisvastuuta lähimmäisistämme. Lisää määrärahoja sosiaalipuolelle ja  nuorisotoimeen. </t>
  </si>
  <si>
    <t xml:space="preserve">Hivin ja hepatiitin leviämisen estämiseksi kyllä.  Vaihtopiste sellaiseen paikkaan ettei aiheuta haittaa ja  käytetyt neulat tulisi tuoda vaihtopisteeseen, etteivät ne joutuisi vääriin paikkoihin, esim. lasten hiekkalaatikoihin, uimarannoille tai muihin paikkoihin, joissa lapset voisivat vahingoittaa niihin itsensä. </t>
  </si>
  <si>
    <t>Aikaista puuttumisen politiikkaa on se, että vietetään aikaa lasten ja nuorten kanssa, välitetään heidän tekemisistään. Tämä koskee niin vanhempia kuin ammattikasvattajiakin.  Ammattikasvatussektorille lisää resursseja henkilökunnan lisäämisellä, kouluttamisella ja jaksamisesta huolehtimisella. Vanhemmille joustoa työaikoihin ja tukea jaksamiseen.</t>
  </si>
  <si>
    <t>Armi</t>
  </si>
  <si>
    <t>Riekki</t>
  </si>
  <si>
    <t>http://www.netppl.fi/ateljee-ar</t>
  </si>
  <si>
    <t>Osalla kunnan päättäjistä on sairaalloinen usko "jättiyristysten" hyvyyteen ja yhtiöittämiseen</t>
  </si>
  <si>
    <t>Harhakuvaa suurmyymälöiden hintojen edullisuus, ja mikä on tehokkus? ja pitäätkö kaiken olla niin tehokasta?</t>
  </si>
  <si>
    <t>Salokannel</t>
  </si>
  <si>
    <t>Oulun Energialla on syvät juuret Oulun kulttuurissa. Nykyinen liikelaitos on useamman sukupolven aktiivisen yhteistyön tulosta. En pidä järkevänä ratkaisuna lähteä sitä myymään tai fuusioimaan kysymättä ensin oululaisten omaa mielipidettä asiasta.</t>
  </si>
  <si>
    <t>Pysäköintitaloja tarvitaan sopivien kävelyetäisyyksien päähän ydinkeskustasta. Ongelmana on enemmänkin tottua niitä käyttämään ja kävelemään hieman nykyistä enemmän päästäkseen  palvelujen piiriin.</t>
  </si>
  <si>
    <t xml:space="preserve">Isonkadun kehittäminen joukkoliikennekaduksi on hyvän, esteettömän liikennesuunnittelun lähtökohta kaikenikäisille kaupunkilaisille. </t>
  </si>
  <si>
    <t>Ihmiset erilaisissa elämäntilanteissa tarvitsevat vaihtoehtoisia palveluja lisäämään elämänlaatua ja arjessa selviytymistä.</t>
  </si>
  <si>
    <t>Nyt ei ole syytä enää pähkäillä muuttoliikkeen määrällä, vaan otettava välittömästi käyttöön jo hyviksi todettuja käytäntöjä perinteisen aluepolitiikan lisäksi. Suomen ja euroopan etu on pitää maa asuttuna ja toimintakykyisenä.</t>
  </si>
  <si>
    <t>Jo kaavoituksessa tulee ottaa huomioon lähikauppojen tärkeys asukkaiden hyvän toimintaympäristön luojana. Palvelujen sijainnilla on ratkaiseva merkitys, jotta asukkaat pärjäävät kotona niin pitkään kuin se on oman turvallisuuden kannalta mahdollista.</t>
  </si>
  <si>
    <t xml:space="preserve">Mielestäni velkaa ei saa siirtää seuraavien sukupolvien maksettavaksi, mutta myös kunnallinen palvelutaso on säilytettävä lainsäätämissä puitteisssa. Palvelujen taso/laatu on tehtävä yhdessä palvelujen käyttäjien kanssa. </t>
  </si>
  <si>
    <t xml:space="preserve">Nykyisellään kunnallisdemokratia on näennäisdemokratiaa.  Valta luuraa jossain sisäpiireissä ja siitä pidetään kiinni kynsin hampain. Luopuminen vanhoista toimintatavoista on kaikista vaikeinta sillä seurauksella, että uusille toimintatavoille ei ole tilaa. Päätöksenteko on tuotava lähemmäksi kuntalaista. </t>
  </si>
  <si>
    <t xml:space="preserve">Kunnallistekniikan lisäksi kaupungin on osallistuttava Areenan kongressiosan kustannuksiin, koska silloin ei tarvitse rakentaa erillistä kongressikeskusta. Sitoutumalla jo nyt rakentamiskustannuksiin ja yhteistyöhön yrittäjien kanssa siitä on enemmän kestävämpää hyötyä seuraavan sukupolven oululaisille. </t>
  </si>
  <si>
    <t>Marjo</t>
  </si>
  <si>
    <t>Taivalantti</t>
  </si>
  <si>
    <t xml:space="preserve">Ja tuon lisäksi pidentävät kauppamatkoja, suosivat yksityisautoilua, mikä ei ole ympäristön kannalta suotuisaa. Kaikilla ei myöskään ole autoa käytössään,ja vaikka oisikin, eivät kaikki halua käyttää sitä ylipitkien kauppamatkojen tekoon. </t>
  </si>
  <si>
    <t>Suorilla vaaleilla valittaessa on kysymyksenä: tuleeko varmasti valituksi pätevin? vai sitten näkyvin?</t>
  </si>
  <si>
    <t>Nuorisovaltuusto voisi olla hyvä idea, jos saataisiin kasaan valtuuto, johon kuuluu kaikennäköisiä ja oloisia nuoria!</t>
  </si>
  <si>
    <t>Kontrollipolitiikalla saadaan hyvin usein "ongelmat" painumaan maan alle. Näin ollen "ongelmaan" on vielä vaikeampi tarttua.</t>
  </si>
  <si>
    <t>Neulojenvaihtopisteissä tulee saada infoa myös siitä kuinka hakeutua hoitoon.Neulojaan vaihtamaan  tulevien täytyy voida toimia anonyymisti.</t>
  </si>
  <si>
    <t>Testit eivät ole luotettavia. Ehdottomasti tärkeämpää on panostaa ennalta ehkäisevään toimintaan.</t>
  </si>
  <si>
    <t xml:space="preserve">Oulun energia tuottaa kaupunkilaisille energiaa kilpailukykyiseen hintaan ja pystyy silti tulouttamaan kaupungin kassaan parin veroäyripennin verran. Näissä oloissa ei rahasammosta kannata luopua. </t>
  </si>
  <si>
    <t>Pysäköintitalo on kaupunkikeskustoissa hyvä ratkaisu. Maantasopysäköinti on turmellut keskustan pihat asfalttierämaiksi. Ensimmäinen toimi olisi saattaa vajaakäytöllä rapistuva Heikinkadun pysäköintitalo käyttöön. Talo saadaan käyttöön oikealla pysäköintipaikkojen hinnoittelulla.  Pysäköinnin tulee perustua siihen, että maksuilla katetaan kulut. Uusia pysäköintitaloja voidaan siis rakentaa vasta kun pysäköintimaksut on ensin saatu hivutetuksi sellaiselle tasolle, että pysäköintitalo voi niillä elää.</t>
  </si>
  <si>
    <t>Ei on oikea vastaus, mutta perustelu on väärä. Isokatu on nykytilassankin Oulun keskustan vilkkaimpia jalankulkukatuja. Siksi se ei sovellu joukkoliikennekaduksi, vaan se pitäisi muuttaa kävelykaduksi. Joukkoliikenne tulee sijoittaa kaistajärjestelyjä käyttäen nopeammille väylille, eli Uudellekadulle ja Aleksanterinkadulle. Aleksia Tuiraan ja Uuttakatua etelään, jolloin autosta pääsee laskeutumaan suoraan kävelykadun päähän.</t>
  </si>
  <si>
    <t>Kaupunkia laajentaa ja maata syö ennenkaikkea omakotiasuminen. Rakennuskorkeuden nostamisella  kahdesta ylöspäin ei saavuteta enää juuri mitään säästöä. Jos perinteisen omakotirakentamisen sijasta tehtäisiin  vanhojen puutalokaupunginosien tapaisia tiiviitä, mutta matalia asuntoalueita, ei olisi tarvetta kajota kenenkään lähivirkistysalueisiin eikä tuttua kaupunkiympäristöä tarvitsisi tärvellä liian suurilla taloilla.</t>
  </si>
  <si>
    <t>Oulu on hoitanut osansa vuokra-asunnoista kohtuullisen hyvin. Jälkiviisaasti voidaan nyt todeta, että lamavuosina olisi ehkä pitänyt rakentaa hieman rohkeammin vuokra-asuntoja. Ylikuumentuneessa tilanteessa vuokra-asuntojen rakentaminen ei ole järkevää. Nyt kannattaisi ehkä hankkia vuokra-asunnoiksi asuntoja olevasta asuntokannasta. Niitä kun saa lähiöistä vielä selvästi alle rakentamiskustannusten.</t>
  </si>
  <si>
    <t>Työllä on ihan selvästi liikaa veroa. Jottatyön verotusta voidaan keventää, on myös kuntatasolla käytettävä kaikki muut vaihtoehdot. Kiinteistöverot ovat silloin hyvin käyttökelpoisia. Oulussa ovat sekä kiinteistöjen verotusarvot, että veroprosentit alakantissa.  Kiinteistöveroja voitaisiin nostaa ihan kunnallisella päätökselläkin.</t>
  </si>
  <si>
    <t>Noususuhdanteessa on vältettävä velanottoa. Laskusuhdanteessa kannattaa tehdä investointeja velkarahallakin kun rakentaminen on silloin halpaa.</t>
  </si>
  <si>
    <t>Nuoriso on nyt vieraantunut kunnallishallinnosta, joka on valunut keski-ikäisten käsiin. Ainakin tätä kannattaisi kokeilla.</t>
  </si>
  <si>
    <t>Raatin kentän sijainti on erinomainen. Se on keskellä kaupunkia ja sen ohi kulkevat kaikki linja-autolinjat. Parempaa paikkaa ei voi olla.</t>
  </si>
  <si>
    <t xml:space="preserve">Totalitaristisissa yhteiskunnissa suositaan laajoja massatapahtumia ja estetään pienten ryhmien kokoontumisia.  Kansanvaltaisessa yhteiskunnassa tulee toimia juuri päinvastoin. Yhteiskunnan tukitulee  suunnata aivan pienimpiin tiloihin, asukastupiin, bändikellareihin, tieteellisten seurojen tiloihin jne. Teknologiakaupungin pitäisi tietää, että samoin kuin parhaat yritykset syntyvät autotalleissa, myös uusi kulttuuri versoo pienistä kellariloukoista ja vanhoista tehdassaleista. </t>
  </si>
  <si>
    <t>Ulkoisten merkkien näyttäessä hyvältä unohdetaan, että Oulussa on edelleenkin massatyöttömyys. Syrjäytyneiden perheiden lasten tilanneon huolestuttava. Ellei tilanteeseen puututa määrätietoisesti, saattavat hyvinvoivan enemmistön olotkin muuttua turvattomaksi.</t>
  </si>
  <si>
    <t>Toukomaa</t>
  </si>
  <si>
    <t>professori, laillistettu psykologi</t>
  </si>
  <si>
    <t>www.netppl.fi/~toukomaa</t>
  </si>
  <si>
    <t>Pysäköintitalon etsiminen ja sinne hakeutuminen lisää tarpeetonta ruuhkaa keskustassa. Hyvin merkityt  pysäköintitalot keskustan reunamilla on toimiva vaihtoehto.</t>
  </si>
  <si>
    <t>Vaikka yksityinen yritys tuottaisikin palvelun kuntaa halvemmalla, jäisi sen valvonta demokraattisesti valittujen elinten ulkopuolelle eivätkä palvelun käyttäjät voisi vaikuttaa sen laatuun samassa määrin kuin kunnan palveluissa</t>
  </si>
  <si>
    <t>Vastaukseni koskee varsinaisen ydinkeskustan ulkopuolista  rakentamista. Keskustaan on rakennettava tiiviisti - myös asuntoja - jopa nykyistä rakennuskorkeutta nostaen.</t>
  </si>
  <si>
    <t>Kannatan erilaisten asumismuotojen mahdollistamista  monimuotoisella asuntotuotannolla, jossa myös vuokra- asunnoilla on riittävän suuri osuus.</t>
  </si>
  <si>
    <t>Kysymykseen ei voi aivan yksiselitteisesti vastata, koska jollakin alueella suurmyymälä voi olla paikallaan. Kaavoituksessa olisi huolehdittava siitä, että lähikauppojen toimintaedellytykset eivät heikkenisi ja että asukkaat saisivat tarvitsemansa kauppapalvelut.</t>
  </si>
  <si>
    <t>Ensi sijaisesti on palutettava peruspalvelut (sosiaali-, hoito- ja koulutuspalvelut) lamaa edeltäneelle tasolle sekä pyrittävä korjaamaan leikkausten jo aikaansaamat vauriot.</t>
  </si>
  <si>
    <t xml:space="preserve">Myös elinkeinotoiminnan edistäminen ja viihtyisyydestä huolehtiminen ovat tärkeitä, joskaan eivät kunnan ensi sijaisia tehtäviä.  </t>
  </si>
  <si>
    <t>Selvittelyn alaiseksi voisi ottaa myös mallin, jossa valinnan suorittaisi valtuusto neuvoa antavan kansanvaalin pohjalta, esim. kolmesta eniten ääniä saaneesta ehdokkaasta.</t>
  </si>
  <si>
    <t>Raatin alueen urheilukeskus toimii arkkitehtonisestikin tasapainottavana tekijänä Tuiran massiiviselle  asuntorakentamiselle.</t>
  </si>
  <si>
    <t>Kunnallistekniikasta vastaaminen on nähdäkseni kaupungin velvoite.</t>
  </si>
  <si>
    <t>Syrjäytymiskierteen katkaisu tulee aloittaa jo koulussa mm. koulupsykologi- ja -kuraattoripalvelujen avulla. Riittävän varhainen apu toimii parhaiten ennaltaehkäisijänä.</t>
  </si>
  <si>
    <t xml:space="preserve">Jonkinlainen lääkärin tai viranomaisen todistus siitä, että vaihtaja on huumeriippuvainen, olisi paikallaan, jotta vaihtomahdollisuus ei motivoisi uusia kokeilijoita. Vaihto ei saa toimia (vääränä) signaalina huumeiden käytön hyväksyttävyydestä.  </t>
  </si>
  <si>
    <t>Testauksiin saisi turvautua vain sillä varauksella, että ne todella käsitetään vain seulontavälineiksi, joiden avulla poimitaan esille ne oppilaat, jotka otetaan tarkempiin tutkimuksiin, ja ettei pelkän testituloksen perusteella  leimata ketään oppilasta huumeiden käyttäjäksi.</t>
  </si>
  <si>
    <t>Välikangas</t>
  </si>
  <si>
    <t xml:space="preserve">Kauppiaiden on turha pelätä asiaikkaiden vähenevän, jos henkilöautoja ei voida pysäköidä välittömästi oven eteeni. Kävelykadun tapaan joukkoliikennekatu noustaisi yritysten liikevaihtoa,  kun  toimivan linja-autoliikenteen ja lyhentyneiden matka-aikojen kanssa linja-automatkustajien määrä  kasvaisi. Linja-auton käyttäjät ovat usein ostovoimiasempis kuin kalliin auton ja bensiinin orjuuttamat  henkilöautoilijat.   </t>
  </si>
  <si>
    <t>Yrjänä</t>
  </si>
  <si>
    <t>yrittäjä, arkkitehti yo</t>
  </si>
  <si>
    <t>On haettava yhteistyökumppaneita, jotta selvitään kiristyvillä markkinoilla. Oulun energia on yksinään liian pieni</t>
  </si>
  <si>
    <t>Pysäköintitalojen tulee kuitenkin sijaita keskeisillä paikoilla, jotta myös autolla pääsee vaivattomasti liikekeskustaan. Keskustan tulee pystyä kilpailemaan marketeiden kanssa saavutettavuudessa.</t>
  </si>
  <si>
    <t>Kaikki ennakkoluulottomuus mahdollisuuksien tutkimisessa on kannatettavaa, mutta kunnalla on  VASTUU palveluiden järjestämisestä ja laadusta.</t>
  </si>
  <si>
    <t>Myös etätyön laajentumisen edistäminen ja erilaisten joukkoliikennemuotojen tukeminen harvaan asutulla seudulla otettava keinovalikoimaan.</t>
  </si>
  <si>
    <t>MYÖS C-vaihtoehto! Keskustassa voi olla korkeaa ja tiivistä rakentamista, kunhan jätetään myös riittävästi viheralueita ja puistoja.</t>
  </si>
  <si>
    <t>Kaavoituksella pyrittävä OHJAAMAAN suurmyymälöiden rakentamista. Suurmyymälöitäkin tarvitaan, mutta rajoitetusti. Lähikaupat ovat elintärkeitä ja välttämättömiä.</t>
  </si>
  <si>
    <t>Korkojen maksu on turha menoerä.</t>
  </si>
  <si>
    <t>Valta on tosiaan siirtynyt liikaakin virkamiehille. (Tosin määräaikainen pormestari varmaan vaatisi rinnalleen valmistelevan virkamiehen, joka turvaisi jatkuvuuden ja asiantuntemuksen. Saattaisi lisätä kerroksia hallintokoneistoon)</t>
  </si>
  <si>
    <t>Estää myös käytettyjen neulojen joutumista vääriin käsiin tai lasten ulottuville puistoihin.</t>
  </si>
  <si>
    <t>Joka tapauksessa pitäisi voida puuttua aikaisessa vaiheessa, mutta käytettävä muita keinoja. Resursseja ohjattava ennaltaehkäisyyn.</t>
  </si>
  <si>
    <t>Aakko</t>
  </si>
  <si>
    <t>muusikko, postinkantaja</t>
  </si>
  <si>
    <t>Anjas</t>
  </si>
  <si>
    <t>hitsaaja, eläkeläinen</t>
  </si>
  <si>
    <t>työsuojelun erityisvaltuutettu</t>
  </si>
  <si>
    <t>Nykyiset fuusiohankkeet ovat olleet oululaisten kannalta epäedullisia, jatkossa tulisi turvata kaikkien osapuolten edut. Asiaan tulisi palata</t>
  </si>
  <si>
    <t>Suurmyymälöitä on Oulussa riittämiin, pienten kauppojen toimintaedellytyksiä tulee parantaa ja keskusliikkeitä velvoittaa ylläpitämään myös pienkauppoja. Kotikylässäni liikennöi myös myymäläauto, niiden jatkuvuus on turvattava.</t>
  </si>
  <si>
    <t>Yksityistä metsämaata Oulussa on vaatimattomasti, kaupunki ja eri yhteisöt omistavat valtaosan metsistä(hyvä näin). Näinollen verotuotto jää varsin vaatimattomaksi.</t>
  </si>
  <si>
    <t>Koko elinkaaren kestävä kattava ja kohtuuhintainen turvaverkko ja palvelutaso taattava.</t>
  </si>
  <si>
    <t>Keskuskentän alueen rakentaminen oli suuri virhe, annetaan Raatin olla urheilukäytössä-vaatii tosin mittavia kunnostuksia.</t>
  </si>
  <si>
    <t>Kaava-asiat ja liikennejärjestelyt voisivat olla kaupungin asiana edesauttaa hanketta, mikäli sen halutaan yksityisesti toteutuvan. Suuret kansainväliset tapahtumat painottuvat Etelä-Suomen suuriin kaupunkeihin, eksotiikkaa haluavat järjestävät tapahtumat Lappiin. Oulu jää ohikulkupaikaksi tässä nimenomaisessa asiassa.</t>
  </si>
  <si>
    <t>Rikollisuus on uhka, nuorisoon ja koululaisiin panostaminen on tärkeää.</t>
  </si>
  <si>
    <t>Huumetestit tarvitaan myös työpaikoille, koulujen valistus-ja elämäntapaoppia on lisättävä.</t>
  </si>
  <si>
    <t>Bark</t>
  </si>
  <si>
    <t>Se on Oululaistan omaisuutta ja siihen ei saa muut koskea.</t>
  </si>
  <si>
    <t>Saasteeton kaupunki on paras</t>
  </si>
  <si>
    <t>Nykyisellään järjestelmä hyvä.</t>
  </si>
  <si>
    <t>Kilpailuttamisen kautta syntyy säästöjä.</t>
  </si>
  <si>
    <t>Pitää olla ihmisillä tilaa missä hengittää.</t>
  </si>
  <si>
    <t>Kaikille pitäisi olla katto päänpääle myös pientuloisille.</t>
  </si>
  <si>
    <t>Lahikaupat on ihan jees.</t>
  </si>
  <si>
    <t>Palveluja on parannettava kaikilla sektoreilla</t>
  </si>
  <si>
    <t>Synpatia synkkaa paljon paremmin</t>
  </si>
  <si>
    <t>Nuorille annettava mahdollisuus muuhunkin kuin joutenoloon.</t>
  </si>
  <si>
    <t>Raatti on hyvällä paikalla nykyisellään.</t>
  </si>
  <si>
    <t>Ei veromarkoilla. Jos yksityinen rakentaa se on heidän oma päänsärkynsä.</t>
  </si>
  <si>
    <t>Jos nuorilla on toimintaa ovat pois kaduilta.</t>
  </si>
  <si>
    <t>Arvo</t>
  </si>
  <si>
    <t xml:space="preserve">Bimberg </t>
  </si>
  <si>
    <t>liikkeenhoitaja, eläkeläinen</t>
  </si>
  <si>
    <t>Dahlström</t>
  </si>
  <si>
    <t>Eeli</t>
  </si>
  <si>
    <t>Eilola</t>
  </si>
  <si>
    <t>peltiseppä</t>
  </si>
  <si>
    <t>Frondelius</t>
  </si>
  <si>
    <t>kuntohoitaja, leipuri</t>
  </si>
  <si>
    <t>Grekelä</t>
  </si>
  <si>
    <t>Oma energialaiton on kaupunkilaisten etu. Demokraattinen valvonta ja päätösvalta kaupunkilaisten "käsissä".</t>
  </si>
  <si>
    <t>Kuntalaiset itse veromarkoin kustantavat itsellensä peruspalvelut ja kun ne kunta myöskin järjestää on ne tasapuolisesti kaikkien saatavilla j akäytettävissä.</t>
  </si>
  <si>
    <t>Toisaalta viihtyisiä lähiöitä on oltava ja rakennettava. Kaupungin keskustan pitää olla ja näyttääkin ison kaupungin keskustalta, mutta samalla tulee turvata palvelut (kaupat, terveys, koulu ym.) lähiöissä. Viihtyisiä pienkerrostalo-,rivitalo-omakotitaloalueita ja keskustaa on kehitettävä tasa-arvoisesti ja tasapuolisesti.</t>
  </si>
  <si>
    <t>Ihanne olisi, että ihmiset pystyisivät tekemään päivittäiset ostoksensa lähikaupoista. Niille joilla on autot ja halua asioida isoissa marketeissa, niitä alkaa olla jo riittävästi ( kunhan Linnanmaan marketit + Kaakkuri vihdoinkin saadaan rakennettua ja näin turvaamaan myöskin alueiden asukkaiden tarpeita )</t>
  </si>
  <si>
    <t>Minun mielestä ei koko areenaa tarvita, mutta jos joku sen haluaa omalla kustannuksella rakentaa ja ylläpitää, ei kaupunkilaisten rahoja siihen saa käyttää kunnallistekniikkaa enempää.</t>
  </si>
  <si>
    <t>kassatarjoilija</t>
  </si>
  <si>
    <t>kirjaltaja</t>
  </si>
  <si>
    <t>Media-assistentti</t>
  </si>
  <si>
    <t>Hepo-aho</t>
  </si>
  <si>
    <t>varastonhoitaja, eläkeläinen</t>
  </si>
  <si>
    <t>Kohdan kolme kyllä -vaihtoehto vähentää pysäköintitalojen tarvetta.</t>
  </si>
  <si>
    <t>Palvelee autottomia. Vähentää keskustan saastekuormitusta.</t>
  </si>
  <si>
    <t>Jokainen yksikkö on tulosvastuullinen; se järkeistää toimintaa.</t>
  </si>
  <si>
    <t>Pakkomuutto tuottaa epävarmuutta ja juurettomuuden tunnetta.</t>
  </si>
  <si>
    <t xml:space="preserve">Asumisvaihtoehtoja on oltava. </t>
  </si>
  <si>
    <t xml:space="preserve">Lapsissa on tulevaisuus. Lasten kehitystä tukevat riittävän pienet ryhmät sekä päiväkodissa että koulussa. Nykyinen säästölinja päiväkodeissa ja kouluissa ei ole kestävää kehitystä. </t>
  </si>
  <si>
    <t>Toisi nuoria lähemmäksi kunnallista päätöksentekoa.</t>
  </si>
  <si>
    <t>siivooja, eläkeläinen</t>
  </si>
  <si>
    <t>makeistyöntekijä, työtön</t>
  </si>
  <si>
    <t>Valtuustolla pitää säilyä päätäntävalta sähkön hinnasta.</t>
  </si>
  <si>
    <t>Energian hintaa ei voi antaa muiden kuin oululaisten käsiin.</t>
  </si>
  <si>
    <t>Vähentaisi turhaa parkkipaikka hakua.</t>
  </si>
  <si>
    <t>Täytyy keskustaan päästä myös h-autolla.</t>
  </si>
  <si>
    <t>Kunnan tulee itse kehittää ja kouluttaa henkilökuntansa hyvään iskuun, määräaikaiset tulee vakinaistaa,että ihmisille tulisi turvallisuutta ja motivaatio hyvään työilmapiiri.</t>
  </si>
  <si>
    <t>A/kohta on veronmaksajan kannalta paras ja edullisin ratkaisu, mutta c/kohta on asukkaan näkökulmasta hienoin jos vaikka ajattelee lapsia. Molempi parempi.</t>
  </si>
  <si>
    <t>Nyky päätöksillä niitä on tarpeeksi.</t>
  </si>
  <si>
    <t>Henkilökunnan lisäys parantaisi asiaa huomattavasti, edullinen tapa ja inhimillinen kaikkien kannalta.</t>
  </si>
  <si>
    <t>Tässä työssä olen ollut mukana monta vuotta ja tiedän mistä puhun.</t>
  </si>
  <si>
    <t>Arvokas ja tärkeä näkökulma.</t>
  </si>
  <si>
    <t>Keskeinen ja hyva paikka.</t>
  </si>
  <si>
    <t xml:space="preserve">On supistettu Diabetteshoidosta, joka on täysin väärin. Miksi näille pitäisi jakaa ilmaiset ruiskut? He aiheuttavat tilansa itse vapaaehtoisesti. </t>
  </si>
  <si>
    <t>kloraattimies</t>
  </si>
  <si>
    <t>Reetta-Kaisa</t>
  </si>
  <si>
    <t>Jaako</t>
  </si>
  <si>
    <t>sairaala-apulainen, luottamusmies</t>
  </si>
  <si>
    <t>Junnonen</t>
  </si>
  <si>
    <t>Oulun Energian kilpailu- ja palvelukykyä on aktiivisesti kehitettävä.</t>
  </si>
  <si>
    <t>Joukkoliikenteen edellytyksiä on parannettava koko keskustan alueella.</t>
  </si>
  <si>
    <t>Muuttoliikettä voidaan aktiivisella koulutus- ja aluepolitiikalla ohjata myös muihin aluekeskuksiin, kuin korkeakoulukaupunkeihin.</t>
  </si>
  <si>
    <t>Oulu on nykyisellään varsin väljästi rakennettu.</t>
  </si>
  <si>
    <t>Suurmyymälöiden ylläpitäjille tulee asettaa velvoitteita lähikauppaverkon ylläpitämiseksi. Vrt. Linnanmaa-ratkaisu.</t>
  </si>
  <si>
    <t>Palvelutason kehittämisen ohella on varauduttava taloudellisiin laskukausiin pitämällä kunnan velkataso matalana.</t>
  </si>
  <si>
    <t>Kaarre</t>
  </si>
  <si>
    <t>suurmyymälöiden rakentaminen on ratkaistava kaupungin väkimäärän kasvun mukaan.</t>
  </si>
  <si>
    <t>rakentaminen yhteistyössä on kaupungille edullisempi,kuin rakentaa kongressikeskus erikseen.</t>
  </si>
  <si>
    <t>Kallinen</t>
  </si>
  <si>
    <t>psykiatrian sairaanhoitaja</t>
  </si>
  <si>
    <t>Kalliorinne</t>
  </si>
  <si>
    <t>lastensuojelun erityistyöntekijä</t>
  </si>
  <si>
    <t>www.popovanu.fi/vaalit/kalliorinne</t>
  </si>
  <si>
    <t>Kaupunkilaisten omaisuutta ei tule myydä. Oulun Energia on hyvin hoidettu ja tuottava laitos.</t>
  </si>
  <si>
    <t xml:space="preserve">Autoton keskusta tulee olla tavoitteena. Nykyinen Rotuaarimme osoittaa, että kävelykadut ovat viihtyisiä ja niiden lisääminen onkin ollut tavoitteena useissa Suomen kaupungeissa. </t>
  </si>
  <si>
    <t>Keskustan autoliikenteen vähentäminen tulee olla tavoitteena, jota tukee myös joukkoliikennekadun muodostaminen. Kasvavan Oulun liikenne ruuhkautuu, jos ei muutoksia tehdä.</t>
  </si>
  <si>
    <t xml:space="preserve">Verorahoin kustannettavat palvelut tulee tuottaa kunnan itse. Varsinkin isossa kaupungissa palvelujen tuottaminen kunnan omana toimintana tuo keskittämiseen liittyviä monia etuja verrattuna hajautettuun "osta mistä halvimmalla saat" -ajatteluun.  Lisäksi on monin tutkimuksin(mm.stakes, kuntaliitto...) todistettu kuntasektorin olevan hyvin kilpailukykyinen ja laadukas palvelujen tuottaja. Ja takuuvarmasti kuntasektori ei voi rahastaa ihmisten hädällä, vaan ainoastaan tuottaa palveluja.   </t>
  </si>
  <si>
    <t>Ihmisten pitäisi saada asua siellä missä he todella haluavat. Tunnen monta ihmistä, jotka kaipaavat pois Helsingin lähiöistä, mutta vaihtoehdot ovat vähissä.</t>
  </si>
  <si>
    <t>Ei uusia betonilähiöitä, vaan tilaa hengittää ja olla.</t>
  </si>
  <si>
    <t>Markkinat eivät ole kyenneet ratkaisemaan muuttoliikkeestä aiheutuvaa asumiskustannusten nousua. Kaupungin on lisättävä kotuuhintaisten vuokra-asuntojen tuotantoa, sillä nykyiset asumiskustannukset hyödyttävät ainoastaan asuntokeinottelijoita.</t>
  </si>
  <si>
    <t>Kumpiakin tarvitaan sopivassa määrin. Nykyinen kehitys uhkaa tappaa kaikki pikkukaupat.</t>
  </si>
  <si>
    <t>Lamatalkoiden jälkeen Oulun palvelut ovat osin surkeassa jamassa. Nyt taloudellisen tilanteen helpottaessa on satsatta palveluihin ja ne on tuotettava kunnan toimesta.</t>
  </si>
  <si>
    <t>Laadukkaat kunnalliset palvelut usein huomataan vasta sitten kun ne puuttuvat...</t>
  </si>
  <si>
    <t xml:space="preserve">Tavalliselle kuntalaiselle tällä asialla ei ole mitään merkitystä. </t>
  </si>
  <si>
    <t>Kun asiat tuodaan lähelle ihmistä ymmärrettävässä muodossa, niin ne alkavat kiinnostaa.</t>
  </si>
  <si>
    <t xml:space="preserve">On muitakin muotoja saada nuoria kiinnostumaan yhteisistä asioista. Koululla tulisi olla nykyistä suurempi rooli yhteískunnallisten asioiden ymmärrettäväksi tekemisessä. </t>
  </si>
  <si>
    <t>Kulttuurihistoriallisesti arvokas paikka.</t>
  </si>
  <si>
    <t>Ennemmin rahaa lasten liikunta -ja harrastustoimintaan. Harrastusten tulisi olla kaikkien lasten ulottuvilla, ei vain hyvätuloisten.</t>
  </si>
  <si>
    <t>Pelkästään valvontaa lisäämällä ei päästä hyviin tuloksiin. Atlantin toiselta puolen on hyvä esimerkki asiasta; -Kaksi miljoonaa vankia ja 31 miljoonaa nälkäänäkevää USA:ssa, on hyvä osoitus siitä mihin johtaa sosiaalisten ongelmien ratkaisu kurinpitokeinoin.</t>
  </si>
  <si>
    <t>Ongelmien ratkaisu lähtee usein tosiasioiden tunnustamisesta...</t>
  </si>
  <si>
    <t>Ehkä testit lisäisivät huumeidenkäyttökynnystä, mutta täytyisi olla myös suunniteltuna hoitoonohjaustoimet, jos "käry" käy.  Nykyisin liian usein vain erotetaan koulusta ja sehän takaa syrjäytymisen sekä huumeidenkäytön lisääntymisen takuuvarmasti.</t>
  </si>
  <si>
    <t>Karihtala</t>
  </si>
  <si>
    <t>rakennusmies, työsuojeluvaltuutettu</t>
  </si>
  <si>
    <t>Karvinen</t>
  </si>
  <si>
    <t>Kiiskinen</t>
  </si>
  <si>
    <t>Lik, lehtori</t>
  </si>
  <si>
    <t>Hyvin hoidettu kunnallinen liikelaitos on oululaisten etu.  Suuri ei ole aina tehokas eikä edullinen. Seurauksena  yhtiöittämisestä on päätöksen karkaamisen  oululaisten käsistä.</t>
  </si>
  <si>
    <t xml:space="preserve">Keskustan asuttavuutta, viihtyvyyttä ja terveellisyyttä voidaan lisätä autoilua vähentämällä   ydinkeskustassa. Liike-elämäkin, erityiskauppoineen pärjää erinomaisesti hyvin hoidetun kävelykadun varrella.     </t>
  </si>
  <si>
    <t xml:space="preserve"> Kekustan parantamisen suunnitelmallisuutta voidaan jatkaa juuri Isokadun muuttamisella  joukkoliikennekaduksi.</t>
  </si>
  <si>
    <t xml:space="preserve">  Hyviä palveluja on turha repiä kilpailuttamisella. Henkilökunnan puute ei parane yksityistämisellä  vaan lisähenkilöstön palkkaamisella. Yksityiset palvelut ovat hyvä lisä ei itsetarkoitus.</t>
  </si>
  <si>
    <t xml:space="preserve"> Vaikka muuttoliikkeelle on vaikea löytää pysäyttäjää on sitä etsittävä. Kaikkia kestäviä keinoja on harkittava ja parhaita toteutettava. Pelkän rahan arvostuksesta tulisi päästä eroon. Etätyön lisäksi luonnon tuotteiden jatkojalostusta ja markkinointia tulee tukea.</t>
  </si>
  <si>
    <t xml:space="preserve">Asumme kaupungissa mutta asukaslukumme ei kaipaa pilvenpiirtäjiä enkä minäkään kaupungin  symboliksi. </t>
  </si>
  <si>
    <t xml:space="preserve"> Vuokra-asuntojen puute on huutava Oulussa. Ei vuokralainen ole häirikkö. Maailma on muuttunut. Opikelijoiden lisäksi moni haluaa nykyään vuokra-asunnon, ainakin aluksi. Jos ihmisellä on paha olo se johtuu jostain muusta kuin vuokrallaolosta.</t>
  </si>
  <si>
    <t xml:space="preserve">  Suurmyymälöitäkin tarvitaan, mutta olisi hyvä jos niitä ei syntyisi liikaa; isot pyrkivät syömään pieniä. Kaavoituksella voitaisiin pitää huolta kaupunkisuunnittelusta.</t>
  </si>
  <si>
    <t xml:space="preserve">  Ei tällä hetkellä tarvetta.</t>
  </si>
  <si>
    <t xml:space="preserve"> Oulussa on todettu palvelujen puutetta monilla alueilla lama-vuosien henkilöstövähennysten vuoksi mainitakseni vain vanhusten tarpeet kotona ja laitoksissa, koulujen suuret ryhmät ja tukiopetuksen  väheneminen, mielenterveysjonojen hirveä pituus lapsillakin, vammaisten asumispalvelut ja lähipalvelujen puute </t>
  </si>
  <si>
    <t xml:space="preserve"> Kirjasto- ja lähiliikuntapalvelut ovat perustarpeita myös.</t>
  </si>
  <si>
    <t xml:space="preserve"> Olemme Oulussa vasta valinneet hyvän kaupunginjohtajan ja asia ei ole ajankohtainen. Ennätämme asiaa harkita edistääkö se demokratiaa vai diktatuuria.</t>
  </si>
  <si>
    <t xml:space="preserve"> EHDOTTOMAST edustuksellisen demokratian rinnalleIle. Oulussa on hyviä osallistumishankkeita ja lähidemokratiatoimintaa mutta kuntalaiset, alueensa asiantuntijat, on päästettävä sanomaan painavan sanansa muutoinkin kuin "valittamalla".    </t>
  </si>
  <si>
    <t xml:space="preserve"> Näistä paras vaihtoehto. Ensin on päätettävä että mitä nuorisovaltuusto voi tehdä ettei se olisi turhauttava kokemus.</t>
  </si>
  <si>
    <t xml:space="preserve"> Urheilulle erinomainen ja arvoisensa paikka. Keskuskenttä on jo viety. Ihminen tarvitsee liikettä ja metsässä liikkumisen lisäksi myös rakennettuja urheilupaikkoja. Arvostakaamme muutakin kuin rahan valtaa. Raatti on peruskorjattava niin nuorille kuin aikuisillekin.</t>
  </si>
  <si>
    <t xml:space="preserve"> Olemme kuulleet selitykset ettei Areena kannata ilman muuta toimintaa ja kaupungin tulisi kunnal- listekniikan lisäksi rakentaa kongressikeskus Areenan yhteyteen. Madetojan ja Ouluhallin toimintavalmiuksia voi parantaa kongresseja ja isoja tapahtumia varten  parantamalla samalla näiden omia toimintaedelletyksiä. Yliopiston Saalastinsalikin on erinomainen kongressipaikka. Raksilan jäähalli on jokatapauksessa peruskorjattava - tehdään niin.</t>
  </si>
  <si>
    <t xml:space="preserve"> En halua Suomesta enkä Oulusta poliisivaltiota. Ihmisille työtä ja toimeentuloa. Vanhemmille jaksamista ja toisistaan välittämistä. Lapsen tulisi olla toivottu ja rakastettu. Hyviä harrastusmahdollisuuksia ja vanhemmuuden tukea ja arvostusta tulee lisätä ei poliiseja.</t>
  </si>
  <si>
    <t xml:space="preserve"> Totuutta on katsottava silmiin. AIDS ja hepatiitin leviäminen on mahdollisuuksien mukaan ehkäistävä.</t>
  </si>
  <si>
    <t xml:space="preserve"> Tässä ei ollut oikeaa vaihtoehtoa. Mielestäni huumetestejä tarvitaan vanhempien luvalla muttei varmastikaan massatestejä. Asiaa on vielä selvitettävä mutta tarpeelliset testitkin otettava viipymättä  pyrkien selvittämään koululaisille että on kyse heidän parhaastaan.</t>
  </si>
  <si>
    <t>Mari</t>
  </si>
  <si>
    <t>Koistinen</t>
  </si>
  <si>
    <t>Koivuniemi-Iliev</t>
  </si>
  <si>
    <t>Palvelut pitää olla myös niille, joilla ei ole autoa tai jotka eivät jaksa mennä kauas ( esim. vanhukset)</t>
  </si>
  <si>
    <t>Veropohjaa voi laajentaa metsämaahan.</t>
  </si>
  <si>
    <t>Päätös tehty jo.</t>
  </si>
  <si>
    <t>Korpelin</t>
  </si>
  <si>
    <t>Karita</t>
  </si>
  <si>
    <t>Käyhkö</t>
  </si>
  <si>
    <t>testaaja, työsuojelun varavaltuutettu</t>
  </si>
  <si>
    <t>Larinen</t>
  </si>
  <si>
    <t>Lasanen</t>
  </si>
  <si>
    <t>Viivi</t>
  </si>
  <si>
    <t>Latola</t>
  </si>
  <si>
    <t>sairaala-apulainen, varaluottamusmies</t>
  </si>
  <si>
    <t>AMK-opiskelija, yo-merkonomi</t>
  </si>
  <si>
    <t>Luttinen</t>
  </si>
  <si>
    <t>työttömien toiminnanjohtaja, merkantti</t>
  </si>
  <si>
    <t>Oululaisten oma kauppa.</t>
  </si>
  <si>
    <t>Ihmiset jotka asioivat päivittäin eri virastoissa ja liikkeissä tarvitsevat parkkipaikkoja.</t>
  </si>
  <si>
    <t>Koska meillä on kävelykatu, tarvitaan myös joukkoliikennekatu.</t>
  </si>
  <si>
    <t>Kaikille kuntalaisille on taattava tasavertaiset peruspalvelut.</t>
  </si>
  <si>
    <t>Tähän voidaan vaikuttaa kuntayhtymien ja maakuntahallinnon kautta.</t>
  </si>
  <si>
    <t xml:space="preserve">Parasta aikaa valmistellaan Oulun yleiskaavaa 2020 jossa on 30.000 uutta asuntoa, jolla voidaan muuttaa koko kaupunkikulttuuria. Nyt on vaikuttamisen aika kaavaan 2020. </t>
  </si>
  <si>
    <t>Sivakka Oyn tulee rakentaa alkavalla valtuustokaudella tuhat uutta asuntoa. Gryndereitten ja yleishyödyllisten yhteisöjen tulee rakentaa kohtuuhintaisia vuokra-asuntoja moninkertainen määrä.</t>
  </si>
  <si>
    <t>Todellinen kaupunginjohtaja on Osuusliike Arinan kauppaneuvos Kari Salminen. Valtuusto voi vaikuttaa suuriin hankkeisiin ainoastaan kaavoituksella.</t>
  </si>
  <si>
    <t>Veropohjaa laajentamalla kiinteistövero on tasapuolisempi kaikille.</t>
  </si>
  <si>
    <t>Lisättävä henkilöstöä eri hallintokuntiin.</t>
  </si>
  <si>
    <t>Vastaus on täydellinen.</t>
  </si>
  <si>
    <t>Nykyinen malli toimii hyvin.</t>
  </si>
  <si>
    <t>Suurissa asioissa kansanäänestys.</t>
  </si>
  <si>
    <t>Kokeiluna.</t>
  </si>
  <si>
    <t>Yksityisellä rahalla saa rakentaa, mutta veromarkkoja ei penniäkään</t>
  </si>
  <si>
    <t>En halua olla poliisi.</t>
  </si>
  <si>
    <t>Asioitten hoidossa pitää olla tärkeysjärjestys, ei tuomita eikä rangaista ketään.</t>
  </si>
  <si>
    <t>Peristelut ovat hyvät</t>
  </si>
  <si>
    <t>Mannermaa</t>
  </si>
  <si>
    <t>testaaja</t>
  </si>
  <si>
    <t>Vaikka energian hinta on alhainen, laitos tulouttaa silti jatkuvasti rahaa kaupungin kassaan. Myynnistä saatavat rahat on äkkiä kulutettu, mistäs sitä rahaa sitten otetaan? Veroja korottamalla?</t>
  </si>
  <si>
    <t>Kävelymatka ei saa olla kohtuuttoman mittainen. En kuitenkaan kieltäisi autoilua keskustassa kokonaan, koska esm. isompien tavaroiden ostaminen keskustan liikeistä tulisi mahdottomaksi. Järjestely saattaisi kuitenkin vähentää autoilua merkittävästi, varsinkin jos pysäköiminen kauemas olisi halvempaa.</t>
  </si>
  <si>
    <t>Jos autot vähenisivät keskustasta (kts. vastaus 2) voitaisiin Isokatu jättää nykyiselleen vähenevän liikenteen myötä.</t>
  </si>
  <si>
    <t>Tottakai kilpailuttaminen kannattaa. On järjetöntä tuottaa jääräpäisesti omia palveluja jos ne saa ostettua halvemalla muualta. Yhdellä ehdolla: Palvelujen saatavuus ja laatu EI SAA VAARANTUA!</t>
  </si>
  <si>
    <t>Mielestäni kaikilla pitäisi olla mahdollisuus asua missä haluavat. Nykyisellään ihmiset ovat pakotettuja muuttamaan työn ja palvelujen perässä. Tämä on järjetöntä. Jokaisella paikkakunnalla pitäisi pystyä takaamaan palvelut ja työpaikka jokaiselle halukkaille.</t>
  </si>
  <si>
    <t>Mielestäni jokaisella pitäisi olla mahdollisuus valita haluaako asua olkapäät kiinni naapureissaan vai ihan omassa rauhassa. Molemanlaisia asuinympäristöjä tulisi kaavoittaa.</t>
  </si>
  <si>
    <t>Jos kiinteistöveroilla korvataan tuloveroa, nousevat asumiskustannukset ja "käteen jäävä" raha pienenee kuitenkin. Kiihdyttää asumiskustannusten kasvun myötä inflaatiota.</t>
  </si>
  <si>
    <t>Nykyisellään päivä- ja sairaanhoidon palvelutaso on kaikkea muuta kuin riittävä!</t>
  </si>
  <si>
    <t>Internettiin voitaisiin perustaa mielipide/ajatussivu, jonne kuntalaiset voisivat kirjoitella mielipiteitä ja ajatuksia asioidensa hoidosta. Jos joku keksii miten tämä palvelu voitaisiin ulottaa myös niille joilla ei ole internetin käyttömahdollisuutta, olisitko ystävällinen ja ilmoittaisit allekirjoittaneelle :-)</t>
  </si>
  <si>
    <t>Nuoret ovat syrjäytymässä politiikasta ja yhteiskunnan päätöksenteosta. Kun heille tarjotaan tilaisuus ottaa vastuuta ja päästä päättämään asioista - vaikka pienessäkin mittakaavassa - kiinnostus yhteisiä asioita kohtaan herää.</t>
  </si>
  <si>
    <t>Raatin kenttä on ihan hyvällä paikalla keskustan tuntumassa. Kaavoitetaan ennemin Hiironen asuinalueeksi, ympäristö sopii paremin esimerkiksi lapsiperheille. Jos raattiin rakennetaan, Oulun idylli pilataan lopullisesti (torinrannan ja kiikelin betonilaatikot).</t>
  </si>
  <si>
    <t>Mielestäni hi-tech yritykset voisivat rahoittaa areenan. Näillä yrityksillä menee lujaa ja jos areenan yhteyteen rakennetaan kongressikeskus niin se on pääasiassa yritysten käytössä.</t>
  </si>
  <si>
    <t>Poliisia tarvitaan kaikesta huolimatta; Kaikki virat on täytettävä!</t>
  </si>
  <si>
    <t>HIV ja B-Hepatiitti leviävät myös käyttäjäpiirien ulkopuolelle. Jos vaihtopisteestä on apua tautien leviämisen ehkäisyyn, se on tarpeellinen. Tautien hoidoista säästettävät rahat maksavat kyllä ruiskuihin sijoitetut rahat takaisin. En usko että ko. järjestely kannustaa huumeiden käyttöön.</t>
  </si>
  <si>
    <t>Testaaminen voisi olla monelle nuorelle se ratkaiseva syy jonka varjolla voisi sanoa kaverille "en voi kokeilla kun on se testi". Monillahan esm. tupakanpoltto alkaa kun kaikki kaveritkin polttaa.</t>
  </si>
  <si>
    <t>rahoituspäällikkö</t>
  </si>
  <si>
    <t>Ei pientä osaakaan myyntiin eikä muiden yhteisomistettavaksi.</t>
  </si>
  <si>
    <t>Julkista liikennetta tuettava paremmin</t>
  </si>
  <si>
    <t>Yksin kaupungin tarjoama,kilpailutus heikentää aina tasoa.</t>
  </si>
  <si>
    <t>Etsittävä myös "raippaveroja" keskusten kuormittajille(verohelpotusten vastakohta)</t>
  </si>
  <si>
    <t>Kysymys on abserdi elelliseen kysymykseen viitaten jota vaihtoehtoan kannatan.</t>
  </si>
  <si>
    <t>Lukkiutunutta kasvukeskusajattelua on muutettava</t>
  </si>
  <si>
    <t>Kilpailun tappolinja lopetettava</t>
  </si>
  <si>
    <t>Tasaverot rasittavat pientuloisia.</t>
  </si>
  <si>
    <t>Yksityisten tukemista voi tehdä (ja hyötyä) vain suuret keskukset.</t>
  </si>
  <si>
    <t>Nykyinen malli on osoittanut toimivuutensa ja kantaa nimeä pohjoismainen hyvinvointi</t>
  </si>
  <si>
    <t>Miltä kuulostaa "ELÄKELÄISHAUTOMO" kun valtuustossa on nyt vähän eläkeläisiä?</t>
  </si>
  <si>
    <t>Tämäntyyppiset on tehtävä yhteiskunnan tarpeisiin, ei bisnesmiesten.</t>
  </si>
  <si>
    <t>Ennenkaikkea työpaikkoja luotava.</t>
  </si>
  <si>
    <t>Huumerikollisuuteen kajottava Lisäresursein</t>
  </si>
  <si>
    <t>Anna</t>
  </si>
  <si>
    <t>Joukkoliikenteen käyttöä varsinkin keskusta-alueella on hyvä tukea.</t>
  </si>
  <si>
    <t>Liikenteen ympäristöhaitat (päästö- ja meluhaitat) vähenisivät keskustassa.</t>
  </si>
  <si>
    <t>Yhteiskunnan velvollisuus on huolehtia peruspalveluiden tuottamisesta ja saatavuudesta kaikille ikään, sukupuoleen tai ansioihin katsomatta. Kilpailuttaminen ei takaa saatavuutta tai laatua, eikä myöskään säästöä.</t>
  </si>
  <si>
    <t>Voimakas muuttoliike ja maaseudun autioituminen on valtakunnallisella tasolla tunnustettuja ongelmia. Väestön sijoittuminen muutamaan kasvukeskukseen ei ole kansantaloudellisesti eikä sosiaalisesti kestävää kehitystä.</t>
  </si>
  <si>
    <t xml:space="preserve">Oulu on kaupunkina jo valmiiksi suhteellisen väljästi rakennettu. Väljässä rakentamisessa on myös ympäristö- ja viihtyvyystekijät. Tiiviissä kaupunkirakenteessa ei ekologisesti tai kunnallisteknisesti voiteta niin paljon, sitä kannattaisi haitoista huolimatta toteuttaa. Kuitenkin on muistettava keskustan kehittäminen ja toimivuus, sekä erityisesti palvelujen saatavuus myös väljässä kaupunkirakenteessa.   </t>
  </si>
  <si>
    <t xml:space="preserve">Tällä hetkellä Oulussa vallitsee asuntopula sekä vuokrien liian korkea taso, varsinkin opiskelijoiden ja muiden pienituloisten tilannetta ajatellen.  </t>
  </si>
  <si>
    <t>Oulussa lienee jo tarpeeksi monta suurmyymälää (itse asiassa muutama lisää on jo tulossa). Myymälöiden lukumäärä vastannee jo hyvin niiden kysyntää, joten niiden lisärakentaminen ei olisi taloudellisesti kannattavaa.</t>
  </si>
  <si>
    <t xml:space="preserve">Tuloveron kevennyksillä on taipumusta näkyä eniten suurituloisten kukkarossa, mikä taas kasvattaa tuloeroja. </t>
  </si>
  <si>
    <t>Oulun kaupungissa on nousukauden huumassa unohdettu peruspalvelut lama-ajan tasolle. Ennen verokevennyksiä tulee huolehtia palvelujen laadusta ja saatavuudesta.</t>
  </si>
  <si>
    <t xml:space="preserve">Nykyinen pörssihuuma ja yksityistämibuumi eivät johda kestävään kehitykseen, vaan amerikanmalliin, jossa yhteiskunta ei huolehdi kansalaisten hyvinvoinnista. </t>
  </si>
  <si>
    <t>Demokratian kannalta tehokkaampi kunnallisen pääöksenteon selkeyttämismalli olisi asioiden julkistaminen jo virkamisvalmisteluvaiheessa.</t>
  </si>
  <si>
    <t xml:space="preserve">Kts. edellinen kommentti.   Ainakin Oulussa kapunginhallituksen ja lautakuntien esityslistat ja pöytäkirjat ovat julkisia, ja ne ovat luettavissa myös internetissä. Asioiden julkistaminen jo valmisteluvaiheessa lisäisi kaupungin asukkaiden mahdollisuuksia vaikuttaa päätöksiin. Myös nuorten poliittista aktiivisuutta voitaisiin yrittää lisää, mm. nuorisovaltuustolla.   </t>
  </si>
  <si>
    <t>Nuorisovaltuuston toiminnan mielekkyys on kiinni valtuuston suhtautumisesta asiaan. Nuorisovaltuustosta tulee helposti pelkkä limudiskoja järjestävä taho, jota ei pidetä varteenotettavana vaikuttajana, ja jonka mielipiteistä ei päätöksenteossa olla kiinnostuneita. Lisäksi nuorisovaltuusto voi kaatua nuoison passiivisuuteen kunnallisissa ja muissa poliittisissa asioissa.</t>
  </si>
  <si>
    <t>Areenan rakentamista ja ylläpitoa ei saa maksattaa kaupungin asukkailla. Mikäli vaikka Nokia jostain syystä haluaisi rakentaa ja ylläpitää areenaa Oulussa, en pistäisi vastaan.</t>
  </si>
  <si>
    <t>Asiassa on kaksi eri puolta, henkilökohtaisesti en kylläkään huumeiden käyttöä hyväksy. Lisäksi tämä Hollannin malli ei Suomessa tai Oulussa tunnu kovin ajankohtaiselta. Kuitenkin ruiskujen jakaminen tutkimusten mukaan säästää ihmishenkiä ja on toimivampi huumepolitiikka kuin esim. USA:ssa harjoitettu nollatoleranssi.</t>
  </si>
  <si>
    <t>kunnallisasiainsihteeri</t>
  </si>
  <si>
    <t>Kunnallinen liikelaitos estää keinottelun energian hinnoilla</t>
  </si>
  <si>
    <t>Keskustan alueelta puuttuu parkkitiloja. Mikä aiheuttaa turhaa kiertoajelua.</t>
  </si>
  <si>
    <t>Asuntopoliitiikalla on turvattava myös omakoti- ja kivitalo rakentaminen.</t>
  </si>
  <si>
    <t>Tehtyjen päätösten lisäksi ei uusia suurmyymälöitä tarvita.</t>
  </si>
  <si>
    <t>Kiinteistöveropohjaa voisi korjata.</t>
  </si>
  <si>
    <t>Nykyinen palvelutaso ontuu monilta osin.</t>
  </si>
  <si>
    <t>Kunnan on tuotettava elinkeinoelämälle toiminta mahdollisuudet hyvällä kaavoituspolitiikalla ja kunnallistekniikan rakentamisella.</t>
  </si>
  <si>
    <t>Valtuuston tulee lisätä omaa valtaansa johtosääntöjä tarkastamalla.</t>
  </si>
  <si>
    <t>Äänestäminen on tehokasta vaikuttamista.</t>
  </si>
  <si>
    <t>Raatinkenttä liikenteellisesti oikeassa paikassa.</t>
  </si>
  <si>
    <t>Areenasta ei saa Oulunseudun väestömäärällä taloudellisesti toimivaa</t>
  </si>
  <si>
    <t>Uusien palvelutyöpaikkojen luominen on tärkeää ennaltaehkäisevää työtä.</t>
  </si>
  <si>
    <t>Yhteiskunnan ei tule hyväksyä huumeiden käyttöä.</t>
  </si>
  <si>
    <t>Ongelmaan on tartuttava heti kun se huomataan.</t>
  </si>
  <si>
    <t>Moisanen</t>
  </si>
  <si>
    <t>Vesa-Matti</t>
  </si>
  <si>
    <t>Ei suurmyymälöissä ole juuri sen halvempaa kuin lähikaupoissakaan. ja kun ottaa huomioon matkakulut ja matkoihin menevän ajan niin hyöty on mitätön. Eiköhän Oulussa ole jo tarpeeksi suurmyymälöitä.</t>
  </si>
  <si>
    <t>En tiedä/ymmärrä tästä aiheesta mitään, mutta kun on valittava joku vastaus niin valitsin minkä valitsin.</t>
  </si>
  <si>
    <t xml:space="preserve">Tietääkö kukaan mitä sana "syrjäytynyt" tarkoittaa. Eiköhän suurin osa meistä ole ennemminkin syrjäytettyjä eikä syrjäytyneitä. Mutta loppujen lopuksi koko termi on vain poliitikkojen ja "sosiaalisukeltajien" jargonia. </t>
  </si>
  <si>
    <t>Lapsista/nuorista huolehtiminen kuuluu vanhemmille (ja tietyin varauksin opettajille), ei kouluille.</t>
  </si>
  <si>
    <t>Muyima</t>
  </si>
  <si>
    <t>Nykyiset suurmyymälät riittävät</t>
  </si>
  <si>
    <t>Vanhemmat, opettajat ja kouluterveydenhoitajat ovat vastuussa lasten elämästä</t>
  </si>
  <si>
    <t>Myllykangas</t>
  </si>
  <si>
    <t>muutosvalmentaja</t>
  </si>
  <si>
    <t>Nykyisten kehittyneiden tietoliikenneyhteyksien aikana voidaan yrityksiä sijoittaa muuttotappiokuntiin. Liikenneyhteyksiä kehittämällä voi yritystoimintaa harjoittaa kasvukeskusten ulkopuolella.</t>
  </si>
  <si>
    <t>Valtuuston päätösvallassa olevia asioita tulee käsitellä alueellinen tasapuolisuus huomioon ottaen. Siellä missä on asukkaita on oltava myös palvelut.</t>
  </si>
  <si>
    <t>Suurmyymälät on sijoitettava tasapuolisesti kaupungin eri puolille. Lähikauppojen toimintaedellytykset säilyvät parhaiten käyttämällä niiden palveluita.</t>
  </si>
  <si>
    <t>Kunnan talous on pidettävä kunnossa, eikä voida toimia velan turvin. Palvelutasoa on parannettava talouden edellyttämillä resursseilla.</t>
  </si>
  <si>
    <t xml:space="preserve">Liikunta- ja urheilutoimi on keskittynyt liiaksi Oulujoen eteläpuolelle. Oulujoen pojoispuolella asuvat eivät ole tasavertaisessa asemassa liikuntapalvelujen suhteen. </t>
  </si>
  <si>
    <t>rakennusinsinööri, projekti-insinööri</t>
  </si>
  <si>
    <t>Kaupungin ei tule rahoittaa hanketta ja siten sitoutua mahdollisiin takausvastuisiin.</t>
  </si>
  <si>
    <t>Paakkola</t>
  </si>
  <si>
    <t>sairaala-apulainen, eläkeläinen</t>
  </si>
  <si>
    <t>Piitulainen</t>
  </si>
  <si>
    <t>On hyvä asia, että on vuokra-asuntoja.</t>
  </si>
  <si>
    <t>Nuoria tarvitaan päätöksen tekoon.</t>
  </si>
  <si>
    <t>Raatti on hyvä paikka</t>
  </si>
  <si>
    <t>telineasentaja</t>
  </si>
  <si>
    <t>Puurunen</t>
  </si>
  <si>
    <t>peruskoulun luokanopettaja</t>
  </si>
  <si>
    <t xml:space="preserve">Pääkkö </t>
  </si>
  <si>
    <t>elektroniikkatyöntekijä, pääluottamusmies</t>
  </si>
  <si>
    <t>Raudaskoski</t>
  </si>
  <si>
    <t xml:space="preserve">Oulun energia on kehitetty nykyiseen kilpailukykyiseen hyviä ja edullisia palveluja kaupunkilaisille antavaksi laitoksesksi kaupunkilaisten verovaroilla. Kaupunkilaisilla tulee olla myös oikeus edelleen nauttia näistä palveluista eikä antaa hyödyn valua toisaalle. </t>
  </si>
  <si>
    <t>Olen autottoman ydinkeskustan kannalla.</t>
  </si>
  <si>
    <t>Muuttoliike on seurausta maakuntien huonoista työ/koulutusmahdollisuuksista, näitä pitäisi parantaa.</t>
  </si>
  <si>
    <t>Kaupungin on huolehdittava riittävän kaavoitetun rakenusmaan hankinnasta. Tällä osaltaan ehkäistään rakennuskustanusten kohtuuton nouseminen maansaannin vaikeutuessa.</t>
  </si>
  <si>
    <t>Suurmyymälöitä on jo aivan riittävästi, nykyinen rakentaminen johtuu paljolti yritysten keskinäisestä kateudesta mullekin kun sullakin menttaliteetilla.</t>
  </si>
  <si>
    <t>Kohtuullisesti ja jonkun veran myös päätäntävaltaa, pitäisi kysyä myös lapsilta esim. päiväkodeissa heidän mielipidettään esim. ympäristön käytöstä jne. Lapsilla ja nuorilla pitäisi olla kokemusta siitä että heidän mielipiteensä on tärkeä ja otetaan päätöksenteossa huomioon.  Vain näin mielestäni voidaan nuorten kiinostusta asioihin parantaa</t>
  </si>
  <si>
    <t>Raatin perinteikäs kenttä kuuluu olenaisena osana Oulun kaupunkikuvaan ja Koskikeskuksen maisemaan. Ei rakennuksia.</t>
  </si>
  <si>
    <t>Liian paljon jää huomaamatta ja alakulttuurit saavat nuorison keskuudessa liian ssuren vallan. Huumeiden käyttön päästyä liian pitkälle sitten itketään että kun olisi tämäkin aikaisemmin tiedetty.</t>
  </si>
  <si>
    <t>Remes</t>
  </si>
  <si>
    <t>kokooja</t>
  </si>
  <si>
    <t>Tinja</t>
  </si>
  <si>
    <t>Joukkoliikennekadulla olisi myös muita positiivisia vaikutuksia, mutta vähemmän negatiivisia vaikutuksia.</t>
  </si>
  <si>
    <t>Toki tiiviydelläkin on rajansa.</t>
  </si>
  <si>
    <t>Kaupungin vuokra-asuntojen osuus asuinalueella on silti pidettävä kohtuulisena.</t>
  </si>
  <si>
    <t>Suurmyymälöilläkin on toki puolensa, mutta on muistettava, ettei kaikilla ole mahdollisuutta päästä niiden palveluita käyttämään. Siksi on huolehdittava myös lähikauppojen toimintaedellytysten säilymisestä.</t>
  </si>
  <si>
    <t>Osallistuminen päätöksentekoon lienee kiinnostavinta, kun asia koskee omaa jokapäiväistä elinympäristöä. Ihmisten asiantuntemusta oman lähialueen asioissa ei kannata jättää huomiotta.</t>
  </si>
  <si>
    <t>Kaupungin tulee rahoittaa korkeintaan kunnallistekniikka.</t>
  </si>
  <si>
    <t>Silmien sulkeminen tosiasioilta ei auta ketään. Tilanteeseen on puututtava sellaisena, kuin se nyt on - ei sellaisena, kuin sen toivoisi olevan.</t>
  </si>
  <si>
    <t>Tavoitettaisiinko koulujen pakollisilla huumetesteillä ne, jotka ensisijaisesti tulisi tavoittaa? Hoitopaikkojen puute on ongelma.</t>
  </si>
  <si>
    <t>Salow</t>
  </si>
  <si>
    <t xml:space="preserve">Kaupungin keskustassa on sallittava tiiviimpi ja korkeampi rakennuskanta. </t>
  </si>
  <si>
    <t>Nykyiset suurmyymälät riittävät Oulun alueella.</t>
  </si>
  <si>
    <t>materiaalin lajittelija</t>
  </si>
  <si>
    <t>Minttu</t>
  </si>
  <si>
    <t>Säilynoja</t>
  </si>
  <si>
    <t>palvelukodin johtaja</t>
  </si>
  <si>
    <t>Oulun Energia toimii hyvin ja on  tehokas kunnallinen liikelaitos. Sen tuottamat voitot tulee sijoittaa kunnan peruspalveluiden parantamiseen.</t>
  </si>
  <si>
    <t>Keskustan tuntumassa on jo nyt riittävästi pysäköintitilaa sekä pysäköintitalossa (Autoheikki) että pysäköintialueilla. Ydinkeskusta tulee rauhoittaa jalankulkijoille, pyöräilijöille ja joukkoliikenteelle.</t>
  </si>
  <si>
    <t>Joukkoliikennekatu parantaa liikkuvuutta (jalankulkijat, pyöräilijät ja bussit). Se ei vaikuta liikkeiden asiakasmäärää vähentävästi. Usein juuri kävelykadut ovat virkistäneet alueen liike-elämää samalla, kun ne ovat parantaneet viihtyvyyttä.</t>
  </si>
  <si>
    <t>Yksityiset palvelut eivät kykene kilpailemaan kunnallisten hyvinvointipalvelujen kanssa kustannusten tai laadun suhteen. Kunnan perustehtävä on tuottaa laadukkaat ja edulliset peruspalvelut. Kunnan ei tule tukea yksityistä voitontavoittelua.</t>
  </si>
  <si>
    <t>Työtä ja palveluja on oltava siellä missä ihmiset asuvat. Myös nykyaikaista teknologiaa voidaan käyttää mm. etätyön mahdollistamiseksi.</t>
  </si>
  <si>
    <t>Pienelle alueelle voidaan rakentaa melko tiiviisti, myös korkeita taloja. Asuinalueilla ja niiden lähistöllä tulee olla avaruutta. Pidän tätä viihtyisämpänä kuin sitä, että iso alue täytetään vierei vieressä olevilla matalilla taloilla.</t>
  </si>
  <si>
    <t>Kaupungin tulee turvata riittävä ja tasokas vuokra-asuntojen uustuotanto sekä peruskorjaus. Erityisesti pieniä ja kohtuuhintaisia vuokra-asuntoja tarvitaan mm. opiskelijoiden ja itsenäistyvien nuorten tarpeisiin.</t>
  </si>
  <si>
    <t>Suuntaus "automarketteihin" ei ole hyvä. Tärkeintä on turvata se, että kaikilla asuinalueilla olisi riittävät lähikauppapalvelut.</t>
  </si>
  <si>
    <t>En kannata kiinteistöveron korottamista. Tällä hetkellä niin kiinteistövero kuin ansiotulovero on pidettävä nykytasolla. Verovaroja tarvitaan peruspalveluiden tuottamiseen.</t>
  </si>
  <si>
    <t>Suotuisissa taloudellisissa olosuhteissa on kunnan parannettava peruspalveluja. Laman varjolla alas ajetun sosiaali- ja terveystoimen menoihin on saatava tuntuva tasokorotus. Oulun talous on hyvällä perustalla.</t>
  </si>
  <si>
    <t>Hyvät peruspalvelut ovat kunnan päätehtävä. Laadukkaat peruspalvelut palvelevat myös elinkeinotoimintaa, joka tarvitsee koulutettua ja tervettä työvoimaa.</t>
  </si>
  <si>
    <t>Pääongelma on se, että kunnan korkeilla virkamiehillä on liikaa valtaa. Luottamusmiehet voivat ja niiden pitää vähentää virkamiesten valtaa. Pormestarimalli ei ole ratkaisu ongelmaan.</t>
  </si>
  <si>
    <t>Demokratia toteutuu parhaiten silloin, kun kuntalaiset ovat mukana jo asioiden valmisteluvaiheessa. Koko päätöksentekoprosessi on tehtävä nykyistä avoimemmaksi ja kuntalaisten suoria vaikutusmahdollisuuksia on lisättävä. Tärkeissä asioissa tulee käyttää kunnallista kansanäänestystä.</t>
  </si>
  <si>
    <t>En erityisesti suosittele nuorisovaltuuston perustamista. Sensijaan tarvitaan toimintapoja, joilla nuoret - kuten muutkin kuntalaiset - voivat osallistua nykyistä paljon enemmän todelliseen päätöksentekoon.</t>
  </si>
  <si>
    <t>Raatin kenttä on maisemallisesti ja liikenteellisesti hyvällä paikalla. Ei ole syytä rakentaa uutta kenttää toisaalle.</t>
  </si>
  <si>
    <t xml:space="preserve">Kaupungin ei tule lainkaan osallistua Hitech Areenan kustannuksiin. Jos sellainen rakennetaan, on rahoituksen ja hankkeeseen liittyvien riskien oltava täysin yksityisellä pohjalla. </t>
  </si>
  <si>
    <t xml:space="preserve">Tärkeintä on ennaltaehkäisy. Sen jälkeen tulevat korjaavat toimenpiteet, mm. oppilashuolto kouluissa ja myös nuorisotoimi.  </t>
  </si>
  <si>
    <t>Terveydelliset ja inhimilliset syyt puoltavat puhtaiden neulojen jakamista. Niiden jakaminen ei saa ketään aloittamaan huumeiden käyttöä eikä puhtaiden neulojen puute vähennä huumeiden käyttöä.</t>
  </si>
  <si>
    <t>Huumetestiä voi mielestäni käyttää vain tapauksessa, jossa asiantuntija (lähinnä lääkäri) on todennut huumeiden käytön erittäin todennäköiseksi.</t>
  </si>
  <si>
    <t>Teerikangas</t>
  </si>
  <si>
    <t>Tomperi</t>
  </si>
  <si>
    <t>Tuohimaa</t>
  </si>
  <si>
    <t>myymäläpäällikkö</t>
  </si>
  <si>
    <t>http://www.netppl.fi/~tuohimaa</t>
  </si>
  <si>
    <t>Energian hinta pystytään pitämään kohtuullisena ja tuotot tulevat suoraan kaupungin omaan käyttöön.</t>
  </si>
  <si>
    <t>Oulun keskusta on niin pieni, että kaikki palvelut löytyvät n. viiden minuutin kävelyetäisyydeltä. Terveet ihmiset jaksavat kävelläkin tuollaiset matkat ja huonokuntoisille on tehtävä erillisiä inva-pysäköintipaikkoja</t>
  </si>
  <si>
    <t xml:space="preserve">Juuri senkin takia maksamme kunnallisveroa, jotta saisimme tarvitsemamme palvelut kunnilta ja näin ollen tukisimme työllisyyttä.  </t>
  </si>
  <si>
    <t>Tämähän on selvä tosiasia.  On paljon ihmisiä, jotka tarvitsevat lähikauppoja (autottomat, perhepäivähoitajat,vanhukset).  Kyllä tulee maitopurkille ja leivälle hintaa, kun joutuu hakemaan sen kaukaa.  Mutta ymmärtävätkö kaikki ihmiset tämän?  Tietenkin suurmyymälöitä tulee rakentaa ja palveluita tarjota, mutta harkitusti heikentämättä lähikauppojen toimintaa. Ja edullisista hinnoistakin olisin toista mieltä.  Kysymyksen asettelu on hieman epämääräinen siitä, että kaikki ei ole ihan näin mustavalkoista.</t>
  </si>
  <si>
    <t>Palvelutaso on palautettava vähintäänkin siihen pisteeseen, jossa se oli ennen lamakauden ja leikkauksien alkua.</t>
  </si>
  <si>
    <t xml:space="preserve">Ouluhan on jo toteuttanut ko. mallia.  Kuntalaiset ovat ottaneet asian hyvin vastaan ja toivon tällaisen toiminnan jatkuvan. </t>
  </si>
  <si>
    <t>Oulun kokoisessa kasvukeskuksessa tarvitaan kunnon kokous- ja kongressitiloja, miksi ei sitten yhdistetä Areena- hanketta ko. toimintaan. Kunnallistekniikan hyväksyn, mutta muu rahoitus pitää hankkia yksityisen sektorin kautta.</t>
  </si>
  <si>
    <t>Törmälehto</t>
  </si>
  <si>
    <t>kauppateknikko, eläkeläinen</t>
  </si>
  <si>
    <t>Amanuenssi, FT</t>
  </si>
  <si>
    <t xml:space="preserve">Oulun Energian myyminen tai fuusioiminen tuo vain hetkellistä lisätuloa Oululle. Pitkällä tähtäimellä se merkitsisi kaupungin tulojen vähenemistä, samoin kuin mahdollisuuksien vähenemistä kontrolloida energian hintaa. </t>
  </si>
  <si>
    <t xml:space="preserve">Kauoungin keskusta on rauhoitettava ensisijaisesti jalankuljijoille, pyöräilijöille ja joukkoliikenteelle. Kuitenkin on paljon liikuntavammaisia ihmisiä, joille oman auton käyttö on välttämätöntä. Heidän mahdollisuutta päästä keskustaan ei tule estää. </t>
  </si>
  <si>
    <t>Wedman</t>
  </si>
  <si>
    <t>psykoterapeutti, sosiaalityöntekijä</t>
  </si>
  <si>
    <t>Vehkala</t>
  </si>
  <si>
    <t>Vesala</t>
  </si>
  <si>
    <t xml:space="preserve">Myös verkkoviestintää ja -palveluita tulee kehittää </t>
  </si>
  <si>
    <t xml:space="preserve">Kunnallisessa liikelaitoksessa päätösvalta on kaupunginvaltuustolla, joka voi vaikuttaa  mm. energian hintoihin. Liikelaitos on tuottoisa kaupungille, sen ei tarvitse maksaa yhteisöveroa valtiolle toisin kuin osakeyhtiön. Oulun arvokas energiaomaisuus vesivoimalaitoksineen kiinnostaa suuria energiamonopoleja, joita yhtiöittäminen helpottaisi valtausyrityksissä. Kaukolämpö ja sähkön siirto ovat monopolitoimintaa, joiden oikeudenmukaisen hallinnan voi turvata vain kaupungin kunnallinen liikelaitos.  </t>
  </si>
  <si>
    <t xml:space="preserve">Oulun keskustan toimivuutta on parannettava julkisen liikenteen keinoilla. </t>
  </si>
  <si>
    <t xml:space="preserve">Kunnalliset palvelut hoidetaan tehokkaimmin kaupungin omana työnä, koska silloin saadaan suuren mittakaavan edut. Näin varmistetaan myös palveluiden laatu ja se, että samantasoiset palvelut voi saada tuloista riippumatta. Kilpailuttamisessa henkilöstö joutuu jatkuvaan epävarmuuteen.   USA:n kokemus osoittaa,että yksityisesti tuotetut palvelut keskittyvät suurille yrityksille, jotka pian pystyvät sanelemaan palvelujen hinnat. </t>
  </si>
  <si>
    <t xml:space="preserve">Maakunnallisten keskusten ja keskisuurten kaupunkien tukemiseen on tarjottava erityistukea. EU jäsenyys vei maaseudulta elämisen edellytykset. Kotimaista elintarviketuotantoa pitää tukea eikä jättäytyä maailmanmarkkinoiden geeniruoan armoille. Valtion pitää tasata verotuloja emnemmän köyhien kuntien eduksi. Ne ovat joutuneet kärsimään laman seurauksista eniten. </t>
  </si>
  <si>
    <t>Oulu on pinta-alaltaan laaja kaupunki ja täällä on edelleen hyviä rakentamattomia alueita. Turhan tiivistä rakennetta ei tule edistää, vaan pitää olla runsaasti viheraluetta ja puistoa. Tiivistämisellä ei enää saavuteta ekologisia etuja. Rannat pitää jättää kaupunkilaisten virkistyskäyttöön. Rakennuskorkeutta ei pidä rajoittaa kolmeen kerrokseen vaan suunnitella ympäristön mukaan. Korkeat rakennukset sopivat moneen paikkaan hyvin esim. Toivoniemi.</t>
  </si>
  <si>
    <t xml:space="preserve">Oulun kaupungin vuokra-asuntoyhtiön, Sivakan, tuotantoa pitää lisätä. Se pitää toiminnallaan vuokramarkkinat kohtuullisína. </t>
  </si>
  <si>
    <t>Oulussa on estetty hypermarkettien rakentaminen. On tärkeä, että kaupunkisuunnittelussa ei anneta valtaa kauppaliikkeille.</t>
  </si>
  <si>
    <t xml:space="preserve">Oulun nykyinen verotuksen rakenne on hyvä. </t>
  </si>
  <si>
    <t>Laman aikaiset palvelujen leikkaukset ovat edelleen voimassa. Ne pitää välittömästi purkaa ja ohjata lisää rahoja varsinkin sosiaali- ja terveyspalvelujen sekä opetustoimen parantamiseen.</t>
  </si>
  <si>
    <t>Kunta on hyvinvointiyhteiskunnan perusyksikkö. Se tarkoittaa hyviä ja laadukkaita julkisia palveluja, joihin kaikilla on yhtäläinen  oikeus. Vain näin voidaan turvata ihmisten tasa-arvo ja oikeudenmukaisuuden toteutuminen.</t>
  </si>
  <si>
    <t>Suomen kunnallisdemokratia toimii hyvin, mikäli valtuutetut ovat tarpeeksi jämäköitä ja pitävät ohjat käsissään. Valtaa on luovutettu turhan paljon virkamiehille. Valtuusto voi itse päättää sen luovutuksesta. Demokratiaa pitää laajentaa sitovien kansanäänestysten suuntaan.</t>
  </si>
  <si>
    <t>Pidän kansanäänestyksiä parhaana tapana ratkaista suuria linjakysymyksiä ja lisätä kuntalaisten kiinnostusta ja vaikutusvaltaa asioihin.</t>
  </si>
  <si>
    <t xml:space="preserve">Nuorisoa ei pidä mielestäni erottaa muusta väestöstä. Pidän tärkeämpänä, että nuorisojärjestöjen toimintaa tuetaan. Nuorison oma toiminta itseään koskevissa asioissa on mielekkäämpää vaikuttamista, kuin puisevissa kokouksissa istuminen. </t>
  </si>
  <si>
    <t>Raati on arvokkainta Oulua. Se ansaitsee kunnollisen peruskorjauksen. Raatin kenttä uimahalleineeen ja kuntosaleineen on erinomaisella paikalla, johon kaikkien on helppo päästä myös linja-autolla.</t>
  </si>
  <si>
    <t>Hanke on epärealistinen. Ei Oulussa ole tarpeeksi väkeä ylläpitämään Areenaa, joten se kaatuisi veronmaksajien niskaan nopeasti.  Oulun nykyinen jäähalli ja Ouluhalli tarjoavat jo tarpeeksi hyvät puitteet niille tapahtumille, joita varten Areenaa puuhataan.</t>
  </si>
  <si>
    <t xml:space="preserve">Ruiskujen jakamisella voitaisiin ehkä saada käyttäjät hallittuun valvontaan ja estää ongelman räjähtäminen käsiin itsetuhona ja valitettavina kuolemantapauksina. Huumeongelman syitä se ei poista. Syyt ovat yhteiskunnallisia. Huumekauppa on liiketoimintaa joka on löytänyt asiakkaansa tulevaisuuden toivonsa menettäneistä.  </t>
  </si>
  <si>
    <t>Vuoti</t>
  </si>
  <si>
    <t>lähihoitaja, opiskelija</t>
  </si>
  <si>
    <t>Palveluseteliä voitaisiin käyttää lastenpäivähoidon järjestämisessä ja osittain vanhushuollossa, yksityisissä vanhusten hoitolaitoksissa, kun taas terveyspalvelut kunnan tulisi järjestää itse kokonaisuudessa, niin että tarjontaa olisi yhtäpaljon kuin kysyntää.</t>
  </si>
  <si>
    <t xml:space="preserve">Mielestäni Oulussa on jo kyllä riittävästi suurmyymälöitä, riittäkö kaikille asiakkaita? Tietenkin jokaiselle kaupparyhmittymälle pitäisi saada tasapuolisuuden nimissä yksi suurmyymälä, </t>
  </si>
  <si>
    <t>Peruspalveluihin on panostettava!</t>
  </si>
  <si>
    <t>Edelleenkin olen sitä mieltä että peruspalveluihin pitää panostaa, etenkin terveydenhoitoon. Yksityisyrittäjyyttä tulee tukea sekä tehdä helpommaksi yrityksen aloittaminen, mutta mitä tulee yksityisiin terveyspalveluihin, olen sitä mieltä että mikäli kunta järjestää riittävät terveyspalvelut kuntalaisilleen niin yksityisiä terveyspalveluita ei ole tarpeen käyttää niin paljon kuin tänäpäivänä käytetään, koska kunnalliset plvelut eivät vedä ja jonot vastaanotoille ovat pitkiä.</t>
  </si>
  <si>
    <t>Rikollisuus on kyllä huomattavasti lisääntynyt huumausaineiden käytön myötä, mutta mielestäni ennaltaehkäisevä työ olisi tässä tärkeää, kodin ja viranomaisten yhteistyö. Nuorisotyöhön lisää henkilökuntaa ja rahaa. Mielestäni nuorten rikollisten rangaistukset pitäisi laittaa heti täytäntöön, jotta nuori mieltäisi tehneensä rangaistavan teon, nykyisin kun saattaa kulua  parikin vuotta ennenkuin rangaistus laitetaan täytäntöön, sitä odotellessa nuori on tehnyt jo monet uudet rikokset.</t>
  </si>
  <si>
    <t xml:space="preserve">Ehdottomasti ei, kun esim. diabeetikoilta vähennetään esim. verensokeriin käytettävien liuskojen määrää, niin mielestäni huumeidenkäyttäjille ei missään nimessä pidä mennä jakamaan ilmaiseksi ruiskuja, jos on varaa huumeisiin on varaa ruiskuihinkin. </t>
  </si>
  <si>
    <t>Valistusta lisäämällä huumeongelmaan voidaan vaikuttaa, jos huumetestit tulevat kouluihin ne pitää sitten tulla myös työpaikoille, mutta henkilökohtaisesti en kannata kumpaakaan.Välitetään nuoristamme, annetaan aikaa ja rajoja!</t>
  </si>
  <si>
    <t>Jokikokko</t>
  </si>
  <si>
    <t>Jänkälä</t>
  </si>
  <si>
    <t>Keskustassa ja lähiöissä erilaiset kaavat. Kerroskorkeutta ei tule yksiselitteisesti rajata. Asumalähiöissä rakentaminen voi olla väljempää.</t>
  </si>
  <si>
    <t>Vuokratalojen rakentaminen mahdollistettava kuntien lisäksi myös muille rakennuttajille.</t>
  </si>
  <si>
    <t>Kaikki kolme vaihtoehtoa tasapuolisesti käyttöön</t>
  </si>
  <si>
    <t>Luotava mahdollisuus yritysten sijoittumiselle Ouluun.</t>
  </si>
  <si>
    <t>Kunnan tulisi lisätä asukkaidensa  turvallisuutta ostamalla esim. yksityisiä vartiointipalveluja alueille, joilla on ilmennyt järjestyshäiriöitä.</t>
  </si>
  <si>
    <t>Varauksin, peruisteluina ei b-kohdassa esitetyt "väitteet".</t>
  </si>
  <si>
    <t>Keskustaan myös asuntoja. Keskusta voisi olla tiivis,lähiöt ja asuinalueet väljemmäksi.</t>
  </si>
  <si>
    <t>Myös kohta b, mutta ei ensisijaisesti. Internetiäkin voisi käyttää,esim.mielipidekyselyihin...</t>
  </si>
  <si>
    <t>Myös kohta c. LASTEN harrastuksia tulisi tukea,jotta eivät ajautuisi "huonoille teille",moni lopettaa harrastuksensa rahan puutteessa.Nuorille pitäisi löytyä "parempaa tekemistä"...</t>
  </si>
  <si>
    <t>jos on pakko,niin kohta b.</t>
  </si>
  <si>
    <t>Pysäköintipaikkojen määrä Isokadulla Saariston- ja Linnankadun välillä on noin 70.(Pysäköinninvalvonnan tutkimus 12/99) Tuon määrän "menettäminen" ei muuta olennaisesti keskustan pysäköinti tilannetta huonommaksi. vrt. vastaukseni kysymykseen nro 2. Liikkeiden asiasmääriin järjestely vaikuttaisi positiivisesti. Taitaa olla niin, että halutuimmat ja parhaat liikepaikat sijaitsevat Rotuaarilla, jolla ei autoilua ja pysäköintiä ole aamujen varhaisia hetkiä lukuunottamatta.</t>
  </si>
  <si>
    <t>Mahkonen</t>
  </si>
  <si>
    <t>rakennusviraston päällikkö, Evp.</t>
  </si>
  <si>
    <t>Lyly</t>
  </si>
  <si>
    <t>Rajala</t>
  </si>
  <si>
    <t>Oululla on miljoonan taalan paikka rakentaa ns. merilaguuni alkaen Hietasaaresta ja päätyen Konekeskuksen ja  ex Merijalin kautta Hollihakaa myötäillen Hevossaareen kunnioittaen rantoja ja ympäristöä.Pikisaari ja Kiikeli ovat erinomaisia esimerkkejä. Pohjolan Venetsia.</t>
  </si>
  <si>
    <t>Viittaan vastaukseeni numero 6.</t>
  </si>
  <si>
    <t>Miksi vastustaa testejä jos ei ole mitä salata. Avoin Oulu.</t>
  </si>
  <si>
    <t>Aarno Henrikki</t>
  </si>
  <si>
    <t>Saunaluoma</t>
  </si>
  <si>
    <t>Yhteistoimintaa muiden energian tuottajien kanssa tulee lisätä.</t>
  </si>
  <si>
    <t>Kallioparkki ja pysäköintitalot vähentävät keskustan henkilöautoliikennettä.</t>
  </si>
  <si>
    <t>Liikennesuunnitelma tulee ajanmukaistaa.</t>
  </si>
  <si>
    <t>Kilpilutilanteessa laadun valvontaa tulee noudattaa.</t>
  </si>
  <si>
    <t xml:space="preserve">Ns. Norjan mallia tulisi Oulussa tutkia paremmin. </t>
  </si>
  <si>
    <t>Tiivis ja viihtyisä kaupunkirakenne on kustannuksiltaan edullisin vaihtoehto.</t>
  </si>
  <si>
    <t xml:space="preserve">Kaupungin tulee lisätä vuokratonttien tarjontaa, koska se laskee asuntojen hintaa. </t>
  </si>
  <si>
    <t xml:space="preserve">Lainsäädännön kautta suurmyymälöiden rakentamista  nykyiselläänkin  ohjataan.  Kauppahuoneiden kohtelun tulee Oulussa olla tasapuolista. </t>
  </si>
  <si>
    <t>Kiinteistöveron nostaminen nostaa myös asumiskustannsten hintaa.</t>
  </si>
  <si>
    <t>Oulun ylimääräiset talousresurssit tulee ohjata  palvelujen, yritystoiminnan ja asumisen kehittämiseen.</t>
  </si>
  <si>
    <t>Lähidemokrtaia ja päätöksenteon läpikuultavuus lisäävät kaupunkilaisten vaikutusmahdollisuuksia  yhteisissä asioissa.</t>
  </si>
  <si>
    <t>Raatin saari ja Oulun kaupungin ranta-alueet tulee ottaa puisto- ja asuinkäyttöön. Oulu on Pohjolan venetsia.</t>
  </si>
  <si>
    <t>Kongressikeskuksen sadat miljoonat tulee käyttää palvelujen  ja asumisen kehittämiseen</t>
  </si>
  <si>
    <t>Ongelmien takana oleviin syihin tulee puuttua.</t>
  </si>
  <si>
    <t xml:space="preserve">Lapsia tulee suojella kaikilta haavoittavilta olosuhteilta. Lasten oikeuksien julistus. </t>
  </si>
  <si>
    <t>Särkilä</t>
  </si>
  <si>
    <t>Eetu</t>
  </si>
  <si>
    <t>Valitsen myös vaihtoehdot b ja c.</t>
  </si>
  <si>
    <t>Valitsen myös vaihtoehdon a.</t>
  </si>
  <si>
    <t>Valitsen myös vaihtoehdon c.</t>
  </si>
  <si>
    <t>Jaara</t>
  </si>
  <si>
    <t>mekaniikkasuunnittelija, insinööri</t>
  </si>
  <si>
    <t xml:space="preserve">Mielestäni jalkapalloa harrastavilla pitäisi olla tasavertaiset harjoittelu mahdollisuudet talvellakin. </t>
  </si>
  <si>
    <t>Mielestäni yksityisiä yrityksiä pitäisi tukea mahdollisimman paljon.</t>
  </si>
  <si>
    <t>Ei unohdeta vanhoja ja viisaita.</t>
  </si>
  <si>
    <t>Mielestäni nykyinen avustus on riittävä.</t>
  </si>
  <si>
    <t xml:space="preserve">Antaa kaikille mahdollisuuden käydä asioilla. </t>
  </si>
  <si>
    <t>Nuorten huumeiden käyttö on vakava ongelma yhteiskunnassa.</t>
  </si>
  <si>
    <t>tekn.yo, muusikko</t>
  </si>
  <si>
    <t xml:space="preserve">   Monissa liikennejärjestelyissä on kotikaupungissamme parantamisen varaa!</t>
  </si>
  <si>
    <t xml:space="preserve">    Kino-Sampo on Nuorisoteatterin vuoksi kiireellisin. Nuorisoteatteri on rikkaus ja lahja Riihimäelle, ja kaupungin tulee tukea sitä enemmän.</t>
  </si>
  <si>
    <t xml:space="preserve">   Yksityistäninen ja kilpailuttaminen on kannatettavaa siinä tapauksessa, jos palveluiden hinta ja laatu paranee.</t>
  </si>
  <si>
    <t xml:space="preserve">    Esimerkiksi erityisopettajatilanne on Riihimäellä erityisen kehno. Koulutuksessa ja opiskelussa on tulevaisuus, siksi sen tukeminen on ensisijaista.</t>
  </si>
  <si>
    <t xml:space="preserve">    Toimeentulotuen vastikkeellistamista on syytä harkita; kuitenkin työttömistä ja hädänalaisista on aina pidettävä huolta ja erityisesti nuorten syrjäytymistä on ehkäistävä.</t>
  </si>
  <si>
    <t xml:space="preserve">    Avustusta on syytä kasvattaa jos se on välttämätöntä Riihimäen Teatterin toimivuuden kannalta. Kuitenkin pitää muistaa Riihimäen Nuorisoteatteri joka sekin on tärkeä, monessa mielessä tärkeämpikin teatteri Riihimäelle kuin Riihimäen Teatteri. Nuorissa on tulevaisuus.</t>
  </si>
  <si>
    <t xml:space="preserve">    On kyseenalaista onko Riihimäen kokoisessa kaupungissa syytöä tällä tavoin kontrolloida ihmisiä liiaksi; poliisin tärkein tehtävä on huolehtia asukkaiden turvallisuudesta ja rikollisuuden torjunta.</t>
  </si>
  <si>
    <t xml:space="preserve">    Riihimäen kokoisessa kunnassa on syytä miettiä testien tarpeellisuutta, ja testien varmuusastetta tulee kehittää. Huumeongelmaa on ehkäistävä ensisijaisesti muin keinoin.</t>
  </si>
  <si>
    <t xml:space="preserve">   Sisäministeri Ville Itälän tavoin olen valmis kannattamaan neulanvaihtopisteitä, joista puhtaita neuloja saisi vain vaihtamalla vanhoihin. Kuitenkin tulee miettiä onko tämä välttämätöntä Riihimäen kokoisessa kunnassa.</t>
  </si>
  <si>
    <t xml:space="preserve">   Kaikenlaista yhteistyötä tulee kehittää ja pyrkiä siihen että palveluita yhdistämällä säästetään rahaa; myös kuntaliitoksia on syytä harkita, sillä se voisi olla kaikkien kuntien etu.</t>
  </si>
  <si>
    <t xml:space="preserve">   Kiinteistöveroja nostamatta on pyrittävä siihen että tuloveroa saadaan tiputettua kaikissa tuloluokissa mahdollisimman paljon ilman että palvelut kärsivät; tuloverotus on valtiolle verrattain pieni tulonlähde mutta jokaisen kansalaisen taakka.</t>
  </si>
  <si>
    <t xml:space="preserve">   Uusien rahareikien hankkimista on hillittävä että kuntataloutemme pysyy siedettävässä kunnossa.</t>
  </si>
  <si>
    <t xml:space="preserve">    Kansalaisten verotaakka on jo kyllin kova; myöskään velkaantuminen ei ole ratkaisu. Viisaampaa on säästää maltillisesti.</t>
  </si>
  <si>
    <t xml:space="preserve">   Etenkin nuorten ja opiskelijoitten asuntotilannetta on tuntuvasti parannettava. Kaikki asumismuodot sopivat Riihimäelle.</t>
  </si>
  <si>
    <t xml:space="preserve">   Kyllä, mutta vain siten kuin taloudellinen tilanteemme sen mahdollistaa. Veroja ei tule korottaa eikä velkaantumista ole syytä lisätä. Kotihoidon tukeminen on joissain tapauksissa halvempaa kuin kunnallinen päivähoito.</t>
  </si>
  <si>
    <t xml:space="preserve">   Kyllä! Pormestarin valitseminen kuntalaisten suoralla kansanvaalilla lisäisi kuntalaisten kiinnostusta politiikkaan ja antaisi kuntalaisille mahdollisuuden suoraan vaikuttamiseen. </t>
  </si>
  <si>
    <t xml:space="preserve">    Kuntalaisten syuoria vaikuttamismahdollisuuksia kotikunnan asioihin on parannettava!</t>
  </si>
  <si>
    <t xml:space="preserve">   Ehdottomasti! Nuorisovaltuusto-toimintaa tulee kehittää. On erittäin tärkeää, että nuoretkin pääsevät vaikuttamaan heitä koskeviin asioihin. Riihimäelle tulisi perustaa myös nuorisolautakunta monen muun kaupungin tapaan. Nuorisolautakunnalle tulisi siirtää nuoria koskevia vastuualueita.  </t>
  </si>
  <si>
    <t xml:space="preserve">   Nuorison syrjäytymistä on pyrittävä kaikin keinoin estämään! Tässä tapauksessa on syytä myös suoraan tukea nuoria.</t>
  </si>
  <si>
    <t>Aittola</t>
  </si>
  <si>
    <t>emäntä, opettaja</t>
  </si>
  <si>
    <t>Kun työttömyys vähenee, voidaan toimeentulotukirahoja säästää.</t>
  </si>
  <si>
    <t>Teatteriväen on myös itse panostettava varainhankintaan. Esim nostamalla lipun hintoja ja ohjelmistoa miettimällä. Teatteri on tärkeä Riihimäelle.</t>
  </si>
  <si>
    <t>On mietittävä mitkä palvelut ovat kunnalle lakisääteisiä ja muiden palvelujen kohdalla miettiä, mikä on tarpeellista, mikä ei.</t>
  </si>
  <si>
    <t>Jos vaihtoehtona on uuden päiväkodin rakentaminen tai kotihoidontuki, niin on valittava kotihoidontuki. Pientä Lasta ei voi kasvattaa laumassa. Hän tarvitsee äidin ja isän hoivaa.</t>
  </si>
  <si>
    <t>Alavuo</t>
  </si>
  <si>
    <t>fil.kand., tietotekniikan päällikkö</t>
  </si>
  <si>
    <t>http://www.riihimaki.fi/kokoomus/ehdokkaat/5/</t>
  </si>
  <si>
    <t>Kohdistuu suurimpaan käyttäjäryhmään</t>
  </si>
  <si>
    <t xml:space="preserve">Kaikkea ei välttämättä tarvitse tuottaa itse. </t>
  </si>
  <si>
    <t>Samaa palvelua saa myös yksityislääkäreiltä (jopa samoilta tk-lääkäreiltä)</t>
  </si>
  <si>
    <t>Kunnon teatteri tuo asikkaita myös laajalta alueelta ympäristökunnista. Teatteri tuo Riihimäelle positiivista julkisuutta.</t>
  </si>
  <si>
    <t xml:space="preserve">Valvontaan pitää sisällyttää myös kansalaisten turvallisuuden valvonta (väkivalta, rikollisuus, huumeet) ja ennaltgaehkäisy </t>
  </si>
  <si>
    <t>Oireet on helpompi hoitaa kuin pitkälle ehtinyt tauti</t>
  </si>
  <si>
    <t>Ei mielestäni ole kaupungin ydin-, perus- eikä edes tukitoimintaa. Voidaan hoitaa vapaaehtoisjärjestöjen avulla.</t>
  </si>
  <si>
    <t>Järkevä, molempia osapuolia tyydyttävä, yhteistyö on aina paikallaan.</t>
  </si>
  <si>
    <t>Verotusta on ohjattava kukutuksen verottamiseen.</t>
  </si>
  <si>
    <t>Se maksaa joka käyttää. Palvelutasosta on tingittävä jos rahat ei riitä.</t>
  </si>
  <si>
    <t>Palvelutaso on mietittävä uudelleen, ellei sitä pystytä tuottamaan ilman jatkuvaa velkaantumista.</t>
  </si>
  <si>
    <t>Nuorten vuokra-asunnoista on kuitenkin huutava pula niin Riihimäellä kuin muuallakin.</t>
  </si>
  <si>
    <t>Kuntalaista lähellä olevat asiat kiinnostavat eniten. Niihin on voitava vaikuttaa.</t>
  </si>
  <si>
    <t>Kaikki keinot, joilla nuoriso saadaan mukaan, on käytettävä hyväksi. Nuorisovaltuusto tarjoaa hyvän ponnahduslaudan.</t>
  </si>
  <si>
    <t>Tukimarkoilla on pystyttävä luomaan mielekkäitä ja nuoria innostavia työtilaisuuksia. Riittävä ammatillinen koulutus on myös osa työttömyyden hoitoa</t>
  </si>
  <si>
    <t>Riku</t>
  </si>
  <si>
    <t>Bitter</t>
  </si>
  <si>
    <t>Pysäköinninvalvonta on lisännyt vapaita pysäköintipaikkoja huomattavasti keskustassa.</t>
  </si>
  <si>
    <t>Ikävistä vaihtoehdoista valitsin vähiten huonoimman eli verotusta ei voi kiristää eikä lisävelkaan ole varaa eikä investointeja enää voi lykätä muuten kiinteistökantamme menee korjauskelvottomaksi.</t>
  </si>
  <si>
    <t>Brusila</t>
  </si>
  <si>
    <t xml:space="preserve">Hahto </t>
  </si>
  <si>
    <t>diplomi-insinööri, projektipäällikkö</t>
  </si>
  <si>
    <t>www.jormaheikkila.net</t>
  </si>
  <si>
    <t>Uuden kauppatorin ja siihen liittyvän kävelyalueen rakentaminen on iso projekti ja vie aikaa. Valtakadun ja Kauppakadun liittymäjärjestelyjen toteuttaminen parantaisi nopeasti ko. paikan liikenneturvallisuutta.</t>
  </si>
  <si>
    <t>Tottakai kaikki kolme kohdetta pitää peruskorjata. Kuitenkin nostan Urheilutalon korjaamisen kärkeen muun muassa sen suuren käyttäjämäärän perusteella.</t>
  </si>
  <si>
    <t>Riihimäen kaupungin tuottamat palvelut ja yksityisten yritysten tuottamat palvelut täydentävät toisiaan. On tehtävä kokeiluja ja esim. taloudellisia vertailulaskelmia eri vaihtoehtojen kesken.</t>
  </si>
  <si>
    <t>Vanhusten - siis ikäihmisten -  huolto ja hoito on äärettömän tärkeää. Ikäihmisten määrä tulee vielä tulevaisuudessa lisääntymään. Hyvä vanhuusaika on suuri arvo ja siitä pitää huolehtia.</t>
  </si>
  <si>
    <t>Oikeastaan mikään mainituista peruspalveluista ei tule olla kunnan säästökohde. Mutta kun pitää mainita yksi, se on sitten toimeentulotuki. Kun työllisyys kohentuu ja syrjäytyminen vähenee, voidaan säästää toimeentulotuessa.</t>
  </si>
  <si>
    <t>2,5 miljoonaa markkaa on paljon avustuksena. Tottakai on tärkeää, että Riihimäellä on elinvoimainen oma ammattiteatteri.  Kuiitenkin pidän nykyistä avustusta riittävänä.</t>
  </si>
  <si>
    <t>Pysäköinninvalvonta tulee vakinaistaa. Se lisää pysäköinnin tehokkuutta. Osaltaan se parantaa yritysten liiketoimintojen saavutettavuutta. Parkkipaikka löytyy.</t>
  </si>
  <si>
    <t>Huumeongelma on vakava asia. Kovatkin keinot ovat tarpeellisia. Ongelmaan pitää puuttua ajoissa.</t>
  </si>
  <si>
    <t>Kannatan varauksellisesti puhtaiden neulojen jakamista ruiskuhuumeiden käyttäjille.</t>
  </si>
  <si>
    <t>Kuntien välinen yhteistyö on kannatettavaa ja sitä pitää kehittää. Tulee harkita aivan uusien yhteistyöasioiden suunnittelua ja toteuttamista.</t>
  </si>
  <si>
    <t xml:space="preserve">Kiinteistöveroa ei tule nostaa. </t>
  </si>
  <si>
    <t>Peruspalveluja ei saa heikentää. Verotusta ei saa kiristää. Velkaakaan ei tule mielellään ottaa. Joten ainoa vaihtoehto on lykätä investointeja.</t>
  </si>
  <si>
    <t>Peruspalvelujen heikentämistä tulee ehdottomasti välttää.</t>
  </si>
  <si>
    <t>Kaikki asumistavat sopivat Riihimäelle. Ne täydentävät toisiaan.</t>
  </si>
  <si>
    <t>Jos Riihimäen taloudellinen tilanne sallii, Riihimäki-lisä voidaan ottaa käyttöön. Mutta asia pitää ensin selvittää perusteelisesti. Sitten tukimallia voitaisiin kokeilla.</t>
  </si>
  <si>
    <t>Pormestarimalli keskittää liikaa valtaa yhdelle ihmiselle. Nykyinen malli on mielestäni hyvä: valtuusto, hallitus, kaupunginjohtaja yhteistyössä Riihimäen kehittämisessä.</t>
  </si>
  <si>
    <t>Lähidemokratiaa pitää kehittää. Läheisyysperiaatteen kehittäminen on myös yksi Euroopan unionin tärkeitä tavoitteita. Päätöksentekoa voidaan viedä lähemmäs kuntalaisia.</t>
  </si>
  <si>
    <t>Nuorisovaltuuston toimintaa tulee jatkaa. Nuoret kiinnostuvat yhteisten asioiden hoidosta. Valtuustolle voidaan antaa lisää vastuuta.</t>
  </si>
  <si>
    <t>Nuorisotyöttömyys on tosi vakava ongelma. Sen ongelman ratkaisemiseen pitää panostaa. Nuoria ei saa päästää syrjäytymään elämästä ja yhteiskunnasta. Tuen lisäämistä voidaan harkita.</t>
  </si>
  <si>
    <t>Heimonen</t>
  </si>
  <si>
    <t>everstiluutnantti, esikuntapäällikkö</t>
  </si>
  <si>
    <t>Risteys vaatii välittömiä toimenpiteitä ja liittyy myös keskustan kehittämiseen. Valtakadun ja kauppakadun risteysjärjestelyt eivät nykyisellä liikennemäärällä enään toimi.</t>
  </si>
  <si>
    <t xml:space="preserve">Urheilutalo vaatii nopeimmin parannusta, koska viivyttely lisää korjauskustannuksia. Allinna ja Kino-Sampo ovat kultturihistoriallisesti tärkeitä rakennuksia. Aktiivinen toiminta niiden ympärillä on kuitenkin varmin tae sille, että niiden kunnosta pidetään huolta. </t>
  </si>
  <si>
    <t>Terveys- ja lasten päivähoidossa vaihtoehtoisten palvelujen mahdollisuus on tärkeää. Myös silloin, kun tarvittaisiin kalliita investointeja tulisi harkita yksityisten palvelujen käyttöä. Varsinkin teknisellä sektorilla kilpailuttaminen tulee olla jokapäiväistä toimintaa.</t>
  </si>
  <si>
    <t>Lama on purrut pahiten vanhusten hoitoon. Kokonaisuutta ajatellen sen ongelmat ovat käsittääkseni tällähetkellä suurimmat. Muillakin sektoreilla on osa-alueita, jotka tarvitsevat lisäresurssia kipeästi. Ne myös pidemmällä aikavälillä tuovat säästöä. Tällainen alue on esimerkiksi koulutoimessa erityisopetus. Kun puututaan riittävän aikaisin ongelmiin, säästää se myöhemmin paljon työtä.</t>
  </si>
  <si>
    <t xml:space="preserve">Toimeentulotuesta suoranaisesti ei voitane säästää, ellei tehdä sen tarvetta vähentäviä toimenpiteitä. Yritystoimintaan lisäämällä vähennämme työttömyyttä ja sitä kautta toimeentulotuen tarve vähenee. </t>
  </si>
  <si>
    <t>Vaikka Riihimäen tuki teatterille ei ole muihin verrattuna suuri, tulisi teatterin kehittää yleisöä hokuttelevaa ohjelmistoa. Tukeen turvautuminen voi myöhemmin koitua enemmän epäonneksi kuin onneksi. Teatteri on silloin elinvoimainen, kun katsomot ovat täynnä.</t>
  </si>
  <si>
    <t xml:space="preserve">Pysäköinnin valvonta takaa keskustan liikkeille enemmän asiakkaita. Samalla se tarjoaa useimmille autoille pysäköinnin keskustassa. Todennäköisesti se myös maksaa itse itsensä. </t>
  </si>
  <si>
    <t>Huumeiden vastaiseen toimintaa on jatkossa otettava järeäpiä konsteja kuin nykyään. Jos näin emme tee, pahaolo ihmisten keskuudessa sen kuin vaan lisääntyy. Rikollisuus lisääntyy, perheet rikkoutuvat yhä enemmän ja lapsilla ja nuorilla on huonommat menestymisen mahdollisuudet. Huumausaineiden väärinkäyttäjien hoitoon ohjausresursseja tulee myös lisätä. Nykyisin odotusajat ovat liian pitkiä.</t>
  </si>
  <si>
    <t>Edellisiin kommentteihin viitaten kaikki huumeiden käyttöä lisäävät ja edesauttavat toimenpiteet huonontavat mielestäni tilannetta.</t>
  </si>
  <si>
    <t>Riihimäellä on toimiva yhteistyö Hämeenlinnan kanssa sairaanhoidossa sekä ammattikorkeakoulutuksessa. Pääkaupunkiseutu on ja pysyy ja tarvitsee yhä enemmän työntekijöitä haluamme tai emme. Jos haluamme yrityksiä talousalueellemme, toteutuu se parhaiten sekä Hämeenlinnan että Hyvinkään kanssa tapahtuvalla yhteistyöllä. Ne eivät ole mielestäni toisiaa poissulkevia.</t>
  </si>
  <si>
    <t>Kiinteistöverotus ei saa olla kunnallisverotuksen jatke. Sen tuotto tulee ohjata tieton ja ympäristön ylläpitoon.</t>
  </si>
  <si>
    <t xml:space="preserve">Vaihtoehtoisia palveluja tarjoamalla ja kilpailuttamalla palveluja ei palvelutaso välttämättä laske vaikka niistä säätettäisiinkin. Velanotto ei enään ole mahdollista. Jo nyt korkomenot ovat aivan liian suuret. Uusinvestointeja ei Riihimäellä juurikaan ole suunnitteilla. Sen sijaan julkiset rakennukset alkavat olla niin huonossa kunnossa että niitä ei olisi hyvä viivyttää. </t>
  </si>
  <si>
    <t>Lainakanta oli 31.12.1999 163 milj mk. 6247 mk /asukas. Lainakannan hoitokustannukset olivat viime vuonna 43 milj mk. Mitä järkeä on lisätä tätä taakkaa.</t>
  </si>
  <si>
    <t>Riihimäki on hieno vihreä puutarhakaupunki. Sen tulisi tarjota asuntoja monipuolisesti sekä nurillepareille, että vanhemmillekkin perheille. Hyviä veronmaksajia tulisi houkutella luonnoläheisillä omakotitalotonteilla. Sijaintimme luulisi houkuttelevan myös pääkaupunkiseudulla työstenteleviä, jos asunnot houkuttelee.</t>
  </si>
  <si>
    <t xml:space="preserve">Kun Riihimäen asukasluku kasvaa tulee päivähoitopaikkojen tarve lisääntymään. Paras hoitopaikka paikka alle kolme vuotialle on mielestäni koti. Sitä vanhemmalle lapselle kasvaminen toisen lasten kanssa on virikkeitä antavaa ja sosiaalisuuteen kasvattavaa. Mikäli Riihimäki-lisällä vähennetään uusien päiväkotien rakentamistarvetta ja saadaa lapsia kotihoitoon se on hyvä. </t>
  </si>
  <si>
    <t>Kokemukseni koulutuslautakunnassa mukanaolevista nuorisovaltuutetuista ovat hyviä. He pystyivät tuomaan myös oppilasnäkökulman lautakuntaan.</t>
  </si>
  <si>
    <t>Oppisopimuskoulutusmennettelyä tulisi kehittää Riihimäellä. Työtön nuori saadaan parhaiten työllistettyä etsimällä hänelle oppisopimuskoulutuspaikka. Jos hän onnistuu koulutuksessa saa hän usein siitä myös pysyvän työpaikan.</t>
  </si>
  <si>
    <t>opetusavustaja</t>
  </si>
  <si>
    <t>Jauhiainen</t>
  </si>
  <si>
    <t>lvi-suunnittelija</t>
  </si>
  <si>
    <t>maat.metsät. yo</t>
  </si>
  <si>
    <t>Hämeenkadun viihtyvyyden parantamisella saadaan nopeimmin aikaan merkittävää viihtyvyyden lisäystä keskusta-alueella.</t>
  </si>
  <si>
    <t>Valtakunnallisesti merkittävän rakennuksen korjausta ei pidä viivytellä.</t>
  </si>
  <si>
    <t>Teatterin avustuksen nostaminen edellyttää ensin tekoja, joilla näytelmät saadaan entistä kiinnostavammiksi.</t>
  </si>
  <si>
    <t>Keskustan toimivan pysäköinnin turvaaminen vaatii jatkuvaa valvontaa.</t>
  </si>
  <si>
    <t>Juvonen</t>
  </si>
  <si>
    <t>www.riihimaki.net/hairservice</t>
  </si>
  <si>
    <t>Suuret ikäryhmät ovat vanhenemassa. Tarvitsemme valmiuksia selvitä kunnialla näiden ikäihmisten hoitamisesta.</t>
  </si>
  <si>
    <t>Kun työttömyyttä saadaan vähennettyä, voidaan alentaa toimeentulotukea.</t>
  </si>
  <si>
    <t>Muita tuloja tulee miettiä, jotta paikkakunnalla saisimme nauttia omasta teatteritarjonnasta.</t>
  </si>
  <si>
    <t>Asiointi on helpottunut Hämeenkadun liikkeissä.</t>
  </si>
  <si>
    <t>Mikään pakko ei ole hyvä opetuskeino nuorisolle.</t>
  </si>
  <si>
    <t>Nuorten syrjäytymistä estetään muun muassa koulutuksella ja itsensä kehittämisellä. Kaikkia keinoja tulee hyödyntää nuorten työllistämiseksi.</t>
  </si>
  <si>
    <t>Teppo</t>
  </si>
  <si>
    <t>kehitysinsinööri</t>
  </si>
  <si>
    <t>http://personal.inet.fi/cool/sir.henrik</t>
  </si>
  <si>
    <t xml:space="preserve">Uusi tori hoidetaan kävelyalueeksi, jossa mm. kapeat kadut. Pysäköintilaitoksen tilalle riittänee ihan parkkialueita.  Autoilua ei tule rajoittaa Hämeenkadulla. </t>
  </si>
  <si>
    <t>Allinna tarvitsee suunnitelman korjauksesta, jota voidaan tehdä myös vähitellen. Tärkeintä Allinnaan on saada akuuttien huoltotoimenpiteiden lisäksi: rappuset, valaistus ja puiden harvennusta.</t>
  </si>
  <si>
    <t>Kilpailu parantaa hinta/laatu-suhdetta. Myös vaihtoehto B on hyvä.</t>
  </si>
  <si>
    <t>Vanhusten määrä kasvaa.</t>
  </si>
  <si>
    <t>Työllisyys lisääntyy.</t>
  </si>
  <si>
    <t>Annetaan vastuuta yksilöille, ei "ison veljen valvovaa ja rankaisevaa silmää". Riihimäellä en ole huomannut pysäköintiongelmaa.</t>
  </si>
  <si>
    <t>Lahdensalo</t>
  </si>
  <si>
    <t>Mielestäni näistä perusasiosta ei ole varaa tinkiä.</t>
  </si>
  <si>
    <t>En ole havainnut keskustan pysäköinnissä minkäänlaista muutosta.</t>
  </si>
  <si>
    <t>Mielestäni meillä ei toistaiseksi ole kypsyyttä pormestari- mallin käyttöön, asiantuntemusta tarvitaan.</t>
  </si>
  <si>
    <t>Myllynen</t>
  </si>
  <si>
    <t>kaukolämpöteknikko</t>
  </si>
  <si>
    <t>EU-tuen ratkettua keskustan kehittämistä voidaan jatkaa.</t>
  </si>
  <si>
    <t>Ojanen</t>
  </si>
  <si>
    <t>Ei näistä vaihtoehdoista mikään ole niin tärkeä kuin Junailijankadun liikennejärjestely. Se on aivan liian  kapea kaksisuuntaiseksi tieksi.</t>
  </si>
  <si>
    <t>Urheilutalo on perusparannuksen tarpeessa ehkä kiivaimmin näistä kohteista. Toki Kino-Sampo on  merkittävä kohde myös.</t>
  </si>
  <si>
    <t>Tässä voisi olla hyvä uusi metodi jolla mennä eteenpäin. Kannattaisi ehkä kokeilla muutamassa  paikassa.</t>
  </si>
  <si>
    <t>Mielestäni terveyskeskus tarvitsee määrärahoja lisää. Ajatellaan nyt vaikka hammashoitolaa, siellä on  hirvittävät jonot, hammaslääkärille saa odottaa aikaa yli kuukauden.</t>
  </si>
  <si>
    <t>Ei mikään näistä vaihtoehdoista.</t>
  </si>
  <si>
    <t>Teatterimme on hyvässä maineessa Suomessa ja sitä mainetta ei saa pilata pienillä määrärahoilla.</t>
  </si>
  <si>
    <t>Tää on niin pieni kaupunki että valvonta on turhaa. Turha menoerä.</t>
  </si>
  <si>
    <t>Huumeongelma on yhä kasvava ja siihen on puututtava kovin ottein.</t>
  </si>
  <si>
    <t xml:space="preserve">Yleinen trendi on että puhtaita ruiskuja on saataville niille jotka niitä tarvitsee. </t>
  </si>
  <si>
    <t>Joskus tulevaisuudessa voidaan nähdä että nämä kunnat ovat yhtä ja samaa muttei vielä pitkään aikaan.</t>
  </si>
  <si>
    <t>Näin ehkä tarvii tehdä ja näin on tehtykkin. Ei suuria investointeja huonona aikana.</t>
  </si>
  <si>
    <t>Meillä riihimäkeläisillä on jo velkaa tarpeeksi. Sitä pitäisi päästä lyhentämään.</t>
  </si>
  <si>
    <t>Ei voida luoda mitään erityistä painopistettä eri asumismuodoille. On löydyttävä kaikentyyppistä  asuinmuotoa.</t>
  </si>
  <si>
    <t>Olen Riihimäki - lisän kannattaja. On löydettävä keino millä saadaan budjettiin lisättyä tukea varten  rahaa. Jos jotain pitää karsia niin karsitaan.</t>
  </si>
  <si>
    <t>Luotan virkamiesten päätöksen tekoon ja ammattitaitoon.</t>
  </si>
  <si>
    <t>Tämä verkkoviestintä on tätä päivää ja tulevaisuutta. Yhä enemmän on siirrytty nettiin ja etsitään tietoja sieltä.</t>
  </si>
  <si>
    <t>Kyllä meille valtuutetuilla tulee olla jatkajia täällä työskentelyyn. On hyvä kun nuori osaa jo kokouskäy- täntöä.</t>
  </si>
  <si>
    <t>luokanopettaja, KM</t>
  </si>
  <si>
    <t>En ole seurannut asiaa tarkasti.</t>
  </si>
  <si>
    <t>Satoja koululaisia ja harrastajia liikkuu päivittäin Urheilutalolla.</t>
  </si>
  <si>
    <t>Uusia ratkaisumalleja on pakko kehittää, jos kerran verotuloille ei ole odotettavissa kasvua.</t>
  </si>
  <si>
    <t>Opetusministeriöltä on tulossa kuntien koulutoimea varten rahaa lamavuosien paikkaamiseen ainakin osittain.</t>
  </si>
  <si>
    <t>Liian rankka kysymys; en haluaisi vastata ollenkaan.Pelkkä säästäminen ei onnistu, pitää olla vastaratkaisuja, jotta ketään ei tallattaisi...</t>
  </si>
  <si>
    <t>Talouden turvaamiseksi pitäsisi miettiä vaihtoehtoisiakin  malleja.</t>
  </si>
  <si>
    <t>Parkkipaikat ainakin kiertävät paremmin.</t>
  </si>
  <si>
    <t>A tai b.</t>
  </si>
  <si>
    <t>Yhteistyötä tulee kehittää, mutta liitoksesta en kuitenkaan puhuisi.</t>
  </si>
  <si>
    <t>Haja-asutusalueella maksetaan kaupunginkin valaistus ja katukunnossapito!!!</t>
  </si>
  <si>
    <t>Lykättävät perusjutut paisuvat seuraaville päättäjille pakollisiksi ja huomattavasti kalliimmiksi.</t>
  </si>
  <si>
    <t>Jos joku haluaa "maalle", sitä ei saisi hurjasti kieltää. Itsepähän auraavat ja hiekoittavat tiensä, sekä kulkevat omalla autolla keskustan palveluiden ja harrastusten luo! Kokemusta on ja maalta en lähtisi pois.</t>
  </si>
  <si>
    <t>Valtuuston roolia on nostettava, mutta pormestarimalliin en vielä menisi.</t>
  </si>
  <si>
    <t>Ehdottomasti avointa keskustelua tilaisuuksissa sekä medioissa!</t>
  </si>
  <si>
    <t>Tämän päivän nuoret ovat huomisen päättäjiä.</t>
  </si>
  <si>
    <t>Kehittämistä riittänee; en tunne asiaa kovin hyvin.</t>
  </si>
  <si>
    <t>Ojapalo</t>
  </si>
  <si>
    <t>www.riihimaki.fi/kokoomus/ehdokkaat/23</t>
  </si>
  <si>
    <t>Riihimäellä tulee liikennejärjestelyissä ensisijaisesti kiinnittää huomiota olemassaolevien solmukohtien korjaamiseen ja sitten on vasta vuorossa uusinvestoinnit, mikäli taloudellinen tilanne sen sallii. Uudet kohteet poikivat yleensä ennalta arvaamattomia ongelmia, joten vanhat ongelmat on syytä hoitaa ensin kuntoon.</t>
  </si>
  <si>
    <t>Vaikka Riihimäen kiinteistökanta on päästetty pahasti rappeutumaan, on ensisijaisten korjauskohteiden  valinta helppoa. Ensin korjataan ne vapaa-ajan kohteet, joita useimmat kuntalaiset hyödyntävät. Korjausbudjetti on kuitenkin rakennettava siten, että kaikki ylläpidettävät rakennukset voidaan pitää kunnossa.</t>
  </si>
  <si>
    <t>Kunta tarjoaa nykyisin runsaasti palveluja, joista osaa voitaisiin varmasti hoitaa myös yksityisenä  palveluna, jos tarpeen. Keskittymällä kunnan toiminnan ja viihtyvyyden kannalta tärkeimpiin  palveluihin, voidaan näiden laatua parantaa ja samalla kokonaiskustannuksia mahdollisesti vähentää.</t>
  </si>
  <si>
    <t>Vaikka kaikki peruspalvelut ovat tärkeitä ja ne on myös hoidettava, on koulutus ja sivistys ensiarvoista,  sillä siten varaudutaan hyvinvointiin myös tulevaisuudessa.</t>
  </si>
  <si>
    <t>Peruspalvelut on hoidettava ensisijaisesti, joten ennenkuin niihin puututaan on kunnan tuottamat  muutkin palvelut arvioitava tarkasti. Kunnan kannattaa keskittyä vai tärkeimpiin palveluihin ja muut  voidaan ulkoistaa. Ennen säästötoimenpiteitä voidaan myös etsiä uusia rahoituslähteitä, mikä ei saa  tarkoittaa verotuksen lisäämistä.</t>
  </si>
  <si>
    <t>Mikäli yleensä halutaan teatteri säilyttää, on sen toimintaedellytykset oltava kunnossa. Riihimäen  Teatteri on yksi kaupungin parhaista kulttuuripalveluista, joka toimii myös erinomaisena markkinointi- elementtinä ulospäin. Pienen kaupungin tulee kulttuuritarjonnassaan keskittyä tarkoin valittuihin  kohteisiin ja teatteri on näistä yksi.</t>
  </si>
  <si>
    <t>Vaikka valvonnan tuloksena saatavat rikemaksut ajanmittaan tulevat vähenemään, on järjestely  edullinen tapa ohjata liikennekäyttäytymistä kaupungissamme.</t>
  </si>
  <si>
    <t>Ennaltaehkäisy on tässä asiassa kaikista tärkeintä. Huumeiden vaarojen tiedottaminen ja valistus ei  saa olla pelkkää kertakampanjointia vaan sen on oltava jatkuvaa. On painotettava myös sitä, että  huumeiden mukanaan tuoma rikollisuus lisää kaikkien turvattomuutta elinympäristössämme. Ongelma  ei siis pelkästään rajoitu käyttäjiin.</t>
  </si>
  <si>
    <t>Huumausaineiden käyttö paljastuu yksilöstä ennemmin tai myöhemmin. Käytön edesauttaminen ja  käyttäjien liiallinen sääliminen johtaa lopulta väärinkäytöksiin. Huumausaineiden käyttäjät eivät ole  haitaksi pelkästään itselleen, vaan käyttö lisää myös omaisuus- ja väkivaltarikoksia. Siksi käyttäjät  on saatettava pakolliseen vieroitushoitoon ja tarvittaessa jatkuvan holhouksen alaiseksi.</t>
  </si>
  <si>
    <t>Laaja kuntaliitos ei nykyisin hallintomenetelmin tule olemaan järkevä vaihtoehto, sillä se tuo mukanaan  moninapaiset asutuskeskittymät, joiden tasapuolinen kehittäminen voi olla vaikeaa.</t>
  </si>
  <si>
    <t>Kunnan verotulojen lisäämiseksi on kuntaa tehtävä houkuttelevammaksi uusille asukkaille ja yrityksille.  Verotuksen painopisteen muuttamisella hankittu lisäraha tarkoittaa kokonaisverotuksen kasvattamista,  jota tulee välttää.</t>
  </si>
  <si>
    <t>Kuntatalous toimii samoin kuin yksityistalous. Jos varoja tai tuloja ei ole, niin silloin ei investoida.  Rahoituspohjaa voidaan laajentaa ja kehittää siten, ettei taloutta rasiteta yli varojen.</t>
  </si>
  <si>
    <t xml:space="preserve">Verotus on Suomessa jo nykyisin riittävän korkealla tasolla, joten siihen suuntaan ei enää tule pyrkiä. </t>
  </si>
  <si>
    <t>Riihimäeltä on löydyttävä kaikki asumismuodot, mikäli kaupunkiin halutaan työpaikkoja ja niihin  työntekijöitä. Mikäli Riihimäellä halutaan säilyttää ammattiin valmistavia oppilaitoksia, tulee myös  opiskelijoiden asumismahdollisuudet turvata edullisin oppilasasunnoin.</t>
  </si>
  <si>
    <t>Kotihoito ja kunnallinen päivähoito eivät ole samanarvoisia asioita. Ensisijaisesti on tuettava kunnallista  päivähoitotoimintaa, mikä mahdollistaa molempien vanhempien töissäkäynnin, mikä lisää  kunnan verotuloja, mitä kotihoito ei tee. Kotihoito on tietenkin mahdollista, muttei kunta voi siitä  maksaa palkkaa.</t>
  </si>
  <si>
    <t>Kunnan asiat vaativat pitkäaikaista sitoutumista ja kokemusta tehtäviin. Kunnanjohtaja pystyy  panostamaan asioihin pitkäjänteisesti, kun tehtävät eivät ole aika-ajoin katkolla. Mikäli kunnan  asukkaiden (valtuuston) ja kunnanjohtajan välille muodostuu luottamuspulaa, on kunnanjohtaja  pystyttävä irtisanomaan nopeastikin, ellei muita keinoja löydetä.</t>
  </si>
  <si>
    <t>Ojapalo-Pirinen</t>
  </si>
  <si>
    <t xml:space="preserve">Keskustan kehittämisen aikataulu on kiinni myös hankkeelle mahdollisesti myönnettävästä EU-tuesta, jota on haettu viime vuonna. </t>
  </si>
  <si>
    <t xml:space="preserve">Kaupungin talous on nykyisellään niin tiukka, että jollei uusia tapoja tuottaa palveluita löydetä, joudutaan niitä ennen pitkää karsimaan. Jo nyt kärsimme rahapulasta mm. investointien ja peruskorjausten osalta. Palveluiden karsimiseen en halua Riihimäen joutuvan. </t>
  </si>
  <si>
    <t xml:space="preserve">Vanhusten huolto on lähivuosien selkein haaste. Jo nyt useat todella huonokuntoiset vanhukset asuvat yksin kotonaan. Vanhainkodin asukit ovat myös huonokuntoisia, mikä lisäkuormittaa jo liiankin ahtaalla olevia hoitajia. Ehdottomasti seuraavan neljän vuoden aikainen haaste. </t>
  </si>
  <si>
    <t>Aktiivisella elinkeinopolitiikalla luodaan kaupunkiin työpaikkoja ja sitä kautta toimeentulotuen tarvitsijoiden määrä laskee. Leikkaukset eivät ole mahdollisia missään peruspalveluluokassa.</t>
  </si>
  <si>
    <t xml:space="preserve">Riihimäen Nuorisoteatterin ja Riihimäen Teatterin toimintaa tulisi tarkastella yhdessä. Teatteri käyttää nykyisellään ehkä liiaksikin vieraspaikkakuntalaisia vierailijoita. Samanaikaisesti nuorisoteatteri potee vetäjäpulaa ja lukuisat lapsiryhmät ovat vaarassa loppua. Teatterilaitosten yhteistyötä on siis lisättävä. </t>
  </si>
  <si>
    <t xml:space="preserve">Avoin ja aktiivinen ote asioihin viestii aikuisten halusta ja rohkeudesta puuttua ongelmaan. Lisää puhetta ja tekoja tälle saralle. </t>
  </si>
  <si>
    <t xml:space="preserve">Ei Riihimäellä, kysymys on ehkä sopivampi suurten kaupunkien päättäjille. </t>
  </si>
  <si>
    <t xml:space="preserve">Kuntaliitos sinällään ei ole mikään tavoite. Se että palvelut tuotetaan mahdollisimman laadukkaasti, tehokkaasti ja edullisesti on tärkeintä. </t>
  </si>
  <si>
    <t xml:space="preserve">Kiiteistöveroilla on katettava kaupungin viemäreiden-, valaistuksen- ym. infrastruktuurin kunnon ylläpito. Lisäksi vanhojen "uusien" asuntoalueiden (esim. Pohjankorpi) rakentamisen loppuunsaattaminen on tärkeää. Veron taso riittää tähän vuositasolla (n. 10 mmk) se pitää vaan myös kohdentaa näin. </t>
  </si>
  <si>
    <t xml:space="preserve">Ensisijaisesti olisi etsittävä vaihtoehtoisia ja edullisempia tapoja tuottaa nykyiset palvelut. Koska tätä ei ole viime vuosina tehty, on investointeja jouduttu lykkäämään. Tämäkin tie alkaa olla loppuun kuljettu. </t>
  </si>
  <si>
    <t xml:space="preserve">Työtätekevät suomalaiset maksavat jo nyt veroja liikaakin. Ratkaisut on löydyttävä muualta. </t>
  </si>
  <si>
    <t xml:space="preserve">Suokylän kaavan korjaaminen ja rakentamisen aloittaminen olisi tärkeää. Alueelle pitäisi saada myös korkeatasoista vuokra-asumista, matka rautatieasemalle on lyhyt ja esim. nuoria houkuttava. Harjukylän kaava on tarkistettava ja alueen rakentaminen on aloitettava. </t>
  </si>
  <si>
    <t xml:space="preserve">Asia on tärkeä, mutta rahaa ei ole. Aktiivisella elinkeinopolitiikalla saamme toivottavasti vähän pelivaraa tuleville vuosille, jotta tämä asia saataisiin kuntoon. </t>
  </si>
  <si>
    <t xml:space="preserve">Riihimäellä on juuri valittu hyvä, aktiivinen ja näkemyksellinen kaupunginjohtaja, jonka vuosien mittainen asiantuntemus on huippuluokkaa. Tuntuu hätäiseltä edes kommentoida tällaista pormestarimallia. "Takaraivolle" asian voi kumminkin jättää - virkamiesvalta on aivan todellinen ongelma. </t>
  </si>
  <si>
    <t xml:space="preserve">Kaupungin palveluiden tuottajina on yhä selvemmin nähtävä mm. myös paikalliset yhdistykset. Lähidemokratiaa siten jo on, se on vain pyrittävä koordinoimaan siten, että kaikki tietävät minne olemme menossa ja puhaltavat yhteen hiileen. </t>
  </si>
  <si>
    <t>Paju</t>
  </si>
  <si>
    <t>urakoitsija</t>
  </si>
  <si>
    <t>Puheloinen</t>
  </si>
  <si>
    <t>Kysymyksen asettelu on mielestäni outo, kun se koskee  peruspalveluita. Vaihtoehdoista jokainen on tärkeä.</t>
  </si>
  <si>
    <t>Stiina</t>
  </si>
  <si>
    <t>Mistä tahansa rahaa säästetään, aina joku joutuu kärsimään. Olisi vain pystyttävä jakamaan säästötoimet niin, että yksi tai kaksi peruspalvelua ei menetä varoja kohtuuttomasti muihin verrattuna.</t>
  </si>
  <si>
    <t>Yksinkertaista ratkaisua huumeongelmaan ei ole vielä löydetty missään, joten mielestäni kaikkia vaihtoehtoja tulee harkita. Huumetestaus ei kuitankaan mielestäni voi olla mikään ratkaisu.</t>
  </si>
  <si>
    <t xml:space="preserve">Kun otetaan huomioon, kuinka lyhyen ajan nuorisovalttusto on ollut olemassa, on mielestäni perustelematonta väittää, että siitä ei ole mitään hyötyä. Nuorisovaltuuston toiminnan periaatteet, tavoitteet ja rajoitukset ovat vasta vähitellen selkiytymässä. </t>
  </si>
  <si>
    <t>Nuorisotyöttömyyteen olisi puututtava enemmän kuin nykyisin, koska pitkä työttömyysaika voi vaikeuttaa nuoren koko loppu elämän kehitystä.</t>
  </si>
  <si>
    <t>Reeni</t>
  </si>
  <si>
    <t>Kaikki ovat verrrattain tärkeitä, mutta kustannukset eivät anna myöten kovin kireää aikataulua.</t>
  </si>
  <si>
    <t>Yksi liikuntaan sijoitettu markka tuo yhteiskunnalle kaksi takaisin säästyneinä terveyspalveluina</t>
  </si>
  <si>
    <t>Miksi ei kilpailutettaisi, ei se poista työtä.</t>
  </si>
  <si>
    <t>Vanhustenhoito on muodostumassa entistä vaikeammaksi, johtuen suoritetuista säästöistä ja vanhusväestön lisääntymisestä</t>
  </si>
  <si>
    <t>Toimeentulotuki pitäisi pystyä muuttamaan kannustavaksi, siten ettei se passivoisi omaa työntekohalua.</t>
  </si>
  <si>
    <t>Riihimäki tuntuu olevan liian pieni paikkakunta ammattiteatterille, koska kannattavuus on jatkuva ongelma. Jatkuvat ylityshakemukset eivät ole oikea tie hoitaa kunnan ylläpitämän laitoksen palveluita.</t>
  </si>
  <si>
    <t>Ensin täytyy saada kokeilun tulokset ja sitten vasta tehdä ratkaisut.</t>
  </si>
  <si>
    <t>Kaikki mikä edesauttaa huumeongelmaan puuttumista olisi tehtävä mahdollisimman varhain</t>
  </si>
  <si>
    <t>Seuraava vaihe olisi kai jakaa huumeetkin kaupungin toimesta</t>
  </si>
  <si>
    <t>Muuta yhteistyötä tulisi edelleen kehittää. En mainitsisi erikseen terveydenhuoltoa, koska se on kai eräs vaikeimmin toteutettavista yhteistyön muodoista</t>
  </si>
  <si>
    <t>Kiinteistövero on veroa veron päälle, joten sen pohjaa ei tulisi laajentaa. Nykyisestä tasosta voi kyllä olla vaikea tinkiä.</t>
  </si>
  <si>
    <t>Kunnan taloutta tulee hoitaa siten, että kulut sopeutetaan tuloihin eikä päinvastoin. Nykyinen veroaste alkaa olla jo sietämisen ylärajoilla.</t>
  </si>
  <si>
    <t>Katso edellinen kommentti</t>
  </si>
  <si>
    <t>Vaihtoehtomahdollisuuksia pitää olla tarjolla.</t>
  </si>
  <si>
    <t>Vastaus b olisi mielestäni kyllä muuten mahdollinen, mutta kunnan taloudellinen tilanne ei nykyisellään taida sitä kestää.</t>
  </si>
  <si>
    <t>Nykyinen malli on mielestäni kyllä toimivin.</t>
  </si>
  <si>
    <t>Päätöksentekoa on kehitetty tähän suuntaan viimeaikoina, mutta ei lisä olisi pahitteeksi. Eli lisää avoimuutta.</t>
  </si>
  <si>
    <t>Nuorisovaltuuston osallistumisaktiivisuus on ollut kovin rajallista, mutta ehkä sitä on syytä silti jatkaa, jotta se aktivoituisi.</t>
  </si>
  <si>
    <t>Kunnan mahdollisuudet työllisyyden hoitoon ovat kyllä varsin rajalliset. Jatketaan nykylinjalla ja toivotaan, että valtiontalouden ja ammattiyhdistyskentän ratkaisut edistävät työllisyyden paranemista</t>
  </si>
  <si>
    <t>Riihimaa</t>
  </si>
  <si>
    <t>tekn.myyntim.</t>
  </si>
  <si>
    <t xml:space="preserve">Saarinen </t>
  </si>
  <si>
    <t>merkonomi, kirjanpitäjä</t>
  </si>
  <si>
    <t>Riihimäki on talousalueen kaupallinen palvelukeskus ja saa merkittävän osan taloudellisesta menestymisestään tästä. Menestyminen tässä tehtävässä edellyttää toimivan liikenneympäristön paikoitusjärjestelyineen.</t>
  </si>
  <si>
    <t>Kaikki omalla laillaan tärkeitä. Urheilutalo rahallisesti ja käyttäjämäärältään merkittävin.</t>
  </si>
  <si>
    <t>Kunnan tehtävä on valvoa myös yksityisiltä ostettavien palvelujen tasoa vertaamalla niitä kunnallisen palvelun tasoon.</t>
  </si>
  <si>
    <t xml:space="preserve">Vanhusten huollon tarve on väestön ikääntymisen myötä lisääntymässä, joka on ennakkoon otettava huomioon. </t>
  </si>
  <si>
    <t>Jos lasten päivähoidon painopistettä siirretään kotihoidon tukeen, niin kalliita laitospaikkoja tsrvitaan vähemmän. Toivottavasta tällaiseen palvelujen paremmuusjärjestyksen arvoharkintaan ei jouduttaisi.</t>
  </si>
  <si>
    <t xml:space="preserve">Teatterin katsomopaikat eivät nykyisellään riitä taloudellisen tuloksen merkittävään kohentamiseen. Kaupunki aikanaan sitoutunut avustamiseen. Jos kaupunki yleensä ylläpitää teatteria, niin sen olisi oltava toiminnallisesti tehokas ja taloudellisesti elinvoimainen. </t>
  </si>
  <si>
    <t>Pysäköinnin järjestelyt keskustan alueella olisi ensin rakennettava valmiiksi.</t>
  </si>
  <si>
    <t>Kaikki huumeongelmat ovat alkaneet satunnaisista kokeiluista.</t>
  </si>
  <si>
    <t>Toimisi vain, jos muu hoito on kunnossa. Muutoin mudostuu helposti vääräksi signaaliksi.</t>
  </si>
  <si>
    <t>Kiinteistöveron kertymä määräytyy kunnan päätösten lisäksi verohallinnon määrittelemästä verotusarvosta. Vaarana on, että valtion tuloverohelpotukset siirtyvät ennen pitkää asumiskustannusten kautta maksettaviksi.</t>
  </si>
  <si>
    <t xml:space="preserve">Investointien tärkeysjärjestys on aina pohtimisen arvoista. Lisäksi kunnan ei välttämättä ehkä tarvitse itse omistaa kaikkia käyttämiään kiinteistöjä. </t>
  </si>
  <si>
    <t>Kunnan keskeinen tehtävä on palvelujen tuottaminen asukkailleen.</t>
  </si>
  <si>
    <t>Painopisteen siirtäminen johonkin asumismuotoon tuo mukanaan sosiaalisia ongelmia, kuten massiiviset vuokratalolähiöt muun muassa pääkaupunkiseudulla ovat hyvinä esimerkkeinä.</t>
  </si>
  <si>
    <t>Lasten kotihoidon tuki parhaimmillaan lisää työllisyytta ja säästää kallliiden laitospaikkojen tarpeessa. Pahimmillaan vaikutus on päinvastainen. Kaikki riippuu tuen toteuttamismallista.</t>
  </si>
  <si>
    <t xml:space="preserve">Kaupunginjohtajan ja korkeimpien viranhaltijoiden on syytä olla riippumattomia ja pystyä tekemään vaikeitakin ehdotuksia sekä olla tarvittaessa eri mieltäkin. Pormestarimalli voisi pahimmillaan olla jatkuvaa mielistelyä valitsijoiden suuntaan. </t>
  </si>
  <si>
    <t>Lähidemokratiaa olisi toteutettava sekä tekniikan ja perinteisten keinojen avulla. Liian tiheään toistuvat tiedotus- ja keskustelutilaisuudet saattaisivat kuihtua väen vähyyteen.</t>
  </si>
  <si>
    <t>Nuorisovaltuutettujen ja valtuustoehdokkaiden tuottamisen painopiste olisi ehkä siirrettävä kouluista järjestötoimintaan, joka näin saisi uutta sisäsltöä toimintaan. Jos nuorisovaltuusto jatkuu, sille olisi taattava riittävät omaehtoiset toimintaedellytykset.</t>
  </si>
  <si>
    <t xml:space="preserve">Nykyiset tukitoimet auttavat pahimpaan hätään, muuntuvat työllisyyden kehityksen mukaan ja eivät sanottavasti vääristä kilpailua työmarkkinoilla, sillä pääosa työllistettävistä sijoittuu kaupungin omaan organisatioon. </t>
  </si>
  <si>
    <t>www.hyrinet.fi/kokoomusnaiset/SALOLII1.HTM</t>
  </si>
  <si>
    <t>Uusi tori ja siihen liittyvä kävelyalue ovat tärkeitä vireän ja viihtyisän kaupunkikuvan kehittämisen kannalta. Pysäköintilaitosta pidän vähän suureellisena pieneen kaupunkiimme. Akuutimpiakin investointikohteita varmasti löytyy.</t>
  </si>
  <si>
    <t xml:space="preserve">Kaikki kohteet ovat tärkeitä, yhden vaihtoehdon valinta ei ole helppoa ja tekemässäni valinnassa painoivat henkilökohtaiset intressit, koska molemmat teini-ikäiset tyttäreni ovat aktiivisesti mukana nuorisoteatteritoiminnassa.  </t>
  </si>
  <si>
    <t>Toinen tärkeänä pitämäni asia on koulutoimi. Korkeatasoinen opetus ja monipuoliset ainevalintavaihtoehdot antavat hyvät eväät nuorillemme elämää varten.</t>
  </si>
  <si>
    <t>Toimeentulotuki on tärkeä asia, mutta voisiko se olla kontrolloidumpaa? Mistään muusta ehdotetusta kohdasta en lähtisi markkoja höyläämään.</t>
  </si>
  <si>
    <t xml:space="preserve">Elinvoimainen teatteri on kaupunki-imagon kannalta tärkeä asia. Ammattiteatterin varjoon ei kuitenkaan saa jättää niin ikään elinvoimaisia ja aktiivisia harrastuspohjalla pyöriviä teatteriryhmiä.   Peruslähtökohta on kuitenkin oltava, että teatteri on tulosyksikkö, jonka tarkoitus on itse kattaa omat kulunsa mahdollisimman pitkälle. </t>
  </si>
  <si>
    <t>Kokeilun tuoman kokemuksen ja kommenttien avulla on varmasti vielä hyvä uudelleen kartoittaa pysäköintirajoitusten alueet ja aikarajat.</t>
  </si>
  <si>
    <t>Vaikka ongelma on vakava, en haluaisi silti lähdettävän pakkokeinolinjalle. Kouluilla pitäisi kuitenkin olla valmius testien tekemiseen.</t>
  </si>
  <si>
    <t>Näin toimitaan myös yritysmaailmassa, ellei sitten ole osoitettavissa, että investointi toisi mukanaan välittömiä tuottoja.</t>
  </si>
  <si>
    <t xml:space="preserve">Verotus on maassamme jo ihan liian kova. </t>
  </si>
  <si>
    <t>Kaikki kanavat, joilla nuoria aktivoidaan ja innostetaan, ovat kannatettavia.</t>
  </si>
  <si>
    <t>http://hamko.hamk.fi/~mikky/ehdokas/</t>
  </si>
  <si>
    <t>Riihimäen nykyinen keskusta on suoraan 60-luvulta. Kerran se kirpaisee.</t>
  </si>
  <si>
    <t>Varsinkin nuorten liikunta on tärkeää ja urheilutalon uudistaminen saattaisi innostaa nuoria urheilemaan.</t>
  </si>
  <si>
    <t>Kilpailuttaminen aiheuttaa usein ongelmia kaupungin asukkaille (kuten virastotalon ruokala, joka ei kilpailuttamisen jälkeen tuottanut ja nyt ollaan ilman ruokalaa).</t>
  </si>
  <si>
    <t>Koulutuksen laatu on kärsinyt valtavasti 90-luvulla, joten se on saatava taas kuntoon. (olin 90-luvun koulussa)</t>
  </si>
  <si>
    <t>Ihmiset pitäisi saada töihin elantonsa eteen, vaikka rikkaruohoja kitkemään.</t>
  </si>
  <si>
    <t>Teatteri on vain pieni osa kulttuuria, mutta suuri menoerä.</t>
  </si>
  <si>
    <t>Mitäpä säännöillä tehdään, jollei niitä noudateta.</t>
  </si>
  <si>
    <t>Huumeongelma on tulevan valtuustokauden suurimpia ongelmia.</t>
  </si>
  <si>
    <t>Huumeiden käyttäjät on saatava kitkettyä pois keinolla millä hyvänsä.</t>
  </si>
  <si>
    <t>Kuntien liittäminen tuskin ikinä onnistuu, koska Lopella ja Hausjärvellä pelätään (aiheestakin) kunnallisten palvelujen huonontumista.</t>
  </si>
  <si>
    <t>Pieni kiinteistöveron nosto ei tunnu liikaa alimmissa tuloluokissa, eikä tunnu parempituloisilla</t>
  </si>
  <si>
    <t>Normaalin elämän perusohje: Kerää ensin rahat ja osta vasta sitten. Maksellaan kaupungin velkoja ennen suurempia investointeja. Verotus ei siedä nostamista.</t>
  </si>
  <si>
    <t>Velkakin on huolestuttavaa ja jää meidän nuorten maksettavaksi.</t>
  </si>
  <si>
    <t>Sijoitusasunnot ovat yksi hyvä vaihtoehto vuokralaisille, jolloin asuinympäristö on usein parempi kuin kaupungin vuokra-asunnoissa. Vuokra-asuntoalueet aiheuttavat ikäviä keskittymiä.</t>
  </si>
  <si>
    <t>Verkkoviestintä on ilmanmuuta hyvä asia, mutta toistaiseksi ei riitä ainoaksi tavaksi kommunikoida asianosaisten kanssa esimerkiksi kaavoitusasioissa.</t>
  </si>
  <si>
    <t>Nuorten osallistuminen kunnalliseen päätöksentekoon tuo hyvin nuorten mielipiteet esille.</t>
  </si>
  <si>
    <t>Kannattaisi tukea nuorten työllistämistä muuallekin kuin kaupungin tehtäviin esimerkiksi jollain prosentuaalisella osuudella.</t>
  </si>
  <si>
    <t>yrittäjä, dipl.ins.</t>
  </si>
  <si>
    <t>On oltava ennakkoluuloton, muttei tyhmä.  Jos ei ole aitoa kilpailua saatavissa, ei kannata kilpailuttaa.  Myös kilpailuttamisen mahdollisuus usein tehostaa toimintoja.On määriteltävä peruspalvelut, kuten esim. peruskoulutus, joita ei kilpailuteta.</t>
  </si>
  <si>
    <t xml:space="preserve">Tulevaisuutta pitää arvostaa.. Esimerkkejä on vaikka kuinka paljon jo pelkästään huonoon kuntoon päässeistä koulurakennuksista, kuten Pohjolanrinteen ja Haapahuhdan koulut. 80-luvun tasoiseen opettajien ammattitaidon kouluttamiseen ei ole ollut pitkään aikaan ollut varoja. </t>
  </si>
  <si>
    <t>Tähän ei ole mitään yksiseliteistä vastausta.  Mutta uusien toivojen  rahoista ei pitäisi säästää.</t>
  </si>
  <si>
    <t>Lehtitietojen perusteella kaikkia muita mahdollisuuksia ei ole vielä tutkittu, kuten yhteistyön tiivistämistä harrastelijateatterin kanssa. Ulkopuolisen on vaikea arvioida tilannetta.</t>
  </si>
  <si>
    <t>Koska Riihimäki on yllättävää kyllä voimakas huumealue.</t>
  </si>
  <si>
    <t>Kiinteistöverot tulee olla myös strategista.Alhainen kiint.vero voi olla, mm. jos sillä yritetään houkutella jotain tiettyä kohderyhmää kuten asukkaita, yrityksiä.Ylös- päin poikkeava taas ei ole järkevää ainakaan kuntien väli- sessä kilpailussa.  Metsämaan kiinteistöverotus tuo riskin jokamiehenoikeuksien päättymisestä-se on suurempi paha.</t>
  </si>
  <si>
    <t xml:space="preserve">Usein pieni maksu- kunhan hallintokulut eivät nouse liian suureksi- palauttaa tarpeen todelliselle tasolle.Palvelua ei välttämättä ei tarvitse leikata, vaan asettaa maksulliseksi. </t>
  </si>
  <si>
    <t xml:space="preserve">Jatkuvaa velkaantumista on vältettävä. </t>
  </si>
  <si>
    <t>Asiaan ei voi vastata yleisesti, koska taloudellinen tilanne ja suhdanteet vaihtelevat voimakaasti. Kaupunki voi rakentaa vuokra-asuntoja, mutta pitäää olla valmius myydä niitä myös pois.</t>
  </si>
  <si>
    <t>Asia ei ole ajankohtainen Riihimäellä, mutta periaatteena c on oikea.</t>
  </si>
  <si>
    <t>Kaikki valittelevat nuorten passiivisuutta politiikkaan. Jos vaan tämä jotenkin edistää asiaa, olen lämpimästi sen kannalla.</t>
  </si>
  <si>
    <t>Panostus voi olla muutakin kuin pelkkiä tukimarkkoja.</t>
  </si>
  <si>
    <t xml:space="preserve">Siirilä </t>
  </si>
  <si>
    <t>pankinjohtaja, eläkeläinen</t>
  </si>
  <si>
    <t>farmanomi</t>
  </si>
  <si>
    <t>Tarkkonen</t>
  </si>
  <si>
    <t>tekstiilityön opettaja</t>
  </si>
  <si>
    <t>kuorma-autoilija</t>
  </si>
  <si>
    <t>Ylipekka</t>
  </si>
  <si>
    <t>Sitä kalliimmaksi tulee- mitä kauemmin  lykätään tulevaisuuteen.</t>
  </si>
  <si>
    <t xml:space="preserve">Kaikki ovat tärkeitä, vanhusten huolto on se kiireellisin. Terveyskeskusten vuodeosastoilla emme voi vanhuksiamme makuuttaa. Jo sen kalleuden vuoksi. </t>
  </si>
  <si>
    <t>Liiallinen tukeminen nostaa joissain erityistapauksissa kynnystä hakeutua työelämään tai koulutukseen. Tosin kotihoidon tukemisella tarkkaan harkittavissa tapauksissa saataisiin myös lisävaroja päivähoidosta.</t>
  </si>
  <si>
    <t>Ensisijaisesti teatterin on itse vastattava kannattavuudestaan.</t>
  </si>
  <si>
    <t>Nyt löytyy parkkipaikkoja keskustasta! Loistava parannus joka lisää asiakkaiden asioimisen joustavuutta.</t>
  </si>
  <si>
    <t>Kustannusten säästämiseksi otanta voi olla satunnainen ja pistokokein tehtävä. Riihimäelläkin on huumeongelma!</t>
  </si>
  <si>
    <t>Neulojen jakamisella ei huumeongelmaa ratkaista</t>
  </si>
  <si>
    <t xml:space="preserve">On katsottava mikä investointi on kunnalle myös tuottoisa! </t>
  </si>
  <si>
    <t>Palvelutason heikentämisellä on kauaskantoiset, negatiiviset vaikutukset. Palveluja täytyy edelleen kehittää kustannuksia säästävään suuntaan.</t>
  </si>
  <si>
    <t>Opiskelija-asuntoja lisäämällä vapautuisi todennäköisesti yksityisiä pienasuntoja muiden asunnontarvitsijoiden käyttöön. Erityisesti pienistä asunnoista on pulaa. Kaavamuutoksin saataisiin keskustaan lisää myös omistusasuntoja.</t>
  </si>
  <si>
    <t>Kun aiti valitsee kotihoidon,luopuu hän uraputkesta, eläkkeestä,antaa työpaikan ja päivähoitopaikan jollekin muulle.  Olisi kohtuullista tukea päivähoitomenoja pienentävää mallia joka on myös lasten parhaaksi!</t>
  </si>
  <si>
    <t>Kaupunginjohtajan määräaikaisuus olisi hyväksi, kuten yritysjohtajillakin;tulos tai ulos.</t>
  </si>
  <si>
    <t>Hallikainen</t>
  </si>
  <si>
    <t>veturiasentaja</t>
  </si>
  <si>
    <t>Helmi</t>
  </si>
  <si>
    <t>Hietikko</t>
  </si>
  <si>
    <t>pintakäsittelijä/eläkeläinen</t>
  </si>
  <si>
    <t>Ei mistään tai kaikista tasapuolisesti</t>
  </si>
  <si>
    <t>Erja</t>
  </si>
  <si>
    <t>Hirviniemi</t>
  </si>
  <si>
    <t>urheilutalolla suurin käyttäjäkunta mm koulut Sitä kalliimmaaksi korjaaminen tulee- mitä enemmän rapistuu</t>
  </si>
  <si>
    <t>Kaikkia edellämainittuja osa-alueita on voitava kehittää</t>
  </si>
  <si>
    <t>näistä ei mikään ol ensisijainen säästökohde,kaikkia on tarkasteltava tasaveroisesti jos säästämään joudutaan</t>
  </si>
  <si>
    <t xml:space="preserve">Teatterin on myöskin omalta osaltaan vastattava omasta osuudestaan taloudenhoidossa. </t>
  </si>
  <si>
    <t xml:space="preserve">Ensisijaisesti tulisi panostaa ennaltaehkäisevään huumeidenvastaiseen kampanjointiin.Varoja tulisi myös suunnata vieroitus-ja katkoklinikoiden ylläpitämiseen.Nykyään tuntuu siltä,että esim nuoren huumeenkäyttäjän on niin tavattoman vaikea päästä hoitoon. </t>
  </si>
  <si>
    <t>Rauli</t>
  </si>
  <si>
    <t>apulaisasemapäällikkö</t>
  </si>
  <si>
    <t>Kävelykatu on ylläluetelluista kohteista nopeimmin ja halvimmalla toteutettavissa ja se lisää välittömästi keskustan viihtyisyyttä.</t>
  </si>
  <si>
    <t>Urheilutalon käyttäjämäärä on suurin ja sitä käyttävät myös koulut. Korjaustarve on akuutti. Esim. Kino-Sampoon voidaan ohjata vuosittain pienempiä määrärahoja ja saada se näin vähitellen kuntoon.</t>
  </si>
  <si>
    <t>Sosiaali-, koulutus- ym. palveluiden tuottaminen on kunnan tehtävä. Ostopalveluja voidaan käyttää täydentämään kunnan palveluja, mutta niillä ei voi korvata kunnan peruspalveluja.</t>
  </si>
  <si>
    <t>Kaikkia peruspalveluja on kehitttävä tasveroisesti. Jälkeenjääneisyyttä on syntynyt lamavuosina kaikille sektoreille.</t>
  </si>
  <si>
    <t>Huonosti asetettu kysymys. Peruspalveluja on kehitettävän tasaveroisesti, eikä niitä voi suoraviivaisesti asettaa paremmuus- tai huonommuusjärjestykseen.</t>
  </si>
  <si>
    <t>Avustuksen suuruutta harkittaessa on mietittävä myös teatterin oman osuuden merkitystä teatterin taloudelle. Pääsylipputulot ovat romahtaneet yli 300 000 mk vuoden 2000 aikana. Teatterin on itse mietittävä mistä katsojakato johtuu ja korjattava tilanne. Ei teatterin näytelmävalinnoista johtuvaa vajetta voi pelkästään veronmaksajien rahoilla paikata.</t>
  </si>
  <si>
    <t>Testien sijaan on panostettava ennaltaehkäisevään työhön.</t>
  </si>
  <si>
    <t>Suomessa on yli 450 kuntaa, kun maantietellisesti ja väkiluvultaan suuremmassa Ruotsissakin on vain n 270 kuntaa. Yhdistämällä pieniä kuntia voitaisiin saavuttaa suuria säästöjä yhteiskunnalle.</t>
  </si>
  <si>
    <t>Kiinteistöveron korotus nostaa asumiskustannuksia joko suurempina vuokrina tai suorina korkeapina kiinteistöveroina omistusasunnoille.</t>
  </si>
  <si>
    <t>Riihimäen investointitaso oli tänä vuonna varsin korkea johtuen mm. jätevedenpuhdistamon saneerauksesta. Tulevina vuosina on mahdollisuus tinkiä investoinneista mikäli kunnan talous sitä vaatii.</t>
  </si>
  <si>
    <t>Orvokki</t>
  </si>
  <si>
    <t>Elovaara</t>
  </si>
  <si>
    <t>kynttilätyöntekijä/pääluottamushenkilö</t>
  </si>
  <si>
    <t>Jos kotihoidontuki olisi järkevämmän suuruinen, ei kaikkien olisi pakko viedä lapsiaan hoitoon vaan halukkaat voisivat hoitaa heitä kotona. Näin lasten hoito voisi olla sekä lasten kannalta parempaa että kunnalle edullisempaa.</t>
  </si>
  <si>
    <t>Rahoitus tulisi suunnata oman teatterin näyttelijöiden palkkoihin, myös harrastenäyttelijöille.</t>
  </si>
  <si>
    <t>Järjestyksen lisääntyminen kaupungissa on hyvä asia.</t>
  </si>
  <si>
    <t xml:space="preserve">Tämä saattaisi tuoda kunnille säästöjä päällekkäisten toimintojen karsinnan myötä. </t>
  </si>
  <si>
    <t>Nykyinen verotustaso on jo kohtuullisen korkea.</t>
  </si>
  <si>
    <t>Niitä investointeja, jotka eivät ole kiireellisiä, siirretään myöhempään ajankohtaan. Kaupungilla on jo nykyisellään huomattavan paljon velkaa.</t>
  </si>
  <si>
    <t>Tuki on tärkeä, mutta se ei saa olla pois muista sosiaalipalveluista.</t>
  </si>
  <si>
    <t>Päätösten tekoon pitää kuntalaisten voida osallistua nykyistä enemmän. Asiat eivät saa olla liiaksi virkamiesten käsissä.</t>
  </si>
  <si>
    <t>Nuorissa on tulevaisuus. Yhteisten asioiden hoidosta kiinnostuneet on saatava jo nuorena mukaan. Erilaisiin lautakuntiin on saatava nuorisonäkökulma mukaan.</t>
  </si>
  <si>
    <t>Jos tähän ei panosteta, niin yhä useampi nuori on vaarassa syrjäytyä.</t>
  </si>
  <si>
    <t>Jokisalo</t>
  </si>
  <si>
    <t>viimeistelijä</t>
  </si>
  <si>
    <t>Nämä on kaikki yhtä tärkeitä, ei voi laittaa tärkeysjärjestykseen.  Mielestäni kunnan tulee olla palvelukykyinen, ja ottaa huomioon ihmisen elämän kaikki vaiheet</t>
  </si>
  <si>
    <t>Ei mikään näistä voi olla säästökohde. Nyt on puhuttava kunnallisten palvelujen kehittämisestä.</t>
  </si>
  <si>
    <t>Peruskorjattavat varojen mukaan tehtävä</t>
  </si>
  <si>
    <t>Investointia voi lykätä</t>
  </si>
  <si>
    <t>Kujala</t>
  </si>
  <si>
    <t>konemestarilinjan teknikko</t>
  </si>
  <si>
    <t>Leppäranta</t>
  </si>
  <si>
    <t>työkaluhioja</t>
  </si>
  <si>
    <t>Vanhusväestön määrä on jatkuvasti lisääntymässä joten vanhustenhuolto vaatii lisäresursseja.</t>
  </si>
  <si>
    <t>Tässä taloudellisessa tilanteessa ei pidä enää tehdä peruspalveluista säästötoimenpiteitä.</t>
  </si>
  <si>
    <t>Teatterin taloudenhoitoa ja ohjelmistonvalintaa pitää parantaa.</t>
  </si>
  <si>
    <t>Kuntaliitosta Riihimäen,Hausjärven ja Lopen kanssa pitäisi selvittää.</t>
  </si>
  <si>
    <t>Tässä tilanteessa ei taida olla paljon muita vaihtoehtoja.</t>
  </si>
  <si>
    <t>Vuokra-asuntotuotantoa pitää lisätä mutta se ei sulje pois muita asumismuotoja.</t>
  </si>
  <si>
    <t>Mannila</t>
  </si>
  <si>
    <t>kehitysvammaisten hoitaja</t>
  </si>
  <si>
    <t>insinöörikapteeniluutnantti (evp)</t>
  </si>
  <si>
    <t>Vaikka tämä kotikaupungimme onkin tälläinen luteen nussima räkäkylä tässä radanvarressa jotain "suuren" maailman tyyliä tännekin pitänee saada.</t>
  </si>
  <si>
    <t>Ainoa kulttuurihistoriallinen kohde jota Riksussa ei ole hoidettu asianmukaisella tavalla.</t>
  </si>
  <si>
    <t>Niinkuin hyvintiedetään kilpaluttamisella aina kustannukset lisääntyvät ja menevät riistäjän pussiin.</t>
  </si>
  <si>
    <t>Vanhukset eivät juuri mitään kuluta niinkuinen paljon minäkään,joka olen vasta 53 v.</t>
  </si>
  <si>
    <t>Oma teatteri tärkeä kaupungin imagolle.</t>
  </si>
  <si>
    <t>Hyvä "rahasampo" kunnalle.</t>
  </si>
  <si>
    <t xml:space="preserve">Kannabis ja hasis ym kiedot huumeet vapaaksi. Tupakka paljon vaarallisempi myrkky. </t>
  </si>
  <si>
    <t>Myös tuloveroa suurituloisilla eli yli 250000 mk/vuodessa ansaitsevilla.</t>
  </si>
  <si>
    <t>Suurituloiset yli 300000 mk vuodessa ansaitsevat maksavat veroja kohta alle vain alle 50 %:a tuloistaan se alkaa olla jo tärkeyden huippu.</t>
  </si>
  <si>
    <t>Sosdemien ja muiden porvarien toimesta jo liikaa heikennetty.</t>
  </si>
  <si>
    <t>VUOKRALLA ASUMINEN MUIDEN LÄNSIMAIDEN TASOLLE. SWEITSISSÄ TUSKIN KUKAAN ASUU OMISTUSASUNNOSSA.</t>
  </si>
  <si>
    <t>Muuten nuorisotoimeen panostettava.</t>
  </si>
  <si>
    <t xml:space="preserve">Nuoprisoon panostaminen ei mene hukkaan.Tapakoulutukseen nuorisolle. Nykyään nuoriso ei tiedä a)yhtään b)mistään c) yhtään mitään. Valitettavasti. </t>
  </si>
  <si>
    <t>sorvaaja/eläkeläinen</t>
  </si>
  <si>
    <t>http://personal.inet.fi/koti/mikko.peura/</t>
  </si>
  <si>
    <t>Mikäli olen oikein ymmärtänyt,Hämeenkadun muuttaminen kävelykaduksi vaatii vaihtoehtoisen väylän normaalille kaupunkiliikenteelle. Kävelykatu on useimmiten osoittautunut mainettansa paremmaksi niissä kaupungeissa, jossa se on toteutettu.</t>
  </si>
  <si>
    <t>Nuorisolle tärkeä kiintopiste ja muutenkin säilyttämisen arvoinen kohde. Rappeutumisen pysäyttävät rahat eivät vielä riitä, vaan rakennus pitäisi peruskorjata.</t>
  </si>
  <si>
    <t>Tutkimusten mukaan suomen kunnat pystyvät tuottamaan palveluja taloudellisesti tehokkaammin, kuin useimmat muut maat. Yksityistäminen sattaa tuoda säästöjä joissakin tapauksissa mutta liiketaloudeliset lähtökohdat eivät aina sovi kunnallisten palvelujen päämääriin.</t>
  </si>
  <si>
    <t>Kaikki kohteet ovat yhtä tärkeitä. Koulutuksesta tinkiminen on tulevaisuudelta varastamista.</t>
  </si>
  <si>
    <t xml:space="preserve">Tämänhetkisessä talodellisessa tilanteessa säästökohteet pitää loytää näiden vaihtoehtojen ulkopuolelta. Koska tietokoneohjelma vaatii valitsemaan jonkin näistä vaihtoehdoista, kehoitan lukijoita jättämään valintani huomiotta.    </t>
  </si>
  <si>
    <t>Teatterin kustannukset ovat nousseet samoin kuin muussakin toiminnassa, mutta yhteiskunnan myöntämä tuki (valtio/kaupunki) on pysynyt lähes ennallaan. Mikäli avustuksia ei nosteta joudutaan keskustelemaan tosimielessä teatterin kohtalosta.</t>
  </si>
  <si>
    <t>Riihimäen kokoisessa kaupungissa pysäköintiongelma ei mielestäni voi olla sitä luokkaa, että se vaatisi valvontaa. Normaalin poliisivalvonnan pitäisi riittää.</t>
  </si>
  <si>
    <t>Ensisijaisesti huumeongelmia pitää estää nykyistä tehokkammalla valistuksella. Selviin ongelmatapauksiin pitää pystyä myös puuttumaan.</t>
  </si>
  <si>
    <t xml:space="preserve">Lopen ja Hausjärven elinkeinorakenne on erilainen kuin Riihimäen. Yhteistyötä pitää kaikin mahdollisin tavoin kehittää. Hyvinkään kanssa yhteistyötä on haitannut vanha lääninraja. </t>
  </si>
  <si>
    <t>Verotuloilla tuotetaan yhteiskunnallisia hyvinvointipalveluja. Kiinteistöveron nosto vaikuttaa välittömästi asumiskustannuksiin. Ette tulleet kysyneeksi pääomaverotuksesta mitään???</t>
  </si>
  <si>
    <t>Riihimäen talous ei kestä lisävelkaa. Kunnan menot suurelta osin koostuvat valtion asettamista velvoitteista.Valtio on jatkuvasti leikannut omaa osuuttaan, jonka kunnat ovat joutuneet kovaamaan omalla veronkannollaan. Välttämättömät investoinnit on kuitenkin toteutetava.</t>
  </si>
  <si>
    <t>Nopein tapa asunto-ongelman poistamiseen on tarjota kohtuuhintaisia vuokra-asuntoja. Myös omakotirakentajille tulee olla tarjolla tontteja</t>
  </si>
  <si>
    <t>dieselasentaja</t>
  </si>
  <si>
    <t>raiteentukemiskoneen käyttäjä</t>
  </si>
  <si>
    <t>Simo</t>
  </si>
  <si>
    <t>Stålhammar</t>
  </si>
  <si>
    <t>Sven</t>
  </si>
  <si>
    <t>työteknikko/kuljetusmies</t>
  </si>
  <si>
    <t>Jotain oli vastattava, mutta mielestäni mistään näistä mainituista ei voisi. Pitäisi joistain muista kohteista säästää.</t>
  </si>
  <si>
    <t>Vaatii myös tarkennusta.</t>
  </si>
  <si>
    <t>Voisi kyllä tarkentaa.</t>
  </si>
  <si>
    <t>Varauksin ja harkiten.</t>
  </si>
  <si>
    <t>Mahdollisuuksien varoissa.</t>
  </si>
  <si>
    <t>Pitäisi kuitenkin kehittää markkinavoimien kanssa tervehenkisessä yhteistyössä.</t>
  </si>
  <si>
    <t>Vedenpää</t>
  </si>
  <si>
    <t>fk/äidinkielen ja kirjallisuuden lehtori</t>
  </si>
  <si>
    <t>Vierimaa</t>
  </si>
  <si>
    <t>Laina</t>
  </si>
  <si>
    <t>opettaja, yhteyssihteeri</t>
  </si>
  <si>
    <t xml:space="preserve">- toisi turvallisuutta liikenteeseen, varsinkin kevyen liikenteen puolelle. </t>
  </si>
  <si>
    <t>Rännit kuntoon!</t>
  </si>
  <si>
    <t xml:space="preserve">Monia korjaus-remonttikohteita esim. voidaan hoitaa kuntoon kuntaa halvemalla käyttämällä yksityisiä palveluvaihtoehtoja. Esimerkki: joitain vuosia sitten erään ylästeen rappuvinkkeliin asennettiin vitriini (täytetyt linnut + muuta opetusmateriaalia) mikä tuli maksamaan n. 10.000 mk. (viikon työpanos!)Yksityisesti tehden sama homma olisi sujunut 1500-2000 mk:lla!!! (Päivässä-parissa!)  </t>
  </si>
  <si>
    <t>Mikäli aiotaan estää/ennalta ehkäistä nopeasti enenevä syrjäytyminen, koulutoimeen tulee satsata enemmän voimavaroja, = saada lisää erityisopettajia (nyt vähiten moniin kuntiin verrattuna!) sekä luokkakoot ehdottomasti pienemmiksi. Opettaja havaitsee ongelmat nopeammin nykyistä pienemmissä luokkaryhmmissä ja pystyy (niin halutessaan)myös auttamaan yksilökohtaisemmin oppijoita. Lapsissamme ja nuorissamme on TULEVAISUUS!</t>
  </si>
  <si>
    <t>Mikä tapahtuisi kotihoidon tukea lisäämällä. Myös perhepäivähoito tulee edullisemmaksi kuin päiväkotihoito.</t>
  </si>
  <si>
    <t>Ko. laitoksen johtajuus paranisi yhden johtajan toimella nykyisen kahden sijaan. Teatterin elinvoimaisuus riippuu suurelta osin myös sen ohjelmistosta, mikä tulisi olla tasapuolisen hyvää, kasvattavaa, kaikkiin ikäryhmiin suuntautuvaa.  Käytettäköön enemmän H:linnan, Lahden ja Helsingin teatteripalveluita ja säästetään varoja muuille tärkeimmille sektoreille.</t>
  </si>
  <si>
    <t>Vaikka &amp;#039;pakollisia&amp;#039; h.testejä ei ole olemassakaan! Ne ovat vapaaehtoisia. Testien tulisi olla luotettavia, kattavia ja tietyissä paikoissa saatavia. Hyvä juttu on se, että esim. meidän RAOL:ssa nämä hoidetaan jo jämtisti.</t>
  </si>
  <si>
    <t>Muita auttamistapoja tulee keksiä ko. henkilöiden auttamiseen.</t>
  </si>
  <si>
    <t>Yhteistyötä on jo myös koulutus-sektoreilla. Näitä myös kehitellään, = hyvä juttu. EU-tukia voidaan saada yhteispelillä paljon enemmän kuin muutoin. Sama koskee myös seutukuntamme matkailualaa.</t>
  </si>
  <si>
    <t>Toistaisesti näin, mutta mikäli verotulot sattuisivat tulevaisuudessa kasvamaan, niin verotusta voisi hiukkasen helpottaa/alentaa, mutta vasta sen jälkeen kun ensin olisi saatu nykyistä lainakantaa supistetuksi.</t>
  </si>
  <si>
    <t>Kiireellisimmät investoinnit hoidettava; on jatkettava nykyisellä tasapainoisella linjalla.</t>
  </si>
  <si>
    <t>... kaikilla peruspalvelusektoreilla ...</t>
  </si>
  <si>
    <t>Miksei voitaisi kokeilla - jo piankin - 0 mk:n-tonttimyyntejä!</t>
  </si>
  <si>
    <t>MYÖS olisi lisättävä edullisempaa perhepäivähoitomallia sitä haluaville perheille. Eli enemmän vaihtoehtoja käytäntöön lasten kasvatuksessa.</t>
  </si>
  <si>
    <t>Miksi ei rohkeasti kokeiltaisi tätä &amp;#039;as soon as possible&amp;#039;!</t>
  </si>
  <si>
    <t>Verkkoviestintä ja - palvelut eivät pitkään aikaan tule &amp;#039;pelkästään&amp;#039; tavoittamaan koko väestöpohjaa. Muuta ko. tarjontaa on kehiteltävä ja lisättävä.</t>
  </si>
  <si>
    <t>Hyvällä nuorisollamme on hyviä periaatteita ja tavoitteita. Niitä tulee, ei vain kuunnella, vaan ottaa myös onkeen ja toteuttaa, jopa joskus ohi byrokratia-rattaiden.</t>
  </si>
  <si>
    <t>Oppisopimus-koulutukseen on panostettava entistä enemmän.</t>
  </si>
  <si>
    <t>Yeshi</t>
  </si>
  <si>
    <t>Bogale</t>
  </si>
  <si>
    <t>lastenhoitaja, hieroja</t>
  </si>
  <si>
    <t>Joenpolvi</t>
  </si>
  <si>
    <t>yht.k.tiet. opiskelija</t>
  </si>
  <si>
    <t>Risteys tulisi selkeämmäksi ja turvallisemmaksi</t>
  </si>
  <si>
    <t xml:space="preserve">Kaupungin tulee huolehtia olemassaolevan rakennuskannann kunnossapysymisestä. Kaupungilla on ammattitaitoisia työntekijöitä. Urheilutalo palvelee suurta joukkoa riihimäkeläisiä urheilun harrastajia. </t>
  </si>
  <si>
    <t>Yksityisten palvelujen käyttömahdollisuudet tulee huolellisesti tutkia. Teknisessä toimessa ostopalveluja käytetään joustavasti täydentämään kaupungin omaa työtä. Kunnan tulee lakienkin mukaan valvoa myös yksityisiä palveluntuottajia.</t>
  </si>
  <si>
    <t>Vanhusten määrä lisääntyy ja yhä huonompikuntoisia vanhuksia hoidetaan kotona kaupungin kotipalvelun voimin. Hoito olisi laadukkaampaa, jos työntekijöillä olisi enemmän aikaa myös seurusteluun vanhusten kanssa ja ulkoiluttamiseen. Pieniä palveluasuntoyksiköitä tulisi perustaa lisää. Omaishoidon tuki tulisi nostaa ainakin valtakunnalliselle tasolle. Tulisi kuunnella vanhuksia itseään ja heidän omaisiaan, mitä he toivovat hoidolta. Vanhusten tulisi voida kokea olonsa turvaliseksi ja arvostetuksi.</t>
  </si>
  <si>
    <t xml:space="preserve"> HUOM! Olen sitä mieltä, että mistään peruspalveluista ei voida enää säästää. Kone ei suotu tallentamaan vasteuksia jos en ruksaa jotakin kohtaa. </t>
  </si>
  <si>
    <t>Teatterin toimintaa ja taloushallintoa tulee kehittää. Teatteri voisi käyttää enemmän riihimäkeläisten harrastajateattereiden näyttelijöitä.</t>
  </si>
  <si>
    <t>Pysäköininvalvonnan vaikutukset huomaa selkeästi: Hämeenkadulla löytää parkipaikan. Kaupunki saa tuloja.</t>
  </si>
  <si>
    <t>Riihimäen ammattioppilaitoksessa testejä on käytetty parin vuoden ajan. Koulussa on monia koneita, joiden käyttäjän on oltava selvin päin. Testejä kehitetään luotettavimmiksi. Mitä ennemmän nuorten kanssa pystytään keskustelemaan huumeiden käytöstä ja elämästä yleensä, sitä parempi.</t>
  </si>
  <si>
    <t>Pitäsi olla matalan kynnyksen tukipisteitä, joista voi saada apua mahdollisimman varhaisessa vaiheessa, sekä hoitopaikkoja riittävästi. Ennaltaehkäisevään työhön panostettava mm. perheitä tukemalla. Aikuisten läsnäoloa lasten ja nuorten elämään.</t>
  </si>
  <si>
    <t>Yhteistyötä tulee jatkuvasti kehittää ja tutkia mahdollisuksi siihen eri alueilla. Selvityksiä yhteistyöstä on tehty mm. teknisessä toimessa.</t>
  </si>
  <si>
    <t xml:space="preserve">Jos ihmiset ovat suuren työn ja taloudelisen panoksen annettuaan saaneet rakennettua oman talon, ei sitä enää tule verottaa nykyistä enempää. </t>
  </si>
  <si>
    <t xml:space="preserve">Riihimäki-lisä mahdollistaisi pienituloisille vanhemille mahdollisuuden jäädä halutessaan hoitamaan lasta kotiin. Mielestäni koti on yleensä paras hoitopaikka alle kolmevuotiaalle lapselle. Perheitä tukemalla ennaltaehkäistään lasten ja nuorten ongelmia.  Päiväkodeissa alle kolmevuotiaat joutuvat usein sairaskierteeseen, koska heidän vastustuskykynsä ei ole vielä niin kehittynyt kuin tätä vanhemmilla lapsilla. Työnantajien painostuksen vuoksi lapset viedään sairaina hoitoon. </t>
  </si>
  <si>
    <t>Kuntalaisia kuuntelemalla avautuu uusia näkökulmia päätösten pohjaksi. Kun kuntalaiset voivat vaikuttaa päätöksentekoon, heidän aktiivisuutensa ja tietonsa kunnan asioista lisääntyy.</t>
  </si>
  <si>
    <t>Nuoret voisivat itse organisoida toimintaa, heille osoitettaisiin resursseja.</t>
  </si>
  <si>
    <t>Työpajatoimintaa kehitettävä. Työpajoissa tarjottava tukea myös muuhun aikuistumiseen. Kuunneltava nuorten mielipiteitä asiassa.</t>
  </si>
  <si>
    <t>diplomi-insinööri, eläkeläinen</t>
  </si>
  <si>
    <t>Kävelykatuja on luotava korttelien sisäpihoja yhdistelemällä eikä liikenteelle varattuja katuja sulkemalla. Liikenneasiat ovat muutenkin sydäntäni lähellä.</t>
  </si>
  <si>
    <t>Tunnen myös myötätuntoa Allinnaa kohtaan. Kino-Sampo on ruma ja kallis korjattava, vaikka toiminta siellä on kiitettävää. Teatterin huoneisto Hämeenaukiolla olisi järkevämpää antaa nuorten käyttöön kuin tukea nykyistä teatterisäätiötä Hämeenaukiolla.</t>
  </si>
  <si>
    <t>Palvelut on ostettava sieltä mitä ne edullisimmin saadaan.</t>
  </si>
  <si>
    <t>Henkilökuntaa on oltava riittävästi myös vanhusten huollossa. Myöskin kotonahoidon tuki monessa tapauksessa on hyvä ratkaisu.</t>
  </si>
  <si>
    <t>Kotona hoidon tuki on halvempi kuin lapsen laitoshoito ja lapselle lisäksi parempi. Kotona hoidon tukea pitäisi käyttää kaikkien osapuolten hyväksi enemmän.</t>
  </si>
  <si>
    <t>Katso kohtaa 2. Ammattieatteri on kallis ja tehoton. Nuorisoteatteri Kino Sammon huonoissa tiloissa voisi muuttaa Teatterisäätiön tiloihin. Nuorisoteatteri ansaitsee tuen paremmin.</t>
  </si>
  <si>
    <t>Tietysti, muutenhan ei psäköintiä rajoittaville liikennemerkeillä ole mitään merkitystä.</t>
  </si>
  <si>
    <t>Pakolliset testit olemassaolollaan jarruttaisivat huumeisiin lankeamisia. Myös hoitoon ohjaus tulee olla pakollista.</t>
  </si>
  <si>
    <t>Monella muullakin alalla voi yhteistyötä lisätä ilman kuntaliitostakin.</t>
  </si>
  <si>
    <t>Riihimäelle toivotaan uusia asukkaita ja senvuoksi joskus on ehdotettu, että tontteja pitäisi antaa ilmaiseksi. Miksi siis lisätä tonttiin kohdistuvia kustannuksia.</t>
  </si>
  <si>
    <t>katso seuraavaa kohtaa</t>
  </si>
  <si>
    <t>Velan otto on yhtä kuin pankkien tukemista ja lapsillamme maksattamista. Kaikki muut vaihtoehdot ovat parempia kuin lainanotto.</t>
  </si>
  <si>
    <t>Myös yksityiset voivat rakentaa vuokra- ja asumisoikeusasuntoja.</t>
  </si>
  <si>
    <t>Rahoitus on kunnossa sillä kotona hoidon tukeminen on halvempaa kuin mikään laitoshoito ja lisäksi lapselle parempaa joka suhteessa.</t>
  </si>
  <si>
    <t>Kun lähidemokratiaa kehitetään kehitetään myös internetin hyväksikäyttöä lähideokratian hyväksi.</t>
  </si>
  <si>
    <t>Keskusta elävöittyisi huomattavasti kävelykadun myötä.</t>
  </si>
  <si>
    <t>Muutkin kohteet tärkeitä, mutta Urheilutalon korjaus on panostusta terveyden puolesta.</t>
  </si>
  <si>
    <t>Tietyissä palvelumuodoissa olisi harkittava myös yksityistämis vaihtoehtoja. Tosin asiassa edettävä  hallitusti ja harkitusti.</t>
  </si>
  <si>
    <t>Kaikki kohdat vaativat lisäpanostusta, mutta terveyspalvelut on turvattava toimintakelpoisena.</t>
  </si>
  <si>
    <t xml:space="preserve">Ei mikään näistä, koska nämä ovat kunnan peruspalveluita. Näistä leikkaaminen osuu aina pienitu- loisiin. (työttömät, vanhukset jne.) </t>
  </si>
  <si>
    <t>Kulttuurin merkitys tärkeä, mutta avustuksen nosto olisi poissa jostain. Mistä???</t>
  </si>
  <si>
    <t>Voisi vakinaistaa.</t>
  </si>
  <si>
    <t>Kyllä. Mutta hoitoon ohjausta ja panostusta vaadittaisiin enemmän.</t>
  </si>
  <si>
    <t>Ennalta ehkäisevää työtä lisättävä lasten -ja nuorten parissa.</t>
  </si>
  <si>
    <t>Kuntatalousen tasapainottamisesksi on jossain tapauksessa lykättävä suuria investointeja. Velan ottokin harkitusti/tapauskohtaisesti on perusteltua.</t>
  </si>
  <si>
    <t>Varsinkin pienituloisille tulee olla hyviä asuntoja saatavilla, kohtuullisin kustannuksin.</t>
  </si>
  <si>
    <t xml:space="preserve">Valtuutettujen tulee toimia linkkinä kuntalaisten toiveissa. Valtuutettujen rooli ratkaiseva lähidemok- ratian onnistumisen suhteen. </t>
  </si>
  <si>
    <t xml:space="preserve">Ehdottomasti nuorien tulee ottaa osaa kunnalliseen päätöksentekoon. Se parantaa kiinnostusta yhteiskunnallisiin asioihin. </t>
  </si>
  <si>
    <t>Panostus nuorisotyöttömyyden hoitoon ei ole pois muualta vaan se ennaltaehkäisee syrjäytymistä.</t>
  </si>
  <si>
    <t>teknikkoyliluutnantti</t>
  </si>
  <si>
    <t>Tori keskellä kaupunkia on kaikin puolin kaupunkikuvaa elävöittävä ja hyväksi kaupungin imagolle. Rahoitus järjestyy nykyisen torialueen myynnillä.</t>
  </si>
  <si>
    <t>Urheilutalon käyttö on moninkertainen muihin vaihtoehtoihin nähden. A-vaihtoehto ei sulje kohta b:täkään pois.</t>
  </si>
  <si>
    <t>Hoivakoteja vanhuksille ja vammaisille.</t>
  </si>
  <si>
    <t>Lasten päivähoito ja koulutoimi olisi seuraavina</t>
  </si>
  <si>
    <t>Kotihoidon tuki on halvenpaa ja  myös suotavampaa kuin kunnallinen päivähoito. Tosin sitäkin tarvitaan mutta vähemmässä määrin.</t>
  </si>
  <si>
    <t>Teatterin oma talous ensin kuntoon sisältäpäin. Ohjelmat kansaanmeneviksi. Ei kaksimielisiä esityksiä!</t>
  </si>
  <si>
    <t>Siinä tapauksessa vakinaistaa, että valvonta tuottaa riittävästi tuloja.</t>
  </si>
  <si>
    <t>Myös kulttuuritoimi ja esim hankinnat voitaisiin yhdistää soveltuvin osin.</t>
  </si>
  <si>
    <t>Vuokra-asuntojen lisärakentaminen myös alulle!</t>
  </si>
  <si>
    <t>Jos em lisä otetaan käyttöön säästyy varoja sentähden että se on huomattavasti halvenpaa, eikä uusia päivähoito-paikkoja tarvitse rakentaa ja lasten paras paikkahan on kotona.</t>
  </si>
  <si>
    <t>a-vaihtoehto ei poissulje b-kohtaa.</t>
  </si>
  <si>
    <t>B-kohta ei sulje c-kohtaa pois.</t>
  </si>
  <si>
    <t>Oppisopimuskoulutukseen tulee satsata lisää varoja sekä myös kesätöihin.</t>
  </si>
  <si>
    <t>Mielestäni keskustan liikenne tulee saada joustavaksi ja yritysystävälliseksi.</t>
  </si>
  <si>
    <t>Henkilökohtaisesta kokemuksesta tiedän, että yksityisten tarjoamat esim. hoito/hoivapalvelut ovat täysin kilpailukykyisiä kunnan tarjoamien palvelujen kanssa sekä laatu- että hintasuhteessa.</t>
  </si>
  <si>
    <t>Näistä ei mikään. Säästöt on haettava muista kohteista.</t>
  </si>
  <si>
    <t>kirjaltaja, valokuvaaja</t>
  </si>
  <si>
    <t>www.members.tripod.com/pelkonen</t>
  </si>
  <si>
    <t>Säästää voi suosimalla edullisinta vaihtoehtoa: pienten lasten kotihoitoa</t>
  </si>
  <si>
    <t>Kustannukset kurin</t>
  </si>
  <si>
    <t>Näin saadaan ruudut paremmin riittämään</t>
  </si>
  <si>
    <t>Tässä niinkuin rikollisuudessa yleensä on nollatoleranssi ainoa oikea periaate.</t>
  </si>
  <si>
    <t>FK, asuntosihteeri</t>
  </si>
  <si>
    <t>Hämeenaukion suunnitelma on  onnistunut.  Aukiosta voisi muodostua riihimäkeläisten kohtaamispaikka, forum Riihimäki.  Myös Uuden kauppatorin ja kävelyalueen rakentaminen pidän suhteellisen kiireellisenä.  Vierastan kuitenkin pysäköintilaitosta sen kalleuden vuoksi.</t>
  </si>
  <si>
    <t xml:space="preserve">Urheilutalon rakenteet ovat kiireisimmän korjauksen tarpeessa.. </t>
  </si>
  <si>
    <t xml:space="preserve">Vastausvaihtoehdot ovat mustavallkoisia.  Tarvitsemme hyviä kunnan tuottamia peruspalveluita. Niiden rinnalle tarvitsemme esim. vanhusten palveluun myös yksityisiä  palvelujen tuottajia. Kuntalaisille tulee tarjota valinnanmahdollisuuksia, koska  elämäntilanteet vaihtelevat.. Myös lasten päivähoidossa voitaisiin osa palveluista tuottaa yksityisesti. Kannatan lisäksi Riihimäki -lisän maksamista pienten lasten vanhemmille. .  </t>
  </si>
  <si>
    <t>Vanhustenhoitoon tarvitaan lähivuosina lisää henkiläkuntaa jo senkin vuoksi, että vahusten määrä lisääntyy. Hoitohenkilökuntaa ei saa korvata lääkkeitä lisäämällä. . Myös koulutoimeen tarvitaan lisää varoja erilaisten oppijien opintojen tukemiseen.</t>
  </si>
  <si>
    <t>Pitkäaikainen työttömyys on yksi suurimpia syrjäyttäviä tekijöitä. Työllisyyden parantuessa vähenevät toimeentukimenot.  Pitkäaikaistyöttömyyden vähentämiseen tulee paneutua myös kunnassa.  Tähän tarvittaisiin myös järjestöjen apua.  Kunnan työllisyyssihteeri voisi auttaa järjestöjä työllistämisasioissa.  Lisäksi  kunta voisi tukea niitä järjestöjä, jotka palkkaavat  työttömiä työhön.</t>
  </si>
  <si>
    <t>Terveydenhuollon alalla yhteistyö toimii jo Lopen ja Hausjärven kanssa. Yhteistyöaloja voisi löytyä tekniseltä  sektorilta ja ja kulttuuri- ja vapaa-aikatoimesta.</t>
  </si>
  <si>
    <t>Riihimäen kuntatalous on nyt tasapainossa. Investointeja on tosin lykätty  ja siten kai tulevaisuudessakin tulisi menetellä.  Joissain tapauksissa on tosin parempi ottaa velkaa kuin antaa rakennuskannan rapistua. Kokonaisvelkamäärää tulee kuitenkin  vähentää  valtuustokauden aikana maltillisesti.  Joitakin palvelumaksuja voitaisiin nostaa ainakin inflaation verran.</t>
  </si>
  <si>
    <t>Veromarkoille tulee saada vastinetta tuottamalla laadukkaita perupalveluita.</t>
  </si>
  <si>
    <t>Riihimäki-lisään tarvittavat markat sästyvät muista hoitomuodoista. Yhden lapsen hoitaminen  päiväkodissa maksaa ainakin 4000 markkaa.  Lisäksi kustannuksiin tulisi laskea investointien osuus, jota ei näy missään laskelmissa.  Toivon, että tässä asiassa löytyy poliittista tahtoa yli puoluerajojen.  Olemme tehneet viime vuonna ja tulemme tekemään myös tänä vuonna budjetin käsittelyn yhteydessä  Riihimäki-lisän käyttöönottoa koskevan aloitteen.</t>
  </si>
  <si>
    <t>Pormestari voisi olla eräänlainen kansalaisten luottohenkilö.  Henkilövaalit näyttävät muutenkin kiinnostavan enemmän ihmisiä kuin monijäsenisten kollegioiden vaalit.</t>
  </si>
  <si>
    <t>Oli kyseessä yhden asian liike tai muu osallistuminen, niin kaikille on sijaa täällä meidän yhteisessä kotikaupungissamme. Päätöksenteon valmistelussa tarvitaan monta näkökulmaa.</t>
  </si>
  <si>
    <t>Miten se sananlasku menikään - nuorena on vitsa väännettävä.  Suomen ja Riihimäen asukkaiden ikärakenne on selainen, ettei nuorten ääni  välttämättä kuulu ilman erityisjärjestelyjä.</t>
  </si>
  <si>
    <t>Nuorten työllistäminen on investointi tulevaisuuteen. Myös järjestöt  ja yritykset tulisi saada talkoisiin mukaan.</t>
  </si>
  <si>
    <t>Pohjanvuori</t>
  </si>
  <si>
    <t>Prinkkilä</t>
  </si>
  <si>
    <t>teatterilla ja teatterihotellissa asioiville jäisi mukavampi kuva Riihimäestä</t>
  </si>
  <si>
    <t>Kansallisten huippupelien tapahtumapaikka saisi olla kunnossa. Kino-Sampoa ja Allinnaa on korjailtu hiljattain.</t>
  </si>
  <si>
    <t>Esimerkiksi monissa vanhusten hoivakodeissa on inhimillisempää ja edullisempaa hoitaa vanhuksia kuin terveyskeskuksen vuodeosastolla.</t>
  </si>
  <si>
    <t>Laman aikana leikattiin aika lailla , nyt olisi hyvä palata lamaa edeltävälle tasolle,ennenkuin henkilökunta palaa loppuun.Lasten ja vanhusten kotona hoitoa tukemalla vapautuisi laitoshoidosta resursseja ja määrärahoja.</t>
  </si>
  <si>
    <t>Paneutumalla työllistämiseen toimeentulotuen tarve vähenee ihan luonnollisin keinoin.</t>
  </si>
  <si>
    <t>Viimeinen ensi-ilta osoitti että näytellä ja ohjata osataan. Teatterisäätiö voisi hankkia säästöjä ostamalla talousjohdon palvelut kaupungilta.Pieni teatteri tuskin tarvitsee kahta johtajaa!</t>
  </si>
  <si>
    <t>Vapaita pysäköintipaikkoja on löytynyt paremmin kun kukaan ei enää pysäköi koko päiväksi kadunvarteen.</t>
  </si>
  <si>
    <t>Kiinteistöveron nosto on helpoin tapa pysäyttää muuttoliike Riihimäelle.</t>
  </si>
  <si>
    <t>Vanhaa velkaa on satu maksettua pois lykkäämällä investointeja.Tässäkin tulee jossain vaiheessa seinä vastaan.</t>
  </si>
  <si>
    <t>Vuokrataloja rakentavat muutkin kuin kunnat.Riittävä kaavoittaminen kaikille asumismuodoille on Riihimäen tärkein tehtävä.</t>
  </si>
  <si>
    <t>Kotona hoitaminen on edullisempaa kuin kunnallinen päivähoito.Kotona hoitamista tukemalla säästetään.Kotona oman vanhemman hoidossa opitaan arvotja käytösmallitkin paremmin.</t>
  </si>
  <si>
    <t>Kaupunginjohtajan viran määräaikaisuus toisi mielestäni johdon lähemmäs kuntalaisia.Kuntalaiset kertovat valtuuttamilleen onko kunnanjohtaja jatkoajan väätti.</t>
  </si>
  <si>
    <t>Ropo</t>
  </si>
  <si>
    <t xml:space="preserve">Pyritään lisäämään työpaikkoja.  Toimeentulotuki vain välttämättömiin perusturvaan esim. ruoka, asuminen ja vaatteet.     </t>
  </si>
  <si>
    <t>lääkäri, kansanedustaja</t>
  </si>
  <si>
    <t>www.eduskunta.fi/Rasanen_Paivi</t>
  </si>
  <si>
    <t>Vastaukseni sijoittuu a- ja b-kohdan välille.  Kunta vastaa palvelujen tarjoamisesta ja on mielekästä, että kunta myös pääosin tuottaa ne. Joissakin tapauksissa on mielekästä käyttää myös yksityisiä palveluja, esim. lasten päivähoito ja vanhusten hoivapalvelut.</t>
  </si>
  <si>
    <t>Myös koulutoimi tarvitsee lisävaroja.</t>
  </si>
  <si>
    <t xml:space="preserve">Lasten päivähoidossa voidaan säästää vain kehittämällä kotihoidon tukea. </t>
  </si>
  <si>
    <t>Teatteriavustusta on mahdollisuus nostaa vasta sitten, kun peruspalvelut on hoidettu riittävän hyvin.</t>
  </si>
  <si>
    <t>Huumetestit eivät voi varsinaisesti olla pakollisisa, vaan osallistuminen on aina periaatteessa vapaaehtoista.  Kattavalla huumeseulalla voidaan kuitenkin saada ongelmaa hallintaan.</t>
  </si>
  <si>
    <t>Huumeongelman ratkaisemisen avain on kattava ja varhainen päihdekuntoutus ja toisaalta tehokas huumerikollisuuden torjunta.</t>
  </si>
  <si>
    <t>Jos kunnan taloustilanteessa tapahtuu merkittäviä muutoksia, verotusta voidaan keventää tai kiristää.</t>
  </si>
  <si>
    <t>Peruspalvelujen tasoa ei voida heikentää.</t>
  </si>
  <si>
    <t>Pienten lasten kotihoito säästää päivähoitomenoja.  Lisätuki mahdollistaisi perheelle kotihoidon valinnan.</t>
  </si>
  <si>
    <t>Palveluja voi kyllä tilata yrityksiltä, jos se selvästi tuntuu kannattavalta ja järkevältä. Tällöin on kuitenkin pyrittävä pitkiin työsuhteisiin, sillä pätkätyöt lisää turvattomuutta. Palvelujen laatu ei saisi huonontua paremman kannattavuuden takia.</t>
  </si>
  <si>
    <t>Tässä listassa olevista kaikki on aika niukoilla. Koulutoimen lisäksi etenkin vanhusten huolto kaipaisi lisävaroja. Koulutoimi tarvitsee varoja liian suurten luokkakokojen pienentämiseksi. Lisäksi tarvittaisiin useampia koulupsykologeja sekä varoja erityisopetukseen.</t>
  </si>
  <si>
    <t>Mistään näistä kohteista on hyvin vaikea ruveta enempää säästämään. Lasten päivähoidosta voisi ottaa varoja pois, jos samassa suhteessa kotihoidon tukeen saataisiin lisää varoja.</t>
  </si>
  <si>
    <t>On tärkeää, että myös teatterin oma talous on kunnossa, eikä se toimi pelkästään avustusten varassa.</t>
  </si>
  <si>
    <t>Muissakin vaihtoehdoissa on omat puolensa. Vaikea asia.</t>
  </si>
  <si>
    <t>Tuloverotus on myös ihan hyvä nykyisellään.</t>
  </si>
  <si>
    <t>Riippuu tietenkin investoinnista, kuinka kiireellinen se on. Jos rahaa ei ole, niin kaikkia vähänkään turhia investointeja voidaan kyllä lykätä.</t>
  </si>
  <si>
    <t>Kotihoidon arvostusta sekä sen kannattavuutta päivähoitoon verrattuna on ilman muuta syytä lisätä.</t>
  </si>
  <si>
    <t xml:space="preserve">Muronen </t>
  </si>
  <si>
    <t>Atk-suunnittelija, piirisihteeri</t>
  </si>
  <si>
    <t>Matruusi, järjestysmies</t>
  </si>
  <si>
    <t xml:space="preserve">Kyseinen risteys on erittäin vaarallinen pyöräilijöille ja jalankulkijoille. Myös autoja on kolaroitu risteyksessä turhan usein. </t>
  </si>
  <si>
    <t>Kino Sampo toimii nuorisoteatterina ja on tuottanut vapaaehtoistoiminnan puitteissa hienon harrastusmahdollisuuden nuorille. Rakennus tulisi korjata pikaisesti sillä lehteriä ei voi käyttää koska se voi romahtaa.</t>
  </si>
  <si>
    <t xml:space="preserve">Kunnan tulisi ehdottomasti huolehtia peruspalveluista ja alueidensa kunnossapidosta itse. Emme toivo että, kunta toimii yrittäjänä eivätkä myöskään yritykset kunnan elätteinä. Hallintomalli jossa kunta ostaa palveluja yrittäjiltä tuo helposti mukanaan korruptiota emmekä halua sitä, kunnallispolitiikkaan.  </t>
  </si>
  <si>
    <t xml:space="preserve">Vaikka terveyskeskuspalvelut ovat kuntayhtymien alainen asia niin kunnalta siirtyvät varat joka tapauksessa kuntayhtymille. Toivomme että lääkärien ja sairaanhoitajien palkkoihin saadaan asianmukaiset korotukset ja lisää henkilökuntaa että, kaikkia apua tarvitsevia voidaan auttaa riittävän nopeasti tehokkaasti. </t>
  </si>
  <si>
    <t>Kaikille kuntalaisille on taattava ihmisarvoinen elämä ja toimeentulo ilman toimeentulotukea tai muuta avuttomuuskorvausta.</t>
  </si>
  <si>
    <t xml:space="preserve">Ammatin harjoittaminen vaikkapa teatterin muodossa on itse tuotettava elinkelpoisuutensa. Nuoret teatterin ammattilaiset ovat keksineet järjestää elämyksiä työyhteisöille, kouluille ym. ei "Elämystaikureita" tarvitse tukea ulkoapäin sillä luovuus on nuorissa ehtymätön voimavara jota kannattaa hyödyntää. </t>
  </si>
  <si>
    <t>Pysäköinnin valvonta on aivan järjetön rahastuskeino rakennetaan parkkitilaa josta peritään vuokra jos halutaan rahat pois ulkopaikkakuntalaisilta. Parkkipirkot voisivat hakea oikeaa työtä vaikka puhtaanapitolaitokselta.</t>
  </si>
  <si>
    <t xml:space="preserve">Suomen rikoslaki kieltää kyseisen henkilöön käyvän katsastuksen. Jopa ulkoisen, henkilöön tarkastuksen saa suorittaa vain jos jokamiehen kiinnioton perusteet täyttyvät eli rikoksesta voi seurata yli 1/2 vankeutta. Tällaiset ihmisoikeuksia loukkaavat pakkotestit tulisi lopettaa. Muutoin voisi suomen rikoslain pykälän henkilöön käyvästä tarkastuksesta ja katsastuksesta kokonaan sivuuttaa eli kaikki voisivat vapaasti ottaa kiini kenet tahansa ja tutkia miten tahansa siitä voisi tulla jopa hauskaa.   </t>
  </si>
  <si>
    <t xml:space="preserve">Tällä hetkellä ruiskuhuumeiden käyttäjät saavat ostaa uuden ruiskun apteekista 1mk50p hintaan ja kaikki käyttäjät tietävät mistä neuloja saa. Tietysti olisi hyvä suojata jo sairastumattomat ihmiset, vaikka tatuoimalla HIV kantajan otsaan kirjaimet HIV ja hepatiitin kantajille esim HEP koska hepatiitti on paljon herkemmin tarttuva ja ruiskukäyttäjillä sitä kantaa lähes kaikki, eikä hepatiitin kourissa yleensä tarvitse niin pitkään kitua. </t>
  </si>
  <si>
    <t>En kannata mitään valtion enkä kuntien ns.piilotaloutta. Kaikenmailman rahastoja, Agropoliksia, Ekes, Tekes, Sitra, Teollisuuskylä OY en, myöskään kuntayhtymien piilotaloutta,näistä varjoyrityksistä ylitsejäävät veromarkat lakkautusten jälkeen tulisi ohjata suoraan peruspalveluihin. Ne jotka maksavat veroja toivovat myös että veromarkat menevät sinne minne ne kuuluvatkin.</t>
  </si>
  <si>
    <t xml:space="preserve">Suomessa on keinotekoisesti nostettu kiinteistöjen hinnat liian korkeiksi ja sitä kautta kiinteistöjen verotus. Täällä tuntuu olevan vallalla raamatun vanha totuus, minkä hyvä Kuningas viisaudellaan rakentaa sen paha verottaja hetkessä tuhoaa. </t>
  </si>
  <si>
    <t>On hyvä ottaa velkaa jos tietää että, kunta ei voi mennä konkurssiin, kuten ei valtiokaan. Verotuloja saadaan kunnalle jos yritystoiminta saadaan kannattavaksi ja karsitaan kasvotonta byrokratiaa ja mahdollistetaan terveiden yritysten kautta terveitä työpaikkoja, jotka tuovat markkoja kunnan kirstuun.</t>
  </si>
  <si>
    <t>Palvelutaso on liian heikolla pohjalla jos se ei ole riittävä, että Kunnassa on hyvä ja turvallinen asua.</t>
  </si>
  <si>
    <t xml:space="preserve">Riihimäellä voisi aloittaa asuntopolitiikan jossa kaikilla kansalaisilla niin halutessaan olisi mahdollisuus asua omakotitalossa ja omistaa se. Opiskelijoille jotka tulevat ulkopaikkakunnilta tulisi mahdollistaa edullinen asuminen vuokralla esim. kaupungin omistamassa kerrostaloissa, vuokra ei saisi millään tavoin tuottaa kaupungille voittoa eikä kaupungin myöskään tarvitsisi maksaa kiinteistöveroja.  </t>
  </si>
  <si>
    <t>Päivähoito on peruspalveluista tärkeimpiä ja veromarkkoja ne äidit tai isät jotka saavat lapsensa hoitoon tuovat kunnalle. Riihimäkilisä voi vääristää esim omaishoidon tai muun tuen saantia.</t>
  </si>
  <si>
    <t xml:space="preserve">Kyllä ehdottomasti suoralla kansanvaalilla, nyt puolueen jäsenkirjalla valitut kunnanjohtajat ovat liikaa suuryritysten taluteltavissa eikä heillä ole omaa päätöksentekovaltaa eikä mahdollisuutta puuttua epäkohtiin. Keskustelin Riihimäen kunnanjohtajan kanssa eräästä kunnan virkamiestä koskevasta korruptiotapauksesta, niin kunnanjohtaja sanoi kaikkihan sen tietävät mutta ei sille voi tehdä mitään. Minä sanoin kyllä voi mutta ajan kanssa. </t>
  </si>
  <si>
    <t>Kaupungin osien olisi saatava edustajansa kunnanvaltuustoon tai äänensä ja asiansa tuotua käsiteltäväksi.</t>
  </si>
  <si>
    <t>Nuorille tulee olla mahdollisuus vaikuttaa nuorisoa koskeviin asioihin kaikilla tasapuolisesti ei pelkästään niillä jotka suurten poliittisten puolueiden vanavedessä ovat samasta muotista ja samaa mieltä kuin suuret esikuvansa. Mielestäni on aika alkaa suhtautua nuorisoon kunnioituksella ja uskoa että he kykenevät ajattelemaan itsenäisesti ja tuomaan esiin omia mielipiteitään.</t>
  </si>
  <si>
    <t>jorma</t>
  </si>
  <si>
    <t>Runonen</t>
  </si>
  <si>
    <t>Allinna on tunnettu muuallakin kuin Riihimäellä.</t>
  </si>
  <si>
    <t>Kunnan on itse tehtävä sille kuuluvat velvollisuudet, verot on maksettu kunnalle, miksi niitä tulisi jakaa vielä ulkopuolisille.</t>
  </si>
  <si>
    <t>Riihimäellä on jätetty vanhusten huolto hunningolle.Kuulen päivittäin että, niillä joilla on varaa maksaa palvelu pelaa.</t>
  </si>
  <si>
    <t>Toimeentulotukea jaetaan löysin rantein sellaisillekin jotka eivät sitä tarvitse. Mutta sellaiset jotka eivät ole ammattipummeja he eivät saa mitään apua.</t>
  </si>
  <si>
    <t>Ei tämmöisessä kylässä tarvi sakkoja kerätä ihmisiltä.</t>
  </si>
  <si>
    <t>Ainoastaan terveyden huollon puolella kuntaliitos on suotava</t>
  </si>
  <si>
    <t xml:space="preserve"> Otettava velkaa että voidaan kehittää Riihimäkeä</t>
  </si>
  <si>
    <t>Sitä ei voida enään heikentää koska se on jo heikko</t>
  </si>
  <si>
    <t xml:space="preserve">Kaupunki on hyvä opiskelukaupunkina mutta asuntoja ei ole riittävästi eikä opiskelijoille edullisia. </t>
  </si>
  <si>
    <t>Olisi jo aika että Riihimäkeläiset saisivat valita itse asioidensa hoitajan suoralla kansanvaalilla.</t>
  </si>
  <si>
    <t>Riihimäellä ei ole ollut ikinä kuntalaisten mahdollisuus osallistua päätöksen tekoon, toivottavasti tulee muutos</t>
  </si>
  <si>
    <t>Jos puoluepolitiikot eivät itse kykene hoitamaan tulevaisuutta puolueillensa niin ei heidän kakaroidensakaan tarvi sitä tehdä.</t>
  </si>
  <si>
    <t>Kaupungin tulee työllistää oma nuorisonsa he ovat tulevia veronmaksajia.</t>
  </si>
  <si>
    <t>Vaittinen</t>
  </si>
  <si>
    <t>asetinlaitemies</t>
  </si>
  <si>
    <t>Alarto</t>
  </si>
  <si>
    <t>toimittaja, fil.maist.</t>
  </si>
  <si>
    <t>Kaikki edellämainitut hankkeet edellyttävät pikaisia toimia. Tori siihen liityvine kävelyalueineen elävöittäisi Riihimäen keskustaa.Keskustaa tulee kehittää kokonaisuutena, ei osa osalta.</t>
  </si>
  <si>
    <t>Urheilutalon peruskorjauksen suunnittelu on jo käynnissä. Sen jälkeen kiireellistä peruskorjausta kaipaa Allinna. Ensimmäiseksi tulisi remontoida koulukiinteistöt.</t>
  </si>
  <si>
    <t>Vakituiset työntekijät julkisissa palveluissa pystyvät parhaiten takaamaan kuntalaisten peruspalvelut. Vaihtoehtoisia palveluita ja kunnan palveluverkon täydennystä voidaan hoitaa ostopalveluna.</t>
  </si>
  <si>
    <t xml:space="preserve">Jo nyt vanhustenhuollon henkilökuntamäärä on alimitoitettu. Vanhusten määrä kasvaa lähivuosina ja palvelut on syytä hoitaa kuntoon ennen kuin edessä on katastrofi. </t>
  </si>
  <si>
    <t>Toimeentulotukimenot ovat pienentyneet ja toivottavasti jatkossakin kehitys on samansuuntainen, kun työllisyys paranee. Kaikki nämä ovat palveluita, jotka kunta on velvollinen asukkailleen tarjoamaan. Niistä mitään ei voi asettaa säästökohteeksi.</t>
  </si>
  <si>
    <t>Avustus voidaan nostaa valtakunnalliselle tasolle, sillä oikeaan kaupunkiin kuuluu elinvoimainen teatteri. Myös kulttuurilaitoksilta on vaadittava tulosvastuuta ja järkeä rahankäyttöön.</t>
  </si>
  <si>
    <t xml:space="preserve">Ainakin jos kokeilun kokemukset ovat sellaisia, että keskustan villi pysäköintikäytäntö rauhoittuu. </t>
  </si>
  <si>
    <t>Huumeiden käytön ennaltaehkäisyyn on käytettävä kaikkia mahdollisia keinoja, mutta pakolliset testit ovat vastoin yksilön oikeusturvaa. Hoito ja vieroitusjärjestelmää olisi kehitettävä.</t>
  </si>
  <si>
    <t>Muissa kaupungeissa neulanvaihtopisteet eivät ole aiheuttaneet järjestyshäiriöitä. Hiviin tai hepatiittiin sairastunut narkomaani on todella kallis hoidettava, ilmaiset puhtaat neulat ovat edullisempi vaihtoehto. Vaihtopisteissä narkomaaneihin saadaan kontakti ja voidaan tarjota muutakin apua sekä tietoa.</t>
  </si>
  <si>
    <t>Yhteistyöstä on hyviä kokemuksia jotka kannustavat kuntarajat ylitävän yhteistyön jatkamiseen.</t>
  </si>
  <si>
    <t xml:space="preserve">En esitä veroäyrin korotusta, mutta ääritilanteessa se olisi näistä vaihtoehdoista kestävin. Joitakin investointeja voi lykätä, muttei esimerkiksi kunnan kiinteistöomaisuuden peruskorjausta. </t>
  </si>
  <si>
    <t>Toimivat palvelut lisäävät kunnan kilpailukykyä, mikä tuo yrityksiä, ihmisiä ja työpaikkoja ja parantaa taloutta. Myös julkinen palvelu työllistää ja tuo veromarkkoja, ei vain kustannuksia.</t>
  </si>
  <si>
    <t>Kunnan asuntopolitiikka ei saa erotella ihmisiä jyviin ja akanoihin.</t>
  </si>
  <si>
    <t xml:space="preserve">Riihimäki-lisä antaisi lapsiperheille mahdollisuuden vaihtoehtoihin päivähoidossa. </t>
  </si>
  <si>
    <t>Avoimuutta päätöksenteon kaikkiin vaiheisiin!</t>
  </si>
  <si>
    <t>Nuorisotyöttömyyden hoitaminen ehkäisee syrjäytymisuhkaa. Markkinavoimat eivät huomioi tämänkaltaisia tarpeita ja ongelmia, siksi julkisen puolen on otettava niistä vastuuta.</t>
  </si>
  <si>
    <t>Harjumaaskola</t>
  </si>
  <si>
    <t>Kysymys on mahdoton! Peruspalveluista ei voi tinkiä! Kun ehdotan säästökohteeksi terveyskeskuspalveluja, sisältyy ajatukseeni vastaanottomaksujen korottaminen. Palveluiden määrä ja laatu on taattava. Säästökohteet löytyvät infrastruktuurin rakentamisen alueelta.</t>
  </si>
  <si>
    <t>Huom! Myös satunnaiset kokeilijat on hyvä tunnistaa.</t>
  </si>
  <si>
    <t>yht.maist., sosiaalialan opettaja</t>
  </si>
  <si>
    <t xml:space="preserve">Olipa paha heti aluksi! </t>
  </si>
  <si>
    <t>Kaikki ovat tärkeitä. Allinna ja Kino-Sampo ovat riihimäkeläisen kaupunkikuvan maamerkkejä.</t>
  </si>
  <si>
    <t>Kilpailuttamisen kääntöpuoli voi olla esim. työntekijöiden kohtuuton asema sekä laadun heikkeneminen. Kunnan tulee vastata peruspalveluista ja huolehtia palveluidensa laadusta ja tehokkuudesta. Myös kunnan yksityiseltä ostamien peruspalveluiden laatua on valvottava.  Toisaalta lisääntyvät yksityiset sosiaali- ja terveyspalvelut, jotka on kohdennettu hyvin toimeentuleville ja varakkaille. Esim. oikeus hyvään ja laadukkaaseen hoitoon ja huolenpitoon ei saa riippua ihmisen tulo- ja varallisuustasosta!</t>
  </si>
  <si>
    <t>Kaikki mainitut peruspalvelut ovat joutuneet leikkausten kohteeksi ja tarvitsevat lisävaroja. Työntekijöiden riittävään määrään ja laatuun sekä jaksamiseen on kiinnitettävä erityistä huomiota.</t>
  </si>
  <si>
    <t>NÄISTÄ PERUSPALVELUISTA EI NYKYISELLÄÄN MIKÄÄN VOI OLLA KUNNAN SÄÄSTÖKOHDE!!! (Vaalikone ei antanut mahdollisuutta tälle vaihtoehdolle!!!)</t>
  </si>
  <si>
    <t>Jos säästöjä alettaisiin tehdä kohdan 5 peruspalveluille, teatterin avustamista pitäisi harkita ensin.</t>
  </si>
  <si>
    <t>Kuitenkaan peruspalveluista tinkimättä!</t>
  </si>
  <si>
    <t>Kunnallinen päätöksenteko on vierasta liian monelle kuntalaiselle. Omiin vaikutusmahdollisuuksiin ei uskota.</t>
  </si>
  <si>
    <t>Nykyinen suuntaus on huolestuttava! Nytkin nuoria ehdokkaita on tosi vähän!</t>
  </si>
  <si>
    <t>Myös valtion pitäisi tulla mukaan entistä suuremmin panoksin.</t>
  </si>
  <si>
    <t>Marina</t>
  </si>
  <si>
    <t>Löfberg</t>
  </si>
  <si>
    <t>Risteys on kolarirysä. Parantaminen on muihin kohteisiin verrattuna halpa toimenpide, joka olisi pitänyt tehdä jo aikoja sitten.</t>
  </si>
  <si>
    <t>Vaihtoehto c antaa liikaa tulkinnanvaraa, koska useimmilla aloilla kilpailuttaminen ei "suinkaan ole mahdollista".</t>
  </si>
  <si>
    <t>Kolult ovat todella kehnossa kunnossa.  Aikuiset eivät suostuisi työskentelemään niin kehnoissa olosuhteissa kuin koululaiset. Kolujen peruskorjaus on Riihimäellä surkeasti laiminlyöty. Seuraukset näkyvät jo nyt. Heittäydyin mukaan kunnallispolitiikkaan otettuani selvää niistä oerusteista, joilla vuonna 94 kaksi lukiota sullottiin täysin riittämättömiin olosuhteisiin.</t>
  </si>
  <si>
    <t>Toimeentulotuki on pääosin lakisääteistä. Kysymykseen on mahdotonta antaa yksinkertaista vastausta, sillä kaikissa vaihtoehdoissa on jo tarpeeksi puutetta. Eivätkö kysyjät löytäneet muita säästökohteita?</t>
  </si>
  <si>
    <t>Riihimäki on kaupunki eikä mikään nukkumalähiö. Teatterin tämän hetken ongelmat johtuvat enimmäkseen jatkuvasta hengissäpysymisen taistelusta. Kokoonsa ja merkitykseensä nähden teatterin saama tuki on minkä tahansa mittapuun mukaan ollut vähäistä. Riihimäen ylpeydelle, vilkkaalle nuorisoteatterille, ammattiteatteri antaa hyvän yhteistyömahdollisuuden ja vertailukohteen. Käykää ihmeessä katsomassa Tummien perhosten kotia!</t>
  </si>
  <si>
    <t>Edellyttäen, että valvonta tehostaa pysäköintiä eikä tuota kaupungille tappiota.</t>
  </si>
  <si>
    <t>Päihdeongelma ei ratkea testein. Testien nielemät varat pitäisi sijoittaa oikeaan nuorisotyöhön.</t>
  </si>
  <si>
    <t>Peruskorjauksesta ei kuitenkaan ole varaa nipistää.</t>
  </si>
  <si>
    <t>En usko, että Riihimäen kaltaiselta paikkakunnalta löytyisi pätevää pormestaria, joka pystyisi huolehtimaan tehtävastä. Ainakin on ensin saatava tietoa samankaltaisten, suomalaisten kaupunkien kokemuksista pormestarimallista.</t>
  </si>
  <si>
    <t>Tämä on tärkein tavoitteeni valtuustossa.</t>
  </si>
  <si>
    <t>fil.maist., kulttuurityöntekijä</t>
  </si>
  <si>
    <t>Toimeentulotuki on helpommin kompensoitavissa (työllisyys, ym)</t>
  </si>
  <si>
    <t xml:space="preserve">Kuitenkin katson, että on tärkeää Riihimäelle oma elinvoimainen teatteri. Teatterin toiminnan edellytykset pitäisi selvittää. </t>
  </si>
  <si>
    <t>Joakim</t>
  </si>
  <si>
    <t>Pyttynen</t>
  </si>
  <si>
    <t>ympäristötekniikan opiskelija</t>
  </si>
  <si>
    <t xml:space="preserve">Vanhaa rakennuskantaa on ajateltava arvokkaana kokonaisuutena, jonka kunnosapito on kaupunkikuvalle tärkeää. </t>
  </si>
  <si>
    <t>Kilpailuttaminen ei saa olla itse tarkoitus vaan aina on harkittava siitä todella saatava hyöty.</t>
  </si>
  <si>
    <t>Koulujen peruskorjauksien aloittaminen tarvitsee varoja.</t>
  </si>
  <si>
    <t>Avustuksen voi nostaa samalle tasolle kuin muissa pienissä ammattiteattereissa. Jos sekään ei riitä, tilannetta on arvioitava uudelleen.</t>
  </si>
  <si>
    <t>Huumeidenkäytön aiheuttamat ongelmat eivät helpota kääntämällä selkä koko asialle. Jokainen estetty hiv-tartunta maksaa jaetut ruiskut moninkertaisesti takaisin.</t>
  </si>
  <si>
    <t>Vuokra-asuntojen määrää voisi hieman lisätä.</t>
  </si>
  <si>
    <t>ympäristösuunnittelija, hortonomi</t>
  </si>
  <si>
    <t>http://www.riihimaenvihreat.cjb.net/</t>
  </si>
  <si>
    <t>KÄVELYKATUKOKEILU OSOITTI TOIMIVUUTENSA RIIHIMÄEN KESKUSTASSA. MONIPUOLISET JA VIRIKKEELLISET TAPAHTUMAT SIELLÄ  ILAHDUTTIVAT KAUPUNKILAISIA. KÄVELYKATUA OLLAAN PITKÄÄN VAIN PUHUTTU JA ODOTETTU.  NYT ON  AIKA TEHDÄ SE  JALANKULKIJAT JA PYÖRÄILIJÄT TULEE HUOMIOIDA PAREMMIN  KAUPUNKISUUNNITTELUSSA. 17.2.-95 TEKEMÄNI  ALOITTEEN MUKAISESTI RAKENNETTIIN PELTOSAAREN SILLAN POLKUPYÖRÄ- JA JALKAKÄYTÄVÄT. KESKUSTAA ON KEHITETTÄVÄ IHMISTEN TOIVEIDEN MUKAISESTI. KÄVELYKATU ON SELLAINEN.</t>
  </si>
  <si>
    <t xml:space="preserve">OLIN AIKOINAAN PRO-SAMPO RYHMÄSSÄ SANANMUKAISESTI TAISTELEMASSA KINO-SAMPON PURKAMISTA VASTAAN. ALLINNAN PERUSKORJAUSSUUNNITELMAN ALOITTAMISEKSI TEIN ALOITTEEN 9.1.1996 MOLEMMAT RAKENNUKSET OVAT MINULLE RAKKAITA.  URHEILUTALON KORJAUKSEN YMMÄRRÄN VUOTAVAN KATON SUHTEEN KIIREELLISEKSI. KAIKKI YLLÄOLEVAT KOHTEET OVAT KORJAUKSEN TARPEESSA.  KINO-SAMPO ON VALINTANI. </t>
  </si>
  <si>
    <t xml:space="preserve">TÄMÄN KYSYMYKSEN VASTAUS ON MAALAISJÄRJEN MUKAAN OLTAVA RIIHIMÄEN TYÖLLISYYTTÄ TUKEVA. YKSITYISTÄ PIENYRITTÄMISTÄ ON KANNUSTETTAVA.  PALVELUJEN LAADUSTA EI VOIDA TINKIÄ, MUTTA TALOUDELLISUUS ON OLTAVA PERUSTA. LASTEN PÄIVÄHOIDOSTA SEKÄ VANHUSTENHOIDOSTA ON JO OLEMASSA HYVIÄ KOKEMUKSIA  </t>
  </si>
  <si>
    <t xml:space="preserve">KOULUT OVAT KAUTTAALTAAN HUONOSSA KUNNOSSA.  ILMANVAIHDOT EIVÄT TOIMI JA  KOULULAISET OIREILEVAT AHTAISSA SEKÄ TUNKKAISISSA LUOKISSA.  SÄÄSTETTY MARKKA KOULUTOIMESSA AIHEUTTAA MONINKERTAISET  KULUT.  VANHUSTEN HUOLTO TARVITSEE MYÖS  LISÄVAROJA.  OMAISHOIDON TUKI ON RIITTÄMÄTÖN.  "ELÄKELÄISLAPSET" HOITAVAT VANHEMPIAAN KUNNALLISEN HOITOPAIKAN PUUTTEESSA.  </t>
  </si>
  <si>
    <t>MIKÄÄN PERUSPALVELUISTA EI SAISI OLLA SÄÄSTÖKOHDE, VARSINKAAN KUN NE EIVÄT MUUTENKAAN TOIMI OPTIMAALISESTI.  TERVEYSKESKUSPALVELUT PYSTYTÄÄN TARVITTAESSA JÄRJESTÄMÄÄN "TEHOSTETUSTI" YHTEISTYÖNÄ NAAPURIKUNTIEN KANSSA TALOUDELLISEMMIN.</t>
  </si>
  <si>
    <t>PERUSRAHOITUS TOIMINTAAN TULEE TEATTERILLE TAATA, MUTTA TULOSVASTUULLISTA  JOHTAMISTA ON LUPA RIIHIMÄKELÄISILLÄ VAATIA.  OMAN TEATTERIN NÄYTTELIJÖITÄ VIERAILEVIEN "RAHAREIKIEN" SIJAAN NÄYTTÄMÖLLE.  NUORISO- / HARRASTELIJATEATTEREIDEN TOIMINTAAA TULEE TUKEA NYKYISTÄ ENEMMÄN.</t>
  </si>
  <si>
    <t>KESKUSTASSA LIIKKUMINEN ON HELPOINTA PYÖRÄLLÄ TAI KÄVELLEN. TÄMÄ ON TOSI ASIA. MIKÄLI AUTOLLA KAUPPA- YMS. REISSULLA ON TARVE VÄLIAIKAISEEN PAIKOITUKSEEN VOI SEN HELPOSTI TEHDÄ "KIEKOLLA". PARKKIPAIKKOJEN JOUSTAVA KÄYTTÖ ON KAIKKIEN ETU. PYSÄKÖINNINVALVONTAA TARVITAAN, JOTTA JÄRJESTELMÄ TOIMISI.  H U O M !!!  PYSÄKÖINTI ON EDELLEEENKIN ILMAISTA (VRT HYVINKÄÄ TAI HÄMEENLINNA).</t>
  </si>
  <si>
    <t xml:space="preserve">HUUMEIDEN KÄYTTÄJÄT JA KOKEILIJAT TARVITSEVAT VALISTUSTA HUUMEISTA. TOSIASIAT,MITEN HUUMEET VAIKUTTAVAT ON KERROTTAVA ENTISTÄ TEHOKKAAMMIN.  TIUKAT KONTROLLIT JA RANGAISTUKSET EIVÄT OLE RATKAISU ONGELMAAN. EI OLE KYSYMYS PERUSOIKEUKSISTA, VAAN TIEDON ANTAMISESTA SITÄ TARVITSEVILLE.  </t>
  </si>
  <si>
    <t xml:space="preserve">TARVE TÄLLAISEN JÄRJESTELMÄN LUOMISELLE ON OLEMASSA.  MISSÄ LAAJUUDESSA JA KENENKÄ TOIMESTA SE OLISI TOTEUTETTAVISSA OLISI  VIIPYMÄTTÄ SELVITETTÄVÄ.  </t>
  </si>
  <si>
    <t>PERUSPALVELUJEN SAATAVUUS ON TURVATTAVA KAIKILLE YHTEISTYÖSSÄ OLEVILLE KUNNILLE. MIKÄLI YHTEISTYÖSTÄ EI RIIHIMÄEN PALVELUJEN LAATU KÄRSI VOIDAAN MAHDOLLISESTI SAADA MERKITTÄVIÄKIN SÄÄSTÖJÄ AIKAISIKSI.   HYVÄNÄ ESIMERKKINÄ TERVEYDENHUOLLON JA KOULUTUKSEN OHELLA ON JO NYKYÄÄN TOIMIVA PELASTUSLAITOKSEN ALUEELLINEN YHTEISTYÖ.</t>
  </si>
  <si>
    <t xml:space="preserve">OLLAAN LÖYDETTY TASAPAINOTILA, JOKA TYYDYTTÄÄ KIINTEISTÖVEROA MAKSAVIA.  VEROTUKSEN KIRISTÄMINEN VAIKUTTAISI  MM. YRITYSTEN, ELÄKELÄISTEN JA METSÄMAAN OMISTAJIEN ELÄMÄÄN HUONOMPAAN SUUNTAAN.  YRITYSTEN TOIMINTAEDELLYTYSTEN KIRISTÄMINEN HEIJASTUU SUORAAN TYÖTTÖMYYTEEN. </t>
  </si>
  <si>
    <t xml:space="preserve">HUOM. KAIKKIA INVESTOINTEJA EI VOIDA LYKÄTÄ, KUTEN PAKOLLISTEN KOULUKIINTEISTÖJEN, VANHUSTENHULLON JA PÄIVÄKOTITOIMINTOIHIN LIITTYVÄT.  VELKAA TULEE OTTAA "SIEDETTÄVÄSTI", JOTTEI  VEROÄYRIÄ JOUDUTTAISI NOSTAMAAN.  PERUSPALVELUJA EI VOIDA LEIKATA.  </t>
  </si>
  <si>
    <t>PERUSPALVELUT ON OLTAVA KUNNOSSA.   TÄSSÄ EI OLE TINKIMISEN VARAA.</t>
  </si>
  <si>
    <t>JOTTA RIIHIMÄKI PYSYISI KEHITTYVÄNÄ KUNTANA TULEVAISUUDESSAKIN ON ERILAISILLE IHMISILLE NIIN NUORILLE KUIN VANHUKSILLE SEKÄ PERHEILLE OLTAVA ERILAISIA VAIHTOEHTOJA TARJOLLA.  IHMISTEN ELÄMÄNTILANTEET VAIHTELEVAT RAJUSTI NYKY-YHTEISKUNNASSA, NOPEASTIKIN.   JOUSTAVA ASUNTOPOLITIIKKA ON KAIKKIEN ETU. SINUNKIN.</t>
  </si>
  <si>
    <t>PERUSTURVALAUTAKUNNASSA OLEN OLLUT TUTKIMASSA LISÄN TUOMIA ETUJA JA HAITTOJA  SELVITYKSEN MUKAAN MONIPUOLISELLA PÄIVÄHOITO TARJONNALLA (YKSITYISET JA KUNTA) PÄÄSTÄÄN PAREMPAAN LOPPUTULOKSEEN.  FAKTATIETOA LÖYTYY TUKEMAAN NYKYKÄYTÄNTÖÄ.</t>
  </si>
  <si>
    <t xml:space="preserve">KEHITYSTÄ EI KANNATA VIEDÄ TAAKSEPÄIN. </t>
  </si>
  <si>
    <t xml:space="preserve">UUSI RAKENNUSLAKI KOSKEE MYÖS RIKSUA.  AVOIMUUTTA JA KUNTALAISTEN TODELLISTA OSALLISTUMISMAHDOLLISUUTTA TULEE LAIN MUKAAN KIRJAIMELLISESTI NOUDATTAA.  VIRKAMIESTEN (HENKILÖIDEN) YLIMIELINEN SUHTAUTUMINEN RIIHIMÄKELÄISIIN ON LOPUTTAVA.   </t>
  </si>
  <si>
    <t>NUORISSA ON TULEVAISUUDEN VOIMA.  KUKA MUU TIETÄISI TARPEET PAREMMIN ESIM. NUORISOTILOJEN SUHTEEN KUIN ITSE NUORI.  ASIANTUNTEMUSTA TARVITAAN.</t>
  </si>
  <si>
    <t xml:space="preserve">NUORISOTYÖTTÖMYYDEN HOITO TULEE OLLA PITKÄJÄNTEISTÄ KAIKKIEN HALLINTOKUNTIEN YHTEISTYÖSSÄ TAPAHTUVAA TOIMINTAA.  OPPISOPIMUSKOULUTUKSEN TODELLINEN MÄÄRÄRAHA TARVE TULEE PERUSTEELLISESTI SELVITTÄÄ JA OSOITTAA SIIHEN TARVITTAVAT KÄYTTÖVARAT. </t>
  </si>
  <si>
    <t>toimitusjohtaja, tutkija</t>
  </si>
  <si>
    <t>Ei mikään edellämainituista. Mikäli on pakko saada aikaan säästöjä tulee säästöt kohdentaa muihin kohteisiin kuin peruspalveluihin. Jos on aivan pakko valita yllämainituista niin koulutoimesta voi säästää ilman, että kukaan kuolee tai kärsii kohtuuttomasti. Tosin säästäjen puristaminen koulutoimesta ei tunnu kovin järkevältä tai toteuttamiskelpoiselta ajatukselta.</t>
  </si>
  <si>
    <t>Teatteri on tärkeä Riihimäen kultturielämän kannalta, mutta sitä tuetaan kohtuullisesti jo nyt. Ön tärkeämpää turvata kunnalliset peruspalvelut kuin lisätä teatterin määrärahoja. Teatterin tulee esittää sellaisia vetovoimaisia produktioita, jotka varmistavat kaupunkilaisten kiinnostuksen ja lipputulot siinä sivussa.</t>
  </si>
  <si>
    <t>Vahtero</t>
  </si>
  <si>
    <t>kielenkääntäjä, yrittäjä</t>
  </si>
  <si>
    <t>http://riihimaenvihreat.cjb.net/</t>
  </si>
  <si>
    <t>Pysäköintilaitos ei välttämätön, jos kiinteistöille osoitettavat pysäköintipaikat voidaan toteuttaa muutoin. Välikadun alueen rakentuminen on tärkeä viesti elinkeinoelämälle.</t>
  </si>
  <si>
    <t>Vaarallisen huonossa kunnossa. Tärkeä nuorisotyön tukikohta. Kunnostaminen samaan aikaan Suokylän (toivottavasti) alkavan rakentumisen kanssa kohentaisi koko alueen ilmettä. Urheilutalon kunto on huolestuttava ja se onkin jo kunnostuslistalla kärjessä. Allinnassa toiminta onnistuu nykyisissäkin oloissa, vaikka puutteita on paljon. Välitöntä vaaraa kiinteistöllä ei kuitenkaan ole, kuten Urheilutalossa ja Kino-Sampossa.</t>
  </si>
  <si>
    <t>Kunnan ensisijainen tehtävä on tuottaa palveluja ja siihen tarvitaan omaa, vakinaista väkeä. Ostopalvelut ovat monissa tapauksissa järkevä vaihtoehto (esim. teknisellä puolella) ja lisäävät kuntalaisten valinnanmahdollisuuksia, mutta ne eivät saa korvata omia työntekijöitä.</t>
  </si>
  <si>
    <t>Tilanne on jo nyt huono. Resursseja on lisättävä ennen kuin ollaan hätätilanteessa. Lisää virkoja, palveluasuntoja ja omaishoidontukea.</t>
  </si>
  <si>
    <t>Kannattaisin mieluummin juustohöylää, jos on pakkotilanne.</t>
  </si>
  <si>
    <t>Valtakunnallinen keskitaso on järkevä mittari. Pelkillä lipputuloilla ei tehdä laadukasta teatteria, joka on myös imagokysymys.</t>
  </si>
  <si>
    <t>Parkkipaikkojen kierto on selvästi nopeutunut. Yrittäjiltä ei ole tullut negatiivista palautetta -kampaajia lukuun ottamatta.</t>
  </si>
  <si>
    <t>Valistus ja valvonta ovat huomattavasti tehokkaampia keinoja. Poliisin resursseja pitäisi lisätä, mutta siihen ei kunnallispolitiikalla voida vaikuttaa. Vanhempien kasvatusvastuu on myös tässä asiassa merkittävä.</t>
  </si>
  <si>
    <t>On kuitenkin muistettava, että suuri yksikkö ei aina ole tehokkain. Erityisesti kannatan projektien ja tutkimusten tekemistä yhteistyössä, esim. ympäristönsuojeluyksikössä.</t>
  </si>
  <si>
    <t>Ei ole yksiselitteistä vastausta. Joskus lainanotto on järkevämpää kuin investointien lykkäys. Tällä tavoin siirretään vastuuta vain tuleville päättäjille ja saadaan kuntatalous näyttämään paremmalta kuin se todellisuudessa on.</t>
  </si>
  <si>
    <t>Valtuuston ja lautakuntien on muulla tavoin otettava valta takaisin itselleen. Ei pidä esim. tyytyä ylimalkaiseen asioiden esittelyyn lautakunnissa ja on vaadittava eri toimialojen yleiskatsauksia valtuutetuille määräajoin.</t>
  </si>
  <si>
    <t>Ensimmäisen työpaikan hankkiminen on kaikkein vaikeinta ja tässä kunta voi olla apuna. Työpaikkojen on kuitenkin oltava mielekkäitä ja työhönopastukseen on erityisesti kiinnitettävä huomiota.</t>
  </si>
  <si>
    <t>Voipio</t>
  </si>
  <si>
    <t>kehitystutkija, neuvonantaja</t>
  </si>
  <si>
    <t>Sorry, vastaan Tansaniasta, huonon internet-yhteyden takaa. Linja katkeaa tämän tästä. En pysty antamaan kommenttejani kaikkiin kysymyksiin. Minusta kysymyksissä annetut vaihto- ehdot olivat huonoja. Useissa tapauksissa olisin halunnut  merkitä monta vaihtoehtoa (tai ei yhtäkään). Vastaan  kuitenkin pikaisesti.</t>
  </si>
  <si>
    <t>Valikoivasti</t>
  </si>
  <si>
    <t>On vältettävä näitä kaikkia. Joitakin palveluita voi  leikata paljonkin. Peruspalveluissa palvelutason heikentä- mistä on selvästikin varottava.</t>
  </si>
  <si>
    <t>Olennaisinta on, että valtuusto käyttää sille lain mukaan kuuluvaa valtaa. Viisas virkamiesjohtaja rohkaisee vaaleil- la valittuja valtuutettuja ottamaan valtaa ja vastuuta.</t>
  </si>
  <si>
    <t>Pienituloisten tuloverohelpotukset ovat yksi tärkeimmistä  tavoista nuorisotyöttömyyden voittamiseksi.</t>
  </si>
  <si>
    <t xml:space="preserve">Alonen </t>
  </si>
  <si>
    <t>kairausetumies</t>
  </si>
  <si>
    <t>Tosi hankala risteys kääntyville.</t>
  </si>
  <si>
    <t>Vaihtoehdoista ilman muuta urheilutalo. Suurimmat käyttäjämäärät ja suurimmat kävijämäärät.</t>
  </si>
  <si>
    <t>Vaihtoehto a antaa mahdollisuuksia riittävästi.  Ehdottomasti ei b ja c vaihtoehdoille näin asetettuina.</t>
  </si>
  <si>
    <t xml:space="preserve">Kaikki vaihtoehdot edellä mainituista tarvitsevat lisää lisävaroja.  Kun tulee valita vain yksi, valitsen koulutoimen. Tarvitaan luokkakokojen pienentämistä, tukiopetuksen lisäämistä kaikille tarvitseville samoin muu tarvittava erityistuki tulee olla niitä tarvitsevien saatavilla. Oppilashuoltohenkilöstöä (terveydenhoitajia, koulukuraattoreita jne) tarvitaan lisää. Oppilashuollon lisäykset on ulotettava myös ammatilliseen ja muuhun toisen asteen koulutukseen. </t>
  </si>
  <si>
    <t>Ensisijaisesti ei mikään näistä. En hakisi säästökohdetta peruspalveluista.</t>
  </si>
  <si>
    <t>Teatterin tulee toimia realististen käytettävissä olevien  voimavarojen rajoissa. Tulee tarkoin harkita minkä mittaisia riskejä voidaan ottaa.</t>
  </si>
  <si>
    <t>Pysäköinnin valvonnan kustannukset pienet ja tulojakin on.  Keskustassa asioiville vapautuu asiointipysäköintipaikkoja kun  työssäkäyvien kokopäiväpaikat liikepaikoilta vähenevät ja siirtyvät paikoitusalueille.</t>
  </si>
  <si>
    <t xml:space="preserve">Ei-vaihtoehto siksi, ettei testaus kuuluu kouluun.   Totta on myös b vaihtoehdon väittämä hoidon saamisen vaikeudesta. Apua on tarvitsevan saatava heti ja sillä hetkellä kuin haluaa. </t>
  </si>
  <si>
    <t>Täysin vaihtoehto a:n kannalla.</t>
  </si>
  <si>
    <t>Hausjärvi ja Loppi ovat nykyisellään elinvoimaisia kuntia.  Muuten olen sitä mieltä, että kuntakokoa Suomessa tulee suurentaa. On paljon kuntia, jotka tarvitsevat pienuutensa vuoksi erityistukia.</t>
  </si>
  <si>
    <t>Veropohjaa tulee laajentaa myös metsämaahan, vaikkei tuloveroa alennettaisikaan.</t>
  </si>
  <si>
    <t xml:space="preserve">Palveluista ei leikata/koroteta palvelumaksuja.   Jos otetaan velkaa se on myös joskus maksettava ja korot myös.   Investointejakaan ei voi ainaisesti lykätä.  </t>
  </si>
  <si>
    <t>En usko lähiajan vaihtoehdoksi meillä. Joissain voi hyvinkin toimia.</t>
  </si>
  <si>
    <t>Vaihtoehdossa b huono sanavalinta "ensisijaisesti".</t>
  </si>
  <si>
    <t>Miksiköhän nuorisovaltuuston ajatukset ovat saaneet vain vähän julkisuutta, vaikka ehdotuksissa oli konkretiaa?</t>
  </si>
  <si>
    <t>Kaupunki hoitaa osaltaan omaa osuuttaan talkoista. Kaikki on rahasta kiinni, voisipa vaatia hyvin perustein suurempaakin panostusta.</t>
  </si>
  <si>
    <t>Helenius</t>
  </si>
  <si>
    <t>Kaupungin keskustan pitäminen toimivana on keskeinen asia eri vaihtoehtoja valittaessa. Torin nykyinen sijainti on mielestäni kohdallaan, sille ei tarvitse ainakaan nyt tehdä mitään.</t>
  </si>
  <si>
    <t>Urheilutalon käyttö huomioon ottaen se on ensisijalla.</t>
  </si>
  <si>
    <t>Vaihtoehdot ovat pikkuisen vaihtoehdottomia. On palveluja joita yksityinen sektori voi tuottaa kilpailukykyisesti. Näitä palveluja kannattaa hankkia kunnan ulkopuolelta. Toisaalta on palveluja jotka ovat kunnan toimialan kannalta niin keskeisiä, että ne on pidettävä kunnan hallinnassa. Joitakin mainitakseni: lastenhoito, koulut , vanhustebhoito ...</t>
  </si>
  <si>
    <t xml:space="preserve">Vanhusväestö ikääntyy ja tarvitsee enenevässä määrin yhä vaativimpia palveluita. Tämä tulee vaatimaan lisää resursseja. </t>
  </si>
  <si>
    <t>Näistä kohteista ei oikein voi säästää. Säästöt johtaisivat nykyistä huonompaan tilanteeseen.</t>
  </si>
  <si>
    <t xml:space="preserve">Kulttuurin merkitys kaupungin omaleimaisuudelle on erittäin tärkeä asia, siihen kannatta panostaa. </t>
  </si>
  <si>
    <t>Mikään tarjottu vaihtoehto ei vastaa omaa käsitystäni. Mielestäni kuntatalouden onnistunut hoito vaatii useiden tekijöiden yhdenaikaista huomioimista. On säästettävä siellä missä se on järkevää, verotulot ovat keskeinen osa kunnan tuloja joten se väline on pidettävä käytössä.Myös uusien veronmaksajien osuutta pitää tarkastella.</t>
  </si>
  <si>
    <t>Veli velka otettaessa, veljenpoika maksettaessa.</t>
  </si>
  <si>
    <t>Nuorten perheiden asumiseen tulee kiinnittää erityistä huomiota.</t>
  </si>
  <si>
    <t xml:space="preserve">Hellsten </t>
  </si>
  <si>
    <t>Hellsten</t>
  </si>
  <si>
    <t>Keskustan kokonaisuudesta tulee olla selkeä yhteinen näkemys ennen kuin mitään lähdetään toteuttamaan.</t>
  </si>
  <si>
    <t>Rakennusten rappeutuminen on "ensiavulla" pysäytettävä. Urheilutalon mahdollistamille toiminnoille ei löydy korvaavia tiloja.</t>
  </si>
  <si>
    <t>Jos kunnan resurssit eivät palvelujen tarpeen kasvun takia riitä, on niitä ostettava. Omilla palveluilla katetaan pitkän aikavälin jatkuva tarve. Lähikuntien yhteistyöllä voidaan joitain palveluja järjestää omia erillisiä palveluja edullisemmin.</t>
  </si>
  <si>
    <t>Käyttäjien määrää ja tarpeita ei aina pystytä ennakoimaan ja lisärahoituksen tarvetta tulee. Lakisääteiset tehtävät on kunnan hoidettava. Laatutaso heikkenee,kun varoja ei pystytä osoittamaan tarpeen mukaan. Toiminnallisiakin keinoja voi löytyä. Terveyskeskuspalveluista lasku tulee joka tapauksessa käytön mukaan.</t>
  </si>
  <si>
    <t xml:space="preserve">Mikään näistä ei sovi ensisijaiseksi säästökeinoksi. Vanhuksia voidaan palvella monen kanavan kautta ja heidän elinoloihinsa vaikuttavat yleiset kunnan palvelut. Omaisten ja eri yhteisöjen tuki on tarpeen. Laikisääteinen yksilön oikeus koskee muita esitettyjä vaihtoehtoja kuntia sitovasti. </t>
  </si>
  <si>
    <t xml:space="preserve">Teatteria tulisi pitää alueellisena kulttuuripalveluna. Mitä muut EKES-kunnat tuumaavat osallistumisesta tämän palvelun rahoittamisesn? </t>
  </si>
  <si>
    <t>Jo 80-luvulla teki liikennelautakunta useita aloitteita valvonnasta. Nyt on asiaa jo sulateltu ja keskusta kaupungistunut tarpeeksi.</t>
  </si>
  <si>
    <t>Päihdeongelma on suomalaisen kulttuurin laaja ilmiö. Raittiusliike pitäisi käynnistää uudelleen, eikä alkoholinkäyttöäkään suosia.</t>
  </si>
  <si>
    <t>Itse asiassa en ole perehtynyt kaikkiin tähän liittyviin tekijöihin, joten vastaus on tämän hetken tuntuma. Tuloverotuksen helpottamisella pyritään työllisyyden parantamiseen ja toisenlaisen verotuksen tarve kasvaa.</t>
  </si>
  <si>
    <t>On oltava tarkkana. On investointeja, joiden lykkääminen kasvattaa kuluja pitkällä tähtäimellä. Silloin palvelumaksujen korotus lienee viisaampaa, vaikka ne liikkuvat kyllä aivan eri hintalukemissa, eikä kertymä voi olla investointien menoja kattava. Vastakkainasettelu on usein keinotekoista.</t>
  </si>
  <si>
    <t>Mikä on kunnan tehtävä? Palvelutaso on kunnan paras kilpailuvaltti ja asukasmäärän ja yrityselämän kasvu takaa myös verotulojen myönteisen kehityksen.</t>
  </si>
  <si>
    <t>Ihmisten asumistapa on elämäntilanteista ja arvoista johtuva valinta, eikä sitä pidä kytkeä sosiaaliseen statukseen, kuten Suomessa on tapana. Valinnan varaa on oltava.</t>
  </si>
  <si>
    <t>On pyrittävä siihen, ettei pelkkä perheen taloudellinen tilanne pakota hylkäämään lasten kotihoidon mahdollisuutta.</t>
  </si>
  <si>
    <t>Tähän kysymyksenasetteluun on kytketty nyt monia eri vaihtoehtoisia malleja, joista kyllä kannattaa keskustella. Valtaa ei pidä keskittää eikä sitä pidä antaa virkamiehille. Nykyinenkin malli toimii. Yksi henkilö ei voi koskaan olla koko kuntasektorin asiantuntija, vaan aina on kyse ryhmästä.</t>
  </si>
  <si>
    <t>Kohta b on eräs keino ensimmäisen kohdan toteuttamiseen.</t>
  </si>
  <si>
    <t>Oppisopimuskoulutus on koulutusta (ja oikein toteutettuna hyvää sellaista), ei työllistämisen tukitoimi. Markkinavoimat tuovat lopullisen ratkaisun, mutta jotain on tehtävä niin kauan kuin tilanne ei ole hyvä. Pitkään jatkunut nuorisotyöttömyys tarvitsee jatkohoitoa siitä kärsineiden ikäluokkien osalta, jotka eivät ole enää nuoria.</t>
  </si>
  <si>
    <t xml:space="preserve">Helminen </t>
  </si>
  <si>
    <t>linjanhoitaja</t>
  </si>
  <si>
    <t>Hemmi-Lahtinen</t>
  </si>
  <si>
    <t>toimistosihteeri, merkonomi</t>
  </si>
  <si>
    <t>Huistinoja</t>
  </si>
  <si>
    <t>Kaikki kohteet ovat kaupungin kulttuurielämälle tärkeitä, mutta Urheilutalo vaatii pikaisimman korjauksen.</t>
  </si>
  <si>
    <t xml:space="preserve">Kunta on kuntalaisen kannalta tärkein palvelun tuottaja ja näin sen tulisi olla jatkossakin. </t>
  </si>
  <si>
    <t xml:space="preserve">Näistä kohteista olisi epäoikeutettua lähteä priorisoimaan yhtä tiettyä ryhmää, koska kaikki edellä mainitut kohteet vaativat varoja tasapuolisesti. </t>
  </si>
  <si>
    <t>Kaikkiin edellä olleisiin ryhmiin kuuluu sellaisia ihmisiä, jotka tarvitsevat kunnan antaman palvelun, enkä katso, että mistään näistä voitaisi leikata varoja.</t>
  </si>
  <si>
    <t>Satunnaiset huumetestit saattavat leimata satunaisia käyttäjiä ja hoidon tulisi olla oma-aloitteista eikä pakottamista.</t>
  </si>
  <si>
    <t>En soisi sitä, että palveluista leikattaisiin tai niitä kallistettaisiin, koska se on suuri rasite köyhemmälle väestölle.</t>
  </si>
  <si>
    <t>kaupungila on suhteellisen pitkät asuntojonot ja esim. opiskelijaasuntoa on täältä suhteellisen vaikea löytää. Kaupungin tulisi satsata pienituloisten perheiden asuntoihin, ettei heille osoitettaisi esim. asuntoja, jossa on hometta.</t>
  </si>
  <si>
    <t xml:space="preserve">Kunnan asiat koskevat kaikkia ja täten kuuluvat kaikille. </t>
  </si>
  <si>
    <t>Nuorilla on hyviä ajatuksia ja intoa toimia, jos heitä vain kuunneltaisiin.</t>
  </si>
  <si>
    <t>Alle 25- vuotiaat kouluttamattomat nuoret ovat hankalassa asemassa ollessaan työttöminä. Oppisopimuspaikkoja on Riihimäeltä hankala saada. Nuorille tulisi olla mielekkäitä vaihtoehtoja kotiin jämähtämisen rinnalle.</t>
  </si>
  <si>
    <t>Höök</t>
  </si>
  <si>
    <t>paloesimies</t>
  </si>
  <si>
    <t>Kaikissa kohteissa on omat painoarvonsa. Tekninen lautakunta omalla asiantuntemuksellaan asettanee kohteet järjestykseen. Kauppatori pysyköön nykyisellä paikallaan,sen toimintailmettä ja toimintamuotoja  tulee kehittää nykyisestään Pysäköintitaloa en näe tarpeellisena investointikohteena.</t>
  </si>
  <si>
    <t>Kaikissa kohteissa on suoritettu kuntokartoitus ja  Urheilutalon vauriot ovat sellaiset,että ne vaativat nopeaa työsuoritetta.</t>
  </si>
  <si>
    <t>Vanhusten huollossa on tilastoihin tukeutuen eniten parantamisen varaa. Myös ns.omaishoitajien asemaa tulisi helpottaa.</t>
  </si>
  <si>
    <t xml:space="preserve">Ei mikään. koska kaikki esitetyt kuuluvat ns.peruspalveluiden piiriin  Kunta ei voi suurestikaan vaikuttaa em.asioihin johtuen Valtiovallan kunnalle asettamista velvoitteista. Toimeentulo tuen myöntämisessä, jos mahdollista tulisi tarveharkintaa lisätä. </t>
  </si>
  <si>
    <t xml:space="preserve">Kaupunginhallitus on ko.asiasta kaupungin puolesta tehnyt ratkaisun ( lisämääräraha anomus ) Tehdyn päätöksen mukaisen lisämäärärahan turvin tulee toimia. Teatterin markkinointia tulee entisestään tehostaa. </t>
  </si>
  <si>
    <t>ENNALTAEHKÄISEVÄ työ ja siihen riittävien taloudellisten sekä henkilöresussien myöntäminen on otettava hykyistä huomattavasti vakavammin.</t>
  </si>
  <si>
    <t>Oikeudenmukaisuuden pohjalta,jos vero eduskunnan päätöksin pidetään edelleen voimassa,tulisi se ulottaa kaikille  jotka maata omistavat. Veron toteutusmuotoja voidaan muokata suuntaan,joka huomioi maksuluokilla maan sijainnin. jne.</t>
  </si>
  <si>
    <t>Jos velkamäärä kunnalla on sellainen,että talous velan oton kohtuulisesti otettuna sallii on sitä käytettävä. Tiukanpaikan tullen uusia investointikohteita tulee harkiten siirtää. Perusparannustoiminta on kuitenkin toimittava nykyistä paremmin,niin kiinteistö kuin myös kunnaalistekniikan alueilla.</t>
  </si>
  <si>
    <t>On tarpeellista lisä velkaantumisen eteen YLI</t>
  </si>
  <si>
    <t>myös nuorten yhteisen kodin perustaminen ei saa kaatua asunnon saantiin.Asuntojen tulee lisäksi olla vuokraarvoiltaan mahd. kohtuuhintaisia</t>
  </si>
  <si>
    <t xml:space="preserve">Nuorisovaltuustolle tulee antaa konkreettista päätäntäoikeutta,nuorten vapaa-ajan,tilojen jne. suhteen </t>
  </si>
  <si>
    <t>Työttömyyden hoito kaikissa muodoissaan ja siihen taloudellisten voimavarojen keskittäminen palautuu monitahoisesti takaisin yhteistä hyvää ja oikeudenmukaista Riihimäkeä yhdessä rakennettaessa.</t>
  </si>
  <si>
    <t>Isokorpi</t>
  </si>
  <si>
    <t>toimittaja, toimitussihteeri</t>
  </si>
  <si>
    <t>luokanopettaja, kasv.tiet.maist.</t>
  </si>
  <si>
    <t>Nuorisoteatterilaisena tunnen Kino Sammon näistä kohteista parhaiten ja tiedän sen iästään johtuen tarvitsevan pikaista korjaamista. Kino Sampoon on jo aivan viime vuosina onneksi tehty kiireellisimmät korjaukset, esim. sähköremontti ja nyt olisi aika saada talo muiltakin osin samaan kuntoon. Käyttäjämäärältään Urheilutalo on varmasti suurempi kuin Kino Sampo ja siksi ehkä ensisijaisempi korjauskohde, mutta en ole tarpeeksi hyvin selvillä sen korjaustarpeesta asettaakseni sen Kino Sammon edelle.</t>
  </si>
  <si>
    <t>Kilpailuttamista ei sovi kokonaan tyrmätä, mutta kunta pystyisi mahdollisesti satsaamalla joihinkin palveluihin lisää luomaan uusia työpaikkoja ja järjestämään näin korjausta työttömyystilanteeseen.</t>
  </si>
  <si>
    <t>Jotta koulutus olisi peruskoulussa tasokasta ja toimivaa on luokkakokoja saatava pienemmiksi ja erityisopetukseen pääsemistä helpotettava.</t>
  </si>
  <si>
    <t>Peruspalveluista ei mielestäni saisi ollenkaan säästää. Peruspalvelut kuuluvat kaikille kuntalaisille ja säästökohteet on löydettävä muualta.</t>
  </si>
  <si>
    <t>Teatteria tarvitaan. Se on tärkeä osa kaupungin kulttuuritarjonnassa. Teatterin pitäisi kuitenkin pystyä toimimaan budjettinsa rajoissa eli esitysten on oltava sellaisia, että ne tuovat myös lipputuloja. Esityksen yleisömenestystä ei tietenkään voi tietää etukäteen, mutta minkään teatteriesityksen ei tarvitse aiheuttaa myöskään ylisuuria menoja.</t>
  </si>
  <si>
    <t>Jos edes joku päättää olla kokeilematta huumeita testauksen pelossa, testistä on jo silloin positiivisia vaikutuksia. Itse olisin valmis huumetestiin milloin vaan enkä kokisi sen mitenkään loukkaavan perusoikeuksiani.</t>
  </si>
  <si>
    <t>Jossain vaiheessa verotusta on ilmeisesti pakko kiristää jonkun verran.</t>
  </si>
  <si>
    <t>Kuntalaisten äänestysaktiivisuus on nykyiselläänkin turhan heikkoa enkä usko useampien vaalien lisäävän aktiivisuutta.</t>
  </si>
  <si>
    <t>Karstunen</t>
  </si>
  <si>
    <t>perhepäivähoitaja</t>
  </si>
  <si>
    <t>keittiöesimies</t>
  </si>
  <si>
    <t>Keskustan toimivuus on tärkeä kaikkien kannalta.</t>
  </si>
  <si>
    <t>Asioita on katsottava tapauskohtaisesti.</t>
  </si>
  <si>
    <t>vaikea valita.Kannatan kaikkien peruspalvelujen tärkeyttä.</t>
  </si>
  <si>
    <t>Kulttuuri on tärkeää.</t>
  </si>
  <si>
    <t>Klemm</t>
  </si>
  <si>
    <t>eläkeläinen, sairaala-apulainen</t>
  </si>
  <si>
    <t>Orvo</t>
  </si>
  <si>
    <t>Korkalo</t>
  </si>
  <si>
    <t>Vapaamuotoisen ja nuorista itsestään lähtevän toiminnan keskus.</t>
  </si>
  <si>
    <t xml:space="preserve">Yksityistäminen on yhtä kuin kyky maksaa jos haluaa palveluja. </t>
  </si>
  <si>
    <t>Liian suuri osa terveydenhoidon kustannuksista on jo nyt siirtynyt kunnan vähempi tuloisten harteille.</t>
  </si>
  <si>
    <t xml:space="preserve">Yhteiskunnallinen vastuu työllistämisestä on jo kovin suurella painoarvolla palkansaaja veronmaksajien harteilla. Yritysten osuutta vastuullisina työllistäjinä korostettava. Yhteiskunnan tuki ei saa olla yrityksille tuloksentekoväline. </t>
  </si>
  <si>
    <t>Pysäköintimittari ajaa asian tuottavammin.</t>
  </si>
  <si>
    <t>Kysymys kuuluu; mitä käyttäjät pakenevat huumeiden antaman hurmion taakse. Tätä ei testi tee.</t>
  </si>
  <si>
    <t>Ei ole enää normaalin yhteiskunnan toimintaa se, että paapominen on siirtynyt jo niin pitkälle yksilön oman vapauden taakse, ettei yhteisöllä ole enää oikeutta valvoa omaa etuaan. Jos yhteisön asema on uhattu niin pitääkö yhteisön antautua sen edessä, että yksilö voi jatkaa yhteisölle vahingollista käyttäytymistä.</t>
  </si>
  <si>
    <t>Nostettava Riihimäen vetovoimaa yritysten houkuttelemiseksi alueelle. Tai nostettava Riihimäen vetovoimaa asukasystävällisenä alueena, jolloin pääkaupunkiseudun ahtautta olisi mahdollista saada purettua Riihimäelle. Kiristäminen ja kuristaminen kertoo epätoivosta ja kyvyttömyydestä nähdä mahdollisuuksia muualla.</t>
  </si>
  <si>
    <t>Eräs kaupungin houkuttelevuutta lisäävä tekijä.</t>
  </si>
  <si>
    <t>Kannatan tätä koska kilpailu on päivän sana. Ja se saa koskea kyllä päätöksentekoakin.</t>
  </si>
  <si>
    <t>Lopettakaa se kaikkinainen politiikan ja siinä olevien ihmisten parjaaminen. Nykyään tarvii jo enemmän rohkeutta olla poliitikko kuin rikollinen tai huumeruiskuja kyttäävä huumeveikko. Heille ymmärrystä löytyy mutta ei heille, jotka uhraavat vapaa-aikansa, perheensä, harrastuksensa, jotta demokratia saisi tekijänsä. Välineet vaikuttamiselle on olemassa ja kunnossa mutta kunnioitus puuttuu.</t>
  </si>
  <si>
    <t>Yritysten vastuuta lisättävä työlistämisen suuntaan. Omistajasuuntautuneisuus on jo mennyt liian pitkälle.</t>
  </si>
  <si>
    <t>Koskimäki</t>
  </si>
  <si>
    <t>Pysäköintilaitoksen rakentaminen tällä hetkellä liian kallis ratkaisu.</t>
  </si>
  <si>
    <t>Urheilutalon remonttia on siirretty liian usein.</t>
  </si>
  <si>
    <t>Vain erityisosaamista vaativissa tehtävissä voidaan harkita ostopalveluja.</t>
  </si>
  <si>
    <t>Virkoja täytyy saada lisää hammashuoltoon ja terveyskeskus- toimintaan.</t>
  </si>
  <si>
    <t>Näiden peruspalveluiden leikkamista tulisi välttää.</t>
  </si>
  <si>
    <t>Kaupungin tuella voidaan taata tasokkaampia esityksiä.</t>
  </si>
  <si>
    <t xml:space="preserve">Enneltäehkäisevään valistukseen tulisi panostaa entistä enemmän. </t>
  </si>
  <si>
    <t>Tärkeitä investointeja ei voida jatkuvasti siirtää ja velanotto ei ole mikään kestävä ratkaisu.</t>
  </si>
  <si>
    <t>Hyvät peruspalvelut ovat kunnan käyntikortti.</t>
  </si>
  <si>
    <t>Asuntoalueiden tulisi sisältää erilaisia asumismuotoja.</t>
  </si>
  <si>
    <t>Riihimäki-lisästä on luotava varteenotettava vaihtoehto.</t>
  </si>
  <si>
    <t>Kotirinta</t>
  </si>
  <si>
    <t>Liikenteellisesti vilkkaan risteyden turvallisuutta tulee parantaa ensi tilassa.</t>
  </si>
  <si>
    <t>Urheilutalon käyttäjämäärät ovat näistä suurimmat ja monipuolisimmat. Kaupungilla ei ole käyttäjäkunnalle tarjottavana vastaavaa tilaa, joten peruskorjauksen lykkääminen vaarantaa monipuolisen harrastustoiminnan kehittymisen (koululiikunnan tarpeita unohtamatta).</t>
  </si>
  <si>
    <t>Tällä hetkellä nopeisiin päivähoitopaikkatarpeisiin ei pystytä reagoimaan riittävän nopeasti. Tilat ja hoitajaresurssit ovat riittämättömiä.</t>
  </si>
  <si>
    <t>Kunnan peruspalveluista mikään ei voi olla ensisijainen säästökohde!</t>
  </si>
  <si>
    <t>Investointeihin käytettävät määrärahat ovat nykyiselläänkin riittämättömiä. Peruskorjauksen tarve on erittäin suuri, sitä ei voi loputtomasti lykätä.</t>
  </si>
  <si>
    <t>Määrärahojen jakamiseen eri hallintokuntien välillä on kiinnitettävä enemmän huomiota.</t>
  </si>
  <si>
    <t>Kuusisto</t>
  </si>
  <si>
    <t>viilaaja</t>
  </si>
  <si>
    <t>ei mikään näistä</t>
  </si>
  <si>
    <t>valistusta lisäämällä voisi olla parempi teho</t>
  </si>
  <si>
    <t>muitakin yhteisiä hankintoja tai hankkeita voisi olla</t>
  </si>
  <si>
    <t>lasinleikkaaja, eläkeläinen</t>
  </si>
  <si>
    <t>kotiäiti,  opiskelija</t>
  </si>
  <si>
    <t>Keskellä kaupunkia hoitamaton alue, joka uudistettuna antaisi huolitellun kuvan kaupungista. Hämeenaukion pikainen kunnostaminen ei vaatisi edes erityisiä liikennejärjestelyjä onnistuakseen.</t>
  </si>
  <si>
    <t>Kino-Sampo olisi mitä mahtavin toimiva kulttuurirakennus. Erittäin vireä ja taidokas harrastajateatteriryhmä tarvitsee kunnon paikan esityksilleen ja katsojilleen. Peruskorjaus on jo saanut odottaa liian kauan.</t>
  </si>
  <si>
    <t>Palvelujen kilpailutus vaikuttaisi kunnanpalvelujen määrän ja laadun heikkenemiseen. Palvelujen tarjonta pitää olla kaikille sama.</t>
  </si>
  <si>
    <t>Lisävaroja pitäisi suunnata lääkäreiden palkkaamiseen.</t>
  </si>
  <si>
    <t>Koulutoimessa säästäminen olisi tasa-arvoisin kaikkia kohtaan. Peruspalveluissa säästäminen koituisi köyhemmän väestön kontolle.</t>
  </si>
  <si>
    <t>Kaupungissa pitää olla pysäköinninvalvonta.</t>
  </si>
  <si>
    <t>Välinpitämättömyys on aikamme ongelma. Alaikäisten kohdalla asiaan puuttuminen on ehdotonta. Tietojen pitää pysyä yksityisinä, ongelmista pitää tiedottaa perheelle.</t>
  </si>
  <si>
    <t>Yhteiskunnan ei pidä antaa hyväksyvää kuvaa huumeiden käytöstä. Neulojenvaihtopisteessä voisi myös jakaa tietoa vieroituksesta ja tukihenkilöistä sekä täten saada yhteys käyttäjiin.</t>
  </si>
  <si>
    <t>Kunnan pitää panostaa vuokra-asuntoihin. Riihimäeltä asunnon löytyminen ei ole ongelma, mikäli elämän hallinta on muuten kohdallaan. Asunnon puute ennemmin voi johtua muista vaikeuksista.</t>
  </si>
  <si>
    <t>Lasten kotihoidon Riihimäki-lisä olisi hyvä asia. Varsinkin nuorten vanhempien kohdalla olisi hyvä saada enemmän taloudellista tukea opiskeluun ja työelämään siirtymiseen.  Näin voitaisiin välttää mahdollinen syrjäytyminen.</t>
  </si>
  <si>
    <t>Vallan jakautuessa useammalle henkilölle vältetään yksisilmäisyys.</t>
  </si>
  <si>
    <t>Avoimuus ja tieto tulevista päätöksistä herättävät keskustelua ja siten kiinnostusta politiikkaan kaikilla, myös nuorten kohdalla.</t>
  </si>
  <si>
    <t>Nuorissa on tulevaisuus.</t>
  </si>
  <si>
    <t>Kaupungin pitää olla tukena ja kannustavana osapuolena nuorten työllistämisessä. Pidemmällä aikavälillä se maksaa itsensä takaisin.</t>
  </si>
  <si>
    <t>Lapiolahti</t>
  </si>
  <si>
    <t xml:space="preserve">Kaupunginvaltuusto on jo määritellyt alustavan tärkeysjärjestyksen keskustan kehittämistoimenpiteille. Keskustan kehittämisuunnitelmaa tulee toteuttaa kuitenkin kaupungin taloudellisten voimavarojen puitteissa. Mielestäni kaupunkimme keskustan viihtyisyyden lisääminen, on ensisijainen tavoite, kaupallisen vetovoimaisuuden parantamisen ohella. Mielestäni jalankulkijoille on keskustassa järjestettävä viihtyisät levähdys ja virkistysmahdollisuudet, sekä turvallinen liikkuminen. </t>
  </si>
  <si>
    <t xml:space="preserve">Urheilutalon nykykunto vaatii pikaista kunnostusta. Talo vuosittaiset käyttäjämäärät ovat varsin korkeita ja tilojen tulee olla asianmuksiaessa kunnossa. Urheilutalo palvelee sisäliikuntaa harrastavien, sekä koulujen oppilaiden, urheiluseurojen ja yhdistysten sekä joidenkin yritystenkin, liikuntaan liityvissä tarpeissa. Peruskorjaukseen on myös mahdollisuus saada valtionosuutta. </t>
  </si>
  <si>
    <t>Kunnan tuottamien palveluiden osalta, monessa tapauksessa, laki määrää kunnan järjestämään kuntalaisilleen tietyt palvelut. Siksi mielestäni kunnan tarjoamien palveluiden yksityistäminen ja kilpailuttamien ei voi olla itsetarkoitus. Vastuullisena työnantajana kunnan tulee aina huolehtia kuntalaisten palveluiden satavuudesta, sekä koko henkilöstöstään.</t>
  </si>
  <si>
    <t xml:space="preserve">Vanhusten määrä tulee merkittävästi kasvamaan tulevaisuudessa, samoin kuin vanhusten palveluiden kysyntä. Vaikka kaupungissamme aletaan piakkoin rakentamaan aivan uutta vanhus-, vammais- ja veteraanitaloa. Eivät sen tarjoamat noin 20 asukaspaikkaa oheispalveluineen, poista kuin murtoosan siitä kysyntä paineesta, joka kohdistuu vanhusten palveluihin, tällä hetkellä. Saati sitten tulevaisuudessa. Vanhusten hoitohenkilökuntaa ja hoitopaikkoja tulee lisätä nykyisestä. </t>
  </si>
  <si>
    <t>Kysymys on käsittämätön, eikä siihen voi vastata oikealla tavalla. Mikään näistä kohteista ei voi olla minkään kunnan säästötarpeiden ainoa kohde. Kunnan työllisyyden lisääminen helpottaa toimeentulomenoja.</t>
  </si>
  <si>
    <t xml:space="preserve">On tärkeää, että meillä on kaupungissa toimiva teatteri. </t>
  </si>
  <si>
    <t xml:space="preserve">On tärkeää, että keskustamme pysäköintimääräyksiä noudatetaan, ja myöskin valvotaan. Maksullisen pysäköinnin aloittamista, en pidä tarpeellisena. </t>
  </si>
  <si>
    <t>Mikäli kouluissa mennään huumetesteihin on sellaisen päätöksen oltava valtakunnallinen, joko opetusministeriön tai jonkun muun viranomaisen suositus tai määräys. Huume ongelman voittamiseksi tarvitaan yhteiskunnalta voimakkaampia keinoja, huumeiden mahantuonnin, välittämisen, hallussapidon ja myynnin sekä käyttämisen rangaistavuuden osalta. Sallivalla asenteella yhteiskunta ei ainakaan vähennä huume ongelman lisääntymistä.</t>
  </si>
  <si>
    <t>Yhteiskunnan tarjoama mahdollisuus, ruiskuhuumeiden käyttäjille, ilmaisten ruiskujen tai neulojen muodossa, on myös singnaali huumeiden käytön hyväksyttävyyteen. Samalla se luo mahdollisuuden, jatkaa tai jopa aloittaa ruiskuhuumeiden käyttöä, yhteiskunnan tarjoamilla välineillä. Tällaista en voi hyväksyä.</t>
  </si>
  <si>
    <t>Hausjärvi, Loppi ja Riihimäki tekevät hyvää yhteistyötä. Se pitää sisällään myös terveyden- ja sairaanhoidon. Yhteistyötä on mahdollisuus jatkuvasti kehittää, kunkin kunna omista lähtökohdista ja mahdollisuuksista lähtien.</t>
  </si>
  <si>
    <t xml:space="preserve">Verotuksen painopisteen siirtäminen tuloverotuksesta kiinteistöverotuksen puolelle, olisi mielestäni täysin käsittämätön juttu. </t>
  </si>
  <si>
    <t>Kuntatalouden tasapainottamiseksi ei mielestäni ainakaa uuden velan ottaminen sovellu kovinkaan hyvin. Sensijaan pitää tietenkin katsella niitä mahdollisuuksia, joita on kunnan tulonmuodostuksaen lisäämisessä, ja investointien siirtämisessä.</t>
  </si>
  <si>
    <t>Kuntatalouden vaikeuksista huolimatta on mielestäni pidettävä kiinni siitä periaatteesta, että kuntalaiset saavat kunnan tarjoamat palvelut täysimääräisinä ja laadultaan hyvinä.</t>
  </si>
  <si>
    <t>On tärkeää, että kunta pystyy riittävästi tarjoamaan, tänne muuttaville uusille ja kunnassa jo asuville asukkailleen, myös kohtuuhintaisia vuokra-asumisen mahdollisuuksia, muun asuntotuotannon rinnalla.</t>
  </si>
  <si>
    <t>Kunnan tulee harkita huolellisesti, kaikkia niitä lasten päivähoidon mahdollisuuksia sekä tukimuotoja, joista lasten vanhemmat ovat kiinostuneita. Lasten päivähoidon valintamahdollisuuksien laajentaminen, tukee lapsiperheiden selviytymistä, heidän erillaisissa elämäntilanteissan. Perusasiana on kuitenkin se, että kunnan tulee tarjota päivähoitopaikka jokaiselle sitä tarvitsevalle lapselle, päiväkodissa tai perhepäivähoidossa. Muita hoitomuotoja tulee harkitusti ottaa käyttöön, kunnan talouden sen salliessa.</t>
  </si>
  <si>
    <t xml:space="preserve">Tärkeintä kunnan kannalta on se, että kuntalaiset saavat asuinkunnastaan hyvän ja asianmuksaisen palvelun. Sillä, että vaaleilla valittaisiin myös Pormestari tittelin ja toimivallan omaava yksi henkilö, ei ole merkitystä palveluiden saatavuuteen, eikä niiden laatuun. Järjestelmä siirtäisi valtaa enemmän yhdelle henkilölle. Miten kävisi dermokratian? Nykyinen järjestelmä on tyydyttävä. </t>
  </si>
  <si>
    <t>Kuntalaisten vaikutusmahdollisuuksien parantamista, kannatta aina kehittää. Uusi rakennuslaki on hyvä esimerkki mm. kuntalaisten vaikutusmahdollisuuksien lisäämisessä.</t>
  </si>
  <si>
    <t>Minusta nuoret itse voisivat ratkaista sen, miten ja millaisessa muodossa nuorisovaltuusto jatkaa, vai tarvitaanko sitä ollenkaan?</t>
  </si>
  <si>
    <t>Paras nuoriso työttömyyden hoitomuoto on uusien työmahdollisuuksien ja yritysten saaminen Riihimäelle. Kaupungin ja EKES-yhtymän tulee toimia tehokkaasti ja tuloksellisesti uusien yritysten ja työmahdollisuuksien saamiseksi alueellemme.</t>
  </si>
  <si>
    <t>Leskenmaa</t>
  </si>
  <si>
    <t>Mallenius</t>
  </si>
  <si>
    <t>nosturisähköasentaja</t>
  </si>
  <si>
    <t>asfalttimies</t>
  </si>
  <si>
    <t>Ei mikään näistä.</t>
  </si>
  <si>
    <t>insinööri, ammattiaineiden lehtori</t>
  </si>
  <si>
    <t xml:space="preserve">Urheilumiehenä mielessäni tulee aina yhtenä nuorison terveiden harrastusten kohteena olemaan liikunta- ja urheiluharrastukset. Tämän vuoksi kaupungissa tulee olla hyväkuntoinen ja toimiva liikuntapaikka. </t>
  </si>
  <si>
    <t xml:space="preserve">Kunta on sopivin peruspalvelujen tuottaja, koska näissä tarvitaan jatkuvuuttta ja niiden on oltava kaikkien saatavilla. </t>
  </si>
  <si>
    <t>Kaupungin vanhusten huoltoa tulee kehittää kasvavan vanhusten määrän mukaisesti.</t>
  </si>
  <si>
    <t>Tästä peruspalvelustamme voimme säästää VAIN SILLOIN kun parannamme työllisyyttä kaupungissa ja näin ollen toimeentulotukea tarvitsevien määrä pienennee. Kaikissa näissä peruspalveluissamme olisi tällä hetkellä tarvetta lisärahaan.</t>
  </si>
  <si>
    <t xml:space="preserve">Teatteri on yksi harrastetie nuorisolle ja siksi meilllä pitää olla toimiva teatteri, mutta teatteri tulee pysyä budjetissaan.  </t>
  </si>
  <si>
    <t>Omasta kokemuksestani erityisesti Hämeenkadun pysäköinti- tilanne on parantunut kokeilun aikana.</t>
  </si>
  <si>
    <t>Vain selkeillä toimenpiteillä voidaan toimia ennaltaehkäisevästi nuorison huumeongelmassa.  Testit auttavat kokeiluun eksyneitä nuoria, mutta myös tätä kautta voidaan pitempi aikaiset käyttäjät ohjata asianmukaiseen hoitoon. Näen huumeongelman todella suurena peikkona lähitulevaisuudessa, jollemme toimi topakasti.</t>
  </si>
  <si>
    <t>Puhtaiden neulojen jakaminen on myös osa huumeongelman hoitoa. Likaiset neulat välittävät vaikeita sairauksia, joista lankeaa kallis lasku menetettyinä ihmisinä ja hoitokuluina yhteisöllemme.</t>
  </si>
  <si>
    <t>Kuntien välistä yhteistyötä tulisi mielestäni lisätä erilaisten kuntayhtymien pohjalta muun muassa koulutuksen alalla.</t>
  </si>
  <si>
    <t>Peruspalveluja ei tule leikata.</t>
  </si>
  <si>
    <t>Kaupungin tulisi tuottaa vuokra-asuntoja, jotta pienituloisilla ja nuorilla olisi mahdollisuus kunnolliseen asumiseen.</t>
  </si>
  <si>
    <t xml:space="preserve">On tärkeää, että kaupunkilaiset ovat asioita käsiteltäessä aktiivisesti mukana koko vaalikauden ajan. </t>
  </si>
  <si>
    <t>Nuorten työttömyys tuo mukanaan herkästi monenlaisia lisä ongelmia, kuten päihde-ja huumeongelmat, vieraantumisen muusta yhteiskunnasta. On järjetöntä tuhlata juuri nuoreen sijoitettu koulutuspääoma sillä, että nuori ei saa työtä valmistuttuaan ammattiin.</t>
  </si>
  <si>
    <t>Nummela</t>
  </si>
  <si>
    <t>oikeustiet. maist., joht.</t>
  </si>
  <si>
    <t>Pitkämäki</t>
  </si>
  <si>
    <t>vahtimestari, eläkeläinen</t>
  </si>
  <si>
    <t xml:space="preserve"> Tämä on oleellinen osa keskustan kehittämistä toimivaksi ja viihtyisäksi keskukseksi.</t>
  </si>
  <si>
    <t>Käyttö runsainta ja kunto huonoin korjauskustannuksaet vain tulevat kalliimmiksi asian siirtämisellä.</t>
  </si>
  <si>
    <t xml:space="preserve">Yksityisen palvelun laatu voi olla hyvin epätasaista, valvonta on hankalaa ja sitoo muuta työvoimaa. Laatu ei vastaa sitä, mitä vakituinen motivoitunut henkilöstö tuot- taa, joten ennen pitkää saattaa tulla hyvinkin kalliiksi. Paluu omaan voi olla mahdottoman kallista, jos rakenteet on jo hävitetty. </t>
  </si>
  <si>
    <t>Vanhusten huolto on tällä hetkellä ikääntyvän väestönosan nopean lisääntymisen vuoksi kaikkein kiireisin. Olemme sen velkaa kaupunkimme rakentajille.</t>
  </si>
  <si>
    <t>Ei mistään näistä, työttömyyden hellittämisen myötä toimeentulotuen tarve vähenee luonnollisesti. Nämä ovat lakisääteisiä kaupungin velvotteita.En ole karsimassa koulutoimelta, mutta kysymyksissä ei näytä pääsevän eteenpäin, ellei valitse jotain.</t>
  </si>
  <si>
    <t>Tutkimuksen mukaan teatteri tuo tuloja kaupungin yrityksille Kulttuurin ja teatterin arvo ei ole mitattavissa pelkästään rahallisena arvona, se tuo viihtyvyyttä ja on elämää kantava voimanlähde kaikille ikäluokille monessa muodossa.</t>
  </si>
  <si>
    <t>Pysäköinti on joustavampaa rajoitetulla ajalla, yhä useammat löytävät parkkipaikan, kun ruutu ei ole varattu yhdelle koko päivää.</t>
  </si>
  <si>
    <t>Pitää paneutua syihin ja poistaa mahdollisuuksien mukaan niitä. Kasvatusvastuu on ensisijaisesti kodilla, kaikkien niin koulun kuin viranomaistenkin tulee tehdä yhteistyötä ja kaikki me välittämisellä voimme edesauttaa asioiden sujumista tässsäkin asiassa.</t>
  </si>
  <si>
    <t>Kynnys lähteä etsimään hoitoa on tehtävä matalaksi.</t>
  </si>
  <si>
    <t>Ennakkoluuloton kokeilu ja tutkiminen yhteisesti hoidettavista asioista ja löytää uusia yhteistyön muotoja.</t>
  </si>
  <si>
    <t>Kiinteistöveroa tulee pohtia. Tarpeellisiin korjauksiin ja rakentamisiin tulee voida ottaa myöskin lainaa.</t>
  </si>
  <si>
    <t xml:space="preserve">Karsittu on jo niin, että jäljelle jäänyt henkilökunta ei ehdi eikä jaksa aina välttämättömintäkään. Työntekijöiden loppuunpalaminen ja sairastaminen se vasta kalliiksi tulee.  </t>
  </si>
  <si>
    <t>Nuorilla, lapsiperheillä, yksinhuoltajilla, opiskelijoilla ja juuri valmistuneilla ei ole varaa omistusasuntoon tai kalliiseen vuokra-asuntoon. Nuorissahan meidän tulevaisuutemme on.</t>
  </si>
  <si>
    <t xml:space="preserve">Pienipalkkaisilla ja yksinhuoltajilla ei ole kuitenkaan mitään mahdollisuutta jäädä työstä pois. </t>
  </si>
  <si>
    <t>Voihan pormestarimallia kokeilla soveltuvin osin, jos tulokset näyttävät siltä.</t>
  </si>
  <si>
    <t>Kaupunkilaisten tulisi aktiivisemmin uskaltautua kannanottoon asioista, jotka koskevat jokapäiväistä toimintaa, pitänee houkutella.</t>
  </si>
  <si>
    <t xml:space="preserve">Nuorten on kuitenkin otettava vastuu myös yhteiskunnan asioiden hoidosta. On parempi oppia näkemään, että heidän ja meidän kaikkien asioiden hoito on ihan luonnollista toimintaa. </t>
  </si>
  <si>
    <t>Nuorten tulevaisuus on siksi tärkeätä, että on tehtävä kaikki mahdollinen, jotta haitat jäisivät mahdollisimman vähiin.</t>
  </si>
  <si>
    <t xml:space="preserve">Riipinen </t>
  </si>
  <si>
    <t>lähihoitaja-opiskelija</t>
  </si>
  <si>
    <t>Mielestäni muut eivät ole kiireellisiä tai edes välttämättömiä.</t>
  </si>
  <si>
    <t>Tämä on käytössä eniten ja myöskin erittäin tärkeä koululaisille, koska ei ole muuta paikkaa mihin toiminnat ja ihmiset sieltä voisi siirtää jos talo alkaa sortumaan.</t>
  </si>
  <si>
    <t>Ehdottomasti kunta ei saa yksityistää palveluitaan.</t>
  </si>
  <si>
    <t>Lähinnä siksi, koska se on nyt kaikkien mielessä, että mistä saadaan lääkäreitä. Muut ovat kyllä mielestäni yhtä tärkeitä.</t>
  </si>
  <si>
    <t>Mielestäni ei mikään, mutta koska joku oli pakko laittaa, niin tämä. Siinäkin tapauksessa vain esim. ulkopaikkakuntalaisten/-maalaisten ylimääräisistä huonekalu-/asuntohankinta ym. muista ei niin tärkeitä asioista, joihin omat kuntalaisetkaan eivät saa rahaa.</t>
  </si>
  <si>
    <t>Nykyisessä taloudellisessa tilanteessa heidän pitäisi pärjätä nykyisellä rahoituksella.</t>
  </si>
  <si>
    <t>Se ei mielestäni ole tarpeen. Täällä osattiin pysäköidä hyvin ennen heitä ja myös heidän jälkeen.</t>
  </si>
  <si>
    <t>Koska kyseiset kunnat eivät halua liittyä, niin täytyy vain kehittää yhteistyötä.</t>
  </si>
  <si>
    <t>Nostetaan kuitenkin niin, että eläkeläisille ja pienituloisille tulisi pienempi vero, siis porrastettaisiin se. Tämäkin vain siinä tapauksessa, että se näkyisi esim. tuloveron helpotuksena.</t>
  </si>
  <si>
    <t>Tätäkään ei mielellään. Mieluiten tulisi yrittää saada jotain tuloja kaupungille lisää. Jos se edellyttää ensin rahan sijoittamista johonkin, niin silloin velan otto nähdäkseni kannattaa. Esim. vuokratalojen rakentaminen.</t>
  </si>
  <si>
    <t>Palvelutaso on jo heikentynyt laman aikana liikaakin, nyt sitä pitäisi elvyttää.</t>
  </si>
  <si>
    <t>Tämä on erittäin tärkeä asia. Jokaisella tulisi olla inhimillisiä oloja vastaava koti!</t>
  </si>
  <si>
    <t>Tämä olisi tarpeellinen lapsiperheille, mutta jos se on pois jostain muusta heidän palveluistaanm niin mieluummin pyritään turvaamaan jo olemassaolevat palvelut.</t>
  </si>
  <si>
    <t>Kaupunginjohtajan voisi valita määräajaksi kuntalaisten äänestämänä. Näinhän valitaan presidentti ja eduskuntakin ym.</t>
  </si>
  <si>
    <t>Tätä pitää kuntalaisten ja päättäjien yhdessä kehittää. Miten kuntalaiset haluaisivat pitää yhteyttä.</t>
  </si>
  <si>
    <t>Sitä ei kuitenkään pitäisi tukehduttaa liialla vastuulla, sevoi olla rankka tehtävä nuorille.</t>
  </si>
  <si>
    <t>Kunnalla on tärkeä asema työttömyyden ehkäisyssä, koska se on kunnan suurin työllistäjä. Yksityiselle sektorille tätä ongelmaa ei voi eikä saa sälyttää, koska sieltä ei löydy rahoja eikä rahkeita riittävästi hoitamaan työttömyyttä. Erityisesti pitäisi panostaa oppisopimuskoulutukseen. Se on tärkeä opinto- ja työllistämisvaihtoehto kaikille ikäpolville: nuorille, jotka epäonnistuvat koulussa tai jotka eivät halua istua koulun penkillä, keski-ikäisille, jotka vaihtavat ammattia tai lisäkouluttavat itseään.</t>
  </si>
  <si>
    <t>Ropponen</t>
  </si>
  <si>
    <t>yht.kand., taloustoimittaja</t>
  </si>
  <si>
    <t>Kohta b on liikenneturvallisuuden kannalta tärkein, siitä on aloitettava. Koko keskustan kehittämisestä on tehtävä laadittava usealle vuodelle ulottuva suunnitelma.</t>
  </si>
  <si>
    <t>Urheilutalon katto vuotaa - se aiheuttaa lisätuhoa koko rakennukselle.</t>
  </si>
  <si>
    <t>Järkevä harkinta on palvelujen hankinnassa paikallaan.</t>
  </si>
  <si>
    <t>Vanhuksista on huolehdittava.</t>
  </si>
  <si>
    <t>Kaikki lakisääteiset velvoitteet on hoidettava - pelkästään yhtä säästökohdetta ei voi nimetä. Tämä vaalikone vaatii sen kuitenkin tekemään!</t>
  </si>
  <si>
    <t>Oma teatteri on rikkaus Riihimäelle.</t>
  </si>
  <si>
    <t>Jyrkät asenteet vaikeuttavat huumeongelman ratkaisua.</t>
  </si>
  <si>
    <t>Yhteistyötä voi lisätä esimerksi pelastustoimessa, vesihuollossa ja ympäristönsuojelussa.Joskus tulevaisuudessa  voisi harkita vaikkapa Riihimäen ja Hyvinkään yhdistymistä.</t>
  </si>
  <si>
    <t>Jos kiinteistöveroa nostetaan, tuloveroa on alennettava. Verorasitus ei saa nousta.</t>
  </si>
  <si>
    <t>Kaikki näitä kohtia on tarvittaessa harkittava. Tällä hetkellä kunnallisveroa ei tarvitse korottaa, kaupungin talous on oikeassa suunnassa.</t>
  </si>
  <si>
    <t>ks. edellinen kommentti.</t>
  </si>
  <si>
    <t>Kaupungin tehtävä on varata riittävästi tonttimaata kaikenlaiseen rakentamiseen.</t>
  </si>
  <si>
    <t>Riihimäki on mielestäni liian pieni pormestarivetoiseksi kunnaksi.</t>
  </si>
  <si>
    <t>Esimerkiksi  vanhusneuvosto oli kaupungissamme tarpeellinen.</t>
  </si>
  <si>
    <t>Koulutukseen panostaminen on nuorten kohdalla tärkeää.</t>
  </si>
  <si>
    <t>Ihmisten turvallisuus on ensisijaisen täkeätä.</t>
  </si>
  <si>
    <t xml:space="preserve">Urheilutalossa on pahoja kosteusvaurioita. Tarvitsee pikaista korjausta. Toivottavaa olisi saada Kino-Sammosta toimiva monitoimitalo taloudellisten resurssien sen salliessa. </t>
  </si>
  <si>
    <t xml:space="preserve">Mikä kunnan kannalta on kilpailuttamisen kokonaisetu, kun otetaan esimerkiksi työllisyys ja sosiaaliturva-asiat.  </t>
  </si>
  <si>
    <t>Koulutoimeen panostamalla ehkäisemme lasten ja nuorten pahoinvointia ja turvattomuutta. Sijoittamalla ajoissa lapsiimme saamme rahamme moninkertaisesti takaisin vähentyneillä perusturva ja terveydenhoitomaksuina.</t>
  </si>
  <si>
    <t>Peruspalveluita ei saisi pääsääntöisesti heikentää. Työllisyyden parantuessa säästetään toimeentulotuessa  suhteessa muihin yllä oleviin kohtiin.</t>
  </si>
  <si>
    <t>Kustannusvastaavuutta lisättävä teatterin toiminnassa. Kunnan taloudellinen tila ei anna mahdollisuuksia suuriin taloudellisiin satsauksiin. Tatteri sinänsä on tärkeä kaupungille ja sen kuntalaisille. Kuntatalouden kohentuessa  voidaan teatterin avustuksen määrää lisätä samalle tasolle muiden pienten ammattiteattereiden kanssa.</t>
  </si>
  <si>
    <t>Kyllä, jos pysäköinninvalvonnasta tuleva rahavirta kattaa suurimman osan kustannuksista.</t>
  </si>
  <si>
    <t xml:space="preserve">Jos testejä tehdään on myös hoitotoimenpiteet järjestettävä ajankohtaiselle tasolle. Testeissä otettava huomioon myös yksilön oikeusturva. Olisi lisättävä runsaasti voimavaroja ennalta ehkäisevään työhön. Testejä voidaan pitää tarpeellisina ammateissa, joissa ihmisten turvallisuus on kyseessä. Näitä ovat esimerkiksi Lentäjät, kuljettajat, lääkärit jne. </t>
  </si>
  <si>
    <t xml:space="preserve">Huumeongelman ollessa yhteiskunnassamme todellinen ongelma, ei pitäisi sulkea pois minkäänlaisia vaihtoehtoja. Päättäjien pitää olla jatkuvasti varpaillaan huume kysymyksen kanssa. Kehitettävä yhteistyötä viranomaisten, hallintokuntien ja kuntalaisten välillä. Pystyttävä nopeisiin ratkaisuihin lyhyellä aikavälillä.  </t>
  </si>
  <si>
    <t>Maassamme on korkeat asumiskustannukset muutenkin.</t>
  </si>
  <si>
    <t xml:space="preserve">Palvelumaksuja voidaan korottaa joiltakin kohdilta.Ei kuitenkaan niin että heikompiosaiset joutuisivat kärsimään ja maksumiehiksi.  </t>
  </si>
  <si>
    <t>Noususuhdanteen aikana on vältettävä ehdottomasti velkaantumista.</t>
  </si>
  <si>
    <t>toimistotyöntekijä, työtön</t>
  </si>
  <si>
    <t>Periaatteessa kaikki tarvitsevat lisämarkkoja.</t>
  </si>
  <si>
    <t>Esitetyistä vaihtoehdoista mikään ei ole ensisijainen säästökohde.</t>
  </si>
  <si>
    <t>Jos vakinaistaminen lisää työpaikkoja.</t>
  </si>
  <si>
    <t>Mikään vaihtoehdoita ei miellytä ajatuksena.</t>
  </si>
  <si>
    <t>Komentti kohtaan B: kaikilla ei ole mahdollisuutta mm. Internetiin</t>
  </si>
  <si>
    <t>Lisäkoulutus- ja kurssitus lisäävät nuorten (miksei aikuistenkin) vastuuta itsestään ja omasta elämästään.</t>
  </si>
  <si>
    <t>Terävä</t>
  </si>
  <si>
    <t>Risteys on hankala, liikennevaloja tarvittaisiin kipeästi.</t>
  </si>
  <si>
    <t>Allinna ja Kino-Sampo ovat toki tärkeitä (myös kaupunkikuvalle), mutta suuren käyttäjämäärän vuoksi Urheilutalo nousee ykköseksi.</t>
  </si>
  <si>
    <t>Kilpailu sopii tiettyihin tukitoimintoihin, mutta peruspalveluista kunnan on itse huolehdittava. Näin voidaan myös taata haluttu laatu. Suuri määrä ostopalveluja merkitsee väistämättä myös suurta määrää sopimuksia, jotka on hallittava ja hallinnoitava. Yksityistämisessä on myös se vaara, että yksityinen "poimii rusinat pullasta" eli tekee helpon ja sopivaan aikaan hoidettavan osan työstä ja raskaat tehtävät ja hankalaan aikaan tehtävät työt jäävät kunnan hoidettavaksi.</t>
  </si>
  <si>
    <t>Terveyskeskuspalvelut ovat osa kunnan tärkeitä peruspalveluja. Kolme neljästä riihimäkeläisestä käyttää vuosittain terveyskeskuksen avohuollon palveluja (lääkärien vastaanotot, neuvolat, kouluterveydenhuolto, kotisairaanhoito ym). Terveyskeskus tekee tärkeää ennalta ehkäisevää terveydenhuoltoa, jolla on suuri vaikutus siihen kuinka suuriksi kaupungin erikoissairaanhoidon kustannukset muodostuvat. On aina halvempaa hoitaa terveyttä kuin sairautta! Vanhustenhuolto on myös osa terveyskeskuksen toimintaa.</t>
  </si>
  <si>
    <t>Näistä mikään ei ole säästökohde! Toimeentulotuessa voidaan kuitenkin saavuttaa säästöjä siten, että kehitetään työllisyyttä ja muita tukimuotoja niin, että mahdollisimman harvan kuntalaisen tarvitsee turvautua toimeentulotukeen. Tietystä perustoimeentulosta on kuitenkin kaikissa olosuhteissa pidettävä huolta!</t>
  </si>
  <si>
    <t xml:space="preserve">Riihimäellä on hyvä ja hyvässä maineessa oleva teatteri, jolle lisärahoitusta soisi mielellään, mutta katson, että edellä mainitsemieni perusterveydenhuollon, sosiaalitoimen ja opetuksen tarpeista on ensin pidettävä huolta. </t>
  </si>
  <si>
    <t>Pikkukaupungissa pärjätään ilmankin.</t>
  </si>
  <si>
    <t>Nuorten päihteiden ja huumeiden käyttö on todellinen ongelma, johon tulee kaikin keinoin koettaa puuttua. En kuitenkaan kannata pakollisia testejä, vaan muita keinoja.</t>
  </si>
  <si>
    <t>Muualla on saatu hyviä kokemuksia puhtaiden neulojen jakamisesta.</t>
  </si>
  <si>
    <t>Pieniä kuntia tulisi Suomesta vähentää, mutta nämä neljä kuntaa ovat riittävän kokoisia toimiakseen itsenäisinäkin. Yhteistyötä tulisi kuitenkin lisätä, mm. aluesairaalat voisivat lähekkäin sijaitessaan erikoistua ja siten turvata toimintansa jatkossakin. Myös ympäristöterveydenhuollon (elintarvike- ja vesilaboratoriot) osalta yhteistyötä tulisi kehittää. On myös huomattava, ettei kuntaliitos automaattisesti tuo säästöjä.</t>
  </si>
  <si>
    <t>Kiinteistövero on ongelmallinen, koska usein kiinteistöt (omakotitalot ym) on hankittu jo kertaalleen sangen raskaasti tuloverotetuilla rahoilla. Jos siis kiinteistöveroja merkittävästi nostettaisiin, tulisi verotus tältä osin kertaantumaan. Metsämaan ottamista mukaan veropohjaan olisi mahdollista harkita.</t>
  </si>
  <si>
    <t>Verotuksen kiristäminen on paras huonoista vaihtoehdoista! Peruspalveluista ei voi leikata ja palvelumaksut ovat esimerkiksi terveydenhuollossa jo niin korkeat, ettei korotusmahdollisuutta enää ole. Velkaa voi toki ottaa investointeihin, mutta syömävelkaa ei pidä ottaa eli rahoittaa normaalia toimintaa velalla. Uusista investoinneista osaa on mahdollista lykätä, mutta kunnan on pidettävä huolta kouluistaan, kaduistaan jne, joten osa investoinneista on välttämättömiä.</t>
  </si>
  <si>
    <t>Vrt. edellinen vastaus</t>
  </si>
  <si>
    <t>Myös vaihtoehto c on hyvä, mutta kahta ei tässä ole mahdollista valita. Vuokra-asuntoja tarvitaan paitsi nuorille, omaa itsenäistä elämäänsä aloittaville, myös pääkaupunkiseudulta tänne muuttaville uusille veronmaksajille.</t>
  </si>
  <si>
    <t>Nykyinen malli (johon liittyy myös toistaiseksi valittu kunnanjohtaja) on mielestäni esitetyistä vaihtoehdoista paras.</t>
  </si>
  <si>
    <t>Nykyiset nuorisovaltuuston määrärahat ovat liian pienet, jotta nuorisovaltuusto voisi näkyvästi toimia ja vetää uusia nuoria mukaan. Määrärahaa tulisi siis nostaa ja saada lehdistö kertomaan nuorisovaltuuston toiminnasta.</t>
  </si>
  <si>
    <t>fil.maist., äidinkielen lehtori</t>
  </si>
  <si>
    <t>lehtori, fil.maist.</t>
  </si>
  <si>
    <t>Erityisesti Keskuskadun ja Kalevankadun kevyen liikenteen yhteensovittaminen ja rakentaminen on kiireellinen.</t>
  </si>
  <si>
    <t>Kaikki kohteet ovat epäilemättä korjauksen tarpeessa, mutta Urheilutalon käyttö on niin laajaa, että se ykköseksi.</t>
  </si>
  <si>
    <t>Mielestäni Riihimäen palvelut toimivat verrattain hyvin. Jos jollakin alueella yksityinen osoittautuisi tehokkaammaksi ja edullisemmaksi, siihen voisi siirtyä.</t>
  </si>
  <si>
    <t>Näistä ei ole säästettävä.</t>
  </si>
  <si>
    <t>Huumeongelma on niin vakava asia, että sen pysäyttämiseksi on tehtävä jotain.</t>
  </si>
  <si>
    <t>Olen aikanaan tehnyt asiasta kuntalaisen aloitteen, joka erään valtuustoryhmän kuukautta myöhemmin tehdyn aloitteen kanssa johti valtuuston perustamiseen. Olen edelleen samalla kannalla.</t>
  </si>
  <si>
    <t>Valo-Hellsten</t>
  </si>
  <si>
    <t>suunn.ins</t>
  </si>
  <si>
    <t xml:space="preserve">Liikenneturvallisuuden parantaminen on Riihimäellä erityisen tärkeää. Asenne- ja tapakasvatusta (liikennekäyttäytymisessä) tulisi lisätä huomattavasti!   </t>
  </si>
  <si>
    <t>Urheilutalon vesikaton korjaus kiireellinen. Muuten näitä kohteita on tosi vaikea laittaa "tärkeysjärjestykseen"; jos vastaan "tunteella" - ensimmäisenä  korjaisin Kino-Sampon</t>
  </si>
  <si>
    <t>Ei näistä mikään voi olla ENSISIJAISESTI kunnan säästökohde, mutta terveyskeskuksen palveluista  maksettavia korvauksia voi korottaa ja "porrastaa".</t>
  </si>
  <si>
    <t>Jos kunnan taloudellinen tilanne sen sallii. Raha ei saa olla pois esimerkiksi lasten, vanhusten tai  vammaisten hoidosta.</t>
  </si>
  <si>
    <t xml:space="preserve">Näin lyhyen kokeiluajan jälkeen en osaa varmasti  sanoa - vakinaistamiseen vaikuttaa toiminnan taloudellisuus ja muu siitä todella saatava hyöty . </t>
  </si>
  <si>
    <t>Ei mikään ensisijaisesti; välttämättömät investoinnitkin (joilla estetään esim. kaupungin omaisuuden tuhoutuminen) on tehtävä.</t>
  </si>
  <si>
    <t>Kaikkia em. toimenpiteitä on yritettävä välttää!</t>
  </si>
  <si>
    <t>Vaaleilla valittujen luottamushenkilöiden täytyy omalla toiminnallaan "ottaa" heille kuuleva valta  takaisin! Pormestarimalli saattaa toimia jos ehdokkaaksi asettuville asetetaan samanlaiset kelpoisuusvaatimukset kuin nykyisessä mallissa ja vaali suoritetaan erillisenä; valtuusto ei valitse pormestaria valtuutettujen joukosta.</t>
  </si>
  <si>
    <t>Kaikki nuorison auttamiseksi tehtävät toimet ovat panostusta tulevaisuuteen!!</t>
  </si>
  <si>
    <t>ratatyövaununkuljettaja, eläkeläinen</t>
  </si>
  <si>
    <t>Vihinen</t>
  </si>
  <si>
    <t>työpäällikkö</t>
  </si>
  <si>
    <t>Vilkman</t>
  </si>
  <si>
    <t xml:space="preserve">Kaupungin taloudellinen tilanne ei mahdollista pysköintilaitoksen rakentamista. Riihimäen tyyppisessä kaupungissa erillisten pysäköintilaitosten rakentaminen tuntuu veromarkkojen väärinkäytöltä. </t>
  </si>
  <si>
    <t xml:space="preserve">Edellä mainitut peruskorjauskohteet ovat vain osa kohteista, jotka vaativat peruskorjausta. Muunkin kiinteistömassan korjausta on nopeutettava. </t>
  </si>
  <si>
    <t>Palveluita voidaan hankkia yksityisiltäkin, mutta se edellyttää laatu/hintasuhteen paremmuutta. Tehdyissä yksityistämispäätöksissä ei ole riittävän tarkasti tutkittu laatu/hintasuhdetta.</t>
  </si>
  <si>
    <t>Mikäli kunnan työttömyysastetta voidaan pienentää, niin toimeentulotuen määrä kääntyy laskuun. Tarvittaessa on voitava tehdä elinkeinopoliittisia linjauksia, joilla voidaan työllisyyttä parantaa kaupungissa.</t>
  </si>
  <si>
    <t>Elinvoimainen ammattiteatteri on tärkeä imagotekijä kaupungille. Tuen kasvattamminen edellyttää toimenpiteitä myös teatterilta. Tuen kasvattaminen teatterin vaatimustasolle ei ole tarpeellinen.</t>
  </si>
  <si>
    <t>Tässäkin asiassa on edettävä pienin askelin. Ammatillisen koulutuksen saaminen yhden hallinnon alle on sopiva tavoite tuleville vuosille. Sen avulla koullutustarjontaa voidaan parantaa ja mahdollistetaan työllisyyden parantuminen alueella.</t>
  </si>
  <si>
    <t>Asiaa joudutaan joka kerta pohtimaan, kun kunnan tulopohjaa arvoidaan.</t>
  </si>
  <si>
    <t>Käyttötalouden pitäminen oikealla tasolla on kunnan hallinnon tärkeimpiä tehtäviä. Verotulojen kasvattaminen tulisi tapahtua työllisyyden parantamisen ja alueen kasvun kautta.</t>
  </si>
  <si>
    <t>Yritystoiminnan lisääntyminen kunnassa mahdollistaa myös nuorten paremman työllistymisen. Koulutuksen kehittämisellä voidaan asiaan myös vaikuttaa.</t>
  </si>
  <si>
    <t>kapteeni evp</t>
  </si>
  <si>
    <t>Heisalo</t>
  </si>
  <si>
    <t>Hopeavuori</t>
  </si>
  <si>
    <t>Ensimmäiseksi Riihimäelle täytyy saada asukkaita. Rakennusmaata on moottoritien toisella puolella tyhjillään. Miksi sitä ei käytetä hyväksi. Kyllä kai tännekin veromarkat kelpaisi, jonka myötä saataisi kaupungin palveluja lisää. Samaten 54-tien varressa on  paljon tilaa sekä omakoti rakentamiseen että teollisuuskäyttöön. Se ei tarkoita keskustan tyhjentämistä isoista kaupoista. Ei keskustan liikenteellinen kehittäminen kannata, jos kadut tyhjenevät autoista. B-kohta olisi ensimmäinen turvallisuus näkökohta.</t>
  </si>
  <si>
    <t>Uimalan remontti alkaa ensi vuonna ja sen kustannukset ovat suurinpiirtein tiedossa(noin 12 milj.). Urheilutalon osalta kustannukset ovat suuremmat. Sen kunnostaminen  on kuitenkin liikunnanharrastajien ja muidenkin tapahtumien kannalta ensisijainen.</t>
  </si>
  <si>
    <t>Joissakin tapauksissa kilpailuttaminen onnistuu. Tosin kunnan antaman palvelun siirtyminen yksityiselle ei aina välttämättä tuokaan säästöä pitkällä tähtäimellä.  Työn ja työtehtävien rationalisointi on tehtävä niin ettei tuloksena ole työttömien lisääminen vaan osaamisten jakaminen, että tuloksena on hyvä palvelu ja terveet työntekijät, sekä henkisesti että fyysisesti.</t>
  </si>
  <si>
    <t>Vanhusten huoltoon on saatava erilaisia vaihtoehtoja. Kunnan ja yksityisen yrityksen antaman palvelun yhteensovittamisen malleja on mietittävä monelta kantilta. Laitospaikat on kalliita ja hoito voi olla vajavaista henkilökunnan vähyydestä johtuvaa. Vanhusten kotihoito niin kauan kuin se on mahdollista, tulisi järjestää omaisten kanssa yhdessä.</t>
  </si>
  <si>
    <t>Terveyskeskuksen hallinnon uudelleen organisointi voisi olla näissä tapauksissa ainoa vaihtoehto. Laajempi yhteistyö aluesairaalan organisaation kanssa täytyisi kehittää paremmin toimivaksi. Hoitohenkilökuntaa olisi kuitenkin lisättävä. Säästö ei ehkä olisi suurta, mutta hoitohenkilöstön lisääminen auttaa potilaita. Muitakin vaihtoehtoja on olemassa, jos oikein todella ryhdytään niitä hakemaan. Lapset, koulu, toimeentulotuki ja vanhukset ovat kärsineet jo riittävästi.</t>
  </si>
  <si>
    <t>Jos nykyinen avustus riittää pyörittämään toimintaa, on jo sinänsä hyvä asia. Luultavasti moni teatteri suunnittelee kuitenkin esitysten monipuolistamista ja tarvitsee siihen lisää rahaa. Mutta mistä sitten mahdollisuus avustukseen liikenee ettei se olisi muusta kunnan palvelusta pois, on varmasti pitkien neuvottelujen paikka.</t>
  </si>
  <si>
    <t>Ehdottomasti. Valvonnan tarkoitushan ei ole tehdä autoilijoiden asemaa vaikeaksi, päinvastoin. Tähän asti pysäköinti on ollut ilmaista, mutta tulee aika jolloin parkkimittarit asennetaan kadun varteen. Olisi varmaan syytä totuttautua ajatukseen ajoissa.Pysäköinnin selkiyttäminen  valvonnalla tehostaa omalta osaltaan asiakaspalvelua.</t>
  </si>
  <si>
    <t xml:space="preserve">Huumeongelma on leviämässä kulovalkean tavoin jopa pienempiin kuntiin saakka. Kaupungeissa on syytä ryhtyä toimenpiteisiin ongelman pienentämiseksi. Keino on kyllä kova, mutta ne henkilöt jotka ovat epävarmoja, saattavat heittää syrjään ikävän vaihtoehdon tulevaisuutensa kannalta. Koulun ja kodin yhteistyö pitäisi olla kitkattomampaa, ns. kynnystä ei saisi olla. Mikäli poliisi liitetään tähän kuvioon, rikosrekisteriin joutuminen vaikuttaa tuleviin työpaikkoihin. </t>
  </si>
  <si>
    <t>Niille, jotka tällä hetkellä todella haluavat päästä irti, tulisi heti löytyä hoitopaikka. Kouluihin tulisi lisätä valistusta ja näyttää materiaalia siitä pahimmasta päästä, mikä voi olla lopputulos koukkuun jäännin seurauksena.</t>
  </si>
  <si>
    <t>Terveyden huoltopalveluissa on ehkä menty liian suuriin säästöhakuisiin ratkaisuihin ja se on johtanut  monessa pienessä kunnassa huollon ratkaisevan heikkenemisen. Eritoten vanhuksille se on vaikeaa. Kulkuyhteydet ovat huonontuneet ja takseilla kulkeminen tulee kalliiksi. Iltaisin ongelmat suurenevat. Syrjäseutujen terveydenhuoltoa olisi kehitettävä  myöskin  ns. virastoajan ulkopuolellakin.</t>
  </si>
  <si>
    <t>Suurissa kerrostaloissa veron nousu aiheuttaa vastikkeen korotuspaineita.  Asuminen on muutenkin liian kallista. Öljyn hinnannousu nosti kuluja 25-35%/v. Pikemminkin veron lasku olisi paikallaan.</t>
  </si>
  <si>
    <t>Jos halutaan kehittää kaupunkia ja sen taloutta, työikäisten  muuttovirta Riihimäkeen päin täytyy saada kasvamaan, jotta jonkinlainen kehitys olisi mahdollista. Virkamiesten olisi syytä paneutua myöskin asioihin pitkänäköisemmin. Ympärillä olevat keskukset ovat kasvaneet hitaasti mutta varmasti ja voivat tarjota palveluitaan paremmilla ehdoilla.</t>
  </si>
  <si>
    <t>Kaupungin kehittäminen vaatii määrättyjä toimenpiteitä, joita ilman ei  yritystäkään voi viedä eteenpäin.  Verotuksen kiristäminen ja palvelutason heikentäminen eivät luo kansalaisten silmissä luotettavaa kuvaa kunnan tilasta. Verotulojen lisääminen edellyttää asukasmäärän nousua.  Hyvät ratkaisut edellyttävät ainoastaan kehittäviä keskusteluja ja toimenpiteitä.</t>
  </si>
  <si>
    <t xml:space="preserve">Peruskorjataan vanhempia rakennuksia ja rakennetaan uusia.  Kaikkiin vaihtoehtoihin on varauduttava. </t>
  </si>
  <si>
    <t>Kaikkein vähävaraisimpien, esim. työttömien  yh-äitien tulot saattavat olla aika heikot.  Tässä tilanteessa voisi apuna olla palvelusetelien käyttö tietyllä omavastuulla.  Muutenkin avustusten käyttöä on kohdennettava tarkemmin ettei väärinkäyttö olisi mahdollista.</t>
  </si>
  <si>
    <t>Nykyinen systeemi on tällä hetkellä paras mahdollinen. Tämän kehittämisessä todella toimivaksi on vielä mahdollisuuksia.</t>
  </si>
  <si>
    <t>Riihimäellä ilmestyy monta lehteä, joissa on mahdollisuus kertoa meneillään olevista asioista. Lisätietoja voisi saada kirjastosta, kaupungintalolta ja valitsemaltaan valtuutetulta. Internet yhteys mahdollistaa tiedon saannin yhteyden omaaville.</t>
  </si>
  <si>
    <t>Kiinnostus politiikkaan on heikentynyt,johtuen varmaankin siksi, että on tehty kiireellä huonoja ratkaisuja, jotka ovat heikentäneet kuntalaisen asemaa yhteiskunnassa. Vastuun lisääminen joissakin asioissa voisi olla tulevaisuudessa hyväkin vaihtoehto.</t>
  </si>
  <si>
    <t xml:space="preserve">Kymmenen vuoden sisään tarvitaan noin miljoona uutta työntekijää. Suurin osa on palveluammateista. Nyt on aika herätä tiedostamaan tulevaisuuden ongelma sekä kuntien, valtion että yksityisten. Oppisopimuskoulutusta lisättävä.  Ammattikoulu nykyisellään hyvä pohja. Siitä jatkona oppisopimus-koulutus. Opiskelua tuettava nykyistä paljon enemmän. Jos vielä töissä jaksaa käydä, siitä ei rankaistaisi, vaan laitettaisi selkeät rajat, kuinka paljon saa tienata/kk. </t>
  </si>
  <si>
    <t>Javanainen</t>
  </si>
  <si>
    <t>Pullinen</t>
  </si>
  <si>
    <t>metsänhoitaja, eläkeläinen</t>
  </si>
  <si>
    <t>Pitää tutkia tarkemmin pysäköintitalon tarve ja rahoituspohja.</t>
  </si>
  <si>
    <t>Liikuntapaikoista tärkein peruskorjauskohde on mielestäni uimahalli, joka tulisi toteuttaa ensimmäisenä.</t>
  </si>
  <si>
    <t>Henkilökuntaa ja palveluasuntoja lisättävä vanhus- ja vammaispalveluihin.</t>
  </si>
  <si>
    <t>Tehokas työllisyyden hoito vähentää toimeentulotuen tarvetta.</t>
  </si>
  <si>
    <t>Teatterin toiminta tulee sopeuttaa nykyisiin raharaameihin. (lippujen hinnat?)</t>
  </si>
  <si>
    <t>Voidaanko pysäköinninvalvojien toimenkuvaan liittää muitakin tehtäviä (esim. jalkakäytävien talvihoidon tason tarkkailu ja seisovien mainoskylttien sijoitus)</t>
  </si>
  <si>
    <t>Tarveharkinta.</t>
  </si>
  <si>
    <t>Riihimäen kohdalla kiinteistöverojen kohdentaminen metsämaahan ei tuo merkittäviä lisätuloja.</t>
  </si>
  <si>
    <t>Peruspalveluista ei voida enää tinkiä, joten mikään niistä ei voi olla kunnan säästökohde.</t>
  </si>
  <si>
    <t>www.keskusta.fi ja sitten linkkien avulla</t>
  </si>
  <si>
    <t>Kaikki ovat toki tärkeitä kohteita, mutta kohtaa b puoltaa sen vaarallisuus.</t>
  </si>
  <si>
    <t>Urheilutalon peruskorjaus on jo aloitettu lattian uusimisella. Tämän jälkeen selvisi, että kattorakenteet vuotavat. Lattiaa ei kannata pilata. Urheilutalon lisäksi uimala on pikaisen parannuksen tarpeessa.</t>
  </si>
  <si>
    <t>Kohdat b ja c ovat oikeastaan yhtä lähellä omaa näkemystäni. Ostopalveluilla kunta voi kenties säästää jotakin, työllistää riihimäkeläisiä yrityksiä ja tarjota kuntalaisille vaihtoehtoja. Laatu on kuitenkin hintaa tärkeämpi kriteeri.</t>
  </si>
  <si>
    <t>Vaikea valinta. Vanhuksille rakennetaan monitoimitalo, lasten päivähoitoasiat ovat kohtalaisen hyvin kunnossa, tooimeentulotuen tarvitsijoita on entistä vähemmän. Jäljelle jäävät terveyspalvelut ja koulutoimi. Ehkä ammatistani johtuen, valitsen koulutoimen.</t>
  </si>
  <si>
    <t>Aivan kamala kysymys. Valitsin kohdan a, koska tiedän sen kysynnän joka tapauksessa alenevan.</t>
  </si>
  <si>
    <t>Urheiluavustusten ja muun kulttuurin tukemisen täytyy olla jotenkin tasapainossa.</t>
  </si>
  <si>
    <t>Pysäköinninvalvonnan tulee kattaa itse itsensä ja koska en vielä tiedä kattako se, niin vastaan ei.</t>
  </si>
  <si>
    <t>Mielestäni huumeiden käytön yleistymistä vastaan tulee taistella kaikin konstein. Huumetestit voidaan ihan hyvin rinnastaa terveystarkastuksiin.</t>
  </si>
  <si>
    <t>Pääasiahan on saada huumeiden käyttäjien määrää vähenemään. Jos ruiskujen tarjoamisella alennetaan käyttäjien kynnystä hakeutua hoitoon niin hyvä. Ilman hoitoon hakeutumisen pakkoa niitä ei tule jakaa.</t>
  </si>
  <si>
    <t>Kuntaliitokset ovat hyväksyttäviä vain siinä tapauksessa, että kuntalaiset hyväksyvät ne. Terveydenhoidon kustannukset ovat joka kunnassa niin suuret, että yhteistyötä lienee ihan pakko kehitellä.</t>
  </si>
  <si>
    <t>Kiinteistöjen omistajien kustannukset nousevat joka tapauksessa kallistuvan öljyn seurauksena. Kiinteistövero on lisäksi senluonteinen vero, että sille pitäisi olla myös vastinetta ( katutyöt yms.) Metsämaata verotetaan jo nyt osittain kaksinkertaisestikin, se kyllä riittää.</t>
  </si>
  <si>
    <t>Riihimäen kuntatalous on kohtuullisessa kunnossa. Suuria leikkauksien tarpeita ei ole olemassa. Investointien priorisoiminen on mielestäni oikea keino.</t>
  </si>
  <si>
    <t>Palvelujen laatu on jo nyt hieman heikentynyt, johtuen henkilöstön määrän vähenemisestä ja takkuilevasta ostopalvelujen käytöstä.</t>
  </si>
  <si>
    <t>B- tai c-kohdat ovat mielestäni oikeita. Kaupunkiin muuttavia ei voi priorisoida ja toisaalta muuttajat asuvat mielellään vähän aikaa vuokralla ja katsastavat kaupunkia.</t>
  </si>
  <si>
    <t>Mielestäni vain erillinen lisä tarjoaa kaupunkilaisille todellisen vaihtoehdon lasten päivähoitovaihtoehtoja punnittaessa.</t>
  </si>
  <si>
    <t>Mielestäni nykyinen käytäntö on jo riittävän demokraattinen. Valta keskittyisi liiaksi pormestarille ja lisäksi johto vaihtuisi liian usein. Virkamiesten on kyllä lisättävä yhteistyötä luottamushenkilöiden ja kuntalaisten kanssa.</t>
  </si>
  <si>
    <t>Lautakuntien yms toimielinten, jotka valmistelevat asioita, on jalkauduttava siihen ympäristöön, jota asia koskee.</t>
  </si>
  <si>
    <t>Nuorisovalatuusto toimiessaan on hieno juttu. Kuluneen kauden valtuusto vaan on ollut ihan liian hiljainen.</t>
  </si>
  <si>
    <t>Nuorisotyöttömyyttä torjutaan parhaiten koulutusta tukemalla.</t>
  </si>
  <si>
    <t xml:space="preserve">Lasse </t>
  </si>
  <si>
    <t>tiehöylänkuljettaja</t>
  </si>
  <si>
    <t xml:space="preserve">Gullstén </t>
  </si>
  <si>
    <t>Syrjäseudutkin pysyisivät asuttuina.</t>
  </si>
  <si>
    <t>Yhteistyötä kaikessa missä se on mahdollista.</t>
  </si>
  <si>
    <t xml:space="preserve">Myös metsäpuolella on paljon tekemätöntä työtä. </t>
  </si>
  <si>
    <t>Liikuntamahdollisuuksia ja kerhotoimintaa lisää.</t>
  </si>
  <si>
    <t>Työllistävä vaikutus, lisää matkailua.</t>
  </si>
  <si>
    <t>Osittain verorahoillakin.</t>
  </si>
  <si>
    <t>Varauksin.</t>
  </si>
  <si>
    <t>Lisäksi osin vaihtoehto C.</t>
  </si>
  <si>
    <t>Myöskin muita kunnan alueita tulisi kehittää.</t>
  </si>
  <si>
    <t>Kunnanjohtajan virka tulisi määräaikaistaa.</t>
  </si>
  <si>
    <t>Myös kunnan toimin tulisi maaseudun vetovoimaa kehittää.</t>
  </si>
  <si>
    <t>sähköteknikko</t>
  </si>
  <si>
    <t xml:space="preserve">Yhteistyötä lisäämällä eri hallinnon aloilla lähestytään kuntaliitosta, töllöin voidaan kokeilla yhteistyötä ja jos se ei pelaa on helpompi palata entiseen. Pakkoliitosta en missään nimessä kannata. </t>
  </si>
  <si>
    <t>Hankkeet pitäisi toteuttaa EU rahoituksen ja voimayhtiöiden kautta.</t>
  </si>
  <si>
    <t>Ounasjoen rakentamisella on suuri työllistävä vaikutus ja toisi tuloja kunnalle. Ounasjoen suojelun merkitys on vähentynyt huomattavasti koska kemijoki on jo rakennettu.</t>
  </si>
  <si>
    <t>Yksityistäminen on lyhyt näköistä säästämistä se tuo vain hetkelisen säästön, kun kunta on ajanut oman palvelu tarjonnan alas niin yksityinen nostaa hinnat ylös eli todelliselle kustannustasolle.</t>
  </si>
  <si>
    <t>Kiinteistöveron määrä on riittävä, mutta veropohjaa voisi laajentaa.</t>
  </si>
  <si>
    <t>Koivuranta</t>
  </si>
  <si>
    <t>Elinkeinoelämää "tuettava"koko kunnan alueella.</t>
  </si>
  <si>
    <t>Varauksin,työllistävä vaikutus sekä haitat selvitettävä perusteellisesti!</t>
  </si>
  <si>
    <t>Pois sulkematta EU-rahoitteisia hankkeita!</t>
  </si>
  <si>
    <t>Jos lunastus tapahtuu yhteisymmärryksessä maanomistajan kanssa.Pakkolunastusta en hyväksy.</t>
  </si>
  <si>
    <t>Ei saa unohtaa kotipalvelun merkitystä ikääntyneen väestön hoidossa, sillä kaikkea ei pidä viedä yhteen paikkaan</t>
  </si>
  <si>
    <t>Myös EU-rahoituksen suomin mahdollisuuksin.</t>
  </si>
  <si>
    <t>kyläaktivaattori</t>
  </si>
  <si>
    <t>Myös satsattava enemmän Eu.rahoitteisista projeikteista varoja kyläaktivistien ja puuhamiesten työllistämiseen paikkakunnilla ja kaikilta projektipäälliköiltä vaaditava enemmän tulosvastuuta.</t>
  </si>
  <si>
    <t xml:space="preserve">Nekin varat mitä kunta sijoittaa Santapark Oy.n toimintaa, voitaisin panostaa  enemmän maaseutumatkailun kehittämistä ja tukea taloudellisesti enemmän työpaikkoja luovia hankkeita. Santapark Oy.n toiminnata voisi yritystoiminta kantaa vastuun. </t>
  </si>
  <si>
    <t>Minusta ennaltaehkäisevä toiminta kaukonäköisyydenkannalta on aina panostamisen arvoinen, vaikkakin tulokset näkyvät myöhemmin. Olen itse työskennellyt Ruotsissa päihde ongelmaisten lapsiperheiden ennaltaehkäisevässä kuntoutus työssä ja tiedän, että kaikenlainen ennaltaehkäisevä työ ja toiminta on satsauksen arvoinen,jopa pelastetaan ihmishenkiä</t>
  </si>
  <si>
    <t>Mielestäni huumetestit täytyy kouluissa pakollistaa kaikille ja testit suorittaa määrätyn väliajoin. Silloin kun se on kaikille, niin ei siinä silloin kukaan leimaannu ja jos joku jääpi kiinni, niin silloin tällaista oppila varoitetaan kaksi kertaa ja jos kolmannenkerran jääpi vielä kiinni, niin passitetaan hoitoon ja sillä hyvä!</t>
  </si>
  <si>
    <t xml:space="preserve">Työllistämine tulee tapahtua myös työttömän omalla paikkakunnalla, koska on paljon vanhuksia jotka tarvitsevat kipeästi apua kaikenlaisissa kotiaskareissa. Yksi työtön kylällä voi auttaa ja palvella monta vanhusta ja näin ollen ikääntyneet voisivat asua paljon pidempään omassa kodissaan ilman, että heidät viedään vanhainkotiin. </t>
  </si>
  <si>
    <t>Kun kunta lisää palvelujen ostamista yksityiseltä sektorilta se myös edistää ja kannustaa yksityisyrittelijäisyyteen ja samalla kilpailuttaa myös palvelut terveeltä pohjalta.</t>
  </si>
  <si>
    <t>Onhan aivan selvää, että mitä pitempään voi vanhukset asua omalla paikkakunnalla ja omassa kodissaan, sitä edullisemmaksi se tulee myös kunnalle, koska eivät nämä vanhainkoditkaan mitään halvpoja vaihtoehtoja varmaankaan ole. Samma tiedän myös itse vanhusten sanovan.</t>
  </si>
  <si>
    <t>Maaseutua tulee luonnollisesti kehittää EU-varoin, mutta kyllä kunnankin täytyy olla mukana tukemassa yrittäjää. Pieni yksinkertainen laskelma, 1 milj hankkeesta EU tuki70% =700 000 mk, kunnan osuus 20%=200 00, yrittäjän osuus 10%= 100 000 mk. Näin ollen 200 000 mk kunnan satsauksella tulee kuntaan 800 000 mk ilmasta rahaa.</t>
  </si>
  <si>
    <t>Niina</t>
  </si>
  <si>
    <t>Körkkö</t>
  </si>
  <si>
    <t>yo-artesaani, kahvilatyöntekijä</t>
  </si>
  <si>
    <t>Kehitettävä verkkoviestintää ja -palveluita.</t>
  </si>
  <si>
    <t>Työsuhdetta tulisi myös jatkaa tuen jälkeen.</t>
  </si>
  <si>
    <t>Kiinteistöveron korotus tulisi olla kohtuullinen.</t>
  </si>
  <si>
    <t xml:space="preserve">Myös kunnan itse tulee tehdä toimenpiteitä ja panostaa maaseudun vetovoimaan. </t>
  </si>
  <si>
    <t>Lampi</t>
  </si>
  <si>
    <t>Elinvoimaiset koulut on tietenkin säilytettävä</t>
  </si>
  <si>
    <t xml:space="preserve">Tilanne on tällä hetkellä kohdallaan. Yhteistyötä eri alueilla tehdään,laboratorio-,työterveys-kaatopaikka jne. Näkisin hyvänä liikuntatoimen yhdistämisen seuraavaksi. </t>
  </si>
  <si>
    <t>Tämä vastakkainasettelu ei ole hyvä eikä oikein. Joulukolmion alue on kuitenkin mln:n ainoa suuren luokan "teollisuuslaitos", joka on Suomessa ainukertainen. Sitä pitää kehittää kaikin tavoin.</t>
  </si>
  <si>
    <t>Tietotekniikan mahdollisuudet ovat edessäpäin,nyt näin.</t>
  </si>
  <si>
    <t>Olen ollut hanketta suunnittelemassa työryhmässä, jota ansiokkaasti vetää Meeri Vaarala.</t>
  </si>
  <si>
    <t>Syrjäytyminen on aina seuraus jostakin ja siihen pitää pureutua.</t>
  </si>
  <si>
    <t>Vanha sananlasku sanoo, että "ei kannettu vesi kaivossa pysy"-pätee tähänkin.</t>
  </si>
  <si>
    <t>Pidän hanketta utopiana. Jos joku haluaa rakentaa, rakentakoon. Kunnan varoja ei tule hankkeeseen sijoittaa.</t>
  </si>
  <si>
    <t>Kysymykset sulkevat pois hyviä vaihtoehtoja. Kotona tietenkin on hyvä olla (ja halpa). Itse kannatan hyvin varustettuja palvelutaloja - lähinnä keskustassa, ei niitä metsään saa viedä.</t>
  </si>
  <si>
    <t>Veropohjaa voitaisiin ehkä laajentaa.</t>
  </si>
  <si>
    <t>Totta kai EU-rahaa pitää käyttää.</t>
  </si>
  <si>
    <t>Lilja</t>
  </si>
  <si>
    <t>Kuntaliitos tulisi toteuttaa jossakin vaiheessa.</t>
  </si>
  <si>
    <t>Osin myös vaihtoehto B.</t>
  </si>
  <si>
    <t>Myös muun alueen tuki on erittäin tärkeää kestävän kehityksen takaamiseksi.</t>
  </si>
  <si>
    <t>Kunnanjohtajan virka tulisi määräaikaistaa. Jos kuntalaiset ovat tyytyväisiä johtajaansa, voi virkaa tietenkin jatkaa.</t>
  </si>
  <si>
    <t>Myöskin verkkoviestintää- ja palveluita tulisi parantaa, mutta se ei saa olla ainoa vaihtoehto.</t>
  </si>
  <si>
    <t>Näin ehkäistään syrjäytyneisyyttä.</t>
  </si>
  <si>
    <t>Kunnan täytyy pystyä hoitamaan peruspalvelut (neuvolasta-vanhusten huoltoon).</t>
  </si>
  <si>
    <t>Mutta myöskin kunnan tulee osallistua tukemiseen.</t>
  </si>
  <si>
    <t>Oinas</t>
  </si>
  <si>
    <t>On kansantaloudellisesti tuhlausta olla hyödyntämättä vesivoimaa.</t>
  </si>
  <si>
    <t xml:space="preserve">Samalla tulee turvata laitoshoidolla ne asiakkaat, jotka eivät tule pärjäämään kotona. Ikääntyvän väestön palvelutarve kasvaa, tulevaisuudessa tarvitaan vaihtoehtoisia palveluita. </t>
  </si>
  <si>
    <t>Paksuniemi</t>
  </si>
  <si>
    <t>Kyläkoulut tulee säilyttää niin, että varsinkin ala-asteen oppilaille ei tulisi kohtuuttoman pitkiä koulumatkoja. Yläasteen oppilaille tasokkaan opetukseen saaminen vaatii kuitenkin koulujen keskittämistä.Kuitenkin niin ettei koulumatkat vie kohtuuttoman pitkää aikaa.</t>
  </si>
  <si>
    <t>Kuntien yhteistyö on ensiarvoisen tärkeää jotta palvelutaso olisi mahdollisimman korkea.Nykyisin jo uusien työpaikkojen saamisessa kuntiin vaatii yhteistyötä kuntien välillä. Kulttuurin,liikuntapaikkojen, terveyspalveluiden, vanhustenhuollon luomisessa kunnat säästävät paljon yhteistyössä.</t>
  </si>
  <si>
    <t>Perinteisten maaseudun elinkeinojen väheneminen, kuten maa- ja metsätalous luo paineita muuttamiselle.Työpaikat keskittyvät yleensä taajamien läheisyyteen.Hyvin orkanisoitu kuntakeskus säteilee laajasti ympäristöön ja antaa mahdollisuuden asua kotikylässä.</t>
  </si>
  <si>
    <t>Viittan edelliseen kommenttiin.</t>
  </si>
  <si>
    <t>Kunnalla on hyvä olla mahdollisuus vaikuttaa niinkin merkittävään yritykseen kuin Santapark on.Kuitenkin meneminen itse toimintaan mukaan ei ole tarpeellista.</t>
  </si>
  <si>
    <t>Nuoret itse tietävät parhaiten mitä he kaipaavat.Olisi hyvä jos he voisivat olla mukana päätöksenteossa edes välillisesti.</t>
  </si>
  <si>
    <t>Huumetestien ottaminen yleisesti kouluissa käyttöön ei ole välttämätöntä.Ennaltaehkäisy valistuksen avulla on parempi vaihtoehto.Vasta äärimmäisessä tapauksessa voidaan ottaa järeämmät aseet käyttöön.</t>
  </si>
  <si>
    <t>Kunnan tehtävänä on huolehtia palvelutason säilymisestä. Tarpeellinen määrä henkilökuntaa tulisi palkata kunnallisiin tehtäviin.Muuten kohta c tukee käsitystäni.</t>
  </si>
  <si>
    <t>Mielenkiintoinen hanke. Kuntien kannattaa kuitenkin olla varovainen rahoituksessaan.Lohi luo varmasti edellytyksiä matkailun parantamiseen,mutta se on kuitenkin vain yksi osa kehittämishankkeita.</t>
  </si>
  <si>
    <t>Kunnan ensisijainen tehtävä on luoda kuntalaisille ne peruspalvelut jotka sen tehtäviin kuuluu.Palvelujen  pitäisi olla kaikkien saatavilla.</t>
  </si>
  <si>
    <t>Maaseudun kehittäminen tulee ensisijaisesti perustua kunnan kehittämishankkeisiin mutta tietenkin eu.n ja valtion tukien hakeminen on järkevää.</t>
  </si>
  <si>
    <t>Pallari</t>
  </si>
  <si>
    <t>Koulumatkat on pidetty ja pyritään pitämään kohtuullisina. Laadukas perusopetus on tärkeää.</t>
  </si>
  <si>
    <t xml:space="preserve">Yhteistyön tie on hyvä. Ei pakkoliitosta. </t>
  </si>
  <si>
    <t>Rusanen</t>
  </si>
  <si>
    <t>apulaisosastonhoitaja</t>
  </si>
  <si>
    <t xml:space="preserve">Pakkoliitos ei voi tulla kysymykseen, uusien yhteistyömuotojen kehittäminen molempien kuntien edun mukaista. </t>
  </si>
  <si>
    <t>Kannatettava asia jos se toteutetaan osana kouluopetusta!</t>
  </si>
  <si>
    <t xml:space="preserve">Antaa myönteisen kuvan ympäristön hoidosta, tukee alueen matkailuelinkeinon kehittämistä.  </t>
  </si>
  <si>
    <t>Ikääntyneen väestön hoidon järjestäminen tulee nähdä ketjuna jossa lähtökohtaisesti tuetaan omaa itsenäistä selviytymistä omassa tutussa ympäristössä.  Laitospalvelut ovat mukana siinä vaiheessa kun edellytyksiä kotona selviytymiselle ei ole.</t>
  </si>
  <si>
    <t>Veropohjan laajentaminen voi tulla kysymykseen!</t>
  </si>
  <si>
    <t>Jos kerran on mahdollista saada EU-rahoitusta hankkeisiin niin miksi ei sitä käytettäisi hyväksi.  Se ei tarkoita sitä etteikö kunta itse sen lisäksi panostaisi maaseudun kehittämiseen.</t>
  </si>
  <si>
    <t>yhteiskuntatieteiden maisteri, kriisityöntekijä</t>
  </si>
  <si>
    <t>Tiuraniemi</t>
  </si>
  <si>
    <t>Koulu ja kauppa ovat kylän elinvoimaisuuden perustekijöitä, joista tulee pitää kiinni.</t>
  </si>
  <si>
    <t>Suomen historia on opettanut, että kuntaliitokset voivat toetutua vain taloudellisen kriisin kautta. Eiköhän olisi jo aika laittaa kaupunki ja maalaiskunta yhteen!</t>
  </si>
  <si>
    <t>Ainakin etätyö hidastaa muuttoliikettä, mutta sen kääntyminen takaisin voi jäädä haaveeksi.</t>
  </si>
  <si>
    <t xml:space="preserve"> Napapiirin kolmio on tärkeä kehittämiskohde, jota tulee  jatkaa.</t>
  </si>
  <si>
    <t xml:space="preserve"> Ensisijaisena lähtökohtana tulee olla, että kunta luo puitteet esim. kaavoituksen ja kunnallistekniikan avulla. Varsinainen elinkeinotoiminta tulee hoitaa yritysten.</t>
  </si>
  <si>
    <t>Määräaikainen kunnanjohtaja (pormestari) olisi hyvä vaihtoehto.</t>
  </si>
  <si>
    <t>Nykyaikaisen teknologian käyttö on hyvää ja sitä tulee lisätä, mutta täytyy myöskin muistaa, ettei kaikilla kuntalaisilla ole mahdollisuutta käyttää tietotekniikkaa. Rinnalla täytyy kehittää päätöksenteon viemistä mahdollisimman lähelle kuntalaista.</t>
  </si>
  <si>
    <t>Jos nuorisovaltuusto lisää nuorten aktiivisuutta osallistua päätöksentekoon, niin siitä vaan...</t>
  </si>
  <si>
    <t>Ennaltaehkäisevä työ on kaiken a ja o.  Taloudellisen tilanteen kiristyminen on aiheuttanut sen, ettei ennaltaehkäisevälle työlle anneta sitä arvoa mikä sille kuuluu, ja korjaavat toimenpiteet ne vasta maksavat!</t>
  </si>
  <si>
    <t>Sekä työllistettävän lähtökohdista että kunnan palvelutarpeista.</t>
  </si>
  <si>
    <t>En tiedä Rovaniemen maalaiskunnan osuutta hankkeseen enkä lohportainen taloudellista kannattavuutta. Isäni oli aikoinaan Muurolan lohipadon osakas: joten on varsin luonnollista, että kannatan lohiportaiden rakentamista!</t>
  </si>
  <si>
    <t>Ounasjoen rauhoittamisesta taisteltiin pitkään.  Oikea päätös, jota ei  tule purkaa.</t>
  </si>
  <si>
    <t>Kunnan on ensin itse tuotteistettava palvelut ja tiedettävä kunkin palvelun hinta.  Ennakkoluulotonta vertailua palveluista tulee tehdä.</t>
  </si>
  <si>
    <t>Vanhusten kotiin tukeminen niin pitkään kuin mahdollista.</t>
  </si>
  <si>
    <t>Nyt kun EU-rahaa on vielä saatavissa, ennenkuin Eu laajenee köyhempiin maihin!</t>
  </si>
  <si>
    <t>Taimi</t>
  </si>
  <si>
    <t>psykologi, yliopettaja</t>
  </si>
  <si>
    <t>Ensi vuodelle on valtiolta tulossa rahaa lisää!</t>
  </si>
  <si>
    <t>Purkamienn ei ole realistista.</t>
  </si>
  <si>
    <t>kuorma-autonkuljettaja</t>
  </si>
  <si>
    <t xml:space="preserve"> KUNTALIITOS VOISI OLLA IHAN HYVÄ ASIA,MUTTA SIINÄ OLISI  SE VAARA, ETTÄ SYRJÄKYLÄT JÄISIVÄT UNOHDUKSIIN.</t>
  </si>
  <si>
    <t xml:space="preserve">  Mannertenvälistä Lentorahtiliikennettä kehittää.          </t>
  </si>
  <si>
    <t xml:space="preserve"> Kaikkiin voimalaitoksiin kalaportaat,myös suunnitteilla  oleviin.  Kaloilla täytyy olla vapaa nousu ohi voimalaitosten.   </t>
  </si>
  <si>
    <t xml:space="preserve"> Maaseutua tulisi kehittää,EU;n,Kunnan ja Valtion  yhteisellä rahoituksella. </t>
  </si>
  <si>
    <t>metsätalousteknikko</t>
  </si>
  <si>
    <t>Meeri</t>
  </si>
  <si>
    <t>Vaarala</t>
  </si>
  <si>
    <t>filosofian maisteri, lehtori</t>
  </si>
  <si>
    <t xml:space="preserve">Koulutuksellinen tasa-arvo myös koulumatkan suhteen kuuluu kaikille kuntamme lapsille ja nuorille. Uusimmat laskelmat osoittavat, ettei koulujen lakkauttamisella ole saavutettu merkittäviä säästöjä. </t>
  </si>
  <si>
    <t>Palvelutuotantoa voi järkeistää ilman kuntaliitostakin. Esimerkiksi nuoriso- ja liikuntatoimessa voitaisiin yhteistyötä lisätä paljonkin; tällä hetkellä molempien kuntien nuoriso- ja liikuntatoimi kitkuttelee vähillä rahoilla. Pakkoliitokset eivät ole tätä päivää.</t>
  </si>
  <si>
    <t xml:space="preserve">Tarvitaan uudenlaista aluepolitiikkaa, jopa kunnan sisällä. Esim. vuokra-asuntojen vuokria voitaisiin aivan hyvin porrastaa niin, että neliöhinta laskisi, mitä kauempana kuntakeskuksesta asuttaisiin. Valtakunnan tasolla voitaisiin ottaa käyttöön ennakkoluulottomasti erilaisia aluepoliittisia porkkanoita. Emmehän tiedä, millaiseksi esim. työ muuttuu tulevan vuosikymmenen aikana. Nykyisin ihminen siirtyy työn viereen, tulevaisuudessa liikutetaan työtä, ei ihmistä.  </t>
  </si>
  <si>
    <t>Molempia keinoja tarvitaan, ne eivät saa olla toisiaan poissulkevia ratkaisumalleja. Huonoa elinkeinopolitiikkaa on, jos toinen unohdetaan toisen kustannuksella. Joulukolmion alue ja vireä maaseudun majoitus- ja ohjelmapalvelutarjonta voivat aivan hyvin olla toisiaan täydentäviä.</t>
  </si>
  <si>
    <t>Koko Joulukolmion aluetta tulee edelleenkin kehittää. Siten Santaparkista tulee toimiva osa suurempaa kokonaisuutta eikä yksinäinen maamerkki toteutumattomasta visiosta.</t>
  </si>
  <si>
    <t xml:space="preserve">Valtio sälyttää kunnille jatkuvasti uusia tehtäviä. Lisäksi kunnan palvelutuotanto-organisaatiolle asetetaan laatu- ja tehokkuusvaatimuksia liikeyrityksen tapaan.  Kunnan koko hallintokulttuuria tulisi ensin  kehittää ihmiskasvoisempaan suuntaan; keskieurooppalaisen mallin istuttaminen nykyjärjestelmään on liian keinotekoista eikä mielestäni toimisi toivotulla tavalla. </t>
  </si>
  <si>
    <t>Lähidemokratian tulee olla todellista, ei näennäistä. Kuntalaisen tulisi nähdä oman aloitteellisuutensa tulokset suhteellisen pian. Tiedottamisen tulisi olla avointa.</t>
  </si>
  <si>
    <t>Nuorisovaltuustotoiminta on osa lähidemokratiaa. Nuorille on tarjottava tilaisuus vaikuttaa omaan elinympäristöönsä ja heidän asiantuntemukseensa tulisi luottaa. Omien ideoiden ja aloitteiden eteenpäin vieminen mahdolliseen toteutukseen asti on paras tapa motivoida osallistumiseen. Realismia on se, ettei kaikkia saada mukaan; emmehän me aikuisetkaan ole sen kummempia?</t>
  </si>
  <si>
    <t>Kontrollipolitiikalla on aina nurja kääntöpuolensa; lisääntynyt valvonta ja kiellot tekevät kielletystä kiinnostavan.  Entistä räätälöidymmät ennaltaehkäisevät toimenpiteet ja ihmisen elämän kokonaistilanteen huomioon ottaminen ovat kunnallisen sosiaalipolitiikan haaste.</t>
  </si>
  <si>
    <t xml:space="preserve">Aikaisen puuttumisen politiikkaa voi toteuttaa ilman pakollisia huumetestejäkin. </t>
  </si>
  <si>
    <t xml:space="preserve">Tukityöllistämistä tulee käyttää erityisesti syrjäytymisen ehkäisyyn. Lainsäädäntöä tulisi muuttaa niin, että työllistettävän elämämäntilanne olisi tukityöllistämisessä määräävin tekijä, eivät lakipykälät. </t>
  </si>
  <si>
    <t xml:space="preserve">Kuntien yhteinen rahoitus on hyvä lähtökohta. Lapissa tulisi kuntien yhteisiä hankkeita toteuttaa EU:n tuella huomattavasti enemmän. Yksittäisen kunnan elinkeinopolitiikan tulisi kuitenkin perustua omaan rahoituksenn. </t>
  </si>
  <si>
    <t>Suomella on vahvat paikallisen itsehallinnon perinteet. Kuntien toimintakykyä ei saa lamauttaa lisäämällä vastuuta ilman, että resursseja vastuiden hoitamiseen lisätään.</t>
  </si>
  <si>
    <t>Maalaisjärjen käyttö peruspalvelujen tuottamisessakin sallittakoon. Yksityistäminen ei saa olla itsetarkoitus; lähtökohtana on aina kuntalaisen etu.</t>
  </si>
  <si>
    <t>Päivätyönsä tehneen ihmisen tulisi saada tarvitsemansa peruspalvelut omaan kotiinsa tai omalla kotiseudullaan olevaan kodinomaiseen yksikköön.</t>
  </si>
  <si>
    <t>Verotus tulee kohdistaa tasapuolisesti myös yhteisöverovelvollisiin. Metsämaan verotus voisi motivoida suunnitelmallisempaan (yksityis)metsien hoitoon.</t>
  </si>
  <si>
    <t>EU:n rahoitushanat ehtyvät viimeistään vuosikymmenen lopulla. Kunnan tulee pitää yllä oman elinkeinopolitiikan perinnettä omin toimenpitein ja panostuksin.</t>
  </si>
  <si>
    <t>Vaaraniemi</t>
  </si>
  <si>
    <t>Kylä pitää koulun pystyssä, eikä koulu kylää. Koulun minimikoko noin 20 oppilasta. Erikoisaineisiin kiertävät opettajat em. musiikki-, liikunta- ja taideaineet.</t>
  </si>
  <si>
    <t>On aika lopettaa toistensa syyttely eri asioissa. Virkamiestaso ei edes pyri yhteistyöhön. On päivänselvää, että kuntaliitos tuo säästöjä kun päällekkäistoimet poistuvat esim. terveyskeskuskin on käyttäjiä lähempänä ja julkisten liikenneyhteyksien varrella.</t>
  </si>
  <si>
    <t xml:space="preserve">Nuorison pitää antaa luoda itse oma elämänsä. On itsekästä vaatia nuorisoa jäämään vanhuksien seuraksi paikkakunnalle, jossa ei ole "elämisen edellytyksiä". </t>
  </si>
  <si>
    <t>Lappia on markkinoitava Lappina. Turistit hakevat aitoja elämyksiä. Myydään sitä mitä meillä on tai mitä me osataan. Pakkasta, lunta ja rauhaa. Tivolit löytyvät muualta.</t>
  </si>
  <si>
    <t>Kunnan osallistuminen yrityksiin vääristää kilpailua. Kunnalistekniikan rakentaminen riittää.</t>
  </si>
  <si>
    <t>Nykyinen malli on hyvä. Luottamushenkilöiden on huolehdittava, että valta säilyy heillä. Toimikausi voisi olla neljä vuotta. Uudelleen valinta mahdollista. Toimikausia enintään 2-3.</t>
  </si>
  <si>
    <t>Valmisteilla olevista asioista on tiedotettava tehokkaammin.</t>
  </si>
  <si>
    <t>Ei ole mielekästä jos nuorten tekemillä päätöksillä ei ole vaikutusta. Toisin sanoen, jos nuorisovaltuuston päätösvalta on muodollista. Nuorisovaltuustolle pitää antaa tietyt asiat päätettäviksi esim. opiskelijoiden kesätyöpaikat.</t>
  </si>
  <si>
    <t>On puututtava pieniinkin rikkomuksiin, joista seuraa sanktio. On tehtävä selväksi, ettei ns. alaikäisyys oikeuta käyttäytymään epäasiallisesti ja rikkomaan paikkoja jne. Järjestyssääntöä kohtaan tehdyt rikkomukset on otettava käsittelyyn joissa päätetään jatkotoimista.</t>
  </si>
  <si>
    <t>Yleisen turvallisuuden perusteella jos on syytä epäillä huumeiden tai päihteiden väärinkäyttöä, pitää olla oikeus testeihin. Kysymys ei ole käyttäjän oikeudesta vaan myös koulu- ja työtovereiden turvallisuudesta.</t>
  </si>
  <si>
    <t>Myös kunnan on oltava mukana tukityöllistämisessä. Opiskelijoiden kesätyömahdollisuuksia on parannettava. Jokaisen keskiasteen tai ylemmän tason opiskelijalle on turvattava vähintään yhden kuukauden kesätyöpaikka.</t>
  </si>
  <si>
    <t>Lohen nousu Kemijokeen voidaan turvata pontevin toimenpitein otsikoi Lapin Kansa 18.7.1950. Paikalliset päättäjät tutustuivat em. aikaan ruotsalaisiin lohiportaisiin, joiden todettiin toimivan hyvin. Nyt vain EU- rahojen turvin pontevia toimenpiteitä.</t>
  </si>
  <si>
    <t>Ounasjoen rakentamattomuus päätöksen purkaminen vaatii kaksien valtiopäivien päätöksen, joten asian jauhaminen on ruudin haaskausta variksiin.</t>
  </si>
  <si>
    <t>Maalaiskunnassa on yli 600 yksityisomistuksessa olevaa rakentamatonta rakennuskaavatonttia, joiden kaavoituksen kunta on hoitanut perimättä omistajilta markkaakaan. Kunnan rahaa ko. tonteissa kaikkine kustannuksineen on kiinni 30- 40 miljoonaa markkaa.</t>
  </si>
  <si>
    <t xml:space="preserve">On valitettavaa, etteivät lappilaiset yritykset osaa kilpailla, joten jos halutaan pitää työ Lapissa ei kilpailuttamiseen ole varaa. Näin ei voi jatkua. On herättävä huomaamaan, että Suomi on EU maa. Samoin Lappi osana Suomea. </t>
  </si>
  <si>
    <t xml:space="preserve">Siinä vaiheessa kun ei pysty omin voimin selviytymään esim. puhtaudestaan on uskallettava harkita laitoshoitoa. Laitoshoito tulee keskittää aluekeskuksiin. </t>
  </si>
  <si>
    <t>Suomessa on vapaus valita asuinpaikka. Jos joku viihtyy maaseudulla ei siellä asumista mikään estä. Jos keksii vielä jotain tuottavaa ja kannattavaa tekemistä niin aina parempi. Kunnan velvollisuus ei kuitenkaan ole ohjata tai pitää ihmisiä paikkkoissa joissa ei enää ole työtä, tai muita toimeentulomahdollisuuksia.</t>
  </si>
  <si>
    <t>Kuntarajoja voidaan ylittää</t>
  </si>
  <si>
    <t>Oma elintarvikehuolto on turvattava.</t>
  </si>
  <si>
    <t>Pyydettävä kylätoimikuntien lausuntoja</t>
  </si>
  <si>
    <t>Kuntaamme on jo perustettu. Tämä aktivoi nuoria yhteisten asioitten hoitoon.</t>
  </si>
  <si>
    <t>Ensin on saatava Vuotoksesta selvä päätös</t>
  </si>
  <si>
    <t>Annetaan rakentamiskehoituksia</t>
  </si>
  <si>
    <t xml:space="preserve">Asko </t>
  </si>
  <si>
    <t>Koivuaho</t>
  </si>
  <si>
    <t>Ei ole viisasta pakata koululaisia autoihin ja lisätä heidän työaikaansa ja paineita.</t>
  </si>
  <si>
    <t>Kuntaliitokset eivät saa olla itsetarkoituksellisia, mutta tehtävä siellä missä se on järkevää.</t>
  </si>
  <si>
    <t>Valtiojohtoisten yhtiöiden yksityistäminen oli suuri virhe. Tällä menetettiin mahdollisuus ohjata niiden toimintaa syrjäseuduilla mm. Rovaniemen maalaiskuntaan.</t>
  </si>
  <si>
    <t>Santaparkin toiminta on luotava realistiselle pohjalle. Kuntaa ei saa käyttää yrityksessä lypsylehmänä, kuten epäillään Santaparkissa tapahtuvan. Yhteiskunnan yritämisessä ei sinällänsä ole mitään pahaa.</t>
  </si>
  <si>
    <t>Estäisi paremmin pienen piirin pyörittämistä.</t>
  </si>
  <si>
    <t>Kun ihminen on työtön, hänellä ei ole näköaloja ja hän syrjäytyy. Jos yhteiskunnassa ei oteta syrjäytymistä vakavasti, niin me menemme kohti turvatonta yhteiskuntaa.</t>
  </si>
  <si>
    <t>Tekemätöntä työtä yhteiskunnasta löytyy vaikka millä mitalla. Metsiä voidaan hoitaa ja ympäristöä kaunistaa, myös luovaa työtä löytyy.</t>
  </si>
  <si>
    <t>Lisäisi matkailutuloja kunnan alueelle.</t>
  </si>
  <si>
    <t>Olen ollut mukana soutamassa Ounasjokea vapaaksi ja kirjoittanut mm. useita etusivun juttuja mm. Työnantaja-lehteen.</t>
  </si>
  <si>
    <t>Kunnan pitäisi hoitaa kuntalaisia niinkuin äiti ja valtion niinkuin isä.</t>
  </si>
  <si>
    <t>Sellaiset väitteet, että yksityistäminen tekisi palvelut halvemmaksi ovat käsittämättömiä. On kunnan häpeä, jos se ei saa palveluitaan tehokkaiksi. Välikäsiä tähän ei todellakaan tarvita.</t>
  </si>
  <si>
    <t>Veden hinta ja muut kunnalliset maksut eivät saa sisältää piiloveroa.</t>
  </si>
  <si>
    <t xml:space="preserve">Antero </t>
  </si>
  <si>
    <t>Back</t>
  </si>
  <si>
    <t>Yhteistyötä lisättävä!</t>
  </si>
  <si>
    <t xml:space="preserve">Heikki </t>
  </si>
  <si>
    <t>Erola</t>
  </si>
  <si>
    <t>sairaanhoidonopettaja</t>
  </si>
  <si>
    <t>Yhteistyötä on lisättävä kaikilla hallinnonaloilla. Yhteistyön lisäämisen myötä on mahdollista pitkällä tähtäimellä suunnitella kuntaliitosta yhteistyöstä saatavien tulosten pohjalta. Ei missään tapauksessa pikaisia herkitsematonta liitosta. Aikaisemmat kokemukset/tutkimukset on hyödynnettävä.</t>
  </si>
  <si>
    <t xml:space="preserve">Maaseudun elinvoimaisuus paranee turvaamalla kaikille kuntalaisille peruspalvelut tasapuolisesti jokaiseen kunnan kylään ja mahdollistamalla asuminen omalla kylällä. </t>
  </si>
  <si>
    <t>Mahdollisuus luontomatkailuun lisääntyisi ja sitä kautta pienille kylillekin kehittyisi palveluyrityksiä.</t>
  </si>
  <si>
    <t>Kaikille tulisi turvata mahdollisuus asua omassa kodissa niin pitkään, kuin se vain on mahdollista tukipalvelujen avulla.</t>
  </si>
  <si>
    <t>kasvatustieteiden maisteri, opettaja</t>
  </si>
  <si>
    <t>Valtio on luvannut koulutoimen valtionosuuden kasvua vuodelle 2001. Se on käytettävä kokonaisuudessaan koulutoimen hyödyksi. Laajassa kunnassa ei ole mahdollista ahtaa kaikkia oppilaita suuriin yksiköihin. Pienemmilläkin kouluilla on sijansa silloin kun koulumatkat muutoin menisivät kohtuuttomiksi. Laadukas peruskoulutus on tulevaisuuden etu meille kaikille kuntalaisille. Tämän päivän koululaiset ovat tulevaisuudessa kuntamme kehittäjiä ja elinvoimaisena pitäjiä.</t>
  </si>
  <si>
    <t>Kunnat tekevät laajaa yhteistyötä jo nyt esim. sosiaali- ja terveyspuolella. Uusia yhteistyömahdollisuuksia valmistellaan jatkuvasti, mm. Napapiirin kehityksen ja kaupungin teollisuuskyläyhtiön yhdistäminen, liikuntatoimien yhditäminen. Kun valtion rahoitusjärjestelmä muuttuu yhdistymistä suosivaksi, asiaa tulee harkita uudelleen.</t>
  </si>
  <si>
    <t>Maaseudun yritystoimintaa unohtamatta.</t>
  </si>
  <si>
    <t>Kunnanjohtaja on eräänlainen "brändi", kunnan keulakuva. Vakaus on tärkeä seikka kunnan ulkoisen kuvan takia. Jos kunnanjohtaja on epäpätevä, hänet voidaan erottaa jo nykyisenkin lainsäädännön puitteissa.</t>
  </si>
  <si>
    <t>Päätös perustamisesta on jo tehty!</t>
  </si>
  <si>
    <t>Kunnan voimavarat suuriin projekteihin riittämättömät. Perustoimenpiteet kunnan omalla rahoituksella.</t>
  </si>
  <si>
    <t xml:space="preserve">Harju-Autti </t>
  </si>
  <si>
    <t>Tärkeää on toki myös maaseudun matkailun tukeminen.</t>
  </si>
  <si>
    <t>Kaikenlaista matkailuun liittyvää pitäisi mielestäni tukea.</t>
  </si>
  <si>
    <t>Maanomistajien loukkaamista tulee kuitenkin välttää.</t>
  </si>
  <si>
    <t>emäntä</t>
  </si>
  <si>
    <t xml:space="preserve">Husa </t>
  </si>
  <si>
    <t>Asiassa on katsottava tarpeeksi kauas.Jos tulevaisuus on yhdistymisessä,niin silloin asiaa on lähdettävä kehittämään myös kunnan taholta. Kun on itse rakentamassa tulevaisuutta,niin silloin ei olla pelkästään kehityksen seuraajia,vaansen tekijöitä.</t>
  </si>
  <si>
    <t>Tarvitsemme uusia visioita ja näköaloja,jotta resurssit saadaan kaikkialla käyttöön.</t>
  </si>
  <si>
    <t xml:space="preserve"> Kunnasta on tehtävä kuntalaisten yhteinen yritys,jossa tiedonkulku on runsasta ja vapaata.</t>
  </si>
  <si>
    <t>Nuorissa on tulevaisuus,joten heitä on saatava mukaan jo varhaisessa vaiheessa.</t>
  </si>
  <si>
    <t xml:space="preserve"> Oikea perhepolitiikka ja perheiden hyvinvointia edistävä toiminta tukevat toimintaa huumeita vastaan.</t>
  </si>
  <si>
    <t xml:space="preserve"> Mitä kauemmin ikääntyneet voivat asua kodeissaan,sitä oonnellisempia he ovat.Myös kustannukset ovat tällä tavalla toimien edullisimmat kunnan kannalta.</t>
  </si>
  <si>
    <t xml:space="preserve"> Metsämaahan kiinteistöveroa ei tule kohdistaa.Metsätalous on niin pitkäjänteistä,että verotusjärjestelmiä ei ole syytä taas muutella.</t>
  </si>
  <si>
    <t xml:space="preserve"> Otetaan tukea niin paljon kuin on mahdollista.Silti oma apu on paras apu.</t>
  </si>
  <si>
    <t>autoilija, yrittäjä</t>
  </si>
  <si>
    <t>Jos kuntaliitosta suunnitellaan, olisi mukaan otettava Ranuan kunta.</t>
  </si>
  <si>
    <t xml:space="preserve">Tällainen kehityssuunta on tärkeätä. </t>
  </si>
  <si>
    <t>Koska kasvava nuoriso kouluttautuu jo kotona verkkoviestintään, on tärkeätä ottaa tämä huomioon opintosuunnitelmissa.</t>
  </si>
  <si>
    <t>Se ei muuten ole mielekästä.</t>
  </si>
  <si>
    <t>Inkeröinen</t>
  </si>
  <si>
    <t>Koulun ylläpitämisessä tule harkita kokonaisuus. Vertailussa on huomioitava haitat ja hyödyt.</t>
  </si>
  <si>
    <t>Yhteistyötä tulee edelleen kehittää ja laajentaa niillä aloilla joissa se on kummallekin edullista.</t>
  </si>
  <si>
    <t>Valtion on huolehdittava aluepolitiikasta ja pyrkiä hillitsemään turhaa muuttoliikettä.</t>
  </si>
  <si>
    <t>Koko kunnan elinkeinojen tasapuolinen kehittäminen on tärkeää.</t>
  </si>
  <si>
    <t>On luotava valmiuksia myös muulle yritystoiminnalle ko. alueella.</t>
  </si>
  <si>
    <t>Rovaniemen maalaiskunnassa nykyinen malli on toiminut hyvin. Tässä vaiheessa ainakaan ei ole tarpeita muutokseen.</t>
  </si>
  <si>
    <t>Tulisi kehittää keinoja joilla kuntalaisia voidaan aktivoida.</t>
  </si>
  <si>
    <t>Asiasta on jo päätös olemassa.</t>
  </si>
  <si>
    <t>Yksin raha ei ratkaise, vaan kodin merkitystä tulee painottaa.</t>
  </si>
  <si>
    <t xml:space="preserve"> Ongelmaan olisi puututtava mahdollisimman aikaisessa vaiheessa. Kaikille tehtävä testi ei ehkä ole tarpeen.</t>
  </si>
  <si>
    <t>Valtion on lisättävä syrjäalueiden työllisyyttä edistäviä hankkeita.</t>
  </si>
  <si>
    <t>Jos varmuus kalan noususta ja suhteellisista kustannuksista on edullista, voidaan asiaa harkita.</t>
  </si>
  <si>
    <t>Kun saataisiin joki pois edes naturasta.</t>
  </si>
  <si>
    <t xml:space="preserve">Ainakin voitaisiin harkita liittymämaksujen perimistä, sekä minimi vuosikulutuksen laskuttamisesta. (Esim. vesi- ja viemärimaksu.) </t>
  </si>
  <si>
    <t>Peruspalveluissa päävastuu on kuitenkin pidettävä kunnan hoidettavana.</t>
  </si>
  <si>
    <t>Jos asiakkaalla on perusteltavissa oleva tarve.</t>
  </si>
  <si>
    <t>Metsää on verotettu jo riittävästi.</t>
  </si>
  <si>
    <t>Kunnat ovat syrjäalueilla jo valtion hylkäämiä, joten valtion tulee huolehtia EU-hankkeiden kansallisesta rahoitusosuudesta.</t>
  </si>
  <si>
    <t>Kallunki</t>
  </si>
  <si>
    <t>opistoupseeri evp.</t>
  </si>
  <si>
    <t>Maaseudulle tulee antaa mahdollisuus kehittyä myös matkailun alalla, siihen kuuluu myös lentokentän ja sen läheisyyden kehittäminen niin että se tukee myös maaseudun matkailua.</t>
  </si>
  <si>
    <t>Kaikissa asiossa on oltava mukana tässäkin .Nyt asia ei ole ajankohtainen.</t>
  </si>
  <si>
    <t>Kunnan olennainen tehtävä on toimia mahdollisimman lähellä kuntalaista.</t>
  </si>
  <si>
    <t>Ennen kun mennään testteihin on neuvon ja valistus hyvin.</t>
  </si>
  <si>
    <t>Kunnan tulee tukea yrittäjiä luomaan työpaikkoja ja näin auttamaan työllisyyden parantamisessa.</t>
  </si>
  <si>
    <t>Asiaassa pitää ehdottomasti olla mukana ja kun löytyy hyviä ratkaisuja pitää ne hyödyntää jotta todella lohi saadaan niin Kemi- kuin Ounasjokiin.Tämä loisi matkailullusia tarpeita.</t>
  </si>
  <si>
    <t>Ei vaan kehittää sen merkitystä luontomatkailukohteena .</t>
  </si>
  <si>
    <t>Koti- ja laitoshoitoa on pidettävä rinnan ja käytettävä vanhuksen voinnin ja tarpeenmukaan.</t>
  </si>
  <si>
    <t>Oman asunnon rakentajaa ei saa rangaista siitä, että hän on saanut itselleen sopivan asuinmuodon.</t>
  </si>
  <si>
    <t>Pääsääntöisesti kunnan( kuntalaisten )tulisi kehittää omaa kotikuntaansa, mutta EU-rahotetta tulisi käyttää hyväksi. Tässä asiassa kunnan tulisi olla mukana opastamassa rahoituksessa ja muissa esilletulevissa asioissa.</t>
  </si>
  <si>
    <t>Karvo</t>
  </si>
  <si>
    <t>Koulumatkat eivät saa muodostua kohtuuttoman pitkiksi.</t>
  </si>
  <si>
    <t>panostamalla Rovaseutu- kuntayhtymään</t>
  </si>
  <si>
    <t>Tiedotustilaisuuksia voidaan järjestää. Kuntalaiset pitävät yhteyttä luottamusmiehiin ja sitä kautta vaikuttavat. Valtuustokokoukset ovat nykyiselläänkin avoimia.</t>
  </si>
  <si>
    <t>Mikäli kouluviranomaiset näkevät tarpeellisena, estettä testaamiseen ei pitäisi olla. Stakesin tutkimuksen mukaan maalaiskunta on nuorten päihtei- den käytössä maan kärkiryhmässä - siis jotain on tehtävä.</t>
  </si>
  <si>
    <t>Kunnan tulee esim. Rovaseudun kautta tukea yrityksiä, jotta nämä voisivat työllistää.  Kunnan tulee myös kantaa vastuuta pitkäaikaistyöttömistä.</t>
  </si>
  <si>
    <t>Kunnan tehtävä on tasavertaisten peruspalveluiden tuotta- minen.  Harkintaa voidaan käyttää, mitä palveluita kannattaa kilpailuttaa. Kilpailuttaminen ei saa olla muoti-ilmiö.</t>
  </si>
  <si>
    <t>Ikääntyneen väestön ensisijainen paikka on koti. Kotona olemista tuettava mahdollisimman pitkään. Kotihoidon jälkeen kysymykseen tulee aluekeskukset ( lähellä kotia/omaisia).</t>
  </si>
  <si>
    <t>EU:n rakennerahastoa käytettävä hyväksi.  Työllisyyden parantamiseksi kaikki mahdollisuudet rahoituksen saamiseksi tutkittava.</t>
  </si>
  <si>
    <t>Keskiniva</t>
  </si>
  <si>
    <t>Etsitään taloudellisia yhteistyömuotoja esimerkiksi verkostotaloudesta alueellisin ja laajemminkin perustein.</t>
  </si>
  <si>
    <t>Muuttoliikkeen pysäyttämiseksi työllisyyden parantaminen on ykkösasia. Olemassa olevien rakenteiden hyödyntäminen on koko yhteiskunnalle edullisempaa. Raju muuttoliike lisää myös lieveilmiöitä turvattomuutta ja syrjäytymistä.</t>
  </si>
  <si>
    <t xml:space="preserve">Koko kunnan aluetta on kehitettävä samanarvoisesti. Kehitetään Rovaseudusta vahva seudullinen veturi elinkeinoelämän kehittäjäksi. Rovaseutu, jolla on selkeät tulostavoitteet ja toimintatavat yleisten edelletysten luomiseksi elinkeinotoiminnan elvyttämiseen. On kehitettävä yhteistyötä taajamien ja maaseutualueiden välillä. Maaseudulla ovat luonnon voimavarat ja ne myös maaseudulla hyödynnettävä jalostusastetta nostamalla (puu, luonto). </t>
  </si>
  <si>
    <t>Nykyinen malli tasapainottaa vallan käyttöä (kunnanhallituksen puheenjohtaja ja kunnanjohtaja erikseen). Lopulliset päätökset tehdään luottamuselimissä (kunnanhallitus, valtuusto). Hyvä kunnanjohtaja tuo johtamiseen jatkuvuutta ja tulevaisuudesta huolehtimista. Kansainvälisessä, vuorovaikutteisessa taloudessa kunnan on oltava ajan hermolla ja itse hankittava menestymisensä keinot. Tämä vaatii jatkuvaa pitkäjänteistä työtä.</t>
  </si>
  <si>
    <t>Tukemalla myös yhteisöissä virinneitä oma-aloitteisia hankkeita.</t>
  </si>
  <si>
    <t>Päätös tehty. Rovaniemen mlk:ssa nuorisovaltuusto aloittaa vuoden 2001 alusta. Mukana ovat yläasteiden oppilaat alkuvaiheessa.</t>
  </si>
  <si>
    <t>Lisää onnistuessaan Kemijoen ja Ounasjoen vetovoimaisuutta.</t>
  </si>
  <si>
    <t>Lain purkaminen ei ole realistinen vaihtoehto. Parempi on suunnata voimavarat luonnontilaisen joen hyödyntämiseen.</t>
  </si>
  <si>
    <t>Asemakaava-alueilla, joissa kunnallistekniikka on valmiiksi rakennettu tonteille.</t>
  </si>
  <si>
    <t>Kunnalla pitää olla myös omat toimenpiteet ja panostukset.</t>
  </si>
  <si>
    <t>Kietäväinen</t>
  </si>
  <si>
    <t>kasvinviljelyagronomi</t>
  </si>
  <si>
    <t xml:space="preserve">Koulujen lopettamisella ei saada niin suuria säästöjä kuin on oletettu. Säästöjä laskettaessa ei ole otettu kaikkia asiaan vaikuttavia tekijöitä huomioon. Monesti esim. kuljetuskustannukset kasvavat. On myös arvoja, joita ei voida rahassa mitata. Pienelle koululaiselle on parempi käydä koulua tutussa ympäristössä. </t>
  </si>
  <si>
    <t>Suomen kuntien yhdistymistä selvittävässä tutkimuksessa on käynyt ilmi, etteivät liitokset ole aina  tuoneet säästöjä, vaan kustannukset ovat jopa nousseet. Hyvin toteutettu yhteistyö kaupungin kanssa  voisi olla hyvä ratkaisu. Tämän suuntaisia vaihtoehtoja tukevat myös tehdyt tutkimukset. Lyhyellä tähtäimellä yhdistyminen, johtuen valtion osuuksien pienenemisestä, ei olisi missään tapauksessa  järkevää.</t>
  </si>
  <si>
    <t>Muuttoliike on kallista yhteiskunnalle, mutta perinteisellä aluepolitiikalla ei asiaa voida ratkaista,  vaan olisi löydettävä uusia ratkaisumalleja, koska yhteiskunta ja -politiikka ovat niin paljon muuttuneet. Norjan malli ei sellaisenaan käy meille, mutta suuntaviivoja siitä voisi saada.</t>
  </si>
  <si>
    <t>Tämä vaihtoehto ei saa sulkea pois maaseudun kehittämistä, mutta pelkällä maaseudun kehittämisellä ei elinkeinotoimintaa monipuolisteta. Maaseudun yritystoiminnan monipuolistaminen on myös tärkeää.</t>
  </si>
  <si>
    <t>Santapark Oy:n on itse voimallisesti pyrittävä kehittämään toimintaansa kannattavaksi.  Ongelmia ei ratkaista sillä, että kunta lisäisi osallistumistaan sen toimintaan.</t>
  </si>
  <si>
    <t>Pormestari lisäisi kyllä kansanvaltaisuutta, mutta nykyisessä kuntien tilanteessa, jossa valtio supistaa osallistumistaan ja siirtää enemmän palvelujen tuottamisvastuuta kunnille, on asiantuntemus tärkeää  ja jatkuvuus on turvatta. Valtaa tulisi palauttaa luottamusmiehille, sillä sitä on nykyisellään siirtynyt liikaa  virkamiehille.</t>
  </si>
  <si>
    <t>Tietotekniikan kehittäminen ei ole mikään ratkaisu ongelmiin, vaan se on hyvä apuväline. Tietoyhteiskunnassa on vaarana se, että osa kansalaisista syrjäytyy entistä enemmän.</t>
  </si>
  <si>
    <t>Se toisi myös nuorten näkökohdat paremmin esille päättäjille. Samalla nuoret kasvaisivat  vaikuttajiksi. Myös heidän kiinnostuksensa kunnan omiin asioihin varmasti lisääntyisi.</t>
  </si>
  <si>
    <t>Etenkin nuorten syrjäytyminen pitäisi estää.</t>
  </si>
  <si>
    <t>Suhtaudun todella varauksella koulussa tapahtuviin testeihin, sillä yksilön perusoikeudet on turvattava. Mutta on ammatteja, joissa testit voisivat olla hyväksyttäviä, jos muiden turvallisuus on vaarassa esim. linja-autonkuljettajat. Vanhempien tulisi olla niin paljon omien lastensa kanssa tekemisissä, että he huomaisivat jo varhaisessa vaiheessa, jos nuori aloittaa huumeiden käytön</t>
  </si>
  <si>
    <t xml:space="preserve">Tämä vaihtoehto lisää kyllä kunnan menoja, mutta emmekö me hyväosaiset voisi luopua joistakin  vaatimuksistamme kuntaa kohtaan. Toisaalta valtio on sysännyt tässäkin liikaa vastuuta kunnille. Etelä-Suomessa onkin asiat monessa kunassa hyvin, mutta Lapissa ei ole. Syy tähän on osaksi  nykyisessä politiikassa, ja siksi valtion pitäisi antaa rahoja työllistämiseen enemmän niille kunnille,  joissa ongelmat ovat suuria.     </t>
  </si>
  <si>
    <t>Hankkeet ovat hyväksi, sillä näin saadaan lisää EU-rahaa kehittämiseen, mutta usein hankkeiden   tavoitteet jäävät vähäisemmiksi kuin mitä hankesuunnitelmissa on luvattu. Kuntaosuus ei ole  pilviä hipova.</t>
  </si>
  <si>
    <t>Rahaa on käytetty Ounasjoen kunnostamiseen, joten ei ole mielekästä mitätöidä jo tehtyjä  taloudellisia uhrauksia. Mutta jos asetetaan ydinvoima vastaan vesivoima, en voi hyväksyä sitä,  että tuleville sukupolville jätämme vaarallisia ydinjätteitä. Tämä on räikeästi kestävän kehityksen  periaatteita vastaan. Uraanikin on rajallinen luonnonvara.</t>
  </si>
  <si>
    <t>Tiheästi rakennetuilla alueilla voisi rakentamiskehoitusta käyttää.</t>
  </si>
  <si>
    <t>Elinkeinotoiminnan edistäminen ja viihtyisyyden ylläpito sillä tasolla millä se on kunnalle  taloudellisesti mahdollista. Peruspalvelut ovat etusijalla.</t>
  </si>
  <si>
    <t>Kilpailuttamisella  voidaan tehdä kokonaistaloudellisesti kestämättömiä päätöksiä pitkällä tähtäimellä.  Kunta voi palvelutuottajana taata tasapuolisemmat palvelut kuntalaisille. Myös yksityisiä yrityksiä voidaan jollain osa-aluieilla kilpailuttaa ja käyttää, mutta päätöksien tekemiseen tarvitaan taitoa.</t>
  </si>
  <si>
    <t xml:space="preserve">Tarvittavia ratkaisumalleja tulisi kehittää, jotta kotona olevat vanhukset voisivat asua kotonaan niin kauan kuin he haluavat. Myös laitospaikkoja tulee olla sellaisille vanhuksille, jotka niitä tarvitsevat.  </t>
  </si>
  <si>
    <t xml:space="preserve">Koska kunta tarvitsee lisää verotuloja, ei tämä mahdollisuus ole pois suljettu. Mutta kiinteistövero on  kohdennettava oikein. Metsämaahan ei kiinteistöveroa tule ulottaa.  </t>
  </si>
  <si>
    <t>Kyllä kunnakin tulee tietyllä osalla osallistua maaseudun kehittämiseen. Eu-rahoitteisissa hankkeissa  näin onkin, sillä niissä on aina myös kunnan rahoitusosuus. Kunnan tulee hyödyntää tehokkaasti  Eu-kehittämisvaroja.</t>
  </si>
  <si>
    <t xml:space="preserve">Gun </t>
  </si>
  <si>
    <t>sosionomi, lapsi- ja nuorisokodin johtaja</t>
  </si>
  <si>
    <t>Ala-asteen on ehdottomasti oltava mahdollisimman lähellä kotia. Ylä-asteella luokka kokoja ei saa kasvattaa niin iso-iksi ettei opettajilla ole aikaa oppilaille. Myös tukiopetukset ja muut erityisjärjestelyt on turvattava. Minusta laatu ja korkea taso kohtaa kun opettaja ja oppilas yhdessä tekevät tulosta.</t>
  </si>
  <si>
    <t>Asia ei ole niin yksinkertainen kun kysymys antaa ymmärtää. En näe yhteistyötä ainoastaan taloudellisena asiana vaan yhteistyötä kannattaa tehdä siinä missä se on järkevää ja palvelee kuntalaisia ja missä työntekijät kokevat sen hedelmälliseksi.</t>
  </si>
  <si>
    <t>Ihmisten tulee saada asua siinä missä he haluavat. Toinen pärjää vähemmällä palveluilla kun toinen. Kunnan tulisi kuitenkin tukea asukkaita ja kyliä niin, että elinvoima ja aktiivisuus oman kylän kehittämiseen säilyisi. Kunnan peruspalvelut olisi hyvä olla saatavilla muodossa tai toisessa.</t>
  </si>
  <si>
    <t>Vastaus on samankaltainen kun edelliiseen kysymykseen. Ihmisten omaa luovuutta ja aktiivisuutta tulee tukea. Paikkakunnalle ominaisia luonnollisia voimavaroja hyväksi- käyttäen olkoon ne sitten luonossa tai ihmisten osaamisessa. "Ihmiset ovat tähtiä:toiset kehittävät omaa valoa, toiset heijastavat vastaanottamansa loisteen." Josè Marti</t>
  </si>
  <si>
    <t>Minulla ei ole tarpeeksi tietoa jotta uskaltaisin ottaa kantaa asiaan ( siis täytyypä kilauttaa kaverille....)</t>
  </si>
  <si>
    <t xml:space="preserve">Olen vastannut b koska uskaltaisin kokeilla jotain uutta tehdäänhän jatkuvasti kaikenlaisia organisaatiouudistuksia niin miksipä ei tällaista. Jos se muualla euroopassa onnistuisi niin miksipä ei meillä.  Eihän ihmiset ole tyytyväisiä tähän systeemiin vaan moittivat johtoa jos asiat eivät ole hyvin.    </t>
  </si>
  <si>
    <t xml:space="preserve">Keskustelu on aina avartavaa ja se on perusta yhteistoimin- nalle. Päätökset tekevät ne joille päätöksen teko kuuluu mutta ihmisiä on hyvä kuunnella ja asioita tutkia monesta näkökulmasta ennen päätöksentekoa. Lähidemokratia on kunnallispolitiikkaa ja virkamiestyötä parhaimillaan. </t>
  </si>
  <si>
    <t xml:space="preserve">Kaikki toiminta joka aktivoi nuorisoa kiinnostumaan yh- teisistä asioista on kannatettava aluksi vaikkapa kokeilu-mielessä. Täytyisi saada nuoret uskomaan, että yhdessä vaikuttaminen kannattaa. </t>
  </si>
  <si>
    <t xml:space="preserve">Laaja kysymys. Yksinkertainen vastaus. Tekemällä työtä sen hyväksi. Ei sietää juopottelevia lapsia kadulla öiseen aikaan. Ei sietää väkivaltaa kotona eikä kadulla. Puuttu- malla asioihin eikä katsoa vierestä mutta tämä vaatii tekijöitä niin virkamiehiä kun valvovia vanhempia. Löytyykö rahoittajat ja rajoittajat? </t>
  </si>
  <si>
    <t>Hullutus, jos yksi käyttää miksi testata 10. Entä kun testi on positiivinen. Onko meillä hoitoketjuja? Voisin ajatella, että neuvoloissa testattaisiin vanhempia. Kyllä auttaja tahoilla on hajua siitä missä ja ketkä käyttäjät on mutta työkäytännöt ei ekä ole vielä loppuun hiottuja sinne rahaa ja resurssit.</t>
  </si>
  <si>
    <t xml:space="preserve">Työllistämisen rahavirrat ovat monimutkaiset ja ailahtele- vaiset. Joskus tuntuu että työvoimaviranomaistet eivät itsekään oikein tiedä mikä on menossa. Kunnan palvelutarve on hyvä lähtökohta. </t>
  </si>
  <si>
    <t>Ehdottomasti kannattaa onhan lohiportaita tehty muuaallakin  maailmalla onkai vaihtoehdot tutkittu. Itse en ole asiantuntiaja joten täytyy uskoa suunnittelijoihin ja neuvottelijoihin.</t>
  </si>
  <si>
    <t xml:space="preserve">En ole sitä mieltä ainakaan vielä. Oletko sinä? Miksi? </t>
  </si>
  <si>
    <t>Ei pääsääntöistesti, mutta joskus tällainenkin menettely saattaisi olla tarpeellinen yhteisen edun nimessä.</t>
  </si>
  <si>
    <t>Kunnan rooli?  Mikä on valtionohjaus ja kunnan itsemäärää- misoikeus ja niiden suhde. Mikä rooli on Läänillä? Nopeasti kehittyvässä yhteiskunnassa kai nämä roolitkin voi vähän vaihdella ja muuttua.</t>
  </si>
  <si>
    <t>En haluaisi, että kunta olisi riippuvainen alihankkijoista suuremmassa määrin. On tehtäviä jotka mielestäni tulee olla markkinatalouden "ulottumattomissa" Ei yksikään yrittäjä tai yhdistys tee tappiolla josskin muualla rakenteissa olisi ehkä nyt tarkastelun paikka. Kunta on hyvä palvelujen tuottaja ja työnantaja.</t>
  </si>
  <si>
    <t>Valitettavasti raja tulee kaikissa palveluissa vastaan jolloin niitä ei voida kotiin asti viedä. Kuitenkin yhteis- työssä omaisten ja kelankanssa tämä voisi olla mahdollista.  Tanska on maa josta voisimme ehkä oppia tässä asiassa.</t>
  </si>
  <si>
    <t>en ole asiaan perehtynyt joten säilytetään entisellään kunnes saan lisää valaistusta asiaan.</t>
  </si>
  <si>
    <t>Otetaan apua vastaan jos sitä on tarjolla muuten pitää rakentaa omalle pohjalle.</t>
  </si>
  <si>
    <t xml:space="preserve">Kontiola </t>
  </si>
  <si>
    <t>Lapset tarvitsevat laadukasta opetusta, joten koulutuksen keskittäminen on ainoa taloudellinen ja järkevä ratkaisu. Suurempia koulutusyksiköitä on kritisoitu, mutta lastenkin kannalta on mukavampaa olla ikäistensä kavereiden kanssa.</t>
  </si>
  <si>
    <t>Vähintä on se että yhteistyötä on lisättävä. Tällä hetkellä uskotaan että maalaiskunta joutuisi vain maksumieheksi. Se voi olla mahdollista, mutta jotta saamme realistisemman kuvan, niin kuntaliitoksesta tulee tehdä selvitys. Kuntaliitoksella voidaan päästä uskomattomiin säästöihin ja se antaa pelivaraa investointeihin ja alueemme kehittämiseen. Kannatan kuntaliitosselvityksen tekemistä.</t>
  </si>
  <si>
    <t>Joulukolmiota on kehitettävä ja teknopark-hanketta on vietävä uutterasti eteenpäin.</t>
  </si>
  <si>
    <t>Päätösten valmistelussa on kuunneltava kuntalaisia ja heidän näkemyksiään enemmän.</t>
  </si>
  <si>
    <t>Pääkaupunkiseudulla on saatu hyviä tuloksia aikaan nuorisovaltuustosta, joten miksei sitä voitaisi kokeilla myös meilläkin. Nuorisovaltuusto hanke voitaisiin toteuttaa yhteisenä Rovaniemen kaupungin kanssa =&gt; Rovaseudun nuorisovaltuusto.</t>
  </si>
  <si>
    <t>Ennaltaehkäisevään lapsi- ja nuorisotyöhön on lisättävä määrärahoja. Kunnan on toimittava yhteistyössä 3. sektorin toimijoiden kanssa ja annettava tiloja ja toiminnan välineitä käyttöön.</t>
  </si>
  <si>
    <t>Kunnan tulee tukea mm. 3. sektorin tukityöllistämistoimintaa. Yhdistykset ja yhteisöt pystyvät tarjoamaan mielekästä työtä, joka koituu kuntalaisten hyväksi.</t>
  </si>
  <si>
    <t>Hanke on kannatettava, mutta kunnan rahoitusosuus on vielä kohtuullisen suuri.</t>
  </si>
  <si>
    <t>Ajat, ajatukset ja ihmiset muuttuvat. Ounasjoki on valmis rakennettavaksi.</t>
  </si>
  <si>
    <t>Mm. Saarenkylän alueella on paljon "joutokäyttömaata", joka tarvittaisiin uuden asuintuotannon käyttöön.</t>
  </si>
  <si>
    <t>Peruspalvelut on oltava kunnossa. Sen jälkeen kunnan on satsattava viihtyisyyteen.</t>
  </si>
  <si>
    <t>Niillä sektoreilla, joissa se on mahdollista, yksityistäminen kasvattaisi kilpailua ja kilpailu nostaisi palveluiden tasoa.</t>
  </si>
  <si>
    <t>Kunnassamme ei tarpeeksi hyödynnetty EU:n tarjoamia mahdollisuuksia. Kunta tarvitseen EU-rahoitteisia kokeilu- ja kehittämishankkeita.</t>
  </si>
  <si>
    <t>Kontiosalo</t>
  </si>
  <si>
    <t>tietotekniikan insinööri, ohjelmistosuunnittelija</t>
  </si>
  <si>
    <t>Pinta-alaltaan laajassa kunnassa on oltava riittävän kattava kouluverkko. Sivistystoimeen kohdennettulla rahalla on yhteiskuntaa rakentava vaikutus. Nuorissa on kunnan tulevaisuus.</t>
  </si>
  <si>
    <t>Kuntien välistä yhteistyötä tulee lisätä huomattavasti. Kuntaliitos ei taloudellisesti olisi kannattavaa kummallekaan kunnalle nykyisillä valtionosuus ehdoilla.</t>
  </si>
  <si>
    <t xml:space="preserve">Muuttoliikettä kasvukeskuksiin tapahtuu kaikissa läntisen teollisuuden maissa, myös Norjassa ja esim. pienessä Belgiassa. Kuntien mahdollisuudet muuttoliikkeen ehkäisyyn ovat erittäin pienet. Tämä on hallituksen ja eduskunnan asia. Kunnissa voidaan poistaa palveluaukkoja ja siten lisätä omaa vetovoimaa nykyisille ja tuleville asukkaille. </t>
  </si>
  <si>
    <t>Kunnan on luotava edellytykset - kaavotus, tunnettavuus, yrityksen ja työntekijöiden tarvitsemat palvelut jne - elinkeinojen mahdollistamiseksi. Kunnallinen tuki suoraan yritykseen ei luo tervettä yritystoimintaa.</t>
  </si>
  <si>
    <t xml:space="preserve">Suora ruotsalainen malli, jossa pormestariehdokkaan valitsee puolue ei tunnu oikein sopivan Suomeen. Menetelmä siirtäisi valtaa puolueiden järjestöille. </t>
  </si>
  <si>
    <t>Kyllä ja varata myös määräraha, jolla nouret voisivat vaikuttaa jonkin verran itseään koskeviin asioihin, esim. koulu- ja kerhotoimintaan hankittaviin välineisiin.</t>
  </si>
  <si>
    <t>Tukityöllistäminen on tärkeä syrjäytymisen ehkäisykeino.</t>
  </si>
  <si>
    <t>Rakentamiskehoitusta seuraisi tonttien pakko-osto kunnalle, jolloin kalliit yksittäiset tontit veisivät liian suuren osan maanhankintaan varatusta määrärahasta. Neuvottelumenettely maanomistajien kanssa on paras tapa.</t>
  </si>
  <si>
    <t>Myös b-kohta olisi ollut hyvä vastaus! Mutta C-kohtaan kuuluu nämä kaikki.</t>
  </si>
  <si>
    <t>Kontunen</t>
  </si>
  <si>
    <t>Virikkeinen ja turvallinen kouluympäristö jo tutkimustulostenkin valossa on keskikokoinen koulu, jossa lapsen turvallisuuden ja hyväksytyksi tulemisen tarpeet tulee tyydytettyä. Enimmäismatka tulisi olla 35 km.</t>
  </si>
  <si>
    <t>Yhteistyötä on tehtävä kaikilla mahdollisilla aloilla aina tarkoituksenmukaisimmalla tavalla. Esim. kulttuurin ja liikunnan alalla se on laajasti mahdollista. Pakkoliitos ei ole kummankaan kunnan etu. Mahdollinen liitos sitten, kun siihin ollaan valmiita. Tärkeää on muistaa: jos Lapin pääkaupunki voi huonosti, pian voi huonosti myös lähiseutu ja ennenpitkää koko Lappi.</t>
  </si>
  <si>
    <t>Kasvukeskuksia tulee luoda lisää. Rovaseudulla yliopiston ansiosta on erinomaiset mahdollisuudet muodostaa Oulun jälkeen Pohjois-Suomeen toinen kasvukeskus. Jo keskeisen sijaintinsa, hyvien kulkuyhteyksiensä ja kehittyvän matkailuteollisuutensa ansiosta mahdollisuudet ovat paremmat kuin Kemi-Torniolla.</t>
  </si>
  <si>
    <t>Unohtamatta maatilamatkailua on lentokentän ja kaupungin välistä aluetta kehitettävä. Kehittyvään kunnan keskukseen Saarenkylään on saatava idearikkaiden kuntalaisten yrityksiä, jotka tarjoavat työtä myös kauempana kunnassa asuville. 50-70 km työmatka on on todellisuutta jo koko Suomessa.</t>
  </si>
  <si>
    <t>Kunnan on kannettava vastuunsa huonosti alkaneesta hankkeesta. Tätä elämyskolmion yhtä osaa tulee kehittää yhteistyössä kaupungin kanssa järkevästi ja "suomalaisen joulun" mukaisesti. Hanke tulee vielä menestymään.</t>
  </si>
  <si>
    <t>Toimivassa demokratiassa päätösvalta kuuluu kansan valitsemille valtuutetuille. Päteville ja  yhteistyökykyisille kunnanjohtajille löytyy aina uusia haasteellisia tehtäviä. Kunnanjohtajan määräaikaisuus olisi mielestäni hyvä välimalli eurooppalaiselle pormestari-mallille. Valtuustosta ei milloinkaan saa muodostua kunnanjohtajan "kumileimasinta."</t>
  </si>
  <si>
    <t>Uskoakseni tämä malli on lähivuosina täyttä todellisuutta. Tutkimusten mukaan vain alle 5% kuntalaisista seuraa kunnallispolitiikka. Tämä järjestelmä varmastikin lisää kuntalaisten aktiviteettiä.</t>
  </si>
  <si>
    <t>Luomalla toimivat säännöt kys. valtuusto voidaan perustaa. Koska yhteisten arvojen periaate ei nuorilla heidän iästään ja eri tarpeistaan johtuen vielä toimi, niin säännöt päätösten vaikutusten osalta tulee olla selkeät.</t>
  </si>
  <si>
    <t xml:space="preserve">Kaiken perusta on tietysti turvalliset ja oikeudenmukaiset vanhemmat. Tiedämme, että kaikilla niitä ei ole. Tällöin mm. urheiluseurojen valmentajat ja muut vapaaehtoistyötä tekevät ovat tärkeässä kasvattajan asemassa. Jos kunta ei luo harrastetiloja, joita kaikki nuoret mm. vanhempien heikon varallisuuden vuoksi eivät voi käyttää, niin kokemuksesta tiedän seuraamukset. Valitettavan monen tällaisen syrjäytyneen nuoren tie johtaa huumeisiin ja rikollisuuteen. </t>
  </si>
  <si>
    <t>Uskon, että moni "kärähtänyt" kokeilija havahtuu ja huumeitten käyttö jää siihin. Tärkeintä ehdottomasti valistustyö ja riittävä kulttuuri- ja liikuntatarjonta.</t>
  </si>
  <si>
    <t xml:space="preserve">Valtion aluepolitiikan on muututtava. Tämä on nähdäkseni ainut ratkaisu tällä hetkellä syrjäseutujen työttömyyteen. Kunnat yksin eivät voi työllistää, vaan valtion on tuettava kuntia tyttömyysasteen mukaan. </t>
  </si>
  <si>
    <t>Kunnan rahaa tulisi tässä vaiheessa käyttää lohen nousun tutkimuksiin. Vasta sitten kun ja jos lohen nouseminen voidaan selvästi osoittaa, kannatta ryhtyä suurempiin satsauksiin.</t>
  </si>
  <si>
    <t>Mielestäni Ounasjoki tulee hyödyntää. Sillä luodaan Lapin ihmisten kipeästi kaipaamaa työtä ja toimeentuloa.          Ydinvoiman riskit tietäen on pienikin vesivoimalla tuotettu sähkö tarpeen.</t>
  </si>
  <si>
    <t>En näe asiaa ongelmana muualla kuin "ruuhkasuomessa".</t>
  </si>
  <si>
    <t>Kuntien ja kuntayhtymien on pyrittävä tekemään yhdessä kaikkia seudun ihmisiä palvelevia ratkaisuja. Vierekkäisten kuntien keskinäinen kilpailu on lyhytjänteistä, eikä houkuttele valtakunnallisia yrityksiä sijoittumaan alueelle.</t>
  </si>
  <si>
    <t>Aina kannattaa kokeilla uutta, jos sillä saavutetaan parempi tulos. Peruspalvelut tulee säilyttää niille, joilla ei ole minkäänlaisia mahdollisuuksia valita palvelutasoaan.</t>
  </si>
  <si>
    <t>Kotipalvelun tarpeellisuus säilyy aina. Aluekeskukset, joissa on myös apteekki, palvelevat varmastikin parhaiten. Mielestäni meillä olisi tässä asiassa opittavaa meitä paljon primitiivisemmän elämänmuodon omaavilta kansoilta. Siellä nimittäin ei jätetä vanhuksia koskaan heitteille, vaikka yhteiskunta ei anna vanhustenhuoltoon minkäänlaista tukea.</t>
  </si>
  <si>
    <t>Kiinteistöveron viimeisen korotuksen jälkeen on syytä katsoa tilannetta rauhallisesti ja tehdä asiassa päätös kun eri näkökohtia ja vaihtoehtoja on tutkittu.</t>
  </si>
  <si>
    <t>Jos maaseudulla ymmärretään kunnan aluekeskusten ulkopuolista aluetta, niin vastaus on tämä. Kunnan on tehtävä kaikkensa saadakseen luotua hankkeita, joihin voidaan saada EU-rahoitusta. Tällaisia hankkeita kannattaa keskittää aluekeskuksiin. Siellä niillä on parhaat elinmahdollisuudet. Niissä ne tarjoavat työtä myös kauempana kunnassa asuville.</t>
  </si>
  <si>
    <t>Bernd</t>
  </si>
  <si>
    <t>Kudeweh</t>
  </si>
  <si>
    <t>Taloudelliset ja sosiaaliset lähtökohdat ovat niin erilaiset.</t>
  </si>
  <si>
    <t xml:space="preserve">Santapark Oy:ssä on tulevaisuus, sen merkitys koko Suomessa kasvaa; vaatii vielä oppimista ja oman suunnan löytämistä ja kehittämistä. Tarvitsee enemmän tukea kuin moitetta. </t>
  </si>
  <si>
    <t xml:space="preserve">Itse olen 18-vuotiaan tytön isä ja olen päivittäin tekemisissä nuorten kanssa. Nuorilla on eri näkemys asioihin kuin oman ikäisilläni. Kannatan, että nuoret saavat enemmän valtaa, mutta samalla myös vastuuta. </t>
  </si>
  <si>
    <t>Juha-Veli</t>
  </si>
  <si>
    <t>Laaja kysymys kokonaisuudessaan, mutta tärkeä haja-asutusalueiden asukkaille. Mielestäni koulumatkat eivät saa aiheuttaa kohtuuttonan pitkiä matkoja. Lapselle on tärkeä myös vapaa-aika mitä vietetään koulun ulkopuolella ja sille on myös jätettävä aikaa. Lisäksi keskitetyt isot opetusryhmät eivät välttämättä takaa laadukkaampaa opetusta</t>
  </si>
  <si>
    <t>Vaalikauden tärkeimpiä kysymyksiä. Yhteystyötä tehdään jo nyt monella tasolla kaupungin ja kunnan välillä. Maalaiskunta ei missään nimessä kuitenkaan olisi mikään maksumies jos kuntaliitos toteutettaisiin. Monella sektorilla palvelutuotantoa voidaan tehostaa. Kuntaliitos ei kuitenkaan ole poissuljettu ratkaisu missään nimessä.</t>
  </si>
  <si>
    <t>Teknologia painotteinen elinkeinotuki ja uusien ideoiden ja innovatiivisuuden tukeminen alueella mahdollistaa uusien työpaikkojen syntymiset. Tietoyhteiskunnassamme ei mielestäni ole tarvetta kaikkien muuttaa kehäykkösen sisään vaan laadukasta yritystoimintaa voidaan harrastaa vallan hyvin esim. joulupukin alueella.</t>
  </si>
  <si>
    <t>EU-rahoituksen maksimaalinen hyödyntäminen sekä voimakas tuki jo olemassa olevalle yritysverkostolle ja sitä kautta syntyville yrityksille.</t>
  </si>
  <si>
    <t>Työllistävä vaikutus alueen nuorille huomattava. Lisäksi otettava huomioon voimakas matkailun kasvu lapissa. Toisaalta Santaparkin tulisi hoitaa liiketoimintansa siten että se on innovatiivisuudessaan jotain lappilaista lumoa ja saa matkailijat yhä palaamaan sinne.</t>
  </si>
  <si>
    <t>Verkossa kehittyvä viestintä ja palvelut ovat erittäin tärkeä näinkin laajassa kunnassa kuin rovaniemen mlk. Kuntalaisten kyettävä antamaan palautetta ja ideoita verkon välityksellä suoraan virkamiehille ja luottamusmiehille.</t>
  </si>
  <si>
    <t>En usko sen tuovan mitään hyödyllistä</t>
  </si>
  <si>
    <t>Ennaltaehkäisy on yleensä paras keino kaikkeen. Vanha sanontakin sanoo että on turha rykiä kun paskat on jo housussa. Näin ollen tehostaa tiedottamista huumeista. Poliisin ja oppilaitosten välillä.</t>
  </si>
  <si>
    <t>Huumet ovat yksi yhteiskunnamme kasvavista ongelmista ja sen hoitamiseen on kyllä löydettävä tehokkaan keinot. Huumeratsijoita on jonkin verran harrastettu etelä-suomessa.</t>
  </si>
  <si>
    <t>Yritystuen kautta saadaan luotua lisää työpaikkoja rovaseudun alueelle. Pelkillä kunnan tukitöillä ei pitkälle pötkitä.</t>
  </si>
  <si>
    <t>Eiköhän noita lohialtaita ala olla ihan riittävästi. Erillainen matkailuelinkeinon tukeminen on kyllä paikallaan.</t>
  </si>
  <si>
    <t>Mielestäni jokaisella on oikeus itse ratkaista milloin taloudelliset resurssit on rakentaa. Rakennussuunnitelma ja aikataulut tulisi kyllä esittää kunnalla, mikäli rakennusprojekti ei toteudu kunnan esittämissä raameissa.</t>
  </si>
  <si>
    <t>Kunnan tärkein tehtävä on peruspalvelujen tuottaminen. Jos sen lisäksi on mahdollisuus luoda viihtyisät asuinympäristöt ja parantaa elinkeinoelämän toimintamahdollisuuksia aina parempi.</t>
  </si>
  <si>
    <t>Kunnan on itse järjestettävä peruspalvelut, mutta tiettyjä palveluja kuten tietohallintopalvelut voidaan ulkoistaa. Pitää kuitenkin laskennallisesti osoittaa, että ulkoistaminen on kannavaa.</t>
  </si>
  <si>
    <t>Taloudelliset resurssit eivät taida mahdollistaa kaikille kotihoitoa, mikä olisi kaikille ihmisille paras paikka vanheta.</t>
  </si>
  <si>
    <t>Mikäli tuloveroa voidaan laskea kiinteistöveroa maltillisesti nostamalla uskon sen parantavan työllisyyttä.</t>
  </si>
  <si>
    <t>Itse ne asiat on hoidettava kuntoon.Ei voida täysin tukeutua EU:n kehittämishankkeisiin.  EU-raha tulee kuitenkin kyetä hyödyntämään ja tukea semmoisia hankkeita joilla on vaikutusta myös tukirahan loppuessa.</t>
  </si>
  <si>
    <t>metsätalousinsinööri</t>
  </si>
  <si>
    <t xml:space="preserve">Koulutoimen määrärahoja on lisättävä kunnan vuosibudjettiin n. 1 milj. mk nykyisestä lakkautusuhan alaisten kyläkoulujen ja tasokkaan opetuksen säilyttämiseksi koko kunnan aleella.. Koulun häviäminen on usein kohtalokasta kylän tulevaisuudelle. Etäteknologian tuomia mahdollisuuksia on lisättävä. </t>
  </si>
  <si>
    <t>Kuntien välistä yhteistyötä palvelutoiminnassa on edelleen kehitettävä nykyisestään. Sitä vartenhan on perustettu yhteistyöryhmäkin.  Eniten kehitettävää on sos.-ja terveys- sekä peruskoulun toiminnoissa. Suurkunnan perustaminen ei tuo kummallekaan kunnalle todellisia säästöjä ottaen huomioon valtionosuudet ym.</t>
  </si>
  <si>
    <t>Muutoliikkeen ehkäisyyn on panostettava sekä valtion että kuntien toimenpiteillä. . Voimakas muuttoliike on suuri yhteiskunnallinen ongelma, johon nykyinen hallitus on otettava aktiivisemman otteen. Rovaniemen mlk:n tärkeänä tehtävänä tulevalla valtuustokaudella on pyrkiä kehittämään enemmän kunnan syrjäalueita ja hillitsemään siten kunnan sisäistä muuttoliikettä kasvutaajamiin.</t>
  </si>
  <si>
    <t xml:space="preserve">Näitä kahta väittämää ei voida panna vastakkain. Napapiirin alueen kehittäminen tulee merkitä kasvavia elinkeinomahdollisuuksia myös kauemmas maaseudulle, esim matkailun piirissä ja pienimuotoisessa yritystoiminnassa. Maaseudun hankkeisiin on kunnan panostettava kuitenkin nykyisestä huomattavasti voimakkaammin. Raaka-aineet ja ympäristö antavat siihen hyvät lähtökohdat. </t>
  </si>
  <si>
    <t>Santapark Oy:n toiminnan perustamiselle on Rovaniemen mlk antanut hyvät puitteet. Yritystoiminnan jatkaminen on puhdasta liiketoimintaa ja se on siihen osallistuvien yritysten pääasiallisella vastuulla.</t>
  </si>
  <si>
    <t xml:space="preserve">Nykyinen malli on kestävimmällä pohjalla. Kunnanjohtajan ja muiden johtavien kunnan virkamiesten on nautittava kunnanvaltuuston ja -hallituksen luottamusta, eli nyk. kuntalaki on siltä osin riittävä. Luottamushenkilöiden on kuitenkin pidettävä kiinni omasta asemastaan.  </t>
  </si>
  <si>
    <t xml:space="preserve">Päätöksenteko riipuu ensijaisesti alueen asukkaiden omasta aktiivisuudesta. Kylätoimikunnan roolia kunnan päätöksentekoprosessissa on vahvistettava. Yläkemijoen aluehallintoa tulee edelleen jatkaa, mutta myös kehittää siten, että hallintomallia voidaan soveltaa koko kunnan alueelle.  </t>
  </si>
  <si>
    <t>Nykyinen kunnanvaltuusto on jo tehnyt päätöksen nuorisovaltuuston perustamiselle.</t>
  </si>
  <si>
    <t>Nuorisotoimeen satsaaminen on hyvää ennaltaehkäisyä rikollis- ja päihdeongelmille. Harrastustoiminnan ja valistustyön lisääminen ei aina tarvitse suuria taloudellisia satsauksia vaan osaavia ihmisiä nuorten pariin.</t>
  </si>
  <si>
    <t>Huumetestien käytöstä kunnassamme on käytävä ensin laajempaa keskustelua, ennen niiden käyttöönottoa.</t>
  </si>
  <si>
    <t xml:space="preserve">Tukityöllistämistä toki vielä tarvitaan sekä työllistettävän että kunnan tarpeista käsin, mutta työllisyyspolitiikan lähtökohtana tulee olla vakinaisluonteisempi työllistäminen. Tähän kunta ei pysty yksin, mutta yhteistyössä eri viranomaisten ja elinkeinotoiminnan kanssa saadaan parhaat tulokset.  </t>
  </si>
  <si>
    <t xml:space="preserve">Hankkeen epävarmuudesta johtuen mukaan tulee lähteä matalalla profiililla. </t>
  </si>
  <si>
    <t>Ounasjokilaki on lakina turha. Vaikka Ounasjoen rakentaminen ei ole ajankohtainen Kemijoki Oy:n suunnitelmissa, niin tulevaisuuden saasteettomana energialähteenä sitä ei ole syytä kokonaan haudata Ounasjokilain turvin.</t>
  </si>
  <si>
    <t>Maa-alueiden lunastaminen on liian jyrkkä toimenpide, vaan rakentamisen aloittamiseen kunnan on käytettävä muita keinoja.</t>
  </si>
  <si>
    <t xml:space="preserve">Tarvitaan myös yhteistyötä muiden kuntien kanssa varsinkin täällä Lapissa ja aktiivista roolia edunvalvonta-asioissa valtiovallan ja eri viranomaisten suuntaan(esim Tielaitos ym.) </t>
  </si>
  <si>
    <t xml:space="preserve">Kunta on huolehdittava palvelujen tarjonnasta ja riittävyydestä kunnan alueella. Kaikkia palveluja ei tarvitse kuitenkaan hoitaa kuntaorganisaation kautta, vaan kunta voi järjestää ne valvotusti yksityisiltä palveluntuottajilta. </t>
  </si>
  <si>
    <t>Tässä pitää kuunnella ikääntyneen väestön toiveita eri alueilla. Yleisimmin toivomus on saada palvelut mahdollisimman lähelle.</t>
  </si>
  <si>
    <t>Kiinteistöverotuotto on tärkeä tulolähde kunnalle, mutta sillä ei saa liiaksi rahastaa kuntalaisilta ja yrityksiltä.</t>
  </si>
  <si>
    <t>Maaseudun kehittäminen tulee perustua kunnan omiin maaseudun kehittämistoimenpiteisiin. EU-rahoitteiset projektit ovat tärkeitä hankkeita ja sen tuomia rahoitusmahdollisuuksia tulee edelleen hyödyntää nykyisestä.</t>
  </si>
  <si>
    <t>Leiviskä</t>
  </si>
  <si>
    <t>käyttömestari</t>
  </si>
  <si>
    <t>Ennakkoluulottomasti otettava käyttöön uusia tapoja ja tekniikkaa. Vaatii panostusta henkilöstöön;koulutus,palkkaus,erillaisia tukitoimia lisätään (tai kohdennetaan )varsinaiseen opetustyöhön.</t>
  </si>
  <si>
    <t>Aktiivisesti etsitään yhteistyö kohteita että tapoja ,jotta nykyiset resurssit antaisivat laadullisesti ym. paremman tehon.Tässä on vain keskitytty Roi kaupunkiin mutta eri yhteistyö muodot tulee kyllä ulottaa myös muihin kuntiin kuten Kemijärvi, Ranua jne. vrsinkin kylien alueella joissa ihmisillä on luontaista yhteistä toimintaa yli kuntarajojen (kuten Yläkemijoella)</t>
  </si>
  <si>
    <t>Kyllä kaikkia keinoja tulisi hyödyntää.</t>
  </si>
  <si>
    <t>Kaavoitus, vuokratontit, palvelujen järjestäminen eikä edellämainittu saa estää yritys toiminnan syntymistä myöskään kylille.En näe että kohta a pois sulkee kohdan b.</t>
  </si>
  <si>
    <t>Käsittääkseni kunnanhallituksen pj.llä ja valtuuston puheenjohtajalla on hyvät mahdollisuudet hedelmälliseen yhteistyöhön virkamiesjohdon kanssa.</t>
  </si>
  <si>
    <t xml:space="preserve">Heikkoutena voi olla asioiden pitkittyvä käsittely. </t>
  </si>
  <si>
    <t xml:space="preserve">Voisi olla jopa oma "aine". </t>
  </si>
  <si>
    <t>Innostuneista vetäjistä lienee pula ;myös vetäjien kulujen korvaus on pystyttävä järjestämään.Lyhytaikaiset erillaiset tempauksetkin ovat tervetulleita.</t>
  </si>
  <si>
    <t>Ns. tukityöllistämistä on tarkoituksen mukaista täydentäjänä palvelujen tuottamiseen ,varsinkin tilapäiseen.</t>
  </si>
  <si>
    <t>Erillaisia kokeiluja ja selvityksiä asiasta on tehty ja on kyllä harkittava kunnan osuutta kalaportaisiin.Olisiko nousulohen siirto Ounasjokeen helpompi ja varmempi rekka-autolla tai junalla?</t>
  </si>
  <si>
    <t>Investoinnit olisivat melkoiset ja sen jälkeen Lappiin tuleva tulo myös kasvaisi.</t>
  </si>
  <si>
    <t>Pitäisi puuttua vain keinottelu mielessä.Ei talousvaikeuksien tai muun sellaisen hyväksyttävän syyn vuoksi.</t>
  </si>
  <si>
    <t>Tärkeintä on että palvelut ulottuisivat kaikille .Laatu on tärkeä tekijä varsinkin ostettaessa palvelua yksityisiltä. Monia palveluja tuottaa kunta kilpailukykyisesti.</t>
  </si>
  <si>
    <t>Viittaan tehtyyn tutkielmaan Yläkemijoen alueella.</t>
  </si>
  <si>
    <t xml:space="preserve">Verotulojen nostoon yksi selkeimmistä vaihtoehdoista on kehittää elinkeinotoimintaa ja pitää nykyiset ja uudet veron maksajat kunnassa. </t>
  </si>
  <si>
    <t>Mitään keinoja  eikä rahoitus lähteitä tule sulkea pois.</t>
  </si>
  <si>
    <t>Lundvall</t>
  </si>
  <si>
    <t>biologi, FM (väit.)</t>
  </si>
  <si>
    <t>Ongelmana on erityisesti, se ettei kyläkouluissa usein ole  riittävän korkealaatuista opetusta tarjolla. Kunnan tulee huolehtia,että myös kyläkouluissa on edes yksi ammattitaito- inen, vakituisessa työsyhteessa oleva ala-asteen opettaja. Sama pätee kylien ryhmäpäiväkoteihin. Pienten lasten ja kou- lulaisten hoitoa/opetusta ei saa järjestää lyhytaikaisilla työsuhteilla. Lasten kehtyksen kannalta on oleellista, että hoitaja/opettaja on vakituisessa työsuhteessa oleva,  pätevä ja luotettava henkilö.</t>
  </si>
  <si>
    <t>Kuntaliitoksen seuraukset on mietittävä tarkkaan ennen sen tekemistä. Mikäli kuntaliitoksen avulla voidaan parantaa mlk:n kylien palvelutasoja, kyläkoulujen, ryhmisten säilymistä tai lääkäri / terveydenhoitaja palvelujen ulottamista kyliin on se kannattavaa.</t>
  </si>
  <si>
    <t>Suomen elinvoimaisena säilymisen kannalta koko maa  pitää pyrkiä säilyttämään asutettuna. Pohjoisessa asuessani olin läheisesti tekemisissä Pohjois-Norjan ja sen asukkaiden kanssa. Mielestäni siellä on onnistuttu loistavasti pitämään koko maa asutettuna vaikka sielläkin eletään tietoyhteis- kunnassa. Tietoyhteikunta ja koko maan säilyttäminen asuttuna eivät ole vaihtoehtoisia.</t>
  </si>
  <si>
    <t xml:space="preserve">Kylien toiminnallisuuden ja viihtyisyyden kannalta yhteen hiileen puhaltamien kylissä on oleellisen tärkeää. Pienikin porukka voi vaikuttaa lähiasioihinsa yhdessä merkittävästi. </t>
  </si>
  <si>
    <t xml:space="preserve">Myös valvonta ja kurin ylläpitäminen on tärkeää. Joten  ennaltaehkäisyn lisäksi jo olemassa oleviin ongelmiin on puututtava. Yksityisillä vartiointi palveluilla voidaan hillitä järjestyshäiriöitä levottomilla alueilla. </t>
  </si>
  <si>
    <t>Koululaisten ei ole hyvä kokeilla huumeita edes satunnaisesti. Mikäli testeissä leimataan yksi satunnainen kokoeilija, mutta löydetään kymmeniä käyttäjiä, ovat ne kokonaisuuden kannalta kannatettavia.</t>
  </si>
  <si>
    <t>Myös yritysten tulisi työllistää, ei pelkästään kunnan. Tuki- työllistämisenkin tavoitteena tulisi olla pysyvien työpaik- joen järjestäminen. Syrjäytyminen ei katkea sillä, että  pitkäaikaistyötön nostetaan pariksi kuukaudenksi katsomaan miten hyvin työssä olevilla on asiat. Työttömyyden hoitoon tarvitaan myös tukityöllistamista järeämpiä keinoja. Tukityö  tarjoaa kuitenkin ensiavun ja voi joissain tapauksissa avata ovet pidempään työsuhteeseen.    miten hyvin t</t>
  </si>
  <si>
    <t>Vaikka Kemijoki on rakennettu, ei se tarjoa enää nykyisin työpaikkoja ja entiset voimalakylät ovat autioitumassa. Uskonkin, että Ounasjoesta saadaan taloudellisesti enemmän hyötyä suojelun kautta. Kun satsataan viihtyisyyteen, luonnon kauneuteen, alkutuotantoon ja matkailuun saadaan luotua ene- män ja pidempiaikaisia työpaikkoja kuin voimalarakentamisella. Ounasjoen kohdalla on tärkeää muistaa kestävän kehityksen  periaatteet.</t>
  </si>
  <si>
    <t>EU-rahoitteiset hehittämishankkeet ovat merkittävän tärkeitä kunnan kehittäjinä ja työpaikkojen luojina, silti kuntien tulee myös omilla toiminpiteillään edistää maaseuden säily- mistä elinvoimaisiesna.</t>
  </si>
  <si>
    <t>Lyhykäinen</t>
  </si>
  <si>
    <t>http://www.roi-mlk.fi/osallisuushanke</t>
  </si>
  <si>
    <t>Koulumatkoja ei voida kuitenkaan kohtuuttomasti lisätä jo nyt jotkut koulumatkat ovat liian pitkiä, tässä tulisi lisätä yhteistyötä yli kuntarajojen. Voisiko joitain kieli- ja muita sellaisia tunteja suorittaa kotona tai ryhmässä pienimuotoisesti. Tietysti sosiaalinen vuorovaikutus on tärkeää.</t>
  </si>
  <si>
    <t>Yhteistyötä tehdään jo nyt, mutta koulun, terveydenhoidon  ym yhteistyön lisääminen tilanteen ja tarpeen mukaan. Lause: Kuntaliitoksessa maalaiskunta joutuisi vain maksumieheksi on ihmisiä suututtava, vaikka voi olla totta.</t>
  </si>
  <si>
    <t>Muitakin keinoja kokeiltava,vaikka ratkaisuja on vaikea löytää.</t>
  </si>
  <si>
    <t xml:space="preserve">Kehittäminen on kaksitahoista, tietenkin lentokentän läheisyyden aloitetut hankkeet tulee jatkaa. Maaseudun yrittäminen on aitoa ja kestävän kehityksen mukaista työtä. Myös nykyiset yrittäjät on huomioitava.  </t>
  </si>
  <si>
    <t>Kunnan osuus on melko pieni, mutta sen tulee pitää tämän  osuuden  tuottavuudesta erittäin tarkkaa huolta.</t>
  </si>
  <si>
    <t>Nykyinen toiminta on hyvä. Jos valtuutetut tai kuntaiset kokevat etteivät voi vaikuttaa, täytyy tätä kehittää.</t>
  </si>
  <si>
    <t>Kuntalaisten osallistumista ja vaikuttamismahdollisuuksia kehitetään kunnassa koko aja mm kysymällä kuntalaisten mielipiteitä ja viemässä tietoa kuntalaislle. Myöskin verkkoviestinnän kehittämsitä tulee jatkaa.</t>
  </si>
  <si>
    <t xml:space="preserve">Nuorisovaltuusto on päätetty perustaa, määräraha vuodelle 2001, esitetty talousarvioon. Nuorisovaltuutettujen valinnan tehdään tänä syksynä. </t>
  </si>
  <si>
    <t xml:space="preserve">Nuorten tulisi saada positiivisia signaaleja mahdollisuuksistaan. Työttömyys perheissä, näköalattomuus, vanhempien esimerkki vaikuttavat nuoren käyttäytymiseen. </t>
  </si>
  <si>
    <t>Tilanteen kehittymisessä tulee olla valppaana ja puuttua heti jos jotain huomataan koti tai koulupiirissä</t>
  </si>
  <si>
    <t>Myös kaikki käytössä olevat keinot tulee käyttää hyödyksi. Varhaiseläke, osa-aikaisuus, sijaisuudet ja vapautuvat työpaikat täytettävä</t>
  </si>
  <si>
    <t>Hanketta tulee tutkia vielä</t>
  </si>
  <si>
    <t xml:space="preserve">Rakentamisessa voidaan löytää uusia mahdollisuuksia vesienergian hyödyntämiseen, makaavat turbiinit tai  jotain muuta yhtä yltiöpäistä. En sinänsä vastusta vesienergian käyttöä, rakentaminen ei kuitenkaan tarvise nykyaikana olla niin radikaalia. </t>
  </si>
  <si>
    <t xml:space="preserve">Kunta vosi auttaa markkinoinnissa, esim vapaat tontit Osviittaan. Voisi edistää asukkaiden saamista kuntaan </t>
  </si>
  <si>
    <t>Rovaniemen maalasikunta on toiminutkin juuri näillä periaatteilla.</t>
  </si>
  <si>
    <t>Olen monessa myös a vaihtoehdon kannalla,</t>
  </si>
  <si>
    <t>Ehdottomasti, jos ikääntyvä haluaa olla kotona. Tietysti yksin asuva kaipaa myös monasti seuraa,lapset ovat kaukana ja kotiapu käy vain pikaisesti. Virkistyksestä on myös huolehdittava.</t>
  </si>
  <si>
    <t>Vapaa-ajan asuntojen omistajilla on ehkä vähän löysää verojen suhteen, mutta korjataanko tällä verovajetta. Metsä- ja muuhun tuotantomaahan kiinteistöveroa ei tule missään tapaukssa laajentaa.</t>
  </si>
  <si>
    <t>Rovaniemen maalaiskunta tulee hyvien hankkeiden kautta hakea kaiken sen EU-tuen mikä on saatavana.</t>
  </si>
  <si>
    <t>tietotekniikan insinööri, laatupäällikkö</t>
  </si>
  <si>
    <t>JOS kaikkien koulujen säilyttämisen tuloksena seuraa, että opetuksen laatu heikkenee ja lasten turvattomuus suuremmissa kouluissa kasvaa resurssipulan vuoksi, olen keskittämisen kannalla. Joku raja tässäkin kuitenkin tulee olla, esim. koulumatka EI SAA kestää yhteen suuntaan yli 45 minuuttia.</t>
  </si>
  <si>
    <t>Tämä on totta tällä hetkellä. Mutta olen ehdottomasti sitä mieltä, että kuntaliitos on syytä tehdä, kun se on taloudellisesti kannattavaa. Tällä hetkellä mm. valtionosuusjärjestelmä estää liitoksen.</t>
  </si>
  <si>
    <t>Suora Norjan malli ei toimi, koska siellä tilanne on erilainen. Norjan pohjoisessa on kyllä töitä, muttei tekijöitä. Täällä olisi myös panostettava tosissaan työpaikkojen luontiin (aktiivinen elinkeinotoiminta).</t>
  </si>
  <si>
    <t>Vain tällä tavalla saamme suuressa mittakaavassa työllistäviä ratkaisuja. Maaseudun elinvoimaisuus kaikenkaikkiaan paranee kyllä jos maalaiskunnan keskusalueita kehitetään.</t>
  </si>
  <si>
    <t>Tällaisella testaamisella olisi varmasti oma positiivinen pelotevaikutuksensa esim. satunnaisten kokeilijoiden piirissä.</t>
  </si>
  <si>
    <t>Kunnasta tulee aivan liian raskas ja kallis organisaatio pyörittää, jos sen päätehtävä on suora työllistäminen. Lisäksi tässä tavassa työllistämisen katto tulee vastaan aivan liian nopeasti. Kunnan on selvästi järkevämpää "muurata kivijalka", jonka päälle uusien ja vanhojen yritysten on helppoa ja kannattavaa tehdä työllistäviä ratkaisuja.</t>
  </si>
  <si>
    <t>On liian kallista seisottaa infrastruktuuria käyttämättömänä.</t>
  </si>
  <si>
    <t xml:space="preserve">Jos kilpailuttamalla palveluiden laatu paranisi ja samalla säästyisi rahaa, niin kukapa voisi olla eri mieltä. </t>
  </si>
  <si>
    <t>Viedään kotiin kuitenkin vain ne palvelut, jotka sinne on järkevää viedä. Osa palveluista on varmasti järjetöntä tai jopa mahdotonta suorittaa muualla, kuin yhdessä tai max. muutamassa paikassa.</t>
  </si>
  <si>
    <t>Jos nostamme liikaa kiinteistöveroja, niin mikä mahtaakaan olla sen vaikutus elinkeinopolitiikkaan esim. alueen houkuttelevuuden suhteen.</t>
  </si>
  <si>
    <t>Kunnan omat voimavarat tällä saralla olisi keksitettävä pääosin niihin elinkeinotoimenpiteisiin, joilla työllistäminen olisi tehokkainta.</t>
  </si>
  <si>
    <t>Molkoselkä</t>
  </si>
  <si>
    <t>Murtola</t>
  </si>
  <si>
    <t>yo-merkonomi, lehdenjakaja</t>
  </si>
  <si>
    <t>rikosylikonstaapeli</t>
  </si>
  <si>
    <t xml:space="preserve">Rovaniemen maalaiskunnassa ei niinkään ole ongelmana etteikö tasokasta opetusta pysytytä tarjoamaan myös syrjäseuduilla.  Syrjäseuduilla koulun oppilasmäärät käyvät pieniksi, jolloin opetuksen tason pitäminen samalla tasolla suuremman yksikön kanssa aiheuttaa suuria kustannuksia.Koulumatkoista ei kuitenkaan saa tulla kohtuuttoman pitkiä eli ei keskittämistä hinnalla millä hyvänsä.  </t>
  </si>
  <si>
    <t>Yhteistyön lisäämisen kautta aikanaan kuntaliitos.</t>
  </si>
  <si>
    <t>Verojen porrastus voisi olla tehokas keino muuttoliikkeen pysäyttämiseen.</t>
  </si>
  <si>
    <t>Kunnan vetovoimaisuutta lisätään tarjoamalla yrityksille hyvät mahdollisuudet toimia.  Maatilamatkailu ei yksin paranna työllisyyttä ja mistä jokaiselle maatilalle asiakkaat ?</t>
  </si>
  <si>
    <t>Santapark Oy:n toiminta on myös kunnan etu.  Yhtiö maksaa luolan käyttökulut. Yhtiön osakepääoman korotukseen ei enää ole syytä mennä mukaan.</t>
  </si>
  <si>
    <t>Toistaiseksi osallistuminen päätösten valmisteluun on ollut näennäistä.  Rovaniemen maalaiskunnassa on kuitenkin ollut hyvää yritystä oikeaan suuntaan. Kunta ei kuitenkaan ole pystynyt vastaamaan kaikkien alueiden tarpeisiin.</t>
  </si>
  <si>
    <t>Asiasta on jom valtuuston päätös.</t>
  </si>
  <si>
    <t>Ennaltaehkäisy on aina edullisinta niin hksilön kuin kunnan kannalta.</t>
  </si>
  <si>
    <t>Testien luotettavuutta en epäile eikä satuunaisen kokeilijan leimautuminen sinänsä ole väärin.  Huumeita ei pidä käyttää lainkaan.  Testissä kiinni jääminen koulussa saattaisi aiheuttaa vastareaktion ja huumeista tulisi mahdollisesti vielä hyväksytympiä kuin nykyisin.</t>
  </si>
  <si>
    <t>Käytännössä kunnilla ei enää ole mahdollisuuksia lisätä tukityöllistämistä, joten vastuu työllistämisestä yksityisellä sektorilla.</t>
  </si>
  <si>
    <t>Kallis ratkaisu, joka palvelee ainoastaan pientä joukkoa kuntalaisista.</t>
  </si>
  <si>
    <t>Säilytetään yksi joki rakentamatta.</t>
  </si>
  <si>
    <t>Kunnassa, missä rakennusmaata on tarjolla ei kyseiseen menettelyyn pidä mennä.  Usein kunnallistekniikka on tuotu alueelle ilman että maanomistaja on myötävaikuttanut asiaan.  Olisi kohtuutonta, että tuomalla järjestämällä kunnallistekniikka samalla luotaisiin edellytykset maanomistajien maiden pakkolunastuksiin.</t>
  </si>
  <si>
    <t>Yksityisten vaihtoehtojen kokeilussa on otettava huomioon, että alueella on toimiva kilpailutilanne palvelualalla, jolta palveluita hankitaan.  Jos todellista kilpailutilannetta ei ole, karkaavat palvelun hinnat käsistä.</t>
  </si>
  <si>
    <t>Ongelmana palveluiden viemisessä kotiin on, että palvelusta ei haluttaisi maksaa mitään.  Kun palvelu maksaa sitä ei oteta vaikka tarvetta olisi.</t>
  </si>
  <si>
    <t>Myös kunnan omia toimenpiteitä ja panostusta tarvitaan.</t>
  </si>
  <si>
    <t>Mänty</t>
  </si>
  <si>
    <t>Ala-asteella on säilytettävä pienenmät koulut, kohtuuttomien koulumatkojen estämiseksi. Ylä-asteella voidaan opetuksen laadun ja tason turvaamiseksi keskittää koulutusta.</t>
  </si>
  <si>
    <t xml:space="preserve">Kuntaliitos ei poista kaupungin talous vaikeuksia. </t>
  </si>
  <si>
    <t>Muuttoliike aiheuttaa kustannuksia maaseudulle että  kasvukeskuksiin. Aluepolitiikkaan on panostettava. Pakkomuuton ja sen aiheittamien kustannusten vähentämiseksi. Nykyinen Maan  hallitus on ajanut kehitys ja aluepolitiikan alas.</t>
  </si>
  <si>
    <t>Perus-elinkeinoja ajetaan koko ajan alas. Kunnan on huolehditava maaseudun  elivoimaisuudesta, tukemalla ja panostamalla pieni muotoiseenkin yritys ja  elinkeinopolitiikkaan.</t>
  </si>
  <si>
    <t xml:space="preserve">Luola alunperin rakennettu väestösuojaksi,tätä taustaa vasten välillinen osallistuminen on perusteltua. </t>
  </si>
  <si>
    <t>Ei sovellu suomalaiseen kulttuuriin.</t>
  </si>
  <si>
    <t>Kylätoimikunnat ovat tehokas elin osallistua asioiden valmisteluun. Aktiivisuus  suhteessa tuloksiin.</t>
  </si>
  <si>
    <t>Tämän päivän nuoret ovat tulevaisuudessa luottamushenkilöitä.</t>
  </si>
  <si>
    <t>Nuorisotiloja  samoin harrastus mahdollisuuksia lisättävä. Nuorille mielekästä  tekemistä.</t>
  </si>
  <si>
    <t>Koulun huume ongelmaan on puututtava aina kun sitä houmataan.</t>
  </si>
  <si>
    <t>Tukityöllistäminen tulee lähteä työllistettävän ja kunnan palvelutarpeista.</t>
  </si>
  <si>
    <t>Joki suljettu valtiovallan päätöksellä, hyödyn saavat joki ja voimayhtiöt. kunnat ja kylä-yhteisöt ovat menettäjiä / häviäjiä.</t>
  </si>
  <si>
    <t xml:space="preserve">Tuettava yritys ja elinkeino toimintaa jokivarrella. Kehitettävä matkailua, kalastusta, kanootti mm,elämys ja  muita  oheis palveluita. </t>
  </si>
  <si>
    <t>Sangtiot ovat äärimmäinen keino, eikä voida soveltaa taannehtivasti.</t>
  </si>
  <si>
    <t>Kunnan päätehtävä on huolehtia peruspalveluista.</t>
  </si>
  <si>
    <t>Kaikilla niillä aloilla joilla se oa perusteltua ja tuo säästöä  ei yksityistämistä yksityistämisen vuoksi.</t>
  </si>
  <si>
    <t>Hoito tarpeen kasvaessa  ja lisäätyessä on kunnan aluekeskuksiin keskitettävä palvelun tehokkuuden ja korkean tason turvaamiseksi.</t>
  </si>
  <si>
    <t>Kiinteistövero ei ole  vaihto ehto tuloverotukselle. Metsämaahan kohdistuu jo nyt useita  eriveromuotoja. Väittämä työllisyys vaikutuksista on kaukaa haettu, ehkä päin vastainen.</t>
  </si>
  <si>
    <t>E U. ja kotimainen  rahoitus vaatii kunnan osalta  aktiivista suunnittelu  ja kehittämis panostusta. Maaseudun pitäminen elin voimaisena on myös kasvukeskusten  etu.</t>
  </si>
  <si>
    <t>Mäntymäki</t>
  </si>
  <si>
    <t>Koulumatkat eivät saa kuitenkaan tulla kohtuuttomiksi. Kolmiopettajaiset koulut tulee säilyttää. Myös  kaksiopettajaiset koulut ovat joskus perusteltuja.  Lakkauttamisesta ei aina synny säästöä.</t>
  </si>
  <si>
    <t xml:space="preserve">Monipuolisen yritystoiminnan tukeminen tärkeää sekä taajamissa että haja-asutusalueilla.  Kysymyksen asettelu on mielestäni keinotekoinen.  Elinkeinotoimintamme kehittäminen vaatii kunnassamme paljon muutakin lentokentän  ympäristön kehittämistä ja maatilamatkailua. </t>
  </si>
  <si>
    <t>Peruspalveluissa tulee käyttää tarkkaa harkintaa ja valvontaa palveluiden laadun suhteen.</t>
  </si>
  <si>
    <t>Kuitenkin myös laitoshoitoa tulee kehittää tarvitseville inhimilliseen suuntaan.</t>
  </si>
  <si>
    <t xml:space="preserve">EU-rahoitusta käytetään mahdollisuuksien mukaan ja ohjataan kuntalaisia EU-byrokratiassa. Eu- rahoitteisissa kehittämishankkeissa edellytetään yleensä myös kunnan omaa panostusta. Kunnan oltava aktiivinen järkevien kehittämishankkeissa valmistelussa. </t>
  </si>
  <si>
    <t>Narkaus</t>
  </si>
  <si>
    <t>kunnallisneuvos, kunnanvaltuuston puheenjohtaja</t>
  </si>
  <si>
    <t>Valtionosuusjärjestelmää korjattava.</t>
  </si>
  <si>
    <t>Maksumieheksi joutumisesta ei puhuta.</t>
  </si>
  <si>
    <t>Työllisyys hoidettava.</t>
  </si>
  <si>
    <t>Tähän mennessä kunnassa saatu hyvää palautetta, kun johtavat virkamiehet ovat jalkautuneet.</t>
  </si>
  <si>
    <t>On jo kunnassamme hyvällä mallilla. Toivoa sopii, että nuoret innostuisivat asiasta.</t>
  </si>
  <si>
    <t>Emme tiedä mikä on Kemijokiosakeyhtiön kanta asiassa.</t>
  </si>
  <si>
    <t>Kukapa maanomistaja olisi heti valmis ottamaan vastaan haasteen!</t>
  </si>
  <si>
    <t>Kaikkia mahdollisia hyviä vaihtoehtoja on toki kokeiltava.</t>
  </si>
  <si>
    <t>Jokainenhan meistä haluaa asua omassa kodissa mahdollisimman pitkään.</t>
  </si>
  <si>
    <t>Metsämaalle ei ainakaan kiinteistöveroa.</t>
  </si>
  <si>
    <t>Käytettävissä olevat ja tulevat EU-rahat on käytettävä niin , että niiden hyöty on kaikkien ihmisten havaittavissa.</t>
  </si>
  <si>
    <t>Kunnastamme löytyy myös hyvät mahdollisuudet retkeilyyn. Tätä osa-aluetta kannattasi hyödyntää enemmän.</t>
  </si>
  <si>
    <t>Nuorisovaltuusto voisi herättää nuoret siihen, että myös he voivat vaikuttaa asioihin.</t>
  </si>
  <si>
    <t>Kalastusmatkailullisesti ja paikallisten ihmisten kannalta olisi mukava kalastaa oikeaa lohta myös Kemi- ja Ounasjoesta.</t>
  </si>
  <si>
    <t xml:space="preserve">Yrjö </t>
  </si>
  <si>
    <t>autoasentaja</t>
  </si>
  <si>
    <t>Laadukas opetus voidaan tuoda pieniinkin opetusryhmiin hyödyntäen nykytekniikkaa esimerkiksi videoopetuksen muodossa.</t>
  </si>
  <si>
    <t>Yhdistyminen on toteutettava kun valtionosuus muuttuu Suur-Rovaniemeä suosivaksi. Pakkoliitokselle ei.</t>
  </si>
  <si>
    <t>Eri elinkeinon muotoja on tuettava tasapuolisesti.</t>
  </si>
  <si>
    <t>Kunnan tehtävänä ei ole toimia yrittäjänä.</t>
  </si>
  <si>
    <t>Määräaikaisena, jos pormestariksi valittavalta vaaditaan riittävää koulutusta, mielellään väitellyt kunnallishallinnosta sekä käytännön kokemusta kunnallishallinnosta ja ihmisten johtamisesta.</t>
  </si>
  <si>
    <t>Ennaltaehkäisevää kouluun ja vapaa-aikaan suunnattua sosiaalityötä on kunnassa tehostettava.</t>
  </si>
  <si>
    <t>Rovaniemen maalaiskunta on suurtyöttömyysaluetta, jossa yksityisten yritysten mahdollisuudet työllistää eivät ole hyvät. Tämän vuoksi kunnan on osallistuttava työllistämiseen, mutta työtehtävien on oltava hyödyllisiä ja mielekkäitä sekä kunnan että työllistettävän kannalta.</t>
  </si>
  <si>
    <t>Hankkeen taloudellisesta kannattavuudesta minulla ei ole tällä hetkellä tietoa, joten vaihtoehdon toiseen virkkeeseen en ota kantaa, mutta jos hanke todetaan kannattavaksi olen hankkeen toteuttamisen kannalla.</t>
  </si>
  <si>
    <t>Rovaniemen maalaiskunnassa ei ole rakennusmahdollisuuksista puutetta, joten asia ei ole ajankohtainen.</t>
  </si>
  <si>
    <t>Kunnan tehtävänä on myös kestävän kehityksen edistäminen.</t>
  </si>
  <si>
    <t>Tärkeää on myös turvata yksinäisen, liikuntarajoitteisen ikäihmisen sosiaalinen kanssakäyminen ikätovereiden kanssa esimerkiksi toimintapäivillä.</t>
  </si>
  <si>
    <t>Maaseudun kehittämiseen tarvitaan sekä EU:n, valtion, kuntien ja kuntalaisten välistä yhteistyötä.</t>
  </si>
  <si>
    <t xml:space="preserve">Pirkko-Liisa </t>
  </si>
  <si>
    <t>Oksman</t>
  </si>
  <si>
    <t>aluesihteeri, sairaanhoidon opettaja</t>
  </si>
  <si>
    <t xml:space="preserve">Erkki </t>
  </si>
  <si>
    <t>Ollonen</t>
  </si>
  <si>
    <t>autoilija</t>
  </si>
  <si>
    <t xml:space="preserve">Paula </t>
  </si>
  <si>
    <t>kiinteistönvälittäjä</t>
  </si>
  <si>
    <t>Halukkaille olisi kuitenkin luotava tasavertainen mahdollisuus osallistua linjapainotteisten koulujen (esim. englanti) tuomaan koulutuksen tasoon.</t>
  </si>
  <si>
    <t>Kuntaliitoksen toteuttamiseksi tulisi suorittaa tutkimuksia siitä kuinka se vaikuttaisi esim. palveluiden tasoon ja työllisyyteen.</t>
  </si>
  <si>
    <t>Jotta muuttoliikettä voi hidastaa täytyy työllisyyttä lisätä mm. pienyrittäjiä tukemalla.</t>
  </si>
  <si>
    <t>Jos maalaiskunnan elinkeinotoimintaa halutaan lisätä tulee tukea alueen vetovoimaisia kohteita.</t>
  </si>
  <si>
    <t>Pätevä ja tasapuolinen johtaja tuo parhaan tuloksen.</t>
  </si>
  <si>
    <t>Tietoyhteiskunta muuttuu niin nopeasti, että on hyvä olla suora yhteys nuoriin, joihin se eniten vaikuttaa mm. koulutuksen, harrastuksien ja asenteiden kautta nopeimmin.</t>
  </si>
  <si>
    <t>Huumeiden käyttöä ei vähennetä vain vähentämällä niiden käyttäjiä vaan niiden saatavuutta.</t>
  </si>
  <si>
    <t>Yksityisen tarjoamat palvelut ja niiden taso ovat suorassa yhteydessä menestymiseen.</t>
  </si>
  <si>
    <t>Veroja ei tule alentaa toisten kustannuksella.</t>
  </si>
  <si>
    <t>Peteri</t>
  </si>
  <si>
    <t>agrologi, maaseutuyrittäjä</t>
  </si>
  <si>
    <t>koulu on kylän sydän jos sydän poistetaan kylä kehitys kärsii.</t>
  </si>
  <si>
    <t>maaseudulta löytyy myös muuta pienimuotoista yritysmahdollisuutta esim kädentaidot</t>
  </si>
  <si>
    <t>asiassa tulee huomioida maanomistajan omat tarpeet esim; lapset</t>
  </si>
  <si>
    <t>erityisopettaja, rehtori</t>
  </si>
  <si>
    <t xml:space="preserve">Heli </t>
  </si>
  <si>
    <t>Pirttijärvi</t>
  </si>
  <si>
    <t>Kyläkoulujen säilyttäminen takaa laadukkaamman opetuksen pienemmissä ryhmissä. Opetus on pienemmissä ryhmissä tehokkaampaa ja huomioi paremmin yksilön tarpeet.</t>
  </si>
  <si>
    <t>Liitoksen mahdollisuutta on kartoitettava tarkkaan, yhteis- työn lisääminen on yksi keino ottaa selvää mahdollisuudesta liitoksen toteuttamiseen. Yhteistyö palvelutuotannossa säästää kummankin osapuolen resursseja.</t>
  </si>
  <si>
    <t>Matkailu on tulevaisuuden elinkeino Rovaniemen seudulla.  Kehitystoiminnassa ei tule kuitenkaan unohtaa maaseutu- matkailua, koska se on matkailun yksi osa-alue.</t>
  </si>
  <si>
    <t>Nuorisovaltuustojen avulla voidaan kouluttaa tulevaisuuden luottamushenkilöitä ja saadaan nuoriso osallistumaan  päätöksen tekoon.</t>
  </si>
  <si>
    <t>Tällaisilla testeillä voidaan aikaansaada enemmän haittaa kuin hyötyä. Ainakaan vielä testeihin ei voida luottaa 100%. Testi voi osoittaa, että testattu käyttää huumeita,  mutta myöhemmin voidaan huomata testin olleen väärässä.  Tämä yksi testi voi tuhota nuoren elämän, leimaamalla hänet huumeiden käyttäjäksi.</t>
  </si>
  <si>
    <t>Matkailuun panostaminen kannattaa, mutta ensiksi kannattaa kartoittaa, kuinka paljon kalastusmatkailijoita tällainen investointi houkuttelisi tänne. Mahdollisten suurten matkai- lijamäärien aiheuttama ympäristövaikutus on myös kartoitet- tava etukäteen.</t>
  </si>
  <si>
    <t>perushoitaja, kotiäiti</t>
  </si>
  <si>
    <t>Remsu</t>
  </si>
  <si>
    <t>Koulutoimi on turvattava. koulujen vähentäminen lopetettava. Olemassa oelevien koulujen olosuhteet saatava vastaamaan nykyolosuhteita.</t>
  </si>
  <si>
    <t xml:space="preserve">Yritystoimintaa tulee kehittää myös muualla  kuin kuntakeskuksen läheisyydessä. </t>
  </si>
  <si>
    <t>Tukityöllistämisen työllisyyteen tulee kiinnittää edelleen huomiota. Kunnan tulisi huolehtia yritysten toiminta edellytyksiä myös hajaasutusalueilla. Peruspalvelujen turvaamisella.</t>
  </si>
  <si>
    <t>Hanke on peruusteellisesti selvitettävä, ennen varsineisia päätöksiä. Toimivat lohiportaat katsastettava eripuolilla maailmaa.</t>
  </si>
  <si>
    <t xml:space="preserve">On tarkoin selvitettävä mitkä palvelumuodot on järkevää kilpailuttaa. </t>
  </si>
  <si>
    <t>Ei EU raha yksin tee onnelliseksi. Määräys valta on säilytettävä Suomalaisilla. Lappi on jo tarpeeksi suojeltu.</t>
  </si>
  <si>
    <t>Rompasaari</t>
  </si>
  <si>
    <t>ISO KOULU KASVATTAA OPPPILAITA SOSIAALISIKSI.</t>
  </si>
  <si>
    <t>KUNTALIITOSTA PELKÄÄVÄT ENITEN VIRKAMIEHET ,JOTKA VOISIVAT JOUTUA TYÖTTÖMIKSI.TOISTAISEKSI ON JATKETTAVA PIKKU HILJAA YHTEISTYÖTÄ LISÄÄMÄLLÄ.</t>
  </si>
  <si>
    <t>MEILLE ON SATTUNUT NÄIN PIENELLE PORUKALLLE HIEMAN LIIAN LAAJA MAA ASUTTAVAKSI.JOSKUS TOISAALTA IHMINEN KAIPAA VÄLJYYTTÄ.</t>
  </si>
  <si>
    <t>HYÖTY KUNNALLE ON MARGINAALISTA.</t>
  </si>
  <si>
    <t>PARASTA OLISI JOS PÄÄSTÄISIIN EROON KOKO "PASKASTA".</t>
  </si>
  <si>
    <t>KUNNAN JOHTAJAJAN VIRAN EI OLE TARKOITUS OLLA "ELINKAUTINEN".VAALIT 6 VUODEN VÄLEIN OLISI SOPIVA MALLI.</t>
  </si>
  <si>
    <t>LIEKÖ NUORISOLLA KIINNOSTUSTA SAA NÄHDÄ.</t>
  </si>
  <si>
    <t>NUORISOLLE MUUTA TEKEMISTÄ KUIN PAHANTEKO.</t>
  </si>
  <si>
    <t>JOS TESTIT OTETTAISIIN KÄYTTÖÖN NIIN HUUMEIDEN KÄYTTÄJÄT JÄISIVÄT POIS KOULUSTA.TOISAALTA HE EIVÄT OLISI HOUKUTTELEMASSA MUITA KÄYTTÄJIKSI.</t>
  </si>
  <si>
    <t>TÄYSIN UTOPISTINEN HANKE,LÄHES SANTAPARKIN TASOA.</t>
  </si>
  <si>
    <t>OUNASJOEN MERKITYS ENERGIATALOUDELLISESTI ON MITÄTÖN.</t>
  </si>
  <si>
    <t>JOS HINTA ON KÄYPÄ NIIN MIKÄ ETTEI.</t>
  </si>
  <si>
    <t>METSÄSTÄ SAATAVAA TULOA VEROTETAAN JO RIITTÄVÄSTI MUUTENKIN.</t>
  </si>
  <si>
    <t>agrologi, maanviljelijä</t>
  </si>
  <si>
    <t>Opetuksen taso ja saatavuus on turvattava. Lähekkäin olevia 2-opettajaisia kouluja voidaan yhdistää, mikäli oppilaiden kuljetusmatkat eivät muodostu kohtuuttomiksi. Tavoiteltavaa on 3-opettajainen koulu. Arvokeskustelussa opetuksen taso menee edelle koulun seiniä.</t>
  </si>
  <si>
    <t>Tällä EU-ohjelmakaudella on pystyttävä luomaan uusia mahdollisuuksia ja työpaikkoja osaajille, ettei tarvitse muuttaa työn perässä etelään. Yrityksillä on mahdollisuus sijoittua Rovaseudulle.</t>
  </si>
  <si>
    <t>Kunnan on hyvä osallistua merkittäviin matkailullisiin hankkeisiin, että saadaan valtio ja muut yritykset sitoutumaan rahoitukseen.</t>
  </si>
  <si>
    <t>Kunnan ja alueen kehittäminen vaatii pitkäaikaista sitoutumista. Nykyisen heikon taloudellisen tilanteen aikana on pystyttävä tekemään myös kiperiä esityksiä.</t>
  </si>
  <si>
    <t>Maalaiskunta on päättänyt perustaa nuorisovaltuuston.</t>
  </si>
  <si>
    <t>Työllisyyden parantaminen pitkällä aikavälillä tapahtuu uusien työpaikkojen ja mahdollisuuksien luomisella.</t>
  </si>
  <si>
    <t>Suurin hyöty lohiportaista on jokisuun lähialueen kunnille.</t>
  </si>
  <si>
    <t>Ounasjoki on monella laeilla suojeltu (ei ajankohtainen kysymys). Ounasjokivarteen pitää pystyä luomaan ja kehittämään uutta elinkeinotoimintaa pysyvien työpaikkojen saamiseksi.</t>
  </si>
  <si>
    <t>Rakentamattomien tonttien osalta pitää kaava saada hyväksytyn kaavanmukaiseksi. Mikäli rakentamattomia asuntotontteja ei saada vapaaehtoisilla järjestelyillä kaavanmukaiseen käyttöön, voidaan käyttää rakennuskehoitusta tai muuttaa kaavaa.</t>
  </si>
  <si>
    <t xml:space="preserve">Kuntalaisille on pystyttävä tuottamaan hyvät ja laadukkaat palvelut. Yritystoiminnan ja työllisyyden edistäminen niin, että kunnan talous pysyy tasapainossa.  </t>
  </si>
  <si>
    <t>Ulkoistaminen ei ole päätarkoitus. Kuntalaisille on pyrittävä tuottamaan hyvät ja laadukkaat palvelut niin, että kunnan tuottamat palvelut ovat yhdenvertaisia kilpailussa.</t>
  </si>
  <si>
    <t>Maaseudun kehittämistä ja yritystoimintaa on edistettävä tasavertaisena muun yritystoiminnan kanssa.</t>
  </si>
  <si>
    <t>Saarijärvi</t>
  </si>
  <si>
    <t>Pitää muistaa, että tärkeintä on, että koulussa opitaan ja että koulu on myös turvallinen ja virikkeellinen kasvuympäristö lapselle.</t>
  </si>
  <si>
    <t xml:space="preserve">Hyvä, molempia osapuolia hyödyntävä yhteistyö on tällä hetkellä viisain ratkaisu.  Rovaseutu voi nousta kasvukeskusten joukkoon vain ja ainoastaan yhteistyöllä.  </t>
  </si>
  <si>
    <t>Mutta pelkästään Norjan mallin mukaiset toimet eivät riitä, vaan myös alueen elinkeinorakennetta on kehitettävä voimakkaasti.</t>
  </si>
  <si>
    <t>Kaikenlaista yritystoimintaa on kehitettävä, niin maaseudulla kuin Napapiirin alueellakin.</t>
  </si>
  <si>
    <t>On myös tärkeää muistaa valtuuston ja luottamusmiesten rooli. Virkamies tekee valmistelevan työn ja luottamushenkilöt päättävät.</t>
  </si>
  <si>
    <t>Jo nykyinen lainsäädäntö vaatii, että kuntalaisia on kuultava.  Kuntalaisten tulee vaatia, että heidät otetaan myös huomioon.</t>
  </si>
  <si>
    <t xml:space="preserve">Nuorisovaltuustolle tulee antaa myös selkeä budjetti ja selkeää päätösvaltaa. </t>
  </si>
  <si>
    <t xml:space="preserve">Mutta jos ongelmia ilmenee, hyssyttelyä ei tule sallia vaan asioihin on puututtava nopeasti ja tehokkaasti. </t>
  </si>
  <si>
    <t xml:space="preserve">Kunnan tulee kuitenkin olla valmis työllistämään, ainakin väliaikaisesti, myös ne henkilöt joiden työllistyminen yksityiselle sektorille on vaikeaa. </t>
  </si>
  <si>
    <t xml:space="preserve">Tärkeintä olisi tällähetkellä ratkaista merellä tapahtuvan kalastuksen ongelmat.  Tornionjoessa ei ole yhtään voimalaitosta, mutta lohta ei meinaa olla pyydettäväksi asti ! </t>
  </si>
  <si>
    <t xml:space="preserve">Ounasjokivartta tulee kehittää, jollei muutoin tapahdu kehitystä on oltava valmiutta harkita myös voimalaitosrakentamista. </t>
  </si>
  <si>
    <t xml:space="preserve">Nykyisen matalan tonttikysynnän aikana ei tule antaa rakentamiskehoituksia.  Mutta jos tonttikysyntä kasvaa on syytä lähteä alue kerrallaan harkitsemaan rakentamiskehoitusten antamista.  </t>
  </si>
  <si>
    <t xml:space="preserve">Myös kunnan omaa palvelutuotantoa tulee kehittää kilpailuttamisen rinnalla.  Myös kunta voi tuottaa laadukkaita palveluita tehokkaasti ja kilpailukykyiseen hintaan. </t>
  </si>
  <si>
    <t xml:space="preserve">Vanhusväestön määrä maaseudun kylissäkin lisääntyy sellaisella vauhdilla, että jo hyvin pian tulisi olla valmiutta muunmuassa palvelutalojen perustamiseen eri puolille kuntaa. </t>
  </si>
  <si>
    <t>Sensijaan valtionmaiden metsätuloista pitäisi entistä suurempi osa palauttaa niihin kuntiin joiden alueelta tulo syntyykin.</t>
  </si>
  <si>
    <t xml:space="preserve">Maaseudun kehittämistä tulee tehdä myös kunnan toimesta. </t>
  </si>
  <si>
    <t>Saraniemi</t>
  </si>
  <si>
    <t>Koulujen lakkauttamisen ajatuksesta pitäisi pikkuhiljaa luopua ja miettiä sitä, miten kehitämme jäljellä olevaa kouluverkkoa palvelemaan entistä paremmin alueen tarpeita. Koulujen lakkauttaminen on vääränlaista kylien kehittämistä ja se ei edesauta syrjäseudun elvyttämistä ja viihtyisyyden parantumista.</t>
  </si>
  <si>
    <t>Kannatan puolueettoman tutkimuksen teettämistä paljon puhutusta kuntaliitoksesta. Neuvoa-antava kansanäänestys olisi paras ratkaisu saada selville, mitä kuntalaiset todella ajattelevat asiasta. Onko mitään järkeä rakentaa toista kaupunkia, jo olemassa olevan kaupungin viereen.</t>
  </si>
  <si>
    <t xml:space="preserve">Kylätoiminta-aktivistina kannatan voimakasta panostusta alueen eriosien kehittämiseen. Työvoima- ja aluepolitiikalla voidaan vaikuttaa muuttoliikkeeseen. On luotava hyvät edellytykset pienyritystoimintaan myös taajaman ulkopuolella. </t>
  </si>
  <si>
    <t xml:space="preserve">Maaseudun elinvoimaisuuden kohottaminen sekä ihmisten luottamuksen palauttaminen siihen, että taajamien ulkopuolellakin on mahdollisuus elää ja menestyä. Sanat ja teot on saatava vastaamaan toisiaan. </t>
  </si>
  <si>
    <t>Mielestäni taloudellista panostusta Santapark Oy:n ei enään. Sieltä vapautuvat taloudelliset panostukset tulisi suunnata maaseudun ja yritystoiminnan tukemiseen ja kehittämiseen.</t>
  </si>
  <si>
    <t>Valtuuston ja luottamuselinten valtaa pitäisi mielestäni kasvattaa, jotta kuntalaisten ääni tulisi paremmin esille.</t>
  </si>
  <si>
    <t>Kunta on kuntalaisia varten eikä päinvastoin. Uskon siihen, että kuntalaisten parempi vaikuttamismahdollisuus oman alueensa kehittämiseen jo valmisteluvaiheessa lisää aktiivisuutta ja antaa paremman lopputuloksen.</t>
  </si>
  <si>
    <t>Nuorisovaltuusto on ajatuksena ihan hyvä, mutta näyttää siltä, että jos suunnitteluvaiheessa ei oteta nuorten toiveita huomioon en usko sen kovinkaan kiinostavan heitä.</t>
  </si>
  <si>
    <t>Ennaltaehkäisävää toimintaa on voimakkaasti lisättävä ja puututtava heti havaittuihin ongelmatapauksiin. Myös vanhempien vastuu lapsiensa hyvinvoinnista on hyvin tärkeää.</t>
  </si>
  <si>
    <t xml:space="preserve">Kiinteistövero ei mielestäni ole kuntatalouden pelastus. </t>
  </si>
  <si>
    <t>EU-rahat eri hankkeisiin tulee hyödyntää, mutta ne rahoitukset eivät ole ikuisia. Kestävän kehityksen kannalta on kunnan omat toimenpiteet ja panostukset välttämättömiä jotta maadeutu pysyy elinvoimaisena.</t>
  </si>
  <si>
    <t>Lisäksi yhteistyössä kunnan ja yritysten kanssa.</t>
  </si>
  <si>
    <t>Sekä että.</t>
  </si>
  <si>
    <t xml:space="preserve">Strand </t>
  </si>
  <si>
    <t>Suopajärvi</t>
  </si>
  <si>
    <t>seurakuntamestari</t>
  </si>
  <si>
    <t>Ylipitkät koulumatkat varsinkin ala-asteella on syy säilyttää koulu.</t>
  </si>
  <si>
    <t>Unohtamatta myöskään maaseudun kehittämistä ja yritystoiminnan tukemista</t>
  </si>
  <si>
    <t>Mielestäni vasta sitten jos laki puretaan, on päätettävä rakennetaanko vai ei.</t>
  </si>
  <si>
    <t>Kiinteistöveroa ei saa ulottaa metsämaahan.</t>
  </si>
  <si>
    <t>Tämän lisäksi käytettävä myöskin kunnan omia toimenpiteitä.</t>
  </si>
  <si>
    <t xml:space="preserve">Suorsa </t>
  </si>
  <si>
    <t>Koulumatkat eivät saa laajassa kunnassa muodostua liian pitkiksi. Kuitenkin opetuksen laatu on myös säilytettävä. Koulutoimen määrärahoja tulee lisätä esim. palkkojen nousun aiheuttaman menojen lisäyksen vuoksi.</t>
  </si>
  <si>
    <t>Palveluja voidaan tuottaa yhdessä ilman kuntaliitosta.</t>
  </si>
  <si>
    <t>Työpaikkojen luomiseen kasvukeskusten ulkopuolelle tarvitaan yhteiskunnan "porkkanoita", mutta sijoitukset tuovat uusia kuntalaisia ja veronmaksajia.</t>
  </si>
  <si>
    <t>Myös maaseudun elinkeinotoimintaa tulee kehittää ja tukea esim. EU-projektein.</t>
  </si>
  <si>
    <t>Osallisuushankkeiden kaltaisten projektien kautta kuntalaisten mahdollisuutta osallistua asioiden valmisteluun tulee lisätä.</t>
  </si>
  <si>
    <t>Lasten ja nuorten koulutus- ja harrastusmahdollisuuksien turvaaminen ja varhainen puuttuminen ennaltaehkäisevät ja auttavat paremmin kuin kontrolli.</t>
  </si>
  <si>
    <t>Testit ovat hyvä keino epäiltäessä huumeiden käyttöä, mieluiten yhteistyössä nuoren kanssa ja vanhempien tieten.</t>
  </si>
  <si>
    <t xml:space="preserve">Pitkään poissa työelämästä olleet tarvitsevat yhteiskunnan tukea työllistyäkseen. Kuntaan työllistymisen tulee olla osa asiakkaan kokonaissuunnitelmaa. </t>
  </si>
  <si>
    <t>Kunnassa on toistaiseksi varsin hyvä tonttitarjonta, joten pakkotoimiin ei pitäisi mennä.</t>
  </si>
  <si>
    <t>Kunnassa on valvottava palveluiden laatua ja myös itse tuotettava palveluja, jotta palvelujen hinnat pysyvät kurissa.</t>
  </si>
  <si>
    <t>Ikääntyvillä henkilöillä tulee olla mahdollisuus asua kotonaan niin pitkään kuin mahdollista edellyttäen, että he itse niin haluavat.</t>
  </si>
  <si>
    <t xml:space="preserve">Metsänomistajat maksavat jo nyt veroja, joten verotusta ei tule lisätä. </t>
  </si>
  <si>
    <t>Myös EU-rahoituksen käyttö edellyttää kunnan omaa rahoitusta ja tähän tulee varautua.</t>
  </si>
  <si>
    <t xml:space="preserve">Hannu </t>
  </si>
  <si>
    <t>Takkula</t>
  </si>
  <si>
    <t>kasvatustieteiden maisteri, kansanedustaja</t>
  </si>
  <si>
    <t>www.hannu.takkula.net</t>
  </si>
  <si>
    <t>Koulutuksesta ei tule tinkiä, sillä se on avain mahdollisuuksien tasa-arvon toteutumiseen. Viimeaikaiset tutkimukset osoittavat myös, että hyvin harvassa tapauksessa kyläkoulun lakkauttaminen on koitunut taloudellisesti kannattavaksi kunnille.</t>
  </si>
  <si>
    <t xml:space="preserve">Oikeimmalta tuntuva ratkaisu löytyisi b ja c kohdan väliltä. Yhteityön lisäämistä kannatan, mutta joissakin asioissa uskoisin kuntaliitoksesta olevan selkeästi hyötyä. Mutta mikä on kokonaisuuden etu se tulisi pian kiihkottomasti selvittää. Esim. valitsemani b kohdan väite maalaiskunnan joutumisesta maksumieheksi ei perustune mihinkään tutkimukseen vaan tunteeseen, joten puolueetonta asiatietoa kaivataan. </t>
  </si>
  <si>
    <t>Kohdat a ja b eivät ole toisiaan pois sulkevia, joten elinkeinotoiminnan monipuolistamisen kannalta molemmat on oltava käytössä. Lisäksi tulisi miettiä muitakin koko kuntaa elävöittäviä hankkeita.</t>
  </si>
  <si>
    <t>Uudistettu kuntalaki antaa halukkaille kuntalaisille varsin monipuoliset mahdollisuudet vaikuttaa asioiden valmisteluun ja päätöksentekoon. Avoimuus on hyväksi.</t>
  </si>
  <si>
    <t>Nuorissa on tulevaisuus. "Heidän nimensä on TÄNÄÄN, eikä huomenna."</t>
  </si>
  <si>
    <t>Syrjäytyminen synnyttää arvottomuutta, josta poikkeuksetta seuraa ei toivottuja piirteitä yhteiskunnalliseen elämään. Ihminen on tärkein, häntä ei saa unohtaa!</t>
  </si>
  <si>
    <t>Olen ollut hankkeen kehittelyssä mukana ja nähnyt yksityiskohtaiset suunnitelmat ja laskelmat, joten tiedän hankkeen olevan kokonaistaloudellisesti kannattavan.</t>
  </si>
  <si>
    <t>Kannatan luonnonlohen palauttamista. Kohta a ei ole realismia, sillä asia on moneen otteeseen käsitelty mm. eduskunnassa.</t>
  </si>
  <si>
    <t>Nykyinen tonttipörssi on toimiva järjestelmä.</t>
  </si>
  <si>
    <t>Kiinteistöveroa ei tule ulottaa maatalous ja metsämaahan.</t>
  </si>
  <si>
    <t>Myös kunnan omia toimia tarvitaan, joten vaihtoehdot ei ole toisiaan poissulkevia.</t>
  </si>
  <si>
    <t xml:space="preserve">Tapio </t>
  </si>
  <si>
    <t>hortonomi</t>
  </si>
  <si>
    <t>Kyläkoulut ovat rikkaus. LISÄÄ VOIMAVAROJA LAPSIIN.</t>
  </si>
  <si>
    <t>Rovaniemen seutu tarvitsee kaksi vahvaa kuntaa. Erilaisuus on rikkaus. YHTEISTYÖ ON VOIMAA.</t>
  </si>
  <si>
    <t>EI KESKITTÄMISPOLITIIKKAA.</t>
  </si>
  <si>
    <t>Kunnan vetovoimaisuus rakentuu elinvoimaisesta maaseudusta ja uusista tekijöistä, joissa kuitenkin huomioidaan  paikallisuus.Uusia tekijöitä ovat mm. teknologiayritykset. Koulutetuille nuorille pitää antaa mahdollisuus jäädä Rovaniemen maalaiskuntaan huolehtimalla työpaikoista myös uusilla aloilla.</t>
  </si>
  <si>
    <t>Kunnan ei pidä olla mukana yritystoiminnassa.Kunta luo edellytyksiä yrittäjyydelle, uusille työpaikoille jne.</t>
  </si>
  <si>
    <t>Kunnan asukkailla mahdollisuus vaikuttaa politiikan sisältöön.</t>
  </si>
  <si>
    <t>Kuntalaisilla pitää olla mahdollisuus vaikuttaa mm. *Kaava-asioissa *Lapsia koskevissa asioissa (päivähoito ja koulu) *Peruspalveluiden järjestämisessä.</t>
  </si>
  <si>
    <t>Nuorisovaltuustoille myös oma talousarvio, josta voivat itse päättää.</t>
  </si>
  <si>
    <t>Panostamalla lapsiin ja nuoriin heidät tunnustetaan  tärkeiksi yhteisön jäseniksi. Kunta ja perheet tarvitsevat toisiaan, jotta ongelmat voidaan torjua.</t>
  </si>
  <si>
    <t>HUUMEET OVAT OIRE LASTEN LAIMINLYÖNNISTÄ.  Lasten ja nuorten tilanne vaatii hyviä ja rohkeita päätöksiä, jotta huumeet eivät kuuluisi heidän elämään.</t>
  </si>
  <si>
    <t>Huolehtimalla asukkaistaan, KUNTA HOITAA TEHTÄVÄNSÄ.</t>
  </si>
  <si>
    <t>Portaiden toimivuus on kysymysmerkki.</t>
  </si>
  <si>
    <t>Lain käsittely riippuu eduskunnan tahdosta.</t>
  </si>
  <si>
    <t>Maanomistajalla on oikeus päättää omistamastaan maa-alueesta.</t>
  </si>
  <si>
    <t>Kunta on ihmisiä varten.</t>
  </si>
  <si>
    <t>On kyettävä vastaamaan palveluiden kysyntään. Kunta on ensisijainen palveluiden tuottaja.</t>
  </si>
  <si>
    <t>Vanhusten ja heidän omaisten omat toiveet ovat tärkeät. Kotona asumista on tuettava järjestämällä toimiva koti- sairaanhoito ja muut kotipalvelut KOHTUUHINTAAN. Palvelutalot ovat myös hyvä muoto.</t>
  </si>
  <si>
    <t>EI KIINTEISTÖVEROA METSIIN.</t>
  </si>
  <si>
    <t>Kehittämiseen tarvitaan EU-rahan lisäksi myös kunnan omaa sitoutumista.</t>
  </si>
  <si>
    <t>Tennilä</t>
  </si>
  <si>
    <t xml:space="preserve">Olli </t>
  </si>
  <si>
    <t>Koulutoimen määrärahoja ei voida nykyisessä taloustilanteessa kasvattaa, mutta tulee huolehtia, että koulutoimelle tarkoitetut valtionosuudet myös käytettäisiin koulutoimeen.</t>
  </si>
  <si>
    <t>Kuntaliitos ei tällä hetkellä ole järkevää, koska valtionosuudet putoaisivat niin paljon. Tilanne voi muuttua valtiolta mahdollisesti tulevien "porkkanoiden" myötä, mutta asia vaatisi kuitenkin myös kansanäänestyksen molemmissa kunnissa. Em. seikat huomioon ottaen, liittyminen ei kuulosta olevan ihan lähiaikojen asioita, joten keskitytään lisäämään yhteistyötä kuntien välillä.</t>
  </si>
  <si>
    <t>Muuttoliikettä tulee aina olemaan, mutta hallitsematon muuttoliike ei ole kenenkään suomalaisen etu. Valtiolla menee paremmin kuin koskaan, mutta talouden kasvun hedelmät poimitaan vain muutaman kasvukeskuksen ympärille, ja muut saavat kerätä jämiä. Näin hyvän talouskasvun aikana aluepoliittiset ratkaisut ovat, vain ja ainoastaan, tahtokysymyksiä. Sitä tahtoa ei vain nykyhallitukselta näytä löytyvän. Norjan malli voidaan jo hylätä, kun meillä on jo omiakin malleja, "vain" rahaa niiden toteutukseen puuttuu.</t>
  </si>
  <si>
    <t>Yritystoiminnan kehittäminen on erittäin tärkeää. Ei kuitenkaan unohdeta maaseutuyrityksiäkään. Rovaseutu kuntayhtymää tulisi kehittää osaamis-ja toimintavalmiuksiltaan vahvaksi aluekehittäjäksi, johon elinkeinotoiminnan kehittäminen keskitetään.</t>
  </si>
  <si>
    <t>On kehitettävä lisäksi myös tiedottamista. Kuntalaisille tulisi paremmin tiedottaa asioiden valmistelusta ja päätöksistä sekä niiden vaikutuksista.</t>
  </si>
  <si>
    <t>Asia on jo etenemässä.</t>
  </si>
  <si>
    <t>Syrjäytyminen on todella paha ongelma. Kaikenlainen ennaltaehkäisevä toiminta tarvitsee jatkossa lisäresursseja, jotta ongelmiin voitaisiin puuttua ajoissa.</t>
  </si>
  <si>
    <t>Kyllä kunnankin tulee tukityöllistämistä tehdä, ja nyt se pitää suunnata henkilöihin, jotka ovat vaarassa syrjäytyä. (esim. pitkäaikaistyöttömät)</t>
  </si>
  <si>
    <t>Sähkönkulutus ei ainakaan ole laskussa. Joten, jos pitää valita lisäydinvoiman, kivihiilivoiman, Venäjän surkeista ydinvoimaloista ostetun sähkön, ja vesivoiman väliltä....ei kai kenellekkään pitäisi olla epäselvää mikä vaihtoehto olisi,tulevaisuutta ajatellen, kestävin? Puhumattakaan työpaikoista ja verotuloista, jotka tulisivat vesivoiman rakentamisesta.</t>
  </si>
  <si>
    <t>Tuo oli hyvin sanottu. Ei kuitenkaan unohdeta kestävän kehityksen edistämistäkään.</t>
  </si>
  <si>
    <t xml:space="preserve">Yksityisiä palveluja voidaan kyllä,jossain määrin, ostaa kunnan oman palvelutuotannon rinnalle. </t>
  </si>
  <si>
    <t xml:space="preserve">Tässä onkin haastetta. Esim. kotipalvelu tarvitsee jatkossa lisäresursseja, koska ikääntyvien määrä on jatkuvassa kasvussa ja nykyisiäkään hommia ei riittävän hyvin pystytä hoitamaan. </t>
  </si>
  <si>
    <t>Ei missään nimessä kiinteistöveroa metsämaalle. Mielestäni se olisi sama asia, jos työntekijälle määrättäisiin normaalin kunnallis-ja valtionveron lisäksi vielä työssäkäyntimaksuvero. Metsänomistajia verotetaan jo aivan riitävästi. Valtion verotulot kyllä riittävät hyvinvointiyhteiskunnan palveluhin, kun ne vain jaetaan oikeudenmukaisesti ja tasapuolisesti kunnille.</t>
  </si>
  <si>
    <t>Hieman ihmeellinen kysymys. Tottakai nyt on käytettävä hyväksi EU:n rahoitukset,kun niitä vielä saadaan. Mutta kunnan on tietysti myös omin toimenpitein kehitettävä maaseutua.</t>
  </si>
  <si>
    <t>Suuret kouluyksiköt eivät välttämättä takaa laadukasta opetusta. Suuret kouluyksiköt kasvattavat kunnan koulukuljetusmaksuja. Pienessä yksikössä lapset ovat paremmin opettajan tavoitettavissa; koulun ja kodin yhteistyö on myös läheisempää.</t>
  </si>
  <si>
    <t>Kuntien välistä yhteistyötä voidaan lisätä, mutta yhdistäminen vaatii vielä harkintaa. Syrjäkylien osalta on pelko, että ne jäävät "ottopojan asemaan".</t>
  </si>
  <si>
    <t>Ihmisillä täytyy olla mahdollisuus elää myös Lapissa, toisin sanoen omassa kotikunnassaan.</t>
  </si>
  <si>
    <t>Tasapuolinen kehittäminen koko kunnan alueella säilyttää kylät toimivina ja elävinä.</t>
  </si>
  <si>
    <t>Valtuusto on korkein päättävä elin kunnassa.</t>
  </si>
  <si>
    <t xml:space="preserve">Kun päätökset suoranaisesti vaikuttavat kuntalaisten elämään, on heille annettava oikeus esittää oma näkökantansa asiassa. </t>
  </si>
  <si>
    <t xml:space="preserve">Jatkuva epävarmuus toimeentulossa ajaa ihmisiä eriarvoiseen asemaan ja luo pohjaa ongelmien kasvulle. Työtä ja tuloja ihmisille.  </t>
  </si>
  <si>
    <t xml:space="preserve">Huumeiden käyttäjät ja kokeilijat on ohjattava ensi tilassa hoitoon ja huumekauppa on saatava kuriin, jos sitä ilmenee. </t>
  </si>
  <si>
    <t>Kunnalla täytyy olla mahdollisuus käyttää tarpeen vaatiessa tukityöllistämistä erikoistapauksissa eli estääkseen esimerkiksi syrjäytymistä.</t>
  </si>
  <si>
    <t>Kaava-alueilla olevat tontit tulee rakentaa määräajan kuluessa, etteivät ne ole tyhjänpanttina.</t>
  </si>
  <si>
    <t>Kunnalla on toimiva palvelujärjestelmä, jota ei tule purkaa radikaalisti, mutta yksityisen sektorin ostopalveluiden tulisi tukea kunnan palvelujärjestelmää.</t>
  </si>
  <si>
    <t>Ikääntyneen väestön palveluissa tulee ottaa huomioon vanhuksen hoitotarve ja ennenkaikkea oma mielipide.</t>
  </si>
  <si>
    <t xml:space="preserve">Korostuu erityisesti maaseuduilla, missä tulotaso on jo nyt alentunut ja ihminen on riippuvainen myös metsätuloista. Metsä vaatii hoitoa ja kasvuaikaa tuottaakseen yleensä mitään. Nykyisin maksetaan jo metsänhoitoveroa ja myyntitulosta maksetaan vero. </t>
  </si>
  <si>
    <t>EU-rahoitus vaatii kunnan mukanaoloa osittain, mutta ei riitä pelkästään täyttämään kaikkia tarpeita.</t>
  </si>
  <si>
    <t>Väliahdet</t>
  </si>
  <si>
    <t>kumikorjaaja</t>
  </si>
  <si>
    <t>Koulu maaseudulla elävöittää kylän.</t>
  </si>
  <si>
    <t>Pitää selvittää rakentamisen edut ja haitat.</t>
  </si>
  <si>
    <t>Hoitohenkilökunnan jaksamiseen "satsattava" ja lisättävä hoitajia. Huomioitava myös vammaiset ja lapsiperheet palvelutarjonnassa. Kunnallisen kotipalvelun saatavuutta tehostettava.</t>
  </si>
  <si>
    <t xml:space="preserve">Katja </t>
  </si>
  <si>
    <t>Ylisaari</t>
  </si>
  <si>
    <t>Perusopetuksen turvaaminen on tärkeää.Sijoittaminen peruskoulutukseen on samalla sijoittamista myös tulevaisuuteen.Lapsilla ja nuorilla tulisi olla mahdollisuus käydä koulua omalla kylällä, eivätkä koulumatkat saisi olla kohtuuttoman pitkiä. Lisäksi suuret opetusryhmät heikentävät olennaisesti opetuksen laatua.</t>
  </si>
  <si>
    <t>Yhteistyötä on kehitettävä tulevaisuudessa, koska se mahdollistaa suurempien resurssien hyödyntämisen ja poistaa osaltaan myös turhat päällekkäiset toiminnot. Kuntien yhdistäminen ei ole kuitenkaan ajankohtaista tällä hetkellä.</t>
  </si>
  <si>
    <t>Muuttoliike  koko Lapin alueella pitäisi ehdottomasti saada hidastumaan ja jopa pysäytettyä, jotta koulutetut nuoret ja heidän mukanaan tietotaito ei katoa alueeltamme silloin myös meidän kuntamme kehitys pysyy mukana ajan hermoilla.</t>
  </si>
  <si>
    <t xml:space="preserve">Elinkeinotoimintaa voitaisiin kehittää vielä huomattavasti myös matkailun sektorilla, jonka ympärille kietoutuisi esim. luonto, urheilu &amp; liikunta tai kulttuuri. </t>
  </si>
  <si>
    <t>Pormestarimalli motivoisi luultavimmin myös pormestaria toimimaan aktiivisemmin kunnan kehittämisessä sekä vastaamaan kuntalaisten odotuksiin ja toiveisiin</t>
  </si>
  <si>
    <t xml:space="preserve">Positiivinen tosi asia tulee esille myös kohdassa B, eli nuorisovaltuusto kouluttaa ja tarjoaa nuorille mahdollisuuden tulevaisuuden luottamushenkilöiksi.ja avaa ovia politiikan maailmaan. </t>
  </si>
  <si>
    <t>Rovaniemen maalaiskunta on kohtuullisen turvallinen paikka elää ja asua. Tosiasia on kuitenkin, ettei silmiä saa sulkea  myöskään pahalta maailmalta vaan asioihin on parasta puuttua ennaltaehkäisyn näkökulmasta jo varhaisessa vaiheessa.</t>
  </si>
  <si>
    <t>Pakonomainen tukityöllistäminen ei ole aiheellista,vaan sen on lähdettävä nimen omaa palvelutarpeesta.</t>
  </si>
  <si>
    <t>Hanke idea on mielenkiintoinen. Asiaan on kuitenkin vaikea ottaa kantaa, koska rahoitusosuuksien määristä ei ole tarkkoja tietoja.</t>
  </si>
  <si>
    <t>Jokea ja jokivartta voitaisiin todellakin hyödyntää monella tapaa. Hyvin suunniteltuna se kehittäisi ja toisi varmasti eloa kuntaa, ilman että luonnonkaunis maisema ja ympäristö turmeltuisivat.</t>
  </si>
  <si>
    <t>Rakentamiskehotukset ja maa-alueiden lunastamiset eivät ole huolehtimista kunnan asukkaista.</t>
  </si>
  <si>
    <t>Lisäksi kunnan tehtävänä on huolehtia asukkaiden hyvin voinnista nimen omaa kehdosta hautaan.</t>
  </si>
  <si>
    <t>Kunnan ja yksityisten yritysten tulisi voida toimia yhteistyössä keskenään.</t>
  </si>
  <si>
    <t>EU:n kehittämishankkeet voidaan liittää kunnan omiin toimenpiteisiin ja panostuksiin. EU-rahoitusta kannattaa joka tapauksessa hyödyntää parhaiden kykyjen mukaisesti.</t>
  </si>
  <si>
    <t xml:space="preserve">Jarmo </t>
  </si>
  <si>
    <t>Alatarvas</t>
  </si>
  <si>
    <t>&lt;kaupungintalo ja kunnantalo vastakkaisilla puolen katua ei mitään järkeä</t>
  </si>
  <si>
    <t>net voisi erottaa jotka ovat valinneetkin</t>
  </si>
  <si>
    <t xml:space="preserve">virkamies valmisteltuja päätöksiä on vaikea saada muutettua eli aikaisessa vaiheessa päätöksiin vaikuttaminen parasta </t>
  </si>
  <si>
    <t>ei välttämättä vielä ihan ala-aste ikäisille</t>
  </si>
  <si>
    <t>tulisi enemmän kiinnittää huomiota huumemyyjien kiinnisaamiseen</t>
  </si>
  <si>
    <t>ehdottomasti</t>
  </si>
  <si>
    <t>myös voimaloiden omistajien tulisi osallistua kustannuksiin suuremmalla osuudella kuin kunnan</t>
  </si>
  <si>
    <t>Autti</t>
  </si>
  <si>
    <t xml:space="preserve">Jaakko </t>
  </si>
  <si>
    <t>lehtori, työsuojeluvaltuutettu</t>
  </si>
  <si>
    <t>http://personal.inet.fi/yhdistys/roi.mlk.vasemmisto</t>
  </si>
  <si>
    <t>Huutola</t>
  </si>
  <si>
    <t xml:space="preserve">Opetuksen korkea laatu voidaan turvata myös pienissä kouluissa, koko ja laatu eivät välttämättä ole toistensa vastakohtia. Vaikka koulukoot suurenevat ei se poista tarvetta määrärahojen lisäämiseksi. </t>
  </si>
  <si>
    <t>Voimakas kuntien välinen yhteistyö ja toimintojen yhdistäminen vie väistämättä myös kuntaliitokseen. Lappia voimakkaasti ravistelevaa muuttoliikettä voidaan hillitä vahvalla Rovaseudulla. Tämä edellyttää nykyistä huomattavasti tiiviimpää yhteistyötä ja näkemystä.</t>
  </si>
  <si>
    <t>Ratkaisevaksi tekijäksi muodostuu se, pystyykö alueen koulutustarjonta vastaamaan elinkeinoelämän tarpeisiin. Myös EU:n rakennerahastojen maksimaallinen hyödyntäminen niin, että alueelle syntyy uusia taloudellisesti kannattavia yrityksiä ja työpaikkoja.</t>
  </si>
  <si>
    <t>Maaseudun kehittymistä ohjaa lähinnä EU sopimuksen mukaiset tukijärjestelmät. Kansallisen tuen osoittaminen puhtaasti maaseutuelinkeinoihin on rajoitettua.</t>
  </si>
  <si>
    <t xml:space="preserve">Matkailuelinkeinojen kehittäminen ja kehittyminen on välttämätöntä. Yksi maailman kasvavimmista teollisuudenaloista on matkailu. </t>
  </si>
  <si>
    <t>Johtamiseen tulisi lisätä elementtejä ja mittareita joiden toteutumisesta joko palkitaan tai rangaistaan.</t>
  </si>
  <si>
    <t xml:space="preserve">Voimassaoleva kuntalaki edellyttää kuntalaisten osallistumismahdollisuutta. Esimerkiksi  rakennuskaavojen laadinnan yhteydessä kuntalaisten kuuleminen erittäin tärkeää. </t>
  </si>
  <si>
    <t>Nuorisovaltuuston perustaminen luo uskottavuutta poliittiseen päätöksentekojärjestelmään. Yleisen luottamuksen kasvaessa, kasvaa myös kiinnostus alueensa kehittämiseen.</t>
  </si>
  <si>
    <t>Erittäin tärkeää on, että ihmisille on tarjolla joko mielekästä työtä tai eteenpäin vievää opiskelu mahdollisuutta. Erityisesti nuorille on tarjottava riittävät ja tasokkaat kulttuuri- ja harrastus mahdolli- suudet.</t>
  </si>
  <si>
    <t>Testien järjestäminen voi johtaa hyljintään ja leimaantumiseen. Leimaantuminen pienillä paikkakunnilla voi aiheuttaa syrjintää myös myöhemmässä elämänvaiheessa esim. työelämässä.</t>
  </si>
  <si>
    <t>Pitkäaikaistyöttömien on erittäin vaikeaa työllistyä ns. avoimille sektoreille. Työllistymisen esteenä on joko koulutuksellinen vaje tai ammatillisen osaamisen vaje. Sen lisäksi yritykset odottavat erityisiä henkilökohtaisia ominaisuuksia. Pitkään työttömänä olleen työllistymis edellytysten parantaminen edellyttää jatkossakin entistä tiiviimpää yhteistyötä työttömän, kunnan ja työvoima- hallinnon kesken.</t>
  </si>
  <si>
    <t>Kemijoen lohi ja sen vesistöt luovat mahdollisuuden, niin virkistys- kuin matkailuelinkeinojenkin  kehittymiseen.</t>
  </si>
  <si>
    <t xml:space="preserve">Ounasjoki on suojeltu vesistörakentamisesta lailla. Lain kumoaminen ei ole mahdollista nyt ja uskon, että myös tulevaisuudenkaan eduskunnat eivät ole valmiita purkamaan lakia. Sen vuoksi on järkevää käynnistää kehitystyö joka ei perustu Ounasjoen rakentamiseen. </t>
  </si>
  <si>
    <t xml:space="preserve">Veronmaksajien varoin  kaavoitetut yksityisten maa-alueet on tarvittaessa oltava  lunastettavissa, koska kyseiset maa-alueet on tarkoitettu rakentamisen tarpeisiin. Viivyttämällä rakentamista maa-alueen  omistajat pyrkivät hankkimaan kohtuuttoman suuren arvonnousun veronmaksajien kustannuksella. </t>
  </si>
  <si>
    <t xml:space="preserve">Peruspalvelujen järjestäminen turvataan elinkeinopolitiikkaa kehittämällä. Kunnan rooli on  jatkuvasti muuttuva, joka vaatii tänä päivänä jo myös kansainvälistymistä. </t>
  </si>
  <si>
    <t>Ikääntyvän väestön osuus kasvaa huomattavasti niin, että noin 30 vuoden kuluttua on yhtämonta eläkeläistä kuin työssäkäyvääkin. Ikääntyvällä väestöllä tuleekin olla mahdollisuus valita itselleen sopiva tapa viettää eläkepäiviään. Hyvässä henkisessä ja fyysisessä kunnossa olevat eläkeläiset  haluavat elää kotona tutussa ja turvallisessa ympäristössä. Ikääntymisen myötä tulee olla mahdollisuus päästä myös laitosmaiseen palvelun piiriin.</t>
  </si>
  <si>
    <t>Verotuksen painopisteen siirtäminen omistukseen on sinällään kannatettavaa. Metsäveron saattamisessa kiinteistöveron piiriin, tulee samanaikaisesti luopua muusta metsään kohdistuvasta  verotuksesta. Sen lisäksi  maaseudulla vakituiseen asumiseen kohdistunut  kiinteistövero tulisi olla alhaisempi. Syynä tähän on palvelujen puuttuminen.</t>
  </si>
  <si>
    <t>Suomen liityttyä EU:n jäseneksi ei kansallisia tukia voida edes kohdentaa, sillä sen mitä kunta panostaa viljelijöihin vähennetään vastaavasti EU tuen määrästä. Muun elinkeinoelämän, kuten alihankinta ja etätyön kehittämiseen on mahdollisuus  myös kunnan tekemin rahoituksellisin  ratkaisuin. Maaseutuelinkeinojen kehittämisen esteenä ei ole rahoituksen puute, vaan kannattavien ja toimivien hankkeiden puute.</t>
  </si>
  <si>
    <t>Härö</t>
  </si>
  <si>
    <t>työnsuunnittelija</t>
  </si>
  <si>
    <t>Yritystoimintaa tulee monipuolistaa kuntalaisten työmahdollisuuksien edistämiseksi.</t>
  </si>
  <si>
    <t>Kunnan tukityöllistämiseen tulee kuitenkin varata riittävästi määrärahaa vaikeimmin työllistyville.</t>
  </si>
  <si>
    <t xml:space="preserve">Rakentamalla voimalaitokset uudella tekniikalle voidaan turvata lohen nousu. Samalla lisätään kunnan verotuloja ja työpaikkoja.  </t>
  </si>
  <si>
    <t>Maaseutua on kehitettävä myös kunnan omin toimin.</t>
  </si>
  <si>
    <t xml:space="preserve">Sirkka </t>
  </si>
  <si>
    <t>lehtori, metsänhoitaja</t>
  </si>
  <si>
    <t>Lasten henkisen hyvinvoinnin kannalta ei ole oleellista, että kaikista ala-asteelaisista tulee "pikku-Olliloita" ja optiosalkkua kantavia ryppyotsaisia aikuisia.  Tärkeintä lapselle on turvallinen kasvuympäristö ja viisaat kasvattajat, joilla on aikaa jokaiselle lapselle erikseen.  Tällaisia aikuisia on enemmän kyläkouluissa kuin suurissa keskuskouluissa.   Kyläkouluissa ei ehkä kasva joka vuosi Einsteineja, vaan kasvaa elämää ja ympäristöä arvostavia Ihmisiä.</t>
  </si>
  <si>
    <t xml:space="preserve">Kuntaliitos ei ole maalaiskunnan syrjäkylien etu. Niille tapahtuu samoin kuin Lapin perukoille on käymässä  EU-jäsenyyden myötä: Tehdään syrjäkyläläisten elinolosuhteet niin hankaliksi, että sieltä on pakko  muuttaa "reservaatteihin". Kehitetään yhteistyössä mutta itsenäisinä sosiaali- ja terveyspalveluja, kirjastopalvelut mukaanlukien. </t>
  </si>
  <si>
    <t>Maatilamatkailu ja tietotekniikan mahdollistama etätyöskentely voivat olla osaratkaisuja maaseudun  pelastusoperaatiossa. Kekkosen lääkkeillä ei enää voida pohjoissuomalaista maaseutua pelastaa.</t>
  </si>
  <si>
    <t>Nuoret mukaan päätöksentekoon, jotta saamme uusia yhteisten asioiden hoitajia!</t>
  </si>
  <si>
    <t xml:space="preserve">Suvi-Anne Siimes on tuonut esiin viisaita ja kannatettavia näkökohtia tässä asiassa. </t>
  </si>
  <si>
    <t>Nimenomaan kunnan on huolehdittava tukityöllistämisestä.  Jos asia jätetään yrityksille, ei ole mitään takeita yritysten motivaatiosta hoitaa työllisyyttä,  etenkään laskukauden uhatessa.</t>
  </si>
  <si>
    <t>Vapaa Ounasjoki on maalaiskuntamme tärkein aarre!  Tämän kysymyksen painokerroin on ainakin kaksikymmentä plussaa.</t>
  </si>
  <si>
    <t>Niin ja kestävän kehityksen edistäminen niin ekologiselta, sosiaaliselta kuin taloudelliseltakin kannalta</t>
  </si>
  <si>
    <t>Vanha ihminen on onnellisin kotonaan, kunhan perustarpeet on turvattu.  Onnellinen ihminen pysyy pitkään terveenä ja virkeänä.</t>
  </si>
  <si>
    <t>Jos kiinteistövero kohdistetaan metsämaahan, pelkään sen johtavan jokamiehen oikeuksien rajoittamiseen.</t>
  </si>
  <si>
    <t>Tuettava myös muuta elinkeinotoimintaa, ei pelkästään maatalouteen liittyvää.</t>
  </si>
  <si>
    <t>Maaseutua tulee kehittää kaikin mahdollisin rahoitusmuodoin.</t>
  </si>
  <si>
    <t>Kestilä</t>
  </si>
  <si>
    <t>autoasentaja, eläkeläinen</t>
  </si>
  <si>
    <t>Kumpu</t>
  </si>
  <si>
    <t>osa-aika-värvätty</t>
  </si>
  <si>
    <t>Leppänoro</t>
  </si>
  <si>
    <t xml:space="preserve">Tasokas opetustyö säilytettävä syrjäkylilläkin.  </t>
  </si>
  <si>
    <t>Nykyistä yhteistyötä lisättävä missä se on mahdollista.</t>
  </si>
  <si>
    <t>Maaseudun matkailuun panostettava lisää.</t>
  </si>
  <si>
    <t>Kunnan ei tarvitse olla yrittäjä/työnantaja Santaparkin tyyppisessä yhtiössä.</t>
  </si>
  <si>
    <t>Työllisyyttä edistetään nimenomaan parantamalla yksityisen elinkeinotoiminnan edellytyksiä.</t>
  </si>
  <si>
    <t>kutoja</t>
  </si>
  <si>
    <t xml:space="preserve">Airi </t>
  </si>
  <si>
    <t>Mantovaara-Puolakka</t>
  </si>
  <si>
    <t>Maununiemi</t>
  </si>
  <si>
    <t>tällä hetkellä syrjäkylien kouluilla on pulaa kaikesta. Pienet koulut syrjäseudulla ovat hyviä opetuspaikkoja koska siellä voidaan tarjota yksilöllistä opetusta. Jos koulutusta keskitetään tulevat koulumatkat liian pitkiksi.</t>
  </si>
  <si>
    <t>Maalaiskunnan tulisi kehittää omaa palvelutuotantoaan, kuten terveydenhoito palveluja.</t>
  </si>
  <si>
    <t xml:space="preserve">Tulisi kuitenkin järjestää siten että myöskään maaseutu ei autioituisi. </t>
  </si>
  <si>
    <t>Tulisi yrittää järjestää siten, että niillä varoilla jotka siihen on upotettu tähän mennessä saataisiin jotain tulosta.</t>
  </si>
  <si>
    <t>Kuntalaisten omaa osallistumista tulisi lisätä. Jos kuntalasiten osallistuminen jää neljän vuoden välein tapahtuvaan äänestykseen, on päätöksen tekijät liian kaukana tosi elämästä.</t>
  </si>
  <si>
    <t>Nuoret tulisi saattaa kunnan asioiden hoitoon mahdollisimman aikaisin, sillä siten he oppivat päätöksen tekoa.</t>
  </si>
  <si>
    <t>Kurin lisääminen kouluissa saa aikaan vain lisää kapinointia nuorison keskuudessa. Nuorten työttömien asemaan tulis kiinnittää enemmän huomiota. Myös opiskelijoiden tukijärjetelmää tulisi kehittää.</t>
  </si>
  <si>
    <t>On hyvä asia jos lohi nousee kemijokeen. Pitää kuitenkin muistaa huolehtia siitä, että lohiportaista ei tule ikuisuus projektia johon syydetään rahaa, vaikka tuloksia ei synny.</t>
  </si>
  <si>
    <t>On hyvä että säilytetään myös luontoa ennallaan tänä nykypäivän teollisuuden valta-aikana.</t>
  </si>
  <si>
    <t>Koska vanhukset haluavat asua kotana niin heille tulisi suoda se. Nyky-yhteiskuntaan tarvittaisiin muutenkin enemmän kunnioitusta vanhuksia kohtaan. Nykyiset vanhainkodit ja hoitolaitokset ovat todella syvältä.</t>
  </si>
  <si>
    <t xml:space="preserve">kuitenkaan alle 20 oppilaan kouluja ei tule ylläpitää syrjäseuduillakaan,paitsi niissä tapauksissa ,että lapsille  tulisi kohtuuttoman pitkät koulumatkat.    </t>
  </si>
  <si>
    <t>kuntaliitos toteutettava siten,että uuteen suurkuntaan ei saa jäädä kaksinkeraista määrää johtavia virkamiehiä,koska tällöin hallinosta ei saada toivottua säästöä</t>
  </si>
  <si>
    <t>Myös nykyaikaisen teknologian mahdollistama etätyön laajentumisen muuttoliikettä hidastava hyöty on käytettävä vanhojen keinojen lisäksi hyödyksi</t>
  </si>
  <si>
    <t>sekä myös luotava edellytyksiä muullekin yritystoiminnalle.Kunnan ei pidä kuitenkaan itse ruveta riskiyrittäjäksi kunnan verorahoilla</t>
  </si>
  <si>
    <t>Santaparkissa kunta on mukana tappiollisessa yritystoiminnassa joka on jo nyt syönyt verorahoja kunnan peruspalveluista ja lisämenoja näyttäisi olevan tiedossa</t>
  </si>
  <si>
    <t>kunnanjohtajan viran voisi kuitenkin määräaikaistaa,tämä toisi toivottavasti kunnanjohtajalle todellista halua tehdä yhteistyötä kaikkien poliittisten puolueiden kanssa</t>
  </si>
  <si>
    <t>tämän lisäksi lautakuntien kokoukset pitää avata kuntalaisille silloin kun se lain mukaan on mahdollista</t>
  </si>
  <si>
    <t>nuoret osallistuvat jo nyt kouluissa oppilaskuntien valintaan ja nuorisovaltuusto olisi seuraava luonnollinen jatke opiskella yhteisten asioiden hoitoa</t>
  </si>
  <si>
    <t>ongelmien ennältaehkäisy on aina kunnan kannalta halvempaa ja yksilön kannalta inhimillisempää kuin ongelmien hoito</t>
  </si>
  <si>
    <t>testit eivät yksinään kuitenkaan riitä vaan pitää olla keinoja ja resursseja hoitaa asiaa testien jälkeen.Pelkkä testaus ei poista huumeongelmaa</t>
  </si>
  <si>
    <t>työllistettyjä ei saa käyttää korvaamaan vakituista henkilökuntaa niinkuin on nyt tehty koska se pitkällä aikavälillä vääristää tietoa siitä millä henkilöstölla kunnan lakisääteiset palvelut voidaan tuottaa</t>
  </si>
  <si>
    <t>uiton lopettaminen jo nyt lisännyt jokien hyötykäyttöa ja lohiportaiden rakentaminen toisi hyötykäyttöön lisäpotkua</t>
  </si>
  <si>
    <t>kunnan ei kuitenkaan tule itse ryhtyä yrittäjäksi esim. Santaparkin kaltaisiin riskiyrityksiin</t>
  </si>
  <si>
    <t>kunnan omia palveluja on myös koko ajan kehitettävä ja laadusta on huolehdittava</t>
  </si>
  <si>
    <t>ikääntyneille on annettava mahdollisuus asua tutuilla kotiseuduillaan niin kauan kuin se palvelujen avulla on mahdollista</t>
  </si>
  <si>
    <t>metsämaahan kiinteistöveron laajentamisesta ja sen vaikutuksista minulla ei ole tarpeeksi tietoa tällähetkellä</t>
  </si>
  <si>
    <t>kunnan on myös oltava aktiivinen eu-hankkeiden etsimisessä ja helpotettava ihmisten selviämistä eu-pyrokratian sokkeloissa</t>
  </si>
  <si>
    <t xml:space="preserve">Tuula </t>
  </si>
  <si>
    <t>Mirja Leena</t>
  </si>
  <si>
    <t>Mönkkönen</t>
  </si>
  <si>
    <t>Tässä kohdassa mainostan Heikki Hietamiehen kirjaa Tyynen kylä, jonka kaikki kyläkoulujen vastustajat voisivat lukea</t>
  </si>
  <si>
    <t>ei kommenttia, asia selvä</t>
  </si>
  <si>
    <t>asia tuskin ennustettavissa kovin tarkoin</t>
  </si>
  <si>
    <t>matkailu lienee Lapissa juuri nyt ensimmäinen mahdollisuus elinkeinoissa, maatalous suunnattava aloille jotka kannattavat näillä leveyksillä</t>
  </si>
  <si>
    <t xml:space="preserve">tuntuu siltikin konkurssipesältä koko Santaparkki </t>
  </si>
  <si>
    <t xml:space="preserve">osittain a, osittain b; näin esitettynä ei voi suoraan vastata. Määräaikaisuutta voisi kokeilla. Ja jatkaa virkakautta jos on ns. hyvä tyyppi. </t>
  </si>
  <si>
    <t xml:space="preserve">Mutta myös verkkoviestintää kehitettävä ja asioita voitava seurata netissä. Tässä a ja b ovat saman asian eri laitoja. </t>
  </si>
  <si>
    <t xml:space="preserve">annettava mahdollisuus osallistua suoraan päätöksentekoon </t>
  </si>
  <si>
    <t>tässä(kin) b ja c ovat melkein sama asia</t>
  </si>
  <si>
    <t>vaikka en kannata kontrollipolitiikkaa joka asiassa niin tässä kyllä</t>
  </si>
  <si>
    <t>kohdat a ja b yhdessä on paras ratkaisu, lisättynä osittain vaihtoehdolla c.</t>
  </si>
  <si>
    <t>asia ei ole kovin tuttu</t>
  </si>
  <si>
    <t>kuten kysymys sanoo jo itsessään</t>
  </si>
  <si>
    <t>selvä asia</t>
  </si>
  <si>
    <t>toisaalta kyllä kohda c väite olisi otettava huomioon</t>
  </si>
  <si>
    <t>varsinaista säästöä ei yksityistämisestä ole missään tiettävästi kertynyt</t>
  </si>
  <si>
    <t xml:space="preserve">tässä kävisi a ja b yhteensovitettuna </t>
  </si>
  <si>
    <t>en näe syytä nostaa kiinteistöveroa mutta se tulisi laajentaa metsämaahan</t>
  </si>
  <si>
    <t>molemmat yhdessä tietysti, mutta kun ei voinut vastata kuin toiseen</t>
  </si>
  <si>
    <t>Aatos</t>
  </si>
  <si>
    <t>Nätynki</t>
  </si>
  <si>
    <t>levyseppähitsaaja</t>
  </si>
  <si>
    <t>Kunnat voisivat tehostaa yhteistoimintaa palo-pelastus ja terveyden hoito aloilla, kuntaliitokseen mentäessä turvattava syrjä kylien elinvoimaisuus ja edustus päätöksen teossa.</t>
  </si>
  <si>
    <t>Muuttotappiolliset kunnat menettävät hyvin koulutettua vaestöä ja samalla menetetään veronmaksu kykyisiä kuntalaisia ja väestö ikääntyy.</t>
  </si>
  <si>
    <t>Maatalouteen ja maatilamatkailuun voitaisiin satsata - mutta silti unohtamatta muuta yritystoimintaa.</t>
  </si>
  <si>
    <t>Nyky muotoinen osallistuminen on riittävä, selvitettävä tiestön ja rakennus aikaiset epäselvyydet.</t>
  </si>
  <si>
    <t>Nykyinen kunnanjohtajan valinta on hyvä kuin virka olisi alussa määräaikainen.</t>
  </si>
  <si>
    <t>Valtuustojen ja tärkeimpien lautakuntien kokoukset vietävä eri kunnan osiin ja pyrittävä pitämään avoimina kuntalaisille, päätöksistä on tiedoitettava kuntalehdessä.</t>
  </si>
  <si>
    <t>Nuorisolle on annettava vaikuttamis mahdollisuus, he valitsisivat valtuuston keskuudestaan johon kunta antaisi budjetin jonka puitteissa toimia.</t>
  </si>
  <si>
    <t>Ennalta ehkäisevään toimintaan lisättävä voimavaroja.</t>
  </si>
  <si>
    <t>Nykymuotoisena tukityöllistäminen on epäoikeuden mukainen syy - työttömän työllisyys aste on oltava 100%, jolloin saavutetaan normaali ansiotaso. Samoin työllistetty jää loukkuun ja ei hakeudu normaaleihin työmarkkinoihin mukaan, samoin koulutus jää usein hoitamatta.</t>
  </si>
  <si>
    <t>Mukaan on saatava kaikki Kemijoen ja Ounasjoen vaikutuksessa olevat kunnat, koska hyöty tulisi aikanaan kaikille.</t>
  </si>
  <si>
    <t>Työllisyys näkökohdat huomioon ottaen hyöty olisi mielestäni vaikutukseltaan lyhytaikainen. Samalla väestöä pidetään epävarmuudessa rakentamis uhalla.</t>
  </si>
  <si>
    <t>Jos kaavoitus on suositettu kunnan toimesta ja kunnallis-tekniikka vedetty alueelle, rakennus kehoitus määrä ajassa, mutta ei pakko toimin.</t>
  </si>
  <si>
    <t>Kunnan tehtävä on turvata kuntalaistensa hyvinvointi, viihtyvyys ja luotava yritystoiminnalle järkevät edellytykset.</t>
  </si>
  <si>
    <t>Peruspalvelujen yksityistettäessä vaarassa on, että yksityinen kuorii helpoimmat ja tuottavimmat toiminnat ja muu jää kunnan niskoille.</t>
  </si>
  <si>
    <t>Koti hoito olisi paras vaihtoehto, mutta kaikille se ei ole mahdollista. Koti hoitajille turvattava loma vuorot.</t>
  </si>
  <si>
    <t>Asuntoihin kohdistuvaa kiinteistö veroa ei tule lisätä, yleis hyödyllisiltä seuroilta kuten nuoriso- ja metsästysseuroilta verot voitaisiin poistaa.</t>
  </si>
  <si>
    <t>Käytettävä EU-rahoitus mahdollisuudet hyväksi ja luotava maaseutu yritystoiminnalle edellytykset toimia luomalla uusia työpaikkoja, silti toimia kannattavasti eikä liiaksi tukeuduta tukiaisiin.</t>
  </si>
  <si>
    <t xml:space="preserve">Sven </t>
  </si>
  <si>
    <t>Pahajoki</t>
  </si>
  <si>
    <t>On ehdottoman tärkeää, että kouluverkkoa ei supisteta kohtuuttomasti säästöperusteilla. Maaseudulla on säilytettävä elinmahdollisuudet ja tasa-arvoiset palvelut kuntakeskuksiin verrattuna. Koulu on kylien säilymisen kannalta tärkeä asia.</t>
  </si>
  <si>
    <t>Kuntaliitos olisi mahdollinen, jos Rovaniemen kaupungin talous saataisiin kuntoon. Se voisi tapahtua myös valtion myötävaikutuksella. Juuri nyt kaupungin taloudellinen tilanne on sellainen, että maalaiskunta joutuisi liittymisen jälkeen kaupungin velkojen maksumieheksi. Niin ei saa käydä. Yhdistymisessä pitäisi kuunnella myös kuntalaisia.</t>
  </si>
  <si>
    <t>Ns. Norjan malli ei sellaisenaan toimi Lapissa, mutta kyllä ihmisille on annettava mahdollisuuksia pysähtyä kotiseudulleen jonkin asteisten tukitoimien avulla. Yrityksille tulisi myös antaa etuuksia syrjäisillä alueilla työllistämisestä.</t>
  </si>
  <si>
    <t>Tärkeää on myös pitää huolta maaseudun elinvoimaisuudesta ja esimerkiksi maatilamatkailua on tuettava.</t>
  </si>
  <si>
    <t>Valta ei ole kadonnut minnekään, vaan se annetaan vapaaehtoisesti, kun ei haluta tai pystytä kantamaan vastuuta päätöksistä. Kyllä poliittisilla päätöksentekijöillä on valtaa, jos sitä käytetään.</t>
  </si>
  <si>
    <t>On myös kehitettävä kunnan verkkoviestintää ja palveluita. Valmisteltavina olevia asioita on voitava seurata internetissä. Rovaniemen maalaiskunnan Vasemmistoliiton sivuille tulee tämä mahdolliseksi.</t>
  </si>
  <si>
    <t>Käyttäisin ilmaisun "syrjäytyminen" tilalla "syrjäyttämistä", koska esimerkiksi työttömyys ei ole monestikaan omaa syytä ja sosiaalitukien varassa eläminen ei innosta juuri mihinkään.</t>
  </si>
  <si>
    <t>Yksityisiä palveluja tarvitaan kunnan tuottamien palvelujen rinnalle. Kokonaisuudessaan ei pidä mennä purkamaan kunnan omaa palvelutuotantoa.</t>
  </si>
  <si>
    <t>Tietenkään kaikia palveluja ei pidä lähteä tarjoamaan kotiin, mutta sellaiset, jotka tulevat pitkäjänteisesti ajateltuna halvemmaksi tarjota, yleensä väliaikaisesti sinne.</t>
  </si>
  <si>
    <t>EU-rahoituksella, mutta MYÖS kunnan omin toimenpitein.</t>
  </si>
  <si>
    <t>Piirainen</t>
  </si>
  <si>
    <t xml:space="preserve">Paavo </t>
  </si>
  <si>
    <t>Postila</t>
  </si>
  <si>
    <t>Kuntien välistä yhteistyötä on lisättävä palvelutuotannossa.</t>
  </si>
  <si>
    <t>Kiinteistöveroa voi jonkun verran nostaa ja metsämaan verotuksen käyttöönotto olisi selvitettävä.</t>
  </si>
  <si>
    <t>Maaseudun vetovoimaa tulee lisätä.</t>
  </si>
  <si>
    <t>Puolakka</t>
  </si>
  <si>
    <t xml:space="preserve">Armas </t>
  </si>
  <si>
    <t>Riskilä</t>
  </si>
  <si>
    <t>Tukityöllistäminen tulee tehdä täydellä työajalla.</t>
  </si>
  <si>
    <t>Seurojen taloilta vero voidaa poistaa.</t>
  </si>
  <si>
    <t xml:space="preserve">Martti </t>
  </si>
  <si>
    <t>Säkkilä</t>
  </si>
  <si>
    <t>pienviljelijä, eläkeläinen</t>
  </si>
  <si>
    <t xml:space="preserve">Mirja </t>
  </si>
  <si>
    <t>Tahvonen</t>
  </si>
  <si>
    <t>Hyvä keino varojen kohdentamisessa olisi esim. satsaaminen tietoteknologiaan ja sen hyödytäminen sitten opetuksessa.</t>
  </si>
  <si>
    <t>Kuntamme on varsin vakavarainen kunta kun verrokkina käytetään muita Lapin läänin kuntia ja mielestäni se voi säilyttää vakavaraisuutensa varsin hyvin vaikkei se yhdistyisikään kaupungin kanssa. Palvelutuotannossa sen sijaan voidaan kyllä tehdä paljonkin yhteistyötä.</t>
  </si>
  <si>
    <t>Lisäksi olisi kokeiltava esim. Norjan mallin mukaisia verohelpotuksia Pohjoisella alueella.</t>
  </si>
  <si>
    <t>Olemassa olevien yritysten toimintaedellytysten turvaaminen on oleellisen tärkeää. Luomalla esim. sellainen infrastruktuuri, tietoliikenne ym. yhteydet jotka turvaavat kilpailukykyisen markkinointi ja tuotteiden levityskanavan verrattuna kasvukeskuksiin. Lisäämällä matkailuyritystoimintaa alueellemme ei saavuteta enää suuratakaan hyötyä. Mökkikyliä yms. alkaa olla jo riittävästi.</t>
  </si>
  <si>
    <t>Santa Park Oy.n taloutta ja toimintaa tulee kehittää edelleen kohtuullisin taloudellisin panoksin ja toiminnan ja talouden valvonna tulee olla tehokasta ja vaikuttavaa.</t>
  </si>
  <si>
    <t>Kansalaisille suunnatun tiedottamisen ja avoimuuden lisäämisen tulisi olla rakennettu päättäjien selkärankaan ja kunnan palveluksessa olevienkin tulisi se sisäistää omaksi toimintamallikseen. Verkkoviestintä tarjoaa oivan mahdollisuuden vaikuttamiseen ja tiedottamiseen.</t>
  </si>
  <si>
    <t>Nuorisovaltuustolle tulisi tulla tunne, että sen ääntä todella on kuultu ja ymmärretty kun asioista sitten varsinaisessa valtuustossa päätetään.</t>
  </si>
  <si>
    <t>Luodaan perusturvaa kuntalaisille. Tarjotaan työtä vaikka kunnan omana toimintana. Panostetaan päiväkotien, koulujen ja kotien väliseen yhteistyöhön. Ollaan läsnä ja avoimia, tiedotetaan. Tarjotaan harrastuksia.</t>
  </si>
  <si>
    <t>Ainoastaan aidolla yhteistyöllä ja kuuntelemalla kaikkia osapuolia niin työtöntä, kuntaa kuin alueella toimivia yrityksiäkin voidaan ongelmalle jotain tehdä. Vastuuta ja velvoitetta ei voida sälyttää vain yhden osapuolen kannettavaksi. Myös valtiovalta tulisi saada ajantasalle todellisesta tilanteesta meillä Lapissa.</t>
  </si>
  <si>
    <t>Pakkolunastuksiin ei mielestäni kannata mennä. Ainoastaan rakentamiskehotuksia voitaisiin antaa. Rakennetusta kunnallistekniikasta joka on käyttämättä voitaisiin periä jonkinlaista korvausta.</t>
  </si>
  <si>
    <t>Ensisijaisesti kunnan tärkein tehtävä on turvata kuntalaisten peruspalveluiden saanti ja vasta toinen tehtävä on imagon luominen ja yritystoiminnan edistäminen.</t>
  </si>
  <si>
    <t>Palveluiden tuottamisen tulisi tapahtua laadukkaasti ja niiden laatua tulisi voida seurata ja verrata eri tuottajia keskenään, myös kunnan omia palveluita versus yksityiset. Lisäksi on toki otettava huomioon se seikka että kunta on alueellamme varsin huomattava työnantaja n.1100 työntekijää.</t>
  </si>
  <si>
    <t>Kotipalvelumuotoja tulisi kehittää ja mahdollinen kotisairaala toiminta voitaisiin aloittaa kunnassamme.</t>
  </si>
  <si>
    <t>Kiinteistöveropohjaa voitaisiin laajentaa myös metsämaahan. Tuloveroa ei mielestäni tarvitse keventää ainankaan sillä perusteella että kiinteistöveroa nostetaan. Muutenhan se olisi kuin Hölmöläisten täkinleikkuu.</t>
  </si>
  <si>
    <t>Kunnan tulee kuitenkin hyödyntää EU.n tarjoamat mahdollisuudet kehittämistoimissaan.</t>
  </si>
  <si>
    <t xml:space="preserve">Vieno </t>
  </si>
  <si>
    <t>Teräsniska</t>
  </si>
  <si>
    <t>lehtori, metsäalan opettaja</t>
  </si>
  <si>
    <t xml:space="preserve">Kyllikki </t>
  </si>
  <si>
    <t>Tuisku</t>
  </si>
  <si>
    <t>On turha puolustella koulutoimen määrärahojen vähäisyyttä sillä, että talous on tiukka. On päättäjien tahdon asia kohdentaa vähäiset varat oikeaan suuntaan. Koulutoimeen satsaaminen ei ole turha investointi.</t>
  </si>
  <si>
    <t>Kuntaliitosta tulisi valmistella järkevästi nimeämättä maksumiehiä tai syyttelemättä kaupunkia tai maalaiskuntaa. Tottakai yhteistyö eri aloilla on omiaan parantamaan kuntaliitokselle myönteistä suhtautumista.</t>
  </si>
  <si>
    <t>Muuttoliikettä voidaan ehkäistä myös muilla toimilla. Varsinkin nuorille tulisi lisätä kotikuntaan jäämisen edellytyksiä työllistämistoimenpitein.</t>
  </si>
  <si>
    <t>Jos nämä vaihtoehdot ovat ainoita elinkeinotoiminnan moni-puolistamismahdollisuuksia esitän perustettavaksi työryhmän tutkimaan ja ottamaan selvää toteuttamiskelpoisista ideoista ja hankkeista kaikkien kuntalaisten parhaaksi.</t>
  </si>
  <si>
    <t>Minulle aika tuntematon aihe.</t>
  </si>
  <si>
    <t>Toisaalta pormestarimalli voisikin toimia, mutta urautunut "virkamiespormestari" ei olisi paras mahdollinen vaihtoehto. Jos pormestarimalliin kuitenkin päädyttäisiin oliis suora kansanvaali paikallaan.</t>
  </si>
  <si>
    <t xml:space="preserve">Kaikki kunnanhallituksen, -valtuuston ja eri lautakuntien kokoukset tulisi pitää avoimien ovien periaatteella, jotta kuntalaisilla olisi mahdollisuus halutessaan tulla niitä seuraamaan. Tottakai viestintäpalveluja on kehitettävä. On kuitenkin totta, että läheskään kaikilla ei ole nettimahdollisuutta. </t>
  </si>
  <si>
    <t>Nuorisovaltuustolla tulisi olla mahdollisuus esittää omia ehdotuksiaan kunnalliseen päätöksentekoon.</t>
  </si>
  <si>
    <t>Ennaltaehkäisyyn tulisi satsata entistä enemmän ja tosissaan sekä ulottaa toiminta lapsuudesta aikuisuuteen asti. Pakkokeinoilla saattaa olla päinvastainen vaikutus. Nuorisotoimen määrärahoja on joka tapauksessa lisättävä.</t>
  </si>
  <si>
    <t>Ei testejä, vaan ennaltaehkäisyä, tietoiskuja, valistusta, välittämistä... Yksittäiset havaitut tapaukset tulee ottaa heti vakavasti ja hoitaa asianmukaisesti.</t>
  </si>
  <si>
    <t>Nykyinen malli on lisännyt ja lisää syrjaytyvien ja jopa työhön vastaisuudessakin kykenemättömien määrää. Tottakai työllistäminen on kunnna lisäksi myös elinkeinotoiminnan ja yritysten asia.</t>
  </si>
  <si>
    <t>En tunne asiaa.</t>
  </si>
  <si>
    <t>Energiaa voidaan tuottaa muillakin keinoilla.</t>
  </si>
  <si>
    <t>En tunne kaavoitus- ankä rakennusasioita</t>
  </si>
  <si>
    <t>Huom! Kunta=kuntalaiset!</t>
  </si>
  <si>
    <t>Kunnan perusperiaatteena ei ole toimia kuin liikelaitos.</t>
  </si>
  <si>
    <t>Ikääntyneet ihmiset ansaitseva tulla hoidetuksi tutussa ja viihtyisässä ympäristössä.</t>
  </si>
  <si>
    <t>En ole perehtynyt myöskään tähän asiaan.</t>
  </si>
  <si>
    <t>Kunnan omien toimenpiteiden lisäksi on EU:lta otettava kaikki mahdollinen tuki.</t>
  </si>
  <si>
    <t>Alaoja</t>
  </si>
  <si>
    <t>peruskoulun opettaja, lehtori</t>
  </si>
  <si>
    <t>http://www.zoo-gate.fi/~kaarlo.alaoja</t>
  </si>
  <si>
    <t xml:space="preserve">Hyvin, hyvin pienten koulujen ylläpito nielee paljon koulutoimen yhteistä rahaa. Sen seurauksena suurissa kouluissa joudutaan ylläpitämään suuria ehkä jopa ylisuuria ryhmiä tai isojen koulujen opetukselliset edellytykset voivat huonontua muutoin.  Toisekseen oppilaat tarvitsevat luokan ja luokkakaverit ja koulun ja kouluyhteisyyden.  Jos pienet koulut voidaan säilyttää ja yhtäaikaa taata isompien koulujen toimintaedellytykset niin silloin säilytämme kaikki koulut. </t>
  </si>
  <si>
    <t xml:space="preserve">Kuntayhteistyön edut on näytettävä toteen tutkimuksen keinoin. Siihen asti työskentelemme valikoivasti ja neuvotellen, mutta tietoisina suurten kalojen mahdollisesta ohiuimisesta. Sellaisia ovat mm. monet ammattikorkeakouluhankkeet uuden teknologian alueelta. </t>
  </si>
  <si>
    <t>Vuokria on porrastettu ja siitä on saatu kokemuksia. Ne eivät ole kovin hyviä, mutta silti asiaa pitää selvitellä edelleen. Lisäksi olisi pohdittava työmatkojen vieläkin parempaa kompensointia. Syrjäkylille on tavalla tai toisella saatava uusia lapsiperheitä asumaan. Olisi rohkeasti kokeiltava esim. UUSMUUTTO-ajatusta. Tällöin lapsiperheitä houkuteltaisiin pitkäaikaisilla muuttoeduilla kyliin asumaan.</t>
  </si>
  <si>
    <t xml:space="preserve">Metsästys osaksi maatilamatkailua. </t>
  </si>
  <si>
    <t>Kunnan tulee luoda toimintaedellytyksiä ei tehdä bisnestä. Pienehköt omat pääomasatsaukset ovat usein paikallaan, mutta vain viitteellisellä tasolla. Yrittäjät yrittävät ja saavat onnistua, jos tekevät työnsä hyvin.</t>
  </si>
  <si>
    <t xml:space="preserve">Tarvitaan pitkäjänteisyyttä, siksi tarvitaan toimitusjohtajamainen kunnanjohtaja. Valtuutetut ovat suosiolla antaneet valtansa pois, äänestäjät ovat myös antaneet valtansa pois 1) äänestämällä aina samoja 2) jättämällä kokonaan äänestämättä. </t>
  </si>
  <si>
    <t>Kyläpalvelutalot kioskeihin yms. ja internet-kone jokaiseen - käyttö kirjastotyyppisesti.</t>
  </si>
  <si>
    <t xml:space="preserve">Päätösvalta todelliseksi antamalla rahaa päätöksentekoon. </t>
  </si>
  <si>
    <t>Lisää tiukkaa valistustyötä ja opettajille paljon ajankohtaista valistustietoutta.</t>
  </si>
  <si>
    <t>Kuntaorganisaatio voi myös voittaa yksityisen - tämä usein unohtuu ! Luottamusmiesten on pidettävä arvopohja kaikille yhtäläisenä.</t>
  </si>
  <si>
    <t>Yksilökohtaisesti neuvotellen - lähiomaiset mukaan päätöksentekoon.</t>
  </si>
  <si>
    <t>Olemme itse oman alueemme parhaita asiantuntijoita.</t>
  </si>
  <si>
    <t>everstiluutnantti evp.</t>
  </si>
  <si>
    <t>Voidaan toteuttaa kun kaupungin talous on tasapainossa aikaisintaan v 2005 tai senjälkeen. Yhdistymisen myötä muodostuu jo valtakunnallisestikin merkittävä maakuntakeskus. Puhutaan myös kasvu- ja osaamiskeskuksesta. Tämän vuoden valtion budjetissa on jo määräraha tällaisten kasvukeskusten tukemiseksi.</t>
  </si>
  <si>
    <t>Valtiovallan on aluepolitiikallaan estettävä hallitsemattoman muuttoliikkeen jatkumisen. Maalaiskunnan väkiluku kasvoi v1999 enää 19 henkilöllä. Tämän vuoden ensimmäisen vuosipuoliskon muutyotappio on jo yli sata henkeä. Muuttaneet ovat nuoria täällä koulutettuja.</t>
  </si>
  <si>
    <t>Molemmat vaihtoehdot ovat tärkeitä. Kaikin mahdollisin keinoin on edistettävä työllisyyttä. Nyrkkisääntönä voidaan pitää,että työllisyyden parantuessa prosentilla,niin kunnan verotulet kasvavat miljoonalla markalla.</t>
  </si>
  <si>
    <t>Kunnan lakisääteiset ja muut tehtävät muodostavat niin laajan toimintakentän,että sen johdossa vaaditaan suurta ammattitaitoa. Puuhasteluun ei ole varaa.</t>
  </si>
  <si>
    <t>Kuntalaisten osallistumismahdollisuutta (-halukkuutta) on kehitettävä eri keinoin.</t>
  </si>
  <si>
    <t>Nuoriso on saatava kiinnostumaan yhteisten asioiden hoidosta ja vastuusta. Aikanaan tehtävät siirtyvät heille.</t>
  </si>
  <si>
    <t>Käräjäoikeuden lautamiehenä olen havainnut joidenkin nuorten piittaamattomuuden säädettyjen lakien ja hyvien tapojen noudattamiseen. Näyttää,että he eivät osoita katumusta eli eivät ymmärrä/tiedosta tehneensä väärin.</t>
  </si>
  <si>
    <t>Tärkein vaihtoehto on c,mutta kyllä yhteiskunnan on huolehdittava kaikista jäsenistään eli vaihtoehto a:n mukaista työllistämistä on järjestettävä.</t>
  </si>
  <si>
    <t>Kemijoki Oy maksaa kiinteistöveroa kunnalle n 20 mmk. Ounasjoen rakentamisen myötä oa arvioitu verotulojen kasvavan 10 mmk.</t>
  </si>
  <si>
    <t>Vanhimmat kaavoitukset ovat 60-luvulta. Kunta ei saa sijoittamalleen pääomalle kunnallistekniikan rakentamiseen tällä tavoin edes korkotuloja.</t>
  </si>
  <si>
    <t>Kunta on perusyksikkö palvelujen tuootajana. Kyllä asukkaiden asuinympäristön viihtyvyyteen ja harrastusmahdollisuuksiin on kiinnitettävä huomiota</t>
  </si>
  <si>
    <t>Vaihtoehtojen tarjoaminen kuntalaisille tärkeää. Peruspalvelut on kuitenkin syytä pääosin säilyttää kunnan tehtävinä pääsääntöiseti.</t>
  </si>
  <si>
    <t>Lapin Yliopiston rehtori Esko Riepula esitti eräässä tilaisuudessa Lapin huonoimman vaihtoedon väestön kehitykseessä. Tämä oli,että Lapissa on v 2020 vain n 160000 asukasta,joista n 40 % on yli 50-vuotiaita.</t>
  </si>
  <si>
    <t>Eu-rahan saanti vaatii omarahoitusosuuden aina jopa 40%.,joten vaihtoehdot on huionosti harkittu.</t>
  </si>
  <si>
    <t>opistoupseeri, toiminnanjohtaja</t>
  </si>
  <si>
    <t>Jakkila</t>
  </si>
  <si>
    <t>Lapsiin ja nuoriin sekä heidän koulutukseensa panostaminen on  syrjäytymistä ehkäisevää työtä, johon kuntien tulisi panostaa. "Resursien varaaminen lasten koulutukseen on samaa kuin panostaminen tuottaviin osakkeisiin".</t>
  </si>
  <si>
    <t xml:space="preserve">Rovaniemen seutu tulisi olla vahva ja  yhtenäinen hallinto- sekä taloudellinen yksikkö. Tällä hetkellä  kuntien hallinnolliset rakenteet ovat  hyvin erinlaiset. Mutta yhdistämällä seuraavalla vaalikaudella osat palvelutuotannosta (esim. kulttuuri- ja vapaa-aikatoimi, osa terveyspalveluista palo- ja  pelastustoimi) päästäisiin jo lähelle viimeistä sinettiä eli varsinaista kuntaliitosta. </t>
  </si>
  <si>
    <t xml:space="preserve">Aluepolitiikka tulisi painottua työpaikkoja luovaan  toimintaan. Esim. valtio voisi antaa alueellisia verohelpotuksia yrityksille työnantajamaksuista ensimmäisten kolmen vuoden aikana pohjois-  ja itä-Suomessa. </t>
  </si>
  <si>
    <t>Rovaniemi ja Rovaniemen mlk on yksi ja sama Talousalue. Jokainen yritys ja palvelulaitos joka alueelle saadaan hyödyntää myös Rovaniemen maalaiskuntaa. " Yrityksen pakkosijoittaminen  jollekin alueelle ei ole järkevää kenenkään kannalta.</t>
  </si>
  <si>
    <t xml:space="preserve">Nuorisovaltuustot tulisi valita 2 vuodeksi kerrallaan ja valtuustolle tulisi antaa lausuntovalta mm. jokaisen lautakunnan toimintasuunnitelmaan. Nuorisovaltuustolla ei tee mitään, jos sille ei anneta vaikuttamismahdollisuuksia. </t>
  </si>
  <si>
    <t xml:space="preserve">Resursien antaminen päiväkoitoon, koulutoimeen sekä liikunta- ja nuorisotoimeen on parasta ennaltaehkäisevää työtä. Panostaminen 0-14 vuotiaisiin ja heidän elinoloihin sekä harrastus- mahdollisuuksiin ehkäisee nuorisorikollisuuden kasvua. </t>
  </si>
  <si>
    <t xml:space="preserve">Lähtökohtana  tukityöllistämisessä tulisi olla se, että yhteisö tai yhdistys, joka palkkaa työttömän saa kunnalta 1000-2000 mk:n tuen kuukaudessa ensimmäisen 1 vuoden aikana. Niiden kohdalla, jotka ovat syrjäyttyneet jo pahasti työmarkkinoilta tulisi kunnan helpottaa henkilön sijoittamista työhön työllistettävän lähtökohdista käsin.  </t>
  </si>
  <si>
    <t xml:space="preserve">En tunne tarpeeksi asiaa vastatakseni tähän. </t>
  </si>
  <si>
    <t xml:space="preserve">Tehokkuuteen ja taloudellisuuteen tähtäävässä kunnallispolitiikassa on etu siitä kunnan taajama- alueet rakennetaan asuinalueeksi. </t>
  </si>
  <si>
    <t>metsänhoitaja, aluejohtaja</t>
  </si>
  <si>
    <t>Tasokkaan koulutuksen tarjonta tärkeintä. Voitaisiinko pienten koulujen yhteistyöllä lyhentää koulumatkoja?</t>
  </si>
  <si>
    <t>Mitä miettii Ranua, olisiko syytä syventää yhteistyötä entisestään Rovaniemen kanssa.</t>
  </si>
  <si>
    <t>Etätyöstä on keskusteltu, toteuttamista voisi jopa tukea.</t>
  </si>
  <si>
    <t>Etätyön mahdollisuudet?</t>
  </si>
  <si>
    <t>Tuettava myös vapaaehtoista nuorisotyötä.</t>
  </si>
  <si>
    <t>Kalastusta ei ole syytä rakentaa epävarman lohen varaan.  Onhan olemassa taimen, harjus, hauki ja siika.</t>
  </si>
  <si>
    <t>Tietty siirtymäaika on taattava.</t>
  </si>
  <si>
    <t>Myös EU-raha käyttöön.</t>
  </si>
  <si>
    <t>Briitta</t>
  </si>
  <si>
    <t>kirjanpitäjä, yrittäjä</t>
  </si>
  <si>
    <t>Lähekkäin olevia vähäoppilaisia kyläkouluja voidaan yhdistää , mutta kuitenkin siten, että koulumatkoista ei tulisi kohtuuttoman pitkiä.</t>
  </si>
  <si>
    <t>Kunnalla ja kaupungilla on tällähetkellä paljon varoja vaativia päällekkäisiä toimintoja joista suurin on terveydenhuolto.  Mm. laitekustannuksissa ja rakennuskustannuksissa saataisiin suuria säästöjä aikaiseksi.</t>
  </si>
  <si>
    <t>Maatilamatkailua yksin ei tule tukea liikaa vaan muidenkin elinkeinojen tukemista tulee harjoittaa muuallakin kuin kuntakeskuksissa.</t>
  </si>
  <si>
    <t>Kunnan ei tule enää lisätä osallistumistaa Santapark Oy:n toimintaan.  Vähentäminen ei liene tule edes kysymykseen.</t>
  </si>
  <si>
    <t>Tärkeimmistä päätöksentekoon tulevista asioista olisi tiedotettava kuntalaisille jotka voisivat saada kantansa kuulluksi esim. valtuutettujen kautta.  Valmisteilla olevia asioista voisi seurata myös internetin välityksellä.</t>
  </si>
  <si>
    <t>Edelleen voitaisiin käyttää samaa myynti porkkanaa kuin aikaisemminkin eli myynti kunnalle ja valtiolle olisi verotonta.  Kunnalla on käytössään myös kiinteistöveron määrääminen kaava-alueella oleville rakentamattomille maa-alueille.</t>
  </si>
  <si>
    <t xml:space="preserve">Varsinainen perusterveydenhuolto ei kuulu kilpailutettavien palveluiden piiriin.  </t>
  </si>
  <si>
    <t xml:space="preserve">Palvelujen keskittäminen esim. aluekeskuksiin vaikeuttaisi palvelujen saantia mm. pitkien välimatkojen takia. </t>
  </si>
  <si>
    <t>Kiinteistöveropohjaa ei tulisi laajentaa metsämaahan. Metsänmyynti tulee muutenkin verolliseksi tuloksi pinta-alaverotuksen poistuttua.</t>
  </si>
  <si>
    <t>Hankkeisiin joihin on saatavissa rahoitusta esim EU-tukea se tulee tietysti hakea mutta kehittäminen ei voi pääasiallisesti perustua EU-rahoitukseen.</t>
  </si>
  <si>
    <t>tuntiopettaja</t>
  </si>
  <si>
    <t>Kunnan on pystyttävä järjestämään peruskoulutus myös syrjäseudulla jo nuorten turvallisuudenkin takia</t>
  </si>
  <si>
    <t>Kuntaliitos voidaan toteuttaa, mikäli tarkat tutkimukset sitä puoltavat. Tutkia pitää mm. taloudelliset sekä inhimilliset puolet. Mikäli muuttotappiota aiotaan hillitä, on koko rovaseudun puhallettava yhteen hiileen tehokkuuden ja talouden parantamiseksi.</t>
  </si>
  <si>
    <t>Etätyö on vain yksi keino, tosin hyvä sellainen, saada työpaikkoja kuntaamme, mutta tarvitsemme myös muita toimenpiteitä kuten voimakkaampia ja tehokkaampia yhteistyötapoja koko maakunnan sisällä.</t>
  </si>
  <si>
    <t>Yritystoimintaa ei saa keskittää yhteen paikkaan näin isossa kunnassa, vaan se on saatava jakautumaan paljon laajemmalle alueelle ja useammalle elinkeinon alalle</t>
  </si>
  <si>
    <t>On hyvä, että kunta on myös sitoutunut matkailuun, joka on elinehto rovaseudulle, mutta mielestäni kunnan pitäisi osallistua myös muihin hankkeisiin</t>
  </si>
  <si>
    <t>Kaikkia toimenpiteitä, jotka edistävät kunnan jäsenten osallistumista päätöksentekoon, on harkittava</t>
  </si>
  <si>
    <t>Kuntalaisten osallistumista päätöksentekoon ja sen seuraamiseen on lisättävä monin eri tavoin. Lähidemokratia sekä verkkoviestintä ovat oikeita välineitä, mutta mielestäni myös paikallislehteä sekä -radiota olisi käytettävä paremmin hyväksi. Myös suoria kontakteja kunnan jäsenten sekä päättäjien välillä on lisättävä</t>
  </si>
  <si>
    <t>Nuoret ovat tulevaisuuden päättäjiä ja heidän olisi hyvä oppia päätöksentekoa ja vaikuttamista aikaisessa vaiheessa. Uskon, että tämä olisi myös yksi keino saada takaisin menetetty äänestysinto.</t>
  </si>
  <si>
    <t>Mielestäni tilanne vaatii sekä lyhyen, että pitkänajan suunnitelmat. Tilanne vaatii kuitenkin myös lisää määrärahoja nuorisotoimeen, jolla voidaan toteuttaa tehokkaita lyhyen aikavälin suunnitelmia</t>
  </si>
  <si>
    <t>Ikävä kyllä rovaseutu loistaa listojen kärkipäässä, kun puhutaan nuorten päihteiden käytöstä ja mielestäni tässä tapauksessa on laitettava kova kovaa vasten ja ryhdyttävä pikaisiin toimiin</t>
  </si>
  <si>
    <t>Vaikka tukityöllistäminenkin on tärkeää niin kauan, kuin pohjoisessa on suuret työttömyysluvut, on kunnan panostettava yksityisen elinkeinotoiminnan puolelta saatavien pysyvien työpaikkojen saamiseksi</t>
  </si>
  <si>
    <t>Hanke on taloudellisesti kannattava mikäli se osataan hyödyntää oikein matkailussa. Vaikka Ounasjoki ja Kemijoen alajuoksu eivät olekaan varsinaisia lohijokia, on ne kuitenkin kalaisia jokia istutusten ansiosta ja sitä olisi osattava käyttää jo nyt hyväksi, mutta se on täysin unohdettu</t>
  </si>
  <si>
    <t>Matkailu on meille tärkeä elinkeino ja olisi hyvin luonnollista, kun siihen osattaisiin liittää joen antamat mahdollisuudet kehittämällä palveluja</t>
  </si>
  <si>
    <t>Inhimillyttä ja yksilöllisyyttä. Pitäisi löytää tapa, jossa osattaisiin lukea jokaisen maa-alueen omistajan yksilölliset tarpeet</t>
  </si>
  <si>
    <t>Ei kunta saa olla kasvoton robotti, jonka ei tarvitse välittää kuntalaisistaan, vaan sen on osallistuttava yhteiskunnan laadukkaaseen ja monipuoliseen rakentamiseen</t>
  </si>
  <si>
    <t>Palveluja voidaan mielestäni kokeilla missä tahansa palvelussa, mutta ei pelkästään kokeilemisen takia, vaan jos se tarkkojen ennakkolaskelmien mukaan on taloudellisesti sekä laadullisesti järkevää</t>
  </si>
  <si>
    <t>Yleensä juuri ikääntyneet kärsivät eniten joukkoliikenteen huonojen yhteyksien takia. Koska kuntamme on iso ja harvaan asuttu, ei joukkoliikenne mielestäni tavoita kaikkia riittävän hyvin ja siksi vanhusten on vaikea päästä hoitamaan asioitaan.</t>
  </si>
  <si>
    <t>Mielestäni vaihtoehdot eivät ole toisiaan pois sulkevia. Ennenkaikkea kunnan omat panostukset ovat tärkeitä, mutta apuna kannattaa käyttää myös EU:n tuomia rahoitusmahdollisuuksia</t>
  </si>
  <si>
    <t>Kuukkanen</t>
  </si>
  <si>
    <t>ekonomi, HTM-tilintarkastaja</t>
  </si>
  <si>
    <t>Lippo</t>
  </si>
  <si>
    <t>myyntijohtaja, rakennusinsinööri</t>
  </si>
  <si>
    <t>C-kohta olisi lasten kannalta paras, jos suinkin koulumatkat voitaisiin pysyttää kohtuullisina.</t>
  </si>
  <si>
    <t>Jokainen yhteistyömuoto on tarkasti punnittava.</t>
  </si>
  <si>
    <t>Rovaniemen on kehityttävä yhdeksi muuttokohteeksi.</t>
  </si>
  <si>
    <t>Yksin lentokentän ympäristö ei ole Rovaniemen pelastus.</t>
  </si>
  <si>
    <t>Kunnanjohtajuus on vaativa tehtävä, jota pidän yhden ihmisen elämäntyönä.</t>
  </si>
  <si>
    <t>Pyytäisin vanhempia tulemaan vapaaehtoiseen järjestötyöhön ja malliesimerkki FC Lynx jalkapalloseura.</t>
  </si>
  <si>
    <t>Näen myös a:ssa paljon hyvää.</t>
  </si>
  <si>
    <t>Luonnollisesti tarvitaan myös kohdan b ratkaisuja.</t>
  </si>
  <si>
    <t>Kyllä maaseudun täytyy myös työskennellä itsekin asioiden puolesta.</t>
  </si>
  <si>
    <t>Maaninka</t>
  </si>
  <si>
    <t>kauppatieteiden maisteri, yritysneuvoja</t>
  </si>
  <si>
    <t>On myös tärkeää satsata maaseutuun, niin että alueen palvelujen saatavuuden kannalta tärkeät palvelut tuotetaan.</t>
  </si>
  <si>
    <t>Mielestäni kunnan on osallistuttava elinkeinojen kehittämiseen myös konkreettisesti, mutta riskinotto (25% omistus) tulee olla hallittua, ja taloudellisesta toiminnasta on tiedotettava riittävästi. Toimintaympäristön kehittäminen  vaatii sitoutumista kaikilta toimijoilta.</t>
  </si>
  <si>
    <t>Tiedottamista lisättävä.</t>
  </si>
  <si>
    <t>Jos kunnallistekniikka on jo vedetty, maanomistajia on kuultu yleensä siinä vaiheessa, joten henkinen hyväksyntä maankäytön järkevälle käytölle on silloin hyväksytty maanomistajan taholta.</t>
  </si>
  <si>
    <t>Markkinamekanismi toimisi luonnollisella tavalla, kuluttaja voisi palvelusetelillä päättää mistä ostaa tarvitsemansa palvelun.</t>
  </si>
  <si>
    <t>Pääsääntöisesti, mutta riippuu tietenkin ikääntyneen fyysisestä ja henkisestä kunnosta kuinka hyvin hän voi muutoin selvitä rutiineista.</t>
  </si>
  <si>
    <t>Mutta veropohjaa on laajennettava, tarjottava nuorille aikuisille ja perheenperustajille viihtyisiä omakotirakennusalueita tai vastaavia.</t>
  </si>
  <si>
    <t>EU:n rakennerahaston ohjelmakaudella 2000-2006 (EMOTR) se on hyvin mahdollista, sillä maaseutuosioon on varattu huomattavasti eu-rahaa. Kansallinen vastinpariraha pitää turvata myös alueiden tasaisen kehityksen myötä. Kunnan on oltava kuitenkin aktiivinen alueen kehittämistarpeiden kartoittamisessa ja projektien eteenpäin viemisessä.Kuitenkaan yksistään tukien varaan ei maaseudun kehittämistä pidä jättää.</t>
  </si>
  <si>
    <t>Mäyrä</t>
  </si>
  <si>
    <t>personal.inet.fi/koti/marjatta.mayra</t>
  </si>
  <si>
    <t>Mikäli syrjäseutujen koulujen oppilasmäärä laskee alle lain- säätäjän tai kunnanvaltuuston asettamien rajojen,koulu on lakkautettava. Koulumatkoista eikä koululaisten päivistä saa tulla kohtuuttoman pitkiä.</t>
  </si>
  <si>
    <t>Yhteistyömuodot ilman kuntaliitosta vievät kohtuuttoman runsaasti aikaa sekä virkakoneistolta että luottamushenkilöiltä. Neuvotteluissa molemmat kunnat hakevat ensisijaisesti omaa etua ja yhteinen, sekä seutukunnan hyöty jää vähemmälle huomiolle.</t>
  </si>
  <si>
    <t xml:space="preserve">Tosiasiat on hyväksyttävä. Rakenneuudistusta ja muuttoliikettä on kuitenkin pystyttävä ohjailemaan. </t>
  </si>
  <si>
    <t>Tämä yritystoiminta on yksi monien muiden joukossa, eikä se suinkaan yksin riitä. Lentokentän alueen yritystoiminnan kehittäminen ja kasvattaminen on matkailun ja kansainvälistymisen kannalta erittäin tärkeä ja ajankohtainen.</t>
  </si>
  <si>
    <t>Kunnan ei tarvitse olla varsinaisessa yritystoiminnassa mukana, mutta sen tulee tukea kaavoituksen, kunnallistekniikan ja markkinoinnin kautta alueellansa olevaa yritystoimintaa.</t>
  </si>
  <si>
    <t>Kunnallinen päätöksenteko vaatii suunnitelmallisuutta ja pitkäjänteisyyttä. Kunnan johtaja ei saa olla minkään poliittisen ryhmittymän edustaja. Demokraattisen päätöksenteon toteutumista valvoo kunnanvaltuusto.</t>
  </si>
  <si>
    <t xml:space="preserve">Lähidemokratia on kannatettava ja kehitettävä asia. Kuntalaisella on oikeus päästä vaikuttamaan häntä koskevassa valmistelussa jo varhaisessa vaiheessa. Hänellä on oikeus kuulla myös perustelut päätöksentekovaiheessa. </t>
  </si>
  <si>
    <t>Nuorisovaltuustosta saadut kokemukset on analysoitava ja arvioitava tarkoin. Lopulliset päätökset tehdään selvityksistä saatujen tietojen perusteella.</t>
  </si>
  <si>
    <t>Ennaltaehkäisy on aina paras vaihtoehto. Nuorisolle on jaettava riittävästi tietoa päihteiden vaikutuksesta. Seurauksiin on puututtava kontrollipolitiikalla. Koulun ja kodin välisellä hyvälla ja luottamuksellisella yhteistyöllä on suuri vaikutus.</t>
  </si>
  <si>
    <t>Kaikki voitava huumeongelman vähentämiseksi on tehtävä. Ei ole mitään syytä pelätä huumetestiä, ellei ole ongelmaa. Kun ongelma on, se on tunnistettava varhaisessa vaiheessa. Kysymys on epäselvä. Koskeeko se koko koulun henkilöstöä vai pelkästään oppilaita ja opettajia.</t>
  </si>
  <si>
    <t xml:space="preserve">Kunnan ensisijainen tehtävä ei ole työllistäminen. Työhön sijoittaminen on lähdettävä työllistettävän lähtökohdista ja elämäntilanteesta. Siinä on huomioitava hänen perhesuhteensa ja työhönsijoittumispaikkansa. </t>
  </si>
  <si>
    <t>Luonnollisesti kunnan rahoitusosuutta on aina neuvoteltava kunnan kannalta edullisemmaksi.</t>
  </si>
  <si>
    <t>Pitkin hampain kyllä. Asiaa on valmisteltu viimeiset 50 vuotta, eikä sen valmiimpaa ole syntynyt. Ellei laki uudistu 1 - 2 vuoden aikana, asian voi unohtaa ja aluetta tulee kehittää muilla keinoin.</t>
  </si>
  <si>
    <t>Kunnallistekniikka on kaava-alueille tehty 20 - 30 vuotta sitten ja alkaa osittain vanhentua. Kunnallistekniikan tekemisellä maa-arvoa on nostettu huomattavasti. Maanomistajat panttaavat silti tonttejaan ja tonttipula uhkaa maalaiskuntaa, eikä näin ollen tuo meille uusia veronmaksajia.</t>
  </si>
  <si>
    <t>Jotta kunta pystyisi hoitamaan peruspalvelunsa, elinkeinotoimintaa on luonnollisesti edistettävä. Tätä kautta tulee hyviä veronmaksajia ja motivoituneita, koulutettuja työntekijöitä.</t>
  </si>
  <si>
    <t>Sekä yksityisiä että julkisia vaihtoehtoja on käytettävä. Yrityksiä on kilpailutettava. Palvelujen saajille on annettava eri mahdollisuuksia, esimerkiksi päivähoidossa ja muillakin sosiaali- ja terveydenhuollon alueilla, samoin kuin kaikilla muilla hallinnon alueilla.</t>
  </si>
  <si>
    <t xml:space="preserve">Ikääntyneellä väestöllä on oikeus arvokkaaseen vanhuuteen. Hänellä on oikeus olla turvallisessa kotiympäristössä elämänsä viimeisinä vuosina. Omaishoitaja-tukea on lisättävä. Heidän fyysisestä ja psyykkisestä hyvivoinnistaan on myös huolehdittava. </t>
  </si>
  <si>
    <t xml:space="preserve">Kiinteistöveroja eikä muitakaan veroja tule kunnassamme korottaa. Korotuksia on ollut riittävästi viime vuosina. Valtioverotuksen laskuilla ei ole merkitystä ostovoiman lisääntymiseen jos kunnallisvero nousee. Metsäverotuksella ja tuloverotuksella ei ole keskenään mitään tekemistä. Verotus koskee aivan eri henkilöitä. </t>
  </si>
  <si>
    <t>Maaseudun muuttoliike on tunnustettava tosiasia. Kehittämishankkeisiin EU-rahoitus on välttämätön. Kohteet täytyy kuitenkin olla realistiset, eikä tekemällä tehdyt, joilla ei ole minkäänlaisia realistisia toteutumismahdollisuuksia.</t>
  </si>
  <si>
    <t>Aira</t>
  </si>
  <si>
    <t>Peiponen</t>
  </si>
  <si>
    <t>kasvatustieteiden maisteri, hoiva-alan koulutusyrittäjä</t>
  </si>
  <si>
    <t>http://www.timote.net/airapeiponen</t>
  </si>
  <si>
    <t>Pitkät koulumatkat rasittavat lapsia. Ylisuurissa luokissa ongelmat lisääntyvät kuten levottomuus, oppimistulokset heikkenee ja nuorten ongelmiin ei kyetä puuttumaan riittävän ajoissa.</t>
  </si>
  <si>
    <t xml:space="preserve">Tehostamalla yhteistyötä ja eri toimintoja vähitellen yhdistämällä syntyy säästöjä ilman että syntyisi uusia työttömiä. </t>
  </si>
  <si>
    <t>Etätyön mahdollisuuksia tulee kehittää koska se puolestaan luo mahdollisuuksia kehittää myös kunnan reuna-alueita.</t>
  </si>
  <si>
    <t>On tärkeää huolehtia kunnan tasapuolisesta kehittymisestä.</t>
  </si>
  <si>
    <t>Lähidemokratian rinnalla on kehittettävä myös verkkoviestintää.</t>
  </si>
  <si>
    <t>On tärkeää että nuoret ovat mukana kunnallisten päätösten teossa, jolloin saadaan nuorisoa koskeviin päätöksiin syvyyttä.</t>
  </si>
  <si>
    <t>Varhaisessa vaiheessa mm. peruskoulussa on kiinnitettävä huomio syrjäytyviin nuoriin ja heidän perheisiin.</t>
  </si>
  <si>
    <t>Mielestäni testejä tulisi käyttää vain henkilö- ja soveltuvuusarvioineissa ja aina terveydenhuollon ammattilaisen suorittamana.</t>
  </si>
  <si>
    <t>Lisäksi tukityöllistäminen työllistettävien lähtökohdista. Oppisopimuskoulutuksen lisääminen. Koulutuksen suuntaaminen työttömän tarpeita vastaavaksi esim. uusi teknologia.</t>
  </si>
  <si>
    <t>Hankkeelle haettu EU-rahaa jolloin kuntien rahoitusosuus on vähäinen.</t>
  </si>
  <si>
    <t>Ounasjokea kehitettävä elämys/matkailu ja virkistyskalastusmahdollisuuksien suuntaan.</t>
  </si>
  <si>
    <t>Kaava-alueilla on jo usein valmiina kallis kunnallistekniikka joten sen hyödyntöminen on tärkeää.</t>
  </si>
  <si>
    <t>Kunnan palvelut myös monipuolistuvat mikä on palvelujen käyttäjän etu.</t>
  </si>
  <si>
    <t>Kuntien tulee kehittää uusi kotihoidon malli ja tehostaa sosiaali- ja terveydenhuollon yhteistyötä turhien päällekkäisyyksien välttämiseksi.</t>
  </si>
  <si>
    <t>Veroäyriä ei pidä nostaa. Veroluoteisia maksuja on jo tarpeeksi.</t>
  </si>
  <si>
    <t>EU-tavoiteohjelman mukaan painopistealueina on kylien kehittäminen, joten eri tahojen on nyt tehokkaasti tehtävä hankesuunnitelmia ja haettava rahoituksia niihin.</t>
  </si>
  <si>
    <t xml:space="preserve"> Mikäli kyläläiset itse haluavat opetuksen,laadun heikkorakenteisen koulun tai muun syyn vuoksi lopettaa koulun niin se voidaan tehdä.</t>
  </si>
  <si>
    <t xml:space="preserve"> Seurasi eteläsavossa tapahtunutta kolmenkunnan yhteenliittämistä,ja olen suorastaan hämmentyneenä todennut että nyt kaikki tuntuvat olevan tyytyväisiä ja monet ovat  sitämieltä,että liitos olisi pitänyt tehdä 20 vuotta sitten.Paikallisliikenne tuntui varsinkin olevan kaikkien mieleen suurkunnassa.</t>
  </si>
  <si>
    <t>Kaavoitusja tonttipolitiikalla asioihin voidaan vaikuttaa,sekätoimivalla paikallisliikeenteellä jamuillapalveluilla.</t>
  </si>
  <si>
    <t>Viemällä palveluja sinne missä ihmiset on.(kaupat koulut )</t>
  </si>
  <si>
    <t>Kunta ei ole yrittäjä vaan kunnan on luotava hyvät edellytykset yrittämiselle.</t>
  </si>
  <si>
    <t>Asiaa voisi ainakin kokeilla muutamissa kunnissa ja tehdä lopulliset päätökset tulosten perusteella.</t>
  </si>
  <si>
    <t>Avoimmuutta valmisteluprosessiin lisättävä.</t>
  </si>
  <si>
    <t>Pitäisi perustaa ainakin seniorineuvosto jolla olisi myös valtaa ikäihmisiä koskevissa asioissa,aivan joidenkin ulkomaisten esimerkkien mukaan.</t>
  </si>
  <si>
    <t>Huumetestit pitäisi sallia ja pieniinkin huumerikkeisiin olisi heti puututtava jämäkästi.</t>
  </si>
  <si>
    <t>Kuten edellä.</t>
  </si>
  <si>
    <t>Pienehköjen töiden teettäminen yksinkertaisemmaksi vero, ym byrokratian suhteen, toisi ainakin jossainmäärin työtilaiksuusia.</t>
  </si>
  <si>
    <t>Mailmalta ei löydy onnistuneita viidenportaan kokeiluja.</t>
  </si>
  <si>
    <t>On utopistista kuvitella,että se reppuselkä onkimies nostaisi ounasjoen kuolleet kylät kukoistukseen.</t>
  </si>
  <si>
    <t>On kohtuutonta että kunta on maksanut kunnallistekniikan monille alueille eikä saa siitä aiheutuneista kuluista edes korkoja rakentamattomien tonttien omistajilta. Kuitenkin tontinomistajat vedättävät hintoja ylös toisten kustannuksella.</t>
  </si>
  <si>
    <t>Kotipalveluun on satsattava riittävästi ja omaishoitajia tuettava jopa koulutettava esim demintikon hoidossa,lomitusjärjestelmä omaishoitajille.</t>
  </si>
  <si>
    <t>Emme me voi tuudittautua sellaiseen uskoon että se kehitysraha tulee aina jostakin muualta vaan meidän on tehtävä niitä asioita itse yhteenhiileen puhaltamalla.</t>
  </si>
  <si>
    <t>Ruosteinen</t>
  </si>
  <si>
    <t xml:space="preserve">kuntaliitoksen pitäisi tapahtua asteittan ja jäkevästi, 3-5vuoden viiveellä,yhteistyötä pitää kehittää joka tasolla,liian kallista toimia "reikäleipäkuntana"! Lapin pääkaupungin Rovaniemen ja Rovaniemen mlk:n sekä koko alueen kehittämisen kannalta yhtistyö on elintärkeää myöskin koko Lapin kannalta. </t>
  </si>
  <si>
    <t>kaikkea elinkeinotoimintaa ja aktiviteetteja tulisi kehittää jotta muuttoliikeeltä etelä suomeen vältyttäisiin.  Maaseudulla asuvia pitäisi "kannustaa" pysymään omilla kotikonnuillaan.</t>
  </si>
  <si>
    <t>aika ei ole vielä kypsä ehkä myöhemmin!</t>
  </si>
  <si>
    <t>kukaan ei voi sanoa onko se taloudellisesti kannattavaa, mutta kannattaa kokeilla - pitkä ajan tähtäyksellä voi  olla kannattavaa 10 vuotta???</t>
  </si>
  <si>
    <t>EU:ssa on alkanut uusi 6-vuoden rahoituskausi, rahat tulisi  hyödyntää seuraavien vuosien aikana mahdollisimman katta- vasti sen jälkeen tulisi miettiä uusia vaihtoehtoja</t>
  </si>
  <si>
    <t>Sarajärvi</t>
  </si>
  <si>
    <t>Siivola</t>
  </si>
  <si>
    <t>http://www.jarnosiivola.net</t>
  </si>
  <si>
    <t>Vuokila</t>
  </si>
  <si>
    <t>Nuorille on taattava opiskelumahdollisuus.</t>
  </si>
  <si>
    <t>Nykyisin on suuret yksiköt todettu paremmin toimiviksi, syntyy säästöjä.</t>
  </si>
  <si>
    <t>Elinolosuhteiden pakosta maaseudulta on lähdettävä. Ei ole työtä, ei palveluita.</t>
  </si>
  <si>
    <t>Se auttaisi viihtymään syrjäseudulla.</t>
  </si>
  <si>
    <t>Ei ole kokemusta tästä. Liian uusi asia.</t>
  </si>
  <si>
    <t>Myös osallistumalla vaaleihin. Nuoria päätöksentekoon.</t>
  </si>
  <si>
    <t>Nuoret pääsevät näin päätöksentekoon.</t>
  </si>
  <si>
    <t>Koska sähköä tarvitaan.</t>
  </si>
  <si>
    <t>Lohela</t>
  </si>
  <si>
    <t xml:space="preserve">Kyläkoulut ovat kylien elinvoiman kannalta tärkeimpiä elementtejä. Säästöt koulutoimessa eivät välttämättä tuo säästöjä kokonaiskustannuksiin.     </t>
  </si>
  <si>
    <t>Aluepolitiikan lisäksi tarvitaan myös etätyön tarjoamia mahdollisuuksia</t>
  </si>
  <si>
    <t>Palvelurakenteiden säilyttämisen lisäksi on hoidettava myös ympäristöä, jotta olisi edellytyksiä elinkeinotoiminnan monipuolistumiselle.</t>
  </si>
  <si>
    <t>Toiminnan painopisteen on oltava maaseudun elinvoiman säilyttämisessä, mikä on myös matkailuun liittyvän yritystoiminnan etu. Itse matkailuyritysten toimintaan osallistumiseen on suhtauduttava varauksellisesti.</t>
  </si>
  <si>
    <t xml:space="preserve">Tukityöllistämisen tulee olla pääsääntöisesti sellaista, että se palvelee mahdollisimman monia eri tarpeita yhtäaikaa. </t>
  </si>
  <si>
    <t>Kemijoen vesistö on kalateiden arvoinen. Isohaaran kalatien nousutulokset lupaavia, kun ottaa huomioon kokeiluun liittyvät taustatekijät.</t>
  </si>
  <si>
    <t>Ehkä merkittävin vapaa jokiosuus Suomen rajojen sisäpuolella</t>
  </si>
  <si>
    <t xml:space="preserve">Perusasioiden perusyksikkö. </t>
  </si>
  <si>
    <t>On mietittävä tarkoin, mitä toimintoja voidaan kilpailuttaa</t>
  </si>
  <si>
    <t xml:space="preserve">Molempia tarvitaan. EU-rahoitteisiin kehittämishankkeisiin kuuluvat myös kunnan omat panostukset. EU-rahoitteisiin kehittämisohjelmiin liittyy paljon mahdollisuuksia maaseudun elinvoiman parantamiseksi, mm. ympäristön hoitohankkeet. Kunnalla merkittävä rooli toiminnan suuntaamisessa.   </t>
  </si>
  <si>
    <t>filosofian maisteri, opinto-ohjaaja</t>
  </si>
  <si>
    <t>Nuorisoon ja peruskoulutukseen varatut määrärahat eivät ennen "lamaakaan" olleet liian suuria. Niitä kuluja ja vaikeuksia, mitä riittävän ymmärtävän luku-, kirjoitus- ja laskutaidon puuttuminen yhteiskunnalle ja yksilölle myöhemmin aiheuttaa ei Roin mlk:kaan tahdo muistaa talousarviossa huomioida. Kyläkoulujen käyttöä tulisi kehittää myös muussa kansalaistoiminnassa ja rakennuksista pidettävä huolta. Kyliin on taattava pätevä opetus (myös erityisopetus)ja riittävät välineet. Kannatan myös syrjäseutulisiä.</t>
  </si>
  <si>
    <t>Kannattaisin tässä vaiheessa hyvin tiivistä ja avointa yhteistyön harjoittelua eri hallintoaloilla ja mahdollista työnjakoa esimerkiksi koulutuksen, terveydenhuollon ym kunnallisten palveluiden alalla. Työnjaon kautta tekijöitä ei olisi liikaa, vaan heillä olisi enemmän resursseja erikoistua ja panutua omaan työkenttäänsä.</t>
  </si>
  <si>
    <t>Sitten, kun joukkoliikenne toimii ja edulliset internet -yhteydet kodeissa ja ainakin kyläkirjastoissa ovat kuntalaisten käytössä sekä koulu-, kauppa-, posti- ja pankkipalvelut plus tietty sosiaali- ja terveysalan lähipalvelutaso jälleen pelaavat kylissä, myös lapsiperheet, etätyöntekijät ja erilaiset pienyrittäjät kokevat maaseudun uudelleen rikkaaksi ja parhaaksi elinympäristöksi.</t>
  </si>
  <si>
    <t>Joko-tai -asettelu tässä on väärin. Lentokentän ja kaupungin välisen alueen mielekäs suunnittelu on tärkeää. Sen kehittäminen mielekästä, jos sillä pystytään lisäämään verokertymää, joka sitten ohjataan selkeästi muiden alueiden kehittämiseen ja edellisessä vastauksessani esittämieni lähipalvelujen ylläpitämiseen.</t>
  </si>
  <si>
    <t>En kannattaisi kunnan osallistumista kovin selkeästi kaupallisiin ja riskialttiisiin yrityksiin. Tilanteet on tarkasti tapauskohtaisesti mietittävä.</t>
  </si>
  <si>
    <t>Uskoisin, että valinnan ("vaalin") määräaikaisuus antaisi painoarvoa myös valitun henkilön asiantuntevuudelle ja pätevyydelle. Ainakin johtaja nauttisi täten kansanvallan eli valtuuston luottamusta ja pätevä henkilö valittaisiin helposti uudelleen. Kunnanjohtajaksi tulisi voida pyrkiä myös valtuuston ulkopuolelta, jotta henkilön tarvitsema tieto-taito -taso turvattaisiin, koska yhteisten asioiden hotamisesta (politiikasta) kiinnostuvat yhä harvemmat asioihin perehtyneet ihmiset.</t>
  </si>
  <si>
    <t>Kyllä kuntalaisille tulisi reilusti ja avoimesti tiedottaa, vaikka siitä syntyisikin asiaa mahdollisesti hidastava tai rajoittava keskustelu. Rinnalla luonnollisesti verkkoviestintä eri palvelumuotoineen on nykyaikaa ja tärkeä väline lähidemokratian apuna. Kunnallinen virallinen tiedottaminen on monopolisoituvaan lehdistöömme verrattuna puolueettomampaa ja totuudenmukaisempaa. Toivon.</t>
  </si>
  <si>
    <t xml:space="preserve">Kyllä yhteisten asioiden hoitoon on myös opittava ja sitä harjoiteltava. Nuorisovaltuuston mielipiteitä olisi arvostettava ja niitä mietittävä, jotta ei turhautettaisi nuorison merkittäviä voimavaroja.   </t>
  </si>
  <si>
    <t>Stakesin tutkimusten (v. 2000) mukaan nuorilla ei Rovaniemellä valtakunnallisessa vertailussa mene kovin hyvin. Nuorten monipuoliseen harrastustoimintaan (muuhunkin kuin urheiluun) ja psykososiaaliseen huoltoon on satsattava enemmän. Myös tarve lisätä erimuotoista erityisopetusta ja pienryhmäopetusta olisi tunnistettava ja varoja löydyttävä.</t>
  </si>
  <si>
    <t>Tilanteissa, joissa nuoren käyttäytyminen on käsittämätöntä ja hälyyttävää, tulisi lastensuojelulakiin vedoten olla mahdollisuus esimerkiksi kouluterveydenhoitajan tekemään  mahdollisimman luotettavaan testiin, joka myös osaltaan poistaisi turhia epäilyitä ja puheita sekä antaisi avuttomille ja huijatuille vanhemmille myös jotain konkreettista tietoa. hyväuskoisuuden tai kuvittelun tilalle.</t>
  </si>
  <si>
    <t>Tukityöllistämisen tulisi pysyä tietyissä raameissa ja ideaalisesti sen tulisi johtaa esimerkiksi työn vakinaistumiseen tai ammattitaidon lisääntymiseen. Tukityöllistäminen ei saisi johtaa pysyvien työpaikkojen ja ammattitaitoisen työvoiman vähentämiseen.</t>
  </si>
  <si>
    <t>Alajuoksulta on jo positiivisia tuloksia. On lopetettava sellainen jokirakentaminen, mikä ei huomioi luontaisen kalakannan säilymistä joessa. Tässä mielessä Kemijoen velvoiteistutukset ovat olleet pluffia, esim vanhat siikakannat ovat joessa edelleen stabiilimpia. Kunnan on oltava mukana koko arvovallallaan ja varsinkin EU:n suuntaan Ounas-Kemijoen kalatalouskehittämissuunnitelmissa, joista luonnonlohi on merkittävin ja laaja-alaisin.</t>
  </si>
  <si>
    <t xml:space="preserve">Jos Ounasjoen vesistöalue olisi Japanissa, se tuottaisi valtaisat tulot luontomatkailullaan ja kalataloudellaan. Kalastus antaisi osaltaan jokivarrelle leipää turismin lisäksi myös kotitarvekalastuksena ja pienimuotoisena elintarvikesäilöntäteollisuutena.  Ounasjoen kulttuurimaisemasta tulisi myös huolehtia hyvin. Lampaat takaisin. Miksei Joulupukkikin laskisi joka kevät ja syksy poronhoidosta  Lohinivasta tai sitä ylempää jokea myöten Rovaniemelle. </t>
  </si>
  <si>
    <t>Hyvin suunniteltu ja pohdiskeltu kaavoitus- ja kunnallistekniikka ovat tärkeitä asioita, mutta eivät mitää pyhiä lehmiä, joiden avulla ihmisiä sullotaan tietyille alueille ja ympäristön väljyys, luonnollisuus sekä kauneus hävitetään.</t>
  </si>
  <si>
    <t>Kun ajatellaan Lapin ja Suomen muiden alueiden demokraattista valtaa suomalaisessa eteläkeskeisessä demokratiajärjestelmässä, voisi kysyä: Kuka näistä asioista huolehtisi, ellei kunta?</t>
  </si>
  <si>
    <t>Tämä ei tarkoita, että kunnanvaltuustolta siirtyisi vastuu palveluiden tasapuolisesta tarjonnasta, laadusta ja edullisuudesta. Mielestäni tulisi kuitenkin selkeästi tukea kuntaan verojaan maksavaa elinkeinoelämää ja kunnan alueen sekä Lapin (vähintäin Suomen) omaa elintarvike- ja raaka-aine- yms tuotantoa hankinnoissa.</t>
  </si>
  <si>
    <t>Kyllä ihmiseltä tulee kysyä, mitä hän haluaa.  Vanhukset ovat myös rikkaus kyläyhteisöissä. Sitä paitsi vanhuksia auttavat terveys- ja sosiaalialan ihmiset ja tarvittavat  fyysiset tilat ovat hyvin kätevästi myös muiden ikäluokkien käytettävissä.</t>
  </si>
  <si>
    <t>Kyllä liittäisin tähän tuloveron alentamisajattelua. Metsien hoidon miestyövoiman lisääminen (istuttamisessa, harventamisessa, harkinnanvaraisemmissa hakkuissa ja hakkujätteiden keruussa sekä niiden hyötykäytössä) parantaisi oikeasuuntaisemmin työllisyyttä.</t>
  </si>
  <si>
    <t>Totta ihmeessä maksetut EU-rahatkin on saatava Suomeen takaisin, muttei rahoja sieltä saa käyttää mielettömiin lyhytjänteisiin trendijuttuihin. Jos nämä kaksi asiaa on taas pantava vastakkain, on jaksettava sinnikkäästi ajaa suomalaisuuttaa EU:ssa ja tukea suomalaisuutta myös Rovaniemen maalaiskuntalaisen mielessä.</t>
  </si>
  <si>
    <t>Promoottori</t>
  </si>
  <si>
    <t>Seinäjoen keskusta on hiljentynyt suurten kauppakeskusten tultua taajama-alueen ulkopuolelle. Keskustalle tulee keksiä uutta kulttuurillista tai kaupallista käyttöä. Tälläkin hetkellä keskustan liikekiinteistöissä on tyhjiä tiloja.</t>
  </si>
  <si>
    <t>Isoja liikenneväyliä autoille Seinäjoella on jo riittävästi. Joukkoliikenteessä on vielä kehittämisen varaa. Varsinkin kun uudet asuntoalueet sijaitsevat kaukana kaupungin keskustasta ja palveluista</t>
  </si>
  <si>
    <t>Palvelujen kilpailuttaminen ei saa missään nimessä johtaa palvelujen huonontumiseen. Tässä yhteydessä on myös tarkkailtava palvelujen laatua huolella.</t>
  </si>
  <si>
    <t>Kysymys on peruspalveluista. Mikään peruspalvelu ei saa, eikä voi olla kunnan säästökohde. Säästökohteet on löydyttävä muualta. Ikäluokkien pienentyessä koulutoimessa saattaisi olla mahdollisuuksia säästöihin.</t>
  </si>
  <si>
    <t>Suomalaiset arvostavat väljää asumista ja puhdasta luontoa. Etätyön lisääminen mahdollistaisi asumisen ruuhkataajamien ulkopuolella.</t>
  </si>
  <si>
    <t>Kunnassa pormestarin aseman tulisi olla samankaltainen, kuin on presidentillä valtakunnanpolitiikassa. Mandaatti pitää tulla suoraan kansalta, jotta on mahdollisuus nousta päivän politiikan yläpuolelle neutraaliksi toimijaksi.</t>
  </si>
  <si>
    <t>Nuorten aktivoimiseen tulisi löytää muita muotoja. Jo valtuusto sanana karkoittaa suurimman osan nuorista.</t>
  </si>
  <si>
    <t>Kysymyksenasettelu on asenteellinen ja johdatteleva. Tapahtumalla on myös muitakin arvoja kuin ihmiset ja raha, kuten muillakin Seinäjoen kesätapahtumilla.   Tapahtuman ainutlaatuinen tunnelma on riippuvainen Törnävän upeasta puistoalueesta.</t>
  </si>
  <si>
    <t>Syrjäytyneiden nuorten auttamiseen tulee saada lisää resursseja. Näissä tapauksissa taustalla on usein nuoren katkennut suhde vanhempaan/vanhempiin.</t>
  </si>
  <si>
    <t>Seinäjoella on jo toteutettu viime vuosina hyvin paljon mittavia investointeja.</t>
  </si>
  <si>
    <t>Palveluita on jo juustohöylätty niin kauan, että lisäleikkaukset eivät ole enää mahdollisia.</t>
  </si>
  <si>
    <t>Huumetestit eivät ehkäise huumeiden käyttöä. Testit saattavat johtaa ongelmanuorten entistä pahempaan syrjäytymiseen. Usein huumausaineita käyttävät nuoret ovat moniongelmallisia. Nuorille pitäisi olla koulussa tarjolla auttamiskanavia kriisitilanteissa.</t>
  </si>
  <si>
    <t>Useat taudit leviävät likaisten huumeneulojen välityksellä. Jos narkomaanilla ei ole käytössä puhdasta neulaa, hän käyttää likaista. Vaihtopisteet voivat toimia kanavana tarjota hoitoonohjausta. Huumeongelma ei katoa sillä, että siltä suljetaan silmät.</t>
  </si>
  <si>
    <t>Mäki-Kahma</t>
  </si>
  <si>
    <t>Veturinkuljettaja</t>
  </si>
  <si>
    <t>Luomuviljelijä</t>
  </si>
  <si>
    <t>Säilyttää ja rakentaa viher alueita keskustaan.Peruskorjata vanhoja rakennuksi mm.rautsikka.Törnävällä myös sorsanpesä käyttöön.</t>
  </si>
  <si>
    <t>Pyöräteitä keskustaan ,jo rullaluistelun lisääntymisen takia.Ohikulkutie myös ,jo pelkästään saasteidenkin takia.</t>
  </si>
  <si>
    <t>Kilpailuttaminen on ollut pettymys ,kunnan palveltava asukkaita</t>
  </si>
  <si>
    <t>Kaikille tasaisesti.</t>
  </si>
  <si>
    <t>Ei mitään voi supistaa ,säilytettävä tai jopa lisättävä .Jotain gallupin  takia oli vaan valittava,huonosti laadittu .</t>
  </si>
  <si>
    <t>Suomea kehitettävä tasaisesti.</t>
  </si>
  <si>
    <t>Kotipalveluja ja laitospaikkoja lisää.Mielellään lähelle keskustaa.Samoin vuokra-ja omistusasuntoja .</t>
  </si>
  <si>
    <t>Hoitopaikkoja ja henklökuntaa lisättävä.</t>
  </si>
  <si>
    <t>Kuntalaiset äänestäisivät ,samoin kuin vois tehdä mielipidekyselyn esim.kuntaliitoksista.</t>
  </si>
  <si>
    <t>Vastuuta jo omasta ympäristöstä nuorella iällä.Mm harrastusmahdollisuudet ym.</t>
  </si>
  <si>
    <t>Hyvä paikka nuorisokin haluaa luonnon läheisen rentoutus paikan .Ehkä pieniä muutoksia.</t>
  </si>
  <si>
    <t>Kysyä enemmän mielipidettä kuntalaisilta.</t>
  </si>
  <si>
    <t>Mm.alle18v kokoontumis tiloja.</t>
  </si>
  <si>
    <t>Verot riittää jo.Metsämaahan ei kiinteistöveroa.</t>
  </si>
  <si>
    <t>Kuntalaisten saatava perus palvelut edullisesti.</t>
  </si>
  <si>
    <t>Werot riittää jo.</t>
  </si>
  <si>
    <t>Saneerauksilla kuntalaisille hyvät perus palvelut.</t>
  </si>
  <si>
    <t>Huumetestit mm pakolliseksi liikenteessä työskenteleville.</t>
  </si>
  <si>
    <t>Estää hiv leviämisen.</t>
  </si>
  <si>
    <t>Tradenomi</t>
  </si>
  <si>
    <t>Tutkimussihteeri</t>
  </si>
  <si>
    <t>Keskustaa ei elävöitetä pelkästään viheralueita rakentamalla. Kaupunkikuvaa tulee kehitää kokonaisvaltaisesti, huomioiden lisärakentamisen ja tätä kautta kaupunkimaisen kuvan luomisen (kerrostalot)</t>
  </si>
  <si>
    <t>Raskas liikenne ei sovi kaupungin keskustaan. Yhä enemmän on menty siihen suuntaan, että kaupungin ydinaluetta muovataan asukasystävällisemmiksi. Tämä ei kuitenkaan tarkoita sitä, että kävelykatuja pitää löytyä joka kaupungista. Eivät ne kaikkia palvele tarkoitustaan</t>
  </si>
  <si>
    <t>Kaikki yksiköt eivät voi olla tulosvastuullisia mikä on yksityistämisen edellytys. On aloja, joilla tuloksen tekeminen ei sovi yhteen toimintaperiaatteiden kanssa. Esim. terveydenhuolto</t>
  </si>
  <si>
    <t>Sivistysvaltion mitta on hyvä koulutus. Meillä on jo hälyyttäviä merkkejä uuslukutaidottomuudesta. Lisäksi koulukiusaaminen ja opettajien loppuunpalaminen ryhmäkokojen suurentuessa viestittää osaltan mitä varojen leikkaukset ovat tuoneet tullessaan</t>
  </si>
  <si>
    <t xml:space="preserve">Kun joku näistä oli valittava niin toimeentulotuki on ainoa harkinnanvarainen. Tosin toimeentulotuki on usein se viimeinen ja ainoa vaihtoehto mikä ihmisellä on käytettävissään erilaisten vastoinkäymisten kohdatessa.  </t>
  </si>
  <si>
    <t xml:space="preserve">Maan asuttunapitäminen on kaikkien osapuolten etu! Autioituminen maaseudulla ja sitä seuraava "slummiutuminen" kaupungissa ovat syy ja seuraussuhteessa. Maaseudun elävöittämiseksi on olemassa erilaisia keinoja jos niihin uskalletaan tarttua, esim. Norjan malli Suomeen sovellettuna. Liiallinen keskittyminen on haitallista! </t>
  </si>
  <si>
    <t>Vaihtoehtoja on monia eivätkä ne sulje pois toisiaan. Vanhukset ovat ansainneet hyvän elämän edellytykset! Esim. omaisten huolehtiessa vanhuksista on heille maksettava siitä riittävä korvaus. Laitospaikat ovat kaikkein kallein tapa ratkaista asia. Usein myös epäinhimillisin tapa.</t>
  </si>
  <si>
    <t>Kaupungilla tulee olla riittävästi tarjota päiväjoitopaikkoja. Mutta mikäli toinen vanhemmista on halukas jäämään kotiin, on se tehtävä taloudellisesti mahdolliseksi.</t>
  </si>
  <si>
    <t xml:space="preserve">Päätöksenteko ja valta pitää saada lähelle kansalaisia. Pormestarimallissa on vaarana se, että lyhytaikaiseen virkaan ei sitouduta riittävässä määrin.   </t>
  </si>
  <si>
    <t xml:space="preserve">Nuorille on annettava vaikuttamisen välineitä ja saad heidät tätä kautta kiinnostumaan yhteisten asioiden hoitamisesta demokraattisin välinein. </t>
  </si>
  <si>
    <t>Provinssirockia tulee kehittää edelleen yhdessä eri viranomaistahojen ja asukaiden kanssa. Näin kyllä toimitaan jo tällä hetkelläkin. Provinssilla on myös kulttuurillisia arvoja! Mutta miksi erottaa Tangomarkkinat ja Provinssirock??? Erilaisten häiriöiden ja ongelmien kanssa ollaan tekemisissä kun järjestetään suurtapahtumia !</t>
  </si>
  <si>
    <t>Valtarakenteet on saatava horisontaalisemmiksi. Byrokratia ei palvele ketään. Vaikuttamisen ja osallistumisen kynnys on saatava mahdollisimman alhaiseksi.</t>
  </si>
  <si>
    <t>Tässäkin vaihtoehtoja on monia, eivätkä ne sulje toisiaan pois vaan pikemminkin täydentävät niitä.</t>
  </si>
  <si>
    <t>Kiinteistöveron korotus kohtelisi kansalaisia epätasaisesti</t>
  </si>
  <si>
    <t>Investoinnit luovat lisää työpaikkoja. Mutta investointeja tulisi suunnitella ja toteuttaa pitkällä aikajänteellä kokonaisvaltaisesti. On valittava huolellisesti ne alueet mihin investoidaan</t>
  </si>
  <si>
    <t>Peruspalvelut on pystyttävä takaamaan kaikille kansalaisille tasapuolisesti! Sosiaalisen ja taloudellisen tilanteen vuoksi tietyt ryhmät ovat muutoin vaarassa jäädä palveluiden ulkopuolelle. Tällainen kehitys lisää eri tasoista syrjäytymistä</t>
  </si>
  <si>
    <t>Teknologiakeskuksella on valoisat tulevaisuudennäkymät alueen kehittäjänä. Kuitenkaan muut tärkeät investointihankkeet eivät saa jäädä massiivisten hankkeiden jalkoihin.</t>
  </si>
  <si>
    <t>Testit eivät ole luotettavia. Testeissä näkyvät tietyt huumausaineet mutta kaikkia niillä ei voida kartoittaa. Eräitä aineita voi käyttää pitkäänkin ilman testeissä kiinni jäämisen pelkoa. Lisäksi tietyt lääkeaineet näkyvät testeissä. Lisäksi pitäisi miettiä tarkkaan ne perusteet jolloin kouluilla olisi oikeus testata oppilaita</t>
  </si>
  <si>
    <t>Kovien huumeiden käyttäjät käyttävät neuloja joka tapauksessa. Likaisten neulojen välityksellä leviävät erilaiset sairaudet kulovalkean tavoin. Tällöin huumeongelman lisäksi joudutaan kohtaamaan myös hiv- ja ym. epidemiat. Tämä kehitys on taloudellisestikin erittäin lyhytnäköistä. Vaihtopisteistä on toki huolehdittava hyvin.</t>
  </si>
  <si>
    <t>Mäkiranta</t>
  </si>
  <si>
    <t>Sellaisia, joita voi järkevästi ajatellen lykätä.</t>
  </si>
  <si>
    <t>Kirjastolle tiloja olemassaolevista rakennuksista, kuten EPS-torilta.</t>
  </si>
  <si>
    <t>Suoku</t>
  </si>
  <si>
    <t>Valtiotieteen maisteri</t>
  </si>
  <si>
    <t>Pohjoiskeskusta voi olla korkea ja kaupunkimainen</t>
  </si>
  <si>
    <t>Tärkeintä olisi ratkaista kaupungin sisäinen tieverkosto</t>
  </si>
  <si>
    <t>Pienimmät tarvitsevat eniten ammattitaitoa</t>
  </si>
  <si>
    <t>Vaihtoehdot olivat kaikki huonoja</t>
  </si>
  <si>
    <t>Maatalous tarvitsee yhä vähemmän työvoimaa. Silti muuttoliikettä pitää hidastaa mahdollisuuksien mukaan.</t>
  </si>
  <si>
    <t>Paras hoitomuoto riippuu lapsen iästä ja kodin voimavaroista.</t>
  </si>
  <si>
    <t>Provinssirockia voidaan kehittää nykyisellä paikalla siten, että sen aiheuttamat häiriöt vähenisivät.</t>
  </si>
  <si>
    <t>Seinäjoen veroäyri on jo korkea ollakseen kilpailukykyinen. Palveluista on höylätty, nyt on investointien vuoro.</t>
  </si>
  <si>
    <t>Syrjä</t>
  </si>
  <si>
    <t xml:space="preserve">Mikään vaihtoehdoista ei saisi olla ensisijainen säästökohde! Toimeentulotuen vähimmäismäärää ei saisi alentaa. Säästöjä saataisiin, jos löydettäisiin uusia työllistymismuotoja, koska juuri työttömät tarvitsevat usein toimeentulotukea. </t>
  </si>
  <si>
    <t>Tellu</t>
  </si>
  <si>
    <t>Säveltäjä</t>
  </si>
  <si>
    <t>Valinnanvapaus on hyvä asia, mutta kunnan omia palveluja ei kuitenkaan tulisi romuttaa.</t>
  </si>
  <si>
    <t>Ei näistä mistään voi oikeastaan säästää! Suuria investointeja sen sijaan voisi harkita kaksi kertaa.</t>
  </si>
  <si>
    <t>Etätyön helpottaminen vaikuttaisi myös.</t>
  </si>
  <si>
    <t>Kotipalvelua kehittämällä, tai omaiselle myönnettävällä kunnollisella hoitorahalla vanhukset voisivat elää pidempään omissa kodeissaan ja elämän laatu pysyisi hyvänä. Tämä on tietysti hankala ja kallis kysymys, nyt kun suuret ikäluokat alkavat ikääntyä.</t>
  </si>
  <si>
    <t>Kunnanjohtajalla on niin paljon valtaa, että kunnanjohtajan virka määräaikaisena luottamustoimena on mielestäni täysin perusteltu.</t>
  </si>
  <si>
    <t>Tangomarkkinoista aiheutuvat haitat saattavat olla jopa suuremmat. Miksei niistä puhuta? Nuoria ei saa sorsia.</t>
  </si>
  <si>
    <t>Verkkoviestinnän kehitys on myös hyvä asia.</t>
  </si>
  <si>
    <t>Vanhempia pitää tukea. Olisi hyvä saada vanhempia aktivoitua, esim. koulujen vanhempainyhdistysten kautta. Näin kommunikointi ja ongelmien käsittely helpottuisi.</t>
  </si>
  <si>
    <t>Ainakin suuria investointeja kannattaa nyt välttää. Palveluista on paha enää leikata.</t>
  </si>
  <si>
    <t>Huumeidenkäyttö on usein oire jostain muusta, ei itse syy. Oiretta hoitamalla syy ei poistu, eikä siis oireetkaan pidemmän päälle.</t>
  </si>
  <si>
    <t>Aittoniemi</t>
  </si>
  <si>
    <t>Terveyskeskuslääkäri</t>
  </si>
  <si>
    <t>mutta vanhempien tulee huolehtia ensisijaisesti.</t>
  </si>
  <si>
    <t>Eloniemi</t>
  </si>
  <si>
    <t>Rakennusarkkitehti</t>
  </si>
  <si>
    <t xml:space="preserve">Lisää varoja  sekä koulujen korjauksiin että varsinaiseen opetustoimintaan.Koulukiusaamisen ja syrjääntymisen vähen- tämiseen on saatava lisää voimavaroja. </t>
  </si>
  <si>
    <t>Siivoustyöt ovat monelle vanhukselle liian raskaita, näitä töitä ei tule rajata kotipalvelun ulkopuolelle.</t>
  </si>
  <si>
    <t>- valtuutetut voivat itse päättää vallankäytön suunnasta ja   määrästä, pontevia ja osaavia valtuutettuja tarvitaan. - kaupunginjohtajan työ vaatii pitkäjänteisyyttä, tähän   yksi vaalikausi on liian lyhyt</t>
  </si>
  <si>
    <t>- haitat Provinssirockista ovat hyvin lyhytaikaiset,ne on   helppo sietää. Provinssi on tärkeä nuorison ja varttuneem-   pienkin tapahtuma,se on syytä säilyttää.</t>
  </si>
  <si>
    <t xml:space="preserve">-viikonlopun viettoon erilaisia vaihtoehtoja;diskoiltoja,  bändivierailuja jne.   "Puhalla nollat" kaltaiset tapahtumat ovat hyviä ja       nuorten toivomia. </t>
  </si>
  <si>
    <t>Listalta puuttuu kokonaan koulujen korjaukset, jotka ovat tärkeysjärjestyksessä ensimmäisenä.Muut rakennusinvestoi- nit tulevat vasta sen jälkeen.Koulujen korjaus jos mikä on sijoitusta tulevaisuuteen.</t>
  </si>
  <si>
    <t>Maastomittausteknikko</t>
  </si>
  <si>
    <t>Tänä päivänä Seinäjoella on huutava pula "hyvistä" tonteista sekä normaalia suuremmista tonteista. Haja-asutusalueille voidaan myöntää lupa suuremmille tonteille.</t>
  </si>
  <si>
    <t>Raskaan liikenteen poissaanti pääväyliltä helpottaisi huomattavasti kaupungin sisäistä liikennettä.</t>
  </si>
  <si>
    <t>Pitkällä tähtäimellä ei ole järkevää öuopua kunnan itsensä tuottamista palveluista. Joissain tilanteissa on hyvä ostaa palveluja ulkopuolisilta yrityksiltä.</t>
  </si>
  <si>
    <t>Seinäjoen koulurakennukset ovat pikaisen saneerauksen tarpeessa, joten remontointi olisi aloitettava nopeasti ja järjestelmällisesti.</t>
  </si>
  <si>
    <t>Pitäisi tutkia, voidaanko vähäosaisia auttaa paremmin nykyisiä palveluja kehittämällä. Sama asiaa pätee myös vanhusten huoltoon, jossa kodinhoitajien toimintaa voitaisiin ehkä monipuolistaa.</t>
  </si>
  <si>
    <t>Etätyön merkitys nykyisessä tietoyhteiskunnassa tulee varmasti kasvamaan. Samalla on muistettava, että ihmisillä on tapana hakeutua mielellään kotiseudulleen töihin.</t>
  </si>
  <si>
    <t>Kodinhoitajien palvelujen kehittämistä ja monipuolistamista pitäisi ajatella.</t>
  </si>
  <si>
    <t>Lapselle paras kasvupaikka on koti omien vanhempien seurassa. Toki oleminen vaikka osapäiväisesti kunnallisessa päivähoidossa opettaisi lapselle työskentelyn ja leikkimisen taidon ryhmässä.</t>
  </si>
  <si>
    <t>Pormestari tai kaupunginjohtaja, nimi ei ole tärkeä. Määräaikaisuus (esim 6 v) olisi hyvä asia ja kansanvaalilla valittuna ei ko henkilöllä olisi "poliittisia" rasitteita niin paljon. Hän voisi panostaa täysillä oman kaupungin kehittämiseen. Virkamieskunnalla on parhaat edellytykset valmistella asiat, mutta päätösvalta on toinen juttu.</t>
  </si>
  <si>
    <t>En näe sitä mitenkään tärkeänä.</t>
  </si>
  <si>
    <t>Provinssirockin merkitys on suuri kaupungille. Sen aiheuttamista häiriöihin varsinkin lähialueen asukkaille on vaikea ottaa kantaa, mutta todellisuudessa kyseessä on vain yksi viikonloppu!</t>
  </si>
  <si>
    <t>Keskeneräisten asioiden liian aikainen julkistaminen vaikeuttaa vain niiden valmistelua. Paras tapa vaikuttaa kaupunkilaisella on äänestää kunnallisvaaleissa ja olla sen jälkeen yhteistyössä edustajansa kanssa.</t>
  </si>
  <si>
    <t>Suurin vastuu jälkipolven hyvinvoinnista on kotona, jos siellä on ongelmia, ei yhteiskunta niitä pysty korjaamaan helposti.</t>
  </si>
  <si>
    <t>Tähän ei pysty sanomaan mitään yksinkertaista reseptiä, asiaa on katsottava koko verotuksen kannalta. Yksittäisen veroratkaisujen kohdalla on oltava varovaisia.</t>
  </si>
  <si>
    <t>Investointien osalta kynnystä on nostettava ja katsottava tarkkaan tärkeysjärjestys. Palvelutasoa ei voi enää leikata.</t>
  </si>
  <si>
    <t>Seinäjoella velka/asukas on sen verran suuri, ettei sitä ole enää hyvä kasvattaa.</t>
  </si>
  <si>
    <t>Nykyisessä tilanteessa tämä on paras vaihtoehto, muista vaihtoehdoista Teknologiakeskus on ehkä tärkein, sillä se tuo veromarkkoja tulevaisuudessa kaupunkiin.</t>
  </si>
  <si>
    <t>Ei ole mikään huumeongelman ratkaisu.</t>
  </si>
  <si>
    <t>Jos joku on huumeiden vanki, ei tämäkään (b) tunnu aivan pahalta vaihtoehdola. Asian poikkeullisuuden ja tärkeyden huomioonottaen paikalliset asiantuntijat olisi otettava päätöksentekoon mukaan.</t>
  </si>
  <si>
    <t>Försti</t>
  </si>
  <si>
    <t>myös muut</t>
  </si>
  <si>
    <t>Hanhimäki</t>
  </si>
  <si>
    <t>Sähköhuoltopäällikkö</t>
  </si>
  <si>
    <t>Ydinkeskustan sekavat liikennejärjestelyt tulisi selkeyttää niin että liikkuminen siellä on mahdollisimman selkeää sekä turvallista ja liikennevahingot saadaan mahdollisimman vähäisiksi.</t>
  </si>
  <si>
    <t>Palvelu ei kokonaisuutena välttämättä parane jos se kilpailutetaan ja tuotetaan näennäisesti halvemmalla. Lopputuloksena saattaa olla lisäksi lisää työttömiä.</t>
  </si>
  <si>
    <t>Kaikki on varmasti lisärahan tarpeessa. Koulutoimi siksi, että siinä luodaan pohjaa tulevaisuuteen ja lisäksi koulut on korjaustarpeessa ja luokkakoot suuria. Korkean teknologian koulutus tuo myös työpaikkoja.</t>
  </si>
  <si>
    <t>Seinäjoelta löytyy paljon parempia säästökohteita. Säästökohteet on löydettävä tämän lista ulkopuolelta. Peruspalvelut ei voi olla ensisijaisia säästökohteita kunnassa.</t>
  </si>
  <si>
    <t>Kannettu vesi ei kauan kaivossa pysy siksi on luotava erellytykset, että ihmiset voivat hankkia toimeentulonsa asuinpaikkakunnallaan.</t>
  </si>
  <si>
    <t xml:space="preserve">Vanhusten on hyvä asua kotona tutussa ympäristössä mahdollisimman pitään ja tätä voidaan tukea kodinhoitajilla. Tämä tulee varmasti myös edullisemmaksi laitospaikkaan verrattuna. </t>
  </si>
  <si>
    <t>Lapsiperheille tulee tarjota vaihtoehtoja niin, että jokainen voi valita itselleen ja elämäntilanteeseensa sopivimman vaihtoehdon. Kotiinjäädessä on vaarana, että se on äidin tehtävä ja vaarana on lisäksi syrjäytyminen työelämästä jos kotihoito on pitkäaikainen.</t>
  </si>
  <si>
    <t>Täytyisi määritellä tarkemmin ennen kuin tekisin päätöstä.</t>
  </si>
  <si>
    <t>Tapahtuman lieveilmiöt ja haitat ympäristölle täytyy hiutaa kuntoon muuten tapahtuma on syytä siirtää sopivampaan paikkaan. Siirto saattaa olla kuolinisku tapahtumalle.</t>
  </si>
  <si>
    <t>Kasvatus ja rajojen asettaminen lähtee ehdottomasti kodista. Kaupunki voi järjestää erilaisia harrastus ja liikuntapaikkoja yms.</t>
  </si>
  <si>
    <t>Seinäjoella ei ole enää varaa lisätä asukkaiden verotaakkaa. Kiinteistöveronkin maksaa viimekädessä kuitenkin kunnan asukkaat jos ei suoraan niin vuokrassa tai palveluja ostaessaan.</t>
  </si>
  <si>
    <t xml:space="preserve">Veroäyri on Seinäjoella jo sietämättömän korkea joten lisävelkaa ei voi ottaa eikä lisätä muutenkaan kaupunkilaisten elinkustannuksia. </t>
  </si>
  <si>
    <t>Peruspalveluista ei saa tinkiä.</t>
  </si>
  <si>
    <t>Teknologiakeskuksen rahoitus tulee hoitaa yrityspohjalta ja muut ovat siirrettävissä siihen saakka kun niihin on varaa. Täytyy olla malttia vaurastua kestävästi.</t>
  </si>
  <si>
    <t>Testien tekeminen on oikean suuntainen viesti nuorille siitä, että huumeiden käyttö ei ole sallittua ja terveellistä.</t>
  </si>
  <si>
    <t>Huumeongelmaan on puututtava jo paljon aikaisemmin todella tehokkaasti ja eikä hyssytellen. Silloin kun joudutaan jakamaan neuloja on taistelu lähes menetetty. Jakamalla neuloja valvotusti saataisiin ainakin joku neula pois esim. lasten leikkipaikoilta ja ehkä rajoitettua haittavaikutuksia.</t>
  </si>
  <si>
    <t>Palveluita tulee kilpailuttaa, mutta on katsottava ettei se vaikuta palveluiden tasoon.</t>
  </si>
  <si>
    <t>Nuorten hyvinvointi kantaa hedelmää tulevaisuudessa.</t>
  </si>
  <si>
    <t>Unelmani olisi jos mistään näistä ei tarvitsisi säästää.</t>
  </si>
  <si>
    <t>Ihminen tarvitsee sosiaalista kanssakäymistä joten c-vaihtoehto ei käy. Tulee huomattavasti halvemmaksi pitää yllä maaseudun olemassa olevia kouluja, kuin rakentaa pääkaupunkiseudulle kalliilla rahalla uusia.</t>
  </si>
  <si>
    <t>Kun lapsi saa tuntea vanhempien läsnäolon ja opastuksen heti alusta alkaen, niin hänestä kasvaa tasapainoinen ja vastuullinen nuori ja myöhemmin aikuinen.</t>
  </si>
  <si>
    <t>Paree jos jätetään kunnan johtaminen asiantuntijalle, eli siihen koulutuksen saaneelle henkilölle.</t>
  </si>
  <si>
    <t>Kunta saa tällä tavoin jonkinlaista hajua mitä nuoriso haluaa, ja tämän seurauksena ongelmat nuorison keskuudessa vähenevät.</t>
  </si>
  <si>
    <t>Provinssia tulee kehittää vain järjestämällä roskiksia taphtuma-alueelle, ettei sen jälkeen olisi niin hirveä reiru.</t>
  </si>
  <si>
    <t>Internet olisi helppo tapa seurata asioita, ja jos on jotain ehdotuksia asioista, niin voi ottaa yhteyttä omaan valtuutettuun.</t>
  </si>
  <si>
    <t>Nuori ihminen oppii paremmin kannustamalla kuin rankaisemalla.</t>
  </si>
  <si>
    <t xml:space="preserve">Metsänomistajia ei saa rankaista moninkertaisella verotuksella. Kiinteistöveroa ei saa ulottaa metsiin. </t>
  </si>
  <si>
    <t>Ei ole järkeä rakentaa uutta jos vanhat rakennukset mädäntyvät käsiin.</t>
  </si>
  <si>
    <t>Pidetään vanhat rakennukset kunnossa ennen kuin rakennetaan uutta. Onko kukaan kysynyt mistä rahat otettaisiin uusiin kohteisiin. Ei mahdollisesta Seinäjoen Energian myynnistäkään tulevat rahat ikuisesti riitä.</t>
  </si>
  <si>
    <t xml:space="preserve">Huumeongelma tulee hoitaa ennaltaehkäisevästi. Mitä kielletympää jokin asia on, sitä kiinnostavammaksi se tulee. </t>
  </si>
  <si>
    <t>Päätoimittaja</t>
  </si>
  <si>
    <t>Professori</t>
  </si>
  <si>
    <t>Homi</t>
  </si>
  <si>
    <t>Mainitut vaihtoehdot eivät ole toisiaan poissulkevia. Kaikki kannatettavia asioita. Seinäjoella tonttitarjonta on tällä hetkellä hyvin yksipuo- lista.Tarjontaa on vain eteläisen Seinäjoen suunnalla. Haja-asutusalueille rakentamiseen on laajaa kiinnostusta. Kiinnostus säilyy, mikäli tonttikoko ei laske alle 2000 nel.</t>
  </si>
  <si>
    <t>S:joella liikenteellinen ongelma on lähinnä raskasliikenne Vapauden- ja Törnäväntiellä.Ohikulkutie ratkaisisi ongelman, samoin vaarallisella risteysalueella Vaasantiellä Heikkilän- kylässä.Hankaliin Ruukintien- ja Vuoritien- sekä Suupohjan- ja Jouppilantien risteyksiin selkeyttä tuovat rakentuvat  liikenneympyrät.</t>
  </si>
  <si>
    <t>On todettava, että kunta on hyvin kilpailukykyinen palvelu- jen tuottajana niin kustannuksiltaan kuin laadullisinkin  kriteerien mukaan mitattuna.</t>
  </si>
  <si>
    <t>Yli kahden tunnin jonotuksesta lääkärin vastaanotolle on  päästävä. Lääkärikuntaa, samoin muuta hoitohenkilökuntaa on terveydenhoitoalalle saatava lisää.</t>
  </si>
  <si>
    <t>Toimeentulotukea tulisi voida myöntää määrätyissä tapauksis- sa vastikkeellisena.</t>
  </si>
  <si>
    <t xml:space="preserve">Kotona asuminen mahdollisimman pitkään tulee olla mahdollista vanhuksille, jotka niin haluavat. </t>
  </si>
  <si>
    <t>Tapahtuman menestyksessä ympäristöllä on oma merkityksensä. Tapahtuman tulee olla mahdollista järjestää nykyisellä al- eella mutta järjestäjien vastuuta lähiympäristölle aiheu- tuvista häiriöistä tulee laajentaa nykyisestä.</t>
  </si>
  <si>
    <t xml:space="preserve">Mm. vuoden alussa tuli voimaan uusi maankäyttö- ja rakennus- laki, jossa painotetaan vuorovaikutteisuuden merkitystä. Esim. kaavoituksessa ja maankäytössä yleisemminkin järjes- tetään asukkaille tarvittaessa mm. kuulemis- ja tiedotus- tilaisuuksia.Tämä on myönteinen asia.Sofy-toimintaa S:joella on ollut pitkään.Tämän on jatkuttava.Se antaa asukkaille varsin hyvät mahdollisuudet vaikuttaa oman lähiympäristön asioihin. </t>
  </si>
  <si>
    <t>Kaikki em. ovat kannatettavia asioita.Vaikea on kuitenkaan kuvitella, että ensisijainen vastuu lapsen/nuoren kasvatus- työssä olisi muilla kuin omilla vanhemmilla.</t>
  </si>
  <si>
    <t>Kiinteistöveroa pitäsi voida porrastaa.Haja-asutusalueella tulee olla pinempi kiinteistövero, koska palvelutarjonta on siellä vähäisempää sekä mm.tieverkon ylläpidosta vastaavat tielaitoksen lisäksi yksityiset tienosakkaat. Kaupungin osallistuminen tieverkon ylläpitoon on varsin vähäinen.</t>
  </si>
  <si>
    <t xml:space="preserve">Suuria investointeja tulee välttää mutta teknologiakeskuk- seen investoiminen on välttämätöntä niin tälle kaupungille kuin koko maakunnalle.Investoijina tulee kuitenkin olla ensisijaisesti yritykset. </t>
  </si>
  <si>
    <t>Muuttajien ongelmana on tonttipula.Asukkailla on erilaisia tarpeita ja siksi erisuuruisten tonttien tarjonta luo valinnanmahdollisuutta.Mm. kodin yhteydessä yritystoimintaa harjoittaville suurempi tontti paikoitusalueineen saattaa olla ratkaisevan tärkeätä.</t>
  </si>
  <si>
    <t>Kokeilu edellyttää kaupungin taholta tarkkaa seurantaa, jotta laatu ja palvelujen saatavuus varmistetaan. Tällä hetkellä näistä esimerkkeinä toimivat erilaiset pienkodit.Yksityinen palvelun tuottaja täydentää rakennetta ja keventää julkisen puolen taakkaa etenkin henkilöstöresurssien suhteen.</t>
  </si>
  <si>
    <t>Lasten ja nuorten psyykk. ongelmat sekä päihteiden ja huumeiden käyttö on lisääntynyt.Muuttoliike maak.keskukseen aiheuttaa turvattomuutta ja syrjäytymisuhan.Liian suurissa ryhmissä opetus ja henk.koht. kehittym. seuranta kärsii ja ongelmat pääsevät ryöstäytymään. Koulukuraattorien ja -terv.hoitajan sekä erityisopettajien virkoja lisää.</t>
  </si>
  <si>
    <t>Kun budjetoidaan tarpeeksi omaishoitajien tukeen ja kotisairaanhoitoon niin säästetään kalliissa hoitopäivämenoissa. Vuosi laitoshoidossa on n.360 000 mk ja omaishoitaja tekee työtä vuorotta keskim. 1600 mk:lla (miinus verot).Kotiolosuhteitten parantaminen esim. lainaamalla säädettävät vuoteet hoidettaville.Hoitaja jaksaa paremmin, kun ergonomiakin on paremmin toteutettavissa.</t>
  </si>
  <si>
    <t>Monet arvostavat väljempää ja maalla asumista. Verohelpotukset ja esim. helpotukset opintolainojen takaisinmaksussa ovat kompensaatiota mm. pitkien etäisyyksien aiheuttamista matkakuluista työhön, palvelujen ääreen jne.</t>
  </si>
  <si>
    <t>Kts. kommentti 5. Kodinhoitajien lisäksi tarvitaan panostusta moniammatilliseen kotisairaanhoitoon, johon olennaisena osana liittyvät tavoitteelliset ennaltaehkäisevät ja korjaavat kuntouttamistoimenpiteet. Yksit. vanhustenhoitoa tulee tukea niin, että siihen on mahdollisuus taloudell. riittävät resurssit omaavilla. Yksityiset palvelut ovat täydentäviä, eivät korvaavia.</t>
  </si>
  <si>
    <t>Kunnille halvempi vaihtoehto on kotihoidontuki. Sen tulisi olla realistinen vaihtoehto kotona lastaan hoitavalle.Subjektiivinen oikeus lapsen päivähotoon syö joka tapauksessa yhteiskunnan varoja.Kotihoidontuen lisääminen saattaisi kannustaa hoitamaan lasta kotona.</t>
  </si>
  <si>
    <t>Minulla ei ole kokemusta porm.mallin toimivuudesta. Kuntien johtaminen on nyk. hyvin laaja-alaista ja vaatii perehtyneisyyttä. Liian lyhyt kausi saattaisi tehdä toiminnan tempoilevaksi. Toisaalta puolueet/kansalaiset saattaisivat aktivoitua etsimään yhä pätevämpiä ja laaja-alaisia ehdokkaita listoilleen porm.vakanssin toivossa.</t>
  </si>
  <si>
    <t>Nuorisovaltuustossa toimiminen sitouttaa omalle paikkakunnalle / alueelle, kun "valtuustotyöskentelyssä" pääsee pintaa syvemmälle.Se tuo arvostelun sijaan kiinnostuksen vaikuttamiseen ja luo henkilöstöverkostoja uuden oppimiseen ja yhteistyöhön.Nuorten ääni kuuluviin!</t>
  </si>
  <si>
    <t xml:space="preserve">Mittasuhteiltaan tapahtuma ei ilmeisesti nykyisellään "mahdu" sujuvasti entiselle alueelle. Ylikansoitus tuonee leiriytymisongelmansa jne. Äänen volyymin hiljentäminen on asukkaiden kanssa yhdessä sovittava asia, joka on asukkaiden ja kuulijoittenkin viihtyvyys- ja terveystekijä. Jos tulijoitten määrää ei voida rajoittaa, lienee pakko suunnitella tilavampi alue nuorisolle tärkeälle tapahtumalle. </t>
  </si>
  <si>
    <t>Kts. kohta 10. Nuorisovaltuusto on tärkeä osallistumismuoto. Nykyinen asukkaiden kuuleminen kaavoituksen suunnitteluvaiheessa on toinen. Vammaisjärjestöjen asiantuntemus kaupunki- ym. rakentamisessa on välttämätöntä itsenäiselle asioimisessa selviytymiselle. "Vanhustenneuvosto" väestön yhä ikääntyessä voisi toimia neuvoa antavana asiantuntijaelimenä.</t>
  </si>
  <si>
    <t>Näiden tukeminen on syrjäytymisen ja kiusaamisen ehkäisyä ja tavoitteellista toimintaa.Aikuisen malli löytyy joillekin vain harrastuksen kautta ja siksi niihin tulisi päiväkodissa ja kouluissa tukea.Päihteitten käyttöön esim. näissä harrastuksissa kuin myöskin muuten tulee olla nollatoleranssi. Se vaatii kodin, koulun ja harrastuksen vetäjien yhteistyötä ja sos.toimen valppautta.</t>
  </si>
  <si>
    <t>Vero % on korkea, velkaa on ja palvelut tuotetaan vähäisellä henkilöstömäärällä. Areena ym. on nyt investoitu ja teknologia-alue on tulossa, joten hetken hengähdys lienee paikallaan.</t>
  </si>
  <si>
    <t>Uusien työpaikkojen ja veronmaksajien toivossa.</t>
  </si>
  <si>
    <t>Kouluja voisi verrata työpaikkoihin.Tietyillä työpaikoilla testataan henkilökunta säännöll. väliajoin. Miksi yhteiskunnan varoilla ylläpidettävä laitos olisi poikkeus? Yhteiskunta maksaa pitkälle koulutuksen ja niinpä huumetesti voisi olla pakollinen. Lain henki on toistaiseksi toinen.</t>
  </si>
  <si>
    <t>Kun tilanne on päässyt/päästetty ryöstäytymään lienee tämä ainoa vaihtoehto.Saastuneista neuloista aiheutuvien sairauksien hoitokulut ovat joka tapauksessa suuremmat.</t>
  </si>
  <si>
    <t>Erikoistoimittaja</t>
  </si>
  <si>
    <t>Maisteri</t>
  </si>
  <si>
    <t>Seinäjoen kokoisessa kaupungissa on mahdollista antaa ihmisten valita, minkälaisessa asuinympäristössä he haluavat asua. Joku arvostaa omakotitaloa, toinen rivi- ja kolmas kerrostaloa. Joku haluaa maaseudulle, toinen keskustaan.  Se on kuitenkin muistettava, että keskusta on kaikkien yhteinen "olohuone" ja se on muualta  vieraileville koko kaupungin käyntikortti. On siis pidettävä huolta, että se on viihtyisä, siisti ja elävä.</t>
  </si>
  <si>
    <t>Ohikulkutie Jalasjärven tieltä Lapuan tielle rauhoittaa keskustan ohella raskaalta ja nopealta ohikulkuliikenteeltä myös Törnävän ja sen kauniin museoalueen.</t>
  </si>
  <si>
    <t>Vaikka kokeiltaisiin ja käytettäisiin yksityisiä vaihtoehtoja, kunnan on kuitenkin valvottava, että palvelu on hyvää ja että sitä saavat tasapuolisesti kaikki tarvitsevat.</t>
  </si>
  <si>
    <t>Jokainen meistä viettää tai on viettänyt elämänsä ratkaisevat vuodet koulussa. Opetuksen laatu ja  koulussa viihtyminen ovat tärkeä pohja koko elämällemme.</t>
  </si>
  <si>
    <t>Tämä on tyhmä kysymys. Mikään näistä ei voi olla säästökohde. Vanhustenhuollon valitsin siksi, että siinä on mahdollista löytää laitoshoidolle halvempia vaihtoehtoja kotihoitoa tukemalla.</t>
  </si>
  <si>
    <t>Olen kauan ihmetellyt, kun Suomessa ei ole ennakkoluulottomammin otettu mallia Norjasta, jossa esim. koulutetut ihmiset saavat opintolainojensa takaisinmaksuun helpotusta, kun muuttavat pohjoiseen. Suomessakin moni nuori voisi ajatella yrityksen perustamista tai työpaikan hankkimista maaseudulta, jos siitä saisi ylimääräistä etua. Moni nuori on kaupunkihulinassa viettämiensä opiskeluvuosien jälkeen halukas palaamaan maaseudulle, jos olisi työtä.</t>
  </si>
  <si>
    <t>Aiempiin vastauksiini vedoten: kotipalvelua voi kehittää myös yksityistä vanhustenhoitoa lisäämällä.</t>
  </si>
  <si>
    <t>Tärkeintä on muistaa valinnanvara. Vanhempien on voitava valita päiväkotien, perhepäivähoidon  ja kotihoidon välillä.</t>
  </si>
  <si>
    <t>Kunnat Suomessa hoitavat paljon suurempaa palvelusektoria kuin Keski-Euroopassa, jossa esim. osavaltioitten vastuulla on sellaista, minkä meillä hoitavat kunnat. Meillä siis tarvitaan pitkäjänteisyyttä, jota jatkuva vaalikamppailu pormestarin asemasta ei toisi.</t>
  </si>
  <si>
    <t>On tosiasia, että yhä suurempi joukko nuoria suorastaan halveksuu politiikkaa. Nuorisovaltuustot voisi olla yksi keino lisätä heidän kiinnostustaan yhteisten asioiden hoitoon.</t>
  </si>
  <si>
    <t xml:space="preserve">Juuri nykyinen alue on siivittänyt tapahtuman mainetta. Onneksi puistot tapahtuman jälkeen elpyvät pian entiselleen. Varmasti valvonnan avulla, järjestysmiehiä yhä lisäämällä, on mahdollista estää se, että rocknuoriso ei kiusallisesti häiritse kanta-asukkaiten elämää. </t>
  </si>
  <si>
    <t>Tämä olisi ihanne, mutta valitettavasti vain on niin, että tällainen toiminta kiinnostaa vain harvoja, on muita huolia ja kiireitä. Nuorten kiinnostumista asioihin voisivat lisätä verkkopalvelut, eli lähidemokratiassa voisimme käyttää myös niitä. Tällä hetkellä kuntalainen osallistuu todella parhaiten äänestämällä kunnallisvaaleissa.</t>
  </si>
  <si>
    <t>On unohtunut tosiasia, että vanhemmat kantavat päävastuun lapsestaan. Vanhempien tulee seurata nuortensa koulunkäntiä ja kaveripiiriä, ohjata nuoriaan erilaisiin harrastuksiin jne. Välittää heistä joka tavalla. Usein unohdetaan, kuinka valtavaa työtä urheiluseurat, musiikkiyhteisöt ym. tekevät ennaltaehkäisyssä, jotta nuoret eivät ajaudu tekemisen puutteessa huonoille teille.</t>
  </si>
  <si>
    <t>Kiinteistövero on suhteellisen uusi kunnallinen verotusmuoto. Ihmiset eivät oikein ymmärrä sen perusteita. On parempi, jotta verotus pysyy tulo- ja arvonlisäveropainotteisena. Tuloverotuksen perusteet ymmärrämme ja alv:n suuruteen kohdallamme voimme vaikuttaa  kulutustamme säätelemällä.</t>
  </si>
  <si>
    <t>Kaikkia yllämainmittuja vaihtoehtoja on tietenkin käytettävä yhtäaikaa, mutta uuden rakentamisesta tinkiminen on helpoin keino, sillä niinhän on, että investoinnin jälkeen seuraa usein uutta rahanmenoa myös käyttömenoissa.</t>
  </si>
  <si>
    <t>Peruspalvelutason säilymisestä on kannettava suurin huoli, koska kunta huolehtii Suomessa niin suuresta osasta ihmisen arkielämää.</t>
  </si>
  <si>
    <t>Jos haluamme Seinäjoen pysyvän jatkossakin elinvoimaisena, on tunnustettava se tosiasia, että teknologiassa on nyt tulevaisuus. Uutta teknologiaa käytetään joka elämänalueella. Jos haluamme huolehtia kaupungin ja kaupunkilaisten tulevaisuudesta, teknologiaan on satsattava. Sekin olisi muistettava, että kirjasto kuuluu niiden laitosten joukkoon, jotka palvelevat kaikkia. Suuret investoinnit ovat aina sellaisia, että niiden tarpeellisuus ja hyödyt tulee harkita erityisellä huolella.</t>
  </si>
  <si>
    <t>Jos kaikki tasapuolisesti testataan, mitä haittaa siitä on kenellekään. Rokotetaankin meidät kaikki jo vauvoina.</t>
  </si>
  <si>
    <t>Huumeiden käyttö tässäkin maakunnassa on tosiasia. Liiat kiellot tai liika sallivuus eivät ole parhaat lääkkeet huumeongelman hoitoon, vaan järkevä keskitie.</t>
  </si>
  <si>
    <t>Istukaissaari</t>
  </si>
  <si>
    <t>Käyrätorven äänenjohtaja</t>
  </si>
  <si>
    <t>Kaunis kaupunkikeskusta vetää ihmisiä ja on muisto vieraille.</t>
  </si>
  <si>
    <t>ihmisten viihtyisään keskustaan ei kuulu raskas liikenne.</t>
  </si>
  <si>
    <t>peruspalvelut on kunnan vastuu aluetta. on vain huolehdittava resursseista ja työntekijöiden hyvinvoinnista.</t>
  </si>
  <si>
    <t>on lisättävä resursseja ihmisten terveyskasvatukseen ja täten sairauskulut pienenevät itsestään.</t>
  </si>
  <si>
    <t>valtion on taattava kelvolliset elinolot ympäri maata, järjetöntä muutattaa puolet maan väestöstä politikoinnilla.</t>
  </si>
  <si>
    <t>ehdottomasti paras ja halutuin vaihtoehto.</t>
  </si>
  <si>
    <t>kehittämisen varaa on, äänentoisto desibelikatto tulisi määrätä ja sitä valvoa.</t>
  </si>
  <si>
    <t>rohkeaa keskustelua aiheesta. päihteiden käyttö on erittäin vakava asia ja lasten hätähuuto "missä ovat oikeat aikuiset?"</t>
  </si>
  <si>
    <t>taidehallin rakentaminen sitten kun on varaa ensimmäisenä.</t>
  </si>
  <si>
    <t>Joronen</t>
  </si>
  <si>
    <t xml:space="preserve">Ydinkeskustaa tulee myöskin elävöittää ja kauppapalveluja kehittää. </t>
  </si>
  <si>
    <t>Itäinen ohikulkutie poistaa paineet Törnäväntien jatkeen rakentamisesta.</t>
  </si>
  <si>
    <t>Kunta on kuitenkin hyvä palvelun tuottaja ja työnantaja, palveluja ei saa kaventaa. Siellä missä mahdollisuuksia voidaa kilpailuttaa.</t>
  </si>
  <si>
    <t>Kaikki muutkin peruspalvelut tarvitsevat lisävaroja.</t>
  </si>
  <si>
    <t>Peruspalveluista ei voida leikata, mutta toimeentulotuesta silloin kun työllisyys paranee.</t>
  </si>
  <si>
    <t>Perinteinen aluepolitiikka ei ole pystynyt pysäyttämään muuttoliikettä siksi kokeiltava uusia keinoja. Verohelpotuksia, porrastettu bensan hinta jne...</t>
  </si>
  <si>
    <t>Ikääntyvien, heidän omaistensa ja yhteiskunnan kannalta paras vaihtoehto.</t>
  </si>
  <si>
    <t>Myös muita hoitomuotoja tulee kehittää.</t>
  </si>
  <si>
    <t>Toisaalta pitäis kunnallista demokratiaa palauttaa lopetettuja lautakuntia palauttamalla.</t>
  </si>
  <si>
    <t>Ikäviä lieveilmiöitä tulisi ehkäistä. Syntyneet häiriöt ja vahingot tulisi järjestäjien korvata.</t>
  </si>
  <si>
    <t>Myöskin verkkoviestintää ja muita tulisi kehittää, eli internetissä tulisi olla valmisteilla olevia asioita.</t>
  </si>
  <si>
    <t>Nuorten päihteiden väärinkäyttö on paha ongelma, johon tulisi vakavasti suhtautua. Määrärahoja väärinkäytön ehkäisemiseen.</t>
  </si>
  <si>
    <t>Kokonaisuudessaa verotus suomessa on liian korkea.</t>
  </si>
  <si>
    <t>Myöskin tarvittaessa otettava velkaa jos kohde tuo panostuksen takaisin.</t>
  </si>
  <si>
    <t>Investointejakin tulee tehdä. Kehitys pysähtyy jos ei rakenneta uutta.</t>
  </si>
  <si>
    <t>Kaupungin kokonaiskehityksen kannalta tärkein. Myös muut investointi kohteet tärkeitä, esim. jäähallin/uimahallin saneeraus.</t>
  </si>
  <si>
    <t>Huumeongelmaan tulisi tarttua, koska se on yhteiskunnan pahin lähiajan nuorisoa koskettava ongelma.</t>
  </si>
  <si>
    <t xml:space="preserve">Entinen asukaslähtöinen keskusta lisäsi kaupungin viihtyisyyttä. Mm. kukkaistutukset parvekkeilla ja ikkunoilla sekä kotien jouluvalot lisäävät osaltaan viihtyisyyttä. Nykyinen "katuralli" karkoittaa asukkaat keskustan huoneistoista. </t>
  </si>
  <si>
    <t>Kaikki vaihtoehdot ovat välttämättömiä. Lenkkeilijänä olen sitä mieltä, että jokirantaa pitäisi enemmän hyödyntää kaupunkilaisten virkistykseksi. Se on todella kaunista seutua.</t>
  </si>
  <si>
    <t>Olen huomannut, että yksityiseltä palveluntuottajalta ostamalla kunta säästää verovaroja ja lisää samalla työllisyyttä.</t>
  </si>
  <si>
    <t>Jokainen taho tarvitsisi lisää määrärahoja. Tämä on todella vaikea kysymys.</t>
  </si>
  <si>
    <t>Melkein sama vastaus kuin edelliseen. Mistään ei voisi säästää, mutta joku oli valittava. Koulujen remontointiin on määrärahat jo varattu.</t>
  </si>
  <si>
    <t>Nimenomaan etätyö on tulevaisuutta, ja siihen meidän on suuntauduttava ja satsattava. Se pitää asukkaat tällä seudulla ja yleensäkin pienemmillä paikkakunnilla.</t>
  </si>
  <si>
    <t>Vanhusten tulisi saada tuntea lämpöä ja läheisyyttä. Kannatan tässäkin kuntien mahdollisuutta ostaa näitä palveluja yksityisiltä, koska näen heidän pystyvän parhaiten tarjoamaan lähinnä kodinomaista oloa vanhuksille.</t>
  </si>
  <si>
    <t>Olen itse ollut kotiäiti. Sekä lapseni että minä itse olemme tyytyväisiä äidin kotona olosta. Sen vuoksi kannatan sitä, että tästä arvokkaasta työstä maksettaisiin jonkinlaista korvausta. Se tulisi kunnalle/kaupungille päivähoitopaikkojen lisäämistä halvemmaksi.</t>
  </si>
  <si>
    <t>B- ja C- vaihtoehdot ovat molemmat hyviä. Aina tulee olemaan sekä aktiivisia että passivisia henkilöitä, mutta mitä nuorempana annetaan vastuuta yhteisistä asioista, sitä varmemmin meillä on tulevaisuudessa uusia ja järkeviä päätöksentekijöitä.</t>
  </si>
  <si>
    <t>Provinssirock on todella tärkeä tapahtuma Seinäjoelle. Sen ei tietenkään saisi pahasti häiritä Törnävän alueen asukkaita, jotka kiitettävän hyvin ovat tapahtumaa tähän asti kestäneet. Metelin lisäksi myös tapahtuman aiheuttamat ympäristöhaitat varmasti häiritsevät asukkaita. Jos nämä haittatekijät voitaisiin jotenkin poistaa tai vähentää niitä, uskon meidän seinäjokisten hyväksyvän Provinssirockin.</t>
  </si>
  <si>
    <t>Nykyisin yhä useampi käyttää tietokonetta tiedonlähteenään. Seinäjoki modernina ja avoimena päätöksenteossaan voisi tarjota näitäkin palveluita.</t>
  </si>
  <si>
    <t>Seinäjoella tarvitaan kaikkia mahdollisia tapoja ja keinoja estämään huumeitten ym. päihteiden lisääntyvää käyttöä.</t>
  </si>
  <si>
    <t>Emmeköhän me jokainen jo maksa ihan tarpeeksi välillisiä ja välittömiä veroja.</t>
  </si>
  <si>
    <t>Mielestäni Seinäjoella on jo tarpeeki investoitu, joten siinä mielessä olisi varaa "hetkeksi hengähtää".</t>
  </si>
  <si>
    <t>Uusien investointien hylkäämisten myötä verotusta ei tarvitse kiristää.</t>
  </si>
  <si>
    <t>Katso ed. kysymys.</t>
  </si>
  <si>
    <t xml:space="preserve">Suomessa ei ole saatavana tarpeellista ja tehokasta hoitoa edes kaikille huostaanotetuille, saati vapaaehtoisesti hoitoon hakeutuville. Testit ovat hyviä, mutta ne eivät saa olla pakonomaisia. Tietoisuus testeistä voisi jopa saada satunnaiset käyttäjät lopettamaan huumausainekokeilunsa. </t>
  </si>
  <si>
    <t xml:space="preserve">Neulojenvaihtopisteiden avulla neuloista aiheutuvien tautien tarttumista voisi hillitä. Huumeiden käyttäjiä ei kuitenkaan saa holhota liikaa.  </t>
  </si>
  <si>
    <t>Seinäjoen ydinkeskusta tarvitsee kipeästi parantamista.Viihtyisyyttä ja liikenneturvallisuutta on parannettava.</t>
  </si>
  <si>
    <t>Ylisuuret ryhmät pienemmiksi, koulut asialliseen kuntoon ja opetusvälineet nykyaikaiselle tasolle joka koululla. Opettajille jatkokoulutusta.Nämä parannukset tulisivat koskemaan lähes jokaista seinäjokista perhettä - onhan meillä koululaisia niin paljon tässä kaupungissa.Yliopiston saaminen Seinäjoelle olisi iso asia.</t>
  </si>
  <si>
    <t>Jokainen kai haluaa asua kotonaan niin kauan kuin mahdollista.Näkisin hyvin tuetun kotihoidon hyväksi ja kun voimat uupuvat, vasta sitten laitoshoitoon.</t>
  </si>
  <si>
    <t>Kaupungin päivähoito on valvottua, turvallista , korkeatasoista ja lapsille runsaasti virikkeitä antavaa,kunhan vain varotaan ylisuuria ryhmiä.</t>
  </si>
  <si>
    <t>Tapahtuman osanottajamäärää tulisi ehkä rajoittaa ja olisi myös valvottava, että jälkien siivous toimii.</t>
  </si>
  <si>
    <t>Seinäjoki on kasvava asuinpaikkakuntana.Kun palvelut (koulut, päivähoito, terveyspalvelut yms.) on hoidettu hyvin, kaupunki valitaan asuinpaikaksi ja saa siis uusia veronmaksajia. Velanotto ehkä näin ollen kannattaisi.Seuraavaksi voisi nostaa palvelumaksuja.</t>
  </si>
  <si>
    <t>Kts. edell. vastaus</t>
  </si>
  <si>
    <t>Testejä voisi katsoa oikeutetuiksi niille, joita epäillään vahvasti huumeiden käytöstä.Moni nuori elämä voisi pelastua.</t>
  </si>
  <si>
    <t>Myös terveyskeskuspalvelut tarvitsevat lisävaroja.</t>
  </si>
  <si>
    <t>f)kestitystarjoilu</t>
  </si>
  <si>
    <t>Kolkka</t>
  </si>
  <si>
    <t>Erityisavustaja</t>
  </si>
  <si>
    <t>Korpi-Hyövälti</t>
  </si>
  <si>
    <t>Jokirantaprojektin jatkaminen toisi lisäviihtyisyyttä kaupunkikuvaan.</t>
  </si>
  <si>
    <t>Jos tässä asiassa ulkopuolisia esteitä, valitsisin kevyen liikenteen väylien kehittämisen.</t>
  </si>
  <si>
    <t>Erittäin vaikea valinta. Luokkakokojen pienentäminen olisi mielestäni oleellista, ja tietäisi lisävirkoja koulutoimeen.</t>
  </si>
  <si>
    <t>Edellyttäen lisätyöllistämistä ja tätä kautta työttömien vähenemistä. Peruspalveluissa ei mielestäni ole tinkimistä, päinvastoin.</t>
  </si>
  <si>
    <t>Muuttoliikettä pitäisi ehkäistä, koska kasvukeskuksissa ihmiset joutuvat liian tiuhaan, seurauksena aggressiivisuuden lisääntyminen ja sosiaaliset ongelmat. Maaseutu kuihtuu, ja jäljelle jääneet vanhukset eivät pysty pitämään yllä tarvittavaa palvelutasoa.</t>
  </si>
  <si>
    <t>Erityisesti haluaisin lisätä pienkoteja, joissa asukkaalle tarjolla oma huone. Yövalvontaa pitäisin tarpeellisena. Tämä tarkoittaa kodinhoitajien määrän lisäämistä.</t>
  </si>
  <si>
    <t>Oma äiti tai isä on lapsensa paras hoitaja. Haluaisin lisätä vanhemmuuden arvostusta. Subjektiivista päivähoito-oikeutta en kannata. Näin vapautuvat paikat toisivat päiväkotiin väljyyttä ja ryhmäkoko pienenisi, jolloin hoidon laadukkuus lisääntyisi. Poikkeuksena sosiaalisen asemansa takia huonompiosaiset, joille kuuluu yhteisön tuki.</t>
  </si>
  <si>
    <t>Provinssirock ja Törnävä ovat muotoutuneet jo käsitepariksi, josta nuoriso muistaa Seinäjoen. Soisin tapahtuman jatkuvan, mutta edellytykseä on selvä lisäsatsaus sekä järjestyksenpitoon että alueen siisteyteen. Majoitusongelma on myös ratkaistava, en haluaisi nähdä villiä leirintää alueella.</t>
  </si>
  <si>
    <t>Sofy-projektilla yritettiin aikoinaan luoda asukkaille mahdollisuus osallistua päätöksentekoon. Tavallinen asukas jäi tässä projektissa kuitenkin selvästi sekä päättäjien että virkamiesten jalkoihin. Toivoisin  aitoa lähidemokratian kehittämistä.</t>
  </si>
  <si>
    <t>Nuorison ongelmia ei yhteiskunta pysty järjestämään, jos lapsen omat vanhemmat eivät ole mukana tärkeimpänä linkkinä kasvatustyössä. Mitä pienempi lapsi, sen enemmän vanhempien läsnäoloa kaivataan. Ongelmaperheidenkin lapsia voidaan parhaiten auttaa auttamalla vanhempia sitoutumaan kasvatustehtäväänsä. Talkoita tarvitaan koko yhteisössä.</t>
  </si>
  <si>
    <t>Verotulothan ovat kasvaneet varsin suotuisasti kaupungissamme 90-luvulla.</t>
  </si>
  <si>
    <t>Julkista sektoria on kutistettu , vaikka verotulot ovat huomattavasti lisääntyneet. Mielestäni arjen asiat on oltava kunnossa, siitähän ihmisten hyvinvointi pääasiallisesti muodostuu. Jos ylimääräistä on, voidaan tehdä Areenan kaltaisia investointeja.</t>
  </si>
  <si>
    <t>Kirjasto on odottanut niin kauan ja jäänyt muiden hankkeiden jalkoihin, soisin sen vuoron koittavan. Suomalainen kirjastolaitos on vertaansa vailla oleva kansansivistäjä. Kirjallisuus myös opettaa elämänhallintaa, tilanteiden kohtaamista, kaikkea kun ei omakohtaisesti ehdi oppimaan.</t>
  </si>
  <si>
    <t>Huumeongelma on yksi vakavimpia ongelmia, mitä meillä on ratkaistavana. Koviltakin tuntuvia keinoja on käytettävä. Yhteisön oikeus ajaa mielestäni  tässä asiassa ohi yksilön oikeuden.</t>
  </si>
  <si>
    <t xml:space="preserve">Hiv-potilaiden hoito tulee joka tapauksessa maksamaan niin paljon, että jokainen estetty tartunta kannattaa. </t>
  </si>
  <si>
    <t>Asianajaja</t>
  </si>
  <si>
    <t>Huoltoedustaja</t>
  </si>
  <si>
    <t>kaikki</t>
  </si>
  <si>
    <t>mielestäni ei mikään</t>
  </si>
  <si>
    <t>Kurunsaari</t>
  </si>
  <si>
    <t>Metsänhoitaja</t>
  </si>
  <si>
    <t>Myös a- ja b-kohdat ovat perusteltuja, mutta ovat mielestäni jo kohtalaisen hyvällä hoidolla.</t>
  </si>
  <si>
    <t>Myös jalankulku ja pyöräily tulee hoitaa, mutta ongelmallisin asia lienee tällä hetkellä raskas liikenne keskustan pääväylillä.</t>
  </si>
  <si>
    <t>Myös kohdassa c on kannatettavia näkökohtia.</t>
  </si>
  <si>
    <t>Kaikki muutkin luetellut toiminnot tarvitsevat riittävän rahoituksen.</t>
  </si>
  <si>
    <t>Toimeentulotukeakin tarvitaan, mutta ensi sijassa tulisi huolehtia työllisyydestä niin hyvin, että toimeentulotuen tarve vähenisi.</t>
  </si>
  <si>
    <t>Myös kohta c tulisi kysymykseen.</t>
  </si>
  <si>
    <t>Myös laitospaikkoja tarvitaan kysyntää vastaavasti.</t>
  </si>
  <si>
    <t>Myös kaupungin päiväkodeissa tulee olla kysyntää vastaava määrä paikkoja.  Yksityistäminen ei sen sijaan ole mikään itsetarkoitus.</t>
  </si>
  <si>
    <t xml:space="preserve">Provinssin lieveilmiöt tulisi kuitenkin saada kuriin paremmalla ennakkovarautumisella ja Törnävän asukkaiden kuulemisella. Myös rahallista haittakorvausta tulisi harkita. </t>
  </si>
  <si>
    <t>Kannatan myös a-, b- ja d-kohtien keinovalikoimaa.</t>
  </si>
  <si>
    <t>Tarvittaessa olisin valmis ottamaan vastuun myös muiden keinojen käytöstä.</t>
  </si>
  <si>
    <t>Hyvä palvelutaso on tärkeä vetovoimatekijä, jolla houkutellaan paikkakunnalle työllistävää yritystoimintaa ja työntekijöitä.</t>
  </si>
  <si>
    <t>Uusi tori on mielestäni hyvä esimerkki ydinkeskustan hyvästä rakentamisesta. Kaupunki tarvitsee lisäksi kiireesti uusia houkuttelevia tontteja nuorille rakentajille.</t>
  </si>
  <si>
    <t>Taajamissa on alueita, joissa ei ole pyöräteitä tai edes katuhuoltoa (Esim Heikkilän alue). Törnävän alueelle tarvitaan liikenneratkaisu, johon kaikki osapuolet sitoutuvat.</t>
  </si>
  <si>
    <t>Silloin kun pelinappulana on ihminen ja säästöt kyseenalaisia, kilpailua ei tulisi suorittaa vaan kehittää kunnallisia palveluita. Oman kuntalaisen työllistäminen on tärkeämpää kuin suurille yhtiöille maksetut palvelut.</t>
  </si>
  <si>
    <t>Kaupungissa on useita jo päätettyjä kouluremontteja tekemättä.</t>
  </si>
  <si>
    <t>Tukemalla kotitalouksia hoitamaan lapsensa, saadaan lisäkapasiteettia. Toisaalta vapautuva kapasiteetti voitaisiin käyttää pakolliseen esikouluopetukseen.</t>
  </si>
  <si>
    <t>Muuttoliikettä pitäisi hillitä, koska se on yhteiskunnalle kallista. Yhteiskunnan sosiaaliset ongelmat lisääntyvät kun kaikki ajetaan kaupunkeihin.</t>
  </si>
  <si>
    <t>Mikäli vanhus haluaa vanheta kotona, tulisi järjestää kotihoitoa ja kotilääkäripalveluita. Laitospaikka on kallis ja useat haluaisivat asua kotona.</t>
  </si>
  <si>
    <t>Kaupunginvaltuuston ja kaupunginjohtajan yhteistyö tulisi olla tiivistä. Mikä sen parempi kuin valtuutettujen valitsema johtaja. Myös virkamiesten ja valtuutettujen valtakiistat vähenisivät ja yhteistyö lisääntyisi.</t>
  </si>
  <si>
    <t>Vain nuorison omasta aloitteesta, mikäli innostusta löytyy.</t>
  </si>
  <si>
    <t>Rocktapahtuman varjolla ei voida loukata yksityisten ihmisten yksityisyyden ja omaisuuden suojaa.</t>
  </si>
  <si>
    <t>Kyläseurat ja muut yhteisöt voisivat lähestyä päättäjiä esim. oman alueen valtuutettujen kautta.</t>
  </si>
  <si>
    <t>Kiinteistöveropohjan laajentaminen koskisi eniten syrjäseudulla asuvia.</t>
  </si>
  <si>
    <t>Investoinnin kannattavuus punnittava aikaisempaa tarkemmin.</t>
  </si>
  <si>
    <t>Velkaantuminen ja tuottavan omaisuuden myyminen on vain hetken ilo.</t>
  </si>
  <si>
    <t>Velkaantumista tulee välttää ja veroäyriä ei saa nostaa.</t>
  </si>
  <si>
    <t>Peter</t>
  </si>
  <si>
    <t>Laitio</t>
  </si>
  <si>
    <t>Koko kaupungin kattavalla tonttitarjonnalla saadaan houkuteltua paremmin myös lapsiperheitä kaupunkiimme.</t>
  </si>
  <si>
    <t>Terveydenhuoltopalvelut toteutuvat parhaiten, jos kunta on velvoitettu ne järjestämään. Tälloin kaikkien sektoreiden toiminta on yhtenäisempää.</t>
  </si>
  <si>
    <t>sekä psykiatrinen sairaanhoito.</t>
  </si>
  <si>
    <t>ja henkilökunnan määrää tarvittavalle tasolle. Nykyisin on jo ylikuormitusta monissa paikoissa.</t>
  </si>
  <si>
    <t>Tätä kautta ihmiset saataisiin ehkä paremmin kiinnostumaan vaikuttamisesta.</t>
  </si>
  <si>
    <t>Muissa vaihtoehdoissa on suuri vaara, että päihteiden väärinkäyttäjät jäävät toimintojen ulkopuolelle vaikka resursseja lisättäisiinkin. Ei kaikkea vastuuta voi laittaa vanhemmille.</t>
  </si>
  <si>
    <t>Varsinkin uimahalli palvelee runsasta käyttäjämäärää.</t>
  </si>
  <si>
    <t>Varmistavat testit tulee kuitenkin ottaa käyttöön. Tehokkain tapa yrittää saada jatkuvasti kasvava ongelma paremmin hallintaan. Mielestäni ei loukkaa yksilön perusoikeuksia, koska huumausaineiden käytöstä seuraa vain ongelmia pitkällä tähtäimellä henkilölle itselleen.</t>
  </si>
  <si>
    <t>Huumausaineiden käyttäjille suunnattua hoitoa tulee lisätä samalla ja pyrkiä saamaan lisäresursseja laitoshoidolle heidän kohdallaan.</t>
  </si>
  <si>
    <t>Tekninen suunnittelija</t>
  </si>
  <si>
    <t>http://www.lifeit.com/~arto/</t>
  </si>
  <si>
    <t>Asukkaiden houkuttelemiseksi pitää olla tarjolla monipuolisia tontteja.  Muuttajissa on lapsiperheitä, yksin asuvia, pian lapsia saavia perheitä, jne.. Myös kaupungissa asuvilla saattaa elämäntilanne muuttua, jolloin asumismuotoa on vaihdettava.</t>
  </si>
  <si>
    <t>Seinäjoki on maakuntakeskus, johon maakunnan ihmiset tulevat asioimaan. Jos keskustassa on autoilua rajoitettu voimakkaasti, maakunnasta omilla autoillaan tulevat ihmiset menevät muualle. Aivan ydinkeskustassa voisi olla viihtyisä kävelykatu.</t>
  </si>
  <si>
    <t>Tästä asiasta on tehty laaja tutkimus, joten ei tarvitse luottaa pelkästään arvailuihin.  Tutkimus on Sitran rahoittama, ja raportin "MONOPOLI VAI KILPAILU? " voi lainata kirjastosta.  Yksityistämisen jälkeen tilaajan, meillä Seinäjoen kaupungin, on osattava kilpailuttaa yksityisiä palveluja oikein. On esimerkkejä huonosta kilpailuttamisesta, jossa tilaaja ei ole määrittelyt tilattavaa palvelua tarpeeksi hyvin.</t>
  </si>
  <si>
    <t>Meidän täytyy pitää katse tulevaisuudessa, ja jalat maassa. Koulutuksen on tähdättävä työelämään, jolloin koulutukseen sijoitetut veromarkat tulevat myöhemmin  moninkertaisina takaisin.  Tärkeää on kouluttamisen lisäksi kehittää myös muuta toimintaa. Koulutetuille ihmisille on oltava työpaikkoja, joten meidän on kehitettävä voimakkaasti yritystoiminnan edellytyksiä.</t>
  </si>
  <si>
    <t xml:space="preserve">Toimeentulotuki on yhteiskunnan turvaverkon viimeinen lenkki, joka pitää olla olemassa. Ensijaisesti on pyrittävä siihen, etteivät ihmiset joudu turvautumaan toimeentulotukeen.  Syrjäytymisen estäminen on merkittävä haaste,  ja Seinäjoella on mietittävä kaikki keinot ennen toimeentulotukeen turvautumista. </t>
  </si>
  <si>
    <t>Paluu vanhaan aluepolitiikkaan, jolloin perustettiin valtionyhtiöitä eri puolille Suomea, ei ole mahdollinen.  Maakunnassamme on löydettävä yhteinen tahtotila, ja rakennettava tulevaisuuden menestystekijät. Nykyinen aluepolitiikka perustuu alueiden omaan aktiivisuuteen, ja tätä peruslinjaa ei voi muuttaa.  Seinäjoen kaupunginvaltuuston tehtävä on luoda vireä toimintaympäristö, jossa syntyy uutta yritystoimintaa ja sen avulla uusia työpaikkoja.</t>
  </si>
  <si>
    <t>Ihmisillä on halutessaan oltava mahdollisuus viettää vanhuus kotonaan mahdollisimman pitkään. Kotipalvelun kehittäminen on yksi mahdollisuus tähän.</t>
  </si>
  <si>
    <t>Lasten vanhemmat elävät hyvin monenlaisissa tilanteissa.  Tämän vuoksi heillä on hyvä olla erilaisia vaihtoehtoja, joista he voivat valita heille sopivimman.</t>
  </si>
  <si>
    <t>Tämä on asia, joka on harkittava tapauskohtaisesti. Joissain tapauksissa pormestarimalli voisi toimia.</t>
  </si>
  <si>
    <t>Esimerkiksi naapurikunnassamme Jalasjärvellä on ollut hyviä kokemuksia nuorisovaltuustoista. Nuorisovaltuuston toteuttamistapa on tärkeää.  Jos perustamme nuorisovaltuuston, on sillä oltava aidosti päätösvaltaa.  Tällä tavalla nuoret oppivat kunnan asioiden hoitamista sekä ymmärtävät kuntatalouden tosiasiat.</t>
  </si>
  <si>
    <t>Törnävän alue on paikkana täysin ainutlaatuinen.  Provinssirock tunnustetaan yleisesti valtakunnan parhaaksi festivaaliksi. Tapahtuman lähialueille liittyneet lieveilmiöt tulisi kuitenkin saada hallintaan.</t>
  </si>
  <si>
    <t>Pelkkä valtuuston pöytäkirjojen julkaisu Seinäjoen kaupungin WWW-sivuilla ei riitä. Verkkoon tuotettujen palveluiden pitää aidosti koskettaa tavallista kaupunkilaista.  Sitran Kansallisen tietoyhteiskuntastrategian uudistaminen (1997-1998) -ohjelman yhteydessä on ollut kokeiluja koskien paikallista tietoyhteiskuntaa. Näitä erilaisia muotoja on sovellettava Seinäjoelle.</t>
  </si>
  <si>
    <t>Järjestöissä on yleensä laaja oman alansa osaaminen.  Tukemalla järjestöjen toimintaa saamme tämän osaamisen kanavoitua paremmin kuntalaisille, erityisesti nuorille.</t>
  </si>
  <si>
    <t>Kiinteistöveron nousu tarkoittaa yleensä vuokralaiselle vuokrien korotusta. Se ei ole oikein.</t>
  </si>
  <si>
    <t>Palvelutasoa ei saa heikentää.  Jos kuntatalous heikentyy, on kunnanvaltuuston arvioitava kriittisesti nykyistä palvelujen tuotantotapaa. Kunnanvaltuuston tehtävä on etsiä kuntalaisen kannalta paras ratkaisu taloudellisesti mielekkäällä tavalla.</t>
  </si>
  <si>
    <t>Järkevillä investoinneilla turvataan Seinäjoen tulevaisuus.</t>
  </si>
  <si>
    <t>On koko maakunnan etu, että teknologiakeskushanke toteutetaan Seinäjoella. Teknologiakeskus tuo lisää työpaikkoja ja vahvistaa alueen yritystoimintaa.</t>
  </si>
  <si>
    <t>Huumausaineongelma on otettava vakavasti, emme voi paeta ongelmaa. On kuitenkin tiedostettava ongelman monimutkaisuus.  Jos lähdemme erittäin voimakkaasti harkitsematta huumausaineiden vastaiseen taisteluun,  voimme tehdä ylilyöntejä. Tällöin hyvä asia voi kääntyä itseään vastaan.</t>
  </si>
  <si>
    <t>Koko huumausaineongelma herättää ihmisissä suuria tunteita, niin myös puhtaiden neulojen jakaminen. Emme kuitenkaan voi toimia pelkästään tunteiden perusteella, vaan meidän on löydettävä Seinäjoelle paras vaihtoehto tässä asiassa.</t>
  </si>
  <si>
    <t>Latva-Mäenpää</t>
  </si>
  <si>
    <t>Herastuomari</t>
  </si>
  <si>
    <t>Vaikutus on laaja</t>
  </si>
  <si>
    <t>Yhteityöllä eri oppilaitosten välillä jopa eri kuntien.</t>
  </si>
  <si>
    <t>Kunnallinen hoitotuki tulee olla niin iso, että se on vaihtoehto.</t>
  </si>
  <si>
    <t>Kaikki toimenpiteet tulee ottaa huomioon.</t>
  </si>
  <si>
    <t>Vain välttämättömät korjaukset tehtävä esim. kouluilla.</t>
  </si>
  <si>
    <t>Lehtimäki</t>
  </si>
  <si>
    <t>Yksityisyrittäjä</t>
  </si>
  <si>
    <t>Lintala</t>
  </si>
  <si>
    <t>Keskustan kaava vaatii myös tehoa lisää.</t>
  </si>
  <si>
    <t xml:space="preserve"> Valtio jarruttaa hanketta ja painostaa Törnävällä ns. Vapaudentien jatkeen rakentamista sitä ennen.  Pattitilanne jatkuu, koska näin kaavailtu viides samansuuntainen tie herkällä alueella on liikaa.</t>
  </si>
  <si>
    <t xml:space="preserve">Pääsääntönä pidän, että kunta palvelun järjestäjänä takaa paremmin tasa-arvon ja saatavuuden. Kokemukset ovat tämän suuntaisia koko maassa.Kun kohteena on ihminen, periaate on selvä. </t>
  </si>
  <si>
    <t xml:space="preserve"> Sairaiden vanhusten hoito: Nykykäytäntö terveyskeskuksen yhteydessä ei ole kohdallaan.  Toinen painopiste on omaishoidon tuki, jota tulee vahvistaa rinnan kunnallisen kodinhoidon kanssa.</t>
  </si>
  <si>
    <t>Seinäjoella tulisi ottaa tarkasteluun nykyisen kuntayhtymän purkaminen ja kaupungin oma toiminta.</t>
  </si>
  <si>
    <t>Rinnan omaishoidon tuen kanssa. Seinäjoella laitokset, sekä Simunanranta että Kivipuro, toimivat hyvin.Resurssointia on niissäkin tarkkaan seurattava.Väestörakenteen muutokset ennakoivat sitä.</t>
  </si>
  <si>
    <t>Kaikkien järjestäjätahojen vastuunkantoa on terävöitettävä, keskinäisen syyttelyn sijaan.</t>
  </si>
  <si>
    <t>Nykykäytännöt eivät vakuuta kuntalaista, mikä näkyy mm. alhaisena äänestysprosenttina kunnallisvaaleissa.</t>
  </si>
  <si>
    <t>Nuorisotyö tekee kovaa tulosta pienin resurssein. Pienikin lisä näkyy katukuvassa. Päihdetyön juuret ovat kodeissa.</t>
  </si>
  <si>
    <t>Peruspalveluihin sidotut on hoidettava; kouluremontit aikataulun mukaisesti.  Teknologiakeskuksen raamit kaupunki rakentakoon erittäin suurta harkintaa käyttäen.Areena on syönyt tämän suunnan eväät pitkäksi aikaa.</t>
  </si>
  <si>
    <t>Olemme takarajalla.Ei enää velkaa. Palveluja karsittaessa on huomattava,että kunnalla on eräät perustehtävänsä, jotka on kyettävä hoitamaan kaikissa oloissa.</t>
  </si>
  <si>
    <t>Perusteet on selvitettävä niin, että ne kestävät vielä harjakaisten jälkeenkin. Ei Areenan tavoin avoimella valtakirjalla.</t>
  </si>
  <si>
    <t>Ääripäässä on kääntöpuoli. Niillä alueilla, missä kovat huumeet ovat jokapäiväistä arkea, ruiskunvaihto on lähes ainoa tapa saada käyttäjä kosketuksiin hoitavan järjestelmän kanssa.</t>
  </si>
  <si>
    <t>Lintilä</t>
  </si>
  <si>
    <t>Tuotantojohtaja</t>
  </si>
  <si>
    <t>Joki- ja puroympäristöt tulee ottaa tehokkaammin vapaa-ajan käyttöön. Ydinkeskustan tulee olla viheraluerakentamisen kautta vfiihtyisä ja siellä tulee olla tasapainoisesti myös asuntoja.</t>
  </si>
  <si>
    <t>Rikhard</t>
  </si>
  <si>
    <t>Mattsson</t>
  </si>
  <si>
    <t>Myös vaihtoehto B on tärkeä</t>
  </si>
  <si>
    <t>Alan ammattilainen on aina ammattialinen, joissakin palveluissa olisi järkevää kilpailluttaa jos omat resurssit eivät ole riittäviä</t>
  </si>
  <si>
    <t>Suuret ikäluokat ovat siirtymässä eläkkeelle joten siihen on varauduttava. Muutkin palvelut tarvitsevat tasavertaisesti varoja.</t>
  </si>
  <si>
    <t>Jos on tarvetta säästää on se tehtävä tasapuolisesti, jotta näitä peruspalveluja saa riittävästi</t>
  </si>
  <si>
    <t>Tulee turvata palveluja niin, että ihmisille ei tule tarvetta muutta, vaan että löytyy työpaikkoja, koulutus mahdollisuuksia ja muita persupalveluja riittävästi ja asuinkunnassa on mielyttävä asua</t>
  </si>
  <si>
    <t>Koti on vanhenevalle ihmiselle tärkeä elinympäristö mutta myös laitospaikkoja tarvitaan riittävästi</t>
  </si>
  <si>
    <t>Myös kunnallista kotihoidon tukea tulee lisätä, jotta löytyy vaihtoehtoja sellaisille jotka voivat sen valita</t>
  </si>
  <si>
    <t>Pitäisi olla riittävän päteviä ehdokkaita jotka hallitsevat kunnalisasioita, jos tällaiseen järjestelmään siirryttäisi</t>
  </si>
  <si>
    <t>Paikka on mielestäni hyvä ja perinteinen jos paikkaa vaihdetaan voi se menettää kiinnostuksen. Tilaisuuden aihauttamat ongelmat voidaan minimoida tarkalla mietiskelyllä, mutta ei varmaan kokonaan poistaa</t>
  </si>
  <si>
    <t>Kunnallisista päätöksistä tulisi informoida asukkaita riittävästi. Myös jonkinlainen kunnallistiedote, joka jaettaisiin joka talouteen olisi varmaan hyvä</t>
  </si>
  <si>
    <t xml:space="preserve">Vanhemmat ovat vastuussa lapsistaa, mutta myös he tarvitsevat tukea. Myös tukemalla nuoriso, kulttuuri- ja liikuntajärjestöjä saadaan nuorisolle hyviä harrastuksia.Myös nuorisotoimen resursseja tulisi lisätä </t>
  </si>
  <si>
    <t>Kiinteistöveroja ei tule nostaa, sillä mielestäni ne kohtelee kuntalaisia tasapuolisesti</t>
  </si>
  <si>
    <t>Investoida harkiten</t>
  </si>
  <si>
    <t>Myös muiden kohtien osalta meneteltävä harkitusti</t>
  </si>
  <si>
    <t>Lähivuosina tulisi välttää suuria investointeja</t>
  </si>
  <si>
    <t>Jos voidaan estää sairauksien leviäminen, jotka omalta osaltaa tuovat kunnille sairauspaikkamenoja.</t>
  </si>
  <si>
    <t>Metsä-Ketelä</t>
  </si>
  <si>
    <t>www.saneeraus.org</t>
  </si>
  <si>
    <t>Yksityiset yritykset pystyvät tehokkaaseen toimintaan, johon kilpailu ne todellisuudessa pakottaa. Julkisilta palveluilta puuttuu lähes kokonaan välttämätön kilpailu, mikä väistämättä johtaa sosialistimaiden kaltaiseen tehottomuuteen. Tästä syystä yksityisiä vaihtoehtoja on toteutettava kaikessa mahdollisessa. Ei juurikaan ole olemassa sellaisia aloja, joita yksityisin voimin ei voisi toteuttaa, jos vain halua on. Yhteiskunnalle kuuluu ainoastaan palvelujen saatavuuden ja laadun varmistaminen.</t>
  </si>
  <si>
    <t>Koulurakennukset ovat hyvin huonossa kunnossa. Ilman laatu on aivan ala-arvoinen, suorastaan terveydelle vaarallinen. Kun astuu koulun ovesta sisään, niin puutteellisen ilmanvaihdon takia vastaan tulee löyhkä, jollaisen luulisi kohtaavan vain sikalassa. Koulujen kuntoon saattamiseen tarvittaisiin kiireesti todella paljon rahaa. Kysymyksessä on lasten ja nuorten terveys ja allergiat. Valitettavasti tämän asian kuuluu mennä ohi areenoista, uimahalleista ja kirjastoista? (lue www.saneeraus.org/lehdet.html)</t>
  </si>
  <si>
    <t>Eivät kaikki ihmiset voi Helsingissä asua. Pian junalla pääsee Helsinkiin Seinäjoelta 2 tunnissa. Välimatkat pienenevät, etätyö lisääntyy. Kaikesta tästä huolimatta muuttovirta on taipuvainen jatkumaan Kehätielle päin. Helsingillä on omat etunsa, mutta vaikka eduilla on myös hintansa, niin aluepoliittiset toimet ovat edelleenkin välttämättömiä.</t>
  </si>
  <si>
    <t xml:space="preserve">Lasten vanhemmat ovat avainasemassa nuorten hyvinvoinnin turvaamisessa. Ainoastaan vanhempia tukemalla saadaan tuloksia aikaan. Nuorten laajamittainen pahoinvointi on tosiasia. Siihen on turha etsiä kiertoteitä puuttumalla kovin ottein päihteiden käyttöön ja muihin seurauksiin. Nuorisotoimi ja järjestöt ovat sinänsä hyödyllisiä, mutta päähuomio ja resurssit on suunnattava koko perheitten tukemiseen. Tähän työhön tarvittaisiin lisää asiantuntevaa väkeä perheitä ja vanhemmuutta tukemaan. </t>
  </si>
  <si>
    <t>Seinäjoella tuppaa olemaan enemmän menoja kuin tuloja. Tasapainottaminen ei ole helppoa. Velan ottaminen ei ole hyvä lääke. Investointejakaan ei voisi lykätä. Kun palvelujakaan ei liikaa ole, niin jäljelle jäisi vain verotuksen kiristäminen. Toinen vaihtoehto verojen osalta on kuitenkin se, että pitää pyrkiä saamaan verotuloja lisää. Siis on saatava Seinäjoelle lisää teollisuutta. Palveluihin käytettyjen markkojen tehoa voidaan samaan aikaan pyrkiä lisäämään, sillä samalla rahalla voi saada enemmän aikaan.</t>
  </si>
  <si>
    <t>Kun veromarkat eivät riitä kaikkeen, niin pitää valita ensin työ sitten huvi: Seinäjoelle on kiireesti saatava korkeatasoista teollisuutta ja osaamista, muutoin ei ole tulevaisuudessa niitä, jotka kirjastoja ja uimahalleja tarvitsevat. Seinäjoki on nyt siinä käännekohdassa, jossa katsotaan pysytäänkö kehityksessä mukana vai ei. Teknologiakeskus on välttämätön, mutta sitäkään ei pidä rakentaa tuhlaillen. Toisaalta tänne pitäisi saada muualta pääomaa, niin ei tarvitsisi kaikkea omillaan rahoittaa.</t>
  </si>
  <si>
    <t>Amerikkalaisen tutkimuksen mukaan suurin yksittäinen syy nuorison huumeidenkäyttöön oli vanhempien väliset ristiriidat, siis avioerot ym. Nuorten testaamisella saadaan tietoon se kuka käyttää, mutta entä sitten? Nuoret hakevat helpotusta pahaan oloon päihteistä. Ei ongelma testeillä ja rangaistuksilla ratkea, vaan on puututtava pahan olon syihin. Seinäjoella ei ole riittävästi osaavia ammattilaisia auttamaan vanhempia ja perheitä tässä tehtävässä, vaan tilanne on aivan ala-arvoisella tasolla!</t>
  </si>
  <si>
    <t>Puhtaiden neulojen sijasta huumeenkäyttäjät tarvitsevat eniten tehokasta apua. Nyt sellaista ei tarjolla ole. Sitä on hankittava! Neulojen jakaminen on periksi antamista.</t>
  </si>
  <si>
    <t>Mikkonen</t>
  </si>
  <si>
    <t>Kysymys on yhteisestä turvallisuudesta. Seinäjoen keskusta-alueen läpi kulkee liikaa vaarallisia kuljetuksia. Raskas liikenne on toki muutenkin häiritsevää.</t>
  </si>
  <si>
    <t xml:space="preserve">Kokeilla voi. Mutta kokeilun jälkeen on uskallettava vetää totuudenmukaiset johtopäätökset. Ei yksityistäminen välttämättä ole tie onneen ja autuuteen. </t>
  </si>
  <si>
    <t xml:space="preserve">Säästäväisyys on hyve, mutta kyllä koulutukseen ja koulurakennusten kuntoon on kiinnitettävä vakavaa huomiota. Kosteusvauriot on saatava tietysti nopeasti kiinni kaikissa julkisissa rakennuksissa.  Resurssit ovat valitettavasti rajalliset. Kaikki peruspalvelut on pyrittävä turvaamaan niin hyvin kuin mahdollista on.  </t>
  </si>
  <si>
    <t>Vaikea on kuvitella muista kohteista otettavan. Jos meno puolta on pakko pienentää, voisi kuvitella pikemminkin juustohöylä-periaatetta eli kaikesta vähän. Velkarahalla ei palveluja mielestäni kovin kauaa kannata ylläpitää, talouden tasapaino on keskeinen tavoitteeni.</t>
  </si>
  <si>
    <t>Koko maan tulee säilyä asuttuna. Liika Helsinki-keskeisyys on pahaksi Suomelle.</t>
  </si>
  <si>
    <t xml:space="preserve">Mitä kauemmin ihminen voi elää omassa kodissaan, sen parempi. Epäilen, että iäkkäät ihmiset mieluummin asuvat tuetusti kotonaan kuin laitoksissa. Tämä ei sulje yksityistä sektoria pois markkinoilta. Kaupungin tulee kuitenkin huolehtia hoidon tason säilymisestä ja kehittämisestä. </t>
  </si>
  <si>
    <t xml:space="preserve">Onko lasten päivähoidossa tällä hetkellä jotain vikaa? Mielestäni määrärahojen kasvattaminen ei ole välttämättä perusteltua.  (Joku vaihtoehto(a,b,c) on aina valittava) </t>
  </si>
  <si>
    <t>Kyllä nuoret halutessaan saavat äänensä kuuluviin esimerkiksi koulujen oppilaskuntien kautta. Lehtiin saa aika helposti juttujaan läpi.</t>
  </si>
  <si>
    <t>Olen toiminut useana vuonna Saapas-ryhmässä Provinssissa. Se on siisti ja turvallinen ihmisten juhla.</t>
  </si>
  <si>
    <t>Kaikki nettiin. Siellä asioita on helppo seurata.</t>
  </si>
  <si>
    <t>Tottakai pitää tarttua päihteiden väärinkäyttöön. Hyvä olisi jos voitaisiin lisätä kaupungin nuorisotoimen resursseja. Mukavaa jos rahaa riittää järjestöille. MUTTA...Vastuun lapsistaan ja näiden kasvatuksesta kantavat ensisijaisesti vanhemmat. Muut tahot vanhempia auttakoot.</t>
  </si>
  <si>
    <t xml:space="preserve">Yksilöllä tulee mielestäni olla oikeus kieltäytyä huumetestistä. Poliisivaltion suuntaan ei askelia kannata ottaa. Ongelma sinänsä on vakava mutta testit eivät sitä ratkaise. </t>
  </si>
  <si>
    <t xml:space="preserve">Jokainen HIV-potilas maksaa yhteiskunnalle noin miljoonan. Puhumattakaan inhimillisistä kärsimyksistä. Mutta ei liian isoja harppauksia kerralla. </t>
  </si>
  <si>
    <t xml:space="preserve">Mäkelä </t>
  </si>
  <si>
    <t>Fil.maisteri</t>
  </si>
  <si>
    <t>Uskon keskustan alueen kehittyvän suurelta osin myös uusien asukkaiden tarpeiden ja mielipiteiden kautta. Viheralue- ja muut viihtyvyyttä parantavat elementit tulevat erilaisten asujamistojen kehittymisen kautta.</t>
  </si>
  <si>
    <t>Kävelypainotteisuus lisää keskustassa asuvien ja siellä vierailevien viihtyisyyttä ja helpottaa liikkumista. Ohikulkutie tulee varmasti myös pian ajankohtaiseksi, mutta valtion varoista ja päätöksistä riippuvaisena se ei ole tällä hetkellä keskustan alueen kehittämiseksi vielä mahdollista. Pyörä- ja jalankulkureittejä voi rakentaa lisää ja parannella, kunhan yksityisautoilu ja sujuva joukkoliikenne alkavat toimia keskustankin alueella yhä paremmin.</t>
  </si>
  <si>
    <t>Korostan nimenomaan sanoja ei ainakaan laajamittaisesti. Kuntien palvelutuotantoa on muuten tarkasteltava kriittisesti ja asioita kehittävästi; yksityinen palvelu voi joskus olla hyväksikin ja vapauttaa kunnallisia voimavaroja olennaisempiin kohtaisiin.</t>
  </si>
  <si>
    <t xml:space="preserve">Tulevaisuuden koulutuskaupunkina - mahdollisena yliopistopaikkakuntana - perus- ja jatko-opiskelun turvaaminen virkistävät koko kunnan toimintaa ja tuottavat aktiivisten osaajien kautta kaikkien seinäjokisten hyvinvointia. Koulujen saneerausohjelma on tärkeä osa Seinäjoen kehittämistä.                                                                     </t>
  </si>
  <si>
    <t>Tämä ei tarkoita, etteikö syrjäytyvistä tai muista toimeentulotukea tarvitsevista välitettäisi. Tukimarkat olisivat hyvin perusteltuja ja kohdentuisivat todella apua tarvitseviin ihmisiin. Omatoimisuuteen aktivoiminen, seurakunnan toimet ja tilapäiset työllistävät hankkeet helpottaisivat. Toimeentulotuen saaminen edellyttäisi edes hiukan vastavuoroisuutta. Elämäntapasairauksista kärsiviä autettaisiin ensin tervehtymään ongelmistaan.</t>
  </si>
  <si>
    <t>Keinotekoisin konstein ei asukkaita sidota paikkakunnalle. Keskuspaikkojen liepeille kannattaisi rakentaa - niin kuin tehdäänkin - edelleen uusia isotonttisia asuntoalueita eikä vain voivotella muuttotappiolukuja. Kunnassa viihtyvien asukkaitten viihtyminen on tähdellisempää kuin uusien houkuttaminen keinotekoisin ratkaisuin. Verkostoituminen ja pienempien kuntien voimavarojen hyödyntäminen myös keskuspaikan hyväksi ovat kannatettavia.</t>
  </si>
  <si>
    <t xml:space="preserve">Valitsemani vaihtoehto ei ole ainoa, joskin ensisijainen. Vanhusten tulisi pystyä asumaan omissa kodeissaan mahdollisimman pitkään ja aktiivisina; jopa kotona kuoleminen on monta kertaa inhimillisempää ja saattohoitonakin motivoidumpaa - omaistenkin kannalta. </t>
  </si>
  <si>
    <t>Koti on turvallinen ja kiireisenä nykyaikana paras lapsen kasvuympäristö, mikäli jompikumpi vanhemmista voi todellakin jäädä välillä kotiin. Lasten tulisi muutenkin olla enemmän vanhempien parissa - edes yhteisinä ruokahetkinä - jotta kodinomaisuus hidastaisi joskus väkivaltaistakin kodista irtautumista ja kielteisiin katujengeihin siirtymistä myöhemmin.</t>
  </si>
  <si>
    <t xml:space="preserve">Nykyinen virkamiesjohtajuus toimii hyvin, enkä kannata esim. kaupunginjohtajan viran määräaikaisuutta. Kaupunginvaltuustolle toivoisin vielä lisää arvo- ja todellista valtaa, mikä saattakin toteutua valtiovallan siirtäessä yhä enemmän tehtäviä kunnan harteille; Euroopan unioni on osaltaan vienyt eduskunnaltakin valtaa, mikä saattaa vahvistaa tulevaisuudessa kuntapäättäjän asemaa. </t>
  </si>
  <si>
    <t>Olen ehdottomasti nuorisovaltuustojen kannalla. Ylipäänsä on tärkeää, että nuoria ohjataan jo alussa päätöksenteon lähteille. Nuorisovaltuustot voivat aktivoida nuoria lisäksi muuhunkin, esim. yhdistys- ja harrastustoimintaan. Kynnys lähteä jo nuorena kunnanvaltuustoehdokkaaksi madaltuu nuorisopolitikoinnin tukemana.</t>
  </si>
  <si>
    <t>Neuvotellen ongelmatapaukset parhaiten estetään, mutta itse tapahtuma alkaa olla osa Törnävän kartanoalueen nostalgista historiaa. Olavinlinnassa soi ooppera, meillä Ötermyrassa rock. Valvontaa on lisättävä, jotta lähistön ihmiset voivat olla kodeissaan turvallisin mielin; monituhatpäinen  nuorisojoukko aiheuttaa ilman muuta häiriötä, mutta myönteiset vaikutukset on tiedostettava. Olemme kaikki olleet nuoria - joskus.</t>
  </si>
  <si>
    <t>Viime valtuustokaudella koin jo monia tällaisia tilanteita;mm. kaavatoimikunnan jäsenenä huomasin, miten uusi laki velvoittaa  ottamaan huomioon kuntalaisten intressit yhä tarkemmin. Avoimet neuvottelut ja tiedotustilaisuudet toisivat politiikkaan uutta avoimuuden tunnetta.</t>
  </si>
  <si>
    <t>Eri aktiviteetit ja oleskelutilat poistavat katujen päihde- ongelmia. Nuorisosta on välitettävä paitsi kotona myös päätöksenteossa. Nuorisokahvilaidea voisi vielä onnistua. Uskon nuorison kanssa keskusteluun asenteiden muuttamiseksi. Kännihakuisuus ja päämäärätön meuhkaaminen eivät ole fiksua käytöstä; turvallisia huumeitakaan ei ole.</t>
  </si>
  <si>
    <t>Kunnan rahataloutta on parannettava muiden keinojen avulla. Työllistäminen, aktiivinen tapahtumatarjonta ja muut kunnan ja veronmaksajien tilannetta helpottavat asiat, mielellään valtion tukitoimet ja Euroopan unioninkin rahastot, on saatava paremmin käyttöön.</t>
  </si>
  <si>
    <t>Monien suurten investointien päällekkäisyys rasittaa Seinäjoen kokoisen 30 000 asukkaan kunnan taloutta. Kehitystä on saatava aikaan, mutta ennen mahdollisen suurkunnan aikaa on tarvittaessa hiukan hidasteltava.</t>
  </si>
  <si>
    <t>Nykyinen palvelutaso on pyrittävä säilyttämään, jotta kaupunkilaiset tuntisivat olevansa tärkeitä oman kaupunkinsa kannalta. Luonnollisesti kaikkia palveluita olisi tarkasteltava aina kriittisesti, jotta ei vähiä varoja tuhlata tarpeettomaan.</t>
  </si>
  <si>
    <t>Alueen vetovoimaisuuden ja haluttujen teknologiatyöpaikkojen kannalta teknologiakeskus on toteutettava pian Epec Oy:n toimitalon valmistumisen myötä. Uudet osaamisen ulottuvuudet loistavan keskustassa sijaitsevan näyttelytilan ja palveluiden katveessa ovat vielä joskus tuottoisia aikaansaannoksia. Oulun korkeuksillakin menestytään, miksei täälläkin - paljon etelämpänä.</t>
  </si>
  <si>
    <t xml:space="preserve">Pakollinen testaaminen voisi tahdä ongelmanratkaisusta liian väkivaltaisen. Asiallinen valistaminen ja varmasti havaitun huumeongelmaisen ohjaaminen hoitoon ajoissa ovat kokonaisuuden kannalta hyväksi. Nuoria on aktivoitava omaan ajatteluun ja huumeiden vastaisten asenteiden omaksumiseen. Huumeongelma helpottuu, jos kaikkialla välitetään toisista ihmisistä enemmän. Ihmistä ei saa jättää yksin. </t>
  </si>
  <si>
    <t>Tiedot apteekkien neulojen kysynnöistä viikonloppujen edellä huolestuttavat. Neulojen vaihto on aloitettava vain varmojen ja todellisten suonensisäisiä aineita käyttävien kanssa. Kaikki terveydelliset ja muut ohjaavat tukitoimet seuratkoot mukana tällaisessa prosessissa.</t>
  </si>
  <si>
    <t>Seinäjoen keskusta on aika pieni. Viheralueita löytyy - ainakin välttävästi. Silti oleellisinta on, että keskusta toimii. Keskustan välittömässä läheisyydessä löytynee asumiselle mahdollisuuksia. Kohtuullisen läheltä keskustaa löytyy myös mahdollisuuksia vielä tonttitarjontaan.</t>
  </si>
  <si>
    <t>Rajoittamisella harvoin asioita parannetaan. Törnävän liikenteen puuronsilmään olisi saatava ratkaisu.</t>
  </si>
  <si>
    <t>Kunnan on kuitenkin huolehdittava siitä, että peruspalvelut ovat olemassa. Yrittäjyyttä tälläkin alueella on syytä tukea, mutta kunta on silti vastuussa peruspalvelujen olemassaolosta ja laadusta. Kaikkia palveluja ei voi yksityistää ainakaan kokonaan.</t>
  </si>
  <si>
    <t>Vaikea kysymys. Peruspaveluiden kehittäminen on se, johon Seinäjoella tämän "maakuntakeskusrakentamisen" huumassa on syytä jatkossa panostaa. Nuorisosta ollaan yleisesti huolissaan. Koulun merkitystä tässä suhteessa ei voi väheksyä. Koululla on parhaimmillaan mahdollisuus yhteistyötahojen kanssa olle yhteydessä koko perheeseen.</t>
  </si>
  <si>
    <t>Seinäjoella säästökohteet on jatkossa löydyttävä muualta. Peruspalveluita on rokotettu aivan riittävästi. En missään tapauksessa halua, että vanhusten huollosta säästettäisiin, mutta siinä ehkä on parhaat mahdollisuudet yksityisten ostopalveluiden muodossa.</t>
  </si>
  <si>
    <t>Edelleen täytyy muistaa se, että kunta on lopulta kuitenkin vastuussa palveluiden määrästä ja laadusta.</t>
  </si>
  <si>
    <t xml:space="preserve">Kaupunki ei voi hoitaa päivähoitopalveluja pelkästään yksityisten kautta. Kunnallinen päivähoito on yksi tärkeimmistä peruspalveluista. Sitä tulee kehittää, mutta ehkä tälläkin rintamalla yksityisille palveluille olisi jonkin verran mahdollisuuksia. Kaupungin tulisi taata nykyisille päivähoitopalveluille entistä paremmat5 toimintaedellytykset. Päivähoitopaikkojen määrää nykyisissä ei ilman lisäresursseja tule lisätä. </t>
  </si>
  <si>
    <t>Provinssirock on mainettaan rauhallisempi tapahtuma. Törnävän suojelua voitaneen kehittää kiinnittämällä lieveilmiöiden karsimiseen enemmän huomiota. Paikkaa voidaan kyllä vaihtaakin, mutta varteen otettavia vaihtoehtoja ei ainakaan vielä ole esitetty. Piiloon tapahtumaa ei kannata viedä.</t>
  </si>
  <si>
    <t>Nykyistä systeemiä tulisi kehittää lähinnä asioiden huolellisemman valmistelun pohjalta. Virkamiesten vastuu asioiden valmisteluissa on suuri. Siihen tulisi kiinnittää enemmän huomiota. Lautakuntien tulisi edellyttää virkamiehiltä entistä huolellisempaa ja monipuolisempaa valmistelua. Kaupungilla on keinot kuntalaisten kuulemiseen. Toinen juttu on se, onko aina tahtoa.</t>
  </si>
  <si>
    <t>Kysymys on laajempi. Nuorisotoimi käsitettäköön laajempana ilmiönä. Lasken siihen myös vapaaehtoiset urheilu- ym. järjestöt, jotka tekevät kaupungissa hyvää työtä. Parhaiten nuorison hyvinvointia tuetaan kuitenkin tukemalla koko perhettä. Kasvatusvastuu on oltava kotona. Kotien ja vanhempien tukeminen on avainkysymys. Tähän tukemiseen parhaimmillaan osallistuvat koko nuorisotoimi, koulu, järjestöt. Kaupungin tulee tarjota resusrssit kotien ja vanhempien tukemiseen.</t>
  </si>
  <si>
    <t>Seinäjoki on viime aikoina laittanut investoinnit kaiken muun edelle. Nyt on aika keskittyä muuhun. Välttämättömimmät investoinnit on toki hoidettava, kuten homekoulujen ym. korjaaminen. Peruspalveluihin liittyviä investointeja ei tule lykätä, mutta muusta Areena riittäköön hetkeksi aikaa.</t>
  </si>
  <si>
    <t>Juustohöylä kävi laman aikana peruspalvelujen osalla kovasti. Laman mentyä ohi, ei resursseja ole palautettu takaisin. Palvelujen osalta on rokotettu jo riittävästi. Peruspalvelujen puolella jokainen menetetty markka on tuntunut kipeästi. Pakko on ollut kuulemma ottaa. Hämmentäviä ovat olleet lausunnot, joissa Areenan budjetti yli kyymmenen miljoonan ylityksineen on ollut ihan tyydyttävä. Tiedän tuolle summalle paljon muutakin käyttöä...</t>
  </si>
  <si>
    <t>Peruspalveluihin suuntautuvat investoinnit tulee tehdä. Vuorossa olkoot koulut, päiväkodit ym. Tosin jossakin vaiheessa täytyy olla kuntalaisten elämän laadun kannalta tärkeiden uimahallin ym. vuoro.</t>
  </si>
  <si>
    <t>Kaikkien testaaminen ei leimaa ketään. Pelkkä testaaminen ei kuitenkaan ratkaise mitään. On oltava ensin valmius kohdata testin tulos.</t>
  </si>
  <si>
    <t>Viittaan edelliseen. Seinäjoella huumeet ovat saapuneet räjähtämällä parin vuoden aikana. Ongelma ei olee määrällisesti iso, mutta pienessä kaupingissa suhteellisesti huolestuttava. Huumeet ovat asia, jota ei voi enää ohittaa. Järjestelmää on kehitettävä. Ehkä neulojen jakaminen ei ole asioista ensimmäinen, mutta tulevaisuudessa varmasti harkittava asia. Sen tärkein puoli on myös se, että sillä tavalla käytetyt neulat saadaan ehkä paremmin talteen lasten ja nuorten ulottuvilta.</t>
  </si>
  <si>
    <t>Nyyssölä</t>
  </si>
  <si>
    <t>Seinäjoella on runsaasti tilaa pientaloille. Suuria kerrostaloja on jo riittävästi.</t>
  </si>
  <si>
    <t xml:space="preserve">Ohitustie on valtion hanke. </t>
  </si>
  <si>
    <t>Yksityiset palvelut täydentävät julkisia palveluita.</t>
  </si>
  <si>
    <t>Kouluremontit on tehtävä pikaisesti loppuun!</t>
  </si>
  <si>
    <t>Kaupunki voi työllistämällä vähentää tarvetta toimeentulotukeen.</t>
  </si>
  <si>
    <t>Kaikki, jotka eivät muuta ruuhka-Suomeen säästävät yhteiskunnan varoja.</t>
  </si>
  <si>
    <t>Vanhukset haluavat yleensä ausa mahdollisimman pitkään omassa kodissa.</t>
  </si>
  <si>
    <t>Myös uusimmat tutkimukset tukevat kotihoitoa etenkin pienempien lasten osalta.</t>
  </si>
  <si>
    <t>Häiriöihin on puututtava.</t>
  </si>
  <si>
    <t>Vanhempien ja koulun yhteistyö tärkeää.</t>
  </si>
  <si>
    <t>Maltti on valttia!</t>
  </si>
  <si>
    <t>Monet ovat valmiita maksamaan jopa enemmän kunhan palvelut toimivat.</t>
  </si>
  <si>
    <t>Kouluremontit!</t>
  </si>
  <si>
    <t>Muiden terveydenhoitajan kokeiden yhteydessä voi ottaa myös nämä kokeet.</t>
  </si>
  <si>
    <t>Ydinkeskustaan harkitusti lisättävä rakennusoikeutta ja suunnata se asuntojen rakentamiseen</t>
  </si>
  <si>
    <t>Vain niiltä osin, kun kilpailuttaminen on taloudellisesti  ja toiminnallisesti järkevää</t>
  </si>
  <si>
    <t>Seinäjoella paljon nuoria perheitä</t>
  </si>
  <si>
    <t>Työllisyyden paranemisen kautta voidaan toimeentulotukea laskea</t>
  </si>
  <si>
    <t>Saataisiin nuoret enemmän kiinnostumaan oman kotikuntansa asioista, mahdollisuuksista ja kehittämisestä</t>
  </si>
  <si>
    <t>Vartioitua leirintäaluetta laajennettava ja valvontaa lisättävä</t>
  </si>
  <si>
    <t>Näiden järjestöjen kautta tulisi päihteiden väärinkäyttöä estämään</t>
  </si>
  <si>
    <t>Investointijien tarpellisuutta ja jaksotusta on tarkasteltava ja mahdollisesti myös järjestystä muutettava.</t>
  </si>
  <si>
    <t>Koulujen saneerausohjelmaa on jatkettava</t>
  </si>
  <si>
    <t>Pajulammi</t>
  </si>
  <si>
    <t>Asukkaat elävöittävät kaupungin keskustan. Keskustan rakentamista tulee tiivistää, kaavoja tulee nykyaikaistaa kuten nyt on jo tekeillä pohjois-keskustan alueella. Rakennustehokkuuden nostaminen on kaikille osapuolille taloudellista.</t>
  </si>
  <si>
    <t>Ns.itäinen ohikulkutie olisi rakennettava mitä pikimmin. Rekkaliikenne on kasvanut viime vuosina ja rekat suurentuneet. Ohitustie toisi turvallisuutta ja lisäisi sisäisen liikenteen joustavuutta.</t>
  </si>
  <si>
    <t>Esim. sosiaali-ja terveydenhuollon palvelujen tuottaja kunta on avainasemassa. Esim. työterveyshuollon palvelut voisi kilpailuttaa ja ne voisi ostaa aivan hyvin yksityiseltä, mutta päivähoito ym. vastaavat on hyvä pitää pääsääntöisesti kunnan tuottamina. On esimerkkejä, että kilpailuttaminen nostaa hintoja verrattuna neuvottelumenettelyyn. Onko sitten hyvä, että oman paikkakunnan yrittäjät kaadetaan tiukalla kilpailuttamisella? Kokonaistaloudellisuusperiaatetta tulisi käytää "rohkeammin".</t>
  </si>
  <si>
    <t>Lapsissa on tulevaisuus. Hyvin hoidettu päivähoito on vetovoimatekijä ja kaupungin imagenrakentaja. Tällä hetkellä päivähoitoasiat puhuttavat ainakin yhteydenotoista päätellen. Koululaisten iltapäivätoiminta olisi hoidettava kiireesti kuntoon.</t>
  </si>
  <si>
    <t>Kaikki ovat sellaisia peruspalveluja, jotka on hoidettava ainakin entisillä resursseila, vaikea on mistään lähteä säästämään. Työllisyyden parantuessa myöskin toimeentulotuen tarve väheneen. Vanhusten huollon kohdalla kannatan ehdottomasti omaishoidontuen nostamista. Kotona hoitaminen on kunnalle taloudellisempaa ja asianomaisen kannalta inhimillisempää.</t>
  </si>
  <si>
    <t>Jotenkin kaipaa vanhaa aluepolitiikkaa. Yhteisöveron tuottoa voisi ajatella kokonaan valtiolle ja valtio jakaisi tasapuolisesti valtionrahaa kunnille päin. Raha voisi olla enemmän korvamerkittyä, aivan kuin joskus oli.</t>
  </si>
  <si>
    <t>Kotona asuminen ja hoitaminen on mielestäni tärkein lähtökohta. Siihen kotipalvelu ja omaishoidon tuki. Toisaalta on huolehdittava riittävästi laitospaikkoja, koska jossain vaiheessa sairautta ja ikääntymistä kotonahoitamine käy mahdottomasti.</t>
  </si>
  <si>
    <t>Mielestäni vanhemmilla tulee olla vaihtoehtoja lapsensa hoitamisessa. Yksi ratkaisu sopii toiselle perheelle ja toinen taas toiselle.</t>
  </si>
  <si>
    <t>En ole innostunut myöskään määräaikaisuudesta kuntajohtajien kohdalla. Kaupunginjohtajan innostuneisuus ja motivaatio työhön on hoidettava muulla tavalla.</t>
  </si>
  <si>
    <t>On etsittävä keinoja nuorten innostamiseksi yhteikunnallisiin asioihin.</t>
  </si>
  <si>
    <t>Tapahtuman järjestäjät ja alueen asukkaat tiiviimpään yhteistyöhön enne ja jälkeen rockien. Viime kertainen tapahtuma pääsi paisumaan liian suureksi, siinä yllättyivät kaikki. Kylmä sää houkutteli nuotiontekoon jne. Tuomitsen täysin ykstyisten pihoille ja aluille leiriytymisen. Kyllähän lähivuosina väki tulee kaikkineen vähenemää, ikäluokat pienenevät.</t>
  </si>
  <si>
    <t xml:space="preserve">Palauttaisin lautakuntia takaisin luottamusmiesorganisaatioon. Lautakuntajärjestelmä oli halpa ja edusti parhaimmillaan lähidemokratiaa. Lautakunnassa pääsee asian kanssa nokikkain aivan lähtötilanteessa. Luottamushenkilön ei ainakaan itse saa vesittää osallistumismahdollisuutta toteamalla; listalla ei ole mitään, kaikki ovat rutiiniasioita tai ne ovat mitättömän pieniä asioita. Päätös se on pienikin päätös ja pienenkin asian takana on joku ihminen. </t>
  </si>
  <si>
    <t>Kaikkia näitä toimenpiteitä tarvitaan. Mielestäni tärkeää on lisätä julkisen vallan ja perheiden vuorovaikutusta. Työni kautta olen huomannut, että koti ja läheiset siellä ovat nuoren kannalta kaikkein tärkeimmän. Ne nuoret, jotka ovat menettäneet luottamuksen aikuiseen, ovat lisääntyneet huolestuttavasti.</t>
  </si>
  <si>
    <t>Kyllä kansa verotetaan kohta hengiltä.</t>
  </si>
  <si>
    <t>Kouluremontit on vietävä sovitulla tavalla.</t>
  </si>
  <si>
    <t>Kaupunkilaisten on saatva verorahoilleen vastine.</t>
  </si>
  <si>
    <t>Kasvualoille on satsattava. Tämä hanke ei ole Seinäjoen yksin ja siinä mielessä on tärkeä viedä hanketta astiivisesti eteenpäin. Työpaikkoja Seinäjoki tarvitsee ja sitä kautta lisää veronmaksajia.</t>
  </si>
  <si>
    <t>Testien tuloksista ei pidä tehdä ikuista leimaa ko.henkilölle.</t>
  </si>
  <si>
    <t>Vaikka neuloja jaetaan kuinkakin paljon aina annos kiertää ringissä ja uudella samalla neulalla kaikki ottavat annoksensa. Se asiaa auta.</t>
  </si>
  <si>
    <t>Projektijohtaja</t>
  </si>
  <si>
    <t xml:space="preserve">Kaupunkikuvaa voisi yhä enemmän elävöittää ympärivuotisilla tapahtumilla. Tunnelma syntyy yhteisestä tekemisestä ja vuorovaikutuksesta. </t>
  </si>
  <si>
    <t>Ohikulkutie on rakennettava niin, että Törnävän alue voidaan säilyttää ainakin nykyisellään, siis riittävän kauas.</t>
  </si>
  <si>
    <t>Kunnan tuottamia palveluja on kehitettävä asiakaslähtöisesti ja tehokkaasti ja myös kokeiltava uusia ratkaisuja.</t>
  </si>
  <si>
    <t>Vaikea valita tärkeiden asioiden välillä. Ainakin ylisuurista päiväkotiryhmistä on päästävä ja lapsille turvattava hyvä hoito sekä henkilöstön työssä jaksaminen. Tämä ei tarkoita sitä etteikö myös vanhuksista tulisi huolehtia.</t>
  </si>
  <si>
    <t xml:space="preserve">Tämkin on vaikea valinta. Kuitenkin olisi ajateltava niin kaikki työkysyiset ihmiset voisivat elää työtä tekemällä. </t>
  </si>
  <si>
    <t xml:space="preserve">Työtä on tehtävä sen eteen, että työpaikat lisääntyvät tälläkin alueella. Yrityksiä ja nuoria perheitä on eri tavoin tuettava ja koko valtakunnassa löydyttävä poliittista tahtoa ja ymmärrystä asaan todella vaikuttavan aluepoliittisen keskustelun käymiseksi. </t>
  </si>
  <si>
    <t>Tulevana vanhuksena haluaisin valita itselleni sopivan tavan saada hoitoa ja huolenpitoa kun sitä tarvitsen.</t>
  </si>
  <si>
    <t>Niille, jotka tarvisevat päivähoitoa, sitä on oltava laadukkaasti järjestettynä tarjolla.</t>
  </si>
  <si>
    <t>Nykyinen järjestelmä on hyvä.</t>
  </si>
  <si>
    <t>Nuoria on innostettava kiinnostumaan yhteisistä asioista.</t>
  </si>
  <si>
    <t>Tapahtuma voisi myös saada uutta ilmettä, jos se vaihteeksi järjestettäisiin jossain muualla. Kannattaisi ainakin kokeilla.</t>
  </si>
  <si>
    <t xml:space="preserve">Vuorovaikutus tuottaa uusia oivalluksia ja kokonaisuus on enemmän kuin osiensa summa. </t>
  </si>
  <si>
    <t>Vanhempien kiinnostus ja huolenpito on nuoren hyvinvoinnin kulmakivi. Mikään organisaatio tai viranomainen ei voi sitä korvata. Vanhemmat toki tarvitsevat tukea tehtävässään.</t>
  </si>
  <si>
    <t>Oman työpaikkani tontilla huomaa selvästi, minkä riskin ja meluhaitan kaupungin läpi virtaava liikenne aiheuttaa.</t>
  </si>
  <si>
    <t>Vanhuksilla ja erityisesti sairailla ja heikkokuntoisilla pitää olla mahdollisuus arvokkaaseen vanhuuteen.</t>
  </si>
  <si>
    <t>Kannattaisi tutkia, toimisiko TK halvemmalla, jos sen ylläpitäjänä olisi vain Seinäjoen kaupunki ja naapurikunnat ostaisivat palvelunsa sieltä.</t>
  </si>
  <si>
    <t>Järjestelmän täytyy tarjota vaihtoehtoisia malleja vanhustenhoitoon.</t>
  </si>
  <si>
    <t>Vanhemmilla tulee olla oikeus päättää, miten lapsensa hoitaa. Esikoulu käytäisiin tietysti päiväkodissa.</t>
  </si>
  <si>
    <t>Yhteiskunta on monimutkaistunut edelleen ja yksittäisen luottamushenkilön on lähes mahdoton perusteellisesti tutustua johonkin päätettävään asiaan ja valta luisuu siten virkamieskunnalle.</t>
  </si>
  <si>
    <t>Tapahtuman lieveilmiöihin alueen ulkopuolella on kiinnitettävä enemmän huomiota.</t>
  </si>
  <si>
    <t>Lisäresurssien lisäksi kotien tulee entistä tarkemmin seurata nuorisonsa vapaa-ajanviettoa.</t>
  </si>
  <si>
    <t>Entistä tarkemmin harkittava, mihin investoidaan ja millä aikataululla.  Koulujen saneerauksista on pidettävä kiinni.</t>
  </si>
  <si>
    <t>Asia on tärkeä Seinäjoelle.  Teknologiakeskuksen valmistelun tulee olla avoimempaa ja huolellisempaa kuin Areenan valmistelu oli.  Kaupungin rooli olisi alkuunsaattajan ja koorninaattorin tehtävä, jonka jälkeen yritykset rahoittaisivat investointinsa itse</t>
  </si>
  <si>
    <t>Pihlajamäki</t>
  </si>
  <si>
    <t>Diplomilaulaja</t>
  </si>
  <si>
    <t>Keskustan jo kaavoitettuihin viher- ja ulkoilualueisiin ei saa sattua!</t>
  </si>
  <si>
    <t>Jokivarren kevyenliikenteen tiet rakennettava.</t>
  </si>
  <si>
    <t>Jotakin voidaan kilpailuttaa ja siten laajentaa esim. sisällöllisesti päivähoitovaihtoehtoja, mutta hurahtamista kilpailuttamiseen on varottava.</t>
  </si>
  <si>
    <t>Erityisesti kotisairaanhoitoa on syytä kehittää.</t>
  </si>
  <si>
    <t xml:space="preserve">Ihmisten toimeentulo pitää hoitaa ensisijaisesti palkan tai normaalien sosiaalitukien kautta. </t>
  </si>
  <si>
    <t>Norjan verohelpotusmalli ei välttämättä ole Suomeen sopiva.</t>
  </si>
  <si>
    <t>Omaishoitajille riittävä palkka!</t>
  </si>
  <si>
    <t>Myös kotihoidon kehittäminen on tärkeätä.</t>
  </si>
  <si>
    <t>Toimivalta ja tehtävät tarkkaan harkittava.</t>
  </si>
  <si>
    <t>Kaikki mahdollinen Törnävän suojelemiseksi Provinssin aikan on kuitenkin tehtävä.</t>
  </si>
  <si>
    <t>Tärkeätä on se, että lehdistö valvoo ja tiedottaa. Eläköön tutkivat journalistit!</t>
  </si>
  <si>
    <t>Myös kaupungin tulee tukea vanhemmuutta niin koulujen, päivähoidon kuin neuvoloidenkin kautta.</t>
  </si>
  <si>
    <t>Kunnan taloutta tulee hoitaa vastuullisesti ja se tarkoittaa sitä, että kunnallisten palvelujen rahoitus turvataan ja samalla huolehditaan kehittämisedellytyksistä riittävillä investoinneilla.</t>
  </si>
  <si>
    <t>Seinäjoki ei saa jäädä jälkeen uuden talouden kehityksestä. Siksi panostusta IT-yritysten toimintaedellytysten luomiseen tarvitaan.</t>
  </si>
  <si>
    <t>Huumeongelma on erittäin vakava asia.</t>
  </si>
  <si>
    <t>Neulojen jakelu ei tietenkään ratkaise huumeongelmaa lainkaan, vaan ennaltaehkäisevät ja hoitoon ohjaavat toimenpiteet ovat pääasia. HIV ei ole olennainen kysymys Etelä-Pohjanmaalla vaan muut sairaudet.</t>
  </si>
  <si>
    <t>Pokela</t>
  </si>
  <si>
    <t>Mielestäni ei ole tarvetta eikä syytä " tukkia täyteen " keskustaa, vaan on jätettävä tilaa viheralueille, liikennejärjestelyille yms. tarpeille, joita me emme vielä tiedä.</t>
  </si>
  <si>
    <t>Kaikki alueet ovat tärkeitä eikä leikattavaa oikein ole missään.</t>
  </si>
  <si>
    <t>Miksi kaikki pitää keskittää pienelle alueelle ? Muuttoliike hidastuisi luontevasti, kun elämisen mahdollisuudet (= työ ja palvelut) säilytetään kaikkialla.</t>
  </si>
  <si>
    <t>Laitoshoitopaikoista ei kuitenkaan ole missään nimessä vara tinkiä, ihanteista huolimatta kaikilla ei ole kuntoa ja halua tulla toimeen kotipalvelujen varassa.</t>
  </si>
  <si>
    <t>Lieveilmiöitä on jo alkuvuosista saatu karsittua, mutta edelleen olisi niihin vuosittain kiinnitettävä huomiota ja kehitettävä todellisia ratkaisuyrityksiä.</t>
  </si>
  <si>
    <t>Tämän tulisi sisältää myös päihdeongelmien ehkäsyn ja tunnistamisen, samoin muiden nuoriso-ongelmien hoidon.</t>
  </si>
  <si>
    <t>Kunnan pääasiallinen tehtävä on tarjota asukkaille palvelut. Palvelut hyödyttävät kaikkia.</t>
  </si>
  <si>
    <t>Ensin huomio entisten investointien pysymiseen kunnossa. On halvempaa pitää tietty taso yllä kuin joutua äkkiä suurremontteihin. Tiettyjen rakennusten kunto vaikuttaa jo nyt viihtyvyyteen,terveyteen ja työn sujumiseen.</t>
  </si>
  <si>
    <t>Huumeongelma ei ole vain yksilön ongelma, siksi yhteiskunta voi velvoittaa jäsenensä testiin. Tietoisuus mahdollisuudesta joutua testiin voi jo toimia esteenä kokeiluun.</t>
  </si>
  <si>
    <t>Ehdottomasti sisällettävä myös hoitoonohjausta ja erilaisten huumeista johtuvien ongelmien hoitoa, ei vain pelkkää puhtaiden välineiden jakoa tautien ehkäisemiseksi.</t>
  </si>
  <si>
    <t>Porkkala</t>
  </si>
  <si>
    <t>Insinööri/Liikenneopettaja</t>
  </si>
  <si>
    <t>Viihtyisyyttä ydinkeskustassa lisättävä. Kaupingin keskusta autioituu, ellei myös sinne rakenneta uusia asuntoja. Asuntoja lisää ydinkeskustaan, etteivät keskustan liikkeet kuole asiakkaiden puutteeseen. Tontitarjontaa lisättävä, etteivät ihmiset muuta muualle veronmaksajiksi.</t>
  </si>
  <si>
    <t>Jos ydinkeskustassa rajoitetaan ajoneuvoliikennettä, niin keskustan kauppaliikkeet saattavat potea asiakasvähyyttä. Ihmiset haluavat todellakin päästä autoillaan kauppaliikkeiden lähelle. Jalankulku- ja polkupyöräliikenne on turvattava ja tehtävä myös viihtyisäksi. Yleensä liikenneasioita kohennettava.</t>
  </si>
  <si>
    <t>Kunta on hyvä, turvallinen ja luotettava työnantaja.Minusta kunnalla on myös oltava peruspalveluilleen valmius palkata henkilöitä. Jotakin aloja on, joita voitaisiin hoitaa ns. ostoperiaatteella.</t>
  </si>
  <si>
    <t>Elämänsä kaupungille veroja maksaneista vanhuksista on ehdottomasti huolehdittava aina ensisijaisesti. Kukin meistä vanhenee ja kaikki varmaan toivomme, että vanhuuspäivät ovat hyvin turvattu henkisesti, ruumiillisesti ja myös aineellisesti. Asuntoasioita on kohennettava mm. peseytymismahdollisuuksia.</t>
  </si>
  <si>
    <t>Jos näistä ylläolevista kysymyksistä on pakko valita, niin toimeentulotuki. Kysymys on niin aseteltu, että näistä asioista ei olisi varaa leikata lainkaan. On totto, että on sellaisia perheitä, joilta ei missään nimessä voi leikata toimeentulotukea. Ainoastaan ns. keinottelijoilta voisi leikata.</t>
  </si>
  <si>
    <t>Nykypäivän tekniikalla voidaan etätyön tekemistä laajantaa ja näin estää muutto kasvukeskuksiin. Onneksi Seinäjoella ainakin tuntuvat tietotekniikan työt lisääntyvät. Nykypäivänä ei välttämättä määrätä sen alan ihmisten työskentelyä määrätyssä paikassa. Etätyötä voi myös tehdä vaikka kotona omalla tietokoneella.</t>
  </si>
  <si>
    <t>Useimmat vanhukset haluavat asua kotona omissa oloissaan niin kauan kuin se on mahdollista. Kotipalveluja on kehittettävä ja kuljetuksia hoidettava niin, että vanhukset ja vammaiset voivat ja osaavat niitä käyttää. Siis yksinkertaiseti ja selkeästi, että ko. ihmisryhmät pystyvät niitä käyttämään. Om aäitini on 85 vuotias ja haluaa asua kotona.</t>
  </si>
  <si>
    <t>Usean ihmnisen mielestä ihanteellinen vaihtoehto on, että lapsi voisi olla kotona toisen vanhemman kanssa ja käydä välillä kerhoissa tapaamassa muita lapsia. Näin lapsi saisi kotona läheisen ihmisen hoidon ja kerhoissa virikkeitä multa lapsislta.</t>
  </si>
  <si>
    <t>Norjassa tämä c - vaihtoehti tuntuu toimivan hyvin, miksi se ei toimisi Suomessa ja Seinäjoellakin ? Olen päässyt hyvin läheltä Norjassa tutustumaan tällaiseen malliin ja olen keskustellut norjalaisten kanssa tästä. Siellä ollaan tyytyväisiä asiaan ja he pitävät tätä onnistuneena ratkaisuna.</t>
  </si>
  <si>
    <t>Se on hyvää kasvatusta aikuistumiseen. Olen Seinäjoen osallisuuhankkeen ja SOFY- Seinäjoki projektipäällikön ominaisuudessa käynyt tutustumassa Norja Porsgrunnin kaupungissa nuorisovaltuuston toimintaan. Siellä koululaiset saavat päättää monista omille kouluilleen tulevista hankinnoista. Oli todella mielenkiintoista seurata kuinka ala-asteen oppilaat pitivät omia kokouksiaan ja todella saivat päättää isoista hankinnoistaan.</t>
  </si>
  <si>
    <t>Itse tapahtuma on hyvä ja tunnettu nuorten keskuudessa todella laajalti koko maassa sekä maan rajojen ulkopuolellakin. Tiedän esim. ruotsalaisia, jotka tulevat joka vuosi Provinssirock-tapahtumaan. Provinnsirockin pitopaikkaa on ajateltava tarkasti, mikä olisi kaikkein vähiten häirötä asukkaille tuottava paikka.</t>
  </si>
  <si>
    <t>Lähidemokratia olisi todella hyvä. Eri kaupungiosien ja eri aluieden asukkaille tiedotettaisiin kaupungin asioista niin, että asukkaat voisivat ottaa kantaa ja myös päättää alueitaan koskeviin kysmyksiin, ennen kuin päätöksiä tehdään. Siin juuri lähidemokratia toimisi erittäin hyvin.</t>
  </si>
  <si>
    <t>Olin tilaisuudessa, jossa poliisin edustaja kertoi Seinäjoen huumetilanteesta. Monilla ihmisillä ei varmaan ole todellista tietoa huumeongelman laajuudesta Seinäjoella. Kaupungin nuorisotoimen resursseja on kyllä myös lisättävä, että nuoret saavat tervettä harrastusmahdollisuutta. Kyllä erilaisa terveellisiä harrastuksia harrastavat nuoret ovat todella vähän tekemisissä huume- ja alkoholiongelmien kanssa.</t>
  </si>
  <si>
    <t>Kiinteistöveroa ei mielestäni tule nostaa. Nyt se on kohtuullisessa tai ainakin jotenkin ymmärettävällä tasolla. Esim. Joupin kaupingin alueella se on omakotitalostamme 880 mk. Ei siinä enää mielestäni tarvitse olla korostuspainetta.</t>
  </si>
  <si>
    <t>Nyt Seinäjoella on investoitu todella paljon.Urheilupaikat ovat mielestäni melkoisen hyvällä mallilla. Areena on rakennettu ja sen kanssa on nyt vain pärjättävä ja yritettävä saada sitä myytyä. Vanhusten hoito on sellainen asia, jonka mahdollisia investointeja ei voida lykätä.</t>
  </si>
  <si>
    <t>Velka on veli saataessa, mutta veljenpoika maksettaessa. Nyt velkataakka Seinäjoella asukasta kohden alkaa olla maksimissaan, joten en näe mitään syytä, että velkaa olisi lisättävä.</t>
  </si>
  <si>
    <t>Teknologiakeskus parantaa mitä ilmeisimmin työllisyyttä. Mutta kirjasto Seinäjoella toimii erittäin ahtaissa tiloissa. Seinäjoen kirjasto on todella hyvä, sen tiedän opiskelevan lapseni kautta hyvin. Monia sellaisia oppikirjoja, joita ei esim. löydy tyttäreni opiskelupaikkunnalta Turusta, löytyy Seinäjoen kirjastoista.</t>
  </si>
  <si>
    <t>Vapaaehtoisuuteen testaukseen voisi mennä. Siinä olisi hyvä ainakain sellaisten näyttää olevansa huumeista vapaa, jotka halauvat. Kun testi olisi vapaaehtoinen, niin uskon, että se olisi jopa suosittu. Yleensä kaikki pakollinen koetaan todella negatiiviseksi.</t>
  </si>
  <si>
    <t>Tämän hetkinen mielipiteeni on ehdoton ei.</t>
  </si>
  <si>
    <t>Potka</t>
  </si>
  <si>
    <t>Toimeentulotuki sitten kun työllisyys paranee.</t>
  </si>
  <si>
    <t xml:space="preserve">Käytettävä kaikki mahdolliset keinot häiriöiden vähentämiseksi. </t>
  </si>
  <si>
    <t>Vanhempia tuettava kasvatuksessa.</t>
  </si>
  <si>
    <t>Ei ole yhtä oikeata vaihtoehtoa. Mielekäs aikataulu investoinneille.</t>
  </si>
  <si>
    <t>Kuntohoitaja</t>
  </si>
  <si>
    <t>Tällä hetkellä keskesta on melko ankea ja harmaa. Uusittu keskuspuisto on hyvä esimerkki siitä kuinka keskustan ilmettä voidaan elävöittää. Liikennettä tulisi myös ohjata toimivammaksi ja pysäköintiin varata riittävästi tilaa.</t>
  </si>
  <si>
    <t xml:space="preserve">Raskaan liikenteen kulku ohi koulujen ja asuntoaluiden läpi aiheuttaa vaaratilanteita ja mm. meluhaittoja. Keskustan liikkeiden lähelle tulisi päästä henkilöautoilla. Jalankulku- ja pyöräteitä on melko hyvin mutta niiden kunto on usein huono. </t>
  </si>
  <si>
    <t>Me kuntalaiset maksamme veroja, joilla rahoilla kunta tuottaa palveluita. Jatkossakin kunnan tulee huolehtia peruspalveluista mutta ilman muuta yksityisiä palveluja tulee myös kokeilla ja ottaa käyttöön kun ne ovat hyviä ja toimivia.</t>
  </si>
  <si>
    <t>Lapsissa ja nuorissa on tulevaisuus. He tarvitsevat enemmän tukea. Luokkakoot ovat kasvaneet, erityisopetuksen määrä vähentynyt, huomioiko koulu kunkin lapsen vahvuudet ja heikkoudet. Ehkäpä lisäsatsaus koulupuolelle, kasvatukseen kantaisi hedelmää. Myös puitteet koulunkäyntiin (homeongelmat ym.) on saatava kuntoon.</t>
  </si>
  <si>
    <t>Vaikea valinta. Valitsin terveyskeskuspalvelut koska säästöjä voisi syntyä karsimalla "turhia" tutkimuksia sekä tehostamalla ennalta ehkäisevää työtä mm. työterveystarkastukset, kuntoutukset, aktivointi liikuntaan ja oikeisiin ruokailutottumuksiin.</t>
  </si>
  <si>
    <t>Myös yksityisestä vanhustenhoidosta on hyviä esimerkkejä kuten Katajalaaksossa toimiva Katajanmarjakoti. Vanhukset tarvitsisivat enemmän myös henkistä hoivaa, ihmisiä joilla on aikaa puhua ja kuunnella. Omaishoitajille tulisi saada parempi korvaus heidän tekemästä työstä.</t>
  </si>
  <si>
    <t>Päivähoidon puolelta on hyviä esimerkkejä yksityisistä hoitopaikoista. Pienempiä ryhmiä, kodinomaisuutta lisää. Vanhemmille mahdollisuuksia valita hoitopaikka.</t>
  </si>
  <si>
    <t>Olisi yksi keino saada nuoret innostumaan oman kunnan asioista ja samalla kanava jolla he voivat esittää toivomuksia siitä mitä he haluavat esim. millaisia tiloja ja mitä toimintaa nuorille.</t>
  </si>
  <si>
    <t>Törnävä ja Provinssi kuuluvat yhteen. Tapahtuma ei välttämättä toimisi muualla. Ongelmia on ja ne tulee poistaa. Keinoina mm. osallistujamäärän rajoittaminen, tehokkaampi valvonta, desibelejä alas.</t>
  </si>
  <si>
    <t>Kuntaa ja sen asukkaita koskevista asioista ei tiedoteta tarpeeksi hyvin riittävän ajoissa. Asukkaiden pitäisi päästä enemmän vaikuttamaan ja osallistumaan esim. heidän asuinaluetta koskeviin asioihin. Verkkoviestintä olisi tähän hyvä apuväline.</t>
  </si>
  <si>
    <t>Ko. järjestöt tekevät jo nyt hyvää työtä sitä tulee tukea. Kasvatuksen päävastuu on vanhemmilla mutta se tulisi tehdä yhteistyössä mm. koulun, järjestöjen ja muiden vanhempien kanssa. Yhteiset pelisäännöt.</t>
  </si>
  <si>
    <t>Palvelutasoa on jo monin paikoin leikattu, samoin verotaso on ylärajassa, velkaakin kunnalla on hulppeasti. Isot uudet investoinnit tarkkaan harkintaan. Olemassaolevia tulee kuitenkin pitää kunnossa.</t>
  </si>
  <si>
    <t>Verotuksen kiristäminen tuntuu kaikista eniten meidän asukkaiden kukkarossa.</t>
  </si>
  <si>
    <t xml:space="preserve">Tärkeitä hankkeita kaikkikin. Mutta erityiseti uimahalli on remontin tarpeessa. Moni perhe käy jo Lapualla tai Kurikassa uimassa. Uinti on hyvä liikuntamuoto kaikenikäisille ja -kokoisille. </t>
  </si>
  <si>
    <t>Vielä enemmän panosta ennaltaehkäisevään työhön, kovemmat rangaistukset huumeiden välittäjille.</t>
  </si>
  <si>
    <t>Rahat ennaltaehkäisyyn ja valistukseen.</t>
  </si>
  <si>
    <t>Raiski</t>
  </si>
  <si>
    <t>Seinäjoen keskustan pienuuden vuoksi kävely on paras tapa asioida liikkeissä. Kävelykatu Jyväskylää plagioiden.</t>
  </si>
  <si>
    <t>Opiskelijana olen huomannut puutoksia koulujen kerhotarjonnassa ja tukiopetusmahdollisuuksissa.</t>
  </si>
  <si>
    <t>Mahdoton valinta, sillä mistään ei saisi karsia.</t>
  </si>
  <si>
    <t>Vanhusten kotihoito on ihmisläheistä. Suurin osa vanhuksista kammoksuu laitostamista.</t>
  </si>
  <si>
    <t>On absurdia, että nuorten asioista päättävät eivät enää niin nuoret. Hyvä, että nuorisovaltuustoa organisoidaan.</t>
  </si>
  <si>
    <t>Törnävän luonto on kestänyt festivaalit suht hyvin. Tapahtuma on palveluita lähellä ja perinteikästä tapahtumapaikkaa festariväki arvostaa. Häiriöiden määrä on vähäinen tapahtuman suuruuteen nähden, asun itsekin lähellä.</t>
  </si>
  <si>
    <t>Todistetusti nuorten kotiolot vaikuttavat kehitykseen.</t>
  </si>
  <si>
    <t>Peruspalveluiden tarpeellisuus huomataan vasta niiden huononnuttua.</t>
  </si>
  <si>
    <t>Kouluissa tehtävät testit ovat tarpeettomia. Ongelma on syytä huomata kotona.</t>
  </si>
  <si>
    <t>Repola</t>
  </si>
  <si>
    <t>Ei mikään. Peruspalveluja on karsittu jo liikaa.</t>
  </si>
  <si>
    <t>Nuorisokin mukaan yhteisten asioiden hoitoon "normaalia" tietä.</t>
  </si>
  <si>
    <t>Myös päihteiden väärinkäyttöön tulee puuttua.</t>
  </si>
  <si>
    <t>Kone vaati ruksin. Kaikki kohteet tärkeitä. Tuntuu että terveyskeskuspalvelut ovat niitä joihin ensisijaisesti tarvittaisiin lisävaroja. kaupunkimme vanheneva väestö täytyy myös huomioida. Lapset ja koulu - erinomaisen tärkeitä asioita. Toimeentulotuen tarvitsijoita on ollut ja tullee olemaan läpi maailman sivun.</t>
  </si>
  <si>
    <t>Kone vaati ruksin. Mikään kohteista ei saa olla ensisijainen kunnan säästökohde. Työttömyysasteen alentaminen vähentää esim. toimeentulotuen tarvitsijoiden määrää.</t>
  </si>
  <si>
    <t>Vaihtoehtoisia malleja tulee edelleen kehittää, vanhenevalla väestöllä tulee olla valinnan mahdollisuus viettää elämäänsä siellä missä se toimintakyvyn kuin myös taloudellisen kyvyn huomioonottaen on mahdollista.</t>
  </si>
  <si>
    <t>Valinnan mahdollisuuksia lisättävä. Vanhemmilla tulee olla mahdollisuus valita miten pienen lapsen hoito järjestetään  perheelle sopivalla tarkoituksenmukaisimmalla tavalla.</t>
  </si>
  <si>
    <t xml:space="preserve">Ehdottomasti.  </t>
  </si>
  <si>
    <t xml:space="preserve">Yhteistyötä mukanaolevien eri yhteisöjen välillä tulee lisätä lieveilmiöiden minimoimiseksi. </t>
  </si>
  <si>
    <t>Kone vaati ruksia. Ei ole mitään yksiselitteistä kohdetta. Verotuksen kiristys tuntuu mahdottomalta joten kunnan tarjoamat palveluja tulee laittaa viimeinkin tärkeysjärjestykseen. Palvelumaksujenkin nosto tuntuu huonolta vaihtoehdolta Syömävelkaa ei saisi missään nimessä ottaa, investointeihin velkaa harkiten.</t>
  </si>
  <si>
    <t xml:space="preserve"> Pitäisi olla mahdollisuus edes jonkin verran palkata amamttitaitoisia sijaisa lasten opetukseen.</t>
  </si>
  <si>
    <t>Suurituloisten ja keskituloisten päivähoitomaksut eivät voi olla samat. Suurituloisilla oltava suuremmat  päivähoitomaksut</t>
  </si>
  <si>
    <t xml:space="preserve"> Maaseudun tyhjenenminen merkitsee suomalaisuuden näivettymistä, terveellisten elintarvikkeiden  häviämistä kaupan hyllyiltä, puhumattkaan suomalaisesta identiteetistä, kulttuurista....  Muuttoliikettä pitäisi hillitä, sillä maaseutua ei voi tuoda!....</t>
  </si>
  <si>
    <t xml:space="preserve">Vanhuksen on saatava vanheta tutussa ympäristössä, jossa hän säilyttää omatoi  misuuden eikä alistu sänkypotilaaksi. Kodinhoitajan palvelut hinnoiteltava tulojen mukaan.                                                                                           vanhuksille tulee taata asianmukainen hoito.                                                                                                                                                                         </t>
  </si>
  <si>
    <t>Vanhempia tulee tukea ja kannustaa hoitamaan lapsiaan itse. Lapsen paras kasvupaikka on yleensä koti.Näin ehkäistään  häiriöitä esim. keskilapsuudessa ja murrosiässä. Tulee yhteiskunnalle halvemmaksi ehkäistä ongelmia, kuin paikata jälkiä!</t>
  </si>
  <si>
    <t>En osaa saanoa pormestrin tarpeellisuudesta Seinäjoella....</t>
  </si>
  <si>
    <t>Nuoret ovat liikkuvuinta väestöä. Tietysti antaa opettelumahdollisuuden niille, joita asia kiinnostaa ja ovat pitempään paikkakunnalla.</t>
  </si>
  <si>
    <t xml:space="preserve">Törnävän kulttuurihistoriallinen ympäristö ja Rock-kulttuuri ovat niin kaukana toisistaan, että Provinssil- le tulisi löytää kaikella tavalla kulutusta kestävämpi ja tilavampi paikka. Törnävä historiallinen arvo on korvaamaton ja niin haavoittuva, ettei sitä saa vaarantaa edes Provinssilla.   Asukkaiden kotirauhan rikkoutuminen on otettava todesta ja estettävä.  </t>
  </si>
  <si>
    <t>Tuettava vanhemmuutta ja vanhempien mahdollisuuksia olla lastensa kanssa. Nuorisotyölle tavoittavia, tavoittellisia kohtaamismuotoja....</t>
  </si>
  <si>
    <t>Luottamuksellisesti, esim. terveydenhoitajan toimesta epäillyille nuorille ja aikuisille.</t>
  </si>
  <si>
    <t>Mietittävä tarkkaan onko hyöty vai haitta suurempi.</t>
  </si>
  <si>
    <t>Pastori</t>
  </si>
  <si>
    <t>Kaupungin rikkautta on erilaiset tontit. Maaseutumaisuus kaupungissa on säilytettävä ainakin tonttitarjonnan kautta. Keskusta vatii omat toimenpiteensä ja suunnitelmansa sekä viihtyvyyden että toiminnan kannalta.</t>
  </si>
  <si>
    <t>Seinäjoki ei tarvitse lisää läpikulkuteitä. Nykyiset riittävät hyvin kaupungin tarpeisiin. Ohikulkutie on ratkaisu, vielä aika pieniin liikenneruuhkiin, tulevaisuudessa</t>
  </si>
  <si>
    <t>Tietyt palvelut esim. perusterveydenhuolto, koulutus jne. ovat yhteiskunnan tehtäviä. Toisaalta julkisen sektorin rinnalla on mahdollista käyttää myös yrittäjiä. Tämä vaatii kuitenkin seurantaa niin laadun kuin taloudellisuudenkin suhteen.</t>
  </si>
  <si>
    <t>Lapset ja nuoret ovat ne, joihin kannattaa sijoittaa. Mahdollisimman hyvin hoidetut, koulutetut ja terveet nuoret ovat voimavara ja mahdollisuus. On siis panostettava päivähoitoon ja koulutoimeen sekä mahdollisesti niiden vaatimiin tukitoimiin. Vanhuskysymys on suuri tulevaisuuden asia kun seuraamme väestön ikääntymist. Tämä vaatii omat suunnitelmansa ja toimenpiteensä. Terevyden huollon tärkein kysymys on työvoiman jaksaminen ja riittävyys. Kyse on työoloista ja hoitohenkilökunnan palkkakuopasta.</t>
  </si>
  <si>
    <t>Tässä listalla ei ole säästökohteita. Kunnan on huolehdittava asukkaistaan. Tässä kyllä tarvitaan myös valtiovallan tukea eikä leikkauksia. Jotakin näistä peruspalveluista kaikki käyttävät elämänsä jossain vaiheessa. Onko kukaan silloin kokenut sitä tarpeetomaksi tai siihen sijoitettuja rahoja riittäviksi. Eli lisäpanostus olisi paikallaan.</t>
  </si>
  <si>
    <t>Ihmisen kannalta ns. pakkomuutot eivät ole hyvästä. Toisaalta liika nopeasti kasvavat kasvukeskukset eivät kykene huolehtimaan velvotteistaan ja ongelmien määrä kasvaa sielläkin. Kansalaisten eriarvoistumista on tämän kaiken seurauksena tapahtuva toisten alueiden köyhtyminen ja toisten rikastuminen.</t>
  </si>
  <si>
    <t>Ihminen haluaa asua mahdollisimman pitkään omassa kodissaan. Tämä riittänee kannanotoksi. Toisaalta vanhusväestön lisääntyminen vaatii tulevaisuudessa myös laitospaikkojen lisäämistä heikkokuntoisille vanhuksille.</t>
  </si>
  <si>
    <t>Koti on aina se tärkein kasvuympäristö. Olisi hyvä jos ainakin  kolmivuotiaaksi saakka perheillä olisi taloudelliset mahdollisuudet hoitaa pienet lapset omassa kodissa. Tätä tukevat viime aikojen tutkimuksetki. Lapsuus loppuu liian aikaisin. Kysymys ei ole täsää rahasta. Riittävä kotihoidon tuki ei tule yhteiskunnalle kaplliimmaksi kuin päivähoidon järjestäminenkään. Lisäsäästöjä löytyy sitten lasten terveydentilassa, "kasvukivuissa", ja myös perheen yhteiselämässä.</t>
  </si>
  <si>
    <t>Seinäjoella tämä on kokeilussa. Tuloksia odotellaan vaalien jälkeen.</t>
  </si>
  <si>
    <t>Provinnsiin järjestäjätaho tuntekoon vastuunsa tapahtumasta ja sen tulevaisuudesta. Viime kesä antakoon oppia siitä, että Provinssi on pidettävä oikean kokoisena. Liika väkimäärä toimii näin ahtaassa paikassa hallitsemattomast. On selkeästi järjestäjäön tehtävä rajata taphtuma ja sen vaatimat alueet oikein ja asukkaita ajatellen. Tapahtuman tuottoa on käytettävä olosuhteiden parantamiseen ja ympäristön vaalimiseen.</t>
  </si>
  <si>
    <t xml:space="preserve">Tämä vapaaaehtoistyö on kaupungin huokeinta nuorisotyötä ja palvelutarjontaa. Jo pelkästä arvostuksesta näitä tahoja kohtaan niihin tulisi panostaa lisää, eikä osin vaatia korvauksia esim. liikuntapaikkamaksut. Toisaalta kaupungissa on joukko nuoria, jotka eivät ole minkään harrastuksen parissa, vaan tarvitsevat omaa aktivointia tai panostusta erityisnuorisotyöhön. Eli kunta voisi tukea nuoria näillää molemmilla tahoilla. Osa vanhemmista tarvitsee tukea ja neuvoa nuorten kasvattamisessa. </t>
  </si>
  <si>
    <t>EIkö niitä makseta jo ihan tarpeeksi.</t>
  </si>
  <si>
    <t>Arvokeskustelun paikka. Mikä on se tarpeellinen investointi ja kuinka se toteutetaan. Kuinka paljon se palvelee ihmisten todellisia tarpeita.</t>
  </si>
  <si>
    <t>Kunnan palvelujen tehtävä on huolehtia asukkaiden hyvinvoinnista. Nykyiselläkin palvelutasolla ollaan jo joskus sillä rajalla kuinka tuo toteutuu. Joissakin kohdin leikkaukset ovat olleet liiankin rajuja.</t>
  </si>
  <si>
    <t>Seuraavaksi on jäähallin saneeraus. Telttailu ei ole kovinkaan suosittua. Hallia käyttävät lapset, nuoret ja aikuiset tarvitsevat jo vihdoinkin terveellisen ympäristön. Ovathan näidenkin perheiden ihmiset veronmaksajia. Uimahalli ja kirjasto vaativat tarkan suunnittelun ja sen pohtimisen kuinka kalliina "arkkitehtinäkynä" ne toteutetaan. Kumpikin vaatii lisäksi valtionapua, joten niiden toteuttamisaikataulu on pitkälti siitä riippuvainen.</t>
  </si>
  <si>
    <t xml:space="preserve">Tämä ei ole yksilön vapaudenriistoa, vaan suojautumista ja asioihin puuttumista. Huumeongelma tarvitsee monenlaista asioihin puuttumista. Salakäytön aikainen toteaminen ja hoitoonohjaus voisi alkaa jo tässä vaiheessa. </t>
  </si>
  <si>
    <t>Vaikeiden sairauksien leviämisen estämiseksi tämä lienee harkittava toimintatapa. Lisäksi olisi yhdistettävä samaan käytettyjen ruiskujen palautus ja informaatio ja hoitoonohjaus.</t>
  </si>
  <si>
    <t>Saunamäki</t>
  </si>
  <si>
    <t>Kirjastovirkailija</t>
  </si>
  <si>
    <t>Myös ydinkeskustaa tulisi elävöittää viheraluein.</t>
  </si>
  <si>
    <t>Kaikki ovat hyvin tärkeitä kohteita, mutta koulutoimelta on jo otettu paljon pois. Koulujen peruskorjaukset ovat saatettava päätökseen.Jos koulutoimella olisi enemmän rahaa, se voisi omalta osaltaan ennalta ehkäistä nuorison ongelmia. Luokkakoot ovat aivan liian suuria, joten opettajia tarvitaan enemmän. Iltapäivähoitoon tulisi satsata, että saataisiin oppilaille koulun jälkeen järkevää tekemistä yksinäisten iltapäivien tilalle.</t>
  </si>
  <si>
    <t>Kaikki ovat tärkeitä kohteita, mutta jos on valittava yksi, niin ehkä tämä tukimuoto voitaisiin korvata jollakin muulla tavalla. Esim. työllistäminen ja erilaiset asumistukimuodot.</t>
  </si>
  <si>
    <t xml:space="preserve">Tietyin varauksin. Paikka on upea ja nuorisollekin sopiva, mutta valvontaa eri organisaatioiden taholta tulisi lisätä. Leiriytymispaikat selkeästi rajatuiksi ja ehdoton leiriytymiskielto muualle. Ehkä myös myytävien lippujen määrää pitäisi laskea. </t>
  </si>
  <si>
    <t>Joitakin investointeja on koko ajan pakko tehdä. Mutta on tarkkaan mietittävä tärkeysjärjestys ja se, että investoinnit hyödyttäisivät mahdollisimman suurta osaa kaupunkilaisista.</t>
  </si>
  <si>
    <t>Jokaisella ihmisellä on oikeus äidinkieleen ja täyteen lukutaitoon, maksuttomaan tiedonhakuun ja elämysten löytämiseen. Kirjasto kuntalaisten peruspalvelulaitoksena tarjoaa nämä mahdollisuudet.Seinäjoen kirjasto yrittää nykyisin vastata näihin vaatimuksiin tuskallisen ahtaissa tiloissa ja vähällä henkilökunnalla. Me tarvitsemme uuden kirjastotalon ja lisää henkilökuntaa palvellaksemme kaikkia kaupunkilaisia tasapuolisesti.</t>
  </si>
  <si>
    <t>vapaaehtoistyön vetäjä</t>
  </si>
  <si>
    <t>Sikkilä</t>
  </si>
  <si>
    <t>Voinvalmistaja</t>
  </si>
  <si>
    <t>Ydinkeskusta täytyy saada asukkaista elävyyttä</t>
  </si>
  <si>
    <t xml:space="preserve">Rekat ohikulkutielle </t>
  </si>
  <si>
    <t xml:space="preserve">On oltava myös yksityinen vaihtoehto, että kaikille riittää erilaisia palveluja. Se lisää myös työllisyyttä </t>
  </si>
  <si>
    <t>Koulutukseen satsatut varat on tulevaisuutta,nuorille on saatava paras mahdollinen etenemisen mahdollisuus</t>
  </si>
  <si>
    <t xml:space="preserve">Työikäisten töissä olevien terveyskeskusmaksuja voisi korottaa. Lasten ja vanhusten ennallaan tai mahdollisesti laskea. </t>
  </si>
  <si>
    <t>Monella on juuret maalla ja etätyö ei tunne matkan aiheuttamaa estettä</t>
  </si>
  <si>
    <t>Kunnallisen hoitopalvelujen rinnalle yksityistä, ne tukee jopa toisiaan</t>
  </si>
  <si>
    <t xml:space="preserve">On annettava vanhemmille heidän niin halutessaan mahdollisuus hoitaa kotona lapset </t>
  </si>
  <si>
    <t>On vielä tutkittava miten se sopii suomalaiseen yhteiskuntaan</t>
  </si>
  <si>
    <t xml:space="preserve">Nuorisossa on tulevaisuutemme, tulevia vaikuttajia on hyvä päästä jo vähän asioista "jyvälle" </t>
  </si>
  <si>
    <t>En ole kokenut tilaisuutta häiritseväksi, joihinkin häirit- seviin epäkohtiin löytyy varmaan yhdessä ratkaisu</t>
  </si>
  <si>
    <t>Päätöksiin aikaisessa vaiheessa kuntalaiset mukaan</t>
  </si>
  <si>
    <t>Nuorille riittävästi mahdollisuuksia käyttää energiaansa hyviin kehittäviin harrastuksiin</t>
  </si>
  <si>
    <t>Ei kaikkea yhtä aikaa vaan tärkeysjärjestyksessä</t>
  </si>
  <si>
    <t>Seon tämän hetken tärkeimpiä asioita, on pysyttävä kehityksen kelkassa</t>
  </si>
  <si>
    <t>Aikaisesa vaiheessa voidaan vielä autta riittävillä tukitoimilla</t>
  </si>
  <si>
    <t xml:space="preserve">Käyttäjien terveydestä on myös huolehdittava, neulat käyttäjä hakee joka tapauksessa jostakin. </t>
  </si>
  <si>
    <t xml:space="preserve">Viihtyisä ja moni-ilmeinen kaupunkikuva sekä erilaisia asumismahdollisuuksia mahdollistava tarjonta edellyttävät kaikkien näiden eri kohtien tasapuolista kehittämistä. </t>
  </si>
  <si>
    <t>Itäisen ohikulkutien rakentamista olisi kiirehdittävä, jotta raskas liikenne saataisiin pois Törnävältä ja ydinkeskustasta.</t>
  </si>
  <si>
    <t>Kunnalliset peruspalvelut ovat mielestäni kunnan tuotettava itse, jotta taataan niiden hyvä ja tasapuolinen saatavuus sekä laatu.</t>
  </si>
  <si>
    <t>Kaupungissa on monia kouluja, jotka vaativat saneerausta ja lisätiloja, jotta niistä saadaan viihtyisiä ja toimivia oppimisympäristöjä.</t>
  </si>
  <si>
    <t>Nämä ovat kaikki sellaisia kunnallisia peruspalveluita, joista on vaikea enää löytää säästökohteita, josta kertoo jo omalta osaltaan se pahoinvointi mitä yhteiskunnassa esiintyy.</t>
  </si>
  <si>
    <t>On mielestäni huolehdittava aluepoliittisin toimenpitein, että Suomessa säilyy elävä maaseutu, mutta se edellyttää riittävien kunnallisten peruspalveluiden saatavuutta myös maaseudulla.</t>
  </si>
  <si>
    <t>Vanhustenhoitopalveluja on kehitettävä siten, että vanhukset voivat asua kotonaan niin pitkään kuin mahdollista ja autetaan heitä kotipalvelua kehittämällä. Laitoshoito on kallis vaihtoehto.</t>
  </si>
  <si>
    <t>Pienten lasten kohdalla on turvattava riittävän kodinhoitotuen avulla se mahdollisuus, että jompikumpi vanhemmista voi jäädä niin halutessaan kotiin hoitamaan pieniä lapsia.</t>
  </si>
  <si>
    <t>Kunta on monipuolinen palvelutuotanto-organisaatio, joka vaatii hyvän ammattijohtajan johtamaan ja kehittämään kunnallista palvelutuotantoa.</t>
  </si>
  <si>
    <t>Mielestäni voisi kokeilla, jos sen avulla saataisiin nuoret enemmän kiinnostumaan kunnallisten asioiden hoidosta.</t>
  </si>
  <si>
    <t>Tämä on kovasti mielipiteitä jakava kysymys, mutta siihen liittyy kuitenkin niin paljon häiriöitä ja muita ikäviä lieveilmiöitä nuorison suhteen, että tapahtuman voisi lopettaa tai ainakin siirtää Törnävältä muualle.</t>
  </si>
  <si>
    <t>Erilaisia edustuksellisen demokratian toimielimiä on paljon,joiden kautta voi vaikuttaa asioiden käsittelyyn. Ensisijaisesti on kehitettävä verkkoviestintää, jonka avulla voi tiedottaa kuntalaisille valmistelussa olevista asioista.</t>
  </si>
  <si>
    <t>Kaikkia toimia on käytettävä nuorison hyvinvoinnin parantamiseksi, unohtamatta sitä, että vanhemmilla on kuitenkin ensisijainen vastuu omista lapsistaan ja heidän tekemisistään.</t>
  </si>
  <si>
    <t xml:space="preserve">Verotus ja sen painopisteet ovat lähinnä maan hallituksen päätettäviä asioita. </t>
  </si>
  <si>
    <t>Kuntatalouden tasapainottamiseksi kaikki menot ovat kriittisesti tarkasteltava ja samalla eri palveluorganisaatioiden toiminnan tehokkuus. Palvelumaksuja voi kustannusten nousua vastaavalla määrällä tarkistaa ja investoinneissa on syytä käyttää erityisen suurta harkintaa.</t>
  </si>
  <si>
    <t>Kaupungin velkaantumisaste on jo nyt varsin korkea, joten velanottoa on vältettävä viimeiseen saakka.</t>
  </si>
  <si>
    <t>Koulujen saneerausohjelma on jo varsin laaja ja paljon varoja kysyvä, joka kuitenkin on vietävä läpi. Muut investoinnit on rajattava minimiin.</t>
  </si>
  <si>
    <t>Olisin valmis harkitsemaan pakollisia huumetestejä kouluissa, mikäli huumetilanne tästä pahenee ja siitä tulee kouluihin ongelma, mutta se edellyttää myös jatkotoimenpidesuunnitelmaa.</t>
  </si>
  <si>
    <t>Sippola</t>
  </si>
  <si>
    <t>Röntgenhoitaja</t>
  </si>
  <si>
    <t>Sistonen</t>
  </si>
  <si>
    <t>Sulkko</t>
  </si>
  <si>
    <t>yhteiskuntatieteiden yo</t>
  </si>
  <si>
    <t>Terveys- ja koulutuspalvelut tarvitsevat molemmat lisävaroja.</t>
  </si>
  <si>
    <t>Toimeentulotuki tulisi pyrkiä siirtämään valtion hoidettavaksi.</t>
  </si>
  <si>
    <t>Ira</t>
  </si>
  <si>
    <t>Sosiaaliohjaaja</t>
  </si>
  <si>
    <t>Mikään edellä luetelluista peruspalveluista ei saa olla itsestään selvä ensisijainen säästökohde.</t>
  </si>
  <si>
    <t>Muuttoliikkeeseen ei varmastikaan löydy yhtä ja oikeata vastausta. Muuttoliikkeestä tulee aina kuluja sekä tappiokunnille että kasvukeskuksille ja teknologian mahdollistama etätyö ei ole siihen ratkaisu. Tässä on yksi tämän hetken ja tulevaisuuden ongelma, johon toivottavasti löydämme ratkaisun.</t>
  </si>
  <si>
    <t>Olisihan se kokemus valita pormestari kaupungillemme suoralla kansanvaalilla, mutta toimisiko se Suomessa ja Seinäjoen kaupungissa?! Siinähän on ajattelemisen aihetta!</t>
  </si>
  <si>
    <t>Provinssirockista ei saa luopua ilman järkeviä suunnitelmia, sillä se todellakin tuo ihmisiä ja rahaa Seinäjoelle, mutta Törnävän kaunista idylliä ei saa tuhota ulkopuolelta tulevan rahan toivossa.</t>
  </si>
  <si>
    <t>Mielestäni ydinkeskustamme kehittäminen on välttämätöntä,jotta saisimme lisää asukkaita ja elämää kaupunkiin</t>
  </si>
  <si>
    <t>Jotta varsinkin raskas liikenne saataisiin pois keskustan alueelta</t>
  </si>
  <si>
    <t>palveluden,kilpailuttaminen olisi mielestäni suositeltavaa,mutta niiden taso ei missään nimessä saisi kärsiä tästä.</t>
  </si>
  <si>
    <t xml:space="preserve">mielestäni nämä ovat kaikki vääriä kohteita säästämiselle!                                              </t>
  </si>
  <si>
    <t>Nykyaikainen tekniikka todella mahdollistaa sen,että työskentely voi tapahtua etätyönä,tämä on erityisen hyvä asia,koska koen maaseudun autioitumisen erittäin läheltä koskettavana asiana,ikävänä sellaisena,johon pitäisi saada muutosta</t>
  </si>
  <si>
    <t>Kyllä ehdottomasti,olisin myös valmis ajamaan asiaa henkilökohtaisesti, koska mielestäni nykypäivän nuorilla on kova halu vaikuttaa kuntansa/kaupunkinsa päätöksiin. Nuorisovaltuusto alentaisi kynnystä päästä vaikuttamaan.</t>
  </si>
  <si>
    <t>Paikka ja tapahtuma ovat jo osa seinäjoen lähihistoriaa,sitä tulisi vaalia.</t>
  </si>
  <si>
    <t>Miettiä yhdessä nuorten kanssa kuinka voisimme edetä parempaan suuntaan.</t>
  </si>
  <si>
    <t>tarkoitan tällä että ns.ei välttämättömät investoinnit tulisi harkita tarkkaan,ja jos niitä tehtäisiin niin ei leikkattaisi varoja muualta vaan yritettäisiin saada kaikille edullinen vaihtoehto</t>
  </si>
  <si>
    <t>Palvelutasossa on vielä paljon kehittämistä,joten sen heikentämistä ei tulisi edes ajatella.</t>
  </si>
  <si>
    <t>Teknologia keskus toisi lisää osaamista kaupunkiin ja nimenomaan it alalle.Pienet it alan yritykset pääsisivät helpommin testaamaan tuotteitaan,hankimaan koulutettua osaamista.</t>
  </si>
  <si>
    <t>Ainakin yläasteella tämä olisi suositeltava asia.</t>
  </si>
  <si>
    <t>parempi vaihtoehtona kuin,tauttien leviäminen.En ole huumeiden puolesta mutta tähän asiaan tulisi puuttua,ja avata keskustelu.</t>
  </si>
  <si>
    <t>Turenius</t>
  </si>
  <si>
    <t>vahhusväki lisääntymässä parantuneesta terveydenhuollosta johtuens</t>
  </si>
  <si>
    <t>ei mikään kaikki kohteet tärkeitä hoitaa hyvin</t>
  </si>
  <si>
    <t xml:space="preserve">järjestäjien huolehdittava että järjestys säilyy.järjestysmiehiä oltava lisää, vapaaehtoisuus ei varmasti enää kauaa menesty, esim kaustisilla työntekijät musiikkijuhlien aikana saavat korvauksen </t>
  </si>
  <si>
    <t>päihteisiin puututtava vanhemmuutta tuettava,kapakat kiinni klo 23, kuten englannissa. on järkyttävää että nuoriso on kapakoissa aamuyöhön asti. ei ole kenenkään etu, ei edes kapakoitsijan</t>
  </si>
  <si>
    <t>investointeja harkitsevasti, velkaantumista jarrutettava</t>
  </si>
  <si>
    <t>huumeongelmao on todella vakava paikka.siihen puututtava kaikella mahdollisella tavalla, vanhempien myös oltava valppaina ja esimerkkinä</t>
  </si>
  <si>
    <t>Eloisa keskusta on viihtyisä ja siellä pitää olla ihmisiä.</t>
  </si>
  <si>
    <t>Raskas ja ohimenevä liikenne pois kaupungin keskustasta.</t>
  </si>
  <si>
    <t>Koulua on säästöillä kupattu jo riittämiin.</t>
  </si>
  <si>
    <t>Tuomikoski</t>
  </si>
  <si>
    <t>Valtamäki</t>
  </si>
  <si>
    <t>Palvelujen tuottaminen on yksi kunnan perustehtävistä. Yksityinen rahastaminen on saanut aikaan yleensä vain eriarvoistumista. On toki joitakin palveluja, joita voidaan teettää yksityisillä.</t>
  </si>
  <si>
    <t xml:space="preserve">Seinäjoen koulut vaativat pikaisia korjaustoimia. </t>
  </si>
  <si>
    <t>Eihän tähän voi vastata loukkaamatta joitakin. Huono kysymyksenasettelu...??? Säästöjä tasapuolisesti kaikista</t>
  </si>
  <si>
    <t>Jotakin on tehtävä ja nopeasti!</t>
  </si>
  <si>
    <t>Sekä a että b ovat vaihtoehtoja, joita pitää tukea..</t>
  </si>
  <si>
    <t>Vaihtoehdot ovat liian jyrkkiä. Tapahtumaa tulee yhdessä kehittää ja parantaa. Järjestäjät, virkavalta ja kaupunki yhteisen pöydän ääreen pohtimaan ratkaisumalleja. Provinssi on tärkeä tapahtuma nuorisolle ja myös kaupungille. Ongelmat on poistettavissa.</t>
  </si>
  <si>
    <t>Myös päihteiden väärinkäyttöön on puututtava rajulla kädellä.</t>
  </si>
  <si>
    <t>Kaikkia yllämainittuja voidaan tasapuolisesti käyttää kuntatalouden tasapainottamiseen.</t>
  </si>
  <si>
    <t>katso ed.</t>
  </si>
  <si>
    <t>Kaupungin nuorisolle on järjestettävä asianmukaiset harrastustilat. Molemmat kaipaavat pikaista saneerausta.</t>
  </si>
  <si>
    <t>Molempia vaihtoehtoja A ja B voidaan käyttää yhdessä.</t>
  </si>
  <si>
    <t>Kaupunkialueen liikennevalvontaa lisättävä. Nopeusvalvonta kaupunkialueella ei yksin riitä liikenneturvallisuuden lisäämiseksi.</t>
  </si>
  <si>
    <t>Jos vaihtoehtoisia palveluja on tarjolla, on syytä käyttää kaikkia resursseja toisiaan täydentäen. Kilpailuttaminen ei anna käyttäjälle valinnanvapautta vaan luo kunnan monopolin, joka ei välttämättä toimikaan palvelun käyttäjän parhaaksi. Lisäksi kilpailuttaminen ei luo edellytyksiä pitkäjänteiseen toiminnan ja laadun kehittämiseen.</t>
  </si>
  <si>
    <t>Työttömyyden pienentyessä voidaan vähentää</t>
  </si>
  <si>
    <t xml:space="preserve">Uutta aluepolitiikkaa tarvitaan maahamme. Useita vaihtoehtoja on kokeiltava ennakkoluulottomasti. </t>
  </si>
  <si>
    <t>Kaikkia vaihtoehtoja tarvitaan</t>
  </si>
  <si>
    <t>Virka voisi olla määräaikainen. Esim 6 vuotta. Sama viranhaltija tietysti voitaisiin valita uudelleen.</t>
  </si>
  <si>
    <t>Tulisikohan sisällyttää koulujen opetusohjelmaan.</t>
  </si>
  <si>
    <t>Pitäisi selvittää, mikä on törnäväläisten oma kanta. En ole siitä tietoinen.</t>
  </si>
  <si>
    <t>a ja b vaihtoehtojen ei pitäisi sulkea pois toisiaan.</t>
  </si>
  <si>
    <t>Kasvatusvastuu ja tietoisuus nuorten tekemisistä on vanhemmilla. Usein nuorten ongelmat heijastavat vanhempien omia ongelmia. Vanhemmilla enemmän aikaa lapsille.</t>
  </si>
  <si>
    <t>Olisikohan niitä kuluja vara pienentää niin, että sekä tuloveroa, että kiinteistöveroa voitaisiin pienentää.</t>
  </si>
  <si>
    <t>Jos esim.teknologiakeskuksella voidaan Seinäjoen elinvoimaisuutta parantaa pikällä tähtäyksellä, luo se myös muihin investointeihin mahdollisuuksia.</t>
  </si>
  <si>
    <t>Huumeiden välittäjät ahtaalle.</t>
  </si>
  <si>
    <t>Välimäki</t>
  </si>
  <si>
    <t>Mielestäni ei missään näissä asioissa.Parempi olisi että lisävarat jaettaisiin näiden eri kohteiden kesken tasapuolisesti.</t>
  </si>
  <si>
    <t>Lapsille on erittäin tärkeää se että vanhemmat ovat heidän kanssaan kotona ja kasvattavat heitä turvallisesti kotioloissa.Sosiaalisia kontakteja lapset saavat mm. seurakunnan kerhoissa.</t>
  </si>
  <si>
    <t>Niin sanotut villit leirit joita oli vuonna 2000 tulisi ehkäistä joten ensi vuonna voisi järjestää enemmän valvottuja leirintäalueita alueen tuntumaan.Myös alueen kaupan tulisi valvoa omaa reviiriään.WC:den määrää pitäisi lisätä mm. alueen ulkopuolella tämä estäisi pienten ja isojen "asioiden" tekoa luontoon ja alueella asuvien pihoihin.</t>
  </si>
  <si>
    <t>On myös tietenkin tärkeää valvoa nuorison päihteiden käyttöä.Suurin vastuu on vanhemmilla mutta yhteiskunta pystyy asiaan vaikuttamaan ja poliisi pitämään sitä hallinnassa mm. kaupungilla.</t>
  </si>
  <si>
    <t>Suuria investointeja (esim. Areena) pitäisi lykätä jotta tämä raha voitaisiin käyttää esim. asukkaiden viihtyvyyteen  ja ennaltaehkäisevään terveydenhuoltoon.</t>
  </si>
  <si>
    <t>Olen kyllä sitä mieltä että kyllähän esim. uimahalli tarvitsisi kohennusta mutta onko siihen varaa tällä hetkellä?</t>
  </si>
  <si>
    <t>Teologian Kandidaatti</t>
  </si>
  <si>
    <t>Ydinkeskustan viihtyvyyteen on myös panostettava.</t>
  </si>
  <si>
    <t>Olisi aktivoitava liikkumaan jalan ja pyörällä. Ehkä säästettäisiin näin sairauskuluissa.</t>
  </si>
  <si>
    <t>Kunnan velvollisuus on taata jokaiselle ihmisarvoinen elämä.</t>
  </si>
  <si>
    <t>Nuorten ongelmakäyttäytymisen estämiseksi kouluissa olisi oltava psykologin ja kuraatorin virat.</t>
  </si>
  <si>
    <t>Olisi pystyttävä karsimaan toimeentulotuen väärinkäyttäjät.Tosellisista tarvitsijoita olisi pidettävä huolta, niin etteivät jää vain srk:n Ruokapankin armoille.</t>
  </si>
  <si>
    <t>Yrittäjyyttä tulee niinikään kehittää ja aktivoida koulutuksen ja tukien kautta, esim. tontti- ja toimitilapolitiikan avulla.</t>
  </si>
  <si>
    <t>Ystävän tuvan ja SPR:n ystäväpalvelua tulisi osata hyödyntää paremmin. Työttömiltä tulisi edellyttää jokin minimi aika yhteiskuntapalvelua työttömyyskorvausta vastaan, käyttämättä kuitenkaan heitä härskisti hyväksi. Yhteiskuntapalvelu toimisi terapiana.</t>
  </si>
  <si>
    <t>On kuitenkin mietittävä, miten estää tulosjohtamista ryöstämästä valtaa kaupunginvaltuuston käsistä. Tärkeimmistä asioista tulisi jopa järjestää kansanäänestys asukkaiden niin halutessa. - Olisiko Provinssirock sellainen?</t>
  </si>
  <si>
    <t>Nuorisovaltuusto voisi herättää yhteiskuntavastuuseen.</t>
  </si>
  <si>
    <t>Nuoret on kuitenkin huomioitava korvaavalla tapahtumalla. Yhteistyöhön kaupunki, seurakunta ja järjestöt. Jos provinssia jatketaan lippu ym muilla tuloilla on täysimääräisesti korjattava ja korvattava vahingot.</t>
  </si>
  <si>
    <t>Mielikuvaa päihteettömästä ja sporttisesta elämästä olisi markkinoitava. Nuoret tarvitsevat tukemme.</t>
  </si>
  <si>
    <t>Juuri saimme Areenan. Hengähdetään hetken.</t>
  </si>
  <si>
    <t>Areenan valmistumisen jälkeen tulee miettiä, voivatko investihankkeet hetken odottaa.</t>
  </si>
  <si>
    <t>Nuorisolle tulisi miettiä rakentavia ajankättötapoja. Koteja tulisi myös tukea.</t>
  </si>
  <si>
    <t>Poliisille lisäresursseja, niin että huumevirrat ja huumevälitys pysäytettäisiin. Nuorten tukihenkilötoimintaa tulisi kehittää ja organisoida kaupungin nuorisotoimessa.</t>
  </si>
  <si>
    <t>www.kolumbus.fi/korwenkoski</t>
  </si>
  <si>
    <t>Seinäjoen liikenneongelmiin on löydettävä kokoinaisvaltaiset ratkaisut. Kaupungissa on liikenteellisesti liikaa ns. pullonkauloja sekä liikenteellisiä ongelmakohtia.</t>
  </si>
  <si>
    <t>Yhteiskunnan tuottamat peruspalvelut ovat oleellinen osatekijä turvallista sivistysyhteiskuntaa. Yksityistämisessä, niin valtion, kuin myös kuntien puolella on menty liiallisuuksiin.</t>
  </si>
  <si>
    <t>Kysymyksen asettelu on väärä! Asiat on hoidettava kokonaisvaltaisesti.</t>
  </si>
  <si>
    <t>Kysymyksen asettelu on väärä! Asiat on hoidettava kokonaisvaltaisesti. Myös kunnallishallinto on asetettava säästöjen kohteeksi.</t>
  </si>
  <si>
    <t>Suorat kansanäänestykset ovat tervetulleita. Kaikissa toimissa tulee pyrkiä kansanvallan lisäämiseen. Toivottavaa on, että kansalaisyhteiskunta voisi kehittyä ilman puolueita toimivaksi kansanvaltaiseksi järjestelmäksi.</t>
  </si>
  <si>
    <t>Provinssirocknuoriso on pääsääntöisesti fiksua porukkaa. Törnävän luonnolle aiheutuva kuormitus on lyhytaikaista, eikä siitä jää pysyviä vaurioita.</t>
  </si>
  <si>
    <t>Viittaan kysymykseen 9</t>
  </si>
  <si>
    <t>Kodissa luodaan turvallisen elämän perusta. Mikäli siellä on jotain pielessä, on silloin myös yhteiskunnassa jotain pielessä. Perhe on yhteiskunnan perusyksikkö ja yhteiskunnan tulee huolehtia siitä, että tämä perusyksikkö voi hyvin.</t>
  </si>
  <si>
    <t>Kysymyksen asettelu on väärä! Asiat on hoidettava kokonaisvaltaisesti. Koko vaalikoneen idea tuntuu olevan, että ehdokkaista tehdään nappia painavia idiootteja.</t>
  </si>
  <si>
    <t>Aurell</t>
  </si>
  <si>
    <t>Itse opiskelijana näkisin koulutuksen ja sitä tukevien palveluiden kehittämisen tärkeänä. Kaupungin tulisi myös tukea sellaisten palveluiden kehittämistä, joka saisi laajan opiskelijakunnan jäämään valmistumisen jälkeen työelämään Seinäjoelle.</t>
  </si>
  <si>
    <t>Mistään peruspalveluista ei tulisi karsia, sillä kaikki esitetyt vaihtoehdot ovat tärkeitä, eikä mitään niistä tulisi asettaa ensisijaisesti säästökohteeksi.</t>
  </si>
  <si>
    <t>Vaikka ns. häiriötä aiheutuukin, niin se on ainoastaa paikallista ja tilapäistä. Tapahtuma kestää vain muutaman päivän. Moni alueella asuva muuttaa "evakkoon" tapahtuman ajaksi. Keskustassa järjestettävä Tangomarkkinat aiheuttaa häiriötä ja "sotkua" huomattavasti enemmän. Tapahtumapaikasta voidaan tietenki ottaa vastaan ehdotuksia, mutta henkilökohtaisesti en kuitenkaan tiedä toista sopivaa paikaa tapahtumalle.</t>
  </si>
  <si>
    <t>Yhä nuorempien päihteiden käyttö, varsinkin huumeiden kyttö on yleistynyt huomattavasti, ja on varsinkin tullut näkyvämmäksi. Keskustassa tapahtuva käyttö mahdollistaa paremman nuorten valvonnan, kuin se, että nuoret olisivat jossain syrjässä piilossa valvojilta, ja avunsaanti ja apua tarvitsevien huomaaminen on vaikeaa. Mitään ns. kadulla liikkumis ikärajaa en suosittele. Nuorisolle tulisi tarjota muita vaihtoehtoja kuin päihteiden käyttö.</t>
  </si>
  <si>
    <t>Teknologiakeskus mahdollistaa ajanhermolla olevan koulutuksen tarjoamisen Seinäjoella. Tämä keskus myös tarjoaa työ mahdollisuuden opiskelijoille harjoittelun ja valmistumisen jälkeisen elämän merkeissä.</t>
  </si>
  <si>
    <t>Elonheimo</t>
  </si>
  <si>
    <t>Kirurgi</t>
  </si>
  <si>
    <t>Osastonlääkäri</t>
  </si>
  <si>
    <t>kun koko alue kasvaa keskustakin voi hyvin</t>
  </si>
  <si>
    <t>ns itäinen ohikulkutie on huono idea.Tutkittava Kyrkösjärven kiertävää tai ylittävää vaihtoehtoa Jalasjärven tieltä Ilmajoen -Lapuan tielle. Tällöin jo rakennetut risteysjärjestelyt Lapuan tiellä tulisivat täysimääräisinä hyödynnetyksi.Säästyisi monta risteyksen ja sillan rakentamista</t>
  </si>
  <si>
    <t>kanta näissä asioissa ei ole periaatteellinen vaan on toimittava paikallisten olosuhteiden ja mahdollisuuksien mukaan.Tärkeintä on ,että tuotettavat palvelut ovat laadukkaita ja kustannukset kohtuulliset eikä se mikä organisaatio palvelut tuottaa.</t>
  </si>
  <si>
    <t>Peruspalveluista,jotka ovat kunnan lakisääteisiä tehtäviä,on kaikista pidettävä erityistä huolta,Seinäjoella on liikaa painoa pantu muuhun kuin peruspalveluihin</t>
  </si>
  <si>
    <t>Säästöt saatava investoinneista,jotka eivät tue mitään ylläolevista kohteista</t>
  </si>
  <si>
    <t>Aluepolitiikassa ei pidä nostaa käsiä pystyyn. Verohelpotukset,syrjäseutulisät palkoissa, ja etenkin kuntien valtionosuuksien porrastus ja sen pitäminen ajan tasalla kaikki kelpo konsteja</t>
  </si>
  <si>
    <t>Vanhukset on syytä aina hoitaa kodeissaan niin pitkään kuin mahdollista.Kodinhoitajat voivat kyllä olla yksityisiäkin.</t>
  </si>
  <si>
    <t>Kysyntä ja tarjonta on Seinäjoella kohtuullisessa tasapainossa</t>
  </si>
  <si>
    <t xml:space="preserve">Nykyinen vallan ja vastuun taspaino eri toimijoiden välillä on sopiva.Liian suuri valtakeskittymä yhdelle henkilöllle tuo tunnetusti ongelmia. </t>
  </si>
  <si>
    <t>Nykyinen äänioikeusikä ja vaalikelpoisuusikä tuo nuorisolle riittävän mahdollisuuden jos halua on. Eri sukupolvien asiat on hoidettava yhdessä ja eri sukupulvien edustajien on toimittava yhdessä. Eriytymistä on jo muutoinkin liikaa.</t>
  </si>
  <si>
    <t>Tapahtumaa voisi kestoltaan ja mittasuhteiltaan rajoittaa. Järjestäjät kantakoot täyden vastuun taloudesta ja järjestyksestä myös festivaalialueen liepeillä.</t>
  </si>
  <si>
    <t>Usein asiat viedään liian pitkälle valmistelun varjolla.,Sitten tulee  tilanne että asia on niin pitkällä,että on myöhäistä vaikuttaa. Päätöksen hetki voi olla vaikea nähdä. Valmisteluvaiheessa ehdottomasti tarvitaan enemmän kuntalaiskeskustelua - lähidemokratiaa.</t>
  </si>
  <si>
    <t>Vapaa kansalaistoiminta ,urheiluseurat ja vastaavat  hoitavat hyvin toimiessaan nuorisotoiminnan paremmin kuin kunta Kunnan tulee tukea niitä jotka kullakin paikkakunnalla todellisudessa nuorisotyötä tekevät. Nimellisiä järjestöjä ei pidä tukea</t>
  </si>
  <si>
    <t>Ansiotonta arvonnousua odottelevaa maa-omaisuutta voisi verottaa nykyistä kovemmin,se vauhdittaisi kauppoja ja hillitsisi hintoja</t>
  </si>
  <si>
    <t>Ei pidä rakentaa 60miljoonalla tarpeetonta,kun ei ole rahaa</t>
  </si>
  <si>
    <t>jo nykyinen verotustaso nitistää yritteliäisyyden.Jos veroaste vielä nousee veron kokonaistuotto laskee ja joudutaan väkisin kohtiin b-d.</t>
  </si>
  <si>
    <t>siirtynyt jo vuosia,jäänyt tarpeettomamman jalkoihin</t>
  </si>
  <si>
    <t>Enempi tulisi kantaa huolta lisääntyvästä alkoholin käytöstä.</t>
  </si>
  <si>
    <t>katso edellä</t>
  </si>
  <si>
    <t>Myyntimies</t>
  </si>
  <si>
    <t>www.kimmoheinonen.com</t>
  </si>
  <si>
    <t>Näin ollen saamme kaupungin keskustaan enemmän asukkaita jolloin keskusta elävöittyy. Näin pystymme myös toteuttaa  harkinnassa olleen kävelykeskustan.</t>
  </si>
  <si>
    <t>Paljon puhuttu asia Seinäjoella. Ohikulkutie helpottaisi matkustajia kulkemaan pohjoiseen ja etelään ja samalla kaupungin keskusta hiljenisi raskaalta liikenteeltä.</t>
  </si>
  <si>
    <t>Näin ollen saamme edullisemmin palveluita kansalaisille ja uusia työpaikkoja. Samalla palvelu paranee. Koskaan ei pidä sanoa ei ennenkuin on kokeillut. Kuitenkin maalaisjärkeä käyttämällä</t>
  </si>
  <si>
    <t>Myös koulutoimi ja vanhusten huolto tarvitsee kipeästi lisävaroja. Vaikea kysymys koska kaikkia pitäisi pystyä hoitamaan yhtäaikaa</t>
  </si>
  <si>
    <t>Todella vaikea kysymys kun kyseessä on Seinäjoen peruspalvelut. Mutta kun joku on valittava niin valitsen terveydenhuollon. Sen vuoksi koska kaupungissamme on lukuisia erillisiä lääkäritaloja. Palvelut eivät heikentyisi merkittävästi.</t>
  </si>
  <si>
    <t>Vanha aluepolitiikka on todellakin vanha. Nykyyhteiskunnassa emme pysty estämään millään muuttoa. Ainoastaan hidastamaan sitä. Tämä mahdollistaa juuri nykyaikainen teknologian kehitys. Meidän pitää vain kehittää teollisuutta ja opiskelu mahdollisuuksia jolla saamme ihmisiäpysyttelemään aloillaan.</t>
  </si>
  <si>
    <t xml:space="preserve">Jos laitospaikkoja lähdetään kehittämään niin se vaatisi todella paljon rahaa, mutta kun käytettäisiin kaikki voimavaramme kotihoiton laatuun saisimme luotua muutaman uuden työpaikan ja vanhukset voisivat asua kodeissaan siihen asti kunnes he välttämättä tarvitsisivat tarkempaa hoitoa. Mikä sen ihanampaa kuin asua omassa kodissaan. </t>
  </si>
  <si>
    <t>Päivähoitopaikkojen lisäämisellä tekisimme virheen. Päivähoidon laatu huononisi ryhmien suuruuden johdosta. Toki jos hoitajat lisääntyisivät tilanne olisi toinen. Perhepäivähoitajia täytyisi saada lisää. Päiväkodit on jo nyt ylikuormattuja.Tiedän ongelman, kun taistelen itse juuri samoista asioista omassa perheessä, niin näen ainoana vaihtoehtona vastaukseni.</t>
  </si>
  <si>
    <t>Näin ollen valta tulisi takaisin kansalle. Näi jäisi salaiset sopimukset ja keinottelut pois. Mutta ehkä hieman toisella tavalla. Jos vaikka kansa valitsisi ehdokkaansa ja valtuusto/hallitus niiden joukosta(max5).Näin pystyisimme kontrolloimaan ehdokkaita.</t>
  </si>
  <si>
    <t>Vaihtoehto kertoo kaiken. Riippuen henkilöiden iästä ja minkälaisiin asioihin he voivat vaikuttaa.</t>
  </si>
  <si>
    <t>Olen seurannut tapahtumaa läheltä jo usean vuoden. Ensiksikin museo rakennukset saavat olla rauhassa koko ajan. Roskaaminenhan on yleistä aina kun on jokin suuri tapahtuma .Alue sopii erittäin hyvin juuri tällaiselle tapahtumalle. Muutenkin rock väki on todella hienosti käyttäytyvää verrattuna muihin Seinäjoen tapahtumiin. Provinssi kansa käyttäytyy asiallisemmin ja kohteliaammin. Mielestäni heidät ja tapahtuma on leimattu vain ulkonäön vuoksi. Uusipaikka olisi tuho.</t>
  </si>
  <si>
    <t>On tärkeää että kansaliset saavat itse päättää omista asioistaan</t>
  </si>
  <si>
    <t>Päihteiden käyttö on lisääntynyt voimakkaasti kaupungissamme. Yhä nuorempi ja nuorempi altistuu päihteisiin. Se on huolestuttavaa</t>
  </si>
  <si>
    <t>Mielestäni kiinteistöveroon ei saa koskea. Jokaisella ihmisellä on mahdollisuus saada oma kiinteistö. Jos hinnat nousevat, niin myynti laskee ja ihmiset siirtyvät vuokralle.</t>
  </si>
  <si>
    <t>Talouden voimme parhaiten tasapinottaa vain lykkäämällä investointeja jolloin veroihin ym kosketa ja kansalaisella on parempi olla.</t>
  </si>
  <si>
    <t>Missään tapauksessa emme saa koskea verotukseen. Mielestäni se on jo nyt liian korkea.</t>
  </si>
  <si>
    <t xml:space="preserve">Se on nyt nykyaikaa ja sillä saamme uusia työpaikkoja luotua </t>
  </si>
  <si>
    <t>Hyyppä</t>
  </si>
  <si>
    <t>Konemestari</t>
  </si>
  <si>
    <t>www.walli.uwasa.fi/~shyyppa/</t>
  </si>
  <si>
    <t>Ydinkeskustan autioituminen estettävä.</t>
  </si>
  <si>
    <t>Ohikulkutietä saatta turistitkin ajaa ohi, mutta pidän silti ohikulkutietä tarpeellisena. Turistit on houkuteltava muillakeinoin.</t>
  </si>
  <si>
    <t>Kaikkia palveluita pitää parantaa, mutta tällähetkellä akuutein on vanhustenhuolto</t>
  </si>
  <si>
    <t>Vaikea kysymys.</t>
  </si>
  <si>
    <t>Vanhusten kotona-asumista tuettava.</t>
  </si>
  <si>
    <t>Paras hoitopaikka lapsille on oma koti.</t>
  </si>
  <si>
    <t>Järjestystä ja vartiointia alueen ulkopuolella parannettava.</t>
  </si>
  <si>
    <t>Kaikki muu toiminta on auttaa ja tukea vanhempia kasvatuksessa.</t>
  </si>
  <si>
    <t>Kiinteisövero rasittaa asumista ja vuokria.</t>
  </si>
  <si>
    <t>Pois autot keskustasta ja kävelykaduiksi. Joskin vaatisin kävcelykadulta enemmän viihtyisyyttä, mitä se tällä hetkellä Seinäjoella on</t>
  </si>
  <si>
    <t>olisi otettava käyttöön mahdolliset palvelusetelit, jotta asiakkaat voisivat ostaan haluamansa palvelut esim. sairaanhoitopalvelut Lääkäritalosta tai Kirurgikeskuksesta</t>
  </si>
  <si>
    <t>Toimeentulotuen kriteerit tulee olla selkeät, mutta varoja tulee olla riittävästi, jotta tuetaan inhimillistä selviytymistä jokapäiväisessä elämässä. Minulla on sellainen käsitys, että varoja ei Seinäjoella ole ollut riittävästi</t>
  </si>
  <si>
    <t>Jos välttämättä tarvitsee valita oheisista joku, on se koulutoimi, koska sielä säästöistä on puhuttu, mutta ei toteutettu.</t>
  </si>
  <si>
    <t>Kohentamalla kotipalvelua ja kodinhoitajien määrää lisäämällä, kotona pärjäävien vanhusten määrä voisi olla suurempi</t>
  </si>
  <si>
    <t>Tapahtumana rocki kohdistuu nuorisoon, jolle meillä on tapahtumis muutenkin vähän. Koska paikka ja aika on jo useaan kertaan hyväksi harjoiteltu, saa se olla edelleenkin siellä.</t>
  </si>
  <si>
    <t>Olen ymmärtänyt, että jo pelkästään koulujen saneeraminen tekee suuren loven kaupungin kukkaroon.</t>
  </si>
  <si>
    <t>Jo pelkkä yhden kerran kokeilu saattaa viedä huumeiden tielle, siksi puolustan testejä. Joskin myös kodilla on tärkeä merkitys huumeisiin puuttumisella. Ensioireiden tarkkailu on tärkeää.</t>
  </si>
  <si>
    <t>Jopa kaava-alueen tonttien koon suurentamista olisi harkittava. On surkuhupaisaa, että asumista alle 1000:n neliön tontilla ja vielä tiheään kaavoitettuna kutsutaan omakotitaloasumiseksi. Kannatan myös viherviihtyvyyden lisäämistä ydinkeskustassa.</t>
  </si>
  <si>
    <t>On kuitenkin tarkkaan mietittävä, miten ja mistä se loppujen lopuksi linjataan. Asumisviihtyvyys ja ympäristötekijät tulee huomioida tällaisia ratkaisuja tehtäessä. Yksityisautoilun rajoittaminen on Seinäjoella mahdotonta (ehkä tarpeetontakin), ellei ensin saada toimivia joukkoliikenteen aikatauluja lähiöihin.</t>
  </si>
  <si>
    <t>Toki kilpailuttaa voidaan, mutta vain tarkkaan rajatuilla sektoreilla. Näen ongelmallisena sellaisen yhteiskunnan, jossa kaikki palvelut tulevat yksityisiltä yrityksiltä, sillä yrittämiseen liittyy myls riskitekijöitä. Miten minimoidaan riittävästi riskit, jos peruspalvelut eivät ole kunnnan "hanskassa".</t>
  </si>
  <si>
    <t>Vain yhden sai merkitä, mutta olisin halunnut merkitä myös vanhusten huollon. Itse asiassa kaikilla mainituilla sektoreilla on varoja vaativia ongelmia. Jouppiin tarvitaan kipeästi päiväkotia, mutta myös omaishuollossa rahaa tarvittaisiin lisää. Opettajana olen myös huolestunut koulujen homeongelmista.</t>
  </si>
  <si>
    <t>Mielellään ei valitsisi mitään näistä kohteista, koska mikään näistä ei ole hyvä säästökohde. Pakon edessä valitsisin lopulta koulutoimen, vaikka opettaja olenkin. Ehkä näistä vaihtoehdoista tällä sektorilla säästäminen aiheuttaisi vähiten kärsimystä.</t>
  </si>
  <si>
    <t xml:space="preserve">Pitäisi saada luotua uudenlaisia työpaikkoja. Esimerkiksi Seinäjoen seudun vetovankkurina voisi olla syntymässä oleva teknologiakeskus. Yrittäjyyttä olisi myös syytä tukea, koska jo pelkästään yritysten ympärille syntyvä " verkosto " saattaa lisätä oleellisesti työpaikkoja. </t>
  </si>
  <si>
    <t>Erityisesti tarvitaan kodinomaisia palveluasuntoja.</t>
  </si>
  <si>
    <t>On vaikea sanoa, mikä malli takaa parhaan päivähoidon. Se riippuu täysin siitä, mitä kukin arvostaa.</t>
  </si>
  <si>
    <t>Mielestäni kunnan virkamiehillä on sellaista asiantuntijuutta, jota päätöksenteossa tarvitaan. Virkamiehistä huolimatta valtuutetuilla on viimeinen sana asioista päätettäessä.</t>
  </si>
  <si>
    <t>Järkevä kanava saada nuoret kiinnostumaan yhteisten asioiden hoidosta. Nuorisovaltuustolle tulisi antaa myös todellista päätäntävaltaa; esimerkiksi tarkkaan rajattu toimintabudjetti. Toki kaikki nuoria koskeva ei voi olla nuorten itsensä päätettävissä.</t>
  </si>
  <si>
    <t>Nuoret tarvitsevat omia tapahtumiaan, mutta on vaikea hahmottaa tämäntyyppinen juhla kulttuurihistoriallisesti niin arvokkaaseen paikkaan kuin Törnävä. Tapahtuman järjestäjien olisi myös mietittävä omaa järjestelyvastuutaan. En usko, että juhlien jälkeinen sekasotku olisi vain nuorison omaa syytä.</t>
  </si>
  <si>
    <t xml:space="preserve">Kannatan lämpimästi sitä, että asioista päätetään mahdollisimman lähellä ihmisiä. Ongelma on, mitä se käytännössä kulloinkin voi tarkoittaa. Pienistä asioista pitäisi kuitenkin voida päättää perustasolla. On mietittävä ja sovittava tarkemmin, millaisia asioita tarvitsee viedä esimerkiksi lautakuntiin asti. </t>
  </si>
  <si>
    <t xml:space="preserve">Taas olisi tehnyt mieli valita kaikki vaihtoehdot. Ensisijainen vastuu on mielestäni vanhemmilla, mutta kaupungin olisi kaikin mahdollisin keinoin tuettava tässä tehtävässä. </t>
  </si>
  <si>
    <t>Kysymys on hyvin moniulotteinen. En halua ottaa tässä voimakasta kantaa. Ratkaisut tulee tehdä siten ,että ne ovat kaupunkilaisen kannalta järkevimpiä.</t>
  </si>
  <si>
    <t>Koska kysyttiin ensisijaisuutta, valitsin investointien lykkäämisen vastaukseksi. Joskus velkaa joudutaan ottamaan, mutta jatkuva velkaantuminen on vaarallista. Velanoton tulee tapahtua harkiten. Joskus investointi voi olla pidemmällä tähtäimellä tuottavampi vaihtoehto.</t>
  </si>
  <si>
    <t xml:space="preserve">Jo edellä totesin, että teknologiakeskuksella voi olla yllättävän suuri merkitys maakunnan työllisyyden näkökulmasta. Toki uimahalli-urheilutalo vaatisi pikaista remonttia. </t>
  </si>
  <si>
    <t>Itse huumeongelma on vakava, ja sen ratkaisemiseen tulee uhrata resursseja.</t>
  </si>
  <si>
    <t xml:space="preserve">Olisi tärkeää saada kontakti näihin käyttäjiin, ja siksi kannatan neulojen jakamistoimintaa. Mielestäni kyseessä ei ole signaali asian hyväksymisen puolesta, vaan ensimmäinen askel, jotta ongelmaa todella voidaan alkaa hoitaa yhteiskunnassa. </t>
  </si>
  <si>
    <t>Ei pitäis säästää mistään, koska kaikki nuo palvelut on tärkeitä.</t>
  </si>
  <si>
    <t>Jouppila</t>
  </si>
  <si>
    <t>Jokaisen tulisi tehdä osansa kaupunkikuvan parantamiseksi, esim. siisteys ja viihtyvyys. Tori pitäisi saada viihtyisämmäksi ja elävöittää sitä ympärivuotiseen käyttöön.</t>
  </si>
  <si>
    <t>Vapaudentien jatke kysymyksenä.</t>
  </si>
  <si>
    <t>Palvelujen ostaminen yksityisiltä yrityksiltä, jääkö se monesti vain kokeilujen varaan? Onko kunnalla resursseja jatkaa ilman katkoa palveluita, jotka yksityiset yritykset ovat laittaneet alkuun tai joilta on sitä totuttu ostamaan.</t>
  </si>
  <si>
    <t>Koska sieltä saatu perusta vaikuttaa koko kiertoon</t>
  </si>
  <si>
    <t>Kunnallista kodinhoitotukea voisi lisätä, jos perheessä on enemmän kuin kolme lasta perheessä.</t>
  </si>
  <si>
    <t>Muiden yhteistyötahojen sisällyttäminen hoitorenkaaseen.</t>
  </si>
  <si>
    <t>Kotona hoidettavilla lapsilla tulisi olla myös mahdollisuus erilaisiin kerhotoimintoihin ja kanssakäymiseen muiden samanikäisten ja samalla alueella asuvien lasten kanssa. Alueittain kehitettävät yhteiset tapahtumat ja kokoontumiset.</t>
  </si>
  <si>
    <t>Nuorisovaltuusto lisäisi kiinnostusta ja osallistumista yhteisten asioiden hoitoon.</t>
  </si>
  <si>
    <t>Valvottu alue on rajattava selkeämmin ja järjestettävä lisäleirintäalueelle ohjelmaa. Törnäväntien liikennettä rajoitettava Provinssin ajaksi.</t>
  </si>
  <si>
    <t>Alueittaista korttelitoimintaa järjestettäisiin yhdessä nuorten kanssa ideoiden ja toteuttaen.</t>
  </si>
  <si>
    <t>Järvi-Laturi</t>
  </si>
  <si>
    <t>HTM-tilintarkastaja</t>
  </si>
  <si>
    <t>www.osmojarvilaturi.cjb.net</t>
  </si>
  <si>
    <t xml:space="preserve">Olen jäsenenä "Parempi kaupunkikeskusprojektin ohjausryhmässä".  Olen esittänyt näkemyksenäni, että osa kaupunkikeskuksen kehittämistä on saada asukkaita keskustaan. Normaalia asumista pitää olla myös viikonvaihteessa ja juhlapyhinä. Pysyvä asutus luo myös edellytykset keskustan yritystoiminnalle.  Pohjois-keskusta tulee rakentua riittävän monikerroksisilla rakennuksilla. Maakunnasta tulevat näkevät, että nyt tullaan todella kaupunkiin ! </t>
  </si>
  <si>
    <t>Raskaan liikenteen ohjaaminen esim. Huhtalantielle ei ole mikään ratkaisu,sen vaikutusalueella on jo paljon julkisia yms. rakennuksia kuten sairaalat,vanhainkoti, Elinkeinotalo,Areena ja Jouppilanvuori teknisine laitteineen.Sunnitteilla on teknologiakeskus ja uutta asuntoaluetta.Keskussairalaan keskitettäneen jatkossa entistä enemmän myös maakunnan sairaanhoitopalveluita. Liikennekaaos voi tulla varsinkin isojen tapahtumien aikana,kun hälytysajoneuvot joutuvat puikkelehtimaan pitkien rekkojen seassa.</t>
  </si>
  <si>
    <t>Kysymys sinänsä antaa jo vastauksen. Kilpailuttaminen edellyttää kuitenkin tervettä harkintaa.  Kilpailuttamisella ei aina saavuteta parasta tulosta. Halvin ei aina ole paras eli kokonaistaloudellisuus on huomioitava.</t>
  </si>
  <si>
    <t>Koulutoimella on pystyttävä tukemaan vanhempien kasvatustyötä.  Riittävillä resursseilla luomme pohjaa tulevaan opiskeluun ja oikeaan ammattiin. Opetustoimeen on panostettava, jotta voimme huolehtia myös sellaisista perinteisistä opetusaloista kuin liikunta, kotitalous ja ympäristöasiat. "Uusavuttomuus" on kytkettävä pois (jotta pärjättäisiin olympialaisissakin!)</t>
  </si>
  <si>
    <t xml:space="preserve">Vaikea kysymys,mutta kun johonkin pitää vastata perusteluna niin sanon; jos muut kysymyskohdat pidetään kunnossa, hyöty kohdistuu myös toimeentulonsaajille.  </t>
  </si>
  <si>
    <t>Seinäjoki on +merkkinen muuttopaikkakunta.  Tietotekniikan osaamista on kehitettävä ja tuettava suunnitelmissa olevaa Teknologiakeskusta. Kuntalaiset oppivat hyödyntämään tietotekniikkaa ja työtehtävät hoidetaan etätyönä ja muuttoliike saadaan pysymään positiivisena. Taitaa olla niin, että NOKIAA emme tänne saa, mutta hyödynnetään teknologia muuten.</t>
  </si>
  <si>
    <t>Jos kotona olosuhteet ovat sellaiset, että siellä voi elämänsä ehtoon viettää, niin sellaista toimintaa on tuettava. Tähän vastaukseen kyllä liittyy myös vastauksen b antamat mahdollisuudet.</t>
  </si>
  <si>
    <t>Lapsen on saatava olla mahdollisimman pitkään kotona. Varsinkin kun koulutaival on pantu esikoulun myötä alkavaksi jo kuusivuotiaana. Ja koulunkäyntiä sitten riittää !</t>
  </si>
  <si>
    <t>Otetaan kerrankin muiden kokeiluista oppia ja tehdään ratkaisu myöhemmin, kun on saatavissa riittävästi kokemusperäistä tietoa.</t>
  </si>
  <si>
    <t>Jos nuoret eivät osoita kiinnostusta kunnallisvaaleihin, niin asennekasvatusta on vietävä koteihin ja kouluihin.     Ja saatava nuoret kiinnostumaan yhteiskunnallisista asioista.</t>
  </si>
  <si>
    <t>Valvontaa on kuitenkin syytä tehostaa ja ehkä myös siten, että me paikalliset asukkaat olisimme enemmän mukana toiminnassa ainakin siten, että huolehdimme omakohtaisesti  omaisuutemme turvaamisesta.</t>
  </si>
  <si>
    <t>Näitä mahdollisuuksia on tutkittava. Annetaan tukea kaupunkiosatoimintaan.  Maaseudulla on toimivia kyliä, jotka ovat saaneet Eu-rahaakin erilaisiin projekteihin. Otetaan mallia maakunnasta.</t>
  </si>
  <si>
    <t>Seinäjoella on runsaasti aktiivisia erilaisia nuorison kanssa työskenteleviä järjestöjä. Kun näille luodaan riittävät toimintaedellytykset, ne täydentävät kodin ja koulun tekemää työtä.</t>
  </si>
  <si>
    <t>Ei vaikeuteta nyt voimakasta uudisrakennustuotantoa, joka kohentaa kaupunkikuvaamme.</t>
  </si>
  <si>
    <t>Välttämättömät investoinnit, kuten koulujen korjaukset  ja varautuminen esimerkiksi mahdolliseen vesi- ja viemäriverkoston uusimiseen.</t>
  </si>
  <si>
    <t xml:space="preserve"> Velkaantumisaste taitaa olla jo äärirajoilla.</t>
  </si>
  <si>
    <t>Teknologiakeskus tietää varmuudella uusia työpaikkoja. Kun on olemassa varma vuokralainen, luulisi sijoittajienkin olevan kiinnostuneita. Eli kaupungin rahoitusta ei tarvittaisi.</t>
  </si>
  <si>
    <t xml:space="preserve">Testit nykyisin ovat niin yleisiä jo eri aloilla ja eri muodoissa, että kyllä meidän on huumetestitkin hyväksyttävä. Näillähän voidaan sanoa olevan ennalta ehkäisevä vaikutus, vaikka taitaa työpaikkaan haastattelutestauskin olla tavallaan saman suuntaista. </t>
  </si>
  <si>
    <t xml:space="preserve"> Kysymys antaa vastauksen.</t>
  </si>
  <si>
    <t>Kaataja</t>
  </si>
  <si>
    <t>Suunnittelija, Ekonomi</t>
  </si>
  <si>
    <t>En haluaisi vähentää näistä mistään, vaan olisi kaikin keinoin tutkittava yhteistyömahdollisuuksia naapurikuntien kanssa ja samanaikaisesti yritettävä hankkia kunnalle lisätuloja. Olisi myös tutkittava löytyisiko mitään myytävää kaupungin rahatilanteen parantamiseksi. Pitäisi yrittää houkutella IT-alan yrityksia kaupunkiimme veronmaksajiksi.</t>
  </si>
  <si>
    <t>Tietoliikenneyhteyksien kehityksen  avulla pitäisi pyrkiä saamaan useampia IT-alan kasvukeskuksia</t>
  </si>
  <si>
    <t>Yritetään mahdollisimman hyvin torjua haittavaikutuksia.</t>
  </si>
  <si>
    <t>Kunnan pitää kehittää vetovoimaansa yritysten sijaintipaikaksi ja siten saada lisää verotuloja.</t>
  </si>
  <si>
    <t xml:space="preserve">On ryhdyttävä laatimaan pidempiaikaisia rahoitussuunnitelmia ja hätätilanteessa voidaan ottaa vaikka lisää velkaa kunhan se käytetään sellaisiin investointeihin, jotka nopeasti tuottavat lisää verotuloja yrityksiltä ja muilta veronmaksajilta. </t>
  </si>
  <si>
    <t>Teknologiakeskus on juuri sellainen kohde, joka onnistuessaan vetää yrityksiä ja asukkaita Seinäjoelle ja siten helpottaa talousvaikeuksia</t>
  </si>
  <si>
    <t>Edullinen kaupunkikuva ei synny vain ydinkeskustaa kehittämällä, vaan koko kaupunkilaisten viihtyvyyteen esim. viheraluerakentamisella tulisi panostaa koko kaupungin alueella. Rakennustehokkuutta koko kaupungin alueelle. Törnävä kuitenkin omana alueenaan.</t>
  </si>
  <si>
    <t>Ratkaiseva b-kohdan valinnassa on nimenomaan sanat raskas liikenne, joka on turvallisuus- ja meluhaitta esim. kouluille, päiväkodeille ja väylän varrella asuville.</t>
  </si>
  <si>
    <t>Tutkimuksin on todettu, ettei yksityinen palvelutuotanto itsestään selvästi ole kustannustehokkuudeltaan tai laadultaan parempaa kuin kunnallinen. Monipuoliseen palvelutarjontaan tulisi kuitenkin pyrkiä myös kilapiluttamalla, kuitenkin niin, että yksityistäminen tapahtuisi hallitusti, miettien mitä paveluita on mielekästä yksityistää. Kunnan ei siis ole tarjottava kaikkia palveluitaan itse. Palveluseteli on myös hyvä vaihtoehto, jos se samalla mahdollistaa todellisen valinnan.</t>
  </si>
  <si>
    <t>Vastaus perustuu ajatukseen, että rakentamisinvestoinnit kuuluvat myös ko. peruspalvelun varainkäyttöön ja -tarpeeseen.  Lasten päivähoito ja koulutoimi tarvitsevat molemmat lisävaroja. Päiväkoteja tulisi saada lisää; tulevaisuudessa päivähoitopaikkojen riittävyys voi olla ongelma. Koulutoimen pitäisi kuitenkin ensisijaisesti saada edetä koulujen saneerausohjelmassa (Lyseo ja Lukio)</t>
  </si>
  <si>
    <t>Häkellyttävä valinta antaa mahdollisuuden kommentoida. PERUSPALVELUT EIVÄT VOI OLLA SÄÄSTÖKOHDE. TOIMINNAN ARVIOINTI JA LAADUN KEHITTÄMINEN SAAVAT AIKAAN TRAPEEELLISET "SÄÄSTÖT"</t>
  </si>
  <si>
    <t xml:space="preserve">Aluepolitiikka ja alueelliset tuet ovat valtakunnatason politiikkaa. Seutukunta yhteistyö ja sen kehittäminen ovat kuntatason keinoja. Nykyteknologia mahdollistaa uudenlaisen yritystoiminnan ja etätyön, en kuitenkaan usko sen kääntävän muuttoliikettä takaisin päin, hidastavan mahdollisesti. Alueellisesti tulisi myös valatkunnan tasolla erikoistua, jotta työtä olisi tasaisemmin tarjolla. </t>
  </si>
  <si>
    <t>Tuettu vanhusten kotihoito parantaisi myös omaishoitajan tilannetta. Laitoshoitoa tarvitaan kuitenkin aina, joten laitospaikkoja ja henkilökuntaa on oltava riittävästi.</t>
  </si>
  <si>
    <t>Määrä ei ole yhtäkuin laatu. Määrä on osa laatua, johon vaikuttavat myös mm. palvelun/toiminnan sisältö ja toteutustapa, sen saatavuus ja joustavuus, henkilökunnan ammattiatito ja moivoituneisuus jne. Määrän lisääminen purkaa suuria ryhmiä. Se on laatutekijä. Valintavaihtoehdot eivät ole toisensa poissulkevia. Päivähoitopaikkojen kysyntä kuitenkin kasvaa ja paikkoja tarvitaan lisää. Yksityinen voisi vastata tarpeeseen nopeasti.</t>
  </si>
  <si>
    <t>Samalla se "kouluttaa" ja kasvattaa kotipaikkaan sitoutuvia ja kiinnittyviä aikuisia, jotka haluavat osallistua kotikuntansa kehittämiseen.</t>
  </si>
  <si>
    <t xml:space="preserve">Tapahtumaa tulisi kuitenkin kehittää niin, että vältettäisiin hallitsematon kasvu, joka tuo mukanaan lieveilmiöt. Mikä tahansa paikka kestää vain tiettyyn rajaan. </t>
  </si>
  <si>
    <t>Riittävän laajat ja toimivat verkkopalvelut palvelevat kaikkia; kuntalaisia ja päätöksentekijöitä. Ne muodostavat foorumin keskustelulle, kannanotoille ja asukasdemokratialle. Kukin voi kiinostuksensa mukaan seurata asioita ja saada tietoa, jolloin myös vaikuttaminen nykyisin muodoin on mahdollista.</t>
  </si>
  <si>
    <t>Tuen ei aina tarvitse olla suoraa taloudellista väliintuloa, vaan toimintamahdollisuuksien parantamista yhteistyössä järjestöjen kanssa. Toiminnalla on ongelmia ennaltaehkäisevä vaikutus kun vanhemmat ja järjestöt yhdessä keskustellen löytävät kasvatusperiaatteet, joihin sitoutua. Nuorison hyvinvointia edistetään kun lasta ja nuorta kasvattaa koko kylä.</t>
  </si>
  <si>
    <t>Investointien tärkeysjärjestys on kuitenkin keskeisin kysymys.</t>
  </si>
  <si>
    <t>Koulu- ja opiskelukaupungin yksi "elinehdoista" on toimiva, palveleva kirjasto, joka vastaa tarpeisiin esiasteelta korkeakouluopetukseen.  Pienet saneeraustoimet saattavat saada aikaan pikaisen suurinvestoinnin eli kyllä olemassa olevat "hallit" on pidettävä kunnossa. Koulutilojen saneeraus ensisijaisin.</t>
  </si>
  <si>
    <t>Huumetestit eivät loukkaa yksilön perusoikeuksia! Olisi kuitenkin ensin mietittävä mitä tehdä mahdollisen positiivisen tesitituloksen kanssa. Päihteiden käyttäjän hitoonohjaus on osa lakisääteistä työterveyshuoltoa. Saatetaan se kuntoon myös nuorten osalla aikaisen puuttumisen politiikalla. Lapsen ja nuoren testausta voivat pyytää myös vanhemmat</t>
  </si>
  <si>
    <t>Asia ei ratkaista joko - tai asenteella. Lisää totuudenmukaista tietoa ja keskustelua. Itselläni asiasta on ainakin sekavia "kauhukuvia".</t>
  </si>
  <si>
    <t>Karjanlahti</t>
  </si>
  <si>
    <t>Verovalmistelija</t>
  </si>
  <si>
    <t>Toivoisin,  että   K eskisellä alueella Pajuluomaa puhdistettaisiin niin, että vedet ja kosket pääsisivät virtaamaan.  Nikkarin sillan kohdalla ranta- alueet siivottaisiin ja pidettäisiin kunnossa.  Pienellä investoinnilla saisim- me sinne alueen, jossa voisi ulkoiluttaa vaikkapa kissoja, koirillahan on alu eensa.</t>
  </si>
  <si>
    <t>Kakkossijalle ehdottomasti ohikulkutie. Nykyisellään keskusta on todella vaarallinen ainakin pyöräilijöille.</t>
  </si>
  <si>
    <t xml:space="preserve">Kouluihin olisi saatava lisätyövoimaa ja määrärahoja niin, että luokkia voitaisiin jakaa pienempiin ryhmiin ainakin oppilaille, joilla on erityisvaikeuksia.  Kouluavustajia, jotka voisivat välitunneillakin olla seuraamassa, että jokaisella oppilaalla olisi turvallista. Opettajille enemmän tukea esim. vaikeimpien oppilaiden käsittelyssä. Opettajillakin tulisi ollla turvallinen työpaikka.   </t>
  </si>
  <si>
    <t xml:space="preserve">Ei sillätavalla, että toimentulotuki otetaan pois sitä tarvitsevilta. Vaan mieluummin työllistämällä ainakin heidät, jotka ovat työkykyisiä tai haluisivat työhön tai opiskelemaan.   Vaikeasti työllistettävät ja hyvin pitkään työttömät ihmiset kartoitettaisiin  sairaanhoitopiirin tai terveyskeskuksen toimesta., onko joukossa jopa työkyvyttömiä. toimestä tutkittaisiin    </t>
  </si>
  <si>
    <t>Jonkun verran ainakin ruuhkasuomesta muutetaankin takaisin maalle, koska useat voivat tehdä etätyötä.</t>
  </si>
  <si>
    <t xml:space="preserve"> Tarkoitan tällä yksityisiä pienehköjä palvelukoteja. Mikäli omaiset hoitavat vanhuksen kotona.  Siitä maksetaan sellainen korvaus, että siihen on mahdollisuus jäädä vaikka jonkun perheenjäsenen kotiin hoitamaan,  Kodinhoitajien apua käytettäisiin tarvittaessa. Kun ikäluokkani olemme vanhuksia, eivät hoitopaikat laitoksissa tule missääntapauksessa riittämään.  Vastuuta tulee omaisille.         </t>
  </si>
  <si>
    <t>Ei ainakaan vielä olla siihen valmiita.</t>
  </si>
  <si>
    <t>Mikäli valittu nuorisovaltuustosaa oikeasti päättää nuoria koskevissa asioissa jossain määrin, siis saavat määrärahan.    He oppivat päättämisen ja vastuun.  Kysyn vain?  Mistähän tulevat valtuutetut jo 10-20 vuoden kuluttua ?  Nuorisovaltuusto on nykyaikaa.</t>
  </si>
  <si>
    <t xml:space="preserve">Mikäli asuisin Rörnävällä, en tiedä sanoisiko toisin.  Mutta ei kaikorvaamattomia vahinkoja ole tullut.   Kyllähän nuoret ja iäkkäämmätkin musiikinharrastajat kauniin luonnon haluavat.  Aika nopeastihan Törnävä on juhlien jälkeen puhdistettu. </t>
  </si>
  <si>
    <t xml:space="preserve">Kuulemiskokoukset sen alueen asukkaille, joiden elämään päätökset vaikuttavat </t>
  </si>
  <si>
    <t xml:space="preserve">Mikäli vanhemmat ottavat oikeasti vastuun lapsistaan.  Kodissa "valvonta" tapahtuu.  Kukaan ulkopuolinen ei pysty ohjaamaan pakolla lapsia. Koteja on tuettava, mikäli sen nuori lipsahtaa huumeiden tai päihteiden käyttäjäksi.  Tapahtuuhan niinkin, vaikka perheessä miten valvotaan  rakastetaan   </t>
  </si>
  <si>
    <t>Joissain tapauksissa.</t>
  </si>
  <si>
    <t>Testit tulisi tehdä niin, että se olisi luonnollista.  Silloin kukaan ei  tuntisi itseään leimaantuneeksi.  Käyttäjät olisi löydettävä mahdollisimman aikaisessa vaiheessa.</t>
  </si>
  <si>
    <t xml:space="preserve">Kyllä vastuu on käyttäjillä itsellään. </t>
  </si>
  <si>
    <t>Katajamäki</t>
  </si>
  <si>
    <t xml:space="preserve">Katila </t>
  </si>
  <si>
    <t>myöskää ydinkeskustan kehittämistä ei saa unohtaa</t>
  </si>
  <si>
    <t>Keisala</t>
  </si>
  <si>
    <t>Katujen kaistaleveydet ja pientareiden kunto olisi tarkistettava ja kunnostettava, sekä liikennevaloja lisättävä...vähemmän läheltäpiti tilanteita.</t>
  </si>
  <si>
    <t>Kaupunkimme on aika vaikeaselkoinen ajettava. Vaikka tiet ovat olevinaan nelikaistaisia monessa paikassa, todellisuudessa ne ovat siihen aivan liian ahtaat. Kävelyreunukset ja pyörätiet ovat parannuksia vailla useassa kohdassa keskustan alueella, ja varsinkin Törnävän suunnalla.</t>
  </si>
  <si>
    <t xml:space="preserve">Järkevä kilpailuttaminen...kuten pitäisi noudattaa järkevää yksityistämistäkin valtiotasolla. Peruspalvelut on taattava kunnan puolesta, kuten terveys- ja lastenhoitopalvelut, mahdollisuushan on siinä rinnalla säilyttää yksityistäkin, kun vain taso saataisiin pysymään samana, jotta kaikilla olisi lähes yhtäläinen perusoikeus. </t>
  </si>
  <si>
    <t>On huomattavasti helpompaa henkisesti jos sairastuessa, kun tietää että valtio on osaltaan tukemassa terveyspalveluja...ja näin saamme asiakas hinnat säilymään kaikille järkevinä...sillä jokainen meistä voi sairastua milloin vain.</t>
  </si>
  <si>
    <t>En usko, että mistään noista voidaan säästää, mutta kommenttini on "maailmassa on paljon töitä tekemättä, jos vain haluaa tehdä töitä !"</t>
  </si>
  <si>
    <t>Olisi aiheellista juuri lisätä teknologiaa pienille alueille. Mutta jos myös olisi mahdollista, niin keventää verotusta harvaan asutuilla alueilla, jossa välimatkat ja palvelut ovat mahdollisesti kaukana.</t>
  </si>
  <si>
    <t>Kun kunnialla saisimme suurten ikäryhmien vanhukset hoidettua tulevaisuudessa, niin voisimme olla ylpeitä siitä.</t>
  </si>
  <si>
    <t>Pääasia on taata lapselle hoitopaikka, jotta vanhemmat voisivat molemmat olla työelämässä.</t>
  </si>
  <si>
    <t>Vallan keskittäminen yhdelle henkilölle ei ole koskaan toiminut maailmassa, ja voisiko tässä olla syy miksi Suomea pidetään vähiten korruptoituneena maana ?</t>
  </si>
  <si>
    <t>Olisihan siinä ideaa, innokkailla nuorilla olisi mahdollisuus opetella jo nuorena mukaan politiikkaan.</t>
  </si>
  <si>
    <t>Etsimällä uusia ideoita, ja rahoittamalla niitä mahdollisuuksien mukaan.</t>
  </si>
  <si>
    <t>Verotus olisi syytä pysyä ennallaan näiden kummankin osalta. Olisi syytä löytää yhteiskunnasta joitain menoeriä, mitkä eivät todellakaan ole välttämättömiä.</t>
  </si>
  <si>
    <t>Hyvin vaikea kysymys, ehkä velkaa otettava pienissä määrin, jolloin investointeja ei tarvitsisi lykätä niin paljon.</t>
  </si>
  <si>
    <t>Kaikkiin se rasti kuuluisi, mutta tärkein on verotuksen säilytys entisellään, jotta voitaisiin säilyttää kuluttajien ostovoima, ja tällä tavoin rahankierto jatkuu...</t>
  </si>
  <si>
    <t xml:space="preserve">Myös kirjasto tarvitsisi nopeasti lisää rahoitusta varsinkin ammatti/tieto kirjallisuuden hankkimiseen. </t>
  </si>
  <si>
    <t xml:space="preserve">Jos huumetestit tulisivat pakollisiksi, niin maksa-arvokokeilla voitaisiin aloittaa työpaikoilla... </t>
  </si>
  <si>
    <t>Asia on niin, ettei alkoholisteillekaan jaeta ilmaista viinaa, Mutta kansallisen turvallisuuden vuoksi asia olisi hyvä, ja aina vain palautetusta neulasta uusi tilalle.</t>
  </si>
  <si>
    <t>Korvola</t>
  </si>
  <si>
    <t>Osastosihteeri</t>
  </si>
  <si>
    <t>Seinäjoki tulisi säilyttää avarana ja vihreänä.  Yhteys luontoon suoraan asunnosta olisi toivottavaa.</t>
  </si>
  <si>
    <t>Ei ole mukavaa, että rekat jyrräävät asunto-alueiden läpi.</t>
  </si>
  <si>
    <t>Jossakin määrin palveluja voidaan tilata yrityksiltä, mutta esim. terveyspalvelut pitää säilyttää yhteiskunnalla.  Sitä täydentää yksityinen sektori.</t>
  </si>
  <si>
    <t>henkilökunnan jaksaminen alkaa olla äärimmillään, tarvitaan lisähenkilökuntaa.</t>
  </si>
  <si>
    <t>En säästäisi mistään näistä, mutta kun on pakko valita, niin ehdotan kotihoidon tuen lisäämistä, jolloin päiväkotipaikkoja voitaisiin vähentää.</t>
  </si>
  <si>
    <t>Vain työpaikat maaseudulla estävät muuttoliikkeen.  Etätyö ei ole ainakaan vielä mikään ratkaisu Suomessa.</t>
  </si>
  <si>
    <t>Tulisi maksaa myös omaisille vanhusten hoidosta.</t>
  </si>
  <si>
    <t>Paras hoitaja on jompi kumpi vanhemmista.</t>
  </si>
  <si>
    <t>Olisi mukava jos tällainenkin malli olisi mahdollinen. Kyllä se voisi toimia.  Puolueet nimeäisivät pormestariehdokkaat pätevimmistä helkilöistä, kuten tavallaan nytkin tehdään.</t>
  </si>
  <si>
    <t>Jotenkin nuoriso pitäisi saada kiinnostumaan yhteisten asioiden hoitamisesta.</t>
  </si>
  <si>
    <t>Ei tuo Törnävä ole siitä miksikään muuttunut. 3-4 päivää vuodessa ei aiheuta korvaamattomia vahinkoja.</t>
  </si>
  <si>
    <t>Avoimmuutta ja rehellisyyttä p+äätöksentekoon tarvitaan, jotta kuntalaiset voivat luottaa edustajiinsa.</t>
  </si>
  <si>
    <t>Nuorisolle pitää luoda harrastusmuotoja, jotka kiinnostavat. Sen lisäksi vanhempien vastuuta ei tule aliarvioida.</t>
  </si>
  <si>
    <t xml:space="preserve">Kiinteistö on useimmiten maksettu jo verotetulla tulolla. Miksi asunto-osaketta ei veroteta? </t>
  </si>
  <si>
    <t>Oliko Areena-hallinkaan rakentaminen jo tässä vaiheessa tarkoituksenmukaista.  Aika näyttää.</t>
  </si>
  <si>
    <t>Verotus on jo nyt liiallista.</t>
  </si>
  <si>
    <t>Toivottavasti sitä kautta saadaan työpaikkoja lisää.</t>
  </si>
  <si>
    <t>Koska ongelma on syntynyt, miksi lisätä ongelmaa vielä hiv- ongelmalla.</t>
  </si>
  <si>
    <t>Kuvaja</t>
  </si>
  <si>
    <t xml:space="preserve">Samalla kun lisätään asukkaita keskustaan voidaan keskustan liike-elämää vilkastuttaa. Tonttitarjontaa muuallakin tulee olla riittävästi. Keskustan puistot ja erityisesti Björkvistinpuisto tulee tehdä pikaisesti kuntoon. </t>
  </si>
  <si>
    <t>Raskas liikenne aiheuttaa jo nyt liian vaarallisia tilanteita kaupungin keskustassa. Varsinkin vaarallisia aineita kuljettavien rekkojen osalta. On ajan kysymys koska rysähtää.</t>
  </si>
  <si>
    <t>On selvää,että jotkut palvelut kuuluvat kunnan tehtäviin mutta kilpailuttaminen esim. siivousalalla tuo säästöjä.</t>
  </si>
  <si>
    <t>Kaupungin muutamat koulut ovat todella huonossa kunnossa.  Kouluissa luodaan myös perustaa nuoren elämään, jota tulee korostaa. Ne pitää korjata tehtyjen suunnitelmien mukaisesti.Lasten ja vanhusten asemaa tulee myös korostaa.Lukion saaneraus nopeasti alkuun.</t>
  </si>
  <si>
    <t>Lisäämällä yritystoimintaa luovaa tontti- ym. politiikkaa saadaan lisää työpaikkoja ja sen myötä työttömyysaste alle 10 %, jolloin toimeentulotuki laskee automaattisesti. On muistettava, että pieni- ja keskisuuri yritystoiminta tekee eniten uusia työpaikkoja.</t>
  </si>
  <si>
    <t>Luomalla Seinäjoelle uutta teknologiaa tuottavaa yritystoimintaa saadaan muuttovirta kääntymään takaisin. Järjestämällä tietotekniikkakoulusta ja perustamalla kummiyrityksiä näille opiskelijoille saadaan heistä moni jäämään Seinäjoelle.</t>
  </si>
  <si>
    <t>Ihminen haluaa asua kotona mahdollisimman pitkään,joten kotipalvelua lisäämällä tämä toteutuu. Kodinhoitajien määrä on aivan liian pieni tällä hetkellä.</t>
  </si>
  <si>
    <t>Veitikka päiväkoti-asia pitää ratkaista nopeasti ja uusille asuntoalueille pitää suunnitella yhteisiä tiloja esim. Seurakunnan kanssa niin saadaan asia järejstymään.</t>
  </si>
  <si>
    <t>Sellainen on tulossa Seinäjoellekkin. Hyvä asia.</t>
  </si>
  <si>
    <t>Uudenkin paikan etsiminen on jatkuttava samanaikaisesti.</t>
  </si>
  <si>
    <t>Kuntalaisten osallistuminen esim. kaavoitusasioissa paranee uuden lain myötä.</t>
  </si>
  <si>
    <t>Huumeet ovat päihteiden ja lääkkeiden väärinkäytön ohella vakava uhka hyvinvoinnille. Sanoista tekoihin tässä asiassa.</t>
  </si>
  <si>
    <t>Kiinteisövero muodostaa todellisuudessa verotuloista suhteellisen pienen osan ja kiristäminen ei onnistu.</t>
  </si>
  <si>
    <t>Monet kuntalaiset haluaisivat maksaa vaikka kovempia veroja ettei palveluja karsittaisi. Nopein keino on lykätä investointeja. Sillä velkamäärä alkaa olla Seinäjoella jo 8000 mk/asukas eli korkea.</t>
  </si>
  <si>
    <t>Tästä on tilastotutkimus, joka osoittaa että palveluista ei olla valmiita tinkimään.</t>
  </si>
  <si>
    <t>Uusien työpaikkojen luominen on verotulojen suhteen tärkeintä ja se voidaan toteuttaa teknologiakeskuskuksen kautta unohtamatta vanhaakaan yritystoimintaa. Toivottavasti saamme maksajat teknologiakeskukseen muualta. Kaupungin osuus on jäätävä tontin luovutukseen, jolla osuudella osakkaaksi yhtiöön ja professuurien järjestämiseen.</t>
  </si>
  <si>
    <t>Köykkä</t>
  </si>
  <si>
    <t>Kaikki ovat tärkeitä, mutta kaupunkikuvaa kävelykatuineen tulee ensisijaisesti kehittää ja tonttitarjontaa monipuolistaa mm. kaavoitusta nopeuttamalla.</t>
  </si>
  <si>
    <t>Pitäähän betonikolossien keskellä olla silmillekin katseltavaa, mutta ei liikaa.</t>
  </si>
  <si>
    <t>Ohikulkutie on pakollinen rakennushanke. Ei kävelypainotteinen keskutakaan mikään huono idea ole. Tietyt ratkaisumallit vain puuttuvat.</t>
  </si>
  <si>
    <t>Yritämisellä rakennetaan tulevaisuutta. Kilpailuttaa voi myös hinnan lisäksi palvelujen laatua.</t>
  </si>
  <si>
    <t xml:space="preserve">Harmi että kaikkiin ei voi vastata kyllä. Kaikissa olisi parantammisen varaa, mutta se ei taloudellisesti ole mahdollista. Seinäjoki on kasvava kaupunki, joten koulutukseen on panostettava. Sillä lailla saadaan myös suuria yrityksiä Seinäjoelle. </t>
  </si>
  <si>
    <t>Huh huh ku on vaikea kysymys. Mielellään en poistaisi mistään määrärahoja.</t>
  </si>
  <si>
    <t>Etätyö on tulevaisuutta. Enään ei ole niin paljon paikkasidonnaisia aloja kuin ennen. Itsekin työskentelen jopa ulkomaille, vaikka en ole käynyt Eestiä pidemmmällä.</t>
  </si>
  <si>
    <t>Evät kaikki vanhukset halua joutua laitoksiin, vaan he haluavat kuolla rauhassa kotioloissa. Vanhainkoti on jopa kirosana joillekin vanhuksille.</t>
  </si>
  <si>
    <t>Suuret päiväkodit eivät ole välttämättä paras kasvupaikka lapsille. Maailma on kehittynyt, eikä vanhemmilla ole varaa jättäytyä pois työelämästä.</t>
  </si>
  <si>
    <t>Kun valta annetaan kansalle niin poistuu liika politikointi. Asioita ei saisi päättää liikaa kuppikunnissa.</t>
  </si>
  <si>
    <t>Nuorisivaltuusto tulisi perustaa kaikkiin Suomen kuntiin. Oma kaverini toimi Jalasjärven nuorisovaltuuston puheenjohtajana ja se näytti toimivan erittäin hyvin.</t>
  </si>
  <si>
    <t>Törnävänsaaren Provinssirock on jo niin kuuluisa tapahtuma, että sen paikkaa on aika vaikeat lähteä muuttamaan niin, että tapahtuman olemus ei tulisi muuttumaan.</t>
  </si>
  <si>
    <t>Asiaa on kokeiltu joissain kunnissa (vielä hyvin vähäistä) ja tämä tulee olemaan tulevaisuudessa hyvin varteenotettava vaihtoehto. Tietojen vain tulisi olla tarpeeksi nopesti verkossa nähtävillä. Kunnallinen verkkoparlamentti olisi hyvä juttu.</t>
  </si>
  <si>
    <t>Harrastus mahdollisuuksia lisää. Tarvitaan lisää tiloja joissa nuoriso voi kokoontua, mutta ei mitään vanhanlaisia nuorisotaloja, vaan uusia uusilla ideoilla toimivia paikkoja. Nuorten mielentervey- ja päihdehoidon määrärahoja on ehdootomasti lisättävä. Eikä saa unohtaa ennalta ehkäisevää työtä.</t>
  </si>
  <si>
    <t>Verojutut ovat aina vaikeita asioita. Tähän tarvitsisin tarkempia laskelmia joidenka pohjalta voisin katsoa parhaan vaihtoehdon</t>
  </si>
  <si>
    <t>Palveluita ei voi nykyiseltä tasolta enään leikata. Valtion verotuloja voitaisiin siirtää nykyistä enemmän kunnille. Investoiteja on tehtävä, jotta kunnat saadaan el&amp;#039;viksi.</t>
  </si>
  <si>
    <t>Palvelutason heikkenemiseen ei ole enää varaa. Velanottaminenkin on huono ratkaisu. pitäisi löytää hyviä uusia ideoita kunnan talouden tasapainoittamiseen.</t>
  </si>
  <si>
    <t>Nykysen kirjaston rakenteet ovat jo niin huonot, että kirjat tuhoutuvat kosteuden vuoksi. Kyllä teknologiakeskuksellekin olisi suuta tarvetta, koska suuret yritykset ja myös monet pienet tuovat kunnalle paljon veromarkkoja. Uusteknologia tylee lujaa ja jyrää.</t>
  </si>
  <si>
    <t>On lääkeitä jotka näkyvät huumetesteissä, joten testit saattavat leimata vääriä ihmisiä. Ihmisjahdit kuuluvat jo menneisyyteen.</t>
  </si>
  <si>
    <t>Koska palautettuja neuloja vastaan tulisi saada sama määrä uusia neuloja. Näin estettäisiin neulojen joutumista vääriin paikkoihin kuten lasten hiekkalaatikoihin.</t>
  </si>
  <si>
    <t>Komisario evp</t>
  </si>
  <si>
    <t>Tästä huolimatta ydinkeskustaa on myös kehitettävä viihtyisäksi sekä rakennettava nimenomaan asuntoja</t>
  </si>
  <si>
    <t>Ydinkeskustaan enemmän yhdistettyjä pyörä- ja jalankulkuteitä.</t>
  </si>
  <si>
    <t>Joitakin palveluja on syytä ostaa ulkopuolisilta (siis vähäisessä määrin)</t>
  </si>
  <si>
    <t>Vanhusten määrä tulee kasvamaan, joten lisäresurssit myös heille tarpeen</t>
  </si>
  <si>
    <t>Ei mikään kohde yksistään</t>
  </si>
  <si>
    <t>Tämä asia ei taida olla koskaan kohdallaan</t>
  </si>
  <si>
    <t>Vanhusten tulisi voida olla kotonaan mahdollisimman pitkään</t>
  </si>
  <si>
    <t>Tätä kautta avautuisi myös työpaikkoja</t>
  </si>
  <si>
    <t>Uutta järjestelmää voitaisiin kokeilla joissakin kunnissa</t>
  </si>
  <si>
    <t>Asia ei innosta nuoria</t>
  </si>
  <si>
    <t>Seinäjoki ja Provinssirock kuuluvat yhteen. Mikäli se edelleen järjestetään Törnävällä, tulisi väkimäärää rajoittaa ja valvontaa tehostaa.</t>
  </si>
  <si>
    <t>Verkkoviestinnä lisääminen on eräs keino.</t>
  </si>
  <si>
    <t>Asia ei ole yksiselitteinen. Kaikkia em. toimenpiteitä kuitenkin tarvitaan.</t>
  </si>
  <si>
    <t>Toinen vaihtoehto on verojen alentaminen</t>
  </si>
  <si>
    <t>Rakentamiseen satsattu tällä erää riittävästi.</t>
  </si>
  <si>
    <t>Verotusta ei saa kiristää.</t>
  </si>
  <si>
    <t>Uusrakentaminen lykättävä tuonnemaksi. Ei lisää velkaa!</t>
  </si>
  <si>
    <t>Huumekysymykseen tulee paneutua välittömästi. Toimenpiteiden oltava lakiin perustuvia.</t>
  </si>
  <si>
    <t>Erittäin tarkoin harkittava asia. Ei liian liberaaleja toimenpiteitä.</t>
  </si>
  <si>
    <t>Lamminmäki</t>
  </si>
  <si>
    <t>Radioyrittäjä</t>
  </si>
  <si>
    <t>Nämähän ovat kaikki tärkeitä kaupunkikuvan kannalta. Keskustan asuttaminen on kuitenkin tärkein. Tyhjä keskusta, jossa ei ole ihmisiä eikä siitä syystä myöskään kauppoja, ei viihdytä ketään.</t>
  </si>
  <si>
    <t>Raskas liikenne pois keskustasta on tärkeä asia. Yhtä tärkeää on se, että raskas liikenne saataisiin pois keskeltä Törnävän museoaluetta.</t>
  </si>
  <si>
    <t xml:space="preserve">Kunnan tehtävänä on turvata peruspalvelut. Jo nyt yksityiset palvelut ovat monilla sektoreilla tarpeellisia tai jopa välttämättömiä täydentävinä palveluina. </t>
  </si>
  <si>
    <t>Valitettava tosiasia on se, että Seinäjoen koulurakennukset ovat todella heikossa kunnossa. Siksi ne vaativat lähivuosina kaupungilta erittäin suuria rahamääriä investointeina. Käyttötalouden puolella vanhusten huolto vaatinee lähivuosina lisäpanostuksia.</t>
  </si>
  <si>
    <t>Ei toimeentulotuessaakaan varmasti voida säästää, ellei onnistuta elinkeinopolitiikalla luomaan siihen mahdollisuuksia.</t>
  </si>
  <si>
    <t>Jälleen kysymys, jossa kaikkiakin vaihtoehtoja voisi käyttää. Suomi on kuitenkin uuden teknologian käyttöönotossa aivan eturivin maita, joten uskon, että nykyistä paljon määrätietoisemmin voitaisiin ohjata siihen, että töitä voidaan tänä päivänä tehdä muuallakin kuin Kehä III:n sisäpuolella. Yritykset tekevät päätöksensä liiketaloudelliselta pohjalta, ja siksi voidaan tarvita esim. alueellisia verohelpotuksia tässä ohjaamisessa.</t>
  </si>
  <si>
    <t>Kuntien resurssit eivät tule riittämään. Siksi on syytä heti ottaa kunnallisten vanhustenhoitopalvelujen kehittämisen ohella tärkeänä vaihtoehtona huomioon se, että kunnan on luotava mahdollisimman hyvät edellytykset myös yksityisen vanhustenhoidon kehittämiselle.</t>
  </si>
  <si>
    <t xml:space="preserve">Kotihoidontuki on tosin hyvä vaihtoehto, mutta koulutus- ja ansiotason kohotessa kotiinjäämisen kynnys aina vain kasvaa. </t>
  </si>
  <si>
    <t>Ehdottomasti. Valitettavasti on aina niin, että parhaiten tuntee vain ne asiat ja ympäristöt, joiden kanssa on koko ajan tekemisissä. Nuorten asiat ovat tuttuja vain nuorille.</t>
  </si>
  <si>
    <t>Mielestäni yksi Suomen vanhimmista ja sitkeimmistä rock-tapahtumista ansaitsee sen arvostuksen, että sitä ei hallinnollisilla päätöksillä kuihduteta. Sitä merkitsisi, jos se siirrettäisiin juuriltaan. Epäterveiden lieveilmiöiden vähentämiseen ja poistamiseen on vain kyettävä panostamaan enemmän.</t>
  </si>
  <si>
    <t>Lähidemokratian lisäämisellä on jossakin päin maailmaa onnistuttu jopa saamaan konkurssikypsä kunta taloudellisesti jaloilleen. Ihminen haluaa vaikuttaa häntä itseään koskeviin asioihin, eikä se aina tapahdu parhaiten edustajien välityksellä.</t>
  </si>
  <si>
    <t>Tämä on aivan ykkösasia. Päihdetyötä tekevien tahojen on tässä yhdistettävä voimansa ja resurssinsa ja tartuttava asiaan nopeasti ja voimakkaasti. Kaupungin tehtävänä on ainakin tämän yhteistyön organisointi.</t>
  </si>
  <si>
    <t>Kun veroja on juuri korotettu, en ainakaan tässä vaiheessa ole halukas niihin puuttumaan.</t>
  </si>
  <si>
    <t>Suunitelmissa olevat investoinnit mahdollisesti voidaan vielä hoitaa. Uusia investointeja ei sovi !</t>
  </si>
  <si>
    <t>Seinäjoen velkaantuminen on jo melkoista ja vaikka se ei "syömävelkaa" olekaan, niin takaisin sekin pitää joskus maksaa.</t>
  </si>
  <si>
    <t>Listasta tosin puuttuu tärkein, koska koulujen saneeraus-/lisärakentamisohjelma on tällä hetkellä kaikkein tärkein hanke.</t>
  </si>
  <si>
    <t xml:space="preserve">Tärkeintä on tässäkin asiassa ihminen. </t>
  </si>
  <si>
    <t>Ydinkeskustan viihtyvyyttä pitäisi lisätä kuten -99 Seinäjoen keskustan yleissuunnitelmassa on kaavailtu.</t>
  </si>
  <si>
    <t>Ohikulkutien rakentaminen tosin maksaa ja toivottavaa olisi etteivät muutkin kuin raskas liikenne ohjautuisi pois vaan Seinäjoella poikkeavia ja ostoksille tulevia riittäisi.</t>
  </si>
  <si>
    <t xml:space="preserve">Yksityisen yrityksen käyttämisestä palveluihin onkin kokemusta niin terveydenhuollossa kuin lasten päivähoidossa ja vanhustenhuollossa. Kunnallista sektoria on turha kuormittaa liiallisilla investoinneilla. </t>
  </si>
  <si>
    <t>Koulujen peruskorjauksia on jouduttu siirtämään muiden hankkeiden edeltä.</t>
  </si>
  <si>
    <t>Ansiotyötä pitäisi olla tarjolla ja sen pitäisi olla kannattavampaa kuin sosiaaliturvan varaan tukeutuminen.</t>
  </si>
  <si>
    <t>Asumisen,elämisen ja työnteon tulisi olla mahdollista myös "kehäkolmosen ulkopuolella".</t>
  </si>
  <si>
    <t>Laitoshoitopaikkoja on oltava riittävä määrä, mutta suurempaa liikkumavaraa ja kunnan taloutta vähemmän rasittavaa vanhustenhuoltoa löytyy jo nyt yksityis- sektorilta.</t>
  </si>
  <si>
    <t>Vanhemmilla tulisi olla taloudellinen mahdollisuus hoitaa lapsiaan myös kotona.</t>
  </si>
  <si>
    <t>Kaupunginjohtajan toimiminen virassa tuo sopivasti kontrastia ja jatkuvuutta verrattuna poliittisten päätöksentekijöiden vaihtumiseen.</t>
  </si>
  <si>
    <t>Nuorille pitäisi tarjota erilaisia rakentavia mahdollisuuksia toimia yhteiskunnassa omaan kehitys- vaiheeseensa sopien.</t>
  </si>
  <si>
    <t>Törnävä puisto-ja kulttuurialueena on merkittävä.</t>
  </si>
  <si>
    <t>Aikaisemman sanomalehtiviestinnän rinnalle on nousemassa netti-asiointi, minkä harrastaminen on helpompaa kuin soittaminen tai käynti hallinnollisissa instansseissa.</t>
  </si>
  <si>
    <t>Mikään nuorisotoimen tai päihdehuollon laajentaminen ei korvaa hyvää vanhemmuutta.</t>
  </si>
  <si>
    <t>Veronmaksajan kannalta veroja on aivan riittävästi nykyiselläänkin.</t>
  </si>
  <si>
    <t>Mikäli tiukka paikka on  voitaneen Seinäjoella lykätä suur- investointeja jonkin verran, koska suuri Areena-rakentaminen on nyt juuri toteutettu.</t>
  </si>
  <si>
    <t>Riittävä koulutus, terveydenhuolto ja sosiaalipalvelut ovat perusedellytys jokaiselle kansalaiselle.</t>
  </si>
  <si>
    <t>Suuri Areena-investointi on juuri suoritettu. Sen jälkeen voinee hetken hengähtää ja lyhentää aikaisempaa velkataakkaa.</t>
  </si>
  <si>
    <t>Huumeille jyrkkä ei. Kohdistetut toimenpiteet tarvittaessa ja ennaltaehkäisyyn on huumeiden suhteen satsattava.</t>
  </si>
  <si>
    <t>Huumeiden käyttöä ei tule missään tapauksessa tehdä sallituksi nuoria ajatellen.</t>
  </si>
  <si>
    <t>Konsultointiyrittäjä</t>
  </si>
  <si>
    <t>Agronomi, maa-ja metsätalouden maisteri</t>
  </si>
  <si>
    <t>Seinäjoella on tilaa suuremmillekin tonteille etenkin kaavan ulkopuolella. Keskustan viherrakentaminen ja jokirantojen siistiminen on hyvä asia, jatketaan sitä. Ydinkeskustan tyhjät tontit rakennetaan viihtyisiksi, ei turhan "tukkuusiksi". Valinnanvara tärkeä.</t>
  </si>
  <si>
    <t>Jalankulku- ja pyörätiet antavat viihtyisyyttä ja mahdollisuuksia jättää auto kotiin. Kohta on c tärkeä. Ohikulkutien rakentaminen vapauttaa katuja ruuhkilta ja katkulta. Kun mainitut asiat toteutetaan hyvin, ei yksityisautoiluun suurempia rajoituksia tarvita. Mieluummin tekemistä kuin rajoittamista.</t>
  </si>
  <si>
    <t xml:space="preserve">Peruspalvelut on pidettävä kaikille riittävästi saatavilla. Niitä täydentämään tai osittain korvaamaan tarvitaan yksityisiä palveluita, jos ne helpottavat saantia, lisäävät yrittäjyyttä ja ovat taloudellisesti  edullisia niin asiakkaille kuin kaupungillekin. Harkinta tapaus kerrallaan.  Valinnanvara tärkeä. </t>
  </si>
  <si>
    <t>Hyvä koulutus on kestävän kehityksen perusta. Se kasvattaa pidemmällä tähtäimellä kakkua, josta voidaan sitten lohkaista varoja myös muihin hyviin tarkoituksiin b-d, jotka asiat on hoidettava hyvin, etenkin vanhushuolto. Hyvä koulutus ja työllisyys vähentävät samalla toimeentulotuen tarvetta.</t>
  </si>
  <si>
    <t>Vaikeita säästökohteita ovat kaikki mainitut asiat. Ainakaan kohdista b-e ei voi kivutta paljoa leikata. Toimeentulotuen tarvetta vähentää hyvä työllisyyden hoito (katso kohta 4). Sekin on tositarpeessa hoidettava hyvinvointivaltion tapojen mukaan. Peruspalvelut turvattava.</t>
  </si>
  <si>
    <t>Seinäjoen seutu tarjoaa mahdollisuuden viihtyisään maaseutumaiseen asumiseen. Etätyötä helpottaa teknologia. Suurimmat työmaat sijaitsevat sisääntuloteiden varsilla, mikä tekee työmatkat sujuviksi. Voi myös pitää maatilaa tai yritystä muun työn ohella ja asuttaa siten kyliä ja pitää kouluja toiminnassa. Hyvä kasvuympäristö lapsille.</t>
  </si>
  <si>
    <t>Vanhuksille pitää antaa mahdollisuus arvokkaaseen elämiseen kunnioittamalla heidän yksityisyyttään. Pienet palvelutalot ovat kodinomaisia ja turvallisia. Periaatteessa myös laitos voi tarjota hyvän hoidon, mutta ei viihtyisyyttä. Kysyttävä asiaa aina myös vanhuksilta itseltään!!</t>
  </si>
  <si>
    <t>Vanhempien pitää saada keskittyä työhönsä silloin, kun on sen aika. Hyvä päivähoitopaikka on sen takia korvaamaton. Vaihtoehtoja pitää olla kunkin maun ja tarpeen mukaan. Yksityisistä kaupungin paikoista on hyviä kokemuksia, koska ne täydentävät tarjontaa. Meillä on niistä kokemuksia neljän tyttären kasvattajina. Kiitoksia vain hoitajille!</t>
  </si>
  <si>
    <t>Suomalaiset eivät ole tottuneet herrakomentoon, vaan heidän pitää saada tuntea itse osallistuvansa päätöksentekoon. Hyviä virkamiehiä tarvitaan tekniseen toteutukseen, missä he ovat palkkansa ansainneet. Ehtona on hyvä vuorovaikutus valittujen edustajien, kansalaisten ja virkamiesten kesken.</t>
  </si>
  <si>
    <t>Jos nuorisovaltuustoille on selvä tarve ja sosiaalinen tilaus, niin mikäs siinä. Pakkobyrokratiaan sen ei saa kuitenkaan johtaa. Järjestelmä oikein toteutettuna kasvattaa nuoria vastuuntuntoon. Se ohjaa myös asenteita tekemisen suuntaan. Tarpeesta se lähtee, jos on lähteäkseen.</t>
  </si>
  <si>
    <t>Voisi olla samakin paikka, jos järjestys ja asukkaiden perusturvallisuus voidaan taata. Kokemukset eivät kuitenkaan viittaa siihen suuntaan. Provinssin päätteeksi voisi kokeilla samaa komentoa kuin Nurmon herättäjäjuhlilla: "Nyt penkit kasaan ja roskat pussiin". Niin tehtiin. Mitä jos seuraavalla kerralla kokeiltaisiin!</t>
  </si>
  <si>
    <t>Edustajien ja kansalaisten on pidettävä sen verran yhteyttä, että kaikki tietävät mistä päätetään ja mitä päätetään. Se antaa sitä lähidemokratian tuntua. Se pitää myös edustajien jalat maassa tai ainakin lähellä maankamaraa. Edustajien tiedottamistyö on tärkeätä.</t>
  </si>
  <si>
    <t>Jo on aikakin tarttua asiaan kovin kourin. Ei enää hyssyttelyä siinä asiassa. Tietenkin asenteet lähtevät kotoa, joita pitää asiassa tukea. Liikuntajärjestöt tekevät tervettä työtä ja vetävät nuoria oikeille raiteille. Lähinnä minua ovat niistä Rasti-Jussit, esimerkkinä vain. Hyvästä lenkistä jää aina parempi mieli kuin huonosta kännistä.</t>
  </si>
  <si>
    <t>Silloin, kun kiinteistöjä tarvitaan yrittämiseen tai muuhun työllistämiseen, veroja voidaan jopa alentaa, jotta tuottavaa toimintaa voidaan kannustaa yhä parempaan. Silloin verotulot voivat jopa kasvaa. Metsäverotus taas siirtyy myyntiverotukseen, joten olisi kohtuutonta maksattaa siitä vielä kiinteistöveroakin. Ei tuplaveroa.</t>
  </si>
  <si>
    <t>Kaikki vaihtoehdot ovat päättäjille epämiellyttäviä toteuttaa. Kalliita palveluita pitäisi pystyä maksattamaan mahdollisuuksien mukaan aiheuttamisperiaatteella. Se maksaa joka käyttää. Tosin esimerkiksi terveyspalveluissa kohdistaminen on hankalaa. Investointeja voi  lykätä tai ottaa tarpeeseen lainaa; riippuu kohteesta ja kannattavuudesta.</t>
  </si>
  <si>
    <t>Verotus on jo nyt niin ankaraa, esimerkiksi pienillä yrittäjillä alveineen, että se lamauttaa yrittämistä tai muuta työntekoa. Seurauksena voi olla myös palveluiden rahoittamisvaikeus. Kohtuullinen verotus lisää yrittämistä ja voi tuottaa myös verokertymää paremmin kuin toimintaa lamauttava verotus. Peruspalvelut säilytettävä.</t>
  </si>
  <si>
    <t>Ensin pitää saada tuottavaa toimintaa. Sellaiseksi arvioisin teknologiakeskuksen pitkällä tähtäyksellä. Se kasvattaa osaajia ja hyviä veronmaksajia seutukunnalle. Se työllistää jo perustamisvaiheessaan ja antaa kaupungille tervettä imua ja "pökköötä". Muutkin kohteet ovat tärkeitä, mutta kakku pitää saada ensin nousemaan.</t>
  </si>
  <si>
    <t>Liian kauan on jo katseltu päältä. Huumekuriirit pitää saada selliin, koska he he tekevät tappavaa työtään. Koukkuun jääneet viattomat uhrit pitää pelastaa kuiville heti alkuunsa. Iso väkivalta voidaan torjua pienemmällä pakolla, uhrien ja yhteiskunnan eduksi. Asennekasvatus kotoa ja koulusta.</t>
  </si>
  <si>
    <t>Hyssyttely pitää nyt lopettaa. Ruiskujen jako on periksi antamista ongelmalle. Katso kohta 19. Kun huumekauppiaat pannaan kuriin, ei ruiskujakaan tarvita. Onko poliisivoimat kohdistettu oikein huumeiden levitystä ajatellen?</t>
  </si>
  <si>
    <t>Vilkas ja elinvoimainen keskusta kerää ympärilleen uusia asukkaita, joten tonttitarjontaa tulee olla koko kaupungin alueella</t>
  </si>
  <si>
    <t>Ohikulkutie rauhoittaisi sekä törnävän,että keskustan liikennettä, loistava asia , hoidettava pikaisesti kuntoon.</t>
  </si>
  <si>
    <t>Mikäli yksityinen vaihtoehto on kaupungin omaa palveluntuottoa edullisempi ratkaisu ja palvelua tarjoava yritus on oman kaupungin PK-yritys, jolla varmasti on korkea työmotiivi, on kysymyksessä erittän suositeltava ratkaisumalli.  Talous on saatava kuntoon, että voidaan tuottaa peruspalveluja.</t>
  </si>
  <si>
    <t>Hyvätasoinen lasten päivähoito on työpaikan ohella houkutus nuorille perheille valita seinäjoki asuinpaikakseen. Jokainen työtätekevä kaupunkilainen tuo verotuloa kaupungin kassaan.</t>
  </si>
  <si>
    <t>Paras ratkaisu vanhuksen kannalta lieneenkin useimmissa tapauksissa olisi asuminen omassa kodissa omaisten hoidossa. Tähän tarkoitukseen on varattu seinäjoella omaishoidon tukea, joka on hyvä asia. Kaupungin on kuitenkin pystyttävä järjestämään tämä peruspalvelu vanhuksille jotka sitä tarvitsevat.</t>
  </si>
  <si>
    <t>Äidin läheisyys ja turvallinen huolenpito lapsen ensimmäisten vuosien aikana on lapselle tärkeä asia joka usein antaa suunnan koko lapsen elämälle. Jaksakaa nuoret äidit hoitaa lastanne, työssä kerkiette myöhemmin olemaan aivan tarpeeksi</t>
  </si>
  <si>
    <t xml:space="preserve">Uutta paikka on syytä etsiä, mutta mikäli ei löydy tapahtumaa ei saa missään tapauksessa sen vuoksi kuitenkaan lopettaa. Järjestäjille lisää jämäkkyyttä ongelmikohtien ratkaisemiseksi. </t>
  </si>
  <si>
    <t>Internet on tulevisuutta ja sieltä on jokaisen helppo tutkia itse kutakin kiinnostavia asiakkaita.</t>
  </si>
  <si>
    <t>Varsinkin liikuntajärjestöt liikuttavat 1000 nuoria eri urheiluharrastusten parissa ohjaten nuoria oikeille elämänpoluille, erittäin tärkeää toimintaa turvallisen yhteiskunnan kehittämisessä</t>
  </si>
  <si>
    <t>Jos ei ole rahaa, ei sitä saa tuhlatakkaan. Jos on pakko investoida pannaa talous kuntoo nopeasti vaikka Energia myymällä, mutta lisää velkaa ei tehdä.</t>
  </si>
  <si>
    <t>Jos ei olisi velkaa velanhoitkuluilla voisi hoitaa monia asioita.</t>
  </si>
  <si>
    <t>Jääkiekkoilu pyörittää urheiharrastuksensa ympärillä satoja junioreita joiden harrastusmahdollisuudet on saatettava kuntoon. Teknologiakeskus rakentuu omaa tahtiaan ja siihen on mahdollisuus hankkia ulkopuolista rahoitusta.</t>
  </si>
  <si>
    <t>Asian ytimeen on tartuttava.</t>
  </si>
  <si>
    <t>Lopettaisivat koko neulojen käytön.</t>
  </si>
  <si>
    <t>Leikkola</t>
  </si>
  <si>
    <t>Tämän lisäksi myös ydinkeskustaa tulee elävöittää ja lisätä rakennustehokkuutta.</t>
  </si>
  <si>
    <t>Seinäjoella on melko kattava jalankulku- ja pyörätiereitistö.</t>
  </si>
  <si>
    <t>Kilpailuttaminen ei saa heikentää peruspalveluja.</t>
  </si>
  <si>
    <t xml:space="preserve">Painopisteeen muutos tulisi olla erikoissairaanhoidosta perusterveydenhuoltoon. Erityisenä painopisteenä on terveyskeskuksen vuodeosastopaikkojen kehittäminen ja lisääminen. </t>
  </si>
  <si>
    <t>Kaikki ovat kunnan peruspalveluita. Toimeentulotuessa voidaan säästää ainoastaan, mikäli työllisyys paranee (työttömyys vähenee). Ellei näin tapahtu, ei toimeentulotuesta voida vähentää; kyseessä subjektiivinen oikeus.</t>
  </si>
  <si>
    <t>Samanaikaisesti on kehitettävä uusia aluepoliittisia toimenpiteitä. Verohelpotusmalli voisi olla mielenkiintoinen kehittämiskohde.</t>
  </si>
  <si>
    <t>Jokaisella on kuitenkin tarvittaessa oikeus laitospaikkaan.</t>
  </si>
  <si>
    <t>Kunnallinen kotihoidontuki edellyttää niin suurta määrärahavarausta, ettei se ole taloudellisesti mielekästä (perusturvakeskuksen tutkimus v. 1998). Yksityisten päivähoitopaikkojen ostaminen edellyttää tarjontaa, mitä toistaiseksi ei ole esiintynyt.</t>
  </si>
  <si>
    <t xml:space="preserve"> Suora kansanvaali lisää merkittävästi kuntalaisten aktiivisuutta. Pormestarimalli ei poista valmistavien viranhaltioiden asemaa. </t>
  </si>
  <si>
    <t>Seinäjoelle on jo perustettu, mikä on hyvä asia.</t>
  </si>
  <si>
    <t>Törnävän alueen suojelusta on samalla ehdottomasti huolehdittava sekä pidettävä asukkaiden oikeuksista huolta.</t>
  </si>
  <si>
    <t>Seinäjoella on hyviä kokemuksia sofy-projektin ja osallisuushankkeen osalta. Kaupungin tulee aktivoitua uudelleen asukkaiden osallistumisen edistämisessä</t>
  </si>
  <si>
    <t>Myös nuorten päihteiden väärinkäyttöön on suhtauduttava vakavasti. Pitkällä tähtäyksellä nuorten harrastusmahdollisuuksien tukeminen on keskeinen kysymys.</t>
  </si>
  <si>
    <t xml:space="preserve">Kiinteistönveron nostamisella ei ole oleellista merkitystä kunnan kannalta. </t>
  </si>
  <si>
    <t>Kysymys on vaikea, peruspalveluista ei tule leikata. Kuntatalouden´tasapainottaminen edellyttää veropohjan laajentamista (työllisyyttä parannettava). Valtiovallan on kannettava osaltaan vastuuta, niin että valtionosuuksia erityisesti terveydenhuoltoon on korotettava.</t>
  </si>
  <si>
    <t>Viittaan kohdan 16 vastaukseen. Tilapäisesti voidaan joitakin investointeja lykätä.</t>
  </si>
  <si>
    <t xml:space="preserve">Teknologiakeskuksen uskotaan lisäävän työllisyyttä. Uimahallin saneeraus tulee vääjäämättä esiin lähivuosina. Suuriin investointeihin tulisi pyrkiä yhteistyössä muiden kuntien kanssa (kuntaliitokset, seutuyhteistyö) </t>
  </si>
  <si>
    <t>Huumehoitopaikoista on pulaa.</t>
  </si>
  <si>
    <t xml:space="preserve">&lt;Mikäli neulojen jakopiste perustettaan, tulee kiinnittää erityistä huomiota huumeenkäyttäjien motivoimiseen aineiden lopettamiseen ja hoitoonohjaukseen. Yksikin hiv-taudin saanut huumeenkäyttäjä tulee maksamaan kalliiksi yhteiskunnalle. Toisaalta jakopisteen perustaminen voi antaa väärää signaalia käyttäjille. </t>
  </si>
  <si>
    <t>Luokkamäki</t>
  </si>
  <si>
    <t>Tilimies</t>
  </si>
  <si>
    <t>Lähdesmäki</t>
  </si>
  <si>
    <t>Liikuntatieteiden lisensiaatti</t>
  </si>
  <si>
    <t>Eri elämänkaaren vaiheissa asukkaiden tarpeet ja asunnoille asetettavat vaatimukset vaihtelevat. Kotikunnan tulee vastata aina kulloiseenkin tarpeeseen. Muut esitetyt väittämät ovat myös perusteltuja, ne eivät sulje toisiaan pois.</t>
  </si>
  <si>
    <t>Turvallisuus ja asumisviihtyisyys lisääntyvät ohikulkutien ansiosta, kun raskasliikenne saadaan keskustasta pois. Samoin keskustan liikennemäärät laskevat, jolloin siellä on helpompi asioida.</t>
  </si>
  <si>
    <t>Ei kunnan ole tarkoitus tuottaa itse kaikkia palveluja kuntalaisille.  On nykyaikaa, että pohditaan eri vaihtoehtoja ja valitaan kuntalaisille parhaat palvelut. Palvelujen laatua ja hintaa tulee vertailla. Palvelun tasoa on myös valvottava ja tarvittaessa uudelleen arvoitava.</t>
  </si>
  <si>
    <t>Koulujen saneeraukset on vietävä loppuun.  Nuorten terveydestä ja oppimisympäristön toimivuudesta ei voi tinkiä.</t>
  </si>
  <si>
    <t>Terveyskeskus voisi antaa myös erikoislääkäripalveluja, joko ostamalla niitä tai tuottamalla itse,jolloin kunnille erittäin kalliiksi tulevat erikoissairaanhoidon palvelut laskisivat. Tätä kautta terveystoimen menoja saataisiin kuriin.</t>
  </si>
  <si>
    <t xml:space="preserve">Tarjoamalla työtä ja hyviä palveluja ehkäistään muuttoliikettä omassa kunnassa ja maakunnassa.  Harva pohjalainen haluaa pysyvästi suuriin kaupunkeihin. </t>
  </si>
  <si>
    <t xml:space="preserve">Kotona asumista tulee tukea. Useimmat haluavat elää normaalia elämää omassa kodissa mahdollisimman pitkään. Kotipalvelun ja kodinhoitajien avulla parannetaan kotona-asumisen mahdollisuutta turvallisuudesta ja hoidosta tinkimättä.  </t>
  </si>
  <si>
    <t>Omat vanhemmat ovat parhaat kasvattajat ja hoitajat.  Jos on vanhemmilla halu hoitaa lasta kotona, on kunnan siihen tarjottava mahdollisuus. Tämä tarjoaa myös työmahdollisuuden muille kuntalaisille.</t>
  </si>
  <si>
    <t>Kunnanjohtaja on demokraattisesti valittu ja hänet on tarpeen vaatiessa mahdollista erottaa tehtävästään. Hyvä malli.</t>
  </si>
  <si>
    <t>Vapaa-aikalautakunta on tehnyt päätösen, että Seinäjoelle perustetaan nuorisovaltuusto.  Vaalit käydään tänä syksynä.  Ne toteutetaan yhdessä koulutoimen ja oppilasyhdistysten kanssa.</t>
  </si>
  <si>
    <t>Törnävän alue on toiminut viime vuosiin hyvin tapahtuman järjestelypaikkana.  Kasvavalle tapahtumalle alue on vain jäämässä auttamattoman ahtaaksi.  Toivoisikin, että tapahtuma saisi jatkossa mahdollisuuden kasvaa ja puitteet eivät olisi esteenä kasvulle.</t>
  </si>
  <si>
    <t xml:space="preserve">Alueen asukkaat tietävät parhaiten oman asuinalueensa hyvät ja huonot puolet.  Sofy:n jatkaminen kaupungissamme on ehdoton edellytys lähidemokratian toteutumiselle.  Monet asiat korjaantuvat hyvinkin pienillä muutoksilla.  Esimerkkinä toisin esille oman kotikyläni Sofy:n jonka pj:na muinoin toimin: Sofyn ajamana saatiin leikkikenttä, hiekkapohjainen pelikenttä ja vanha koulu saneerattua kylän monitoimitaloksi.  Nyt alue toimii eri-ikäisten monipuolisena kokoontumis- ja toiminta-alueena. </t>
  </si>
  <si>
    <t xml:space="preserve">Vanhemmat ovat vastuussa omien lastensa kasvatuksessa.  Kuitenkin harrastusten tuottamisessa kunnalla ja järjestöillä on iso vastuu.  Niiden toimintaan osoittamalla resursseja kunta tukee nuorten viihtymistä hyvien harratusten parissa ja näin vähentää epäsosiaalista käyttäytymistä. </t>
  </si>
  <si>
    <t>Uimahalli on kaikkien kuntalaisten peruspalveluja (Nurmon kanssa yhdessä toteutettava)ja on saatava ajanmukaisesksi. Jäähalli on muinoin rakennettu väliaikaiseksi ja vaatii nyt saneerauksen, jossa se saadaan lämpimäksi halliksi. Teknologiakeskus on kaupungin kehityksen kannalta oleellinen tulevaisuuteen satsaus.  Se on toteutettava yhteistyöhankkeena. Kirjaston laajennus mediapainotteiseksi on myös lähitulevaisuuden asioita.  Nykyinen kirjasto ei vastaa enää nykytarpeita.</t>
  </si>
  <si>
    <t xml:space="preserve">Testit turvaavat muita oppilaita mahdollisilta väkivaltaisuuksilta. Ne antavat myös uskottavuutta terveellisten elämäntapojen suosimisesta. </t>
  </si>
  <si>
    <t>Näin käyttäjien määrä saadaan selville ja HIV-tartuntoja pystytään ennaltaehkäisemään.</t>
  </si>
  <si>
    <t>Rauha</t>
  </si>
  <si>
    <t>Ydinkeskustan toiminnallisuuden lisääminen ja elävöittäminen on tärkeä yksityiskohta.</t>
  </si>
  <si>
    <t>Yksityisiä vaihtoehtoja on hyvä kokeilla ennakkoluulottomasti.</t>
  </si>
  <si>
    <t>Tärkeitä kaikki peruspalvelut, mutta kunnallinen koulutoimi on "jäänyt" tilapäisesti laajan ammattikoulutuksen kehittämisen jalkoihin.</t>
  </si>
  <si>
    <t>Toimeentulotuki halvaannuttaa omaa yritteliäisyyttä - jokainen haluaisi olla oman elämänsä tekijä.</t>
  </si>
  <si>
    <t>Nykyinen superkeskusten kehittäminen litistää Suomi-kuvaa.</t>
  </si>
  <si>
    <t>Myös yksityinen, järjestöpohjainen vanhustyö on tärkeää - Kivipuro Seinäjoella on hyvä esimerkki.</t>
  </si>
  <si>
    <t>Myös yksityisiä päivähoitopalveluita tulee tukea.</t>
  </si>
  <si>
    <t>Provinssirock on nuorten oma tapahtuma, mutta Törnävän alue on toiminnallisesti ja liikenteellisesti liian ahdas. Sairaalat ja hautausmaa melun keskellä vieras ilmiö.</t>
  </si>
  <si>
    <t>Internet-palvelut varmaankin tulevaisuudessa toimiva malli.</t>
  </si>
  <si>
    <t>Tietysti vanhempien rooli on tärkein, mutta hyviä oheiskasvattajia tarvitaan. Huumeiden väärinkäyttö on tällä hetkellä pelottava, joten se yksityisasiana on nyt tärkein hoitaa.</t>
  </si>
  <si>
    <t>Metsämaaverotuksen tilannetta en tunne riittävästi - uusia verotuskohteita pitäisi löytyä.</t>
  </si>
  <si>
    <t>Kehittämistä, joka vaatii investointeja ei voi tyrehdyttää. Hyvistä palveluista on vaikea luopua - pieni palvelumaksu kenties olisi osaratkaisu.</t>
  </si>
  <si>
    <t>Todella vaikeita vaihtoehtoja - investoinneille pitäisi löytyä uusia rahoitusmuotoja - joitakin investointeja on pakko lykätä. Mieluummin palvelumaksu kuin palveluverkoston romuttaminen - tiivistämistä ehkä voisi löytyä.</t>
  </si>
  <si>
    <t>Välttämättömät saneeraukset tulee tehdä, ettei kaupungin rakennuskanta rappeudu. Mediakirjasto on tärkeä tavoite, mutta ilman valtion apua ei voida toteuttaa.</t>
  </si>
  <si>
    <t>Huumeongelma on niin vakava - koko elämä pelissä. Siinä ei saa "pehmoilla". Tehokas torjunta on oikeaa välittämistä.</t>
  </si>
  <si>
    <t>Ruiskuhuumeiden käyttäjien hiv-epidemiaan täytyy löytyä parempia keinoja.</t>
  </si>
  <si>
    <t>Erikoishammashoitaja</t>
  </si>
  <si>
    <t>Maukonen</t>
  </si>
  <si>
    <t>VT, Turvakonsultti</t>
  </si>
  <si>
    <t>Vieläkin enemmän vaikka aika hyvä on jo.</t>
  </si>
  <si>
    <t>Esim. Kärki-Hyllykallio, Alakylä-Rengonharju.</t>
  </si>
  <si>
    <t>Monimutkaistaa asioiden järjestelyjä. Joissakin aloissa yksityistämistä ehkä.</t>
  </si>
  <si>
    <t>Koulujen antama tai valvoma kasvatus kärsinyt resurssipulasta! ei niinkään opetus.</t>
  </si>
  <si>
    <t>Enemmän valikointia elämäntapojen perusteella. Maksut kohdistettava suoraan maksunsaajalle ettei vuokrarahoja esim ryypätä .</t>
  </si>
  <si>
    <t>c-vaihtoehtokin on osin totta mutta vaikuttaa hitaasti.</t>
  </si>
  <si>
    <t>Kotona on paras olla. Lisäksi omaishoidon kehittäminen ja omaisille valistusta omasta vastuustaan.</t>
  </si>
  <si>
    <t>Vähän enemmän korostettava kodin tärkeyttä. Lapset laitostuvat jo vauvaiässä.</t>
  </si>
  <si>
    <t>Kun kerran EU:ssa ollaan, yhdenmukaistetaan muun Euroopan kanssa.</t>
  </si>
  <si>
    <t>Riittävän nuoria on jo valtuustoissa muutenkin. Politiikan uraputki ei saa alkaa liian aikaisin.  Käytännön elämän kokemuksia on ehdittävä kerryttää.</t>
  </si>
  <si>
    <t>muualta kuin parhaast luonnosta kaupungissa.</t>
  </si>
  <si>
    <t>Alaikäiset pois puistoista yöaikaan ryyppäämästä. Yhteistyö vanhemmat-yhteiskunta.</t>
  </si>
  <si>
    <t>Verotaso suunnilleen sopiva nyt. Muitakin alennuskeinoja on tarpeen mukaan.</t>
  </si>
  <si>
    <t>Lykättävä turhia investointeja, joita ikävä kyllä on.</t>
  </si>
  <si>
    <t>Lisäksi on vältettävä palvelutason heikentämistä ja parannettava esim lähiöiden julkista liikennettä. Myös liiallista velkaantumista vältettävä.</t>
  </si>
  <si>
    <t>Nykyinen kirjasto on riittävä, teknologiakeskus rakennettava jos välttämätöntä ja jäähallin/uimahallin saneeraus ei ole ajankohtainen.</t>
  </si>
  <si>
    <t>Kaikille tai ei kenellekkään.</t>
  </si>
  <si>
    <t>Typerää touhua, todella väärä signaali.</t>
  </si>
  <si>
    <t>Maunula</t>
  </si>
  <si>
    <t>Eversti</t>
  </si>
  <si>
    <t>Pienasunnoilla on kysyntää, joten tonttitarjontaa on oltava riittävästi. Toisaalta keskustan elävänä pitämiseksi tulee sinne saada erityisesti kerrostaloasuntoja lisää. Liikennejärjestelyjä on kehitettävä rinnan rakentamissuun- nittelun kanssa.</t>
  </si>
  <si>
    <t>Ohikulkutien rakentaminen ei valitettavasti ole viime kädes- sä kaupungin päätettävissä. Asiaa on kuitenkin pidettävä jatkuvasti esillä. Kevyen liikenteen väyliä tarvitaan lisää, mutta jo olevien kunnostamisesta on ensin huolehdittava</t>
  </si>
  <si>
    <t>Palvelujen tuottamisessa ei ole vain yhtä oikeaa ratkaisua. Kaupungin tuottamien palvelujen lisäksi on oltava valmiina käyttämään myös yksityisen sektorin tarjoamia ostopalvelui- ta.</t>
  </si>
  <si>
    <t>Kaikista peruspalveluista on luonnollisesti huolehdittava. Lisäresurssien tarve riippuu kulloisestakin tilanteesta. Vanhusten kotona-asumisen mahdollistamiseksi on mm kotipal- veluun panostettava.</t>
  </si>
  <si>
    <t>Tämä liittyy mm kaupungin elinkeinopolitiikan onnistumiseen: jos työttömyyttä saadaan vähennetyksi, pienenee myös toi- meentulotuen tarve</t>
  </si>
  <si>
    <t>Ongelmaa ei juurikaan voida helpottaa kunnallispoliittisin keinoin. Etätyökään ei voi ratkaisevasti muuttaa tilannetta. Muuttotappioalueille on pyrittävä luomaan työ- paikkoja kasvussa oleville ammattialoille.</t>
  </si>
  <si>
    <t>Neljän vuoden ajan johdin Seinäjoen Veteraaniprojektia, jossa työttöminä olleet ammattikoulutetut nuoret tuottivat koti-, kotisairaanhoito- ja kuntoutuspalveluita veteraaneil- le. Tulokset olivat hyvin myönteisiä. Palveluita voidaan tuottaa lisäksi myös yksityisesti.</t>
  </si>
  <si>
    <t>Tähänkään ei ole yhtä yksiselitteistä vastausta. Vaihto- ehtoja harkittaessa on syytä tehdä mm kustannusvertailu.</t>
  </si>
  <si>
    <t>Kunnallishallituksella ja sen puheenjohtajalla on nykyjär- jestelmässäkin mahdollisuus vaikuttaa päätöksentekoon riittävästi. Edellytyksenä on, että ao:t viitsivät/ehtivät paneutua asioihin tarpeeksi. Luottamustehtäviäkään ei pidä keskittää liiaksi samoille henkilöille</t>
  </si>
  <si>
    <t>Seinäjoelle tällainen on jo perusteilla. Se antaa mahdolli- suuden kuulla systemaattisemmin nuorten mielipiteitä.</t>
  </si>
  <si>
    <t>Siirto muualle tuntuu kuitenkin vaikealta. Nykyisiin mittoi- hin paisuneena tapahtumasta aiheutuu sellaisia haittoja, jotka järjestäjien on saatava poistetuksi.</t>
  </si>
  <si>
    <t>Nykyisellään isojenkaan asioiden valmistelu ei ole riittä- västi edes kaupunginvaltuutettujen tiedossa. Olenkin tehnyt aloitteen informaation parantamiseksi. Samantapaisesti on syytä selvittää kaupunkilaisten tiedonsaannin parantaminen.</t>
  </si>
  <si>
    <t>Vanhempien vastuuta on korostettava! Se ei tarkoita, etteikö esimerkiksi eri viranomaisten, järjestöjen ym ennaltaehkäi- seviä toimia päihteiden käytön vähentämiseksi tulisi kehit- tää.</t>
  </si>
  <si>
    <t>Verotaso on eräs kaupungin kilpailukykytekijä. Koska Seinä- joen verotaso on verraten korkea, ei korotuksiin ole syytä ryhtyä.</t>
  </si>
  <si>
    <t>Investointien rahoittaminen muodostaa niin merkittävän osan kaupungin budjetista, että ainoastaan harkiten tehtävällä investointien aikatauluttamisella saadaan taloutemme tasa- painotetuksi. Velkaa ei pidä ottaa lisää!</t>
  </si>
  <si>
    <t>Vastauksesta edelliseen kysymykseen selviää oikea menettely. Veroprosenttia ei myöskään ole varaa korottaa eikä palvelu- tasoa heikentää.</t>
  </si>
  <si>
    <t>Teknologiakeskuksen aikaansaaminen on kaupungin tulevaisuu- delle erittäin tärkeää. Siksi tätä hanketta on pitkäjäntei- sesti ja määrätietoisesti kehitettävä.</t>
  </si>
  <si>
    <t>Jos pakollisilla testeillä kyetään tehostamaan päihteiden väärinkäytön ennaltaehkäisyä, on niihin syytä lain salli- missa puitteissa ryhtyä.</t>
  </si>
  <si>
    <t>Neulojen jakaminen olisi osoitus sallivammasta suhtautumi- sesta huumeiden käyttöön, jopa eräänlainen "antautumisen" merkki!</t>
  </si>
  <si>
    <t>Mäki-Hakola</t>
  </si>
  <si>
    <t>Projekti-insinööri</t>
  </si>
  <si>
    <t>Teea</t>
  </si>
  <si>
    <t>Mielestäni ko palveluista mikään ei voi olla säästökohde, vaan säästöt pitää pystyä nipistämään muualta kuin eniten tukea tarvitsevilta ihmisiltä.</t>
  </si>
  <si>
    <t>Kotipalvelua kehittämällä mahdollistetaan se, että vanhukset pystyvät asumaan pidempään kotonaan. Laitoshoitoon monikaan vanhus ei halua. Laitoshoito on myös kalliimpaa kuin se, että vanhusta hoidetaan kotona.</t>
  </si>
  <si>
    <t>Asun itse Törnävällä, enkä koe, että Provinssirock häiritsisi liikaa. Kuitenkin jatkossa olisi valvottava aluetta entistäkin paremmin, että tihutyöt alueella ja naapurustossa jäisivät mahdollisimman vähäisiksi.</t>
  </si>
  <si>
    <t>Vanhempien tulisi huolehtia jälkikasvustaan, mutta nykyisellään he eivät kaikki siihen pysty. Jos ollaan työttömänä, ei aina jaksa kiinnostua, jos on töissä, ei aina ehdi kiinnostua. Vanhemmuutta tulisi pystyä tukemaan nykyistä paremmin.</t>
  </si>
  <si>
    <t>Panula</t>
  </si>
  <si>
    <t>Ylihoitaja</t>
  </si>
  <si>
    <t>keskustan alueen elävöittäminen myös tärkeä</t>
  </si>
  <si>
    <t>keskustassa autoilumahdollisuudet nykyisellään sopivat</t>
  </si>
  <si>
    <t>Yksityistäminen ei ole itsetarkoitus, mutta sitä on syytä arvioida tiettyjen palvelujen kohdalla, esim. päivähoito,palveluasuminen, kunnossapito palvelut esimerkkeinä. Sosiaali- ja terveydenhuollon peruspalvelut on syytä pitää kunnallisina,  niitä voi täydentää yksityisillä.</t>
  </si>
  <si>
    <t>Vastaaminen näihin vaihtoehtoihin mahdotonta, koska vain yhteen on mahdollisuus merkitä. Kaikki vaihtoehdot ovat asioita, joihin on satsattava riippuen ko tilanteesta. Nämä palvelut ovat ihmisten arkielämään vaikuttavia palveluja, joita tulee seurata ja voimavaroja on suunnattava sen mukaisesti.</t>
  </si>
  <si>
    <t>Ei tähän voi vastata tuossa muodossa.Olisi aivan sama, vaikka merkki olisi kaikissa vaihtoehdoissa tai ei missään, mutta kun pakko on laittaa, että pääsee eteenpäin..! Koska merkki on tuossa, täytyy olla optimisti ja ajatella, että yhteiskunnan tilanne parantuu ja kuntatalous kohentuu mm. työllisyyden kautta niin, ettei toimeentulotukea tarvita niin paljon jatkossa.</t>
  </si>
  <si>
    <t>Tämän rinnalla myös yksityinen palvelu on varteenotettava vaihtoehto.</t>
  </si>
  <si>
    <t>Vaikka haittailmiöitä on esiintynyt, niiden pohjalta pitäisi lisätä valvontaa ja rajoittaa festarin paisuminen nykyisestään. Se kuitenkin on kaupungille hyvä pr ja se tekee nuorison keskuudessa paikkakuntaa tunnetuksi Huom, hakeutuninen esim. opiskelemaan.</t>
  </si>
  <si>
    <t>Tottakai vanhemmilla on ensisijainen vastuu lapsistaan, mutta lapsille ja nuorille tarvitaan myös paikkoja, missä voi tehdä ja harrastaa.</t>
  </si>
  <si>
    <t>Investointien rajoittaminen on pikakeino talouden korjaamiseen. Pitkällä tähtäyksellä niitäkin on tehtävä.</t>
  </si>
  <si>
    <t>www.microsite.fi/tiina/</t>
  </si>
  <si>
    <t>Esim. Seinäjoen -ja Pajuluoman varren puistotiet.</t>
  </si>
  <si>
    <t>Mutta tarvetta on myös muissa peuspalveluissa kuten vanhustenhoidossa.</t>
  </si>
  <si>
    <t>Mikään näistä ei ole säästökohde! Säästökohteet löytyvät muualta. Jos kuitenkin näistä on pakko valita jokin, niin silloin toimeentulotuki.Sillä jos muista ei säästetä,luodaan työpaikkoja jne. ja toimeentulotuki leikkautuu automaattisesti.</t>
  </si>
  <si>
    <t>Alueelliset verohelpotukset ehkäisevät muuttoliikettä. Myös bensaveron porrastus olisi järkevää.</t>
  </si>
  <si>
    <t>Tarvittaessa laitospaikkoja pitää löytyä myös riittävästi.</t>
  </si>
  <si>
    <t>Valvontaa pitää huomattavasti parantaa. Tapahtuma alue pitää rajoittaa selkeästi  kunnon aidoilla . Valvonta myös lähialueille Pappilantie, Törväväntie ja Kirkkotie. Riitävästi WC:tä , roskakoreja jne. Tapahtuman jälkeinen siivous tehtävä nopeasti ja hyvin.</t>
  </si>
  <si>
    <t xml:space="preserve">Tällä hetkellä Seinäjoella ei ole sellaisia välttämättömiä investointeja,joihin kaupungin pitäisi osallistua.Kaupungin palvelutarjonta on tyydyttävä . Investoinnit on suhtaútettava tuloihin ja varallisuuteen. </t>
  </si>
  <si>
    <t>Pihlaja</t>
  </si>
  <si>
    <t>Laboratorioinsinööri</t>
  </si>
  <si>
    <t>Pitkäkoski</t>
  </si>
  <si>
    <t>www.tangomarkkinat.fi</t>
  </si>
  <si>
    <t>Pitäisi tuntea ensin nykytilanne ennenkun pystyy vastaamaan.</t>
  </si>
  <si>
    <t>Oli vaikea valita vain yksi. Moni hyviäkin idea jää toteuttamatta varojen puuttuessa. Mutta mielestäni lasten ja nuorten jaksamiseen ja hyvinvointiin olisi kiinnitettävä enemmän huomiota.</t>
  </si>
  <si>
    <t>Peruspalvelut on turvattava ja apua on annettava sille joka apua tarvitsee. Mutta vaihtoehtoisia keinoja pitäisi etsiä entisten palveluiden rinnalle. Koska tiedetään, että tulevaisuudessa vanhuksia on yhä enemmän ja heidän hoitamiseensa tarvitaan yhä enemmän varoja. Ja kustannusten tehokas kohdistaminen sinne missä sitä vanhusten osalta tarvitaan. Kotipalvelu voisi olla yksi näistä, jossa vanhus saisi olla mahdollisimman pitkään kotona.</t>
  </si>
  <si>
    <t>Vanhempien ja /tai isovanhempien tuki on myös tärkeä, jota ei pidä unohtaa, koska on muitakin arvoja kuin vain raha.</t>
  </si>
  <si>
    <t xml:space="preserve">Huumetestit yksin eivät ole ratkaisu huumeiden käytöstä johtuviin ongelmiin, mutta on hyvä vaihtoehto silloin kun se katsotaan tarpeelliseksi. Ja silloin täytyisi olla myös mahdollisuus päästä hoitoon. </t>
  </si>
  <si>
    <t>Raitila</t>
  </si>
  <si>
    <t>Hammashoitaja</t>
  </si>
  <si>
    <t>Ydinkeskustassa tulee olla myös asuntoja tarjolla ja viherrakentamisella saada kaupunkikuva viihtyisäksi myös  keskustassa.</t>
  </si>
  <si>
    <t>Koulujen saneerausohjelma on myös tärkeä toteuttaa suunnitellussa aikataulussa. Vanhusten huollossa on paveluasuntojen lisäksi huolehdittava riittävistä laitospaikoista.</t>
  </si>
  <si>
    <t>Mikään em. ei saisi olla säätökohteena, mutta toimeentulotukea saavat vähenevät, kun työllisyys paranee pikkuhiljaa myös meidän kaupungissamme.</t>
  </si>
  <si>
    <t>LAitospaikkoja tullaan kuitenkin aina myös tarvitsemaan. Yksityistä vanhustenhoitoa kannattaa myös kehittää julkisen  rinnalla.</t>
  </si>
  <si>
    <t>Lapselle olisi tietenkin parasta, jos jompikumpi vanhemmista voisi hoitaa kotona lastaan,mutta päivähoitopaikkoja on kuitenkin oltava riittävästi niin kaupungin omia kuin yksityisiä.</t>
  </si>
  <si>
    <t>Tarkoin olisi kuitenkin mietittävä kuinka laajat valtuudet pormestarille suotaisiin missäkin asiassa.</t>
  </si>
  <si>
    <t>Pitää muistaa kuitenkin, jos on valtaa on myös vastuu.</t>
  </si>
  <si>
    <t>Aina aiheutuu häiriötä kun suuret massat kokoontuvat, mutta tapahtuma on kuitenkin nuorille tärkeä. Uutta paikkaa voisi yhdessä nuorten kanssa pohtia, jos parempaa ei löydy niin järjestyksenpitoon on satsattava enemmän kuin tähän asti.</t>
  </si>
  <si>
    <t>Vanhempien tukeminen on tärkeää. Päihteiden väärinkäytön ehkäisemiseen on eri tahojen yhdessä paneuduttava.</t>
  </si>
  <si>
    <t>Kaupungin taloutta ei verotusta kiristämällä kohenneta. On vain mietittävä painopistealueet, johonka satsataan. Onko kaikki palvelut oikein mitoitettu.</t>
  </si>
  <si>
    <t>Kehityksessä on pysyttävä mukana, mutta rahoitukseen on saatava kaupungin lisäksi muita tahoja.</t>
  </si>
  <si>
    <t>Ranta-aho</t>
  </si>
  <si>
    <t>Puhelinalan työntekijä</t>
  </si>
  <si>
    <t>Repo</t>
  </si>
  <si>
    <t>Yritysjohtaja</t>
  </si>
  <si>
    <t>Arkkitehti, Hallintoteiden tohtori</t>
  </si>
  <si>
    <t>Seinäjoen kaupunkikuvan kehittämisessä tulee olla tavoittee-na tasapainoisen, virikkeellisen ja kulttuurimyönteisen elinympäristön luominen siten, että samalla turvataan lasten kehitystarpeet ja maiseman eteläpohjalainen erityisluonne.</t>
  </si>
  <si>
    <t>Ohitustie on rakennettava siten, että raskas liikenne saadaan pois sekä ydin keskustasta että myös Törnävän kulttuurisesti ja maisemallisesti arvokkaalta alueelta.</t>
  </si>
  <si>
    <t>Vastuuta vanhuksista ja heidän turvallisuudestaan on lisättävä. Samalla vanhusten elämänkokemus ja viisaus nostetta sille kuuluvaan arvoonsa. Syrjäytyneiden ja muiden vähäosaisten aseman parantaminen on myös tärkeää esim. kumppanuushanketoimintaa tukemalla.</t>
  </si>
  <si>
    <t>Mikään näistä ei sinänsä ole säästökohde. Toimeentulon osalta voitaisiin kuitenki säästömielessä puuttua sosiaa-lituen väärinkäytöksiin ja ns. harmaaseen talouteen.</t>
  </si>
  <si>
    <t>Kaupunkikuvan viihtyisyyttä, virikkeellisyyttä ja veto-voimaisuutta parantamalla voidaan edistää myös asukkaiden sitoutumista kaupunkiinsa, mikä omalta osaltaan hidastaa poismuuttoa ja vetää alueelle myös usia asukkaita.</t>
  </si>
  <si>
    <t>Laitoshoito sopii vain heikoille vanhuksille. Laitoshoidon kääntöpuolena on myös vanhusten passivoituminen. Tavoit-teena tulisi olla vanhusten aktiivisuuden, vireyden ja hyödyllisyyden säilyttäminen. Tässä auttaa kotipalvelun ja yksityisen vanhustenhoidon kehittäminen sekä eläkeläisten vaiennetun viisauden entistä tehokkaampi hyötykäyttö.</t>
  </si>
  <si>
    <t>Vanhemmat, erityisesti äiti, ova lapsen kehityksen kannalta paras vaihtoehto. Tämä tulisikin ottaa lähtökohdaksi kaikessa lastenhoidon kehittämisessä.</t>
  </si>
  <si>
    <t>Nuorten kasvattaminen kunnalliseen luottamustoimintaan on sinänsä tärkeää. Varsinaisiin luottamustehtäviin nuoria ei pitäisikään suoraan koulunpenkiltä ohjata. Heidän suppea elämänkokemuksensa ja rajallisen tietopohjansa eivät riitä luottamustehtävän vastuulliseen ja tehokkaaseen hoitami- seen.</t>
  </si>
  <si>
    <t xml:space="preserve">Provinssirockilla on varsin laaja kannatus nuorisen keskuu-dessa. Siksi sitä voidaan tiukasti ohjattuna toimintana jat-kaa. Nykyinen sijainti vaarantaa kuitenkin vakavasti maakun-tamuseon ja alueen arvokkaan kulttuuriympäristön säilymistä sekä häiritsee melu- ja roskasaasteineen myös asukkaita. Siksi tapahtumalle on ehdottomasti etsittävä uusi paikka. </t>
  </si>
  <si>
    <t>Mahdollisuus osallistua päätöksentekoon edellyttää myös riittävää tietoa. Siksi asiaan liittyvä tiedon välitys internetin kautta yms. keinoin on tässä toiminnassa tärkeää.</t>
  </si>
  <si>
    <t>Nuorison hyvinvointi on moniaineksinen asia. Päihteiden väärinkäyttö on yksi sen vakavimmista ilmiöistä. Siksi se vaatii kovia otteita sekä myös muiden vaihtoehtojen (b,c,d)käyttöä. Ensisijainen vastuu asiassa on kuitenkin aina vanhemmilla.</t>
  </si>
  <si>
    <t xml:space="preserve">Kuntatalouden tasapainottamisessa ei ole olemassa vain yhtä ratkaisua. Vaikeassa tilanteessa on mm. lykättävä investoin-teja. Mikäli jokin investointilykkäys kuitenkin vaarantaa kaupungin kokonaiskehitystä, on otettava myös velkaa järke-vissä rajoissa. </t>
  </si>
  <si>
    <t>Suomalainen verotus on yksi maailman korkeimmista. Siksi verotuksen kiristämistä on käytettävä vain vihon viimei-senä keinona.</t>
  </si>
  <si>
    <t>Teknologiakeskuksen ohella on tärkeää myös Kampusalueen kehittäminen, koske sillä tavalla korvataan yliopiston puuttuminen maakunnasta. Tästä johtuen olisikin tärkeää saada myös MAKES:n, TYT:n, Korkeakouluyhdistyksen ja Ammattikorkeakoulun laajenemistarpeita palveleva Kampus-talon lisäsiipi kiireelliseksi investointihankkeeksi.</t>
  </si>
  <si>
    <t>Huumeet ovat vakava ja koko ajan laajeneva nuoriso-ongelma. Sen hoitaminen vaatii mahdollisimman kovia otteita. Hyssyttely ei tässä asiassa auta.</t>
  </si>
  <si>
    <t xml:space="preserve">Huumeiden käyttöä ei saa millään toimenpiteillä tehdä jotenkin hyväksyttäväksi asiaksi. Kaikkien keinojen on oltava selvästi huumeiden käyttöä tuomitsevia ja estäviä. </t>
  </si>
  <si>
    <t>Tessa</t>
  </si>
  <si>
    <t>Rintala</t>
  </si>
  <si>
    <t>Yhteiskuntatieteiden yo</t>
  </si>
  <si>
    <t>Marja-Riitta</t>
  </si>
  <si>
    <t>Maksuttomia parkkipaikkoja tulee lisätä keskusta alueelle. Liikennettä kehittää ja nopeusrajoitus alentaa 40km/h keskustan alueella. Ydin keskustan liikenteessä tulee huomioida erityisesti erikoisliikkeiden liikenne ym. olosuhteet. Kehittää ydin keskustaan kävelypainotteinen katu - alue vähitellen. Luoda lisää viihtyvyyttä.</t>
  </si>
  <si>
    <t>Joissakin tilanteissa on hyvä käyttää yksityisiä palveluluita. Esim. vanhusten asuminen pitkään omassa rakkaa ssa kodissa on mahdollista, jos sallitaan myös yksityiset kotipalveluyritykset. Terveydenhoitoalan henkilöt ovat perustaneet yrityksiä, joissa osaaminen ja palveluhalu on korkealla tasolla ja hinnat kilpailukykyisiä kunnan tuottaman palvelun kanssa. Kun hintaa arvioitaessa otetaan myös kiinteät kustannukset mukaan.</t>
  </si>
  <si>
    <t>Koulurakennukset Seinäjoella on huonossa kunnossa.  Kaikki rakennukset tulee peruskorjata ja saataa ajanmukaiseen kuntoon. Erityisopetusta tulee lisätä, että jokainen oppilas tuntee, että hänen oppimistaan tuetaan ja että se on tärkää tulevan nuoren kehitykselle. Tämän päivä lapsi on huomisen aikuinen.Kodin ja koulun yhteistyötä tulee edelleen kehittää.</t>
  </si>
  <si>
    <t>Työ on tärkeä ihmisellä. Jos ihminen on ilman omaa syytään joutunut toimeentulotuen varaan on hänelle annettava mahdollisuus päivittäiseen mielekkääseen työhön tai palvelutehtävään, josta hänelle on masettava myös korvaus. Palvelu- tai työtehtävä on sovitettava jokaisen ihmisen kykyihin ja kuntoon soveltuvaksi. Mieleen tulevat siivous-talomiehen- ja vanhusten huoltotehtävät. Tässä voisivat olla vapaaehtoisjärjestöt suureksi avuksi. Esim. työnjohto kuuluisi näille järjestöille.</t>
  </si>
  <si>
    <t xml:space="preserve">Meillä on paljon yrityksiä joille välimatkat eivät ole esteitä.Tänä päivänä kannattaa sijoittaa osaviin ja yrityshenkisiin ihmisiin.  Mieleen tulee esim.vapaat poisto-oikeudet koneista, rakennuksista ja kalustosta tai investointivaraukset. Nänä eivät ole avustuksia, vaan veronmaksun siirtämistä tuonnemaksi, jolloin yritykselle on syntynyt veronmaksukykyä. </t>
  </si>
  <si>
    <t>Seinäjoella meillä on tasokkaita  uusia palvelukoteja. Niitä ovat mm. Kivipuro ja seurakunnan uusi palveluyksikkö. Tänne muuttaa paljon vanhuksia maakunnasta ja myös heidän tarpeensa tulee huomioida. Vanhuksille on luotava arvoisensa hoito. He ovat työllään rakentaneet meille tämä kauniin maan. Elämän ehtoossa he kaipaavat  meiltä lapsilta lämpöä ja läheisyyttä. On tietenkin vanhuksia, joilla ei ole läheisiä ja omaisia silloin yhteiskunnan on pidettävä heistä hyvää huolta.</t>
  </si>
  <si>
    <t>Lapsen paras paikka on kotona. Alle kolmi vuotiaan lapsen hoitoa kotona tulee kehittää ja tukea.</t>
  </si>
  <si>
    <t xml:space="preserve">Valtuutetut on menettänyt valtaa virkamiehille. Voisi olla hyvä asia, että kunnanjohtajankin luottamus olisi jokus katkolla. Jos hän on hyvin hoitanut tehtävänsä hänet voisisiin valita uudestaan. Valintakertoja ei kannattaisi rajoitaa. Silloin hyvä, pätevä ja osaava kunnanjohtaja voisi jatkaa pikään tehtävässään, jos kuntalaiset niin haluaisivat. </t>
  </si>
  <si>
    <t xml:space="preserve">Nuoret tietävät parhaiten mitä he elämältään tahtovat. Olisi tärkeää saada myös heidän äänensä kuuluviin. Ehkä se estäisi myös nuorien  jyrjäytymistä, kun heillä olsi edustajansa kunnan päättävissä elimissä. Nuoret kokisivat olevansa tärkeä osa yhteiskuntaa ja sen päätöksen teossa. </t>
  </si>
  <si>
    <t xml:space="preserve">Järjestyksen pitoa tulee tehostaa ja haitat minimoida. Tapahtuma on pystynyt säilyttämään paikkansa kovassa kilpailussa. Siitä pitää kiittää henkilöitä, jotka ovat pystyneet pitämään tapahtuman tasokkaana ja hyvänä. Kyllä meidän täytyy hyväksyä myös nuorten tapahtumat. </t>
  </si>
  <si>
    <t>Aluella asuva tietää parhaiten miten on asuninaluettaan kehitettävä. Pienillä muutoksilla saadaan joskus hyvää aikaan ja tyytyväisiä kuntalaisia, kun he tuntevat, että on saanut vaikuttaa elinympäristöönsä haluamallaan tavalla.</t>
  </si>
  <si>
    <t xml:space="preserve"> Nuorena aloitettu päihteiden käyttö on todella vaarallista, siksi valitsin sen. Vanhempien rakkaus ja välittäminen on tärkeää lapselle ja nuorille. Tukemalla nuoriso-kulttuuri ja liikuntajärjestöjä saataisiin nuoria lisää toimintaan, täkeä asia sekin. Kaupungin tulisi lisätä resursseja varsinkin erityisnuorisotyöhön, eli niiden perheiden tukemiseen, jossa on jo ongelmanuori</t>
  </si>
  <si>
    <t>Kiisteistö vero perintään joka vuosi, siksi se nostaa asumiskustannuksia ja omistamista. Viimeiseesä verouudistuksessa, jossa myös kiinteistövero säädettiin tulivat kaikki myyntivoitot verolle. Verotus kiristyi silloin huomattavasti. Veropohja laajennettiin koskemaan kaikkia myyntivoittoja, ainostaan oman asunnon myynti jäi sen ulkopuolelle, jos siinä oli itse asuttu yli 2 vuotta.</t>
  </si>
  <si>
    <t>Seinäjoella on nyt hyvä palvelutaso, jolla pärjäämme muutaman vuoden.</t>
  </si>
  <si>
    <t>Verotuksen kiristäminen ei ole oikea tapa ratkaista ogelmia. Veroäyrin korotus koskettaa kaikkia kuntalaisia yhtälailla, niin pienitulosia kun isotuloisia. Kyllä Seinäjoen veroprosentti on jo yli kuntien keskitasoa ja se heikentäsi kaupungin vetovoimaisuutta. Pidetään veroäyri kurissa hyvällä taloudenpidolla.</t>
  </si>
  <si>
    <t xml:space="preserve">Kannatan sellaisia hankkeita, jotka tuovat työtä ja toimeentuloa kaupungille ja jopa maakunnalle. Yksi työtön maksaa yhteiskunnalle n. 100.000 mk vuodessa. Jos saamme luotua uusia työpaikkoja kaupunkiimme saamme lisää verotuloja. Jospa uimahallin saneeraukseen riittäisi rahaa jossain vaiheessa. Se on iältään jo aika vanha ja saneerauksen tarpeessa. Jäähallin korjaus lienee tarpeen myöskin, se kun palvelee juuri nuorten tarpeita </t>
  </si>
  <si>
    <t>Huumetestien tekeminen on mielestäni tärkeä asia, mutta se ei ratkaise ongelmaa. Jotain mielekästä pitäisi kyllä keksiä. Aineet ovat tosi vaarallisia nuorille, kun vaikuttavat aivoihin ja niiden toimintaan. Nuorten pitäisi itse ymmärtää aineiden vaarallisuus ja olla koskematta huumeisiin.</t>
  </si>
  <si>
    <t>Paras tapa on saada huumeiden käyttäjä mahdollisimman pian hoitoon ja itse tajuamaan oma tilansa.</t>
  </si>
  <si>
    <t>Rinta-Nikkola</t>
  </si>
  <si>
    <t>Ihmisillä tulee olla mahdollisuus valita asuinpaikkansa ja siksi tonttitarjontaa tulle olla eri puolilla kaupunkia . Kaupungin ydinkeskustaa tulee kehittää tehdyn suunnitelman pohjalta .</t>
  </si>
  <si>
    <t>Raskas liikenne on kaupunkimme asukkaille turvallisuusriski. Alueen läpi kulkee päivittäin runsaasti vaarallisia aineita kuljettavia rekkoja . Onnettomuus kaupungin keskustassa saattaisi aiheuttaa melkoisen katstrofin asukkaille . Myös kevyenliikenteen väyliä tulee toteuttaa suunnitelmien mukaan varsinkin joen rannan alueelle.</t>
  </si>
  <si>
    <t>Peruspalvelu kunnan tulee pääsääntöisesti tuottaa itse. Muita palveluita voisi kyllä kilpailuttaa enemmänkin esim kunnallistekniset työt,katujen rakentaminen jne.</t>
  </si>
  <si>
    <t>Vanhusten tulee saada asua omassa kodissaan niin kauan kuin se heille on mahdollista ja siksi vanhusten avopalveluihin on saatava lisää resursseja .Runsas vanhusten muuttaminen  hoitopaikasta toiseen yleensä heikentää vanhusten elämänhalua.</t>
  </si>
  <si>
    <t>Satsaamalla työttömyyden poistamiseen voidaan toimeentulotukea vähentää . Yhden prosentin työttömyyden lasku alentaa toimeentulotuen menoja 1 miljoonalla markalla</t>
  </si>
  <si>
    <t>Ihmisillä tulee olla valinnanvapaus asuinpaikkansa ja työpaikkansa suhteen</t>
  </si>
  <si>
    <t>Vanhusten avopalveluun tulee saada lisää resursseja tukemaan vanhusten kotona selviämistä . Se on myös edulli- sinta. Tarvittaessa tulee olla mahdollisuus myös laitoshoitoon .</t>
  </si>
  <si>
    <t>Palvelut tulee ensisijaisesti tuottaa kunnan omana toimintana . Kunnallinen kodinhoitotuki ei ole saanut kaikkien vanhempien kannatusta .</t>
  </si>
  <si>
    <t xml:space="preserve">Ainakin Tanskassa Skagenissa toimii hyvin . </t>
  </si>
  <si>
    <t>Tulisi antaa mahdollisuus niille nuorille jotka sitä haluavat.</t>
  </si>
  <si>
    <t xml:space="preserve">Osallistujamäärää voisi rajoittaa niin , että kaikki sopivat festivaalialueelle eivätkä levittäytyisi ulkopuolelle mekittyjen alueiden . </t>
  </si>
  <si>
    <t>Verkkoviestinnän tehostamisella voitaisiin antaa enemmän tietoa valmisteilla olevista asioista ja suunnitelmista . Myös palautetta voisi ottaa kuntalaisilta paremmin.</t>
  </si>
  <si>
    <t xml:space="preserve">Kaikki keinot päihteiden väärinkäytön estämiseksi tulisi tehdä yhdessä vanhempien ja muiden vaikuttajatahojen kanssa. Tulisi yhdistää eri yhteisöjen ja järjestöjen voima- varat. </t>
  </si>
  <si>
    <t xml:space="preserve"> Nykyinen kiinteistöverotaso on riittävä . En usko , että  sen nosto alentaisi tuloveroa .</t>
  </si>
  <si>
    <t>Viimeaikoina on investoitu runsaasti ja jatkossa tulisi tarkasti arvioida tulevat investoinnit ja niiden merkitys kaupungin kehitykselle .</t>
  </si>
  <si>
    <t>Hyvä peruspalvelutaso tulee säilyttää ja katsoa miten ne voidaan tuottaa niin ,että verotusta ei tarvitse nostaa eikä velkamäärää lisätä.</t>
  </si>
  <si>
    <t>Teknologiakeskus tuo maakuntaan tutkijaryhmiä jotka tuovat tullessaan kaivattua valuuttaa jotka voidaan hyödyntää alueen kehittämisessä.</t>
  </si>
  <si>
    <t>Tulee odottaa mitä valtakunnan tasolla lainsäädännössä tapahtuu testien suhteen ja sen jälkeen tehdä tarvittavat päätökset kuntatasolla.</t>
  </si>
  <si>
    <t>Ehkä A-klinikalla voitaisiin jakaa , koska siellä samalla mahdollisuus tarjota hoitovaihtoehtoja ja jakaa tietoa päihteiden vaarallisuudesta .</t>
  </si>
  <si>
    <t>Rinta-Valkama</t>
  </si>
  <si>
    <t xml:space="preserve">Seinäjoki on kasvava kaupunki. Keskustaa saa elävöitettyä siten, että ydinkeskustaan rakennetaan asuntoja. Näin kaupungin asukkaat käyttävät erityisesti keskustan palveluja ja kaupunkikuva edelleen vilkastuu.   Seinäjoen asukkaille tulee olla monipuolinen tonttitarjonta. </t>
  </si>
  <si>
    <t>Raskas liikenne ei kuulu ydinkeskustaan.</t>
  </si>
  <si>
    <t xml:space="preserve">Nykyinen trendi on, että kuntien raskasta organisaatiorakennetta edelleen kevennetään. Yksityinen sektori on mitä parhain palvelujen tuottaja. Jo kuluttajankin mielestä yksityisen sektorin palvelu on ystävällisempää, laadukkaampaa ja tehokkaampaa kuin kunnan tarjoama.  </t>
  </si>
  <si>
    <t xml:space="preserve">Koulu- ja sivistystoimi on kunnan peruspalvelua. Seinäjoen jokaisella lapsella on oikeus saada paitsi ikäkaudelleen, myös erityistarpeidensa mukaista opetusta. Nykyiseen erityisopetustarpeeseen tulee kiinnittää erityistä huomiota , erityisesti lasten psykiatrisiin ongelmiin tulee voida vastata heti. </t>
  </si>
  <si>
    <t xml:space="preserve">Monet äidit tai isät haluaisivat hoitaa pieniä lapsiaan kotona. Kunnilla olisi mahdollisuus maksaa kuntakohtaista kotihoidontukilisää näille vanhemmille ja näin säästää päivähoitokuluissa.  Ei näistä peruspalveluista enää voi tinkiä. Kunnan päättäjien tulee miettiä tarkkaan pitkän tähtäimen päätöksiä, koska tarkkaan mietityillä järkevillä päätöksillä saadaan aikaan säästöä. </t>
  </si>
  <si>
    <t>Nuoret ovat asiantuntevia ja innokkaita. Heitä tulee ehdottomasti kunnioituksella kuunnella. Tämä on yksi tie, jolla saadaan nuoria mukaan vaikuttamaan.</t>
  </si>
  <si>
    <t>Jos Provinssi arvokkaalla Törnävän alueella järjestetään, tulee vartiointiin ja siivoukseen kiinnittää parempaa huomiota, että häiriöiltä vältyttäisiin.</t>
  </si>
  <si>
    <t>Kasvatusvastuu on ensisijaisesti vanhemmilla. Jos vanhemmat jostain syystä eivät jaksa lapsestaan huolehtia, tulee kunnan auttaa. Kun kunnan nuorisotoimen resursseja lisätään ja koulut ja harrastuspiirit otetaan nuorten asioihin mukaan, saadaan hyviä tulosksia.</t>
  </si>
  <si>
    <t>Mielestäni asuminen Suomessa on jo muutenkin tarpeeksi kallista.</t>
  </si>
  <si>
    <t>Suurien investointien tuottavuus tulee aina tarkasti selvittää.</t>
  </si>
  <si>
    <t>Peruspalveluista ei voi tinkiä.</t>
  </si>
  <si>
    <t>Teknologiakeskus on tuottava investointi. Yritykset ovat hankkeesta kiinnostuneita ja tämä investointi tuo lisää työpaikkoja.</t>
  </si>
  <si>
    <t>Uskon, että huumetesteillä kouluissa voitaisiin saada aikaan hyviä tuloksia. Nuoren kanssa päästäisiin keskustelemaan toivottavasti tarpeeksi ajoissa. Salailu paljastuisi. Testitulokset eivät tietenkään ole julkisia, vaan vain vanhemmille kuuluvia.</t>
  </si>
  <si>
    <t>Järjestelmää on jotenkin kehitettävä. Asian tuomitseminen ei käyttäjää varmaankaan auta.</t>
  </si>
  <si>
    <t>Risikko</t>
  </si>
  <si>
    <t>Terveystieteiden tohtori</t>
  </si>
  <si>
    <t>Kaikki vaihtoehdot ovat tärkeitä, mutta yksi on valittava.</t>
  </si>
  <si>
    <t>Kannatan ennakkoluulottomuutta palvelujen tuottajien valinnassa, mutta palvelujen käyttäjien tasa-arvosta sekä palvelujen laadusta ja vaikuttavuudesta on pidettävä huolta.</t>
  </si>
  <si>
    <t xml:space="preserve">Periaatteessa kaikki ko. alueet tarvitsevat lisävaroja, mutta tulevaisuuden ennakointitutkimuksia tehneenä ja niiden tuloksia seuranneena tiedän, että jo nyt pitäisi satsata ikääntyvien ja vanhusten huollon tuleviin haasteisiin. </t>
  </si>
  <si>
    <t>En kannata mitään edellämainituista ENSISIJAISEKSI säästökohteeksi, sillä ne ovat ihmisen olemassaolon ja selviämisen perusjuttuja. (Tutkimusmentelmä vaatii kuitenkin kaikkiin kysymyksiin vastauksen)</t>
  </si>
  <si>
    <t>Ihmiselle paras paikka, niin pitkään kuin mahdollista, on tuttu ja turvallisena koettu kotiympäristö. Kannatan kotiin vietyä hoitoa, mutta siten, että paras ja monipuolinen asiantuntemus on käytössä. Tällöin tarvitaan muitakin asiantuntijoita kuin kodinhoitajia.</t>
  </si>
  <si>
    <t>Pidän tärkeänä Törnävän alueen suojelua. Samoin Provinssirockia nuorison tapahtumana ja yhtenä Seinäjoen imagon luojana. En yksinkertaisesti keksi Seinäjoelta yhtä hyvää paikkaa, jossa näin suuri tapahtuman voitaisiin järjestää. Huom! Laadun kannalta myös paikalla on merkistystä. Valitettavat mm. viime kesän ongelmat on kuitenkin saatava ehdottomasti poistettua.</t>
  </si>
  <si>
    <t xml:space="preserve">Nuorten hyvinvointia (kuten ei minkään ikäryhmän) ei edistetä yksin yhden tahon voimin, vaan siihen tarvitaan monisektorista ja monien eri hallinnonalojen ja tahojen hyvää yhteistyötä. Nk. kolmas sektori tekee osaltaan merkittävää työtä. </t>
  </si>
  <si>
    <t xml:space="preserve">Tiede- ja teknologiaosaaminen vaatii hyvän pohjan. Sen kivijalan rakentamiseen tarvitaan korkeatasoista koulutusta ja kirjastoa. </t>
  </si>
  <si>
    <t xml:space="preserve">Huumetesteillä ei ole haittaa niille jotka eivät huumeita käytä, mutta ne voivat ennaltaehkäistä käyttöä. </t>
  </si>
  <si>
    <t>Ensijaisesti on käytettävä muita keinoja kuin neulojen jakoa!</t>
  </si>
  <si>
    <t>Ristilä</t>
  </si>
  <si>
    <t>työllisyyttä on parannettava, jotta tarvittavan toimeentulotuen määrä luonnollisesti vähenee</t>
  </si>
  <si>
    <t>myös yksityistä vanhustenhoitoa tulee kehittää</t>
  </si>
  <si>
    <t>ihmisille on tarjottava valinnanvapaus ja erilaisia hoitopalveluvaihtoehtoja</t>
  </si>
  <si>
    <t>jäähallin ja uimahallin saneeraus on hoidettava. teknoligiakylän rahoitus on hoidettava kaupungin taloutta rasittamatta ulkopuolisella rahoituksella</t>
  </si>
  <si>
    <t>Pakollinen huumetestaus vaatii lainsäädännön muutoksen</t>
  </si>
  <si>
    <t>ei</t>
  </si>
  <si>
    <t>Kannatan kävelypainotteisen keskustan nopeaa rakentamista ja korkeampien rakennusten sallimista ydinkeskustassa.</t>
  </si>
  <si>
    <t>Kävelykeskustan osalta myös kohta a</t>
  </si>
  <si>
    <t>Ei oikestaan mikään näistä, vaan säästökohteita olisi etsittävä muualta.</t>
  </si>
  <si>
    <t>Ilari</t>
  </si>
  <si>
    <t>Tekniikan tohtori</t>
  </si>
  <si>
    <t>Kun ammattitaitoinen väki tulisi saada pidettyä alueella kunnes on työpaikkoja.</t>
  </si>
  <si>
    <t>Pitäisi saada koulutettu väki jäämään alueelle konstilla millä hyvänsä.</t>
  </si>
  <si>
    <t>Suvisalmi</t>
  </si>
  <si>
    <t>Dokumentointiesimies</t>
  </si>
  <si>
    <t>Sysilampi</t>
  </si>
  <si>
    <t>Yli-Uotila</t>
  </si>
  <si>
    <t>Erikoislääkäri</t>
  </si>
  <si>
    <t>sekä b että c tärkeitä ja molemmat vastaavat suuntaa, johon on pyrittykin aktiivisesti. Viherrakentaminen tulisi keskittää jokirantaan.</t>
  </si>
  <si>
    <t>ennenkaikkea keskusta-alueen jalankulku- ja pyöräteihin olisi panostettava. Ohikulkutie on hyvin tärkeä myöskin, mutta ei ole valtion suunnitelmissa vielä ensi vaalikaudella</t>
  </si>
  <si>
    <t>kunta tuottaa monia palveluja erinomaisella tavalla, mutta on myös palveluja, joita voidaan ostaa yksityisiltä, kuten on tehty jo vuosia. Palvelusetelikin on mielenkiintoinen ajatus, jota voisi kokeilla</t>
  </si>
  <si>
    <t>palvelut ovat pääosin kunnossa, mutta lisääntyvä vanhusten määrä vaatii lisävaroja jatkossa. Koulutoimen rahoituksen on oltava myös kunnossa</t>
  </si>
  <si>
    <t>mikään näistä ei liene sopiva säästökohde, mutta toimeentulotukea voidaan ehkä muilla toimenpiteillä vähentää</t>
  </si>
  <si>
    <t>olisi voinut vastata myöskin c, mieluimmin b ja c, mutta laitospaikkoihin on suhtauduttava varauksellisesti, vaikka niitäkin tietysti tarvitaan</t>
  </si>
  <si>
    <t>ilmeisesti on rakennettava myös yksi kaupungin päiväkoti lisää lähivuosina väkiluvun kasvaessa</t>
  </si>
  <si>
    <t>haitat tulisi kuitenkin pyrkiä aktiivisesti minimoimaan</t>
  </si>
  <si>
    <t>resurssit tulisi kuitenkin ohjata ensi sijassa ongelmanuoriin kohdistuviin toimenpiteisiin. Vanhemmuuden tukemiseen tähtäävä työ tulisi myös ottaa ohjelmiin.</t>
  </si>
  <si>
    <t>investoinnitkin tulisi toteuttaa, mutta rahoitusmuoto pohdittava</t>
  </si>
  <si>
    <t>Ylä-Autio</t>
  </si>
  <si>
    <t xml:space="preserve"> Luonnollisesti myös ydinkeskustan rakennustehokkuutta tulee nostaa ja ydinkeskustaa muutenkin elävöittää</t>
  </si>
  <si>
    <t xml:space="preserve"> Seinäjoen kaupungin pyörätieverkostoa on viime vuosina rakennettu kiitettävästi.</t>
  </si>
  <si>
    <t>Vaikka palveluja hankitaan yksityisiltä ja palveluja kilpailutetaan, peruspalveluja ei saa heikentää.</t>
  </si>
  <si>
    <t xml:space="preserve">Kun perusterveydenhuollon resursseja lisätään, tulee samalla painopistettä siirtää erikoissairaanhoidosta perusterveydenhuoltoon. Vuodenosaston sairaalaa tulee lähivuosina laajentaa. </t>
  </si>
  <si>
    <t>Toimeentulotukea voidaan vähentää, mikäli työllisyys paranee. Muussa tapauksessa ei leikkauksia voida tehdä (subjektiivinen oikeus)</t>
  </si>
  <si>
    <t xml:space="preserve">Aluepolitiikkaan tulee kiinnittää huomiota. Seinäjoen tapaisten kasvukeskusten kehittämiseen tulee suunnata valtion resursseja (koulutus.teknologia, kulttuuri, opetus) </t>
  </si>
  <si>
    <t>Jokaisella tulee olla oikeus laitospaikkaan, jos vointi sitä edellyttää.  Kotona-asumista on kaikin keinoin edistettävä. Terveyttä tulee edistää!</t>
  </si>
  <si>
    <t>Yksityisiltä voidaan ostaa palveluja. Tarjontaa yksityiseltä puolelta voisi olla enemmän. Kunnallisen kodinhoitotuen lisääminen niin, että saataisiin jompi kumpi vanhemmista jäämään nykyistä halukkaammin kotiin, vaatisi merkittäviä taloudellisia satsauksia. (perusturvakeskuksen selvitys vuodelta 1998)</t>
  </si>
  <si>
    <t xml:space="preserve">  Pormestarimalli lisää ilman muuta kuntalaisen aktiivisuutta. Keskeisten valmisteluun osallistuvien viranhaltijoiden asema säilyy myös pormestarimallissa.</t>
  </si>
  <si>
    <t>Nuorisovaalit järjestetään jo tulevien vaalien yhteydessä.</t>
  </si>
  <si>
    <t>Provinssirock tulee järjestää niin, ettei Törnävän kauneusarvoja turmella. Järjestäjille lisää vastuuta. Myös asukkaiden oikeusturvaan tulee kiinnittää enemmän huomiota.</t>
  </si>
  <si>
    <t xml:space="preserve">Seinäjoen kaupunki on kiinnittänyt huomiota asukkaiden osallistumiseen (sofy-projekti, osallisuushanke, toimintojen talo) Asukkaiden osallistuminen tukee kunnallista itsehallintoa. </t>
  </si>
  <si>
    <t>Päihdeongelmaan tulee paneutua vakavuudella. Sosiaalityöntekijän palkaamista poliisilaitoksella tulee jatkaa. Harrastusmahdollisuuksien kehittäminen ja nuorten aktivointi ovat ratkaisuja pitemmällä aikavälillä.</t>
  </si>
  <si>
    <t>Kiinteistöveron nostaminen ei ratkaise kaupungin talouden ongelmia.</t>
  </si>
  <si>
    <t>Peruspalveluihin ei tule kuitenkaan puuttua (opetus, terveydenhuolto, vanhushuolto. päivähoito jne). Investointien lykkääminen eräiltä osin voi kertaluontoisena ratkaisuna tulla kysymykseen.</t>
  </si>
  <si>
    <t>Kaupungin velkamäärää ei voida enää merkittävästi kasvattaa. Investointeja voidaan lykätä, kuten edellisessä kohdassa on todettu</t>
  </si>
  <si>
    <t xml:space="preserve">  Uimahallin saneeraus tulee ajankohtaiseksi lähivuosina. Myös kirjaston rakentaminen/laajentaminen nousee esille. Teknolgiakeskuksen toteuttaminen on välttämätöntä kaupugnin kehityksen kannalta.</t>
  </si>
  <si>
    <t xml:space="preserve"> Huumehoidon järjestäminen on tärkeätä. </t>
  </si>
  <si>
    <t>Huumeongelma tulee ratkaista muilla toimenpiteillä. Kansainväliset kokemukset óvat ristiriitaisia.</t>
  </si>
  <si>
    <t>Lääkintävahtimestari</t>
  </si>
  <si>
    <t>www.eilola.cjb.net</t>
  </si>
  <si>
    <t>Keskusta enemmän kaupunkimaiseksi.</t>
  </si>
  <si>
    <t>Itäistä ohikulkutien rakentamista kiirehdittävä.</t>
  </si>
  <si>
    <t>Kunnan tuottamat palvelut ovat laadukkaita, kustannuksiltaan ja saatavuudeltaan kilpailukykyisiä.</t>
  </si>
  <si>
    <t>Lama-aikana koulujen budjetit puristettiin minimiin.</t>
  </si>
  <si>
    <t>Vaihtoehtoja haettava, esim lasten kotihoidon tuki.</t>
  </si>
  <si>
    <t>Verohelpotuksia voisi ainakin kokeilla.</t>
  </si>
  <si>
    <t>Elämän laatu säilyy vanhuksilla kotioloissa parhaiten. Paikasta toiseen siirtely huonontaa vanhuksen terveyttä.</t>
  </si>
  <si>
    <t>Kotihoito on halvinta eikä lapsia tarvitse kuljettaa hoitoon.</t>
  </si>
  <si>
    <t>Pormestarimallissa kunnanjohtajan työpanosta kuluisi valinnan varmistamiseen seuraavalle kaudelle.</t>
  </si>
  <si>
    <t>On jo perustettu.</t>
  </si>
  <si>
    <t>Epäsiisti ja häiritsevä sekä edesauttaa rikollisuutta.</t>
  </si>
  <si>
    <t>Sofy-projektien luonteisia lähidemokratian muotoja suosittava.</t>
  </si>
  <si>
    <t>Vanhemmuuden vahvistaminen ja tukeminen on tärkeää.</t>
  </si>
  <si>
    <t>Kilpailikyky säilytettävä muihin kuntiin nähden.</t>
  </si>
  <si>
    <t>Ainoa (ei mieluisa) mahdollisuus.</t>
  </si>
  <si>
    <t>Kunnan tehtäviin kuuluu palvelujen tuottaminen kuntalaisille.</t>
  </si>
  <si>
    <t xml:space="preserve">Paikkakunnan kehittymisen ja työllisyyden parantamisen edellytys. </t>
  </si>
  <si>
    <t>Testeistä ei pitäisi olla mitään haittaa niille, jotka eivät huumeita käytä.</t>
  </si>
  <si>
    <t>Olisi antautumisen merkki.</t>
  </si>
  <si>
    <t>Hamm</t>
  </si>
  <si>
    <t>Sekä ydinkeskustaan lisää kaupunkimaisuutta lisäämällä asuntoja ja asukkaita.</t>
  </si>
  <si>
    <t>Ohikulkutie rauhoittaa merkittävästi kaupunkikeskustan autoliikennettä,vähentää melu- ja saasteongelmaa ja ohjaa raskaan liikenteen suoraan teollisuusalueelle.</t>
  </si>
  <si>
    <t>Myöskin laatu ja turvallisuus ovat tärkeitä palvelujen käyttäjälle.Kunnan tuottamissa palveluissa ne toteutuvat. Ostopalveluja voi käyttää esim.teknisen alueen toiminnoissa.</t>
  </si>
  <si>
    <t xml:space="preserve">Lapsissa ja nuorissa on tulevaisuutemme.Koulussa ja opetustyössä merkittävää on sopivan kokoiset oppilasryhmät. Henkilökuntaa tulee olla riittävästi jo olemassaolevien nuoriso-ongelmienkin takia. Myöskin iltapäiväkerhotoiminta tulee järjestää sitä tarvitseville alaluokkien oppilaille. </t>
  </si>
  <si>
    <t xml:space="preserve">Elinkeinopolitiikan avulla tulee lisätä monipuolisia työpaikkoja niin, että toimeentulotuen tarvitsijoiden määrä vähenee. Samalla elämän laatu ja sisältö paranee.  </t>
  </si>
  <si>
    <t xml:space="preserve">Kehittämällä tutkimustyötä selvitetään mitä uusia työpaikkoja voidaan luoda ja koulutusta kehitetään tarpeita vastaavasti. Näin pyritään vähentämään muuttotappiota koulutetun työvoiman saadessa ammattiaan vastaavaa työtä paikkakunnalta. </t>
  </si>
  <si>
    <t>Myöskin omaishoidon tukijärjestelmää tulee kehittää niin, että omaishoitajille mahdollistetaan riittävän rahallisen tuen lisäksi lepoaikoja vapaapäivien,lomien ja kuntoutusjaksojen muodossa.</t>
  </si>
  <si>
    <t>Kaupungissa tulisi olla lisää vaihtoehtoja päivähoitopalve- luissa esim. kristillinen päiväkoti.</t>
  </si>
  <si>
    <t>Valtuusto käyttää ylintä päätösvaltaa kaupungissa.Koska luottamushenkilöt valitaan aina neljän vuoden välein,tulee virkamiesjohtajalla olla pitkän tähtäyksen näköala kehittämiseen ja toiminnan linjauksiin.</t>
  </si>
  <si>
    <t>Tulee huolehtia,että nuorisovaltuusto valitaan ja auttaa  sitä toiminnan alkuun.Nuorten osallistuminen yhteiskunnan asioihin on jatkossa heidän itsensä etu.</t>
  </si>
  <si>
    <t>Nuoria täytyy suojella myöskin mukana seuraavien lieveilmiöiden mahdollisuudelta.</t>
  </si>
  <si>
    <t>Verkkoviestinnän kehittäminen sekä yhteydenpito luottamushenkilöihin lisää osaltaan avoimuutta.</t>
  </si>
  <si>
    <t>Ennaltaehkäisy ja vanhenpien osuus ovat tärkeitä mutta määrätietoinen toiminta väärinkäyttö tapauksissa on käyttäjän parhaaksi.</t>
  </si>
  <si>
    <t>Täten tuetaan yrittäjyyttä ja voidaan parantaa työllisyyttä.</t>
  </si>
  <si>
    <t xml:space="preserve">Tavoitteena tulee olla talousarvion mukaan toimiminen. Käyttötalouteen ei tule ottaa velkaa. Investointeihin kor- keintaan silloin jos niiden katsotaan olevan tuottavia. Tavoitteena tulee olla velan lyhentäminen.  </t>
  </si>
  <si>
    <t>On huolehdittava henkilökunnasta - palvelujen tuottajasta. Henkilökunnan jaksaminen ja riittävä määrä vaikuttavat tuo- tettujen palveluiden laatutasoon.</t>
  </si>
  <si>
    <t xml:space="preserve">Tutkimustyön, koulutuksen, elinkeinoelämän ja työllisyyden kehittymisen avulla vahvistetaan Seinäjoen asemaa kasvukes- kuksena. Näin voidaan turvata myöskin peruspalvelujen tuottaminen. </t>
  </si>
  <si>
    <t>Niissä tapauksissa joissa on aihetta epäillä aineiden käyt- töä.</t>
  </si>
  <si>
    <t>Neulojen vaihdon yhteydessä on asiakkaan kohtaaminen tärkeää. Keskustelu elämän sisällöstä, valistuksen antaminen ja kuunteleminen tulee sisällyttää vaihtotilanteeseen.</t>
  </si>
  <si>
    <t>Kehitettävä viihtyisä, lakeuden imagoon sopiva kaupunki.</t>
  </si>
  <si>
    <t>Eräs ratkaisu keskustan liikenneongelmiin.</t>
  </si>
  <si>
    <t>Kunta on peruspalvelujen tuottaja, mutta kilpailu parantaa laatua ja  lisää tehokkuutta.</t>
  </si>
  <si>
    <t>Vanhuksille taattava arvokas ja inhimillinen elämisen taso.</t>
  </si>
  <si>
    <t>Vaikea valinta.</t>
  </si>
  <si>
    <t>Kannattaisi kokeilla ja katsoa tuloksia.</t>
  </si>
  <si>
    <t>Vaihtoehtoja lisää.</t>
  </si>
  <si>
    <t>Tarjottava vanhemmille uusia vaihtoehtoja.</t>
  </si>
  <si>
    <t>Vanhemmat ovat tärkein kasvattaja, tukea heille.</t>
  </si>
  <si>
    <t>Huomioitava kilpailutilanne veroissa myös muihin kuntiin nähden, jotta vetovoima Seinäjoelle säilyy.</t>
  </si>
  <si>
    <t>On kannettava vastuuta tulevaisuudesta pitkäjännitteisellä elinkeinopolitiikalla.</t>
  </si>
  <si>
    <t>Ennaltaehkäisevää.</t>
  </si>
  <si>
    <t>Jos jaetaan neuloja, tilanteeseessa on aina oltava terveydenhuoltoalan tai sosiaaalialan ihmisen kanssa keskustelu käyttäjän kanssa.</t>
  </si>
  <si>
    <t>Mäki-Maunus</t>
  </si>
  <si>
    <t>Edustaja</t>
  </si>
  <si>
    <t>Keskustaan korkeampia asuntoja.reuna-alueille harvenpaa asutusta.</t>
  </si>
  <si>
    <t>Niillä alolla joilla palvelu tulee kunnalle edulliseksi ja on kuitenkin laadukasta, esim. rakennusten korjaukset.</t>
  </si>
  <si>
    <t>Kaupungin tehtävä on tarjota työpaikoja toimeentulotuen sijasta ja kehitettävä yhteistyötä yritysten kanssa työpaikkojen lisäämiseksi.</t>
  </si>
  <si>
    <t>esim. Kristillisen päiväkodin perustaminen.</t>
  </si>
  <si>
    <t>Nykyinen systeemi toimii hyvin.</t>
  </si>
  <si>
    <t>Alueen ja asukkaiden rauhan ja viihtyvyyden takia.</t>
  </si>
  <si>
    <t>Kouluttamalla järjestöjen toimihekilöitä opastamaan nuoria huume- ja alkolinkäytön vaaroista.</t>
  </si>
  <si>
    <t>Vain pakottavassa tilanteessa ja varojen puuttuessa.</t>
  </si>
  <si>
    <t>Luo uusia työpaikkoja ja tietotekniikkaa kaupunkiin.</t>
  </si>
  <si>
    <t>Neulojen vaihdon yhteydessä tulee keskustella syvällisemmin huumeiden käytöstä.</t>
  </si>
  <si>
    <t>Talvitie</t>
  </si>
  <si>
    <t>Elintarviketyöntekijä</t>
  </si>
  <si>
    <t>Koulujen ryhmäkokoa pienentämällä satsattaisiin lasten ja nuorten hyvinvointiin.</t>
  </si>
  <si>
    <t>Kaikki ovat huonoja säästökohteita.</t>
  </si>
  <si>
    <t>Tarvitaan myös laitospaikkoja, mutta kotipalveluun ym. vanhusten avopalveluihin satsaaminen on sekä kannattavaa että inhimillistä.</t>
  </si>
  <si>
    <t>Kaikki mainitut vaihtoehdot ovat tärkeitä, mutta on panostettava ainakin kaupungin päivähoitoon sen laadun nostamiseksi ja ryhmäkoon pitämiseksi kohtuullisena, koska kaupungin päivähoitoon on suurin kysyntä.</t>
  </si>
  <si>
    <t>Vanhempien on herättävä vastuuseen lapsistaan. Yhteiskusta ei voi korvata kodin asemaa. Parhaiten nuorisoa autetaan perheitä tukemalla.</t>
  </si>
  <si>
    <t>Aikaisen puuttumisen politiikkaa on alkoholin käyttöön ja tupakoimiseen puuttuminen. Nämä tulevat kuitenkin yleensä aina ennen huumeiden käyttöä.</t>
  </si>
  <si>
    <t>Ongelmaan on puututtava muilla keinoilla. Se osoittaisi laittomuuden hyväksymistä. Likaisten neulojen välityksellä tarttuvien tautien leviämisen ehkäiseminen on tärkeää, mutta sillä siloitellaan vain pintaa. Huumeiden käytön aiheuttamat terveys- ym. haitat ovat paljon suuremmat.</t>
  </si>
  <si>
    <t>Viki</t>
  </si>
  <si>
    <t>Prusti</t>
  </si>
  <si>
    <t>Päiväniemi</t>
  </si>
  <si>
    <t>Pakokaasuista vapaa hengitysilma</t>
  </si>
  <si>
    <t>Turhaa ja saastuttavaa yksityisautoliikennettä on vähennettävä (järjetöntä tuoda olutta rekalla Tsekistä ja Irlannista jne).</t>
  </si>
  <si>
    <t>On tuotettava itse, se työllistää ja tuo hyvinvointia.</t>
  </si>
  <si>
    <t>KAIKKI vaihtoehdot, ja rahat on otettava rikkaita verottamalla.</t>
  </si>
  <si>
    <t>EI MIKÄÄN vaihtoehto, kapitalistien liian suuret voitot pitää palauttaa takaisin kansalle.</t>
  </si>
  <si>
    <t>Tarvitaan demokratia eli sosialismi ja järkevää eli kommunistista, inhimillistä ajattelua!</t>
  </si>
  <si>
    <t>Kapitalisteilta liika raha pois ja se työllisyyteen ja hyviin palkkoihin.</t>
  </si>
  <si>
    <t>Vanhemipien toiveiden mukaan A tai C joustavasti, rahat "rosvokapitalisteilta" ihmisten tarpeisiin!</t>
  </si>
  <si>
    <t>Ja pitäisi olla kommunisti eikä kapitalistisortaja.</t>
  </si>
  <si>
    <t>Demokratiaa pitää lisätä kommunismin periaatteen mukaan!</t>
  </si>
  <si>
    <t>Alueen luontoa on samalla suojeltava.</t>
  </si>
  <si>
    <t>Myös B vaihtoehto on hyvä, tietokoneet myös köyhille!</t>
  </si>
  <si>
    <t>Rikkaille lisää veroja ja rahat hyötykäyttöön (pois pörsseistä).</t>
  </si>
  <si>
    <t>Tuloveroa on lisättävä rikkaille, sillä kiinteistövero rasittaa köyhimpiä eniten.</t>
  </si>
  <si>
    <t>Palveluita on lisättävä.</t>
  </si>
  <si>
    <t>Myös teknologia-vaihtoehto tärkeä. Yliopistojen pääsykoekirjoja täytyy ostaa kirjastolle! Nythän niitä ei sieltä saa!</t>
  </si>
  <si>
    <t>On siirryttävä kommunismin suuntaan, sillä vapaa ihminen ei tarvitse huumeita!</t>
  </si>
  <si>
    <t>Kapitalismi ja porvarit synnyttävät huumeongelmat sekä AIDS-ongelmat.</t>
  </si>
  <si>
    <t>Hautaluoma</t>
  </si>
  <si>
    <t>Korpinen</t>
  </si>
  <si>
    <t>Viheralueet tuo viihtyvyyttä keskustaan.</t>
  </si>
  <si>
    <t>Selkeä toimiva kävelykatu keskustaan.</t>
  </si>
  <si>
    <t>Markkinat ei kanna palveluista vastuuta.</t>
  </si>
  <si>
    <t>Terveyskeskuspalvelut sellaisiksi, ettei ihmiset miellä sitä arvauskeskukseksi.</t>
  </si>
  <si>
    <t>Vanhusten parempi elää tutussa ympäristössä.</t>
  </si>
  <si>
    <t>Jokaisella perheellä täytyisi olla mahdollisuus valita päiväkoti tai kotihoito.</t>
  </si>
  <si>
    <t>Rohkeutta antaa kuntalaisilla päätäntävaltaa.</t>
  </si>
  <si>
    <t>Aktiivisuus pitää tulla nuorilta itseltään, ei määräämällä.</t>
  </si>
  <si>
    <t>Järjestäjien vastuulla tapahtuman toimivuus.</t>
  </si>
  <si>
    <t>Päätöksenteon avoimuus tärkeää.</t>
  </si>
  <si>
    <t>Kodit on ensisijaisesti vastuussa lapsenkasvatuksessa. Yhteiskunta tukee.</t>
  </si>
  <si>
    <t>Liika velkaantuminen kiristää kaikkia muita toimintoja.</t>
  </si>
  <si>
    <t>Jos halutaan olla koulukaupunki pitää kirjastolla olla toimivat tilat ja valikoimat.</t>
  </si>
  <si>
    <t>Huumekauppiaiden toiminnan estäminen etusijalla.</t>
  </si>
  <si>
    <t>Majaharju</t>
  </si>
  <si>
    <t>Muurari</t>
  </si>
  <si>
    <t>Lisäksi tulee kartoittaa kuinka paljon keskustan asunnoiksi rakennetuista tiloista on muutettu luvatta liike ja toimistotiloiksi.</t>
  </si>
  <si>
    <t>Näistä kaikki kohdat tulisi toteuttaa. Mutta ennenkaikkea joukkoliikennettä tulisi kehittää. Yksi mahdollinen keino olisi ystävyyskaupunki Kristinehamnin tapaan tarjota kaupunkilaisille ilmaiset bussimatkat minusta kehittämisen arvoinen ajatus.</t>
  </si>
  <si>
    <t>Minä en ymmärrä sitä miten yksityisen tuottama palvelu on parempaa tai halvempaa. Koska yksityisellä puolella tulee liikevoitto mukaan kuvaan, edellyttäen että palveluntarjoaja hoitaa kaikki velvoitteensa niin kuin kuuluu.</t>
  </si>
  <si>
    <t>Jku oli valittava. Kaikki tarvitsevat.</t>
  </si>
  <si>
    <t>Säästäminen riittää jo!!!!!!!!!!!!!!!!!!!!!!</t>
  </si>
  <si>
    <t>Kaikkia vaihtoehtoja tulee tarkastella ennakkoluulottomasti eikä saa tyrmätä mitään ideaa suoralta kädeltä.</t>
  </si>
  <si>
    <t>Laitospaikkoja niitä tarvitseville. Kotipalvelua niin pitkään kuin mahdollista. Vanhukset ei saa olla bisneksenteon välineitä.</t>
  </si>
  <si>
    <t>Ei pelkästään paikkoja lisäämällä vaan päiväkoteja myös lisää. Mahdollisuus tarjota myös kodinhoitoa haluaville. Lapsetkaan ei ole mitään rahanteon välikappaleita.</t>
  </si>
  <si>
    <t>Annetaan lasten olla lapsia ja nuorten olla nuoria.</t>
  </si>
  <si>
    <t>Tapahtumaa tulee kehittää selmun ja asukkaiden kanssa yhteistyössä niin kuin asiasta keskusteltiin Törnävän saarella jokin aika sitten. Tapahtuman ympärillä siivellä hyörivät yrittäjät saatava mukaan kantamaan vastuu yhteisestä tapahtumasta. Provinssi luo nuorille ympäri Suomen positiivisen mielikuvan Seinäjoesta, jonka he muistavat aikuisenakin. Provinssi on markkinointia.</t>
  </si>
  <si>
    <t>Valmisteilla olevien asioiden esittely netissä voisi aiheuttaa turhaa sekaannusta.</t>
  </si>
  <si>
    <t>Tässä taas kysymys kaikki kohdat tärkeitä.</t>
  </si>
  <si>
    <t>Kiinteistöveroa tarkasteltava niin että se on tasapuolinen vero jota kaikki kiinteistöt maksavat.</t>
  </si>
  <si>
    <t>näistä vaihtoehdoista näin.</t>
  </si>
  <si>
    <t>kts.ed</t>
  </si>
  <si>
    <t>Kirjastoa on lykätty jo tarpeeksi. Teknologiakeskukseen saatava yksityistä rahoitusta.</t>
  </si>
  <si>
    <t>Tulisi kouluttaa vanhempia tunnistamaan ongelma. Kodin asema on tässä tärkeä. Onko koti vain asuinpaikka?</t>
  </si>
  <si>
    <t>Koko kaupungin aluetta tulee kehittää tasaisesti, ei keskikaupunkia ruuhkauttamalla.</t>
  </si>
  <si>
    <t>Itäinen ohikulkutie rakennettava. Vapaudentienjatke toteutettava. Törnäväntie rauhoitettava. Säilytettävä Törnävän kokonaisuus.</t>
  </si>
  <si>
    <t>Kilpailuttaminen on muoti - ilmiö, ei kuntalaiselle paras</t>
  </si>
  <si>
    <t>Toimeentulotuki. Työttömyys vielä suhteellisen korkea. Vanhustenhuoltoon parannusta kodinhoitopalveluja lisäämällm.</t>
  </si>
  <si>
    <t>Periaatteessa ei mitään. Kaikki ovat kunnan peruspalveluita. Kaikki ovat lakisääteisiä palveluita.</t>
  </si>
  <si>
    <t>Sekä tasapainottaa valtion tyllisyyspolitiikalla.</t>
  </si>
  <si>
    <t>Vanhukselle on kotiympäristö paras vauhtoehto.</t>
  </si>
  <si>
    <t>Se on lapsen kehityksen kannalta paras vaihtoehto.</t>
  </si>
  <si>
    <t>Kunnanjohtaja tulisi valita määräaikaiseksi.</t>
  </si>
  <si>
    <t>Se kannustaisi nuoria kiinnostumaan kunnallisesta päätöksenteosta.</t>
  </si>
  <si>
    <t>Festarialuetta pitäisi lisätä Kyrkösjärven alueelle. Rokki tuo väriä ja sykettä kaupunkikuvaan.</t>
  </si>
  <si>
    <t>Virkamiesten päätösvalta on viety liian pitkälle. Kuntalaisilla vähän sananvaltaa.</t>
  </si>
  <si>
    <t xml:space="preserve">Menemällä nuorison luo ja kuuntelemalla heidän toiveita ja kannanottoja.  </t>
  </si>
  <si>
    <t>Mutta sitä on laajennettava myös metsämaahan kun muutenkin maasta joutuu maksamaan kiinteistöveroa.</t>
  </si>
  <si>
    <t>Lykättävä kokonaan uusinvestointia.</t>
  </si>
  <si>
    <t>Uusinvestointeja voidaan lykätä paremmille vuosille.</t>
  </si>
  <si>
    <t>Jos mahdollista toteuttaa uimahalli/ kirjasto.</t>
  </si>
  <si>
    <t>Välittäjät kuriin ja telkien taakse, ei heti vapaaksi.</t>
  </si>
  <si>
    <t>HIV- epidemiasta ei saa tulla kansansairaus.</t>
  </si>
  <si>
    <t xml:space="preserve">Vanhukset ovat nykyisin erittäin huonokuntoisia päästessään hoitolaitokseen, joten hoitoon pääsyä on helpotettava. Terveyskeskus ei ole oikea pitkäaikaishoitopaikka vanhukselle, jolla ei ole varsinaista sairaanhoitotarvetta. </t>
  </si>
  <si>
    <t>Nuorten omaehtoiseen toimintaan pitää saada lisää rahaa.</t>
  </si>
  <si>
    <t>Uitto</t>
  </si>
  <si>
    <t>Palvelut tuotettava pääosin verovaroin. Markkinat ei kanna niistä huolta.</t>
  </si>
  <si>
    <t>Suuria investointeja voi siirtää paremman talouden ajalle</t>
  </si>
  <si>
    <t>Yksikön Päällikkö</t>
  </si>
  <si>
    <t>Taloustieteiden Maisteri</t>
  </si>
  <si>
    <t>Apulaisvahtimestari</t>
  </si>
  <si>
    <t>YKSITYISTÄMINEN YLEENSÄ VÄHENTÄÄ TYÖNTEKIJÖIDEN MÄÄRÄÄ JA LISÄÄ TYÖTTÖMYYTTÄ SEKÄ PALVELUJEN LAATU HEIKKENEE.</t>
  </si>
  <si>
    <t>EI NÄISTÄ VAIHTOEHDOISTA JOTKA KUULUVAT KUNTALAISTEN PERUSPALVELUIHIN VOISI SÄÄSTÄÄ.HALLINNOLLISELTA PUOLELTA  VOISI ENNEMMIN NIPISTÄÄ KUIN VARSINAISTA ASIAKASPALVELUTYÖTÄ TEKEVISTÄ.</t>
  </si>
  <si>
    <t xml:space="preserve">ETÄTYÖ TULEE VARMASTI KEHITTYMÄÄN JA ANTAA MAHDOLLISUUDEN TYÖSKENTELYYN TOISELTA PAIKKAKUNNALTA.KESKUSTELUJEN PERUSTEELLA JOITA OLEN KUNTALAISTEN KANSSA KÄYNYT,ON  MONELLA AJATUKSENA ESIM.MAASEUDUN RAUHAAN.ETÄTYÖ VOISI SOPIA PIENILLE MAATILOILLE. </t>
  </si>
  <si>
    <t xml:space="preserve">MONIKIN VANHUS HALUAA VIETTÄÄ VANHUUDENPÄIVÄT KOTONAAN. KODINHOITAJAT ON NYKYÄÄN HYVIN KOULUTETTUJA,ETTÄ KYKENEVÄT VASTAAMAAN PERUSHOIDON TARPEESTA. </t>
  </si>
  <si>
    <t xml:space="preserve">VANHEMPIEN TULISI OHJATA LAPSIA/NUORIA HARRASTUSTEN PARIIN. </t>
  </si>
  <si>
    <t>Marja-Lea</t>
  </si>
  <si>
    <t>Alkio</t>
  </si>
  <si>
    <t>Kehittämisjohtaja</t>
  </si>
  <si>
    <t>Yksityisistä sosiaalipalveluista vanhusten- ja vammaisten huollossa minulla on tiedossa huonoja esimerkkejä. Kunnallisissa palveluissa voidaan paremmin huolehtia laadusta .Tärkein tekijä on riittävä ja ammattitaitoinen henkilökunta. Sosiaalihuolto ei valitettavasti voi olla kannattavaa yritystoimintaa nykyisessä Suomenmaassa.</t>
  </si>
  <si>
    <t>Inhimillinen vanhustenhuolto on uhan alla. Tarvitaan riittävästi koulutettua ja alalle soveltuvaa henkilöstöä , myös vanhainkoteihin ja palveluasuntoihin. Seinät eivät hoida. Vanhuksetkaan eivät kaipaa vaivaishoitoaikoja !</t>
  </si>
  <si>
    <t xml:space="preserve">Toimeentulotuki on pakollinen hätävara,ja kuuluu perusoikeuksiin . Siitä aiheutuvat menot ovat suteellisen pienet  ja ne pienenevät sitä mukaa kun muut palvelut ja työllisyys on kunnossa. Suurista menoista ehkä toimintaa organisoimalla  olisi mahdollisuus saada säästöä. </t>
  </si>
  <si>
    <t xml:space="preserve">Rajat laitoshoidon ja kotihoidon välistä pois. Ikäihmisille apua omiin koteihin tai kodikkaisiin, pieniin palvelukoteihin yksilöllisen tarpeen mukaan. Vanhukset eivät pidä paikasta toiseen siirtelemisestä.Avohoidossa edellytetään niin hyvää kuntoa , että pienetkin flunssat vievät helposti laitokseen tai sairaalaan.Muistamaton vanhus voi paremmin kotoisessa hoidossa ja kuntoutuu tuutujen hoitajien parissa. Intervallijaksot eivät valiettavasti kuntouta vanhusta, joskin "kotihoitajat" saavat helpotusta. </t>
  </si>
  <si>
    <t>Lapsia ja nuoria tulee arvostaa ja ottaa huomioon heidän mielipiteensä. Elämme aivan liian aikuiskeskeisesti.  Muutos voitaisiin heti aloittaa kouluista. Ne ovat todellisia yhteisöjä, joissa nuoret ovat läsnä 9-12 tärkeää vuotta elämästään. Koulussa nuoret mielellään oppivat ottamaan vastuuta, jos sitä heille annetaan ja heidän mielipiteensä otetaan vakavasti. Tarkoitan koko kouluyhteisön toimintaa, välitunteineen ruokatunteineen. Kouluparlamenttiin tietenkin kuuluisi opetajien ja muun kouluväen edustus.</t>
  </si>
  <si>
    <t>Sivistynyt järjestys ja myös Törnävän suojelu saadaan hoidettua yhteistuumin järjestäjien, nuorison ja asukkaiden kanssa.</t>
  </si>
  <si>
    <t>Tottakai vanhemmat antavat lapsilleen elämän eväät, mutta he tarvitsevat tukea tilanteesta riippuen ,toiset enemmän toiset vähemmän.  On hyvä olla erilaisia vaihtoehtoja harrastuksille , jotka tarjoavat mielekästä toimintaa kohtuukustannuksin.Harrastuksissa opitaan yhteisöelämää kodin ulkopuolella.</t>
  </si>
  <si>
    <t xml:space="preserve"> En tosin tunne asiaa, mutta tuloverojakin tulee maksettua aika lailla.Peruspalveluja ei tule heikentää, joten verojakin on maksettava.</t>
  </si>
  <si>
    <t>Kirjastotilat ovat ajastaan jäljessä. Kirjasto on kansan laitos ja tärkeä informaatioyhteiskunnassa.Opiskelijoille elintärkeä.</t>
  </si>
  <si>
    <t>Väärä pää aloittaa huumeongelman hoito.</t>
  </si>
  <si>
    <t>Toivoisi, että ei Seinäjoella olisi käyttäjiä, jotka tarvitsevat. Mutta jos se on toiveajattelua ja käyttäjiä on, asia on hoidettava.</t>
  </si>
  <si>
    <t>Varastotyöntekijä</t>
  </si>
  <si>
    <t>Seinäjoen ydinkeskustan alueella olevat viheralueet pitää säilyttää, keskustaan ei tarvita enää yhtään rakennusta lisää.</t>
  </si>
  <si>
    <t>Olisi pitänyt rakentaa jo ajat sitten.</t>
  </si>
  <si>
    <t>Kunnan tarjoamia palveluja voidaan aina täydentää yksityisiä yrityksiä käyttämällä, mutta ei kokonaan korvata.</t>
  </si>
  <si>
    <t>Terveyskeskuspalveluista ei ole varaa tinkiä enää yhtään.</t>
  </si>
  <si>
    <t>Siinä vaiheessa, kun työttömyys Seinäjoella on saatu poistumaan, voi toimeentulotuesta säästää.</t>
  </si>
  <si>
    <t>Ihannetilanne olisi, jos jokainen niin halutessaan löytäisi töitä kotipaikkakunnaltaan. Tähän pitäisi kaikin mahdollisin keinoin pyrkiä.</t>
  </si>
  <si>
    <t>Kunnallisten palvelujen lisäksi voisi myös yksityistä vanhustenhoitoa kehittää.</t>
  </si>
  <si>
    <t>Oma koti on lasten kannalta paras hoitopaikka.</t>
  </si>
  <si>
    <t>Seinäjoella on nuori ja pätevä kaupunginjohtaja.</t>
  </si>
  <si>
    <t>Millekään erillisryhmille ei tarvita omia valtuustoja. Nykyisiin kunnanvaltuustoihin tosin pitäisi saada nuoria enemmän.</t>
  </si>
  <si>
    <t>Törnävän alue on suojeltava ja pidettävä nykyisellään. Provinssirock ei mitenkään häiritse Törnävän suojelua.</t>
  </si>
  <si>
    <t>Tehokas tiedotus mahdollistaa myös yhden asian liikkeiden syntymisen.</t>
  </si>
  <si>
    <t>Jos vanhemmat eivät huolehdi jälkikasvustaan, ei mikään tuki nuorisotoimelle ja -järjestöille riitä turvaamaan nuorison hyvinvointia.</t>
  </si>
  <si>
    <t>Nykyinen verotustaso turvaa kunnalliset työpaikat Seinäjoella. Kiinteistöveron korotus ei ainakaan uusia työpaikkoja luo.</t>
  </si>
  <si>
    <t>Kokonaan ei investointeja voida lopettaa, huonoina aikoina on otettava velkaa.</t>
  </si>
  <si>
    <t>Verotusta ei enää saa kiristää, säästetään mieluummin kaikessa mahdollisessa.</t>
  </si>
  <si>
    <t>Teknologiakeskus on ainut näistä hankkeista, joka mahdollisesti toisi uusia työpaikkoja Seinäjoelle.</t>
  </si>
  <si>
    <t>Tässä kohtaa nousee taas vanhempien vastuu jälkikasvustaan ensisijaiseksi. Testit saattaisivat myös leimata laillisesti lääkityksessä olevia.</t>
  </si>
  <si>
    <t>Myös huumeriippuvuudesta voi toipua.</t>
  </si>
  <si>
    <t>Riittaliisa</t>
  </si>
  <si>
    <t>Fills</t>
  </si>
  <si>
    <t>Toimintakeskuksen johtaja</t>
  </si>
  <si>
    <t>Mielestäni on säästetty näistä kaikista riittävästi.</t>
  </si>
  <si>
    <t>Ari-Pekka</t>
  </si>
  <si>
    <t>Perheenisä</t>
  </si>
  <si>
    <t>http://kotisivu.mtv3.fi/oma/ari-pharju/</t>
  </si>
  <si>
    <t>Itse asun Vapaudentien varrella ja tiedän, kuinka kova liikenne siellä on. Vapaudentien vieressä sijaitsee iso koulu, jo lasten turvallisuuden takia pitää rakentaa ohikulkutie.</t>
  </si>
  <si>
    <t xml:space="preserve">On tosiasia, kun on kilpailua tarpeeksi, pitää eri tahojen panostaa palveluun. Uskon siihen, että jos palvelu on hyvää, voidaan siitä maksaa vähän enempi.   </t>
  </si>
  <si>
    <t xml:space="preserve">On aivan käsittämätöntä, että päiväkoti ei voi palkata sairastuneen hoitajan tilalle toista työntekijää!!! työt joudutaan tekemään vajaalla henkilökunnalla, tämä taas vaarantaa lasten hoidon päiväkodissa!!! </t>
  </si>
  <si>
    <t xml:space="preserve">Vanhusten kodinomaista asumista tulisi lisätä mm. pienkoteja lisäämällä. Tämä vähentäisi ns.laitospaikkoja. Kodinomaista asumista on helpompi järjestää pienemmissä yksiköissä, kuin suurissa laitoksissa. </t>
  </si>
  <si>
    <t>Vanhemmat joutuvat liian aikaisin lähtemään työmarkkinoille. Kodinhototukea lisäämällä vanhemmat voivat olla kauemman aikaa lasten kanssa.</t>
  </si>
  <si>
    <t>Minusta se olisi hyvä asia. Kun nuorten ääntä kuunnellaan, voidaan heidän mielipiteet ottaa paremmin huomioon päätöksiä tehdessään.</t>
  </si>
  <si>
    <t>Provinssirock kuuluu kesään kuin "suvivirsi". Itse tapahtumaa voidaa kehittää ja aikaisemmista "virheistä" tulisi ottaa oppia.</t>
  </si>
  <si>
    <t>Internet on ovi "ulkomaailmaan", ulkopaikkakuntalaisen on sen kautta helpompi tutustua uuteen kotikaupunkiin, opiskelupaikkaan tai työpaikkaan.</t>
  </si>
  <si>
    <t>Nuorison ääntä kannattaa kuulla. Kaupunki voisi palkata koulukuraattorin rinnalle "nuorisoasiamiehen".</t>
  </si>
  <si>
    <t>Ei ole oikein, että jo kerran maksetusta kiinteistöstä joudutaan maksamaan aina vaan lisää.</t>
  </si>
  <si>
    <t xml:space="preserve">Korotetaan veroäyriä. Jos esim. 100 000 mk/v tienaavalta korotetaan veroäyriä 0,5p, korotus on 500 mk/v, jos näin saadaan kaupungin talous tasapainoon, ei se voi olla veronmaksajalle suuri menoerä jos sillä turvataan peruspalvelut! </t>
  </si>
  <si>
    <t>Jos esim. peruspalveluja heikennetään, voi käydä niin, että siitä seuraa myöhemmin moninkertainen maksu esim. erikoissairaanhoidossa.</t>
  </si>
  <si>
    <t>Kirjasto kuuluu kaupunkilaisten peruspalveluihin, sen palvelut pitää saada ajantasalle.</t>
  </si>
  <si>
    <t xml:space="preserve">Jos nyt lähdetään tekemään pakollisia huumetestejä, on se merkki siitä, että yhteiskunta on antanut huumeidenkäyttäjille etumatkaa. Mielestäni ehkäisevään valistukseen täytyy saada enempi resursseja. </t>
  </si>
  <si>
    <t>Meidän pitää muistaa se tosiasia, että esim. HIV tartunnan saanut on myös hoidettava. Ja se tiedetään, että erikoissairaanhoito MAKSAA!!!</t>
  </si>
  <si>
    <t>Lasten päivähoitoa tulee kehittää vastaamaan tämän päivän työelämän asettamia vaatimuksia.</t>
  </si>
  <si>
    <t>Nuoria tulee rohkaista ottamaan kantaa yhteisiin asioihin.</t>
  </si>
  <si>
    <t>Mikäli tapahtumalle löytyy muu vastaava paikka, en näe sen siirtämiselle estettä.</t>
  </si>
  <si>
    <t>Kaupunkikuvan kehittämisen kannalta näihin kolmeen kysymykseen pitäisi vastata kaikkiin myöntävästi. Kaavallisesti pitäisi nyt nopeasti edetä, että keskusta-alueella päästään rakentamaan, jotta saadaan asukkaita keskustaan. Samalla on huolehdittava siitä, että keskustaan tulee myöskin viheralueita. Kaupungin kehittämisen kannalta pitää olla monipuolista tonttitarjontaa erityyppiselle rakentamiselle.</t>
  </si>
  <si>
    <t>Itäisen ohikulkutien rakentamista on kaikin voimin kiirehdittävä.</t>
  </si>
  <si>
    <t>Palvelut takaavat kaikille tietyn perusturvallisuuden.Valtaosa suomalaisista haluaakin säilyttää julkisen sektorin palvelut vähintään nykytasolla. Yhtä selkeästi kansalaiset haluavat, että palvelut tuotetaan kuntien toimesta ja vastuulla. Kuntien työntekijöistä 80 prosenttia työskentelee peruspalvelujen piirissä. Jatkuva kilpailuttaminen on luonut heille epävarmuutta ja työssä jaksamisen ongelmat ovat korostuneet.</t>
  </si>
  <si>
    <t>Vanhusväestön määrän nopea kasvaminen edellyttää, että perinteiset sektorirajat ylittävällä yhteistoiminnalla on sitouduttava vastaamaan ikääntyvän väestömme palvelutarpeisiin. Palvelujen määrä ja taso edellyttää, että otamme käyttöön selkeän kuntakohtaisen palvelusitoumusjärjestelmän. Uuden valtuuston on saatettava ajantasalle vanhuspalveluohjelma.</t>
  </si>
  <si>
    <t>Säästöjä syntyy toimeentulotukimenoista, kun pahinta ongelmaamme työttömyyttä määrätietoisin toimin painetaan alaspäin eri osapuolten yhteistyönä.</t>
  </si>
  <si>
    <t>Aluepolitiikka on oltava tulevaisuuspolitiikkaa. Alueellinen tasapaino voidaan pelastaa synnyttämällä lisää kasvavia keskuksia. Aluepolitiikan panostus tutkimukseen, kehitykseen ja koulutukseen synnyttää parhaiten työpaikkoja, jotka kestävät maailmantalouden oloissa.</t>
  </si>
  <si>
    <t>Avopalveluja kehittämällä turvaamme vanhusväestön mahdollisuudet asua mahdollisimman pitkään omassa tutussa elinympäristössään. Kaikkea emme voi kuitenkaan hoitaa avopalvelujen kautta esim. kiireellisesti tarvitsisimme muistinmenetystä poteville oman hoitoyksikön.</t>
  </si>
  <si>
    <t>Päiväkodeissa ryhmäkokoja on pienennettävä, jolla on suuri merkitys turvallisuuteen ja hoitopaikkojen laatuun. Uuden päiväkodin rakentaminen on hyvin jo ajankohtainen kysymys. Työllisyysasteen nostamisen ja tasa-arvon kannalta on tärkeää, että perheillä on saatavissa lapsille hyvät ja laadukkaat hoitopalvelut.</t>
  </si>
  <si>
    <t>Pormestarimallissa on monia hyviä tavoitteita, jotka osaltaan toteutuisivat myyös siinä, että kuntajohtajat valittaisiin aina tehtäviinsä määräajaksi.</t>
  </si>
  <si>
    <t>Kaikki sellaiset toimenpiteet, jotka edesauttavat nuorten kiinnostusta yhteiskunnallisiin asioihin ovat kannatettavia. Nuorisovaltuusto luo tuntumaa oikeiden asioiden hoitamistavasta.</t>
  </si>
  <si>
    <t>Tapahtumasta ulkopuolisille aiheutuvat häiriötekijät ovat yhteistyössä poistettava.</t>
  </si>
  <si>
    <t>On luotava sellaisia osallistumisen malleja, jotka antaa kuntalaisille mahdollisuuden omissa arkipäivän rutiineissaan osallistua ja vaikuttaa lähiympäristöään koskeviin ratkaisuihin.</t>
  </si>
  <si>
    <t>Vaikka yhteiskunta ja eri vapaaehtoisjärjestöt tarjoavat nuorisolle monia harrastemahdollisuuksia, mikään ei kuitenkaan korvaa sitä, jos vanhemmat eivät jälkikasvustaan riittävästi huolehdi.</t>
  </si>
  <si>
    <t>Kuntien mahdollisuudet vastata palveluista, edellyttää tämä hyvää talouskehitystä ja kunnille vakaata tulokertymää.</t>
  </si>
  <si>
    <t>Poliittinen yhteisymmärrys paremmin saavutettavissa tässä vaihtoehdossa.</t>
  </si>
  <si>
    <t>Kunta voi parhaiten kilpailla hyvillä palveluillaan, jos palveluja heikennetään, merkitsee se esim. elinkeinojen  kehittymisen hidastumista ja kaskukeskuksen muuttumista väestöään luovuttavaksi kunnaksi.</t>
  </si>
  <si>
    <t>Yhteistyössä on vahvistettu rakentamisen linjaus koulujen, jäähallin ja uimahallin peruskorjauksista. Politiikan uskottavuus edellyttää, että pidämme tästä linjauksesta kiinni. Uuttakin voidaan toteuttaa, jos rahoitus saadaan hoidettua muulla tavalla kuin kaupungin budjetin kautta.</t>
  </si>
  <si>
    <t>Huonosti hoidettuna asialle voidaan tehdä jopa enemmän vahinkoa kuin hyötyä. Voi johtaa siihen,että testejä välttääkseen tietyt käyttäjät häipyvät koulusta kokonaan, joita ei enää sen jälkeen tavoiteta. Parempi on edetä kohtuullisin askelin, valistuksen ja ohjauksen kautta ja käyttää testejä tietyntyyppisiissä tilanteissa.</t>
  </si>
  <si>
    <t>Huumepiikkien löytyminen esim. päiväkotien ja koulujen pihoilta, aiheuttaa ulkopuolisille joutumisen vaaratilanteseen. Järjestelmän rakentaminen vähän kerrallaan , turvaisi sen, että saataisiin piikit talteen, käyttäjät paremmin hallintaan ja monen osalta rikoskierre katkaistua, kun ei tarvitse piikkiä hankkiakseen käydä ryöstämässä vanhuksia.</t>
  </si>
  <si>
    <t>Tellervo</t>
  </si>
  <si>
    <t>Ihamäki</t>
  </si>
  <si>
    <t>Hoitoapulainen</t>
  </si>
  <si>
    <t>ei oikeastaa mistään näistä saisi säästää</t>
  </si>
  <si>
    <t>molemmat vaihtoehdot b ja c ovat hyviä vaihtoehtoja.</t>
  </si>
  <si>
    <t>Kartoittaja</t>
  </si>
  <si>
    <t>itäisen ohikulkutien rakentamisella vähennettäisiin ydinkeskustan ja Törnävän alueen kautta kulkevaa raskasta liikennettä</t>
  </si>
  <si>
    <t>Kokemukset kunnallisten palvelujen yksityistämisestä (esim. siivouspalvelut) ovat osoittautuneet hinnaltaan kalliimmiksi. Yritystoiminta pyrkii maksimoimaan voittoaan.</t>
  </si>
  <si>
    <t>Jonotusajat terveyskeskuksessa ovat liian pitkiä.</t>
  </si>
  <si>
    <t>Toimeentulotuen ja muiden peruspalvelujen supistamisen sijasta tulee karsia investointivarauksia ja tarkistaa toimialoittain tärkeysjärjestys. Peruspalvelut ovat ykkösasemassa.Koulutoimi kuuluu peruspalveluihin.Kysymyksenasettelu ei ole asiallinen.</t>
  </si>
  <si>
    <t>Valitettavasti maaseutu ja pienet kaupungit eivät kykene tarjoamaan varsinkaan nuorille riittävää koulutusta,toimeentuloa ja elintasoa. Muuttoliikettä on erittäin vaikea hillitä yhteiskunnankaan toimin. Muuttoliike on Suomessa muusta Euroopasta jäljessä. Muualla se on tapahtunut jo paljon ennen.</t>
  </si>
  <si>
    <t>Tarvitaan lisää hyvätassoisia laitoshoitopaikkoja.</t>
  </si>
  <si>
    <t>Ovat peruspalveluja, joihin tulee suunnata riittävästi voimavaroja</t>
  </si>
  <si>
    <t>Törnävän kulttuurimiljöö tulee suojata kaikenlaiselta ylimääräiseltä ihmisten kulutukselta.Provinssitapahtuma voitanee rajoittaa tapahtuvaksi niin, että se ei häiritse liiaksi ympäristöä.</t>
  </si>
  <si>
    <t>Miksi metsämaat tulisi pitää kiinteistöveron ulkopuolella.Tuloveroa tulisi vastaavasti laskea.</t>
  </si>
  <si>
    <t>Kunnan tulisi keskittyä ensisijaisesti peruspalvelujen ylläpitoon ja kehittämiseen.</t>
  </si>
  <si>
    <t>Teknologiakeskuksen kustannuksiin tulisi saada yritystaho mukaan ja enemmän tukea myös valtion taholta. Uimahallin saneeraus olisi hoidettava ilman jäähallin rakentamista.</t>
  </si>
  <si>
    <t>Kangasluoma</t>
  </si>
  <si>
    <t>Diplomi-Insinööri</t>
  </si>
  <si>
    <t>Pohjoiskeskusta tulee saada rakentumaan mahdollisimman nopeasti sekä omistus- että vuokra-asunnoiksi.</t>
  </si>
  <si>
    <t>Kaikki ns. kunnan perustehtävät hoidettava omin voimin.</t>
  </si>
  <si>
    <t>Vanhusten määrä suurten ikäluokkien vanhenemisen myötä tulee jatkossa kasvamaan voimakkaasti.</t>
  </si>
  <si>
    <t>Tarvitsee varmastikin tarkkaa kohdentamista.</t>
  </si>
  <si>
    <t>Rajun investointivaiheen jälkeen on syytä vetää jonkin aikaa henkeä.</t>
  </si>
  <si>
    <t>Kaupungin osuuden tulee olla vain tonttitarjonnan ja infran varmistaminen.</t>
  </si>
  <si>
    <t>Karpoff</t>
  </si>
  <si>
    <t>Filosofian Kandidaatti</t>
  </si>
  <si>
    <t>http://personal.inet.fi/koti/kkk</t>
  </si>
  <si>
    <t>pöhkö kysymys, näistä ei oikein mistään voi ottaa poia</t>
  </si>
  <si>
    <t>tästä ettenpäin kaikki uudet suuret hankkeet jäihin ja toteutettava vain korjausinvestoinnit</t>
  </si>
  <si>
    <t>Kattelus</t>
  </si>
  <si>
    <t>Ketelimäki</t>
  </si>
  <si>
    <t>Toiminnanohjaaja</t>
  </si>
  <si>
    <t>Ydinkeskusta ei välttämättä ole rauhallisin alue asua, mutta liiketilojen lisärakentaminen on mielestäni paikallaan.</t>
  </si>
  <si>
    <t>Raskas liikenne pois myös asuntoalueilta, jotta koulumatkat lapsille saatasiin turvallisemmiksi.</t>
  </si>
  <si>
    <t>Kilpailuttaminen saattaisi laskea kustannuksia, mutta se ei saa heikentää olemassa olevien palvelujen laatua.</t>
  </si>
  <si>
    <t>Hyvinvointiyhteiskunnassamme elää syrjäytettyjen ihmisten joukko, joiden &amp;#039;hyvinvointi&amp;#039; on päivittäistä pahoinvointia ja toivotonta taistelua päivästä toiseen. Jokaisella on oikeus ihmisarvoiseen elämään, työttömillä ja sairaillakin!</t>
  </si>
  <si>
    <t>Peruspalvelut EIVÄT OLE SÄÄSTÖKOHTEITA!!!  Säästetään kerskainvestoinneissa.  Ja tiedoksi lukijoille; tässä ei voinut jättää rastittamatta ainoatakaan kohtaa, joten pitkin hampain säästäisin d-kohdassa vähentämällä kalliita laitospaikkoja siirtämällä hyväkuntoisia vanhuksia valvottuun kotihoitoon.</t>
  </si>
  <si>
    <t>Koti on ihmiselle oikea paikka niin pitkään kuin suinkin. Vanhustenhoitopalvelut tulee suunnitella ja toteuttaa siten, että missään vaiheessa ei unohdu ihminen.  On hyvä muistaa, että me kaikki vanhenemme.</t>
  </si>
  <si>
    <t>Olen vuosia miettinyt, miksi lasta kotonaan hoitava äiti tai isä saa arvokkaasta työstään mitättömän korvauksen, mutta jos samaista lasta hoitaa joku muu, hänelle maksetaan lapsen hoidosta palkkaa... Lasten kotona hoitamista on tuettava ja kannustettava.</t>
  </si>
  <si>
    <t>Ehdottomasti kannatettava ajatus! Nuorisolla on paljon annettavaa meille &amp;#039;aikuisille&amp;#039;, joten nuorisovaltuustolle on annetava päätöksenteossa yhteistyökumppanin asema.</t>
  </si>
  <si>
    <t>Miksi häiriöstä puhuttaessa otetaan aina ensimmäiseksi esille Provinssirock, joka on ainoa varsinainen nuorisotapahtuma Seinäjoella? Kuitenkin Tangomarkkinat aiheuttavat enemmän häiriötä ja haittaa tukkimalla keskusta-alueen viikoksi. Ja miksi Törnävän alueen suojelu korostuu puhuttaessa Provinssirockista, kun samaan hengenvetoon ollaan määräämässä Bjökheimintien siltaa kaivinkoneiden tuhottavaksi ja rakentamassa Vapaudentien jatkoa?</t>
  </si>
  <si>
    <t>Ja nuorten vanhempia on tuettava vaativassa tehtävässään mm. takaamalla perheelle taloudelliset edellytykset. Nuorison pahoinvointi alkaa helposti ja jatkuu pitkään, jos perheessä eivät asiat ole kunnossa. Vanhempien työttömyys tai sairaus ei saa olla syy koko perhekunnan pahoinvointiin.</t>
  </si>
  <si>
    <t>Verotulojen lisäminen on tärkeämpää kuin peruspalveluissa säästäminen.</t>
  </si>
  <si>
    <t>Mielestäni muita vaihtoehtoja ei ole.</t>
  </si>
  <si>
    <t>Palvelutason heikentäminen koskee aina heikoimassa asemassa olevia eniten eikä se ole mielestäni hyväksyttävää.</t>
  </si>
  <si>
    <t>Teknologiakeskus on tärkeä hyvin monelta kannalta katsottuna, mutta kohteena se on houkuttelevampi kohde yrityksille investoida kuin esim. lähes jokaista kuntalaista hyödyttävä uimahalli tai nuorisotoimintaa tukeva jäähalli. Nuollaan nyt maltilla haavoja ammatillisen aikuiskoulutuskeskuksen palatsin ja Areenan jäljiltä.</t>
  </si>
  <si>
    <t>Huumeongelman ratkominen ja välttäminen lähtee aivan muualta kuin testeistä kouluilla.</t>
  </si>
  <si>
    <t>Oma kantani sijoittuu vaihtoehtojen b ja c välimaastoon.</t>
  </si>
  <si>
    <t>Kohtanen</t>
  </si>
  <si>
    <t>Myös koulutoimi kaipaa lisävaroja.</t>
  </si>
  <si>
    <t>Myös vanhempien tulee pitää huolta lapsistaan.</t>
  </si>
  <si>
    <t>Koivusaari</t>
  </si>
  <si>
    <t>Keittäjä-Emäntä</t>
  </si>
  <si>
    <t>Ihmisten viihtyvyys lisääntyy ja liike-elämä vilkastuu.</t>
  </si>
  <si>
    <t>Liikenteen sujuvuus ja turvallisuus lisääntyy.</t>
  </si>
  <si>
    <t>Kunnan tarjoamat työpaikat lisäävät asukkaiden turvallisuudentunnetta.</t>
  </si>
  <si>
    <t>Satsaamalla lapsiin luomme turvallista tulevaisuutta.</t>
  </si>
  <si>
    <t xml:space="preserve">Mielestäni kaikki vaihtoehdot ovat huonoja, sillä kaupungissamme työllisyystilanne on kohentunut ja no. ihmiset ovat saaneet työtä, jolloin kustannustaso laskee. </t>
  </si>
  <si>
    <t>Kotona eletty elämä on paras hoitomuoto vanhuksille.</t>
  </si>
  <si>
    <t>Omien vanhempien huolenpito on ratkaiseva lapsen myöhemmässä kehityksessä.</t>
  </si>
  <si>
    <t>Näin tulisi nuorten ajatuksia kuunneltua enemmän.</t>
  </si>
  <si>
    <t xml:space="preserve">Toista näin suosittua keskeistä paikkaa on vaikea löytää. Häiriöitä voidaan estää lisäämällä etukäteisvalistusta ja tehostaa järjestyksenvalvontaa. Yhteistyötä Törnävällä asuvien ja järjestäjien välillä tulisi lisätä, sillä asiantuntemus on juuri alueen asukkailla. </t>
  </si>
  <si>
    <t>Monessa asiassa avoin informointi olisi paikallaan; lehtitiedotus tai informaatio jakelu, jolloin vaikuttaminen  asian sisältöön olisi paremmin mahdollista.</t>
  </si>
  <si>
    <t>Jota päivähoitopaikat ja koulu täydentävät.</t>
  </si>
  <si>
    <t>Kaupunkimme talous kuntoon ja sitten katsotaan alennuksen mahdollisuutta.</t>
  </si>
  <si>
    <t>Ei rakenneta uutta vaan esimerkiksi päiväkodit ja koulut kuntoon.</t>
  </si>
  <si>
    <t>Mutta päiväkodit ja koulut kuntoon.</t>
  </si>
  <si>
    <t>Aki-Pekka</t>
  </si>
  <si>
    <t>Korkia-aho</t>
  </si>
  <si>
    <t>Kaupungin keskustan kehityksessä tulisi säilyttää lakeuksille sopiva avara ilme.</t>
  </si>
  <si>
    <t>Myös Törnävän läpiajo saatava loppumaan raskaan liikenteen osalta.</t>
  </si>
  <si>
    <t>Kunnan on luotava terveyspalveluja lisäämällä terveyskeskuslääkäreitä ja hoitohenkilökuntaa.</t>
  </si>
  <si>
    <t>Tarkempi seulonta siitä, kenelle tukea myönnetään.</t>
  </si>
  <si>
    <t>Vanhukset voisivat halutessaan ja terveyden sen salliessa asua mahdollisimman pitkään kotonaan.</t>
  </si>
  <si>
    <t>Lasten hoitaminen kotona tulee olla rahallisesti tasavertainen vaihtoehto muualla tapahtuvaan päivähoitoon verrattuna.</t>
  </si>
  <si>
    <t>Saadaan nuoret kiinnostumaan yhteisistä asioista.</t>
  </si>
  <si>
    <t>Provinssirock on kasvanut liian suureksi tapahtumaksi Törnävän alueelle. Suuri yleisömäärä ruuhkaannuttaa liikenteen ja häiriöt alueen asukkaille ovat kohtuuttomia.</t>
  </si>
  <si>
    <t>Vastuu nuoresta (myös hyvinvoinnista)on kuitenkin aina ensisijaisesti vanhemmilla.</t>
  </si>
  <si>
    <t>Kiinteistöveron hillitty nostaminen tuskin lisää työpaikkoja, mutta sen voisi ulottaa myös metsämaahan, koska suurimmat metsänomistajat ovat suuria metsäyhtiöitä.</t>
  </si>
  <si>
    <t>Palvelumaksujen tarkistus voisi olla paikallaan, jotta palvelut säilyisivät vähintäänkin nykyisellä tasolla.</t>
  </si>
  <si>
    <t>Kirjasto / mediakirjasto on myös tärkeä hanke. Nykyisellään kirjasto on aivan liian ahtaissa tiloissa.</t>
  </si>
  <si>
    <t>Huumeiden (kuten myös alkoholin) käytön vähentämisessä tärkein keino on asennekasvatus ja asiallinen tieto huumeiden mahdollisesti mukanaan tuomasta sosiaalisesta syrjäytymisestä ja terveyshaitoista. Kouluissa tapahtuva tiedotus poliisin, sosiaalityöntekijöiden ja myös entisten käyttäjien taholta antaa nuorille oikeaa tietoa asiasta.</t>
  </si>
  <si>
    <t>Siivoustyönjohtaja</t>
  </si>
  <si>
    <t>Painopinnan valmistaja</t>
  </si>
  <si>
    <t>Määräysesimies</t>
  </si>
  <si>
    <t>Ihmisillä tulee olla mahdollisuus valita asuinpaikkansa omien mieltymysten mukaan.</t>
  </si>
  <si>
    <t>Ennenkaikkea pyöräteiden kuntoon on kiinnitettävä huomiota. Tällä hetkellä pyörätiet ovat luvattoman huonossa kunnossa. Etenkin talvella.</t>
  </si>
  <si>
    <t>Yksityinen palvelun tarjoaja toimii aina tuloksenteko mielessä.</t>
  </si>
  <si>
    <t>Lapsissa on tulevaisuus. Seinäjoen koulut ovat todella huonossa kunnosssa.</t>
  </si>
  <si>
    <t>Toimeentulotukea on kohdennettava oikein, niin että todelliset tarvitsijat sitä saavat.</t>
  </si>
  <si>
    <t>Uusia malleja on kokeiltava.</t>
  </si>
  <si>
    <t>Jokainen vanhus haluaa asua kotona mahdollisimman pitkään jos se vain on mahdollista.</t>
  </si>
  <si>
    <t>Samalla on myös kehitettävä muita vaihtoehtoja. On oltava mahdollisuus hoitaa itse,tai käyttää mm. kunnallisia hoitopaikkoja. Siis myös kotihoidon tukea olisi kehitettävä.</t>
  </si>
  <si>
    <t>Nykyinen malli toimii hyvin. Miksi vaihtaa tuntemattomaan ??</t>
  </si>
  <si>
    <t>Asiaa kannattaa tutkia ja harkita. kaikki keinot, jolla nuoria saadaan mukaan ovat tervetulleita.</t>
  </si>
  <si>
    <t>Alue on rajattava niin, että mahdolliset häiriöt saadaan minimoitua. Valvontaa lisättävä. Vastuu on järjestäjillä.</t>
  </si>
  <si>
    <t>Avoimmuus on nykyaikaa !!</t>
  </si>
  <si>
    <t>Valistus on aloitettava rittävän ajoissa. Koteihin on saatava oikeaa tietoa asioista.Kodin ja koulun yhteistyöta tiivistettävä. Asia on hyvin tärkeä.</t>
  </si>
  <si>
    <t>Ei tunnu mielekkäältä maksaa veroa asunnosta,jonka on velkarahalla hankkinut. Kyllä on löydettävä muita verotuskohteita, kun vakituinen asunto.</t>
  </si>
  <si>
    <t>Kaikki huonoja vaihtoehtoja. Sellaisia investointeja voi lykätä, jotka eivät vaikuta kuntalaisten hyvivointiin.</t>
  </si>
  <si>
    <t>Verotus on jo nyt liian korkealla tasolla. Asiaan ei ole yhtä oikeata vastausta.</t>
  </si>
  <si>
    <t>Teknologiakeskus on tulevaisuutta ja tuo työmahdollisuuksia kaupunkiimme.</t>
  </si>
  <si>
    <t>Huumeet ovat niin vakava asia, että kaikki lailliset keinot on otettava käyttöön.</t>
  </si>
  <si>
    <t>Ei missään tapauksessa.</t>
  </si>
  <si>
    <t>Kansikorjausmies</t>
  </si>
  <si>
    <t>Kaupunkikuvaa tulisi kehittää urheilupuistomallia soveltaen, tulisi lisätä lasten pienimuotoisia leikkipaikkoja.</t>
  </si>
  <si>
    <t>Ohikulkutie on myös tärkeä lähitulevaisuudessa.</t>
  </si>
  <si>
    <t>Atk-laitteistot vaativat ajantasalla pysymistä.</t>
  </si>
  <si>
    <t>Toimeentulotuki perustuu lakiin.</t>
  </si>
  <si>
    <t>Perhepäivähoitopaikkojen määrää tulisi lisätä. Hoitopaikan tulisi myös olla lähellä lapsen kotia.</t>
  </si>
  <si>
    <t>Resursseja nuorison hyvinvointiin tulisi lisätä verokertymän lisääntyessä.</t>
  </si>
  <si>
    <t>Tarpeelliset investoinnit on tehtävä.</t>
  </si>
  <si>
    <t>Puhtaiden neulojen jakaminen on mitätön investointi verrattuna sairauksien (esim. HIV, hepatiitti-B) hoitamiseen. Lasten turvallisuuden vuoksi puhtaita neuloja saisi vain palauttamalla vanhat neulat.</t>
  </si>
  <si>
    <t>Emma</t>
  </si>
  <si>
    <t>Vanhusten kasvavaan määrään pitäisi alkaa varautua jo nyt.</t>
  </si>
  <si>
    <t xml:space="preserve">Toimeentuloasiakkaiden määrä on vähentynyt, koska työllisyys on parantunut. </t>
  </si>
  <si>
    <t>Tukemalla eri seuroja nuoret pystyvät harrastamaan monipuolisesti omassa kotikunnassaan.</t>
  </si>
  <si>
    <t>Huumeongelma on Seinäjoella suurien kaupunkien luokkaa. Mielestäni nuorilla pitäisi olla mahdollisuus saada tietoa eri huumausaineista koulussa. Mielestäni myös nuorille tarjottavat palvelut, kuten harrastustoimintojen tukeminen on erinomaista huumeiden vastaista työtä.</t>
  </si>
  <si>
    <t>Eduskunta-avustaja</t>
  </si>
  <si>
    <t>Toimistoinsinööri</t>
  </si>
  <si>
    <t>Yksikön johtaja</t>
  </si>
  <si>
    <t>Leppäkoski</t>
  </si>
  <si>
    <t>Teollisuusompelija</t>
  </si>
  <si>
    <t>Mäkynen</t>
  </si>
  <si>
    <t>Siilo-ohjaamonhoitaja</t>
  </si>
  <si>
    <t>Oravasaari</t>
  </si>
  <si>
    <t>Kuka valvoo yksityisiä palveluja ja niiden tasoa esim. päivähoidossa?</t>
  </si>
  <si>
    <t>Henkilökuntaa liian vähän, lapsia liikaa suhteessa henkilökuntaan.</t>
  </si>
  <si>
    <t>Kaikki kuuluvat perusturvaan, ei mistään säästöjä.</t>
  </si>
  <si>
    <t>Tälläista muuttoliikettä olemassa jo.</t>
  </si>
  <si>
    <t>Osa vanhuksista vaatii laitoshoitoa, nykyisiin paikkamääriin jo nyt liikaa jonoa.</t>
  </si>
  <si>
    <t>Myös henkilökuntaa lisää.</t>
  </si>
  <si>
    <t>Valta keskittyy liikaa pormestarille.</t>
  </si>
  <si>
    <t>Heidät pitää ottaa myös päätöksenteossa huomioon.</t>
  </si>
  <si>
    <t>Perinteet olemassa yli 20 vuoden ajalta. Ongelmat voidaan hoitaa paremmalla yhteistyöllä alueen asukkaiden kanssa.</t>
  </si>
  <si>
    <t>Arvokasta työtä nuorison hyväksi. Jos tämä työ loppuu kuka hoitaa?</t>
  </si>
  <si>
    <t>Mutta pyrkiä toteuttamaan jo esillä olevat hankkeet. Kohdeltava eri alueita tasapuolisesti. Uusien hankkeiden päätökset varovaisiksi.</t>
  </si>
  <si>
    <t>Jäähalli luvattiin areena-päätöksen yhteydessä laittaa kuntoon.</t>
  </si>
  <si>
    <t>Pienikin myönnytys huumeita kohtaan saa ongelman karkaamaan käsistä.</t>
  </si>
  <si>
    <t>Peltohaka</t>
  </si>
  <si>
    <t>Pajuluoman ja joen yli tulisi rakentaa kaarisiltoja kaupungin kaunistukseksi.</t>
  </si>
  <si>
    <t>Autojen pysäköinti sallittaisiin välillä Keskuskatu-Puskantie, Koulukadulla vain toiselle puolelle katua. Samoin Työväenkadulla välillä Puskantie-Torikatu</t>
  </si>
  <si>
    <t>Varsinkin silloin, jos jompikumpi vanhemmista on esim. pitkäaikaistyötön.</t>
  </si>
  <si>
    <t>Voitaisiin rakentaa katoksia sekä grillauspaikkoja, jonne olisi järjestetty myös polttopuita. Tulisi ainakin halvemmaksi kuin ilkivallan jälkien korjaaminen.</t>
  </si>
  <si>
    <t>Koska raha, joka kiinteistöihin on uhrattu on maksettu sekä vero että korkomenot.</t>
  </si>
  <si>
    <t>Peltomäki</t>
  </si>
  <si>
    <t>Palatyöntekijä</t>
  </si>
  <si>
    <t>Luottamusmies</t>
  </si>
  <si>
    <t>Perkiö</t>
  </si>
  <si>
    <t>Taksi-autoilija</t>
  </si>
  <si>
    <t>Mistään em. kohdasta ei saisi säästää.</t>
  </si>
  <si>
    <t xml:space="preserve">Pienimäki </t>
  </si>
  <si>
    <t>Potinkara</t>
  </si>
  <si>
    <t>Toimihenkilö</t>
  </si>
  <si>
    <t>Ydinkeskustan muuttaminen pelkästään kevyen liikenteen alueeksi tulisi jo viimeinkin toteuttaa</t>
  </si>
  <si>
    <t>Vanhuksen mahdollisuuksia asu kotonaan mahdollisimman pitkään on parannettava</t>
  </si>
  <si>
    <t>Valtion panosta tulee lisätä huomattavasti toimeentulotuen rahoittamisessa</t>
  </si>
  <si>
    <t>Lisäksi tapahtuman lieveilmiöiden esiintymisestä (villi leirityminen yms.) tulisi myös järjestäjän ottaa selkeästi vastuuta, eikä sysätä sitä vain viranomaisten hoitoon.</t>
  </si>
  <si>
    <t>Ennen suuria päätöksiä on hyvä saada selville mahdollisimman laaja mielipide asiasta</t>
  </si>
  <si>
    <t>Myös vanhempien tulee ottaa suurempi vastuu jälkikasvustaan ja heidän tekemisistään</t>
  </si>
  <si>
    <t>Palvelumaksuissa on varaa korottaa, kuitenkin se tulisi porrastaa huomioon ottaen käyttäjän tulotaso</t>
  </si>
  <si>
    <t>Myös velkaantuminen on pysäytettävä</t>
  </si>
  <si>
    <t>Investointien määrässä on kuitenkin pidettävä "järki" mukana</t>
  </si>
  <si>
    <t>Vanhempien ja keski-ikäisten tapahtuma Tangomarkkinat aiheuttaa myöskin häiriötä kaupungin eri osissa. Pitäisikö tämänkin tapahtuman lopettamista tai siirtämistä harkita?</t>
  </si>
  <si>
    <t>Teollisuusvartija</t>
  </si>
  <si>
    <t>Kaupungin liikenne tulisi ohitustien avulla rauhallisemmaksi ja turvallisemmaksi. Lasten koulutie esim. Marttilan ja Törnävän kouluihin on tällä hetkellä liian vilkas</t>
  </si>
  <si>
    <t>Palvelujen ulkoistaminen on monissa tapauksissa jo nyt hyvin toimiva ratkaisu. Lisäkilpailuttaminen on syytä harkita tapauskohtaisesti hyvin tarkkaan.Täytyy muistaa, että kunnan ensisijainen tehtävä on palvelujen tuottaminen, eikä voiton tekeminen.</t>
  </si>
  <si>
    <t>Nuori ja kehittyvä kaupunki tarvitsee lisää päivähoitopaikkoja.</t>
  </si>
  <si>
    <t>ei mikään näistä, mutta jos on pakko valita...</t>
  </si>
  <si>
    <t>Muuttoliikettä saadaan hillittyä, jos paikkakunnalla on tarjota monipuolisen koulutuksen lisäksi myös työpaikkoja.</t>
  </si>
  <si>
    <t>Nuorisovaltuusto on periaatteessa hyvä, mutta se on myös vaarassa jäädä nuorten omaksi "puuhasteluksi", toisin sanoen päättäjät eivät noteeraa sitä mitenkään.</t>
  </si>
  <si>
    <t>Tapahtuma on paisunut Törnävälle liian suureksi. Luonnon toipuminen vie melkein koko kesän.</t>
  </si>
  <si>
    <t>Kaupungin virallinen ilmoitustaulu ei riitä. Kaupungin asukkaat eivät löydä sitä. Lehtiä ja radiota on käytettävä tehokkaammin tiedottamaan tulevista ns. "isoista" asioista.</t>
  </si>
  <si>
    <t>Kaupunki tulisi saada myös tältä osin turvallisemmaksi paikaksi asua ja elää. Avainasemassa  on kotien ja koulujen tiivis yhteistyö; viranomaisten avustuksella ja opastuksella opitaan tunnistamaan väärinkäytön tunnusmerkit jo varhaisessa vaiheessa.</t>
  </si>
  <si>
    <t xml:space="preserve">Jos veroja korotetaan liikaa, vaarana on että muuttovoitto kääntyy ennen pitkää muuttotappioksi. </t>
  </si>
  <si>
    <t>Seinäjoen rakentamisvauhti on ollut viime vuosina melkoinen.Nyt voisi olla paikallaan hengähtää hiukan.</t>
  </si>
  <si>
    <t>Kasvu kääntyy miinusmerkkiseksi, jos veroja vielä nostetaan:veroprosentti on jo 18,50.</t>
  </si>
  <si>
    <t xml:space="preserve">Teknologiakeskus on jo rakentumassa, mutta kirjasto on auttamatta liian ahdas ja on odottanut vuoroaan jo vuodesta 1984. Uudisrakentamista ei ehkä voi ensisijaisesti ajatella, vaan on pyrittävä etsimään kirjastolle sopivia lisätiloja esim. tyhjistä liiketiloista. </t>
  </si>
  <si>
    <t>Huumeita ei pidä vähätellä! Mielestäni huumeongelmaan pitää tarttua kaikin käytettävissä olevin keinoin.</t>
  </si>
  <si>
    <t>Kaupungin ydinkeskusta saadaan elävämmmäksi ja kaupunkimai- semmaksi.</t>
  </si>
  <si>
    <t>Liikenne tulee turvallisemmaksi,meluhaitat vähenevät.</t>
  </si>
  <si>
    <t>Kunnan velvollisuus on tarjota asukkaille palveluita veromarkkoja vastaan.</t>
  </si>
  <si>
    <t>Väestön ikärakenteen muuttuminen aiheuttaa lisääntyvää tarvetta vanhusten huoltoon.</t>
  </si>
  <si>
    <t>Kysymyksen säästökohteet kaikki huonoja.</t>
  </si>
  <si>
    <t>Muuttoliikkeen hillitsemiseksi tarvitaan valtion taloudellista panostusta.</t>
  </si>
  <si>
    <t>Ihmiset usein niin huonokuntoisia että kotipalvelu ei riitä.</t>
  </si>
  <si>
    <t>Jos vanhemmilla on halu hoitaa lasta kotona siihen täy- tyy olla taloudellinen mahdollisuus.</t>
  </si>
  <si>
    <t>Nykyinen malli hyvä ja toimiva.</t>
  </si>
  <si>
    <t>Nuorisovaltuusto lisää nuorten kiinnostusta kaupugin asioihin ja opettaa miten asioihin vaikutetaan.</t>
  </si>
  <si>
    <t>En osaa kuvitella tapahtumaa missään muualla.</t>
  </si>
  <si>
    <t>Asukkaat tietävät parhaiten asuinympäristönsä ongelmat ja kehittämistarpeet.</t>
  </si>
  <si>
    <t>Aikainen puuttuminen päiteiden väärinkäyttöön on tehokkainta.</t>
  </si>
  <si>
    <t>Veron tuotto kunnan talouteen riittävä.</t>
  </si>
  <si>
    <t>Palvelutuotanto on tärkeämpää.</t>
  </si>
  <si>
    <t>Palvelutuotanto on kuntalaisten perusoikeus.</t>
  </si>
  <si>
    <t>Hanke vaikuttaa positiivisesti kaupungin suuriin työttömyys lukuihin.</t>
  </si>
  <si>
    <t>Huumeongelma hälyyttävän suuri kaupungissa.</t>
  </si>
  <si>
    <t>Huumeiden käyttöä ei pidä tukea yhteiskunnan taholta.</t>
  </si>
  <si>
    <t>Riihioja</t>
  </si>
  <si>
    <t>Yhteityötä myös Nurmon kanssa, koska muuttoliikenne seinänaapureiden alueella on tälle alueelle.</t>
  </si>
  <si>
    <t>Ydinkeskustaan ei kuulu raskas liikenne. Myös yksityisautoilua voisi vähentää, toiveena rauhallisempi ydinkeskusta ja paremmat pysäköinti mahdollisuudet.</t>
  </si>
  <si>
    <t>Yhteiskunnan tulisi työllistää enemmän kuntatasolla. Meidän yhteiskuntamallimme on maailman parhaimpia jos ei paras.</t>
  </si>
  <si>
    <t>Kuka hoitaa meidän vanhuksemme tulevaisuudessa?</t>
  </si>
  <si>
    <t>Keskittää terveyskeskuspalvelut keskussairaalan yhteyteen. Syntyy säästöä.</t>
  </si>
  <si>
    <t>Yhteisöasumista tulisi kehittää. Myös siihen suuntaa että olisi kaikkia ikäryhmiä, ei vain vanhuksia tai nuoria.</t>
  </si>
  <si>
    <t>Todellinen vaihtoehto verrattuna ansiotyön korvauksiin.</t>
  </si>
  <si>
    <t>Pormestarimalli toimisi paremmin koko seinänaapurit alueella. Olisi seinänaapurien "pormestari", jolloin aluekehitys toimisi paremmin.</t>
  </si>
  <si>
    <t>Näyttää olevan muoti-ilmiö.</t>
  </si>
  <si>
    <t>Areena ja sen ympäristö jokirantoineen on yhtä hyvä paikka kuin Törnävä.</t>
  </si>
  <si>
    <t>Vanhempien tukeminen vanhemmuuteen kasvattamisessa. Tähän voisi ohjata resursseja.</t>
  </si>
  <si>
    <t>Tämä asia tulisi käsitellä valtakunnan tasolla, ei yksittäisen kunnan tasolla. Kuntien erot kasvavat liiaksi jos yksin nostetaan tai lasketaan veroja.</t>
  </si>
  <si>
    <t>Koko palvelujärjestelmä tulisi tarkastella kokonaisuutena ja miettiä uudelleen järjestelyjä. Poikkihallinnollista yhteistyön lisäämistä jne.</t>
  </si>
  <si>
    <t>Koulut ja päiväkodit kuntoon!</t>
  </si>
  <si>
    <t>Poliisi, terveydenhuolto, koulu, sosiaali ja nuorisotyön yhteistyön kehittäminen on tärkeintä.</t>
  </si>
  <si>
    <t>Rutanen</t>
  </si>
  <si>
    <t>Apulaistullitarkastaja</t>
  </si>
  <si>
    <t>Edellä esitetyt kysymysvaihtoehdot eivät saa olla toisiaan poissulkevia. Viheraluerakentaminen tulee säilyttää nykyisellä tasolla, mutta ydinkeskustan rakennustehokkuutta voidaan vielä jossain määrin lisätä kerrostalo rakentamisella.  Lähinnä kerroslukua kasvattamalla.</t>
  </si>
  <si>
    <t>Jalankulku- ja pyöräteitten lisärakentaminen ei ole pahitteeksi. Törnävän sairaalan silta soveltuu pyörätiekäyttöön, mikäli rinnalle rakennetaan uusi silta ajoneuvoliikenteelle.</t>
  </si>
  <si>
    <t>Täydentäviä palveluita voidaan jossain määrin tilata kunnan ulkopuolelta.</t>
  </si>
  <si>
    <t>Kaikkien edellälueteltujen palvelujen rahoitus on turvattava.</t>
  </si>
  <si>
    <t>Kuntalaitos on aikoinaan perustettu huolehtimaan köyhistä ja sairaista. Mitkään edelläluetelluista palveluista eivät ole ensisijaisia kunnan  säästökohteita.  Palveluitten oikeudenmukaiseen jakoperusteeseen voidaan jossain määrin kiinnittää huomiota.  Samoin järjestettävän koulutuksen tarkoituksenmukaisuuteen tarpeellisuuteen, sekä kustannusvastaavuuteen.  Toimeentulotuki on jaettava oikeudenmukaisesti tukea tarvitseville.   ELI SEKÄÄN EI OLE MUUTOIN,  KUIN VÄÄRINKÄYTÖSTEN OSALTA SÄÄSTÖKOHDE.</t>
  </si>
  <si>
    <t>Useampien,  eri puolille maata sijoittuvien kasvukeskusten turvin,  voidaan tukea ympäristökuntienkin muuttoliikettä myönteisempään suuntaan. Ylläolevia väittämiä voidaan kohdissa a, b , ja c pitää osin oikean suuntaisina, osin vähemmän uskottavina.</t>
  </si>
  <si>
    <t>Lisäksi on turvattava laitospaikkoja kysyntää vastaava määrä.</t>
  </si>
  <si>
    <t>Kunnallista kodinhoidontukea voitaisiin lisätä, mikäli kunnan maksukyky kestäisi takaamaan, niin suuren tuen, että pienituloisilla olisi varaa hoitaa lapset kotona.</t>
  </si>
  <si>
    <t>Valtuutetut ovat itse antaneet vallan luottamushenkilöiltä virkamieskunnalle. VALTAA OLISI AIHEELLISTA  PALAUTTAA LUOTTAMUSHENKILÖILLE !</t>
  </si>
  <si>
    <t>Vanhempien tulee kyllä huolehtia jälkikasvustaan !  Huumeitten lisääntyvää käyttöä, tulee torjua, rajoittamalla niitten markkinoille pääsyä !</t>
  </si>
  <si>
    <t>Tällä hetkellä on kohtuutonta verottaa kiinteistöjä, jotka eivät ole verottamisen arvoisia.</t>
  </si>
  <si>
    <t>Tuulimyllyjen rakentamisessa,  tulisi suoritta aiempaa suurempaa tarveharkintaa.</t>
  </si>
  <si>
    <t>Tärkeämpää on torjua huumeitten pääsyä markkinoille. Huumeitten vastainen työ kaikkiaan on hyvin tärkeää.</t>
  </si>
  <si>
    <t>HUUMEISIIN KAIKKIAAN TULEE SUHTAUTUA ERITTÄIN KIELTEISESTI !  ASIA EI KUITENKAAN  SAA OLLA ESTEENÄ HUUMERIIPPUVAISTEN HOITOONOHJAUKSELLE.</t>
  </si>
  <si>
    <t xml:space="preserve">Kaikki osa-alueet tärkeitä -ei mistään pois!!! </t>
  </si>
  <si>
    <t>Tankkipesulanhoitaja</t>
  </si>
  <si>
    <t>Asiakasneuvoja</t>
  </si>
  <si>
    <t>Kävelypainotteisen keskustan järjestelmällinen toteuttaminen. Myös asukasluvun kasvattaminen keskustassa taloudellista ja toivottavaa.</t>
  </si>
  <si>
    <t>Keskusta ihmisille eikä autoille! Myrkkyrekat pois taajama-alueelta! Törnävää suojeltava uusilta massiivisilta kaduilta.</t>
  </si>
  <si>
    <t>Yksityiset palvelut eivät ole itsetarkoitus eivätkä välttämättä ole edullisempiakaan. Silti tarvitaan myös valinnan mahdollisuuksia.</t>
  </si>
  <si>
    <t xml:space="preserve">Kaikki mainitut toimivat niukilla resursseilla. </t>
  </si>
  <si>
    <t xml:space="preserve">Toimeentulotuessa on viime vuosina tullut ns. säästöjä, kun normit ovat tiukentuneet ja työllisyystilanne parantunut. Silti on olemassa pitkäaikaisesti köyhien joukko, joka elää kohtuuttoman niukoilla varoilla. </t>
  </si>
  <si>
    <t>Etätyö ei ole vielä merkittävästi ohjannut muuttoa pois keskuksista. Fyysinen läheisyys tuo kuitenkin monia etuja.</t>
  </si>
  <si>
    <t>Lisänä voivat olla yksityiset vanhusten palvelut, mutta kotipalvelun tulee olla kattava peruspalvelu.</t>
  </si>
  <si>
    <t>Myös yksityiset päiväkodit ovat hyviä, joskaan eivät kunnallisia halvempia palkkakustannusten ollessa vakio.</t>
  </si>
  <si>
    <t>Kaupungin nuorisotoimi tekee hyvää työtä ja myös yhteistyötä järjestöjen kanssa.  Kaupungin keskustaan tarvitaan nuorisotila, joka on auki jo iltapäivisin ja kerää ajelehtivat koululaiset kaduilta ja ostoskeskuksista.</t>
  </si>
  <si>
    <t>Kuntien tuottamat palvelut ovat kansalaisille tärkeitä ja jokainen tarvitsee niitä eri elämänvaiheessa enemmän tai vähemmän. Suomalaiset haluavat palvelut ja maksavat veroja voidakseen olla turvallisella mielellä, ettei kukaan jää (vanhana, sairaana, alkoholisoituneena) heitteille.</t>
  </si>
  <si>
    <t>Kirjasto palvelee laajaa ihmisjoukkoa ja on parhaimmillaan erittäin monipuolinen kulttuurilaitos palvellen maan hiljaisista ns. isokenkäisiin ja lapsista vanhuksiin. teknologiakeskuksen uskotaan tuovan työpaikkoja ja toivotaan niin.</t>
  </si>
  <si>
    <t>Vanhan Vaasan läänin alueella ei ole yhtään huumeiden käyttäjiin erikoistunutta hoitopaikkaa, mikä seikka olisi pian korjattava. Lääninhallitus lienee jo huomauttanut asiasta. Paras huumeongelman ennaltaehkäisy on hyvä kotikasvatus ja asiatieto nuorisolle.</t>
  </si>
  <si>
    <t>Hiv-epidemia on ryöstäytynyt pääkaupunkiseudulla suonensisäisiä huumeita käyttävien joukossa. Ihmisten terveys on turvattava niiltä osin kuin se on (näin pienin satsauksin) tehtävissä!</t>
  </si>
  <si>
    <t>Santaharju</t>
  </si>
  <si>
    <t>Alku on hyvä mutta ei kaikkia tarvitse tukkia ydinkeskustaan mutta ei ulkopuolellakaan tonttien suuruus tarvitse olla suurempi kuin muuallakaan</t>
  </si>
  <si>
    <t>Jos keskustan tuntumaan lisätään pyöräteitä silloin yksityisautoilu vähenee</t>
  </si>
  <si>
    <t>En tiedä onko yksityisten hinnat sen halvempia mutta mihin keskussairaalan resurssit eivät riitä silloin on ostettava palveluja yksityisiltä kuten mangneettikuvauslaite sekä silmälääkäri palveluja puuttuuhan lääkäreitä vähän joka osastolta</t>
  </si>
  <si>
    <t>Kaupungin on taattava vuokra-asunto myös niille lapsiperheille ja yksinäisille joiden nimi on jostain syystä mennyt luottotieto rekisteriin ja harkinnan varaista tukea lisättävä. Jokainen asia on todella tärkeä muttakun vain yhden saa valita seuraavana olisi c,b,e,d vaikka näitä on kyllä vaikea laittaa arvojärjestykseen.</t>
  </si>
  <si>
    <t>Näistä kyseessä olevista vaihtoehdoista ei sovi vähentää mistään. Mieluummin lisättävä jokaiseen.</t>
  </si>
  <si>
    <t>Esim. Seinäjoelle olisi saatava sellaisia yrityksiä jotka tarvitsevat IT-osaajia ja samoin tuettava niitä firmoja jotka ovat työvoimavaltaista alaa eikä yksin tuijottaa siihen että saadaanko ATK osaajia (jotka kyllä ovat myös tarpeellisia) eli yritettävä saada molempia kaupunkiin.</t>
  </si>
  <si>
    <t>Koska monet vanhukset haluavat olla kotonaan niin kauan kuin mahdollista niin silloin tarvitaan myös kodinhoitajia joten heitä pitäisi palkata silloin lisää eikä yrittää vanhuksia ainakaan väkisin johonkin laitokseen</t>
  </si>
  <si>
    <t>Koska vanhemmista moni haluaisi jos vain rahallisesti on mahdollista hoitaa itse lapsensa siitä kannattaisi tehdä kysely jossa vanhemmat saisivat ottaa kantaa mikä olisi kohtuu summa millä he pystyisivät hoitamaan lapsiaan kotona.</t>
  </si>
  <si>
    <t>Nyt ollaan Seinäjoella eikä missään yhdysvalloissa eli täällä ei tarvita mitään pormestaria näin pieneen kaupunkiin aina vain suurituloisia virkaa (pormestari).</t>
  </si>
  <si>
    <t>Mutta siitäkin pitäisi tehdä ensin kysely nuorten keskuudessa. Epäilen silti että asia ei olisi sen kummempi.</t>
  </si>
  <si>
    <t>Jos se esim. siirretään muualle epäilen että se ei kiinnosta nuorisoa. Onhan törnävä hienoa aluetta tälläisen järjestämiseen ei se mielestäni haittaa, koska se on vain muutaman päivän vuodessa eikä se niin pahoja vaurioita ainakaan tähän saakka tuottanut</t>
  </si>
  <si>
    <t>Silloinhan kaupunkilaisilla on mahdollisuus nähdä mistä asiasta nyt päätetään.</t>
  </si>
  <si>
    <t>Koska silloin jos nuoret saavat itse tehdä jotain he tuntevat itsensä tärkeiksi ja saavat olla itse mukana. Urheilu seuroilta ei tukea ainakaan saisi vähentää niinkuin tähän asti sillä he tekevät hyvää työtä lasten ja nuorten eteen joten he ovat pois kaupungilta riehumasta</t>
  </si>
  <si>
    <t xml:space="preserve">Ei ainakaan velkaa oteta joten täytyy pistää kohteet tärkeys järjestykseen lykättävä niitä kohteita joita on mahdollista. </t>
  </si>
  <si>
    <t>viitaten edelliseen kysymykseen velkaa ei ainakaan oteta eikä verotusta kiristetä eikä palveluja saa heikentää.</t>
  </si>
  <si>
    <t>Jos sen myötä tulisi lisää työpaikkoja niin veronmaksajia tulisi lisää silloin voisi ainakin kaupungin velka taakkaa pienentää.</t>
  </si>
  <si>
    <t>Huumeongelmahan on mutta ei sitä nyt ainakaan paranneta jollain väkisin tehdyillä huumekokeilla kouluissa se saattaisi pahentaa tilannetta.</t>
  </si>
  <si>
    <t>Jos vain löydetään sellainen paikka missä käyttäjät voivat käydä ruiskujansa vaihtamassa huomioitta (jos se on Seinäjoella jo niin suuri ongelma9</t>
  </si>
  <si>
    <t>Selviranta</t>
  </si>
  <si>
    <t>Seinäjoki on kumminkin maalaiskaupunki. Puisto on saatu juuri viihtyisäksi ja koulujen luona on puistoja. Vihreys luo viihtyisyyttä ja poistaa liian "betonimaisen" kaupunkikuvan.</t>
  </si>
  <si>
    <t xml:space="preserve">Ohikulkutie on olemassa Joupin ja Huhtalan kautta. Jalankulku- ja pyörätietä on olemassa jo suht tarpeeksi, lukuunottamatta Joupissa ns. "uudet alueet" (Sopuraha K-Rauta Ullakko). Ydinkeskustassa jalankulku on vaikeampaa ahtaiden jalkakäytävien vuoksi. Parkkitilaa on runsaasti esim. Torikeskuksessa SPR:n alakerrassa yms.    </t>
  </si>
  <si>
    <t xml:space="preserve">Kyllä sitä joitain hommia voidaan kilpailuttaa, mutta ei kumminkaan kaikkea. Yleensä kaikille yrityksille tuotteet maksaa yhtäpaljon eli,kun aletaan kilpailuttamaan niin jostakin se alennettu hinta on pois.   </t>
  </si>
  <si>
    <t xml:space="preserve">lapset ovat meidän tulevaisuus! Lapsi viettää suuren osan päivästään hoidossa,tarhassa tai kerhossa. Erityisesti vuorotyöläisten päivähoito "tökkii". esim. jos viet lapsesi "väärään aikaan" hoitopaikan oman rytmin mukaan, niin lapsesi ei saakkaan muuta kuin esim. välipalaa. Liian vähän hoitohenkilökuntaa.   </t>
  </si>
  <si>
    <t>Näistä kohteista on säästetty jo terpeeksi paljon, mutta toimeentulotukipäätöksiä tehtäessä tulisi tarkemmin tutkia hakemuksen täÿttäjän tuen todellinen tarve.</t>
  </si>
  <si>
    <t xml:space="preserve">Nykyään ja tulevaisuudessa on paljon työpaikkoja,jotka ei vaadi ns."työhuonetta", esim. kannettava,kännykkä ja auto riittää. On tietenkin oma asia,jos haluaa lähteä pois täältä maalaiskaupungista,joka on myös kehittyvä opiskelu- ja teknologia kaupunki.  </t>
  </si>
  <si>
    <t>Kotipalvelu luo työpaikkoja ja vanhuskin tuntisi olonsa helpommaksi kotona tutussa ja turvallisessa ympäristössä. Pitää kuitenkin ottaa huomioon myös vanhusten sosiaalisten tarpeiden ylläpitäminen.</t>
  </si>
  <si>
    <t xml:space="preserve">Tottakai lasten on parempi olla kotona varhaislapsuutensa uohtamatta myöskään "pilttien" sosiaalisia tarpeita. Avoimet päiväkodit olisi oikein tervetullut lisä tähän järjestelmään, jossa lapset voisivat leikkiä ja vanhemmat keskustella "säästä". Tukea nostamalla vanhemmalla olisi helpompi jäädä kotiin hoitamaan lastansa pitemmäksi aikaa äitiysloman päätyttyä. Onhan lastenhoitokin työtä.  </t>
  </si>
  <si>
    <t xml:space="preserve">Kunnanjohtajan virka on jo itsessään iso ja vaativa. </t>
  </si>
  <si>
    <t xml:space="preserve">Nuoret ovat niitä henkilöitä,jotka hallitsevat tätä maapalloa, maata ja kuntaa tulevaisuudessa.Jostakin se tieto ja taito on tultava. Nuoria kiinnostuneita on paljon,mutta kynnys lähteä vaikuttamaan ja saada äänensä kuuluviin on korkea. </t>
  </si>
  <si>
    <t xml:space="preserve">Törnävä on paikka,joka itsessään rauhoittaa festarilaisia kauneudellaan. Liikenteen voisi pysäyttää "pääkadulla" tapahtuman ajaksi. Meillähän on hieno uusi kiertotie Huhtalasta. </t>
  </si>
  <si>
    <t>Kunnanvaltuutettu on kuntalaisen portti ja linkki päätöksen tekoon. Kunnanvaltuutetun tulisi olla kuntalaisten keskuudessa tiiviisti ja keskustella asioista heidän kanssaan.</t>
  </si>
  <si>
    <t>Nuorille tulisi saada enemmän aktiiviteettejä,jotta nuorilla ei olisi sitä "tekemisen puutetta".Liikunta, kulttuuri ja nuorisojärjestöillä on liian vähän resursseja ottaa kaikki haluavat mukaan.d</t>
  </si>
  <si>
    <t xml:space="preserve">Kirjasto on tietynlainen linkki maailmaan. Onhan Seinäjoki tunnettu Aalto-keskuksestaan. </t>
  </si>
  <si>
    <t>Se olisi hyvä jos voitaisiin mahdollisimman aikaisessa vaiheessa tarttua ongelmaan kiinni.</t>
  </si>
  <si>
    <t>Ydinkeskustassa ei enää ole paljon tonttimahdollisuuksia lisärakentamiseen.</t>
  </si>
  <si>
    <t>kevyenliikenteen onnettomuudet vähenisivät ja pienetkin pyöräilijät voisivat turvallisemmin liikkua.</t>
  </si>
  <si>
    <t>Näin saataisiin palvelunkäyttäjälle enemmän valinnan vapautta.</t>
  </si>
  <si>
    <t>Kotipalveluun lisää rahaa esim. virkoja lisäämällä, tarvetta on.</t>
  </si>
  <si>
    <t>Koska koulut saavat nyt valtiolta lisää rahaa.</t>
  </si>
  <si>
    <t>Ihmiset menevät sinne missä on työtä ja palveluja.</t>
  </si>
  <si>
    <t>Katso kohta 4</t>
  </si>
  <si>
    <t>Se onnistuu vain jos ryhmäkokoja ei suurenneta enää entisestään.</t>
  </si>
  <si>
    <t>Ehdotus ei ole hyvä, koska se ei olisi demokratian mukaista.</t>
  </si>
  <si>
    <t>Kyllä nuoretkin tietävät paljon yhteiskunnallisista asioista ja voisivat jopa olla apuna vanhemmille valtuutetuille.</t>
  </si>
  <si>
    <t>Valtuutettujen henkilökohtaista tiedotusvelvollisuutta olisi lisättävä.</t>
  </si>
  <si>
    <t>Seinäjoella on paljon nuoria opiskelijoita jotka ovat tulleet muualta ja tiedottamista vapaa-ajan-käyttömahdollisuuksista olisi lisättävä.</t>
  </si>
  <si>
    <t>Kiinteistövero on jo tarpeeksi korkea, jos sitä vielä nostettaisiin, omakotitaloasuminen vähenisi.</t>
  </si>
  <si>
    <t>Kaupungin ei lähivuosina saisi tehdä suuria investointeja, kun muutenkin on jo paineita verojen kiristämiseen.</t>
  </si>
  <si>
    <t>Katso ed.</t>
  </si>
  <si>
    <t>Molemmat saneerauskohteet ovat kaikkien vapaasti käytettävissä, joten ne pitäisi olla myös hyvässä kunnossa.</t>
  </si>
  <si>
    <t>Testi vasta sitten, jos on epäilyksiä ja käyttäjä on alaikäinen.</t>
  </si>
  <si>
    <t>Toivottavasti Seinäjoella ei tarvitse mennä tähän, mutta mikäli tarvetta ilmenee, olisi se aiheellista.</t>
  </si>
  <si>
    <t>http//netti.nic.fi/~kaarta/</t>
  </si>
  <si>
    <t>ohikulkutien lisäksi myös keskustan liikennejärjestelyjä parannettava</t>
  </si>
  <si>
    <t>Väestö ikääntyy joten vanhustenhuolto tulee jatkuvasti tarvitsemaan lisää voimavaroja</t>
  </si>
  <si>
    <t>Kaikki tärkeitä kohteita ,säästöt pitäisi löytyä jostain muualta.</t>
  </si>
  <si>
    <t>Ikäihmisten mahdollisuutta asua mahdollisimman pitkään kotonaan tulisi tukea.</t>
  </si>
  <si>
    <t>Paikkaa muuttamalla Provinssi ei ole enää sama. Häiriöitä vähennetään eri tahojen yhteistyöllä.</t>
  </si>
  <si>
    <t>Valtiotieteiden maisteri</t>
  </si>
  <si>
    <t>-Asukkaiden palaaminen ydinkeskustaa tuo mukanaan elämää myös viikonlopuiksi, edellyttää lisäksi kävelypainotteisen keskustan asteittaista toteutumista</t>
  </si>
  <si>
    <t>- Ikärakenne on muuttumassa vanhusvoittoiseksi, siksi syytä varautua</t>
  </si>
  <si>
    <t>- Vaikea säästää mistään, mutta tarmokkaiden työllistämistoimien johdosta toimeentulotuen tarve  saattaa vähentyä</t>
  </si>
  <si>
    <t>- kotipalveluun lisää resursseja, saadaan aikaan tasa-arvoista vanhusten hoitoa kotiin päin, omaishoito tärkeää valikoiduissa tapauksissa</t>
  </si>
  <si>
    <t>-pääpaino päiväkodeissa, kotihoidon tuki mielekästä harkituissa tapauksissa</t>
  </si>
  <si>
    <t>- Haittoja liioiteltu, seinäjokelaiset voivat olla ylpeitä, että koko maan nuoriso arvostaa kaunista  Törnävää - järjestäjien ja Törnävän asukkaiden keskinäistä vuorovaikutusta on tärkeeää lisätä, jotta molempien näkökohdat tulevat paremmin ymmärretyiksi</t>
  </si>
  <si>
    <t>- Ennalta estävistä toimista tehokkaimpia järjestää nuorille ohjattua ohjelmaa esim. kolme  kertaa viikossa, vertaa TP-Seinäjoen juniorikoulutus</t>
  </si>
  <si>
    <t>-Mitkään verojen korotukset eivät ole toivottavia, mutta jos valittavana on nykyisten korkeiden  tuloverojen lisääminen, on kiinteistöveron nosto paikallaan, samalla  seuraamme vain muiden  EU-maiden esimerkkiä</t>
  </si>
  <si>
    <t>- Palveluiden osalta S;joki on jo leikkaukset tehnyt, valitettavasti huonoista vaihtoehdoista jää jäljelle investointien porrastaminen, vuoden 2000 taso eli 70 miljoonan investoinnit on liian korkea</t>
  </si>
  <si>
    <t>- Tärkeää on viedä koulujen remontit loppuun, samalla hoidetaan omaisuutta.</t>
  </si>
  <si>
    <t>Viitamäki</t>
  </si>
  <si>
    <t>Operaattori</t>
  </si>
  <si>
    <t>Asuminen/oman asunnon rakentaminen on todella kallis investointi.Enemmän valtaa itse rakentajalle päättää mihin rakentaa ja millaisen asunnon.</t>
  </si>
  <si>
    <t>Tarkkaan harkittava minne tehdään.Monet kokemukset osoittavat, että ohikulkutiet ovat vieneet kaikkki matkustavaiset ohi paikkakunnan.</t>
  </si>
  <si>
    <t>Kilpailuttaminen peruspalveluissa on tuonut pelkästään rahan etusijalle.Peruspalvelut pitää olla yhteiskunnan hallinnassa.</t>
  </si>
  <si>
    <t>Suuret ikäluokat tulossa.</t>
  </si>
  <si>
    <t>Yhteistyö mahdollisuuksia ei ole riittävästi käytetty hyväksi.</t>
  </si>
  <si>
    <t xml:space="preserve">Liikkuvuus on tätä päivää yhdentyneessä Euroopassakin. Annetaan kunkin itse päättää missä haluaa elämänsä toimia. </t>
  </si>
  <si>
    <t>Paras vaihtoehto.Ajattele itseäsi!</t>
  </si>
  <si>
    <t>Oikein suoritettuna lisäisi nuorten mahdollisuuksia ja kiinnostusta.</t>
  </si>
  <si>
    <t>Siitä vaan, mutta kehitellen.</t>
  </si>
  <si>
    <t>Antaa heidän itse tehdä ja toimia parhaalla katsomallaan tavalla - annetaan taloudellista ja muuta tukea.</t>
  </si>
  <si>
    <t>Ennen samasta asiasta pääsi 50 markan katumaksulla,nyt pitää maksaa monikymmenkertaisesti sama asia uudella nimikkeellä.Kaupunki tienaa yli 20 milj. Voi, voi kyllä pientä talon omistajaa rokotetaan !</t>
  </si>
  <si>
    <t>Paljon investoitu sellaisiinkin jotka eivät ole Seinäjoen kaupungin  VERONMAKSAJILLE tarpeellisia.Joudumme maksamaan paljon maakunnan tarpeita varten.Joita maakunta ei ole valmis rahoittamaan! Muista äänestää !</t>
  </si>
  <si>
    <t>Asiat tärkeysjärjestykseen. Äänestä muuten jo ennakko äänestyksessä!</t>
  </si>
  <si>
    <t>Jääurheilijoita on "sorsittu".</t>
  </si>
  <si>
    <t>Ikävä ongelma - järkeviä toimenpiteitä pitäisi kehitellä.</t>
  </si>
  <si>
    <t>Varpu-Liisa</t>
  </si>
  <si>
    <t>Vastaava ruoanjakaja</t>
  </si>
  <si>
    <t>Suuret ikäluokat tulevat eläkeikään.</t>
  </si>
  <si>
    <t>Aktiivinen työpaikkojen luominen vähentää toimintatuen tarveta.</t>
  </si>
  <si>
    <t>Vähentää omaisten taakkaa huolehtia ikääntyvistä omaisistaan työn ohella !</t>
  </si>
  <si>
    <t>Kunnallinen hoito todettu laadukkaaksi ja luotettavaksi Työllisyys vaikutus.</t>
  </si>
  <si>
    <t>Vanhemmat aina vastuussa lapsistaan !</t>
  </si>
  <si>
    <t>Ylilääkäri</t>
  </si>
  <si>
    <t>Oikeastaan kaikki näistä peruspalveluista tarvitsevat lisävaroja.</t>
  </si>
  <si>
    <t>Näistä peruspalveluista ei pidä mistään säästää, lomakkeen mukaan kuitenkin yksi kohta piti valita.</t>
  </si>
  <si>
    <t>Vähä-Koivisto</t>
  </si>
  <si>
    <t>ohikulku tien paikka katsottava tarkasti</t>
  </si>
  <si>
    <t>molemmissa voi löytyä helpotusta jonojen poistamiseksi</t>
  </si>
  <si>
    <t>periaatteessa kaikki. ei voinut valita kun yhden niin valinta oli tämä</t>
  </si>
  <si>
    <t>lisäämällä kunnalista kotihoidon tukea  voidaan säästää sitä kautta päivähoito kuluja useimmilla perheillä olisi mahdollisuus hoitaa lapsia kotona</t>
  </si>
  <si>
    <t>koti in aina koti</t>
  </si>
  <si>
    <t>ehdottomasti lisättävä vanhempien mukana olo lapsen kehityksessä on tärkeeä. perheen äidit tekevät arvokasta työtä sitä kuinka arvokasta se on ei kaikki edes tajua</t>
  </si>
  <si>
    <t>tapahtuma on kuulunut seinäjoelle ja törnävälle jo vuosia eikä se ole aiheuttanut korvaamatonta vahinkoa törnävän alueelle</t>
  </si>
  <si>
    <t>ihmiset toteuttavat haaveensa tehden yhteisen kodin miksi  näitä pitäisi rokotta liikaa.metsiin ei saa ulottaa verotusta kaupungissamme hakataan metsiä jo nyt aivan liikaa</t>
  </si>
  <si>
    <t xml:space="preserve">riippuen investoinneista </t>
  </si>
  <si>
    <t>ei nyt enää</t>
  </si>
  <si>
    <t>liikuntaan ja kouluun kohdistuvat investoinnit pitää toteuttaa mahdollisemman pikaisesti</t>
  </si>
  <si>
    <t>ei ehkä pakollista</t>
  </si>
  <si>
    <t>Seinäjoella on tällä hetkellä loistava maavaranto, kun olemme saaneet ostaa maata 150 ha eripuolilta kaupunkia. Seinäjoen keskusta voidaan elävöittää, jos saamme sinne lisää asukkaita elämään ja kuluttamaan palveluja.</t>
  </si>
  <si>
    <t>Ensimmäisen kerran vuosikausiin olemme saaneet tierakennus määrärahoja liikenneministeriöltä. Tästä on hyvä jatkaa, tavoitteena siirtää ohikulkuliikenne ohitusteille.</t>
  </si>
  <si>
    <t>Meidän on investoitava v.2002 mennessä lisää päivähoitopaikkoja</t>
  </si>
  <si>
    <t>Aktiivisella elinkeinopolitiikalla voimme edistää työllisyyttä eli laskea työttömyyttä jolloin toimeentulotukimenot laskevat.</t>
  </si>
  <si>
    <t>Kaikkia esitettyjä keinoja on yhdessä käytettävä.</t>
  </si>
  <si>
    <t>Tapahtuman lieveilmiöiden johdosta on järjestetty yhteinen kokous, jossa sovittiin uusista toimenpiteistä ympäristön asukkaiden viihtyvyyden lisäämiseksi ja lieveilmiöiden estämiseksi.</t>
  </si>
  <si>
    <t>Kaikkia esitettyjä keinoja Seinäjoella on ja tullaan käyttämään.</t>
  </si>
  <si>
    <t>Kirjaston valtionosuus tulee v.2002 ja uimahallin v.2003. Teknologiakeskus rakentuu kiinteistöyhtiönä johon ei tarvita kaupungin investointivaroja.</t>
  </si>
  <si>
    <t>ulkoiluasiamies</t>
  </si>
  <si>
    <t>Turku on kuitenkin kasvava yhdyskunta eikä pidä vaarantaa keskustan ja Aurajokilaakson ilman laatua. Keuhkovammaisena nykytilanteenkin aistimiseen ei tarvitse erillisiä mittareita.</t>
  </si>
  <si>
    <t>Puhdas ja raikas vesi kuuluu jokaisen turkulaisen perusoikeuksin.</t>
  </si>
  <si>
    <t>Kilpailuttaminen on paikallaan erityisosaamisen alueella ja niillä palvelualueilla joita kaupunki ei tuota.</t>
  </si>
  <si>
    <t>Peruspalveluihin kuulumattomilla miljoonahankkeilla ei ole niin kiire etteivätkö ne kerittäisi toteuttaa myöhemminkin.</t>
  </si>
  <si>
    <t>Peruspalvelut on turvattava laadukkaasti kaikissa olosuhteissa.</t>
  </si>
  <si>
    <t>Kunnan on otettava huomioon myös työllisyys ja muistettava, että teetetään järkeviä töitä järkevästi ja tuloksellisesti. Jakovaraa on vain silloin kun on jaettavaa.</t>
  </si>
  <si>
    <t>Hävytön kysymys! Kysymyksessä on kunnan perustoiminnoista. Jos kunnan asiat saadaan kuntoon mm. työllisyyden osalta toimeentulotuen tarve vähenee, mutta se ei silloinkaan voi kokonaan loppua.</t>
  </si>
  <si>
    <t>Hyvinvoinnin turvaamiseksi kaupunkiin on saatava monipuolista toimintaa sillä vain työllä, ja työtä tekemällä Turku saadan taloudellisesti terveeksi ja asukkaat tyytyväisiksi.</t>
  </si>
  <si>
    <t>Rami</t>
  </si>
  <si>
    <t>Alavirta</t>
  </si>
  <si>
    <t>tehnical support</t>
  </si>
  <si>
    <t>http://www.vs-vas.fi/turku/rami/index.html</t>
  </si>
  <si>
    <t>Joitakin palveluja on varmasti syytä kilpailuttaa, mutta tarkasti harkiten. Perusturvapalvelut on mielestäni syytä jättää kunnan hoidettavaksi.</t>
  </si>
  <si>
    <t>Kiristettävä verotusta kuulostaa ikävältä, mieluummin korotettva verotusta. Kunnan palvelutasoa ei tule heikentää ja velatkin on maksettava takaisin. Investointien lykkääminen ei ole pidemmänpäälle talodellisesti kannattavaa.</t>
  </si>
  <si>
    <t>Myös tärkeiden investointien lykkääminen ei ole pidemmän päälle kannattavaa, vaan se kostautuu esim. kohonneina kiinteistöjen ja kunnallistekniikan ylläpitokuluina.</t>
  </si>
  <si>
    <t>Rakennuslupakäsittelyssä on tietysti huolehdittva siitä, että rakennus tyyliltään sopii kyseiseen paikkaan, ei mitään peilipallohallia!</t>
  </si>
  <si>
    <t>Internetissä voi asioiden valmistelua jo kohtuu hyvin seurata.</t>
  </si>
  <si>
    <t>Ei ja kyllä. On toisaalta hyvä, että palveluja on lähellä, toisaalta olisi eri palvelut saatava myös saman katon alta. Esimerkiksi vanhemmalle ja "huonojalkaisemmalle" väelle olisi hyvä jos samalla asiointikerralla saisi lääkäri, labra, välinehuolto ym. palvelut, eikä tarvitsisi kiertää koko kaupunkia.</t>
  </si>
  <si>
    <t>Ei mikään näistä, mutta on pakko rastittaa joku kohta!</t>
  </si>
  <si>
    <t>Myös nykyistä kaupunkirakennetta tulee tiivistää, mutta järkeä käyttäen.</t>
  </si>
  <si>
    <t>Tietysti kaupungin kuten muidenkin kiinteistöjen omistajien tulee pitää talonsa kunnossa.</t>
  </si>
  <si>
    <t>Edelleen "vanhanaikainen" teollisuus on kaupungissamme merkittävä työllistäjä, joten myös sen olemassaolo on turvattava.</t>
  </si>
  <si>
    <t>Artesola</t>
  </si>
  <si>
    <t>toimittaja, sekatyömies</t>
  </si>
  <si>
    <t>Asia on jo päätetty. Turha kysymys.</t>
  </si>
  <si>
    <t>Asenteellinen kysymys, asia vaatii tarkkoja lisäselvityksiä.</t>
  </si>
  <si>
    <t>Nämä eivät ole vaihtoehtoja. Laadukkaan työvoiman saamiseksi on maksettava kunnon palkka myös kuntasektorilla.</t>
  </si>
  <si>
    <t>Tärkeintä on hyvät ja laadukkaat terveyspalvelut, ei niinkään paikka.</t>
  </si>
  <si>
    <t>Erittäin asenteellinen kysymys. Näistä ei voi ajatella säästettävän. Toimeentulotuesta tulee kuitenkin säästöä, jos pystytään ratkaisemaan työttömyysongelma.</t>
  </si>
  <si>
    <t>A ja b eivät ole toisiaan poissulkevia vaihtoehtoja. Molempia voidaan kehittää.</t>
  </si>
  <si>
    <t>Pieniä vuokra-asuntoja tarvitaan lisää. Tästä tarpeesta on huolehdittava rakentamisen ja korjausten yhteydessä.</t>
  </si>
  <si>
    <t>Elinkeinotoiminnan on oltava monipuolinen. Toki kärkihankkeita on valittava ja täsmäkehitettävä.</t>
  </si>
  <si>
    <t>sosiaaliohjaaja</t>
  </si>
  <si>
    <t xml:space="preserve">Jätteet ja lika eivät kuulu sinne missä on asutusta. Luohimistyö sekä asianmukainen hajuhaittojen hoito on jo  sinäällään kallis ja iso projekti, joka ei välttämättä tulisi yhtään halvemmaksi. </t>
  </si>
  <si>
    <t>Juomavedenlaatu on tärkeä paitsi kuntalaisille myös alueen elintarviketeollisuudelle, joka on huonon juomavesilaadun vuoksi harkitsemassa tuotannon siirtämistä muualle.</t>
  </si>
  <si>
    <t>Kunnanpalvelut ovat laadukkaita, kunhan taataan riittävät resurssit. Turussa on runsaasti korkeastikoulutettuja sosiaali- ja terveysalan ammattilaisia.</t>
  </si>
  <si>
    <t>Pieni veronkorotus takaa kuntalaisten hyvät palvelut. Riittävät sosiaali- ja terveystoimen resurssit takaavat kuntalaisille parhaan vakuutuksen elämänkaaren eri vaiheissa. Esim terveydenhoidon vauvasta vaariin ja nuorille koulutusmahdollisuudet ja mahdollisen työpaikan.</t>
  </si>
  <si>
    <t>Kunnan on taattava riittävät peruspalvelut kaikille tulotasosta riippumatta. Esim. mielenterveystyön leikkaukset on lopetettava. Tarpeenmukainen hoito, kuntoutus ja palvelut on järjestettävä myös mielenterveysongelmista kärsiville.</t>
  </si>
  <si>
    <t>On järkevämpää maksaa työstä palkkaa, kuin pitää kuntalaisia työttömänä ja maksaa heille toimeentulotukea. Esim. samaan aikaan suuri joukko korkeastikoulutettuja ja hyvän ammattitaidon omaavia sosiaali- ja terveysalan ammmattilaisia kärsii työuupumuksesta ja joutuu ennenaikaiselle eläkkeelle.</t>
  </si>
  <si>
    <t>Keskusta viihtyisäksi ja yksityisautot pois keskustasta! Turussa on toimiva ja kohtuuhintainen joukkoliikenne, jota tosin on kehitettävä hintoja korottamatta. Kevyen liikenteen väyliä on lisättävä ja paranneltava.</t>
  </si>
  <si>
    <t>Lähiödemokratiaa on kehitettävä ja päätöksentekoa on saatava lähemmäs kaikkia kuntalaisia. Tällöin kuntalaisten vaikuttamismahdollisuudet paranevat.</t>
  </si>
  <si>
    <t>Tällä hetkellä terveyskeskuspalveluita käyttävät lapsiperheet, työttömät ja pienituloiset eläkeläiset. Työssäkäyvä aikuisväestö on hyvin kattavan työterveyshuollon piirissä, tämä luo eriarvoisuutta kuntalaisten välillä.</t>
  </si>
  <si>
    <t>Peruspalvelut olisi saatavilla lähellä kotia. Erikoissairaanhoito voidaan keskittää suurempiin yksiköihin. Mielenterveydenhoitoon erikoistunutta henkilökuntaa tulisi olla jokaisella terveysasemalla.</t>
  </si>
  <si>
    <t>En haluaisi karsia mitään näistä vaihtoehdoista. Kunnan tulee säästää muista kustannuksista kuin peruspalveluista. Näitä palvoluita tulisi kehittää käyttäjäystävällisemmäksi ja karsia päällekkäisyyksiä, ns. "yhdenluukunperiaate" säästää ja parantaa kuntalaisten palveluja. Kun työllisyyteen hoitoon panostetaan riittävästi, toimeentukimenot pienenevät. Esim. töiden jakaminen "6+6" mallin mukaan sosiaali- ja terveysalalla.</t>
  </si>
  <si>
    <t xml:space="preserve">Pakolliset huumetestit eivät välttämättä auta huumeongelmaisia vaan eristävät heidät yhteiskunnasta. Valistukseen ja ennaltaehkäisevään työhön on lisättävä resursseja. Huumeongelmaisten katkaisuun hoitoon ja kuntoutukseen on panostettava. On tärkeää  huolehtia kuntotuksen jälkeisistä jatkotoimenpiteistä (Koulutus tai työhönpaluusuunnitelmista), jotta huumekierre ei alkaisi uudestaan. </t>
  </si>
  <si>
    <t>Nuorille tulee suoda lisää vaikuttamisvaikutuksia omiin asioihinsa. Se kasvattaa ottamaan vastuuta itsestään ja muista.</t>
  </si>
  <si>
    <t>Turun lähisaaret on ensisijaisesti varattava virkistys ja vapaa-ajan käyttöön kuntalaisille.</t>
  </si>
  <si>
    <t>Kunnan velvollisuus on huolehtia tasapuolisesti kaikkien asuma-alueiden viihtyisyydestä sekä vuokra-asuntojen kunnosta.</t>
  </si>
  <si>
    <t>Uuden teknologian yritykset tuovat paikkakunnalle korkeasti koulutettuja työntekijöitä ja verotuloja. Nämä työntekijät käyttävät muita palveluita ja vilkastuttavat elinkeinoelämää, joka luo lisää myös muiden alojen työpaikkoja.</t>
  </si>
  <si>
    <t xml:space="preserve">Nykyinen käytäntö on demokraattisempi. </t>
  </si>
  <si>
    <t>Birger</t>
  </si>
  <si>
    <t>Blomqvist</t>
  </si>
  <si>
    <t>Hagman</t>
  </si>
  <si>
    <t>ompelija</t>
  </si>
  <si>
    <t>Kilpailuttaminen vääristää työmarkkinoita ja yksityistäminen tulee kuntalaisille kalliiksi koska yksityiset haluavat voittoa palveluistaan.</t>
  </si>
  <si>
    <t>Investointeja on lykättävä jos ne vaarantavat lakisääteiset peruspalvelut. Peruspalveluiden turvaamiseksi voidaan harkita velan ottoa.</t>
  </si>
  <si>
    <t xml:space="preserve">Peruspalvelutasojen heikentämistä on vältettävä kaikin keinoin. </t>
  </si>
  <si>
    <t xml:space="preserve">Kunnan tulee olla esimerkkityönantajana ja työllistäjänä. Työllistämis jakson tulee olla neljäkymmentäkolme viikkoa ansiosidonnaisen päivärahan säilyttämiseksi. </t>
  </si>
  <si>
    <t>Kunnan tehtävä on turvata peruspalvelut ja toimeentulo kuntalaisille taloudellisesta ja yhteiskunnallisesta asemasta riippumatta</t>
  </si>
  <si>
    <t>Keskusta tarvitsee yhden kävelykadun.</t>
  </si>
  <si>
    <t>Haluan elokuvakeskuksen rakentamispaikasta gallupkyselyn.</t>
  </si>
  <si>
    <t>lähiöihin tiedotustilaisuuksia pari kertaa vuodessa.</t>
  </si>
  <si>
    <t>Maksut pitäisi poistaa myös erikoislääkäripalvelusta pitkäaikaissairailta ja vammaisilta.</t>
  </si>
  <si>
    <t>Pieniä alue kohtaisia terveyspalvelupisteitä myös lisättävä.</t>
  </si>
  <si>
    <t>Toimeentulotuki taattava jos sitä ei muuteta kansalaispalkaksi ja valtio maksaisi sen.</t>
  </si>
  <si>
    <t>Pakkohoito pitäisi toteuttaa jos alaikäisten nuorten vanhemmat tai omaiset sitä vaativat. Joissakin tapauksissa myös aikuisille jos omaiset vaativat. työpaikoilla huumetapaukset ja lääkkeidenväärinkäytöt tulisi hoitaa kuin alkoholinkäyttö.Huumaavienaineden käyttäjien omaisille tulisi järjestää kriisi ja tukihoitopalvelu.</t>
  </si>
  <si>
    <t>Vuokrataloja tasaisesti joka alueelle.</t>
  </si>
  <si>
    <t>kaikenlaista tiheää rakentamista vältettävä.</t>
  </si>
  <si>
    <t>Yritystoimintaa ei pidä yksipuolistaa.</t>
  </si>
  <si>
    <t>Kaupunginjohtajan viran voisi määräaikaistaa yhden valtuustokauden mittaiseksi.</t>
  </si>
  <si>
    <t>Haveri</t>
  </si>
  <si>
    <t>aikuisopiskelija</t>
  </si>
  <si>
    <t>Olin tekemässä Viikin vastaavaa, ja siitä tuli todella hyvä. Ei hajuja, ei esteettisiä ongelmiakaan.</t>
  </si>
  <si>
    <t>Veroja ei tarvitse oikeastaan kiristää, verotulot näyttävät karttuvan kiitetävän hyvin juuri nyt.</t>
  </si>
  <si>
    <t>Ja lisäksi a kohdan porkkanat...</t>
  </si>
  <si>
    <t>Katsotaan nyt ensin nykyistenkin luolien käyttöaste</t>
  </si>
  <si>
    <t>Kaikki ovat lakisääteisiä, joten turha knoppi...</t>
  </si>
  <si>
    <t>Helin</t>
  </si>
  <si>
    <t xml:space="preserve">Kakola-vaihtoehto on käyttökustannuksiltaan 14-15 mmk/v nykyisen saneerausta halvempi ja mahdollistaa yhteistyön muiden kuntien kanssa.  Väitteet hajuhaitoista ovat puppua. Hajutonta laitosta ei ole. Oleellista on pääsevätkö hajut ulos. Tukholmassa toimii kallioon louhittu puhdistamo, joka ei haise. Vaikka Iso-Heikkilän laitos saneerattaisiin, se haisee jatkossakin. Vähän haiskahtaa siltä, että hyvätuloisten nenä on herkempi kuin isoheikkiläläisten, jotka ovat kärsineet tarpeeksi. </t>
  </si>
  <si>
    <t>Tekopohjavesihanke on edennyt, niin pitkälle, että vastustaminen lienee turhaa. Suhtaudun siihen kuitenkin kuitenkin hyvin varauksellisesti (harjunsuojelu, hinta). Vedenottoa Pyhäjärvestä vastustin raivokkaasti.  Väite, että Halisten laitos ei pysty takaamaan hyvää vettä, on johdatteleva ja perätön. Toissakesän hajuhaitat olivat monen yhteensattuman tulos, josta on osattu ottaa opiksi. Sitä paitsi vesi ei ollut millään tavalla terveydelle vaarallista.</t>
  </si>
  <si>
    <t xml:space="preserve">Kunta tuottaa hyviä palveluja, ja kuntalaiselle halvempia kuin yksityinen sektori esimerkkinä terveyspalvelut.  On typerää pyörittää kirurgista sairaalaa vajaateholla. Vakansseja lisää!  Yksityinen Kansallinen Palvelutalosäätiö romahti kaupungin syliin ja maksaa veronmaksajille miljoonia. Se yksityisen puolen halpuudesta. </t>
  </si>
  <si>
    <t>Leikkaaminen tai maksujen korottaminen rokottaa pahiten vähätuloista ja tulotonta. Lisävelan ottaminen on aika vastuutonta ja investointien jäädyttäminen näköalatonta.  Kunnat ovat päävastuussa ihmisille tarjottavista palveluista ja ihmisten perusturvallisuudesta. Turkua pitää vahvistaa.</t>
  </si>
  <si>
    <t>Yhdenvertaiset palvelut tulee taata kaikille. Yksityinen sektori ei sitä tee.</t>
  </si>
  <si>
    <t xml:space="preserve">Turku muiden muassa on tehostanut toimintaansa jopa kiitettävästi. Se on tehokas yksikkö palvelujen tuottajana, perusturvan antajana ja infrastruktuurin rakentajana.  Kuntaa ei tule tässä tehtävässä rinnastaa yksityiseen sektoriin. Tehokkuus on laskettava saajan, kuntalaisen, näkökulmasta. </t>
  </si>
  <si>
    <t xml:space="preserve">Vastaan c, koska kysymyksessä mainittiin kestävä kehitys. Tekoelämysten tukeminen, kuuluu yksityiselle puolelle.  Kirjastopalveluista ja niiden kehittämisestä ei saa antaa periksi.  Suoraa tukea ei kunnan tule yrityksille antaa, vaan luoda edellytyksiä yritystoiminnalle. Tästä hyvänä esimerkkinä on korkean teknologian keskus. On hyvä muistaa, että Masa-Yardsin telakkaa Pernossa ei olisi ilman kaupungin tonttipolitiikkaa. </t>
  </si>
  <si>
    <t xml:space="preserve">Turku on sen verran suuri, että ydinkeskusta ei ole vain pari korttelia. Sama ei päde Kuopion "toriparkkiin" kuin meille. Eurooppan esimerkit osoittavat, että rauhoitetut keskustat ovat liike-elämälle tuottoisia ja ihmisille viihtyisiä. Vain hampaaton kunta kehittää keskustaansa ilman kokonaisnäkemuystä. Toriparkissa ratkaistaan, määrääkö Turun Sanomat poliitikkoja.  </t>
  </si>
  <si>
    <t>Massiivinen teatterirakennus hallin vieressä jättää hallin häpeämään omaa olemassaoloaan. Kino keskellä Turkua on oiva ajatus. Jollei tonttia löydy, louhitaan se vaikka maan alle. Elokuvasaleissahan ei tiettävästi ole ikkunoita.</t>
  </si>
  <si>
    <t>Terveyskeskusmaksujen jälkeen kirjastomaksut? Ei periksi tuumaakaan.</t>
  </si>
  <si>
    <t>Pääasia on palvelujen riittävyys. Potilasjonoista eroon.</t>
  </si>
  <si>
    <t>Mistään edellä mainituista ei tule tinkiä. Rasti kohdassa koulutoimi ei ole kannanotto.</t>
  </si>
  <si>
    <t>Ministeri Ville Itälä (kok) paljasti karvansa puolustamalla huumetestejä. Se kokoomuksen yksilön arvostuksesta.</t>
  </si>
  <si>
    <t>Vaikka jollekin yksittäiselle nuorelle nuorisovaltuusto muodostuisikin politiikan broilerhautomoksi, tärkeintä on, että valtuuston vaali ja toiminta herättävät nuorten kiinnostusta yhteisiin asioihin. Nuorisovaltuustolle pitää antaa tarpeeksi toimintavaltaa siis myös varoja.</t>
  </si>
  <si>
    <t>Maaria-Paattinen vaatii täydennysrakentamista jo palvelujen parantamiseksikin. Hirvensaloon mahtuu hieman lisärakentamista, joka on toteutettava väljemmin, kuin saarta tähän mennessä on rakennettu.</t>
  </si>
  <si>
    <t>Kaupunginvaltuuston ja yleensä luottamuselinten päätäntävaltaa tulee lisätä virkamiesvallan kustannuksella. Koskee myös kaupunginjohtajan valtaa.</t>
  </si>
  <si>
    <t>Hovirinta</t>
  </si>
  <si>
    <t>pääluottamusmies, kätilö</t>
  </si>
  <si>
    <t>HAJUHAITTOJEN POISTAMINEN ON TÄLLÄ HETKELLÄ TÄRKEINTÄ</t>
  </si>
  <si>
    <t>MYÖS RAAKAVESIONGELMAAN PITÄÄ PUUTTUA, LAAJENTAMAAL AURAJOEN SUOJA-ALUEITA TEKOPOHJAVEDEN MAHDOLLINEN TULEVA KÄYTTÖÖNOTTO EDELLYTTÄÄ LISÄTUTKIMUKSIA</t>
  </si>
  <si>
    <t>TERVEYS-, SOSIAALI- JA KOULUPALVELUT OVAT KUNNAN HOIDETTAVIA. MALII JOSSA PALVELUT SAA SUORITTAAKSEEN SE, JOKA NE HALVIMMALLA TUOTTAA, TUO MIELEEN HUUTOLAISJÄRJESTELMÄN.</t>
  </si>
  <si>
    <t>PERUSPALVELUISTA HUOLEHTIMINEN ON KUNNAN TÄRKEIN TEHTÄVÄ.</t>
  </si>
  <si>
    <t>KUNNAN EI RATKAISUILLAAN AINAKAAN TULE LISÄTÄ TYÖTTÖMYYTTÄ</t>
  </si>
  <si>
    <t>MYÖS YLI KUNTARAJOJEN MENEVÄ YHTEISTYÖ PALVELUJEN TUOTTAMISEKSI ON SUOSITELTAVAA.</t>
  </si>
  <si>
    <t>SUJUVA JULKINEN LIIKENNE VÄHENTÄÄ TARVETTA TULLA OMALLA AUTOLLA KAUPPATORILLE.</t>
  </si>
  <si>
    <t>ELOKUVAKESKUKSEN TARPEELLISUUTTAKIN PITÄISI VIELÄ MIETTIÄ</t>
  </si>
  <si>
    <t>SUOMESSA ON JO NYT EUROOPAN KORKEIMMAT POTILAAN ITSE MAKSAMAT TERVEYDENHOITOKULUT, NIITÄ EI OLE SYYTÄ ENTISESTÄÄN KASVATTAA TERVEYSKESKUSMAKSULLA.</t>
  </si>
  <si>
    <t>ENITEN TERVEYSPALVELUJA TARVITSEVAT LAPSET JA VANHUKSET, JOTEN ON TÄRKEÄÄ, ETTÄ PALVELUT SIJAITSEVAT KOHTUULLISEN LÄHELLÄ KOTIA.</t>
  </si>
  <si>
    <t>KUN YHTEISKUNNAN HYVINVOINTI PARANEE JA TYÖTTÖMYYS VÄHENEE TOIMEENTULOTUEN TARVE VÄHENEE AIVAN LUONNOLLISTA TIETÄ.</t>
  </si>
  <si>
    <t xml:space="preserve">HUOMATTAVASTI TÄRKEÄMPÄÄ KUIN TESTAUS ON MAHDOLLISTAA HUUMEONGELMAISEN HOITOONPÄÄSY. </t>
  </si>
  <si>
    <t xml:space="preserve">MONIPUOLINEN KAUPUNKIASUMISEN KEHITTÄMINEN ON TÄRKEÄÄ. </t>
  </si>
  <si>
    <t>Kakolanmäen kaavoitus olisi pitänyt suorittaa ensin. Samoin selvitys koko mäen tulevasta käytöstä. Nyt valtion kiinteistölaitos rahastaa mahdollisella siirtymisellään. Ympäristökunnat pitäisi saada sitoutumaan investointikustannuksiin.  Hajuhaittoja syntyy aina, lietteenkäsittelyyn varma systeemi</t>
  </si>
  <si>
    <t xml:space="preserve">Aurajoen, Maarian altaan ja Paimionjoen raakavesimäärä ei ole ongelma. Ongelman muodostavat kuivuus ja Aurajoesta puuttuvat jokialtaat (varasto). Maarian tekoaltaan kunnostus ja hoito laiminlyöty! On levien kasvuvupaikkana otollinen ilman tarpeellista virtaamaa. Virttaankankaan  imeytyksen vaikutukset pidemmällä aikavälillä selvitettävä. Pyhäjärvi uudelleen harkintaan. Sen ylivirtaama on keskim.7 m/3 ja laatu parempi.Luusuasta yhtä pitkä matka kuin Kokemänjoestakin!Turku hölmöili -93!  </t>
  </si>
  <si>
    <t>Toisaalta vaihtoehto C täydentää joissakin tukipalveluissa, joita kunnalla välttämättä edes ole. Turunkin palvelutuotanto ei ole yksin rahalla mitattavissa! Palvelujen laadun mittarointi vaikeaa.</t>
  </si>
  <si>
    <t>Ensin määitellään palvelujen määrä ja taso. Ellei tasapainoa synny menojen ja tulojen suhteen jää ainoaksi vaihtoehdoksi kattaa menot kiristämällä verotusta.</t>
  </si>
  <si>
    <t>Kuntalaisten tulee saada yhtäläiset ja korkeatasoiset palvelut tulotasosta riippumatta. On kunnallisen demokratian peruselementtejä.</t>
  </si>
  <si>
    <t>Valtio on puolestamme päättänyt, että myös kunnan on hoidettava osansa työttömyyden hoidossa. Sinänsä aivan oikein. Ei kunnankaan kannata tehottomasti toimia! Työn jakamista Turku on hoitanut hyvin. Ikääntyminen on seuraava ongelma henkilöstöpolitiikassa, ei niinkään palkitsemisjärjestelmät!</t>
  </si>
  <si>
    <t>Myös B olisi voinut olla vastaukseni.</t>
  </si>
  <si>
    <t xml:space="preserve">Ihmiset vanhenevat. Myös keskustassa olisi voitava asua. Lisäksi reuna-alueilla asuvat ihmiset tulevat keskustaan viihtymään. Kaikki, mikä kohtuudella voidaan rakentaa maan alle, lisää maanpäällistä viihtyvyyttä. Tori on ensisijaisesti kauppapaikka! Linja-autojen pysäkit myös torin alle samoin kauppiaitten varasto- ja huoltotilat. </t>
  </si>
  <si>
    <t>Elokuvat osana Turun monipuolista kulttuuritarjontaa kuuluvat keskustaan.</t>
  </si>
  <si>
    <t xml:space="preserve">Kaavoitusosato on näin kiitettävästi tehnytkin! Liikuntavirastolla hyvät infot. </t>
  </si>
  <si>
    <t>Saman rahan voi kerätä monella (paremmallakin)tavalla. Maksu olsi päänavaus itsekustannettaville terveyspalvelumaksuille. Kysymys on periaattellinen.</t>
  </si>
  <si>
    <t>Monipuolisemmat palvelut kauempaa. Peruspalvelut mahdollisimman läheltä. Tällä periaatteella kunnan resurssien mukaan.</t>
  </si>
  <si>
    <t>Tosiasiassa ensisijaisia säästökohteita pitäisi hakea muista kuin esitetyistä kohteista! Jos valtio, työnantaja ja yhteiskunta yleisemminkin hoitaisivat asiat paremmin, niin työllisyyden parantumisen myötä toimeentulotuki voisi siis olla mainittu säästökohde.</t>
  </si>
  <si>
    <t>Vain jos niillä olisi jotain ennalta ehkäisevää vaikutusta. Psyykelääkkeitä käyttävät leimautuisivat (entisestään?) Hoitoa ja hoitoonohjausta on jo karsittu! Tarvitaan lisää resursseja = rahaa !!!</t>
  </si>
  <si>
    <t>Valitaan valtuustoon ja luottamustoimiin enemmän nuoria!  Politiikkaan yleensä saatava "kunnianpalautus"</t>
  </si>
  <si>
    <t>Turku on ottanut tavoitteekseen pientalorakentamisen lisäämisen ja tutkimusten mukaan ihmiset haluavat merellistä asumismiljöötä, joten saarille.</t>
  </si>
  <si>
    <t>Koulut, päiväkodit, terveyskeskukset, sivukirjastot, urheilukentät ym. tulisi myös ottaa tarkasteluun lähiöiden perusparannusta suunniteltaessa.</t>
  </si>
  <si>
    <t>Ensialkuun tutkimukseen ja "hautomoiden" tukemiseen pohjaavaa toimintaa. Yliopisto ja alueellamme jo toimivat lääketieteeseen pohjautuvat yritykset tarvitsevat rinnalleen voimakkaan Biolaakson. Työpaikat tulevat kylläkin melkoisella viiveellä.</t>
  </si>
  <si>
    <t>Suora kansanvaali korostaisi kyllä kansanvaltaisuutta, mutta sen varjopuolena on populismi. Aluksi riittäisi kohta B</t>
  </si>
  <si>
    <t>Huhtanen</t>
  </si>
  <si>
    <t>hitsaaja, pääluottamusmies</t>
  </si>
  <si>
    <t>Kilpailuttaminen ei sovellu ainakaan terveydenhuoltoon, eikä perusopetuspalveluihin.</t>
  </si>
  <si>
    <t>Alueellisia terveyskeskuksia tulisi kehittää laadusta tinkimättä.</t>
  </si>
  <si>
    <t>Kaikki nämä palvelut ovat tärkeitä.</t>
  </si>
  <si>
    <t>a vaihtoehto on kaikkein edullisin ja kestävän kehityksen periaatteiden mukainen ja on vuodessa käyttökustannuksiltaan 14 miljoonaa mk vuodessa halvempi kuin Isohe1kkilän käyttökustannukset. Joten hieman kalliimpi investointikustannus tuli muutamassa vuodessa takaisin.</t>
  </si>
  <si>
    <t>Kuitenkin hyvässä yhteistyössä, neuvotellen vettä luovuttavien kuntien kanssa. Halisten puhdistamo tulee edelleen pitää hyvässä täydessä käyttökunnossa, varalaitoksena</t>
  </si>
  <si>
    <t>Erikois osaamista tai tekniikkaa sekä huippujen tasaamista voidaan ostaa yksityisiltä tuottajilta. Toisaalta liian usein sivuutetaan kokonaistaloudellisuus jolloin säästö onkin näennäistä</t>
  </si>
  <si>
    <t>Joitakin investointeja voidaan hieman myöhentää, kuten virttaankankankaan veden ottoa voi muutamalla vuodella lykätä, samoin kirjastohanke.</t>
  </si>
  <si>
    <t>Viittaan edelliseen vastaukseen</t>
  </si>
  <si>
    <t>Turun olisi jo korkea aika saada palkkautasonsa muiden Suomen suurimpien kaupunkien tasolle, ei yksin avaihenkilöiden vaan koko henkilökunnan osalta, nyt olemme palkkatasossa  peränpitäjiä joka ei imartele kuntatyönantajaa. En myöskään kannata lomautuksia, sillä siitä saatavat säästöt eivä ole todellisia.</t>
  </si>
  <si>
    <t>Kunnan tehtävät ovat limittäin b ja c vaihtoehdoissa, tällöin varmimmin turvataan kuntalaisille tasapuoliset palvelut. Pysyvilla työpaikkkojen luomisella turvataan hyvinvoinnin paikalliset edellytykset.</t>
  </si>
  <si>
    <t>Torin alle ei pidä mennä, jos kuitenkin valtuuston enemmistö päättä toisin, edellytyksellä, että ne yritykset joka ajavat toriparkkia maksavat kaikki kustannukset ja ettei turulle aiheudu tulojen menetyksiä.</t>
  </si>
  <si>
    <t xml:space="preserve">Sopeuttamalla rakennuksen arkkitehtuuri kauppahallin ja kouluun sopivaksi. </t>
  </si>
  <si>
    <t>Kaikkia vaikustusmahdollisuuksia on lisättävä, läpinäkyvä avoimmuus jo valmistelussa tavoitteeksi.</t>
  </si>
  <si>
    <t>Vain jos äärimmäinen pakko, voidaan ottaa käyttöön kuitenkin siten, että työttömät, opiskelijat, eläkeläiset, pitkäaikaissairaat olisivat vapautettu maksusta.</t>
  </si>
  <si>
    <t>Palvelujen nopea saatavuus on terveyhuollon tärkein vaatimus.</t>
  </si>
  <si>
    <t>Kysymykset on valitettavasti asetettu siten, ettei yhteenkään voisi vastata myönteisesti. Kun johonkin on ruksi laitettava niin A.edellytyksellä, että toimeentulotuen maksaminen siirtyy valtion maksettavaksi. Pysyvillä työpaikoilla toimeentulotuen poistuisi. Valtion ja kunnankin rooli on tässä asiassa merkittävä.</t>
  </si>
  <si>
    <t>Ellei ko. ongelmaan todella puututa jämäkästi, olemme pian tilanteessa, jota kukaan pysty hallitsemaan. Kysymys on kansalaisten turvallisuudesta.</t>
  </si>
  <si>
    <t>Esim. nuorisoa koskevat asiat voisivat nuoret  olla valmistelussa mukana mm. lausunnon antajina</t>
  </si>
  <si>
    <t>Turun pohjoinen alue maan hinnan kannalta erittäin edullinen vaihtoehto, jolloin suuremmat tonttikoot olisi taloudellisesti paremmin saatavissa tavallisillakin kuntalaisilla. b. vaihtoehto käsitykseni mukaan saattaisi tuoda "hyviä veronmaksajia turkuun"</t>
  </si>
  <si>
    <t xml:space="preserve">Yhdessä asukastoimikuntien ja alueen asukkaiden kanssa, tälläisesta toiminnasta on erittäin hyviä kokemuksia jota tulee edelleen jatkaa ja kehittää. Tähän toimintaan tulisi löytää myös ulkopuolista rahaa  </t>
  </si>
  <si>
    <t>Erilaisista yritys hautomoista on saatu erittäin myönteisiä kokemuksia joten jo valittu tie on osoittautunut oikeaksi</t>
  </si>
  <si>
    <t>Pormestarin valinnalla kavennettaisiin valtuutettujen valtaa. Vallan siirtäminen pormestarille ei ole hyvää demokratiaa, päinvastoin valtaa jakaa laajemmalle ja lähemmäksi kuntalaisia.</t>
  </si>
  <si>
    <t>Turjo</t>
  </si>
  <si>
    <t>mainostoimittaja</t>
  </si>
  <si>
    <t>Olli-Jukka</t>
  </si>
  <si>
    <t>Jokisaari</t>
  </si>
  <si>
    <t>Näistä vaihtoehdoista mielekkäin on vaihtoehto a. Muut vaihtoehdot on jo sanavalintojen kautta suljettu ulos. Vaihtoehtoa b tulisi myös tutkia sen kustannuksien osalta.</t>
  </si>
  <si>
    <t>Juomaveden laatu ja saanti on turvattava kaikille. Veden laatu ja ns. Turun tauti kunnallisessa päätöksenteossa ovat asioita, jotka tulee parantaa. Tekopohjavesilaitoksen rakentamisessa tulee kuitenkin huomioida sen alueella asuvat ihmiset.</t>
  </si>
  <si>
    <t>Kilpailuttamisessa tulee huomioida muitakin asioita kuin taloudellinen tehokkuus myös palvelun laatu ja merkitys kunnalle ratkaisevat.  Mitä ylipäätään on tämä kilpailuttamisen kautta saavutettu tehokkuus? Toisille töitä, toisille ei!</t>
  </si>
  <si>
    <t>Kunnan on pidettävä kiinni sitoumuksistaan, jos se vain on mahdollista.</t>
  </si>
  <si>
    <t>Kunta on sen asukkaiden muodostama yhteisö, jonka ensisijaisena tavoitteena tulee olla sen jäsenten hyvinvointi.</t>
  </si>
  <si>
    <t>Mikään esitetyistä vaihtoehdoista ei sulje toistaan pois.</t>
  </si>
  <si>
    <t>Monet tutkimukset ja käytännön kokemukset osoittavat, että viihtyisä keskusta syntyy tehokkaan joukkoliikenteen ja kävelykeskustan myötä. Yksityisautoilun tukeminen muiden liikkumistapojen kustannuksella saa loppua.</t>
  </si>
  <si>
    <t>Lähidemokratiaa on edistettävä. Ihmisten näkemykset tulee ottaa huomioon kaikissa päätöksenteon vaiheissa. Asukkaiden vaikutusmahdollisuukksia omaan asuinympäristöönsä tulee edistää.</t>
  </si>
  <si>
    <t>Lähipalvelut ovat erityisen tärkeitä lapsiperheille ja ikääntyneille. Keskittämisestä seuraa myös turhaa liikennettä, mikä ei ole erityisen ekotehokasta.</t>
  </si>
  <si>
    <t>Onpa keksitty vaihtoehdot! Tämä on jo ihmisten pilkkaamista! Vastasin a, koska se on listassa ensimmäinen.  Ensisijaisia säästökohteita ovat muut kuin yllä esitetyt, jotka on jo kurjistettu toimivuuden rajoille.</t>
  </si>
  <si>
    <t>Testaamisesta on esim. Yhdysvalloista enemmän negatiivisia kuin positiivisia kokemuksia.</t>
  </si>
  <si>
    <t>Vaarana yksipuolisessa panostamisessa on elinkeinojen yksipuolistuminen, mistä voi seurata suuria sosiaalisia ongelmia myös Turulle, jos "uusi teknologia" ei enää menesty.</t>
  </si>
  <si>
    <t>Asiasta tulisi järjestää ensin kansanäänestys.</t>
  </si>
  <si>
    <t>levyseppä, eläkkeellä</t>
  </si>
  <si>
    <t>Katajainen</t>
  </si>
  <si>
    <t>Kautonen</t>
  </si>
  <si>
    <t>http://www.vs-vas.fi/turku/kautonen/index.html</t>
  </si>
  <si>
    <t xml:space="preserve">Lähikuntien saaminen mukaan yhteiseen puhdistamoon takaisi kokonaisuudessaan puhtaammat jätevedet  mereen laskettaviksi ja päästöt olisivat vain yhdessä kohdassa eikä koko rannikon leveydeltä. Jätevedenpuhdistamon nykyinen alue vapautuisi asunnoille tai muulle myös mereltä tulevien silmissä edustavalle toiminnolle (hajun on satamassa kyllä havainnut!!) Koska mäeltä kuitenkin poistuu vankilatoiminta ennen pitkää, rakennuksille voisi löytää järkevää käyttöä jota piippu ei häiritsisi. </t>
  </si>
  <si>
    <t>Ihmisestä noin 70% on vettä. Pohjavesi/tekopohjavesi on turvallisempi välttämättömän veden lähde kuin pintavesi, jonka puhdistaminen juomavedeksi vaatii liikaa ihmiselle muuten tarpeettomia kemikaaleja ja kasvattaa muutenkin "riittävää" lisäainekuormitustamme. Lisäksi tekopohjaveiratkaisu olisi myös hyvä seudullinen yhteistyöhanke.</t>
  </si>
  <si>
    <t xml:space="preserve">Kunta palveluiden tarjoajana takaa palveluita myös vähävaraisille sopivin kustannuksin yhteisillä verorahoillamme. </t>
  </si>
  <si>
    <t>Toki investointejakin tarvitaan kuten esim juomaveteen ja jätehuoltoon liittyvät ajankohtaiset hankkeet, jotka toisaalta kuuluvat ainakin osittain myös palveluiden piiriin.</t>
  </si>
  <si>
    <t>Toimivat palvelut, kuten esim terveydenhuolto, pitävät veronmaksajat paremmin veronmaksukykyisinä ja siis kustannuksiin osallistuvina.</t>
  </si>
  <si>
    <t>Ennenkaikkea kestävän kehityksen hengessä! Taloudellisesti kestävä kehitys sisältää myös elinkeinotoiminnan huomioimise, eikös vain.</t>
  </si>
  <si>
    <t>Keskustan tuntumassa on jo riittävästi pysäköintihalleja ym. Terveet, normaalijalkaiset ihmiset jaksanevat liikkua parin korttelin verran, tavara-, huolto- yms kuljetukset ovat asia erikseen. Sitä paiti möyriminen savassa torin alla aiheuttaa pitkällä aikavälillä pohjaveden pinnan laskua ja tuottaa suunnattomia kustannuksia tulevaisuudessa kerrostalojen perustusten korjaamisen muodossa.</t>
  </si>
  <si>
    <t xml:space="preserve">Rinnalla voisi kehittää myös verrkoviestintää ja -palveluita. Kaupungissamme on kuitenkin vielä suuri joukko vaikutushaluisia asukkaita, joilla ei eri syistä ole mahdollisuutta surffailuun. </t>
  </si>
  <si>
    <t>Mm. siksihän maksamme veroja.</t>
  </si>
  <si>
    <t xml:space="preserve">Varsinki varattomille, vajaakuntoisille, jne. on oltava mahdollisuus päästä lääkärille ilman kalliita matkakuluja tai pahimmillaan jopa tunnin matkustamista </t>
  </si>
  <si>
    <t xml:space="preserve">En haluaisi leikat mitään PERUSpalvelua. Säästämistä voisi tapahtua mieluummin esimerkiksi lasten päivähoitoa ja vanhustenhuoltoa lähentämällä, molemmissa kun on päivätoimintaa ja samalla myöskin eri sukupolvet saatettaisiin tekemisiin keskenään  - kaikki vanhuksethan eivät ole vuodepotilaita. </t>
  </si>
  <si>
    <t>Oikeanlainen, jo kokeiluakin ehkäisevä valistus olisi niin taloudellisia kuin inhimillisiäkin kärsimyksiä eniten säästävä tapa, mutta siihenkin tarvitaa niin rahaa kuin muitakin resursseja</t>
  </si>
  <si>
    <t>Nuorisovaltuuston toimintaaesim kaveripiirissä  seuraamalla voisi moni muuten passiivinen nuori havaita vaikutusmahdollisuuksia</t>
  </si>
  <si>
    <t>Täydennysrakentaminen ei suinkaan poista olemassaolevien rakennusten kunnostustarvetta. Palveluiden parantumisen myötä viihtyvyys ja myös vastuu omasta asuinympäristöstä kasvaa.</t>
  </si>
  <si>
    <t>Kesäläinen</t>
  </si>
  <si>
    <t>Työnjakamista on syytä kokeilla korkean työttömyyden aikana. Tehokas toiminta on tärkeää kunnalle.</t>
  </si>
  <si>
    <t>Myös elinkeinotoimintaa on edistettävä.</t>
  </si>
  <si>
    <t>Palveluja ei saa supistaa.</t>
  </si>
  <si>
    <t>Jos työttömyys poistuisi ja kansalaispalkka toteutuisi, niin toimeentulotuesta leikkaantuisi automaattisesti.</t>
  </si>
  <si>
    <t>Huumetesti ei ratkaise päihdeongelmaa.</t>
  </si>
  <si>
    <t>Myös lähiöiden ja ympäristön perusparantamisesta on huolehdittava.</t>
  </si>
  <si>
    <t>levyseppä-hitsaaja</t>
  </si>
  <si>
    <t>Vastaavia laitoksia on jo muualla. Niissä ei ole esiintynyt haju- eikä muita ympäristöhaittoja lähiasutukselle. Ympäristönsuojelun tiukentuvat raja- arvot edellyttävät riittävän tehokkaan laitoksen rakentamista.</t>
  </si>
  <si>
    <t>Ongelma ei ole kohta b:ssä esitetty väite. Halisten vesilaitos on toimiva. Ongelma on nykyisten raakavesialueiden, Aurajoen ja Maarian altaan ajoittain kelvoton ja terveydelle vaarallinen vedenlaatu sekä riittämättömyys. Olen tutustunut hankkeeseen mm. käymällä kyseisillä alueilla Huittisissa ja Alastarolla, sekä keskustellut eri asiantuntijoiden kanssa.</t>
  </si>
  <si>
    <t>Kunnan tehtävä on tarjota eri peruspalveluja tasapuolisesti jokaiselle niitä tarvitsevalle. Niitä ei saa antaa bisnespuolen pyöriteltäväksi!</t>
  </si>
  <si>
    <t>Välttämättömät investoinnit on silti tehtävä. Verotusta voidaan kiristää, jos sillä voidaan turvata palvelutaso.</t>
  </si>
  <si>
    <t>Kuntatalouden vaikeudet ajoittuvat yleensä taloudellisesti huonoon aikaan. Siksi palvelutason heikentäminen kohdistuisi rankimmin juuri heikoimmin toimeen tuleviin kuntalaisiin.</t>
  </si>
  <si>
    <t>Turvallinen työpaikka on myös henkisesti tärkeää. Kuntien pitää olla tässä esimerkkinä. Kielteisiäkin esimerkkejä löytyy, valitettavasti myös Turusta.( Eri sektorien henkilöstövajeet, ylikuormitus)</t>
  </si>
  <si>
    <t>Kohta c on myös itseäni lähellä. Kuitenkin kohta c:n toteutuminen vaatii sitä, että rattaat pyörivät ja on taloudellisia resursseja riittävästi.</t>
  </si>
  <si>
    <t>Pysäköintiä voidaan laajentaa Puolanmäen kallioon tarpeen mukaan. Kauppatorin alle (saveen) tehtävä pysäköintitila saattaisi laskea pohjaveden pintaa, jolloin puupaalutetun keskustan rakennukset vajoaisivat vielä nopeammin. Korjaaminen maksaisi satoja miljoonia markkoja.</t>
  </si>
  <si>
    <t>Sijoituspaikka voisi olla esimerkiksi kiinteistö- ja rakennustoimen viraston erittäin laaja ja yleensä lähes tyhjä parkki- ja varastoalue.(Eerikinkadulla)</t>
  </si>
  <si>
    <t>Tähän suuntaanhan ollaan juuri menossa ja se on oikein. Kuntahan on meitä kaikkia varten.</t>
  </si>
  <si>
    <t>Ei, siksikin, että vähäinen nettohyöty kuluu hallinnon kuluihin. Se, ettei maksua peritä, on pelkästään plussaa Turun (rapistuneelle) maineelle.</t>
  </si>
  <si>
    <t>Pitkät välimatkat tuovat haittaa mm. lapsiperheille, vanhuksille ja autottomille sekä tietysti eniten kaikille liikuntarajoitteisille.</t>
  </si>
  <si>
    <t>Aika ihmeellinen kysymys! Kaikki ovat tärkeitä. Toimeentulotuki on lakiperusteinen asia, jossa työnjako voitaisiin siirtää kokonaan valtion hallinnon piiriin, siten ettei tukimuoto kuitenkaan mitenkään kärsisi.</t>
  </si>
  <si>
    <t>Miksi testit koskisivat vain kouluja? Kouluissakin pitää lisätä ennakoivaa huumeiden torjuntatyötä eli lisätä rahaa sen hoitamiseen. Testejä voidaan kuitenkin tehdä koko yhteiskunnassa tarkkaan harkiten ja tapauskohtaisesti. Varsinkin sitten kun testausmenetelmät ovat varmempia kuin nyt.</t>
  </si>
  <si>
    <t>Ei ole syytä vähätellä mitään toimintamallia, jolla voidaan aktivoida kiinnostusta kaikille kuuluviin asioihin.</t>
  </si>
  <si>
    <t xml:space="preserve">Rakentaminen pitää kuitenkin tehdä harkitusti ja määräysten mukaan. Nythän niitä on taas rikottu Hirvensalossa. Pohjoinen alue ei ole muuttajien kiinnostuksen suhteen tällä hetkellä samassa suosiossa kuin Turun saaret. </t>
  </si>
  <si>
    <t>Asuinalueiden kohentaminen parantaa viihtyisyyttä, säilyttää asukasmäärää ja turvaa siten myös (toivottavasti) palvelutasoa.</t>
  </si>
  <si>
    <t>Tulevaisuuteen kannattaa sijoittaa mutta kohta b on yhtä tärkeä. Monipuolinen elinkeinorakenne turvaa parhaiten myös kunnan toimintamahdollisuuksia.</t>
  </si>
  <si>
    <t>Kunnanjohtajalta edellytetään asiantuntemusta. Sitä ei välttämättä löytyisi esimerkiksi suoralla kansanvaalilla valitulta " julkkispormestarilta".</t>
  </si>
  <si>
    <t>Nana</t>
  </si>
  <si>
    <t>Korpelainen</t>
  </si>
  <si>
    <t>www.tietotoverit.fi/nana.korpelainen</t>
  </si>
  <si>
    <t>On todella tärkeää, että Turku modernisoi nopeasti jätevedenpuhdistamonsa. Turun keskusvedenpuhdistamo on vesien neljänneksi suurin pistemäinen rehevöittäjä Suomessa. Turkulaisten on näin ollen tärkeää ottaa oma vastuunsa Itämeren tilasta.</t>
  </si>
  <si>
    <t xml:space="preserve">Tämä on järkevää ja kestävän kehityksen mukaista, näin taataan laadultaan hyvän veden saatavuus jatkossakin. </t>
  </si>
  <si>
    <t>Kilpailuttaessa on aivan liian usein lähdetty hakemaan halvinta vaihtoehtoa ja samalla unohdettu palvelujen laadun tärkeys.</t>
  </si>
  <si>
    <t>Olen itse valmis maksamaan korkeampaa kunnallisveroa, jotta kunnalliset palvelut olisivat laadukkaita ja meidän kaikkien saatavilla, kun niitä tarvitsemme.</t>
  </si>
  <si>
    <t>Arjen turvattomuus luo inhimillistä hätää ja sosiaalisia ongelmia, jos turkulaiset jäävät ilman tarvitsemiaan palveluita. Muun muassa niin koululaiset kuin vanhuksetkin ovat jo laman myötä jääneet paitsi julkisten toimivien palveluiden arkeen tuomaa turvaa.</t>
  </si>
  <si>
    <t xml:space="preserve">Turun asema työllistäjänä on tärkeä. Monet turkulaisten tarvitsemat palvelut, kuten terveydenhuolto ei toimi juuri henkilöstön vähyyden vuoksi.Ja tätä kautta kaupunkimmme roolilla työllistäjänä on iso välillinenkin vaikutus.Turun kaupunki on asenteellinen työnantaja, joka maksaa naisosaajilleen heikkoa palkkaa.Tähän on tultava muutos. </t>
  </si>
  <si>
    <t>Nimenomaan. Peruspalveluiden turva on taattava kaikille eikä kestävän kehityksen mukaisia ympäristönsuojelulle tärkeitä ratkaisuja pidä unohtaa.</t>
  </si>
  <si>
    <t>Turussa on melkoisen monta parkkitaloa, mutta ne eivät ole osoittautuneet suosituiksi, vaan niiden käyttöaste on erittäin vähäinen. Sujuva joukkoliikenne ja hyvät palvelut keskustassa pitävät keskustan elinvoimaisena.</t>
  </si>
  <si>
    <t>On myös tärkeää ettei viihtyisän ja perinteisen kauppapaikan eli Kauppahallin toimintaa vaikeuteta, sillä jossain on heidänkin purettava myyntiin tulevat tavaransa. Isommat elokuvateatterisalit ovat tarpeen, sillä tällä hetkellä Turussa on niin paljon innokkaita elokuvissakävijoitä, että kaikki halukkaat eivät mahdu saleihin etenkään viikonloppuisin. Asiallinen paikka varmasti löydetään muualta.</t>
  </si>
  <si>
    <t>Demokratia vahvistuisi, jos erillaiset kuntavaikuttamisen tavat saisivat suosiota aina kunnallisvaalien välissäkin.Äänestäminen ei riitä synnyttämään osallisuuden tunnetta. Turussa pitäisi järjestää enemmän yleisötilaisuuksia ajankohtaisista asioista. Lautakuntien ja kaupunginhallituksen kokouksetkin voisivat olla julkisia. Salailu-mentaliteetti kuuluu menneisyyteen, toivottavasti.</t>
  </si>
  <si>
    <t xml:space="preserve">Yllättäen sairastuessa 60 markkaa on paljon, kun pienituloisten on hyvin vaikea saada maksettua lääkkeitäänkin nykyisin. </t>
  </si>
  <si>
    <t>Terveyspalvelut lähellä on tärkeä tavoite ainakin kunnes joukkoliikenne toimii Turussa paremmin.</t>
  </si>
  <si>
    <t>Työllisyyden parantuessa ja siihen panostettaessa luonnollinen tarve toimeentulotuelle tulee pienemään. Turun aktivoituminen työllistäjänä, mitä Vasemmistoliitto vaatii edesauttaa tätä suotuisaa kehitystä ja sitä kautta mahdollistaa pelivaraa muiden peruspalveluiden rahoitukseen.</t>
  </si>
  <si>
    <t>Ensisijaista on panostaa ennaltaehkäisyyn ja varmistaa huumeita käyttävien asianmukaiseen hoitoon pääsy. Jos koulutoimella on riittävästi opetushenkilökuntaa ja terveydenhoitajia pysytytään havaitsemaan oppilaiden huumeiden käyttö ilman testejäkin.</t>
  </si>
  <si>
    <t>Kyllä tämä on yksi niistä ideoista millä varmistetaan kuntalaisten kiinnostusta yhteisistä asioistamme. Pitää vain varmistaa, että mahdollisimman moni turkulainen nuori kiinnostuisi nuorisovaltuustosta, myös ne jotka eivät haluaisi itse olla ehdolla.</t>
  </si>
  <si>
    <t>On järkevää rakentaa alueille, joissa palveluja jo löytyy. Aivan uusia alueita rakennettaessa ei ole pystytty antamaan alueen asukkaille ainakaan riittävän nopeasti niitä palveluja (koulut, kaupat ym.) mitä he luonnollisesti tarvitsevat.</t>
  </si>
  <si>
    <t>On tärkeää, että lähiöitä kunnostettaisiin ja uudistettaisiin kokonaisvaltaisesti. Talojen fyysisessä kunnossa on parantamisen varaa, valaistus kaduilla ei ole riittävä eikä varsinaisia viheralueita ole luotu moninpaikoin vieläkään.</t>
  </si>
  <si>
    <t xml:space="preserve">Nykyinen panostus on tarpeellinen, mutta riittävä.Yksipuolinen tuen kohdistaminen voi olla uhkapeliä, joten tuki on järkevää kohdistaa monipuolisesti eri aloille.  </t>
  </si>
  <si>
    <t>Nykyinen malli on aivan toimiva, kunhan vain jatkossa kaupunginjohtajat valittaisiin määräaikaisiin pesteihin vaihtuvuuden varmistamiseksi.</t>
  </si>
  <si>
    <t>asentaja, työsuojeluvaltuutettu</t>
  </si>
  <si>
    <t>turku voi laitoksen rakentaa ja hoitaa yksinkin</t>
  </si>
  <si>
    <t xml:space="preserve">Halvalla harvoin hyvää saa.  </t>
  </si>
  <si>
    <t>Konsultoinneista voi leikata, ei tuottavavasta tarpeellisesta toiminnasta. Kysymys asetettu rajoittavasti.</t>
  </si>
  <si>
    <t>Myöskään investointeja ei voi lykätä. Mutta työllisyyttä voi lisätä jolloin ei tarvitse verja eikä velkaa  lisätä.</t>
  </si>
  <si>
    <t>B:n kun hoitaa c:kin tulee hoidettua.</t>
  </si>
  <si>
    <t>Ei Turussa ole, eikä tule ruuhkia.</t>
  </si>
  <si>
    <t>Rakenteilla oleva elokuvakeskus riittää, eikä enemmälle ole Turussa kysyntääkään.</t>
  </si>
  <si>
    <t>Terveyskeskusmaksulla ei Turun eikä terveydenhuollon ongelmia ratkaista.</t>
  </si>
  <si>
    <t>Suuri yksikkö olisi tarvittu Runosmäkeen jo 25 vuotta sitten.</t>
  </si>
  <si>
    <t>Tarkoitan yksityisen hoidon tukea, en muuta. Muita säästökohteita voisi olla Turkuhalli ja ostopalvelut.</t>
  </si>
  <si>
    <t>Asiallinen valistus ja perheiden tukeminen ovat parempia keinoja kuin testit jotka eivät ketään auta.</t>
  </si>
  <si>
    <t>Saarille, mutta myös pohjoiseen ja vanhoille alueille. Kaupunkirakennetta on vaikea tiivistää, eko  terrroristien jarruttaessa kaikkea kehitystä. Esim Humalistonkadulla.</t>
  </si>
  <si>
    <t>Myös c vaihtoehto on kannatettava.</t>
  </si>
  <si>
    <t>Kujanpää</t>
  </si>
  <si>
    <t>Kysymys on todella typerä. Kaikki edellä mainitut kuuluvat kunnan lakisääteisiin palveluihin. Kysymystä ei ole tehty selvinpäin, mutta kysymykseen oli pakko vastata, koska muuten ei pystynyt tallentamaan vastauksia.</t>
  </si>
  <si>
    <t>Kulmala</t>
  </si>
  <si>
    <t>rakennusmies, sienineuvoja</t>
  </si>
  <si>
    <t>http://personal.inet.fi/koti/keijo.kulmala</t>
  </si>
  <si>
    <t>Tämän hetkisen tietämyksen mukaan paras vaihtoehto.</t>
  </si>
  <si>
    <t>Muualla Suomessa saatu hyviäkokemuksia. Selvitetty viimeksi 2.10.2000</t>
  </si>
  <si>
    <t>Näin ainakin osa palveluista pysyy maksuttomina</t>
  </si>
  <si>
    <t>Välttämättömiä kohteita tulee kuitenkin hoitaa.</t>
  </si>
  <si>
    <t>Peruspalvelut kaikille kuntalaisille.</t>
  </si>
  <si>
    <t>Kunta voisi työllistää enemmän mm. nuoria. Esimerkiksi omalla rakennustoiminnalla.</t>
  </si>
  <si>
    <t>Alueen savikerros ei kestäisi kaivamista. Puutori oli eri juttu. Mutta mikä on Puutorin pysäköintiluolan käyttöaste?</t>
  </si>
  <si>
    <t>Joku muu paikka jos on tarpeelista.</t>
  </si>
  <si>
    <t>b, vaihtoehto ei ole kaikien saatavilla.</t>
  </si>
  <si>
    <t>Otetaan tämä raha jostain muualta...</t>
  </si>
  <si>
    <t>Perushoidon pulvelut läheltä, Röntgen ja muut erikoishoidot voivat olla keskitettyjä.</t>
  </si>
  <si>
    <t>Ei mikään mutta jotain piti vastata.</t>
  </si>
  <si>
    <t>Kyllä se voisi innostaa nuoria yhteisten asioiden hoitoon.</t>
  </si>
  <si>
    <t>Alueet on kuitenkin suhteellisen lähellä ja tilaa riittää.</t>
  </si>
  <si>
    <t>Soile</t>
  </si>
  <si>
    <t>Lairolahti</t>
  </si>
  <si>
    <t>hum.yo</t>
  </si>
  <si>
    <t>Asiantuntijalausuntoihin nojautuen uskon, että pienin lisätoimenpitein Kakolanmäen puhdistamo on toimiva ratkaisu. Se on myös käyttökustannuksiltaan edullisin. Yhteistyö lähikuntien kanssa on erityisen suotavaa ja tarkoituksenmuksista.</t>
  </si>
  <si>
    <t>Hyvälaatuisen veden riittävä saanti on kuntailaisten perusoikeus. Mielestäni on kummallista, että tähän päivään mennessä asiaa ei ole saatu ratkaistua, sillä ongelma on vaivannut Turkua niin kauan kuin muistan.</t>
  </si>
  <si>
    <t>Yksityisetäminen on melko tuore ilmiö. Sen vaikutuksista tulevaisuuteen ei ole tarpeeksi tietoa ja siksi katson parhaaksi suhtautua asiaan varauksella.</t>
  </si>
  <si>
    <t>Verotuksen kiristäminen ja lainan ottaminen ovat mielestäni viimeisiä hätäkeinoja. Sitä ennen on ehdottomasti tarkistettava ja uudelleenarvioitava kunnan varojen sijoittamista ja käyttöä. Verotuksen kiristäminen vaikuttaa valitettavasti eniten juuri pienituloisten ihmisten elämään.</t>
  </si>
  <si>
    <t>Kunnan päätehtävä on turvata asukkailleen maksuttomat peruspalvelut. Niistä ei missään olosuhteissa tule tinkiä.</t>
  </si>
  <si>
    <t xml:space="preserve">En kuitenkaan sulje pois kokonaan tulostavoitteen ajatusta. Esimerkiksi jonkinlainen aikarajaus saattaisi lisätä tehokkuutta. </t>
  </si>
  <si>
    <t>Elokuvakeskus toisi tervetulleen lisän keskustan viihtyvyyteen ja antaisi kenties nuorisolle muita virikkeitä, kuin katujen valloittamisen vikonloppuiltaisin. Lehdissä on esitelty muita, parempia vaihtoehtoja elokuvakeskuksen sijoittamiseksi.</t>
  </si>
  <si>
    <t>Verkkopalveluiden kehittäminen lienee ajankohtaisin ja tarpeellisin vaihtoehto kuntalaisten osallistumisen ja kunnan avoimuuden kannalta.</t>
  </si>
  <si>
    <t>Terveyskeskusmaksu saattaisi nostaa pienituloisten kuntalaisten kynnystä hakea tarvittavaa hoitoa, mikä ei ole sallittavaa.</t>
  </si>
  <si>
    <t>On kohtuutonta vaatia ketään matkustamaan sairaana pitkiä matkoja päästäkseen lääkäriin. Hoitoa on saatava mahdollisimman läheltä ja mahdollisimman nopeasti, ilman sen suurempaa jonottamista.</t>
  </si>
  <si>
    <t>Kysymys on mieletön! Mikään edellämainituista tule kysymykseenkään säästökohteena. Säästökohteita on haettava muualta.</t>
  </si>
  <si>
    <t>Huumetestit eivät ratkaise huumeongelmaa. Ne eivät ole riittävän luotettavia ja kustannukset ovat melko korkeat. Tärkeämpää on panostaa totuudenmukaisen informaation jakamiseen, muiden virikeiden tarjoamiseen ja huumeongelmaisten hoitoon.</t>
  </si>
  <si>
    <t>Mikäli kunta panostaa uuden teknologian yrityksiin, sillä on mielestäni oikeus vaatia, että yritys todella työllistää kuntalaisia. Näin edistetään sekä teknologian kehitystä että parannetaan työllisyystilannetta.</t>
  </si>
  <si>
    <t>Lapintie</t>
  </si>
  <si>
    <t>www.eduskunta.fi/fakta/edustaja/479/omasivu.htm</t>
  </si>
  <si>
    <t>Keskitetty jätevedenpuhdistus on paras keino suojella Airistoa ja Saaristomerta saasteilta. Vielä pitäisi kuitenkin miettiä toteutusaikataulua, eli puhdas juomavesi ensin kuntoon ja vasta sitten investoidaan jätevesiin.</t>
  </si>
  <si>
    <t>Yhtenä vaihtoehto pitäisi edelleen tutkia sitä, että Kokemäenjoen vesi johdetaan suoraan Turkuun ja puhdistetaan se vesilaitoksella. Silloin voidaan välttää ne haitat, joita aiheutuu Virttaan soraharjuille, kun niiden läpi suodatetaan pintavettä.</t>
  </si>
  <si>
    <t>Kunnan velvollisuutena on taata tasa-arvoisesti kaikille kuntalaisille peruspalvelut. Terveydenhuolto, koulut, päiväkodit ja vanhustenhoito ovat juuri kunnan keskeisiä toimialoja.</t>
  </si>
  <si>
    <t>Palveluista ei enää saa leikata. Verojen ja maksujen nostamiseen ei pienituloisimmilla kuntalaisilla enää ole varaa.</t>
  </si>
  <si>
    <t>Palvelutaso on jo nyt heikentynyt hävyttömän paljon esimerkiksi terveydenhuollossa. Koulujen luokkakokoja on myös kasvatettu liikaa välittämättä lasten oloista koulussa. Ei enää heikennyksiä.</t>
  </si>
  <si>
    <t>Lamakauden älyttömimpiä säästökohteita oli esimerkiksi opettajien lomautukset. Samoin terveydenhuollossa henkilökuntaa on vähennetty ja kehoitettu ottamaan palkatonta vapaata, vaikka leikkausjonot ovat samalla kasvaneet. Palvelujen tuottaminen vaatii ihmistyövoimaa.</t>
  </si>
  <si>
    <t>Peruspalveluiden tuottaminen on päätehtävä. Viihtyvyydestä tulee huolehtia esimerkiksi kaavoittamalla asuinalueet niin, että asukkaat tuntevat ne omikseen. Tieratkaisut on tehtävä niin, että asunnot, päiväkodit ja koulut eivät kärsi melusta ja saasteesta.</t>
  </si>
  <si>
    <t>Nykyisetkin parkkitalot ovat usein vajaakäytössä. Puolalamäen alle rakennetaan jo uutta parkkiluolaa, joka tuo satoja uusia parkkipaikkoja ihan keskustaan.</t>
  </si>
  <si>
    <t>Kilpailu elokuvateattereiden kesken laskee varmasti lipunhintoja ja hyödyttää kuluttajaa. Kauppahallin vierelle tarvitaan kuitenkin viihtyisä puistoaukio mieluummin kuin ylisuuri, paikalle sopimaton rakennelma.</t>
  </si>
  <si>
    <t>Esimerkiksi uusi rakennuslaki velvoittaa virkamiehiä aktiivissti tiedottamaan valmisteltavana olevista asioista, niin että ihmisillä on mahdollisuus vaikuttaa valmisteluvaiheessa ennenkuin asiat on lyöty lukkon. Lisää päätösvaltaa ja rahaa budjettiin lähiöissä toimiville aluetyöryhmille.</t>
  </si>
  <si>
    <t>Terveyskeskusten potilaista valtaosa on alle kouluikäisiä lapsia tai yli 65-vuotiaita eläkeläisiä. Heiltä ei pidä alkaa periä maksua. Lisäksi jo nyt suomalaisten potilaiden ite maksama osuus terveyspalveluista on EU-maiden korkeimpia, näitä rasituksia ei enää pidä lisätä.</t>
  </si>
  <si>
    <t>Turun lähiöistä moni on suurempi kuin keskikokoinen varsinais-suomalainen kunta. Asukkaat tarvitsevat terveyskeskuksen peruspalvelut lähellä kotiaan.</t>
  </si>
  <si>
    <t>Toimeentulotukimenoja voidaan pienentää työllisyyttä parantamalla. Tärkeää on myös nostaa ensisijaisia tukia kuten työmarkkinatukea ja pienimpiä eläkkeitä. Alinta verotettavaa tulorajaa on myös korotettava.</t>
  </si>
  <si>
    <t xml:space="preserve">Tärkeämpää on taata hoitopaikka niitä tarvitseville. Nyt kaikki hoitoon haluavat eivät siihen pääse. Kouluissa tehtävä ennakkovalistus on testejä tehokkampaa. Kodeissa ja kouluissa opettajien tulee vahvistaa oppilaiden itsetunoa, niin että he voivat sanoa "EI" tarjotulle huumeelle. </t>
  </si>
  <si>
    <t>Nuorisovaltuustolle on annettava päätäntävaltaa ja oma määräraha kaupungin budjettiin. Nuorisovaltuutetuille tulee antaa myös mahdollisuus osallistua lautakuntien ja kaunpunginhallituksen kokouksiin.</t>
  </si>
  <si>
    <t>Pohjoisessa voidaan kaavoittaa riittävän suuria tontteja omakotitaloille. Saarten rannat tulisi säilyttää kaikkien turkulaisten virkistyskäyttöä varten.</t>
  </si>
  <si>
    <t>Tietenkin kaupungin tulee hoitaa omistamiaan asuntoja ja pitää lähiöt viihtyisinä. Samalla voidaan täydennysrakentaa, niin että liian yksipuolisesta asuntokannasta päästään eroon. On parempi, että lähiössä on sekä vuokra- että omistusasuntoja ja uusia asumisoikeusasuntoja.</t>
  </si>
  <si>
    <t>Kaupungin ei ensisijaisesti tule rahoittaa tai tukea rahallisesti yritysten toimintaa. Kaupungin tulee huolehtia palveluista ja kaavoituksesta, niin että yrityksillä on mahdollisuus sijoittua aluelle.</t>
  </si>
  <si>
    <t>Suora vastuu kuntalaisille lisäisi varmasti kiinnostusta yhteisten asioiden hoitoon ja päätöksenteon avoimuutta.</t>
  </si>
  <si>
    <t>Latikka</t>
  </si>
  <si>
    <t>Minkään ko. peruspalveluista ei luonnollisesti tulla olla säästökohteena.</t>
  </si>
  <si>
    <t>Turja</t>
  </si>
  <si>
    <t>särmääjä</t>
  </si>
  <si>
    <t>www.tietotoverit.fi/turja.lehtonen</t>
  </si>
  <si>
    <t>Terveyspuolen ongelmia ei hoideta terveydkeskusmaksulla, joita parhaimmillaankin´kertyy vain 6milj./mk vuodessa.</t>
  </si>
  <si>
    <t>Palvelujen tulee sijaita siellä missä ihmisetkin.</t>
  </si>
  <si>
    <t>Minusta ei mikään edellämainituista, peruspalvelut eivät ole kohde josta tulee ensisijaisesti leikata.</t>
  </si>
  <si>
    <t>Nuorisovaltuustolle tulee antaa myös todellista valtaa ja esim. oma kohtuullinen budjetti.</t>
  </si>
  <si>
    <t>Kakolanmäen sisään louhittava laitos on paras ratkaisu. Vastaavista on hyviä kokemuksia mm. Tukhol- masta ja Lahdesta. Kallion sisälle rakennettu laitos on toimintavarma myös poikkeusoloissa, eikä tuota haittaa Kakolanmäen alueen muulle käytölle.</t>
  </si>
  <si>
    <t>Tekopohjavesilaitos vaatii kuitenkin vielä selvittämistä ja perusteellista ympäristöselvityksen tekemistä. Aurajoen veden laadun parantamista ei saa laiminlyödä.</t>
  </si>
  <si>
    <t>Peruspalvelut on tuotettava ensisijaisesti kunnallisesti; niillä ei saa kukaan rahastaa. Peruspalveluiden tuottaminen ei saa olla kiinni myöskään talouden nousu- ja laskukausien vaihtelusta. Kaikkea palvelua ei kuitenkaan ole järkevää tuottaa kunnallisena, silloin voidaan ostaa palveluja yrityk- siltä. Strategiset ratkaisut on tehtävä valtuustossa.</t>
  </si>
  <si>
    <t>Investoinneista leikkaaminen ei kuitenkaan automaattisesti lisää varoja käyttötalouteen.</t>
  </si>
  <si>
    <t>Kuuden tunnin työaikakokeiluja ansiotasoa laskematta voidaan toteuttaa, koska tehokkuuden kasvu ja mm. sairauspoissaolojen vähentyminen kompensoivat lyhyempää työaikaa. Kun työntekijöiden keski-ikä kohoaa, myös ennenaikaista eläköitymistä voitaisiin näin hidastaa. Tämä koskee ennenkaikkea fyysisesti raskaita aloja, esim. terveydenhoitoa.</t>
  </si>
  <si>
    <t>Elokuvakeskus olisi sijoitettava nimenomaan ydinkeskustaan joukkoliikenteen solmukohtaan. Hyvällä suunnittelulla alue paranee eikä huonone. Yhtä keskustan parhaista paikoista ei pidä enää pitää pysäköintialueena.</t>
  </si>
  <si>
    <t>Toteutuu parhaiten kun päättäjinä on  kuntalaisia eri elämänaloilta mahdollisimman laajalti.</t>
  </si>
  <si>
    <t>Maksu ei saa olla esteenä hoitoon hakeutumiselle. Maksun periminen aiheuttaa kuluja, joten tuotto jää mitättömäksi.</t>
  </si>
  <si>
    <t xml:space="preserve">Kaikki mainitut perustuvat lainsäädäntöön. Toimeentulotuesta voidaan säästää työllistämällä kaupun- gin toimesta enemmän. Esimerkiksi opiskelijoille mieluummin kesätöitä kuin toimeentulotukea. </t>
  </si>
  <si>
    <t>Kaikkeen huumemyönteisyyteen on suhtauduttava ehdottoman kielteisesti.</t>
  </si>
  <si>
    <t>Jos nuorisovaltuustolla ei ole todellista valtaa ( omaa budjettia  ja määriteltyä toimivaltaa ) pelkkänä lausunnonantajana se voi turhauttaa enemmän kuin lisätä kiinnostusta kunnalliseen vaikuttamiseen.</t>
  </si>
  <si>
    <t>Pientalotonttien tarjonta ei ole este myöskään kaupunkirakentamisen tiivistämiseen; molempia tarvitaan.</t>
  </si>
  <si>
    <t>Yritystoiminnan edellytyksiä mm. kaavoittamalla on mielekästä tukea.</t>
  </si>
  <si>
    <t>Lento</t>
  </si>
  <si>
    <t>kirjatyöntekijä</t>
  </si>
  <si>
    <t>Lindvall</t>
  </si>
  <si>
    <t>Lähteenmäki</t>
  </si>
  <si>
    <t>Kilpailuttamisesta on useita kielteisiä kokemuksia. Yksi niistä on esimerkiksi erään terveyskeskuksen siivouksen kilpailuttaminen. Yksityinen firma siivoaa nykyään ja siivouksen lopputulokseen ei olla vähäisessäkään määrin tyytyväisiä. Saavutettu säästö mitätöityy epäsiisteyden aiheuttamien muiden ongelmien myötä.</t>
  </si>
  <si>
    <t>Kuntatalouden tasapainottamiseksi pitää löytää pysyviä ja kestäviä ratkaisuja. Yritystoiminnan kasvu ja kehittyminen tuo uusia työpaikkoja ja luo sitäkautta edellytykset verotulojen kasvulle. Investointien siirtäminen on keinotekoinen ja kertakäyttöinen kuntatalouden tasapainottaja.</t>
  </si>
  <si>
    <t>Kunnan peruspalvelut ovat tietylle osalle kuntalaisia aivan välttämättömiä. Näiden palveluiden ylläpitäminen ja säilyttäminen vaikeina aikoina tulee turvata vaikka velanotolla.</t>
  </si>
  <si>
    <t xml:space="preserve">Kunnan tulee myöskin pyrkiä toteuttamaan jo vuosia sitten tehdyn periaatepäätöksen siitä että erilaisia työllisyyttä parantavia työn jakamiseen liittyviä kokeiluja toteutetaan. </t>
  </si>
  <si>
    <t>Laki määrää kunnan pitämään huolta asukkaistaan.</t>
  </si>
  <si>
    <t>Torin alle sijoitettavien parkkitilojen toteuttamisen aiheuttamia ongelmia ei ole riittävän perusteellisesti selvitetty. Ehkä niitä ei pystytäkkään selvittämään ja näin  esimerkiksi kaupunki saattaa joutua tulevaisuudessa merkittäväksi erilaisten ongelmien maksumieheksi. Vähäisin niistä ei ole ns. orsiveden alenemisen aiheuttamat ongelmat ympäristön puupaalutuksille.</t>
  </si>
  <si>
    <t>Elokuvateatteri on tarpeellinen silloin kun ihmiset haluavat sitä käyttää. Jos käyttäjiä on paljon tarvitaan paljon teattereita ja jopa iso elkuvakeskus. Turun kaupungista löytyy varmasti joku muu sijoituspaikka   kuin kauppahallin parkkipaikka. Kauppahallin asiakkaille ja hallin kaupankäynnille parkkipaikka on välttämätön.</t>
  </si>
  <si>
    <t xml:space="preserve">Asioista ja tulevista päätöksistä on kerrottava kaikille kuntalaisille riittävän ajoissa ja riittävän selkokielisesti. Vielä olisi tarpeellista varmistaa että asiat ovat tulleet ymmärretyiksi.    </t>
  </si>
  <si>
    <t xml:space="preserve">Maksulliseksi saateusta terveydenhuollon palvelusta on olemassa eräs tuore kielteinen esimerkki. Mammografia seulonnat tulivat maksullisiksi eräälle ikäluokalle. Seurauksena oli se että seulontaan saapuneiden määrä väheni n. kolmanneksella. Siitä taas oli seurauksena se että rintasyöpätapaukset ko. ikäluokalla lisääntyivät selvästi. Kallishoitoiset hoidot ylittivät luonnollisesti moni kymmenkertaisesti maksullisuuden tuottaman rahasumman. </t>
  </si>
  <si>
    <t>Perusterveydenhollon palveluiden on oltava kunnan asukkaille tasapuolisesti saatavilla. Monimutkaiset matkajärjestelyt esim. lapsiperheille sekä liikuntarajoitteisille ihmisille voidaan välttää kattavalla terveyskeskusverkostolla.</t>
  </si>
  <si>
    <t xml:space="preserve">Ei mikään näistä. Varsinkaan nyt kun kunnan talous on selvästi menossa parempaan suuntaan. Kunnan talouden järkevään hoitamiseen suhteessa kaikkiin kuntalaisiin ei em. säästäkohteita edes esitettäisi. Toimeentulotuesta ei voida säästää niin että tukea välttämättä tarvitsevien osuutta vähennetään. Säästö tulee hakea ihmisten elinmahdollisuuksia parantamalla niin että toimeentulotuen tarve vähenee. </t>
  </si>
  <si>
    <t>Huume-ja päihdeongelmia ei hoideta eikä tilannetta paranneta pakollisilla huumetesteillä.On olemassa keinoja jotka pureutuvat päihdeongelmaan siellä missä voidaan lasten ja nuorten asemaa yhteiskunnassa parantaa ja välttää tilanteet joissa altistuminen yleensäkin päihteille syntyy.</t>
  </si>
  <si>
    <t>Nuorten tulisi mahdollisimman varhain ja kattavasti ( kaikki nuoret ) tietää miten koko yhteiskunta sekä yksittäinen kunta toimii. Miten päätökset syntyvä jne.</t>
  </si>
  <si>
    <t>Lähiöiden elinvoimasta, niiden palveluista sekä muista lähiöiden hyvän olemassaolon edellytyksistä kunnan tulee kantaa kasvava vastuu. Ns. slummiutuminen tulee päättävillä toimilla estää.</t>
  </si>
  <si>
    <t>Verotusta on mielestäni maltillisesti kiristettävä, jotta kaupungin palvelutaso ei heikkene.</t>
  </si>
  <si>
    <t>Henkilöstön lomautukset on lopetettava ja esimerkiksi osa-aikaeläkkeelle pyrkivien mahdollisuuksia tulisi parantaa.</t>
  </si>
  <si>
    <t xml:space="preserve">Puolalanmäen alle louhittava parkkihalli on tehtävä niin suureksi, ettei kauppatorin alle tarvitsee rakentaa. </t>
  </si>
  <si>
    <t>Elokuvakeskukselle on suunnitteilla muitakin paikkoja, jotka eivät riko Turun vanhaa kaupunkimiljöötä.</t>
  </si>
  <si>
    <t>Jos terveyskeskusmaksua ruvettaisiin perimään, niin se vaikuttaisi kohtuuttomasti eläkeläisten, työttömien ja vähävaraisten mahdollisuuteen hoitaa sairauksiaan.</t>
  </si>
  <si>
    <t>Nuorisovaltuustolta puuttuisi uskottavuutta!</t>
  </si>
  <si>
    <t>Paattisten suunnalle tulisi laajentaa Turun asutusta rikkomatta kuitenkaan Paattisten rauhallista maalaismaisemaa.</t>
  </si>
  <si>
    <t>Merisaari</t>
  </si>
  <si>
    <t>työsuojeutarkastaja</t>
  </si>
  <si>
    <t>Kakolan jätevesipuhdistamo tulee käyttökustannuksiltaan halvimmaksi. Yhteistyö ympäristökuntien kanssa on järkevää.</t>
  </si>
  <si>
    <t>Turun vedenhankinta on toteutettava johtamallapohja- tai tekopohjavettä Virttaankankaalta. Aurajoki tulee pitää varavesilähteenä. Tämä tulee tehdä yhteistyössä naapuri-kuntien kanssa.</t>
  </si>
  <si>
    <t>Yksityinen yritys voi tuottaa hetkellisesti palveluja halvemmalla kuin kunta mutta olen sitä mieltä että me kuntalaiset tulemme vielä jatkossa maksamaan kalliin hinnan yksityistämisistä.</t>
  </si>
  <si>
    <t>Tässä kohdassa olisi pitänyt olla vahtoehto joku muu jossa ei tehdä mitään edelläkerrotuista mutta viimeinen vaihtoehto on lähinnä paras.</t>
  </si>
  <si>
    <t>Turun palvelut on pidettävä hyvinä kunnan itsensä tuottamana.</t>
  </si>
  <si>
    <t>Kunnan tulee vielä entistä enemmän oltava työllistäjän roolissa. Viime vuosina ollaan menty väärään suuntaan tehokkuutta lisäämällä siitä seuraa vain stressiä ja erllaisia sairauksia henkilöstön keskuudessa ja se tulee vielä maksamaan.</t>
  </si>
  <si>
    <t>Tärkeimmät toiminnot kunnassa kuuluu yhteiskunna hoitaa.</t>
  </si>
  <si>
    <t>Puolalanmäen parkkiluola riittää.</t>
  </si>
  <si>
    <t>Suunnitelmia tulee jatkaa.</t>
  </si>
  <si>
    <t>Kuntalaisten js luottamushenkilöiden vaikutusmahdolli-suuksia on lisättävä nykyisestään.</t>
  </si>
  <si>
    <t>Ei tarvitse. Vähennetään esim. Turkuhallin piilotukia yms. niin niistä tulee moninkertainen määrä rahaa mitä terveyskeskusmaksuista tulisi.</t>
  </si>
  <si>
    <t>Terveyspalveluja tulisi mielestäni vielä nykyisestään parantaa ja laajentaa jotta päästäisiin eroon nykyisistä jonoista.</t>
  </si>
  <si>
    <t>Vaihtoehtona olisi voinut olla myös: joku muu esim. edellä-esitetyt piilotuet ( kohta 12 ). Valitsin jonkun mutta olen sitä mieltä että siitäkään ei tule ottaa pois.</t>
  </si>
  <si>
    <t>En ole tutustunut asiaan.</t>
  </si>
  <si>
    <t>Voisi olla hyvä paikka harjoitella yhteisten asioiden hoitoa.</t>
  </si>
  <si>
    <t>Maarja- Paattinen on hyvä suunta siellä on tilaa rakentaa.</t>
  </si>
  <si>
    <t xml:space="preserve">Kun perusparannuksilla pidetään asuinalueet kunnossa niin se tulee jatkossa halvemmaksi kuin uuden rakentaminen. </t>
  </si>
  <si>
    <t>Työpaikkoja tarvitaan lisää.</t>
  </si>
  <si>
    <t>Voisi kokeilla.</t>
  </si>
  <si>
    <t>Metsäkallas</t>
  </si>
  <si>
    <t>software engineer, ohjelmistosuunnittelija</t>
  </si>
  <si>
    <t>www.iki.fi/Juha.Metsakallas</t>
  </si>
  <si>
    <t>On varma asia, että uuden jätevedenpuhdistamon rakentaminen Kakolanmäelle maksaa enemmän kuin vanhan kunnostaminen, koska itse puhdistuslaitteiden rakentamisen lisäksi täytyy louhia valtavat määrät kalliota. Kun vankila joskus lakkautetaan Kakolanmäeltä, mäelle keksitään helpommin käyttöä, kun sen sisässä ei ole puhdistamoa.  Nykyisen puhdistamon ajanmukaiseksi saattamisen lisäksi on lisättävä kuntien välistä yhteistyötä, esim. eteläisten kaupunginosien jätevesien puhdistamista yhdessä Kaarinan kanssa.</t>
  </si>
  <si>
    <t>Toissakesäinen vesipula ja veden laadun heikentyminen olivat osittain tahallisesti aiheutettuja. Korjaukset ajoitettiin juuri pahimpaan aikaan, ja niistä vastuulliset virkamiehet lähtivät lomille, jolloin kaupunkilaisten viha lankesi syyttömien niskaan. Vesipulaa pahentaa kaupungin vesijohtoverkoston huono kunto, puhdistettua vettä vuotaa rikkinäisistä putkista hukkaan. Pätevät vesi-insinöörit ja -teknikot, vesijohtoverkoston kunnostus ja käyttötottumusten muuttuminen takaavat, että vettä riittää.</t>
  </si>
  <si>
    <t>On tiettyjä kunnallisia palveluja, joita ei saa ulkoistaa, esim. palo- ja pelastustoimi sekä perusterveydenhuolto. Kunta kuitenkin tuottaa lukuisan joukon  palveluja, joista osa on ulkoistettavissa. Palvelusetelien avulla estetään kilpailun vääristyminen.</t>
  </si>
  <si>
    <t>Kun teollistuminen alkoi 1800-luvulla, ihmiset vastustivat siirtymistä säännölliseen työaikaan. Säännöllinen työaika oli teollistumisen edellytys. Nykyinen työelämä on jäänyt tuon ajattelun vangiksi. Oletus on, että työtä tehdään kuukausipalkalla maanantaista perjantaihin klo 8-16. Tästä on päästävä irti mm. jakamalla työtä. Työelämän uudistaminen täytyy ulottaa kaikkiin tasoihin eri organisaatioissa; ei riitä, että työläiset joustavat ja jakavat töitä, vaan "korvaamattomat" johtajat on saatava mukaan.</t>
  </si>
  <si>
    <t>Porissa hiljattain tehty tutkimus osoittaa, että kävelykadut lisäävät kaupankäyntiä. Kävelykatujen rakentaminen on siis taloudellisesti kannattavaa ilmanlaadun paranemisen ja muiden ympäristöarvojen lisäksi. Parkkiluolan rakentaminen lopettaisi torikaupan vuodeksi, jonka jälkeen kaupan käynnistäminen uudelleen on erittäin vaikeaa.  Kauppatorin alla on vain savea, johon parkkiluolan rakentaminen olisi järjettömän kallista. Nykyisetkin parkkitalot seisovat tyhjillään, joten mihin uutta parkkiluolaa tarvitaan.</t>
  </si>
  <si>
    <t>Kauppahallin viereiselle tontille ei mahdu suunnitellun kokoista elokuvakeskusta. Kauppahalli tarvitsee parkkipaikan ja lastauslaiturit tavarantoimittajille. Uuden elokuvakeskuksen rakentaja olisi Finnkino, joka jo omistaa lähes kaikki elokuvateatterit. Lisääkö Finnkinon uusi elokuvakeskus kilpailua tai monipuolistuuko edes tarjonta uuden keskuksen myötä? Miksei elokuvateatteria voi rakentaa muualle kuin keskustaan? Kaupungissa on suuria kaupunginosia, joissa asuu enemmän väkeä kuin pienissä kunnissa.</t>
  </si>
  <si>
    <t>Edustuksellinen demokratia riitti yhtenäiskulttuurissa. Yhteiskunta on kuitenkin nykyään niin jakautunut eri alakulttuureihin, että tarvitaan muutos. Keskitetyn edustuksellisen demokratian asemesta tarvitsemme lähidemokratiaa todellista valtaa käyttävine kaupunginosaneuvostoineen.</t>
  </si>
  <si>
    <t>Erilaiset markkamääräiset kunnalliset maksut lisäävät kuntalaisten taloudellista eriarvoisuutta.</t>
  </si>
  <si>
    <t>Mitä enemmän kunnallisia palveluita keskitetään, sitä vaikeammin ne ovat tarvitsijoiden tavoitettavissa. Tämä lisää kuntalaisten eriarvoisuutta. Ei pelkästään terveyspalveluita vaan myös muita kunnallisia palveluita täytyy tuoda lähemmäs kuntalaista. Terveydenhuollossa tämä tarkoittaa, että jo 5000 - 15 000 kuntalaisella on oma terveysasema, josta saa perushoitoa.</t>
  </si>
  <si>
    <t>Kunnan ensisijaisia säästökohteita eivät ole kuntalaisten terveys ja perustoimeentulo. Jos luetelluista on pakko valita jokin, valitsen toimeentulotuen, koska tarkoitus on, että toimeentulo tarvataan muilla keinoin.</t>
  </si>
  <si>
    <t>Mitä järkeä on testata, jos hoitoa ei ole tarjolla?</t>
  </si>
  <si>
    <t>Samalla tavoin kuin kaupunginosaneuvostot ovat nuorisovaltuustot osa lähidemokratiaa.</t>
  </si>
  <si>
    <t>Kaikenlaista asuma-aluiden yksipuolisuutta on vältettävä. Asuntotuotannon ohjaus on tässä käyttökelpoinen väline.</t>
  </si>
  <si>
    <t xml:space="preserve">Kaikkia munia ei pidä laittaa samaan koriin. Elinkeinoelämän monipuolisuus ja vääristymätön kilpailu ovat kunnalle eduksi. </t>
  </si>
  <si>
    <t>Pelkän kunnanjohtajan viran määräaikaistaminen ei riitä, vaan käyttöön on otettava laaja pormestarimalli. Tämä tarkoittaa kaikkien ylimpien kunnallisten virkojen sitomista vaalitulokseen eli äänestäjien tahdon toteuttamista myös virkamiehistön kokoonpanossa.</t>
  </si>
  <si>
    <t>Jan</t>
  </si>
  <si>
    <t>alueprojektisihteeri, laatoittaja</t>
  </si>
  <si>
    <t>Kokemukset kilpailuttamisesta ja ulkoistamisesta ovat useimmiten osoittautuneet pidemmällä  aikavälillä kustannuksiltaan suuremmiksi.  Kunta on joka tapauksessa vastuussa palvelujen tuottamisen toimivuudesta ja tasosta.</t>
  </si>
  <si>
    <t>Tällä hetkellä näistä vaihtoehdoista järkevin.  Leikkauksen tie palveluista käyty, suunta oltava toinen, kun nyt on mahdollisuuksia,  resursseja päinvastoin lisättävä. Jo nyt velka kuntalaista kohden on liian suuri. Investointien lykkäys palvelujen kärsimättä ja työllisyyden sekä elinkeinoelämän kehittämisen  näkökulmasta perusteetonta. Suurempi painoarvo tulisi antaa poikkihallintokuntaisella yhteistyöllä ja palvelujen kehittämisellä.</t>
  </si>
  <si>
    <t>Ei voida enää tehdä kuntalaisten elintason, turvallisuuden ja ihmisarvoisen elämän kärsimättä.  Lisäksi kuntatalous ja kunnan kehittäminen tulevaisuuteen ei ole niin yksisilmäinen,  mitä vaihtoehdot antaa ymmärtää. Taloutta ja toimintoja tulee hoitaa yhtenä kokonaisuutena.</t>
  </si>
  <si>
    <t xml:space="preserve">Turku vaikuttaa omaan hyvinvointiinsa alueen suurimpana työnantajana. Tärkeitä asioita on työsuhteen ehtojen kehittäminen, henkilöstön lisäkoulutusmahdollisuuksien  turvaaminen sekä selkeä ja tasa-arvoinen palkka- ja työsuhdepolitiikka.  Turun tulee myös pyrkiä, palvelutason kohottamiseksi ja motivoituneempaan työnteon takaamiseksi, turvallisempaan työsuhdepolitiikkaan ja työntekijäpuolen kuulemisjärjestelmien tehostamiseen. </t>
  </si>
  <si>
    <t>Peruspalveluja tulee myös kehittää ja olla kuntalaisen tukena lapsuudesta nuoruuteen  ja tasapainoiseen aikuisuuteen sekä turvalliseen vanhuuteen.</t>
  </si>
  <si>
    <t>Kunhan samalla kehitetään järkevällä tavalla koko keskusta-alueen infrastruktuuria  ja varmistetaan houkuttelevuus myös elinkeinoelämän osalta.  Parkkiluolan rahoituksessa tulee varmistaa riittävä osuus  yksityispuolen rahoitusta ja taloudellista vastuuta.</t>
  </si>
  <si>
    <t>Kuntalaiset maksavat jo peruspalveluistaan verojen kautta. Maksujen korotukset ovat pudonneiden valtionosuuksien paikkaamista ja ne tulisi hoitaa toisella tavalla.</t>
  </si>
  <si>
    <t>Ei näistä vaihtoehdoista. Työllisyyttä parantamalla voidaan vähentää toimeentulotuen tarvetta. Lasten päivähoito on mitoitettu Turussa laillisuuden äärirajoille, puhumattakaan kasvatuksen  kultaisista tavoitteista ja hoitohenkilökunnan työssäjaksamisesta. Terveyskeskus palvelujen jonoja ei voida enää kasvattaa. Vanhusten huolto ja koulutoimi kaipaa samoin lisää resursseja toimiakseen kunnolla. Kiinnitetään huomiota peruspalvelujen ulkopuolisiin yksiköihin ja  kehittää niiden tuloutustoimintaa.</t>
  </si>
  <si>
    <t>Enemmän tulisi tässäkin asiassa keskittyä enemmän sairauden kuin oireiden hoitoon.</t>
  </si>
  <si>
    <t>Tulisi toteuttaa osallistumis ja kuulemisjärjestelmänä.</t>
  </si>
  <si>
    <t>Maaria-Paattinen on "rakennettu" jo yleiskaavalla, osin jo asemakaavalla.  Eivätkä ainoastaan uusien alueiden rivi- ja omakotirakentamisen edistäminen riitä, tarvitaan tarhapaikkoja, nuorisolle virikkeitä, koulutoimen satsausta, kauppa ym. palveluja läheisyyteen.</t>
  </si>
  <si>
    <t>Ja hankkia siihen kaikki saatavissa oleva rahoitus, mm. EU-erityisaluetoimenpiderahastoista.</t>
  </si>
  <si>
    <t>Minkkinen</t>
  </si>
  <si>
    <t>tietoliikenneasentaja</t>
  </si>
  <si>
    <t>Rakennettava naapurikuntien kanssa yhteistyönä.</t>
  </si>
  <si>
    <t>Kesä -99 näytti että naapurikunnissa tervitaan myös hyvää juomavettä,siis yhteistoimintaa.</t>
  </si>
  <si>
    <t>Kunnalla on voimavaroja suorittaa itse palvelunsa,tehostamalla toimintojaan.</t>
  </si>
  <si>
    <t>Kunnallisveron alarajaa on nostettava niin että kaikkein vähätuloisimmilta ei veroa mene.</t>
  </si>
  <si>
    <t>Terveys,koulutus,vanhustenhuolto menoja ei missään nimessä saa leikata.</t>
  </si>
  <si>
    <t>Työorganisatiota on voitava muuttaa tehokkaammaksi, ja joustavammaksi.</t>
  </si>
  <si>
    <t>Kunnan tehtävä on peruspalvelujen tuottaminen.</t>
  </si>
  <si>
    <t>Ruuhkat lisääntyisivät,autoilijat eivät vielä osaa käyttääparkkitaloja.</t>
  </si>
  <si>
    <t>Kauppahallin ja koulun hieno rakennustyyli kärsivät, kyllä elokuvakeskus voidaan sijoitta muualle,vähemän herkälle alueelle.</t>
  </si>
  <si>
    <t>Olisi perustettava lähiövaltustoja joilla olisi todella valtaa päättää alueen asioista.</t>
  </si>
  <si>
    <t>Erityisryhmät vapaaksi myös työttömät.</t>
  </si>
  <si>
    <t>Suuryksiköt ovat kankeita, pienyksiköt ovat joustavampia ja lähellä käyttäjiä.</t>
  </si>
  <si>
    <t>Jos on pakko niin kotona olevien vanhempien lapset pois päivähoidosta.</t>
  </si>
  <si>
    <t>Työpaikat ja koulut joissa saatta tulla työsujelu ongelmia olisi testien oltava pakollisia.</t>
  </si>
  <si>
    <t>Jos se lisää nuorten kiinostusta yhteisiin asioihin.</t>
  </si>
  <si>
    <t>Myös Maaria-Paatisten suunnalle.</t>
  </si>
  <si>
    <t>Palvelutasoa on parannettava.</t>
  </si>
  <si>
    <t>Pitäisi parantaa uusien teknologiakylien toiminta edellytyksiä.</t>
  </si>
  <si>
    <t>Määräaikaisesti,korkeintaan neljäksi vuodeksi.</t>
  </si>
  <si>
    <t>Mätäsaho</t>
  </si>
  <si>
    <t>Kestävää kehitystä parhaiten toteuttava vaihtoehto. Myös käyttökustannuksiltaan halvin vaihtoehto. Yhteistyö ympäristökuntien kanssa olisi taloudellisesti tarkoituksenmukaista.</t>
  </si>
  <si>
    <t>Johdetaan pohjavettä tai tekopohjavettä Virttaankankaalta. Yhteistyö ympäristökuntien kanssa - tässäkin -taloudellisesti tarkoituksenmukaista... Aurajoki voi olla varavesilähteenä. Joen suojelutoimenpiteitä tulee jatkaa.</t>
  </si>
  <si>
    <t>Julkista sektoria ei voi pyörittää kuten kaupallista yritystä. On palveluja, joita ei voi kilpailuttaa. Peruspalvelut tulee rahoittaa verovaroin. Markkinat eivät kanna niistä vastuuta.</t>
  </si>
  <si>
    <t xml:space="preserve">Investointeja, jotka eivät suoranaisesti vaikuta heikentävästi kuntalaisten jokapäiväiseen elämään, voi siirtää toteutettavaksi myöhempänä ajankohtana. </t>
  </si>
  <si>
    <t xml:space="preserve">Hyvät ja toimivat julkiset palvelut ovat kaikkien etu - myös varakkaitten ... </t>
  </si>
  <si>
    <t>Kunnan vahvuus on osaavassa ja riittävässä henkilöstössä. Kunnan on toimittava esimerkillisenä työnantajana,joka takaa henkilöstölleen kohtuullisen toimeentulon, vakaan työsuhteen ja mahdollisuuden edetä uralla. Kunta työnantajana voi taata palvelujen laadun ja laajuuden luomalla vakituisia ja kilpailukykyisiä työpaikkoja uusille työntekijöille.</t>
  </si>
  <si>
    <t>Kunnan tulee tehdä työtä yksityisten työpaikkojen säilyttämiseksi ja uusien luomiseksi. Kunnan, opetussektorin ja elinkeinoelämän tulee yhdessä etsiä voimavarat, joilla taataan koulutusjärjestelmien toimivuus ja ajanmukaisuus perukouluista korkeakouluihin.</t>
  </si>
  <si>
    <t>Puolalanmäen pysäköintitila on rakennettava riittävän suureksi ja toimivaksi. Lisäksi korttelikohtaisia pysäköintitiloja maan alle.</t>
  </si>
  <si>
    <t>Kulttuurimaisema ja siitä huolehtiminen luo kaupunkiin viihtyisyyttä ja historiallista näkyvyyttä. Elokuvakeskusta rakennettaessa tätä sääntöä noudatettava... Odotetaan ja katsotaan, onko tarvetta... Parhaillaan on valmistumassa suuri elokuvateatterikompleksi ihan lähellä.</t>
  </si>
  <si>
    <t>Kuntalaisille on järjestettävä yleisötilaisuuksia ajankohtaisista asioista.</t>
  </si>
  <si>
    <t>Perusterveydenhuollon (terveyskeskus) maksullisuus kostautuu erikoissairaanhoidon kustannusten kohoamisena, koska varattomalla kynnys mennä maksulliseen hoitoon kasvaa. Terveyskeskuspalvelujen käyttäjät ovat pääasiassa niitä, jotka eivät kuulu lakisääteisen työterveyshuollon piiriin. Varakkaat kuntalaiset hakeutuvat jonoista yksityissektorille.</t>
  </si>
  <si>
    <t>Järkevä keskittäminen on kokonaistaloudellisesti paras vaihtoehto.  Potilaalle on osoitettava yhdyshenkilö, joka huolehtii, ettei potilas joudu tarpeettomasti kulkemaan hoidosta toiseen vaan hoito etenee joutuisasti ja tarpeenmukaisesti.</t>
  </si>
  <si>
    <t xml:space="preserve">Kunnan toimeentulotukimenot pienenee, mikäli työttömille pystytään järjestämään pysyviä ja tuottavia työpaikkoja. Työllistämistyöt eivät ole lopullinen ratkaisu.   </t>
  </si>
  <si>
    <t xml:space="preserve">Huumeongelman ennaltaehkäisyyn on kiinnitettävä erityistä huomiota. Realistinen hoitopolitiikka, jossa luodaan tarpeellinen määrä hoitopaikkoja ja tuetaan erilaisten hoitomuotojen saatavuutta; katkaisuhoidosta jälkihoitoon saakka. </t>
  </si>
  <si>
    <t>Tämä voisi olla yksi tapa saada nuoria heräteltyä kiinnostumaan yhteisten asioiden hoidosta...</t>
  </si>
  <si>
    <t>Turun kaupungin tulisi olla voimakkaasti käynnistämässä ja toteuttamassa sellaisia hankkeita, joilla työpaikkoja synnytetään. Esim. Biolaakson uusi teollisuuskylä, Turun kehittäminen logistiikkakeskuksena sekä teknologiakeskukseen liittyvät monet kehittämishankkeet.</t>
  </si>
  <si>
    <t>hoitaja, kodinhoitaja</t>
  </si>
  <si>
    <t>Niittymäki</t>
  </si>
  <si>
    <t>Tällä hetkellä Turun kaupungin talous ei tarvitse rajua tasapainotusta.</t>
  </si>
  <si>
    <t>Verojärjestelyn avulla kunta pystyy säästämään toimeentiulotukimenoista.</t>
  </si>
  <si>
    <t>Parkkari</t>
  </si>
  <si>
    <t>lehtori, säveltäjä</t>
  </si>
  <si>
    <t>Loviisa</t>
  </si>
  <si>
    <t>korkeakoulupoliittinen sihteeri</t>
  </si>
  <si>
    <t>www.vs-vas.fi/loviisa</t>
  </si>
  <si>
    <t>Virttaankankaan suunnitelma ratkaisisi ongelma vaikkakaan se ei ole ilmainen. Ympäristöhaittoja ei nykyisten suunnitelmien ja tutkimusten mukaan synny.</t>
  </si>
  <si>
    <t xml:space="preserve">Maksuttomuudella taataan että hoitoon hakeudutaan ajoissa. Maksu saattaa pitkittää hoitoon hakeutumista jolloin lopullinen lasku on huomattavasti suurempi. </t>
  </si>
  <si>
    <t>Perusterveyspalvelut on hyvä olla lähellä kotia. Erityispalveluja tarvittaessa voidaan jo matkustaa hieman kauemmas.</t>
  </si>
  <si>
    <t>Mikäli työllisyyttä saadaan parannettua, vähenee tarve toimeentulotukeen. Kysymyksen asettelu on hankala, mutta mielestäni muut vaihtoehdot säästökohteina ovat kohtuuttomia. Eikä toimeentulotuestakaan ole kohtuullista säästää jos ei asioita muuten hoideta kuntoon.</t>
  </si>
  <si>
    <t>Kaikissa vaihtoehdoissa on tietysti oikeansuunaisia ajatuksia. Päädyn kuitenkin siihen, että huumeiden käyttö on ensisijaisesi seurausta jostakin muusta jota testaus ei ratkaise. MIkäli testeihin kuvitellut varat laitettaisiin suoraan ennaltaehkäisevääntyöhön olisivat tulokset pitkällä tähtäyksella parempia. toki jo olemassaoleviin ongelmiin pitäsii pystyä tarttumaan mahdollisimman nopeasti. Mitä hyötyä on testeista jos ei ole varoja hoitoon.</t>
  </si>
  <si>
    <t>Vaarana on että poliitikot valikoituisivat entistä nuorempina ja muu elämänkokemus jää puuttumaan. Nuorten olisi kuitenkin hyvä kokea voivansa vaikuttaa ja olevansa mukana yhteiskunnan toiminnassa.</t>
  </si>
  <si>
    <t xml:space="preserve">KAupungin täytyy kuitenkin pystyä olemaan tarpeeksi tarpeeksi houkutteleva yrityksille pitämällä mm. huolta päivähoidon toimivuudesta. </t>
  </si>
  <si>
    <t xml:space="preserve">Virkamiesjohtajakin voi antaa kasvot kunnalle tai sen hallinnolle. </t>
  </si>
  <si>
    <t>Eini</t>
  </si>
  <si>
    <t>pol.mag/valt.maist</t>
  </si>
  <si>
    <t xml:space="preserve"> Uuteen kompostoriseikkailuun Turulla ei ole varaa. Nyt on tehtävä riittävästi luotettavia selvityksiä.  Kakola-vaihtoehdon kokonaiskustannukset nousevat näillä näkymin paljon arvioitua korkeammiksi joten  saneeraus on paitsi halvempaa myös järkevämpää siksi, että ei ole syytä lyhytnäköisesti tuhota maise- mallisesti aivan ainutlaatuista keskusta-aluetta. Kun vankilat siirtyvät pois Kakolanmäeltä, Turku saa käyttöönsä upean, suuren alueen johon on tehtävä kokonaissuunnitelma. </t>
  </si>
  <si>
    <t xml:space="preserve">Jos palveluja yksityistetään, on syytä pitää huolta siitä, että kaupunki voi kontrolloida palvelujen laatua ja hintatasoa. Ensisijaisesti Turun pitäisi nyt parantaa kunnallisia palveluja pitämällä huolta siitä, että löydetään keinoja millä ylläpidetään henkilökunnan työmotivaatiota ja mahdollisuutta tehdä korkea- tasoista ammattityötä. Ennen kaikkea työntekijöitä tulee olla riittävä määrä suhteessa tehtävän työn määrään.   </t>
  </si>
  <si>
    <t xml:space="preserve">Kuntatalouden tasapainottaminen edellyttää nykyistä parempaa pitkän tähtäimen suunnittelua koko  Turku-konsernin osalta.Leikkausten ja veronkorotusten sijaan pitäisi selvittää saako Turku riittävän  hyvän tuoton liikelaitoksistaan vai olisiko niissä tehostamisen varaa.     </t>
  </si>
  <si>
    <t xml:space="preserve"> Ensisijaisesti Turun pitäisi nyt parantaa kunnallisia palveluja pitämällä huolta siitä, että löydetään keinoja millä ylläpidetään henkilökunnan työmotivaatiota ja mahdollisuutta tehdä korkea- tasoista ammattityötä. Ennen kaikkea työntekijöitä tulee olla riittävä määrä suhteessa tehtävän työn määrään. Pätkätyösuhteista on siirryttävä vakinaisiin työsuhteisiin.</t>
  </si>
  <si>
    <t xml:space="preserve">Kunta toimii tehokkaasti silloin kun se tuottaa kuntalaisilleen kohtuuhintaisia, hyviä palveluja. Henkilökunnalla pitää olla mahdollisuus  ylläpitää ammattitaitoaan. Siksi on erilaisin järjestelyin   taattava mahdollisuus osallistua ammatilliseen täydennyskoulutukseen.   </t>
  </si>
  <si>
    <t xml:space="preserve">Torialuetta tulee  kunnostaa ilman, että rakennetaan parkkiluola. Keskustan houkuttelevuutta voidaan lisätä toteuttamalla torialueen suunnitelma,  kehittämällä Eerikinkadun ja Aurajoen välisiä kulkureittejä ja rakentamalla kauppahallin ja koulun väli- selle alueelle toiminnallinen kaupunkipuisto. Lisäksi keskustaan pitää rakentaa kevyenliikenteen väyliä  ja polkupyöräparkkeja.  </t>
  </si>
  <si>
    <t xml:space="preserve">Kauppahallin viereiselle  parkkipaikalle tulisi rakentaa toiminnallinen kaupunkipuisto. </t>
  </si>
  <si>
    <t>Avoimuutta lisätään, kun valmisteilla olevia asioita voi seurata. Internet on yksi mahdollisuus, mutta myös muuta tiedottamista radion, television ja lehdistön kautta on lisättävä. Lisäksi virkamiesten tulisi järjestää alueellisia tiedotustilaisuuksia.</t>
  </si>
  <si>
    <t xml:space="preserve">Ennaltaehkäisy ja varhainen puuttuminen on kaikille  halvempaa kuin raskas (erikois) sairaanhoito siksi  kynnys terveyskeskukseen pitää olla matala. Rahan puute ei saa olla esteenä terveyden hoitamiseen. </t>
  </si>
  <si>
    <t>Päivähoidon ylimmän maksuluokan taksaa voisi tarvittaessan nostaa.</t>
  </si>
  <si>
    <t>Saarien rakentamisessa on erityisen tärkeää luoda ekologisesti kestäviä ratkaisuja.</t>
  </si>
  <si>
    <t>Pitäisi myös olla rohkeutta purkaa huonosti rakennetut ja käytännössä korjauskelvottomat talot.</t>
  </si>
  <si>
    <t>Uuden tekonologian yrityksiä ja siihen liittyvää tutkimusta pitäisi tukea monipuolisesti, koska ne hyödyt- tävät monia muita elinkeinoaloja. On myös huomattava, että korkeatasoiset terveys-, sivistys- ja  kulttuuripalvelut edistävät elinkeinotoiminnan menestymistä ja sijoittumista Turkuun.</t>
  </si>
  <si>
    <t>Lii</t>
  </si>
  <si>
    <t>Puolakainen</t>
  </si>
  <si>
    <t>Raita</t>
  </si>
  <si>
    <t>www.saunalahti.fi/satkot</t>
  </si>
  <si>
    <t>Palvelusetelien käyttö lisää kuntalaisen mahdollisuuksia vaikuttaa omaan tilanteeseensa. Yhteistyössä toimiva palveluverkosto nostaa tuotteiden tasoa.</t>
  </si>
  <si>
    <t>Palvelutason heikentäminen lisää kaupunkilaisten eriarvoisuutta pienituloisten näkökulmasta.</t>
  </si>
  <si>
    <t>Kunnan rooli työnantajana on merkittävä ja lomautukset eivät säästä paljoakaan ja heikentävät henkilöstön motivaatiota työhönsä ja vaikeuttavat tuloksen aikaansaamista.Pikemminkin pitäisi luoda uusia paikkoja ja miettiä uusia toimintatapoja kuntalaisten kasvaviin tarpeisiin.</t>
  </si>
  <si>
    <t>Yhdistämällä resursseja saamme aikaan parempaa tulosta.</t>
  </si>
  <si>
    <t xml:space="preserve">Erityisesti ikääntyneempien kuntalaisten terveyskeskuspalvelut pitäisi saada läheltä kotia.  </t>
  </si>
  <si>
    <t>Mielestäni näistä peruspalveluista ei pitäisi säästää mistään vaan yritettävä löytää säästökohde jostain muualta.Näistä kohteista on tingitty liikaakin.</t>
  </si>
  <si>
    <t xml:space="preserve">Ennalta ehkäisevä valistus on mahdollisuus saada ihmiset ymmärtämään ongelman vakavuuden. </t>
  </si>
  <si>
    <t>Tuovat kunnan asiat lähelle ja vaikuttamisen tärkeyden esille.</t>
  </si>
  <si>
    <t>Hyvä keino luoda uusia työpaikkoja ja parantaa vanhempien lähiöiden viihtyvyyttä.</t>
  </si>
  <si>
    <t>Rautee</t>
  </si>
  <si>
    <t>Kunnan palvelutoiminnalta voidaan myös vaatia laatua ja tehokkuutta. Liiketoiminta ja voiton tuottaminen voi aiheuttaa palvelutoimintaan vääristymiä. Kilpailuttamista voidaan käyttää harkitusti.</t>
  </si>
  <si>
    <t>Joissain tapauksissa voidaan harkita avainhenkilöille maksettavaksi kilpailukykyistä palkkaa.</t>
  </si>
  <si>
    <t>On oltava kuitenkin realisti. Kaikki asiat eivåt kiinnosta kaikkia.</t>
  </si>
  <si>
    <t>Tarvitaan sekä pieniä että suuria. Molemmilla on omat hyvät puolensa.</t>
  </si>
  <si>
    <t>Kaikista säästäminen on arveluttavaa. Minusta näistä ei yksiselitteisesti voi valita mitään ensisijaiseksi säästä-miskohteeksi. Koska kyselyyn vastaaminen ei onnistunut, jollei merkinnyt jotakin kohdetta, valitsin epäitsekkäästi oman toimialani. KUKAHAN TÄMÄNKIN KYSYMYKSEN ON KEKSINYT!!</t>
  </si>
  <si>
    <t>On varattava rannat ja riittävästi luontoa virkistyskäyttöön.</t>
  </si>
  <si>
    <t>Järkevästi.</t>
  </si>
  <si>
    <t>Eskil</t>
  </si>
  <si>
    <t>koulupuuseppä</t>
  </si>
  <si>
    <t>kuntoutusohjaaja</t>
  </si>
  <si>
    <t>Jätehuolto on asioita, jotka pitää tutkia huolellisesti. Päätökset vaikuttavat sukupolvien päähän. Tulee vaikutelma, että tämä tutkiminen on liian vaikeaa ja kallista tehdä huolella. Tässäkin tapauksessa yksityiset tutkimuslaitokset eivät ole saaneet mitää aikaiseksi. Kunnan ja oman yliopiston välinen yhteistyö olisi tuottanut varmaan paremman ja puolueettomamman tuloksen.</t>
  </si>
  <si>
    <t>Meillä Suomessa ei ole pulaa vedestä, on vain pula pitkäjänteisistä suunnitelmista. Hyvä vesi on yksi tärkeimpiä peruspalveluja.</t>
  </si>
  <si>
    <t>Kuntalaisten peruspalvelut on turvattava tasapuolisesti ja turvallisesti. Liiketalouden periaatteet eivät koskaa ole sisältäneet näitä argumentteja.</t>
  </si>
  <si>
    <t xml:space="preserve">Vain talouselämää palvelevat investoinnit pitää aina asettaa kuntalaisen peruspalveluiden jälkeen. </t>
  </si>
  <si>
    <t>Peruspalvelut on taattava. Ketjun jokaisen lenkin on oltava hyvä. Hyvä kunta tarvitsee koko ketju. Yksikin huono lenkki katkaisee sen.</t>
  </si>
  <si>
    <t>Kunta on suuri naisten työnantaja. Juuri naiset hyötyisivät eri elämänvaiheissa työajan eri vaihtoehdoista. Nämä vaihtoehdot tulisi olla vapaaehtoisia ja työn jatkuvuus tulisi taata.</t>
  </si>
  <si>
    <t>Keskustaa tulisi kehittää vehreäksi ihmiskeitaaksi, jonne kaikilla kuntalaisilla olisi hyvät julkiset liikenneyhteydet. Keskusta kulttuurille, shoppailut sivummalle.</t>
  </si>
  <si>
    <t>Keskustassa on lukuisia hyviä paikkoja rakentaa elokuvakeskus, mutta ovatko ne varattu tavarataloille ja marketeille?</t>
  </si>
  <si>
    <t>Lukuisat lähiöseurat osoittavat jo tämän tarpeen. Näiden seurojen toimintaa tulisi kehittää ja luoda luontevat suhteen kaupungin päätöksentekoon.</t>
  </si>
  <si>
    <t>Terveys on elämän perusta, se pitää taata kaikille tasapuolisesti, varallisuudesta riippumatta.</t>
  </si>
  <si>
    <t>Lasten ja nuorten terveydenhuolto on oltava helposti saatavilla. Näin ennaltaehkäistään suurempien ongelmien synty. Näiden palveluiden yhteyteen voi luontevasti kytkeä terveyskeskuspalveluja laajemminkin, jolloin turvataa vanhusväestön palvelut lähellä kotia.</t>
  </si>
  <si>
    <t>Mikäli työllisyys paranee ja täten tarvekin.</t>
  </si>
  <si>
    <t>Sosiaalitoimeen tulisi pikaisesti perustaa enemmän sosiaalityöntekijöiden virkoja. Näin turvattaisiin ennaltaehkäisevän huumetyön kehitys Turussa. Hyvällä etsivällä sosiaalityöllä ongelmiin voidaan tarttua aikaisemmin, ennen huumeita.</t>
  </si>
  <si>
    <t>Nuorten kiinnostus poliittiseen päätöksentekoon hiipuu koko ajan. Syynä se, että nuorten asiat liitetään aina johonkin suurempaan kokonaisuuteen, johon nuorella ei ole tarttumapintaa. Nuorten omat valtuustot voisivat käsitellä juuri näitä osakysymyksiä ja etsiä ratkaisumalleja, jotka taatusti toimisivat käytännössä paremmin.</t>
  </si>
  <si>
    <t xml:space="preserve">Meillä on kyllä tilaa asukaslukuun nähden rakentaa väljemmin. Yksityisten omistama maa vain on tullut niin kalliiksi. </t>
  </si>
  <si>
    <t>Vanhan korjaaminen on aina ekologisesti kestävämpää kuin uusi. Korjaamisen yhteydessä tulisi parantaa myös asuntopolitiikkaa. Lähiöiden tulisi edustaa tasapuolisesti kaikkia kansalaisryhmiä.</t>
  </si>
  <si>
    <t>Turun kaupungin tulee tehostaa omana toimintana tehdyn työn tuottavuutta. Tämä edellyttää laajaa uuden teknologian tuoman hyödyn valjastamista ja koulutusta.</t>
  </si>
  <si>
    <t>Parempi ratkaisu olisi kaupunginjohtajan viran määräaikainen hoito. Ajan tulisi olla kuitenkin vähintään kahdeksan vuotta. Lisäksi Turku tarvitsee yhden apulaiskaupunginjoohtajan paikan lisää huolehtimaan sosiaali- ja terveyspalveluista.</t>
  </si>
  <si>
    <t>Ristelä</t>
  </si>
  <si>
    <t>tutkimusavustaja</t>
  </si>
  <si>
    <t>http://users.utu.fi/pekris/vaalit</t>
  </si>
  <si>
    <t>Kakolanmäen alueen asukkaiden toiveisiin ja viihtyvyyteen on kuitenkin kiinnitettävä erityistä huomiota. Yleensäkään näin suuressa asiassa ei saa edetä hätiköiden.</t>
  </si>
  <si>
    <t>Puhtaan veden saanti on turvattava, mutta on myös pidettävä huolta siitä, ettei tekopohjavesilaitos aiheuta ympäristöongelmia.</t>
  </si>
  <si>
    <t>Kuntien tuottamat peruspalvelut ovat hyvinvointivaltion ydin. Jos yksityistäminen laskee kustannuksia, se tapahtuu palveluiden laadun ja niiden saatavuuden tasapuolisuuden kustannuksella. Palveluseteleihin perustuva järjestelmä lisäisi sekin eriarvoisuutta: se jakaisi ihmiset niihin, joilla on varaa vain setelillä saatavaan heikompaan tasoon sekä niihin, joilla on varaa maksaa ylimääräistä. Esimerkiksi koulutuksen kohdalla tämä väistämättä johtaisi entistä suurempiin tasoeroihin eri koulujen välillä.</t>
  </si>
  <si>
    <t>Peruspalveluiden karsiminen on aina pienituloisten kannalta huonoin vaihtoehto. Velan otto ei aina ole huono ratkaisu, mutta liian suuren velan kertyminen on vakava rasite kunnan taloudelle pitkälle tulevaisuuteen. Investointien kohdalla täytyy aina miettiä sitä, kuinka tärkeistä investoinneista on kysymys. Esimerkiksi Turussa uusi kirjastotalo on tällä hetkellä investointi, josta ei pitäisi tinkiä.</t>
  </si>
  <si>
    <t>Palveluiden heikentäminen rasittaa ankarimmin ennestäänkin heikoimmassa asemassa olevia, kuten nuoria, työttömiä, sairaita ja vanhuksia. Palveluiden heikentäminen myös kostautuu pitkällä aikavälillä erilaisten terveydellisten ja sosiaalisten ongelmien lisääntymisenä. Verotusta voidaan mahdollisuuksien mukaan laskea paremmassa taloudellisessa tilanteessa ja velkaa voidaan maksaa pois, mutta esimerkiksi syrjäytymisestä aiheutuneita ongelmia ei ole rahalla helppo ratkaista.</t>
  </si>
  <si>
    <t>Kunnan on oltava edelläkävijä hyvänä työnantajana. Sen on otettava huomioon työllisyysnäkökohdat, tasa-arvo (niin sukupuolinen kuin esimerkiksi ikäryhmien tai etnisten ryhmienkin) ja työntekijöiden hyvinvointi. Kaikkien näiden tavoitteiden kannalta työajan lyhentäminen ja työn jakaminen ovat hyviä keinoja.</t>
  </si>
  <si>
    <t>Peruspalveluista sekä asuinympäristön viihtyisyydestä, turvallisuudesta ja terveellisyydestä huolehtiva kunta on hyvä paikka elää ja samalla houkutteleva vaihtoehto muualta tuleville. Alhainen verotus ei ole ainut eikä edes ensisijainen kilpailuvaltti: ihmiset ovat valmiita maksamaan hyvän elämän edellytyksistä.</t>
  </si>
  <si>
    <t>Ydinkeskustan ei pidä kilpailla lähiömarkettien kanssa niiden asettamin ehdoin. Turun pitäisi kävelykatuja, pyöräteitä ja joukkoliikennettä kehittämällä pyrkiä vihreän kaupunkikulttuurin edelläkävijäksi. Myös keskustan liike-elämä hyötyisi siitä, että ihmiset viihtyisivät keskustassa ja kävelisivät ympäriinsä ilman autoaan. Voidaanko sitä paitsi kuvitella minkään merkittävän eurooppalaisen kulttuurikaupungin repivän auki keskeisen aukionsa ja rakentavansa sen sisään parkkipaikkoja? Tuskin.</t>
  </si>
  <si>
    <t>Kyseiselle tontille ei pidä rakentaa, mutta muuten sitä pitäisi kehittää, jotta se saataisiin muuhunkin käyttöön kuin parkkipaikaksi. Erityisesti upean kauppahallin toiminta on tässä asiassa otettava huomioon. Elokuvakeskus voidaan rakentaa muualle, jos se vielä Kauppiaskadulle rakennettavien teattereiden jälkeen on tarpeen.</t>
  </si>
  <si>
    <t>Internet on hyödyllinen väline kaupungin tiedottamisessa, mutta muitakin keinoja tarvitaan, koska ihmiset ovat varsin eriarvoisessa asemassa tietotekniikan käyttömahdollisuuksien suhteen. Myös perinteisen edustuksellisen demokratian toimivuus on tärkeää, mutta ns. yhden asian liikkeitä ei tarvitse nähdä sen vastakohtana. Herättäessään keskustelua erilaiset kansalaisjärjestöt päin vastoin tukevat myös perinteisempiä politiikan muotoja.</t>
  </si>
  <si>
    <t>Terveydestä huolehtiminen ei koskaan saisi olla ihmisen taloudellisesta asemasta kiinni eikä sairaus saisi olla ihmiselle taloudellinen rasite. Pienituloiselle ihmiselle pienikin maksu voi olla este tai hidaste hoitoon hakeutumiselle, ja toisaalta pieni terveyskeskusmaksu ei kaupungin talouteen paljoakaan vaikuta. Turku voi olla ylpeä terveyskeskuspalveluiden maksuttomuudesta.</t>
  </si>
  <si>
    <t>Usein tarvittavien palveluiden pitäisi olla lähellä kotia: sairaalle ihmiselle pitkien matkojen kulkeminen on aina ylimääräinen rasite.</t>
  </si>
  <si>
    <t>Mitään näistä ei pitäisi heikentää! Toimeentulotuen valitsin vain siksi, että yleisesti ottaen hyvät palvelut vähentävät suorien tulonsiirtojen tarvetta ja siksi niiden kehittämistä voidaan pitää ensisijaisena. Korostan kuitenkin vielä, että en kannata myöskään toimeentulotuen heikentämistä.</t>
  </si>
  <si>
    <t>Testit eivät ole keino huumeongelman ratkaisuun. Syrjäytymisen ennaltaehkäisy ja huumeongelmaisten hoito ovat todellisia keinoja ja niitä pitäisi tehostaa. Testit lähinnä syyllistävät ja leimaavat yksittäisiä käyttäjiä.</t>
  </si>
  <si>
    <t>Nuorten osallistumista pitää kannustaa ja tukea, mutta osallistumisen ei aina tarvitse olla aikuisten politiikan imitointia. Erilaiset kansalaisjärjestöt ovat luonteva poliittisen toiminnan alue kaikenikäisille. Jonkinlainen rooli kuitenkin voisi olla myös nuorisovaltuuston kaltaisella toiminnalla, mutta silloin olisi pyrittävä siihen, että siitä EI tule broilerihautomoa, vaan että se todella tavoittaa mahdollisimman suuren osan nuorista.</t>
  </si>
  <si>
    <t>Suhteellisen tiivis, kaupunkimainen asutus on esimerkiksi liikenteen kannalta järkevä ja ekologinen ratkaisu. Turun keskustan alue tarjoaa hyvän esimerkin: toimiva ruutukaava-alue ja suuret puistot. Uusilla alueilla voitaisiin lisäksi kokeilla esimerkiksi entistä ekologisempia rakennustapoja.</t>
  </si>
  <si>
    <t>Vanhojen asuntojen ja ympäristöjen kunnosta on huolehdittava, mutta tärkeintä on ehkäistä tiettyjen lähiöiden kurjistuminen. Jos lähiö leimautuu huonoksi asuinpaikaksi, sen kehittäminen tulee erittäin vaikeaksi. Eri tyyppisten ja omistusmuotoisten asuntojen sijainti kaikilla alueilla on yksi keino tällaisen kehityksen estämiseen.</t>
  </si>
  <si>
    <t>On hyvä ottaa huomioon uuden teknologian tuottama varallisuus, mutta liiallisesti ei pidä yksittäisiin aloihin panostaa. Pitkällä tähtäimellä monipuolinen elinkeinoelämä on parempi vaihtoehto.</t>
  </si>
  <si>
    <t>Valta kunnassa kuuluu kuntalaisia monipuolisesti edustavalle valtuustolle, ei virkamiehille eikä yksittäiselle poliitikolle. Jos pormestari valittaisiin, sillä ei ainakaan saisi olla liian paljon valtaa valtuustoon nähden.</t>
  </si>
  <si>
    <t>makeispakkaaja</t>
  </si>
  <si>
    <t>mielummin veroja kuin palvelumaksujen korotuksi. Palvelumaksutkin ovat erlaisia välillisä veroja, jotka kohdistuvat kertautuvasti palvelujen käyttäjiin. jotka yleensä ovat vähempi tuloisia.</t>
  </si>
  <si>
    <t xml:space="preserve">Ei työllistämisen vaihtoehto ole tehottomuus. Koska tehtävät on kuitenkin suoritettava, on järkevämpää, että suorittajat ovat kunnan palkkalistoilla. Ostopalvelut lisäävät byrogratiaa, koska syntyy kahden tason työn johtoa </t>
  </si>
  <si>
    <t>Palveluja lisättävä</t>
  </si>
  <si>
    <t>Mahdottomasti muotoiltu kysymys, missään ei ole supistamisen varaa. Valitsin kuitenkin toimeentulotuen, koska siitä voidaan säästää, mikäli palvelumaksuja ei koroteta ja tulonjako saataisiin muutenkin oikeuden mukaisemmaksi</t>
  </si>
  <si>
    <t>Mikäli huume hoidon muita osa-alueitakin kehitetään, ennalta ehkäisy ja jälkihoito. Ei kuitehkaan testejä testauksen vuoksi</t>
  </si>
  <si>
    <t>www.vs-vas.fi/turku</t>
  </si>
  <si>
    <t>Valtuuston vuonna 1999 tekemä sijoituspäätös tarkoittaa juuri tätä vaihtoehtoa. Vasemmistoliiton koko 11 jäseninen valtuustoryhmä on yksimielisesti tämän mallin kannalla. Nykyisen maanpäällisen puhdistamon saneeraus jättäisi ennalleen maisema ja hajuhaitat, jotka kallioratkaisulla voidaan hoitaa. Nykyisestä alueesta saadaan maaperä puhdistamalla tonttimaata asunto- ja liikerakentamiseen. Sen arvo kaupungille on 30 - 50 milj. markkaa.</t>
  </si>
  <si>
    <t>Tämä Turun seudun kuntien yhteishanke on välttämätön toteuttaa, koska hyvälaatuisen raakaveden saatavuus myös pitkälle tulevaisuuteen on turvattava. Ongelmakysymykset Oripään ja Virttaankankaan alueella on ratkaistava yhteistyössä sikäläisen väestön kanssa.</t>
  </si>
  <si>
    <t>Hyvälaatuisten ja ihmisten palvelullista tasa-arvoa takaavien palvelujen tulee olla kunnan tuottamia. Kuntalaiset arvostavat näitä palveluja ja saavat osan palveluista maksuttomina veromarkkojensa vastineeksi. Kunnalliset palvelut ovat demokraattisesti valvottuja ja esim. vastuukysymykset ovat järjestyksessä.</t>
  </si>
  <si>
    <t xml:space="preserve">Välttämättömät investoinnit, esim. raakavesi ja jätevesi täytyy hoitaa. Yhtenä valtakunnan kasvukeskuksista myös asukkaitten kasvavan palvelutarpen edellyttämät toimitilat on järjestettävä. Toisarvoisia investointeja, kuten Kupittaan uuden n. 60 miljoonaa markkaa maksavan jalkapallostadionin kanssa ei ole kiirettä. Kupittaan pallokenttien kurja pukusuojatilanne on hoidettava nopeasti kuntoon. </t>
  </si>
  <si>
    <t>1990-luvulla valtionosuuksien leikkaukset ja veropohjamuutokset aiheuttivat kunnille 28,5 miljardin markan menetyksen.Turussa suurin vuositason pudotus oli 400 milj. markkaa. Useat kunnat mm. Turku joutuivat korottamaan kunnallisveroaan korjatakseen aiheutetun vajeen ja ongelmat palveluihin ja henkilöstölle. Kaupungin käyttötalouden menoista 83 %:a kuluu sosiaali-, terveys- ja koulutoimen palveluihin. Valtionosuuksia kunnille on lisättävä tuntuvasti, jotta hyvinvointiyhteiskunta ei ole pelkkiä kulisseja.</t>
  </si>
  <si>
    <t xml:space="preserve">Turku 13 000:lla työntekijällään on alueen suurin työnantaja, siksi sen vastuu myös kokonaistyöllisyydestä on suuri. Kaupungin on otettava vastuu myös pitkäaikaityöttömien kuntoutuksesta ja työllistämisestä, sekä omalta osaltaan turvata nuorten koulutus-, harjoittelu- ja työpaikkojen riittävyydestä.  </t>
  </si>
  <si>
    <t>Kohdassa b mainitut tehtävät siltä osin kuin ne eivät sisälly tähän vaihtoehtoon ovat keskeisiä Turun kaupungin strategiaan kuuluvia tehtäviä, niihin myös panostetaan.</t>
  </si>
  <si>
    <t>Torin aukikaivaminen halvaannuttaisi torikaupan pitkäksi aikaa. Sillä voisi olla kohtalokas vaikutus koko torikaupan tulevaisuuteen aivan samoin kuin Kauppahallin viereen yhtenä vaihtoehtosijoituksena esitetyn elokuvakeskuksen rakentaminen aiheuttaisi. LIsäksi vastuukysymykset esim. pohjaveden pinnan laskemisesta tai sen keinotekoisen tason pitämisestä riittävänä pitää sitovasti selvittää.</t>
  </si>
  <si>
    <t>Mikäli yksityiseen viihdebisnekseen sijoittajat haluavat rakentaan toisen suuren viihdekeskuksen Turkuun olisi se sijoitettava joko Pääpostin tontille tai Ursinin- ja Eerikinkadun kulmaan.</t>
  </si>
  <si>
    <t>Esimerkiksi palvelujen käyttäjädemokratian lisäämiseen on kehitettävä uusia toimivia muotoja. Verkkoviestintä ja -palvelut ovat eräs kahdensuuntaisen vaikuttamisen muotoja, niiden avulla voidaan suorittaa mielipidetiedusteluja ottaen huomioon, että otanta on todennäköisesti melko suppea.</t>
  </si>
  <si>
    <t>Peruspalvelu, joka tasa-arvoa toteuttavana on pidettävä asiakasmaksuttomana. Kaikista muista toimenpiteistähän joutuu terveydenhuollossa maksamaan. Esimerkiksi työterveyshuollon piirissä oleva ns. aktiiviväestö saa peruspalvelut ilman omaa maksua.</t>
  </si>
  <si>
    <t>Alueelliset terveysasemat on säilytettävä ja puuttuvat (esim. Runosmäki) on rakennettava. Turussa on keskitetty jo nyt TYKS:iin laboratorio- sekä kuvantamistoimintoja.</t>
  </si>
  <si>
    <t xml:space="preserve">Tämän täytyy olla kompakysymys tai sitten sen tekijät eivät tiedä, että esitetyt kohteet ovat lakisääteisiä. Toimeentulotukimenoissa tapahtuva säästö voi toteutua jos sen piirissä olevien ihmisten tulotaso kohoaa tuntuvasti esim. pitkäaikaisen työllistymisen kautta. Turussa toimeentulotukea maksetaan vuodessa n. 150 milj. markkaa, joten sen asiakaskunnan taloudellisessa tilanteessa tapahtuvan positiivisen muutoksen kautta säästö olisi mahdollista.  </t>
  </si>
  <si>
    <t>Tein v. 1998 valtuustoaloitteen Turun kaupungin huumestrategian laatimiseen liittyen. Strategia hyväksyttiin 1999 syksyllä kaupunginvaltuustossa. Siinä ei lähdetä pakollisten huumetestien tekemisestä. Valtakunnan tasolla asiaan liittyvä keskustelu ja mahdollinen lainsäädäntö ovat kesken, eikä paikallistasolla ole syytä mennä asian edelle ennenkuin esim. yksilön perusoikeudet ja intimiteetisuojaan liittyvät seikat on selvitetty.</t>
  </si>
  <si>
    <t>Nuorisovaltuuston perustaminen on kannatettava asia. Sen valinta on tietysti toteutettava siten, että ehdokkaaksi asettautuminen ja valintaan osallistuminen tulee kaikille nuorille mahdolliseksi.</t>
  </si>
  <si>
    <t>Käytännössä pitää luoda kaavalliset valmiudet rakentaa asuintaloja ihmisten haluamille alueille, koska kaikki eivät halua asua esim. HIrvensalossa. Myös kaavoittamattomille haja-asutusalueille rakentaminen tulee tehdä helpommaksi.</t>
  </si>
  <si>
    <t>Nykyiset lähiöt ovat käytännössä jo täyteenrakennettuja, joten lisärakentaminen ei ole tarpeellista eikä mahdollista eräitä poikkeuksia lukuunottamatta. Perusparannustyö sekä ympäristön parantaminen ovat vanhojen lähiöiden välttämättömiä toimia. Elinkaaren mukanaan tuoma asukasvaihtuvuus ja uusiutuminen tuovat palvelujen ylläpitämisen perustan.</t>
  </si>
  <si>
    <t>Kaupungin tulee toimia omalla sektorillaan aktiivisesti uusien työpaikkojen syntymisen edellytysten luomiseksi hyvällä yhteistyöllä elinkeinoelämän kanssa. Informaatiotekniikan osalta kaupunki on antanut kaksi lahjoitusprofessuuria sekä tekee Biolaakson teollisuuskylää ja on mukana PharmaCity-hankkeessa. Samoin Turku alueellisena logistiikkakeskuksena on yhteistyökohteena työn alla.</t>
  </si>
  <si>
    <t>Mikäli valta olisi todella kadonnut valtuutetuilta, on se otettava takaisin. Suomalaiseen yhteiskuntaan sopii nykyinen malli, joka on demokratiaan perustuva ja antaa päätösvallan luottamushenkilöelimille siinä laajuudessa kuin ne itse haluavat.</t>
  </si>
  <si>
    <t>perhepäivähoitaja, perhehoitaja</t>
  </si>
  <si>
    <t>Tilaa on lähellä keskustaa esim. vpk:n tontti. Olisi harkittava myös lähiöihin pienempiä keskuksia.</t>
  </si>
  <si>
    <t xml:space="preserve"> Nykyiset terveysasemat säilytettävä,lisäksi       Runosmäkeen rakennettava uusi tilavampi asema (asukasmäärään nähden vanha on ahdas)</t>
  </si>
  <si>
    <t xml:space="preserve"> Kysymyksen asettelu on tyhmä tai ilkeä , ei näistä mistään voi säästää ,kysymys on kuntalaisten hyvinvoinnista,ja siitä ei voi tinkiä.</t>
  </si>
  <si>
    <t xml:space="preserve"> Poissuljettu ei ole rakentaminen myös lounaaseen.  Pääasia on että rakennetaan lisää asuntoja.</t>
  </si>
  <si>
    <t>siilomies</t>
  </si>
  <si>
    <t>Per</t>
  </si>
  <si>
    <t xml:space="preserve">Salskov-Nielsen </t>
  </si>
  <si>
    <t>Snällström</t>
  </si>
  <si>
    <t>Suvitie</t>
  </si>
  <si>
    <t>Yhdistys pohjainen Sateenkaari koto, perhekeskeisen työn keskus tuottaa päivähoitoa ja tehostettua perhetyötä asiakkailleen yhteistyössä Turun kaupungin sosiaalitoimen kanssa. Työ on innovatiivista ja yksilöllistä perheen huomiointia. Poikkihallinnollista moniammatillista työotetta tulee kaupungin, yksityisten ja järjestöjen välillä tiivistää ja jatkaa asiakasta entistä paremmin tukevaksi.Yhteistyö on voimaa.</t>
  </si>
  <si>
    <t>Tehokkaalla poikkihallinnollisella yhteistyöllä vältetään turhia päällekkäistoimintoja, palvelut saadaan joustavammaksi ja resurssien käyttö järkeistyy. Kokonaisvaltainen ote sosiaalipolitiikan hoidossa vähentää virkamiesten avaimenreikäajattelua ja luo uusia mahdollisuuksia kehittää palveluja kenttätyössä nykyisilläkin määrärahoilla.Suuriin investointeihin tarvitaan lainarahaa.</t>
  </si>
  <si>
    <t>Tasa-arvo ja yhteisvastuu kanssa ihmisistä ja luonnosta luo hyvinvoinnille edellytykset Suomessa.</t>
  </si>
  <si>
    <t>Sosiaali- ja terveysalan ihmisten työpaineita ja työn kehittämistä tulisi tukea asianmukaisella työnohjauksella, välineiden ajanmukaisella tarkistuksella ja riittävällä henkilökunta resursseilla.</t>
  </si>
  <si>
    <t xml:space="preserve">jos joku on pakko valita niin tämä. Hassu kysymys kyllä, peruspalveluistahan tässä kaikissa on kysymys, joita tulisi entisestään kehittää ei supistaa. </t>
  </si>
  <si>
    <t>Olen lukenut toiminnassa olevien nuorisovaltuustojen saaneen positiivista huomiota. Nuoret ovat samanikäisille luotettavampi tiedonlähde kuin "me kalkkikset", kieli on yhteinen ja kokemuspohja sama. Nuoria ei saa päästää putoamaan tunteeseen, että omaan elämään ei voisi aina vaikuttaa.</t>
  </si>
  <si>
    <t>Syväkari</t>
  </si>
  <si>
    <t>pol.mag/valt.maist.</t>
  </si>
  <si>
    <t>vs-vas.fi/turku/nina</t>
  </si>
  <si>
    <t>Kakolanmäki-ratkaisu on päätetty aikoja sitten. Se on kallis investointi, mutta käyttökustannuksiltaan edullisin vaihtoehto. Vähentää päästöjä tehokkaasti. Nykyisen saneeraminen olisi vain tilapäinen ja kuitenkin kallis ratkaisu, eikä puhdista jätevettä riittävän hyvin. Itämeren pelastamisella on kiire.</t>
  </si>
  <si>
    <t>On ensin tehtävä kunnollinen ja puolueeton YVA-selvitys, ja kaikki kustannukset on jaettava hankkeeseen osallistuvien kuntien kesken. Invstointi on kallis, mutta tarpeellinen koko Turun seudulle. Turun on kuitenkin hyvin tarkkaan mietittävä miten kustannukset näkyvät vesimaksuissa, on kyse myös elinkeinopolitiikasta ja työpaikkojen säilyttämisestä.</t>
  </si>
  <si>
    <t>Yksityinen yritys tavoittelee aina voittoa, sitä ei ole syytä maksaa verovaroin. Yksityisten tuottamia palveluja on vaikea valvoa, avoimuus katoaa. Kaikkea ei kuitenkaan kunnankaan tarvitse hoitaa, esim. Turkuhalli pitää myydä jos joku vain ostaisi.  Jo kilpailutetut toiminnot on kilpailutettava myös jatkossa ettei tehtävä jää samalla yritykselle, jolloin hinta nousee.</t>
  </si>
  <si>
    <t xml:space="preserve">Palvelumaksut ovat epäoikeudenmukaisia pienituloisille, ja kunnallisvero myös koska se ei ole progressiivinen. Veron nostaminen oli viime syksynä pakon edessä parempi kuin palvelumaksujen korottaminen. Palveluja ei pidä leikata koska Turun vetovoimaisuus kärsisi ja työttömyys lisääntyisi. Joitakin investointeja lykkäämällä saamme enemmän liikkumavaraa, esim. jalkapallostadioniin ei ole juuri nyt varaa. Turku voisi myydä Turun Puhelimesta loputkin (1/3), saisimme hyvän hinnan.   </t>
  </si>
  <si>
    <t xml:space="preserve">Hyvä palvelutaso on parasta elinkeinopolitiikkaa ja pienituloisten suoja kovia markkinavoimia vastaan. </t>
  </si>
  <si>
    <t xml:space="preserve">Vasemmistoliitto on jo vuosien ajan vaatinut työaikakokeiluja ja tehokkaampaa työn jakamista. </t>
  </si>
  <si>
    <t xml:space="preserve">Kunta on paras palvelujen tuottaja, mutta toki voi jonkinverran hankkia palveluja muiltakin. Kolmas sektori on jo nyt mukana kiitettävällä tavalla. </t>
  </si>
  <si>
    <t>Vaihtoehto Toriparkille on Puolalanmäen laajentaminen. Ei tunnu järkevältä rakentaa kaksi eri parkkiluolaa aivan vierekkäin, josta Toriparkki syvään liejuun. Jos Toriparkki kuitenkin rakennetaan, sisääntuloväylät pitää ehdottomasti siirtää ydinkeskustan ulkopuolella. Keskusta pitää saada autottomaksi, ilman laatu on tunnetusti siellä huono.</t>
  </si>
  <si>
    <t>Elokuvakeskukselle etsitään parhaillaan toista tonttia. Kauppahallin viereinen alue pitää jättää rakentamatta myös siksi, että maanalainen pysäköintiluola uhkaisi lähellä olevat suuria puita. Alueesta pitää tehdä pieni elävä vihreä kaupunkipuisto (kuitenkin niin että Kauppahallin autopaikoitus ei vaarannu). Pieni keidas mieluummin kuin Iso Talo.</t>
  </si>
  <si>
    <t xml:space="preserve">Valtuusto on ainoa päättävä elin joka tekee päätöksiä avoimesti, mutta se on itse delegoinut päätöksiä muualle missä päätökset tehdään suljettujen ovien takana. Siksi hallituksen ja lautakuntienkin on pidettävä avoimia kokouksia. Esim. lukuisat Kupittaan siirtolapuutarhaa koskevat päätökset tehtiin kaikki suljetuissa kokouksissa. Enemmän kaksisuuntaista kommunikaatiota internetin välityksellä tarvitaan Turussakin. </t>
  </si>
  <si>
    <t>Jos erityisryhmät vapautetaan maksusta tuotto jää hyvin pieneksi, ja jäljelle jäävät ovat myös useimmiten pienituloisia. Ne joilla on työtä ja palkkaa kuuluvat yleensä työerveyshuollan piirin, eivätkä siis juurikaan käytä kunnan perusterveyspalveluja.</t>
  </si>
  <si>
    <t xml:space="preserve">Pitkät etäisyydet nostavat kynnystä hakea hoitoa ajoissa. Runosmäen terveysasema on vihdoin rakennettava, Turun suurin lähiö ei voi olla ilman terv.asemaa. Raunistula kuuluu keskustan terveysasemaan. Pitää kehittää "liikkuvia" laboratorioita (samalla periaatteella kuin kirjastoautot)jotka voivat käydä esim. vanhusten kotona ottamassa yksinkertaisia kokeita. </t>
  </si>
  <si>
    <t xml:space="preserve">Mikään vaihtoehdoista ei ole ensisijainen säästökohde.  Toimeentulotuesta ei sinänsä pidä säästää, mutta työllisyyttä parantamalla ja järjestämällä enemmän kuntoutusta ja tukityöllistämistä pitkäaikaistyöttömille toimeentulotukiluukullakin olisi paljon lyhyempi jono. Sekä monessa muussa paikassa. Huostaanottoja olisi huomattavan paljon vähemmän, samoin syrjäytyneitä.  </t>
  </si>
  <si>
    <t>Huumetestejä voidaan käyttää harkitusti, mutta hoitopaikkojen riittävyys, hoidon laatu, ennaltaehkäisevä työ ja jälkihoito ovat kaikkein tärkeimmät keinot päästä huumeongelmasta eroon. Tai ainakin saada se olennaisesti pienemmäksi. Jokaisella pitää olla mahdollisuus päästä heti hoitoon.</t>
  </si>
  <si>
    <t>Turussa pitää kokeilla nuorisovaltuustoa jo ensi vuonna. Kokemukset niistä ovat eri paikkakunnilla olleet hyvin erilaisia, nuorisvaltuusto voi Turussa toimia oikein hyvin.</t>
  </si>
  <si>
    <t xml:space="preserve"> Alueen maaseutumainen luonne pitää kuitenkin säilyttää. Sinne sopii pientalorakentamista, myös vuokra-asuntoina. Eko-kylä sopisi sinne myös mainiosti. Mutta pitää samalla suunnitella palvelut jos asukasluku nousee, muuten alue jää syrjäkyläksi. </t>
  </si>
  <si>
    <t xml:space="preserve">Lähiöiden kunnostus on yhtä tärkeä hanke kuin keskustan viihtyvyys, jopa tärkeämpi koska suurin osa turkulaisista asuu lähiöissä. Uusien alueiden rakentamisessa tehdään edelleen virheitä, grynderien ahneuteen on suostuttu liian helposti. Tulee uusia ongelmia ja uusia kunnostustarpeita. </t>
  </si>
  <si>
    <t>Biolaakso yms ovat niin suuria hankkeita, että niiden tukemista ei voi lopettaa kesken kaiken, on kyse pitkästä määrätietoisesta kehittämisprosessista. Mutta tarvitaan ehdottomasti myös yrityksiä jotka eivät ole yhtä riippuvaisia teknologiasta ja huippukoulutetusta työvoimasta, esim. kaikenlaisia pienyrityksiä. Esim. metallialan osaamiskeskus olisi saatava Turkuun ja Turun alueen elintarviketeollisuus jälleen jaloilleen.</t>
  </si>
  <si>
    <t xml:space="preserve">Valtuutetut ovat itse antaneet valtansa pois, ja voivat ottaa sen takaisin. Pormestari sinne tai tänne ei demokrativajetta poista, siirtää  vain valtaa yhdeltä poliitikolta toiselle. Pitää saada kuntalaiset kokemaan, että he aidosti voivat vaikuttaa asioihin myös vaalien välillä. Edustuksellinen demokratia ja kansalaistoiminta eivät ole toisiaan poissulkevia, vaan puolueiden pitää olla kansalaisjärjestöjen työkaluja. Ei päinvastoin, niin kuin nyt usein on. </t>
  </si>
  <si>
    <t>koneenhoitaja</t>
  </si>
  <si>
    <t xml:space="preserve">Puhdas vesi on Turkulaisille ollut pitkään iso ongelma, varsingin syksyisin. Yhteistyö ympäristökuntien kanssa olisi taloudellisin ja kehitys kelpoisin vaihtoehto. </t>
  </si>
  <si>
    <t>Turun vedenhankinta on toteutettava johtamalla pohja- tai tekopohja vettä Virttaankankaalta. Jälleen yhteistyö ympäristökuntien kanssa olisi edullisin vaihtoehto.</t>
  </si>
  <si>
    <t>Terve kilpailluttaminen on järkevää, mutta kun pelissä on terveyspalvelut ja lasten tulevaisuus, en usko kilpailluttamiseen.</t>
  </si>
  <si>
    <t xml:space="preserve">Kuntatalouden tasapainottamiseksi tarvittaisiin ensisijaisesti uusia työpaikkoja, mikään muu vaihtoehto ei pitkällä tähtäimellä ole järkevää. </t>
  </si>
  <si>
    <t>Palvelutasoa kunnissa on valtion leikkauksien takia vähennetty jo liikaakin. Peruspalvelut pitää kunnan taata yhtävertaisesti jokaiselle kuntalaiselle.</t>
  </si>
  <si>
    <t>Kunta on Turun suurin työllistäjä. Kunnan on otettava vastuu määräaikais työllistetyistä ja kokonaan työttömien tulevaisuuden näkymistä, kukaan ei voi rakentaa tulevaisuuttaan "pätkätyön" varaan.</t>
  </si>
  <si>
    <t>Kunnat ja niiden organisaatiot ja kuntayhtymät vastaavat keskeisistä hyvinvointi palveluista. Perustuslain mukaan julkisen vallan on taattava perusoikeuksien toteutuminen.</t>
  </si>
  <si>
    <t>Parantaisi myös keskustan ilmansaaste ongelmaa.</t>
  </si>
  <si>
    <t>Nykyisiä pitäisi kehittää, niitä kun mielestäni on riittävästi.</t>
  </si>
  <si>
    <t>Asian osaiset ovat yleensä parhaita asiantuntijoita.</t>
  </si>
  <si>
    <t>Maksulliset palvelut saattaisivat kuntalaiset eri arvoiseen asemaan.</t>
  </si>
  <si>
    <t>On aika älytöntä juoksuttaa kuntalaisia pitkin Turkua, myös palvelut paranisivat ja olisi kunnalle edullisempaa tuottaa monipuolista palvelua.</t>
  </si>
  <si>
    <t>EI MIKÄÄN EDELLÄ MAINITUISTA. Mutta kun on pakko valita jotain voisi toimeentulo tukea leikata, sillä edellytyksellä, että Turussa ei olisi yhtään työtöntä.</t>
  </si>
  <si>
    <t>Asiaa on pohdittu paljon myös työelämässä, sen on todettu leimaavan myös sairausten takia lääkityksessä olevat.</t>
  </si>
  <si>
    <t>Ei oppi ojaan kaada, eikä kokemus tässä tapauksessa. Syrjäytymisen ehkäisyn panostaminen voisi vaikuttaa myös positiivisesti nuorison nopeasti kasvavaan huume ongelmaan.</t>
  </si>
  <si>
    <t>Samalla olisi turvattava maatalous ja luonnon läheisyys.</t>
  </si>
  <si>
    <t>Vuokra-asumisen laatua tulisi kehittää yhdessä asukkaiden kanssa.</t>
  </si>
  <si>
    <t>Kaikki kehittämishankkeet jotka synnyttävät uusia työpaikkoja on Turun tuettava.</t>
  </si>
  <si>
    <t>Mitä väliä onko nimike pormestari vai kaupungin johtaja, pääasia että virassa on oikea henkilö ja homma toimii.</t>
  </si>
  <si>
    <t>Välijeesiö</t>
  </si>
  <si>
    <t>varatuomari, kansanedustaja</t>
  </si>
  <si>
    <t>http://www.eduskunta.fi/fakta/edustaja/445/omasivu.htm</t>
  </si>
  <si>
    <t>On vältettävä kaikkia edellä mainittuja kohtia - myös verotuksen kiristämistä, velkaantumista ja investointien lykkäämistä. Talouden tasapaino pitäisi löytää toimintojen järkeistämisellä.</t>
  </si>
  <si>
    <t>c) Kunnan tehtäviin kuuluu myös kestävästä kehityksestä ja kuntalaisten hyvän elämän edellytyksistä huolehtiminen.</t>
  </si>
  <si>
    <t>Asiaa ei ole tutkittu tarpeeksi. Pitäisi ensin nähdä Puolalanmäen parkkihallin vaikutukset. Jos kauppatorin alle mennään, on se peruuttamaton ratkaisu. Sen aika ei ole ainakaan vielä.</t>
  </si>
  <si>
    <t>Myös kunnan verkkoviestintää ja -palveluita on kehitettävä.</t>
  </si>
  <si>
    <t>Terveyskeskusmaksu kohdistuu erityisesti eläkeläisväestöön. Perusterveydenhuolto on perusoikeus ja sen tulee olla maksutonta.</t>
  </si>
  <si>
    <t>Tarvitaan riittävän kokoisia alueellisia terveysasemia.</t>
  </si>
  <si>
    <t>Ei mikään edellä olleista vaihtoehdoista. Toimeentulotuki on subjektiivinen oikeus kaikille siihen oikeutetuille. Toimeentulotuki täytyy maksaa siitä huolimatta, olipa kunta budjetoinut siihen varat tai ei.</t>
  </si>
  <si>
    <t>Korostan kotien tukemista ja valistustoimintaa erityisesti kouluissa.</t>
  </si>
  <si>
    <t>Tarvitaan edelleen monimuotoista eri alueilla tapahtuvaa asuntotuotantoa.</t>
  </si>
  <si>
    <t>Asiaa voidaan toki kokeilla siellä, missä siihen on halukkuutta.</t>
  </si>
  <si>
    <t>Paasio</t>
  </si>
  <si>
    <t>Kustannusarvioissa liian suuria heittoja. On iso ero, maksaako jokin ratkaisu 100-200 miljoonaa enemmän tai vähemmän.Asia i voida lopullisesti ratkaita, ennenkuin hinta on täsmällisemmin tiedossa.</t>
  </si>
  <si>
    <t>Vaihtoehdot eivät ole kattavia.Tulisi myös harkita kallioaltaiden louhimista Aurajoen vettä varten. Louhinnasta tuleva maa-aines voidan myydä. Myös Virttaankankaan pohjavesi on ennen käyttöä käsiteltävä</t>
  </si>
  <si>
    <t>Annetut vaihtoehdot ovat johdattelevia.</t>
  </si>
  <si>
    <t>Annetut vaihtoehdot ovat puutteellisia. Olisin valinnut vaihtoehdon:tehostettava ja järkeistettävä taloudenpitoa ja vähennettävä byrokratiaa, jos sellainen vaihtoehto olisi tarjottu. Kovin pitkälle ei välttämättömiä investointeja voi lykätä.Esimerkiksi koulujen kunnostusinvstoinnit ovat kiireisiä.</t>
  </si>
  <si>
    <t>Vaihtoehtojen kattavuus on tässäkin puutteellinen.Kunnan henkilöstöpolitiikka on liian monitahoinen asia katettvksi kolmella lyhyellä vaihtoehdolla. Kunnan on oltava hyvä työnantaja ja kunnan palveluksessa olevien hyviä työntekijöitä. Kunta on kuntalaisia pallva organisaatio, ei liikeyritys, jonka tehtävänä on tehdä rahaa.</t>
  </si>
  <si>
    <t>On satava ehdoton varmuus siitä, ettei torinalusparkin rakentaminen alenna pohjavettäsiten, että puupaaluille rakennettujen talojen perustukset heikentyvät. Tätä tietoa eivät Puolalanmäen kokemukset anna, mutta se on saatava.Liikenteen kannalta tärleämpää kuin parkkiluolan sijainti, on sisäänajopaikka.</t>
  </si>
  <si>
    <t>Kysymys kauppahallin kannalta ei ole ensisijaisesti miljööstä, vaikka tämäkin on tärkeä.Kauppahalli tarvitsee nykyisen toimivan parkkipaikkansa myös mahdollisen elokuvakeskuksen rakentamisen ajan. Tämä on hallille elintärkeää.On epäiltävää, tarviseeko Turku kaksi suurta elokuvakeskusta;toinen rakentuu jo Kauppiaskadun varteen.</t>
  </si>
  <si>
    <t>Ongelmana on myös kuntalaisten heikohko kiinnostus kunnan asioihin.Tätä tulisi demokratian kehittämiseksi parantaa.Kuntalaisilla on myös velvollisuuksia.</t>
  </si>
  <si>
    <t>Vaikea valinta.Tervyaseman maantieteellisesti läheinen sijainti ei vielä takaa tavoitettavuutta.Suurilla alueilla keskustaan on uein helpommat yhteydet kuin saman alueen tai lähiön toiseen laitaan.</t>
  </si>
  <si>
    <t>Kaikki vaihtoehdot ovat hylättäviä.Kaikkiin on kuitenkin vastattava, jotta saa tekstin koneeseen ja perustelut kirjoitettua.Katso vastausta kysymykseen 4.</t>
  </si>
  <si>
    <t>Jokaisesa vastausvaihtoehdossa on heikkouksia. Mikää testi ei tietenkään ratkaise, mutta saattaa auttaa. Ongelmia tulee joka tapauksessa.Testeillä ei nykyisin ole lainsäädännöllistä pohjaa, joten pakollisia testejä ei saa tehdä.</t>
  </si>
  <si>
    <t>Vaihtoehdoista tulisi valita a ja c.Ne eivät ole toisensa poisulkevia vaihtoehtoja.Mutakin tulee tehdä.Annetut vaihtoehdot eivät lähestkään kata kysymyksen 18 otsikkoa.</t>
  </si>
  <si>
    <t>Valtuuston on valittava pormestari, jotta vältettäisiin kuluttava valtataistelu. Hyvä pormestari valittaisiin uudelleen, huonosta päästäisiin kohtuullisessa ajassa eroon.</t>
  </si>
  <si>
    <t>Rosenlöf</t>
  </si>
  <si>
    <t>Rakentamalla keskuspuhdistamo kallioon mm. ympäristö- ja hajuhaitat voidaan paremmin hallita.</t>
  </si>
  <si>
    <t>Puhdas vesi on ihmisen perusterveyden edellytys.</t>
  </si>
  <si>
    <t>Omana toimintana tehty palvelu tai työ on laadullisesti ja määrällisesti huomattavasti helpommmin muunneltavissa ja kontrolloitavissa ko. tarpeen mukaan. Kunnan omana tuottama palvelu on myös luonnollisesti tehtävä kilpailukykyiseen hintaan.</t>
  </si>
  <si>
    <t>Peruspalvelut on aina turvattava. Investointeja voidaan joko lykätä tai ottaa niihin lainaa.</t>
  </si>
  <si>
    <t>Hyvät palvelut takaavat parhaiten kuntalaisten tasa-arvoisen elämismahdollisuuden. On myös tasa-arvokysymys jos peruspalvelut eivät ole kunnossa, joko äiti tai isä joutuu jäämään kotiin esim. hoitamaan lasta kotona.</t>
  </si>
  <si>
    <t>Turvallinen työsuhde mielestäni takaa paremman palvelun ja paremman laadun kuin se, että on epävarma palvelusuhteen ehdoista.</t>
  </si>
  <si>
    <t>Pidän uuden kirjaston rakentamisen kaupungin keskustaan tärkeänä ja jos ei parkkipaikat ovat rakentamisen este, voitaisiin myös mennä torin alle.</t>
  </si>
  <si>
    <t>Vaikea käytännössä toteuttaa, mutta kannattaa kokeilla monia vaihtoehtoja ja sitä kautta löytää oikeita ratkaisuja.</t>
  </si>
  <si>
    <t>Peruspalvelut mielestäni pitää olla mahdollisimman lähellä palvelun tarvitsijaa.</t>
  </si>
  <si>
    <t>Vastaan minulle vaikeaan kysymykseen, että toimeentulotuki olisi se muoto, koska tiedän että tämä tukimuoto perustuu lakiin eikä siitä voi missään olosuhteissa, ellei lakeja muuteta, tinkiä.</t>
  </si>
  <si>
    <t>Mielestän ei pidä perustaa sellaisia organisaatioita, joille ei samalla anneta valtaa ja vastuuta asioiden hoitamiseksi.</t>
  </si>
  <si>
    <t>Näen myös ko. alueelle tärkeänä monipuolisen ja monimuotoisen asuntojen rakentamisen.</t>
  </si>
  <si>
    <t>Meitä turkulaisia ei kukaan muu auta kuin me "itse". Vastaamalla kyllä, tarkoitan että suuria riskejä ei pidä kaupungin taloudellisesti ottaa.</t>
  </si>
  <si>
    <t>Pitäisi tarkemmin määritellä pormestari-mallin asema ja toimivalta ennenkuin voin olla asiasta myönteisellä kannalla.</t>
  </si>
  <si>
    <t>Miila</t>
  </si>
  <si>
    <t>musiikkialan yrittäjä</t>
  </si>
  <si>
    <t>Jos joku on pakko valita, niin harkinnanvarainen toimeentulotuki. Tärkeää on, että oikeasti tarvitsevat sitä saavat, mutta väärinkäyttäjät rajataan tiukemmilla kriteereillä pois.</t>
  </si>
  <si>
    <t xml:space="preserve"> Pitää saada Ruissalontien varsi hajuttomaksi ja hienoksi asuinalueeksi.</t>
  </si>
  <si>
    <t>Tekopohjavesi on ainoa oikea pitkän tähtäimen ratkaisu.</t>
  </si>
  <si>
    <t>Peruspalvelut (erityisesti lakisääteiset) on pääsääntöisesti kunnan itse hoidettava tehokkaasti ja taloudellisesti.</t>
  </si>
  <si>
    <t>Peruspalveluita ei voi leikata, verotusta voi kiristää, mikäli peruspalveluihin on puututtava.</t>
  </si>
  <si>
    <t>Sosiaali- ja terveyssektori ei voi toimia yksityisen sektorin tavoin. Toiminnan tulee kuitenkin olla tehokasta ja taloudellista.</t>
  </si>
  <si>
    <t>Mikäli luolan rakentaisi yksityinen sektori. esim. TOK, TS, pankit</t>
  </si>
  <si>
    <t>Rakennetaan elokuvakeskus teatterin viereiselle parkkipaikalle ja kallioon.</t>
  </si>
  <si>
    <t>Järkevän kokoisia yksiköitä, ei siis liian suuria.</t>
  </si>
  <si>
    <t>Työllisyyden kautta voidaan toimeentulotukea pienentää.</t>
  </si>
  <si>
    <t>kauppatiet.tohtori</t>
  </si>
  <si>
    <t>Teknologia etenee huimaa vauhtia. Puhdistetaan nyt vain turkulaisten vedet ja korjataan viemäriverkko niin saamme aikaa valita paremman biotekniikan mukaisen laitoksen. Vastustan yleensäkin jäykkiä mammuttilaitoksia. Kohta b maksaisi todennäköisesti turkulaisvaihtoehtona noin 100 miljoonaa, Kakolan nykyarviot ovat jo 600 miljoonassa!!! Mäki tarvitaan turkulaisille muuhun käyttön!</t>
  </si>
  <si>
    <t xml:space="preserve">Demokratiassa on tärkeää, että kuntalaisilla on vaihtoehtoja. Kilpailu ja avoimmuus estää heikon toiminnan jatkamisen ja säästää veromarkkoja. Asiakaslähtöinen palvelu voi huonosti isoissa mammuttiorganisaatioissa.  </t>
  </si>
  <si>
    <t xml:space="preserve">Itse asiassa tasapainotus edellyttää tehottoman ja epätarkoituksenmukaisen toiminnan eliminointia. Turun ei tarvitse leikata yhtään kuntalaisten peruspalveluista kun pannaan koneisto kuntoon. Verotusta ei pidä missään tapauksessa kiristää, koska se on väärä viesti (ikäänkuin lupa olla karsimatta huonoja/vanhentuneita/heikosti organisoituja toimintoja). Turun pitää nostaa tuottavuttaan noin 5 - 10 % seuravalla vaalikaudella, mikä on täysin mahdollista.  </t>
  </si>
  <si>
    <t>Kohtia a-c on koko ajan vältettävä!!!!!</t>
  </si>
  <si>
    <t>Kuntalainen asiakkaana on tärkein. Veromarkat on AINA kytettävä tehokkaasti. Kunnan ei pidä koskaan pitää palkkalistoillaan tarpeettomia ihmisiä. Henkilöstölle on taattava hyvät kehittymismahdollisuudet ja heille on maksettava kunnon kilpailukykyinen palkka. Turun luonnollinen henkilöstövaihtuvuus onnoin 500 henkeä vuodessa. Tätä vaihtuvuutta on tehokkaasti hyödynnetävä ja ohjattava vapaat resurssit sinne missä on kipein tarve, esim terveydenhoitoon ja sosiaalityöhön.</t>
  </si>
  <si>
    <t xml:space="preserve">Kaupungin keskustaan pitää päästä nopeasti ja helposti. Keskusta tarvitsee asukkaita, monipuolisen erikoisliikevalikoiman, kulttuuripalveluja ja muutenkin laadukkaan palveluvalikoiman. Jos kävelykaturatkaisuun mennään, tehdään sitä samantien kunnollinen kävelykeskusta katteuine kortteleineen, puistoineen jne. Toriparkki pitää tehdä välittömästi, jotta saamme kauppatorin miljöön kuntoon. Nykytilane on surkea. </t>
  </si>
  <si>
    <t>Kuntalaiset ovat terveyspalvelujen asiakkaita. Asiakaslähtöinen palvelu edellyttää joustavia, usein varsin pieniä yksiköitä. Suuret tehdasmaiset ratkaisut ovat usein toimimatomia ja jäykkiä.</t>
  </si>
  <si>
    <t>Täysin älytön kysmys! Mikään näistä ei ole säästökohde. Säästökohteena tulee olla tehoton ja epätarkoituksenmukainen toiminta. Muttuvassa maailmassa on voitava luopua tarpeettomaksi käyneestä toiminnasta.</t>
  </si>
  <si>
    <t>Turun pitää lisätä kiinnostavuuttaan kasvuyritysten silmissä. Kaupungin on oltava mukana, mutta pääosa investoinneista on tehtävä kaupallisten toimijoiden toimesta. Yliopistojen ja teknologiakeskuksen rooli on tärkeä. Nyt Turun seudulla panostetaan aivan liian vähän tutkimus- ja kehitystoimintaan. Tampere ja Oulu menevät kaukana edellä.</t>
  </si>
  <si>
    <t>Vaikuttamisen kanavien lisääminen on hyvä juttu. Tälä hetkellä aito vastuunkanto on liian harvinaista.</t>
  </si>
  <si>
    <t>hovioikeudenneuvos</t>
  </si>
  <si>
    <t>varatuomari, hammaslääkäri</t>
  </si>
  <si>
    <t>Muuttuneiden olosuhteiden vuoksi on selvitettävä uudelleen Kakola-hankkeen tarkka kustannusarvio  sekä todelliset ympäristövaikutukset samoin kuin valtion vaatimukset maankäytön osalta. Selvitysten  jälkeen olen valmis harkitsemaan uudelleen myös muita vaihtoehtoja.</t>
  </si>
  <si>
    <t>Asian valmistelu on kesken, joten kantani voi muuttua lisäselvitysten jälkeen.</t>
  </si>
  <si>
    <t>Yksityinen yritys voi tuottaa monia palveluita joustavammin ja halvemmalla kuin kunta, joten  vastaukseni ei ole ehdoton. Toisaalta yksityisten palveluiden tuottaminen on pitkäjänteistä, runsaasti varoja sitovaa toimintaa, mikä edellyttää kaupungin sitoutumista riittävän pitkiin ostosopimuksiin.</t>
  </si>
  <si>
    <t>Ensisijassa on pyrittävä parantamaan työllisyyttä ja saamaan näin verotulot kasvamaan ja  sosiaalimenot vähenemään.</t>
  </si>
  <si>
    <t>Verotuksen kiristämiseen ei tässä vaiheessa ole perusteita, sillä veroäyriä on vuosi sitten nostettu  0,5 pennillä.</t>
  </si>
  <si>
    <t>Henkilökunnan jaksamiseen ja työkyvyn ylläpitämiseen on kiinnitettävä enemmän huomiota. Hyöty lisäpanostuksesta koituu sekä työntekjöiden että palvelujen käyttäjien hyväksi.</t>
  </si>
  <si>
    <t>Uudisrakennus viihdekeskusta varten vaikuttaa virheinvestoinnilta.</t>
  </si>
  <si>
    <t>a-kohdan vaihtoehto ei estä kehittämästä verkkoviestinnän palveluita.</t>
  </si>
  <si>
    <t>Maksuton terveyskeskuskäynti on osa Turun kaupungin omaksumaa periaatetta tuottaa   terveyspalveluja. Terveyskeskusmaksua ei pidä ratkaista erillisenä kysymyksenä.</t>
  </si>
  <si>
    <t>Hajaannutetut peruspalvelut takaavat muun muassa lähiöiden säilymisen elinvoimaisina, helpottavat lapsiperheiden elämää sekä mahdollistavat vanhusten asumisen kotona pidempään.</t>
  </si>
  <si>
    <t xml:space="preserve">Ei mikään edellä mainituista. Turun verokertymä riittää oikein kohdistettuna peruspalvelujen tuottamiseen. </t>
  </si>
  <si>
    <t xml:space="preserve">Huumeiden vastainen toiminta pitää tapahtua kaikilla yhteiskunnan tasoilla. Huumeiden käyttäjille pitää olla tarjolla riittävästi asianmukaisia hoitopaikkoja. Samaan aikaan on varauksettomasti pyrittävä estämään huumeiden käyttöä, levittämistä ja maahantuontia. </t>
  </si>
  <si>
    <t xml:space="preserve">Maarian-Paattisten alue antaa mahdollisuudet riittävän väljään, luonnonläheiseen asumiseen. </t>
  </si>
  <si>
    <t>Lähiöiden ulkoista viihtyvyyttä on parannettva kaikissa lähiöissä.</t>
  </si>
  <si>
    <t xml:space="preserve">Turun kaupungin on luotava hyvät ulkoiset edellytykset, jotta yritykset hakeutuvat Turkuun. Riittävä asuntotuotanto ja hyvät liikenneyhteydet ovat tässä suhteessa ratkaisevassa asemassa.  Yhteistyö yritysten,  kaupungin sekä ammatillisten oppilaitosten ja  korkeakoulujen välillä edistää elinekinoelämän kehitystä. </t>
  </si>
  <si>
    <t>Turun kaupungin kehittämisen kannalta myös määräaikaiset virat ovat osoittautuneet ongelmallisiksi.</t>
  </si>
  <si>
    <t>Henry</t>
  </si>
  <si>
    <t>Toivari</t>
  </si>
  <si>
    <t>Näistä vaihtoehdoista. Yksi tapa olisi lisärahan hankkiminen, joita vaihtoehtoja löytyy.</t>
  </si>
  <si>
    <t>Turun talous on nousussa ja kysymyksen kaikkia vaihtoehtoja voidaan välttää. Investoillekin löytyy rahaa!</t>
  </si>
  <si>
    <t>Erikoispalvelut. Ei kuitenkaan mikään näistä. Muita oikeudenmukaisempia säästökohteita löytyy.</t>
  </si>
  <si>
    <t>Maaskola</t>
  </si>
  <si>
    <t>mittarikorjaaja</t>
  </si>
  <si>
    <t>www.saunalahti.fi/~maasko1/</t>
  </si>
  <si>
    <t>Asia on jo päätetty kaupungin valtuustossa joten tähän aiheeseen eivät uudet valtuutetut voi enää vaikuttaa.</t>
  </si>
  <si>
    <t xml:space="preserve">Hyvän talousveden saanti on kaikkien kuntalaisten perusoikeus, joka tällä päätöksellä turvataan. </t>
  </si>
  <si>
    <t>Joissakin tapauksissa säästöä on syntynyt (joukko liikenne). Mutta suurimmassa osassa tapauksia ainoat jotka ovat yksityistämisestä jotain hyötyneet ovat konsultit. Esimerkiksi Liinahaan vanhainkodin siivous oli hetken yksityisellä mutta kun työn jälki oli liian huonoa, otettiin vanhainkotiin takaisin kaupungin siivojat.</t>
  </si>
  <si>
    <t>Joitakin suuria investointeja tulisi lykätä.</t>
  </si>
  <si>
    <t>Kunnan tulee huolehtia lain määräämistä kunnallisista palveluista, kun kunta huolehtii hyvin KAIKISTA asukkaistaan myös kunta voi hyvin.</t>
  </si>
  <si>
    <t>Yksi Turun suurimmista ongelmista on korkea työttömyys. Edistämällä elinkeinotoimintaa ja ylläpitämällä palveluita, saadaan työttömyys Turussa laskuun.</t>
  </si>
  <si>
    <t xml:space="preserve">Mielestäni Kauppahallin parkkipaikka on osa suurempaa Turun historiallista kokonaisuutta eikä sitä saa "tuhota" elokuvakeskuksella. Elokuvakeskusta tarvitaan TODELLA mutta rakennetaan se muualle, kyllä keskustassa vielä tilaa on. </t>
  </si>
  <si>
    <t>Mitä aiemmin kuntalainen saa tietää itseänsä koskevista päätöksistä niin sitä varmemmin niihin voi vielä vaikuttaa.</t>
  </si>
  <si>
    <t>Terveyskeskus maksu voitaisiin periä, kunhan se koskisi vain aikuisia, siten että kertakäynti olisi 60mk ja korkeintaan 180mk vuodessa. Kaikki näin saadut rahat tulisi ohjata suoraan terveyskeskusten palvelun parantamiseen, mm jonojo saataisiin lyhemmäksi.</t>
  </si>
  <si>
    <t>Vanhukset ja lapset/lapsiperheet ovat suuri käyttäjä ryhmä, näillä ryhmillä ei useinkaan ole mahdollisuutta/voimia tehdä pitkiä terveyskeskus matkoja.</t>
  </si>
  <si>
    <t>Kun Turun työllisyys tilanne paranee tulevaisuudessa niin toimeentulotukeen tulee sen johdosta vähemmän paineita ja kaikkia siihen budjetoituja varoja ei silloin tarvita.</t>
  </si>
  <si>
    <t>Kolmen lapsen isänä olen erittäin huolestunut huumeiden räjähdysmäisesti lisääntyneestä käytöstä! Mitä aikaisemmin tilanteeseen tartutaan sen varmemmin huumeiden käyttäjä saadaan takaisin normaaliin elämään. Myös rahoitusta huumeiden käyttäjien hoitoon tulisi lisätä. ASIA ON ERITTÄIN TÄRKEÄ!</t>
  </si>
  <si>
    <t>Löytyykö nuoria jotka ovat kiinnostuineita nuorisovaltuustosta?</t>
  </si>
  <si>
    <t>Ihmiset eivät valitettavati halua rakentaa taloja pohjoiseen.</t>
  </si>
  <si>
    <t>Turun suurinta ongelmaa työttömyyttä saataisiin näin laskettua, lisäksi Turku saisi uusia veronmaksajia.</t>
  </si>
  <si>
    <t>Tammero</t>
  </si>
  <si>
    <t>Jo kertalleen päätettyä aasiaa ei tule enää vatvoa</t>
  </si>
  <si>
    <t>Ympäristöarvot huomioiden kohta a. Aurajoensuojelun vuoksi Halinen varalaitokseksi</t>
  </si>
  <si>
    <t>Ydinalueiden palvelutuotanto on pidettävä kunnan käsissä</t>
  </si>
  <si>
    <t>tai vahvistettava elinkeinorakennetta, työpaikkoja, yrityksiä</t>
  </si>
  <si>
    <t>Niillä kunnan osaalueilla joita voidaan verrata yritykseen</t>
  </si>
  <si>
    <t>lakisääteinen, valtio voisi maksaa</t>
  </si>
  <si>
    <t>unohtamatta muita elinkeinoelämän alueita</t>
  </si>
  <si>
    <t>Sedig</t>
  </si>
  <si>
    <t>TALOUS ON KOKONAISUUS</t>
  </si>
  <si>
    <t>vaihtoehdot eivät täysin toisiaan poissulkevia</t>
  </si>
  <si>
    <t>ks. ed.kommentti</t>
  </si>
  <si>
    <t>parkkiluolan alue tulisi vuokrata määräajaksi,ei myydä</t>
  </si>
  <si>
    <t>myös b</t>
  </si>
  <si>
    <t>eivät täysin vaihtoehtoja</t>
  </si>
  <si>
    <t>kaikki kunnan peruspalveluita,kysymys väärä</t>
  </si>
  <si>
    <t>äänioikeus ja vaalikelpoisuus jo 18 vuotiailla</t>
  </si>
  <si>
    <t>kysymykset liian yksinkertaistettuja</t>
  </si>
  <si>
    <t>Lähikunnat pitää saada puhdistamohankkeeseen mukaan.</t>
  </si>
  <si>
    <t xml:space="preserve">Yksityisiä palveluita Turku ostaa jo ja näin voidaan tehdä enemmänkin, jos se on järkevää. Turun päätöksenteon käsissä on pysyttävä palveluiden sisällön määrittely ja kontrolli. </t>
  </si>
  <si>
    <t>Tähän ei yhtä ainoata vastausta voi antaa. Palveluista on jo liikaakin leikattu, verotusta ei pidä perusteettomasti nostaa, velkaakin voidaan käyttää kunhan siitä selviydytään ja investointeja pitää tehdä suunnitellusti. Valtion tukea kunnille on lisättävä.</t>
  </si>
  <si>
    <t>Suurin osa kunnan palveluista on lakisääteisiä. Leikkausten ja säästöjen jälkeen on paneuduttava palveluiden laadun parantamiseen.</t>
  </si>
  <si>
    <t xml:space="preserve">Kaupungin henkilöstöpolitiikan pitäisi olla linjakasta ja taata kaupungin houkuttelevuus työnantajana. </t>
  </si>
  <si>
    <t>Muualle keskustaan sijoittamalla saataisiin osaltaan laajennettua Turun kovin pientä ydinkeskustaa.</t>
  </si>
  <si>
    <t>Terveydenhoitajien vastaanottoja pitäisi kuitenkin olla asukkaiden lähellä. Esim. koulujen terveydenhoitajien vastaanottoaikoja tulisi lisätä ja nämä voisivat myös hoitaa vaikkapa lähellä asuvien vanhusten verenpainemittauksia.</t>
  </si>
  <si>
    <t xml:space="preserve">Mikään vaihtoehdoista ei voi olla ensisijainen säästökohde. Kun Turun työllisyystilannetta saadaan parannettua, se näkyy myös pienenevänä toimeentulotuen tarpeena. </t>
  </si>
  <si>
    <t>Keskustelua kannattaa kyllä jatkaa. Mahdollisesti testeillä olisi huumekokeiluja vähentävä vaikutus. Testejä toteutettaessa pitää olla selvät käytännöt, mitä tehdään tuloksilla ja mitkä ovat jatkotoimet.</t>
  </si>
  <si>
    <t xml:space="preserve">Kaikkia mahdollisuuksia pitää tutkia nuorten äänen kuuluviin saamiseksi. </t>
  </si>
  <si>
    <t>Tätä kyllä tehdäänkin. Odotan tuloksia!</t>
  </si>
  <si>
    <t>Luottamushenkilöiden valtaa voidaan lisätämuullakin, demokraattisemmalla tavalla. Kaipa vaaleilla valittujen tulee myös ottaa sille kuuluva valta ponnekkaammin. Asiantuntijoita tarvitaan, mutta pitää olla myös NÄKEMYSTÄ.</t>
  </si>
  <si>
    <t>yleissuunnitteluarkkitehti</t>
  </si>
  <si>
    <t>www.muusikoiden.net/jukkapaaso</t>
  </si>
  <si>
    <t>Markkinataloudella ja uusliberalistisella ajattelulla on nykyisin liikaa valataa.</t>
  </si>
  <si>
    <t>Tämä kone pakotti minut vastaamaan tähän kysymykseen eli vastaat jonkun näistä: a, b, c, tai d. Kysymyksen tekijä ohjailee asoita väkinäisesti (kelvoton kysely). Talouden tasapainottaminen vaatii luonnollisesti monia samaan aikaan suoritettavia toimia. Yhtä asiaa ei saa nostaa kaikkien muiden asoiden edelle. Köyhinmmän väestönosan tulee saada sille kuuluvat oikeudet, heidän elinolojaan on parannettava.</t>
  </si>
  <si>
    <t>Peruspalvelut on laitettava kuntoon. Kaikkia eri asuntoalueita on kehitettävä tasapuolisesti. Saarten rakentamista on tarkasteltava enemmän koko kaupungin järkevän kehittämisen sekä saarten nykyisten asukkaiden intressien kannalta.</t>
  </si>
  <si>
    <t>Kauppatorin suunnitelu on ollut vireillä jo 20 vuotta. Turussa ei ole ensimmäistäkään kävelykatua. Mistä tämä todistaa? Asoihin on saatava vauhtia (todellisia päätöksiä) muutoin Turku jää entistä enemmän jälkeen muiden isojen kaupunkien kehityksestä.</t>
  </si>
  <si>
    <t>Joitakin suuriakin terveysasemia tarvitaan muta niiden toteuttaminen ei saa merkitä nykyisten pienten terveysasemien tappamista.</t>
  </si>
  <si>
    <t>Kysymys on asetteu väkinäisesti (johdattelevaksi). Säästöjä ei saa tehdä leikaamalla peruspalveluja sillä hyvinvointivaltio rakentuu nimenomaan niistä. On mietittävä ensin koko säästöpolitiikka ja sen strategia. tarvitaan todellista muutoksen voiman politiikkaa. Konsensusajattelu on saanut liikaa jalansijaa ja se on johtanut kehitystä kieroon.</t>
  </si>
  <si>
    <t>Rakentamisra on toteutettava harkiten eri puolilla kaupunkia. Yhden suunnan yksipuolinen painottaminen ei tiedä hyvää kaupunkikehitykselle (se on kestämättömän kehityksen mukaista).</t>
  </si>
  <si>
    <t>Myös täydennysrakentamista mutta lähiön asukkaiden omilla ehdoilla.</t>
  </si>
  <si>
    <t>Myös kaikkia muita elinkeinoelämän haaroja tulee tukea. Erityisen tärkeää on tukea kaikkien eri väestöryhmien työllistämistä.</t>
  </si>
  <si>
    <t>Tärkeintä on se, että kunnajohtaja on hyvä ihminen, joka tulee toimeen kaikkien erilaisten ryhmien kanssa.</t>
  </si>
  <si>
    <t>Lundahn</t>
  </si>
  <si>
    <t>sdpturku.net</t>
  </si>
  <si>
    <t>Tulee varmistaa kustannustaso 380 milj. sekä Tukholman ja Oslon mallien tekniikan taso jolloin hajuhaittoja ei muodostu. Valtion kanssa tehtävä maankäyttösopimus ei  saa muodostaa kustannuksia.  Nykyaikaa on, että puhdistamot sijaitsevat maanalaisissa tiloissa joten nykyisen puhdistamon tontti tulee hyödyntää kaavoittamalla se pääosiltaan asuntotuotantoon.</t>
  </si>
  <si>
    <t>Turku on vesiratkaisussaan tällä hetkellä hyvin haavoittuva esim. edellinen kuiva kesä sekä mahdolli- nen raakavesi varaston saastuminen esim. myrkkylastissa olevan auton suistuminen Aurajoen ranta- alueelle. Ratkaisun täytyy mahdollistaa Aurajoen raakavesivaraston käyttö mahdollisessa Virttaan- kankaan häiriö tilanteessa.</t>
  </si>
  <si>
    <t>Peruspalveluiden osalta johon kuuluvat terveys, koulu ja sosiaaliset palvelut on alue jota tulee kehit- tää pääsääntöisesti kunnan omana toimintana koska se takaa parhaiten tasapuoliset ja tasokkaat palvelut kuntalaisille. Terveys-sektorilla tulee henkilökuntamäärä saada tasolle joka mahdollistaa kirurgisen sairaalan tehokkaan ja työntekijöitä motivoivan käytön. Palvelusetelin käyttö esim. kulje- tuksissa ja oman toiminnan häiriötilanteessa on vaihtoehtoratkaisu.</t>
  </si>
  <si>
    <t xml:space="preserve">Tuottavien investointien toteutusta ei tule siirtää vaan tulorahoitus puolen vaihtoehdoista tulee tuot- tavien investointien rahoitusratkaisu hakea.   Investointi jota voidaan esim. siirtää ja joka siirtyy maan- käyttöön liittyvien sopimusten puuttuessa on uuden kirjaston rakentaminen. Tuottamattommien inves- tointien toteuttamista noususuhdanteen aikana tuleee myös tarkkaan harkita. </t>
  </si>
  <si>
    <t xml:space="preserve">Velaksi ei tule syödä kuitenkin tuottavat investoinnit tulee toteuttaa jotta omaisuuden kunto ja taso säilyy. </t>
  </si>
  <si>
    <t>Kunta toimii tälläkin hetkellä tehokkaasti ja ymmärtääkseni tulospalkkausjärjestelmiä ollaan luomassa jotka mahdollistavat työtehtävä kohtaisesti kilpailukykyisen palkkaratkaisun. Peruspalvelualue mm. tarvitsee lisätyövoimaa joten tässä tilanteessa ei lomautus ja muita vastaavia ajatuksia tarvitse miet- tiä.</t>
  </si>
  <si>
    <t>Toteutuessaan vaihtoehto b. mahdollistaa kohdassa a. olevan peruspalvelutason sekä kohdan c. kokonaisuudessaan.</t>
  </si>
  <si>
    <t>Hyvin toimivaa torin ympäristöä ja ilmettä tulee parantaa. Kävelykatu, kevyenliikenteen väylät ja  joukkoliikenne ratkaisut toteutuessaan kehittävät keskustan toimintoja. Keskustan tavoittaminen myös  autoilijalle pitää saada toimivaksi liikenneratkaisujen sekä pysäköinnin osalta.Keskustan kehittäminen toteutuessaan poistaa tontti ja kadunvarsipaikkoja n.700 kpl. Kaavallisesti tulee poistuvien pysäköinti- paikkojen osuus osoittaa esim.torinalusalueelta.</t>
  </si>
  <si>
    <t xml:space="preserve">Keskustan yksi elävöittävistä tekijöistä on elokuvakeskus mutta sen sijoitusvaihtoehtoja tulee tehdä muualta keskusta alueelta sekä Kauppahallin ja Panimoravintolan välisen tontin osaa tulee tarkas- tella muilla kaupunkikuvaan soveltuvilla vaihtoehdoilla. Katso kiinteistö-ja rakennustoimen lauta- kunnan päätös 21.6.2000 § 829. </t>
  </si>
  <si>
    <t xml:space="preserve">Esimerkkinä voidaan käyttää uutta rakennuslakia joka mahdollistaa ja velvoittaa kaavoitus ratkaisuja tehtäessä kunnan ottamaan jo valmisteluvaiheessa kuntalaisten mielipiteet huomioon kaavaa tehtä- essä. Aikaisemmin tehtiin ensin kaava ja mielipiteet haettiin kaavaan sen jälkeen, joten muutosten saaminen kaavaan tässä vaiheessa oli melko hankalaa. Asioihin tulee jo valmistelu vaiheessa ottaa lähidemokratian pelisäännöt mukaan muutoksia ja ratkaisuja tehtäessä. </t>
  </si>
  <si>
    <t>Jos kohdassa b. eläkeläisten ja vammaisten lisäksi erityisryhmillä tarkoitetaan työttömiä, alle koulu- ikäisiä ja koululaisia ei jäljelle jää kuin työssä oleva väestö joka kuuluu työterveyshuollon piiriin joten ketä ja mitä varten maksu tulisi ottaa käyttöön.</t>
  </si>
  <si>
    <t xml:space="preserve">Turkuun Auttisten aukiolle kaavailtu n. 5000m2 terveysasema olisi investointi kustannuksena vähintäin 60 milj. + kalusteet ja tarpeet. Käyttämällä investoinnista osuus olemassa olevien terveysasemien valikoiman parantamiseen voidaan yhtä laadukkaat palvelut tuottaa lähellä kotia eikä tarvitse lähteä palvelujen hakuun matkojen takaa. Palvelujen sijainti asuinalueilla on myös kestävän kehityksen mu- kaista periaatetta. Myös asiakas lääkäri suhde koetaan pienemmissä yksiköissä hyvänä ratkaisuna.   </t>
  </si>
  <si>
    <t>Näistä vaihtoehdoista ei voi säästää mutta jos on pakko vaihtoehto hakea tehdään se toimeentulo- tuen kohdalle koska vaihtoehto on lakisääteinen. KUNNAN TULEE LAKISÄÄTEISET VELVOITTEEN- SA HOITAA JOTEN TOIMEENTULOTUKI ON SITÄ TARVITSEVALLE MAKSETTAVA.   Olen kohdissa 4 ja 5 vastannut miten tällaisessa tilanteessa tulee toimia, joten kysymys on siinnä suh- teessa aiheeton. EN OLISI  KYSYMYKSEEN VASTANNUT MUTTA KONE ON OHJELMOITU, ETTÄ  VASTAA KAIKKIIN TAI ET MIHINKÄÄN. KYSYMYS ON VASTAAJAA LOUKKAAVA.</t>
  </si>
  <si>
    <t>Testit tulisi suorittaa koulua koskevasti luokittain ja siten, että positiiviset tulokset tulee voida varmen- taa huumeista johtuvina eikä esimerkiksi jonkun sairauden johdosta käytetyn lääkkeen aiheuttamana. Asiat tulee hoitaa siten, että mahdollinen huumeeen käyttäjä ei tehdyn ja mahdollisen positiivisen näytteen jälkeen leimaudu näytteenottajan toimesta. Kotona tieto lapsen mahdollisesta huumeen käytöstä heti alkuvaiheessa on ensiarvoisen tärkeää.</t>
  </si>
  <si>
    <t>Saattaisi aktivoida nuoria yhteisten asioiden hoitoon.</t>
  </si>
  <si>
    <t>Kysynnän ja tarjonnan laki ohjaa kaavoitusta ja rakentamista Hirvensalon, Satavan ja Kakskerran saa- riin joka toteutuessaan tulee luomaan liikenteellisiä ongelmia koska saarilta johtava silta tuo liiken- teen ränniin jossa on useat liikennevalot ennen keskustan kortteleita. Kaupungin tulee panostaa pohjoisten kaupunginosien markkinointiin josta liikenneyhteydet kaupunkiin ovat joustavat ja nopeat.</t>
  </si>
  <si>
    <t xml:space="preserve">Lähiöt joissa kaupunki omistaa asuntoja mittakaavallisesti eniten ovat Varissuo, Lauste ja Halinen. Alueitten palvelut ovat kohtuullisen hyvällä tasolla ja täydennysrakentamista niillä ei tule toteuttaa. </t>
  </si>
  <si>
    <t>Panostus tulee vähentämään kaupungin korkeita työttömyyslukuja ja lisäämään Turkulaisten hyvin- vointia sekä elinvoimaa. Myös muuhun yritystoimintaan tulee panostaa mikäli kehitysnäkymät ovat samansuuntaisia kuin bio ja teknologian alueella tällä hetkellä on. Panostus ei tarkoita rahallista tai materiaalista tukea vaan mahdollistaa hyvät puitteet ja toimintaedellytykset yrityksen sijoittumiselle Turkuun.</t>
  </si>
  <si>
    <t>Pormestari mallissa myydään kaikki demokrattiselle päätöksenteolle kuuluvat ratkaisut muutaman kuntalaisen käsiin.</t>
  </si>
  <si>
    <t>Ruth</t>
  </si>
  <si>
    <t>kauppatieteiden lisensiaatti</t>
  </si>
  <si>
    <t>Ei ole, mutta ehkä yhteystiedoistani on jotain hyötyä.</t>
  </si>
  <si>
    <t>Lopullinen päätös riippuu kuitenkin lisäselvityksistä, jotka ovat parhaillaan käynnissä</t>
  </si>
  <si>
    <t>Tämänkin vaihtoehdon tutkimukset ja kustannusarviot ovat vielä kesken.</t>
  </si>
  <si>
    <t xml:space="preserve">Turku kilpailuttaa jo tällä hetkellä jatkuvasti terveys- ja sosiaalipalveluja ja ostaa niitä yksityisiltä. Kilpailuttaminen ei ole itsetarkoitus, vaan tarkoituksenmukaisuuskysymys. Kilpailuttamisesta on tullut liiaksi muoti-ilmiö ja eräille jopa pakkomielle. Kilpailuttamisessa tulee olla tarkka, ettei se todellisuudessa tule kalliimmaksi kuin oma työ ja ettei laatu huonone, kuten nyt on jo eräissä kohdin käynyt. </t>
  </si>
  <si>
    <t>Tasapainottamiseksi voisi vähentää turhaa suunnittelua ja strategioiden laadintaa. Niihin kuluu rahaa ja henkilökunnan työpanosta. Ne heikentävät myöskin työn tehokkuutta, kuten esim. vireillä oleva viisikkokuntien yhteissuunnitelma terveydenhuollossa tai aivan liian paljon resursseja ja varoja niellyt ruokahuollon keskittämissuunnitelma. Pitäisi panostaa enemmän suorittavaan työhön ja vähemmän kirjoituspöytäsuunnitteluun. Silloin kuntatalous saattaisi tasapainottua ihan itsestään.</t>
  </si>
  <si>
    <t xml:space="preserve">Kaikkia yllämainittuja vältettävä. Viittaan edellä kohdassa 4 olevaan kommenttiini. Yllä esitetyn lisäksi, kuntataloutta voidaan järkiperäistää monella muullakin tavoin turhia rönsyjä karsimalla. Emme tarvitse johtamiskoulutusta vaan valmiiksi koulutettuja johtajia, jotka osaavat ottaa henkilökunnan ja sen tekemät esitykset huomioon. </t>
  </si>
  <si>
    <t xml:space="preserve">Perusolettamus kohdassa a, että yksityinen yritys on aina tehokas, on väärä. Kohdat a, b ja c eivät ole toisiaan poissulkevia. Kunnan tulee toimia ja se toimiikin usein tehokkaammin kuin yksityinen yritys. Esim. julkiset terveydenhoitokulut Suomessa halvemmat kuin yksityisesti hoidettuina USA:ssa. Kaikille on maksettava kilpailukykyistä palkkaa. En edes tajua, kuka erityisesti olisi avainhenkilö. Kyllä jokainen on yhtä paljon avainhenkilö, jos on pätevä omassa työssään. </t>
  </si>
  <si>
    <t>Peruspalvelujen järjestäminen on kunnan tärkein tehtävä. Elinkeinoelämää tuetaan parhaiten ja kilpailussa yritysten sijoittumisesta menestytään, jos peruspalvelut, kuten liikenneyhteydet, kaavoitus, monipuolinen asuntojen tarjonta, laadukkaat terveyspalvelut, lasten päivähoito- ja koulu, opiskelumahdollisuudet, turvallisuus ja myöskin vanhusten huolto on hoidettu mallikkaasti. Samat asiat houkuttelevat sekä hyviä työntekijöitä että veronmaksajia. "Sirkushuvit" ovat tärkeitä, mutta toissijaisia.</t>
  </si>
  <si>
    <t>Vaihtoehto c vain, jos se on toteutettavissa ilman kaupungin rahallista panostusta ja niin, että torikauppaan ei tule katkoja. Vaihtoehto b on myös varteenotettava, vaikka yksityinen rahoitus olisikin kunnossa.</t>
  </si>
  <si>
    <t>Mielestäni siihen olisi jätettävä avara keidas, johon pitää suunnitella erilaista toimintaa, jotka eivät vaadi raskasta rakentamista.</t>
  </si>
  <si>
    <t>Kuntalainen osallistuu edelleen parhaiten äänestämällä edellyttäen, että hänellä on aikaa seurata päätöksentekoprosessia. Internet eli b on eräs mahdollisuus. Eivät a, b ja c ole toisiaan poissulkevia vaihtoehtoja.</t>
  </si>
  <si>
    <t>Jos eläkeläiset, työttömät, vammaiset ja muut erityisryhmät vapautetaan maksusta, tuskin kertyy edes sen verran, että hallintokulut peittyvät. Byrokratia vain lisääntyy. Kaikki eivät halua leimautua erityisryhmäksi ja terveyskeskuksessa käydään ehkä liian myöhäisessä vaiheessa, jos rahaa on vähän käytettävissä. Tästä on eräänä osviittana mammografian 100 markan maksu, joka aiheutti kävijäkatoa.   Helposti käy niin, että vähävaraisimmat joutuvat taas kerran maksumiehiksi.</t>
  </si>
  <si>
    <t>Laboratorionäytteiden otto pitää järjestää sekin lähelle kotia, mieluiten kävelymatkan päähän, jotta vaikeasti liikkuvat tai lastenvaunujen kanssa kulkevat pääsisivät helposti jättämään näytteet. Nykyaikana luulisi näytteiden kuljetuksen järjestyvän helpommin ja olevan inhimillisempää ja edullisempaa kuin ihmisten kuljettamisen.</t>
  </si>
  <si>
    <t xml:space="preserve">Toimeentulotuessa voidaan säästää poistamalla työttömyys ja maksamalla työstä sellainen palkka, että sillä tulee toimeen. Toimeentulotuki on jopa minimirajan alapuolella, eikä sitä voi enää pienentää. Hallinnosta voisi säästää, koska siinä ei ole kyse ainoastaan kalliiden virkamiesten palkoista, vaan he työllistävät suunnitelmillaan, strategioillaan ja kokouksillaan turhan paljon suorittavaa työtä tekevää  henkilökuntaa. </t>
  </si>
  <si>
    <t>Eivät testit loukkaa kenenkään yksityisyyttä yhtään sen enempää kuin muutkaan pakolliset terveystarkastukset. Kaiken on tietysti oltava luottamuksellista. Ja jos epävarmuutta testien luotettavuudesta ilmenee, ovat jatkotutkimukset tietysti mahdollisia. Ei kukaan voi leimautua, jos testitulokset ovat luottamuksellisia.</t>
  </si>
  <si>
    <t>Nuorisovaltuustot tai nuorisoparlamentti on hyvä idea.</t>
  </si>
  <si>
    <t>a-vaihtoehto on yhtä hyvä. Riippuu kysynnästä.</t>
  </si>
  <si>
    <t xml:space="preserve">Peruspalveluista huolehtiminen on kunnan asia. Tähän sisältyvät myös paitsi esim. terveyspalvelut, hyvät maa- ja ilmaliikenneyhteydet, turvallisuus, tehokas satama, hyvät esi- ja peruskouluolot ja jatkokoulutusmahdollisuudet. Kyllä yritykset tulevat, jos nk infrastruktuuri ja muut palvelut ovat kunnossa. Koulutetun henkilökunnan ja tilojen tai tonttimaan saanti on ensisijaisen tärkeää, mutta eivät ne ole varsinaisia tukitoimia. </t>
  </si>
  <si>
    <t>Asiaa kannattaisi selvittää.</t>
  </si>
  <si>
    <t>Vyyryläinen</t>
  </si>
  <si>
    <t>pääluottamusmies, hankitsija</t>
  </si>
  <si>
    <t>eli tarkoitetaan uusien rakentamista mutta vanhojen välttämättömien korjaaminen on tarpeen.</t>
  </si>
  <si>
    <t>Vain lakisääteiset palvelut.</t>
  </si>
  <si>
    <t>Näin kun se havaitaan jo kokeiluvaiheessa on siihen helpompi puuttua ja saada henkilö nopeasti irti huumeista,jolloin myös säästetään ihmishenkiä ja kustannuksia.</t>
  </si>
  <si>
    <t>Jalo</t>
  </si>
  <si>
    <t>terveystarkastaja</t>
  </si>
  <si>
    <t>Kujanen</t>
  </si>
  <si>
    <t>Näen verotuksen ainoana tasa-arvoisena kuntatalouden tasapainoittajana. Verotuksen kautta terveys-, sosiaali- ja koulutoimen sekä investointien kustannukset jakautuvat tasapuolisesti. Verotus takaa hyvinvointikunnan säilymisen. Verotus estää myös maksujen kohtuuttomat korotukset.</t>
  </si>
  <si>
    <t xml:space="preserve">Puolalanmäen parkkiluolasta saatujen kokemusten lisäksi on selvitettävä nykyisten parkkihallien käyttöasteet ja mietittävä kokonaisratkaisua jo olemassaolevien pysäköintihallien osalta ennen kuin toriparkkia aletaan suunnitella. </t>
  </si>
  <si>
    <t>Mielestäni kaupunkikuvassa on säilytettävä vanhaa ja uskallettava rakentaa uutta aikakausia ja kulttuurihistoriaa kunnioittaen. Kauppahallin ja Panimoravintola Koulun välistä aluetta tulee kehittää joka tapauksessa.</t>
  </si>
  <si>
    <t>Tarveyskeskusmaksu ei ole tasa-arvoinen järjestelmä. Terveyskeskusmaksu saattaa pitkittää hoitoon hakeutumista.</t>
  </si>
  <si>
    <t xml:space="preserve">Mielestäni mikään vaihtoehdoista ei ole säästökohde. Ne ovat kaikki myös lakisääteisiä kunnan velvollisuuksia. Kun valita täytyi ja kaikki muut vaihtoehdot ovat elintärkeitä ja liittyvät ihmisen selviytymiseen elämässä, päivähoito on vähiten hirveä säästökohde. Olen sitä mieltä, että kuntasektori on laajempi kuin mainitut vaihtoehdot, mihin kuuluvat myös kulttuuri, liikunta ja vapaa-aika. </t>
  </si>
  <si>
    <t>Nuorisovaltuustolla täytyisi olla myös todellista päätösvaltaa. Nuorisovaltuusto on liian raskas pelkkänä keskustelufoorumina. Lisäksi nuorisolla on vaikutuskanavat olemassa nykyisessäkin järjestelmässä.</t>
  </si>
  <si>
    <t>Mielestäni panostus ei tarkoita suoraa tukea yrityksille vaan sitä, että yrityksen sijoittumiselle Turkuun on hyvät edellytykset. On huolehdittava, että kaavoituksessa on riittävästi teollisuus- ja liiketontteja varattuna, peruspalvelut, päivähoito ja koulutusmahdollisuudet ovat kunnossa sekä mahdollisuudet vapaa-ajanvietto- ja liikuntaharrastuksiinkin ovat kunnossa.</t>
  </si>
  <si>
    <t>koneasentaja</t>
  </si>
  <si>
    <t>Arponen</t>
  </si>
  <si>
    <t>Minusta kaiki ovat sellaisia kohtia, joita ei voi supistaa. Mutta jos jotain niin toimeentulotukea harkinnan mukaan.</t>
  </si>
  <si>
    <t>Nytkin voi vaikuttaa, kun on aktiivinen nuori.Osallistumalla alueelliseen toimintaan, sekä puoluetoimintaan, jokaiselle kyllä löytyy oma poliittinen ryhmä, mikäli on asiasta kiinnostunut ja haluaa olla mukana vaikuttamassa.</t>
  </si>
  <si>
    <t>Mainittuja keinoja tulee käyttää rinnan; palvelujen leikkaaminen viimeinen vaihtoehto.</t>
  </si>
  <si>
    <t>C-vaihtoehtoonkin pitäisi voida yhdistää tulospalkkauselementtejä.</t>
  </si>
  <si>
    <t>Edellyttäen, että näin saadaan merkittävästi lisäresursseja terveydenhoidon kehittämiseen.</t>
  </si>
  <si>
    <t>Näitä kohteita en valitsisi säästökohteiksi lainkaan, mutta tämä vaihtoehtoa ei ollut valittavissa.  Ensisijaisesti pitäisi huolehtia muilla keinoin asioista niin, että tultaisiin toimeen vähäisemmällä määrällä toimeentulotukea.</t>
  </si>
  <si>
    <t>Nämä vaihtoehdot eivät voi olla toisiaan poissulkevia; osin tarvitaan näitä kaikkia.</t>
  </si>
  <si>
    <t>Ei sulje pois muidenkaan alojen järkeviä edistämistoimia.</t>
  </si>
  <si>
    <t>Annina</t>
  </si>
  <si>
    <t>Lehtiö-Vainio</t>
  </si>
  <si>
    <t>kauppatiet.maisteri</t>
  </si>
  <si>
    <t>Mielestäni joissakin tapauksissa kilpailuttaminen on OK, mutta palvelun taso ei saa heiketä eikä kilpailuttaminen kaikilla sektoreilla ole järkevää eikä se myöskään saa olla itsetarkoitus eikä liioin johtaa vakituisten työntekijöiden irtisanomisiin.</t>
  </si>
  <si>
    <t>Esim. ammattimaiseen urheiluun tarkoitettuja halleja tai viihdekeskuksia voitaisiin rakentaa ja ylläpitää yksityisin varoin.</t>
  </si>
  <si>
    <t>Vuorotteluvapaa on hyvä työn jakamisen keino.</t>
  </si>
  <si>
    <t>Erityisrymiin pitäisi kuulua ainakin lapset ja pitkäaikaissairaat. Terveyspuolen kasvavia menoja ei kuitenkaan pystytä kattaamaan terveyskeskusmaksulla, mutta toivottavasti sillä pystyttäisiin estämään menoleikkaukset.</t>
  </si>
  <si>
    <t>Kun esim. lapsi tai vanhus on sairas, on palvelujen oltava lähellä.</t>
  </si>
  <si>
    <t>Vertaa kohta 12. Eli toivottavasti sitten terveyskeskusmaksu "säästäisi" peruspalveluleikkauksilta.</t>
  </si>
  <si>
    <t>Perusparantamisen tulisi ulottua sekä itse rakennuksiin että niiden ympäristöön.</t>
  </si>
  <si>
    <t>Kaipaisin lisää tietoa pormestarimallista, ennenkuin voisin pitää sitä hyvänä vaihtoehtona.</t>
  </si>
  <si>
    <t>Mielestäni vesi ei ole ollut kelvotonta edes kesäaikaan.</t>
  </si>
  <si>
    <t>Kaikki vaihtoehdot ovat varsin vastenmielisiä.</t>
  </si>
  <si>
    <t>Terveydenhuoltoon saatava lisää henkilökuntaa! Opettajan ammatti houkuttelevammaksi.</t>
  </si>
  <si>
    <t>Elokuvateattereita on jo tarpeeksi.</t>
  </si>
  <si>
    <t>Varsinkin nuorten kiinnostus politiikkaan herätettävä!</t>
  </si>
  <si>
    <t>Kun on hätä, avun on oltava lähellä.</t>
  </si>
  <si>
    <t>Väkisin hoidettava narkomaani tuskin pysyy kuivilla. Ennaltaehkäisevä toiminta on ainoa tuloksia tuottava keino.</t>
  </si>
  <si>
    <t>Ensin on saatava nuoret kiinnostumaan yhteisten asioiden hoidosta.</t>
  </si>
  <si>
    <t>Stepanoff</t>
  </si>
  <si>
    <t>Siru</t>
  </si>
  <si>
    <t>http://users.utu.fi/simake</t>
  </si>
  <si>
    <t xml:space="preserve">Epäilen hajuhaittojen hoitumista suodattimella/piipulla. Lisäksi epäilyttää, miten se keskustaan lisää tilaa toisi, eihän laitos edes sijaitse keskustassa. Ja jääkö sitten pitkäksi aikaa laitos tyhjilleen ennen kuin se saadaan muuhun käyttöön. </t>
  </si>
  <si>
    <t>Kunta on hyvä palvelujen tuottaja ja työnantaja, jossain määrin kilpailuttaminen on varteenotettava vaihtoehto. En kuitenkaan lähtisi kilpailuttamaan kaikkea mahdollista.</t>
  </si>
  <si>
    <t>Tehokkuusvaatimukset on jo omaksuttu, nyt tarvittaisiin kannustavampaa ja motivoivampaa henkilöstöpolitiikkaa; työntekijöiden hyvinvoinnista, koulutuksesta ja jaksamisesta huolehdittava. Jos halutaan laatua ja tehokkuutta, on panostettava työvoimaan.</t>
  </si>
  <si>
    <t>Toki myös kestävän kehityksen edistäminen kuuluu kunnan tehtäviin.</t>
  </si>
  <si>
    <t>Ettei vain tulisi taas yksi tyhjä parkkihalli lisää.</t>
  </si>
  <si>
    <t>Verkkoviestinnän kehittäminen on ok, mutta ei riitä että on mahdollisuus seurata, tavallaan "sivusta". Nuoria lisää osallistumaan yhteiskunnallisiin asioihin.</t>
  </si>
  <si>
    <t>Valikoiman ei tarvitsisi olla suppea.</t>
  </si>
  <si>
    <t>Jos näistä pitää valita</t>
  </si>
  <si>
    <t>Eivät ratkaise ongelmaa. En kannata järjestelmällistä testausta; jos aihetta epäillä huumeiden käyttöä niin testi ok. Painotan ongelman ehkäisevää näkökulmaa. Myös itse hoitoon tarvitaan resursseja.</t>
  </si>
  <si>
    <t>Kunhan huolehditaan että nuorten asiat hoituvat</t>
  </si>
  <si>
    <t>Hirvensaloon ym. vain pientalorakennusta, riittävän väljästi, ei saa rakentaa tupaten täyteen. Lisäksi myös Maarian - Paattisten alueelle kannattaa suunnata asutusta.</t>
  </si>
  <si>
    <t>Kaikkia asumismuotoja tarvitaan (eri omistusmuodot)</t>
  </si>
  <si>
    <t>Tulee panostaa, vaan ei muiden alojen kustannuksella. Uusi teknologia tuo työpaikkoja ja uuden ajan osaamista, luo innovatiivisen, houkuttelevan kuvan kaupungista.</t>
  </si>
  <si>
    <t>liittopuheenjohtaja</t>
  </si>
  <si>
    <t>http://tage@valtuustoon.net</t>
  </si>
  <si>
    <t>Jokainen, joka Turussa vettä kesäisin juo, tietää varmasti toimenpiteiden välttämättömyyden.</t>
  </si>
  <si>
    <t>Täysin ehdoton ei kuitenkaan pidä olla. Huomattavien säästöjen toteutumisesta on kuitenkin oltavat luotettavat selvitykset - etukäteen.</t>
  </si>
  <si>
    <t>Kaikki muut vaihtoehdot ovat erittäin huonoja.</t>
  </si>
  <si>
    <t xml:space="preserve">Palvelutason heikentyminen iskee suoraan muutenkin heikosti toimeentuleviin. Jopa lyhytaikainen lisävelkaantuminen on parempi asia. </t>
  </si>
  <si>
    <t>Myöskin kuntatyönantaja voi ennakkoluulottomasti ja rohkeasti kokeilla esim. työn jakamista, kuitenkin yhteisymmärryksessä työntekijöiden kanssa.</t>
  </si>
  <si>
    <t>Parkkiluola torin alle on hyvin kiistelty asia, joten hätiköityihin ratkaisuihin ei ole syytä.</t>
  </si>
  <si>
    <t xml:space="preserve">Keskustaa on dynaamisesti kehitettävä. Elokuvakeskus on osatätä kehitystä, kunhan tietyt arkitehtuuriset näkökulmat otetaan huomioon. </t>
  </si>
  <si>
    <t>Kuntalaiset on saatava vakuuttuneiksi siitä, että yhteisten asioiden hoitoon kannattaa ottaa osaa myös kuntatasolla.</t>
  </si>
  <si>
    <t>Terveyskeskusmaksu iskee suoraan muutenkin heikosti toimeen tuleviin. Sellaista en voi kannattaa.</t>
  </si>
  <si>
    <t>Keskittäminen ei läheskään aina ole myönteinen kehitys, oli kyseessä sitten kaupanala, kirjastopalvelut tai terveyspalvelut.</t>
  </si>
  <si>
    <t>Mikään vaihtoehto ei ole ensisijainen säästökohde. Kysymys on huonosti muotoiltu.</t>
  </si>
  <si>
    <t>Testi eivät todellakaan ole ratkaisu huumeongelmaan, mutta tietyissä olosuhteissa tarkan harkinnan jälkeen ehkä mahdollisia.</t>
  </si>
  <si>
    <t>Nuorisovaltuusto kokeilu on syytä suorittaa. Jatkosta on päätettävä kokemusten karttuessa.</t>
  </si>
  <si>
    <t>Omaisuudestaan on huolehdittava. Tämä koskee myös kuntaa.</t>
  </si>
  <si>
    <t>Uusi teknologia on tulevaisuuden ala. Siihen on välttämätöntä panostaa, myös Turussa.</t>
  </si>
  <si>
    <t xml:space="preserve">Suora vaali kiinnostaa kansalaisia. </t>
  </si>
  <si>
    <t>Nurmio</t>
  </si>
  <si>
    <t>kiinteistövalvoja</t>
  </si>
  <si>
    <t>Tästä on jo olemassa sekä valtuuston päätös että ryhmäpäätös.</t>
  </si>
  <si>
    <t>Kaupungin vedensaanti on varmistettava.</t>
  </si>
  <si>
    <t>Kalliimmaksi tulee, jos terveyskeskusmaksun takia jättää menemättä lääkäriin.</t>
  </si>
  <si>
    <t>Periaatteessa mistään näistä palveluista ei ensisijaisesti voi säästää, mutta jos pakko on valita, niin lasten päivähoitomaksuissa tulisi ottaa huomioon vanhempien varallisuus.</t>
  </si>
  <si>
    <t>Ne olisi pystyttävä tekemään ehdotonta intimiteettisuojaa noudattaen.</t>
  </si>
  <si>
    <t>Yhteisten asioiden hoitoa on hyvä oppia jo mahdollisimman nuorena.</t>
  </si>
  <si>
    <t>Uudisrakentamisella varmistettaisiin vanhat palvelut ja saataisiin uusia lisää.</t>
  </si>
  <si>
    <t>Laihinen</t>
  </si>
  <si>
    <t>Päätös rakentamisesta tehty.</t>
  </si>
  <si>
    <t>Rakentamisen ei tulisi aiheuttaa kohtuutonta haittaa paikaillisasukkaille.</t>
  </si>
  <si>
    <t>Ennen laajamittaista kilpailuttamista täytyy kehittää laadunvalvonta toimivaksi.</t>
  </si>
  <si>
    <t xml:space="preserve">Tuottamattomat investoinnit, esim. kirjasto, siirrettävä parempaan taloudelliseen tilanteeseen. </t>
  </si>
  <si>
    <t>Palvelutaso on jo nyt leikkausjonoineen ja sairaalaongelmineen heikko.</t>
  </si>
  <si>
    <t>Avoimet virat ja työpaikat ensitilassa täytettävä. Viittaan kohtaan 5.</t>
  </si>
  <si>
    <t>Kaupunkilaisten edun mukaisesti määritellään toiminnot, jotka hoidetaan itse.</t>
  </si>
  <si>
    <t>Mikäli aie toteutetaan, on suunnitteluun panostettava, ettei kävisi kuin puutorin.</t>
  </si>
  <si>
    <t>Kauppahallin pihapiiriä voitaisiin kyllä elävöittää viihtyisämmäksi.</t>
  </si>
  <si>
    <t>Kehitetään yhteistoimintaa kaupunginosa-asukasyhdistysten kanssa.</t>
  </si>
  <si>
    <t>Kertymä kuitenkin marginaalinen perintä-, seuranta- ym. kuluineen.</t>
  </si>
  <si>
    <t>Tutkittava ja karsittava mahdolliset väärinkäytökset.</t>
  </si>
  <si>
    <t>Ongelmaan pitäisi puuttua kodin, koulun, viranomaisten, kansalaisten ja kansalaisjärjestöjen laajalla yhteistoiminnalla. Omaehtoiset hoitopalvelut tehokkaiksi.</t>
  </si>
  <si>
    <t>Tulevaisuus on nuorten.</t>
  </si>
  <si>
    <t>Hupenevat rannat pitää säästää ja varata kaupunkilaisten virkistyskäyttöön.</t>
  </si>
  <si>
    <t>Viihtyvyys etusijalle.</t>
  </si>
  <si>
    <t>Pääpaino pk-sektorin toimintaedellytysten parantamiseen mm. kaavoitusta ja toimitiloja järjestämällä.</t>
  </si>
  <si>
    <t>Ei ole syytä kaventaa kaupunkilaisten vaikutusmahdollisuuksia entisestään.</t>
  </si>
  <si>
    <t>Silván</t>
  </si>
  <si>
    <t>Auuh! Siinä meni talous nurin. Arvostan hyvin paljon puhdasta ilmaa. Keskustassakin täytyy olla mahdollisuus hengittää. Kakolanmäki voi saada jatkossa aivan uutta käyttöä. En menisi riskeeraamaan sitä hajuhaitoilla. Alueen arvo voi olla paljon suurempi kuin kulut nyt.</t>
  </si>
  <si>
    <t>Olen tutustunut tekopohjavesihankkeeseen paikan päällä. Vielä tarvitaan toki tutkimuksia, mutta hanke näytti järkevältä eikä Virttaankankaankaan pitäisi mennä pilalle. Veden arvo nousee vuosikymmenien mittaan. Sitä tarvitsevat niin asukkaat kuin teollisuus. Jos Aurajoessa ei halua uida, niin miksi vettä haluaisi juoda?</t>
  </si>
  <si>
    <t>Kilpailuttamisesta on varmasti etua, mutta se ei ole itsestäänselvyys. Jos yksityinen yritys voi tuottaa palveluja se tarkoittaa, että myös kunnassa voidaan tehdä tuottavaa työtä. Paitsi hinta, myös laatu ja palvelun varmuus vaikuttavat.</t>
  </si>
  <si>
    <t>Pääkirjasto voisi odottaa, jos ensin on välttämätöntä pistää taloutta kuntoon. Kirjastosta puheen ollen kannatan kyllä enemmän kirjojen hankintaa kuin muuta tilpehööriä. (Terveys)palveluista en menisi karsimaan, ennen sitten kiristäisin verotusta. Velkaa voi ottaa investointeihin, mutta ei elämiseen.</t>
  </si>
  <si>
    <t>Neuvolat tarvitaan jokaiselle sukupolvelle. Kouluissa ja päiväkodeissa ei voida elää välivuosia. Vanhukset tarvitsevat arvokkaan ikääntymisen ja riittävästi ihmisiä hoitamaan itseään. Päivystyslääkäri tarvitaan heti eikä kolmen tunnin päästä. Sairaalassa käytäväpaikka ei ole potilaan paikka.</t>
  </si>
  <si>
    <t>Kuntatyö on elintärkeää tuottavaa työtä. Jotkut kulmakunnat on ylityöllistetty päiväkodeissa ja terveyspalvelussa, toisaalla taidetaan elää mennyttä aikaa. Kuntatyönantajan pitää olla oikea työnantaja. Työkulttuuria pitää pystyä uudistamaan. Se ei tarkota sitä, että uutta työtä lisätään vanhan päälle.</t>
  </si>
  <si>
    <t>Kunta eli kaupunki on koulu, terveyskeskus, tiet, viemärit, katuvalot, kirjasto ja vanhainkoti. Kunta on turvallinen yksikkö, jota rakennetaan kymmeniksi vuosiksi. Ratkaisujen pitää kestää ja ympäristön pitää kestää. Hyvin toimiva kunta houkuttelee yrittäjiä ja edelleen veronmaksajia. Kunnan tavoite on positiivinen imu.</t>
  </si>
  <si>
    <t>Rakennetaan ja kehitetään keskustaa mutta varataan optio toriparkille. Sen aika tulee varmasti vielä. Tässä asiassa jos missään pitää käyttää järkeä eikä antaa eräiden nimeltämainitsemattomien herrasmiehien roikottaa päätöksentekoa ja juoksuttaa päättäjiä.</t>
  </si>
  <si>
    <t>Paikka on mainio, siitä vaan rakentamaan. Rakentamisessa ympäristön ja miljöön huomioimisen pitäisi olla itsestäänselvää, vaan eipä tunnu olevan. Nyt Turkuun tehdään jo täyttä päätä yhtä mammuttimaista uutta elokuvakeskusta. Onko toinen aivan yhtä iso tarpeen.</t>
  </si>
  <si>
    <t>Internettiä tulee jo korvistakin, mutta eipä sille mitään voi. Paras vaikutuskanava on ihmisestä ihmiseen. Olisi tärkeää käydä keskustelemassa asioista paikan päällä. Varissuon asioita Varissuolla, päiväkotiasioita päiväkodissa. Ei erikseen vaan keskellä päivää, ihmisten keskellä vaikka työpaikoilla tai missä ihmiset ovatkin.</t>
  </si>
  <si>
    <t>Vaikea juttu. Ehkä ottaisin mieluiten 180 markan täsmäveronkorotuksen, jos asiaa sillä voitaisiin ratkaista.</t>
  </si>
  <si>
    <t>Suomessa on muutakin kuin Helsinki. Turussa on muutakin kuin keskusta. Hajautetut palvelut pitävät myös alueet tasavertaisina ja joukkoliikennettä on helpompi järjestää kulkemaan sinne missä on myös palveluja.</t>
  </si>
  <si>
    <t>Vaikea valinta. Toiseksi viimeinen palvelu oli koulutoimi, mutta senkään valitseminen ei tuntunut oikealta.</t>
  </si>
  <si>
    <t>Ehkä testit toisivat päivänvaloon sen, missä mennään.</t>
  </si>
  <si>
    <t>Nuorisovaltuusto on ihan OK, jos nuoretkin sitä haluavat. Valtuustolle pitäisi antaa myös todellisia varoja jaettavaksi esimerkiksi nuorisotoimessa.</t>
  </si>
  <si>
    <t>Saarilla tarvitaan myös väljyyttä. Ne täyttyvät kyllä pikku hiljaa, mitään hoppua ei ole niitä tupata täyteen asuntoja.</t>
  </si>
  <si>
    <t>Tässä ratkaistaan paljon alueiden ja jopa ihmisten tulevaisuutta. Hyvin peruskorjattu alue voi nousta arvoon arvaamattomaan. En ihmettelisi, vaikka Varissuo olisi joskus houkutteleva paikka. Se vaatii vain panoksia.</t>
  </si>
  <si>
    <t>Tasapuolinen jako tuntuu pelottavasti siltä, että ei juuri kenellekään mitään. Biotekniikka voi olla turkulaisille iso tulevaisuuden ala. Samalla täytyy löytyä kannustimia myös telakkateollisuudelle ja metallille.</t>
  </si>
  <si>
    <t xml:space="preserve">Kunnan johtotehtäviin tarvitaan muutakin kuin ääniä, ehkä ällin lisäksi myös ammattitaitoa. Toisaalta - näin presidenttikin valittiin ja aika hyvä. Vaali edellyttää erittäin hyviä ehdokkaita. Nykyisellään kunnanjohdolla on hyvä työrauha. Mahtaisiko pormestarin hommat mennä oman aseman varmisteluksi? </t>
  </si>
  <si>
    <t>myymälänhoitaja</t>
  </si>
  <si>
    <t>En jaksa uskoa, että vanhan saneeraminen voisi tulla yhtä kalliiksi, kuin uuden louhiminen kallion sisään. Mahdotonta antaa sitovaa vastausta niiden tietojen pohjalta, joita kuntalaisille on kerrottu. Tarvittaisiin "todellisen" asiantuntijan laatima kustannusarvio, jotta vältyttäisiin kompostointilaitoksen kaltaisilta katastrofeilta.</t>
  </si>
  <si>
    <t>Tekopohjavesilaitoksen rakentaminen Virttaankankaalle tuntuu ekologisesti ajatellen riskialttiilta vaihtoehdolta. Rakennetaan suora putki Kokemäenjoelta Turkuun, Helsingin malliin, siellä ratkaisu tuntuu toimivan.</t>
  </si>
  <si>
    <t xml:space="preserve">Kunnan toiminnoissa olisi tehostettavaa kautta linjan, joka tasolla. Esimerkiksi joukkoliikennepalvelujen kilpailuttamisella on saavutettu huomattavia säästöjä. Esimerkiksi liikuntakykynsä ja terveytensä kannalta pakollisiin leikkauksiin, pitäisi kuntalaisten päästä kohtuullisen odotusajan jälkeen. Jos kunta ei pysty itse leikkauksia järjestämään, kunnan tehtävä on ostaa palvelut yksityiseltä puolelta. Ensisijaisena vaihtoehtona näen kuitenkin kunnan omien palvelujen tehostamisen. </t>
  </si>
  <si>
    <t xml:space="preserve">Esimerkkinä uusi kirjastotalo, jota pidän sinänsä erittäin tärkeänä investointina. Mutta, ensin pitäisi kunnostaa olemassaolevat rakennukset. On hirvittävä häpeä, että lapsemme joutuvat käymään koulua, ja pienemmät olemaan päivähoidossa rakennuksissa, jotka kärsivät homeongelmista. Samoin ilmeisesti monet vanhainkodit tuntuvat kärsivän samoista ongelmista. </t>
  </si>
  <si>
    <t>Kaikilla kuntalaisilla on oikeus tulla hoidetuksi heidän ollessaan sairaina, lasten on saatava laadukasta opetusta, riippumatta siitä mikä heidän tulotasonsa on.</t>
  </si>
  <si>
    <t xml:space="preserve">Kuntatyöntekijöiden on seistävä samalla viivalla muiden työntekijöiden kanssa. Jos jossakin osa-alueella ei ole työtä riittävästi, pitäisi heidät mahdollisuuksien mukaan kouluttaa uusiin tehtäviin.  </t>
  </si>
  <si>
    <t>Kuntaan, jossa kuntalaiset voivat hyvin, on aina tulijoita.</t>
  </si>
  <si>
    <t>Tori on Turun sydän. Ja nykyisellään rytmihäiriöistä kärsivä. Tori pitäisi saada arvoiseensa kuntoon. Tarvittavat suunnitelmat on laadittu jo vuosia sitten, mutta niitä ei ole totta vieköön toteutettu vähimmässäkään määrin. Tuntuu, että torille voi rakentaa ja parkkeerata melkein mitä vain, kenelläkään ei tunnu olevan tilanne hallinnassa.</t>
  </si>
  <si>
    <t>Ne arvokkaat rakennukset, jotka ovat tuhoamiselta säästyneet, pitäisi edelleenkin säilyttää. Enkä nyt tarkoita jonkun vanhan rakennuksen yhden seinän säilyttämistä. Myös rakennusten yhteensopivuutta pitäisi miettiä jatkossa paremmin, kuin mitä on tätä ennen tehty.</t>
  </si>
  <si>
    <t>Kuntalaisilla on oltava oikeus kertoa mielipiteensä siitä, miten heidän verorahojaan käytetään. Yksi parhaista keinoista on olla yhteydessä valtuutettuihin ja välittää ajatuksiaan heidän kauttaan. Näin valtuutetutkin pysyvät skarppina myös vaalien jälkeen.</t>
  </si>
  <si>
    <t>Rikkailla on varaa mennä yksityiselle ja vähävaraisempia on kuritettu jo muutenkin, "enemmän kuin lääkäri määrää".</t>
  </si>
  <si>
    <t>Tulee nyt mieleen autottomat vanhukset ja lapsiperheet, sairaana on hankala pitkien matkojen taakse lähteä.</t>
  </si>
  <si>
    <t>Tähän kohtaan en yksinkertaisesti pysty merkkiäni laittamaan. Näistä palveluista on leikattu jo liikaakin. Jätetään operettien ja muiden samankaltaisten tapahtumien tukeminen vähemmälle, ja hoidetaan juuri nuo edellämainitut palvelut kuntoon. Mitään edellämainitusta en suostu poistamaan, mutta ilmeisesti en saa ohjelmaa suljettua ilman merkkiä, joten otan järjestyksessä ensimmäisen.</t>
  </si>
  <si>
    <t>Ei yleistä, kaikkia oppilaita koskevaa testausta, mutta jos jonkun oppilaan kohdalla selvät merkit on nähtävissä, olisi vastuutonta olla puuttumatta tilanteeseen. Ammattiopetuslautakunnan käytäntöä voisi soveltaa perusopetuspuolellekin.</t>
  </si>
  <si>
    <t>Vanhojen konkareiden rinnalle kaivataan kipeästi uutta energiaa.</t>
  </si>
  <si>
    <t>Uskoisin, että Maaria-Paattinen voisi olla hyvinkin houkutteleva vaihtoehto, kunhan palvelut saadaan kuntoon.</t>
  </si>
  <si>
    <t>Vastaus on lievästi sanottuna sekava. Mutta jos tarkoitetaan ymäristön lisäksi myös varsinaisia asuntoja, niin vastaus on a.</t>
  </si>
  <si>
    <t>Uskoisin, että uuden teknologian yrityksillä on rahkeita omasta takaa. Kaikkia yrittäjyyden esteitä pitäisi sitä vastoin karsia, jos niitä havaitaan.</t>
  </si>
  <si>
    <t>Pormestarimallia en sen paremmin tunne kuin mitä olen lehdistä lukenut. Mielestäni Turussa on tehty todella paljon huonoja päätöksiä, jotka ovat tulleet kuntalaisille todella kalliiksi. Vastuuta ei tunnu kantavan ainakaan hyvin palkatut virkamiehet. Usein todella suuret "mokat" on palkittu uudella hyvin palkatulla toimella</t>
  </si>
  <si>
    <t>http://personal.inet.fi/koti/ari.korhonen</t>
  </si>
  <si>
    <t>Kilpailuttaminen johtaa palvelua tuottavien yritysten työntekijöiden epävarmoihin ja määräaikaisiin työsuhteisiin, jotka eivät tue koulutetun ja osaavan työvoiman pysymistä Turun alueella.</t>
  </si>
  <si>
    <t>Osaavasta työvoimasta tulee huolehtia, mm. työssä jaksamiseen on kiinnitettävä enemmän huomiota. Koulutettu, osaava työvoima on Turun voimavara - nyt ja tulevaisuudessa.</t>
  </si>
  <si>
    <t>Kaikkiin parkkiluoliin ei välttämättä riitä asiakkaita.</t>
  </si>
  <si>
    <t>Turun kaupungin www-sivuilta löytyy kohtuullisen hyvin tietoa. Tässä on hyvä pohja verkkopalveluiden kehittämiselle. Kokouspöytäkirjojen liitteet tulisi laittaa jo nyt verkkoon saataville.</t>
  </si>
  <si>
    <t>Taerveyspalvelujen maksullisuus kohdistuisi pääosin vähävaraisiin ryhmiin, joilta on leikattu etuisuuksia muutoinkin liikaa.</t>
  </si>
  <si>
    <t>Alueellista terveyskeskusverkostoa tulee vahvistaa.</t>
  </si>
  <si>
    <t>Ei mikään. Toimeentulon saajien määrää tulee pyrkiä vähentämään aktivoivin toimin.</t>
  </si>
  <si>
    <t>Pelkällä testaamisella ei ratkaista ongelmia - tarvitaan myös selkeä suunnitelma, miten huumetestissä positiivisen näytteen antanutta autetaan. Yksilöä ei saa sulkea yhteisön ulkopuolelle silloi, kun hän tarvitsee apua. Myös testien epäluotettavuus tuottaa ongelmia. Leimataanko nuori vaikkapa yskänlääkkeen vuoksi?</t>
  </si>
  <si>
    <t>Turussa on toimiva nuorisolautakunta, jonka välityksellä aktiiviset nuoret saavat ääntään kuuluville.</t>
  </si>
  <si>
    <t>Viihtyisällä ja virikkeellisellä ympäristöllä voidaan ehkäistä myös alueella esiintyviä ongelmia - etenkin nuorison keskuudessa.</t>
  </si>
  <si>
    <t>Jos kaupunginjohtajien virkoja halutaan määräaikaistaa valtuuskauden mittaisiksi tai jopa lyhyemmiksi, näkisin pormestarimallin toimivampana ratkaisuna.</t>
  </si>
  <si>
    <t>Pirttisalo</t>
  </si>
  <si>
    <t>aluetyöntekijä</t>
  </si>
  <si>
    <t>Investointeja on mahdotonta lykätä loputtomasti; tästä esimerkkinä rapistuvat koulurakennukset.</t>
  </si>
  <si>
    <t>Muitakin hyviä tonttivaihtoehtoja löytyy keskustan alueelta. Kauppahallin miljöö tulisi säilyttää entisellään ja mahdollinen, välttämätön rakentaminen Kauppahallin viereen tulisi tapahtua sen ajan arkkitehtuurin hengessä ja silloinkin miettiä toiminnot tarkasti.</t>
  </si>
  <si>
    <t>Todellista tuottoa tai säästöä tuskin syntyisiä em. maksua perimällä, päinvastoin maksujen perimiseen liittyvät laskutus, kirjanpito jne. lisäisivät kustannuksia mm. työntekijäkustannuksia.</t>
  </si>
  <si>
    <t>On tärkeää, että tietyt peruspalvelut tuodaan jatkossakin lähelle asukasta.</t>
  </si>
  <si>
    <t>Vaihtoehdot ovat kaikki tärkeitä ja vaikeaa on leikata mistään, mutta jos ihan välttämätöntä on niin valitsen terveyskeskuspalvelut. Terveyskeskuspalvelut siinä mielessä, ettei rakennettaisi massiivisia keskuksia lähiöihin. Pienemmät/suppeammat palvelupisteet riittävät; tälläkin hetkellä laajemmat tutkimukset suoritetaan keskitetysti.</t>
  </si>
  <si>
    <t xml:space="preserve">Tarvitaan muita konkreettisia toimenpiteitä (vanhemmuuden tukeminen, katutyön lisääminen, työntekijöiden ja  vapaaehtoisten tuki- ja ennaltaehkäisevän toimintaan resurssointi jne.) ratkaisemaan ongelmaa, testit eivät ole ratkaisu. </t>
  </si>
  <si>
    <t>Nuoret itse ovat omien asioidensa asiantuntijoita, siksi tärkeää saada nuorten äänet ja mielipiteet kuuluviin.</t>
  </si>
  <si>
    <t>Sanoisin kuitenkin, että lounaaseen ja pohjoiseen, koska alueilla on molemmilla etunsa ja painolastinsa.</t>
  </si>
  <si>
    <t>Menetelmällä voitaisiin välttää myös pelättyä slummiutumista.</t>
  </si>
  <si>
    <t>Kunnan on tärkeää tukea innovatiivisuutta, se lisää kunnan elinvoimaisuutta  ja houkuttelevuutta vrt. verokertymä. Samalla ei kuitenkaan pidä missään nimessä unohtaa muuta elinkeinoelämää, entistä, vankkaa on tuetteva myös tulevaisuuteen.</t>
  </si>
  <si>
    <t>Toki ensin pitäisi tietyin kriteerein määritellä tehtävässä tarvittavat tiedot, taidot, kokemus jne.hakijoilta, joista kuntalaiset voisivat valita pätevän, virkaan soveltuvan, "suosikkinsa".</t>
  </si>
  <si>
    <t>makeistyöntekijä</t>
  </si>
  <si>
    <t>historiankirjoittaja, toimittaja</t>
  </si>
  <si>
    <t>Tulisiko laitoksen sijoittaminen kauemmaksi keskustasta todellakin paljon kalliimmaksi? Vaikuttaa siltä, että myös Kakolanmäen hinta nousee. Maallikosta tuntuu älyttömältä johtaa Turun ja ympäristökuntien paskat keskelle kaupunkia.</t>
  </si>
  <si>
    <t>Lienee paras tapa ratkaista Turun vesiongelma. Jos joku esittää perustelellusti paremman, sopii minulle.</t>
  </si>
  <si>
    <t xml:space="preserve">Tämä ei tarkoita,etteikö kilpailua tarvita. Monin paikoin,esim. päiväkoideissa,kouluissa ja terveyspalveluissa kunta on kuitenkin paras hoitamaan homman. Jos yksityinen tekee halvemmalla, herää kysymys,mistä on tingitty  Kilpailua tarvitaan, mutta tärkeintä on, että palvelujen taso säilyy. Usein on vaikeata sanoa,mikä olisi kokonaistaloudellisin vaihtoehto.Pennin päälle kilpailuttamisesta pitäisi siirtyä kumppanuuteen, joka perustuisi yhteistoimintaan.   </t>
  </si>
  <si>
    <t>Kunnallisvero tulisi muuttaa tasaverosta progressiiviseksi. Jos esimerkiksi joulukaupunki-hömpötys on palvelua, voi sen lopettaa. Tosin Joulurauha on Turusta edelleen julistettava.</t>
  </si>
  <si>
    <t>Homma on hanskassa,kun peruspalvelut ovat kunnossa päivähoidosta vanhainkotiin. Elnkeinopilitiikkaa tarvitaan, samoin joitakin "viihtyisyyspalveluja",kuten teatteria ja urheilulaitoksia. Toisalta niitä voidaan peruspalveluina. Tuskin kukaan Turkuun kuitenkaan sirkushuvien takia muuttaa.</t>
  </si>
  <si>
    <t>Kävelykatuja voisi lisätä ja joukkoliikennettä kehittää. Pyörätieverkko paremmaksi.</t>
  </si>
  <si>
    <t>Suuret yksiköt ovat usen näennäistehokkaita. Potilasta pallotellaan luukukta luukulle, eikä kukan ota hänestä vastuuta.</t>
  </si>
  <si>
    <t>Tyhmät vaihtoehdot. Ei mikään edellä mainituista. Jos pakko valita, niin toimeentulotuki, koska muut palvelut ovat ehkä vieläkin tärkeämpiä vähävaraisile.</t>
  </si>
  <si>
    <t>Koulujen ongelma on myös siinä, ettei huumeongelmaa aina haluta myöntää. Pelätään maineen menettämistä. Ongelma on myös siinä, että huumeiden välittäjät saavat liikkua vapaastyi kouilujen lähistöllä ilman että kukaan puuttuu asiaan. Huumeista pihutaan paljon, mutta peitetäänkö sillä vain välinpitämättömyyttä ja sysätään vastuu huumeongelmasta perheille?</t>
  </si>
  <si>
    <t xml:space="preserve">Nuorten osallistumis- ja vaikutusmahdollisuuksia voisi parantaa ensisijassa kouluissa. </t>
  </si>
  <si>
    <t>Hirvensaloon, Satavaan ja Kakskertaan tulisi perustaa nykyistä paremmat kaikkia kaupunkilaisia palvelevat virkistysalueet. Maaria-Paattinen on hyvä suunta,kunhan homma tehdään kunnolla ja palvelut tulevat samaan aikaan kuin ihimiset, ei 15 vuotta myöhemmin.</t>
  </si>
  <si>
    <t>Tämä voisi olla tapa pitää lähiöt vetovoimaisina. Tosin kaupungin on toteutettava myös vaihtoehtoa a.</t>
  </si>
  <si>
    <t>Kaupunginjohtajien määräaikaisuus on ajanut hieman samaa asiaa.</t>
  </si>
  <si>
    <t>www.sdpturku.net/aarnio.htm</t>
  </si>
  <si>
    <t xml:space="preserve">Meistä jokaisesta turkulaisest aiheutuu ikävä todeta - jätevettä, tiskaamme astioita,  käymme suihkussa ym. Kukaan ei halua jätevesiä lähelleen. Se on aivan inhimillistä. Valtuusto on tehnyt päätöksen jätevedenpuhdistuslaitoksen louhimisesta Kakolanmäen sisään.  Kallioon louhittua puhdistamoa käytetään muualla maailmassa. Tiheään asutuissa kaupungeissa, joissa käyttöön sopivaa maata on vähän ei ole välttämättä edes muuta vaihtoehtoa kuin louhinta  kallion sisään. </t>
  </si>
  <si>
    <t>Kaupunkimme  kilpailukyky  edellyttää korkeatasoisia yhteiskunnan  perusrakenteita ja palveluja.</t>
  </si>
  <si>
    <t xml:space="preserve">Kuntien tulee toiminnallaan edesauttaa kestävän kehityksen toteutumista. Kunta on vastuussa asukkailleen. Kohta d jäänee siten ainoaksi vaihtoehdoksi. </t>
  </si>
  <si>
    <t>Hyvinvointipalvelut tuotetaa kunnassa</t>
  </si>
  <si>
    <t>Kunnallisessa työssä erityishuomioita tulee kiinnittää voimavarojen oikeaan jakautumiseen, työssä jaksamiseen ja entistä oikeudenmukaisemman palkkauksen kehittämiseen. Henkilöstön oikeudenmukainen kohtelu ja hyvinvointi edistävät  laadukkaiden palvelujen tuottamista.</t>
  </si>
  <si>
    <t>Kunnalla on vastuu sosiaalisesti, taloudellisesti, kultturellisesti ja ekologisesti kestävän asuinympäristön luomisesta. Mielestäni tavoitteena pitäisi olla taloudellinen, turvallinen ja ympäristöä säästävä yhdyskuntarakenne.</t>
  </si>
  <si>
    <t>Mikäli terveyskeskusmaksu tulisi kuitenkin sen pitäisi olla maksuton eläkeläisille, vammaisille, lapsiperheille ja muille erityisryhmille.</t>
  </si>
  <si>
    <t>Kunnan tulee antaa tukeaan  kaikille asukkailleen.  Perheiden hyvinvointiin ja koossapysymiseen panostaminen on tärkeää, äitien ja isien olisi jaksettava kantaa vastuuta lapsistaan. Tukea tulisi antaa silloin kun sitä tarvitaan eikä vasta sitten kun se on jo liian myöhäistä ja mitään ei ole tehtävissä. Päihteiden ja huumeiden käyttö on lisääntynyt  ja se on vakava ongelma. Päivähoito ja koulutoimi  ovat tärkeässä osassa  perheeseen nähden. Toimeentulotukea ei saa käyttää väärin.</t>
  </si>
  <si>
    <t>Nuoret ovat tulevaisuuden päättäjiä. Kaiken kehityksen myötä myös nuoret aikuistuvat yhä aikaisemmin ja sanotaan jopa, että älykkyystaso on noussut kaiken teknologian myötä. Nuorilta saamme uusia tulevaisuuden ajatuksia jotka saattaisivat muuten jäädä huomiotta.As</t>
  </si>
  <si>
    <t>Asunto-olojen kehittäminen edellyttää uusien asuntojen tuotannon lisäksi olemassa olevan asuntokannan ja asuinalueiden jatkuvaa hyvää ylläpitoa ja perusparantamista, jotta ne vastaavat sekä kunnoltaan, toiminnaltaan että palveluiltaan entistä paremmin asukkaiden muuttuvia tarpeita.</t>
  </si>
  <si>
    <t xml:space="preserve">Suomi on kehittynyt huipputekniikan merkittäväksi vientimaaksi. Tämän asetelman säilyminen  ja tuotanto rakenteen monipuolistaminen tulevaisuuden haasteet kestävällä tavalla  on minulle tärkeää. </t>
  </si>
  <si>
    <t>Kunnan hallinto- ja palveluhenkilöstön tulee olla ammatillisesti osaavia. Kunnat ovat asukkaidensa itsehallinnollisia yksikköjä. Kansalaisyhteiskunnassa asukkaat itse ovat tärkeimpiä päättäjiä. En sulje pois mahdollisuuta valita pormestari suoralla kansanvaalilla.</t>
  </si>
  <si>
    <t>Tahvo</t>
  </si>
  <si>
    <t>Suikkanen</t>
  </si>
  <si>
    <t>turha vetkuttelu pois,valtuuston päätös toteutettava.</t>
  </si>
  <si>
    <t>Kunta itse on paras palveluntuottaja.Yritysten tuottamat palvelut harvoin yhtä laadukkaita,myös niiden valvonta vaikeaa.</t>
  </si>
  <si>
    <t>EI MIKÄÄN,NÄMÄ KAIKKI KUULUVATVÄLTTÄMÄTTÖMIIN PERUSPALVELUIHIN.</t>
  </si>
  <si>
    <t>Testit ovat lapsista vastuussaolevien aikuisten yksi keino huolehtia lapsista ja lisätä heidän turvallisuuttaan.</t>
  </si>
  <si>
    <t>Kivilaakso</t>
  </si>
  <si>
    <t>Honka-Hallila</t>
  </si>
  <si>
    <t>Kunnallisverokin voisi olla progressiivinen kuten valtion tuloverotus.</t>
  </si>
  <si>
    <t>Yksitysautoilun tukeminen on kaikin tavoin huono asia. Ihmisten pitäisi ymmärtää, että kaikki valintamme vaikuttavat tähän maailmaan. Yksityisautoilu lisää hiilidioksidipäästöjä ja edistää kasvihuoneilmiötä. Yksityisautoilua pidetään yksilöllisyyden ja vapauden symbolina. Ikävä, että jonkun yksilöllisyys on niin riippuvainen siitä omasta autosta.</t>
  </si>
  <si>
    <t xml:space="preserve">Turku tarvitsee hyviä elokuvateattereita. Toivottavasti ohjelmistokin monipuolistuu salien määrän myötä. </t>
  </si>
  <si>
    <t>Älytön kysymys. Kaikkialta on säästettävä jonkin verran, mutta onhan vaikeaa päättää, onko koululainen tärkeämpi kuin vanhus tai pitäisikö äitien vaan jäädä kotiin lapsiaan hoitamaan.</t>
  </si>
  <si>
    <t>Nuorisovaltuustoista on käsittääkseni hyviä kokemuksia muissa kunnissa. Tällä tavalla nuoret ehkä kiinnostuisivat enemmän politiikasta ja ymmärtäisivät miten koko päätöksentekojärjestelmä toimii..</t>
  </si>
  <si>
    <t xml:space="preserve">Keskusta-alueelle kerrostaloja ja keskustan ympärille pienkerrostaloja. </t>
  </si>
  <si>
    <t>Pulli</t>
  </si>
  <si>
    <t>erityissosiaalityöntekijä</t>
  </si>
  <si>
    <t xml:space="preserve">Asia ei tietenkään ole näin yksinkertainen, mutta a - vaihtoehto on lähempänä omaa mielipidettäni kuin b tai c. </t>
  </si>
  <si>
    <t>Investointien lykkääminenkin on huono vaihtoehto, mutta juuri tällä hetkellä näyttäisi siltä, että vesi- ja jätevesihuoltoasiat pitäisi hoitaa (suurista investoinneista) ensin kuntoon, ja miettiä esimerkiksi uuden pääkirjaston rakentamisaikataulua uudelleen, niin valitettavaa kuin se onkin. Ja taidemuseonkin korjaus vaatisi rahaa...</t>
  </si>
  <si>
    <t>Yleisestikin näyttäisi siltä, että kansalaiset haluavat säilyttää palvelutason.</t>
  </si>
  <si>
    <t>Toisaalta tekisi mieli vastata a, mutta avainhenkilöt ovat kuitenkin yleensä korkeita virkamiehiä. Kenttätasolle - eli palvelujen tuottajille - "kilpailukykyinen palkka" ei kuitenkaan ulottuisi.</t>
  </si>
  <si>
    <t>Vastausvaihtoehto b olisi ollut ihan yhtä hyvä, c:n muotoilu jotenkin humaanin yleinen. Paitsi että kestävä kehitys on hieman hämärä käsite.</t>
  </si>
  <si>
    <t>Turkulaiseen tapaan auto pitäisi saada ihan kaupan eteen...b-vaihtoehto sen takia, että hirvittää ajatus suuresta, tyhjästä Puolalanmäen parkkiluolasta.</t>
  </si>
  <si>
    <t>Miten olisi ruotsalaisen seurakunnan tontti. Ei se kaukana ole hallista.</t>
  </si>
  <si>
    <t>Tarjolla olevista vaihtoehdoista paras, joskin ei ollenkaan niin yksinkertainen toteuttaa kuin mitä kysymyksen kauniit sanankäänteet antavat odottaa.</t>
  </si>
  <si>
    <t>B-vaihtoehto mahdollisin muinkin varauksin kuin mitä kysymyksessä on. Kertyvät varat tulisi käyttää korvamerkitrysti nimenomaan terveystoimen rahoitukseen.</t>
  </si>
  <si>
    <t>Ongelmallista vastata: jossain pienessä vaivassa ja joskus suuremmassakin esim. pienten lasten vanhemmille ja vanhuksille on hyvä, jos  voidaan järjestää lähipalvelut, joista sitten joudutaan ohjaamaan tarvittessa asiakas kattavampien palvelujen luo kauemmas.</t>
  </si>
  <si>
    <t>Siis ei mikään on oikea vastaus, mutta kone ei päästä tallentamaan, ellen valitse jotain vaihtoehtoa. Vatsukseni EI siis tarkoita, että toimeentulotukimenoissa pitäisi säästää. Olisiko esimerkiksi keskushallinnossa varaa keventää, vaikka toki väkimäärä siellä on pieni?</t>
  </si>
  <si>
    <t>B-vaihtoehto lähinnä oikeaa. Asiasta on keskusteltu ja keskustellaan jatkossakin paljon.</t>
  </si>
  <si>
    <t>Tavallaan b-vaihtoehto on positiivinen a-vaihtoehto. Ja pitänee todennäköisesti paikkansa, että asia kiinnosta vain osaa nuoria. Olemmeko me kaikki aikuiset kauhean kiinnostuneita yhteisten asioiden hoidosta?</t>
  </si>
  <si>
    <t xml:space="preserve">Kaikki vaihtoehdot mahdollisia, mutta jos pitäisi valita vain yksi, niin saattaisi olla b (olen muuttanut pois Hirvensalosta n. vuosi sitten). </t>
  </si>
  <si>
    <t>a ja c eivät ole toisensa poissulkevia vaihtoehtoja...</t>
  </si>
  <si>
    <t>Oikeampi vastaus olisi ollut: kyllä, mutta yritystoiminnan edellytysten parantamisen jne (kuten b:n loppulause).</t>
  </si>
  <si>
    <t>työkaluviilaaja</t>
  </si>
  <si>
    <t>Hytinkoski</t>
  </si>
  <si>
    <t>päihdehuoltolaitoksen johtaja</t>
  </si>
  <si>
    <t>Lyhtelä</t>
  </si>
  <si>
    <t>Hukkanen-Säteri</t>
  </si>
  <si>
    <t>prosessisuunnittelija</t>
  </si>
  <si>
    <t>biotekn.insinööri amk</t>
  </si>
  <si>
    <t>Tarkoin harkittuna kilpailuttaminen voi tuoda selviä säästöjäkin kuten joukkoliikenteen kilpailuttamisella on saavutettu.</t>
  </si>
  <si>
    <t>Ei välttämättömiä uudisrakennus investointeja on mahdollista lykätä kunnes kaupungin talous saadaan tasapainoon.</t>
  </si>
  <si>
    <t>Tehokkuudella saadaan lisää resursseja joita voidaan kohdentaa kuntalaisille paremman palvelutason takaamiseksi.</t>
  </si>
  <si>
    <t>Osa keskustan kehittämisprojektia. Autojen pysäköintipaikat saatava maan alle jolloin vapautuvat kadunvarret voidaan käyttää mm. pöyräteiden rakentamiseen. Yksityisautoilun jäätyä pois keskusta jouhevoituu myös joukkoliikenne.</t>
  </si>
  <si>
    <t xml:space="preserve">Kaikki edellä mainitut peruspalveluita joista ei tulisi leikata. Mutta kysely asetettu niin että on valittava jokin vaihtoehto. </t>
  </si>
  <si>
    <t>Lisäksi on huolehdittava siitä, että lähiöissä on riittävästi tarjolla päivähoito, koulu, kauppa ja postipalveluita.</t>
  </si>
  <si>
    <t>pääluottamusmies, myyjä</t>
  </si>
  <si>
    <t>Turun vesi on ollut jo pitkään huonolaatuista joten parempilaatuinen vesi on todella toivottavaa...</t>
  </si>
  <si>
    <t xml:space="preserve">kilpailuttaminen ei ole aina ratkaissut perusongelmia ja tuonut parempia palveluja  kunnan perustehtävä on tuottaa kuntalaisille palveluja.  mielestäni ei kilpailuttamalla jolla yleensä poljetaan palkkoja. </t>
  </si>
  <si>
    <t>palvelutasossa on paljon parannettavaa joten sitä ei voi enään heikentää.</t>
  </si>
  <si>
    <t>tori aluetta pitää saada viihtyisämmäksi, mutta hätiköityihin ratkaisuihin ei pidä ryhtyä.</t>
  </si>
  <si>
    <t>kaikilla kuntalaisilla ei ole mahdollista kulkea pitkiä matkoja saamaa terveydenhuoltoa.</t>
  </si>
  <si>
    <t>kaikki ovat kohteita joista ei voisi säästää tällä hetkellä.</t>
  </si>
  <si>
    <t>turun huumeongelmaan on kiireesti keskitettävä resursseja .</t>
  </si>
  <si>
    <t>nuorisovaltuusto koulutta tulevia luottamushenkilöitä ja nuorten näkemys asioihin saa uuden näkökanna asioita seuratessa läheltä.</t>
  </si>
  <si>
    <t>kuntalaisten viihtyvyyteen vaikuttaa paljon asuinympäristön viihtyvyys.</t>
  </si>
  <si>
    <t>Teknologia yritykset tuovat uusia työpaikkoja kaupunkiin.</t>
  </si>
  <si>
    <t>Helstola</t>
  </si>
  <si>
    <t>Näistä kohteista ei mistään voi säästää. Kun vastata täytyi, niin arvottiin.</t>
  </si>
  <si>
    <t>Muitakin vaihtoehtoja pitää käyttää.</t>
  </si>
  <si>
    <t>Härmä</t>
  </si>
  <si>
    <t>kaikki tärkeitä, jos jokin pitää valita, niin kohta e</t>
  </si>
  <si>
    <t>Tämä asia on jo kerran päätetty. Miksi sitä lämmitetään uudestaan?</t>
  </si>
  <si>
    <t>Tästäkin asiasta on päätös olemassa.</t>
  </si>
  <si>
    <t>Yksityisellä sektorillakaan ei välttämättä ole valmiuksia palvelujen kunnolliseen hoitamiseen. Säästö henkilöstömenoista nostaa muita menoja.</t>
  </si>
  <si>
    <t>Kaikki edellä olevat vaihtoehdot pitää käsitellä yhdessä, eika niistä voi valita vain yhtä.</t>
  </si>
  <si>
    <t>Kunnan työpaikat eivät voi olla "suojatyöpaikkoja". Kunta ostaa työntekijän työpanoksen ja sen pitää saada myös rahalle vastinetta.</t>
  </si>
  <si>
    <t>Kunnan pitää toimia pitkäjänteisesti ja laaja-alaisesti, jotta toiminnoille saadaan jatkuvuutta ja kestävää kehitystä.</t>
  </si>
  <si>
    <t>Koko kauppatoria ei kannata vielä myllertää ylösalaisin. Liikennesuunnittelun pitäisi keskustassa toimia positiivisessa hengessä eikä ainoa päämäärä saa olla autoilun haittaaminen.</t>
  </si>
  <si>
    <t>Jos tämä lisää keskustan viihtyvyyttä, niin mikä ettei? Kannattaa kuitenkin katsoa miten hyvin Kauppiaskadulle jo valmistuva elokuvakeskus tulee menestymään.</t>
  </si>
  <si>
    <t>Etenkin nuoret pitää saada mukaan päätöksentekoon. On rikkaus, että esim. kaupunginvaltuustossa olisi mahdollisimman laaja-alainen edustus eri ikäryhmien edustajia, jotta saadaan erilaisia näkökulmia asioihin.</t>
  </si>
  <si>
    <t>Tämä asia on käsitelty jo moneen kertaan ja siitä on päätökset olemassa.</t>
  </si>
  <si>
    <t>Inhimillisiä palveluja ihmiseltä ihmiselle tarjotaan pienissä yksiköissä.</t>
  </si>
  <si>
    <t>Mikään näistä ei voi yksinään tulla kyseeseen.</t>
  </si>
  <si>
    <t>Huumeongelmaan pitää löytyä parempia keinoja kuin testit.</t>
  </si>
  <si>
    <t>Nuoret pitää saada mukaan päätöksentekoon. Nykyinen nuorten passiivisuus politiikkaan johtuu paljolti siitä, että tämä viisi- ja kuusikymppisten ahne sukupolvi on halunnut omia kaiken päätöksenteon itselleen.</t>
  </si>
  <si>
    <t>Jos ihmiset haluavat rakentaa talonsa Hirvensaloon, Satavaan ja Kakskertaan, niin miksi sitä pitäisi estää?</t>
  </si>
  <si>
    <t>Rakentamisessa tulee ottaa ohjenuoraksi elinkaari-ajattelu. Toiset rakennukset vaativat perusparantamista ja toisaalta voidaan rakentaa uusia.</t>
  </si>
  <si>
    <t>Turkuun pitää saada mahdollisimman monelta sektorilta yrityksiä, jotka toimivat terveellä pohjalla ja luovat työpaikkoja Turkuun. Kun yrityksillä menee hyvin, niin työntekijöillä, kaupungilla ja kaupunkilaisilla menee hyvin.</t>
  </si>
  <si>
    <t>Kansanvaaleissa on tapana käydä niin, että joku entinen missi tai seiväshyppääjä valitaan virkaan, mikä ei välttämättä ole eduksi asioiden käsittelylle.</t>
  </si>
  <si>
    <t>Kaj-Olof</t>
  </si>
  <si>
    <t>LVI-asentaja</t>
  </si>
  <si>
    <t>Sinervo</t>
  </si>
  <si>
    <t>logistiikkakoordinaattori</t>
  </si>
  <si>
    <t>Norri</t>
  </si>
  <si>
    <t>filosofian lisensiaatti</t>
  </si>
  <si>
    <t>http://users.utu.fi/inorri</t>
  </si>
  <si>
    <t xml:space="preserve">Asiasta on olemassa voimassa oleva kaupunginvaltuuston päätös. Vastaavanlainen laitos on toteutettu esimerkiksi Lidingön saarella Tukholmassa. En tiedä tarkasti miten asia on hoidettu siellä, mutta tiedän varmasti sen että laitos ei levitä ympäristöönsä mitään hajuja. Lidingössä on edelleen  paljon asukkaita, jotka eivät kauaa hajuja haistelisi. </t>
  </si>
  <si>
    <t>Hyvä vesi on välttämätöntä sekä kaupunkilaisille että sitä käyttävälle teollisuudelle. Raikas vesi on kaupungille myös imagokysymys. Pahalle haiseva vesi pilaa kaupungista syntyvää kuvaa. Jokaisella turistilla on noin 30 henkilön tuttavapiiri, joille hän kertoo matkakokemuksiaan. Tuttavilla on edelleen oma tuttavapiiri, joille he jatkavat kertomusta. Samaan piikkiin menevät kaikki matkan aikana saadut kokemukset, myös ystävällinen ja avulias käyttäytyminen.</t>
  </si>
  <si>
    <t xml:space="preserve">Palvelut on pääsääntöisesti hoidettava omalla organisaatiolla. En aina luota yksityisyrittäjien hyviin tarkoitusperiin. Mahdolliset ostopalvelut on hankittava AIDON kilpailuttamisen perusteella ja niiden toteuttamista on valvottava. </t>
  </si>
  <si>
    <t xml:space="preserve">Mahdollinen velkarahoitus ainoastaan tuottaviin investointeihin, jotta ei lisätä tulevien sukupolvien muutenkin jo suurta taakkaa. </t>
  </si>
  <si>
    <t>Kaupungin houkuttavuus ja kilpailukyky eivät saa kärsiä korkean veroprosentin takia. Maksukykyisille yksilöille ja yrityksille löytyy kyllä ottajia. Prosentin täytyy tasapainoittua siten, että peruspalvelut saadaan kuitenkin turvattua.</t>
  </si>
  <si>
    <t>Kunnan ei ole enää syytä lisätä jo ennestään korkeaa työttömyyttä. Lisäksi on kuitenkin tuettava  elinkeinoelämän monipuolistumista. Koulutetun työvoiman häviäminen muualle estettävä positiivisin signaalein.</t>
  </si>
  <si>
    <t>Ongelmana on se, mitkä palvelut katsotaan henkisiksi tai fyysisiksi peruspalveluiksi. Ne on kaikissa tapauksissa turvattava. Tässä on yksi asia, joka kaipaisi avointa kansalaiskeskustelua kaikilla  mahdollisilla forumeilla.</t>
  </si>
  <si>
    <t xml:space="preserve">On helpotettava joukkoliikenteen ja kevyen liikenteen sujuvuutta. On jopa tutkittava mahdollisuutta maksuttoman joukkoliikenteen järjestämiseen kaikille. Voihan olla, että se maksaisi itsensä takaisin. Raideliikenne takaisin ainakin kokeiluluontoisena. Sen lakkauttaminen 1970-luvulla oli suuri virhe. </t>
  </si>
  <si>
    <t>En pilaisi keskustan ilmettä enää lisää. Miksi elokuvakeskus pitää tunkea juuri tähän rakoseen?</t>
  </si>
  <si>
    <t>Kaupunkilaisilta tuleva palaute on otettava huomioon jo eri asioiden suunnittelun alkuvaiheessa. Vuorovaikutus kaupunkilaisten ja päättäjien välillä äärimmäisen tärkeää! Valmisteilla olevia asioita  on pystyttävä seuraamaan useampien kanavien kautta, ei ainoastaan internetistä, koska se ei ole kaikkien kaupunkilaisten ulottuvilla. Internetin saavutettavuutta voidaan parantaa kirjastojen ja erilaisten työpajojen tai nettikonttorien avulla. Käsite "tietoyhteiskunta" on melko naivi nyt ja tulevaisuudessa.</t>
  </si>
  <si>
    <t>Yli miljardilla vuodessa on kyettävä järjestämään riittävät ja laadukkaat terveyspalvelut kaikille kaupunkilaisille. Kyllä tämä on niitä asioita, jotka maksetaan "kimpassa".  Maksusta tulisi vain noin 6 miljoonan tulot, jolla summalla ei olisi mitään merkitystä kokonaisuuden kannalta. En ymmärrä kokoomuksen argumenttia, että maksu jotenkin nostaisi terveydenhuollon profiilia.</t>
  </si>
  <si>
    <t>Alueellista terveysasemaverkostoa on vahvistettava. Kirurginen sairaala on otettava tehokkaaseen käyttöön. Uusi maksuton hammashoito on lähinnä vitsi, koska nykyisiäkään potilaita ei saada hoidetuiksi. Ilmaiseksi katsotaan vaan suuhun, jos sitäkään. Kaikki muu maksaa. Mielenterveys- palvelut näyttävät unohtuneen lähes kokonaan. Kuten jo aiemmin totesin maksamme tästä vielä joskus kalliin laskun.</t>
  </si>
  <si>
    <t>Kysymyksenasettelu on täysin järjetön. Ei näistä kohdista voinut valita yhtään, mutta pakko oli rengastaa joku, jotta sai tämän kommenttilomakkeen täytettyä (ohjelma ei salli kommenttia ilman ruksia jossakin kohdassa).</t>
  </si>
  <si>
    <t>Luotan edelleen vahvaan nuorisotyöhön, jossa vanhempien tai vanhemman, sekä koulu- ja muiden viranomaisten tukena on joka ainoa kynnelle kykenevä kaupunkilainen. Lapsille pitää turvata pitkä ja turvallinen huumeeton ja alkoholiton lapsuus.  Sen sijaan on mielestäni olemassa ammattialoja, joissa testit olisivat paikallaan. Tarkoitan ammatteja, joissa vaarannetaan toisten ihmisten turvallisuus (esimerkiksi bussikuski, lentäjä,  lastenhoitaja tai huumekauppias).</t>
  </si>
  <si>
    <t>Uskon, että mahdollinen nuorisovaltuusto ymmärtäisi nuorten ongelmia paremmin ja pystyisi omalta osaltaan estämään muiden nuorten syrjäytymistä ja siitä syntyviä ongelmia. Nuoruus ja hulluus sekä vanhuus ja viisaus eivät suinkaan aina kulje käsi kädessä. Nuorisovaltuustot lisäisivät todennäköisesti myös politiikan kiinnostavuutta nuorten parissa.</t>
  </si>
  <si>
    <t>Eri asumismuodoissa on oltava valinnanvaraa vuokra- ja asumisoikeusasunnoista aina omistus- asuntoihin saakka. Vuokrataso on säilytettävä matalana Turussa ja Helsingin tasoa voisi vaikka hieman nostaa. Opiskelijoiden ja ikäihmisten asumiseen on kiinnitettävä erityistä huomiota.</t>
  </si>
  <si>
    <t>Vanhoja lähiöitä on uudistettava pikaisesti. Lähipalvelujen järjestäminen tärkeää. Tosin tämäkään ei auta, jos alueen maine pilataan epäviisaalla asuttamispolitiikalla.</t>
  </si>
  <si>
    <t>On kuitenkin selvää, että on olemassa tärkeitä painopistealueita, joihin on panostettava muita enemmän, näitä muita kuitenkaan unohtamatta. Ei laiteta munia taaskaan samaan koriin, vaikka se nyt tuntuisi kuinka houkuttelevalta. Siitä on monella paikkakunnalla varsin karvaita kokemuksia.</t>
  </si>
  <si>
    <t>Pahimassa tapauksessa pormestariksi voitaisiin valita pintakuohuilla ratsastava populisti. Jatkuvuus on niissä tehtävissä tärkeää. Eivät virkamiehetkään sentään aivan läpeensä pahoja ole, vaan tekevät hyvin tärkeää valmistelutyötä, joka huomataan aina vasta sitten kun jokin asia menee pieleen. Kaikki me olemme joskus erehtyväisiä.</t>
  </si>
  <si>
    <t>Pajula</t>
  </si>
  <si>
    <t>Nykyinen valtuusto on asiasta jo päätöksen tehnyt.</t>
  </si>
  <si>
    <t>Hyvälaatuinen vesi on tärkeä perusasia.</t>
  </si>
  <si>
    <t>Kilpailuttaminen on huonontanut monen palvelun laatua ja saatavuutta. Kunnan pitäisi ylläpitää työllisyydenkin takia palveluita.</t>
  </si>
  <si>
    <t>Oikean ratkaisun valitseminen tässä hieman hankalaa. Joltakin kantilta vastaus voisi olla a tai b tai c.</t>
  </si>
  <si>
    <t>Meidän ei tule tuhlata lastemme tulevaisuutta.</t>
  </si>
  <si>
    <t>Jos ei ole varmuutta palkasta, ei uskalla tehdä hankintoja ja se heijastuu taas jonkun muun työllistymiseen ja kunnan verotuloihin.</t>
  </si>
  <si>
    <t>Mielikuva kunnasta heijastuu moneen asiaan.</t>
  </si>
  <si>
    <t xml:space="preserve">Voihan olla, että autot löytävät parkkipaikat keskustasta jo olevista ja tulevista parkkitaloista eikä lisätarvetta esiinny. </t>
  </si>
  <si>
    <t>Kauppahallin ja Koulun väliselle pienelle tontille sitä ei ainakaan kannata tunkea. Varmasti keskustasta löytyy paremminkin sopiva paikka.</t>
  </si>
  <si>
    <t>Suunta päätöksenteossa on menossa oikeaan suuntaan, kun asukasyhdistykset saavat mm. kaavaluonnokset lausunnolle ja niiden ääntä muutenkin kuunnellaan.</t>
  </si>
  <si>
    <t>En tunne laskelmia eli toisiko terveyskeskusmaksu jotakin hyvää tullessaan vai olisiko se menoa ojasta allikkoon.</t>
  </si>
  <si>
    <t>Perusterveyspalvelut pitäisi olla lähistöllä. Erikoislääkärit, tutkimukset yms. voivat sijaita suuremmassakin yksikössä.</t>
  </si>
  <si>
    <t xml:space="preserve">Mikäli näistä joku on valittava, se olisi toimeentulotuki. </t>
  </si>
  <si>
    <t>Huumeongelma vaatii toimenpiteitä ei puheita. Käyttäjät levittävät kokeiluhalua nuorille ja se leviää kulovalkean tavoin. Testit toimivat jo pelotteena ja näyttävät nuorille, että heistä välitetään.</t>
  </si>
  <si>
    <t xml:space="preserve">Nuoret olisi hyvä saada kiinnostumaan yhteisten asioiden hoidosta. Heille tulee osoittaa kanava, jossa voisi vaikuttaa. </t>
  </si>
  <si>
    <t>Saaret lienevät luonnollinen suunta, vaikka varmasti Paattisillekin päin riittää halukkaita rakentajia.</t>
  </si>
  <si>
    <t>Jos täydennysrakentaminen takaa palvelutason säilymisen, se on erittäin kannatettava asia. Hyvät palvelut takaavat tyytyväiset asukkaat, joka taas heijastuu takaisin yhteiskuntaan.</t>
  </si>
  <si>
    <t>Teknologia lienee tulevaisuutta, vaikka onhan se menneisyyttäkin.</t>
  </si>
  <si>
    <t>En ole asiaa ennen pohtinut, mutta virkamieskunta on saanut liikaa valtaa. Olisiko pormestari oikea ratkaisu?</t>
  </si>
  <si>
    <t>Turku ja varsinkin Aurajoen yläjuoksun kuntien on puhdistettava jätevetensä paremmin kuin nyt. Siksi tarvitaan nykyaikaisempi jätevedenpuhdistamo nimenomaan Turkuun, koska Turku on alueen väestökeskus.</t>
  </si>
  <si>
    <t>Turkulaisten on saatava riittävän hyvää- ja riittävän paljon puhdasta raakavettä asukkailleen ja teollisuudelle.</t>
  </si>
  <si>
    <t>Kunnan on tuotettava tietyt peruspalvelut kuntalaisilleen joista terveyspalvelut ovat kaikkein tärkeimpiä. Koulupalvelut ja vanhusten huolto myös. Näiden asioiden kilpailuttamisella tuskin saavutetaan säästöjä pikemminkin laadun heikentymistä.</t>
  </si>
  <si>
    <t>Maltillisella veronkorotuksella mielestäni voidaan välttää tärkeimpien palvelujen säilyminen ja kuntatalous pysyisi tasapainossa.</t>
  </si>
  <si>
    <t>Palvelutasoa ei voi enää heikentää, koska jo nyt pienituloiset joutuvat kärsimään mm terveyspalveluiden pitkistä jonoista.</t>
  </si>
  <si>
    <t>Kunta ei ole yritys, vaan kuntalaisille palveluja tuottava yhteisö.</t>
  </si>
  <si>
    <t>Näinhän se on.</t>
  </si>
  <si>
    <t>Täsä asiassa on paras edetä juuri b-kohdan mukaan, koska investoinnit ovat todella kalliita.</t>
  </si>
  <si>
    <t>Turussa on melkoinen määrä elokuvateattereita ja lisää tulee(mm kinopalatsi)</t>
  </si>
  <si>
    <t>Turhat terveyskeskuskäynnit vähenisivät ja jonot lyhenisivät</t>
  </si>
  <si>
    <t>Terveyskeskuksiin yleensä mennään sairaana, siksi ne on oltava siellä missä asukkaatkin ovat.</t>
  </si>
  <si>
    <t xml:space="preserve">Mitkään ylläolevista kohdista EI voi olla säästökohde. Valitettavasti kone vaati tähänkin kohtaan vastauksen. </t>
  </si>
  <si>
    <t>Turku tarvitsee myös veronmaksajia, jotka tullessaan toisivat hyvinvointia kuntaan.</t>
  </si>
  <si>
    <t xml:space="preserve">Lähiöt ovat hyviä paikkoja asua. Niitä ei saa päästää rappeutumaan. </t>
  </si>
  <si>
    <t>Kankkio</t>
  </si>
  <si>
    <t>Päivänousevanpolku 13 B 45 20610 Turku</t>
  </si>
  <si>
    <t>Kankare</t>
  </si>
  <si>
    <t>Huumetesti toimii myös ennaltaehkäisevänä.</t>
  </si>
  <si>
    <t>Varantola</t>
  </si>
  <si>
    <t>Edetään kuten on päätetty pitkien valmistelujen jälkeen. Vapautuva kaavoituskelpoinen maa on arvokasta niin keskeisellä paikalla.</t>
  </si>
  <si>
    <t>Vesi on tärkeämpää kuin öljy. Turun tulee toimia veturina myös ympärillä olevien kuntien hyväksi.</t>
  </si>
  <si>
    <t>Julkisten palveluiden tuottaminen yksityisten yritysten kautta kilpailuttamalla saattaa halventaa tuotantokustannuksia joissain tapauksissa mutta tätä ei voi suoraan yleistää. Palveluiden "normaali" tuotanto kunnallisesti voidaan toteuttaa myös tehokkaasti. Ulkoistamista ja kilpailuttamista on valvottava todella tehokkaasti ja näitä resursseja on samanaikaisesti vahvistettava.</t>
  </si>
  <si>
    <t>Nousukauden aikana verokertymä kasvaa luonnostaan ja verotus kiristyy "itsestään".</t>
  </si>
  <si>
    <t>Kunta on asukkailleen palvelujen tuottaja ja ainakin niiden huono laatu näkyy. Jos palvelutaso päästetään laskemaan on sen palauttaminen todella vaikeaa.</t>
  </si>
  <si>
    <t>Tasa-arvo ei estä kannustavien palkkausjärjestelmien käyttöönottoa. Kunnalla on julkinen tehtävä joten se ei voi työnantajana toimia täysin suuren yrityksen kaltaisesti.</t>
  </si>
  <si>
    <t>Oli aikanaan suurta viisautta hajauttaa päätööksentekoa antamalla kunnalliselle itsehallinnolle suuri rooli.</t>
  </si>
  <si>
    <t>Kauppatorin parkkiluola on ollut liike-elämän ajama. Kun Puolalanmäen parkkitilat ovat varmistuneet voidaan toriparkkia alkaa lämmitellä. Kaupunkia ei kuitenkaan saa valjastaa hankkeen takuumieheksi.</t>
  </si>
  <si>
    <t>Ei kaipaa kommentteja</t>
  </si>
  <si>
    <t>Osallitumismahdollisuuksia  on nykyisessä hallintomuodossa kunhan aktiivisuutta riittää. Verkkoviestintä ja yleensä uusien mahdollisuuksien käyttö toivottavasti madaltaa osallistumiskynnystä.</t>
  </si>
  <si>
    <t>Nykyisessä taloustilanteessa on mahdollisuus taata ja jopa kehittää tätä palvelua. Turussa on hyvin tarjolla vaihtoehtopalveluita niitä haluaville (maksamaan valmiille) ja toisaalta monen työpaikan kautta työterveyspalvelut.</t>
  </si>
  <si>
    <t>Vaativammat operaatiot kaupunginsairaalassa/TYS:ssä. Yleispalvelut hajautetumpina ja jatko-ohjaus selkeämmäksi.</t>
  </si>
  <si>
    <t>Kysymys on kompa. Kaikki vaihtoehdot on jo kammattu aika tarkkaan erilaisilla höylillä. Jos säästää pitää niin investoinneissa. Tässä taloustilanteessa myös liike-elämä voi tuntea sosiaalisen vastuunsa.</t>
  </si>
  <si>
    <t>Huumeiden käyttöä ei pidä suvaita mitenkään. On kuitenkin odotettava lainsäädäntöä, jotta seuraa- mukset perustuisivat säädöksiin eikä yksilösuojaa loukata oikeudetta. Muun lääkehoidon mahdollinen vaikutus huomioitava.</t>
  </si>
  <si>
    <t>Kaikki mahdollisuudet uusien voimien kasvattamiseksi yhteisten asioiden hoitoon on käytettävä. Jos/kun nuorisovaltuusto perustetaan on sille annettava myös aitoa päätösvaltaa tai motivaatio häviää nopeasti.</t>
  </si>
  <si>
    <t>Tämä on aluetta, jossa on runsaasti mahdollisuuksia ja nykysuunnittelulla voidaan laajentua luontoa  kohtuuttomasti vaarantamatta. Keskustan kaupunkirakennetta voidaan silti tiivistää sillä osa asukkaista haluaa asua lähelllä laajoja palveluita ja kulkee luonnossa erikseen.</t>
  </si>
  <si>
    <t>Ei voi olla hyvä joka asiassa, on valittava painopisteitä ja oltava niissä keskimääräisesti parempia ellei parhaita.</t>
  </si>
  <si>
    <t>Luottamusmiesjohdolla on niin paljon päätäntävaltaa kuin se haluaa käyttää. Kaupunginhallitus ja valtuusto muodostuvat juuri sellaisiksi kuin valitsijat ne haluavat. Turku on tasapainokunta ja siksi päätöksenteko on vaikeaa. Toivottavasti uudessa valtuustossa ei ole pientä vaa´ankieltä, joka pakottaa erikoisiin ratkaisuihin.</t>
  </si>
  <si>
    <t>vammaisavustaja</t>
  </si>
  <si>
    <t>Vikström</t>
  </si>
  <si>
    <t>postimies, pääluottamusmies</t>
  </si>
  <si>
    <t>Hajuton asuminen on ihmisen perusoikeuksia. Tämä on taattava, vakka se sitten tulisi vähän maksamaankin.</t>
  </si>
  <si>
    <t>Kunnon juomavesi kuuluu myös turkulaisille. Valmiit suunnitelmat olisi saatava vihdoin toteutusvaiheeseen.</t>
  </si>
  <si>
    <t>Kunnan palveluiden tuottaminen omana toimenaan on yksi perusasia, ulkoistamalla ei ole saatu aikaan puhuttuja säästöjä. Kunnan omiakin palveluja voidaan tuottaa tasokkaasti ja hintatietoisesti.</t>
  </si>
  <si>
    <t>Tiettyjä palvelumaksuja voidaan korottaa. Verotustakin voidaan kiristää, jos ei muita keinoja enää ole, vaikkei kukaan veroja ainakaan maksettaessa rakastatetakkaan.</t>
  </si>
  <si>
    <t>Velka on veli otettaessa, veljenpoika maksettaessa.</t>
  </si>
  <si>
    <t>Kunnan työn järkevällä organisoinnilla taataan työntekijöiden työpaikat ja palvelujen saaminen käyttäjille tasokkaana ja hintatietoisesti.</t>
  </si>
  <si>
    <t>Kunta on vieläkin yksi suomalaisen yhteiskunnan tukipilareista.</t>
  </si>
  <si>
    <t>Ei pidä hätäillä, sillä uuden pysäköintiluolan käyttökokemuksista voitaneen vetää aikanaan johtopäätöksiä. Eskelin parkkitalon vajaakäyttö ja kaatuminen kaupungin niskoille käyköön vieläkin varoittavasta esimerkistä.</t>
  </si>
  <si>
    <t>Yksityisellä suurpääomalla on jo tarpeeksi tuhottu Turun keskustan miljöötä. Elokuvissa käyn kuitenkin mielelläni, enkä ole havainnut mitään mammuttiteatterin tarvetta.</t>
  </si>
  <si>
    <t>Kuntalaisten tulisi osallistua itse aktiivisemmin asioidensa hoitoon, eikä jättää niitä vain aktiivipoliitikoille. Kaikki viisaus ei ole politiikassa.</t>
  </si>
  <si>
    <t>Maksu ei saa muodostua kuitenkaan niin suureksi, että se vaarantaa esim. vähävaraisten terveyspalvelujen saantia.</t>
  </si>
  <si>
    <t>Julkisten kulkuyhteyksien heikentyminen on uhka keskitetyssä mallissa tasa-arvoisten terveyskeskuspalveluiden saannille varsinkin vanhuksille ja autottomille.</t>
  </si>
  <si>
    <t>Mielestäni tässä listassa ei ole mitään sellaista, mistä enää voitaisiin säästää, mutta kun kerran tietokoneen määräyksestä yksi on valittava...</t>
  </si>
  <si>
    <t>Kaupunkimme nuorison runsaat huumekokeilut ovat  huolestuttava ilmiö, tämän havaitsee käräjäoikeuden päätöksistä ja liikkumalla iltaelämässä. Kaikki keinot ovat sallituja ongelman kitkemiseksi.</t>
  </si>
  <si>
    <t>Nuorillekin on annettava "oikea" mahdollisuus osallistua päätöksentekoon.</t>
  </si>
  <si>
    <t>Pientaloasunnot voivat sijaita muuallakin kuin kauppatorilla.</t>
  </si>
  <si>
    <t>Yksityinen ihminenkin pitää pääsääntöisesti omaisuudestaan huolta. Näin tulee kaupunginkin tehdä.</t>
  </si>
  <si>
    <t>Riittävä monipuolisuus turvaa jatkuvuutta.</t>
  </si>
  <si>
    <t>Nykyinen kaupunginjohtaja ja valintamalli nauttii minunkin luottamustani.</t>
  </si>
  <si>
    <t>mielisairaanhoitaja, kassa</t>
  </si>
  <si>
    <t>Risto J</t>
  </si>
  <si>
    <t>Viherkoski</t>
  </si>
  <si>
    <t>Yksityiset yritykset ovat voittaneet kilpailuissa,kunnan hlökuntaa on jouduttu lomauttamaan ja siirtämään muihin tehtäviin taikka antamaan lopputilit. Näin ollen kunta ei ole säästänyt rahaa vaan saanut lisää maksettavakseen tulojenkin pienentyessä.</t>
  </si>
  <si>
    <t>Parkkiluolien runsas rakentaminen auttaa parkkiongelmia vain päivisin, kun iltaisin keskustan läheisyydestä on todella vaikeaa löytää vapaata parkkiruutua, parkkihallien ollessa vielä maksullisia tai kiinni.Herää myös kysymys paljonko kaupunki menettää tuloja kun parkkimaksuja ei enää tule ja "parkki-Pirkkojen" työt vähenevät-lisää lomautuksia?</t>
  </si>
  <si>
    <t>www.sdpturku.net</t>
  </si>
  <si>
    <t>Asiasta on jo olemassa päätös.</t>
  </si>
  <si>
    <t>Tiettyjä palveluita on hyvä pitää kunnan omina, jo pelkästään kilpailutilanteen säilyttämiseksi.</t>
  </si>
  <si>
    <t xml:space="preserve">Kunnassa on myös muita kohteita joista voi säästää kuin edellä mainitut.Siksi en suorittaisi mistään näistä minkään näköistä säästämistä. </t>
  </si>
  <si>
    <t xml:space="preserve">Turulla on tontteja muuallakin ja asuntotuotantoa on mielestäni hyvä jakaa laajemmallekin. Em maaria/paattinen ovat hyviä alueita, ongelmana vain on kauppapalvelujen suppeus. </t>
  </si>
  <si>
    <t xml:space="preserve">Turun alueen työllisyys ongelmat eivät parane vaikka uuden teknologian yrityksiä tuettaisiinkin, koska suurin osa työttömistä työnhakijoista on ammattikouluttamatonta väkeä. </t>
  </si>
  <si>
    <t xml:space="preserve">Mahdoton kysymys! Toimeentulotuki on tietysti liian pieni sitä todella tarvitsevalle, mutta koska väärinkäytöksiäkin ilmenee, lienee "kokonaispotissa" hieman ilmaa. </t>
  </si>
  <si>
    <t>Ramon</t>
  </si>
  <si>
    <t>Alvarez</t>
  </si>
  <si>
    <t>kasvatustieteiden lisensiaatti</t>
  </si>
  <si>
    <t>Engdahl</t>
  </si>
  <si>
    <t>galleristi</t>
  </si>
  <si>
    <t>Varsinkin keväisin veden laatu ei ole ollut riittävän hyvää ja kuivina kesinä vesi uhkaa loppua kokonaan. Vedenotto Kokemäenjoesta säästää Pyhäjärveä. Liian monet kaupunkilaiset ovat joutuneet ostamaan itselleen omia suodattimia tai pullovettä. Tässä joutuu punnitsemaan ja ratkaisemaan kantansa ympäristöarvojen ja ihmisten terveyteen liittyvien arvojen välillä. Vaikka arvostan ympäristönsuojelullisia näkökohtia, ei ihmisten terveydestäkään voida tinkiä.</t>
  </si>
  <si>
    <t>Investointeja voidaan siirtää myöhempään ajankohtaan. Palvelumaksut tulee porrastaa voimakkaammin ihmisten maksukyvyn mukaan. Oikeudenmukaisempaa olisi, että ne joilla on varaa maksaa palveluista maksavat niistä korkeamman hinnan. Turussa ei voida leikata peruspalveluista.</t>
  </si>
  <si>
    <t>Sosiaali- ja terveyspalveluissa on satoja täyttämättömiä toimia, joihin pitää palkata uutta  henkilökuntaa. Samoin koulupuolella opettajat nääntyvät työtaakkansa alle ja sinne tarvitaan lisää henkilökuntaa. Pitää vakavasti  miettiä mitkä  toimet voidaan jakaa useammalle ihmiselle. Turussa on myös koulutettu väkeä sosiaali-, koulu-ja  jarveydenhoitoalalla saatavana.</t>
  </si>
  <si>
    <t>Kaivaukset torin alle merkitsee pohjaveden laskua, josta seuraa  talojen perustusten vaurioituminen.</t>
  </si>
  <si>
    <t>Turun keskustaa ei saa rakentaa liian tehokkaasti ja ahtaasti. Rakennukset tarvitsevat ympärilleen  vihreitä puita,  pensaita ja väljää tilaa. Tällä hetkellä on monia suuria rakennusprojekteja kesken Turun keskustassa. Kun kaikki suunnitellut rakennukset kuten esim Österbladin tontille tuleva kirjastorakennus ja Wiklundin tontin rakennukset ja eräät muut liikerakennukset valmistuvat on Turku liian ahtaasti ja epäviihtyisästi rakennettu.</t>
  </si>
  <si>
    <t>terveyspalvelut ovat tärkeitä kunnan peruspalveluja, joista ei tule tinkiä vaikeinakaan aikoina. Säästöt tulee saada aikaan muista kohteista.</t>
  </si>
  <si>
    <t xml:space="preserve"> Peruskoulu, lukio sekä yleensä ammatillinen opetus tulee järjestää kaupungin toimesta.Turussa järjestetään suhteellisen paljon erikoisopetusta kalliissa tiloissa, .Kysymyksessä luetellut säästökohteet ovat väärin valittuja, koska tomeentulotuki, lasten päivähoito, terveyskeskuspalvelut, vanhusten huolto ja peruskoulutus ovat usein  lailla säädeltyjä peruspalveluita, jotka kaupunkin on pakko hoitaa. </t>
  </si>
  <si>
    <t>Ei kuitenkaan pidä rakentaa sillä tavalla saarille kun nyt on rakennettu Hirvensaloon Vastmäen kartanon viereiselle tontille, josta kalliot on louhittu, kaikki puut ja pensaat hävitetty ja rakennukset näkyvät rumasti merelle. Valmistumassa oleva  rivitaloalue on kuin "atomipommin" räjähdyksen  jäljiltä.</t>
  </si>
  <si>
    <t xml:space="preserve">Jos löytyy sellaisia kohteita, joissa syntyy todellisia työpaikkoja.  </t>
  </si>
  <si>
    <t>Olemme velkaa sen tuleville polville. Rauhotan niitä, jotka vasustaa ei metaanikaasut putoa alas, vaan hajoavat ilmakehään. Ja ollaan onnellisia niin kauan kuin p... tuoksuu.</t>
  </si>
  <si>
    <t>Huom. myös Halisten vesilaitoksen kunnostus tarpeellinen varajärjestelmäksi.</t>
  </si>
  <si>
    <t>Kuntalaisten kannalta on tärkeintä hyvät palvelut mm. vanhusten ja terveydenhoitoalalla. Ne eivät sovellu kilpailutettavaksi ollenkaan, koska taloudellinen hyöty saavutetaan tinkaamalla esim. ruuassa.</t>
  </si>
  <si>
    <t>Hyvin hoidettu hyvinvointikunta on myös vetovoimainen elinkeinoelämälle. Toinen täydentää toistaan.</t>
  </si>
  <si>
    <t>Elokuvakeskus on yhtenä kulttuurimuotona hyvin tärkeä. Sen sijoituspaikkaa pitää tarkoin pohtia.</t>
  </si>
  <si>
    <t>Kuitenkaan en halua näistä mistään tinkiä mielummin panostaa enemmän.</t>
  </si>
  <si>
    <t>On ammatteja, joissa huumeidenkäyttö on erittäin vaarallista itselleen ja ympäristölleen.</t>
  </si>
  <si>
    <t>Kunhan se tehdään hyvin ja ympäristöä ja luontoa kunnioittaen.</t>
  </si>
  <si>
    <t>Tästä huolimatta kaupungin tulee huolehtia vuokra-asunnoistaan ja lähiöiden kunnosta.</t>
  </si>
  <si>
    <t xml:space="preserve">Hyväksi todettua järjestelmää ei kannata muuttaa. </t>
  </si>
  <si>
    <t>Halminen</t>
  </si>
  <si>
    <t>laivapuuseppä</t>
  </si>
  <si>
    <t>verotustakin on käytettävä silloin jos palvelut ovat vaarassa, suunnitelmallisesti tietenkin.</t>
  </si>
  <si>
    <t>terveydenhuolto ja sosiaalipuoli on jo tarpeeksi kärsinyt. koululaisten terveydenhuolto on tärkeä.</t>
  </si>
  <si>
    <t>Jos siis terveysmaksu tulee käyttöön.</t>
  </si>
  <si>
    <t>Kaikki yhtä tärkeitä. Mistään ei voi säästää. Ovat peruspalveluita.</t>
  </si>
  <si>
    <t>Kopola</t>
  </si>
  <si>
    <t>konduktööri</t>
  </si>
  <si>
    <t xml:space="preserve">Jos kauppatorin alle pitää rakentaa pysäköinti tilat, niin mielestäni se pitäisi rakentaa yksityisellä rahoituksella .  </t>
  </si>
  <si>
    <t xml:space="preserve">Näistä ei voi enää mistään tinkiä, mutta jos on pakko niin täytyy periä terveyskeskusmaksu kaikilta muilta paitsi eläkeläisiltä, lapsilta ja erityisryhmiltä.   </t>
  </si>
  <si>
    <t xml:space="preserve">Parkkihallitihalli torin alle, ynnä muut... voisivat jäädä myöhempään ajankohtaan. kunhan turvataan peruspalvelut kuntalaisille, mukaan lukien vanhustenhuolto.   </t>
  </si>
  <si>
    <t>Mitään näistä ei voi pitää säästö kohteena. Kyllä turusta löytyy muitakin säästökohteita. Esimerkiksi parkkiluola ja kultturitoimi... kysessä olevat kohteet ovat juuri tärkeimpiä kunnan hoidettavia  asioita.</t>
  </si>
  <si>
    <t>Maiju</t>
  </si>
  <si>
    <t>Boenisch</t>
  </si>
  <si>
    <t>Kakolanmäen kallio on hyvä sijoituspaikka, vanha puhdistamon alue saadaan parempaan käyttöön - pääasiassa asuinalueeksi</t>
  </si>
  <si>
    <t xml:space="preserve">Tuntuu tarjolla olevista vaihtoehdoista ylivoimaisesti parhaalta, Alastaron kunnan kanssa on sovittava asia ilman turhaa polemiikkia </t>
  </si>
  <si>
    <t>Kilpailuttaminen on tosiaan vähän muotiasia, mutta kyllä se sopii ihan hyvin moniin palveluihin. En vastusta kaikkea yksityistämistä ja kilpauiluttamista, mutta harkinnan tulee olla tosi monipuolista ja tarkkaa. Kaupungin järjestämään toimintojen/palvelujen kilpailuttamiseen on myös kiinnitettävä entistä enemmän huomiota, sillä tarjousta pyydettäessä täytyy osata ennakoida hyvin tarkoin kaikki vaikutukset</t>
  </si>
  <si>
    <t>Ei niitäkään voi iäti lykätä. Tärkeää on saada lisää tuloja. Tarvitsemme uusia veronmaksajia. Tarjolla on aina oltava tarpeeksi asuntoja erilaisille ihmisille. Myös monipuolinen kulttuuritarjonta on tärkeää, samoin hyvät liikuntapaikat. Turku on hyvä koulukaupunki ja ammattikorkeakoulu täydentää valikoimaa. Tarjontaa pitää tarkastella kriittisesti, taso on säilytettävä tai parannettava sitä. Näin Turku on mielenkiintoinen kotipaikka tänne tai täältä pois muuttoa ajattelevalle koulutetulle veronmaksajalle.</t>
  </si>
  <si>
    <t>Ks. edellinen vastaus. Turun on pystyttävä kilpailemaan muita paremmilla palveluilla.</t>
  </si>
  <si>
    <t xml:space="preserve">Turkukin vähensi muutamia vuosia sitten henkilöstöään mm. työttömyyseläkeputken kautta. Uusia nuorempia ei silloin otettu - voitu ottaa - tilalle ja henkilöstön keski-ikä on noussut. Vaikka kunnan täytyy ottaa ilman muuta tehokkuuskin huomioon, on myös työllisyyskehitykseen kiinnitettävä huomiota. </t>
  </si>
  <si>
    <t xml:space="preserve">Kunnan on silti otettava myös kestävä kehitys huomioon. Viihtyvyyden edistäminen ei ole Turun ensisijainen tarkoitus, mutta ei sitä voi jättää huomiottakaan, sillä se on tärkeä kilpailuvaltti veronmaksajista kilpailtaessa. Ei riitä, että ihmiset ovat täällä töissä ja vievät verorahansa lähikuntiin. </t>
  </si>
  <si>
    <t xml:space="preserve">Kauppatori olisi muutenkin korkea aika saada kuntoon. Sen kunnostamisessa on kuitenkin jouduttu odottamaan muita hankkeita. Voi niitä Puolalanmäen luolan kokemuksiakin vielä odotella - ei se enää ole tästä loppuajasta kiinni. On tärkeää, että kaupungin keskusta on elävä ja toimiva. </t>
  </si>
  <si>
    <t>Vierastan elokuvateatterikompleksia ko. tontille, vaikka sitä pienennettäisikin - mikä on vähimmäisedellytys.</t>
  </si>
  <si>
    <t xml:space="preserve">Lähidemokratialla voi toki olla monia muotoja. Kaavoitusmenettelyssä on tietenkin tärkeää kuulla kuntalaisia eri keinoin. Kaikkeen muuhun suunnitteluun eivät aivan samat mallit sovi.  </t>
  </si>
  <si>
    <t>Väittämä on väärä, en puhuisi perusoikeudesta, mutta silti maksuttomuus on mielestäni tärkeää. Terveyskeskusmaksun kerääminen maksaa eikä ratkaise terveydenhuollon rahoitusongelmia. JOS sellaiseen mentäisiin, niin lapset, eläkeläiset, vammaiset ja työttömät pitäisi jättää maksun ulkopuolelle.</t>
  </si>
  <si>
    <t xml:space="preserve">Palvelujen saanti tutulta omalääkäriltä läheltä kotia on sairastuneelle ja hyvälle luottamukselliselle hoitosuhteelle tärkeää. Tärkeää olisi siksi myös turvata lääkärien pitkäaikaiset työsuhteet terveysasemilla. Joitain palveluja on nytkin keskitetty, mutta perusterveyden-/-sairaanhoidon palvelut pitäisi tarjota hajoitetusti. </t>
  </si>
  <si>
    <t>Jos vielä useampi turkulainen löytäisi työpaikan, josta saamallan palkalla hän tulisi toimeen, tarvittaisiin vähemmän toimeentulotukea. Se pitäisi olla tavoite.</t>
  </si>
  <si>
    <t>Tärkeää olisi satsata myös hoitopaikkoihin, jotta katkaisuun pääsisi heti ja hoito jatkuisi tarpeellisen ajan. Hoitopaikkoja ja avohoidon määrärahoja ei kuitenkaan saa vähentää esim. mielenterveyspuolelta, jossa on kiinnitettävä entistä enemmän ja aikaisemmin huomiota lasten ja nuorten oireiluun. Lapsille ja nuorille täytyy tarjota tarpeeksi muuta toimintaa ja huolehtia heistä niin, että huumeet eivät ole kiinnostava keino tyhjyyden täyttämisessä.</t>
  </si>
  <si>
    <t>Perustelu ei taaskaan tunnu sopivalta. Luottamushenkilöiden koulutus ei ole tärkeää, vaan nuorison kiinnostuksen herättäminen ja toimintamahdollisuuksien luominen. Jos vaikutusmahdollisuuksia ei ole tarpeeksi tarjolla, ei nuorisovaltuustollakaan ole mitään virkaa leikkipaikkana.</t>
  </si>
  <si>
    <t>Kyllä myös saarille voi jonkin verran rakentaa. Sinne ei saa kuitenkaan syntyä mitään "kultahammasrannikkoa". Rantojen käyttö yleisenä kulkureittinä olisi turvattava entistä paremmin. Ruissalon etelärannan tuntumassa Pukinsalmen lähellä oleva kevyenliikenteen väylä, jolla saa ajaa taloihin, on oikein houkutteleva kaupunkilaisille. Sellaisia pitäisi olla enemmän ja muillakin saarilla.</t>
  </si>
  <si>
    <t>Kaavoituksessa pitäisi jo alkuvaiheessa suunnitella alueen eriaikainen rakentaminen. Silloin palveluilla olisi kauemmin ja tasaisemmin käyttäjiä. Nyt on aika täydentää lähiöitä, mutta uusia alueita suunnitellessakin tulevalle täydentämiselle täytyy varata tilaa. Silloin ei tarvita niin paljon uusia päiväkoteja ja kouluja joillekin alueille, kun niitä muualla jää tyhjilleen.</t>
  </si>
  <si>
    <t>Väittämät ovat taas sopimattomia: Kyllä uusi teknologiakin varmaan tukea kaipaa, mutta se ei saa olla ainoa kohde. Toisaalta tuki ei ehkä voi kohdistua kaikkiin aloihin tasapuolisesti. Kulloistenkin toimien kohdetta pitää harkita huolella, eikä joku ala voi olla itseselvästi aina etuoikeutettu.</t>
  </si>
  <si>
    <t xml:space="preserve">Pormestarimalleja on Saksassa, jossa asuin 20 vuotta, monia osavaltiosta riippuen. Baden-Württembergin Stuttgartissa valtuusto valitaan 5 vuodeksi, mutta pormestari - suorilla vaaleilla - 8 vuodeksi. Vaalit eivät usein osu hänen virkakaudellaan samalle vuodelle. Se on hyvä ja takaa jatkuvuuden valtuuston voimasuhteista riippumatta. En toisi mallia Suomeen, mutta ainakaan en pitäisi jossainpäin käytössä olevaa yhtäaikaista valintaa hyvänä. Suosisin sitten ainakin svaabien maltillisempaa mallia. </t>
  </si>
  <si>
    <t>fil.lisensiaatti</t>
  </si>
  <si>
    <t>Oikeasti ei mikään näistä, mutta ehkä vanhustenhuollossa voisi painottaa toimintoja nykyistäkin enemmän kotihoitoon kalliin laitoshoidon sijasta.</t>
  </si>
  <si>
    <t>Bensiinin hinnan kohotessa hajanainen asutus tulee sekä asukkaille että yhteiskunnalle kalliiksi. Tiivis asutus mahdollistaa tehokkaan joukkoliikenteen.</t>
  </si>
  <si>
    <t>lastenhoitaja, luottamusmies</t>
  </si>
  <si>
    <t>Korotettava palvelumaksuja.</t>
  </si>
  <si>
    <t xml:space="preserve">On tärkeää,että päiväkodeissa ja kouluissa on riittävästi ammattitaitoista henkilökuntaa ympäri vuoden. Lasten ei ole mukava mennä väliaikaisesti vieraaseen päivä- kotiin,eikä koululaisten istua keskenään tunneilla jonkun opettajan sillointällöin käydessä katsomassa. Sairaaloihin ja vanhainkoteihin myös riittävä hekilökunta, jäisi aikaa myös keskustella asiakkan kassa.  </t>
  </si>
  <si>
    <t xml:space="preserve">Keskustassa on mielestäni rittävästi parkkitaloja;Eskeli, Julia,Puutori ja tuleva Puolalanmäki. Kauppatorille puita ja kukkaistutuksia sekä suihkukaivo. </t>
  </si>
  <si>
    <t>Lasten kanssa liikkuvien on helpompi mennä terveyskeskukseen,jos ei tarvitse vaunujen ja rattaiden kanssa kulkea busseissa. Vanhuksillekkin lyhyemmät matkat on helpotus.</t>
  </si>
  <si>
    <t xml:space="preserve">Mielestäni näistä mistään ei olisi varaa supistaa. </t>
  </si>
  <si>
    <t>Huumausaineiden käyttöön on puututtava mahdollisimman varhaisessa vaiheessa,jotta käyttö saataisiin loppumaan. Huumausaineiden käyttö suistaa käyttäjän rikoksen poluille. Nuorten huumekuolemat ovat lisääntyneet rajusti.</t>
  </si>
  <si>
    <t>Pyöli-Vainio</t>
  </si>
  <si>
    <t>Asiasta on jo tehty päätös ja nyt pitää ryhtyä toteuttamaan ko. päätöstä.</t>
  </si>
  <si>
    <t>Toimitaan yhteistoiminnassa Kokemäenvesistön asujaimiston kanssa ja taataan kaikille alueen asukkaille oikeus hyvään juomaveteen.</t>
  </si>
  <si>
    <t>Mikäli kunta ei pysty tuottamaan jotakin palvelua, on se ostettava ulkopuolelta.</t>
  </si>
  <si>
    <t>Jakovero jakaantuu tasaisesti maksukykyisille veronmaksajille, palvelumaksujen korottaminen estää pienituloisilta palvelujen käyttämisen.</t>
  </si>
  <si>
    <t>Suomalaisille on perusoikeuksissa luvattu tietyt sosiaaliset ja yhteiskunnalliset oikeudet, joiden tulee toteutua nykyaikaisessa hyvinvointivaltiossa.</t>
  </si>
  <si>
    <t>Kunnan työntekijät vastaavat kunnassa tuotetuista palveluista; parhaat palvelut tuotetaan motivoivassa ja turvallisessa työympäristössä. Lomautusuhat ja kilpailuttamiset eivät ole omiaan luomaan hyvää ilmapiiriä.</t>
  </si>
  <si>
    <t>Kuntalaisen tulee voida hyvin kotikunnassaan.</t>
  </si>
  <si>
    <t>Parkkialueiden tarvetta on tarkasteltava laajasti ja mikäli uusia aletaan rakentaa, on kaikki mahdolliset valituskierrokset käytävä läpi ennen töiden aloittamista.</t>
  </si>
  <si>
    <t>On myös luotava kaikille kuntalaisille mahdollisuus päästä seuraamaan asioita internetin kautta.</t>
  </si>
  <si>
    <t>Terveydenhoito kuuluu perustuslaissa luvattuihin perusoikeuksiin.</t>
  </si>
  <si>
    <t>Kaikki nämä palvelut kuuluvat hyvinvointivaltiossa kuntalaisen perusoikeuksiin. Niistä ei voi säästää, vaan mahdolliset säästökohteet on löydettävä lakisääteisten palvelujen ulkopuolelta.</t>
  </si>
  <si>
    <t>Nuorisovaltuustoissa herätetään mielenkiinto yhteiskunnallisiin asioihin.</t>
  </si>
  <si>
    <t>Lähiöiden tulisi asuntokannaltaan olla monimuotoisia, jotta palvelutaso pysyisi riittävänä. Tällä tavoin myös vältytään lähiöiden leimaantumiselta.</t>
  </si>
  <si>
    <t>Turun on tarjottava toimintaedellytyksiä laajalti eri elinkeinoelämän aloille. Yhteen alaan panostaminen on turhan riskialtista ja yksisilmäistä.</t>
  </si>
  <si>
    <t>Pormestarimalli lisäisi kiinnostusta yhteiskunnallisiin asioihin.</t>
  </si>
  <si>
    <t>Groth</t>
  </si>
  <si>
    <t>Ensinnäkin Kakolan kallioon louhittava tila tulisi maksamaan paljon ja tilaan rakennettava uusi puhdistamo varmasti enemmin mitä nykyisen puhdistamon saneeraus. Nykyisen puhdistamon paikka on hyvä ja se voidaan kunnostaa varmasti nykyaikaiseksi.</t>
  </si>
  <si>
    <t>Myös Uudenkaupungin makeanveden altaiden käyttöä pitäisi tutkia, sekä vesijohdon rakentamista sieltä vesistöjä pitkin.</t>
  </si>
  <si>
    <t>Monessa tapauksessa kunnan tekemänä työ tulee tehdyksi kunnolla. Kunnan tekemä työ voidaan myös tehdä tuottasti. Yksityisen tekemänä työn täytyy tuoda voittoa yritykselle ja se voitto otetaan tehtävästä työstä ja tekijän palkasta.</t>
  </si>
  <si>
    <t>Suunnittelemalla sekä jaksottamalla toimet ja investoinnit tärkeys järjestykseen. Tärkein asia tällähetkellä on taata kuntalaisille terveydenhoito.</t>
  </si>
  <si>
    <t>Turha hyssyttely huumeasioissa lopetettava. Huume ongelma on jo todellinen. Huumekuolemien määrä on kolminkertainen liikennekuolemiin verrattuna. Viranomaisille on annettava paremmat valtuudet puuttua huumeisen käyttöön. Huumeongelmien vähättely on myös lopetettava.</t>
  </si>
  <si>
    <t>ei vielä kotisivua</t>
  </si>
  <si>
    <t xml:space="preserve">Julkisuudessa on ollut asiantuntijalausuntoja (mm.ÅA:n ympäristötekniikan dosentti),joiden mukaan vanhan laitoksen saisi kelvolliseksi 100 miljoonalla. Verrattuna arvioituun 500 miljoonan kustannuksiin säästö olisi huomattava. Valtio ei myöskään tietääkseni tue laitoksen sijoittamista Kakolanmäen sisään. Jo tehtyyn päätökseen on mielestäni sisällytetty liikaa poliittista arvolatausta. Turussa vallitsee tätä nykyä melkoinen "myyräkuume", kun kaikki toiminnot pitää saada maan sisään. </t>
  </si>
  <si>
    <t>Miljardihanke, jota tulee vielä selvittää. Vettä on tähän asti riittänyt ja se on ollut lähes aina käyttökelpoista. Esitetyt rahoitusvaihtoehdot arvelluttavat. Mielestäni myös nykyisen vesilaitoksen kunnostus saattaisi olla paikallaan.</t>
  </si>
  <si>
    <t xml:space="preserve">Terveydenhuollossa mm. Britanniassa mentiin ostaja-tuottaja-systeemeihin.Kokeilu osoitti ne epäkelvoiksi.Ei toisteta tehtyjä virheitä.Suomalainen kunnallinen terveydenhuolto ja KELAn tukema yksityinen terveydenhuolto täydentävät toisiaan.Pitkäaikainen yhteistyö ja pitkäaikaiset sopimuksetyksityisten tuottajien kanssa eri aloilla on tulevaisuutta.Palvelut vievät tietyn määrän rahaa,tuotettiin ne sitten millä tavalla tahansa. Analogia tavaratuotantoon ja sen tehostamiseen on väärä, mutta usein viljelty.   </t>
  </si>
  <si>
    <t xml:space="preserve">Investointipäätökset voisivat kuitenkin olla valmiina. Kannattaa investoida talouden laskukauden aikana ja säästää, rahastoida ja sijoittaa nousukaudella. Velan otto Euroopan investointipankista vaikkapa terveyskeskuksen tilojen rakentamiseen voisi olla  kannattavaa. Verotusta voisi hiukan kiristää, kuitenkin verohelpotuksia kohdennettava, jotta verotus ei muuttuisi regressiiviseksi. Palveluja on jo liiaksi leikattu.  </t>
  </si>
  <si>
    <t xml:space="preserve">Palvelutasoa on jo nyt heikennetty liiaksi. Heikennykset ovat kohdistuneet vähimmän vastuksen suuntaan:Suurimmat vähennykset 90-luvun alussa  kotipalveluista, vaikka saman aikaan laitoshoitoa on karsittu ja avopalveluita luvattiin lisätä.  Pätkätyösuhteet kuntatalouden pönkittäjinä ovat häpeäksi.  Lapsiperheille on tullut oikeutta päivähoitoon ja esiopetukseen. Todellisuudessa ryhmäkoot suurenevat ja iltapäivähoito-ongelmat tulevat vastaan.   </t>
  </si>
  <si>
    <t>Pois pätkätöistä. Pohjoismaista prosenttivirkasysteemiä voisi kokeilla. Työntekijät ovat voimavara. Johtaminen on Kuntaliitonkin mukaan ongelma kunta-alalla. Työntekijöistä tulee tulevaisuudessa pulaa.</t>
  </si>
  <si>
    <t>Vähän runollinen sanonta. Mutta tällainen on kuntalain henki.</t>
  </si>
  <si>
    <t xml:space="preserve">Kuuluu "myyräkuumeeseen". Harkitaan vielä. Mitä sitten, jos pohjaveden pinta laskee ja puupaaluille rakennetut vuosisataiset rakennukset alkavat romahdella? Norjalaiset rakensivat rautatietunnelin Oslosta Gardermoenin lentokentälle ja porasivat siinä sivussa reiän Oslon raakavesivarastona toimivan järven pohjaan. Öljymiljardeilla ilmeisesti selvittiin, mutta kalliiksi tuli. </t>
  </si>
  <si>
    <t>Riittäisikö alueeltamme katsojia ja kuinka kauan??? Onko vain tarkoitus kilpailla toinen yrittäjä nurin? Tulossa on myös melkoinen koti-dvd elektroniikan tulva.  Ja onhan meillä ennestäänkin elokuvateattereita.  Turussa pitää ehdottomasti suojella vielä jäljellä olevia vanhoja kulttuurimiljöitä.</t>
  </si>
  <si>
    <t>Lähidemokratiaan kuuluu vastavuoroisuus.  Päättäjien ja virkamiesten vastuut ja johtosuhteet on selkiytettävä ja tuotava esille kuntalaisille.  Näin voidaan estää byrokratisoitumista.</t>
  </si>
  <si>
    <t xml:space="preserve">Mielestäni 50mk käynti ja enintään 150mk vuodessa olisi sopiva.  Maksuista voitaisiin erikseen sovittavilla säännöillä vapauttaa.   Nykyisen lainsäädännön mukaan kunnallisen terveydenhuollon maksuilla on 3500mk:n maksukatto vuodessa.(MM. hammashuolto kuitenkin ulkopuolella, mikä on epäloogista !!!) </t>
  </si>
  <si>
    <t>Ei. Perusterveydenhuoltoa ei pidä keskittää. Tehdasilmapiiri ei sovi palvelualalle. Lapsilla, vanhuksilla, vammaisilla, autottomilla jne. vaikea päästä jonottamaan suurelle terveysasemalle.    Vaativat erityistoimenpiteet pitää keskittää ja keskittää jopa valtakunnallisesti. Myös Pohjoismainen ja Eurooppalainen keskittäminen joissain tosi harvinaisissa asioissa voi olla järkevää.</t>
  </si>
  <si>
    <t xml:space="preserve">Järjetön kysymys. Piti valita yksi, että pääsee loppuun, valitsin rivin ensimmäisen. Mikään näistä ei voi olla säästökohde. Toimeentulotuen voisi tietysti ajatella KELAn maksettavaksi. Maksaa se pitää ja kunnollisena, mieluummin lisätä, sillä näistä on laman aikana pihistelty. Toimeentulotuen maksujen lisääntyminen kuvastaa lähinnä huonoa työttömyysturvan tasoa.Köyhyys voidaan Suomesta poistaa, jos niin halutaan.  "Pankkitoimintaakin" tuettiin 50 miljardilla, eikä paljon kyselty. </t>
  </si>
  <si>
    <t xml:space="preserve">Hoitokanavat on oltava. Pakkohoitomahdollisuus on oltava.  Nuorisokulttuuri muovautuu ikävä kyllä paljolti paikoissa, missä pestään huumerahaa. Pitäisi saada nuoret ymmärtämään, miten paljon heitä petkutetaan.  Huumekoiria pitäisi saada poliisille lisää. </t>
  </si>
  <si>
    <t xml:space="preserve">En pidä suotavana pelkkää poliittista uraa. Näköalat kapeutuvat. Ei saisi olla broileri- tai byrokraattikoulu. </t>
  </si>
  <si>
    <t xml:space="preserve">Saarille rakentaminen muodostaa liikenneongelman. Saarten herkkää luontoa pitää suojella. Ei kerrostaloja.  Suomalaiset maksavat kansantuotteestaan asumiseen yhtä suuren osan kuin muutkin pohjoismaalaiset, ja asuvat silti heikoimmin. Lisäksi perheiden asumiseen uhraama osuus tuloista on pysytellyt naapureihin verrattuna kohtuuttomana.Kannatan pitkäjänteisen,ihmisten toiveista lähtevän asuntopolitiikan luomista. </t>
  </si>
  <si>
    <t xml:space="preserve">Pitkässä juoksussa betonilähiöt pitäisi purkaa. Pelkkä parantelu ei riitä.DDR:stä peräisin oleva suunnittelu ja gryndaus kävivät aikanaan yhteen ja tyydyttivät asunnontarpeen. Suomessa haluttaisiin asua omakotimaisesti kaupungissa. Mielestäni tapahtunut betonilähiöittäminen pitäisi tunnustaa virheeksi ja luoda pitkän juoksun asuntopolitiikka, tavoitteena esim. jonkinlainen puutarhakaupunki ja toteuttaa se suhdanteiden mukaan pala palalta. Tämä jos mikä lisäisi Turun vetovoimaa yrityksiäkin ajatellen. </t>
  </si>
  <si>
    <t xml:space="preserve">Mikä on tänään uutta on huomenna tätä päivää ja ylihuomenna vanhentunutta.Suomen kunnat maksavat isoja summia ulkomaisille teknologiayrityksille,mm.lisensseinä.Olemme joutuneet tietotekniseen varustelukierteeseen,josta on ilman markkinointikieltä äärimmäisen vaikea puhua,saati päästä pois.Monesta alasta voi tulla kasvun lähde. Panostetaan metalliteollisuuden tuotteisiin ja keksintöihin,telakkatoiminta saattaa yhtäkkiä loppua ja työntekijöille pitäisi olla työtä.Puu kannattaa jalostaa Suomessa pitkälle. </t>
  </si>
  <si>
    <t>Voisihan sitä pormestaria kokeillakin, mutta ei kansanäänestyksellä valittua. Pormestarimallissa pitäisi muuttaa ilmeiseti koko hallintolinjaa.  Vastuut tulee kuitenkin selkiyttää Turussa ehdottomasti.</t>
  </si>
  <si>
    <t>Isko</t>
  </si>
  <si>
    <t>Laurell</t>
  </si>
  <si>
    <t>Korkea-aika saada Turun hyvää juomavettä.</t>
  </si>
  <si>
    <t>Peruspalvelut kuuluvat tuotettavaksi kunnan omana työnä</t>
  </si>
  <si>
    <t>Jos pakko joku näistä niin hillitty kunnallisveron koroitus</t>
  </si>
  <si>
    <t>Palveluita ei voi heikentää enempää .</t>
  </si>
  <si>
    <t>Saatavilla terveyskeskusmaksuilla palveluiden saatavuus paranisi.</t>
  </si>
  <si>
    <t xml:space="preserve">Ei mikään Kone vaatii vastauksen. </t>
  </si>
  <si>
    <t>Politiikan kiinnostavuus olisi saatava lisääntymään.</t>
  </si>
  <si>
    <t>varastotyöntekijä</t>
  </si>
  <si>
    <t xml:space="preserve">Juomavesi on ihmiselle jokapäiväinen ja elintärkeä elementti. On tärkeää,että sen laatu ja maku on hyvää, ja että sitä olisi riittävästi.Kannatan vaihtoehtoa a,jotta turkulaiset saisivat nauttia hyvänlaatuista juomavettä. </t>
  </si>
  <si>
    <t>Kuntatalouden vaikeuksista huolimatta palvelutasoa ei saa enää entisestään heikentää,koska nyt jo monissa palveluissa on suuria puutteita esim.terveydenhuollossa(kohtuuttoman pitkät leikkausjonot yms.)</t>
  </si>
  <si>
    <t xml:space="preserve">Vähävaraisilta ei voi leikata toimeentulotukea,koska jokaiselle on taattava kohtuullinen toimeentulo. Terveyskeskuspalveluista ei voida tinkiä enempää, koska nyt jo ihmiset joutuvat kärsimään vaivoistaan kohtuuttoman pitkän ajan ennen kuin saavat hoitoa.Vanhuksia ei voida jättää heitteille, he ovat omalla panoksellaan yhteiskunnan hyväksi ansainneet nämä palvelut joten heille on suotava turvallinen vanhuus.Koulutoimesta ei voida säästää heikentämättä opetuksen tasoa.  </t>
  </si>
  <si>
    <t xml:space="preserve">Huumeongelma on erittäin vakava asia ja on tärkeää että se havaitaan mahdollisimman varhaisessa vaiheessa, tällöin hoitoennuste on parempi kuin jos käyttö on jatkunut jo pitempään.  </t>
  </si>
  <si>
    <t>Donner</t>
  </si>
  <si>
    <t>diplomiekonomi</t>
  </si>
  <si>
    <t>Pitkään keskustellun asian suhteen päätökset on tehty. En näe mitään syytä pitkittää asiaa.</t>
  </si>
  <si>
    <t>Koko Turun seudun on turvattava laadukkaan raakaveden saanti kestävällä tavalla</t>
  </si>
  <si>
    <t>Peruspalveluiden pitää demokraattisen päätöksenteon ja valvonnan alaisia.</t>
  </si>
  <si>
    <t>Jokainen vaihtoehto ylläolevista on huono; merkitsin vaihtoehdon C siksi, että muuten en olisi voinut esittää kommenttiani. Ensisijaisesti on pyrittävä parantamaan työllisyyttä ja sitä kautta sekä laajentamaan veropohjaa että pienentämään sosiaalimenoja. Velan ottaminen ei ole ratkaisu, eikä palveluja enää voi nykyisestään leikata.</t>
  </si>
  <si>
    <t xml:space="preserve">Myös vastausvaihtoehto B olisi tullut kysymykseen. </t>
  </si>
  <si>
    <t>Den svenskspråkiga hälsoservicen bör få tilläggsresurser.</t>
  </si>
  <si>
    <t>Pääsääntöisesti ei pidä leikata mistään. Toimeentulotuen tarve vähenee kun työllisyys paranee.  Perustoimeentulotuesta ei pidä leikata.</t>
  </si>
  <si>
    <t>Virkamiesten kasvottomuus on kuitenkin osittain totta.Virkamiesten valmistelun kyseenalaistaminen vaatii  luottamushenkilöiltä sekä valtuustossa että lautakunnissa sekä rohkeutta että uskomattoman paljon työtä.</t>
  </si>
  <si>
    <t>Kawa</t>
  </si>
  <si>
    <t>Aziz</t>
  </si>
  <si>
    <t>Olga</t>
  </si>
  <si>
    <t>Jounolainen</t>
  </si>
  <si>
    <t>Vaikka näin on päätetty kannattaisi vielä tutkia muut vaihtoehdot todella tarkkaan. Vanhaa idyllistä paikkaa ei olisi hyvä rikkoa.</t>
  </si>
  <si>
    <t>Pyritään heti selvittämään muiden lähikuntien halukkuudet myös hankkeeseen. Saadaksemme parhaimman hyödyn nopeasti, eikä tarvitsi miettiä samaa asiaa uudelleen tulevaisuudessa.</t>
  </si>
  <si>
    <t>Kunnan on helpompi valvoa palveluiden laatua jos se tuottaa ne itse. Sitoutuminen palveluiden antamiseen tasalaatuisena kaikille on huomattavasti parempaa. Kunta työnantajana luo turvallisuutta.</t>
  </si>
  <si>
    <t>Suurimpia investointeja on syytä miettiä tarkkaan. Sopivampi ajankohta myöhemmin kun saamme työllisyystilannetta parannettua. Mitkään leikkaukset eikä korotukset ainakaan houkuttele Turkulaistumaan.</t>
  </si>
  <si>
    <t xml:space="preserve">Terveys ja sosiaali puolen palvelut ovat jo viety äärirajoille. Jonot ovat todella suuria saadakseen edes ns.ensiapua saatika jos odottaa lääkäri palvelua. Koulut kamppailevat myös ainaisen rahapulan kanssa. </t>
  </si>
  <si>
    <t>Henkilöstöpolitiikassa kunnallakin on vastuunsa ja ensi sijaisesti tulisi voida kartoittaa työtekijöidensä päällekyyksiä ja karsia näin turhia työnteko vaiheita, joista saattaa olla haittaa palvelun hakijalle. Toisaalta toiset ovat aivan täystyöllistettyjä jolloin on mietittävä työn jakamista. Ellei kunta työllistä tasa-arvoisesti henkilöstöään, niin kuka?</t>
  </si>
  <si>
    <t>Huolehtii kuntalaisistaan kehdosta hautaan,kohtuullisella veroasteella.</t>
  </si>
  <si>
    <t>Malttia ja katsotaan miten edelliset päätökset vaikuttaa.</t>
  </si>
  <si>
    <t>Parkki tilaakin on tulossa lisää läntiselle puolelle, joten jos ja kun on pakko rakentaa niin siellä päin olisi jo paikoitustakin.</t>
  </si>
  <si>
    <t xml:space="preserve">Hienoa, että nyt kunnan puolelta tehdään jo paljon kyselyitä. Tosin sähköisesti, kaikilla siihen ei vielä mahdollisuuksia ole. Kirjastoissakin kun on suuret jonot päästäkseen käyttämään konetta. </t>
  </si>
  <si>
    <t>Kunnan pitäisi pystyä muilla keinoin hoitamaan terveyskeskuspalvelut kuin suoraan rahastamalla. Ilman maksua pystymme takaamaan, että kaikilla on mahdollisuus saada apua kun sitä tarvitsee.</t>
  </si>
  <si>
    <t xml:space="preserve">Toki määrätyt hoitomuodot tarvitsevat suuremman ennemmän palveluja tuottavan yksikön. Terveydenhoitajan ja ensiavun pitäisi olla lähellä. </t>
  </si>
  <si>
    <t>Mikään näistä ei ole oikea kohde. Päivähoitoa kotona tulisi tukea enemmän. Annettaisiin vanhemmille mahdollisuus hoitaa pienet lapsensa kotona. Vanhusten kotihoidon tukea lisäämällä ja mahdollistamalla perheenjäseniään hoitamaan paremmin ja ennemmän heitä.</t>
  </si>
  <si>
    <t>Huumeet on suuri ongelma ja mitä aikaisemmin sen huomaamme sen parempi. Mielummin jo ennakkoon tiedottaminen ja valistaminen haitoista olisi ensisijaisesti saatava koulujen ohjelmaan.</t>
  </si>
  <si>
    <t xml:space="preserve">Kannattaa kokeilla. Saadan paremmin tietoa heistä ja heidän toiveistaan ja samalla aktivoida ja kannustaa heitä  välittämään omasta kunnastaan entistä paremmin. </t>
  </si>
  <si>
    <t>Ei kuiteenkan saa kokonaan hylätä, vaan miettiä ja antaa kuntalaisten vaikuttaa myös kyselemällä heiltä.</t>
  </si>
  <si>
    <t>Markula</t>
  </si>
  <si>
    <t>välittäjä</t>
  </si>
  <si>
    <t>Ainoa mitä voi väärinkäyttää.</t>
  </si>
  <si>
    <t>Varke</t>
  </si>
  <si>
    <t>ylilääkäri, aluejohtaja</t>
  </si>
  <si>
    <t>Aholainen</t>
  </si>
  <si>
    <t>kirjastoavustaja</t>
  </si>
  <si>
    <t>Ympäristönormit on kyettävä täyttämään pysyvällä ratkaisulla.</t>
  </si>
  <si>
    <t>Ympäristövaikutustutkimukset on tehtävä riittävällä perusteellisuudella ennen lopullisia päätöksiä.</t>
  </si>
  <si>
    <t>Peruspalvelut on kyettävä aina järjestämään. Kunnalla on oltava toimintojen järjestämisvastuu, vaikka alihankkijoina käytettäisiinkin yksityisiä yrityksiä.</t>
  </si>
  <si>
    <t>Ei mikään näistä ole suositeltava vaihtoehto. Verotuksen progressiivisuus tulisi tutkia veronmaksukyky huomioon ottaen.</t>
  </si>
  <si>
    <t>Kunnan on ensisijaisesti turvattava tavalla tai toisella peruspalvelutuotantonsa.</t>
  </si>
  <si>
    <t>Turun kapungin tulee huomioida jo tämän päivän päätöksissään se tosiasia, että  5 - 10 vuoden päästä ollaan tosi vaikeksissa, jollei ryhdytä perehdyttämään uutta ammattitaitoista  työvoimaa  esim. eläkkeelle siirtyvien tilalle.</t>
  </si>
  <si>
    <t xml:space="preserve">Kuntalaisten peruspalvelut on järjestettävä joka tapauksessa. Jatkuvuus edellyttää kestäviä ratkaisuja. Lyhytnäköisten ratkaisujen teko kostautuu kriiseinä arkisessa palvelutuotannossa. </t>
  </si>
  <si>
    <t>Keskustan viihtyvyyden parantaminen edellyttää autoilun rajoittamista ja ihmisten houkuttelemista joukko- ja kevyen liikenteen käyttäjiksi.</t>
  </si>
  <si>
    <t>Avoin väljähkö miljöö on säilytettävä rakentamalla korkeintaan puistomaista kävelykaupunkia. Kauppahallin toimivuus on turvattava niin hyvin kuin mahdollista.</t>
  </si>
  <si>
    <t>Osallisuus itseään koskettavaan päätöksentekoon on kaikenlaisen demokratian koetinkivi.</t>
  </si>
  <si>
    <t xml:space="preserve">Maksupolitiikkaa on kehitettävä järkeä käyttäen. </t>
  </si>
  <si>
    <t>Joka tapauksessa on turvattava ihmisten pääsy palvelujen ääreen.</t>
  </si>
  <si>
    <t>Ei mikään näistä vaihtoehdoista. Laman aikana leikattiin jo liikaa ihmisten peruspalveluista.</t>
  </si>
  <si>
    <t xml:space="preserve">Vapaaehtoiseen hoitoon pääsy on turvattava ensisijaisesti.  </t>
  </si>
  <si>
    <t>Osalle nuorisoa idea toimii pelkästään harjoituskenttänä. Nuorison on päästävä käsiksi todelliseen päätöksentekoon.</t>
  </si>
  <si>
    <t xml:space="preserve">Pientalotontteja voidaan tarjota kysynnän kohtuulliseksi tyydyttämiseksi. Muutoin kaupunkirakenteen hajautuminen ei ole tavoiteltavaa. </t>
  </si>
  <si>
    <t>Peruskorjaaminen työllistää. Omistus-, asumisoikeus- ja vuokra-asuntoja saa sijaita samalla alueella. Riittävän palvelutason turvaaminen tavoitteeksi.</t>
  </si>
  <si>
    <t>Monipuolisuus on valttia tässäkin tarkastelussa.</t>
  </si>
  <si>
    <t>Kansalaisten omaan osallistumiseen herättävä järjestelmä on parempi kuin vallankeskitys.</t>
  </si>
  <si>
    <t>Harriet</t>
  </si>
  <si>
    <t>luontaisterapeutti</t>
  </si>
  <si>
    <t>dipl.ekonomi</t>
  </si>
  <si>
    <t xml:space="preserve">Ei mikään näistä voi olla säästökohde.Säästöjä voisi mieluummin tehdä niistä palveluista mitkä eivät ole välttämättömiä ihmisarvoiselle elämälle  kuten urheilusta tai tienrakennuksesta. </t>
  </si>
  <si>
    <t>Janina</t>
  </si>
  <si>
    <t>pol.mag</t>
  </si>
  <si>
    <t>www.wakkanet.fi/~tsv/janina/</t>
  </si>
  <si>
    <t>Itämeren pelastamiaseksi on tehtävä kaikki mahdollinen.</t>
  </si>
  <si>
    <t>Ei mikään näistä on oikeastaan mielipiteeni, mutta kone ei suostunut sellaiseen valintaan.</t>
  </si>
  <si>
    <t>de Anna</t>
  </si>
  <si>
    <t>Olen valtuustossa ottanut kantaa Kakolanmäen puhdistamoa vastaan. Jätevedenpuhdistamoa ei tule sijoittaa lähemmäs keskustaa. Ratkaisu on jyrkässä ristiriidassa Aurajoen rantojen täydennysrakentamisen ja kasvojenkohotuksen kanssa. Parasta olisi sijoittaa laitos todella kauas keskustasta. Uuden arvokeskustelun paikka.</t>
  </si>
  <si>
    <t>Virttaankankaan asia on kesken. Tällä hetkellä ratkaisu tuntuu houkuttelevalta ja mahdolliselta. On kuitenkin tarkkaan selvitettävä ympäristönäkökohdat, ennen kuin päätös on kypsä tehtäväksi.</t>
  </si>
  <si>
    <t>Vastaaminen tähän kysymykseen on vaikeaa; kaikissa vaihtoehdoissa on totuuden siemen. Kilpailuttamisen ei tule olla mikään mantra, vaan sitä on hyödynnettävä soveltuvin osin. Kunnalla tulee olla myös omaa osaamista, sen tulee kyetä myös itse tuottamaan keskeisiä palveluja.</t>
  </si>
  <si>
    <t>Olen pikemmin verotuksen kautta kunnan tulojen kasvattamisen kannalla kuin peruspalveluja leikkaamassa. Korotustarvetta voidaan säädellä investointeja rationalisoimalla ja järkevästi rytmittämällä, myös palvelumaksuja tarvittaessa korottamalla. Jatkuva velanotto veronkorotuksien välttämiseksi on ongelmien sysäämistä tulevien veronmaksajien harteille.</t>
  </si>
  <si>
    <t xml:space="preserve">Kuntalaiselle on suomalaisessa hyvinvointiyhteiskunnassa  turvattava peruspalvelujen- terveydenhuollon, sosiaalihuollon, koulutuksen - saatavuus. </t>
  </si>
  <si>
    <t>Kannatan työn jakamista yleensä.</t>
  </si>
  <si>
    <t xml:space="preserve">Olen jyrkästi kauppatorin pysäköintilaitosta vastaan. Kauppatorin ilmettä voidaan kohentaa monin tavoin kävelykaturatkaisujen edetessä. Turun on määrätietoisesti panostettava keskustan saavutettavuuteen joukkoliikennettä ja pyörätieverkostoa kehittämällä. Kauppatoriratkaisu on kallis, lamauttaa torin toimintaa, on toria ympäröivien rakennusten kannalta kyseenalainen, olisi jo toinen pysäköintilaitos kauppatorilla - Puolalanmäen laitos sijaitsee käytännössä kauppatorilla. </t>
  </si>
  <si>
    <t>Tontin käyttö on ongelmallinen. Elokuvakeskus sijoittuisi arvokkaaseen miljööseen. Hankkeesta ei ole esim. järjestetty arkkitehtikilpailua, jonka avulla voitaisiin vertailla eri vaihtoehtoja ja jossa keskus olisi kenties mahdollista sijoittaa tontille miljöötä turmelematta. En ole elokuvakeskustoimintaa vastaan, mutta sijoittaisin sen muuhun, paremmin soveltuvaan paikkaan.</t>
  </si>
  <si>
    <t>Aluetyötoiminta on saanut kuntalaisia vaikuttamaan päätöksentekoon. Uusi maankäyttö- ja rakennuslaki velvoittaa tiiviiseen yhteistyöhön. Kuntalaisten on silti tiukemmin tartuttava asioihin,käytettävä joukkovoimaa. Olen kansanäänestysten kannattaja(esim. kunnallisveron korotus, suuret investoinnit). Aluetyö laajennettava koko Turkuun, kansalaislautakuntatoimintaa selvitettävä ja mahd. toteutettava, otettava käyttöön Hämeenlinnan malli: kuntalaiset antavat palautetta kunnan toiminnasta ja heille vastataan.</t>
  </si>
  <si>
    <t>Kunnallisveron on katettava tämänkaltainen peruspalvelu kaikille tasapuolisesti.</t>
  </si>
  <si>
    <t>Lähipalvelut lisäävät perusturvallisuutta. Erikoispalveluja kuntalainen on valmis hakemaan kauempaakin.</t>
  </si>
  <si>
    <t>Ei mikään näistä vaihtoehdoista. Vaalikoneesta ei pääse ulos vastaamatta jokaiseen kysymykseen!  Kunnan on harkittava veroprosentin korottamista, investointien järkeistämistä, houkuttelevuuden lisäämistä, elinkeinoelämän edellytysten parantamista työttömyyden vähentämiseksi ja talouden tasapainottamiseksi.</t>
  </si>
  <si>
    <t>On turha puhua huumeongelmasta, jos siihen ei puututa heti ja tiukasti, kun se on havaittu.</t>
  </si>
  <si>
    <t>On tärkeää saada nuoret ymmärtämään yhteiskunnan toimintaa ja kiinnostumaan yhteisten asioiden hoidosta. En näe "broilerisoitumisen" vaaraa, sen ei ainakaan pidä olla esteenä nuorisovaltuustojen perustamiselle. Kannatan myös lapsivaltuuston perustamista. Näin saamme laajan kuvan kansalaisten haluista ja tavoitteista.</t>
  </si>
  <si>
    <t>Kaupunkirakenteen tiivistäminen on muotisana, jonka varjolla tuhotaan olemassa olevaa, esim. historiallisesti ja kaupunkikuvallisesti merkittävää rakennettua ympäristöä. Tiivistämistä on tehtävä siellä, missä sen pohja on kestävä. Pientalorakentaminen on myös sallittava, mieluummin pohjoisen suuntaan kuin saarille. Ongelmana etäisyydet ja autoistumisen lisääntyminen.</t>
  </si>
  <si>
    <t>Kaupungin tulee toki myös huolehtia omistamiensa asuntojen perusparantamisesta. Täydennysrakentamisella taataan palvelujen säilyminen ja kasvu.</t>
  </si>
  <si>
    <t>Uuden teknologian yritystoimintaan Turku on jo panostanut jonkin verran. Nyt odotellaan elikeinoelämän omaa panostusta. Olisi kuitenkin hyvä panostaa useamman kortin varaan pettymysten välttämiseksi. Turku tarvitsee työpaikkoja myös vähemmän koulutetun työvoiman tarpeisiin; kaikki eivät ole biokemistejä tai insinöörejä.</t>
  </si>
  <si>
    <t>Olen pormestarimallin kannalla. Järjestelmä takaisi suuremman vastuunoton päätöksistä, selvän poliittisen jaon. Nykyään kaikki puoluuet jakavat vallan kakun keskenään minkään niitä järkyttämättä. Vastuu on yhteinen.</t>
  </si>
  <si>
    <t>Monika</t>
  </si>
  <si>
    <t>fil.stud/fil.yo</t>
  </si>
  <si>
    <t>Tosin lisää tutkimustuloksia tai selvityksiä tarvitaan. Myös eri osapuolten (toisten kuntien) näkökannat on otettava huomioon.</t>
  </si>
  <si>
    <t>Laatuseuranta on tärkeää. Halvempi ratkaisu ei myöskään aina ole se paras vaihotehto.</t>
  </si>
  <si>
    <t>Varsinkin koulupuolella tämä merkitsisi jopa lamakauden tason alittamista.. Myös muut hallintokunnat ovat tiukilla.</t>
  </si>
  <si>
    <t>Tärkeintä on henkilöstön jaksaminen ja hyvinvointi. Palkka kuuluu osana asiaan.</t>
  </si>
  <si>
    <t>Keskustan pitäisi kehittyä ihmisten ehdoilla, ei autojen. Emme kaipaa keskustaan lisää päivähoitopaikkoja autoille!</t>
  </si>
  <si>
    <t>Internet on kyllä hyvä väline, mutta ei kaikkien käytössä.</t>
  </si>
  <si>
    <t>Oikeasti ei mikään näistä!</t>
  </si>
  <si>
    <t>Testit ovat kalliita ja epäluotettavia. Sama raha pitäisi ennemminkin pistää ennaltaehkäisevään työhön ja huumeidenkäyttäjien hoitoon.</t>
  </si>
  <si>
    <t>Tiivistää voi myös kohtuudella!</t>
  </si>
  <si>
    <t>Miksi kaiken annetaan aina rapistua?</t>
  </si>
  <si>
    <t>Tosin muutakin osaamista tarvitaan.</t>
  </si>
  <si>
    <t>Mohammad</t>
  </si>
  <si>
    <t>Badawieh</t>
  </si>
  <si>
    <t>omakielinen opettaja</t>
  </si>
  <si>
    <t>Elfving</t>
  </si>
  <si>
    <t>Kilpailuttamisella on myös haittapuolensa, jotka tulevat esiin vasta myöhemmin. Asiassa on edettävä harkiten.</t>
  </si>
  <si>
    <t>Palvelutasoa ei voi heikentää eikä velan määrää kasvattaa.</t>
  </si>
  <si>
    <t>Pääasia on kuitenkin toimivat ja hyvätasoiset terveyspalvelut.</t>
  </si>
  <si>
    <t>Ei näistä mikään! Ei ainakaan ensisijaisesti. Säästökohteet löydyttävä muualta. Vaalikone edellytti jonkin kohteen valitsemista. Valittu kohde (lasten päivähoito) ei ole ensisijainen säästökohde.</t>
  </si>
  <si>
    <t>Yksipuolisella suuntautumisella on omat vaaransa.</t>
  </si>
  <si>
    <t>Elsayed</t>
  </si>
  <si>
    <t>metallityöläinen</t>
  </si>
  <si>
    <t>Kun esim. tavallinen lähiöasukas on mukana päättämässä itseään koskevista asioista, hän myös sitoutuu päätösten toteuttamiseen.</t>
  </si>
  <si>
    <t>En varauksetta hyväksy lapsen subjektiivista oikeutta kokopäivähoitoon siinä tapauksessa, että jompi kumpi vanhemmista on päivät kotona.</t>
  </si>
  <si>
    <t>Alkoholi on ensimmäinen askel huumeiden suuntaan, ja alaikäisten juopumukseen on puututtava heti.</t>
  </si>
  <si>
    <t>Kuntien yhteinen puhdistamo on merialueen tilan kannalta paras ratkaisu. Sellainen ei mahdu nykyiselle tontille ja pudistamon vieminen kauas asutuksesta maksaa todella paljon.</t>
  </si>
  <si>
    <t>Kunnan tehtävä on tuottaa laadukaat pavelut kuntalaisille mahdollisimman edullisesti. On palvelun tarjoaja sitten kunta tai yksityinen, laadun valvontaan tulee kiinnittää nykyistä enemmän huomiota.</t>
  </si>
  <si>
    <t>Ensin on käyettävä kaikki keinot järkeistää toimintoja. Jos kuitenkin on valittava verotuksen kiristämisen ja palvelujen leikkamisen välillä, on kuitenkin parempi kirstää verotusta. Investointeja on jo viime vuosina lykätty huomattavasti, mikä näkyy mm. koulutilojen huonona kuntona.</t>
  </si>
  <si>
    <t>Suunnittelussa tulee ottaa huomioon viereiset arvorakennukset. Tontin nykykäyttö ei ole järkevää  keskusta-alueen käyttöä.</t>
  </si>
  <si>
    <t>Terveyskeskusmaksusta ei ole kielteisiä kokemuksia kunnista, joissa se on käytössä. Näin saataisiin  hieman lisäresursseja terveystoimen palveluihin.</t>
  </si>
  <si>
    <t>Nämä ova tärkeimpiä kunnan palveluja, joista ei voi säästää, vaikka kunnan talous olisikin kireä.</t>
  </si>
  <si>
    <t>Kaupunkirakennetta tulee tiivistää, mutta sitä voidaan tehdä myös pinetaloja rakentamalla. Hyvällä  suunnittelulla on mahdollista toteuttaa maanläheistä asumista tehokkaasti. Isot tontit pitkien etäisyyksien päässä työpaikoista ja palveluista eivät ole kestävää yhdyskuntakuunnittelua.</t>
  </si>
  <si>
    <t>Roda</t>
  </si>
  <si>
    <t>Hassan</t>
  </si>
  <si>
    <t>Helsky</t>
  </si>
  <si>
    <t>projektijohtaja</t>
  </si>
  <si>
    <t xml:space="preserve">Kakolanmäki on vaihtoehdoista paras. Uudella tekniikalla voidaan hajuhaitat minimoida. Puhdistustekniikan kannalta kallion sisällä toimivan prosessin olosuhteet voidaan optimoida eli ne pysyvät puhdistusaltaissa lähes vakioina. Tämä vähentää hajuhaittojakin. YVA-menettelyn arviot täytyy tosin tarkistaa. Ne on tehty sillä oletuksella, että mäellä edelleen toimisi vankila. Mikäli vankila muuttaa, tontin uusi käyttötarkoitus tulee sisällyttää YVAan.  </t>
  </si>
  <si>
    <t>Tarvitsemme toimenpiteitä. Halisten vesilaitoksen kunnostaminen ei poista raakavesipulaa. YVA täytyy toteuttaa Virttaankankaalla todella huolella. Turun vesiongelman ratkaisu ei saa vaarantaa Virttaan luontoa.</t>
  </si>
  <si>
    <t xml:space="preserve">Kunnan talouden kannalta on varmasti kustannustehokkaampaa hyödyntää yksityisiä palveluita silloin, kun se on järkevää. Palvelujen taso täytyy kuitenkin varmistaa. Palvelujen ostaminen yksityisiltä ei saa olla itse tarkoitus. </t>
  </si>
  <si>
    <t>Kuntatalous pitää tasapainottaa hyödyntämällä monia keinoja yhtäaikaa. Palvelumaksujen käyttöönottaminen tietyissä palveluissa on osaratkaisu, veroäyrin nostaminen samoin. Kaupungin toimissa on varmasti myös sopivia säästökohteita. Niitä tulee etsiä ennakkoluulottomasti, mutta kuitenkin niin, että perusturvapalvelut säilytetään.</t>
  </si>
  <si>
    <t>Vrt. edellinen.</t>
  </si>
  <si>
    <t xml:space="preserve">Tehokkuus luo työpaikkoja sinne, missä niitä tarvitaan. Ne ajat ovat ohi, jolloin valtion ja kunnan virat ja toimet olivat liian monen "suojatyöpaikkoja". Kustannustehokkuus näkyy myös kunnan taloudessa. Avainhenkilöt tulee valita asiantuntemuksensa ja osaamisensa perusteella, ei puoluepoliittisin nimityksin. </t>
  </si>
  <si>
    <t>Kunnan on päätöksillään edistettävä elinkeinotoimintaa. Yritysten sijoittuminen kuntaan varmistetaan toimintaa tukevilla infrastruktuuripäätöksillä. Kunnan tehtäviin kuuluu erittäin tärkeänä myös kestävän kehityksen edistäminen.</t>
  </si>
  <si>
    <t xml:space="preserve">Keskustan kehittäminen on erittäin tärkeää. Siinä voidaan toki edetä asteittain. Puolalanmäen parkkiluolan kokemusten perusteella voidaan Toriparkki-suunnitelmat tarkistaa. Kauppatorin kehittäminen sen sijaan tulisi aloittaa välittömästi. Tori on tällä hetkellä kolkko. Keskusta tulee suunnitella siten, että se houkuttelee ihmisiä viihtymään ja hyödyntämään keskustan erikoisliikkeiden palveluja.  </t>
  </si>
  <si>
    <t>Turussa on viimeisten vuosikymmenten aikana tuhottu liiaksi kauniita rakennuskokonaisuuksia - Kauppahallin ympäristö ei saa olla yksi niistä. Elokuvakeskuksen "tarpeellisuus" mietityttää. Se on verrattavissa hypermarkettien rakentamiseen. Riittääkö kaikkiin niistä asiakkaita? Torin laidallehan rakennetaan jo yhtä elokuvakeskusta. Jos uusi keskus tarvitaan, sille löytyy keskusta-alueelta kyllä muitakin sijoituspaikkoja.</t>
  </si>
  <si>
    <t>Lähidemokratia kuullostaa hyvältä ja kuntalaisten mahdollisuus vaikuttaa. Sen ei kuitenkaan saa antaa hidastaa kunnallista päätöksentekoa. Ratkaisuja ja päätöksiä on saatava aikaan.</t>
  </si>
  <si>
    <t xml:space="preserve">Terveyskeskusmaksu tietyin maksuvapautuksin on hyvä tapa paikata kunnan taloutta. </t>
  </si>
  <si>
    <t>Tietyt erityispalvelut on hyvä keskittää. Siten varmistetaan myös se, että paras osaaminen on potilaan käytettävissä. Peruspalvelut tulee kuitenkin taata mahdollisimman lähellä kotia. Niiden keskittäminen suuriin yksiköihin tekee potilaista "liukuhihnatavaraa", jonka ihmisarvo on vaarassa hävitä.</t>
  </si>
  <si>
    <t>Säästökohteita tulee etsiä tasaisesti koko kunnan palvelutoimesta. Mikään peruspalvelu ei voi olla ensisijainen säästökohde.</t>
  </si>
  <si>
    <t>Huumeongelma ratkaiseminen vaatii lujaa kättä - lepsuilulla tapamme nuorisoamme. Pakollinen huumetesti herättäisi sekä nuorison että etenkin vanhemmat huomaamaan ongelmat mahdollisimman aikaisin. Kokonaan toinen juttu on, miten positiiviseen testitulokseen sitten pidää suhtautua. Ne pelisäännöt tulee laatia pitkään harkiten ja asiansa osaavien voimin.</t>
  </si>
  <si>
    <t>Nuorisovaltuusto kuullostaa kiinnostavalta. Sen toiminta pitäisi tosin olla poliittisista puolueista riippumatonta eli nuorison pitäisi toimia ilman nykyisiä poliittisia värejä. Näin vältyttäisiin myös broilerihautomoilta.</t>
  </si>
  <si>
    <t>Turun saaret ovat jo liian tiivisti rakennettuja. Suunnaksi tulisikin valita Maaria-Paattinen. Kestävä kehitys varmistetaan tehokkaalla joukkoliikenteellä ja oikeanlaisella kaavoituksella ja rakentamisella.</t>
  </si>
  <si>
    <t>Lähiöitä ei saa slummiuttaa unohtamalla niiden korjaustoimet ja kunnostus. Samalla kunnan tulee huolehtia siitä, että lähiöiden riittävä palvelutaso säilyy.</t>
  </si>
  <si>
    <t>Kaupungin tulee huolehtia myös jo siellä toimivien elinkeinoalojen säilymisestä ja kehittymisestä. Turku on viime vuosien aikana menettänyt runsaasti esim. elintarvikealan työpaikkoja. Niitä voitaisiin osittain palauttaa oikeanlaisilla kunnallisilla yritystoiminnan edellytyksiä parantavilla päätöksillä.</t>
  </si>
  <si>
    <t>Kunnanjohtaja/pormestari tulee valita asiantuntemuksensa perusteella, ei valtuuston päätöksellä. Sen sijaan voisi pohtia kunnanjohtajan viran määräaikaisuutta. Kohtuullisen pitkä määräaika voisi tuoda pontta ja potkua kunnanjohtajan toimiin. Virka ei olisikaan eläkevirka, vaan sen eteen pitäisi tehdä tosissaan töitä.</t>
  </si>
  <si>
    <t>Helva</t>
  </si>
  <si>
    <t>http://vaalit.vihrealiitto.fi/helva/</t>
  </si>
  <si>
    <t>Kakola ratkaisu mahdollistaa kaikkien hajuhaittojen puhdistamisen ja seudullisen yhteistyön. Vanhan laitoksen saneeraminen ei mahdollista naapurikuntien jätevesien puhdistamista ja siksi se ei ole Itämeren rehevöitymisen estämiseksi niin hyvä ratkaisu.</t>
  </si>
  <si>
    <t>Raakavesilaitoksen rakentamisen edellytyksenä on, että ratkaisulla ei tuhota Virttaankankaan harjua ja päästään paikallisia asukkaitakin tyydyttävään ratkaisuun. Turku tarvitsee riittävän hyvätasoista vettä.</t>
  </si>
  <si>
    <t>Meillä vihreillä ei ole porvarien vakaumusta siitä, että kaikki palvelut tulisi kilpailuttaa tai  vasemmiston ay-poliittista näkemystä, jonka mukaan kaikki palvelut tulee säilyttää kunnan omana  toimintana. Me haluamme löytää ne ratkaisut, joilla voidaan turvata kaikille kuntalaisille paras mahdollinen palvelutaso mahdollisimman kustannustehokkaasti ilman ideologisia rasitteita.</t>
  </si>
  <si>
    <t>Kun rahat ei riitä, ei tule lähteä tekemään tuottamattomia investointeja. Esimerkiksi liikuntasektorilla Kupittaan jalkapallostadionin rakentamisen sijaan tulisi turvata tavallisten turkulaisten  liikuntamahdollisuudet.</t>
  </si>
  <si>
    <t>Kunnan on turvattava asukkailleen peruspalvelut. Emme saa jättää kanssa ihmisiämme heitteille kärsimään sairauksistaan ilman hoitoa tai lapsiamme ilman riittävän hyvätasoista koulujärjestelmää tai¨ päivähoitoa emmekä luopua kirjastoistamme, vaikka rahat olisivat vähissä.</t>
  </si>
  <si>
    <t>Turun suurena ongelmana on työntekijöiden vanheneminen. Jotta palvelut voitaisiin turvata, tulee kaupungin lähteä etsimään uudenlaisia malleja työn jakamiseen ja uusien työntekijöiden  rekrytoimiseen.</t>
  </si>
  <si>
    <t>Kunta on olemassa ensisijaisesti tarjotakseen kuntalaisille palveluja. Kestävä kehitys, joka tarkoittaa ettemme jätä ekologista tai taloudellista velkaa tuleville sukupolville ja  turvaamme kaikille kuntalaisille sosiaalisesti tarsa-arvoiset elämän edellytykset, on kunnan  keskeisin ohjenuora toiminnassaan.</t>
  </si>
  <si>
    <t>Turku tarvitsee toimivan ja viihtyisän kävelykatu keskustan. Pysäköintiluolan rakentaminen torin alle on  aiheuttamien liikenneongelmien lisäksi riski savipohjalla seisoville keskustan rakennuksille ja  torin toiminnalle.</t>
  </si>
  <si>
    <t>Elokuvakeskus tuo positiivista aktiviteettia kuntalaisille. Se saisi ihmiset lähtemään keskustaan  yhteiseen olohuoneeseemme tapaamaan toisiamme. Kauppahallin miljööseen elokuvakeskus ei  esitetyissä malleissa kuitenkaan istu.</t>
  </si>
  <si>
    <t>Terveyskeskusmaksulla voidaan turvata riittävät terveyskeskuspalvelut.</t>
  </si>
  <si>
    <t>Suurissa yksiköissä saadaan synergia etuja, jotka parantavat palvelujen laatua. Nyt ihmisten on  jatkuvasti lähdettävä pienistä terveyskeskuksista toiseen verikokeeseen tai muuhun vastaavaan, kun  pienet keskukset eivät voi turvata riittävän laajaa palvelutasoa. Suuret yksiköt tulee sijoittaa siten,  että ne on helposti kaikkien saavutettavissa.</t>
  </si>
  <si>
    <t>Meidän tulee saada talouspolitiikkamme toimimaan ja sitä kautta työllisyys paranemaan. Tätä kautta  paineet toimeentulotukea kohtaan vähenevät ja päästään säästöihin.</t>
  </si>
  <si>
    <t xml:space="preserve">Huumetesteillä leimataan käyttäjät rikollisiksi ja estetään heitä hakeutumasta hoitoon. </t>
  </si>
  <si>
    <t>Turkuun toki mahtuu pientalojakin lisää ja tiivistäminen antaa mahdollisuuksia myös uusien pientalotonttien kaavoittamiseen. Turun ei tule kuitenkaan rakentua amerikkalaiseksi  omakotimattokaupungiksi, jossa liikkumisen edellytys on yksityisauto.</t>
  </si>
  <si>
    <t>Alueita tulee kehittää yhdessä asukkaiden kanssa viihtyisämmiksi.</t>
  </si>
  <si>
    <t>Lisäksi Turun tulisi panostaa muille aloille kuten Aasian ja Latinalaisen amerikan kaupan ja kulttuurin  keskukseen, joka loisi työpaikkoja ja sitä kautta lisää tuloja palvelujen ylläpitoon.</t>
  </si>
  <si>
    <t xml:space="preserve">Mielestäni pormestarin sijaan voitaisiin valita suorilla kansanvaaleilla seutujohtaja, jonka tulisi ajaa  koko Turun seutukunnan etua. </t>
  </si>
  <si>
    <t>Huuhtanen</t>
  </si>
  <si>
    <t>Hynynen</t>
  </si>
  <si>
    <t>fil.lic</t>
  </si>
  <si>
    <t>Olipa johdatteleva kysymys ... vastasiko joku jotakin muuta kuin &amp;#039;a&amp;#039;?</t>
  </si>
  <si>
    <t>Kahdesta huonosta vaihtoehdosta (c ja d) joudun valitsemaan &amp;#039;d&amp;#039;:n.</t>
  </si>
  <si>
    <t>Ehdottomasti b!</t>
  </si>
  <si>
    <t>Kuten olen toisaallakin todennut: "Minulle ei ole niinkään tärkeää, montako elokuvateatteria Turussa on, vaan se, millaisia elokuvia niissä esitetään."</t>
  </si>
  <si>
    <t>Kuulostaako tutulta: lapsellasi on korvatulehdus, sataa räntää, terveyskeskukseen on 5 kilometriä ja bussi on myöhässä?</t>
  </si>
  <si>
    <t>Valitessani &amp;#039;e&amp;#039;:n ajattelen lähinnä ammattikorkeakoulua, joka on valitettavasti ikävä esimerkki rahan tuhlauksesta.</t>
  </si>
  <si>
    <t>Huumetestien hinnalla voidaan hoitaa ja ennaltaehkäistä. Vainoharhainen kontrolli ei ongelmaa poista.</t>
  </si>
  <si>
    <t>insinööri, portfolioasiantuntija</t>
  </si>
  <si>
    <t>Ongelmaa ei ratkaista siirtämällä sitä kauemmaksi keskustasta. Mäen sisään rakennettavalla laitoksella voidaan saavuttaa huomattavia ympäristöetuja nykyiseen ratkaisuun verrattuna.</t>
  </si>
  <si>
    <t>Vesipula on ennakoitava.</t>
  </si>
  <si>
    <t>Palveluiden laatu on turvattava: taso ei saa kärsiä yksityistämisen myötä.</t>
  </si>
  <si>
    <t>Turhat (ei välttämättömät ja kiireelliset) investoinnit on lykättävä tuonnemmaksi. Tärkeät terveydenhuoltoon yms. liittyvät investoinnit toteutettava vaikka veroäyriä korottamalla.</t>
  </si>
  <si>
    <t>Nousukautena kuntaa velkaannuttamalla kaivetaan lamakauden kuoppaa syvemmäksi.</t>
  </si>
  <si>
    <t>Hyväveli -järjestelmä on aikansa elänyt. Tehokkuus kunnan toimissa heijastuu tavallisen kuntalaisen verokuorman keventymisellä. Tasapäistäminen ei motoivoi.</t>
  </si>
  <si>
    <t>Kunnan on toimillaan (esimerkiksi kaavoitus) edistettävä kuntalaisten viihtyisyyttä sekä kunnalle verotuloja ja työpaikkoja tuottavan elinkeinotoiminnan sijoittumista kunnan alueelle.</t>
  </si>
  <si>
    <t>Vastustaisin, jollei Puolalanmäen parkkihallia rakentamista olisi jo aloitettu. Ensisijaisesti joukkoliikenne on saatettava sellaiselle tasolle, että se itsessään houkuttelee uusia käyttäjiä.</t>
  </si>
  <si>
    <t>Keskustan suunnittelussa on pyrittää vanhaa kunnioittavan yleisilmeen saavuttamiseen. Tilkkutäkki-rakentaminen ja kaavoitus eivät luo viihtyisää kaupunkia ja positiivista ulos kuvaa Turun kaupungille.</t>
  </si>
  <si>
    <t>Lisäksi on kehitettävä mahdollisuuksia seurata asioiden valmistelua esimerkiksi internetissä. Nykyinen järjestelmä lienee perua DDR:stä, tai ainakin salailussaan vaikuttaa siltä.</t>
  </si>
  <si>
    <t>Peruspalvelut on turvattava. Vuotuisille perittäville palvelumaksuille asetettava katto.</t>
  </si>
  <si>
    <t>Kipeänä ei ole hyvä matkustaa muiden joukossa! Keskittämisellä luodaan eriarvoisuutta kuntalaisten keskuudessa.</t>
  </si>
  <si>
    <t>Yhdestäkään peruspalvelusta ei tule tinkiä. Merkitsin toimeentulotuen siksi, että automaattisesti sitä ei tulisi myöntää millekään ihmisryhmälle.</t>
  </si>
  <si>
    <t>Huumeongelma uhkaa räjähtää käsiimme, ellemme reagoi vahvasti nyt.</t>
  </si>
  <si>
    <t>Verovarojen tuhlausta.</t>
  </si>
  <si>
    <t>Saaristo olisi pyhitettävä luontoa kunnioittavalle oma- ja rivitaloasumiselle. Kevyempi asuminen voidaan toteutta kevyemmällä kunnallistekniikalla luontoa kunnioittaen. Tasa-arvoisuus huomioitava omistus-, vuokra- ja muiden asuntomuotojen välillä. Kaavoitus kerralla kuntoon, ennenkuin toteutetaan mitään yksittäisiä osioita.</t>
  </si>
  <si>
    <t>Olisi syytä viisastua tehdyistä virheistä...</t>
  </si>
  <si>
    <t>Turun on nyt tartuttava tilaisuuteen työllisyyden kohentamiseksi. Järki ja mittasuhteet säilytettävä, kaiken  panostuksen ei oltava rahallista. Verotuloilla turvataan kaupungin peruspalvelut ja niiden tulevaisuus.</t>
  </si>
  <si>
    <t>Valtuuston valitessa pormestarin päädymme varmasti puoluepoliittiseen pelaamiseen. Suora kansanvaali on demokraattinen vaihtoehto jopa nykyiseen verrattuna. Joissain asioissa valta on kadonnut valtuutetuilta  kasvottomalle virkamieskunnalle ja hyväveli-järjestelmälle.</t>
  </si>
  <si>
    <t>Jäntti</t>
  </si>
  <si>
    <t>prosessinhoitaja</t>
  </si>
  <si>
    <t>http://www.kolumbus.fi/jorma.jantti</t>
  </si>
  <si>
    <t>Seudullisen jätevedenpuhdistamon avulla varmistetaan koko Turun seudun jätevesien Itämeren kannalta tarpeellinen ja tulevien tiukempien päästönormien mukainen puhdistustaso (typenpoisto). Iso puhdistamo on toimintavarma ja häiriöille vähemmän altis ja hallittavampi kuin useat pienet puhdistamot kaupunkiseudun alueella. Käyttökustannuksiltaan Kakola-ratkaisu on selvästi edullisempi kuin nykyisen puhdistamon saneeraus ja hajuhaitatkin pienempiä. Kakola-vaihtoehto vapauttaa arvokkaan alueen asuinrakentamiseen.</t>
  </si>
  <si>
    <t>Kiireellisenä ratkaisuna tulee rakentaa raakavesikalliosäiliöitä Lietoon, johon voidaan varastoida ja puhdistaa raakavettä laadukkaan veden riittävyyden takaamiseksi. Puhdistusmenetelmiin ja sen edellyttämiin laiteinvestointeihin sekä raakevesikalliosäiliöön tarvittava raha on vain murto-osa tekopohjavesihankkeen vaatimasta rahoituksesta. Tämä ratkaisu ei estä Kokemäen raakavedenottohanketta ja tekopohjavesilaitoksen rakentamista myöhemmin Virttaankankaalle. Liedon kalliosäiliöt ovat siinäkin tarpeellisia.</t>
  </si>
  <si>
    <t>Kunnan tehtävänä on tarjota tai varmistaa, että kuntalaiset saavat tarvitsemansa peruspalvelut laadukkaasti. Palvelujen sisällön määrittelemisen pitäisi olla nykyistä enemmän kuntalaisten ja palvelujen tarjoajien välinen asia. Kunnan palvelusetelit ovat oikea tapa tähän suuntaan. Yksityisten yritysten tai järjestöjen yms. tuottamia palveluja tulee hyödyntää, jos ne tuottavat palvelun edullisimmin. Joukkoliikenteen kilpailuttaminen on erinomainen esimerkki palvelun laadun huomioivasta kilpailuttamisesta.</t>
  </si>
  <si>
    <t>Käyttömenoissa tärkeimmistä peruspalveluista ei voi leikata ja luopua. Silloin on parempi nostaa palvelumaksuja näiden rahoittamiseksi. Vähemmän tärkeistä palveluista voidaan leikata ja/tai nostaa palvelumaksuja. Investointihankkeiden osalta velkaa voidaan ottaa lisää kannattaviin hankkeisiin. Sen sijaan vähemmän tärkeitä investoida voidaan ja pitää myös lykätä.</t>
  </si>
  <si>
    <t xml:space="preserve">Lamavuosien jälkeen peruspalveluiden tasoa ei voi enää heikentää. Toisaalta ansiotuloverotusta ei tulisi enää kiristää, mutta esimerkiksi kiintöveroja voitaisiin nostaa. Käyttömenoja ei pidä rahoittaa velkaantumalla, sitäkin korkeintaan vain väliaikaisesti. </t>
  </si>
  <si>
    <t>Kunnan taloudellinen menestys ja vetovoima ei ole kiinni pelkästään elinkeinopolitiikasta vaan myös siitä minkälaisen asuin, elin -ja kulttuuriympäristön se tarjoaa uusille ja vanhoille asukkailleen. Toisaalta kunnan tärkein tehtävä on peruspalvelujen järjestäminen kuntalaisille taloudellisesti ja laadukkaasti. Toisaalta elinkeinoelämän edellytysten tukeminen ja järjestäminen kuuluu kunnan tehtäviin, mutta ei sellaisella tavalla, joka vääristäisi yritysten välistä kilpailua.</t>
  </si>
  <si>
    <t>Kauppatorin parkkiluolaa ei pidä toteuttaa, sen sijaan keskusta-aluetta on rauhoitettava yksityisautoilun haitoilta. Sitäpaitsi joukkoliikenteen käyttäjämäärien nosto 10 prosentilla toisi saman verran ostovoimaa keskustan kauppoihin kuin kaikki suunnitteilla olevat parkkitalot -ja luolat yhteensä.</t>
  </si>
  <si>
    <t>Hyvä paikka tälle elokuvakeskukselle olisi VPK:n talon ja Eskelin parkkitalon välinen tontti. Kauppahallin ja Panimoravintola Koulun väliin voisi toteuttaa Vihreän keitaan kaupunkilaisille. Puistomaiseen ympäristöön voitaisiin kuitenkin jonkin verran myös rakentaa.</t>
  </si>
  <si>
    <t>Terveydenhuollon rahoitusvaje ja toisaalta tarpeet ovat valtavia. Terveydenhuollon menojen kattaminen pieneltä osin asiakasmaksuin on perusteltua - voidaanhan tämän avulla rahoittaa joitain toimintoja, joihin muuten ei tunnu riittävän varoja, vaikkapa hammashuollon laajennusta tai kirurgisen sairaalan uusien leikkausryhmien perustamista potilasjonoja lyhentämään. Terveyskeskusmaksu ei koskisi alle 15-vuotiaita, joten se ei olisi lapsiperheillekään kohtuutonta.</t>
  </si>
  <si>
    <t>Terveysasemien keskittäminen tuo toisaalta monipuolisemmat palvelut, mutta sen avulla myös säästetään kalliissa laitehankinnoissa, rakennusten ylläpitokuluissa ja käyttömenoissa. Esimerkiksi Autistenaukion terveysaseman toteuttamisen avulla saataisiin  noin 30 mmk:n säästöt, koska tällöin voitaisiin keskittää kalliit laboratoriopalvelut -ja laitteet yms. kolmen terveysaseman sijasta yhteen hyvien joukkoliikenneyhteyksien varrelle.  Neuvolapalvelut jäisivät edelleen nykyisille alueille.</t>
  </si>
  <si>
    <t>Pakollisten kalliiden ja epäluotettavien pikatestien sijaan pitäisi keskittyä enemmän huumeita myyvien rikollisen toiminnan estämiseen ja huumeiden käytön ennaltaehkäisyyn eli lapsesta ja nuoresta välittämiseen. Pakkohoidot -ja testit ovat utopiaa kun määrärahat eivät riitä edes kuin murto-osalle niistä, jotka hakeutuvat vapaaehtoisesti hoitoon. Pikatestien avulla saatavat tulokset ovat epäluotettavia. Testeihin tarvitaan pelisääntöjä eli lainsäädäntöä, jotta kohtuuttomilta oikeusmurhilta vältyttäisiin.</t>
  </si>
  <si>
    <t>Nuorisovaltuustot tai vastaavat eivät välttämättä ratkaise mitään. Olennaisempaa on seurata kuinka paljon erilaisia määrärahoja osoitetaan nuorison hyväksi.</t>
  </si>
  <si>
    <t>Kaikkea rakentamista tulee ohjata kaupunkirakenteen tiivistämiseksi, myös pientalojen lisärakentamista. Lähtökohtana tulee olla, että rakennetaan mahdollisimman lähelle keskustaa tai aluekeskuksia hyvien joukkoliikenneyhteyksien ja olemassaolevan kunnallistekniikan ulottuville.</t>
  </si>
  <si>
    <t>Lähiöissä on kiinni niin suuri kansallisvarallisuus, joten sen rakennusten ja ympäristön kunnosta on syytä huolehtia unohtamatta tasapainoisen sosiaalisen ympäristön luomisen tarvetta.</t>
  </si>
  <si>
    <t>Uusiin aloihin satsaaminen on yleensä kannattavinta, joten tässä mielessä se on hyvin perusteltua talouden rakenteiden uudistamiseksi. Toisaalta ei pidä unohtaa niitä perinteisiä työvoimavaltaisia aloja, joissa työvoimasta on tullut liian kallista työllistyäkseen. Tämän työllistymisen rakenteellisiin esteisiin pitäisi myös vaikuttaa. Näitä perinteisen työn taitajia ja vähemmän koulutettuja ihmisiä  ei uuden teknologian avulla pystytä työllistämään.</t>
  </si>
  <si>
    <t>jatko-opiskelija</t>
  </si>
  <si>
    <t>Edullisin ja järkevin ratkaisu. Vapaalle tonttimaalle voitaisiin rakentaa hyviä ja edullisia vuokra-asuntoja, ja palvelut olisivat kävelymatkan päässä.</t>
  </si>
  <si>
    <t xml:space="preserve">Ensin täytyy käyttää jo olemassaolevat keinot ja sitten keksiä uusia, jos nykyiset eivät riitä. </t>
  </si>
  <si>
    <t>Palvelujen yksityistäminen ei välttämättä tee niitä paremmiksi ja halvemmiksi: voi käydä päinvastoinkin. Toisaalta kunta ei ole hyvä työnantaja, sillä se alipalkkaa erityisesti naiset ja pitää heitä määrä-aikaisissa työsuhteissa. Kuitenkin palvelujen tuottamista yksityisesti voidaan kokeilla joillakin aloilla harkinnan jälkeen.</t>
  </si>
  <si>
    <t>Verotus voitaisiin muuttaa progressiiviseksi.</t>
  </si>
  <si>
    <t>Palvelutaso on Turussa hyvin huono jo monilla aloilla.</t>
  </si>
  <si>
    <t>On ehdottoman tärkeää, että verovaroin ylläpidettävä organisaatio ei syrji, esimerkiksi palkauksen osalta, ketään. Kunnan tulisi edistää tasa-arvoa ja olla esimerkillinen työnantaja, joka tarjoaa työntekijöilleen muutakin kuin raippaa. Kunnan tulisi myös rohkeasti kokeilla uusia työnteon malleja, esimerkiksi työnjakamista.</t>
  </si>
  <si>
    <t>Kunta on koti, jonka kaikki jäsenet on otettava huomioon päätöksenteossa. Se pitää huolta myös tulevista sukupolvistaan mm. kestävää kehitystä edistämällä.</t>
  </si>
  <si>
    <t>Keskustassa on jo parkkihalleja riittävän lähellä toria, muutaman askeleen ottaminen parantaa mieltä ja kuntoa. Jos keskusta varataan vain kävelijöille ja pyöräilijöille, samalla saa raitista ilmaakin.</t>
  </si>
  <si>
    <t>Paikalle tulisi mieluummin rakentaa viihtyisä alue oleskeluun.</t>
  </si>
  <si>
    <t>Demokratiaa on kehitettävä ja uudistettava alati, kuntalaisilla on oltava paremmat mahdollisuudet vaikuttaa oman kuntansa asioihin.</t>
  </si>
  <si>
    <t>On olemassa ihmisiä, joilla ei välttämättä ole edes 60 markkaa silloin, kun he sairastuvat.</t>
  </si>
  <si>
    <t>Sairaana ei ole mukava kierrellä pitkin kaupunkia ja etsiä lääkäriä. Eikä ainakaan sairaan lapsen kanssa.</t>
  </si>
  <si>
    <t>Kaikki toimivat jo äärirajoillaan, ei näistä voi säästää enää.</t>
  </si>
  <si>
    <t>Testit ovat kalliita ja epäluotettavia. Laitetaan nekin rahat mieluummin hoitapaikkojen luomiseen ja lasten ja nuorten mielenterveyspalveluihin.</t>
  </si>
  <si>
    <t>Toisaalta nuorten osallistumista tulee tukea, mutta toisaalta nuorten ei tarvitse osallistua samoin ehdoin  kuin aikuiset. Kehitettävä uusia ratkaisuja.</t>
  </si>
  <si>
    <t>Kaupungit ovat asumista varten, niistä on tehtävä asumiskelpoisia.</t>
  </si>
  <si>
    <t>Vaihtoehto a yhdistettynä c:hen olisi paras ratkaisu.</t>
  </si>
  <si>
    <t>Esimerkiki viimeksi esillä ollut ehdotus sijoittaa elokuvakeskus Österbladin tontille ja laajentaa kirjastoa nykyisellä tontilla tuntuun selvittämisen arvoiselta. Parhaillaanhan selvitetään muitakin tonttivaihtoehtoja, mikä on hyvä asia. Keskusta kaipaa ilman muuta elokuvakeskuksen kaltaisia viihtymispaikkoja.</t>
  </si>
  <si>
    <t xml:space="preserve">Ensimmmäisenä askeleena voisi miettiä aluetoimikuntien päätösvallan kasvattamista. Niille voisi  antaa oman budjetin, jonka sisällä ne voivat tehdä itsenäisesti päätöksiä.  </t>
  </si>
  <si>
    <t>Kaikki vaihtoehdot ovat huonoja, enkä kannata säästämistä terveyskeskuspalveluisskaan. Tämän  vaalikoneen systeemin kun kuitenkin vaatiin vastausta kaikkiin kysymyksiin, niin terveyskeskuspalvelut sopii siinä mielessä parhaiten, että terveyspalvelut ovat näistä ainoa, jossa löytyy korvaavia yksityisiä  palveluja. En ainakaan halua yksityisiä kouluja korvaamaan kunnallisia peruspalveluja...</t>
  </si>
  <si>
    <t>Lisäksi huumetestit ovat epävarmoja ja kalliita - rahat kannattaa käyttää hoitoon.</t>
  </si>
  <si>
    <t>Kari J</t>
  </si>
  <si>
    <t>Kettula</t>
  </si>
  <si>
    <t>ohjelmapäällikkö</t>
  </si>
  <si>
    <t>Ilman terveyskeskusmaksua ei ole realistista saada lisäresursseja terveydenhoitoon.</t>
  </si>
  <si>
    <t>Aika mahdoton kysymys; missään ylläolevissa vaihtoehdoissa ei ole paljon sijaa säästöille.</t>
  </si>
  <si>
    <t>FL</t>
  </si>
  <si>
    <t>Kakolanmäen sisään ei louhita jätevedenpuhdistamoa, vaan nykyinen voidaan kunnostaa.</t>
  </si>
  <si>
    <t xml:space="preserve">Huonoja vaihtoehtoja, mutta investointien lykkääminen on järkevää, joskin pitkällä tähtäimellä on löydettävä toisenlainen ratkaisu. </t>
  </si>
  <si>
    <t>Esimerkkinä olkoon Zürich, jossa vähennettiin pysäköintipaikkoja ja tuloksena oli lisääntynyt keskustan käyttö.</t>
  </si>
  <si>
    <t>Elokuvakeskus sopisi sijoittaa Humalistonkadulle, jossa on Dominon jättiteatteri.</t>
  </si>
  <si>
    <t>Kohdasta b aiheutuisi suuria erimielisyyksiä ja 100 mk:n vuosimaksu on melko pieni.</t>
  </si>
  <si>
    <t>Mahdoton valita yhtä kohtaa suoralta kädeltä! A on huono vaihtoehto siinä missä muutkin.</t>
  </si>
  <si>
    <t>Lähiöiden eriarvoistamista on syytä välttää.</t>
  </si>
  <si>
    <t>http://www.iki.fi/anulah</t>
  </si>
  <si>
    <t>Vastaava kallioon louhittu puhdistuslaitosratkaisu on toteutettu monilla muillakin suurilla paikkakunnilla, ilman ongelmia.</t>
  </si>
  <si>
    <t>Pintaveden on todettu juomavetenä lisäävän jonkin verran syöpäriskiä. Tekopohjavesilaitos olisi kaikin tavoin parempi ratkaisu. Alustavat suunnitelmat vaikuttavat lupaavilta.</t>
  </si>
  <si>
    <t>Yksityisetkin vaihtoehdot ovat mielestäni käyttökelpoisia, ja palvelusetelissä on mahdollisuutensa, mutta liian innokas säästöjen tavoittelu voi myös aiheuttaa korvaamatonta vahinkoa.</t>
  </si>
  <si>
    <t>Neljä ikävää vaihtoehtoa, mutta taloudellisissa pulmissa veroäyrin hienoinen nostaminen tuottaa parhaan kokonaistuloksen.</t>
  </si>
  <si>
    <t>Kun kuntalaisilla on tiukkoina aikoina muutenkin vaikeaa, tulisi heitä mahdollisuuksien mukaan tukea hyvin kuntapalveluin.</t>
  </si>
  <si>
    <t xml:space="preserve">Yrittäjyysmentaliteetin korostaminen ja tehokkuudenpalvonta on muoti-ilmiö. Siihen liittyy joitakin myönteisiäkin puolia, mutta myös arvojen kovuutta, jota en voi hyväksyä. </t>
  </si>
  <si>
    <t>Kansainvälisten tulosten mukaan yllättävän suuri osa ihmisistä käyttää kaupparetkillä muuta kuin omaa autoaan. Viihtyisät kävelykadut ovat parantaneet niiden varrella sijaitsevien kauppojen liikevaihtoa. Torialuetta tulisi muilla tavoin tehdä viihtyisämmäksi.</t>
  </si>
  <si>
    <t>Vihreiden keskuudessa on mm. ehdotettu, että Kauppahallin ja Koulun välille rakennettaisiin puistoalue.</t>
  </si>
  <si>
    <t>Internet on osaltaan tärkeä, mutta monet ihmiset ovat vielä verkkoviestinnän ulottumattomissa, ja lähidemokratiaa tarvitaan muutenkin kuin www-muodossa.</t>
  </si>
  <si>
    <t>Palvelumaksut eivät kuitenkaan saa olla ensisijainen eivätkä mielellään pysyvä rahoituskeino. Terveydenhuolto kaipaa kipeästi lisää määrärahoja.</t>
  </si>
  <si>
    <t>Riipuu palveluista. Erityissairaanhoito on lähes välttämätöntä keskittää, mutta perushuoltoa tulisi tarjota lähipiirissä. Keskittäminen ei saa myöskään johtaa palveluiden vähittäiseen lakkauttamiseen, kuten joissakin kunnissa on käynyt.</t>
  </si>
  <si>
    <t>Älkää nyt ottako tätä vastausta vakavasti. Järjestelmä vaati valitsemaan jonkin kohdan. Todellisuudessa ei ole enää VARAA säästää MISTÄÄN peruspalveluista. Toimeentulotuki ja päivähoitopaikat ovat välttämättömiä, ja terveydenhuoltoalan ja vanhustenhuollon ihmiset sekä opettajat työskentelevät voimiensa äärirajoilla.</t>
  </si>
  <si>
    <t>Rahaa tulisi pikemminkin kohdistaa hoitoon. Jos yksi epäluotettava testi maksaa yli 300mk/oppilas, kustannuksista kerääntyy iso kokonaissumma, jolla voisi mieluummin tukea vaikka nuorisotoimintaa!</t>
  </si>
  <si>
    <t>Ennen kaikkea tulisi tukea jo toimivia hankkeita ja tukea nuorison omia aloitteita ja omaa toimintaa. Nuorisovaltuustot ovat vain yksi vaihtoehto. Jos niitä perustetaan, niille tulee osoittaa myös resursseja.</t>
  </si>
  <si>
    <t xml:space="preserve">Tiivis rakentaminen ei välttämättä tarkoita kivitaloerämaata. Esimerkiksi ruutukaava-alueella säilyneet vanhat puutalot on rakennettu tilaa säästäen ja silti viihtyisiksi. Siitä voitaisiin nykyäänkin ottaa oppia. </t>
  </si>
  <si>
    <t>Tämän lisäksi vuokra-asuntoalueille tulisi täydennysrakentaa eri omistusmuotoisia asuntoja, jottei synny entistä eriarvoisempia kaupunginosia.</t>
  </si>
  <si>
    <t>Teknologia on tänään in, mutta kukaan ei näe varmuudella tulevaisuuteen; ei pidä sijoittaa liikaa yhden kortin varaan.</t>
  </si>
  <si>
    <t>Liika virkamieskeskeisyys on ongelma, ja valtuuston valta on huvennut. Edelläesitellyt pormestari-vaihtoehdot eivät kuitenkaan houkuttele. Vaarana voisi olla populistinen "vahva johtaja", joka aiheuttaisi vahinkoa enemmän kuin hyötyä.</t>
  </si>
  <si>
    <t>Anastasia</t>
  </si>
  <si>
    <t>www.kaapeli.fi/anastasia</t>
  </si>
  <si>
    <t>Julkiset peruspalvelut ovat jokaisen kansalaisen oikeus, ja  oleellinen osa pohjoismaista hyvinvointiyhteiskuntamallia. Vuonna 1999 yhdeksän kymmenestä suomalaisesta piti julkisia palveluja tärkeänä turvaverkkona. Kilpailuttamisesta on myös  syytä muistaa, että bussilinjojen ja sosiaali- ja terveyspalvelujen välillä on iso ero.</t>
  </si>
  <si>
    <t>Verotuksella ylläpidetään niitä peruspalveluja, jotka ovat  kaikille tasa-arvoisesti saatavilla. Velkaa Turun kaupungilla on jo enemmän kuin tarpeeksi, ja velan takaisinmaksukin on  (ainakin osittain) rahoitettava veroilla. Mitä investointeihin tulee, nekin voivat olla palveluja, kuten esimerkiksi koulutus ja vesihuolto.</t>
  </si>
  <si>
    <t xml:space="preserve">Palvelujen heikentäminen lisää epätasa-arvoa. Yksityisiä palveluja on joka  tapauksessa saatavilla, mutta kaikilla ei ole mahdollisuutta niitä käyttää. Palvelujen yksityistäminen johtaa lähes aina siihen, että  ihmiset maksavat samoista palveluista enemmän, eikä kaikilla enää ole  varaa tiettyihin palveluihin.  Yksityisen yrityksen tehtävä on ensisijaisesti  tuottaa voittoa, julkisen sektorin laitosten tehtävä palvella ihmisiä. 1999 vain 1/10 suomalaisista halusi vähentää julkisia palveluja. </t>
  </si>
  <si>
    <t>Kunta/kaupunki on yhteiskunnallinen ilmiö, jonka sen asukkaat muovaavat. Kunnan on kuitenkin pystyttävä takaamaan kuntalaisten hyvinvoinnin ja  vaikuttamismahdollisuuksien säilyminen. Kestävän kehityksen edistäminen takaa myös tulevien sukupolvien hyvinvoinnin.</t>
  </si>
  <si>
    <t>Kaupungin on oltava ihmisiä, ei liikennettä varten. Yksi parkkiluola riittää. Kun viime vuosina palveluja on jatkuvasti siirretty kaupungin liepeille, nimenomaan  pois keskustasta, miten pysäköintimahdollisuuksien lisääminen houkuttelisi ihmisiä keskustaan? Autottomatkin keskustat ovat toimineet muualla Euroopassa hyvin, ja kävelykadut tutkitusti lisäävät paitsi viihtyvyyttä myös myyntiä.</t>
  </si>
  <si>
    <t xml:space="preserve">Turkua arvostetaan myös kansainvälisesti historiarikkaana kaupunkina. Vanhaa rakennuskulttuuria on tuhottu täällä jo tarpeeksi. Kahden suuren elokuvakeskuksen  rakentaminen (vielä suhteellisen lähelle toisiaan) on enemmän suuruudenhulluutta  kuin järkevää liiketoimintaa). </t>
  </si>
  <si>
    <t>(kts. aiemmat peruspalveluvastaukset)</t>
  </si>
  <si>
    <t xml:space="preserve">Mikään näistä ei saa olla ensisijainen säästökohde.   (Kone ei suostunut tallentamaan, ellen merkinnyt jotain!) Peruspalveluista on jo tingitty.  Esimerkiksi kulttuurisektorilla on asioita, jotka jokin yksityinen taho voisi hoitaa paremminkin; esim Ruisrock tuottaa joka vuosi tappiota, ja suuret jäähallit hyödyttävät enemmän ammattilaistason urheiluseuroja, joilla on varakkaita sponsoreita. </t>
  </si>
  <si>
    <t xml:space="preserve">Huumeongelma ei ole pelkästään kouluissa, eivätkä pakkotestaukset ole.  Ennaltaehkäisyä on syytä tehostaa. Huumeita eivät käytä pelkästään nuoret. Päihdeongelma on paljon moninaisempi (lääkkeet, alkoholi, tupakka). Huumeiden näkeminen  samanlaisina ei auta. Useimmin huumeiden käyttö alkaa siitä, että joku kavereistakin käyttää.  Jos huumetestissä kiinni jäänyt sitten erotetaan koulusta, miten tämä edistää päihteiden käytöstä luopumista? Päihteiden käyttö todennäköisemmin rutinoituu. </t>
  </si>
  <si>
    <t>Uudisrakentaminen ja kaupunkirakenteen tiivistäminen eivät ole toisiaan poissulkevia. Suuri osa suomalaisista haluaisi asua omakotitaloissa, mutta rakentaminen on kerrostalopainotteista. Puutalorakentamista kaupukialueella ei tule hylätä. Kaupungin laidoilla voisi taas suosia ekokylä -tyyppistä rakentamista, jossa ympäristövaikutukset  arvioidaan etukäteen. Esim vesihuollossa olisi järkevää käyttää "1. ja 2. vettä", jolloin sekundalaatuisella vedellä voidaan mm. huuhdella wc.</t>
  </si>
  <si>
    <t>Salla</t>
  </si>
  <si>
    <t>Laurilehto</t>
  </si>
  <si>
    <t>www.laurilehto.com</t>
  </si>
  <si>
    <t>Alueen asukkaiden mielipidettä ei voida ohittaa. Tulevassa päätösprosessissa täytyy vaikuttaa muihinkin kuin virallisiin päättäjiin, alueen ihmisten ja kiinteistöjen omistajien tulee sitoutua tehtävään päätökseen. Tällä hetkellä vähiten muutoksia aiheutuisi kohdasta b, mutta mielestäni asiasta keskutelua pitää jatkaa.</t>
  </si>
  <si>
    <t>Tekopohjavesialtaan vastustus on myös saanut taakseen kansalaisia eli ongelmat ovat pitkälti samat kuin puhdistamon kanssa - missä mättää tiedotuksen kanssa, miksi aiheesta syntyy vastustusta? En usko kenenkään koskaan turhaan kuluttuvan energiaansa tällaiseen eli ensin Halisten laitos kuntoon ja sitten lisää keskustelua ja tiedottamista Virttaankankaasta.</t>
  </si>
  <si>
    <t>Yksityisenä yrittäjän tiedän miten paljon helpompaa ja mukavampaa olisi olla toisella töissä. Silti olen sitä mieltä, että ohjattu ulkoistaminen on kunnan kannalta selvästi kestävämpi vaihtoehto. Tuleeko palvelut kilpailuttaa on sitten eri juttu! Mielestäni laatu ja luotettavuus tulee pitää ensisijaisina ja hinta on arvioitava suhteessa näihin sekä valittavan yrityksen kykyyn olla yhteistyössä kunnallisen tahon kanssa.</t>
  </si>
  <si>
    <t>Kunnan ja valtion suhde on saatava selkeämmäksi, kuka hoitaa mitäkin ja miten verot sekä maksut kierrätetään. Kuntien osuus tästä paketista on puolestaan luottaa kuntalaisiin, että he osaavat itsekin järjestää haluamiaan asioita. Tämä tarkoittaa yksityisten lahjoitusten ja talkootyövoiman käytön mahdollistamista myös kunnallisten laitosten toiminnassa. Esimerkkeinä erilaiset paikallistoimintaryhmät, jotka yhdessä kunnostavat alueen puistoja, kouluja ja päiväkoteja. Asukkaillekin tämä olisi hyvä ratkaisu.</t>
  </si>
  <si>
    <t>Mutta kekseliäisyyttä tulevaisuudessa vaaditaan. Kuntatalous on muutakin kuin lukujen ymmärtämistä ja köyhällä ei ole varaa ostaa halpaa. Tämä tarkoittaa sitä, että mielestäni tulee satsata laadukkaaseen toimintaan ja miettiä uusia tapoja saada se rahoitettua.</t>
  </si>
  <si>
    <t>Keskutelu kunnasta työnantajana on vaikea, sillä EU:n rajoitukset alkavat painaa päälle heti toimintoja ulkoistettaessa. Toivoisin kuitenkin, että kaupunki jatkossa muuttuisi avoimemmaksi ja esim. virat olisivat tavallisia työsuhteita. Näin hallinto keventyisi ja tulisi ajattelultaan dynaamisemmaksi. Olen kuitenkin vahvasti paikallisuuden kannalla ja kunnan on jatkossakin huolehdittava omalla alueellaan tuotetuista palveluista ja tuotteista.</t>
  </si>
  <si>
    <t>Lopulta kuntalaiset kuitenkin äänestävät jaloillaan, niin yritykset kuin yksityisetkin. Kunnan tulisi lisäksi keksiä keinoja osallistaa kuntalaisiaan, sillä se lisää myös sitoutumista omaan kuntaan.</t>
  </si>
  <si>
    <t>Myös kohdan a näkökulma on hyvä, sillä Turussa on kaksi suurta ongelmaa: savipatja sekä ilmansaasteet. Voidaanko varmuudella sanoa, että keskustan alue kestää luolan louhimisen ilman, että ympäröivät talot alkavat liikkua? Ja onko viisasta lisätä henkilautoliikennettä keskustaan, kun jo nykyisellään saa hellepäivinä ja tuulettomalla ilmalla päänsärkyä kävelessään siellä? Mielestäni myös joukkoliikeenteen ratkaisuja tulee miettiä uudelleen, kävelykeskusta eurooppalaiseen tyyliin tuntuisi minusta mukavalta.</t>
  </si>
  <si>
    <t>Nykyisellään toiminta vaatii kuitenkin kohennusta, joten kauppahallin esiin tuova matalampi ratkaisu olisi ehdottomasti paras näistä. Kauppahallin kauppiaan ovat jo itsekin aktivoituneet, joten varmasti asiaan löydetään sopiva ratkaisu lähitulevaisuudessa.</t>
  </si>
  <si>
    <t>Keinoista voisi ensimmäisenä mainita erilaisten asukas- ja kaupunginosayhdistysten voimavarojen hyödyntämisen monissa kuntalaisille tärkeissä asioissa, kuten esim. kaavojen kuulemisissa. Tulevaisuudessa voivatkin kunnallisvaaleissa olla listoja asettamassa kaupunginosat puolueiden tilalla!</t>
  </si>
  <si>
    <t>Kaikilla ihmisillä tulee joskus tarvetta maksuttomaan terveydenhoitoon. Kysymys lähinnä kuuluu, kuinka ne jotka voivat kustantaa hoitonsa itse, saataisiin se tekemään? Oman kotikuntansa toimintaa voi tukea monilla pienillä teoilla, kuten ympäristöäänkin ja on aika puhua niistä ääneen. Terveydenhuollon maksuttomuus on kuitenkin säilytettävä viimeisenä turvapatjana, jolle voi tarvittaessa pudota.</t>
  </si>
  <si>
    <t>Joukkoliikennereittien varteen sijoitetut yksiköt todellisuudessa vähentäisivät tällä hetkellä hajasijoitettuihin yksiköihin matkustamiseen kuluvaa aikaa. Samalla niitä voitaisiin yhdistää ja tarjontaa monipuolistaa.</t>
  </si>
  <si>
    <t>Mistään näistä kohteista ei voida säästää automaattisesti, mutta toimeentulotuki on rakentava kohde, jos onnistutaan auttamaan sen saajia työllistymään tai muuten pärjäämään omillaa.</t>
  </si>
  <si>
    <t>Myös alkoholi ja tupakka ovat ihmisen terveyttä vaarantavia aineita. Jokaisella ihmisellä tulee mielestäni olla mahdollisuus valita oma elämänsä - niin hyvässä kuin pahassa. Vain se on huono asia, jos ihmisellä ei ole riittävästi ja oikeaa tietoa näiden valintojen tueksi. Valistusta on siis lisättävä ja sen on oltava helposti saatavilla.</t>
  </si>
  <si>
    <t>Mieluummin perustaisin kaupunginosavaltuustoja, jossa nuoret ja vanhat voisivat yhdessä toimia. Vanhemmistakin ihmisistä tulee hyviä luottamushenkilöitä tulevaisuudessa!</t>
  </si>
  <si>
    <t>Suomessa on talvella kylmä ja tyhjien neliöiden lämpöisenä pitäminen maksaa. Väljyyttä voisi jokainen ihminen hakea ulkoilemalla ja käyttämällä kaikille yhteisiä tiloja hyväkseen.</t>
  </si>
  <si>
    <t>Perusparantaminen on ensisijainen vaihtoehto, mutta aina se ei riitä, jolloin tulee myös harkita kohteiden purkua tarvittaessa. Asuinalueiden monimuotoisuus on aina hyvästä ja perusparannusten yhteydessä tulee tähän kiinnittää huomiota.</t>
  </si>
  <si>
    <t>Ei kannata laittaa kaikkia munia yhteen koriin! Tulevaisuudessa kunta pärjää mielestäni parhaiten olemalla mahdollisimman monipuolinen ja luottamalla asukkaidensa kykyyn olla kekseliäitä ja vastuullisia kuntalaisia.</t>
  </si>
  <si>
    <t>Sen sijaan virat tulisi määräaikaistaa 4 vuoden mittaisiksi kuten valtuustokin. Johtavien virkojen rytmin tosin pitäisi olla toinen, jotta johtajat ehtivät "ajaa sisään" uuden valtuuston ennen kauden uusimista. Kyllä neljän vuoden kausia voi sitten laittaa peräkkäin niin monta kuin on tuntuu hyvältä. Yksityisellä puolella ei missään ole edes näin pitkästä työsuhteesta varmuutta!</t>
  </si>
  <si>
    <t>Leka</t>
  </si>
  <si>
    <t>ammattikirjoittaja</t>
  </si>
  <si>
    <t>minna.turuu.st</t>
  </si>
  <si>
    <t>Helsingin kalliopuhdistamosta on kyllä myönteisiä kokemuksia. Mahdollinen laajentaminen jälkikäteen voisi olla ongelma.</t>
  </si>
  <si>
    <t>Veden laatua heikentää nykyisellään ikäloppu vesijohtoverkosto. Vettä valuu hukkaan huomattava osuus ja vanhimmat putket ovat saostuneet lähes umpeen. Tämä on itse asiassa hienoinen terveysriski alueilla, joilla vesi putkistoissa ei liiku nopeasti (käytetään vähemmän). Tämä asia tulisi korjata ensisijaisesti. Muut vesiasiat ovat kohtuullisessa kunnossa. Laatuongelmia tuskin pystytään sokkotesteissä osoittamaan.</t>
  </si>
  <si>
    <t>Palvelujen laadun valvonta voi muodostua suureksi ongelmaksi. Tiedän kokemuksia laadun heikkenemisestä pääkaupunkiseudulla, kun tietty palvelu on annettu yritysmaailman hoidettavaksi. palveluseteli voisi olla ratkaisu tähän, koska silloin palvelun tarvitsija kilpailuttaa palvelunsa laadun itse.</t>
  </si>
  <si>
    <t>Kauppatorin alle rakennettava onkalo vaikuttaisi pohjaveden pinnan korkeuteen jo muutenkin herkällä alueella, jolla historiallisesti merkittävät rakennukset seisovat puupaalujen varassa. Edulliset parkkitalot sinänsä saattaisivat kannustaa ihmisiä kävelemään keskustassa, varsinkin, jos liikkeiden edustalla olevat parkkipaikat olisivat kalliimpia. Nykytilanteessa parkkitalon seisovat tyhjinä ja ihmiset ajavat kaupan oven eteen.</t>
  </si>
  <si>
    <t>Kaupungin keskustaan voisi sitä vastoin tuoda lisää istutuksia.</t>
  </si>
  <si>
    <t>Asukkaista koskevista hankkeista on tiedotettava hyvin. Internet ei riitä, sillä se ei ole kaikkien saatavilla vielä pitkään aikaan, eivätkä kaikki sitä edes halua käyttää.</t>
  </si>
  <si>
    <t xml:space="preserve">Perustason terveyspalveluista kuten neuvolatoiminnasta ym. tulisi huolehtia ympäri kaupunkia omissa pisteissään, mutta erityispalvelut, korkean tason sairaalapalvelut tulisi keskittää entistä tehokkaammin, jotta pääsisimme edulliseen mutta korkealaatuiseen lopputulokseen. </t>
  </si>
  <si>
    <t>Mahdoton kysymys - näistä on viilattu jo ihan tarpeeksi.</t>
  </si>
  <si>
    <t>Kouluilla ole minkäänlaisia valmiuksia testin jatkotoimenpiteisiin. Koulusta erottaminen ei ole ratkaisu. Lisäksi ongelma-aineet näkyvät testeissä vain lyhyen aikaa. On epätodennäköistä, että testeillä löydetään huumeongelmaiset. Todennäköisemmin sillä vain leimataan satunnaisia kannabiksen kokeilijoita. Kannabis varastoituu elimistön rasvoihin, poistuu hitaasti ja näkyy testeissä pitkään. Nuorten leimaamisessa ja varhaisessa syrjäyttämisessä ei ole mieltä jos yritetään puuttua huumeongelmaan.</t>
  </si>
  <si>
    <t>Pientalojakin voi rakentaa tiivisti ja viihtyisästi yhtä aikaa. Mallia voisi ottaa vaikka Portsasta.</t>
  </si>
  <si>
    <t>Uuden teknologian yrityksiin  pitää panostaa - samoin "duunarihommiin". Kaikkia ei voida kouluttaa IT-osaajiksi, ja toisaalta siivoojia tarvitaan aina - IT-yrityksissäkin.</t>
  </si>
  <si>
    <t>Kansa toki rakastaa "kasvoja" mikäli julkkisehdokkaista ja esim. julkkiskansanedustajista voi mitään päätellä. Kunnan johdossa kuitenkin ammattitaidon tulisi ajaa karnevaalihuvin ohi.</t>
  </si>
  <si>
    <t>Jon</t>
  </si>
  <si>
    <t>pol.stud/valt.yo</t>
  </si>
  <si>
    <t>Turun puhdistetut jätevedet ovat yksi Saaristomeren suurimpia saastuttajia. On satsattava paljon mahdollisimman hyvään jätevedenpuhdistukseen. Puhdas saaristo on elintärkeää Turulle. Jos Kakola on paras ratkaisu ympäistönäkökulmasta, niin hyvä on. Voin kannatta Kakolaa vaikka se ja myös tämänhetkinen puhdistamo ovat molemmat ns. omalla takapihalla. Tässä asiassa yhteinen hyvä ernnen muuta.</t>
  </si>
  <si>
    <t>Tämä ratkaisu on todennäköisesti paras.</t>
  </si>
  <si>
    <t xml:space="preserve">Kantani ei ole täysin kielteinen, on hyviäkin esimerkkejä kilpailusta, kuten esimerkiksi joukkoliikenteessä. Koulut, päiväkodit ja terveyspalvelut kuuluvat kunnalle. Markkinataloudellinen ajattelu ei kuulu näille aloille. </t>
  </si>
  <si>
    <t>Palveluista ei voi enää leikata. Verotusta ei ainakaan saa laskea ennen kuin kaupungin talous on kunnossa ja velkaa vähennetty.</t>
  </si>
  <si>
    <t>Kunnan perussektorit, koulutus ja sosiaali- ja terveystoimi eivät kestä lisäleikkauksia.</t>
  </si>
  <si>
    <t>Kunnan on oltava esimerkillinen työnantaja. On myös tärkeää pystyä maksamaan kilpailukykyistä palkkaa. Tulospalkkaus kuullostaa hieman vieraalta kun kyseessä on organisaatio, joka tuottaa peruspalveluita - eli arvoa on vaikea mitata.</t>
  </si>
  <si>
    <t>Hyvään elämään kuuluu myös hyvä elinympäristö ja kulttuuripalvelut!</t>
  </si>
  <si>
    <t xml:space="preserve">Ei enää parkkilaitoksia keskustaan. Uskon, että keskustan houkuttelevuutta parannetaan, kattavalla pyörätieverkolla, kävelykaduilla sekä halvalla ja toimivalla joukkoliikenteellä.  Missään Euroopassa ei houlutella ihmisiä keskustaan autoilla. </t>
  </si>
  <si>
    <t xml:space="preserve">Elokuvakeskusta on ok, mutta tietyilläesteettisillä ja viihtyvyysehdoilla. </t>
  </si>
  <si>
    <t xml:space="preserve">Tämä on tasa-arvokysymys. </t>
  </si>
  <si>
    <t xml:space="preserve">MIKÄÄN nästä ei ole mikään varteenotettava säästökode. Vaikka vastasin koulutoimi, tarkoitan sillä esimerkiksi ammattkorkeakoulua, en peruskoulua. </t>
  </si>
  <si>
    <t xml:space="preserve">Huumetestit eivät ratkaise mitään. Huumetesteillä nuori eristäytyy entistä enemmän. Hyvät hoitomahdollisuudet ovat paras keino. </t>
  </si>
  <si>
    <t>Nuorisovaltuustot voivat tarjota nuorille kosketuspinnan yhteisiin asioihin jos kaupungilla olisi konkreettinen ns. nuorisobudjetti, johon nuoret ottaisivat kantaa.</t>
  </si>
  <si>
    <t>Saaret on jätettävä rauhaan. Tiivimpää rakentamista 6 kilometrin säteellä keskustasta. Uudet pientaloalueet kaukana keskustasta lisäävät yksityisautoilua ja automarketkulttuuria. Lisäksi kunnallistekniikka tulee erittäin kalliiksi.</t>
  </si>
  <si>
    <t xml:space="preserve">Olemassa olevat lähiöt kuntoon. Palvelut, joukkoliikenne ja pyörätiet keskustaan, urheilu- ja vapaa-ajan liikkuminen ovat lähiöelämän perusedellytyksiä. Huonosti rakennettua saa myös purkaa ja rakentaa laadullisempaa ja kauniimpaa. </t>
  </si>
  <si>
    <t>UUden teknologian edellytyksiä on parannettava. Teknologian mukana tulee toivottavasti työpaikkoja toisillekin aloille. Kaikki mikä tähtää olemassa olevien resurssien maksimaalista hyödyntämistä on positiivista. Pitää muistaa, että Turussa on kolme tiedekorkeakolua ja suuri ammattikorkekoulu. - Sen pitäisi tuntua ja näkyä.</t>
  </si>
  <si>
    <t xml:space="preserve">Kaupunginjohtaja/pormestari-rooli pitäisi selkeyttää. Tällä hetkellä hän on liian poliittinen virkamies. Pitäisi olla joko enemmän virkamies tai politikko. Suorat kansanvaalit voisivat lisätä asukkaiden mielenkiintoa kaupungin asioista.  </t>
  </si>
  <si>
    <t>Lintula</t>
  </si>
  <si>
    <t>http://users.utu.fi/saklint/vaali.html</t>
  </si>
  <si>
    <t>Kakolaratkaisun edut ovat siinä, että kallion sisällä pystytään pitämään hajuhaitat ja näköhaitat kurissa. Samalla keskustasta vapautuu kymmenien miljoonien arvoinen tontti, joka tulee käyttää viisaasti.</t>
  </si>
  <si>
    <t>Olen alustavasti kannalla a. Pitää kuitenkin huomata, että ympäristö- ym. selvityksiä ei vielä ole tehty.</t>
  </si>
  <si>
    <t>Säästöjä ja palvelujen monipuolisuutta on etsittävä ennakkoluulottomasti, mutta ei missään nimessä laadun kustannuksella.</t>
  </si>
  <si>
    <t>Talouden tasapainoittamiseksi on parannettava työllisyyttä ja tähän tarvitaan projektiluontaista, tilapäistä apulaiskaupunginjohtajaa, joka hoitaisi elinkeino- ja työllisyysasioita. Palveluista ei voida leikata, mutta palvelumaksuja voidaan korottaa maltillisesti.</t>
  </si>
  <si>
    <t>Velka jää aina jonkun maksettavaksi. Nyt ne jotkut olisimme me nuoret!</t>
  </si>
  <si>
    <t>Työnantajana kunnan tulee ottaa huomioon työntekijöiden henkilökohtaiset tarpeet, niin että vaikkeissa elämäntilanteissa olisi mahdollisuus sapattivapaaseen tai lyhennettyyn työpäivään. Kunta voisi käyttää EU-tukia työllistämiseen, mutta kohdennetusti tiettyihin ongelmaryhmiin.</t>
  </si>
  <si>
    <t>Koska rahaa on rajallisesti, on kunnan osattava priorisoida: kilpaurheiluseuroille ei saa antaa piilotukea kuntourheilijoiden tai pitkäaikaissairaiden kustannuksella.</t>
  </si>
  <si>
    <t>Turun keskusta ei siedä edes nykyistä yksityiautoilua - ilman laatu on niin huono, että EUkin on joutunut puuttumaan asiaan. Keskustassa on jo riittävästi parkkitilaa, joka ei ole läheskään täynnä.</t>
  </si>
  <si>
    <t>C:kin voisi olla mahdollinen vastaus, mutta en usko, että kauneus ja kaupallinen kannattavuus voivat tässä tapauksessa löytää toisensa.</t>
  </si>
  <si>
    <t>Ei riitä, että kaupunki puhuu asukkaille. Kaupungin täytyy myös osata kuunnella.</t>
  </si>
  <si>
    <t>Erityisryhmien lista saisi olla erittäin kattava, yllämainittujen lisäksi mm. alle 25-vuotiaat ja kroonisesti sairaat. Mieluiten valitsisin kohdan A, mutta tämä on julma maailma kunnille, joilla on rahapula.</t>
  </si>
  <si>
    <t>Neuvolaverkostoa ei pidä harventaa, mutta kalliita erityispalveluja (mm. laboratoriot) on yhdistettävä. Kannatana Autistenaukion terveyskeskusta.</t>
  </si>
  <si>
    <t>En tietenkään mielelläni olisi merkinnyt mitään. Jos on pakko säästää (mihin ei nyt näytä olevan tarvetta), niin säästäminen olisi tehtävä tasapuolisesti.</t>
  </si>
  <si>
    <t>C:n lisäksi kohdassa B on esitetty hyviä perusteluja. Päideongelma ei ratkea ilman suurta asennemuutosta, mitä ei voida saada aikaan testaamalla.</t>
  </si>
  <si>
    <t>Nuorten tulee olla helpompi ottaa yhteys päättäjiin. Valtaa päättää nuorisotilojen käytöstä voitaisiin delegoida paikallisille nuorille.</t>
  </si>
  <si>
    <t>Pientalojen rakentamista voidaan lisätä tasaisesti ympäri kaupunkia, kun asukasluku kasvaa, mutta niiden suhteellista osuutta ei pidä kasvattaa.</t>
  </si>
  <si>
    <t>Pelkästää meistä uuden teknologian ihmisistä (opiskelen biokemiaa ja tietojenkäsittelytiedettä) ei kuitenkaan ole ongelmien ratkaisijaksi. Tarvitaan myös perinteisiä ammatteja, kuten talonmiehiä.</t>
  </si>
  <si>
    <t>Valta ja vastuu kuuluvat erottamattomasti yhteen. Siksi kuntalaisten on jokaisten kunnallisvaalien yhteydessä saatava valita itselleen myös kunnanjohtaja seuraavaksi neljäksi vuodeksi.</t>
  </si>
  <si>
    <t>ekoyrittäjä</t>
  </si>
  <si>
    <t>Vain hallinnollisista palveluista saa leikata. Olisi tutkittava hallinnollisten palvelujen tarve ja vähennettävä tarvittaessa, lisättävä jos kysyntää löytyy.</t>
  </si>
  <si>
    <t>Mikäli elokuvakeskusta tarvitaan, se tulisi sijoittaa sopivammalle paikalle.</t>
  </si>
  <si>
    <t>Aikainen tiedottaminen estää turhaa suunnittelua ja säästää resursseja.</t>
  </si>
  <si>
    <t>Siinä tapauksessa, että sillä saadaan taloudellista säästöä ja että matka säilyy kohtuullisena (linja-auto).</t>
  </si>
  <si>
    <t>Vain väärinkäytökset pitää poistaa.</t>
  </si>
  <si>
    <t>Ennaltaehkäisevään hoitoon pitää satsata huomattavasi enemmän.</t>
  </si>
  <si>
    <t>Sen tehtävä ei ole kouluttaa tulevaisuuden luottamushenkilöitä vaan ottaa kantaa heitä koskeviin asioihin.</t>
  </si>
  <si>
    <t>Ihmisten on voitava itse päättää asuinalueestaan ja siksi kaikki vaihtoehdot ovat hyviä.</t>
  </si>
  <si>
    <t>Turun pitää pystyä olemaan kilpailukykyinen muihin verrattuna.</t>
  </si>
  <si>
    <t>Määräajaksi.</t>
  </si>
  <si>
    <t>Mäkihonko</t>
  </si>
  <si>
    <t>Tähän kysymykseen on vielä mahdotonta ottaa kantaa, koska tiedot ovat puutteellisia. Vasta myöhemmin selviää, onko muita mahdollisuuksia  ja kannattaako Virttaankankaan-Kokemäen vaihtoehto toteuttaa. Em. vaihtoehdoista se on kuitenkin ainoa, joka voisi olla mahdollinen.</t>
  </si>
  <si>
    <t>Mielestäni kilpailuttamista voi kokeilla varovaisesti. Hinnan ja laadun suhteen pitää olla tarkkana, koska säästöt eivät välttämättä olekaan todellisia.</t>
  </si>
  <si>
    <t>Myös investointeja voi joiltain osin lykätä, kunhan se ei koske peruspalveluja.</t>
  </si>
  <si>
    <t>Velan ottamista voi harkita, mikäli palvelutaso on vaarassa kärsiä.</t>
  </si>
  <si>
    <t>Syytä olisi kiinnittää huomiota kaupungin työntekijöiden vääristyneeseen ikärakenteeseen.</t>
  </si>
  <si>
    <t xml:space="preserve">Hyvään elämää sisältyy myös viihtyisyys. </t>
  </si>
  <si>
    <t>Turun pitää huolehtia siitä, että lain antamat mahdollisuudet osallisuuteen toteutuvat esimerkiksi kaavoituksen suunnittelussa.</t>
  </si>
  <si>
    <t xml:space="preserve">Mikäli osa toimeentulotuen varassa elävistä voisi tehdä työtä koko- tai edes osapäiväisesti, toimeentulotuesta voisi säästää. </t>
  </si>
  <si>
    <t>Huumetesteistä säästyvillä varoilla voisi lisätä valistusta ja huumeidenkäyttäjien hoitoresursseja.</t>
  </si>
  <si>
    <t>Ainakin osan rakennettavista asunnoista tulisi olla vuokra-asuntoja. Joukkoliikenne- ja pyörätieyhteydet alueelle olisi turvattava.</t>
  </si>
  <si>
    <t>www.utu.fi/users/m/marnie</t>
  </si>
  <si>
    <t>ratkaisu on tehtävä pitkälle tulevaisuuteen, vain yhteistyö yli kuntarajojen on mielekästä. Nykyisestä sijoituspaikasta tulevat hajuhaitat ovat suuremmat kuin kallion sisään sijoitettavasta tulevat.</t>
  </si>
  <si>
    <t>Vesiputki voidaan vetää suoraan Turkuun ja vesi puhdistaa täällä, jolloin ei tarvitse rasittaa Virttaan harjualuetta. Pelkkä putki tulee halvemmaksi kuin tekopohjavesi. Aurajokivarren kuntien yhteistyöllä pitää varmistaa joen puhdistuminen.</t>
  </si>
  <si>
    <t>Yksityistämiseen liittyy riskejä: palveluntarjoaja vaihtuu vuosittain/kausittain, palvelutason vertailu on vaikeaa.</t>
  </si>
  <si>
    <t>Peruspalvelut on priorisoitava ja taattava niille nykyistä korkeampi taso. Siksi veroäyriä voidaan nostaa.</t>
  </si>
  <si>
    <t>Palvelutaso sairaanhoidossa ja koulutoimessa on jo nyt liian matala.</t>
  </si>
  <si>
    <t>Terveydenhuollon ja sosiaalitoimen henkilöstö on nykyisin ylikuormitettu, työtä on jaettava perustamalla lisää vakansseja.</t>
  </si>
  <si>
    <t>Elinkeinoelämän tukeminen tasapuolisesti varmistaa työpaikkojen ja verotulojen pysymisen kunnassa. Tukeminen voi olla kiinteistöveron ja vesimaksujen alhaisuutta. Tuen tulee olla kaikille yrityksille sama.</t>
  </si>
  <si>
    <t>Yksityisautoilu huonontaa ilmanlaatua ja lisää melua keskusta-alueella. Parkkiluolan sijaan sekä kauppiaat että kaupunki voivat tukea joukkoliikennettä.</t>
  </si>
  <si>
    <t>Tontille voidaan rakentaa, mutta vain viereisiin rakennuksiin ja Linnankadun arvokiinteistöihin sopiva, matala rakennus. Muukin kuin elokuvakeskus.</t>
  </si>
  <si>
    <t>Lähidemokratiaa on kehitettävä, ja halvin tapa on kehittää verkkoviestintää. Kirjastoihin on saatava lisää tietokoneita internet-käyttöön.</t>
  </si>
  <si>
    <t>Nykyisessä terveyden- ja sairaanhoidon surkeassa tilanteessa voidaan ottaa tk-maksu käyttöön, mutta siitä olisi kyettävä luopumaan parin vuoden päästä.</t>
  </si>
  <si>
    <t>Eniten käytetään yleislääkärin ja terveydenhoitajan palveluita, ja nämä tulisi löytyä omalta asuinalueelta. Päivystystä voitaisiin järjestää myös suurimmissa lähiöissä iltaisin ja viikonloppuisin.</t>
  </si>
  <si>
    <t>Mistään näistä ei voida säästää</t>
  </si>
  <si>
    <t>Testit ovat turhia niin kauan, kuin narkomaaneja ei pakkohoideta.</t>
  </si>
  <si>
    <t>Nuorten mielipiteitä voidaan kysellä ja ne voidaan ottaa huomioon lautakunnissa suoraan, ilman erityisiä valtuustoja.</t>
  </si>
  <si>
    <t>Nykyisten lähiöitten väliin sopii useita pieniä pientaloalueita. Hirvensaloa voidaan rakentaa, mutta saaren luontoa tulee säilyttää enemmän, kuin nyt rakennetuilla alueilla. Joukkoliikennettä ja palveluja tulee kehittää samassa tahdissa, kuin rakennetaan.</t>
  </si>
  <si>
    <t>Perusparannuksen jälkeen osa lähiöiden vuokra-asunnoista voitaisiin myydä ja hankkia vuokra-asuntoja vastaavasti muualla. Sijoittamalla vuokra- ja omistusasuntoja lomittain saataisiin asukasrakenne heterogeenisemmaksi. Näin mikään lähiö ei pääsisi slummiutumaan.</t>
  </si>
  <si>
    <t>Yrityksiä pitää kohdella tasapuolisesti.</t>
  </si>
  <si>
    <t>Turku ja naapurikunnat Raisio, Naantali, Lieto ja Kaarina tarvitsevat yhteisen seutujohtajan, joka voitaisiin valita vaaleilla.</t>
  </si>
  <si>
    <t>Nordberg</t>
  </si>
  <si>
    <t>En ole vakuuttunut kallion sisään suunnitellun ratkaisun toimivuudesta. Haluasin säilyttää Kakolanmäen toimivana alueena tuleville sukupolville. Ratkaisu on kallis ja epäilen sen hajuttomuutta. Onhan sanottu, ettei Topinojakaan haise, vaikka nenä kertoo toista.</t>
  </si>
  <si>
    <t>Tekopohjavesilaitoksen kaikkia ympäristövaikutuksia ei ole tiedossa. Tästä huolimatta ratkaisuja on tehtävä.</t>
  </si>
  <si>
    <t>Kunnan ei välttämättä ole viisasta tuottaa kaikkia palvelujaan itse vaikka sen pitää vastata niiden toimivuudesta. Yksityiset yritykset tai järjestöt voivat tuottaa laadukkaita palveluja edullisemmin ja kunnan voimavaroja voidaan kohdistaa sille luontuviin palveluihin. Järjestöt ovat perinteisesti tuottaneet esim. terveydenhuoltoa tukevia palveluja.</t>
  </si>
  <si>
    <t>Palveluista on jo leikattu. Palvelumaksuja voidaan periä siinä tapauksessa, että pienituloisten palvelujen saatavuus taataan (mitenköhän se tapahtuu). En kuitenkaan usko, että terveyskeskusmaksu ratkaisee terveydenhuoltomme ongelmat. Velkaa on jo riittävästi. Investointeja tarvitaan myös mutta ajoitus ratkaisee kannattavuuden.</t>
  </si>
  <si>
    <t>Toimivat palvelut ovat tärkeä investointi ihmisiin ja tulevaisuuteen. Kansainvälisten tilostojen (WHO) mukaan Suomi laittaa terveyspalveluihin bruttokansantuotteesta sellaisen osan, jolla sijoittaudaan vertailussa 30. sijan huonommalle puolelle ja kilpaillaan samassa sarjassa Kreikan kanssa. On kuitenkin varmistuttava palvelujen laadusta.</t>
  </si>
  <si>
    <t>Henkilöstöä ei saa uuvuttaa. Innovatiivinen saa olla mutta työntekijöitä on löydyttävä jatkossakin. Nyt on esim. nähtävissä, että nuoria lähihoitajaopiskelijoita ei kiinnosta vanhustenhoitoon suuntautuminen. Kuka meitä hoitaa tulevaisuudessa?</t>
  </si>
  <si>
    <t>Peruspalveluiden tuottaminen kuluu kunnalle vauvasta vaariin. (Kulttuuri on myös peruspalvelu). Kuntien on taattava elinkeinoelämälle toimivat puitteet mutta samalla huolehdittava, että yritysten toiminta tapahtuu kestävän kehityksen periaatteiden mukaisesti luontoa ja ihmisiä riistämättä. Hyviä veronmaksjia tarvitaan.</t>
  </si>
  <si>
    <t>Toimiva kävelykeskusta on muun Euroopan kokemusten perusteella elinkeinoelämän, kulttuurin ja ihmisten tärkeä innoittaja.</t>
  </si>
  <si>
    <t>Epäilen, että kaksi suurta viihdekeskusta saattaa olla liikaa tämän kokoiseen kaupunkiin. Toisaalta lisääntynyt tarjonta saattaa houkutella käyttämään enemmän kulttuuripalveluita.</t>
  </si>
  <si>
    <t>Kyllä kunnan virkamiehet voisivat enemmän jalkautua ja lähteä esittelemään suunnitelmia ja olla vuoropuhelussa kuntalaisten kanssa. Uusi maankäyttö- ja rakennuslakin edellyttää tämän kaltaista menettelyä.</t>
  </si>
  <si>
    <t xml:space="preserve">En usko, että maksun kerääminen on tuottoisaa. Varakkaat kaupunkilaiset ostavat palvelunsa yksityiseltä ja pienempi tuloiset ja pitkäaikaissairaat joutuisivat entistä ahtaammalle. Pitkäaikaissairaiden asiakasmaksuja omavastuusosuuksia on nostettu muutoinkin viime aikoina. </t>
  </si>
  <si>
    <t>On hyvä että palveluita saadaan läheltä mutta jos esim. laboratoriopalveluiden perässä joudutaan kulkemaan edestakaisin voidaan epäillä asiantilan mielekkyyttä.</t>
  </si>
  <si>
    <t xml:space="preserve">Kun syrjäytyneiden henkilöiden asemaa saadaan riittävän kattavalla viranomaisyhteistyöllä ja asennemuokkauksella parannettua, vähenee toimeentulotuen maksamisen tarve itsestään. Onpa "kiva" kysymys. </t>
  </si>
  <si>
    <t>Huumetestit ovat nousseet otsikoihin huumeongelman ratkaisuksi. Näin ei kuitenkaan ole vaan hoitoonohjausta pitäisi kehittää ja satsata huumevalistukseen. Vanhempien rooli on suuri lasten päihdekäyttäytymisessä ja myös vanhemmutta olisi tuettava.</t>
  </si>
  <si>
    <t>Nuorosovaltuustosta on hyviä kokemuksia esim. Vihdissä. Jos tällä keinolla saadaan nuoret kiinnostumaan yhteisten asioiden hoidosta niin antaa palaa!</t>
  </si>
  <si>
    <t xml:space="preserve">Kaupunkirakennetta olisi tiivistettävä. Turkuun mahtuu myös pientalorakentamista(siinäkään ei pidä mennä mahdottomuuksiin kuten muutamien postimerkkitonttien kaavoittamisessa on osittain tapahtunut). </t>
  </si>
  <si>
    <t>Rapistumaan lähiöitä ei pidä päästää. Varissuota on hienovaraisesti kehitetty ja tulosta alkaa tulla. Sopiva täydennysrakentaminen tulisi myös kysymykseen.</t>
  </si>
  <si>
    <t>Turulla pitäisi piilaakson naapurina ja yliopistokaupunkina taata korkeateknologia yrityksille toimintaedellytykset. Nyt ollaan vielä hieman liikaa kiinni entisessä maailmassa. Pitää kuitenkin välttää yhdenasian politiikkaa.</t>
  </si>
  <si>
    <t>Kyllä pätevä virkamiesjohtaja voi toimia tarpeen tullen vaikka sillanvihkijänäkin.</t>
  </si>
  <si>
    <t xml:space="preserve">Nygrén </t>
  </si>
  <si>
    <t xml:space="preserve">Vastausvaihtoehdot ovat johdattelevia ja perustelut mielivaltaisia. </t>
  </si>
  <si>
    <t xml:space="preserve">Kannatan juomaveden laadun tarkkailua. </t>
  </si>
  <si>
    <t>Valinnanvapautta tulee lisätä. Kannatan palvelusetelien kokeilua.</t>
  </si>
  <si>
    <t>Velan ottaminen syö tulevaisuuden leipää. Investointejakaan ei voi pitkään lykätä. Sitäpaitsi investoinnit  säästävät yleensä huomisen kuluja.</t>
  </si>
  <si>
    <t>Myös kestävän kehityksen edistäminen kuuluu kunnan tehtäviin.</t>
  </si>
  <si>
    <t>Turun on vaalittava historiallista kaupunkikuvaansa (sitä mitä siitä on vielä jäljellä)</t>
  </si>
  <si>
    <t>Terveyskeskusmaksu saattaisi lisätä kuntalaisten vastuullisuutta palveluiden käytössä. Palvelut ovat  kunnalle kalliita ja siksi meidän on seurattava muiden kuntien esimerkkiä.</t>
  </si>
  <si>
    <t>Mikään näistä peruspalveluista ei voi olla kunnan ensisijainen säästökohde.</t>
  </si>
  <si>
    <t>huumetestit maksavat paljon enemmän kuin ennaltaehkäisevä valistustyö.</t>
  </si>
  <si>
    <t>Paattisilla asuminen lisäisi kuntalaisten työmatkoja ja saastepäästöjä. Hirvensaloa ja muita saaria ei taas  saisi pilata liikarakentamisella.</t>
  </si>
  <si>
    <t xml:space="preserve">Täydennysrakentaminen ei paranna muiden perusparannuksen tarpeessa olevien talojen tilaa. </t>
  </si>
  <si>
    <t>Kunnan ylimmässä johdossa tarvitaan ammattijohtajaa (määräaikaista)</t>
  </si>
  <si>
    <t>Nylund</t>
  </si>
  <si>
    <t>fil.maist/fil.mag</t>
  </si>
  <si>
    <t>Käsillä olevista vaihtoehdoistatämä lienee paras, vaikka jotkut kohdat suunnitelmassa panevat empimään.Kuitenkin vastaavat laitokset muualla eivät ole aiheuttaneet haju- tai muita ympäristöhaittoja.</t>
  </si>
  <si>
    <t>Veden laatu on saatava paranemaan pysyvästi. Tarvitsemme muitakin toimenpiteitä kuin nykyisen laitoksen kunnostusta, mutta ennekuin Virttaankankaan vaihtoehto päätetään toteuttaa tarvitaan ympäristövaikutusten arviointia.</t>
  </si>
  <si>
    <t>Jotkut palvelut soveltuvat tilattavaksi yksityiltä palvelujen tuottajilta, mutta esimerkiksi terveydenhuollossa asiantuntemus on säilytettävä kunnalla ja pidettävä korkeatasoisena. Yksitysissä palveluissa on havaittu sekä hyviä että huonoja esimerkkejä.</t>
  </si>
  <si>
    <t>Tällä hetkellä ei liene tarvetta verojen korotukseen, mutta palveluista ei voi myöskään tinkiä. Kunnan on myös huolehdittava henkilökunnastaan ja sen hyvinvoinnista.</t>
  </si>
  <si>
    <t xml:space="preserve">Turussa on jo tällä hetkellä runsaasti käyttämätöntä tilaa parkkitaloissa. </t>
  </si>
  <si>
    <t>Kannatan myös verkkoviestinnän kehittämistä.</t>
  </si>
  <si>
    <t xml:space="preserve">En ole vakuuttunut siitä, että terveyskeskusmaksut olisivat kannattavia. Koska niiden periminenkin maksaa taksan pitäisi varmaan olla korkeampi, mikä taas vähentää tasa-arvoa ja ehkä on esteenä hoitoonhakeutumiselle ajoissa. </t>
  </si>
  <si>
    <t>Olen itse sairastaessani kokenut palvelujen läheisyys tärkeäksi. Erityishoidon tarjoamiseksi on mahdollista kehittää eriptyyppisiä ratkaisuja.</t>
  </si>
  <si>
    <t xml:space="preserve">Ei mikään näistä palveluista voi olla säästökohteena. Maholliset säästöt on kyllä haettava muualta. </t>
  </si>
  <si>
    <t>Huumetestit olisivat kalliita. Sillä rahalla saadaan paljon aikaiseksi hoidon ja ennaltaehkäisyn saralla.</t>
  </si>
  <si>
    <t>Oikonen</t>
  </si>
  <si>
    <t>Aurajoen suojelu on ensisijaista. Vesijohtoverkon perusteellinen kunnostus maksaisi itsensä takaisin, sillä se säästäisi vettä ja parantaisi veden makua.</t>
  </si>
  <si>
    <t>Paras esimerkki on Turun joukkoliikenteen kilpailuttaminen: parempaa palvelua, uudet vähäpäästöiset autot - ja tämä kaikki tuottaa kaupungille säästöä! Ns. palveluseteli lisäisi vain terveydenhuollon kustannuksia, sillä taksat nousisivat varmuudella vastaamaan palvelusetelin maksukattoa.</t>
  </si>
  <si>
    <t>Jos on leikattava, niin sitten ei-välttämättömistä palveluista, joilla on mahdollisuus yksityiseen tai sponsorirahoitukseen tai lipputulojen hankkimiseen, kuten kulttuuripalveluista, urheilujärjestöjen ja poliittisten yhdistysten toiminnan tukemisesta. Konsulttipalvelujen ostamisesta voitaisiin kaupungeissa luopua kokonaan, oma virkamieskunta on tarpeeksi osaavaa.</t>
  </si>
  <si>
    <t>Työn jakaminen on tehokkuudesta tinkimistä, vaikka se samalla auttaisikin hoitamaan työllisyyttä. Kunta ei ole yritys, jonka tulisi voida tuottaa tulosta.</t>
  </si>
  <si>
    <t>Kauppatori on kunnostettava kokonaisuutena, kaikki rumat ja vanhat mörskät on purettava välittömästi. Kauppatorin kauppiaiden kuorma-autot maan alle! Yksityinen rahoitus takaa laadun. Odottelu ja jahkailu ei tuota mitään - ja kunnostussuunnitelmahan on jo tehty ja hyväksyttykin aikoja sitten.</t>
  </si>
  <si>
    <t>Parkkipaikat olisi tehtävä maan alle, jossa ne olisivat päiväsaikaan asiakkaiden ja Kauppahallin kauppiaiden käytössä, illalla taas elokuvakeskuksen käytössä.</t>
  </si>
  <si>
    <t>Terveyskeskusmaksun tuotolla pitää ulottaa kunnallinen hammashoito koskemaan kaikkia kuntalaisia.</t>
  </si>
  <si>
    <t>Väestövastuulääkärin on tunnettava potilaansa. Palvelulinjabussit jokaiseen lähiöön ja aikatauluja riittävästi myös varhaiseen aamuun!</t>
  </si>
  <si>
    <t>Kouluruokailuun voisi ajatella pienta maksua ainakin lukiolaisille.</t>
  </si>
  <si>
    <t>Huumekoukkuun jääneille on tarjottava myös hoitoa, muuten testaamisesta ei ole mitään hyötyä kenellekään.</t>
  </si>
  <si>
    <t>Virka on perustettava määräaikaiseksi, esim. 4-5 vuotta. Palkkauksen olisi oltava kuten yksityiselläkin sektorilla, eli koulutuksesta ja kokemuksesta riippuen.</t>
  </si>
  <si>
    <t>Onnela</t>
  </si>
  <si>
    <t>internet-toimittaja</t>
  </si>
  <si>
    <t>http://users.utu.fi/taonnela/</t>
  </si>
  <si>
    <t>Kannatan tätä vaihtoehtoa, mikäli nykyiset laskelmat pitävät paikkaansa. Vaikuttaa siltä että laskelmia ei ole osattu tehdä oikein ja tästä tulee ensin varmistua. Jos uuden laitoksen kustannukset ovat huomattavasti suuremmat kuin vanhan korjaaminen, sitä ei pifdä rakentaa,</t>
  </si>
  <si>
    <t>Tämäkin sillä edellytyksellä että laskelmat pitävät paikkaansa, eikä siitä tule kohtuuttoman kallis.</t>
  </si>
  <si>
    <t>Tämä ei kuitenkaan saa olla pääsääntö, eikä koske kaikkia palveluita.</t>
  </si>
  <si>
    <t>Verotusta on kiristettävä jos kohtuullisilla tehostamisilla ei päästä hyviin tuloksiin.</t>
  </si>
  <si>
    <t>Emme voi maksattaa nykyistä elintasoamme lapsillamme.</t>
  </si>
  <si>
    <t>Työn jakamisen ja joustavampien työmuotojen esteenä ovat monasti byrokraattiset säännöt ja työmarkknasopimukset.</t>
  </si>
  <si>
    <t>Kestävän kehityksen edistäminen kuuluu kunnan tehtäviin.</t>
  </si>
  <si>
    <t>Ilmesesti tehtyä sopimusta ei voi rikkoa. Kannatan parkkitaloa torin alle, mikäli on tutkittu tarkasti ettei sillä ole ikäviä vaikutuksia talojen perustuksille muualla keskustassa. Tärkeää on lisäksi huolehtia keskustan pyöräilymahdollisuuksien parantamisesta. Se voitaisiin toteuttaa esim. pyöräkaistoilla.</t>
  </si>
  <si>
    <t>Kunhan huolehditaan siitä, ettei maksu ole kenenkään hoitamisen esteenä.</t>
  </si>
  <si>
    <t>Ei ensisijaisesti mikään näistä, rahaa tulisi säästää hallintomenoista ja kovalta sektorilta sekä urheiluinvestoinneista kuten esim. jalkapallokatsomosta.</t>
  </si>
  <si>
    <t>Testi kuluttavat vähiä voimavaroja kohtuuttomasti, (300 mk/1 testi yhden kerran), ovat epätarkkoja, leimaavat nuoria ja edistävät ongelmanuorten syrjäytymistä. Huumeongelman syyt eivät ole aineissa vaan ihmisissä ja heidän ongelmissaan.</t>
  </si>
  <si>
    <t xml:space="preserve">Samalla tulee kaupunkirakennetta myös tiivistää. </t>
  </si>
  <si>
    <t>Paasto</t>
  </si>
  <si>
    <t>yliassistentti</t>
  </si>
  <si>
    <t>oikeustieteen tohtori</t>
  </si>
  <si>
    <t>Kakolanmäen ratkaisu on perustelluin, koska se mm. mahdollistaa varustautumisen tulevaisuudessa edelleen tiukentuvia puhdistusnormeja varten (toisin kuin avopuhdistamo).</t>
  </si>
  <si>
    <t>Ratkaisua ei kuitenkaan perustellusti voida tehdä ennen kuin hankkeen ympäristövaikutusselvitys on valmistunut.</t>
  </si>
  <si>
    <t>Kilpailuttaminen  voi saada aikaan tervettä kunnankin tuottamien palveluiden tehostumista. Peruspalveluissa ei saa olla kysymys pelkästään säästöistä ja halpuudesta, vaan palveluiden laadun turvaamisesta, mikä usein kilpailuttamisessa unohtuu.</t>
  </si>
  <si>
    <t>Velaksi ei pidä elää (ja sitä on ennestäänkin), palveluista on jo säästetty haitaksi asti eikä veroastetta ole järkevää joka vuosi nostaa. Ainoa kestävä pelastus olisi työttömyysasteen laskeminen.</t>
  </si>
  <si>
    <t>Kunnan tehtävänä on peruspalveluiden järjestäminen asukkaille. Jos se ei siihen pysty, muultakin kuntahallinnolta katoaa oikeutus.</t>
  </si>
  <si>
    <t>Kunta ei ole voittoa tuottava yritys vaan hyvinvointivaltiollisten palvelujen takaaja. Työnantajana kunnalla on vastuunsa pitkäjänteisestä henkilöstöpolitiikasta, mihin sinänsä sopii myös työn jakamisen mallien kehittely.</t>
  </si>
  <si>
    <t xml:space="preserve">Kunta on paikallistasolla keskeinen yhteisen ja yleisen edun vaalija. Esim. juuri ympäristökysymykset jäävät ilman kunnan panosta erilaisten yksityisintressien jalkoihin. </t>
  </si>
  <si>
    <t>Sikäli kuin parkkitilaa aivan ydinkeskustassa tarvitaan lisää, sitä voidaan louhia Puolalanmäen kallioon, ei torin alaiseen savipatjaan, mikä aiheuttaisi mittavia kustannuksia ja siltikin vaarantaisi torinviereisten rakennusten kestävyyden.</t>
  </si>
  <si>
    <t>Nykyisellään hallin ja Koulun välinen alue ei ole kaunistus. Elokuvateatteri lisäisi Hallin käyttäjäkuntaa; nuoretkin huomaisivat sen viehkon tarjonnan. Teatteri pitää kuitenkin suunnitella Hallin kanssa yhteensopivaksi, ei Finnkinon ehdoilla.</t>
  </si>
  <si>
    <t>Vaikuttaminen on tehokasta vain asioiden valmistelun varhaisvaiheissa, jolloin vaihtoehtoja ei vielä ole lyöty lukkoon. Esim. uuden maankäyttö- ja rakennuslain korostama osallistuminen asioiden suunnitteluvaiheessa on todellakin jotakin paljon enemmän kuin "asian kulun seuraamisen mahdollisuutta".</t>
  </si>
  <si>
    <t xml:space="preserve">Jonkinsuuruinen maksu näyttää kohottavan palvelun arvostusta. Se ei kuitenkaan saa olla kovin suuri. </t>
  </si>
  <si>
    <t>Peruspalveluiden on tärkeää olla lähellä asukkaita. Erityispalveluita voidaan keskittää, sillä niitä useimmat eivät normaalisti tarvitse.</t>
  </si>
  <si>
    <t>Kysymys on tieten inhottava, koska kaikki vaihtoehdot ovat huonoja. Terveyspalvelut ovat kuitenkin menoeränä niin suuri, että jos säästää täytyy, niistäkin täytyy. Muiden vaihtoehtojen valinta ei olisi oikein siksikään, että ne kohdistuvat johonkin tiettyyn ja heikommassa asemassa olevaan ryhmään, siis "muihin". Terveyspalveluissa säästö joka tapauksessa jaettaisiin kaikille turkulaisille.</t>
  </si>
  <si>
    <t>Testit eivät myöskään ole luotettavia. Tärkeintä on alentaa hoitoon hakeutumisen kynnyksiä.</t>
  </si>
  <si>
    <t>Nuorisovaltuustoille pitää myös oikeasti antaa asioita päätettäväksi ja resursseja päätösten toteuttamiseen. Muutoin nuoret turhautuvat  (kuten aikuisetkin).</t>
  </si>
  <si>
    <t>Kaupunkirakenteen tiivistäminen on ekologista, mutta se ei tarkoita vain kerrostaloja. Joukkoon mahtuisi myös pientaloja. Varsinkaan Suomen kaltaisessa maassa ekologinen rakentaminen ei tarkoita vain kaupunkiasumista! Tilaa on (Turunkin alueella), mutta olennaista on se, että rakentaminen on suunnitelmallista ja sijoittuu jo olemassaolevan tiestön ja esim.  viemäriverkoston jatkoksi. Pientaloasumistakin voidaan sijoittaa sujuvan joukkoliikenteen varrelle (ei aivan hajalleen) .</t>
  </si>
  <si>
    <t xml:space="preserve">Asuntojen rakentaminen on ollut investointi, jonka arvoa ei pidä päästää rapistumaan. Lisäksi vuokra-asumisella on tavoiteltu alueiden sosiaalista monipuolisuutta, mitä ei saa unohtaa. </t>
  </si>
  <si>
    <t xml:space="preserve">Kaupungin intressissä on edistää no. kaikkia sellaisia elinkeinoelämän muotoja, joilla on työllistäviä vaikutuksia - ja näin myös esim. erilaisia pienpalveluyrityksiä. </t>
  </si>
  <si>
    <t xml:space="preserve">Mutta kunnanjohtaja pitäisi valita määräajaksi. Lisäksi voitaisiin valita suoralla vaalilla erityinen seutujohtaja, joka keskittyisi alueellisen yhteistyön kehittämiseen ja elinkeinojen edistämiseen. </t>
  </si>
  <si>
    <t>Didier</t>
  </si>
  <si>
    <t>Pooters</t>
  </si>
  <si>
    <t>närvårdare</t>
  </si>
  <si>
    <t xml:space="preserve"> http://vaalit.vihrealiitto.fi/pooters/</t>
  </si>
  <si>
    <t>Denna fråga har alltför många ledande svar, som ger inga möjligheter till  nyanser</t>
  </si>
  <si>
    <t>Kan det inte sökas samarbeta med andra kommuner, såsom Pargas, för ex. laga en ledning till ?..</t>
  </si>
  <si>
    <t>sedlarna är något som jag vill vara sparsam med. privatsektorn får inte plocka russin ur kakan.</t>
  </si>
  <si>
    <t>Men kan spara med att omorganisera.</t>
  </si>
  <si>
    <t>färgad fråga igen</t>
  </si>
  <si>
    <t>EI!!</t>
  </si>
  <si>
    <t>inte mitt i centrum. konkurens är helt OK</t>
  </si>
  <si>
    <t>inkomstgräns vid 7000MK</t>
  </si>
  <si>
    <t>Specialvård kunde i vissa fall koncentreras.</t>
  </si>
  <si>
    <t>Organisera om!!</t>
  </si>
  <si>
    <t>TurunYO och Akademin utbildar en massa kunnig folk som gärna stannar om det bara skulle finnas jobb på deras nivå. dDetta skulle kunna främja också andra arbetsplatser.</t>
  </si>
  <si>
    <t>Sarlund</t>
  </si>
  <si>
    <t>biologian ja maantieteen opettaja</t>
  </si>
  <si>
    <t>http://vaalit.vihrealiitto.fi/sarlund/</t>
  </si>
  <si>
    <t xml:space="preserve">Kakolanmäki on järkevä päätös. Luolaan saadaan rakennuttua moderni ja tiloiltaan riittävän suuri puhdistamo. Luolassa olot ovat samanlaiset säistä riippumatta vuoden ympäri, joten vedenpuhdistusprosessia on helpompi hallita ja puhdistustuloksesta tulee ympäristön kannalta parempi. Poistokaasut tulevat ulos yhdestä putkesta, joten hajuhaitat pysyvät hallinnassa. Nykyisen puhdistamon alue vapautuu asumiseen ja vanhan puhdistamon toiminta jatkuu uuden laitoksen käynnistymiseen saakka. </t>
  </si>
  <si>
    <t>Kokemäenjoki kuulostaa hyvältä ratkaisulta, mutta en voi ottaa asiaan lopullista kantaa ennen kuin hankkeen YVA-selostus ja kustannusarvio ovat valmiit. Pintavesien humusaineet aiheuttavat kansanterveydellisiä ongelmia, joten pohjavesilaitos olisi hyvä ratkaisu. Haluan saada lisätietoa suunniteltujen pengerrysten vaikutuksesta raakaveden laatuun ja lisätietoja harjusta (entisistä kaatopaikoista, ampumaradasta, Alastaron moottoriradan riskistä, harjusuodattimen itsepuhdistuskyvyn säilymisestä).</t>
  </si>
  <si>
    <t xml:space="preserve">Valitsin kolmesta huonosta vaihtoehdosta keskimmäisen. Palvelun tarvitsijan kannalta lienee usein se ja sama, kuka palvelun tuottaa, jos palvelu on hyvää, edullista, helposti saatavilla ja täyttää sen tarpeen, mihin palvelua alun perin on haettu. Lasten päivähoidossa ja vanhuspalveluissa ostopalveluilla voidaan saa aikaan yksilöllistä valinnanvaraa. Ongelma on, että palvelujen laadun seuranta on usein järjestetty liian hatarasti. Toisaalta myös kunnallisesti järjestettyjen palvelujen laatua tulee seurata. </t>
  </si>
  <si>
    <t>Riippuu tietenkin investoinneista. Välttämättömyysinvestointeja kuten jätevedenpuhdistusratkaisua ei voi lykätä, mutta esimerkiksi monia tiehankkeita olisin valmis siirtämään rahapulan edessä. Jos investointien lykkääminen ei riitä, on seuraavana toimenpiteenä nostettava veroäyriä.</t>
  </si>
  <si>
    <t>Palvelutaso on monin paikoin vedetty niin alas, että jos sitä vielä tästä heikennetään, palvelut katoavat kohta olemattomiin. Kunnan perustehtävä on tuottaa palveluja jäsenilleen, ja tästä on huolehdittava vähintäänkin säädyllisessä määrin. En suosi myöskään lisävelanottoa, se taas on tulevien sukupolvien tarvitsemien palveluiden käyttämistä omiin tarpeisiimme.</t>
  </si>
  <si>
    <t>Kunta on työnantaja siinä kuin yksityinen yrityskin. Kunnan velvollisuus on kuitenkin toimia esimerkillisenä työnantajana, mikä tarkoittaa mm. työllistämistä tasa-arvoisesti ikään, sukupuoleen, etniseen taustaan ja jäsenkirjaan katsomatta, henkilöstön jaksamisen tukemista, ennakkoluulotonta suhtautumista työaikakokeiluihin, joilla pyritään jakamaan työtä tai helpottamaan työn ja perhe-elämän yhteensovittamista ja ympäristöasioiden hyvää hallintaa.</t>
  </si>
  <si>
    <t xml:space="preserve">Kunnan tärkein tehtävä on tuottaa peruspalveluita, ja mieluimmin vielä kohtuullisella veroasteella. Kestävän kehityksen edistäminen on sekin kunnan tärkeimpiä tehtäviä. Jotta veroaste pysyisi kohtuullisena, kuntien on toisinaan sekaannuttava myös elinkeinopolitiikkaan. Turun tulisi nyt palkata uusi elinkeino- ja työllisyysasioiden apulaiskaupunginjohtaja vetämään kaupunkilaisia  ja kaupungin taloutta ylös joukkotyöttömyyden suosta. </t>
  </si>
  <si>
    <t>Ehdottomasti ei. Keskustan kunnostamistoimenpiteiden tulee tähdätä viihtyisyyden lisäämiseen ja autojen tekemiseen tarpeettomaksi. Kauppatorin parkkiluolan rakentaminen lisäisi yksityisautoilua muualla ydinkeskustassa, vaikka kaikki viihtyisyys-, terveellisyys- ja ympäristösyyt puoltavat yksityisautoilun tavoitteellista vähentämistä. Keskustan osayleiskaavaa laadittaessa ydinkeskustan liikennejärjestelyistä on tehtävä ympäristövaikutusten arviointi.</t>
  </si>
  <si>
    <t xml:space="preserve">Ehdotin jo vuonna 1997, kun Turun vihreät tekivät oman keskustankehittämisohjelmansa, että Kauppahallin viereiselle tontille tulee perustaa puisto. Olen edelleen samaa mieltä. Ydinkeskustassa on hyvin vähän puistoalueita, ja Kauppahalli, Koulu ja Antintalo tarjoaisivat upeat kehykset puistikolle, jossa voisi järjestää myös pieniä tapahtumia ja kahvilatoimintaa. Kauppiaiden autot voisi sijoittaa tämän rakennuksen alle, mutta mitään yleistä parkkihallia en tontille halua. </t>
  </si>
  <si>
    <t>Kuntalaisilla on oltava mahdollisuus osallistua heitä itseään koskevien asioiden päätöksentekoon useammin kuin kerran neljässä vuodessa. Uuden maankäyttö- ja rakennuslain edellyttämät osallistumisen uuden muodot ovat Turulle iso haaste, mutta myös mahdollisuus. Erityisen tärkeää on huolehtia vaikutusmahdollisuuksista suunnittelun varhaisvaiheessa, jolloin vaihtoehdot ovat vielä aidosti avoimia. Myös palvelujen suunnittelussa pitää hyödyntää arkipäivän tarpeita ja kokemuksia.</t>
  </si>
  <si>
    <t>Todennäköisesti ei pitäisi. Terveydenhuollossa on omakustannusosuuksia nostettu lähes kautta linjan. Maksujen kipukynnys ylittyy nykyisin jo varsin monen kansalaisen kohdalla, joten kansanterveyden kannalta lienee parempi säilyttää terveyskeskukset maksuttomina. Kyse ei kaupungin kannalta ole kovin suuresta summasta, mutta monen sairaan ihmisen kannalta summa voi muodostua merkittäväksi.</t>
  </si>
  <si>
    <t>Kysymyksessä pitäisi kyllä mainita, mistä terveyspalveluista puhutaan. Perusterveydenhuoltoa pitää olla saatavilla suhteellisen läheltä. On jokseenkin järjetöntä vaatia ihmisiä matkustamaan kaupungin halki neuvolaan, verenpaineenmittaukseen tai verensokerinseurantaan. Erikoissairaanhoidossa olen keskittämisen kannalla, sekä monipuolisten hoitomahdollisuuksien että kustannussyiden takia.</t>
  </si>
  <si>
    <t>Kysymys on aivan mahdoton! Valitsin terveyskeskuspalvelut, koska edelleen lienee niin, että terveyskeskuksissa (ja myöskin erikoissairaanhoidon paikoissa) makuutetaan ihmisiä, joiden oikea paikka olisi hoivasairaanhoidon tasoisissa paikoissa. Esimerkiksi pitkälle dementoituneet tai muutoin liikuntakykynsä menettäneet vanhukset eivät kuulu näille paikoille. Väärä sijoituspaikat maksavat turhaa rahaa, mutta eivät takaa potilaille välttämättä parempaa elämää, joskus ehkä jopa päinvastoin.</t>
  </si>
  <si>
    <t xml:space="preserve">Testejä saatetaan tarvita huumehoitojen kontrolloinnissa, mutta ne ovat epäluotettavia, paljastavat vääriä asioita ja niissä on helppo huijata. Tietosuojaongelmat ovat täysin ratkaisematta. Mitä testituloksen jälkeen tapahtuu, miten väärät testitulokset korjataan, kuka tuloksista saa tietoa, kauanko tietoja säilytetään? Lisäksi testit ovat kalliita. Tarvitsemme rahaa hoitomahdollisuuksiin, huumeiden vastaiseen työhön ja huumeita myyvien rikollisten toiminnan estämiseen. </t>
  </si>
  <si>
    <t>Kyllä, jos turkulaiset nuoret itse innostuvat asiasta ja omista vaikutusmahdollisuuksistaan. Mitään poliittisten broilereiden hautomoa en pidä tarpeellisena. On sinänsä sama, millä konstilla nuorten ääni kuuluu päätöksenteossa. Kaiuttimena voi olla nuorisovaltuusto, aktiivinen (nuorten) kansalaisliike, erilaiset yhdistykset, täysin epälukuinen joukko, joka kanavoi itseään reilusti suuremman joukon mielipiteitä? muoto ei ratkaise. Tärkeintä on, että ääni kuuluu.</t>
  </si>
  <si>
    <t>Meidän on tiivistettävä kaupunkirakennetta ns. Keskusakselin (Raisiosta Kaarinaan kulkevan reitin) varrella ja muuallakin keskustassa. Perinteinen suomalainen pienkotiasuminen, joka melko harvakseltaan leviää laajalle ja perustuu täysin yksityisautoilun varaan, ei ole järkevää. Pientaloasumisessa pitäisi kehittää vaihtoehtoja, jotka ovat viihtyisiä, luonnonläheisiä ja silti tiheästi rakennettuja. Tarvitsemme vaihtoehdon, joka lopputulokseltaan muistuttaa lähinnä vanhaa Portsaa.</t>
  </si>
  <si>
    <t>Perusparannuksen lisäksi tietty määrä täydennysrakentamista voisi olla hyväksi palvelutason ylläpitämiseksi ja vähän muistakin syistä. Lähiöitä peruskorjattaessa tulisi pitää huolta eri asumismuotojen tasapainottamisesta: kovin vuokra-asuntovaltaisille alueille pitäisi rakentaa omistusasuntoja ja kovin omistusasuntopainotteisille alueille tulisi rakentaa vuokra-asuntoja. Monimuotoisuus asumisessa on pitkällä tähtäimellä yhteiskuntarauhan tae.</t>
  </si>
  <si>
    <t>Rajallisesti kyllä. Turku on jo satsannut uuteen teknologiaan huomattavia summia. Voi kuitenkin tulla eteen tilanteita, joissa kaupungin pitkän tähtäimen etu selkeästi puoltaa rahallisen panoksen antamista nykyhetkessä. Tällöin on mietittävä, onko kaupungilla taloudellisia mahdollisuuksia tukea toimintaa. Kaupungin tulisi kuitenkin edesauttaa työllistymistä ja uusien työpaikkojen syntyä myös hieman vähemmän koulutusta vaativilla aloilla..</t>
  </si>
  <si>
    <t>Vierastan pormestarimallia lähinnä vallan keskittymisen vuoksi ja myös siksi, että minulla on epäilyksiä mallin soveltuvuudesta suomalaiseen mentaliteettiin. Toisaalta: jos mallia Suomessa kokeillaan, ja kokemukset ovat oikein hyviä, saatan tarkistaa näkökantaani. Nykyisellään en koe olevani riittävän hyvin perehtynyt vertailemaan näiden eri vaihtoehtojen hyviä ja huonoja puolia.</t>
  </si>
  <si>
    <t>Selinheimo</t>
  </si>
  <si>
    <t>ohjaaja, antikvaari</t>
  </si>
  <si>
    <t>kasvat.maist.</t>
  </si>
  <si>
    <t>eeva.turuu.st</t>
  </si>
  <si>
    <t>Turun kaupunki on kuitenkin merkittävä työnantaja, ja sen on tunnettava vastuunsa työntekijöistään: kilpailuttamisen ensimmäinen ehto on, että työntekijöiden asema turvataan. Toisena ehtona kilpailuttamiselle on palveluiden laatu: kilpailuttamisen seurauksena ei saa olla palvelutason lasku. Turun kaupungin joukkoliikenteen kilpailutus on esimerkki hyvästä kilpailuttamisesta. Sillä saatiin ympäristöystävällisempää ja tehokkaampaa joukkoliikennettä sekä säästöjä.</t>
  </si>
  <si>
    <t>Esim. terveyskeskusmaksu on käytössä suurimmassa osassa Suomen kuntia, Turku on poikkeus tässä asiassa, mutta mielestäni Turun kaupungin terveydenhuollolla ei ole siihen varaa: jatkuva resurssipula terveystoimessa on osoitus siitä, että toimenpiteitä tarvitaan.</t>
  </si>
  <si>
    <t>Teknisesti Kauppatorin alle louhiminen on paljon vaikeampaa kuin Puolalanmäen, keskustan rakennuksille voi aiheutua louhimisesta vahinkoa ja mielestäni vastuukysymyksiä ei ole selvitetty tarpeeksi. On epäselvää, jäisikö keskustan rakennusten mahdolliset vahingot kiinteistöjen omistajien itsensä korvattavaksi.</t>
  </si>
  <si>
    <t>Tällä hetkellä parkkialueena toimiva Kauppahallin takapiha sekä ruma matala rakennus Eerikinkadun varrella pilaavat sekä kauniin Kauppahallin, että Panimoravintola koulun miljöön, hyvin suunnitelttu rakennus saattaisi jopa palauttaa niiden ainutlaatuisen hengen ja parantaa viihtyisyyttä kaupungin sydämessä.</t>
  </si>
  <si>
    <t>Esim. nk. lapsikaavat toisivat meille aikuisillekin hyödyllisiä näkökulmia asuinympäristömme suunnitteluun ja kehittämiseen.</t>
  </si>
  <si>
    <t xml:space="preserve">Eriasia ovat esim. kouluterveydenhoitajat: he ovat tärkeä osa kouluyhteisöä! Samoin neuvolat olisi hyvä sijoittaa lähelle ihmisiä. Loppujen lopuksi turku on kuitenkin maantieteellisesti suhteellisen tiivis alue ja kulkuyhteydet ovat hyvät: ihmiset hyötyisivät eniten hyvistä palveluista, joita suuret terveysasemat kykenisivät tarjoamaan. </t>
  </si>
  <si>
    <t>Turussa on viimeisen kahden vuoden ajan nostanut noin 4000 taloutta joka kuukasi toimeentulotukea! Tämän tilaston takaa löytyy ihmisiä, joiden perustoimeentulo pitää turvata muilla, pysyvämmillä ratkaisuilla: toimeentulotuki ei saa olla perustulo! Peruspalveluista ei voi Turussa enää säästää. Se olisi ihmisten heitteillejättöä.</t>
  </si>
  <si>
    <t>Suurien lähiöiden aika on jo ohi. Tärkeintä Turussa olisi tällä hetkellä kunnostaa vanhoja vuokra-asuntoja sekä rakentaa tuetun asumisen palveluja esim. mielenterveyskuntoujille. Turun kaupungin vuokra-asuntovalikoimaa on monipuolistettava siten, että myös liikkumisvammaiset löytävät itselleen soveltuvia vuokra-asuntoja. Pelkät seinät eivät riitä - ihmisellä on oikeus kotiin.</t>
  </si>
  <si>
    <t>Kohtuuhintaiset vuokra-asunnot ovat tärkeä osa kaupungin peruspalveluja.</t>
  </si>
  <si>
    <t>Harri-Tapio</t>
  </si>
  <si>
    <t>http://harri.turu.st</t>
  </si>
  <si>
    <t>Tom</t>
  </si>
  <si>
    <t>Stenholm</t>
  </si>
  <si>
    <t>taittaja</t>
  </si>
  <si>
    <t>Nykyinen valtuusto päättänyt asian.</t>
  </si>
  <si>
    <t>Veden laatu paranee oleellisesti. Aurajoen humuksesta aiheutuva syöpäriski poistuu.</t>
  </si>
  <si>
    <t>On löydettävä kultainen keskitie. Nämä kaikki voisi rastittaa tai olla rastittamatta.</t>
  </si>
  <si>
    <t>Kunnan tulisi toimia myös tehokaasti.</t>
  </si>
  <si>
    <t>Savessa lilluvat talot vaativat talojen paaluja  suojaavan veden, jos luola kaivetaan joudutaan kaikki keskustan talot paaluttamaan uudestaan. Mitähän se maksaisi?</t>
  </si>
  <si>
    <t>Myös internet on tärkeä asia, mutta se ei tavoita kaikkia kuntalaisia kuten lapset ja vanhukset.</t>
  </si>
  <si>
    <t>Vanhuksille ja vammaisille pystyttävä tarjoamaan riittävät yhteydet terveysasemille</t>
  </si>
  <si>
    <t>Mikään ylläolevista ei ole järkevä säästökohde.</t>
  </si>
  <si>
    <t>Testit leimaavat testattavan huumausaineen käyttäjäksi, pahimmassa tapauksessa nuori alkaa syrjäytyä.</t>
  </si>
  <si>
    <t>Kunnanjohtajat määräaikaiseen työsuhteeseen sekä tulosvastuuseen.</t>
  </si>
  <si>
    <t>Mette</t>
  </si>
  <si>
    <t>Sunesen</t>
  </si>
  <si>
    <t>artenom</t>
  </si>
  <si>
    <t>lääketiet.tri</t>
  </si>
  <si>
    <t>http://www.wakkanet.fi/~tsv/vaalit/ehdokkaat_o-o.html#s</t>
  </si>
  <si>
    <t>Kysymys on siten oudosti asetettu, että valtuusto on jo hyväksynyt vaihtoehto a:n, joka ei kuitenkaan ole syystä tai toisesta edennyt.</t>
  </si>
  <si>
    <t>Juomavesikysymys on sinänsä tärkeä, mutta kaupungin nykyisessä taloudellisessa tilanteessa yrittäisin pitää peruspalvelut korkeatasoisina. Vaihtoehto c:kään ei kuvasta mitä ajattelen, vaihtoehtona tulisi olla &amp;#039;toimenpiteitä tarvitaan, mutta niihin ei juuri nyt ole varaa&amp;#039;. Ainoa järkevä todellinen vaihtoehto on a tai sitä myötäilevät, mutta valitettavasti kalliit vaihtoehdot.</t>
  </si>
  <si>
    <t>En periaatteessa millään tavalla vastusta palvelujen ostamista yksityisiltä. Käsitykseni mukaan kaupungin on kuitenkin päästävä valvomaan ja vaikuttamaan ostamansa palvelun laatuun, tämä on mielestäni ydinkysymys.</t>
  </si>
  <si>
    <t>Valitsin neljästä vaikeasta vaihtoehdosta vähiten huonon.</t>
  </si>
  <si>
    <t>Näen kaupungin roolin ensisijaisesti palvelujen tarjoajana ja vasta toissijaisesti työllistäjänä.</t>
  </si>
  <si>
    <t>Kunnan perustehtävänä näen laadullisesti hyvien peruspalvelujen järjestämisen kohtuuhinnalla, tämän jälkeen katsotaan, mihin on varaa. Hyvässäkin taloudellisessa tilanteessa priorisoisin tämän jälkeen ehkäiseviä toimenpiteitä, esim huumeiden vastaista työtä.</t>
  </si>
  <si>
    <t>Mielestäni pysäköintiongelmia on tälläkin hetkellä liioteltu, mutta valitsin vaihtoehto b:n a:n sijasta, koska tiedän, että osa kansalaisista pitää pysäköintitilojen laajentamista tärkeänä.</t>
  </si>
  <si>
    <t>En usko, että löytyy yleisöpohjaa tämän kokoiselle elokuvakeskukselle, mutta jos sellainen päätetään rakentaa,niin ei kysymyksessä mainitulle paikalle. Sinänsä suhtaudun elokuvakeskukseen myönteisesti, mutta se voisi olla volyymiltään pienempi</t>
  </si>
  <si>
    <t>Käsitykseni mukaan tämä on toimivin vaihtoehto.</t>
  </si>
  <si>
    <t>Palvelujen sijainti lähellä kotia on tärkeätä, en usko, että suuret yksiköt välttämättä säästävät rahaa, jos vain pienempien yksiköiden palvelema väestöpohja on riittävän kokoinen.</t>
  </si>
  <si>
    <t>En ole valmis leikkaamaan yhdestäkään mainitusta palveluryhmästä. Useista on jo nyt leikattu liikaa. Kone ei päästä minua ulos ilman, että vastaan, joten vaihtoehtovalintani kuvastaa pakkovalintaa.</t>
  </si>
  <si>
    <t xml:space="preserve">Huumetestaustuloksen jälkeen pitäisi olla toimiva hoitojärjestelmä, jos ei sellaista ole koko testaus menettää merkityksensä. </t>
  </si>
  <si>
    <t>Kaikki toimenpiteet, joiden kautta nuoret kokevat tulevansa huomioiduiksi aikuisten maailmassa ovat tarpeen.</t>
  </si>
  <si>
    <t>Kannantan nimenomaan pientalovaltaista uudisrakentamista manituille alueille ja vastustan kerrostaloja.</t>
  </si>
  <si>
    <t>Valitsen vain vaihtoehto c:n, jos täydennysrakentaminen tarkoittaa, että vanhemman rakennuskannan välttämättömät korjaukset myös hoidetaan samanaikaisesti.</t>
  </si>
  <si>
    <t>Hyvä elinkeino löytää tiensä. Näen kaupungin tehtävänä vain riittävien perusedellytysten tarjoamisen esim. tietotekniikkarakenteiden muodossa, en kannata yritysten suoraa tukemista.</t>
  </si>
  <si>
    <t>En ole varma, että uudistuksella saadaan aikaan toivottuja vaikutuksia, mutta mielestäni uutta järjestelmää voitaisiin kokeilla.</t>
  </si>
  <si>
    <t>Säämäki</t>
  </si>
  <si>
    <t>it-yrittäjä</t>
  </si>
  <si>
    <t>http://seppo.turu.st/</t>
  </si>
  <si>
    <t xml:space="preserve">Jos puhdistamon säilyttäminen entisellä paikalla ei tuottaisi merkittäviä kustannussäästöjä, niin tuskin on syytä muuttaa päätöstä. </t>
  </si>
  <si>
    <t>Veden laadun parantaminen on ensisijaista ja sen jälkeen voidaan pohtia  sen riittävyyden ongelman ratkaisemista.</t>
  </si>
  <si>
    <t xml:space="preserve">Hetkellinen säästö yksityistettäessä hyvin helposti kostautuu palvelutason pysyvään heikkenemiseen. Virhearvioinnissa yksityistetystä palvelusta on äärimmäisen vaikea palata takaisin, kun kaupungin palvelutuotantoyksikkö on purettu. </t>
  </si>
  <si>
    <t>Palvelutason heikentyminen ei ole suotavaa, palvelumaksuja voidaan kyllä soveltaa tietyissä  tapauksissa kunhan niiden hinta ei muodostu kynnykseksi vaan pysyy kohtuullisella tasolla.  Investointien lykkääminen ei taas pidemmällä tähtäimellä ole kaupungin kehityksen kannalta hyväksi.</t>
  </si>
  <si>
    <t>Palvelutason heikkeneminen tuottaa lieveilmiöitä, jotka pitkällä tähtäimellä tulevat kalliimmiksi kuin niiden karsimisen tuottama säästö.</t>
  </si>
  <si>
    <t>Julkisen sektorin luonne toiminnassaan, myöskin työllistäjänä on perinteisesti erilainen kuin  yksityisellä. Samoja malleja kuin yksityisellä sektorilla ei voi soveltaa suoraan kaupungin toimintaan.</t>
  </si>
  <si>
    <t>Suomalainen hyvinvointiyhteiskuntamalli on perusarvo, jota ei tule heikentää. Markkinoiden näkymätön käsi vaatii tiettyä ohjailua julkiselta sektorilta, silläkin uhalla että se vääristäisi  kilpailua. Kestävän kehityksen tukeminen takaa Turun säilyvän viihtyisänä asuinpaikkana  jälkipolvillekin.</t>
  </si>
  <si>
    <t>Tällä hetkellä keskustan pysäköintitilan vähyys aiheuttaa paljon tarpeetonta kaupunkiliikennettä  keskusta-alueella, mikä on kaikkein eniten haitallisia päästöjä aiheuttavaa. Jos parkkiluola toteutettaisiin, voitaisiin vähentää kadunvarsipysäköintipaikkojen määrää ja näin aktivoida  ihmiset hoitamaan keskustassa asiointi ekologisemmin ilman turhaa ajoa, kun ainut ajomatka  olisi halliin ja takaisin.</t>
  </si>
  <si>
    <t>Verkkoviestintä mahdollistaa suoran kansalaiskeskustelun tehostumisen aivan uuteen mittakaavaan.  Vaikka kaikilla ei olekaan mahdollisuutta tai taitoa käyttää verkkoa, täytyy huomioida  että tieto "valuu" verkosta perinteisiin medioihin kuten sanomalehtiin ja radioihin. Hyvin toimitettu Internet-sivusto toimisi keskitettynä informaationlähteenä medialle ja sitä kautta palvelee kaikkia.  Internet on uusia mahdollisuuksia avaava väline joka toimii perinteisten välineiden jatkeena,  ei korvaajana.</t>
  </si>
  <si>
    <t>Muualla maassa terveyskeskusmaksu on koettu sopivaksi, eikä tuolla hintatasolla voi kutsua  terveyskeskusmaksua sosiaaliturvaa heikentäväksi. Kyseessä on lähinnä nimellinen korvaus, ja hintakatto pitää huolen siitä ettei kenellekään maksu muodostu kynnykseksi. Erikoistapauksissa  tulee tarveharkintaisesti huolehtia mahdollisesta maksusta vapauttamisesta.</t>
  </si>
  <si>
    <t xml:space="preserve">Koska suurin osa tarvittavista terveyspalveluista on peruspalveluita, jotka eivät vaadi erikoislaitteistoja ja erikoiskoulutettua henkilökuntaa, paikallisyksikköjen korvaaminen suurilla yksiköillä  tarpeettomasti vaikeuttaisi noiden peruspalvelujen saantia. </t>
  </si>
  <si>
    <t>Mielestäni peruspalveluista ei tule tinkiä. Terveyskeskuspalvelut valitsin säästökohteeksi  terveyskeskusmaksun käyttöönottoa ajatellen, mutta sen enempää ei tule kajota kaupungin  peruspalveluihin, vaan säästöt on tehtävä jostakin muusta, kuin alueilta mitkä muutenkin painivat resurssien riittämättömyyden kanssa.</t>
  </si>
  <si>
    <t xml:space="preserve">Ongelmaan etsitään ratkaisua väärästä päästä, ja luodaan syrjäyttäviä ja leimaavia rakenteita.  Pakollisten huumetestien sijasta resurssit tulee suunnata hoitoon ja asialliseen päihdevalistukseen  ja niin pyrkiä vaikuttamaan ennaltaehkäisevästi. Jos ongelmiin puututaan vasta niiden synnyttyä, ollaan pahasti myöhässä. </t>
  </si>
  <si>
    <t xml:space="preserve">Hyvin huollettu lähiö säilyttää viihtyisyytensä. Resurssien suuntaaminen yksinomaan uuden  rakennuskannan tuottamiseen ei ole järkevää. </t>
  </si>
  <si>
    <t>Mediahype tuottaa ylilyöntejä. Terve yritystoiminta kasvavalla sektorilla ei tarvitse julkista tukea. Uusi teknologia ei kaipaa enempää tukea kuin muut elinkeinoelämän alat, päinvastoin tällä hetkellä kun alalla on lupaavat tulevaisuudennäkymät, pitää yritystoiminnan edellytysten parantamisen  koskea ennemminkin niitä aloja, joilla tukea todella tarvitaan.</t>
  </si>
  <si>
    <t>Kaupungin johtaminen vaatii erittäin paljon kokemuksen kautta hankittua asiantuntemusta.</t>
  </si>
  <si>
    <t>Joni</t>
  </si>
  <si>
    <t>Tomminen</t>
  </si>
  <si>
    <t>tietotekniikan mekaanikko</t>
  </si>
  <si>
    <t>Tuomola</t>
  </si>
  <si>
    <t>Ei ihanteellinen, mutta ainoa kohtuuhintainen ratkaisu. Kalliopuhdistamo jo Tukholmassa ja Helsingin Viikissä,  ei kuulemma hajuhaittoja.</t>
  </si>
  <si>
    <t>Aurajoen uhkana myös öljyvuodot.</t>
  </si>
  <si>
    <t>Terveyden-, lasten- ja vanhustenhoidon peruspalvelut on  syytä pitää kunnan tehtävänä, jotta niiden laatu on poliittisen kontrollin alaisena...ei sen puoleen, että laatu olisi viime vuosina läheskään aina pysynyt korkealla kuntien säästötoimenpiteiden takia.  Perusterveydenhuoltoa ja -hoitoa vähemmän keskeisten palvelujen kohdalla kilpailuttamista voidaan harkita.</t>
  </si>
  <si>
    <t>Huonoista vaihtoehdoista vähiten huono. EI kuitenkaan palvelujen leikkaamista, VAAN palvelumaksuja korotettava/asetettava hillitysti.  Investoinneista vaikea tinkiä uusien jätevesi- ja puhdasvesiratkaisujen tarpeellisuuden takia.</t>
  </si>
  <si>
    <t>Ks. yllä.</t>
  </si>
  <si>
    <t>Hyvä työllisyystilanne pitää yllä yhteiskuntarauhaa, joka taas on taustatekijä paitsi elämänlaadulle, myös Suomen kilpailukyvylle. Ks. seuraava kommentti.</t>
  </si>
  <si>
    <t>Suomen kansainvälinen kilpailukyky ja teknologian innovaatiot ovat rakentuneet ilmaisen koulutuksen, rauhallisen yhteiskunnan ja hyvän infrastruktuurin  päälle. Valtio ja kunta tarjoavat tämän kasvualustan.</t>
  </si>
  <si>
    <t>Kaivuutyöt Kauppatorilla voivat laskea pohjaveden tasoa ja aiheuttaa kalliita paalutustöitä lähikorttelien taloissa.  Puolalanmäen hallin kapasiteetin tulee riittää keskustaan tulevalle yksityisliikenteelle.</t>
  </si>
  <si>
    <t>Arkkitehtuurikilpailu syytä järjestää. Teatterisalit voinee louhia kerroksen verran maan alle ilman, että pohjavesi laskee. Tämä ratkaisu osaltaan madaltaisi rakennusta.</t>
  </si>
  <si>
    <t>Oman asuinalueen kehittämismahdollisuudet aktivoivat asukkaita osallistumaan.</t>
  </si>
  <si>
    <t>50 mk/kerta, maksukatto 150 mk. Maksuista saatava rahoitus ehkäisee leikkauksia terveydenhoidossa.</t>
  </si>
  <si>
    <t>Neuvolaverkostoa ei kuitenkaan tulisi alasajaa, vaikka erikoislääkäripalvelut (ja valtaosa yleislääkäri-palveluista) keskitetään.</t>
  </si>
  <si>
    <t>Jälleen vähiten huono huonoista vaihtoehdoista.</t>
  </si>
  <si>
    <t>Huumetestit erittäin kalliita - sama raha käytettävissä paljon paremmin hoitoon. Aikainen puuttuminen ei ole  sidottu huumetesteihin, sillä nuoren huumeidenkäyttö on mahdollista havaita muutenkin. Esimerkiksi koulukuraattorien määrää tulisi lisätä.</t>
  </si>
  <si>
    <t xml:space="preserve">Vaikka nuorisovaltuustojen jäseniksi helposti valikoi-tuisikin vain aktiivisin ja esimerkiksi parhaiten koulussa menestyvä osa nuorisosta - ei siis läpileikkausta ikäluo- kasta - tuntee "hikipinkoinkin" nuori ikätoveriensa asiat paljon aikuisia paremmin. </t>
  </si>
  <si>
    <t>Kaupunkirakenteen tiivistäminen EI ole yhtä kuin vieri viereen rakentaminen, jossa viheralueet unohdetaan.  Ehdotetut rakennusalueet sellaisten yhteyksien päässä, että pakottaisivat turvautumaan yksityisautoon ja siten lisäisivät koko kaupungin liikennekuormitusta.</t>
  </si>
  <si>
    <t>Vaihtoehto a) ei suinkaan poissulje tarvetta rakentaa lähiöihin myös omistusasuntoja, mukaan lukien rivi- ja omakotitalot.</t>
  </si>
  <si>
    <t>Pormestarinvaaleista voisi muodostua turhan populistisia. Määräajaksi, mutta riittävän pitkäksi, valittu kaupungin- johtaja pystyy parhaiten keskittymään kunnan asioihin.</t>
  </si>
  <si>
    <t>Henriikka</t>
  </si>
  <si>
    <t>Valkama</t>
  </si>
  <si>
    <t>Virri</t>
  </si>
  <si>
    <t>nuorisosihteeri, toimittaja</t>
  </si>
  <si>
    <t>http://users.utu.fi/vesvir</t>
  </si>
  <si>
    <t>Uusi laitos on ainoa pitkäaikainen ja kestävä ratkaisu. Saneeraus tulisi liian kalliiksi ja vain siirtäisi uuden laitoksen rakentamista myöhemmäksi.</t>
  </si>
  <si>
    <t>Turun kaupunki tarvitsee päättäväistä ja pysyvää ratkaisua vakavan vesiongelman ratkaisemiseksi.</t>
  </si>
  <si>
    <t>Kuntien palveluja voidaan yksityistää siellä, missä se on järkevää ja missä yksityistämisellä voidaan edelleen turvata kuntalaisille riittävän laadukkaat palvelut.</t>
  </si>
  <si>
    <t>Suurin osa kunnan palveluista rahoitetaan verovaroilla, joten verotusta tulee voida säädellä palveluiden ja investointien turvaamiseksi.</t>
  </si>
  <si>
    <t>Lisävelanottoa tulee välttää: Turku on jo tällä hetkellä tarpeeksi velkainen ja velanotto on muutenkin ongelmien siirtämistä seuraaville sukupolville.</t>
  </si>
  <si>
    <t xml:space="preserve">Kunta ei ole sama kuin voittoa tavoitteleva yksityinen yritys vaan työnantajana sen on myös näytettävä esimerkkiä inhimillisempänä työllistäjänä. </t>
  </si>
  <si>
    <t>Kunnan keskeinen rooli on peruspalveluiden ja kuntalaisten hyvinvoinnin turvaaminen.</t>
  </si>
  <si>
    <t>Keskustaa tulee kehittää enemmän ihmisiä ja vähemmän autoja varten.</t>
  </si>
  <si>
    <t>Uutta elokuvakeskusta Turku ehdottomasti tarvitsee, mutta sopivampiakin paikkoja sille luulisi löytyvän.</t>
  </si>
  <si>
    <t>Verkkopalvelut ovat tärkeitä ja lisäävät kuntalaisten mahdollisuuksia saada tietoa. Kaikilla ei kuitenkaan vielä ole mahdollisuuksia verkkopalveluiden käyttämiseen, joten myös suoran lähidemokratian kehittämiseen tulisi kiinnittää huomattavasti nykyistä enemmän huomiota kuntalaisten yhtäläisten vaikutusmahdollisuuksien edistämiseksi.</t>
  </si>
  <si>
    <t>Terveyskeskusmaksu on sinänsä ikävä asia, mutta riittävien terveyspalvelujen turvaaminen ja kehittäminen tuntuu tällä hetkellä vaativan jonkinlaista terveyskeskusmaksua.</t>
  </si>
  <si>
    <t>Kalliin erityissairaanhoidon turvaaminen vaatii jonkinlaista keskittämistä. Terveyspalvelut tulee kuitenkin sijoittaa siten, että ne ovat kohtuullisella vaivalla kaikkien kuntalaisten tavoitettavissa.</t>
  </si>
  <si>
    <t>Itse etsisin kyllä säästökohteita muualta. Terveyskeskuspalveluistakaan ei sinänsä tule säästää, mutta sitä voitaisiin rahoittaa ainakin osittain terveyskeskusmaksulla.</t>
  </si>
  <si>
    <t>Huumetestit ovat todellakin epäluotettavia ja pakollisina ihmisten perusoikeuksia loukkaavia. Lisäksi ne ovat erittäin kalliita ja samalla rahalla saataisiin esimerkiksi nuorten päihdevieroitukseen monia tarpeellisia lisäpaikkoja.</t>
  </si>
  <si>
    <t>Nuorisovaltuustoista on sekä hyviä että huonoja kokemuksia. Mikäli tavoitteena on satsata nuorten omaan toimintaan ja omaehtoiseen ajatteluun, on ajatus nuorisovaltuustosta kannatettava.</t>
  </si>
  <si>
    <t>Uudisrakentamistakin toki tarvitaan, mutta ensisijaisesti tulisi rakentaa jo olemassaolevalle asuinalueelle.</t>
  </si>
  <si>
    <t>Täydennysrakentamistakin tarvitaan, mutta vanhojen asuntojen ja lähiöiden perusparantamista ei saa missään nimessä unohtaa.</t>
  </si>
  <si>
    <t>Uuden teknologian hankkeiden lisäksi Turun kaupungin tarvitsee kohentaa työllisyyttä myös muilla aloilla suurtyöttömyyden helpottamiseksi. Uusien työpaikkojen luominen estää ihmisten syrjäytymistä ja vähentää samalla kaupungin sosiaalimenoja.</t>
  </si>
  <si>
    <t>Kuntalaisten mahdollisuutta vaikuttaa asioihin tulee lisätä ja kunnanjohtajan virka olisi tehtävä määräaikaiseksi. Pormestarimalli ei ole kuitenkaan oikea ratkaisu, sillä se keskittää liikaa valtaa yhdelle ihmiselle.</t>
  </si>
  <si>
    <t>Tässä tilanteessa palvelut on turvattava ja erityisesti sosiaali-ja terveyspalveluita tulisi kehittää</t>
  </si>
  <si>
    <t>opiskelija, ekoneuvoja</t>
  </si>
  <si>
    <t>Kakolanmäen jätevedenpuhdistamon suunnitelmat tulisi mielestäni tarkastaa huolella, jotta mahdolliset ongelmat havaittaisiin jo suunnitteluvaiheessa ja pystyttäisiin myös varautumaan tuleviin ongelmatilanteisiin. Kallion louhiminen varsinkin Aurajoen tuntumassa saattaa aiheuttaa odottamattomiakin ongelmia.</t>
  </si>
  <si>
    <t>Nykyisten vedenottopaikkojen ja vesivarastojen tilanteen perusteellinen tutkiminen ja erilaisten mahdollisuuksien tarkastelu voisi auttaa uusien ratkaisumallien kehittämisessä.</t>
  </si>
  <si>
    <t xml:space="preserve">Kunnan tulisi tuottaa peruspalvelut itse, jotta esimerkiksi kriisitilanteissa ei oltaisi riippuvaisia yksityisistä yrityksistä. Palveluiden ostaminen on toki järkevää esimerkiksi erikoisosaamista vaativien hankkeiden yhteydessä. </t>
  </si>
  <si>
    <t>Kuntatalouden tasapainottamiseksi voidaan järkeistää nykyisiä toimintoja ja rakenteita. Myös kaikki mahdolliset toimet työttömyyden vähentämiseksi lisäävät kunnan omavaraisuutta.</t>
  </si>
  <si>
    <t>Mielestäni peruspalveluiden tämän hetkisestä tasosta ei tulisi tinkiä.</t>
  </si>
  <si>
    <t>Koulutetun työvoiman siirtyminen muihin pohjoismaihin epävakaitten ja alipalkattujen sijaisuuksien vuoksi on erityisesti terveysalalla huolestuttavaa. Esimerkiksi vakinaistamalla virkoja lisätään tyntekijöiden turvallisuutta sekä mahdollisuuksia tehdä tulevaisuuden suunnitelmia.</t>
  </si>
  <si>
    <t>Uusi parkkiluola ei houkuttelisi kävijöitä keskustaa. Turvallisten pyörätiereitistöjen rakentaminen, joukkoliikenteen kehittäminen ja viheralueiden lisääminen elävöittävät keskustan toimintoja. Myös palveluiden monipuolistaminen lisäisi keskustan haluttavuutta.</t>
  </si>
  <si>
    <t>Jo nyt ollaan rakentamassa elokuvakeskusta kauppiaskadulle. Kahdelle suurelle keskukselle ei mielestäni riittäisi tarpeeksi asiakkaita. Kauppahallin uniikki miljöö tulisi säilyttää ja tukea alueen olemassa olevaa arkkitehtonista ilmettä.</t>
  </si>
  <si>
    <t>Maksun perimisestä saatava tulo ei mielestäni olisi merkittävä, kun otetaan huomioon esimerkiksi laskuttamisesta aiheutuva työmäärän ja kulujen lisääntyminen.</t>
  </si>
  <si>
    <t>Terveyspalveluita ei tulisi keskittää nykyistä enemmän. Jo nyt röntgen- ja laboratoriopalvelut on keskitetty. Avun saaminen lähialueelta on tärkeää erityisesti lapsiperheille ja vanhusväestölle.</t>
  </si>
  <si>
    <t>Valitsin listasta ensimmäisen vaihtoehdon, koska jotain oli vastattava, johtuen ohjelman rakenteesta. Tähän kysymykseen on kuitenkin mahdotonta vastata. Mistään peruspalveluista ei voida leikata, koska niiden hoitamisessa on jo nyt ongelmia.</t>
  </si>
  <si>
    <t>Huumeongelman ratkaisemiseksi on lisättävä ennaltaehkäisevää realistista huumeneuvontaa, hoitopaikkojen määrää sekä koulujen ja sairaaloiden henkilökunnan huumeisiin liittyvää koulutusta sekä resursseja. Varsinkin hoitoonpääsyn helpottaminen ja tarvittavan tuen saaminen jatkohoidossa on tärkeää.</t>
  </si>
  <si>
    <t>Varsinkaan Hirvensaloon ja muille saarille ei tulisi lisätä rakentamista. Kaikessa rakentamisessa tulisi soveltaa kestävän kehityksen periaatteita ja rakentaa asumukset mahdollisimman ekologisesti. Esimerkiksi muissa pohjoismaissa on onnistuttu rakentamaan turvallisia ja kodikkaita asuinalueita, joissa ympäristökuormitus on minimoitu. Turun kaupunkirakenteen tiivistäminen on mielestäni kyseenalaista, koska viheralueita on nykyisinkin liian vähän.</t>
  </si>
  <si>
    <t>Lähiöiden perusparantamisen ja viihtyvyyden lisäämisen tulisi olla ensisijaista. Ottamalla asuinalueiden asukkaat mukaan oman ympäristönsä suunnitteluun ja toimintojen kehittämiseen voidaan lisätä viihtyvyyttä ja turvallisuutta lähiöissä.</t>
  </si>
  <si>
    <t>Ylijoki-Turve</t>
  </si>
  <si>
    <t>taksinkuljettaja, omaishoitaja</t>
  </si>
  <si>
    <t>Päätös asiasta olisi pitänyt tehdä jo ajat sitten,vetkuttelu nostaa hintaa koko ajan.Totuus kuitenkin on jotta juomavettä tarvitaan.P</t>
  </si>
  <si>
    <t>Kuntatyönantajan tulisi panostaa koulutettuun henkilökuntaan. Palkkaus ja työntekijöiden määrä kohdalleen.</t>
  </si>
  <si>
    <t>Osasta palveluja voitaisiin periä maksu,jos se takaisi palvelun pikaisen saatavuuden ja tason.Esimerkiksi tietyin ehdoin terveyskeskusmaksu.</t>
  </si>
  <si>
    <t>Yksi suuri elokuvakeskus Turun suuruisessa kaupungissa riittää varmasti tyydyttämään elokuvaharrastajien tarpeet.</t>
  </si>
  <si>
    <t>Olemalla aktiivisesti yhteydessä omaan valtuutettuunsa voi parhaiten vaikuttaa.Kuntalainen vaikuttaa äänestämällä,jos ei vaivaudu äänestämään hyväksyy myös hiljaisesti kaikki päätökset.</t>
  </si>
  <si>
    <t>Jos asiakas ei alentuneen maksukyvyn vuoksi voi käyttää terveyskeskuspalveluja voitaisiin maksu sisällyttää toimeentulotukeen.Edellytyksenä olisi palvelun nopea saanti,pätevät hoitomenetelmät sekä vammaisten apuvälineiden ja terapeuttien saatavuus siinä laajuudessa kuin tarve ja laki sen heille suovat.</t>
  </si>
  <si>
    <t>Yksikään vaihtoehdoista ei voi olla säästökohde.Urheilua ja kulttuuria voidaan tukea sponsori varoin.Peruspalveluihin tuskin sponsoria saadaan.</t>
  </si>
  <si>
    <t>Vanhemmilla tulisi olla mahdollisuus hakea lapselle huumetestausta halutessaan.Väärä testitulos leimaa lapsen lopunelämäänsä.Testin jälkeinen jatkohoito tulisi varmistaa ensin.Kuka huolehtii vammasen tai pitkäaikaislääkityksessä olevn lapsen oikeuksista,jos viranomainen määrää lapsen testiin vanhempia kuulematta.Muistammehan Mikaelinkoulun rehtorin ajatuksen.Lapset eivät tällaista ymmärtäisi.</t>
  </si>
  <si>
    <t>Edellytyksin,että peruspalveluiden saatavuus taattaisiin ja joukkoliikenne toimisi moitteettomasti.</t>
  </si>
  <si>
    <t>Näistä ei tietenkään yksikään ehdokas tahtoisi leikata mistään. Parempia leikkauskohteitakin löytyy, esim. valtuuston ja lautakuntien kokouspalkkiot.</t>
  </si>
  <si>
    <t>Raittila</t>
  </si>
  <si>
    <t>pitkällä aikajaksolla se kuitenkin tulee edullisemmaksi kuntalaisille eikä pelkästään taloudellisesti vaan myös terveydellisesti ja ekologisesti. vedenpuhdistamon sijoittaminen kakolanmäkeen korostaisi taas sitä tyypillistä turkulaisten päättäjien keskinkertaisuutta ja näköalattomuutta.</t>
  </si>
  <si>
    <t>sikäli mikäli pitää paikkansa, että veden laadussa ei ole mitään  terveydellisiä riskejä vaan että kyse on ainoastaan makuhaitoista ei mielestäni ole syytä korvaaviin toimenpiteisiin. jos kuitenkin on niin, että viranomaiset ovat valehdelleet tulee  heidät saattaa vastuuseen sekä välittömästi ryhtyä korvaaviin toimenpiteisiin. silloin ei ole enää kyse kustannuksista, vaan ainoastaa pitkän tähtäimen taloudellisimmasta suunnitelmasta, joka ei välttämättä ole mikään yllämainituista.</t>
  </si>
  <si>
    <t xml:space="preserve">ehdoton ei peruspalveluiden yksityistämishankkeille! näiden alojen yksityistäminen aiheuttais  suuria eriarvoisuuksia  ja ei korvattavia palvelumaksujen korotuksia. kilpailuttaminen itsessään ei ole mikään muoti- ilmiö eikä sitä pidä välttää vaan päinvastoin. kaikessa kunnan mm rakentamis- ynnä kunnossapitohank- keissä, missä sillä itsellään ei ole perinteisesti toimialaosaamista tai resursseja on kilpailutettava voidakseen välttyä huijauksilta ja korruptoinneilta. </t>
  </si>
  <si>
    <t xml:space="preserve">veronmaksajina olemme jo etukäteen maksaneet palveluista ja palvelumaksuista. ei kiristetä verotusta vaan siirretään valtionvero-osuus kuntaverotukseksi ja tuloutetaan valtiolle yli jäävä osuus.lisäksi kunnan virkamiehet, jotka laskevat ja ennustavat budjettilukuja voisivat olla hieman nykyistä ammattitaitoisempia. budjettiylijäämä on aivan yhtä huono asia kuin alijäämäkin varsinkin kun smaan aikaan on monissa palveluissa  tehty supistuksia ja heikonnuksia.                    </t>
  </si>
  <si>
    <t xml:space="preserve">ikään, sukupuoleen tai uskontoon katsomatta ei heikennyksiä. peruspalvelut on taattava kaikille kuntalaisille kaikissa olosuhteissa ainakin niin kauan kuin virallinen propaganda kertoo meidän elävän hyvinvointiyhteiskunnassa. on nimenomaan satsattava edullisen korkokannan vallitessa investointeihin juuri velkaa ottamalla. </t>
  </si>
  <si>
    <t>jep jep</t>
  </si>
  <si>
    <t>juuri näin, paitsi että perusyksikkö on kuin onkin perhe</t>
  </si>
  <si>
    <t xml:space="preserve">turku ei ole mikään miljoonakaupunki, jossa olisi  rakennettava maan alle tai vesistöjen päälle. torialueen voi ja pitäisikin  kunnostaa siitä huolimatta. </t>
  </si>
  <si>
    <t>keitä tämä kaavailtu elokuvakeskus palvelisi, kysyn vaan. turussa on nyt jo lukuisia elokuva- ym teatte- reita, jotka toimivat lähes tyhjäkäynnillä. toisin sanoen yrittäisivät edes parantaa nykyisten käyttöastetta. jumalauta ei muusta enää puhuta kuin sirkushuveista, ei enää edes leivästä.  saatanan tunarit</t>
  </si>
  <si>
    <t>ei yhden asian liikkeessäkään sinällään ole mitään vikaa. se ajaa omia asioitaan demokratian ehdoilla ja ainakin näkyvän itsekäsrehellisesti. onhan turussa tälläkin hetkellä muutamia personafioitavissakin olevia yhden asian  quasiparlamentaristisella näennäispolitiikalla ajavia tahoja</t>
  </si>
  <si>
    <t>myös työllistävä vaikutus ---&gt;enemmän  verotuloja ---&gt;vähemmän kunta-avustustarvetta</t>
  </si>
  <si>
    <t>eikä sekään!! asiahan on niin, että kaikki yllämainitut asiat tulee kunnan järjestää tasapuolisesti. edelleen valtiolle maksettavan veron osuutta tulee pienentää ja siirtää se kuntaverotuksen piiriin. asummehan ensisijaisesti perheessä sitten kunnassa ja viimeksi valtiossa. toisaalta valtionkin tulee saada riittävästi tuloja voidaksemme turvata perhemahdollisuuden ja sitä kautta kaikki muut yhteis- kunnalliset palvelut.</t>
  </si>
  <si>
    <t>hippokratista toimintaa. samalla pitäisi myös kaikki työnhakijat testauttaa huumeiden, alkoholin,  perinnöllisten sairauksien kuten mielisairauden, sydän- ja sepelvaltimotautien ym työnantajien kannal- ta haitallisten ominaisuuksien kuten esimerkiksi raskauden osalta. toisaalta tulevat geenipankit kyllä hoitavat homman. (lue tämä sarkasmilla)</t>
  </si>
  <si>
    <t>juuri näin. keiden asioita tässä yritetään ajaa?  jos nuoret itse haluavat valtuuston, sen he kyllä aivan varmasti tulevat saamaan.</t>
  </si>
  <si>
    <t>nimenomaan pientaloasumismuotoa tulisi kehittää mutta ei pelkästään  pohjoiseen vaan myös itään niin, että joskus tulevaisuudessa turku ja salo olisivat "samaa kaupunkia". samalla liikkumista työpaikan ja kodin välillä voitaisiin kehittää nykyisen joukkoliikenneinfrastruktuurin päälle. saaristoa taas tulisi kehittää aivan muuhun kuin ympärivuotiseen asumiskäyttöön. mm virkistys- ja harrastuskäyttöön,  kunhan vain vihreät eivät sitäkin sabotoisi.</t>
  </si>
  <si>
    <t>ja ehdottomasti kyllä. turun pitäisi panostaa myös siihen, että vihdoin saisimme myös meille kuuluvan teknisen tiedekorkeakoulun opetusoikeuden kaikkiin vaadittaviin aineisiin. tässäkin asiassa on turussa toimittu suoraan sanoen päin helvettiä.</t>
  </si>
  <si>
    <t>lisäksi pormestarin toimikausi saisi olla kerrallaan korkeintaan neljä vuotta jotta suuremmilta virkamiesmäisyyksiltä ja korruptiomahdollisuuksilta vältyttäisiin. valta nimittäin korruptoi.</t>
  </si>
  <si>
    <t>Vuorio</t>
  </si>
  <si>
    <t>esolu</t>
  </si>
  <si>
    <t>Se ei saa maksaa puolta miljardia (500 miljoonaa). Halvempi ratkaisu on löydettävä ja kunnan nykyisellä teknii- kalla ja omalla kunnan työvoimalla.</t>
  </si>
  <si>
    <t xml:space="preserve">Puhdas juomavesi kuuluu kaikille veronmaksajille, ettei sitä tarvitse marketeista kotiin kantaa. Suurmarketit hyötyvät siitä jälleen.  </t>
  </si>
  <si>
    <t xml:space="preserve">Kunnnan tulisi palkata työntekijöitä eri aloille.  Kunta saisi verotuloja, sosiaalimaksuja, ja työttömyys tulisi vä- henemään.  Samoin rikollisuus avioerot, psyykkiset sairau- det. Työ on kaikille täyttä terapiaa ja se kuuluu kaikille työikäisille. Pois rotusorto, ikärasismi ja poliittinen syrjyntä niin työnantajilta, kuin Työvoimatoimistostakin.  </t>
  </si>
  <si>
    <t>Esim. rakentamisesta ja aikaisemmin mainitsemistani Parkki- ja Palloiluhalleista, koska ne eivät paljon työllistä, eikä tuota rahaa kunnalle.  Etteivät vaan juuri tällä hetkellä moni Parkkihalli seisoisi tyhjillään.</t>
  </si>
  <si>
    <t xml:space="preserve">Peruspalvelu kuuluu kaikille veronmaksajille, mm. vanhuksille, sairaille ja lastenhoitoon.   KTP ei hyväksy Nettikauppaa, koska Kotiapua tarvitaan ja kotiapulaisia on työttömänä. Kaarinan Sosiaalialan Oppilaitoksella ei olisi mitään merkitystä,  koska lähihoitajia, sairaanhoitajia ym. valmistuu lisää joka vuosi.  vuosi ja heitä on työttömänä ympäri Turkua ja yleensä Varsinais-Suomessa.   </t>
  </si>
  <si>
    <t>Palveluja ei pidä yksityistää.  Kaikille sama palkka sukupuoleen katsomatta.</t>
  </si>
  <si>
    <t>Veronmaksajille ja sosiaaliturvansa maksaneille kuuluu eläkeikään nauttiminen ja hoito mahdollisim- man asiallisesti.  Eläkeläiselle ei ole nautinto sairastaa jatkuvasti ja olla ilman huoltoa ja tukea!</t>
  </si>
  <si>
    <t xml:space="preserve">Vastustan jyrkästi, että tappiota tuottavia Parkkihalleja lisätään ne eivät paljon työllistä! Kauppatoria voi muuten kunnostaa ja torimyyntiä ei pidä estää,  eikä lopettaa! Joukkoliikennettä tulee kehittää lisäämällä kaupungin omia busseja ja mahdollisuuksien mukaan Rai- tiovaunuliikenne takaisin.  Suuri virhe oli poistaa ne Turun kaupungista ja myydä bussiliikenne yksityi- sille liikennöitsijöille.  Se aiheutti paljon saasteita lisää ja työttömyyttä! </t>
  </si>
  <si>
    <t>Entinen Kinola Kauppiaskadulla pitäisi riittää!</t>
  </si>
  <si>
    <t>Kunnan asukkailla on oikeus sanoa mielipiteensä ja heitä pitäisi kuunnella. Asukkaat eivät tiedä mihin verorahamme käytetään.</t>
  </si>
  <si>
    <t>Terveyspalvelut kuuluu kaikille veronmaksajille no.  työttömille työnhakijoille,  eläkeläisille, opiskeli- joille ja muille pieni- ja keskituloisille.  Eikä palloilu- ja parkkihalleihin-</t>
  </si>
  <si>
    <t>Terveyskeskus kuuluu kaikille suurille asuma-alueille,  eikä niitä keskitetä muutamaan suurempaan Terveyskeskukseen,  koska ne tulisi kuitenkin keskustan läheisyyteen.  Runosmäki,  Maaria, Paattinen ja kaikki entiset alueet tarvitsevat terveyskeskuksensa.  Ammattitaitoista hoitohenkilökuntaa on tarjolla.</t>
  </si>
  <si>
    <t xml:space="preserve">Kouluja voi saneerata ja kunnostaa,  mutta myöhemmin uusia kunnes Terveydenhuolto ja työllisyys o- vat kunnossa.  </t>
  </si>
  <si>
    <t>Ensin oma-aloiteellisesti yhdessä nuorten vanhempien,  opettajien ja hoitohekilökunnan kanssa. Kodin kasvatuksesta riippuu paljon nuorten käyttäytyminen,  mutta ongelmassa olevien nuorten vanhem- mat voivat yhdessä keskustella asioista nuorten kanssa keskenään ja sen jälkeen hoitohenkilökunnalta kysyä apua.</t>
  </si>
  <si>
    <t>Nykynuorisoa ei kiinnosta politiikka, paitsi eri opiskelijat.  He harrastavat sitä omissa alansa oppilaitok- sissa.</t>
  </si>
  <si>
    <t>Siellä on tontteja, mutta ei pidä rakentaa liian ahtaasti,  eikä palveluja saa poistaa, vaan niitä tulisi lisätä.  Luonto pitää säilyttää entisellään!</t>
  </si>
  <si>
    <t>Kunnan tulisi peruskorjaukset suorittaa useammin,  kuin kerran kolmessakymmenessä vuodessa.  Vähin- tään kymmenen vuoden välein ja kunnolla!</t>
  </si>
  <si>
    <t>Koulutusta eri alan laitoksissa,  mutta ei pitäisi lisätä liikaa teknologiaa.  Eikä kaikkia mm. ATK:lle, ku- ten pankkialalla on tehty on samalla palveluja poistettu useilta asuma-alueilta.</t>
  </si>
  <si>
    <t>Kansanvaalit on oikea tapa hoitaa kunnan asioita.  Asukkaiden tulee saada tietää eri kunnan asioista ja verorahojen käytöstä   Valta ei kuulu herroille,  eikä yksin oikeistolaisille puolueen jäsenille. Asiat julkisesti tiedotettava eri lehdissä!</t>
  </si>
  <si>
    <t>Kustannuksiin ei saa mennä niin paljon veronmaksajien raho- ja se tulee suorittaa halvemmalla. Nykyisellä tekniikalla on mahdollista se tehdä halvemmalla, eikä siihen tarvita mitään uusia suuria tontteja. Tämä tulee tehdä kaupungin omaa työ- voimaa käyttäen, eikä yksityisiä firmoja käyttäen.</t>
  </si>
  <si>
    <t>Tämä toimenpide on mahdollista suorittaa nykyisellä teknii- kalla.</t>
  </si>
  <si>
    <t>Kunnan on itse toimittava palvelujen antajana ja työllistä- jänä, koska nykyisin kunnallisia toimintoja on yksityisille annettu. He ovat toimineet kunnan toimesta palvelujen jär- jestäjinä, mutta eivät tuottajina ja työllistäjinä.</t>
  </si>
  <si>
    <t>Turussa talous- ja raha-asioita on ryhdyttävä hoitamaan heti oikein, koska niitä on hoidettu vuosia täysin väärin.</t>
  </si>
  <si>
    <t>Turussa on suoritettu erittäin rajuja supistuksia työläisten työttömien, opiskelijoiden, pieni- ja keskituloisten, sekä vähävaraisten etuihin.Tämä on tapahtunut työläisten, työttö- mien, sekä muiden köyhempien tuloja leikkaamalla, sosiaali- turvaa alentamalla. Kaikkia maksuja korottamalla ja palvelu- ja supistamalla. Sitä en hyväksy!</t>
  </si>
  <si>
    <t>Pitkäaikaistyöttömyys tulee poistaa ja pätkätöitä en hyväk- sy! Työttömiä Turussa on liikaa, eikä saa tehdä mitään leik- kauksia.</t>
  </si>
  <si>
    <t>Kunnan tulee asukkailleen antaa kaikki peruspalvelut yksi- tyisiä firmoja ja muitakaan en hyväksy.</t>
  </si>
  <si>
    <t>Kaikki entiset Parkkihallit ja -luolat tuottavat erittäin  rajuja tappioita vuosittain. Ne eivät ole työllistäneet ja ei pidä rakentaa Kauppatorin alle uutta tappiollista Parkki- luolaa, mikä veisi kokonaan torikaupan. Tätä en hyväksy!</t>
  </si>
  <si>
    <t xml:space="preserve">Elokuvakekus ei ole tarpeellinen, koska niihin ei riitä vä- keä ja ne tulisivat olemaan yksi verorahojen nieliä. Se oli- si jälleen talous ja raha-asioiden väärää hoitoa. Niistä pi- tää luopua. Tätä linjaa me KTP:ssä emme hyväksy! </t>
  </si>
  <si>
    <t xml:space="preserve">Kuntalaisten tulee itse saada päättää omista asioistaan. Nyt on tehty päätökset ensin ja tuotu asiat vasta sen jälkeen kuntalaisille tiedoksi. Me ajamme sitä linjaa, että ensin a- siat esille ja sen jälkeen vasta tehdään päätökset. </t>
  </si>
  <si>
    <t>Terveyskeskusmaksuja ei pidä ottaa käyttöön, jota me emme  KTP:n ehdokaat voi hyväksyä.</t>
  </si>
  <si>
    <t xml:space="preserve">Terveyspalveluja ei pidä keskittää suurempiin Terveyskeskuk-siin, vaan ne tulee sijoittaa mahdollisimman lähelle kotia. Asukkaita tulee kuunnella myös Terveys- ja Sosiaalipalvelu- lujen eri asioissa. </t>
  </si>
  <si>
    <t>Mitään paljeluja ei saa supistaa, eikä heikentää. Emme voi hyväksyä, että koulu- ja opintotasoa heikennetään. Palveluja tulee ryhtyä kehittämään, eikä tehdä niinkuin nyt on tehty.</t>
  </si>
  <si>
    <t>Huumeita tuodaan lännestä huomattavasti enemmän, kuin idäs- tä. Se tapahtui EU:hun liittymisen jälkeen, kun rajat vapau- tuivat. Ongelmat eivät poistu ennen rajojen sulkemista uu- delleen. Tämä merkitsee sitä, että irtaannumme EU:sta.</t>
  </si>
  <si>
    <t>Mikäli se tulisi niin asioiden ja politiikan tulee keskittyä nykyisen politiikan vastaiseksi toiminnaksi. Muuten ei ole mitään merkitystä perustaa Nuorisovaltuustoa.</t>
  </si>
  <si>
    <t>Rakentamaan ei pidä ryhtyä liian ahtaasti, siinäkin asiassa tulee kuunnella pieni- ja keskituloisten mielipiteitä, eikä rikkaampia kunnan asukkaita.</t>
  </si>
  <si>
    <t xml:space="preserve">Vuokra-asuntoja tulisi peruskorjata vähintään viiden vuoden välein tai välittömästi jos tarve vaatii. Korjaukset on teh- tävä huolella asukkaiden itse tulee saada tarkistaa asunnot, siten, että asukkaat hyväksyvät korjaukset. </t>
  </si>
  <si>
    <t>Ei vaan tasapuolisesti kaikilla eri elinkeinoaloilla</t>
  </si>
  <si>
    <t xml:space="preserve">Nykyinen käytäntö on hyvä järjestelmä, siten muutos, että kunnanjohtaja valitaan määräajaksi kerrallaan. </t>
  </si>
  <si>
    <t>VSL</t>
  </si>
  <si>
    <t>Kakolanmäkeen sisään ei mahdu kaikki jätevedet, myöskään Raision. Mahdoton ajatus ja suuri  ympäristöriski. Vaatii paljon rahaa, jonka voi käyttää paremminkin.</t>
  </si>
  <si>
    <t>Kokemäen vesistö on riittävän suuri paremman juomaveden ottoalueeksi.</t>
  </si>
  <si>
    <t>Tai palautettava valtion osuudet ennen EU jäsenyyden aikaa olevalle tasolle.</t>
  </si>
  <si>
    <t>Leikkauksia on jo tehty tarpeeksi ja kun rahaa näyttää olevan olisi palveluita lisättävä.</t>
  </si>
  <si>
    <t>Tulisi myös valvoa työnsuoritusta ja lisättävä valmiutta palkitsemiseen kun aihetta on.  Työtavoite ja suoriteperiaate myös kaupungin työpaikoille.</t>
  </si>
  <si>
    <t>Kestävä kehitys syntyy vain työllisyyden mukana. Pk yritysten perustaminen tehtävä edulliseksi  Turun alueelle.</t>
  </si>
  <si>
    <t>Kaikki lisäparkkiluolahankkeet lopetettava ja rahat ohjattava vanhusten  kunnallisten  hoitopaikkojen käyttöön ja rakentamiseen.</t>
  </si>
  <si>
    <t>Turkua on jo hävitetty ja saneerattu keskustan osalta tarpeeksi. Elokuvateattereille löytyy varmaan  paikka muualtakin.</t>
  </si>
  <si>
    <t>Nykyinen hallintomalli ei ole asukasystävällistä eikä asukkaita huomioon ottava. "Sveitsin malli"  tärkeisiin varoja kysyviin päätöksiin olisi hyvin toteutettavissa myös Turussa.</t>
  </si>
  <si>
    <t>Pienissä pienet jonot ja isoissa isot.</t>
  </si>
  <si>
    <t>Tuki vain niille, jotka sitä todella tarvitsevat sillä niitäkin Turusta löytyy.</t>
  </si>
  <si>
    <t>Huumeiden saantia on vaikeutettava ja rajatullit  takaisin myös länteen. Mitä vähemmän huumeita  tarjolla,  hinta nousee, nuoret eivät joudu houkutukseen niin helposti.</t>
  </si>
  <si>
    <t>Nuoret mukaan yhteiskunnallisiin asioihin ja kantamaan osan vastuuta.</t>
  </si>
  <si>
    <t>Tällä suunnalla kaivataan lisää tasa-arvoa ja peruspalveluita. Asumistiheyden kasvaessa on  infrastruktuuria myös kehitettävä.</t>
  </si>
  <si>
    <t>Eikö ole luonnollista, että omista asioista ainakin pitäisi huolehtia.Myös kaupunki on vastuussa  näistä kaupunkilaisille.</t>
  </si>
  <si>
    <t>Pitää muistaa, että pk yritykset ovat aina työllistäneet eniten. Pätkätyöt eivät kanna yhteiskuntaamme.</t>
  </si>
  <si>
    <t>Kuten aikaisemmin annoin ymmärtää "Sveitsin malli" on todellista demokratiaa.</t>
  </si>
  <si>
    <t>Réa</t>
  </si>
  <si>
    <t>Sannikka</t>
  </si>
  <si>
    <t>http://www.vapaansuomenliitto.fi</t>
  </si>
  <si>
    <t>artukaisiinesim olisi sopiva oteaan paikka tai pansio siellä olisi kalliokin .</t>
  </si>
  <si>
    <t>tai otetaan vastaan helsingin tarjoama rta ratkaisu, ja kelvatkoon päijänteen vesi meillekkin, se ei tule sen kalliinmaksi.</t>
  </si>
  <si>
    <t>palveluita ei todella tarvitse kilpailuttaa, sellaiset ohjeet on imf.ltä niitä emme hyväksy..</t>
  </si>
  <si>
    <t>veroäyrin kotottaminen ei juurikaan vaikuta pienituloisten tuloihin, joten penni lisää,tai muutetaan kunnallisvero prokressiiviseksi..</t>
  </si>
  <si>
    <t>terveydenhuollosta ei saa karsia enään yhtään. vanhusten  kotihoitopalveluiden älytön kokeilu lopetettava.nykyisinhän kilpailun voittanut marketti saa toimittaa  vanhusten tavarat jotka kotiavustaja tilaa netin kautta,maksaen viulut.muitakaan tärkeitä palveluita ei saa priorisoida. .</t>
  </si>
  <si>
    <t>räikeä esimerkki säästötoimista on tyksin henkilöstön  palkkaus, lienee suomen heikommin palkattu sairaala. muuten en kannata silti tulospalkkausta se ei ole oikein.</t>
  </si>
  <si>
    <t>kunnan tehtävistä tärkeintä on todella  peruspalveluiden järjestäminen. ja viihtyisyyspalvelut voisi todella  tarvitseva ostaa yksityisiltä.</t>
  </si>
  <si>
    <t>muuten kannatan, mutta kävelykatuja ei tarvitse lisätä, se veisi  kaupat ym, liikkeet pois keskustasta suuriin marketeihin pois autottomien  ulottuvilta.</t>
  </si>
  <si>
    <t xml:space="preserve"> jos se toteutetaan  siinä kärsii todella arvokas miljöö, ja parkkitilat hallin asiakkailta  häviäisivät, ja halli jouduttaisiin sulkamaan, ja sitähän emme halua. rakennettakoon elokuvakeskus myös artukaisiin  jaksaahan väki mennä lätkämatseihin sinne.</t>
  </si>
  <si>
    <t>päätökset  olisi todella voitava tehdä täällä eikä  jossakin brysselissä,eikä imf .n ja bildembergiläisten vapaamuurareiden looseissa. eu johon suomi on valeliitetty sanelee  kuntien asiatkin .meidän olisi sanouduttava siitä irti, sillä suomi ei todellakaan ole eu:n jäsen sillä suomi liitettiin sinne perustuslakien vastaisesti, ja päättäjämme ovat maanpettureita, ja heidät pitäisi  saattaa valtakunnan oikeuteen.</t>
  </si>
  <si>
    <t>tarveyskeskusmaksu saisi tulla juuri näillä  edellytyksillä. jos sitä ei tule jouduttaisiin priorisoiman entistä enemmän ja palvelut huononeisivat, ja tulisi muita maksuja sillä rahaa nämä päättäjämme kyllä osaavat panna menemään.</t>
  </si>
  <si>
    <t xml:space="preserve">pienet terveyskeskukset on sopiva sopivia,ei suuria "teurastamoita"  </t>
  </si>
  <si>
    <t>KOULUTOIMI SIKÄLI, ETTEI SELLAISILLE ELIITTIKOULUILLE KUIN STEINER, JA MONTERSSONIN KOULUT SAA  ANTAA  JULKISIA VAROJA  RIKKAAT KUSTANTAKOOT KULLANMURUNSA ITSE.</t>
  </si>
  <si>
    <t>kyllä, samoin mm, algometripuhallus esim eduskuntaan ja kuntien valtuustojen istuntoihin, ettei tulisi uusia lehmäkauppoja..</t>
  </si>
  <si>
    <t>kun äänestysikärajaa on jo laskettu ja laskemista taas suunnitellaan tulisi valtuustoistakin pian lastentarhoja, kuten eduskunnasta näkyy muodostuvan.</t>
  </si>
  <si>
    <t>pormestari kyllä kunhan pidettäisi huolta ettei edes ehdolle tulisi vapaamuurari, heitä ei  saisi olla missään luottamuselimissä.</t>
  </si>
  <si>
    <t>torninosturinkuljettaja, eläkeläinen</t>
  </si>
  <si>
    <t>Epäilen, että muut ratkaisut olisivat kalliimpia kuin b.</t>
  </si>
  <si>
    <t>Nykyinen kunnostettava.</t>
  </si>
  <si>
    <t>Tarpeettomia investointeja.</t>
  </si>
  <si>
    <t xml:space="preserve">Ketju on yhtä vahva kuin heikoin lenkki. </t>
  </si>
  <si>
    <t>Kenen se pitäisi ottaa, jos ei kunnan ?</t>
  </si>
  <si>
    <t>Hiljaa hyvä tulee. Opitaan kokemuksista.</t>
  </si>
  <si>
    <t>Ei kaikki uusi ole kaunista.</t>
  </si>
  <si>
    <t>Osallistuminen ja vaikuttaminen lisää aktiviteettia ja hyvinvointia.</t>
  </si>
  <si>
    <t>Mitkä ovat perusoikeudet ?</t>
  </si>
  <si>
    <t>Suuret yksiköt pyrkivät "tehdasmaistumaan".</t>
  </si>
  <si>
    <t>Lasten kotihoidon tukea lisättävä.</t>
  </si>
  <si>
    <t>Vanhassa vara parempi.</t>
  </si>
  <si>
    <t>Lähisaariston luontoa säilytettävä.</t>
  </si>
  <si>
    <t>Kaikkia meitä tarvitaan.</t>
  </si>
  <si>
    <t>Kuntalaiset voisivat vaikuttaa.</t>
  </si>
  <si>
    <t>levyseppä, työttömyyseläkkeellä</t>
  </si>
  <si>
    <t>Puhdas vesi Turkuun.</t>
  </si>
  <si>
    <t>Kunnan on tehtävä kunnalle kuuluvat työt itse.Erittäin vaikea kysymys, valitsin</t>
  </si>
  <si>
    <t>Erittäin vaikeat kysymykset, valitsin b:n pakon sanlemana.</t>
  </si>
  <si>
    <t>Kaikkia olisi vältettävä, valitsin c:n.</t>
  </si>
  <si>
    <t>Kohta c on hyvä. Hyvin asetettu kysymys.</t>
  </si>
  <si>
    <t>Katsotaan, ei kaduta.</t>
  </si>
  <si>
    <t>Demokratia eli kansanvalta saatettava kunniaan.</t>
  </si>
  <si>
    <t>Vaikea kysymys, vastasin pakotettuna. Ei ollut helppo valinta.</t>
  </si>
  <si>
    <t>Valitisin tämän kolmesta vaihtoehdosta.</t>
  </si>
  <si>
    <t>Demokratia eli kansanvalta kunniaan.</t>
  </si>
  <si>
    <t>Hely</t>
  </si>
  <si>
    <t>agronomi, tarkastaja</t>
  </si>
  <si>
    <t>Aaramo</t>
  </si>
  <si>
    <t>taksiautoilija</t>
  </si>
  <si>
    <t>Vesi on tärkeä elementti elämän kannalta, joten sen laatuun panostaminen on kuitenkin pitkällä tähtäimellä järkevää.</t>
  </si>
  <si>
    <t>Tärkeintä talouden tasapainottamisessa on parantaa jo olemassa olevia palveluja, ei luoda niitä lisää.Uudet investoinnit tulevat ajankohtaisiksi myöhemmin.</t>
  </si>
  <si>
    <t>Palveluala on kasvava ala. Sen merkitys tulee kasvamaan tulevina vuosina, kun suuret ikäluokat jäävät eläkkeelle. Palvelutaso kuvastaa kunnan palveluhenkisyyttä, joten sitä tulisi nostaa.</t>
  </si>
  <si>
    <t>Kunnan on tasa-arvoisesti pyrittävä takaamaan mahdollisimman monen kuntalaisen työpaikka, ei vain suurituloisten.</t>
  </si>
  <si>
    <t>Ihmisten on koettava olevansa tärkeitä kunnan osasia, sillä jokaiselle oma kotikunta on tärkeä. Ilman kuntalaisia yksikään kunta ei pärjäisi.</t>
  </si>
  <si>
    <t>Turussa on jo tarpeeksi parkkihalleja. En usko, että Kauppatorin alle louhittu parkkihalli ratkaisisi pysäköintiongelmaa. Kauppatori tulisi säilyttää entisellään, eikä siitä tulisi tehdä liikenneruuhkan keskipistettä.</t>
  </si>
  <si>
    <t>Kuten Forumin kohdalla voidaan huomata, kaikki uusi ja suuri ei ole välttämättä kuntalaisista kiinnostavaa. Tulisi säilyttää myös vanhoja rakennuksia, joita on vielä jäljellä.</t>
  </si>
  <si>
    <t>Terveyskeskusmaksujen turvin voitaisiin terveyskeskuspalvelujen tasoa nostaa. 60 markkaa ei kuitenkaan ole kohtuuton. Maksua tulisi kuitenkin porrastaa esimerkiksi vaikean sairauden tapauksessa.</t>
  </si>
  <si>
    <t>Ahlfors</t>
  </si>
  <si>
    <t>yrittäjä, pitokokki</t>
  </si>
  <si>
    <t xml:space="preserve">Lopullisen hinnan arviointi vaikeaa. Onko halvin aina paras ? Onko kallein aina halvin pitkällä aikavälillä </t>
  </si>
  <si>
    <t>Turkulaiselle vesi on elinehto.</t>
  </si>
  <si>
    <t xml:space="preserve">Kokeillan erilaisia vaihtoehtoja. </t>
  </si>
  <si>
    <t xml:space="preserve">Ei investoida, koska lisää myös käyttömenoja. Pitää miettiä mikä on tärkeä investointikohde?  Terveitä yritysedellytyksiä Turkuun.  </t>
  </si>
  <si>
    <t>Viittaan edelliseen kohtaan 4.</t>
  </si>
  <si>
    <t>Miksei palkittaisi ahkeraa työntekijää?</t>
  </si>
  <si>
    <t>Keskusta eläväksi.</t>
  </si>
  <si>
    <t>Ihmiset mukaan, sieltähän niitä ideoita tulee.</t>
  </si>
  <si>
    <t>Suuret yksiköt takaavat paremmat perusvalmiudet.</t>
  </si>
  <si>
    <t xml:space="preserve">Peruspalvelut eivät voi olla säästökohteita. </t>
  </si>
  <si>
    <t>Alakurtti</t>
  </si>
  <si>
    <t>www.alakurtti.com</t>
  </si>
  <si>
    <t>Kansanterveyslaissa sanotaan että kunnan on taattava jokaiselle kuntalaiselleen perusterveydenhuolto. Entäs sitten jos ollaan kiinnostuneita vain maksavista asiakkaista? Kuinka käy pitkäaikaissairaiden ja työttömien. Suomi ei ole valmis ns. Amerikan malliin, kenellä olisi varaa maksaa vielä kalliita potilasvakuutuksia verojen lisäksi?</t>
  </si>
  <si>
    <t>Muualla paitsi terveydenhuollossa,johon päinvastoin tarvitaan pikaisesti lisää investointeja.</t>
  </si>
  <si>
    <t>Turku on ainoita isoja kaupunkeja maassamme jossa ei ole vielä kävelykatuja. Mielestäni se lisäisi keskustan viihtyvyyttä ja vilkastaisi alueen kaupankäyntiä.</t>
  </si>
  <si>
    <t>Verkkopalveluita parantamalla lisättäisiin varsinkin nuorten mahdollisuuksia osallistua päätöksentekoon. Isekin mielelläni käytän internettiä tiedon hankinta- sekä vuorovaikutusvälineenä.</t>
  </si>
  <si>
    <t>Tämänhetkisessä tilanteessa kannatan terveyskeskusmaksun käyttöön ottoa, sillä rahaa tarvitaan. En väitä että ongelmat tällä ratkeaisivat, mutta auttaisivat resurssipulassa. Erityisryhmät tulisi ehdottomasti jättää maksun ulkopuolelle.</t>
  </si>
  <si>
    <t>Palvelujen tulee sijaita ihmisiä lähellä ja niiden tulee olla laadukkaita suppeudestaan huolimatta. Asiantuntijuus voittaa laajuuden.</t>
  </si>
  <si>
    <t>Mikään näistä ei ole hyvä vaihtoehto, mutta joku on valittava. Jäljelle jäävillä alueilla on ongelmat jo niin pahoja etteivät ne kestä enää leikkauksia.</t>
  </si>
  <si>
    <t>Vastaus löytyy ennaltaehkäisystä joka lähtee jo kotikasvatuksesta ja jatkuu myöhemmin koulun ja vanhempien jatkuvana yhteistyönä. Näin nuorella on turvaverkko johon tukeutua.</t>
  </si>
  <si>
    <t xml:space="preserve">Myös pohjoiseen Maaria-Paattisen suuntaan. </t>
  </si>
  <si>
    <t>Alén</t>
  </si>
  <si>
    <t>Kustannukset?</t>
  </si>
  <si>
    <t>Palvelujen laatu ei saa kärsiä. Eli kilpailuttamisesta huolimatta on muistettava myös laatukriteerit ja niiden valvonta.</t>
  </si>
  <si>
    <t>Palvelut on pidettävä vähintään nykyisellä tasolla.</t>
  </si>
  <si>
    <t>Paikoitustilat ovat tärkeitä, jotta pystytään menemään yhä lähemmäs yksityisautoilusta vapaata keskustaa.</t>
  </si>
  <si>
    <t>Rahoitusmallit Helsingin Finnair-Stadionilta. Uusia investointeja lukkoon lyödessä olisi hyvä muistaa niiden vaikutus jo olemassa oleviin palveluihin ja niiden tarjoajiin.</t>
  </si>
  <si>
    <t>Avoimuus tärkeää, mutta miten lähidemokratia aktivoi kuntalaisia, kun jo pelkästään osallistuminen kunnallisvalleihin on joskus vaikeaa. Mahdollisuus osallistua on päätösten valmistumiseen pitää kuitenkin kaikille meille taata.</t>
  </si>
  <si>
    <t>Mikäli terveyskeskusmaksu takaa palvelutason nousun ja odotusajan lyhenemisen niin vastaus on kyllä. Nykyisillä henkilöstö resursseilla "palvelumaksu" ei ole oikeutettua.</t>
  </si>
  <si>
    <t>Viittaan aikaisempaan, jossa totesin, ettei peruspalvelut saisi olla se ensisijainen säästökohde. Eli vastaus: mikään näistä kohteista ei ole säästökohde.</t>
  </si>
  <si>
    <t>Huumeongelma on tiedostettava ja siihen on tartuttava. Huumetestit eivät kuitenkaan ole huumeongelmaa ratkaiseva keino.</t>
  </si>
  <si>
    <t xml:space="preserve">Keino, joka voisi aktivoida nuoria osallistumaan. </t>
  </si>
  <si>
    <t>Rakentamisessa olisi yhä enemmän ottaa huomioon luonnonmukaiset ratkaisut, ettei enää tulisi Hirvensalon Haarlan tai Turun itärannan rakentamisessa ilmenneitä flobbeja.</t>
  </si>
  <si>
    <t>Malleja ei aina ensijaisesti pitäisi hakea muualta, vaan pyrkiä kehittämään jo olemassa olevaa mallia toimivampaan suuntaan. Asiantuntijoita saa ja pitää olla organisaatiossa, mutta vallan keskittyminen yhdelle henkilölle ei ole hyväksi.</t>
  </si>
  <si>
    <t>Alitalo</t>
  </si>
  <si>
    <t>luomuviljelijä, koneurakoitsija</t>
  </si>
  <si>
    <t>Bymark</t>
  </si>
  <si>
    <t>http://www.saunalahti.fi/doggit/</t>
  </si>
  <si>
    <t xml:space="preserve">En minäkään haluaisi asua p..... päällä ! </t>
  </si>
  <si>
    <t>Kaikki nämä peruspalvelut ovat tärkeät !</t>
  </si>
  <si>
    <t>Hartikka</t>
  </si>
  <si>
    <t>luomuviljelijä, maaseutuyrittäjä</t>
  </si>
  <si>
    <t>Gunnar</t>
  </si>
  <si>
    <t>Heyno</t>
  </si>
  <si>
    <t>insnööri</t>
  </si>
  <si>
    <t>Nyt jo tiedetään, että tarjottu hintalaskelma ei pidä paikkaansa, vaan tulee paljon esitettyä kalliimmaksi. Siirto ei myöskään vapauta tonttimaata keskustasta vaan huomattavan kaukaa.</t>
  </si>
  <si>
    <t>Halisten vesilaitos tulee kyllä kunnostaa, kun siihen on varaa.</t>
  </si>
  <si>
    <t>Yksityinen yritys ei tuota palveluja kuntaa halvemmalla, jos asiat ovat järjestyksessä ja varsinkin silloin, jos yritys ei ole turkulainen jolloin veromarkat katoavat muualle, pahimmassa tapauksessa ulkomaille.</t>
  </si>
  <si>
    <t>Tietenkään ei ehdottoman kriittisiä investointeja.</t>
  </si>
  <si>
    <t>Palveluista ei tule missään olosuhteissa tinkiä. Verotuksen kiristämistä ja velkaantumista tulee välttää muttei palvelujen kustannuksella.</t>
  </si>
  <si>
    <t>Tulospalkkausjärjestelmää tulee kuitenkin kaihtaa.</t>
  </si>
  <si>
    <t>Turun tulisi tukea aktiivisesti elinkeinoelämää. Esim. Turun Laivankorjaustelakkaa voitaisiin auttaa sillä, että vuokrasopimusta jatkettaisiin 50:llä vuodella. Tällaisilla toimilla talouselämä saa vakautta ja pysyvyyttä eikä sen tarvitse pelätä yllättäviä muutoksia kaupungin suunnitelmissa.</t>
  </si>
  <si>
    <t>Koko parkkiluolasuunnitelma torin alle on täyttä hölmöilyä. Sellainen ei millään lailla edesauttaisi Turun kaupunkikeskustan yritysten kannattavuutta. Parkkiluolan käyttö ei kuitenkaan olisi ilmaista. Autoilija on laskutaitoinen ja parkkimaksun hinnalla hän mieluummin ajaa avaraan Länsikeskukseen kuin etsii ja maksaa pysäköintipaikan keskustassa.</t>
  </si>
  <si>
    <t>Elokuvakeskuksen sijoittaminen Kauppahallin viereen ei millään lailla lisäisi keskustan viihtyvyyttä.</t>
  </si>
  <si>
    <t>Tässä asiassa voitaisiin käyttää erittäin huomattavassa määrin Turkulainen-lehteä, jolloin ei tarvitsisi kutsua eri lehtien toimittajia paikalle joka asiassa. Vastauksia kyllä saataisiin, kunhan vain olisi valmis kaavake leikattavissa lehden sivulta.</t>
  </si>
  <si>
    <t>Nykyäänkin potilaita lähetetään pienestä terveyskeskuksesta isompaan tarvittaessa.</t>
  </si>
  <si>
    <t>En hyväksy kunnan säästökohteiksi näistä yhtäkään vaan pitäisi ensimmäiseksi lopettaa kokouspalkkiorahan maksaminen yli varsinaisen työajan menevältä ajalta niin kunnan kuin myös valtion työntekijöille pitkäksi venyviltä neuvotteluajoilta. Neuvottelut kun voitaisiin pitää työaikanakin ja neuvotteluajan pitkittämistä usein vartavasten venytetään.</t>
  </si>
  <si>
    <t>Testien yhteydessä pitäisi myös voida kuulustella käyttäjiä ja kokeilijoita huumeiden myyjien nopeksi kiinnisaamiseksi.</t>
  </si>
  <si>
    <t>Pitäisi rakentaa myös kerrostalotaajamia joskin ei kovin tiheään rakentamalla.</t>
  </si>
  <si>
    <t>Turun pitäisi myös pyrkiä myymään omistamiaan vuokra-asuntoja ja täten saada asukkaat jäämään pysyvästi Turkuun.</t>
  </si>
  <si>
    <t>Se, että valta on kadonnut vaaleilla valituilta valtuutetuilta kasvottomalle virkamieskunnalle on täysin valtuutettujen omaa valintaa ja välinpitämättömyyttä asioiden hoidossa. Ei virkamieskunta ole valtaa valtuutetuilta väellä ja voimalla vienyt vaan jonkunhan on asioita ollut pakko hoitaa ja jos ei valtuutetut niin virkamiehet. Siksi olisikin jo aika valtuutettujen herätä eikä vain valittaa.</t>
  </si>
  <si>
    <t>Hihnala</t>
  </si>
  <si>
    <t>YM</t>
  </si>
  <si>
    <t>Myös b-vaihtoehto olisi kalliimpi kuin a vaikka kysymys väittää toisin.</t>
  </si>
  <si>
    <t>Siis kokeiltava ensiksi, koska kilpailuttaminen voi myös epäonnistua.</t>
  </si>
  <si>
    <t>Mutta harkiten.</t>
  </si>
  <si>
    <t>Toritoiminnan on jatkuttava myös rakennusvaiheen ajan.</t>
  </si>
  <si>
    <t>Myös pääpostin tontti on selvittämisen arvoinen vaihtoehto.</t>
  </si>
  <si>
    <t>Perusterveyspalveluissa sijainti lähellä on erittäin tärkeää.</t>
  </si>
  <si>
    <t>Ei mikään peruspalvelu saisi olla säästökohde, mutta koulutoimen tilanne on yllä olevista paras.</t>
  </si>
  <si>
    <t>Hirvensalon suuntaan on jo päätökset tehty ja ne toteutuvat lähivuosina.</t>
  </si>
  <si>
    <t>Onnistuessaan vähentäisi virkamiesvaltaa.</t>
  </si>
  <si>
    <t>Hyttilä</t>
  </si>
  <si>
    <t>Mistään näistä ei mielestäni voida säästää, mutta varakkailla vanhemmilla on varaa järjestää lastensa hoito muutenkin. Pienituloisilta pois päivähoitomaksut.</t>
  </si>
  <si>
    <t>Valistusta kouluissa lisättävä jo yläastelaisille. Kiinnijäämisen riski ehkä estäisi sen ensimmäisen kokeilun.</t>
  </si>
  <si>
    <t>Kuntaan tarvitaan  hyvätuloisia veronmaksajia.</t>
  </si>
  <si>
    <t>Tarvitaan pienasuntoja yksineläjille ja kotoa muuttaville nuorille.</t>
  </si>
  <si>
    <t>Alexej</t>
  </si>
  <si>
    <t>Kabanen</t>
  </si>
  <si>
    <t>Kaven</t>
  </si>
  <si>
    <t>terveystieteitten maisteri</t>
  </si>
  <si>
    <t>saneeraus ei ole kustannuksiltaan uuden veroinen. lisäksi hajuhaitat tulisivat olemaan melkoiset</t>
  </si>
  <si>
    <t>otetaan raakavesi Kokemäenjoesta ja puhdistetaan Turussa. Ei ole tietoa, mitä tekopohjavesi tekee pitkällä ajalla luonnolle, ja meidänkin jälkeemme täällä pitäisi vielä elää muiden.</t>
  </si>
  <si>
    <t>parhaillaan rakennetaan yhtä elokuvakeskusta.</t>
  </si>
  <si>
    <t>näistä mikään ei voi olla säästökohde, eikä päivähoidosta pystytä säästämään, koska siitä on määrätty valtakunnallisesti laissa, mutta koska vaalikone ei toimi jos ei kaikkiin vastaa, ruksasin tämän. Päivähoidosta voi säästää, jos kotihoidontukea nostetaan niin että pienten lasten vanhemmilla on varaa hoitaa lapset kotona, jolloin se tulee kunnalle halvemmaksi.</t>
  </si>
  <si>
    <t xml:space="preserve">Työkykyisiltä toimeentulotuen saajilta vois odottaa pieni muotoista palvelua esim. vanhusten auttamista talvella lumitöitä ja kesäisin rakennuksien korjauksia ja muita piha-ja puutarhatöitä. Moni yksinhuoltakin tarvitsisi apua vaikka "varaisäksi" </t>
  </si>
  <si>
    <t>Kalervo</t>
  </si>
  <si>
    <t>Kodisoja</t>
  </si>
  <si>
    <t>Nykyinen puhdistuslaitos on liian lähellä keskustaa ja tekniikaltaan jo vanhanaikainen ja rahaa nielevä.</t>
  </si>
  <si>
    <t>Esimerkiksi terveyskeskusmaksulle 60 mk:n perusmaksu á hoitokerta, mutta korkeintaan 180 mk vuodessa. Näin voimme kohottaa palveluiden tasoa.</t>
  </si>
  <si>
    <t>Työ tekijäänsä kiittää.</t>
  </si>
  <si>
    <t xml:space="preserve">Turun keskustaa ei saa näivetyttää. Kävelykadut olisivat ymmärrettäviä, jos Turku olisi miljoonakaupunki. </t>
  </si>
  <si>
    <t xml:space="preserve">Järkevä paikka olisi esimerkiksi kaupungin omistama tontti Eskelinkadun ja Eerikinkadun kulmassa. </t>
  </si>
  <si>
    <t xml:space="preserve">Valitse oikein: 265 </t>
  </si>
  <si>
    <t>Terveyskeskusmaksu välttämätön. Parasta säästöä kunnalle.</t>
  </si>
  <si>
    <t>Pakolliset huumetestit myös ennalta ehkäisee käytön aloittamista.</t>
  </si>
  <si>
    <t>Panostaisin myös Iso-Heikkilän alueen asuntotuotannon lisäämiseen.</t>
  </si>
  <si>
    <t>Informaatioteknologiaan pitää panostaa, koska se tuo työllisyyttä sekä ammattitaitoa kuntaamme ja on taloudellisesti kannattavaa.</t>
  </si>
  <si>
    <t>Mahdoton valita, valitsin kun jotain piti valita</t>
  </si>
  <si>
    <t>Koivuluhta</t>
  </si>
  <si>
    <t>koulunjohtaja</t>
  </si>
  <si>
    <t xml:space="preserve">Turun arvokkaimpia sijaintikohteita ei pidä kahlita lopullisesti jätevesipuhdistamoksi.Kakolanmäen  hanke on rahallisestikin kyseenalainen. Nykyistä puhdistamoa voidaan saneerata kaupungin resurssien mukaan siinä aikataulussa kuin tarve edellyttää. </t>
  </si>
  <si>
    <t>Pitkällä aikavälillä tämä on  viisas ratkaisu, mikä huomioi myös mahdollisen kulutuksen lisääntymisen tulevaisuudessa.</t>
  </si>
  <si>
    <t>Palveluita tulee toteuttaa huomioiden ennen kaikkea taloudellisuus suhteessa palvelun laatuun ja tehokkuuteen.</t>
  </si>
  <si>
    <t>Turun velkataakka asukasta kohden on 6 685 mk/as. Vain investointeja vähentämällä pystymme velkaamme lyhentämään. Velkataakkaa vähentämällä voimme myöhemmin palvelutasoa kohottaa.</t>
  </si>
  <si>
    <t>Kuten kohdassa neljä totesin, on velkamme tällä hetkellä jo maksimissaan ja ympäristökuntiin verrattuna suhteettoman suuri. Tämä taas omalta osaltaan heikentää kilpailukykyämme pitää veronmaksajat Turussa.</t>
  </si>
  <si>
    <t>Palkkataso toimi- ja tehtäväkohtaisesti tulee olla kilpailukykyinen naapurikuntiin nähden, jotta jatkossakin saisimme pätevät ja osaavat työntekijät kaupunkiimme.</t>
  </si>
  <si>
    <t>Jokainen veronmaksaja on tärkeä kaupungimme kehittämisen kannalta. Heitä ei pidä huonojen päätösten seuraumuksena päästää naapurikuntiin.</t>
  </si>
  <si>
    <t>Turun investoinnit eivät saa liiaksi painottua parkkiluolien rakentamiseen. Kauppatorin alue tulee suunnitella harkiten ja kokonaisvaltaisesti.</t>
  </si>
  <si>
    <t>Elokuvakeskuksen sijaintia suunniteltaessa tulee huomioida myös liikenteelliset näkökohdat ja autojen parkkialueet. Viihdekeskuksen läheisyyteen tulisi mahdollistaa myös kyseiseen toimintaan kytkeytyviä oheispalveluja.</t>
  </si>
  <si>
    <t>Turku on laaja kaupunki, johon jo maantieteellisistäkin syistä sopisi eräänlainen aluetoimikuntasysteemi, joka palvelisi myös kaupungin keskushallintoa.</t>
  </si>
  <si>
    <t>Terveyspalvelujen maksullisuutta tulisi kuitenkin harkita päivystysvastaanottojen osalta, koska päivystykset maksuttomina joutuvat helposti liiallisen kuormituksen alaisiksi.</t>
  </si>
  <si>
    <t>Turun kaupungin laajuus ja liikenneyhteydet huomioon ottaen on oikeudenmukaista ja suorastaan järkevää viedä terveyspalveluita myös kaupungin reuna-alueille.</t>
  </si>
  <si>
    <t>Mikäli säästökohdevaihtoehdoiksi otetaan lasten päivähoito, terveyskeskuspalvelut, vanhusten huolto, koulutoimi ja toimeentulotuki, niin asetan näistä ensisijaiseksi säästökohteeksi toimeentulotuen.</t>
  </si>
  <si>
    <t>Vastustan ehdottomasti huumeiden käyttöä. Kaikille pakolliset huumetestit ei ole järkevä keino hoitaa tätä ongelmaa. Kannatan kyllä yksittäisten henkilöiden huumetesteihin pakottamista, mikäli siihen on riittävät perusteet.</t>
  </si>
  <si>
    <t>Järkevälle pohjalle suunniteltujen nuorisovaltuustojen perustaminen pohjustaisi asiantuntevaa päätöksentekoa myös tulevaisuudessa. Erittäin hyvä ajatus!</t>
  </si>
  <si>
    <t>Turkua tietysti tulee kehittää tasapuolisesti kaikkiin suuntiin, mutta runsaampi pientalorakentaminen sopii luontevasti niille alueille, missä on pientalorakentamiseen soveltuvia vapaita ja kauniita tonttimaita.</t>
  </si>
  <si>
    <t>Ei ole taloudellista eikä mitenkään perusteltua, että käyttökelpoiset asuirakennukset jätetään ränsistymään ja painopiste kaupungin rakentamisohjelmassa asetettaisiin pelkästään uudisrakentamiseen.</t>
  </si>
  <si>
    <t>Uuden teknologian kehittäminen avaa arvaamattomia mahdollisuuksia tulevaisuuden hyväksi. Kyseisen yritystoiminnan tukeminen on eräänlainen kannustinraha, joka tulee tuottamaan työllisyyden kohennusta ja myös taloudellista kasvua Turussa.</t>
  </si>
  <si>
    <t>Turussa tulisi pyrkiä viimeaikaista enemmän pois poliittisista virkanimityksistä ja asettaa ehdoton pääpaino pätevien ja asiantuntevien viranhaltijoiden nimeämiseen, joiden pitkäjänteisen suunnittelun pohjalta voimme luottavaisesti suuriakin päätöksiä viihtyisässä kotikaupungissamme tehdä.</t>
  </si>
  <si>
    <t>Koivunalho</t>
  </si>
  <si>
    <t>Halvin ratkaisu ei aina ole paras.</t>
  </si>
  <si>
    <t>Jos siitä aiheutuu haittaa luonnon tasapainolle niin  pumpataan vesi suoraan Kokemäenjoesta.</t>
  </si>
  <si>
    <t>Sairaanhoito on ala, jonka pitäisi toimia kunnallisena  instituutiona paremmin.</t>
  </si>
  <si>
    <t>Torin toimivuus n taattava, jos remonttia tehdään.</t>
  </si>
  <si>
    <t>Tarkistattava ja poistettava turhat tuet. Ihmisiä on  rohkaistava itsenäisiksi.</t>
  </si>
  <si>
    <t>Myös muut ilmansuunnat ovat hyviä.</t>
  </si>
  <si>
    <t>Muitakaan aloja ei pidä hylätä.</t>
  </si>
  <si>
    <t>rakennusinsinööri, muusikko</t>
  </si>
  <si>
    <t xml:space="preserve">Vesiasioissa ei voida tuijottaa pelkästään markkoihin tai puhdistamon sijoituspaikkaan, vaan on valitta- va kestävän  kehityksen periaatteita noudattaen ympäristöystävällisin vaihtoehto. </t>
  </si>
  <si>
    <t>Kuten edellisessäkin kysymyksessä meidän tulee taata myös tuleville sukupolville puhdasta juomavettä.</t>
  </si>
  <si>
    <t>Työllisyyden parantaminen on yksi tärkeimmistä hankkeista tulevalla valtuustokaudella. Sitä kautta saa- daan lisää veromarkkoja, joita voidaan käyttää investointeihin ja peruspalveluiden ylläpitämiseen.</t>
  </si>
  <si>
    <t>Velan lisääminen siirtää ongelmia tuleville sukupolville.</t>
  </si>
  <si>
    <t>Päivähoidon tarjontaa voitaisiin rajoittaa alle kolme vuotiaiden lasten osalta perheille, joissa molem- mat vanhemmat ovat kotona.</t>
  </si>
  <si>
    <t xml:space="preserve">Turussa pitää olla monipuolinen valikoima erilaisia yrityksiä, jotka eivät kaikki ole samalla tavalla suh- danteiden "heiluteltavissa". </t>
  </si>
  <si>
    <t>www.nic.fi/~pkosonen</t>
  </si>
  <si>
    <t xml:space="preserve">Ensimmäiseksi rakennetaan nykyiseen puhdistamoon "typenpoisto" ja parannetaan laitoksen toimivuutta vain Turun tarpeita varten niin, että se antaa 10-15 vuotta lisäaikaa uuden puhdistamon paikan hakemiselle ja rakentamiselle. Ehdottamani korjaukset eivät tule lähellekään Kakolan kustannuksia! Kysymysasettelu on virheellisen johdatteleva!!!  </t>
  </si>
  <si>
    <t>Selvitetään kuitenkin ensiksi, olisiko raakavesikysymys hoidettavissa riittävän suuren tasaussäiliön rakentamisella Turkuun. Kustannuksissa säästettäisiin satoja mijoonia! Virttaankankaan tekopohjavesiratkaisusta on tehtävä tarkka ympäristövaikutusselvitys (YVA), erityisesti jatkuvan sadetuksen-imeytyksen vaikutuksesta harjun luonnollisiin pohjavesivarastoihin. Kysymysasettelu tosi huono!</t>
  </si>
  <si>
    <t>Laadun valvonta on oltava tiukasti kaupungin käsissä.</t>
  </si>
  <si>
    <t xml:space="preserve">Suurista välttämättömistä investoinneista on kaupungin tehtävä 10-vuotissuunnitelma. Näin asiat saadaan selkeään toteutusjärjestykseen, jonka mukaisesti  ne sitten  myös taloudellisesti hallitaan.   </t>
  </si>
  <si>
    <t>Terveyskeskusmaksun tuotto on käytettävä terveyskeskusten palvelun laatutason parantamiseen.</t>
  </si>
  <si>
    <t>Alueilla, joilla on n.10000 henkilön väestöpohja, on oltava terveuskeskukset, joiden palveluvalikoima on suuri ja laatutaso korkea. Nykyiset 11 terveysasemaa riittävät. Runosmäkeen on rakennettava valtuuston päätöksen mukaisesti uusi terveysasema.</t>
  </si>
  <si>
    <t xml:space="preserve">Mikään ei ole todellinen säästökohde. Mutta kaupungin on yrittäjyyttä edistävillä toimenpiteillä saatava syntymään pysyviä työpaikkoja, jolloin toimeentuen tarvitsijoiden määrä vähenee. </t>
  </si>
  <si>
    <t>Itä-Turun alueelle keskittyvän uuden teknologian yritysten väen tarpeisiin tulee myös kaavoittaa runsaasti lisää rivitalo- ja omakotitalotontteja</t>
  </si>
  <si>
    <t>a:n lisäksi myös kohta c</t>
  </si>
  <si>
    <t>Jos kansanvaalissa kukaan ehdokkaista ei saa yli puolta annetuista äänistä, valtuusto valitsee pormestarin kahdesta eniten ääniä saaneesta ehdokkaasta.</t>
  </si>
  <si>
    <t>Janette</t>
  </si>
  <si>
    <t>Kyröläinen</t>
  </si>
  <si>
    <t>http://kauppa.turkuamk.fi/~jakyrola</t>
  </si>
  <si>
    <t>Aluelle löytyy paljon hyödyllisempääkin käyttöä esim. rakentaa asutusta jätevedenpuhdistamon tilalle. Samalla pystytään rakentamaan paljon uudenaikaisempi puhdistamo muualle, jonka uusi tekniikka takaa monen vuoden käytön eteenpäin ilman jatkuvasti tapahtuvaa saneerausta. Näin asuntoalue ja uudet asukkaat tuottavat markkoja ja toisaalta myös uusi puhdistamo maksaa itsensä takaisin vuosien saatossa, kun sitä ei jatkuvasti tarvitse korjata.</t>
  </si>
  <si>
    <t>Riittävä vedenmäärä ja sen korkea puhtaustaso on mielestäni sentään oikeus ja kohtuus jokaiselle ihmiselle.</t>
  </si>
  <si>
    <t>Jos ei kunta omilla resusseillaan pysty terveys -ja lastenhoitopalveluita riittävästi tarjoamaan, niin miksi niitä ei voitaisi yksityisiltä hankkia lisää. Terve kilpailuttaminen on nykypäivää!</t>
  </si>
  <si>
    <t>Vain niitä investointeja voitaisiin lykätä, joilla ei ole tulenpalava kiire.</t>
  </si>
  <si>
    <t>Tulospalkkausjärjestelmä hyväksi niille, jotka todella raatavat tälläkin hetkellä itsensä näännyksiin heikolla palkalla. Lisäisi kunnallisellakin sektorilla kilpailua ja yrittäjyyttä. Tulospalkkausta tulisi kuitenkin toteuttaa harkitusti sen mukaan mistä työtehtävästä on kulloinkin kyse.</t>
  </si>
  <si>
    <t>Keskustan liikenne rauhoittuu varmasti osaksi, parkkiongelmat vähenevät, ihmisiä saadaan enemmän liikkeelle ja sitä kautta liikeet toivottavasti nostavat myyntilukujaan.</t>
  </si>
  <si>
    <t>Mielestäni siinä tapauksessa, että maksulla tuetaan nyt toimivia pisteitä, eikä toimintaa lähdetä keskittämään.</t>
  </si>
  <si>
    <t>Nämä kaikki peruspalvelut ovat erittäin tärkeitä meille kaikille ja mielestäni niistä mistään ei tulisi karsia pois. Toimeentulotukea korkeintaan tarkistaa ja tehostaa väärinkäytön valvontaa.</t>
  </si>
  <si>
    <t>Uskoisin sillä olevan suuri motivoiva merkitys nuoriin juuri politiikan kannalta.</t>
  </si>
  <si>
    <t>Tasaisesti kaikkialle, jotta valinnan varaa ja hintatasoa on monipuolisesti.</t>
  </si>
  <si>
    <t>Siten pysymme nopeassa kehityksen kelkassa ja säitytämme korkean osaamisen tason kansainvälisillä markkinoilla.</t>
  </si>
  <si>
    <t>En tiedä, mihin B kohdassa esitetty väite perustuu siitä, että nykysen laitoksen saneeraaminen maksaisi lähes yhtä paljon kuin uuden tekeminen. Olen siinä käsityksessä, että vanhan saneeraaminen ei tulisi yhtä kalliiksi.</t>
  </si>
  <si>
    <t>Tehostettava kunnan palveluita, tai saatava mahdollinen erotus kuntataloudessa, tasapainoon jollakin muulla keinolla.  Oli pakko laittaa d kohtaan merkki, koska kone ei olisi muuten antanut tallentaa vastauksia.</t>
  </si>
  <si>
    <t>Ei mikään näistä. Säästöt tulisi toteuttaa jollakin muulla tavoin. Oli pakko laittaa c kohtaan merkki, koska kone ei olisi muuten antanut tallentaa vastauksia.</t>
  </si>
  <si>
    <t>insinööri, suunnittelija</t>
  </si>
  <si>
    <t>Tuntuvasti kalliimpi ratkaisu suunnitteluvaiheessa saattaa olla yhtä edullinen tai jopa edullisempi tulevaisuudessa. Halvalla ei saa parasta ratkaisua näin tärkeässä asiassa.</t>
  </si>
  <si>
    <t>Puhdas vesi on Turulle elinehto.</t>
  </si>
  <si>
    <t xml:space="preserve">Tarjotaan kilpaileva vaihtoehto palvella kunnan palveluissa myös niille yrittäjille ja työntekijöille joilla ei ole "VIRKAA". </t>
  </si>
  <si>
    <t>Uudet investoinnit lisäävät myös käyttömenoja.</t>
  </si>
  <si>
    <t xml:space="preserve">Viittaan edellisen kysymykseen. </t>
  </si>
  <si>
    <t>Hyvästä suoritteesta kunnon kilpaileva ansio.</t>
  </si>
  <si>
    <t>Turun keskusta ihmisille. Uusia kävelyreittejä Turun keskustaan, ei kuitenkaan samalla suljeta katuja liikenteeltä.</t>
  </si>
  <si>
    <t>Suuret yksiköt tarjoavat mahdollisuuksia enemmän (tekniikkaa ja erikoisosaamista).</t>
  </si>
  <si>
    <t xml:space="preserve">Kaikki edellämainitut ovat peruspalveluja. </t>
  </si>
  <si>
    <t>Kokonaisvaltaista kaikkien Turun alueiden rakentamista edesautettava.</t>
  </si>
  <si>
    <t>Kokonaistaloudellisuus huomioitava.</t>
  </si>
  <si>
    <t>Tarjoaa työpaikkoja tulevaisuudessa kaikille sektoreille.</t>
  </si>
  <si>
    <t>Tamara</t>
  </si>
  <si>
    <t>Lund-Ionita</t>
  </si>
  <si>
    <t>oopperalaulaja</t>
  </si>
  <si>
    <t xml:space="preserve">Kakolanmäen louhimiselle on etsittävä vaihtoehto. Minua kiinnostaa, mitä tapahtuu maanpällisille osille. Turun keskustan ulkopuolelle tulee rakentaa uusi vankila ja nykyiset vankilarakennukset tulee ottaa uuteen ja monipuoliseen käyttöön: toimistoja, hotelli- ja kulttuuritiloja. Kakolanmäki on avattava turkulaisille. Ei kai nyt olla vaarantamassa tätä.  </t>
  </si>
  <si>
    <t>Puhdas vesi on ihmisen peruselintarvike ja kaupungille tärkeä imagoasia. Myös elintarviketeollisuudelle puhdas vesi on elinehto.</t>
  </si>
  <si>
    <t xml:space="preserve">Palveluja ei pidä kehittää silmälaput silmillä. Tarvitaan ennakkoluulottomuutta ja uusia tuulia. Kaupungin tarjoamissa vanhusten palveluissa, lasten päivähoidossa, vammaishoidossa sekä terveydenhuollossa on otettava käyttöön uusia, henkilökuntaa innostavia työmuotoja. </t>
  </si>
  <si>
    <t xml:space="preserve">Suuret rakennushankkeet voidaan toteuttaa markkinaehtoisesti, niin ettei niitä rahoiteta yksinomaan veromarkoin. Esimerkiksi uuden kirjaston rakentamisen yhteydessä tulee rakentaa myös liiketilaa. </t>
  </si>
  <si>
    <t>Yritystoimintaa ja matkailua edistämälla sekä panostamalla uusille tuottaville aloille (myös kulttuuri voi olla kannattavaa) luodaan työpaikkoja ja varallisuutta. Näin ei verotustakaan tarvitse kiristää.</t>
  </si>
  <si>
    <t>Tässäkin asiassa tarvitaan ennakkoluulottomuutta ja uusia tuulia. Uusiutuminen on myös kaupungin henkilökunnan etu. Antamalla tunnustusta hyvästä työstä ja innostamalla henkilöstöä syntyy tehoa ja hyviä palveluja.</t>
  </si>
  <si>
    <t xml:space="preserve">Kaikki vaihtoehdot vaikuttavat kannatettavilta. Elinkeinolämää tuettaessa ei saa synnyttää pahaa verta suosimalla joitakin yrityksiä. Elinkeinoelämää edistetään ja tuetaan parhaiten sijoittamalla koulutukseen.     </t>
  </si>
  <si>
    <t xml:space="preserve">Tori on kaupungin sydän. Sitä on kohdeltava sen mukaisesti. </t>
  </si>
  <si>
    <t xml:space="preserve">Turulla on viihteen alalta hienoja perinteitä. Täällä oli upeita elokuvateattereita ja muun muassa Suomen oloissa ainutlaatuista äänilevyjen tuotantoa. Näitäkin perinteitä tulee vaalia ja käyttää hyödyksi.  </t>
  </si>
  <si>
    <t>Pitää luoda yhteisvastuun kotikaupunki, jossa turkulainen ei yksinomaan kysy: mitä Turku tekee minun hyväkseni, vaan hän kysyy myös: mitä minä voin tehdä Turun hyväksi.</t>
  </si>
  <si>
    <t>Toimeentulotuki tulisi siirtää kansnaeläkelaitoksen hoidettavaksi, jolloin sen maksaminen tapahtuisi samojen perusteiden mukaisesti eri kunnissa.</t>
  </si>
  <si>
    <t>Nuorisoa koskien tulisi kampanjoida ja toimia hyvien käytöstapojen ja sivistyneen kielenkäytön puolesta. Hyvä käytös on muiden ihmisten huomioon ottamista. Se on menestyksen avain. - Voisikohan nuorisovaltuusto toimia tämän puolesta ?</t>
  </si>
  <si>
    <t xml:space="preserve">Pitää panostaa myös uuden teknologian käyttöön vanhoissa yrityksissä. Voikohan kaupunki jotenkin edistää pienyritysten mahdollisuuksia käyttää täysimääräisesti hyväksi uusia tietoverkkoja ja muuta uutta tekniikkaa. </t>
  </si>
  <si>
    <t>Asettuisinkohan ehdokkaaksi - pitänee harkita ?!</t>
  </si>
  <si>
    <t>Marjamäki</t>
  </si>
  <si>
    <t>nuorisotyönohjaaja</t>
  </si>
  <si>
    <t>Marttala</t>
  </si>
  <si>
    <t>Muurinen</t>
  </si>
  <si>
    <t>Ei ole varmaa olisiko kauemmaksi keskustasta sijoitettava vaihtoehto sen kalliimpi kuin muut vaihtoehdot.</t>
  </si>
  <si>
    <t>Veden laatu on tärkeää.</t>
  </si>
  <si>
    <t>Muut vaihtoehdot ovat vielä huonompia.</t>
  </si>
  <si>
    <t>Olisi vaara, että heikoimmilta otetaan pois.</t>
  </si>
  <si>
    <t>Tehokkuuden lisäksi kunta voi toimia työllistäjänä tukien avulla. Palkitsemisjärjestelmä kannustaa ja antaa palautetta.</t>
  </si>
  <si>
    <t xml:space="preserve">Vaarana se, että perintä tulisi kalliimmaksi kuin saatavat tulot. </t>
  </si>
  <si>
    <t>Säästöjä edellämainituista lähes mahdotonta tehdä. Toimeentulotuesta, vanhusten huollosta ja koulutoimesta ei voida vähentää lainkaan.</t>
  </si>
  <si>
    <t>On tarjottava oikeus valita mieluinen asuinpaikka sikäli kuin se kaupungin kaavoituksella on mahdollista.</t>
  </si>
  <si>
    <t>Tulee harkita kustannusten perusteella onko järkevää tehdä hyvin kalliita perusparannuksia vai purkaa ja rakentaa uutta.</t>
  </si>
  <si>
    <t>Se on työllisyyden tukemista.</t>
  </si>
  <si>
    <t>Määttänen</t>
  </si>
  <si>
    <t>On harkittava Turun Puhelimen ja Turku energian omistusten ja osakkeiden myyntiä kokonaan tai osittain.</t>
  </si>
  <si>
    <t>Ensisijaiset säästöt saadaan aikaan toimintoja tehostamalla ja synergiaeduilla. Talouden nousukaudella toimeentulotuki menot vähenevät muutenkin.</t>
  </si>
  <si>
    <t>laskuntarkastaja, opiskelija</t>
  </si>
  <si>
    <t>Kakolanmäen jatko käyttöä voisi rajoittaa alla oleva jäteveden puhdistus laitos. Nykyinen paikka perusteellisen korjauksen jälkeen tuntuu tällä hetkellä oikeammalle.</t>
  </si>
  <si>
    <t>Turkuun tarvitaan hyvää vettä. Koska sitä ei lähempää saada niin sitä on tuotava jostakin. Haitat veden ottamisesta on kuitenkin minimoitava.</t>
  </si>
  <si>
    <t>Yksityistämisessä on käytettävä harkintaa, mitkä palvelut kannattaa pitää kunnan itsensä hoidossa ja mitkä voi hyvin antaa muiden tehtäviksi.</t>
  </si>
  <si>
    <t>Palvelumaksuja voi harkita esim terveyskeskusmaksu. Palveluja voi yksityistää ja saada siten säästöjä kertymään.</t>
  </si>
  <si>
    <t>Kunnan kuuluu huolehtia kuntalasistaan ja aluueensa yrityksistä antamalla niille mahdollisuuden pärjätä. Kunnan tehtäviin ei kuulu tappiollisen liiketoiminnan tukeminen eikä päällekäisten palvelujen ylläpito.</t>
  </si>
  <si>
    <t>Puolalanmäen parkkiluolan valmistumisen jälkeen nähdään onko tarvetta lisätä parkkitilaa keskustaan. Kauppatorin kunnostus voidaan aloittaa jo aikaisemmin.</t>
  </si>
  <si>
    <t>Kerran vuodessa perittävä maksu ei rasittaisi ketään kohtuuttomasti</t>
  </si>
  <si>
    <t>Perus terveyspalvelut on hyvä säilyttää terveysasemilla, mutta kaikki erityis palvelut olisi keskitettävä.</t>
  </si>
  <si>
    <t>Lapsille on turvattava hyvä hoitopaikka, mutta jos vanhemmat ovat kotona on siellä myös lasten paikka.</t>
  </si>
  <si>
    <t>Kaikille pakollinen testi ei leimaa ketään etukäteen. Nyt leimautuvat ne joita opettajat epäilevät. Testi antaa myös mahdollisuuden puuttua ajoissa tilanteeseen.</t>
  </si>
  <si>
    <t>Pohjoispuolella olisi tonttien kokoa mahdollisuus suurentaa, koska siellä on ei ole asutusta niin paljon. Suuremmat tontit tekevät omakoti asumisesta miellyttävämmän.</t>
  </si>
  <si>
    <t>Määräaikainen tehtävä johon valitaan vaaleilla lisäisi mahdollisesti vastuun otto halua tehdyistä päätöksistä.</t>
  </si>
  <si>
    <t>Eevi</t>
  </si>
  <si>
    <t>pintakäsittelynopettaja</t>
  </si>
  <si>
    <t>maalarimestari</t>
  </si>
  <si>
    <t>Kaikki yhtä tärkeitä. Ei voida asettaa vastakkain.</t>
  </si>
  <si>
    <t>Saarimaa</t>
  </si>
  <si>
    <t>matruusi</t>
  </si>
  <si>
    <t>Sarametsä</t>
  </si>
  <si>
    <t>Toisaalta investoinneilla luodaan työpaikkoja.</t>
  </si>
  <si>
    <t>Mistään näistä ei voi enää säästää.</t>
  </si>
  <si>
    <t>liikenneopettaja, yrittäjä</t>
  </si>
  <si>
    <t>Simonen</t>
  </si>
  <si>
    <t>kotiavustaja</t>
  </si>
  <si>
    <t>Ei yksityistettäisi palveluja. Kunnalla on omat hyvät työntekijänsä mutta heistä on myös pidettävä hyvä huoli.</t>
  </si>
  <si>
    <t>Leikkauksia ei voida tehdä.</t>
  </si>
  <si>
    <t>Kun Turun kaupungilla on enemmän rahaa käytettävissä. Parkkitaloja ja -luolia on jo runsaasti.</t>
  </si>
  <si>
    <t>Lähiöt tarvitsevat terveysasemia.</t>
  </si>
  <si>
    <t>Tässäkään ei leikkauksia.</t>
  </si>
  <si>
    <t>Lähimmät huomaavat aineiden käytön (jos haluavat).</t>
  </si>
  <si>
    <t>On suuret ikäluokat ja nuorilla ei aina kokemusta. Mutta nuorilla on tuoretta tietoa.</t>
  </si>
  <si>
    <t>Turussa on myös muita ilmansuuntia.</t>
  </si>
  <si>
    <t>Kunnanjohtajan tulisi olla kuntalaisten palveluksessa eikä päinvastoin ja tietää, mitä kunnassa oikeasti tapahtuu.</t>
  </si>
  <si>
    <t>Aino-Inkeri</t>
  </si>
  <si>
    <t>leikkitoiminnanohjaaja</t>
  </si>
  <si>
    <t xml:space="preserve">Peruskalliossa ja hyvällä tuuletuksella hajusta ei olisi haittaa. Kallioon voisi saada tilaa muullekin toiminnalle,joka voisi olla jätevesilaitoksenkin huomioiden kuntayhteistä. Kuntalaisten hyvistä ideoista voisi antaa kiitosta tai palkkiota.  </t>
  </si>
  <si>
    <t xml:space="preserve">Vesikuntayhteistyö on jo totta useissa kunnissa. Turkukin on jo mukana avittamassa "maksiputkellaan" naapurien vedenotossa. Raisio, Naantali, Rymättylä ja Merimasku hyötyvät ja maksavat Turun avusta.   </t>
  </si>
  <si>
    <t>Kilpailuttamisen edut on saatava aina kuntalaisten käyttöön. Kilpailuttamisen kohteet voivat olla ensin kokeellisia tai muutoin määräaikaisia. Mikä on hyväksi kuntalaiselle, on hyväksi myös kunnalle.</t>
  </si>
  <si>
    <t xml:space="preserve">Investointeja pitää arvioida niiden ensisijaisuuden perusteella. Hyvä investointi huonona aikana on kuitenkin parempi kuin huono investointi hyvänä aikana. </t>
  </si>
  <si>
    <t>Palvelutasoon voidaan vaikuttaa ja laatu varmistaa kuntalaisten aktiivisuutta ja osallisuutta kannustamalla. Yhteistyötä voidaan lisätä kuntien verkostojahyödyntämällä ja  kehittämällä. Kunta voi taata hyvän palvelutason kannustamalla kunnan työntekijöiden aloitteellisuutta ja arvostamalla palvelukykyä.</t>
  </si>
  <si>
    <t>Kuntatyönantaja voi kokeilla etätyötä, osatyötä ja oppisopimustyötä entistä tehokkaammin. Toiminta on oltava suunniteltua, tavoitteellista ja arvioitua. Tavoitteiden on edistettävä työntekijöiden ja kuntalaisten etua. Jokaisen nuoren tietotaitoja pitäisi ottaa suunnitellusti yhdessä nuorten kanssa enemmän käyttöön kaikissa kunnissa. Sony- yhtiö on esimerkiksi palkannut nuorten videopelien pääsuunnittelijaksi 14-vuotiaan nuoren ranskalaisen henkilön Newsweekin mukaan.</t>
  </si>
  <si>
    <t>Kunta on ainoa itsehallinnollinen yksikkö, joka on kuin pienoisvaltio oikeuksineen ja velvollisuuksineen. Kunta on aina kuntalaiselle mahdollisuus, joka tulee todeksi vain kuntalaisen tahdon kautta ja ennen kaikkea äänestämällä kunnallisvaaleissa!.</t>
  </si>
  <si>
    <t xml:space="preserve">Kauppatori on yhteinen avomarket, jota pitää kaunistaa yhteistyössä. Sitä varten voisi järjestää vaikka kansalaiskeräyksen, etsiä sponsorointia, pyytää turkulaisten ideoita jne. </t>
  </si>
  <si>
    <t>Keskuksesta voisi suunnitella muuntuvan, mikäli elokuvan lisäksi löytyisi myöhemmin uusia, toimivia ideoita. Kaikki panostus ja toiveet antavat uskoa Turun kehittymiseen vahvaksi maakunnan ja Itämernen ankkuriksi. Tänne halutaan ja jäädään tulevaisuudessa yhä innokkaammin.</t>
  </si>
  <si>
    <t xml:space="preserve">Kunta on kansanvallan koti. Kuntalainen on kotiseutunsa tosi kehittäjä. Kuntalaisen osallistumisen pitää olla vaikuttavaa ja aitoa, kuten esim. Sveitsin kantoneissa ja kunnissa.  </t>
  </si>
  <si>
    <t xml:space="preserve">Muissakin kunnissa on on ollut terveyskeskusmaksu useita vuosia. Maksua voitaisi kokeilla ensin vuodenajan. Naantali on ottanut maksun käyttöön ja jatkaa sitä vuosittain. </t>
  </si>
  <si>
    <t xml:space="preserve">Ihminen on kokonaisuus. Hyvä terveydenhoito onkin ensin terveyden rakentamista ja toiseksi sairauksien hoitamista. Vastuullisuus ja läheisyys ovat tärkeitä. </t>
  </si>
  <si>
    <t xml:space="preserve">Jos minun on luovuttava jostain yhteiseksi hyväksi, ja lahjani käytetään tarvitsuíjoiden parhaaksi, niin lasten ja nuorten hyväksi olen valmis antamaan vanhana osastani tulevaisuudelle. En haluaisi ottaa tulevaisuudelta, l. lapsilta, nuorilta ja heikommilta. Vanhuksia voisi ajatella autettavan sukujen toimesta yhteistuumin, kun meillä on tieto, taitoa ja vaurautta suvuissa ja perheissä enemmän kuin koskaan ennen.   </t>
  </si>
  <si>
    <t>Huumekauppaan ja kauppiaiden toimintaan pitää puuttua lujemmin. On kokeiltava kovempia tuomioita aikuisille kiini jääneille " kuoleman kauppiaille."</t>
  </si>
  <si>
    <t>Parhaiten nuorisoneuvoston järjestely onnistuisi siellä, missä nuoret toimivat. Koulut olisivat luonteva toiminnan sydän, joissa lähitienoo kaikkiaan voisi tehdä ja toimia yhteisten tavoitteiden merkeissä. Nuorten oma tahto ja aktiivisuus vievät nuoria ja koko yhteisöä kestävästi tulevaisuuteen.</t>
  </si>
  <si>
    <t xml:space="preserve">Tasapainonen rakentaminen ottaa huomioon ihmiset, ympäristön ja luonnon hyvinvoinnin. </t>
  </si>
  <si>
    <t>Kuntalaiset ovat varmasti valmiita hoitamaan vaikka talkoilla oman osansa, kunhan ideat otetaan todesta ja kehitetään niistä järkeviä, aitoja toimintoja. Jyrkkälässä yhteistyö on aktiivista, ja asukkaat oasllistuvat kotitienoonsa viihtyisyyden  hoitoon.</t>
  </si>
  <si>
    <t>Kun panosta lisätää, sen on oltava työllisyyttä edistävää ja tavoitteellista. Panostusta on suunnattava muuhunkin tuotantoon ja palvelurakneteen kehittämiseen. Huomattava nuorten ammatillinen suuntautuminen ja työpaikkojen avautuminen maailmalla tiedon kulun nopeutuess.</t>
  </si>
  <si>
    <t xml:space="preserve">Kuntalista palvelee parhaiten suora vaikuttaminen asiassa. </t>
  </si>
  <si>
    <t>Sirkiä</t>
  </si>
  <si>
    <t>opiskelija, yrittäjä</t>
  </si>
  <si>
    <t>Kauemmaksi keskustasta koska laajeneminen tulee myös tulevaisuudessa esille vaikka laitos rakennettaisiin Kakolanmäen alle.</t>
  </si>
  <si>
    <t>Juomaveden laatuun on syytä puuttua ja aloittaatekopohjavesilaitoksen toteuttaminen joustavasti. Riittävän pitkällä aikavälillä korkeat kustannukset eivät ole ylitsepääsemättömiä.</t>
  </si>
  <si>
    <t>Ilman kokeiluja ei voida selvittää tulosta. Kokeilut ovat hyvä tapa kehittää uusia toimintatapoja.</t>
  </si>
  <si>
    <t>Investointien lykkääminen ei kaikissa tapauksissa ole järkevää. On karsittava vähemmän kiireelliset  projektit listan loppupäähän. Peruspalveluihin liittyvät investoinnit on asialistalla ensimmäisinä. Hidastettava investointien suoritusnopeutta tarvittaessa.</t>
  </si>
  <si>
    <t>Peruspalvelutaso on kaiken hyvinvoinnin perusta.</t>
  </si>
  <si>
    <t>Tuottavuus todennäköisesti lisääntyy, kun aletaan seurata mitä valmista  kaupungin rahoilla  saadaan aikaan.</t>
  </si>
  <si>
    <t xml:space="preserve">Kaupungin tehtäviin kuuluu tukea aloittavia yrityksiä aloitusongelmien ylittämisessä. Pienyrittäjät mahdollisesti päästessään vauhtiin pystyvät työllistämään alalla toimivia kaupunkilaisia.  Starttiraha ei hyödytä, jos yrittäjä jätetään tämän jälkeen yksin.  </t>
  </si>
  <si>
    <t>Odotetaan kokemuksia Puolalanmäen parkkihallista.</t>
  </si>
  <si>
    <t>Kaikkea arvokasta miljöötä ei ole syytä tuhota. On Turussa vielä muualla tilaa.</t>
  </si>
  <si>
    <t>Päätöksiä valmisteltaessa olisi hyvä tiedottaa kyseisen alueen asukkaille tulevista muutoksista ja järjestää yhteisiä katselmuksia ja kokouksia, joissa asukkaita kuunnellaan.</t>
  </si>
  <si>
    <t>Maksu jakaa asukkaat kahtia piennudestaan huolimatta Pieni maksu suurituloiselle, suuri pienituloiselle.</t>
  </si>
  <si>
    <t>Peruspalvelut lähellä helpottavat vanhusten ja pikaista ja vähäistä apua tarvitsevien tilannetta.</t>
  </si>
  <si>
    <t>maaseutusihteeri</t>
  </si>
  <si>
    <t xml:space="preserve">Kalliotilojen käyttöä tulisi lisätä. Tulisi kuitenkin varmistaa, löytyisikö yhtä hyvä kallioalue muualta Turusta.  </t>
  </si>
  <si>
    <t xml:space="preserve">Kysymys on kuitenkin liian johdatteleva eli haluammeko hyvää vai huonoa vettä ? </t>
  </si>
  <si>
    <t>Ei ole kuitenkaan itsetarkoitus ostaa kaikkea. Palvelujen ostotoiminnan tulee perustua tiukasti laatuajatteluun ja laadunvalvontaan. Aina tarvitaan minimilaatutason määrittely, jota eri mittareilla voidaan valvoa.</t>
  </si>
  <si>
    <t>e-vaihtoehto (!, jota ei ole) on tärkein: on lisättävä lisäarvoa tuottavien palvelujen suorittajia ja vähennettävä valtaisaa hallintobyrokratiaa.</t>
  </si>
  <si>
    <t>Yllä ei ole tarjolla parhaita vaihtoehtoja. "Bulkkituote"-toiminnoissa (esim. kunnan siivous-, palkanlaskenta-, kiinteistöylläpitotoiminnoissa) kunnan tulee toimia kuin yksityinen yritys. Erityistä lisälaatutasoa tuottavissa toiminnoissa (esim. kulttuuritoiminnot) yksityisen yrityksen voitto-ajattelu ei voi olla päällimmäisenä.</t>
  </si>
  <si>
    <t>Arkkitehtisuunnittelu kunniaan. Tähänastiset suunnitelmat eivät ole olleet kunniaksi suomalaiselle arkkitehtooniselle osaamiselle ja miljöörakentamiselle.</t>
  </si>
  <si>
    <t>Päätöksenteon valmistelun läpinäkyvyys on kaiken perusta. Ei huutoäänestyksiä kaduilla ja kammareissa, vaan päätöksen tekomekanismien avoin kertominen kuntalaisille jatkuvana prosessina.</t>
  </si>
  <si>
    <t>Maksu, mutta tariffointi eläkeläisten maksukyvyn mukaan</t>
  </si>
  <si>
    <t xml:space="preserve">Ensisijainen säästökohde kunnallisen hallintobyrokratian tehostaminen. </t>
  </si>
  <si>
    <t>Mitä muistamme 70-luvun teiniliitosta: se oli ammattipoliitikkojen korkeakoulu, junttauksen ammattikorkeakoulu ja lehmänkauppojen kauppakoulu.</t>
  </si>
  <si>
    <t>c-kohta on yhtä kannatettava ajatus</t>
  </si>
  <si>
    <t xml:space="preserve">Yli kahden miljardin markan velalla rakennetun vuokra-asuntokanta tulisi ensitilassa arvioida ja tulisi päättää, annetaanko tämän asuntokannan edelleenrappeutua nykyistä nopeaa vauhtia. Ennen periaatepäätöstä tulisi ehdottomasti pidättäytyä uuden rakennuskannan tuottamisesta.  </t>
  </si>
  <si>
    <t xml:space="preserve">Panostusta tulisi lisätä kaikilla tavoilla. Mutta ei missään nimessä kymmenien miljoonien markkojen toimitilarakentamisen muodossa. (Allekirjoittanut on ainoana turkulaisena ollut vuosina 1993 - 2000 mukana (5-henkisen suunnitteluryhmän jäsenenä) rakennettaessa Nokia Matkapuhelimet Oy:n aluetta Salossa. </t>
  </si>
  <si>
    <t>TV-työntekijä</t>
  </si>
  <si>
    <t>Ullakonoja</t>
  </si>
  <si>
    <t>sosiaaliohjaaja, sovittelija</t>
  </si>
  <si>
    <t>Yhteistyötä lähikuntien kanssa lisättävä vesipäätöksiä tehtäessä ja kustannuksia jaettava.</t>
  </si>
  <si>
    <t>Palveluseteli tuo valinnanvapautta ja mahdollisia uusia ratkaisuja alalle.</t>
  </si>
  <si>
    <t xml:space="preserve">Suuret uudet investoinnit laitettava "jäihin". Liikuntahalleissa lisättävä yritysrahoituksen mahdollisuutta. </t>
  </si>
  <si>
    <t>Työn jakaminen toisi uusia voimia henkilöstön loppuunpalamisen sijaan.</t>
  </si>
  <si>
    <t>Sen sijaan vanhusten päiväkeskukselle tämä olisi otollinen paikka.</t>
  </si>
  <si>
    <t>Mahdollistaa aikaisen puuttumisen asiaan.</t>
  </si>
  <si>
    <t>Jo nyt poliklinikkakäyntien maksullisuus vaikeuttaa pienituloisten hoitoon hakeutumista. Asukkailta kaivataan VASTUULLISUUTTA varattujen käyntien peruuttamiseen ajoissa esteen sattuessa, jolloin vastaanottoaika saadaan sitä tarvitsevan käyttöön.</t>
  </si>
  <si>
    <t>Kaikki yllämainitut lakisääteisiä, niistä ei voi säästää. Painotuksia voi muuttaa kehittämällä palveluseteli, ja suosimalla päivähoitojärjestelyissä pienempiä yksiköitä.</t>
  </si>
  <si>
    <t xml:space="preserve">Tarvitaan vanhempien lupa tai erittäin vahva epäily poliisin taholta testin suorittamiseksi. </t>
  </si>
  <si>
    <t>Vain pientaloja saaristoon luontoa säästäen ja kerrostaloja Maaria-Paattinen suuntaan, jotta palvelutkin kehittyisivät siellä.</t>
  </si>
  <si>
    <t>EU:n suomat tukimahdollisuudet hyödynnettävä.</t>
  </si>
  <si>
    <t>Esim. tontteja halvalla yritystoiminnalle.</t>
  </si>
  <si>
    <t>Uusikylä</t>
  </si>
  <si>
    <t>Vallinkoski</t>
  </si>
  <si>
    <t>kauppat.yo</t>
  </si>
  <si>
    <t>Vesi on tärkeä elementti. Suotakoon kuntalaisille vesi niin hyvänä kuin mahdollista.</t>
  </si>
  <si>
    <t>Järjen käyttö on sallittua. Ei pidä kilpailuttaa pelkästään kilpailuttamisen takia, on ajateltava myös seurauksia, pitää katsoa maailmaa avoimin silmin ja pyrittävä luomaan visioita siitä, mitä eri päätökset mukanaan tuovat.</t>
  </si>
  <si>
    <t xml:space="preserve">Turussa on kuuluisa "Turun tauti".Taudin olemme saaneet  Turun ulkopuolelta, mutta emmme sen tarkemmin taudin määritystä. Rahapulamme kuulunee osana tähän tautiin ja  investointien lykkääminen silloin, kun rahaa ei ole, on  mielestäni järkevää. </t>
  </si>
  <si>
    <t xml:space="preserve">Vain verohelpotukset ovat tervetulleita. Valtion taholta on pystyttävä kuntatalouksia tukemaan. Turussa on veroäyri ihan liian korkealla. </t>
  </si>
  <si>
    <t>Ei ole mitenkään todistettavissa, että yksityistäminen toisi kuntalaisille parempaa elämisen tasoa. Totta kai kunnan on  oltava esimerkkinä yksityisille työnantajille ja huolehdittava henkilöstöstään ja ehdottomasti vältettävä lomautuksia. Palkkapolitiikassa tasa-arvo olkoon ykkösasia.</t>
  </si>
  <si>
    <t>Suomen valtio koostuu kunnista, joiden pitää kuntalaisistaan huolehtia. Jollei huolenpitoa ole, näkyy se kyllä muutto- luvuissa.</t>
  </si>
  <si>
    <t xml:space="preserve">Keskustassa on liian vähän parkkipaikkoja ja jos kerran  yksityiset sen ovat luvanneet kustantaa, niin hyvä asia. Ehdottomasti yksityisten rahoittajien rahat pitää projektiin riittää. </t>
  </si>
  <si>
    <t>Totta kai Turku tarvitsee vetonauloja, mutta Kauppahallin viereen; ei tunnu oikein sopivalta. Olisikohan VPK:n tontti parempi vaihtoehto, voitaisiin kätevästi yhdistää viereiseen parkkitaloon.</t>
  </si>
  <si>
    <t>Demokratiaan perustuu koko poliittinen maailmamme.</t>
  </si>
  <si>
    <t xml:space="preserve">Tämä on vähän niin ja näin. Totta kai tarvitaan monipuolista palvelua, mutta pitkä matka on varmasti monelle hankala asia. </t>
  </si>
  <si>
    <t>Turulla ei ole varaa antaa nuorten ihmisten muuttaa  lähikuntiin paremman asunnon toivossa.</t>
  </si>
  <si>
    <t>Ehdottoman tärkeää. Ei kaupungin voida antaa rapistua missään kaupungin osassa.</t>
  </si>
  <si>
    <t>Anna Liisa</t>
  </si>
  <si>
    <t>Viskari</t>
  </si>
  <si>
    <t>Kuka muu huolehtisi Turun työttömistä, ellei kunta itse?!</t>
  </si>
  <si>
    <t xml:space="preserve">Minusta joukkoliikennettäkin tulisi vähentää aivan ydinkeskustassa. </t>
  </si>
  <si>
    <t>Wainio</t>
  </si>
  <si>
    <t>Lisäselvitykset parempilaatuisen raakaveden saamiseksi on kuitenkin käynnistettävä. Virttaankankaan suunnitelmaa on vielä täsmennettävä ennen kuin niin suurisuuntaiseen hankkeeseen on perusteltua ryhtyä.</t>
  </si>
  <si>
    <t xml:space="preserve">Kilpailuttamisesta on tullut muoti-ilmiö ja siten osin itsetarkoituksellinen toimenpide. Sen edut ovat usein liioiteltuja. Toisaalta se voi tietyissä olosuhteissa olla aivan oikea ja suositeltava ratkaisu. Monipuolisen yrittämisen tukeminen on aina hyvä asia. </t>
  </si>
  <si>
    <t>Vastaus on ymmärrettävä siten, että sillä tarkoitetaan tässä ei-välttämättömistä investoinneista luopumista siis sellaisista, joita ilman kunnan perustoiminnot voidaan turvata. Esimerkiksi pääosin viihteelliset tilaisuudet voisivat tällöin jäädä kuluttajien rahoituksen varaan.</t>
  </si>
  <si>
    <t>Viittaan edelliseen kysymykseen antamaani vastaukseen. Elintärkeistä ja esimerkiksi runsaasti työllistävistä investoinneista ei tulisi vaikeanakaan aikana kokonaan luopua.</t>
  </si>
  <si>
    <t>Tulospalkkausjärjestelmä ei ole mielestäni ollenkaan sopiva kaikille ammattialoille. Yhteiskunnan ja työelämän liikemaailmaistaminen on jo muutenkin riistäytynyt aivan liian pitkälle. Tehokas ja tunnollinen työskentely ei ole siitä riippuvainen. Palkan on oltava järkevässä suhteessa tehtyyn työhön. Työllisyys on aina tärkeä tavoite ja haaste.</t>
  </si>
  <si>
    <t xml:space="preserve">Jos peruspalvelut ymmärretään melkoisen kattavasti, muun muassa kulttuuripalveluja myöten, katson, että niiden turvaaminen on kunnan osana. Viihtyvyydessä olen osittain omakustannuslinjalla.Yhteistyö elinkeinoelämän kanssa voi olla monipuolista, muutakin kuin pelkkää suoraa taloudellista tukea.  </t>
  </si>
  <si>
    <t xml:space="preserve">Toivon, että kaupungissa säilyy myös aineksia perinteisestä kaupunkiasumisesta, jossa keskustan asuttuna pitämisellä on merkittävä osuutensa. Jos ydinkeskusta täyttyy pelkistä liiketiloista, liikkeistä tai ravintola -tai muista viihdetiloista, vääristyy kaupunkikuva melkoisesti. Pienet yksityiset eri alojen liikkeet kuuluvat elävään kaupunkiin. Lähipalvelujen on oltava lähellä myös keskustassa. Suuret liikekeskukset ovat vain yksi vaihtoehto muiden joukossa, ei ainoa. </t>
  </si>
  <si>
    <t>Elokuvakeskukselle löytynee paikka muualtakin keskustan alueelta. Toisaalta, mikä estää saamasta kaupunkiin useita omaleimaisia, pienempiä elokuvateattereita  - onko kaiken aina oltava niin massiivista! Eikö elokuvaan taidemuotona liity myös tietty intiimi pienimuotoisuus ja läheisyys, joka syntyy juuri pienessä katsomossa?</t>
  </si>
  <si>
    <t>ÄÄnestämisen tärkeyttä ei voi koskaan korostaa liikaa.</t>
  </si>
  <si>
    <t xml:space="preserve">Maksu ei mielestäni olisi kohtuuton. </t>
  </si>
  <si>
    <t xml:space="preserve">Pääsyn suurempiin ja tehokkaampiin yksiköihin on samanaikaisesti oltava joustavaa ja ongelmatonta. Viivyttely on kyettävä eliminoimaan kokonaan. </t>
  </si>
  <si>
    <t xml:space="preserve">Kaikki ovat peruspalveluita, joten mikään ei oikeastaan sovi ensisijaiseksi säästökohteeksi. Jos vanhempien työaikoja muutettaisiin esimerkiksi professori Liisa Keltikangas-Järvisen suosittelemaan lyhyempään muotoon ja lapset olisivat enemmän ajastaan omassa kodissaan, päivähoitomenojen osuus saattaisi kokea muutoksen. </t>
  </si>
  <si>
    <t>Ainakin alaikäisten kohdalla ne olisivat paikallaan. Kouluissa niitä voitaisiin mielestäni käyttää. Jos osoittautuu, että epäilty ei olekaan käyttänyt huumeita, ei se liene mitenkään loukkaava havainto. Se, että arkaillaan tarttua asiaan ja annetaan kokeilun muuttua riippuvuudeksi, on mielestäni silkkaa välinpitämättömyyttä. Seuraukset ovat silloin kohtalokkaat. Niin, eikä hoitokaan aina onnistu...</t>
  </si>
  <si>
    <t>Nuorisoa voi aktivoida harrastamaan yhteisiä asioita ilman raskaita koneistojakin. Asiasta kiinnostuneille nuorille on tarjottava mahdollisuus kiinnostuksensa syventämiseen. Se voi olla nuorisovaltuusto tai nuorisokäräjät-tyyppinen tilaisuus tai jokin vastaava sovituin väliajoin toteutettava tilaisuus.</t>
  </si>
  <si>
    <t>Kaupungin ydinkeskustakin olisi pidettävä asuttuna.</t>
  </si>
  <si>
    <t>Perusparannuksiakin on syytä suorittaa.</t>
  </si>
  <si>
    <t xml:space="preserve">Kaikki elinkeinoelämän alat ovat tärkeitä. Jonkin erityisalan kokiessa nousukauttaan muitakaan aloja ei saisi unohtaa eikä väheksyä. Muuttuneissa olosuhteissa niiden merkitys saattaa nousta ratkaisevaksi. Toimintavarmuus on turvattava mahdollisimman monella eri elinkeinoelämän alalla. Jos resursseja uuden teknologian osalle riitttää enemmänkin, en näe esteitä niiden sinne ohjaamiseen. </t>
  </si>
  <si>
    <t>liikennelentäjä</t>
  </si>
  <si>
    <t>Missään tapauksessa Turun arvokkainta kukkulaan ei laitoksen sijoittamisella saa tuhota. Mieluiten laitos pitää viedä kauemmas, mutta nykyinenkin sijainti paremman puutteessa käy.</t>
  </si>
  <si>
    <t>tämän kokoluokan asioista pitää tehdä hyvät ja kauaskantaiset päätökset. Vesi on tärkeä elementti ja sen saanti on turvattava sukupolviksi eteenpäin.</t>
  </si>
  <si>
    <t>Tärkeintä on hyvän palvelun tuottaminen kaupunkilaisille. Jos samaan aikaan saadaan säästöjä yksityisellä tuotannolla, ei asia enää voisi paremmin olla</t>
  </si>
  <si>
    <t>Verotusta ei kiristetä eikä velkaa enää oteta. Tietyjä investointeja voidaan lykätä muttei esim. koulurakennusten kunnostamista. Jollei muut säästötoimet tehoa on tiettyjä leikkauksiakin tehtävä.</t>
  </si>
  <si>
    <t>veroja ei koroteta. Kaupungin tulevaisuus ja houkuttelevuus on paljolti kiinni verojen suuruudesta. JOs työpaikkoja halutaan luoda ja työn tekemisen kannattavuutta nostaa, on veron korotus puheille pantava piste.</t>
  </si>
  <si>
    <t>Kiireellisimpiä hankkeita. Keskustan kehittyminen paras tae koko kaupungin kehittymiselle. Myös uusi viihtyistä kauppatorin ulkoasu on laskettava tärkeäksi kaupunkilaisia hyödyntäväksi asiaksi</t>
  </si>
  <si>
    <t>olennainen asia budjetin tasapainottamisessa.</t>
  </si>
  <si>
    <t>on hyvä, jos kaikki terveyspalveluihin liittyvät asiat löytyvät saman katon alta. Palvelu on tällöin parempaa ja tuottajalle halvempaa. Turku on etäisyyksiltään pieni kaupunki, joten kyllä terveyspalveluita löytyy läheltä joka tapauksessa.</t>
  </si>
  <si>
    <t>terveyskeskus maksun käyttöön otto nopeasti.</t>
  </si>
  <si>
    <t>kaikki hyvät keinot käytettävä huumeiden vastaisessa taistelussa</t>
  </si>
  <si>
    <t>saarilla on hyviä alueita asumiseen. On korkea aika tarjota niitä kaupunkilaisten käyttöön.</t>
  </si>
  <si>
    <t>Turun kehittymisen edellytys on vahva mukana olo uuden teknologian yritystoiminnassa. Menestyminen tällä alueella takaa koko kaupungin hyvän kehityksen</t>
  </si>
  <si>
    <t>www.porvari.com</t>
  </si>
  <si>
    <t>Tehdyistä päätöksistä on piidettävä kiinni!</t>
  </si>
  <si>
    <t>Puhdas juomavesi on kuntalaisten perusoikeus!</t>
  </si>
  <si>
    <t>Kilpailuttamalla palveluntuottajia voidaan säästää niin paljon, ettei palvelutaso laske ja velankinottoa voidaan välttää.</t>
  </si>
  <si>
    <t>Verotus on tärkeä vetovoimatekijä Turun kilpaillessa uusista yrityksistä ja hyvistä veronmaksajista.</t>
  </si>
  <si>
    <t>Internetissä tehtäviä kuntalaiskyselyjä tullee lisätä, jotta päättäjät saavat suoraa informaatiota turkulaisilta myös vaalien välillä.</t>
  </si>
  <si>
    <t>...ja opiskelijat!</t>
  </si>
  <si>
    <t>Turkulaisille ammattikorkeakouluopiskelijoille on saatava oma terveysasema keskeiselle paikalle Turussa.</t>
  </si>
  <si>
    <t>Säästöjä saadaan aikaan ottamalla käyttöön terveyskeskusmaksu.</t>
  </si>
  <si>
    <t>Huumeongelma on Turussa niin vakava, että koviakin keinoja tulee harkita.</t>
  </si>
  <si>
    <t>Nuorisolle on luotava mielekkäitä osallisuushankkeita, se onko nimike juuri nuorisovaltuusto vai otetaanko käyttöön vaikkapa jonkintyyppinen nuorisofoorumi, johon kutsuttaisiin koulujen ja nuorisojärjestöjen edustajat tulee selvittää nuorilta itseltään.</t>
  </si>
  <si>
    <t>Pormestarin valinta suoralla vaalilla lisäisi kiinnostusta politiikkaan ja nostaisi varmasti esim. nuorten alhaista äänestysprosenttia.</t>
  </si>
  <si>
    <t>Alilonttinen</t>
  </si>
  <si>
    <t>valtiotieteiden yo</t>
  </si>
  <si>
    <t>Ansas</t>
  </si>
  <si>
    <t>Arve</t>
  </si>
  <si>
    <t>www.minnaarve.net</t>
  </si>
  <si>
    <t>Erityisesti torin alue kaipaa kunnostamista, jotta keskustasta saadaan viihtyisä.</t>
  </si>
  <si>
    <t>Ennenkaikkea on huolehdittava siitä, että uusi rakennus sulautuu hyvin arvokkaaseen ympäristöön.</t>
  </si>
  <si>
    <t>Erityisesti tulisi huolehtia siitä, että testit suorittaa asiantuntijataho.</t>
  </si>
  <si>
    <t>Vaarana on myös se, että varsinaiset valtuutetut pitäisivät nuorten asioita hoidettuna sillä varjolla, että on olemassa nuorisovaltuusto.</t>
  </si>
  <si>
    <t>Myös saaristoon voidaan rakentaa, mutta silloin tulee huolehtia siitä, että sinne ei rakenneta liikaa. Kaikilla turkulaisilla tulee olla mahdollisuus nauttia saaristostamme.</t>
  </si>
  <si>
    <t>Asanti</t>
  </si>
  <si>
    <t>liikunnan lehtori</t>
  </si>
  <si>
    <t>www.utu.fi/kasv/tdk/</t>
  </si>
  <si>
    <t>päätös on tehty perusteellisen harkinnan jälkeen.  En näe että kallion sisälle louhinta estää mäen käyttöä mitenkään</t>
  </si>
  <si>
    <t>tästä listasta puuttuu oleellisin eli se että pohditaan hallinnollisten rakenteiden murtamista. On valtava määrä kaikki vaihtoehdot huonoja. RAkenteelliset muutokset ovat paras ratkasiu: päällekkäisyyksiä/ epätaloudellisuutta joita voidaan toteuttaa paremmalla laadulla ja edullisemminkin, yhteistyö esim. kolmannen sektorin kanssa voi tuottaa uusia ratkaisuja. Esim. koululaisten iltapäivätoiminnassa on päästy hyvään alkuun. hallinnonalojen yhdistäminen (sosiaali-terveys, ehkäpä vapaa-ajan lautakunta )</t>
  </si>
  <si>
    <t>katso edellistä vastausta</t>
  </si>
  <si>
    <t>virka tuo mukanann turvallisuuden etuja, jotka usein valitettavsti näkyy palkkauksessa. asia ei ole siis edelläkuvatun musta-valkoinen. Palkkausjärjestelmiä on kuitenkin kehitettävä. Kunnan tuottamien palvelujen tehokkuuden arviointi esim koulupuolella ei kuitenkaan ole mielestäni yksinkertaista. Tehokkuuden rinnalla laatdun mittaamminen esim. opetuksessa on vaikeata.kunan tehtävä ei voi olla vain tehokkuutta.</t>
  </si>
  <si>
    <t>Keksustan elävöittämisellä on kiire, otta siellä säilyy monipuolinen kauppaverkosto ja pienyrittäjiä</t>
  </si>
  <si>
    <t>osa eläkeläisistä voitaisiin vapauttaa (vain kansaneläkemaksun varassa alävät) ja joitakin muitakin ryhmiä</t>
  </si>
  <si>
    <t>pohjoisen Turun terveyskeskus sopisi Autistenaukiolle</t>
  </si>
  <si>
    <t>onko toimintoja uudelleen pohtimalla saatavissa säästöjä. Ei asioita voi katsoa noin yksioikoisesti. Millä alalla hallinto on paisunut kohtuuttomasti ?</t>
  </si>
  <si>
    <t xml:space="preserve">jos on aihetta epäillä käyttöä jossakin koulussa. RAtkasiu voisi olla esim. koulukohtainen </t>
  </si>
  <si>
    <t xml:space="preserve">kaikissa vaihtoehdoissa on selkeästi kannatettavia puolia, joten rastin voi merkitä  varauksin kaikkiin kohtiin </t>
  </si>
  <si>
    <t>myös c-vaihtoehto voisi olla hyvä. Tähän asiaan tulisi perehtyä lisää</t>
  </si>
  <si>
    <t>myös b vaihtoehto mahdollinen</t>
  </si>
  <si>
    <t>pormestariratkaisussa myös harkittava. ei selkeätä kantaa, en pohtinut asiaa tarpeeksi-</t>
  </si>
  <si>
    <t>Blumberg</t>
  </si>
  <si>
    <t>sairaanhoitaja, aluesihteeri</t>
  </si>
  <si>
    <t>Maapohja tutkimatta; muhiiko tapaus myllypuro. Avoin muillekin vaihtoehdoille.</t>
  </si>
  <si>
    <t>Ovatko vesiasiantuntijat ja tutkijat samaa mieltä?</t>
  </si>
  <si>
    <t>Toteutetaan jo nyt. Samalla vakaalla harkinnalla mysö jatkossa.</t>
  </si>
  <si>
    <t>Voiko investointeihin saada mukaan ulkopuolisia tahoja?</t>
  </si>
  <si>
    <t xml:space="preserve">Koskee jokaista kaupunkilaista; samoinkuin verotuskin, jota on ansiokkaasti käytetty. </t>
  </si>
  <si>
    <t>Yhteinen tahto, jopa tm järjestöt esittävät tätä.</t>
  </si>
  <si>
    <t>Tällä luulisi voitavan pitää huolta myös työtä hakevista työntekijöistä  ja muista veronmaksajista.</t>
  </si>
  <si>
    <t>Turkulaiset ja Turussa käyvät syytä opetta ensin joolemassa olevien hallien käyttöön.</t>
  </si>
  <si>
    <t>Tuleeko alueesta liianahdas?</t>
  </si>
  <si>
    <t>Kiinnostaako?</t>
  </si>
  <si>
    <t xml:space="preserve">Joskus suuret yksiköt voivat yksinkertaistaa asioimista. </t>
  </si>
  <si>
    <t>Eka kerralla jätin tähän vastaamatta kertoen tässä ruudussa että mitkään esitetyistä eivät ole hyviä säästökohteita. Kone ei hyväksynyt. lapsilla voisi olla hyvä olla kotona ja lisätä toimeentulotukea. Säästämistäkö?</t>
  </si>
  <si>
    <t xml:space="preserve">Ammattiopetuspuolella käytetty ja osoitettu todella suurta välittämistä. Ongelma tulee tunnistaa niin aikaisn kuin mahdollista ja kaikki tahot kytkettävä mukaan. Ehkä laitospaikkakin säästyisi. </t>
  </si>
  <si>
    <t>Toivoisi ainakin.</t>
  </si>
  <si>
    <t xml:space="preserve">Kiinnostaako alue tätä suunnittelevia? </t>
  </si>
  <si>
    <t>Onko slummiutumisen ehkäisyä.</t>
  </si>
  <si>
    <t>Tarvitaan ja ammatillista koulutusta tulee kehittää rinnalla jotta saadaan osaavia työntekijöitä</t>
  </si>
  <si>
    <t>Olisiko näin?</t>
  </si>
  <si>
    <t>Brunila</t>
  </si>
  <si>
    <t>Kysymys on johdatteleva.Pitää tarkastella eri mahdollisuudet tarkkaan. Tärkeintä on ettei aiheudu hajuhaittoja.</t>
  </si>
  <si>
    <t>Kilpailuttamista tulee järjestää tarkasti valituilla aloilla.Terveyspalvelut ja päiväkodit eivät kuitenkaan ole pedes hyvä esimerkki mitä tulisi kilpailuttaa eli edelleen näillä kysymyksillä pyritään saamaan tietty lopputulos.</t>
  </si>
  <si>
    <t>Ei pidä olla ensisijaisia tasapainotuksia vaan tarkastella laajasti kaikkea kunnan toimintaa ja niihin sopivia säästökohteita.Palvelut tulee taata.</t>
  </si>
  <si>
    <t>tehokkuutta tulee lisätä merkittävästi.</t>
  </si>
  <si>
    <t>Kunnan tulee pyrkiä edistää yritysten saamista kuntaan sekä jo täällä olevien pysymistä.</t>
  </si>
  <si>
    <t>Keskustaan tulee päästä helposti ja autopaikat keskelle keskustaa.</t>
  </si>
  <si>
    <t>Esimerkiksi maan alle.</t>
  </si>
  <si>
    <t>Tulee tarkastella edelleen koko kunnan kulurakennetta tarkemmin eikä ensisijaisesti painottaa tiettyjä kohteita.</t>
  </si>
  <si>
    <t>Perheiden tulee saada ohjausta ylipäätänsä huumeongelmiin jo tarpeeksi ajoissa jotta siihen voidaan perheessä puuttua tai huomata jos kokeilua esiintyy.</t>
  </si>
  <si>
    <t>Teknologian tukeminen voisi synnyttää uuden Nokian.</t>
  </si>
  <si>
    <t>Pormestarilla ei saisi kuitenkaan olla liikaa valtaa vaan se toimisi valtuuston kanssa tiiviissä yhteistoiminnassa.</t>
  </si>
  <si>
    <t>Antonio</t>
  </si>
  <si>
    <t>Casagrande</t>
  </si>
  <si>
    <t>kyllä.jos pystytään erottamaan ne henkilöt jotka eivät pysty niitä maksamaan sillä kenenkään ei pidä olla menemättä hakemaan apua sairauteensa rahan puutteen takia</t>
  </si>
  <si>
    <t>ei mistään tai kaikista tasaisesti</t>
  </si>
  <si>
    <t>erikoissairaanhoitaja, apul.os.hoit.</t>
  </si>
  <si>
    <t>Kakola-vaihtoehto ei välttämättä ole vielä valmis. Kohteesta on meneillään uudet kustannus ym selvittelyt ja saattaa olla, että koko asia tulee uudelleen päätettäväksi. Joka tapauksessa näyttää siltä, että tekee niin tai näin ratkaisu on kallis, eikä miellytä kaikkia sijaintinsa ja menojensa puolensa.</t>
  </si>
  <si>
    <t>Esitetyistä vaihtoehdoista paras on a). tOISSAKESÄINEN TILANNE TOI VÄLÄYKSENOMAISESTI ESILLE sen, miten haavoittuvainen nykyjärjestelmä on.</t>
  </si>
  <si>
    <t>Tähän mennessäkin yksityinen sektori on tuottanut osan palveluista, minkä Turku on ostanut. Kaupungin ei välttämättä tule itse tehdä kaikkea, joskus se on jopa taloudellisempaa antaa tehtävän hoito yks.sektorille.</t>
  </si>
  <si>
    <t>Kysymys on "myöhässä", sillä käytännössä vuosi 2001 on tuossa tuokiossa ja saamme kokemuksia Puolalanmäen luolan käytöstä. Ehkä se on tarpeellistakin, kun muistetaan kuinka monta vuotta meni ennen kuin Eskelinkadun parkkaitalo alkoi vetää ihmisiä. Nythän se täyttyy ihan kiitettävästi.</t>
  </si>
  <si>
    <t>ne pienoismallikuvat, joita olen nähnyt, eivät mielestäni sovi ko paikkaan. Ja olen ymmärtänyt, että kyseessä olisi joka tapauksessa iso rakennus, on se sitten pyöreä tai laatikkomallinen.</t>
  </si>
  <si>
    <t>Osa käynneistä on sellaisia, jotka ei vaadi liki esh-tasooista palvelua. Jos on tarve suurempiin tutkimuksiin, sitä varten on sitten pää-terveysasema.</t>
  </si>
  <si>
    <t>Osapäivähoitoa tulisi kohdentaa sellaisille lapsille, joiden vanhemmat ovat kotona.</t>
  </si>
  <si>
    <t>eevaeklund.com</t>
  </si>
  <si>
    <t xml:space="preserve">Vastustin Kakolaa valtuustossa ja vastustan edelleenkin. Asiantuntijat ovat kertoneet minulle, ettei sellaista puhdistamoa olekaan, joka ei silloin tällöin "pöffäyttäisi" pahaa hajua ympäristöönsä. Puhdistamon sijoittaminen aikoinaan Patterinhakaankin oli virhe päätös. Jos kerran rakennetaan kokonaan uusi, niin miksei sitten kauammas keskustasta. Asiaa ei vain ole haluttu valmistella sen mukaisesti. Vanhan saneeraus on itseasiassa edullisin vaihtoehto. Kakola tulee olemaan tuplasti kalliimpi. </t>
  </si>
  <si>
    <t>Ei tarvita kuin yksi tuhoisa onnettomuus Aurajoessa, niin olemme ilman vettä. On riski olla yhden raakavesilähteen varassa.Valmistelu tulee kuitenkin hoitaa yhteistyössä naapurikuntien kanssa.</t>
  </si>
  <si>
    <t>Minua harmittaa, että eduskunta päätti lopettaa kotitaloustyön ns. yritystukimallin ja siirtyä perhetukimalliin. Yritystukimalli oli helppo asiakkaalle ja edesauttoi monia perheitä ratkaisemaan päivittäiset ongelmansa.</t>
  </si>
  <si>
    <t>Uudet investoinnit lisäävät myöskin käyttömenoja. Joistain asioista pitää voida luopua / myydä ennekuin investoidaan uuteen.</t>
  </si>
  <si>
    <t>Verovarojen tuhlaus on lopetettava. Ainoastaan terveellä taloudella taataan palvelut kaupunkilaisille. Palvelutasoa ei saa heikentää, mutta rakenteellisia uudistuksia tulee tehdä. Yhteisten varojen käytön painopistealuina pitää seuraavaksi olle sosiaali- ja terveystoimen avoimien virkojen täyttö, koulujen ja vanhainkotien peruskorjausten kiirehtiminen ja suurten investointipäätösten tarkistaminen, priorisoiminen ja aikatauluttaminen.</t>
  </si>
  <si>
    <t xml:space="preserve">Yhteiskunta ja sen tarjoamat palvelut muuttuvat. Pitää voida palkata vakituiseen työsuhteeseen ammattitaitoista henkilökuntaa kun sitä tarvitaan ja voida myös irtisanoa henkilökuntaa tarpeen vaatiessa. Vuositolkulla ei voida palkata henkilöitä pätkä- ja määräaikaisiin työsuhteisiin.  </t>
  </si>
  <si>
    <t>Kunnan on myös huolehdittava siitä, että se menestyy kilpailussa yritysten sijoittumisessa.</t>
  </si>
  <si>
    <t xml:space="preserve">Torin toiminta on myös turvattava rakentamisen aikana. Torin kansi on niin huonossa kunnossa, että se on joka tapauksessa remontoitava. </t>
  </si>
  <si>
    <t xml:space="preserve">Erilaiset kuulemistilaisuudet ja esim. kaavoituskävelyt ovat kannatettavia, jotta alueen asukkaat ja kiinnostuneet voivat osallistua päätösten valmisteluun mahdollisimman aikaisessa vaiheessa. </t>
  </si>
  <si>
    <t>Kotisairaanhoito ja neuvolapalvelut tulisi säilyttää lähellä asukkaita. Omalääkärijärjestelmää tulee kehittää.</t>
  </si>
  <si>
    <t>Tulee tehdä terveyskeskusten palveluverkkoselvitys. Keskittämällä terveyskeskuksia säästetään. Samalla voidaan turvata vuorokautinen lääkäripalvelu, laboratorio- ja röntgenpalvelut eli parantaa laatua.</t>
  </si>
  <si>
    <t>Nollatoleranssi huumeille pitää olla meidän vanhempien, opettajien ja yhteiskunnan yhteinen vaatimus. Testitkin ovat jo "jälkihoitoa", epävarmoja ja kyseenalaistavat yksilön oiekusturvan ja voivat leimata syyttömiäkin. Jos ei ole käyttäjiä, ei ole huumeitakaan. Huumeiden käyttö tulee tehdä epäsuosituksi.</t>
  </si>
  <si>
    <t>Turun vahvuus on erilaiset alueet, jotka tarjoavat mahdollisuuden monimuotoiseen kaavoittamiseen, pieniin ja suuriin tontteihin, jolloin asukkaiden tarpeet saadaan huomioitua. Haarlan tyyppinen kaavoitus on skandaali! Saarten(Hirvensalo, Satava ja Kakskerta) osayleiskaavat tulee saada laadituksi, nythän sinne rakennetaan koko ajan poikkeusluvilla, jolloin kokonaisnäkemystä alueesta ei ole kenelläkään.</t>
  </si>
  <si>
    <t>Positiivista, että kaupunki on saanut EU-rahaa erilaisille parannushankkeille!</t>
  </si>
  <si>
    <t xml:space="preserve">Biolaakso on hyvä esimerkki, miten kaupunki voi tukea yrityksiä rakentamalla yritysten tarvitsemia tiloja ja infrastruktuuria. Turun tulee kuitenkin myös luopua esim. myymällä tai kilpailuttamalla toiminnoista, joihin löytyy yksityisyrittäjiä. Olen ollut mukana laatimassa Turun liiketoimintastrategiaa, joka toivottavasti saadaan valmiiksi vielä tämän vuoden aikana. Konserninohjausta tulee kehittää. </t>
  </si>
  <si>
    <t>Elomaa</t>
  </si>
  <si>
    <t>www.nic.fi/~stud</t>
  </si>
  <si>
    <t>Näitä jätevedenpuhdistuspalveluja voidaan edelleen tarjota myös lähikunnille, ja näin osittain kattaa aiheutuneita kuluja.</t>
  </si>
  <si>
    <t>Hyvä juomavesi on osa paitsi viihtyvyyttä myös peruspalveluita, joiden saanti tulee kaikille kaupunkilaisille turvata.</t>
  </si>
  <si>
    <t>Yrittäjyys on osa porvarillista arvomaailmaa, joka on Turkua leimannut jo keskiajalta alkaen. Kun sillä voidaan turvata palvelujen edullinen saatavuus ja hyvä laatu, on se aina parempi ratkaisu kuin kunnan itse tuottama ja rasitteeksi muodotuva toiminta.</t>
  </si>
  <si>
    <t>Em. vaihtoehdoista ei mikään ole sellaisenaan hyvä. Investointien lykkääminen ei saa koskea välttämättömyyksiä, kuten kirjastoa ja turvallista kouluympäristöä. Voidaan tarvittaessa yhdistää veronkorotuksiin, jotka eivät saa muodostua kohtuuttomiksi.</t>
  </si>
  <si>
    <t>Heikko palvelutaso ei houkuttele kaupunkiin myöskään veronmaksajia.</t>
  </si>
  <si>
    <t>Nykyisellään liian monet kaupungin korkeista viroista toimivat suojatyöpaikkoina ilman minkäänlaista tulosvastuullisuutta. Tämä ei silti tarkoita, että tasa-arvokysymystä saisi unohtaa.</t>
  </si>
  <si>
    <t xml:space="preserve">kestävä kehitys pitäisi luonnostaan kuulua kaikkeen kunnalliseen toimintaan. Viihtyvyyden saavutettavuus ei saa olla kuntalaisen tulotasosta riippuvaista. </t>
  </si>
  <si>
    <t>Tällä hetkellä Kauppatori on yksi kaupungin häpeäpilkuista. Sen kunnostaminen ja autoista riisuminen on toteutettava viipymättä. Mielestäni tätä ei pidä kuitenkaan automaattisesti kytkeä kysymykseen parkkiluolan tarpeellisuudesta. Hypermarketit voivat autoilijoita palvella edelleenkin. Kävelykatuja tulee keskustaan saada viipymättä.</t>
  </si>
  <si>
    <t>kauppahallin viereen tulee jättää viihtyisä kaupunkiaukio, joka samalla yhdistää luontevasti Hansa-korttelin ja Aurajokirannat. Kauniit rakennukset pääsevät samalla paremmin esille. Toivottavasti muualle sijoitettava elokuvakeskus myös parantaa turkulaisen elokuvatarjonnan monipuolisuutta.</t>
  </si>
  <si>
    <t>Lähidemokratia ei sulje pois verkkoviestintää. Nykyisellään sen saavutettavuus ei kuitenkaan ole riittävää. Pelkkä päätöksenteon seuraaminen ei ole kovin tehokasta vaikuttamista asioihin.</t>
  </si>
  <si>
    <t>Kohtuullisen suuruinen terveyskeskusmaksu vähentää ao. palveluiden väärinkäyttöä, ja palveluiden jatkuvuus voidaan turvata. Maksujen porrastamista tulotason tai muiden sosiaalisten tekijöiden perusteella tulee kuitenkin harkita.</t>
  </si>
  <si>
    <t>Peruspalvelut, mm. neuvolat ja osa vanhusten terveyspalveluista oltava lähellä käyttäjiään. Erikoistuneempaa hoitoa voidaan keskittää.</t>
  </si>
  <si>
    <t>Säästöä voidaan saada aikaan mm. terveyskeskusmaksuilla ja järkevällä keskittämisellä. Koulutoimesta ei ole varaa säästää enää penniäkään.</t>
  </si>
  <si>
    <t>Päihdekysymyksissä pitää välttää yksilön intimiteettisuojaa loukkaavia toimenpiteitä. Ennaltaehkäisevää toimintaa pitää voida tehdä muilla keinoin.</t>
  </si>
  <si>
    <t>Mikä olisi nuorisovaltuuston todellinen painoarvo? Yhteiseen vastuunkantamiseen kouluttavat toimenpiteet toisaalta ovat kannatettavia.</t>
  </si>
  <si>
    <t>Samalla tulee kuitenkin pitää huolta joukkoliikennepalveluiden riittävyydestä ko. suuntaan.</t>
  </si>
  <si>
    <t>Jo olemassa olevat asunnot on pidettävä toimintakunnossa ympäristöineen. Pelkkä pintasilaus on vastuun väistämistä. Tulevaisuuden vuokra-asunto tuotanto on suunniteltava tasapainoisemmaksi.</t>
  </si>
  <si>
    <t>Samalla kuitenkin muistettava, ettei uusi teknologia saa jäädä ainoaksi huomion kohteeksi. Yleinen viihtyvyys, riittävä koulutus sekä toimivat liikenneyhteyden houkuttelevat korken teknologian yrityksiä muutenkin.</t>
  </si>
  <si>
    <t xml:space="preserve">Pormestarimalli on useimmiten hyväksi todettu eurooppalainen käytäntö. Toimenkuva ja valintatapa on kuitenkin harkittava tarkoin. En usko jatkuvuuden kunnallisessa päätöksenteossa riipuvan tästä kysymyksestä. Siitä ja asiantuntijuudesta vastaavat osaltaan valitsijat. </t>
  </si>
  <si>
    <t>Eeva-Sinikka</t>
  </si>
  <si>
    <t>Enges</t>
  </si>
  <si>
    <t>diplomikauppias</t>
  </si>
  <si>
    <t>Grönroos</t>
  </si>
  <si>
    <t>Haavio</t>
  </si>
  <si>
    <t>kampaaja, yrittäjä</t>
  </si>
  <si>
    <t xml:space="preserve">En ole jätevesiasiantuntija, mutta päätös on varmaan nykyisen kaupunginvaltuuston toimesta perusteellisesti tutkittu ja vaihtoehdoista parhaaksi havaittu.  </t>
  </si>
  <si>
    <t>Kuten tunnettua Turun vesi ei aina ole laadultaan ihan "lähdevettä", joten tähän asiaan varmasti tarvitaan kauaskantoinen ratkaisu, joka takaa riittävän veden määrän ja laadun.</t>
  </si>
  <si>
    <t>Vaihtoehdot ovat vähän asenteellisia ja rajoittuneita, mutta jos yksityiset palvelut ovat halvempia ja parempia tulisi niiden käyttöönottoa pitää yhtenä mahdollisuutena.</t>
  </si>
  <si>
    <t>Jos kulutta enemmän kuin tienaa harjoittaa ehkä hieman kyseenalaista toimintaa; tässäkin vastuasvaihtoehdot ovat lievästi omalaatuisia, koska palveluista ei ole varaa tinkiä, eikä valkaantumista ole syytä lisätä -ehkä joidenkin palveluiden yksityistäminen olisi tähänkin asiaan eräs ratkaisuista. Ja investointien rahoittaminen samaan tyyliin kuin teatterisillan kannen taideteoksen eli sponsoreilla; kukapa ei haluaisi omaa siltaa tai katua oman nimensä mukaan nimettynä...</t>
  </si>
  <si>
    <t>Varsinkin terveydenhuoltosektori toimii jo nyt kapasiteettinsa äärirajoilla; joten palvelutasoa ei tule heikentää!</t>
  </si>
  <si>
    <t>Hei, kaupungilla on oltava riitävä määrä työntekijöitä, jotta kaikki asiat saadaan hoidetuksi. Ja palkka on yksi tehokkaimmista motivaation antajista työn sisällön lisäksi! Joten ei kunnankaan hommissa tulisi kenenkään työskennellä alipalkattuna.</t>
  </si>
  <si>
    <t>Joopa joo. Kaupungin (Turun) on oltava hyvä paikka vakituisille asukkaille ja matkailijoille, mutta myös vetovoimainen paikka yritysmaailmalle. Turulla on ainutlaatuisen loistava maantieteellinen sijainti koko maassa!</t>
  </si>
  <si>
    <t>AINOA OIKEA PAIKKA ALUNPERINKIN PARKKILUOLALLE OLISI TORIN ALLA; SIELTÄ KULKUREITIT WIKLUNDILLE,FORUMIIN, "KOP-KOLMIOON" JA HANSAKORTTELIIN. TORIALUEEN PIKAINEN KUNNOSTAMINEN OLISI KAIKKIEN VIIHTYVYYDEN KANNALTA TOIVOTTAVAA.</t>
  </si>
  <si>
    <t xml:space="preserve">Ei se keskus kyllä siihen sovi, mutta kauppahallin ja ravintola koulun välissä ei tietääksen ole mitään "miljöötä" vaan kummallinen parakkimainen rakennus ja parkkipaikka. </t>
  </si>
  <si>
    <t>verkkoviestintä kuullostaa hyvältä; aloitteita ja ehdotuksia olisi ainakin helppo tehdä verkoitse.</t>
  </si>
  <si>
    <t>Kaikkien yhteiskunnan tarjoamien palveluiden ei ehkä tarvitse olle ilmaisia, kohtuullinen terveyskeskusmaksu voisi olla yksi tapa helpottaa terveydenhuoltosektorin ahdinkoa, mikäli terveyskeskusmaksusta saatava raha kohdentuisi sille itselleen. Henkilöt, joiden maksukyky on heikentynyt tulisi tarpeen mukaan vapauttaa maksusta.</t>
  </si>
  <si>
    <t>Järjettömät vaihtoehdot. Terveyspalvelujen on oltava laadultaan riittäviä ja sijainniltaan kaikkien ulottuvilla. Ei se asia siitä kieroilla vastauksilla muuksi muutu.</t>
  </si>
  <si>
    <t>vastasin a) toimeentulotuki, mutta vain siksi koska vaihtoehtona ei ollut kohtaa "peruspalveluista-ei-tulisi-leikata"!</t>
  </si>
  <si>
    <t>Periaatteessa kannatan testausta, mutta sitä, että ketä testataan ja miksi tulisi harkita tarkkaan.</t>
  </si>
  <si>
    <t>voisihan sitä kokeilla, vaikka hiukan epäilyttääkin edustaisiko nuorisovaltuusto oikealla tavalla "nuorisoa"</t>
  </si>
  <si>
    <t>ja taas huonot vaihtoehdot! omakoti- ja rivitalorakentamista voidaan lisätä mihin suuntaan tahansa, kunhan tonttikoko on riittävän iso; nykyiset pellolle kaavoitetut 600 m2 tontit ovat hölmöjä</t>
  </si>
  <si>
    <t>Hauska ajatus. Olisiko pormestarilla silinterihattu ja musta limousine?    KIITOS,ETTÄ LUIT TÄMÄN! MUISTA KÄYDÄ ÄÄNESTÄMÄSSÄ!</t>
  </si>
  <si>
    <t>Harjanne</t>
  </si>
  <si>
    <t>va. apulaiskaupunginjohtaja</t>
  </si>
  <si>
    <t>dipl.kauppias</t>
  </si>
  <si>
    <t>Asiantuntija-arviot ovat niin ristikkäiset että koko jätevedenpuhdistamon rakentaminen on vietävä uudelleen valtuuston päätettäväksi Vanha laitos voidaan kattaa maisemoidenValtion nyt tehtyä päätöksen vankilan siirtämisestä pois kakolasta on koko kakolan mäki otettava uuden tarkastelun  kohteeksi Itse kallio toivottavasti inspiroi ensiluokan arkitehdit luomaan jotain aivan uutta Turkuun</t>
  </si>
  <si>
    <t>PUHDAS VESI ON IHMISEN TÄRKEIN TERVEEN ELÄMÄN PERUSEHTO. MIELESTÄNI KAIKKEIN TÄRKEINTÄ ON TURVATA PUDAS VESI NIIN JOKAISELLE IHMISELLE KUIN MYÖS TÄÄLLÄ TOIMIVALLE YRITYKSELLE YHTEISTYÖ VIRTAAN KANKAAN KUNTIEN JA ASUKKAIDEN KESKEN YMPÄRISTÖASIOISSA ON TÄRKEÄTÄ</t>
  </si>
  <si>
    <t xml:space="preserve">KUNNAN TÄRKEIN TEHTÄVÄ ON JÄRJESTÄÄ PARHAAT MAHDOLLISET PALVELUT KUNTALAISILLEEN, SIIS TURKULAISILLE. MITENPALVELUT TUOTETAAN EI OLE ENSIARVOISEN TÄRKEÄTÄ. LAATU-HINTA SUHTEEN ON RATKAISTAVA PALVELUSETELIN KÄYTTÖÖN OTTO OLISI TOIVOTTAVAA, KOKSA SE VAATISI MYÖS TUEKSEEN LAAJAN ASIAKASTYYTYVÄISYYDEN MITTAUKSEN  KOKO KAUPUNGIN KATTAVA ASIAKASPALAUTE ON MUUTOINKIN TOIVOTTAVAA, TÄLLÄ HETKELLÄ SEON OLLUT KOVIN LYHYT AIKAISTA JA SATTUMANVARAISTA TAI SITTEN YLIMALKAISTA </t>
  </si>
  <si>
    <t xml:space="preserve">MIKÄLI  KAUPUNKI  EI PYSTY RAHOITTAMAAN INVESTOINTEJAAN  ESIM YKSITYISELLÄ RAHOITUKSELLA KAUPUNGIN PITÄISI VEROVAROIN INVESTOIMISEN SIJASTA PYRKIÄ RAHOITTAMAAN UUSINVESTOINTINSA ENTISTÄ OMAISUUTTA MYYMÄLLÄ KÄYTTÖTALOUSINVESTOINTEJA PITÄÄ JOKO LYKÄTÄ TAI PYRKIÄ KEHITTÄMÄÄN UUSIA RATKAISUJA ESIM YHTEISTYÖSSÄ MUIDEN TOIMIJOIDEN KANSSA </t>
  </si>
  <si>
    <t>ON TÄRKEÄTÄ ETTEI VEROTASOA ENÄÄ KIRISTETÄ VAAN PYRITÄÄN TEHOKKAALLA TOIMINNALLA SAAMAAN AIKAAN YHÄ LAADUKKAAMPIA PALVELUJA TURKULAISTEN HYVÄKSI ON TÄRKEÄTÄ ETTÄ TYÖN MIELEKKYYS EI KÄRSI LIIAN KORKEAN VEROTUKSEN VUOKSI KAUPUNGIN EI ESIMERKIKSI PIDÄ HANKKIA LISÄÄ OMAISUUTTA VEROVAROIN KUN HALUTAAN INVESTOIDA UUTTA ON AINA MYÖS OSATTAVA LUOPUA JOSTAIN VANHASTA</t>
  </si>
  <si>
    <t>A JA B VAIHTOEHDOT OVAT MIELESTÄNI MOLEMMAT TÄRKEITÄ . TULOSSA ON KAIKKIEN AIKOJEN TYÖVOIMAPULA.. JONKINLAINEN IKÄIHMISEN KOKEMUKSEN JA VIISAUDEN HYÖDYNTÄMINEN TULEE YHÄ TÄRKEÄMMÄKSI. TÄRKEÄTÄ ON IKÄRASISMIN POISTAMINEN KAIKILLA ALOILLA JOILLA FYYSINEN JAKSAMINEN EI OLE TÄRKEINTÄ. INNOSTUSTA JA OMAAN TYÖHÖNSÄ VAIKUTTAMISTA TULISI RUNSAASTI LISÄTÄ. USKON JA TIEDÄN KOKEMUKSESTA  - IHMISET SEN TEKEVÄT TAI EI HENKILÖKUNAN KANSSA PITÄISI TEHDÄ PALJON ENEMMÄNASIOITA YHDESSÄ.</t>
  </si>
  <si>
    <t>YRITYSTEN PYSYMISESTÄ KUNAN ALUEELLA ON TULLUT YHÄ TÄRKEÄMPÄÄ TYÖPAIKKOJEN SIJOITTUMINEN KUNAN ALUEELLE ON MYÖS NOUSSUT YHÄ TÄRKEÄMMÄKSI KOULUTUKSEN MERKITYS TYÖVOIMAN SAANNISSA NOUSSUT TÄRKEÄKSI KILPAILUKEINOKSI KASVUN MUKANAAN TUOMAT YHÄ PAREMMAT VEROTULOT LUOVAT HYVÄT PUITTEET LAADUKKAITTEN PERUSPALVELUITTEN LUOMISELLE ILMAN KOHTUUTONTA VERORASITUSTA KAUPUNKILAISILLE ELINVOIMAN LISÄÄNTYESSÄ VERO% VOIDAAN PITÄÄ KOHTUULLISENA TAI MAHDOLLISESTI JOPA ALENTAA</t>
  </si>
  <si>
    <t>JOS ODOTAMME LIIAN KAUAN PUOLALAN PARKKILUOLAN KOKEMUKSIA VOI OLLA ETTÄ AIKA AJAA OHI NYT OSISI SAATAVISSA YKSITYISTÄ RAHOITUSTA RAKENTAMISEEN TORIN ILMEEN KORJAAMISEN YHTEYDESSÄ ON ILMAN MUUTA RAKENNETTAVA MYÖS TORINALUSPARKKI, JOS SE YLEENSÄ AIOTAAN TEHDÄ KESKUSTAN ELÄVÖITTÄMINEN VAATII SAAVUTETTAVUUTTA JA HYVÄT MAANALUPARKIT TAAS TAKAAVAT VIIHTYISÄN AUTOTTOMAN KESKUSTAN JOTA MONET TUNTUVAT IHANNOIVAN</t>
  </si>
  <si>
    <t xml:space="preserve">KAIKKEA KESKUSTAA ELÄVÖITTÄVÄÄ TOIMINTAA TULEE TUKEA ELOKUVAKESKUKSELLE ON ANNETTU KO ALUEELLE SUUNNITTELUVARAUS JA SIKSI ON KUNNIOITETTAVA HEIDÄN AIKEITAAN TÄRKEÄNÄ PIDÄN AIOTUN RAKENNUKSEN ULKOISTA SOPIVUUTTA ARVOKKAASEEN YMPÄRISTÖÖNSÄ USKON ETTÄ SIITÄ ON PELKÄSTÄÄN HYÖTYÄ KAUPPAHALLILLE, JOS EI OTETA HUOMIOON RAKENTAMISEN AIHEUTTAMAA VÄISTÄMÄTÖNTÄ HÄIRIÖTÄ </t>
  </si>
  <si>
    <t xml:space="preserve">ÄÄNESTÄMINEN ON TÄRKEÄTÄ YHTEYDEN PITÄMINEN VALTUUTETTUUNSA ON ENSIARVOISEN TÄRKEÄTÄ KUITENKIN JOTTA DEMOKRATIA VOISI TOTEUTUA PARHAALLA MAHDOLLISELLA TAVALLA ON TÄRKEÄTÄ ETTÄ  LÄHIDEMOKRATIA MUODOSTUISI YHÄ JOKAPÄIVÄISEMMÄKSI TAVAKSI SAADA AITOA YHTEYTTÄ KAUPUNKILAISIIN HEIDÄN ASIOIDENSA HOIDOSSA TYÖSKENTELYTAPOJA ON MUUTETTAVA YHÄ LAAJEMMIN ASIKASNÄKÖKULMAA KUNNIOITTAEN  TURKU ON KAUPUNKILAISTEN YHDESSÄ OMISTAMA YHTEISÖ JOKA OMALLA TOIMINNALLAAN VAIKUTTAA VAHVASTI MYÖS YMPÄRISTÖÖNSÄ   </t>
  </si>
  <si>
    <t>VÄHÄVARAISET SAAVAT ILMAN MUUTA VAPAUTUKSEN TERVEYSKESKUSMAKSUSTA</t>
  </si>
  <si>
    <t>LÄHIPALVELUNA VOISI OLLA TERVEYDENHOITAJATASOISET PALVELUT MUIDEN PALVELUKESKUSTEN YHTEYDESSÄ, MUTTA VARSINAISET TERVEYSKESKUSPALVELUT PITÄISI KOOTA SUUREMMIKSI KOKONAISUUKSIKSI JOISSA PALVELUA ON AINA TARJOLLA JA JOSSA MAHDOLLINEN HENKILÖKUNAN TILAPÄINEN POISSAOLO EI AIHEUTA LIIAN ISOJA RISKEJÄ PALVELUN SAATAVUUDELLE  TÄLLÖIN KAIKKI TERVEYSPALVELUT ERIKOISSAIRAANHOITOA LUKUUN OTTAMATTA OLISIVAT SAATAVANA SAMASTA PAIKASTA -SITÄ PIDÄN ERITTÄIN SUURENA ARVONA</t>
  </si>
  <si>
    <t>KAUPUNGIN TALOUDELLISEN KASVUN MYÖTÄ TYÖLLISYYSTILANNE PARANEE JA TOIMEENTULOTUEN TARVE VÄHENEE</t>
  </si>
  <si>
    <t>KUN NE SUORITETTAISIIN KAIKILLE NORMAALIN TERVEYSTARKASTUKSEN YHTEYDESSÄ TOTEUTETTUNA LEIMAUTUMISEN VAARAA EI OLISI</t>
  </si>
  <si>
    <t>NUORISOVALTUUSTOT TAI AINAKIN NUORISOFOORUMIT JOTKA KOKOONTUISIVAT NUORILLE TÄRKEIDEN ASIOIDEN POHDINTAAN OLISIVAT TÄRKEITÄ KAUPUNGIN TULEVAISUUDEN KEHITTYMISELLE OIKEAAN SUUNTAAN</t>
  </si>
  <si>
    <t>TONTTIMAATA PITÄÄ OLLA RUNSAASTI KAAVOITETTUNA JOTTA TÄNNE MUUTTAVAT VOIVAT MUUTTAA TURKUUN TONTTEJA SINNE MINNE HALUTAAN MUUTTAA  -  SAARILLE MAARIA-PAATTISILLA ON TAAS OLTAVA TONTTEJA VAIHTOEHTONA NAAPURIKUNTIIN MUUTTAVILLE TURKU ON JA TURUN SEUTU ON ONNEKSI TUTKITUSTI VETOVOIMAINEN VALITTAESSA ASINPAIKKAA SUOMESSA</t>
  </si>
  <si>
    <t>ENSISIJAISESTI KAUPUNGIN PITÄÄ NYT SATSATA OMISTAMIENSA TALOJEN KORJAUKSEEN JA PERUSPARANTAMISEEN JA MAHDOLLISTAA  TÄYDENNYSRAKENTAMINEN KAUPUNGIN EI PIDÄ TÄLLÄ HETKELLÄ PANOSTAA VUOKRA-ASUNTOJEN RAKENTAMISEEN KOSKA NIITÄ ON NYT RIITTÄVÄSTI</t>
  </si>
  <si>
    <t>UUDEN TEKNOLOGIAN YRITYKSILLE PITÄÄ LUODA HYVÄT TOIMINTAEDELLYTYKSET JA KOULUTETTUA TYÖVOIMAA,  ONNISTUMINEN ON YRITYKSISTÄ ITSESTÄÄN KIINNI TÄLLÄ HETKELLÄ UUDEN TEKNOLOGIAN YRITYSTEN KASVUVAUHTI JA TURKUUN PANOSTAMINEN ON LÄHTENYT KIITETTÄVÄSTI KÄYNTIIN UUDEN TEKNOLOGIAN YRITYKSET TUOVAT MUKANAAN MYÖS OHEISTOIMINNAN TYÖPAIKKOJA NOIN 2,5 KERTAISESTI</t>
  </si>
  <si>
    <t>TÄLLAISTA MALLIA VOISI KOKEILLA.YLI 20 VUODEN KOKEMUS KAUPUNGINVALTUUTETTUNA JA PITKÄAIKAISENA KAUPUNGINHALLITUKSEN JÄSENENÄ JA PUHEENJOHTAJANA NÄKISIN  MALLIN VARSIN TOIMIVAKSI.  POLIITTINEN JOHTAJUUS LISÄÄNTYISI.VALTUUSTON VALITSEMA PORMESTARI OLISI TODELLINEN VASTUUNKANTAJA.  TEHTÄVÄN HYVÄ HOITO OLISI AINA VAALEISSA KAUPUNKILAISTEN ARVIOITAVANA OLISI PORMESTARIN KUUNNELTAVA "HERKÄLLÄ"KORVALLA KAUPUNKILAISIAAN TÄSSÄ MALLISSA VALT.PJ. JA VALTUUSTON VALITSEMA PORMESTARI  MUODOSTAISIVAT KAUPUNGIN "KASVOT"</t>
  </si>
  <si>
    <t>Katarina</t>
  </si>
  <si>
    <t>Harjulahti-Sarainmaa</t>
  </si>
  <si>
    <t>Tasapainoon olisi pyrittävä toimintoja tehostamalla ja säästöjä luomalla.</t>
  </si>
  <si>
    <t>Kaikki esitetyt vaihtoehdot kuuluvat peruspalveluihin. Leikkaukset tehtävä muualta.</t>
  </si>
  <si>
    <t>Tärkeintä on varmistua kohteen realistisista mahdollisuudesta työllistää. Pelkkä imago ei luo työpaikkoja.</t>
  </si>
  <si>
    <t>Hartiala</t>
  </si>
  <si>
    <t>lastenlääkäri</t>
  </si>
  <si>
    <t>Turun vesi on pääsääntöisesti erittäin hyvää. Poikkeuksellisen kuivina kesinä on esiintynyt ongelmia, enintään joka viides vuosi joidenkin viikkojen ajan. Itse en koe vesiongelmaa hälyttäväksi.</t>
  </si>
  <si>
    <t>Mielipiteeni elokuvakeskuksesta ei ole ehdoton. Jos keskuksen voisi toteuttaa kohdan c mukaisesti takaamalla puuston säilyminen Koulun pihalla, en ole jyrkästi vastaan.</t>
  </si>
  <si>
    <t>Palvelujen tuottamisessa on yksityissektorin lisäksi huomioitava järjestöjen tuottamat palvelut.</t>
  </si>
  <si>
    <t>Kunnan tehtävä on tuottaa kuntalaisille peruspalvelut koko elämänkaaren aikana.</t>
  </si>
  <si>
    <t>Mikään yksittäinen vaihtoehto ei ole mielestäni hyvä. Kaupungin taloudessa tulee kokonaisuudessaan harjoittaa säästäväisyyttä. Kaupunkilaisten toimeentuloa tulee tukea aktiivisella sosiaalipolitiikalla.</t>
  </si>
  <si>
    <t>Keskustan täydennysrakentamista tulee tukea ja asunnot tulee suunnitella niin, että ne soveltuvat kaupunkilaisten käyttöön eri ikäkausina.</t>
  </si>
  <si>
    <t>Panostusta pitäisi lisätä, mutta ei teknologiayrityksiin, vaan esimerkiksi biotekniikka-alaan, jossa Turku on edelläkävijä.</t>
  </si>
  <si>
    <t>Kunnan kannattaa ostaa palveluja alan asiantuntijoilta. Tällä tavoin saavutetaan mahdollisimman korkea laatu. Kilpailuttamalla hintataso saadaan pysymään kurissa. Kunnan tehtävänä ei ole tuottaa itse kaikkia palveluja, vaan sen tehtävänä on pitää huolta siitä, että kuntalaisilla on kaikki tarvitsemansa palvelut saatavilla.</t>
  </si>
  <si>
    <t>Lisälainan ottamista on vältettävä, mikäli se on mahdollista. Investointeja on lykättävä, mutta samalla on huolehdittava siitä, ettei peruspalvelujen taso kärsi. Investoinnin tarve on luonnollisesti harkittava tapauskohtaisesti.</t>
  </si>
  <si>
    <t>Kilpailukykyinen palkkaus on ehto ammattitaitoisen työvoiman saamiseksi kaupunkiin. Siten se on myös ehto kunnan positiiviselle kehitykselle.</t>
  </si>
  <si>
    <t>Kunnan tehtävänä on huolehtia hyvinvointiyhteiskunnan toimivuudesta. Tämä ei tarkoita sitä, että kunnan olisi tuotettava kaikki palvelut itse!</t>
  </si>
  <si>
    <t>Hoidetaan yksi projekti valmiiksi ja siirrytään sen jälkeen suunnittelemaan Kauppatorin aluetta.</t>
  </si>
  <si>
    <t>Ehtona elokuvateatterin rakentamiselle on, että rakennus sopii tyylillisesti miljööseen. Tässä miljöössä Kauppahalli on merkittävä, kulttuurihistoriallisesti arvokas rakennus, joka ei saa jäädä uuden elokuvateatterin varjoon.</t>
  </si>
  <si>
    <t>Huumetesti voidaan mielestäni tehdä, jos löytyy selvää aihetta epäillä ongelmia huumeiden kanssa.</t>
  </si>
  <si>
    <t xml:space="preserve">Lähiöt eivät saa päästä kohtuuttomasti rapistumaan. </t>
  </si>
  <si>
    <t>Håkan</t>
  </si>
  <si>
    <t xml:space="preserve">Nykyisen jätevesipuhdistamon korjaaminen ei ole taloudellisesti kannatava ratkaisu. Pitää pyrkiä pitkän aikavälin ratkaisuun, joka täyttää nykyaikaiset vaatimukset. </t>
  </si>
  <si>
    <t>Tämä on ainoa keino varmistaa veden saanti Turussa ja lähikunnissa myös jatkossa. Halisten vesilaitos voi jatkossa toimittaa vettä esim. sellaisen teollisuuden käyttöön.</t>
  </si>
  <si>
    <t xml:space="preserve">Kunnan on hyvä huolehtia peruspalveluista, mutta monasti erityisosaaminen löytyy paremmalla hinta-laatusuhteella muualta ostettuna. </t>
  </si>
  <si>
    <t>Peruspalvelut on turvattava ja huolehdittava siitä, että palvelujen taso ei ainakaan nykyisestään laske. Pakkotilanteessa näen ainoanan järkevänä vaihtoehtona veroasteen hienoista nostamista.</t>
  </si>
  <si>
    <t xml:space="preserve">Motivoiva palkkaus sekä viihtyisä työympäristö ovat avainasemassa tavoiteltaessa tehokasta työtulosta. Nämä seikat ovat tärkeitä myös silloin, kun henkilöt miettivät hakeutumista kunnan palvelukseen. </t>
  </si>
  <si>
    <t xml:space="preserve">Kauppatorin alle sijoitettava pysäköintilaitos kuuluu mielestäni osana toimivan keskustan toteuttamiseen. Parkkiluola voidaan toteuttaa siten, että liikenne torin ympäristössä vähenee ja viihtyvyys lisääntyy (sisäänajo kauemmas). </t>
  </si>
  <si>
    <t xml:space="preserve">Suunnittelussa on kuitenkin otettava huomioon ympäröivä rakennuskanta. Keskustan elävöittäminen on hyväksi myös kauppahallille (mukaanlukien keskukseen suunnitellut pysäköintipaikat). </t>
  </si>
  <si>
    <t>Turussa toimii jo nyt melko hyvät internet-sivut. Kuntalaisten aktiivisuus voisi tulla parhaiten esiin suorilla kontakteilla luottamushenkilöihin, jolloin mielipiteet tulisivat kuulluiksi varhaisessa vaiheessa.</t>
  </si>
  <si>
    <t xml:space="preserve">Mielstäni maksu tulisis ottaa käyttöön varauksin. </t>
  </si>
  <si>
    <t>Lähellä oleva palvelu tarjoaa useimmiten nopean avun ja hoitohenkilökuntaa tuntee asiakkaansa paremmin.</t>
  </si>
  <si>
    <t>Vastausvaihtoehto on valittu vain siksi, että tämä kone vaatii rastimaan joka kysymykseen jonkin vaihtoehdon.  On mahdotonta asettaa mitään edellä mainituista vaihtoehdoista ensisijaiseksi säästöjen kohteeksi, koska kaikki ovat jo nyt äärirajoilla.</t>
  </si>
  <si>
    <t>Jos huumeiden käyttö jossakin oppilaitoksessa selvästi saattaa aiheuttaa vaaratilanteita, tulisi olla mahdollista ryhtyä pakkotesteihin. Vapaaehtoinen hoitoon hakeutuminen on kuitenkin ensisijainen tavoite.</t>
  </si>
  <si>
    <t>Hyvin alkanutta lähiöuudistusprojektia tulee jatkaa ja laajentaa kaikkiin lähiöihin. Lähiöissä on myös runsaasti omistusasuntoja/taloyhtiöitä, joiden peruspannustyöt odottavat.</t>
  </si>
  <si>
    <t>Erityisesti neuvontaa ja opastusta tulisi lisätä. Asiantuntevat neuvot esim EU-rahoituksen hakemisessa on tärkeää.</t>
  </si>
  <si>
    <t>Hurme</t>
  </si>
  <si>
    <t>palvelukeskuksen johtaja</t>
  </si>
  <si>
    <t>Ikäheimo</t>
  </si>
  <si>
    <t>lastenpsykiatrian erik.lääkäri</t>
  </si>
  <si>
    <t>Jäteveden puhdistamon paikka ei ole kaupungin parhailla paikoilla lähes keskustassa.</t>
  </si>
  <si>
    <t>Kuntalaisten etu on monipuolinen tarjonta ja valinnanvapaus. Yksityiset kykenevät lisäämään valinnan monipuolisuutta. Palveluseteli antaa mahdollisuuden käyttää parhaiksi tarpeellisimmiksi katsomiaan palveluja. Kunta ei kuitenkaan tingi velvollisuudestaan palvelujen tarjoajana.</t>
  </si>
  <si>
    <t xml:space="preserve">Kaikkia palveluja ei kunnan tarvitse kokonaan itse tuottaa. Palvelujen tuoton järkevä tarkastelu !!!  Yksityisiltä ostettuna voi osa palveluista olla järkevämpää hankkia kuin ylläpitää omia palveluja. </t>
  </si>
  <si>
    <t>Elävä keskusta on kaupungin sydän. Ilman sitä kaupunki muuttuu kasaumaksi asuinalueita. Keskusta antaa kaupungille identiteetin.</t>
  </si>
  <si>
    <t>Elokuvakeskus on keskustan viihtyvyyttä lisäävä tekijä. Sitä ei kuitenkaan tule toteuttaa liian näkyvästi ja kauniin entisen rakennuskannan kanssa ristiriidassa. Sopusointuinen vanha ja uusi ovat kaupungin kehityksessä avainasemassa. Kaunis ja vanhojen kanssa sopiva rakennus ei ole kalliimpi kuin ristiriitainenkaan. Se vaatii kyllä kekseliäisyyttä, mutta sitähän Turusta löytyy kun niin halutaan!!!</t>
  </si>
  <si>
    <t>Verkkoviestinten kehittäminen ja ajantasainen asioiden valmistelun seuraaminen on hyödyksi kunnalle. Kaikki asiaan vaikuttavat tärkeät seikat tulevat esille jo valmisteluvaiheessa. Pitkiin ja tuskallisiin valituskierteisiin ei jouduta niin helposti.</t>
  </si>
  <si>
    <t>Turku on liikenteellisesti sellainen, että asuinalueille hajautetut palvelut vaikeuttavat niiden käyttöä. Keskustaan tai sen lähelle sijoitetut suuremmat yksiköt ovat hajutettuja helpommin kuntalaisten saavutettavissa.</t>
  </si>
  <si>
    <t>Terveydenhuolto, koulut ja päivähoito ovat tarpeellisia. Päivähoidon laitoksia voi keventää. Alle 2-vuotiaiden äideilla tulee olla taloudelliset mahdollisuudet hoitaa lapsi kotona. Alle 4-vuotiaiden lasten hoitaminen perhepäivähoidossa olisi tavoiteltavaa. Päiväkotiryhmiin ja esikouluun sopivat parhaiten 4-6 vuotiaat lapset.</t>
  </si>
  <si>
    <t>Huumeiden käytön ehkäisy on ehdottoman tarpeellista. Testien käytön lisääminen on tarpeellista. Todetut positiiviset tulokset tulee kyetä selvittämään ja tarvittaessa hoitamaan. Ei ole järkevää seuloa ilman jatkomahdollisuuksia.</t>
  </si>
  <si>
    <t>lehtori, pastori</t>
  </si>
  <si>
    <t xml:space="preserve">Asia ei ole aivan ongelmaton. Päätös uudesta puhdistamosta on kuitenkin jo tehty,tempoilevan päätöksenteon välttämiseksi on paras edetä tehdyn päätöksen mukaan ja toimia sen puitteissa järkevästi. </t>
  </si>
  <si>
    <t>Turkulaiset tarvitsevat riittävästi hyvänlaatuista raakavettä. Tämän "ikuisuuskysymyksen" kuntoon saattamiseksi Virttaankankaan vaihoehto tuntuu parhaalta.</t>
  </si>
  <si>
    <t>Mikään vaihtoehdoista ei ole sinällään hyvä. Kestävän taloudellisen kehityksen takeena on kuitenkin se, että pitää elää sen mukaan, mihin on varaa. Jos varaa ei ole nyt, pitää odottaa aikaa, jolloin on varaa. Näinhän perheissäkin toimitaan. Ei voi hankkia, jos ei ole varaa.</t>
  </si>
  <si>
    <t>Kaikkia ko. asioita varmasti tulisi jossain määrin välttää. Palkkatulojen verotus on kuitenkin jo nykyisellään niin ankaraa, ettei verojen korotus tule kysymykseen.</t>
  </si>
  <si>
    <t>Työttömyys on yksi Turun suurimmista tämänhetken ongelmista. Työllisyyden parantaminen tulisi olla keskeinen tavoite.</t>
  </si>
  <si>
    <t>Keskustan kehityksen kannalta on tärkeää, että ihmiset pääsevät tulemaan sinne vaivattomasti, myös omalla autolla.</t>
  </si>
  <si>
    <t>Uuden elokuvakeskuksen tulisi ennen kaikkea sopia tyylillisesti kauppahallin viereen. Se voi olla selvästi suurempikin, kuin kauppahalli, pääasia, että miljöö tulee sopusuhtaiseksi ja kauniiksi.</t>
  </si>
  <si>
    <t>Kuntalaisten vaikutusmahdollisuuksia on parannettava. Nykyisen teknologian aikakaudella verkkopalvelut olisivat hyvä keino kuntalaisten saada tietoa valmistelussa olevista asioista ja ehkä myös sähköpostin avulla saada äänensä kuuluviin jo valmisteluvaiheessa.</t>
  </si>
  <si>
    <t>Terveyskeskusmaksuilla taattaisiin riittävän hyvät ja laajat terveyspalvelut kuntalaisille. Erikseen tulisi pohtia ja päättää, mitkä ryhmät olisivat siitä vapautettuja.</t>
  </si>
  <si>
    <t>Matka saattaa joillakin pidentyä, mutta kaupunkioloissa se ei liene ylipääsemätön ongelma.</t>
  </si>
  <si>
    <t>Mikään näistä säästökohteista ei sinällään ole kannatettava, mutta kun valittava on, olisi toimeentulotuki sellainen, jossa ainakin tarveharkintaa voitaisiin tehostaa. Korostan, että ketään ei saisi päästä kuitenkaan putoamaan ilman riittävää turvaverkkoa.</t>
  </si>
  <si>
    <t xml:space="preserve">Heti, kun huumetestit tulevat täysin luotettaviksi, kannatan sellaisten käyttöönottoa koulussa. </t>
  </si>
  <si>
    <t>Hyvällä suunnittelulla Hirvensaloon, Satavaan ja Kakskertaan saadaan sopimaan sekä viihtyisiä asuntoja ja asuinalueita että riittävästi tilaa virkistystarkoituksiin.</t>
  </si>
  <si>
    <t>Lähiöitten rakennuksissa on kiinni paljon rahaa, taloja ei saa päästää niin huonoon kuntoon, ettei niitä kannata enää korjata. Se ei ole taloudellisesti viisasta. Vanhan korjaus riittävän ajoissa on halvempaa kuin uuden rakentaminen.</t>
  </si>
  <si>
    <t>Työpaikkojen lisääminen, työllisyyden hoito ja näin palkkatyössä olevien veronmaksajien saanti Turkuun on ensiarvoisen tärkeää. Kaupungin satsaus tulee takaisin todennäköisesti moninkertaisesti.</t>
  </si>
  <si>
    <t xml:space="preserve">Viimeisen vuoden aikana asia on muuttunut monilta osin mm. kustannukset ovat ilmeisesti nousseet niin paljon, että asia on syytä valmistella nopeasti uudelleen ja tehdä sen jälkeen uusi päätös toteuttamisesta. En kannata Kakola- vaihtoehtoa, enkä ymmärrä miksi vanhan korjaaminen tulee yhtä kalliiksi kuin uuden rakentaminen vaikka ei tarvitse louhia luolastoja. </t>
  </si>
  <si>
    <t>Puhtaan juomaveden saaminen on välttämätöntä kaikissa tilanteissa ja tehdyt suunnitelmat tuntuvat parhailta käytettävissä olevista vaihtoehdoista.</t>
  </si>
  <si>
    <t xml:space="preserve">Yksityistäminen ei voi olla itse tarkoitus, mutta joillakin aloilla on mahdollista päästä selkeisiin säästöihin. Kunta voi myöskin itse olla palveluiden tuottaja ja tarjoja, mutta tarjousten on perustuttava aina ilman kaupungin subventioita ja oltava vertailukelpoisia yksityisen sektorin kanssa. </t>
  </si>
  <si>
    <t>Kunnan on syytä investoida vain tuottaviin investointeihin. Ensisijaisesti kunnan on harjoitettava sellaista elinkeinopolitiikka,joka luo uusia työpaikkoja ja infrastruktuurista on huolehdittava siten, että asukkaat viihtyvät omassa kaupungissan ja näin saadaan veromarkkoja lisää, joka mahdollistaa kunnan terveen kehityksen.</t>
  </si>
  <si>
    <t xml:space="preserve">Toimintoja tehostamalla voidaan päästä säästöihin, jotka hidastavat kustannusten kohoamista ja velkaantumista.Tuottaviin investoihin voidaan ottaa velkaa. Kunnan on kehitettävä toimintaansa niin, että se saa uusia yrityksiä ja veronmaksajia,jolloin kunnantoiminta kehittyy positiiviseksi eikä tarvita ikäviä maksujen korotuksia. </t>
  </si>
  <si>
    <t>Lautakunnilla pitäisi olla mahdollisuus vahvistetun budjetin puitteissa huomioida henkilökunnan hyvät työpanokset.Hyvistä ja ammattitaitoisesta henkilökunnasta on pidettävä huolta kuten yksityisellä sektorillakin.</t>
  </si>
  <si>
    <t>Mielestäni b-kohdan väittämä on eräs keskeisimmistä tekijöistä kunnan menestymisen kannalta.</t>
  </si>
  <si>
    <t>Kaupunkikuvallisesti torin kunnostus tehtyjen suunnitelmien pohjalta pitäisi saada välittömästi työn alle. Samassa yhteydessä olisi luonnollisesti järkevää rakentaa parkkitiloja torin alle. Kaiken lisäksi tähän ei tarvittaisi veronmaksajien rahaa nimeksikään.</t>
  </si>
  <si>
    <t>Kaupunkikuvallisesti julkisuudessa ollet suunnitelmat ovat äärettömän vaikea toteuttaa käytännössä.Näillä tiedoilla ko.suunnitelmaa ei pidä toteuttaa, koska se mahdollisesti pilaa koko miljöön ja myöskin kauppahallin toimintaedellytykset ovat suuressa vaarassa loppua.Suhtaudun suurella varauksella toisen keskuksen tarpeeseen ja riittääkö molemmille riittävästi asiakkaita</t>
  </si>
  <si>
    <t>Kuntalaisilla on jo aika hyvät mahdollisuudet niin halutessaan vaikuttaa päätöksentekoon jos vain haluaa.Toki aina löytyy parannettavaa.</t>
  </si>
  <si>
    <t xml:space="preserve">Palvelutason ylläpitämisen ja kehittämisen johdosta maksu on täysin välttämätön. Maksusta voidaan tietenkin luopua sosiaalisin perustein. </t>
  </si>
  <si>
    <t>Terveysasemien sijoittaminen eri kaupungin osiin järkevällä tavalla takaa asiakaspalvelun kitkattoman sujumisen paremmin kuin yhdessä suuressa yksikössä.</t>
  </si>
  <si>
    <t>Asiaa ei mielestäni mitenkään voida tarkastella näin musta valkoisesti.Vastasin kohtaan a, koska se oli ensimmäinen ja kaikkiin kysymyksiin oli vastattava.</t>
  </si>
  <si>
    <t>Kun esim. koulun henkilökunta havaitsee, että mitä todennäköisemmin oppilas on huumeiden vaikutuksen alaisena on oppilas ohjattava huumetestiin ennakolta sovitun kontrolloidun ohjelman mukaisesti.Samaa menettelyä voidaan noudattaa myös aikuisten osalta.</t>
  </si>
  <si>
    <t>Nuorten osallistumista yhteiskunnallisten asioiden hoitoon on kannustettava ja heitä on valittava myöskin päätösten tekijöiksi silloin kun se luontevaa.</t>
  </si>
  <si>
    <t>Kaavoituksessa ja rakentamisessa on ehdottomasti otettava huomioon maisemalliset näkökohdat.Tornitalot eivät sovi saarille.Suurin ongelma Turulla on kun niitä tontteja on kovin rajallinen määrä. Tarjolla pitää olla tonttivarantoa eri puolilla kaupunkia ja myöskin eri tasoisia, jotta kuntalaisilla olisi valinnan mahdollisuus.</t>
  </si>
  <si>
    <t>Mielestäni tähän ei ole välttämättä yhtä ainoaa oikeaa vastausta. Tälläkin hetkellä kiinteistöjä perusparannetaan mutta varmaan tarvetta olisi enemmän. Asiat pitäisi ratkaista tapaus tapaukselta. Toinen asia on tarvitseeko kaupungin omistaa 10.000 asuntoa ?</t>
  </si>
  <si>
    <t>Uuden teknologian kehittäminen on erittäin tärkeää, mutta se ei saa olla ainoa yritys toiminnan muoto,jonka toiminta edellytyksiä parannetaan yhteiskunnan mahdollisesti antamalla tuella.</t>
  </si>
  <si>
    <t>Asiaa tullee puntaroida ja miettiä monelta eri kannalta, mutta tuskin lähivuosina ei ole syytä muuttaa nykyistä käytäntöä.</t>
  </si>
  <si>
    <t>http://www.eduskunta.fi/Kanerva_Ilkka</t>
  </si>
  <si>
    <t>Mikäli otetaan käyttöön terveyskeskusmaksut.</t>
  </si>
  <si>
    <t>Huumeongelmien ratkaisemisessa tulisikin keskittyä enneltaehkäiseviin toimiin.</t>
  </si>
  <si>
    <t>Karttunen-Raiskio</t>
  </si>
  <si>
    <t>jos näistä vaihtoehdoista on pakko joku valita! En ole vielä lyönyt kantaani lukkoon, olen juuri muuttanut takaisin Turkuun, Haluan perehtyä asiaan ensin perinpohjaisesti.</t>
  </si>
  <si>
    <t>Liedossa, jossa asuin ennen vesi tulee joVirttaalta. Erittäin hyvää vettä, jota turkulaistenkin pitäisi saada</t>
  </si>
  <si>
    <t>kilpailuttaminen ei ole itsetarkoitus. Kuntalaiselle on tärkeätä saada hyvää ja laadukasta palvelua . Tärkeintä on palvelun saatavuus, eikä se kuka palvelun tuottaa</t>
  </si>
  <si>
    <t>velkaa vähennettävä, talous pidettävä tasapainossa, turhista kiinteistöistä eroon, jotta voidaan hyödyntää käyttämätön omaisuus investoinnit tärkeysjärjestykseen, uutta velkaa vain tuottaviin ja kaupungin elinvoimaa lisääviin investointeihin Palvelumaksut ja tariffit pidettävä kilpailukykyisinä</t>
  </si>
  <si>
    <t>palvelut tuotettava järkevästi, hyvää ja laadukasta palvelua. kuntien yhteistyö merkittävä</t>
  </si>
  <si>
    <t>kunnalla vastuu työntekijöistään ja näiden työkyvyn sekä osaamisen ylläpitämisestä. jaksamiseen ja lisäkoulutukseen huomio. Ikäjakaumiin huomio, pitää olla vaihteleva. Kaupungin sisäistä liikkuvuutta töissä helpotettava. Motivointia ja koulutusta ja ideoimaan kannustamista</t>
  </si>
  <si>
    <t xml:space="preserve">turun oltava vetovoimainen koko talousalueen veturi, jossa on hyvä asua ja elää. palvelut, luonto, meri, hyvä asuminen ja koulut läpi koko eliniän. Tutkimuslaitoksia, myös yritykset tarvitsevat niitä. liikunnalla terveyttä, </t>
  </si>
  <si>
    <t>keskustan on oltava elinvoimainen. tällä menolla keskusta näivettyy. Kun parkkipaikkoja on vähän ja niissä saa pysäköidä vain hetken  lisääntyy turha ympäriajelu. Turun lähialueien asukkaiden on päästävä vaivatta keskustaan asioimaan. bussit ja pyörät ok, muttaesim. perheenäiti ei pääse lastensa kanssa keskustaan asioille yli 10km päästä ilman autoa</t>
  </si>
  <si>
    <t>jos tarpeellinen, niin suunnittelu pitää lähteä yhdessä kauppahallin kanssa, niin että hyödyntää ja lisää myös myös Kauppahallin asiakasvirtaa. Nyt paikalla on aika kallis tyhjä tontti.</t>
  </si>
  <si>
    <t>netti ok ja äänestäminen tietysti</t>
  </si>
  <si>
    <t>palveluiden tulee olla kuntalaisen lähellä ja helposti saatavilla.</t>
  </si>
  <si>
    <t>kaikki tärkeitä, ei voi priorisoida. Ok, toimeentulotuki siten, että luodaan ihmisille lisää työpaikkoja ja toimeentulotuen saajat vähenevät sitäkautta</t>
  </si>
  <si>
    <t>hoitoon pääsy on tämänhetken pullonkaula. Hoitoon tulee päästä heti. testejä tulisi voida käyttää ammateissa, joissa voi vaarantaa muiden turvallisuuden; bussiym kuskit, ydinvoimala, terveydenhuolto jne ja lasten kanssa työskentelevät. Esim. ammattioppilaitoksissa oppilaiden tulisi vaatia testejä oman turvallisuuden vuoksi. Koulu ei ole turvallinen oppimisympäristö, jos esim. joku mm. hitsaa amfetamiinipöllyssä. Tärkeintä ei käry vaan hoitoon ohjaus</t>
  </si>
  <si>
    <t>nuoret mukaan päätöksentekoon ja lasten ääni kuuluville kaupunkisuunnittelussa</t>
  </si>
  <si>
    <t>lisää vaihtoehtoja asumiseen ja perheille kohtuuhintaisia pientalotontteja</t>
  </si>
  <si>
    <t>teknologiassa Turun mahdollisuus, tarpeellista myös tutkimustointa, yliopisto, ammattikorkeakoulut ja lukiot</t>
  </si>
  <si>
    <t>miksikä ei??</t>
  </si>
  <si>
    <t>kalastusopas</t>
  </si>
  <si>
    <t>http://i.am/eero.karvanen</t>
  </si>
  <si>
    <t>Niin kauan kuin laitosta ei saada hajuttomaksi, sitä ei voida sijoittaa keskustan läheisyyteen.</t>
  </si>
  <si>
    <t>Tällä turvataan kunnollinen vesi kaikille turkulaisille ja sitä tarvitseville yrityksille.</t>
  </si>
  <si>
    <t>Heikentämättä palveluja, niitä voitaisiin ostaa myös yksityisiltä tarjoajilta.</t>
  </si>
  <si>
    <t>Pyrittävä investoimaan vain tarpeellisiin kohteisiin.</t>
  </si>
  <si>
    <t>Nykyinen verotus on osoittautunut jo tarpeeksi korkeaksi.</t>
  </si>
  <si>
    <t>Tehokkuutta on lisättävä kunnan töissä ja kaikki turhat vakanssit on purettava. Tulospalkkausjärjestelmä on hyvä!</t>
  </si>
  <si>
    <t>Peruspalvelut on taattava ja hoidettava tontti- ja lupapolitiikalla yrityksille mahdollisuus toimia tehokkaasti. Tällä tavalla voidaan purkaa pääkaupunkiseudulle keskittynyttä työvoiman ajautumista.</t>
  </si>
  <si>
    <t>Puolalanmäen parkkihallin toimivuus pitää testata ja tehdä sieltä mahdollisuus jalankulkuun Aurakadulle / torille ja Puolalankadulle. Silloin siirtyminen tapahtuisi mutkattomasti esim. hisseillä.</t>
  </si>
  <si>
    <t>Kauppahallin toiminnan jatkuvuuden kannalta se tarvitsee parkkitilat, jotka ovat nykyisellä tontilla. Kauppiaskadun tuleva elokuvakeskus on riittävä.</t>
  </si>
  <si>
    <t>Kunnan on kehitettävä internet -palveluita niin että reaali-ajassa voidaan seurata päätöksen tekoa ja toimivuutta.</t>
  </si>
  <si>
    <t>Tällä pystytään rahoittamaan terveys-sektoria ja karsitaan turhia terveyskeskuskäyntejä.</t>
  </si>
  <si>
    <t>Useimmille liikkuminen suuriin terveyskeskuksiin on vaikeata. Jo nyt pienet terveyskeskukset palvelevat yksilöllisemmin (oma lääkäri).</t>
  </si>
  <si>
    <t>Järjestämällä yrityksille paremmat edellytykset toimia kaupungissa, taataan parempi työllisyys ja siten voidaan toimeentulotukea vähentää.</t>
  </si>
  <si>
    <t>Järjen käyttö on sallittua myös huumetestien järjestämisessä.</t>
  </si>
  <si>
    <t>Nuorisovaltuustot haalivat mukaansa politisoituneet nuoret ja valta-osa nuorista jää valtuustojen ulkopuolelle.</t>
  </si>
  <si>
    <t>Pohjoisessa löytyy runsaasti tonttitilaa ja jos rakentamista lisätään saarille saadaan aikaan liikennesumput silloille.</t>
  </si>
  <si>
    <t>Pyrkiä välttämään nykyisten näköisten asumalähiöiden rakentumista ja pyrkiä rakentamaan eri puolille kaupunkia kevyellä kaavalla kerrostaloja.</t>
  </si>
  <si>
    <t>Tällä tavalla voidaan yrittää haastaa pääkaupunkiseudulle johtava keskittyminen ja samalla parantaa yleistä elinkeinorakennetta Turussa.</t>
  </si>
  <si>
    <t>Nykyinen malli on toimiva ja määrä-aikaistuksella voidaan välttää virheelliset virkanimitykset.</t>
  </si>
  <si>
    <t>Kattilakoski</t>
  </si>
  <si>
    <t>myymäläpäällikkö, opiskelija</t>
  </si>
  <si>
    <t>lukiolainen, yrittäjä</t>
  </si>
  <si>
    <t>Puhdas vesi on taattava kaikille kaupunkilaisille.</t>
  </si>
  <si>
    <t>Kunnan ostaessa palvelun yksityiseltä säästyy rahaa, palvelu paranee ja tehostuu, sekä saadaan järjestelmä, jossa palvelu toimii ihmisten ehdoilla, eikä ihmiset palvelun.</t>
  </si>
  <si>
    <t>Paras keino on kuitenkin hyvinvoivan elinkeinoelämän houkutteleminen kaupunkiin.</t>
  </si>
  <si>
    <t>Verotuksen kiristämisestä seuraa hyvinvoinnin laskua, joka tulee vaikuttamaan niin velkaantumiseen, palvelujen heikentymiseen kuin investointien lykkääntymiseenkin.</t>
  </si>
  <si>
    <t>Kunnan suhteellista merkitystä työllistäjänä tulisi vähentää.</t>
  </si>
  <si>
    <t>Kunta on peruspalvelujen tuottaja, ei Jumala.</t>
  </si>
  <si>
    <t>Maltti on valttia, pitää punnita asiaa eri kannoilta.</t>
  </si>
  <si>
    <t>Tontille on rakennettava jotakin järkevää, muttei sen tarvitse välttämättä olla elokuvakeskus. Esimerkiksi tavaratalo elävöittäisi keskustaa vielä paremmin.</t>
  </si>
  <si>
    <t>Päätöksenteon on oltava niin avointa, kuin suinkin.</t>
  </si>
  <si>
    <t>Kohtuullinen (noin 50-100 mk/kerta) pitää turhat kävijät poissa.</t>
  </si>
  <si>
    <t>Työttömyyden poistaminen on avainasemassa.</t>
  </si>
  <si>
    <t>Nuorien ei tarvitse asettua testattaviksi, ellei kaikkia muitakin ryhmiä testata, myös kuntien valtuutettuja. Kouluihin on saatava asiantuntevaa huumevalistusta, sekä poliisin enemmän resursseja huumerikollisuuden torjumiseen.</t>
  </si>
  <si>
    <t>Poliittisen broilerihautomon synty on estettävä, mutta muuten nuorisovaltuustot ovat positiivisia.</t>
  </si>
  <si>
    <t>Paras ratkaisu olisi jotakin B:n ja C:n väliltä.</t>
  </si>
  <si>
    <t>Kaupungin tulisi vähentää vuokra-asuntokantaansa, jotta mahdollisuudet kiinteistöistä huolehtimiseen olisivat realistiset.</t>
  </si>
  <si>
    <t>Edellytyksien on oltava kunnossa, mutta ei muiden alojen kustannuksella.</t>
  </si>
  <si>
    <t>Kansanvaltaisuus on ensisijaista ja vastuun täytyy selvästi kuulua jollekkin.</t>
  </si>
  <si>
    <t>avainasiakaspäällikkö</t>
  </si>
  <si>
    <t>www.sunpoint.net/~MikaKesalainen</t>
  </si>
  <si>
    <t>Nykyinen ratkaisu on hyvä.enkä näe mitään syytä lähteä jo tehtyä päätöstä purkamaan.</t>
  </si>
  <si>
    <t>Kilpailuttaminen on kaupungin talouden kannalta järkevää. Mutta se pitää toteutta siten, ettei palveluiden taso ja saatavuus heikkene.</t>
  </si>
  <si>
    <t>Leikkaukset pitää kohdentaa tasapuolisesti kaikkiin kuntatalouden osa-alueisiin.</t>
  </si>
  <si>
    <t>Korkea verotus vähentää kaupungin houkuttavuutta ja kiinnostavuutta.</t>
  </si>
  <si>
    <t>Parkkiluola vahvitaisi keskustan asemaa kauppapaikkana.</t>
  </si>
  <si>
    <t>Palvelujen läheisyys on tärkeää. Etenkin senioreille pitkien matkojen taittaminen voi olla hyvinkin hankalaa.</t>
  </si>
  <si>
    <t>mitään peruspalvelua ei voida pitää ensisijaisena säästökohteena.Vaan säästöt pitää jakaa  mahdollisuuksien mukaan tasaisesti kaikkiin peruspalveluihin.</t>
  </si>
  <si>
    <t xml:space="preserve">Ennalta ehkäisevänä toimena,tämä lisäisi  mahdollisuuksia puuttua nuorten huumeongelmiin  riittävän ajoissa. </t>
  </si>
  <si>
    <t>Omakoti- ja rivitalo rakentaminen lisää väljyyttä ja viihtyisyyttä rakennettavilla asuinalueilla. Viihtyisät asuinalueet lisäävät kaupungin kiinnostavuutta asuinpaikkana.</t>
  </si>
  <si>
    <t>Kiilunen</t>
  </si>
  <si>
    <t xml:space="preserve">Kriteerinä ei voi olla se, että saneerauskustannukset ovat yhtä suuret kuin uuden laitoksen rakentaminen. Turun keskusta on kaunis, idyllinen ja historiallinen alue. Jätevedenpuhdistuslaitos ei sovi keskustakuvaan. Hajuhaittojen syntyessä ongelma olisi todella ikävä. Kakolanmäelle löytyy kyllä muutakin arvokasta käyttöä varsinkin nyt kun  koko ranta-aluetta on korjattu ja uudelleenrakennettu. </t>
  </si>
  <si>
    <t xml:space="preserve">Palveluita kilpailuttaessa on aina huomioitava kuntalaisten saama hyöty . Palvelutason parantuminen, hintojen laskeminen ja nopeampien palveluiden saatavuus ovat tavoiteltavia.  Nämä kriteerit ovat ehto kilpailuttamiselle. Kilpailuttamisen tarkoitus  tulee olla kuntalaisten etujen mukainen.     </t>
  </si>
  <si>
    <t xml:space="preserve">Välttävät investoinnit on toki tehtävä mutta velan maksu ja työllisyyden parantaminen tulee hoitaa nykyisen nousukauden aikana. Velan ottaminen nykyisenä ajankohtana kiristää velkavankeuttamme ja maksumahdollisuuksia tulevaisuudessa laman yllättäessä. Verotuksen kiristäminen entisestään heikentää kaupungin kilpailukykyä kuntalaisista lähikuntien kanssa. Elintärkeiden palveluiden leikkaaminen ei ole järkevää mutta esim. terveskeskusmaksuja voitaisiin periä terveyskeskuskulujen kattamiseksi.  </t>
  </si>
  <si>
    <t>Edelliseen kohtaan viitaten.</t>
  </si>
  <si>
    <t xml:space="preserve">Kuntien rahatilanne ei anna mahdollisuuksia toimia niin kuin yritykset eikä maksaa yhtä suurta palkkaa, mitä yksityisellä sektorilla on resursseja maksaa. </t>
  </si>
  <si>
    <t xml:space="preserve">Selkeästi sanottu. </t>
  </si>
  <si>
    <t xml:space="preserve">Huono argumentti vaihtoehdossa on se, että "halutaan houkutella ihmisiä pois  hypermarketeista". Se ei ole tarkoitus, keskustan pitää pystyä kilpailemaan muilla keinoilla markettien kanssa.   </t>
  </si>
  <si>
    <t xml:space="preserve">Rakennusta suunniteltaessa ja valvottaessa tulee varmistaa, että rakennus sopii historiallisten talojen yhteyteen. </t>
  </si>
  <si>
    <t>Hyviä esimerkkejä ovat kansalaiskyselyt internetissä  eri hallintokuntien asioissa. Myöskin Itä-Turku 2-tavoiteohjelmassa tullaan kuuntelemaan kuntalasiten näkemyksiä alueen viihtyisyyden lisäämiseksi. Erittäin konkreettinen tapa tuoda vaikuttamista lähelle yksilöä. Tämän tapaista toimintaa tarvitaan lisää.</t>
  </si>
  <si>
    <t>Terveyskeskusmaksuilla saataisiin kerättyä rahaa terveyskeskuspalveluihin, jotka kärsivät rahapulasta. Samalla voitaisiin estää turhat terveyskeskuskäynnit. Mutta kuitenkin niin ettei palvelut olisi pois suljettuja keneltäkään. Esim. 150 mk/vuodessa tai vaihtoehtoisesti 50 MK/ 3X vuodessa. Summan pienuus kertakäyntiä kohden takaa sen, ettei maksu ole kohtuuton, eikä kukaan jää maksun takia ilman palvelua.</t>
  </si>
  <si>
    <t xml:space="preserve">Tärkeää on pitää palveluita siellä missä ihmisetkin elävät. Joten terveysasemien olemassaolo on oikeutettu. Lähinnä terveysasemien toimivuutta voisi tarkistaa vertailemalla  kävijämäärää lääkärimäärään ja käyntikertoihin. JOittenkin tervetýsasemien ruuhkaa tulee kyllä lyhentää.  </t>
  </si>
  <si>
    <t>Kaikki ovat asioita, joista ei parane tinkiä. Mutta toimeentulo siksi että toimeentulo on tarveharkintainen etu eikä sen kuuluisi olla yksilön pitkäaikainen tulonlähde; työttömyystuki.</t>
  </si>
  <si>
    <t xml:space="preserve">Ei pidä unohtaa, että näin saadaan hoitoon ne ihmiset (jos hoitopaikkoja on tarpeeksi), jotka todella tarvitsevat apua. Mutta tämä ei vielä keinona riitä estämään nuorten huumeiden käytön aloittamista. Oikeanlaiseen valistukseen ja hoitoon-ohjaus -järjestelmän käyttäminen sekä jatkohoidon määrääminen tulree saada nyt kuntoon. Tämä vaati kyllä lisää resursseja. Testi ei toimi pelotteena niille ihmisille, joille huumeet ovat  ongelma tai elämässä on vaikeuksia, jotka altistavat huumeiden käytölle. </t>
  </si>
  <si>
    <t>YEP, YEP!</t>
  </si>
  <si>
    <t xml:space="preserve">Ihmisiä ei tule tiivistää keskustan kerrostaloihin. </t>
  </si>
  <si>
    <t xml:space="preserve">Osaomistusasunnot ja aumisoikeus-asunnot voisivat pikku hiljaa muuttaa lähiöiden mainetta ja todellisuutta. Välttävien korjausten lisäksi a)-vaihtoehto alueiden kehittäminen turvalliseksi ja viihtyisäksi alueiksi parantaa koko alueen mielikuvaa. </t>
  </si>
  <si>
    <t xml:space="preserve">Elinkeinoelämää tulee kehittää tasaisemmin mutta alueen houkuttavuuden kannalta on tärkeää, että erikoistumme johonkin alan asiantuntijoina. Tämä luo muitakin elinkeinoja sekä palveluita ympäristöömme.  </t>
  </si>
  <si>
    <t>Kunnanjohtajan tehtävissä on tarpeeksi tehtävää niin ettei henkilö ehdi samaan aikaan toimimaan kaupunginhallituksen puheenjohtajana.</t>
  </si>
  <si>
    <t>Knuutila</t>
  </si>
  <si>
    <t>apteekkari</t>
  </si>
  <si>
    <t xml:space="preserve"> www.linnanapteekki.fi</t>
  </si>
  <si>
    <t xml:space="preserve">Kakolan vaihtoehto on vielä täynnä kysymyksiä kustannusten ja haittojen osalta. Kakola voidaan hyödyntää muuten paljon järkevämpään käyttöön. Väliaikana selvitykset tuovat paremman ratkaisun päivänvaloon. </t>
  </si>
  <si>
    <t>Juomavesikysymys on saatava kiireesti kuntoon. Vieraat koti- ja ulkomailta epäilevät Turun hygieniatasoa kesäisin.</t>
  </si>
  <si>
    <t>Ei ole itsetarkoitus, että kunta tekee kaiken itse. On järkevää hankkia palveluita sieltä, missä kokemusta ja laatua on edullisesti tarjolla.</t>
  </si>
  <si>
    <t>Rakennuspuolella vallitsee korkeasuhdanne ja rakentaminen on nyt kallista. Tällä voidaan tasata myös työllisyyttä. Nyt rakennetaan muutenkin.</t>
  </si>
  <si>
    <t>Verotuksen kiristämisellä annetaan kielteinen signaali Turkuun sijoittumista harkitseville yrityksille ja niiden mukana tuleville työntekijöille eli veronmaksajille. Vaikuttaa yritysten sijoittumispäätöksiin. Palvelutasoa ei ole tarvetta heikentää, kylläkin palvelujen painopisteiden kohdistamista enemmän tarpeiden mukaan. Turun velkaantumisaste on liian korkea verrattuna myös muihin samankokoisiin kaupunkeihin, eikä lisävelkaa tule ottaa.</t>
  </si>
  <si>
    <t>Kunnalla on eri velvoitteet kuin yrityksellä. Silti kannustavaa palkkausjärjestelmää tulee voida harkitusti soveltaa myös kaupungin henkilökunnan keskuudessa. Henkilöresursseja on voitava uudelleen jakaa tarpeen mukaan.</t>
  </si>
  <si>
    <t>Suora tuki yrityksille saattaa vääristää kilpailua. Yrityksille on silti luotava hyvät toimintaedellykset tulla ja pysyä Turussa. Turvallinen, puhdas ja elävä ympäristö luo viihtyvyyttä, samoin hyvätasoiset ja kuntoiset koulut ja harrastusmahdollisuudet.</t>
  </si>
  <si>
    <t>Keskustassa kaivataan lisää parkkitilaa. Keskustan kaupat ja yritykset eivät muuten pärjää reuna-aluiden hypermarketeille. Tämä ei mitenkään estä kävelykatujen lisäämistä ja joukkoliikenteen kohentamista. Kilpailuttamisen seurauksena bussien laatutaso harppasi kerralla uudelle vuosituhannelle.</t>
  </si>
  <si>
    <t xml:space="preserve">Valtuutetut valitaan edustamaan kansalaisia, ei heitä hallitsemaan. Mahdoliisimman avoin päätöksenteko on kaikkien edun mukaista. </t>
  </si>
  <si>
    <t>Harkinnan mukaan vähävaraiset voidaan vapauttaa maksusta.</t>
  </si>
  <si>
    <t>Suppean peruspalvelun ja neuvonnan saaminen vaivattomasti kohtuullisen lähellä on tärkeää. Kaikki vaativammat toimenpiteet sitävastoin on syytä keskittää.</t>
  </si>
  <si>
    <t>Vaikea kysymys. Periaattessa ei mistään, mutta jokin on pakko valita. Toimeentulotuessa ehkä voidaan saada saaja tilanteesta riippuen autetuksi huolehtimaan suuremmassa määrin toimeentulostaan. Laitostumisen vaara on usein suuri, kun toimeentulotuki alkaa. Aktivoiminen on tärkeää.Kukin tapaus on kuitenkin erilainen.</t>
  </si>
  <si>
    <t>Tarvitaan selvät säännöt,missä tilanteessa testin voi ottaa. Luotettava jälkitestaus on oltava mahdollinen ja hoitokäytäntö ilmitulon jälkeen selkeä. Pakkohoito tulisi olla mahdollinen kuitenkin selvin säännöin.</t>
  </si>
  <si>
    <t>Bioala on erinomainen mahdollisuus Turulle. Kasvumahdollisuudet ovat hyvät ja lupaavia pienyrityksiä on jo tullut yrityksiin on tulossa nuorta, pätevää ja hyväpalkkaista työvoimaa, mikä merkitsee lisää verotuloja. Selvä panostusalue pari vuotta, sitten myös muille aloille.</t>
  </si>
  <si>
    <t>Kokeilun arvoinen asia kunnanjohtajan vaihdoksen yhteydessä.</t>
  </si>
  <si>
    <t>majuri</t>
  </si>
  <si>
    <t>Ensiksi toimitaan demokraattisen valtuustopäätöksen mukaisesti(vaikka päätöksesä onkin eriävä mielipiteeni).  Jos asia  tulee uudelleen käsittelyyn niin vaihtoehto B.</t>
  </si>
  <si>
    <t>Leikattava "turhia" palveluja ja tiettyjä palvelumaksuja otettava käyttöön koten esim terveyskeskusten päivystysmaksu.</t>
  </si>
  <si>
    <t>Tulospalkkauta voidaan käyttää AINA. Jos työ on loppunut eikä työntekijä suostu siirtymään toiseen työhön Turun sisällä, on käytettävä irtisanomista.  Kaupunki ei ole suojatyöpaikka.</t>
  </si>
  <si>
    <t xml:space="preserve">Parkkitilaa on saatava PIAN. Koska yksityisellä rahoituksella oltaisiin valmiita osallistumaan kustannuksiin niin koneet kuin henkilötkin töihin niin pian kuin mahdollista. Tulisi lisää työtä ja kaupungin keskusta ei autioituisi, kuten nyt tapahtuu.  </t>
  </si>
  <si>
    <t xml:space="preserve">Turussa on muitakin paljon paremmin tarkoitukseen sopivia paikkoja vielä suuremmallekin keskukselle. </t>
  </si>
  <si>
    <t xml:space="preserve">Turussa on niin hyvä  joukkoliikenne, että keskittäminen on järkevää. </t>
  </si>
  <si>
    <t xml:space="preserve"> Ei mikään näistä yksin. Säästöjä harkittaessa on karsitta va päällekäisyyksiä ja kaikkialla on mietittävä tulosvastuullisuutta. Työnteko on saatava valtiollisesti kannattavaksi.</t>
  </si>
  <si>
    <t>Olen itse Pernon lukion johtokunnan puheenjohtajana valmis ensimmäisenä  itse menemään mihin tahansa testiin.</t>
  </si>
  <si>
    <t>Tarvittaessa olisi uskallettava luopua osasta kunnan vuokra-asuntoja.</t>
  </si>
  <si>
    <t>pol.stud., valt.yo</t>
  </si>
  <si>
    <t>Keskustaa tulee elävöittää, jotta asukkailla olisi syy valita ostos- ja vapaa-ajanviettopaikakseen keskusta reuna-alueiden ostoskeskusjättien sijaan. Kaupunkisuunnittelussa tulisi kuitenkin kunnioittaa Turun  arvokasta kulttuurimiljöötä.</t>
  </si>
  <si>
    <t>Kuntalaisilla ei ole mahdollisuutta osallistua päätöksentekoon, mikäli heillä ei ole tietoa  valmisteilla olevista asioista. Verkkoviestintää tulee kehittää ja samalla tulee kehittää kuntalaisten mahdollisuuksia käyttää Internet-palveluita esimerkiksi kirjastoissa.</t>
  </si>
  <si>
    <t>Kossila</t>
  </si>
  <si>
    <t>hammaslääkäri, yrittäjä</t>
  </si>
  <si>
    <t>www.kossila.com</t>
  </si>
  <si>
    <t xml:space="preserve">Luulisin, että vanhan laitoksen saneeraus tulisi kuitenkin edullisemmaksi toteuttaa. Korkeat piiput  toisivat potentiaalisen hajuhaitan lähemmäs keskustaa ja hajut leviäisivät laajemmalle alueelle keskustan alueella. Myönnän, ettei minun asiantuntemukseni ainakaan tässä vaiheessa ole niin hyvä,  että rohkenisin ottaa asiaan ehdottoman kannan. En pidä myöskään kakolan vaihtoehtoa mahdottomana.  Kyseessä on merkittävä päätös, joka pitää tehdä kestävälle pohjalle. </t>
  </si>
  <si>
    <t xml:space="preserve">On tärkeää, että vesiratkaisu on kestävällä pohjalla. Tärkeää on pyrkiä vähentämään puhtaan raakaveden kulutusta esim. tehostamalla ns. harmaiden vesien käyttöä. Tällä tavoin säästettäisiin  myös  energiaa. Yhtenä vaihtoehtona voisi olla rinnakkaisen "puolipuhtaan"veden jakeluverkoston  rakentaminen. Tätä vettä voitaisiin  käyttää auton pesuun, vessan vetämiseen jne.Uusia innovatiivisia  ratkaisuja pitää kehittää ja toteuttaa kestävän kehityksen ideologian pohjalta.  </t>
  </si>
  <si>
    <t xml:space="preserve"> Yksityiset palveluiden tarjoajat pystyvät usein tarjoamaan laadukkaita ja tehokkaita palveluita  kilpailukykyiseen hintaan.Kaikille sektoreille kustannustehokkuus ei ole aina palvelun tavoitteen  kannalta paras vaihtoehto. Yksityissektorilla on monilla aloilla ylikapasiteettia samalla  kun kunnallisella puolella on resurssipulaa, joten ostopalvelujärjestelmän kehittämisellä olisi  tilausta. Sillä olisi myös yrittäjyyttä kannustava ja se puolestaan parantaisi työllisyyttä.  </t>
  </si>
  <si>
    <t>Palvelumaksut ovat parempi vaihtoehto kuin palveluiden leikkaaminen.Käyttäjä maksaa periaatetta  voisi jossain määrin lisätä myös kunnallisten palveluiden osalta.Rahan puute ei saa muodostuai esteeksi välttämättömien, kuten esim. terveyspalveluiden käytössä. Varattomille voitaisiin tarveharkinnan mukaan myöntää  sosiaalisin perustein vapautus maksuista kokonaan tai osittain.Tämä lisäisi palveluiden arvostusta, vähentäisi niiden "tarpeetonta" käyttöä ja TOISI LISÄÄ RESURSSEJA palveluiden parantamiseen</t>
  </si>
  <si>
    <t>Velka on makupala otettaessa ja mahanpuru maksettaessa. Velan otolla lisätään tulevien aikojen  veronmaksajien ahdinkoa ja siirretän ongelmat muiden ratkaistavaksi.Työtä tekevän aktiiviväestön  määrän vähetessä joudutaan kestämättömään tilanteeseen mikäli velkataakka on suuri.  Etenkin  korkeasuhdanteen aikana otettu velka  kostautuu  laskusuhdanteiden aikana korostetusti. Velkarahalla  kannattaa rahoittaa ainostaan pitkän tähtäimen tuottavia investointeja.</t>
  </si>
  <si>
    <t>Kaikille sektoreille (kuten vanhustenhuolto) tehokkuusajattelu ei kuitenkaan sellaisenaan sovi. Pisaroista kasvaa kuitenkin meri,  joten laajalti toteutettu, pieniinkin yksityisskohtiin ulottuva rationalisointi saattaa tuoda merkittäviä säästöjä. Vastuun jakaminen työntekijöille lisää työn  mielekkyyttä ja työntekijät tuntevat, että he ovat tärkeä lenkki kunnan palveluketjussa. Työn mielekkyyden lisääntyessä myös työperäiset väsymiset ja sairaudet vähenevät ja näin ollen  myös työpoissaolot vähenevät</t>
  </si>
  <si>
    <t>...ja tehdä tämä kohtuullisella veroasteella.Elinkeinotoimintaa ei pidä tukea suoranaisesti mutta sille  pitää järjestää niin hyvät olosuhteet,  että niiden omat toimintaedellytykset ovat hyvät. Aika ei saa mennä byrokratian kanssa painimiseen.Kunnan tulee pitää elinympäristö viihtyisänä ja  järjestää tiettyjä urheilun ja kulttuurin peruspalveluita,jotka puhtaasti kaupalliselta pohjalta  toteutettuna tulisivat liian kalliiksi käyttäjilleen.</t>
  </si>
  <si>
    <t>Torialuetta pitäisi kunnostaa riippumatta parkkiluolasta, Jo se yksistään lisäisi keskustan viihtyisyyttä ja vetovoimaa. Parkkimaksut tulee pitää kohtuullisella tasolla. Jokukkoliikenne pitää olla sen verran edullista, että on kannattavaa hypätä bussiin (tai tulevaisuudessa ehkä  ratiovaunuun) ja mennä keskustaan shoppailemaan. Parkkiluolan hinnalla voitaisiin tehdä paljon  julkisen liikenteen hyväksi. Samalla vähennettäisiin myös keskustan saasteongelmaa.</t>
  </si>
  <si>
    <t>Esim kaupunginosien omaa lähidemokratiaa on järkevää kehittää. Kaupunginosissa voisi olla oma  "kyläparlamentti", jossa halukkaat voisivat osaliistua oman alueensa kehittämisen suunnitteluun ja  ko. kyläparlamentin edustaja voisi olla yhteistyössä valtuuston kanssa (vaikka todernnäköisesti halutessan  tulisi myös valituksi) aluetta koskevissa asioissa. Internetin käyttöä lähidemokratiassa kannattaa kehittää.  (esim. neuvoa antava äänestys)</t>
  </si>
  <si>
    <t>Terveyskeskusmaksusta voitaisnn vapauttaa tarveharkintaisesti sosiaalisin perustein. Esim. kaikkia eläkeläisiä ei pitäisi vapauttaa pelkän eläkeläis-statuksen perusteella. Maksu  todennäköisesti tehostaisi terveyskeskuksen toimintaa ja lisäisi palvelun arvostusta. Kukaan ei  kuitenkaan saa jäädä rahan puutteen takia vaille hoitoa.Kerätty raha pitää ehdottomasti budjetoida  takaisin samalle sektorille.</t>
  </si>
  <si>
    <t xml:space="preserve">Suurten yksiköiden lisäksi voisi olla joitain pienmpiä "seulonta-asemia" isommilla asuinalueilla, joilla voitaisiin vähentää ns. rutiinitapausten määrää isommilta asemmilta. </t>
  </si>
  <si>
    <t>Ns. vastikkeetoman rahan jakamista työkykyisille ja -ikäsille pitäisi vähentää. Vastikkeeton raha on kunnalle kallista ja se usein valitettavasti passivoimyös  saajansa, jolloin seurauksen voi olla  myös työkyvyn menetys ja sairastavuuden lisääntyminen. Monella kunnan sektorilla on  runsaasti työvoiman tarvetta mutta ei varaa palkata työntekijöitä, joten kysyntää ja tarjontaa pitäisi  auttaa kohtaamaan toisensa.</t>
  </si>
  <si>
    <t xml:space="preserve">Toisaalta jo pelkkä kiinnijäämisen pelko todennäköisesti riittäisi ekhäisemään  monen nuoren ensimmäisen kokeilun. Huumeongelman ratkaisuusa ongelmien ennaltaehkäisy  on tärkeintä. Kodin, koulun, poliisin ja nuoristotoimen pitää tehdä tiivistä yhteistyötä ja puuttua tiukasti  jo mahdollisimman alkuvaiheessa. Nuoret tarvitsevat turvallisuutta ja turvallisuutta luovat perheen, lähipiirin ja yhteisön asettamat rajat. Huumeiden käytöstä pitäisi tehdä "epämuodikasta" ja myyjiä rankaista ankarasti. </t>
  </si>
  <si>
    <t xml:space="preserve">Monilla nuorilla on halua ja tarve osallistua yhteiskunnallisiin asioihin ja se pitää mahdollistaa. Osallistuminen myös lisäisi nuorten ymmärtämystä yhteisiin asiohin ja vastuullisuutta niiden suhteen. Nuorisovaltuusto pitäisi kuitenkin toteuttaa niin, että se myös olisi nuorten näköinen  ja kiinnostava. </t>
  </si>
  <si>
    <t>Liian tiivis rakentaminen ei ole viihtyisää. Rakentamista voidaan ohjaille tonttimaan hinnoittelulla. Tontteja pitää olla saatavissa monelta suunnalta mutta suunnittelussa pitää ottaa huomioon  ympäristö kestävyys ja maisemalliset sekä kulttuurillisest tekijät. Omakotitonttien jakamisessa pitää antaa etusija niille, itselleen rakentaville. Omakotitonttien jakoa voitaisiin ehkä myös priorisoida siten, että etusija olisi niillä, jotka eivät ole ennen (tai esim. viimeiseen 5 vuoteen)   saaneet tonttia.</t>
  </si>
  <si>
    <t xml:space="preserve">Mikäli kohteet ovat liian kannattamattomia korjaa, ne pitää purkaa ja rakentaa tilalle uusia. Myös kunta voisi rakentaa lisää edullisia ns. omistusoikeusasuntoja. Ihmiset pitävät paremmin  huolta omastaan kuin toisen omasta, jolloin myös korjauskustannuksetkin vähenevät. </t>
  </si>
  <si>
    <t>Kyllä, mutta yritystoiminnan edellytysten parantaminen pitää ulottaa myös muihin yrityksiin. Suora yritysuki ei ole tervettä mutta hyvien toimintaedellytysten luominen kaikelle yrittäjyydelle  on tärkeää. Uusi teknologia on merkittävä tulevaisuuden ala ja sen työllisyysnäkymät ovat hyvät, joten myös siihen panostaminen on kannattavaa. Olemassa on kuitenkin myös muita tulevaisuuden aloja, jotka ovat aivan yhtä tärkeitä.</t>
  </si>
  <si>
    <t xml:space="preserve">Virkamiesten vastuuta etenkin valmistelevassa portaassa pitää pyrkiä lisäämään.  Siksi myös muiden johtavien virkamiesten tehtävät pitäisi määräaikaistaa. Vaaleilla  valittu pormestari valvoisi varmasti tehokkaammin myös alaisinaan olevien  virkamiesten toimintaa.  </t>
  </si>
  <si>
    <t>Helka</t>
  </si>
  <si>
    <t>lääket.lis.</t>
  </si>
  <si>
    <t>Kesä 1999 saa olla esimerkkinä.</t>
  </si>
  <si>
    <t>On luovuttava vanhasta ajatuksesta, että kunnan on tuotettava kaikki palvelut itse. Kunta ei voi koskaan toimia täysin kuten yksityinen yritys eikä kilpailutuksen tule olla itseisarvo, mutta valinnan mahdollisuutta tulee lisätä. Palvelujen kilpailutusta on onnistuneesti kokeiltu mm. terveystoimessa.</t>
  </si>
  <si>
    <t xml:space="preserve">Edellä olevista ei mikään vaihtoehto ole sellaisenaan hyvä. Tasapaino löytyy jostain edellisten väliltä. Verotusta ei ole enää varaa kiristää, se mm. vähentäisi ostovoimaa ja yritysten sijoittumista. Velan otto ei ole pitkän tähtäimen ratkaisu, ongelmia ei pidä siirtää seuraavalle sukupolvelle. Tietyistä palveluista ei voida eikä pidä enää säästää, mm. terveydenhoitopalveluista on tyhjät otettu irti jo aikaa sitten. Toisaalta tiettyjen investointien lykkäämisellä saadaan aikaan vain lyhytaikaista säästöä. </t>
  </si>
  <si>
    <t xml:space="preserve">Tämän lisäksi on voitava maksaa kilpailukykyistä palkkaa ja käyttää tulospalkkausta, kun se on mahdollista. Kunnan tehtävät poikkeavat kuitenkin niin paljon yksityisistä yrityksistä, ettei niitä voidaan suoraan keskenään rinnastaa. </t>
  </si>
  <si>
    <t>On kuitenkin jatkuvasti käytävä keskustelua siitä, mitkä tehtävät kuuluvat kunnan järjestettäviksi. Lainsäädäntö ohjaa tätä tietysti hyvin pitkälti.</t>
  </si>
  <si>
    <t xml:space="preserve">Kaupungin pysäköintisotku tulisi jo vihdoin saada kuntoon. Hyvää esimerkkiä voitaisiin ottaa esim. pääkaupungista. </t>
  </si>
  <si>
    <t>Turusta puuttuu täysin tämän tyyppinen viihdekeskus, jollainen löytyy jo mm. Porista. Tällainen toiminta on tärkeää myös yritysten kannalta ja kuuluu juuri ydinkeskustaan ja se elävöittää sitä. Rakennuksen ulkonäöstä voidaan keskustella, tietysti sen tulisi olla arvokkaitten viereisten rakennusten väliin sopiva. Tällä hetkellä paikalla sijaitseva rakennus tuskin sitä on.</t>
  </si>
  <si>
    <t>Maksu lisäisi toiminnan arvostusta. Lähes jokaisesta muusta terveydenhoidosta peritään pientä maksua, mm. poliklinikkamaksu, sairaalan päivämaksu. Olen työskennellyt terveyskeskusissa, joissa maksu on käytössä, eivätkä asiakkaat ole pitäneet sitä pahana asiana.</t>
  </si>
  <si>
    <t>Terveydenhuollossa palvelun laatu on mielestäni tärkeä kriteeri. Suuremmassa yksikössä saadaan kaikki palvelut samasta paikasta, se nostaa laadun tasoa. Lisäksi asiointi on asiakkaalle helpompaa, ei tarvitse käydä hakemassa mm. laboratorio- ja röntgenpalveluita muualta, vaan ne voidaan hoitaa yhdellä käynnillä. Lisäksi suuremmat yksiköt hyvien kulkuyhteyksien varrella ovat tasa-arvoisesti yhtä helposti kaikkien alueen asukkaiden saavutettavissa.</t>
  </si>
  <si>
    <t>Näistä vaihtoehdoista toimeentulotuki on se, josta voidaan säästää. Päällekkäisyyksiä tulisi karsia ja väärinkäytökset ehkäistä entistä paremmin. Kaikenkaikkiaan huono säästökohde tämäkin.</t>
  </si>
  <si>
    <t>Huumetestit eivät ole vielä täysin yksiselitteisiä ja luotettavia. Lisäksi lainsäädäntö sekä huumetesteistä että -hoidosta on kesken, valtakunnallista selvitystä tehdään.</t>
  </si>
  <si>
    <t>Nuorisovaltuustoihin todennäköisesti hakeutuvat ne muutenkin aktiiviset nuoret, joilla on muutenkin vaikutuskanavia, mm. poliittisten nuorisojärjestöjen kautta. Lisäksi nuorisovaltuuston päätöksiä kuunnellaan valitettavan harvoin.</t>
  </si>
  <si>
    <t>Turussa on liian vähän houkuttelevia pientalotontteja, mikä saa aikaan muuttoliikkeen lähikuntiin, joilla on tarjota sopivaa tonttimaata.</t>
  </si>
  <si>
    <t>Panostusta mm. biotekniikan yrityksiin tehdään, mikä on hyvä asia.</t>
  </si>
  <si>
    <t>Kyttä</t>
  </si>
  <si>
    <t>Laalo</t>
  </si>
  <si>
    <t>sairaanhoitaja, TtM-opiskelija</t>
  </si>
  <si>
    <t>Kakolan tontti ei ole kaupungin omistuksessa.Sen lunastaminen tuo lisäkustannuksia. Kakolan kustannuslaskelmat ovat liian hataralla pohjalla. Naapurikuntien osallistuminen hankkeeseen on epävärmaa. Kustannukset jäisivät turkulaisten maksettavaksi.Kakolanmäki voidaan käyttää parempaan tarkoitukseen.Vanhan korjaaminen tulee edullisemmaksi.</t>
  </si>
  <si>
    <t>Asiasta on tehty viime helmikuussa aiesopimus, jota on viety tänä syksynä aktiivisesti eteenpäin. Hanke on  useammalle kunnalle hyödyksi ja tulee ehdottamsti toteuttaa. Tällä hankkeella turkulaiset saavat hyvää vettä vuodenajoista riippumatta.</t>
  </si>
  <si>
    <t>Kilpailuttaminen tuo laatua palveluun. Palveluseteli on hyvä vaihtoehto silloin, kun kaupunki ei pysty itse järjestämään palveluja.</t>
  </si>
  <si>
    <t>Uusia investointeja on tarkkaan harkittava. Suunnitteilla olevat investoinnit tulee toteuttaa, mutta niiden aikataulut täytyy miettiä uudelleen, ovatko hankkeet välttämättömiä juuri nyt.</t>
  </si>
  <si>
    <t>Palvelutaso Turussa on jo nyt alarajoilla siitä ei voi enää tinkiä. Verot ovat pidettävä isojen kaupunkien keskitasolla eli niitäkään ei voi kiristää. Velkaantumista tulee vältää. Kaupungin pitäisi pystyä tuottamaan palvelut ensisijaisesti verorahoilla.</t>
  </si>
  <si>
    <t>Kaupungin tulisi osata hyödyntää oman henkilöstön osaamista samoin kuin yrityksissä tehdään. Avainhenkilöllä tulee olla toimintaa vastaava korkeakoulututkinto ja kokemusta hoidettavasta. Tulospalkkaus kannustaa kaikkia työntekijöitä, kun se osataan kohdennetaan oikein.</t>
  </si>
  <si>
    <t>Kunnan on ensisijaisesti huolehdittava peruspalveluista ja niiden laadusta ja saatavuudesta.Mutta ilman toimivaa ja menestyvää elinkeinoelämää ei kaupunki pysty  kilpailemaan uusista maksukykyisistä asukkaista eikä huolehtimaan muista  asukaille tärkeistä asioista,kuten ympäristön viityisyydestä ja kulttuuripalveluista.</t>
  </si>
  <si>
    <t>Jos kävelykadut tulee keskustaan tarvitaan niiden alle jääville pysäköintipaikoille uusia pysäköintipaikkoja. Myöskin uusi kirjasto valmistuttuaan tarvitsee uutta pysäköintitilaa. Toriparkki ratkaisee nämä ongelmat ja ihmisten on helpompi tulla kaupunkiin ostoksille.Hanke täytyy toeteuttaa niin ettei torikauppiaille aiheudu haittaa.</t>
  </si>
  <si>
    <t>Turkuun tulee yksi uusi elokuvakeskus. Täytyy katsoa miten sen toiminta käynnistyy ja sen jälkeen palata uudelleen asiaan.</t>
  </si>
  <si>
    <t>Kuntalaisten täytyy tietää kuntansa asioista reaaliajassa.Tähän kuuluu ehdottomasti verkkoviestintä. Verkkoviestinnän avulla asukkaat voivat seurata vireillä olevia asioita. Samalla he voivat kommentoidea asiaa.Myös vaihtoehtoisia muotoja täytyy kehittää, koska kaikki eivät hallitse verkkoviestintää.</t>
  </si>
  <si>
    <t>Kukaan Suomessa ei jää ilman hoitoa. Se on lakiin perustuva asia.</t>
  </si>
  <si>
    <t>On hyvä säilyttää myös pieniä yksiköitä, jonne on helppo mennä asioimaan ja missä asiakkaat että henkilökunta tuntevat toisensa. Hoito on yksilöllisempää. Hoitohenkilökunta myös tietää alueelliset ongelmat ja voi panostaa niihin enemmän.</t>
  </si>
  <si>
    <t>Tukea vain sitä tarvitseville!</t>
  </si>
  <si>
    <t xml:space="preserve">Huumeongelmassa täytyy ottaa heti kovalinja, jotta nuoret huomaavat ettei se ole sallittua. Jatkohoito tulee olla järjestetty huumetesteissä positiivisen näytteen antajille.Heitä ei saa jättää yksin. </t>
  </si>
  <si>
    <t>Se yhditäisi nuoria enemmän ns. aikuisten maailmaan. Siellä he saisivat mahdollisuuden tutustua kunnalliseen päätöksentekoon.</t>
  </si>
  <si>
    <t xml:space="preserve">Pohjoispuoli tarjoaa enemmän mahdollisuuksia. Hirvensalon, Satavan ja Kakskerran rakentaminen joiltakin osin on suotavaa, mutta ympäristön takia se pitäisi toistaiseksi säästää, kun tonttimaata löytyy muualtakin. </t>
  </si>
  <si>
    <t>Lähiöt tulee ehdottomasti peruskorjata ja ympäristö tehdä mahdollisimman viihtyisäksi asua  lähiön asukkaiden mielipiteet huomioiden.</t>
  </si>
  <si>
    <t>Ilman kannattavaa yritystoimintaa ei voi olla korkeaa työllisyyttä. Vireän yritystoiminnan avulla luomme uusia työpaikkoja ja saamme kaupunkiimme veromarkkoja.Tulevaisuutemme riippuu siitä minkälaiset yritysstrategiat ja kehittämisohjelmat me kaupungille luomme. Teknologiaan panostus on investointi tulevaisuuteen</t>
  </si>
  <si>
    <t>Pormestarin valinta on yksi vaihtoehto, jota ei pidä heti tyrmätä.Pormestarin valinta tulisi olla ehdottomasti kansanvaalilla tapahtuva äänestys, ei virkamiesäänestys.</t>
  </si>
  <si>
    <t>Ei kotieläimiäkään saa pitää asumassa jätteittensä keskellä - miksi siis turkulaisia? Ei niin korkeaa piippua olekaan, ettei matalapaineella ja lounatuulella paska haisisi.</t>
  </si>
  <si>
    <t>Hyvälaatuinen vesi on elämän perusehtoja. Halisten koski vapautetaan ja varataan kalastukseen ja muuhun virkistyskäyttöön.</t>
  </si>
  <si>
    <t>Paljonko Turun asiat ovat kilpailuttamalla kohentuneet? Kun ajattelee esim. julkista liikennettä, tuntuu että turkulaista veronmaksajaa rahastetaan kahteen kertaan. Lisäksi ainakin minun silmääni loukkaa, että Turun katuja kiertelee säännöllisesti linja-auto jonka kyljessä lukee Savonlinja.</t>
  </si>
  <si>
    <t xml:space="preserve">Pitää keksiä sellaisia investointeja, jotka tuovat kaupungille rahaa, toimia yhteistyössä ei vain suomalaisten vaan eurooppalaisten tahojen kanssa. </t>
  </si>
  <si>
    <t xml:space="preserve">Peruspalvelut eivät ole seksikkäitä, niin kuin nykyisin hoetaan, mutta ei silmienkään tarvitse olla nätit, riittää että niillä näkee. </t>
  </si>
  <si>
    <t>Kunta ei voi tarjota suojatyöpaikkoja, mutta se voi tarjota järkityöpaikkoja. Kiinteistö- ja rakennustoimen, puhtaanapidon, sataman ja viheryksikön puolella kaivattaisiin lisätyövoimaa, puhumattakaan sosiaali- ja terveyspuolesta. Nuorille töitä - mutta palkkaa ja!</t>
  </si>
  <si>
    <t>Turun kaupungin pitäisi olla kaikkien turkulaisten yhteinen yritys - iso arkiolohuone, ei asemahalli. Peruspalvelujen pitää pelata, mutta niihin kuuluvat myös kulttuuripalvelut: kaupunginkirjasto, kaupunginorkesteri, teatteri - ja lisäksi tuki erilaisille harrastajaryhmille, niistä syntyvät taiteiden ystävät, kulttuuriturkulaiset.</t>
  </si>
  <si>
    <t>Turku on kävelijän ihannekaupunki, keskustassa on kaikkialle lyhyt matka. Liikkeiden ja tavaratalojen pitää kehittää kuljetuspalveluja, jos ihmiset ostavat niin paljon tavaraa, etteivät jaksa kantaa. Kuluttajahan kuningas on, kauppiaat hänen hovihankkijoitaan. Kaupungin keskustan pitää elää, auto on kuollutta peltiä.</t>
  </si>
  <si>
    <t>Kauppahallin ja Koulun väliin sopisi niiden mittasuhteita noudatteleva uudisrakennus, jossa olisi Turun nettikeskus, Turku-saitti, kahvila, lukusali, tilaa holotaiteelle, yhteydet kaikkialle maailmaan - Gaian silmän jatko. Avoin turkulaisille ja vieraillemme. Elokuvakeskus Ipnoksen rakennuksiin, sillä keinoin ne saneerattaisiin.</t>
  </si>
  <si>
    <t>Jokaisessa kaupunginosassa tunnetaan kulmien ongelmat paremmin kuin kaupunginvaltuustossa. Ei kuitenkaan mitään korttelineuvostoja, vaan valtuutetut kerran kuussa jalkamiehiksi, nuorisotaloon tai korttelikapakkaan kuuntelemaan mitä ihmisillä on sydämellään. Valtuustosalin puhekaraoke saisi uutta ohjelmistoa.</t>
  </si>
  <si>
    <t xml:space="preserve">Työssä käyvillä on varaa maksaa kohtuullinen terveyskeskusmaksu - pitää kehittää kaupunkikortti, johon vuosimaksu sisältyy. </t>
  </si>
  <si>
    <t>Terveyspalveluja tarvitsevat sairaat, siksi niiden olisi sijaittava lähellä kotia, ellei sitten kuljetuspalveluja paranneta ratkaisevasti.</t>
  </si>
  <si>
    <t>Peruspalvelut eivät voi olla kunnan säästökohteina. Jokainen virkamies menköön itseensä ja miettiköön mistä voi omalla kohdallaan tinkiä, hallintokuluista. - Merkitsin tähän Lasten päivähoidon vain siksi, ettei tämä tyhmä tietokoneohjelma hyväksy kruksaamatonta vastausta.</t>
  </si>
  <si>
    <t xml:space="preserve">Stalinismin sanottiin kuolleen, mutta se näkyykin vain jakautuneen alkusoluihinsa ja siirtyneen eri puolille ns. demokratioita pulpahtaen esiin milloin missäkin. Otetaanko nuhalääkettä nauttineelta efedrinistiltä työpaikka pois niin kuin romanialaistytöltä voimistelun kultamitali? </t>
  </si>
  <si>
    <t>Nuorille pitää varustaa paikkoja joissa he voivat touhuta omiaan - bändiharjoittelusta elokuvantekoon ja porvarin järkyttämiseen. Ei nuorisoa pidä rohkaista politiikkaan - sehän on ainoa ala, jolla ei vaadita minkäänlaista koulutusta.</t>
  </si>
  <si>
    <t>Itse näkisin mielelläni, että Turun nykyistä kaupunkirakennetta tiivistettäisiin - nythän osa keskustaa on kuin Pietarin esikaupunkia. Ihmiset kuitenkin haluavat myös omakoti- ja rivitaloja, ja niitä pitää rakentaa sinne, minne pääsee yhtä sillatonta moottoritietä pitkin.</t>
  </si>
  <si>
    <t xml:space="preserve">1960- ja 1970-luvuilla rakennetut elementtitalot pitäisi tietysti jo esteettisistä syistä purkaa pois, mutta kun niin ei tapahdu, ne pitää peruskorjata ja niiden lomaan rakentaa uutta, omaperäistä ja kaunista - jotain joka luo koko aluuelle ryhtiä, ilmettä ja omanarvontunnetta. Silloin paranee myös palvelutaso.  </t>
  </si>
  <si>
    <t>Kyllä, mutta viihtyvyyttä ja vetovoimaa lisäämällä, parantamalla Turun imagoa. Helsingin Sanomissa pohtii 3.10. maahanmuuttaja Al-Husseini: "Turussa miellyttää myös, että tämä on vanha kaupunki ja selvästi Suomen kulttuurin pääkaupunki. Turku sijaitsee lisäksi lähellä Tukholmaa." Sinne katse: Tukholmaan, Kööpenhaminaan, Keski-Eurooppaan!</t>
  </si>
  <si>
    <t xml:space="preserve">Pentti Haanpää jo totesi aikanaan: "Tässä pienessä ja köyhässä maassa kasvatettiin kaikkiin yrityksiin suunnaton virkakunta ja johtorasitus, kuten jättiläismäinen vesipää."      </t>
  </si>
  <si>
    <t>Jorma J.</t>
  </si>
  <si>
    <t>rakennuttajains.</t>
  </si>
  <si>
    <t xml:space="preserve">Raakavedenottamossa on vesi puhdistettava alustavasti esim. lietteistä yms. ennen pumppaamista Virttaalle.  </t>
  </si>
  <si>
    <t>ei kuitenkaan koulutoimen osalta.Terveyskeskusmaksut esm. tulorajan mukaan.Sos.toimessa on tarkastettava toimeentulo- tukien jakoperusteita.</t>
  </si>
  <si>
    <t>Kävelykatujen suosio riippunee pysäköintipaikkojen määrästä ja kuinka lähellä kävelyväyliä ne sijaitsevat.</t>
  </si>
  <si>
    <t>rakennukseen pitää tulla muitakin toimintoja ,jotka houkutte levat ihmisiä hallin aukioloaikana liikkumaan alueella.</t>
  </si>
  <si>
    <t xml:space="preserve">Toimeentulotuen jakoperusteita pitää tarkistaa lähinnä muu- alta muuttavien osalta.    </t>
  </si>
  <si>
    <t>Puhdistuslaitoksen alue olisi tuskin houkutteleva tonttimaana, ainakaan asuinkäyttöön.</t>
  </si>
  <si>
    <t xml:space="preserve">Palvelujen ostossa on edettävä maltillisesti ja kustannusten lisäksi aina huomioitava niiden laatu. </t>
  </si>
  <si>
    <t xml:space="preserve">Punnitsemalla tarkoin eri investointien tärkeyttä voidaan niiden lykkäyksillä saada aikaan tasapainottamista. </t>
  </si>
  <si>
    <t>Verotuksen kiristäminen heijastuu negatiivisesti pitkälle tulevaisuuteen kuten velkaantuminenkin.</t>
  </si>
  <si>
    <t>Keskustan viihtyisyyttä ja houkuttelevuutta on lisättävä myös muilla keinoilla, mm. kävelykatuja lisäämällä.</t>
  </si>
  <si>
    <t>Nykyinen leveällä rintamalla eteneminen on hyvä vaihtoehto, tulevaisuudessa painopistettä voidaan muuttaa kulloisenkin tilanteen mukaan.</t>
  </si>
  <si>
    <t xml:space="preserve">Tämän hetken epämääräiset tiedot puhdistamon todellisista kustannuksista tekevät vastaamisen vaikeaksi. Mutta: Jätevedet kallion sisään ja asunnot maan pinnalle - periaatteella voidaan nykyinen puhdistamon alue kaavoittaa asuinkäyttöön. Jätevedenpuhdistamo ei rajoita Kakolanmäen tulevaa käyttöä. Pohjoismaiset esimerkit (Tukholma ja Oslo) kallion sisäisistä jätevedenpuhdistamoista ja samojen kallioiden hienosta asuinkäytöstä ovat vakuuttavia.  </t>
  </si>
  <si>
    <t>Hankkeen ympäristövaikutusten arviointi on tehtävä erityisellä tarkkuudella.</t>
  </si>
  <si>
    <t>Kunnan ensisijainen velvollisuus on palvelujen tuottaminen asukkailleen</t>
  </si>
  <si>
    <t>Myönteinen kuva kaupungista syntyy kaikista näistä osatekijöistä, joista jokainen vaikuttaa toisiinsa</t>
  </si>
  <si>
    <t>on lisäksi mietittävä tarvitaanko Turkuun kahta isoa elokuvakeskusta</t>
  </si>
  <si>
    <t>Palvelujen sijainti lähellä kotia on tärkeää lapsiperheille ja vanhuksille. Kouluterveydenhuolto on palautettava kouluihin, neuvolat asuinalueille.</t>
  </si>
  <si>
    <t xml:space="preserve">Mahdoton kysymyksenasettelu.  </t>
  </si>
  <si>
    <t>Nuorten huumeidenkäyttäjien kokonaisvaltaiseen hoitoon ja pitkäjänteiseen kuntoutukseen tulee suunnata lisää resursseja</t>
  </si>
  <si>
    <t>Turku on leimallisesti merikaupunki, joten pohjoiset alueet eivät houkuttele</t>
  </si>
  <si>
    <t>Olemassa-oleva asuntokanta on pidettävä kunnossa</t>
  </si>
  <si>
    <t>opiskelija, freelancer-toimittaja</t>
  </si>
  <si>
    <t>Vaikka asia on kiireellinen, siitä on tehtävä tarkempia selvityksiä ennen lopullista päätöstä.</t>
  </si>
  <si>
    <t>Vesilaitoksen kunnostamisesta olisi hyötyä, mutta rahoitus on ongelma. Vesiongelma on kausiluontoinen, mutta kokemuksiin perustuen siihen tulee varautua paremmin etukäteen. Muitakin vaihtoehtoja, kuten tekophjavesilaitos on pidettävä esillä. Puhdas juomavesi ensiarvoisen tärkeää.</t>
  </si>
  <si>
    <t>Kilpailuttaminen on usein hyödyllistä ja takaa paremman lopputuloksen. On vain huolehdittava siitä, että kilpailuttamisessa mitään osapuolta ei suosita. Palvelusetelikokeilu voisi toimia.</t>
  </si>
  <si>
    <t>Peruspalvelujen turvaaminen ensisijaista. Esimerkiksi terveydenhuollosta jo varoittavia esimerkkejä resurssipulan seurauksista.</t>
  </si>
  <si>
    <t xml:space="preserve">Kunnan tehtävä turvata peruspalvelut ja myös perusturvallisuus. Kunnan roolista voitava keskustella avoimesti, alueellista elinkeinoelämää ja sen sijoittumista voidaan tukea muutenkin kuin rahallisesti. </t>
  </si>
  <si>
    <t>Asiaa kannattaa vielä harkita. Nykyisellään ainakin bussit aiheuttavat tiettyinä aikoina pahan saasteongelman keskikaupungilla. Periaatteessa autoton keskusta olisi hyvä.</t>
  </si>
  <si>
    <t>Hanketta vastustettu jyrkästi asukkaiden taholta. Keskus ei maisemallisesti ja rakennusarkkitehtoonisesti sovi kauppahallin viereen. Keskus sinänsä aivan kannatettava, mutta selvitettävä muita paikkoja.</t>
  </si>
  <si>
    <t>Lähidemokratian kehittäminen ja osallistumismahdollisuuksien parantaminen todella tärkeää. Hallituksen tietoyhteiskuntastrategian täytyy toimia myös käytännössä kuntatasolla.</t>
  </si>
  <si>
    <t>Terveyspalvelut ovat tarvittaessa turvattava terveyskeskusmaksulla. Maksuvapautuksista keskusteltava, tietyt erityisryhmät voisivat vapautua maksusta.</t>
  </si>
  <si>
    <t>Palvelujen saaminen riittävän läheltä perusoikeus</t>
  </si>
  <si>
    <t>Peruspalveluista säästäminen on arveluttavaa. Jos pakko, selvitettävä tapauskohtaisesti. Työllisyyttä edistettävä niin, ettö toimeentulotuen saajien määrä vähenee.</t>
  </si>
  <si>
    <t>Testitkään eivät paljasta kaikkia käyttäjiä. Ne eivät myöskään korjaa itse ongelmaa. Pitäisi huomattavasti nykyistä enemmän paneutua huumeongelman syihin.</t>
  </si>
  <si>
    <t>Ehdottomasti perustettava. Nuorten ongelmissa kuunneltava nuoria, he ovat parhaita asiantuntijoita.</t>
  </si>
  <si>
    <t>Rakennuskantaa voidaan harkitusti näilläkin alueilla lisätä, jos peruspalvelut kyetään turvaamaan. Pientalojen rakentaminen lisää asuinviihtyisyyttä ja on sinänsä kannatettavaa.</t>
  </si>
  <si>
    <t>Pormestarilla voisi olla myös huomattava imagoarvo.</t>
  </si>
  <si>
    <t>Launto</t>
  </si>
  <si>
    <t xml:space="preserve">Ei palveluja leikkaamalla, vaan esim. terveyskeskusmaksun käyttöön otolla ym. </t>
  </si>
  <si>
    <t>tekn.yo.</t>
  </si>
  <si>
    <t>Esitettyjä halvempiakin vaihtoehtoja on olemassa, esitetty kustannustaso on kelvottoman korkea.</t>
  </si>
  <si>
    <t>Miksi mennä merta edemmäs kalaan, kun Paimionjoessa on vettä riittävästi. Rahaakin säästyisi taas läjäpäin.  Laatu saadaan pidettyä riittävänä panostamalla hiukan yläjuoksujen vedenpuhdistukseen.</t>
  </si>
  <si>
    <t>Kunnallinen palvelu on hyvin toteutettuna kustannustehokkain. se on myös juridisesti turvallisin.</t>
  </si>
  <si>
    <t>Ei pidä syömän enemmän kuin tienaa on hyvä ohje, eli investoidaan vain sen verran kuin on varaa. Sen sijaan turha vanha omaisuus pitää mydä ja käyttöönjäävät pitää asianmukaisessa kunnossa. Ei pidä investoida lisää, kun ei ole varaa edes nykyisten investointien käyttömenoihin.</t>
  </si>
  <si>
    <t>Kunna ensisijainen tehtävä on tuottaa palveluja kuntalaisille.</t>
  </si>
  <si>
    <t>Älytön kysymyksenasettelu. Kunnan pitää toimia toisaalta tehokkaasti, toisaalta esimerkillisen työnantajavastuunsa tuntien. Pätkätyöläiset on vakinaistettava ja suoritusportaassa tarpeelliset auki olevat virat täytettävä. Työllistämistyöt sitten päälle käyttöön osoitettavien rahavarojen puitteissa</t>
  </si>
  <si>
    <t>Taas kysymys, jonka kaikki vastaukset ovat hyviä ja kannatettavia. a+b+c</t>
  </si>
  <si>
    <t>Kauppatorin alle ei kannata mennä, ellei saada koko torinalustaa rakennettua, mikä ei ole mahdollista Puolalanmäen pysäköintiluolan rakennussopimuksen mukaan. Koko keskustan tukkiminen sekä pysäköinnin hankaloittaminen  ja ryöstörahastus ovat autioittaneet ja autioittavat edelleen keskustaa.</t>
  </si>
  <si>
    <t>Kyseessä olisi saman luokan munaus kuin Phoenixin repiminen. Pistäköön pömpelinsä muualle,  mielummin paikkaan johon pääsee kunnolla autolla.</t>
  </si>
  <si>
    <t xml:space="preserve">Asioiden esilletuomise myös netissä pitäisi olla kunnallisdemokratian nykypäivää, mutta ennekaikkea on kuultava päätöksenteossa niitä, joita asia koskee. </t>
  </si>
  <si>
    <t>Kyllä meillä pitää edelleenkin olla varaa tarjota peruspalvelut kaikille tulotasoon katsomatta.</t>
  </si>
  <si>
    <t>Yhteyksien laatu ratkaisee, peruspalvelut voivat olla lähelläkin, jos niiden kätööaste on riittävä.</t>
  </si>
  <si>
    <t>Toimeentulotuki pitäisi ehdottomasti kuulua valtion maksettavaksi kansalaisten tasa-arvon toteutumiseksi.</t>
  </si>
  <si>
    <t>Ken testejä pelkää, sillä ei ole puhtaita jauhoja pussissa. Testejä oltava niin paljon, että niillä on pelotevaikutus.</t>
  </si>
  <si>
    <t>Nuoret kyllästyvät alta aikayksikön, mikäli valtuustolla ei ole valtaa.</t>
  </si>
  <si>
    <t>Sekä Lounas, että pohjoinen pitää olla tarjolla.</t>
  </si>
  <si>
    <t>Kaupungin asuntojen ei tarvitse olla viimeisen päälle, koska silloin niiden vuokrat nousevat pilviin. Asunnot pitää silti säilyttää asuttavassa kunnossa. Ympäristön perusparantamista voidaan ja pitää  tehdä jatkuvasti, mutta myös uuden suunnittelussa pitäsi ottaa paremmmin huomioon ihmisten tarpeet.</t>
  </si>
  <si>
    <t>Liika tukeminen luo vääriä odotuksia menestymisen mahdollisuuksista. Perusedellytykset pitää tietysti luoda, esim kaavoituksella.</t>
  </si>
  <si>
    <t>Voisi tuoda uutta vipinää päätöksentekoon.   varsinaiset ongelmat ovat kyllä muualla.</t>
  </si>
  <si>
    <t>toimitusjohtaja, mielisairaanhoitaja</t>
  </si>
  <si>
    <t>Luhanko</t>
  </si>
  <si>
    <t>toimitusjohtaja, varatuomari</t>
  </si>
  <si>
    <t>Malkaniemi</t>
  </si>
  <si>
    <t>www.vaalit2000.net</t>
  </si>
  <si>
    <t>Pitäisi löytää myös yksityiseltä sektorilta vaihtoehtoja</t>
  </si>
  <si>
    <t>Kaikki vaihtoehdot on punnittava tarkkaan ja harkitusti</t>
  </si>
  <si>
    <t>Terveyskeskus maksu voimaan ja järjen käyttöä palveluihin sekä niiden tarpeellisuuteen.</t>
  </si>
  <si>
    <t>Turulla on jo nyt liikaa velkaa!!</t>
  </si>
  <si>
    <t>työllisyys takaa veromarkat Turkuun</t>
  </si>
  <si>
    <t>Tähän perusyksikköön kuuluvat peruspalveluiden hoitaminen ja näin taataan kuntalaisille tasapuolisesti hyvän elämän edellytykset.</t>
  </si>
  <si>
    <t>Muuten kaupunki ja sen talouselämä surkastuu sekä palvelut heikkenevät. Kaikilla ei ole autoa jolla  mennä hypermarketeihin.</t>
  </si>
  <si>
    <t>työnteko kunniaan ja turhat käynnit pois toimeentuloluukulta</t>
  </si>
  <si>
    <t>LAIN VOIMA PAKOLLISILLE HUUMETESTEILLE!!!!</t>
  </si>
  <si>
    <t>Manni</t>
  </si>
  <si>
    <t>http.//www.saunalahti.fi/~mannix/ollimanni/index.htm</t>
  </si>
  <si>
    <t>Kokoomus on ollut kriittinen paikan suhteen, mutta katson, että valtuuston enemmistön tahtoon on mukautuminen, ellei käy ilmi, että perustiedot, kuten hinta on oleellisesti muuttunut. Sitten kun päästään toteutusasteelle, niin tehdään naapurikuntien kanssa yhteisessä yhtiössä.</t>
  </si>
  <si>
    <t>Ratkaisu olisi pitänyt tehdä kymmenen vuotta sitten.</t>
  </si>
  <si>
    <t>Kilpailuttaminen on osoittautun esimerkiksi joukkoliikenteessä hyvin onnistuneeksi, mutta on huonojakin esimerkkejä.  Kunnan pitä tarkoin harkita, mitkä ovat sen tehtävät ja sen jälkeen toimi palvelujen tilaajana, joka omalta organisaatiolta tai ulkopuolisilta.</t>
  </si>
  <si>
    <t>Typerä kysymys.  Koska on pakko vastata, niin hyväksyn sen, että vähemmän välttämättömiä investointeja voidaan lykätä, mutta todellisuudessa käyttötalous on pystyttävä pitämään kurissa ja silloin saattaa olla syytä myös miettiä mitkä ovat kunnan tehtävät. Järkevä palvelumaksu on kannatettavaa.</t>
  </si>
  <si>
    <t>Tämäkään ei ole kovin mielekäs vastattava, koska kaikki vaikuttavat kaikkeen.  Hyvä tehokas palvelutuotanto järkevällä veroprosentilla lisää yritysten ja asukkaiden tuloa kuntaan ja estää velkaantumista.</t>
  </si>
  <si>
    <t xml:space="preserve"> Kunta ei koskaan toimi aivan yritysten lailla, mutta siihen suuntaan toki on pyrittävä.  Porkkana on hyvä välinen työnantajalle, mutta pitäisi olla myös joskus mahdollsta käyttää keppiä.  Ei voi olla niin, että joku viettää vuosikausia kallispalkkaisessa virassa tekemättä mitään paitsi haukkumalla työnantajaa.  Tilanne on demoralisoiva ja siihen pitää saada työmarkkinaneuvotteluissa korjaus.</t>
  </si>
  <si>
    <t>Vaihtoehdot a ja b ovat todellisuudessa hyvin lähellä toisiaan.  On kuitenkin selvä, että yritykset ja asukkaat sijouttuvat vain sinne, missä kokonaisuus toimii ja silloin on syytä kunnan myös panostaa esimerkiksi koulutukseen ja kaavoitukseen tai vaikkapa kultuuri- ja liikuntatiloihin.</t>
  </si>
  <si>
    <t>On jo viivytelty liiankin kauan.  Pian maksajat häipyvät ja vahinko saattaa olla korvaamaton.</t>
  </si>
  <si>
    <t>En tosin ihan tiedä mitä kysyjä tarkoittaa kauppahallin mittasuhteilla, mutta on ilman muuta selvää, että uudisrakenuksen tulee istua ympäristöönsä.  Tärkeätä on turvata kauppahallin tulevaisuus, joka nyt on vaakalaudalla.</t>
  </si>
  <si>
    <t>Vaikutusmahdillisuuksia on lisätty, mutta vatuuta ei.  Nykynen valitusjärjestelmä on todellisuudessa suurin epäkohta demokratiassa.  Pari valittajaa voi viivyyttä kuukausitolkulla valtuuston lähes yksimielisiä päätöksiä. On myös omituista, että yhden virkamiehen näkemys saattaa olla paibavampi, kuin demokrattisten päättäjien.</t>
  </si>
  <si>
    <t xml:space="preserve"> Rajoituksia ei tarvita, koska toimeentulotuen kautta asia on jo hoidossa.  Maksu on tarpeellinen jo nostamaan kunnallisen terveydenhuollon arvostusta.  Nytkin tiedän tarkkaan, että sairastuneet vanhukset haluavat aina Tyksiin, vaikka joutuvat joka kerta maksamaan polikliniikkamaksun.</t>
  </si>
  <si>
    <t>Palveluita ei koskaan voida järjestää siten, että ne olisivat jokaiselle kävelymatkan päässä.  Olellista on se, että ihminen saa kerralla täyden palvelun, eikä joudu tarpeettomasti kulkemaan paikasta toiseen.</t>
  </si>
  <si>
    <t>Kaikessa voidaan pyrkiä mahdollisimman suureen tehokkuutteen, mutta ainoa asia josta toivon voitavan tinkiä on toimeentulotuki silloin, kun saadan työttömyys alenemaan ja negatiiinen muuttoliike kuriin.</t>
  </si>
  <si>
    <t>pidän kyllä testejä täysin luotettavina, mutta valitsen kohdan b ensisijaisesti, koska koen puutuvat hoitopaikat paimpana puutteena.  On suorastaan yritetty estää yksityisten lääkärien avunantamista.  Huumestrategia on pahasti pielessä ja joidenkin viranomaisten olisi syytä vetää asiasta johtopäätökset ja siirtyä muihin tehtäviin.</t>
  </si>
  <si>
    <t>kaikkein parasta on antaa nuorille mahdollisuus toimi järjestyneesti omassa ympäristössään, mutta en halua kieltää kokeiluja, vaikka pidänkin niitä keinotekoisina.</t>
  </si>
  <si>
    <t>Kaikki vaihtoehdot ovat hyviä, mutta vaihtoehto b on tärkein.</t>
  </si>
  <si>
    <t>Omat nurkat pitää pitää kunnossa.  Oleellista on myös tehdä asuntostrategia, jossa määritellään rajat kunnan omalle omistukselle.  10 000 asuntoa on jo nyt suuri taloudellinen riski</t>
  </si>
  <si>
    <t>On selvää, että kunnan tulee pyrkiä luomaan hyvät toimintaedellytykset kaikelle yritystoiminnalle.  Kannatanee kuitenkin olla varsin avoin esimerkiksi joidenkin koulutusohjelmien tukemiseen, jotka varmistavat uuden teknologia kiinnostuksen Turkua kohtaan.</t>
  </si>
  <si>
    <t>Olisi kyllä mukava kokeilla joskus.</t>
  </si>
  <si>
    <t>Monnonen</t>
  </si>
  <si>
    <t>kotiteollisuusopettaja, johtaja</t>
  </si>
  <si>
    <t>www.monnonen.com</t>
  </si>
  <si>
    <t xml:space="preserve">Nykyiseen puhdistamoon tehdään korjaukset siltä osin kuin lain mukaan on välttämätöntä ja yhdessä ympäristökuntien kanssa suunnitellaan seutukunnallinen jätevedenpuhdistamo kauemmaksi asutus- keskuksista.  </t>
  </si>
  <si>
    <t>Mielestäni erilaisia tukipalveluita voidaan kilpailuttaa ja ostaa ulkopuolisilta, myös ns. "lyhytaikaista ruuhkaa" tuottavat palvelut sopivat ostopalvelun piiriin.</t>
  </si>
  <si>
    <t>Verotuksen kiristäminen lisää toimeentulotuen tarvetta eikä kannusta hakeutumaan työhön.</t>
  </si>
  <si>
    <t>Velan lisääminen lisää kuntatalouden menoja ja näin kiristää taloutta entisestään.</t>
  </si>
  <si>
    <t>Suurin osa kunnan työntekijöistä on suorittavan portaan työntekijöitä ja heidän tekemäänsä työtä ei pidä aliarvioida sillä, että vain ns. kärkiporukalle maksetaan hyvin.</t>
  </si>
  <si>
    <t>Jos ei elinkeinonharjoittajia huomioida erilaisissa kehittämissuunnitelmissa meiltä vähenee työnanta- jat, jotka tarjoavat työpaikkoja ja näin myös välillisesti tuottavat kunnalle verotuloja.</t>
  </si>
  <si>
    <t>Turkuun ei tarvita näin laajamittaista elokuvakeskusta. Jos elokuvateattereita katsotaan tarvittavan niin  niitä voidaan sijoittaa eri asuinalueille jolloin palvelu on lähempänä käyttäjää eikä keskity pelkästään torin ympärille. Alueelle tulisi toteuttaa pienimuotoisempi myös päiväaikaan kohdistuva toiminta. Esimerkiksi monimuotoista harraste ja palvelutoimintaa TAI miten olisi matala tyyliin sopiva parkkitalo poistuvien parkkitilojen tilalle.</t>
  </si>
  <si>
    <t>Peruspalvelut asuinalueille tai liikenteellisesti monipuolisten joukkoliikenteen varrelle. Erikoispalvelut tulee keskitää  sairaaloihin.</t>
  </si>
  <si>
    <t>Toimeentulotukien myöntäisperusteiden tulkinta tulee yhdenmukaistaa koko kunnan alueella.</t>
  </si>
  <si>
    <t>Kun testi tehdään koko luokalle tai muuten määritellylle joukolle, kukaan ei tule leimatuksi ja testin tulos on salainen paitsi testaajalle joka on vaitiolovelvollinen. Luottamus virkamiesten vaitioloon on oltava muuten se ei onnistu.</t>
  </si>
  <si>
    <t>Osa nuorista on yhteiskunnallisesti valveutunut ja näuden nuorten kiinnostusta tulee kannustaa.</t>
  </si>
  <si>
    <t>Väestöpohjaa Satavan ja Kakskerran saarten alueelle tulee lisätä jotta saadaan palveluita, Nykyisel- lään palveluina Kakskerrassa on katuvalot ja linja-autot jotka kulkevat arkipäivisin päivällä n. kerran tunnissa ja viikonloppuisin n. kahden tunnin välein. Pelkästään normaali ruokaostosten tekeminen ilman henkilöautoa vie kohtuuttomasti aikaa. Sellaiseen on aikaa vain jos ei ole lapsia eikä käy työssä.</t>
  </si>
  <si>
    <t>Kaupungin vuokra-asuntotuotanto on osittain keskittynyttä, siksi rakennetut asunnot on pidettävä asut- tavassa kunnossa, etteivät nämä asuntoalueet  slummiutuisi.</t>
  </si>
  <si>
    <t>Monipuolinen yritystoiminta tuo eri asteisia työpaikkoja ja siten edistää työllisyyttä.</t>
  </si>
  <si>
    <t>Monitahoisen palveluiden tuottamisen kehittymisen kautta voidaan myös kaupungin johtamistapaa kehittää C-vaihtoehdon mukaiseksi. Vielä kuntaorganisaatio ei ole siihen valmis.</t>
  </si>
  <si>
    <t>Raya</t>
  </si>
  <si>
    <t>Mudie</t>
  </si>
  <si>
    <t>yrittäjä. free-lance journalisti</t>
  </si>
  <si>
    <t xml:space="preserve">Se että suunniteltu rakennus vastaisi mittasuhteiltaan kauppahallia ei vielä riitä . On tärkeää että suunniteltu rakennus vastaisi myös muulta olemukseltaan kauppahallin / koulun rakennus tyyliä! </t>
  </si>
  <si>
    <t>Jokaisella kuntalaisella tulisi olla mahdollisuus saada äänensä ja näkemyksensä kuuluviin . Siksi tarvitaan minun kaltaisiani ehdokkaita , joille avoimuus on avainasia ! Neljä vuotta sitten julkaisemassani vaali esitteessä oli kappale , jossa lupasin että valituksi tullessani olisin valmis raportoimaan kuntalasille terveisiä valtuusto salista , mikäli saisin palsta tilaa.   ÄÄNESTÄ RAYA - AVOIMUUTTA VALTUUSTOON !</t>
  </si>
  <si>
    <t>Terveyskeskus maksu voidaan mielestäni ottaa käyttöön kohdassa 12 mainitulla tavalla .</t>
  </si>
  <si>
    <t xml:space="preserve">EI PAKOLLA OLE ENNENKÄÄN POSITIIVISIIN SAAVUTUKSIIN YLLETTY . TÄLLÄ HETKELLÄ HUUMEKESKUSTELU KÄY KUNNASSAMME KUUMANA, JA SIIHEN ON TIETYSTI SYYNSÄ. MUTTA ENTÄS SITTEN KUN MEDIA KEKSII UUDEN PEIKON - UNOHTUUKO TÄMÄKIN AIHE ?   </t>
  </si>
  <si>
    <t>Nuorisovaltuustoa perustettaessa tulisi kiinnittää erityistä huomiota siihen että ns.kunnallispolitiikan broilerihautomoita ei pääse syntymään!</t>
  </si>
  <si>
    <t>Narvanmaa</t>
  </si>
  <si>
    <t>Nordqvist</t>
  </si>
  <si>
    <t xml:space="preserve">Aurajoen rannat ovat kaupunkilaisia varten. Hajuhaitat eivät sinne kuulu. Kakolanmäen käytössä on otettava huomioon myös tulevaisuuden tarpeet. </t>
  </si>
  <si>
    <t>Kaupungin ei ole tarkoituksenmukaista tuottaa itse kaikkia palveluita; ostopalveluilla, kilpailuttamisella ja yksityistämisellä voidaan usein säästää yhteisiä rahoja palveluja vaarantamatta.</t>
  </si>
  <si>
    <t>Tarkalla taloudenpidolla turvataan jatkossakin turkulaisten perusturvallisuus ja hyvinvointi. Tekopohjavesilaitoksen ja jätevedenpuhdistuslaitoksen rakentaminen kyetään pitkällä aikavälillä kattamaan käyttömaksuilla.</t>
  </si>
  <si>
    <t>Turun kaupungin on oltava houkutteleva työnantaja pätevimmille ja osaavimmille henkilöille. Kaupungin henkilöstön työssä jaksamiseen ja lisäkouluttamiseen on kiinnitettävä huomiota.</t>
  </si>
  <si>
    <t>Turun on tarjottava elinkeinoelämälle ja yritystoiminnalle naapurikaupunkeja paremmat puitteet. Seura- ja yhdistystoiminnan tukemisella lisätään turkulaisten vapaa-ajanviettomahdollisuuksia ja siten myös työssä jaksamista.</t>
  </si>
  <si>
    <t>Yksityisautoilu on säilytettävä toimivana liikkumismuotona julkisen liikenteen rinnalla.</t>
  </si>
  <si>
    <t>Elävä ja runsastapahtumainen Turku lisää kaupunkilaisten elämänlaatua. Elokuvakeskuksen halu rakentaa Turkuun elokuvakeskus on hyödynnettävä tyylikkäästi.</t>
  </si>
  <si>
    <t>Laaja ja tasokas kaupungin päätöksenteosta tiedottaminen tuo vastuuta vallankäyttöön sekä avoimuutta päätöksentekoon ja sen valvontaan. Aluekumppanuustoimintaa on ripeästi laajennettava.</t>
  </si>
  <si>
    <t>Terveydenhuollon palveluiden perusta on hyvin toimiva ja joustava perusterveydenhuolto. Terveyskeskusmaksu auttaa osaltaan palvelujen saatavuuden turvaamisessa.</t>
  </si>
  <si>
    <t xml:space="preserve">Terveyskeskusverkostoa kehittämällä lisätään kaupunkilaisten mahdollisuuksia saada myös röntgen- ja laboratoriopalvelut yhdestä ja samasta paikasta. </t>
  </si>
  <si>
    <t>Onpa vaikea kysymys. Kommenttina totean, että työn tekemisen tulee aina olla kannattavampaa kuin elämä pelkän sosiaaliturvan varassa. Joka tapauksessa sosiaaliturvan väärinkäytökset on ehkäistävä, koska ne heikentävät hyvinvointiyhteiskunnan perusteita. Sekin on otettava huomioon, että jokaisen turkulaisen perustoimeentulon takaaminen lisää yleistä turvallisuutta.</t>
  </si>
  <si>
    <t>Turun elinkeinotoiminnan monipuolistaminen edellyttää, että esimerkiksi Turun Teknologiakeskus saa lisää resursseja. Kyse on edellytysten luomisesta yrityksille, ei kilpailua vääristävästä suorasta tuesta.</t>
  </si>
  <si>
    <t>Paatero</t>
  </si>
  <si>
    <t>tekn.tri</t>
  </si>
  <si>
    <t>Nykyistä laitosta voidaan saneerata halvemmin kuin uuden rakentaminen maksaa, jolloin oikein toteutettuna tämä vaihtoehto olisi lähinnä sydäntä.  Kohdan b sanamuoto ei vastaa todellista vaihtoehtoa.</t>
  </si>
  <si>
    <t>Rakentaminen tulee toteuttaa mahdollisimman joutuisasti.</t>
  </si>
  <si>
    <t>Kokeilun kautta päästään luotettavaan lopputulokseen.</t>
  </si>
  <si>
    <t>Kaikkia vaihtoehtoja tullaan käyttämään tarvittaessa. Yksiselitteinen vaihtoehtojen valinta ei vastaa todelli- suutta.</t>
  </si>
  <si>
    <t>Kunnan on pidettävä yhteisesti sovittu palvelutaso ja sitä edelleen kehitettävä unohtamatta talouden reunaehtoja.</t>
  </si>
  <si>
    <t>Kunta ei poikkea muista yrityksistä, kun kyse on tehokkuudesta.</t>
  </si>
  <si>
    <t>Elinkeinoelämän edistäminen ei tarkoita varsinaista tukemista, jolla saattaa olla haitallinen vaikutus  vapaaseen kilpailuun.</t>
  </si>
  <si>
    <t>On edettävä vaiheittain.</t>
  </si>
  <si>
    <t>Kauppahalli on Turun helmi.  Pidetään se omassa miljöössään.</t>
  </si>
  <si>
    <t>Edustuksellinen demokratia on toimiva järjestelmä.</t>
  </si>
  <si>
    <t>Turhat käynnit karsitaan pienellä terveyskeskusmaksulla.</t>
  </si>
  <si>
    <t>Kustannustehokkuus ja toimivuus on ensisijalla.  Pieni lisämatka ei ole ongelma.</t>
  </si>
  <si>
    <t>Säästöt eivät ole itsetarkoitus.  Liian hyvät tuet passivoivat työnhakijoita.</t>
  </si>
  <si>
    <t>Huumeasiassa tule  olla tiukka ekä minkäänlaista lipsumista tule sallia.  Asia on erittäin vakava.</t>
  </si>
  <si>
    <t>Eivät ole yleensä toimineet todellisina kunnanvaltuustoina edustavuuden suhteen.</t>
  </si>
  <si>
    <t>On trajottava parasta, jotta houkuttelevuus muuttaa Turkuun töihin lisääntyisi.</t>
  </si>
  <si>
    <t>Lähiöitä ei tulisi enää rakentaa tiiviimmiksi.</t>
  </si>
  <si>
    <t>Uuden teknologian yritysten elinoloja tulisi kaikin keinoin edistää, jotta uusia nuorten työpaikkoja syntyisi mahdollisimman paljon Turkuun.</t>
  </si>
  <si>
    <t>Pormestarimallilla ei ole saavutettavissa mitään parannuksia.</t>
  </si>
  <si>
    <t>Kulttuurihistoriallisesti arvokasta Kakolan miljöötä ei saa pilata jätevedenpuhdistamolla. Vaikka kuinka väitetään muuta niin käytännössä hajuhaitat ovat aina olemassa puhdistettaessa jätöksiä. Kakolanmäen käytöstä pitää järjestää kansalaiskysely, jonka perusteella päätetään miten aluetta voidaan parhaiten hyödyntää.</t>
  </si>
  <si>
    <t>Kunnollisen juomaveden saanti on kuntalaisten perusoikeus ja takaa esim. elintarviketeollisuudelle sen tarvitseman käyttöveden. Tämä hanke tulee toteuttaa aiotun aikataulun mukaisesti siten, että Virttaankankaan vesiputki on käyttövalmis vuonna 2007.</t>
  </si>
  <si>
    <t>Avoin kilpailu tuo kaupungille kustannussäästöjä, mutta samalla on rekennettava aukoton kontrolli järjestelmä jolla voidaan valvoa tarjottavien palveluiden toimivuutta. Ei ole merkitystä kuka palvelut tuottaa, kunhan ne ovat vähintään yhtä laadukkaita kuin kunnan tuottaessa ne itse.</t>
  </si>
  <si>
    <t xml:space="preserve">Toteutettavissa investoinneissa pitää tehdä perusteelliset ennakkoselvitykset, jotta vältytään ikäviltä jälkiyllätyksiltä malliin jätteenkäsittelylaitos. Kaikkea ei voi rakentaa yhtä aikaa, vaan pitää laatia selvä rakennussuunnitelma siitä mitä rakennetaan ja milloin. </t>
  </si>
  <si>
    <t>Kustannussäästöjä syntyy kun kilpailutetaan kaupungin tarjoamia palveluja. Palvelumaksuja voidaan harkita nostettavan sillä edellytyksellä, että ne toimivat aiempaa paremmin esim. terveyskeskuksissa leikattava jonojen pituutta.</t>
  </si>
  <si>
    <t xml:space="preserve">Maksamalla kilpailukykyistä palkkaa kunta pystyy houkuttelemaan myös uusia vastavalmistuneita nuoria jäämään omaan kuntaan töihin esim. päteville lääkäreille pitää maksaa ainakin maankeskiarvon mukaista palkkaa. Tulospalkkaus sopii huonosti kaupungin ylläpitämiin palveluihin, joiden lähtökohtana on ennenkaikkea palvella tavallisia kaupunkilaisia. </t>
  </si>
  <si>
    <t xml:space="preserve">Asuinkunnan viihtyvyyteen vaikuttavat monet seikat kuten esim. turvallisuus, puistot, kulttuuri tarjonta ja lapsiperheiden vapaa-ajan vietto mahdollisuudet. Edellämainituissa asioissa vastuu on pääasiassa kaupungilla itsellään.   </t>
  </si>
  <si>
    <t>Meillä voitaisiin ottaa mallia kaupunkisuunnittelusta, vaikka Tukholmasta jossa on pitkät kävelykatuosuudet, joiden varsilla pienyrittäjät tarjoavat omia palvelujaan. Kauppatori ympäristöineen voitaisiin rauhoittaa kokonaan kevyenliikenteen käyttöön.</t>
  </si>
  <si>
    <t>Kulttuurihistoriallisesti arvokkaan Kauppahallin kylkeen ei saa rakentaa niin suurta kokonaisuutta kuin elokuvakeskus olisi. Vaihtoehtoisena paikkana leffateatterille voisi olla esim. VPK:n piha. Kauppahallin nykyiselle parkkipaikalle pitäisi keksiä jotain sopivampaa käyttöä. Asiasta voitaisiin järjestää vaikka kuntalaisten yhteinen ideakilpailu.</t>
  </si>
  <si>
    <t>Lähiöissä tapahtuvaa lähialuetoimintaa pitää tukea ja ottaa niiden erityistietämys huomioon tehtäessä lähiötä koskevia päätöksiä. Kuntalaisten mielipiteet otettava huomioon kehitettäessä kaupunkikuvaa. Kaupunkilaisille tiedotettava kunnassa tehtävistä päätöksistä esim. netinvälityksellä.</t>
  </si>
  <si>
    <t>Terveyskeskusmaksu on perusteltu, mikäli samalla pystytään nostamaan palveluiden saatavuutta. Nykyinen tilanne on kestämätön, päästäkseen esim. leikkaukseen joutuu odottamaan kohtuuttoman pitkään. Toimivista peruspalveluista maksaa kyllä mielellään.</t>
  </si>
  <si>
    <t>Liittyy edelliseen. Terveyskeskusmaksu on perusteltu, mutta silloin pitää pystyä tarjoamaan joka kuntalaiselle toimivat terveyspalvelut läheltä kotiovea. Turhaa päällekkäistä byrokratiaa karsittava ja lisättävä hoitohenkilökunnan määrää.</t>
  </si>
  <si>
    <t>Turkuun muuttaa tällä hetkellä naapurikunnista väkeä, joka ei pysty elättämään itseään. Tämän vuoksi liian hyväksi koettua toimeentulotukea tulee leikata ja kohdentaa voimavaroja väestön työllistämiseen erilaisten tukitoimenpiteiden muodossa.</t>
  </si>
  <si>
    <t xml:space="preserve">Jatkohoito pitää pystyä järjestämään huomattavasti tehokkaammin. Testeillä ei ole merkitystä jollei pystytä osoittamaan määrärahoja hoitopaikkojen lisäämiseksi. Ennaltaehkäisevää työtä lisättävä erilaisten toimenpiteiden muodossa. </t>
  </si>
  <si>
    <t>Aktiivisille nuorille, jotka haluaisivat olla mukana kehittämässä kotikaupunkiansa voidaan tarjota vaikuttamiskanava nuorisovaltuustonkautta. Valtuuskunta ajaisi yleisesti kaikkien nuorten asioita ja tiedottaisi kaupungin päätöksistä nuorten omalla kielellä.</t>
  </si>
  <si>
    <t xml:space="preserve">Tavoitteena pitää olla viihtyisä kokonaisuus, jossa on sekä rivi- että omakotitaloja. Luotava yrityksille edellytykset harjoittaa toimintaansa Turussa ja huolehtia riittävällä asuntotuotannolla yritysten työntekijöiden mahdollisuudesta asua kunnassamme. </t>
  </si>
  <si>
    <t>Vanhojen lähiöiden viihtyvyyttä ja turvallisuutta on parannettava järjestelmällisesti korjausrakentamisen yhteydessä. Vanhat lähiöt kunnostettava perusteellisesti, sitä kautta saadaan muodostettua uusia viihtyisiä asuinalueita.</t>
  </si>
  <si>
    <t>Turun seutukunnan vahvimpien toimialaryhmien, metalli-, kiinteistö-, logistiikka ja graafisen teollisuuden sekä biotekniikka- ja elintarviketoimialaryhmien samoin kuin palvelujen ja kaupan  toimintaedellytyksiä on entisestään vahvistettava.</t>
  </si>
  <si>
    <t>Kunnanjohtaja voitaisiin valita yhtä aikaisesti kuin uusi valtuusto tai sitten kunnanjohtajan virkakausi olisi pidempi esim. kuusivuotta kerrallaan. Kansanvalitsema johtaja olisi riippumaton valtuustosta ja siten turha poliittinen peli jäisi johtajavalinnassa pois.</t>
  </si>
  <si>
    <t>KLT-kirjanpitäjä, yrittäjä</t>
  </si>
  <si>
    <t>Asiahan on jo valtuustossa päätetty a-vaihtoehdon mukaisesti. Vaihtoehtoja tulee pohtia ja valita kokonaistaloudellisesti edullisin vaihtoehto myös käyttökustannukset huomioiden.</t>
  </si>
  <si>
    <t>Raakavesiongelma tulee ehdottomasti ratkaista. Yhteistyötä lähikuntien kanssa tulee lisätä.</t>
  </si>
  <si>
    <t>Tärkeintä ei ole se kuka palvelut tuottaa, vaan se että palvelut ovat laadukkaita ja riittäviä. Kilpailuttaminenkaan ei ole itseisarvo.</t>
  </si>
  <si>
    <t>Talous on pidettävä tasapainossa. Tuloilla on katettava toiminnan menot sekä poistot.</t>
  </si>
  <si>
    <t>Toimintoja tulee edelleen tarkastella kriittisesti ja pyrkiä järkevöittämään toimintoja. Verojen ja palvelumaksujen nostaminen ei ole pitkäjänteistä talouspolitiikkaa.</t>
  </si>
  <si>
    <t>Tulevissa henkilövalinnoissa tulee huolehtia, että kaupungin työntekijöiden ikäjakauma on tasapainoinen. Jatkossa suuten ikäluokkien eläköityessä kaupunkia uhkaa osaavan ja kokeneen työvoiman puute.</t>
  </si>
  <si>
    <t>Lisäksi tulee elävöittää keskustaa ja parantaa joukkoliikennettä.</t>
  </si>
  <si>
    <t>Käyttöönotettu omalääkärijärjestelmä on hyvä ja sitä tulee edelleen kehittää. Hyvä perusterveydenhuolto vähentää erikoissairaanhoidon tarvetta.</t>
  </si>
  <si>
    <t>Päivähoidosta ja koulutoimesta on laman aikana säästetty paljon, eikä säästöjä ole purettu laman jälkeen. Ongelmat päivähoidossa ja kouluissa kasaavat myöhempiä kustannuksia esim syrjääntymis- ja päihdeongelmina. Toimeentulotukijärjestelmä vaatii kehittämistä.</t>
  </si>
  <si>
    <t>Jälkihoito tulee kuitenkin järjestää. Huumeongelma on niin suuri, että siihen on tartuttava kaikin mahdollisin keinoin ja näytettävä, että huumeidenkäyttö ei ole sallitua. Testissä kiinnijäämisen riski myös ehkäisee käytön aloittamista.</t>
  </si>
  <si>
    <t>Nuorten osallistumista omien ja yhteisten asioiden hoitoon tulee kannustaa ja näin yrittää vaikuttaa mm. alhaiseen äänestysprosenttiin.</t>
  </si>
  <si>
    <t>Asuntotuotantoa tulee suunnata sinne missä ihmiset haluavat asua. Pienasuntotuotantoa tulee suunnata saarille, ei kerrostaloja. Rakentamisessa tulee ottaa huomioon lasten ja perheiden tarpeet ja rakentaa väljästi siten että talojen väleihin jätetään metsäsaarekkeita lasten leikkejä varten.</t>
  </si>
  <si>
    <t>Kaupungin tulee myös harkita vanhojen rajoituksista vapautuneiden kohteiden myymistä. Uusien vuokratalojen rakentamiseen tulee suhtautua nykymitassa kriittisesti.</t>
  </si>
  <si>
    <t>Turun on tarjottava KAIKILLE yrityksille kilpailukykyiset toimintaedellytykset. Kuitenkin aloilla, joilla Turku voi nousta valtakunnallisesti merkittävään asemaan voidaan tukea erityisesti.</t>
  </si>
  <si>
    <t>Pispanen</t>
  </si>
  <si>
    <t>pidetään Kakolanmäki puistoalueena eikä laiteta sitä asuntotuotantoon</t>
  </si>
  <si>
    <t>Poikkeusoloissa Virttaankangas olisi liian kaukana jos tapahtuisi jotakin sabotointia tai muita häiriöitä</t>
  </si>
  <si>
    <t xml:space="preserve">Toriparkin rahoittajat ovat liikeyrityksiä, kaupungille ei näin ollen joudu sitä rahoittamaan. </t>
  </si>
  <si>
    <t>kauppias</t>
  </si>
  <si>
    <t>Pyysalo</t>
  </si>
  <si>
    <t>komentajakapteeni</t>
  </si>
  <si>
    <t>Kakolanmäen ratkaisuun sitoutuminen on osa tehokasta hallintoa. Päätöksenteon perusteista voidaan vääntää kättä pitkäänkin ja lopullisten teknisten ongelmien ratkaisu on edelleen kesken. Asia tulee selvittää ennen ryhtymistä toimenpiteisiin.</t>
  </si>
  <si>
    <t>Hyvä ja loppumaton vesi on ollut Suomen käyntikortti jo pitkään. Luonnonvaroista tulee huolehtia mutta hyvälaatuisen veden pitää olla turkulaisten perusoikeutena myös tulevaisuudessa.</t>
  </si>
  <si>
    <t>Ostopalveluilla voidaan osin tehostaa toimintoja ja tukea työllisyyttä. Käyttäjille tästä tulee lisää valinnan vapautta. Palveluiden mitoittamisessa ostopalveluiden käyttö lisää liikkumavaraa siten, että kaupunki takaa peruspalvelun mutta "ruuhka-aikoina" tarjontaa lisätään ostopalveluina.</t>
  </si>
  <si>
    <t>Infrastruktuurin rakentaminen on tärkeää tulevaisuuteen panostamista. Kuntalaisille tulee taata tietyt peruspalvelut. Palvelumaksuilla voidaan tietyin edellytyksin tukea palvelujen tuottoa, mutta niiden perintä saattaa aiheuttaa ylimääräisiä kustannuksia ja näin vesittää koko ajatuksen.</t>
  </si>
  <si>
    <t>Yksityisen ihmisenkin tulee sopeuttaa elämänsä tuloihinsa. Kyllä julkishallinnonkin pitää kyetä samaan suunnitelmallisuuteen eikä ensin suunnitella mitä tehdään ja jos raha ei riitä ottaa kuntalaisilta.</t>
  </si>
  <si>
    <t xml:space="preserve">Kunta tuottaa palveluita, joita ei kyetä rahassa mittaamaan. Kunnallisveroa vastaan kuntalaiset odottavat saavansa tietyt palvelut. </t>
  </si>
  <si>
    <t xml:space="preserve">Kaikki ovat hyviä vaihtoehtoja hieman eri painotuksin. </t>
  </si>
  <si>
    <t>Turun keskusta tulee säilyttää elävänä, jossa on tarjolla palveluita autottomille ja myös autoilijoille. Mikäli keskustassa ei ole pysäköintipaikkoja myös liike-elämän toiminta vaikeutuu.</t>
  </si>
  <si>
    <t>Elokuvakeskus elävöittää keskustaa ja tukee osaltaan kauppahallin toimintaa. Keskustan pysäköintiratkaisu on myös osa tätä hanketta.</t>
  </si>
  <si>
    <t>Kunnallinen päätöksenteko on vaikuttamista ihmisten päivittäiseen elämään. Tämän vuoksi kuntalaisten ääni tulee kuulua myös vaalien väliaikoina.</t>
  </si>
  <si>
    <t>Varsinainen vastaus on varma ehkä. Vrt vastaus kysymykseen 4 palvelumaksuista.</t>
  </si>
  <si>
    <t>Erikoissairaanhoidosta on karsittava päällekkäisyydet. Sairaanhoidon keskittämisellä on pyrittävä erikoisosaamisen tukemiseen ja näin parempaan hoitoon.</t>
  </si>
  <si>
    <t>Ei mikään näistä ensisijaisesti. Lapsista ja terveydenhuollosta en kuitenkaan ole valmis tinkimään.</t>
  </si>
  <si>
    <t>Riittävä palvelutaso eri alueilla on tärkeää niiden näivettymisen ja slummiutumisen ehkäisemiseksi.</t>
  </si>
  <si>
    <t>Ihmiset tarvitsevat työpaikkoja. Turun alueelle ei voida sijoittaa raskasta teollisuutta, joten tulevaisuuden kannalta uskon tämän linjauksen olevan oikeansuuntainen.</t>
  </si>
  <si>
    <t>Vaikea asia ratkaista - asiaa voi verrata vaikka presidentin valtaoikeuksien rajoittamiseen. Päätökset kunnissa tehdään valtuustossa, joka voisi kyllä valita pormestarin - mutta muuttuisiko nykyisestä mikään?</t>
  </si>
  <si>
    <t>Aleksi</t>
  </si>
  <si>
    <t>Randell</t>
  </si>
  <si>
    <t>valt.yo.</t>
  </si>
  <si>
    <t>www.aleksi.com</t>
  </si>
  <si>
    <t>Mielestäni nykyisellä paikallaan laitosta ei ole jatkossa mielekästä kehittää. En myöskään kuulu Kakolanmäki-ratkaisun suurimpiin vastustajiin, mutta mikäli järkevin kustannuksin voidaan löytää kolmas parempi ratkaisu, niin suhtaudun siihen hyvin myönteisesti.</t>
  </si>
  <si>
    <t>Tämä on mielestäni tärkeä ja ajankohtainen kysymys. Puhdas ja hyvän makuinen vesi on mielestäni perusasioita. Nopea parempaan veden laatuun johtava ratkaisu on minun näkemykseni mukaan sitä mitä Turkulaiset tahtovat. Kustannuksia voitaisiin uskoakseni jakaa saman ongelman kanssa painivien naapurikuntien kanssa.</t>
  </si>
  <si>
    <t>Mielestäni palvelut on ostettava sieltä mistä ne laadukkaimmin ja edullisimmin voidaan tuottaa. Kaupunki voi myös olla tehokas ja tarkoituksenmukainen tuottaja, mutta enemmän pitäisi mielestäni käydä keskustelua siitä, mitkä ovat sellaisia palveluja, jotka pitäisi julkisesti tuottaa ja tarjoa kaupunkilaisille ja mitkä ei. Ihmisten valinnan mahdollisuutta pitää mielestäni kunnioittaa.</t>
  </si>
  <si>
    <t>Talouden tasapainottamisen tulee olla keskeisiä taloudellisia kaupungin ja valtuutettujen tavoitteita. Verojen korottaminen ei ole kestävä ratkaisu, ei myöskään velan otto, sillä velkaa Turulla jo on. Kaupungin talous on mahdolista saada tasapainoon ainostaan järkevällä ja menestyvällä elinkeinopolitiikalla, mikä edistää työllisyytä ja verotulojen kasvua. Palvelumaksujen käyttöä tulisi laajemmin harkita.</t>
  </si>
  <si>
    <t>Kuten edellä totesin, verojen kiristäminen ei ole ratkaisu. palvelutasoa ei tarvitse leikata eikä velkaa lisätä, mikäli elinkeinopolitiikassa menestytään nykyistä paremmin. Työllisyyden ja veropohjan kasvun myötä talous saadaan suunnitelmallisesti tasapainoon.</t>
  </si>
  <si>
    <t>Kaupunki on suuri alueellinen työllistäjä, onhan kaupungin palveluksessa n. 12000 ihmistä. Mielestäni työtehtäviä voitaisiin jossakin määrin järjestää uudelleen erityisesti terveyspuolen henkilökuntaa lisäten. Kaupungin tulisi nykyistä paremmin rakentaa johtamisjärjestelmiä ja edesauttaa henkilöstönsä työssä jaksamista.</t>
  </si>
  <si>
    <t>Kaupungin tulee kyetä linjaamaan alueellaan tapahtuvaa yhteiskunnallista ja elinkeinopoliitista tavoitteiden asettelua. Mikäli ihmiset viihtyvät Turussa ja yrityksillä on hyvät menestymisen edellytykset, voimme katsoa hyvin luottavaisin mielin eteenpäin. Valitettavasti tämä on asioita, missä Turussa ei olla parhaalla mahdollisella tavalla onnistuttu. Jatkossa pitää nopeasti parantaa.</t>
  </si>
  <si>
    <t>Minusta autot viihtyvät ihmisiä paremmin maan alla. Kyllä toriparkki pitäisi kohtuullisessa aikataulussa toteuttaa osana kokonaisvaltaista liikennesuunnittelua. Tori ei tällä hetkellä saa omakseen sitä arvostusta mikä sille keskeisenä historiallisena kauppapaikkana kuuluisi. Uudistettu tori ja kävelykadut lisäisivät keskustan viihtyvyyttä ja elinvoimaa.</t>
  </si>
  <si>
    <t>Mielestäni kauppahallin viereinen paikka on riittävän keskeinen nykyaikaiselle vapaa-ajan keskukselle. Arkkitehtuuri voidaan sovittaa milijööseen sopivaksi ja varmasti saataisiin keskustaan lisää elinvoimaa. Nykyiset elokuvakeskukset kun eivät ole pelkästään elokuvasaleja. Muista kaupungeistä on hyviä kokemuksia siitä, miten toimivia nämä ovat keskustan ja kaupunkilaisten kannalta.</t>
  </si>
  <si>
    <t xml:space="preserve">Kuntalaisten on mielestäni pystyttävä nykyistä paremmin osallistumaan ja seuraamaan päätöksenteko prosesseja. Asiat ovat kuitenkin nykyisin hyvin moninaisia ja informaation määrä on huima. Tämän vuoksi parhaiten nämä kuntapalvelut voidaan rakentaa verkkopalveluina, vaikka myös perinteiset keinot tulee säilyttää. Erityissti nuorille tulee välittömästi perustaa nuorisofoorumi osallisuuden lisäämiseksi. </t>
  </si>
  <si>
    <t>Terveyskeskusmaksu helpottaisi palvelujen suunnittelua ja kohdistamista ja nostaisi niiden laatua ja saatavuutta. Terveyskeskusmaksun käyttöönotto ei sulkisi ketään pois palvelujen piiristä, sillä meillä on toimiva sosiaalijärjestelmä näiden maksujen korvaamisesksi niille, joille ei tähän maksuun ole varaa.</t>
  </si>
  <si>
    <t>On kovin vanhanaikaista ajatella kaupunkirakenteen muuttuessa ja ihmisten kaupungin sisäisen liikkuvuuden lisääntyessä, että jokaisessa lähiössä tulisi olla oma terveyskeskus. Isomilla asemilla kyettäisiin tarjoamaan kattavampia palveluja laadukkaammin. Omalääkärijärjestelmä tulisi tällöinkin säilyttää. Vanhuksille ja muille liikuntarajoitteisille voidaan järjestää tarvittavat kuljetukset mm. palvelulinjoina.</t>
  </si>
  <si>
    <t xml:space="preserve">Nämä ovat tietenkin kaikki kovin tärkeitä asioita, mutta jostain syystä Turussa käytetään suhteellisesti enemmän rahaa toimeentulotukeen, kuin muissa vastaavissa kaupungeissa. </t>
  </si>
  <si>
    <t xml:space="preserve">Huumetestit tulee miestäni voida järjestää harkitusti ja oikein kouluterveydenhuollon osana. Ketään ei ole tarkoitus mielestäni leimata tai erottaa koulusta, vaan vanhemmilla on oikeus tietää, mikäli heidän alaikäinen lapsensa käyttää huumeita. Parempi aikaisemmin, kuin liian myöhään. Ongelma on hyvin vakava ja sen marginaalisuudesta huolimatta on voitava käyttää pargmaattisia keinoja. </t>
  </si>
  <si>
    <t xml:space="preserve">Olen tehnyt asiasta aloitteen Nuorisolautakunnassa, joka esitti asiaa Kaupungin hallitukselle. Kyseeseen tulisi parhaiten nuorten foorumi, joka toimisi pitkälle heidän lähtökohdistaa ja toimestaan. Tässä on kysymys enemmänkin mielekkäästä, mutta todellisesta vapaa-ajan vietosta yhteiskunnallisten asioiden parissa. Minusta näitä pyrkimyksiä tulisi tukea. Nuorisofoorumit ovat eipoliittisia ja näistä on hyviä kokemuksia muista kaupungeista. </t>
  </si>
  <si>
    <t>Vaihtoehdot a ja b ovat mielestäni molemmat kohtullisen järkeviä ja tuettavia. Turun on pystyttävä tarjoamaan tänne muuttaville ja turkulaisille kohtuuhintaisia tontteja. Saariamme ei kuitenkaan saa rakentaa liian nopeasti, vaan tässäkin on säilytettävä tietty maltti.</t>
  </si>
  <si>
    <t xml:space="preserve">Lähiöitä tulee kohentaa, kuitenkin kaupungin omistamien kiinteistöjen myyntiä esimerkiksi yhteishyödyllisille säätiöille tulee harkita. </t>
  </si>
  <si>
    <t>Tämä on yksi keskeisitä Túrun tulevaisuuden kysymyksistä. Mikäli nykyisiä vahvuusaloja, kuten bio-alalle ei kyetä riittävästi luomaan edellytyksiä,jotta se voisi kehittyä Turussa, siirtyy tämä toiminta muualle. Kilpailu on kovaa ja vaatii nopeaa työskentelyä. Jahkailulle ei ole sijaa, eikä riitä että osataan olla kohteliaita suhteessa yrityksiin,jotka miettivät Turkuun sijoittumista. Osaamista Turussa tuottaa laaja-alainen yliopisto ja yritykset luovat työllisyyttä ja menestystä.</t>
  </si>
  <si>
    <t>Tätä mallia kannattaa todella harkita jo senkin vuoksi, että Kaupungin hallituksen puheenjohtajuus jo nykyisellään on melko täysipäiväistä työtä ja on tavoitteiden asettamisen ja saavuttamisen kannalta hyvä, että on olemassa selkeä poliittinen ja demograattinen tahtotila.</t>
  </si>
  <si>
    <t>Ranne</t>
  </si>
  <si>
    <t>kir.erik.lääkäri</t>
  </si>
  <si>
    <t>HLL</t>
  </si>
  <si>
    <t>Syynä vastaukseen on ristiriitaiset tiedot Kakolan vaihtoehdon lopullisista kustannuksista. Julkisuudessa on esitettu kustannusarvioita, jotka vaihtelevat kymmenillä miljoonilla markoilla. Onko myöskään varmaa, että Kakolan vaihtoehto ei aiheuttaisi hajuhaittoja kesäpäivien ratoksi?</t>
  </si>
  <si>
    <t>Virttaalta saataisiin varmaan hyvää vettä, mutta tekopohjaveden suodattaminen saattaa aiheuttaa ekologisen katastrofin pilaamalla luonnollisen pohjaveden alueella. Kokemäenjokihan on tunnetusti saastunut vanhan teollisuuden jäljiltä ja jäämät voivat siirtyä suodatuksen yhteydessä pohjavesisysteemiin. Turukulaisilla on tästä vastuu.</t>
  </si>
  <si>
    <t>Tietyt peruspalvelut pitää säilyttää kuntien hallinnassa: opetus, terveydenhuolto, turvallisuus, sosiaalitoimi.</t>
  </si>
  <si>
    <t>Jos ei rahat riitä, pitää turvata välttämättömät palvelut. Verotusta ei voi enää kiristää.</t>
  </si>
  <si>
    <t>Vrt. ed. vastaus. Tarkka markka. Varat tulee kohdistaa oikein</t>
  </si>
  <si>
    <t>Täysin samaa mieltä. Tulee myös muistaa, että hallintokuluja ja henkilöstön määrää hallinnon palvelukseesa tulee vartioida. Jos jossakin on varaa vähentää, niin siinä.</t>
  </si>
  <si>
    <t xml:space="preserve">Elinkeino- ja yritystomintaa pitää houkutella alueelle ja edistää niiden toimintaedellytyksiä. Viime kädessä yritykset rahoittavat koko yhteiskunnan. </t>
  </si>
  <si>
    <t>Kannatan keskustan kehittämistä ja pienten liikkeiden elinehtojen parantamista. Kannatan myös yksityisautoilua. Veronmaksajalla on oltava oikeus ajaa oman kaupunkinsa keskustassa jos haluaa.</t>
  </si>
  <si>
    <t>Kauppahallin yrittäjät eivät halua elokuvakeskusta naapuriinsa. Heidän mielipidettään tulee kuunnella. En myöskään usko keskuksen sopivan siihen miljööseen.</t>
  </si>
  <si>
    <t>Niinpä</t>
  </si>
  <si>
    <t>Poikkeukset ja maksukatot tulee säätää erikseen.</t>
  </si>
  <si>
    <t>Turun terveyspalvelut ovat niin sekaisin, että keskittäminen on täysi mahdottomuus. Seurauksena olisi vielä pahempi soppa. Entä mistä tilat? TYKS:ssa ei ainakaan ole tiloja moista mammuttiklinikkaa varten. Muiden kaupunkien keskittämisprojektit eivät myöskään rohkaise.</t>
  </si>
  <si>
    <t xml:space="preserve">Mistään näistä ei tule säästää. Poissulkumenetelmällä olen päätynyt a- kohtaan. </t>
  </si>
  <si>
    <t>Mitä pelättävää on, jos ei käytä huumeita? Huumeidenvastaisessa taistelussa on olennaista hoitaa taudin syitä: rikollisuutta, käyttöä ja myyntiä. Avainasemassa on poliisi, jonka resursseja on Turussa vähennetty koko -90 luvun ajan. Poliisille on tulevaisuudessa taattava riittävät resurssit yhä kovenevaa rikollisuutta vastaan taisteltaessa.</t>
  </si>
  <si>
    <t>Ihan hyvä juttu. Politiikanvastaisesta ilmapiiristä huolimatta, olisi hyvä muistaa, että poliitikot päättävät asiamme. Sekä broilereita, että eri ammateissa kunnostautuneita aktiiveja tarvitaan.</t>
  </si>
  <si>
    <t>Ehdottomasti. Miksi saarille muuten pitäisi rakentaa kerrostaloja? Kummallista.</t>
  </si>
  <si>
    <t xml:space="preserve">Vanha kannattaa kunnostaa, jos kunto on riittävän hyvä. </t>
  </si>
  <si>
    <t>Kukoistava yritystoiminta on yhteiskunnan moottori ja siitä täytyy pitää huolta. Se on samalla huolenpitoa itsestämme ja kaupungistamme.</t>
  </si>
  <si>
    <t>Vaikea kysymys yksinkertaiselle ihmiselle. Voisihan se olla näin kun kohdassa b sanotaan. Vaatii syvempää harkintaa.</t>
  </si>
  <si>
    <t>kouluneuvos</t>
  </si>
  <si>
    <t>Kaunis Kakolanmäki on säilytettävä muihin käyttötarkoituksiin.</t>
  </si>
  <si>
    <t>Hyvä talousvesi on turkulaisillekin yksi miellyttävän  elämisen perusedellytyksistä</t>
  </si>
  <si>
    <t>Mielestäni lasten päivähoito kunnan järjestettäviin palveluihin kuten koulutuskin</t>
  </si>
  <si>
    <t>Korotettava palvelumaksuja ja otettava niitä enemmän käyttöön</t>
  </si>
  <si>
    <t>Ne, joilla on palkka- tai eläketuloja nääntyvät jo nyt  verotaakkansa alle</t>
  </si>
  <si>
    <t>Kaikilla aloilla työn jakaminen ei onnistu. Esim. opetusala</t>
  </si>
  <si>
    <t>Ilman tuloksekasta yritystoimintaa ei ole työpaikkoja eikä näin ollen verotuloja, joilla palvelut voidaan aikaansaada.</t>
  </si>
  <si>
    <t>Kaikki mahdollinen on tehtävä, jottei keskusta autioituisi. On myös tosiasia, että henkilöauto kuuluu oleellisena osana liikkumiseen ja toimeliaisuuteen.Jos parkkipaikkoja ei ole hypermarketit voittavat keskustan</t>
  </si>
  <si>
    <t>Turkuun on tulossa liikaa elokuvateattereita</t>
  </si>
  <si>
    <t>Myös kansanäänestyksiä tärkeissä kaikkia turkulaisia koske- vissa asioissa on otettava käyttöön. Esim. tapaus Kakola.</t>
  </si>
  <si>
    <t>Se on muutaman olutpullon hinta vuodessa.Palvelut paranisivat. Otettava huomioon myös hammashuollon laajeneminen.Mistä rahat?</t>
  </si>
  <si>
    <t>Saadaan paremmat ja tehokkaammat palvelut.</t>
  </si>
  <si>
    <t>Selvitettävä paljonko siinä on ilmaa.</t>
  </si>
  <si>
    <t>On hurskastelua puhua kokeiluista ja perusoikeuksista, kun  nuoret pitäisi pelastaa terveeseen ja raittiiseen elämään.</t>
  </si>
  <si>
    <t>Turku tarvitsee ennen kaikkea veronmaksukykyisia ammatti- ihmisiä, jotka viihtyvät täällä.</t>
  </si>
  <si>
    <t>Slummien rakentamista ja suosimista on vältettävä.</t>
  </si>
  <si>
    <t>Monet muutkin kunnat ova kiinnostuneita houkuttelemaan näitä yrityksiä.</t>
  </si>
  <si>
    <t>Tämänhetkisen tilanteen korjaamiseksi jotain on tehtävä.</t>
  </si>
  <si>
    <t>Rantalaiho</t>
  </si>
  <si>
    <t>Ranti</t>
  </si>
  <si>
    <t>www.saunalahti/ ~tranti</t>
  </si>
  <si>
    <t>Kakolanmäki on kaupunkikuvallisesti liian arvokas paikka "uhrata" Turun ja lähikuntien jätevesille ja tulee kustannuksiltaan liian kalliiksi. Arvioidut kustannukset nousevat kaiken aikaa suunnittelun myötä. Entisen pudistamon saneeraushanke on paremmin hallittavissa.</t>
  </si>
  <si>
    <t>Virttaan hanke on kallis ja on aiheuttanut paikallisissa asukkaissa vastustusta. Suodatusmenetelmä vaatii lisää ympäristöhaittojen osalta lisää tutkimuksia. Halisten puhdistamon ja vedensaannin varmistaminen pitää tutkia. Kesän 1999 harmit olivat yhteensattumien summa, kuivan kesän ja vesilaitoksen omien toimenpiteiden tuloksena.</t>
  </si>
  <si>
    <t xml:space="preserve">Yksityisten palvelujen ja kaupungin tuottamien palvelujen tarkoituksenmukaisella koordinoinnilla saadaan aikaan palvelujen paraneminen ja kustannushyöty. Kaikkia palveluja ei voida yksityistää. Palveluseteliä voitaisiin kokeilla esim.terveydenhuollossa ja päivähoidossa.     </t>
  </si>
  <si>
    <t xml:space="preserve">Investointeja tulee tehdä mm. Puolalan parkkihallin ja uuden kirjastotalon sekä Auttisten aukion terveyskeskuksen rakentaminen tulee toteuttaa peruspalveluja heikentämättä.Investoinnit tulee sopeuttaa tarpeeseen ja vallitsevaan taloudelliseen tilanteeseen.   </t>
  </si>
  <si>
    <t>Palvelujen rationalisoinnilla ja hallinnollisten toimintojen uudelleen organisoinnilla saadaan aikaan palvelujen paranemista ja taloudellista hyötyä esim. sosiaali- ja terveystoimen hallinnollinen yhdistäminen. Palvelumaksuilla saadaan palvelujen arvostus nousemaan ja asiakas vaatimaan laatua ja näin palvelujen kokonaislaatu paranemaan. Terveyskeskusmaksun vuosikatto takaisi oikeudenmukaisen helpotuksen niille, jotka käyttävät palveluja runsaasti.</t>
  </si>
  <si>
    <t xml:space="preserve">Turun tulisi kehittää henkilöstöpolitiikkaa mm. kannustamalla henkilökuntaansa henkilökohtaisilla palkanlisillä silloin, kun on siihen on todellisia perusteita. Työllistäminen omaan organisaatioon ei ole kaupungin ensisijainen tehtävä,vaan luoda kaupunkilaiselle mahdollisuuksia työllistyä.  </t>
  </si>
  <si>
    <t>Työllisyys on keskeinen hyvinvoinnin perustekijä myös Turussa, joten kaupungin tulee panostaa siihen yhä enemmän rakentamis-,yhteistyö-,koulutus-, ja verotuspolitiikan keinoin.</t>
  </si>
  <si>
    <t>Toriparkkiluola on toteutettava, mutta voidaan odottaa Puolalan luolan valmistumista. Tämä hanke ei saa viivästyttää kirjastotalon rakentamista, joka pitää aloittaa heti.</t>
  </si>
  <si>
    <t>Hankkeelle tulee löytää muu paikka torin läheisyydestä esim. ruotsalaisen seurakunnan tontti. Kauppahallin ja koulun välinen miljöö on rakennuskulttuurisesti liian herkkä alue modernille rakentamiselle.</t>
  </si>
  <si>
    <t>Kaupunkilaisille tulee luoda todelliset vaikuttamiskanavat. Nyt demokratia ei tältä osin toteudu, sillä mm. Itä-Turku -hankkeessa tekevät päätöksiä muut kuin asukkaat (virkamiehet ja projektista palkkansa saavat). Aluelautakuntakokeilu 90-luvun alussa epäonnistui, kun lautakunnalla ei ollut todellista päätöksentekovaltaa alueensa asioihin. Konsultoiva virkamiesvalmistelutyö antaa mahdollisuuden niille kuntalaisille, jotka ovat kiinnostuneet itseään koskevien asioiden valmistelusta ja päätöksenteosta.</t>
  </si>
  <si>
    <t>Terveyskeskusmaksu lisää terveyspalvelujen arvostusta ja tuo terveystoimelle n. 6 mmk, jotka voitaisiin kohdentaa esim. kirurgisen sairaalan leikkaustoimintaan ja saada näin uusi upea sairaala osaavine henkilökuntineen täysitehoiseen työhön.</t>
  </si>
  <si>
    <t>Turulla on mm. palvelulinjasto, joka auttaa vanhusten ja vammaisten liikkumista asianmukaisesti varustetuilla busseilla, joten terveyskeskuskäynnitkin sujuisivat hyvin suurempiin yksiköihin. Suurissa yksiköissä saadaan aikaan rationalisointia ja palvelujen paranemista. Suurissa yksiköissä työnjaon ja hallinnon keinoin saadaan aikaan myös yksilöllistä palvelua, viihtyisyyttä ja henkilökunnan motivoituneisuutta työhön. Suuri voi olla myös kaunista !</t>
  </si>
  <si>
    <t>Toimeentulotuen käytölle tulee panna tiukemmat kriteerit ja velvoitteita vastikkeelliseen työhön. Ilmainen raha passivoi.</t>
  </si>
  <si>
    <t xml:space="preserve">Tiukalla huumepolitiikalla saadaan aikaan kasvatuksellisia päämääriä sekä todellista ennaltaehkäisyä aloilla, joissa huumeidenkäyttö vaarantaa toisten ihmisten hengen mm. liikenne ja hoitoalat. Huumetestit tulee ottaa yleisesti käyttöön, ei yksin kouluissa, vaan koko yhteiskunnassa silloin, kun testaukseen on olemassa riittävät perustelut. </t>
  </si>
  <si>
    <t>Nykyinen demokraattinen järjestelmä takaa halukkaille vaikuttajille osallistumismahdollisuudet. Poliittinen koti löytyy jokaiselle, jota yhteiskunnallisten asioiden hoitaminen kiinnostaa. Koulut ja oppilaitokset tarjoavat  perustietoa yhteiskunnallisesta vaikuttamisesta riittävästi.</t>
  </si>
  <si>
    <t xml:space="preserve">Hirvensalo, Satava ja Kakskerta tarjoavat merellisen ja luonnonläheisen asumisympäristön. Rakentamisväljyydestä tulee huolehtia. Liikennejärjestelyt tulee hoitaa niin, ettei ruuhkia synny saarista kaupunkiin johtaville väylille. </t>
  </si>
  <si>
    <t>Täydennysrakentamisella pidetään eri kaupunginosat monipuolisina ja väestörakenteeltaan tasapainoisina, myös palvelut taataan.</t>
  </si>
  <si>
    <t>Uusi teknologia tuo kaupunkinn uutta koulutusta, uusia työpaikkoja ja uusia yhteistyösuhteita Suomeen ja ulkomaille. Uuden teknologian tulo kaupunkiin on koulutus- ja elinkeinoelämän tärkein haaste lähiaikoina. Kaupungin on oltava tässä kehityksessä kaikelta osin keskeisesti mukana.</t>
  </si>
  <si>
    <t>Nykyinen malli toimii jokseenkin hyvin ja takaa monipuolisen päätöksentekojärjestelmän.</t>
  </si>
  <si>
    <t>Rastas</t>
  </si>
  <si>
    <t xml:space="preserve">Yksityistämistä on lisättävä maltillisesti.Ensisijaisesti on huolehdittava julkisen sektorin toimivuudesta ja kattavuudesta. Yksityistäminen joissakin tehtävissä tukee hyvinvointivaltion säilymistä. </t>
  </si>
  <si>
    <t>Velkaantuminen vie pohjaa pois tulevalta hyvinvoinnilta ja mahdollistaa entisen huolettoman menon jatkumisen.</t>
  </si>
  <si>
    <t>Tähän päästäkseen kunnan on otettava huomioon myös yrityselämän tarpeet.</t>
  </si>
  <si>
    <t>Tämä vaihtoehto mahdollistaa kiinnostuksen lisääntymisen kunnallispolitiikkaa kohtaan.</t>
  </si>
  <si>
    <t>Maksun on oltava sellainen, että sen kykenee maksamaan myös pienituloinen.</t>
  </si>
  <si>
    <t>Toimeentulotuesta voidaan säästää, jos yrityselämälle annetaan mahdollisuudet työllistää.</t>
  </si>
  <si>
    <t>Kannattava yritystoiminta on kaupungin perusta.</t>
  </si>
  <si>
    <t xml:space="preserve">Tukholmassa kallioon sijoitettu vedenpuhdistamo toimii hyvin.  </t>
  </si>
  <si>
    <t>Kilpailuttamisesta ei kuitenkaan saa tehdä pääasiaa vaan asioita tulisi tarkastella kuntalaisten näkökulmasta. Tärkeintä ei saisi olla kuka palvelua tuottaa vaan palvelun sisältö ja saatavuus.</t>
  </si>
  <si>
    <t>Kaupungin tulisi kartoittaa kiinteistöjensä käyttö ja pyrkiä turhista sekä liian kalliista kiinteistöistä eroon.</t>
  </si>
  <si>
    <t>Kunnan työnantajana tulisi panostaa henkilöstönsä työkyvyn ylläpitämiseen eli lisäkoulutukseen, jaksamiseen ja motivointiin</t>
  </si>
  <si>
    <t>Tällä hetkellä on yksi elokuvakeskus jo rakenteilla, jos toista tarvitaan sijoitus muualle kuini kauppahallin ja Panimokoulun väliin rikkomaan arvokasta miljöötä.</t>
  </si>
  <si>
    <t>Tällä hetkellä  verkossa alkaa  jo olla tietoa ja palveluita kuntalaisille ihan mukavasti, mistä Turulle iso +</t>
  </si>
  <si>
    <t>Etenkin vanhuksien on hankala kulkea kaupungin toiselta laidalta toiselle.</t>
  </si>
  <si>
    <t>Mitkä vaihtoehdot!!! Kaikki osa-alueet ovat tärkeitä, eikä yksikään niistä saisi olla ensisijainen säästökohde.</t>
  </si>
  <si>
    <t>Huumeet ovat tällä hetkellä todellinen ongelma kaupungissamme, mutta testeihin tulisi suhtautua tietyin varauksin, koska ne eivät ole täysin luotettavia. Miettiä pitäisi kuka testien tulokset saa ja mitä testeillä testataan. Erityisesti ennaltaehkäisevään huumeiden vastaiseen työhön tulisi saada lisää resursseja ja määrärahoja.</t>
  </si>
  <si>
    <t>Nuoret mukaan päättämään tulevaisuutensa Turusta.</t>
  </si>
  <si>
    <t>Ylipäätään lisää vaihtoehtoja asumiseen.</t>
  </si>
  <si>
    <t>Uuden teknologian yrityksille tarpeellista osaamista turusta löytyy, onhan meillä kolme yliopistoa ja laadukasta ammattiopetusta.</t>
  </si>
  <si>
    <t>Ruola</t>
  </si>
  <si>
    <t>www.pekkaruola.net</t>
  </si>
  <si>
    <t>Vaikka valtuusto on tehnyt sijoituspaikkapäätöksen, on päätöksen jälkeen tullut esille niin merkittäviä kokonaishintaan vaikuttavia asioita, että koko asia on käsiteltävä uudelleen</t>
  </si>
  <si>
    <t>Pitkällä tähtäimellä Pyhäjärvi on paras raakavesilähde ja vedenotto sieltä varmistaa myös järven suojelun</t>
  </si>
  <si>
    <t>Palvelujen tarjonnassa on myös käytettävä kuntien välistä yhteistyötä</t>
  </si>
  <si>
    <t>Kuntatalouden on käytävä hallitusti läpi sama prosessi, jonka avoin sektori ja valtio ovat lama-ajan jälkeen käyneet ja toimintoja ennakkoluulottomasti uudistamalla, ulkoistamalla ja rationalisoimalla löydettävä tehokas toimintamalli eikä se tarkoita palvelujen leikkaamista van niiden varmistamista.</t>
  </si>
  <si>
    <t xml:space="preserve">Nykyisellä verotuksen tasolla voidaan palvelutaso säilyttää </t>
  </si>
  <si>
    <t>Kauppatorin alle kyllä mennään, mutta suurten ratkaisujen tulee olla hallittuja ja koko keskikaupungin toimintaan sopivia</t>
  </si>
  <si>
    <t>Ehdoton edellytys on myös, että kauppahallin toimintamahdollisuudet turvataan ja uudisrakennus istuu hyvin kokonaisuuteen</t>
  </si>
  <si>
    <t>Yhteistyötä kaupunkiosaseurojen ja poliittisten paikallisosatojen kanssa</t>
  </si>
  <si>
    <t>Suunnattu terveyskeskusmaksu takaa palveluiden saatavuuden</t>
  </si>
  <si>
    <t>Mikään näistä ei voi olla ENSISIJAINEN</t>
  </si>
  <si>
    <t>Kodin ja koulun yhteistyö kasvatuksessa on ongelman ratkaisun avain</t>
  </si>
  <si>
    <t>Edellytyksiä tulee parantaa, ei välttämättä panostuksia</t>
  </si>
  <si>
    <t>www.tpe.fi</t>
  </si>
  <si>
    <t>Turun kauneinta kohtaa ei saa pilata. On jätettävä jotain kaunista myös tuleville sukupolville.  Hajuhaitta keskustaan tulee olemaan merkittävä.</t>
  </si>
  <si>
    <t>Jokaiselle on turvattava puhdas vesi. Mikäli vesi Aurajoesta ei riitä/ole laadukasta, on mietittävä muita vaihtoehtoja puhtaan veden turvaamiseksi.</t>
  </si>
  <si>
    <t>Yksityistämistä on rohkeasti lisättävä, jotta tarpeelliset palvelut voidaan turvata kohtuullisella hinnalla.</t>
  </si>
  <si>
    <t>Kunnan on tuotettava peruspalvelut kohtuullisella kuntalaisten verorasituksella. On puntaroitava, mitkä palvelut on mahdollista tuottaa kuntalisille näillä resursseilla ja minkätasoisilla palvelumaksuilla.</t>
  </si>
  <si>
    <t xml:space="preserve">Tulosvastuu tulisi olla kunnan avainhenkilöillä.   </t>
  </si>
  <si>
    <t>Elinkeinotoimintaa ei tule tukea rahallisesti, vaan on luotava uusille yrityksille mahdollisuus toimia Turussa. Teollisuudelle on kaavoitettava uusia alueita, jotta saamme yrityksiä Turkuun.</t>
  </si>
  <si>
    <t>Elinehto keskustan liike-elämän elävöittämiselle.</t>
  </si>
  <si>
    <t>Palvelumaksuilla pystyttäisiin tuottamaan lisää peruspalveluita.</t>
  </si>
  <si>
    <t>Palveluiden keskittäminen parantaisi eri alojen yhteistyötä karsien turhia päällekkäisiä tutkimuksia sekä turhia saman asian takia käytyjä lääkärikäyntejä.</t>
  </si>
  <si>
    <t>Jos haluamme huumeet pois, on käytettävä kovia keinoja.</t>
  </si>
  <si>
    <t>On puntaroitava kaavoitettaessa, mihin esimerkiksi kerrostalot sopivat. Ei kerrostaloja luonnonkauniiseen saaristoomme!</t>
  </si>
  <si>
    <t>Vuokra-asuntojen uudistuotantoa on vähennettävä ja suunnattava varat jo olemassaolevien korjaamiseksi. Perusparannukset asuntoihin on tehtävä ennen kuin on liian myöhäistä.</t>
  </si>
  <si>
    <t>Ei kuitenkaan saa unohtaa muutakaan elinkeinoelämää. Teknologian kehitys on tulevaisuutta.</t>
  </si>
  <si>
    <t>On kehitettävä oma järjestelmämme demokraattisemmaksi ja kansalaisystävällisemmäksi.</t>
  </si>
  <si>
    <t>LL.M</t>
  </si>
  <si>
    <t>Jätevedenpuhdistamosta tehdyt tutkimukset ja konsulttien lausunnot ovat osoittautuneet osittain ristiriitaisiksi. Uudella tekniikalla täytyy kyetä luomaan järjestelmä, joka takaa laitoksen toimivuuden. Tärkeämpää on päästä Turussa sellaiseen päätöksentekoon, jossa jo tehtyjä päätöksiä ei jatkuvasti muuteta.</t>
  </si>
  <si>
    <t>Turun raakavesitilanne tulee kyetä turvaamaan myös tulevaisuudessa. Kaupungin suunnittelun tulee olla pitkäjänteistä ja tulevaisuuden tarpeet huomioonottavaa. Puolittain toteutetut hankkeet ovat pitkällä tähtäimellä varmasti kalliimpia.</t>
  </si>
  <si>
    <t>Kilpailuttamisella on saati aikaan huomattavia säästöjä sekä tehokkaampia palveluita. Kilpailuasioita käsittelevänä juristina olen huomannut kilpailuttamisen lisäävän kustannustehokkutta julkisissa hankinnoissa. Kilpailuttamiseen tulee suhtautua varauksella tietyissä kunnan peruspalveluissa, joissa ratkaisevana täytyy olla kuntalaisten hyvinvointi. Esim. terveydenhuollossa hinta ei saa olla ainoa ratkaiseva tekijä. Laatuun ja potilasturvallisuuteen tulee kiinnittää hintaa  enemmän huomiota.</t>
  </si>
  <si>
    <t>Lähtökohtaisesti kunnan palveluista päätettäessä tulee ensin selvittää tulopuoli ja sen mukaisesti jakaa käytettävissä olevat varat. Verotuksen kiristämisellä ja uudella velanotolla tapahtuva palvelutuotanto on hyvin lyhytnäköistä politiikaa.</t>
  </si>
  <si>
    <t>Varsinkin noususuhdanteessa tapahtuva velkaantuminen vaikeuttaa talouden hoitoa lasku- ja matalasuhdanteessa.</t>
  </si>
  <si>
    <t>Kunnan lähtökohtainen tehtävä ei voi olla työpaikkojen luominen aloille, joilla ei työvoimaa tarvita. Ennakkoluulottomilla ratkaisuilla ja erilaisilla vuorotelujärjestelmillä voitaneen kunnan toimesta hieman rajoittaa pitkäaikaistyöttömyyden ongelmia ja siten syrjäytymistä.</t>
  </si>
  <si>
    <t>Peruspalvelujen lisäksi kunnan tulee tehdä itsensä houkuttelevaksi muun muassa investointipäätöksiä tekeville yrityksille. Luomalla yksityiselle yritystoiminnalle suotuisat edellytykset, kunta kykenee turvaamaan lisääntyvillä verotuloilla myös entistä paremmat palvelut kuntalaisille.</t>
  </si>
  <si>
    <t>Mikäli havaitaan, ettei uutta parkkitilaa tarvita, voidaan torin kunnostukseen ja yleisilmeen kohottamiseen ryhtyä huomattavasti vähäisemmin kustannuksin. Kaiken kaikkiaan Turun pysäköintitilannetta on pidettävä vähintäänkin kohtuullisena jo nyt.</t>
  </si>
  <si>
    <t>Kauppahallin ja Koulun välinen maasto nykyasussaan tuskin on mitenkään arvokasta kaupunkikuvallisesti tai muutoinkaan. Turun elokuvatarjonta on muiden kaupunkiin tulevien uusien teatterien myötä merkittävästi kohentumassa, joten kovin suureellisiin hankkeisiin tuskin on tarvetta.</t>
  </si>
  <si>
    <t>Nykyaikaiselle tekniikalla voidaan päätöksentekijöiden ja kaupunkilaisten välille luotavissa suora kanava. Myös päätöksistä ja niihin osallistuneista tulee saada selkeästi tieto kaupungin asukkaille.</t>
  </si>
  <si>
    <t>Terveyskeskusmaksun käyttöönotto tulee suorittaa ensitilassa. Maksulla kyetään kattamaan osa palvelun kustannuksista aiheuttamatta kuntalaisille kohtuutonta taloudellista rasitusta. Tietyillä sosisaalisilla perusteilla maksun perinnästä voitaisiin luopua.</t>
  </si>
  <si>
    <t>Vaikka saatavuus onkin terveyspalveluissa keskeisellä sijalla, saavutetaan keskittämisellä selkeitä etuja mm. sillä ettei jatkotutkimuksia varten tarvitse palvelun käyttäjää  ohjata toiseen pisteeseen vaan kaikki tutkimukset voidaan toteuttaa samassa pisteessä. Turun kokoisessa kaupungissa matkat eivät koskaan kasva niin pitkiksi, että etäisyys terveysasemalle muodostuisi kohtuuttomaksi.</t>
  </si>
  <si>
    <t>Keskittämisellä ja yhteistyön kehittämisellä sairaanhoitopiirin kanssa voitaneen saavuttaa säästöjä palvelujen laadusta tinkimättä.</t>
  </si>
  <si>
    <t>Huumeongelman korjaamiseksi ja tarvittavien toimenpiteiden kehittämiseksi ongelma tulee kyetä kartoittamaan mahdollisimman tarkasti. Tieto testeistä ja mahdollisista seuraamuksista saattaisi toimia myös ennaltaehkäisevänä toimenpiteenä.</t>
  </si>
  <si>
    <t xml:space="preserve">Päätöksentekorakenne tulee säilyttää selkeänä ja toisaalta "vallaton" nuorisovaltuusto saattaisi turhauttaa sen toimintaan osallistuvia. </t>
  </si>
  <si>
    <t>Kyseiselle alueelle on luotavissa erittäin viihtyisään ympäristöön hyviä asuntoalueita. Kaavoituksessa tulee kuitenkin varoa ylilyöntejä. Kaavoituksen ja rakentamisen tulee tapahtua alueen luontoa kunnioittaen. Alueen vihreyttä, merellisyyttä ja väljyyttä tulee vaalia.</t>
  </si>
  <si>
    <t>Lähiölden perusparannukseen on ryhdyttävä nykyaikaista rakennustekniikkaa hyväksikäyttäen. Alueista tulee luoda entistä viihtyisämpiä. Rakennuskanta voidaan hyvin säilyttää ja ehostaa uuttakin parempaan kuntoon. Korjausrakentamista ei tule väheksyä.</t>
  </si>
  <si>
    <t xml:space="preserve">Turun tulee selkeästi hyödyntää asemaansa Suomen vanhimpana yliopisto- ja korkeakoulukaupunkina. Kaupungin tulee tarjota yrityselämälle parhaat mahdolliset toimintaedellytykset sekä ymmärtää yliopistojen asema voimavarana. Kaupungin tulee fokusoitua tietyille aloille, joskin liian suurta keskittymistä tulee välttää. </t>
  </si>
  <si>
    <t>Kaupunginjohtajan tehtävänä on toimia myös esittelevänä ja valmistelevana virkamiehenä virkavastuun perusteella. Valtuutettujen tulee kyetä päätöksillään luomaan selkeä linja virkamiestyöskentelylle. Roolien sekoittaminen poliittisen päätöksentekijä ja virkamiehen kesken ei ole mielestäni kestävä ratkaisu.</t>
  </si>
  <si>
    <t>ON ennustettu,että Kakolanmäki tulisi paljon kalliimmaksi kuin se on ensin arvioitu.</t>
  </si>
  <si>
    <t>Puhtaan käyttöveden saanti tulisi taata aina.</t>
  </si>
  <si>
    <t>Lisäisi kilpailua ja kilpailu taas parantaa palvelujen laatua.</t>
  </si>
  <si>
    <t>MInusta pitäisi lähinnä rationalisoida turhia päällekkäisyyksiä.</t>
  </si>
  <si>
    <t>Peruspalvelut ja muut olemassa olevat palvelut on pystyttävä ylläpitämään kaikissa olosuhteissa.</t>
  </si>
  <si>
    <t>Keskustasta löytyy muitakin hyviä tontteja esim.Eskelin ympäristö, jossa olisi jo parkkihallikin valmiina.</t>
  </si>
  <si>
    <t>Maksukatto noin 100,- /vuosi.Ei ole varmastikaan kenellekään kohtuuton maksu.Toisi pientä lisärahoitusta terveyspalvelujen ylläpitoon.</t>
  </si>
  <si>
    <t>Luultavasti terveyskeskuksissa käydään useimmiten "tavallisten" sairauksien takia.On hyvä, että palvelut on lähellä kotia.Vakavimmissa sairauksissa saadaan lähete jatkohoitoon muualle.</t>
  </si>
  <si>
    <t>Jos näistä on valittava, niin toimeentulotuki siten, että ihmisiä on kannustettava ottamaan vastuu itsestään ja pyrkiä työllistämään itsensä.Lyhytaikainen toimeentulotuki on OK,mutta pidemmän päälle passivoivaa.</t>
  </si>
  <si>
    <t>Kaikki tälläiset PAKKO-sanaiset asiat herättävät ihmisissä vastustusta.</t>
  </si>
  <si>
    <t>Parempi kunnostaa ja huolehtia jo olemassa olevista asunnoista.</t>
  </si>
  <si>
    <t>Vaarana on se, että satsatessa vain yhteen alaan muut yritykset siirtyvät muualle.</t>
  </si>
  <si>
    <t>Luulen,että olisi jo suuri riita ennenkuin olisi edes päästy alkuun pormestarin valinnassa.</t>
  </si>
  <si>
    <t>autonkuljettaja, yrittäjä</t>
  </si>
  <si>
    <t>Velan otto on ensiapua tiettyyn rajaan asti. Siitä eteenpäin on harkittava kaikkia keinoja.</t>
  </si>
  <si>
    <t>Vaikka kunnan tulee toimia niin tehokkaasti kuin yksityisen yrityksen, on kaupungilla oltava myös kyky auttaa ja hoitaa yhteiskunnallisia tehtäviä ilman kannattavuusperiaatetta.</t>
  </si>
  <si>
    <t>Kohta C ei toteudu ellei ensin kohta B onnistu.</t>
  </si>
  <si>
    <t>Vaikeissa tilanteissa sairaalamatkat korvattava taksin hinnalla.</t>
  </si>
  <si>
    <t>Rakennusten ja asuntojen omistaminen ei itsetarkoitus, jos tulee liian kalliiksi ylläpitää niitä.</t>
  </si>
  <si>
    <t>Poliittisen ja virkamieskunnan keskinäiset suhteet määriteltävä mahdollisimman tarkasti etukäteen.</t>
  </si>
  <si>
    <t>Santala</t>
  </si>
  <si>
    <t>Ei voida kuitenkaan olla sataprosenttisen varmoja etteikö kakolan alle sijoitettavasta vedenpuhdistamosta pääsisi hajuhaittoja.</t>
  </si>
  <si>
    <t>Mielestäni parkkiluolan lisäksi tulisi säilyttää muutama kadunvarsipysäköimismahdollisuus torin laitamilla nopeaa torilla piipahtamista varten.</t>
  </si>
  <si>
    <t>Perusterveyspalvelut tulisi jokaisella olla lähellä kotia, vaativammat erikoislääkäripalvelut voisi keskittää yhteen paikkaan.</t>
  </si>
  <si>
    <t>En olisi valinnut yhtäkään edellämainituista, sillä jokainen niistä on kuntalaisten hyvinvoinnille tärkeä, mutta vaalikone ei toimi ellei vastaa joka kohtaan!</t>
  </si>
  <si>
    <t>koulutusohjaaja</t>
  </si>
  <si>
    <t>Frans</t>
  </si>
  <si>
    <t>Schaper</t>
  </si>
  <si>
    <t>palomies/sairaankuljettaja</t>
  </si>
  <si>
    <t>www.fschaper.com</t>
  </si>
  <si>
    <t>didaktiikan professori</t>
  </si>
  <si>
    <t>KT</t>
  </si>
  <si>
    <t>Tällainen päätös lienee jo voimassa kunnassa. Hajuhaitat on kysymys, jota tulee edelleen tutkia, sillä haju ei saa olla haitta lähi- eikä kaukoetäisyydellä asuville. Korkea piippukaan ei sopivalla tuulella varmasti pysty tätä ongelmaa eliminoimaan.</t>
  </si>
  <si>
    <t>Keskustaa tulee toki elävöittää ja tehdä se samalla kilpailukykyiseksi reuna-alueiden markettien kanssa. Kaikilla ei myöskään ole omaa kulkuvälinettä, joten myös keskustan tulee tarjota monipuolisia palveluja edelleenkin.</t>
  </si>
  <si>
    <t>Lähtökohtana lienee hyvien ja riittävien terveyspalvelujen turvaaminen jokaiselle kuntalaiselle. Kysymykseen on sikäli vaikea vastata, että palvelujen suppeus ei saa olla este oikeanlaiselle palvelulle, ja toisaalta suurten yksiköiden ongelmana saattaa olla palveluiden nopea saatavuus.</t>
  </si>
  <si>
    <t>Edellä esitettyjä vaihtoehtoja ei voi esittää ensisijaisesti vähennettäväksi mitään. Kaikki ovat oleellisia peruspalveluja ajatellen kuntalaisten perusturvaa. Päinvastoin voisi todeta, että niiden kohdalla olisi tarvetta jopa kehittää palveluja.Toimeentulotukea tulee tarkistaa siten, että se todella menee oikeaan osoitteeseen sitä todella tarvitsevalle. Yksilön perustarpeet on turvattava.</t>
  </si>
  <si>
    <t>Niin päihteiden kuin huumeidenkin kohdalla tulisi ottaa käyttöön yhteisvastuullisuuden malli, jolloin voisimme yhdessä huolehtia lastemme ja nuortemme turvallisesta tulevaisiuudesta syyllistämättä ketään.</t>
  </si>
  <si>
    <t>Sokajärvi</t>
  </si>
  <si>
    <t>yksikön esimies, rakennusmestari</t>
  </si>
  <si>
    <t>www.turunportti.com/penttisokajarvi</t>
  </si>
  <si>
    <t xml:space="preserve">Saneeraus ei todellakaan tule yhtä kalliiksi kuin Kakolan vaihtoehto. Kakolanmäki on upea paikka vankilan joka tapauksessa poistuessa aivan lähivuosin asuin- ja virkistyskäyttöön. Puhdistustekniikka kehittyy huimaa vauhtia ja näin saamme 15-20 vuotta lisä-aikaa harkita muita vaihtoehtoja. Ja huom. Valtio omistaa Kakolan mäen ja ei varmasti ilmaiseksi siitä luovu. </t>
  </si>
  <si>
    <t>Hyvä ratkaisu.</t>
  </si>
  <si>
    <t>Peruspalveluja ei ole mielekästä kilpailuttaa. Sen sijaan on paljonkin oheistoimintoja, joita voidaan hyvin kilpailuttaa ja on jo tuloksellisesti kilpailutettu. Näin saadaan omat resurssit riittämään nimenomaan peruspalveluihin (koulutus,terveys- ja sosiaalitoiminta,infastruktuuri,liikunta jne).</t>
  </si>
  <si>
    <t>Terveyskeskusmaksu otettava käyttöön. Tällöin ei palveluitakaan tarvinne leikata. Investoinnit ovat tärkeitä jo työllisyydenkin takia. Niitä pitää kylläkin erittäin tarkasti harkita. Edessä ovat kuitenkin raskaat puhdistamo- ja vedenottamoinvestoinnit.</t>
  </si>
  <si>
    <t>Verotuksen kiristäminen on todella huono ratkaisu. Se vain lisää entisestään työttömyyttä ja estää työllistävien yritysten tulon Turkuun.</t>
  </si>
  <si>
    <t>A-kohdan tulospalkkaus tulisi myös pikaisesti ottaa käyttöön. Samoin C-kohdan tasa-arvo palkkapolitiikassa.</t>
  </si>
  <si>
    <t>Tässä kiteytyy erittäin hyvin kunnan rooli yhteiskunnassa!</t>
  </si>
  <si>
    <t>Tämä omalta osaltaan tukee keskustan elävöittämistä, mitä me kaikki kuntalaiset olemme jo kauan kaivanneet.</t>
  </si>
  <si>
    <t>Ei todellakaan. Elokuvakeskukselle on olemassa muita hyviä vaihtoehtoja. Esim Eskelin parkkitalon vieressä tai teatterin kupeella oleva louhostontti. Teatterisilta yhdstää jälkimmäisen vaihtoehdon keskustaan varsin mukavasti.</t>
  </si>
  <si>
    <t>Myös verkkoviestintäpalveluita kuntalaisille on kehitettävä.</t>
  </si>
  <si>
    <t>Kokonaisuutena selvä etu meille kaikille.</t>
  </si>
  <si>
    <t>Tampereeseen verratuna Turku maksaa jostakin syystä paljon enemmän toimeentulotukea. Miksi, se on syytä pikaisesti selvittää.</t>
  </si>
  <si>
    <t>Huumeet ovat todella suuri ongelma. Kaikki mitä voidaan tehdä mahdollisimman aikaisessa vaiheessa huumeongelman poistamiseksi on tehtävä. Tämä eräs varmasti varteenotettava keino.</t>
  </si>
  <si>
    <t>Mikäli nuoret itse tällaista haluavat ja ovat aktiivisia.</t>
  </si>
  <si>
    <t>Myös vaihtoehto B tulee kysymykseen. Tällöin on kuitenkin pidettävä huolta arvokkaasta saaristomaisemasta ja -luonnosta. Missään tapauksessa ei saariamme saa pilata liiallisella rakentamisella.</t>
  </si>
  <si>
    <t>Lähivuosina pitää toimia näin, muuten korjausvalka vuokra-asuntojen suhteen kasvaa kohtuuttomaksi.</t>
  </si>
  <si>
    <t>Tämä teknologia on meidän keihäänkärkemme. Ei luonnolisestikaan pidä unohtaa mitään muitakaan elinkeinoelämän aloja. Yritystoiminnan edellytysten parantaminen on parasta työllisyyden hoitoa!</t>
  </si>
  <si>
    <t>Tietyllä aikajänteellä ja hyvällä valmistelulla jonkintyyppinen pormestrimallia voisi tulla kysymykseen.</t>
  </si>
  <si>
    <t>Suomi</t>
  </si>
  <si>
    <t>tekstiilitaiteilija, yrittäjä</t>
  </si>
  <si>
    <t>Jos mahdollista kallion sisälle. Kakolan upeaa kukkulaa ei missään nimessä saa tuhlata jätevedenpuhditamolle. Keskustassa olevalle keitaalle löytyy tulevaisuudessa varmasti mielekkäämpää käyttöä.</t>
  </si>
  <si>
    <t>Peruspalvelut turvattava.</t>
  </si>
  <si>
    <t>Kunnan on silti työnantajana otettava huomioon myös työllisyys.</t>
  </si>
  <si>
    <t>Meille tulee jo parhaillaan uusi elokuvakeskus.</t>
  </si>
  <si>
    <t>Kaupunkiseurat ovat hyvä foorumi kaupunkilaisten vaikuttaa.</t>
  </si>
  <si>
    <t>Otettava käyttöön terveyskeskus maksut. Sosiaalisten tukien väärinkäytösten valvontaa tehostettava.</t>
  </si>
  <si>
    <t>Myös huumenuoren hoitoon-otto ilman nuoren itsensä lupaa pitäisi olla mahdollista yhteistyössä vanhempien ja koulun kanssa.</t>
  </si>
  <si>
    <t>Turkuhan on merellinen paratiisi.</t>
  </si>
  <si>
    <t>Täydennysrakentaminen voi omalta osaltaan auttaa myös palvelutason paranemista.</t>
  </si>
  <si>
    <t>Sydén</t>
  </si>
  <si>
    <t>FM, KM</t>
  </si>
  <si>
    <t>Tämän hetkisten tietojen mukaan b.kohta on mielestäni paras vaihtoehto. Vaihtoehto c. on seuraavaksi paras. En ymmärrä tätä nykyistä vimmaa Turussa: maan alle on mentävä hinnalla millä hyvänsä, ja kun ottaa vielä huomioon, että seurauksista ja niiden peruuttamattomuudesta ei tiedetä!</t>
  </si>
  <si>
    <t>En ylipäätään ymmärrä ko. elokuvakeskuksen tarpeellisuutta, enkä ainakaan ko. tontille.</t>
  </si>
  <si>
    <t>Kaikki maksaa! Terveyskeskuspalvelut maksavat! Miksi luoda kuva, että ne ovat ilmaisia. Yleensä ihminen arvostaa sitä mistä joutuu maksamaan. Yleensä se maksaa, joka käyttää. Turha väittää, että saatu raha häviää kaupungin kassaan. Onhan koiraverokin "mitätön" tuloerä. "Markassa on miljoonan alku".</t>
  </si>
  <si>
    <t>Terveitä ja työkuntoisia ihmisiä pitäisi työllistää, ja nuorisoa patistaa koulutukseen sen sijaan, että heille maksetaan "sossusta". Toimeentulotuen maksaminen "pimeitä töitä" tekeville olisi myös säästökohde.</t>
  </si>
  <si>
    <t>Rakentamisessa tulee nähdä kokonaisuus! Miksi rakentaa pelkästään yksi alue "täyteen"? Omakoti- ja rivitaloalueet nyt Hirvensalon alueella aivan liian ahtaasti rakennettu ja palvelut puuttuvat. Rakennettakoon useammalle alueelle ja niin ettei olla liian ahtaasti!</t>
  </si>
  <si>
    <t>Sällylä</t>
  </si>
  <si>
    <t>Muutamia palvelumaksuja tulee korottaa.</t>
  </si>
  <si>
    <t>Wiklundin, Börssin ja Uudenkirjaston parkkitilasuunnitelmista riippuu, tarvitaanko parkkiluola, joka olisi vain "puoli toria". On lisäksi selvitettävä toria ympäröivien liiketalojen perustuksissa mahdollisesti tulevia ongelmia, mm pohjavesien virtausten muuttumisessa, kun mennään riittävän syvälle. Yksikerrosratkaisu on luultavasti ainoa mahdollisuus.</t>
  </si>
  <si>
    <t>Keskitettävä hallintopalvelut.</t>
  </si>
  <si>
    <t>Huumetestejä tulee tehdä, mutta testien jälkihoidot ja seuranta on myös varmistettava.</t>
  </si>
  <si>
    <t>Lisäksi lähiöiden täydennysrakentamista tulee jatkaa, mm viherrakentamisella ja maisemoinnilla, joiden suunnittelussa paikalliset asukastoimikunnat voisivat olla mukana.</t>
  </si>
  <si>
    <t>Tasala</t>
  </si>
  <si>
    <t>www.annikatasala.net</t>
  </si>
  <si>
    <t>Biokemistinä tiedän, että vaikka jäteveden puhdistuslaitos kuinka louhittaisiin maan sisään, hajuhaitoilta ei voida välttyä. Lisäksi Kakolan mäki on kaupungin upeaa keskustaa, jossa rakennukset pitäisivät olla arvokkaassa käytössä sekä kaupunkilaisille, että turisteille. Maisemat Kakolanmäeltä ovat upeat ja ne pitäisi hyödyntää. Kaupungin ulkopuolella on laajalti paikkoja, johon puhdistuslaitos sopisi.</t>
  </si>
  <si>
    <t xml:space="preserve">Vesi on ihmiselämän yksi tärkeimmistä elementeistä. Sen tulisi olla täysin puhdasta kaikissa olosuhteissa. Turussakin on jo koettu todellisia vesiongelmia. </t>
  </si>
  <si>
    <t>Kilpailuttaminen saa aikaan säästöjä, jotka voidaan paremmin käyttää esim. terveydenhoitoalalla virkojen vakinaistamiseen.</t>
  </si>
  <si>
    <t xml:space="preserve">Peruspalvelut on ensin hoidettava kuntoon. Näitä ovat ensisijaisesti terveydenhuoltopalvelut, lasten päivähoito sekä koululaitos. Turun kaupungin velkarahalla tehtyjen investointien on oltava kannattavia. Investoinnit voivat myöskin odottaa, jos ne eivät lisää selvästi kuntalaisten perustarpeita, työllisyyttä tai elämän perusehtoja. </t>
  </si>
  <si>
    <t xml:space="preserve">Palvelut on priorisoitava. Esim. terveydenhuoltopalvelut, vanhusten huolto ja nuorten päihdehuolto ovat kaikkein tärkeimmät. Jotkut palvelut voivat myös olla maksullisia. Sairaiden ja vanhusten huollosta ei voida tinkiä. </t>
  </si>
  <si>
    <t>Tulospalkkausjärjestelmä ei sovi missään tapauksessa joka sektorille. Miten työ mitataan terveydenhuollossa? Joillekin muille hallinnon aloille se sopiikin. Mitä tulee palkkapolitikkaan, niin tasa-arvo ei tarkoita sitä, että kaikille sama palkka vaan vastuullisille ja osaaville henkilöille kunnon palkka, vrt. anestesialääkärit. Ja palkka suhteessa työmäärään sekä yötyöhön.</t>
  </si>
  <si>
    <t>Tähän kuuluu peruspalveluiden järjestäminne  kohtuullisella veroasteella. Elinkeinoelämää on tuettava, jotta kuntaan hakeutuisivat innovatiiviset, kehittyvät yritykset, jotka tuovat veromarkkoja ja veronmaksajia. Työllisyyttä on tuettava kaikin keinoin. Tonttipolitiikassa sekä kuluissa tuettava niin pieniä kuin suuriakin yrityksiä.</t>
  </si>
  <si>
    <t xml:space="preserve">Keskustan ei tule näivettyä. Ratkaisut tehtävä nopeasti. Keskustan houkuttelvaksi tekeminen EI POISSULJE  sitä, että kaupungin reuna-alueiden hypermarketit myös voisivat hyvin. Kuntalaisilla pitää olla vaihtoehtoja ja työllisyys lisääntyy myös hypermarkettien kautta. Turun keskustassa pitää olla myös liikkeitä ja erikoisliikkeitä, eikä ainoastaan ravintoloita. </t>
  </si>
  <si>
    <t xml:space="preserve">Kauppahallin viereen luotava sellaista toimintaa, jolla on jokin yhteys kauppahallissa kävijöihin. Parkkitilaa voisi louhia vähän maan alle ja kahviloita katutasoon hallin pihalle sekä jonkun verran parkkipaikkoja. Uudisrakennuksen tulisi olla matala ja arvokas, jotta se tukisi ilmeeltään Kauppahallia. </t>
  </si>
  <si>
    <t>Kuntalaisia pitäisi kuunnella myös vaalien välillä. Kuntalaisten mielipiteitä pitäisi ottaa paljon enemmän huomioon ja vastattava heidän mielipiteisiinsä. Kuntalaiskyselyt ja äänestykset ovat hyvä tapa toimia. Päättäjien ei tule ajaa omia etujaan eikä nousta norsunluutorniin.</t>
  </si>
  <si>
    <t>Terveyskeskusmaksun käyttöön otolla voidaan luoda työpaikkoja terveydenhuoltolalalla. Todellisilta vähävaraisilta voidaan terveyskeskusmaksu jättää perimättä.</t>
  </si>
  <si>
    <t xml:space="preserve">Kun ihminen sairastaa, on tärkeää, että yhteys kotiin ja kotiympäristöön säilyy. Palvelujen tulee olla kodin lähellä. Erikoispalvelut voivat olla suuremmissa yksiköissä, koska ne ovat myös vaativuustasoltaan suurempia. </t>
  </si>
  <si>
    <t xml:space="preserve">Ei mikään näistä!!.Investointeja voidaan lykätä ja kulttuuripalvelut voivat maksaa enemmän. Liikuntapalvelut ovat tärkeitä koska, koska ne ovat ennaltaehkäisevää terveydenhuoltoa ja säästöt näkyvät myöhemmin. </t>
  </si>
  <si>
    <t>Jälkihuolto on kuitenkin ensiarvoisen tärkeää. Vapaaehtoisia tukihenkilöitä tarvitaan. Nuori huumeiden käyttäjä on kadottanut kosketuksen normaaliin arkielämään ja hän tarvitsee konkreettista ohjausta hoitojakson päätyttyä takaisin arkeen. Tukihenkilö auttaa työn etsimisessä, harrastusten hakemisessa jopa päivärytmin löytämisessä.</t>
  </si>
  <si>
    <t>Joitakin tällainen toiminta vois kiinnostaa ja se voi kouluttaa tulevaisuuteen.</t>
  </si>
  <si>
    <t>Hirvensalo nyt jo kaavoitettu pilalle (yhden kuntalaisen palaute! minulle)Turun ympäristön saaria ei saa pilata  liian ahtaalla rakentamisella. Ne ovat Turun ylpeyden aihe. Tilaa on haettava muualta. Luonto olisi kaikessa rakentamisessa säilytettävä mahdollisuuksien mukaan, vaikka tonttimaa onkin kallista. Asukkaiden viihtyvyys on otettava huomioon päätöksenteosssa!</t>
  </si>
  <si>
    <t>Tai myydä asuntoja pois, jos rahaa ei ole niiden kunnostamiseen. Ympäristöä voidaan parantaa myös talkootyöllä!</t>
  </si>
  <si>
    <t>Muun muassa uuteen teknologiaan, mutta Turun on toteutettava sen elinkeinopoliittinen strategia, jossa otetaan myös huomioon muiden yritysten työllisyyttä parantava vaikutus.</t>
  </si>
  <si>
    <t>Ei kunnan palveluorganisaation kyvykkyys ole kiinni pormestrista tai muusta vastaavasta henkilöstä. Kunta toimii kuntalaisten parhaaksi, kun sillä on valtuutettuja, jotka ottavat tasapuolisesti huomioon kaikki kuntalaiset. Valtuutettujen tulee toimia yhdessä virkamiesten kanssa ja kuunneltava kuntalaisia. Ei kuntalain muutos mitään itsestäänselvästi takaa ja kunnon päättäjät.</t>
  </si>
  <si>
    <t>Tittonen</t>
  </si>
  <si>
    <t>geologi</t>
  </si>
  <si>
    <t>Tulivuori</t>
  </si>
  <si>
    <t>kasv.tiet.maisteri</t>
  </si>
  <si>
    <t>www.tulivuori.net</t>
  </si>
  <si>
    <t>Koen, että Kakolanmäki olisi järkevämpää ottaa muuhun käyttöön.</t>
  </si>
  <si>
    <t>Näin pystymme tarjoamaan vesipalveluja myös Turun ympäristökunnille.</t>
  </si>
  <si>
    <t>Tämä ei todellakaan ole yksiselitteinen kysymys.</t>
  </si>
  <si>
    <t>Kuntien on ylläpidettävä peruspalvelut.</t>
  </si>
  <si>
    <t>Kunta voi työnantajana kokeilla uusiakin vaihtoehtoja.</t>
  </si>
  <si>
    <t>Kunnalle ei voi sisällyttää aivan kaikkia tehtäviä, ihmistenkin täytyy itse olla aktiivisia oman elämänsä suhteen.</t>
  </si>
  <si>
    <t>Turun keskusta-aluetta ei saa päästää kuolemaan. On tutkittava useita vaihtoehtoja sen elävöittämiseksi.</t>
  </si>
  <si>
    <t>On käsittämätöntä, että niin lähellä Turun keskustaa on pelkkä parkkialue.</t>
  </si>
  <si>
    <t>Näin pystytään kattamaan terveyspuolen budjettivajetta.</t>
  </si>
  <si>
    <t>Ei taaskaan yksiselitteinen kysymys.</t>
  </si>
  <si>
    <t>Riippuu hieman siitä, että minkälaisessa koulussa.</t>
  </si>
  <si>
    <t>Nuoria tulisi saada enemmän mukaan kunnalliseen päätöksentekoon.</t>
  </si>
  <si>
    <t>Turku on jo jonkin verran leimaantunut teknologia-kaupungiksi.</t>
  </si>
  <si>
    <t>työterveyshoitaja</t>
  </si>
  <si>
    <t>Vallenius</t>
  </si>
  <si>
    <t>hierontaterapeutti, yrittäjä</t>
  </si>
  <si>
    <t>Kaikki ovat tarpeellisia.</t>
  </si>
  <si>
    <t>Varjokivi</t>
  </si>
  <si>
    <t>myyntijohtaja</t>
  </si>
  <si>
    <t>Haju on haitta, joka on aina puhdistamon mukana sanovat asiantuntijat. Tontti on yksi kaupungin keskeisimpiä, jonka käyttö tulisi olla kaupunkilaisten ja turistien hyötykäytössä (esim.hotelli,huvipuisto,kasino jne.), ilman löyhkiä. Tontti siirtynee valtiolle. Vankeinhoito näkee  tontin arvon alenemisen, mikäli puhdistamo louhitaan Kakolan mäen kallioon. Viimeistään silloin kun vankila siirtyy pois Kakolan mäeltä vuonna 2007.</t>
  </si>
  <si>
    <t>Virttaankangas on ainoa ja oikea ratkaisu, joka pitää sisällään varmuuden riittävästä ja laadukkaasta raakavedestä.</t>
  </si>
  <si>
    <t>Kyllä ennakkoluulottomasti, kuitenkaan poissulkematta kunnan omaa palvelujen tuottamista, jos ja kun se tuottaa niitä laadultaan ja kustannuksiltaan kilpailukykyisesti.</t>
  </si>
  <si>
    <t>Investoida voidaan, jos investoinnin takaisinmaksuaika on kolme vuotta tai lyhympi ja sen tuloja tuottava vaikutus on pitkäaikainen.</t>
  </si>
  <si>
    <t>Suomi on verotuksellisesti jo nyt EU:n kärkimaita.  EU on jo nyt luonut paineita Suomea kohtaan erillaisten verojen alentamiseksiEU:n yleiselle tasolle.</t>
  </si>
  <si>
    <t>Näin menettelemällä saadaan tehokkuutta toimintaan ja voidaan luoda uusia työpaikkoja.</t>
  </si>
  <si>
    <t>Valtiovallan viimeaikaiset kuntatukien ja toimien uudelleenjärjestelyt ovat siirtäneet kunnille lisävastuuta hyvinvointiyhteiskunnasta. Kunnan tulee toimia kestävää kehitystä edistäen.</t>
  </si>
  <si>
    <t>Kaupungin keskusta on pidettävä elinvoimaisena ja mielenkiintoisena. Parkkiluola ja pysäköintitalot antavat mahdollisuuden vähentää lähikatujen pysäköintipaikkoja. Näin katujen kävelyosuuksia voidaan leventää ja saada viihtyvyyttä lisää, vaikkapa ihmisten arvostamia ja rakastamia "kesäkeitaita" kaduille luvittamalla.</t>
  </si>
  <si>
    <t>Mittasuhteita ei yksistään tule sopeuttaa, vaan myös arkkitehtuuri- sekä kultuurinäkökohdat tulee hyväksyttävästi huomioida.</t>
  </si>
  <si>
    <t>Nykyinen ja varsinkin tulevaisuuden turkulainen on aktiivisesti kantaa ottava. Kanavia, joiden välityksellä kaupunkilaiset voivat vaivattomasti ottaa kantaa ja esittää mielipiteitään valmisteilla olevista asioista sekä tulevista päätöksistä, on luotava pikaisesti lisää.</t>
  </si>
  <si>
    <t>Edellyttäen, että erityisryhmien (vammaiset, eläkeläiset jne) tulot ei ylitä tiettyä vähimmäisrajaa, joka on määritetty toimeentulorajojen mukaisesti. Näin taataan kuntalaisille oikeudenmukainen ja tasapuolinen perusterveydenhuolto.</t>
  </si>
  <si>
    <t>Keskitetty ratkaisu tuo tehokkuutta ja säästöjä, kun voidaan monet eri tarpeet tyydyttää samassa pisteessä ja samalla käynnillä.</t>
  </si>
  <si>
    <t>Terveyskeskusmaksulla saadaan säästöjä, kun toimitaan kohdassa 12 esittämälläni tavalla.  Ennenkuin peruspalveluiden kiristämiseen ryhdytään, on tutkittava kaikki muut kustannusten vähennysmahdollisuudet. Esim. Investoinnit, hallintomenot jne.</t>
  </si>
  <si>
    <t>Kaiken aikaa lisääntyvä ongelma vaati tehokkaita toimenpiteitä. Pakkotesti saattaa koitua monen nuoren pelastukseksi, joka on ehkä joutunut vasten parempaa tietoaan huumekokeilujen pyörteisiin.</t>
  </si>
  <si>
    <t>Kyllä! Koska sitä kautta kunta saisi perusasiat hallitsevia tulevaisuudn luottamushenkilöitä/virkamiehiä/-naisia hoitamaan yhteisiä asioita. Samalla myönteinen asennoituminen politiikkaa kohtaan lisääntyisi nuorison keskuuudessa.</t>
  </si>
  <si>
    <t>Viihtyisä asuinympäristö on ihmiselle perusoikeus. Kunnan tulee kaavoittaa ja luoda edullisia pientalotontteja Hirvensalon ja Kakskerran alueille, koska kaupunkilaiset niin tahtovat. Korkeat kerrostalot eivät saarille sovi, on jo nyt huonoja esimerkkejä syntynyt, ja lisää on suunnitteilla valitettavasti.</t>
  </si>
  <si>
    <t>Kunnostuksesta on huolehdittava, koska purkaminenkaan ei ole järkevää. Ympäristö ja asunnot on pidettävä asumiskelpoisena.</t>
  </si>
  <si>
    <t>Turulla on jo nyt ko toimintaan hyvät edellytykset sekä mahdollisuudet. Näitä edellytyksiä on voimallisesti lisättävä ja kehitettävä, koska sillä toiminnalla on pitkälle tulevaisuuteen työllistävä vaikutus. Lisäksi se tulee nostamaan Turun korostetusti maailman kartalle. Yksi menestys teknologian alueella tuo pysyvän arvostuksen kaupungille!</t>
  </si>
  <si>
    <t>Poliitinen kulttuuri muuttuisi moraalisia vastuita sekä velvoitteita korostavaksi, mikä heijastuisi niin luottamushenkilöihin kuin virkamiehiinkin.  Luottamushenkilönä toimivan pormestarin tulisi johtaessaan kunnanhallitusta kaiken aikaa nauttia valtuuston enemistön luottamusta. Näin äänestäjien enemistön tahto johtaisi kuntaa.</t>
  </si>
  <si>
    <t>Weckström</t>
  </si>
  <si>
    <t>Ulla-Maija</t>
  </si>
  <si>
    <t>www.tkukoulu.fi~umavie</t>
  </si>
  <si>
    <t>Kakolan tontti on liian keskeinen ja liian arvokas tuhlattavaksi omien ja naapurikaupunkien jätevesien puhdistukseen.</t>
  </si>
  <si>
    <t>Vesi on peruspalvelu, sen tasosta ei voi tinkiä.</t>
  </si>
  <si>
    <t>Joustava yksityisten palvelujen käyttäminen tuo säästöja ja vapauttaa veromarkkoja tärkeimpiin kohteisiin.</t>
  </si>
  <si>
    <t>Peruspalvelut on hoidettava kuntoon, kalliit investoinnit voivat odottaa, ellei ne hyödytä elinkeinoelämää. jolloin ne tulevat verotuloina takaisin.</t>
  </si>
  <si>
    <t>Kunnan pitäisi luoda työpaikkoja niin, että toimeentulotukea ei tarvittaisi, vaan asukkaat itse ottaisivat vastuun elämästään.</t>
  </si>
  <si>
    <t>atk-tukihenkilö</t>
  </si>
  <si>
    <t>http://www.hkoskioy.fi/viitanen/</t>
  </si>
  <si>
    <t>Tähän asiaan pitäisi perehtyä hieman enemmän, jotta voisin sanoa varman mielipiteen.</t>
  </si>
  <si>
    <t>Esim. joukkoliikenteen kilpailuttaminen on johtanut siihen että kalustoa on uudistettu, uudet autot ovat  vähäpäästöisiä jne. Kaupunki on suuri työllistäjä, joten jos jotain yksityistetään täytyy pitää huoli ettei tule työttömiä.  Kaupungin on ehdottomasti pidettävä huolta työntekiöistään.</t>
  </si>
  <si>
    <t>Palveluista ei saa leikata mitään, mutta esim. terveyskeskusmaksu voidaan tarvittaessa ottaa käyttöön. Velkaa on hoidettava sitten ettei se enää kasva vaan kääntyy laskuun.</t>
  </si>
  <si>
    <t>Verotus on nyt kohtuullisella tasalla sitä ei tule laskea, eikä nostaa. Kaikkia em. vaihtoehtoja on vältettävä.</t>
  </si>
  <si>
    <t>Kaikille on voitava maksaa kilpailukykyistä palkkaa.</t>
  </si>
  <si>
    <t>Ainakin lapsiperheet siirtyvät kaupungin reuna-alueiden kauppoihin missä on parkkipaikkoja, varsinkin  jos parkkipaikkoja vähennetään keskustasta. esim.kävelykatujen takia</t>
  </si>
  <si>
    <t>Jos se osoittautuu tarpeelliseksi, niin silloin voidaan harkita sen rakentamista muualle.</t>
  </si>
  <si>
    <t>Kun kuntalaiset ensin saavat helposti tietoa valmisteilla olevista asioista, sen jälkeen voisivat tarvittaessa ottaa yhteyttä valtuutettuhin, esim. sähköpostilla.</t>
  </si>
  <si>
    <t xml:space="preserve">Voi olla että terveyspalvelun turvaamiseksi on pakko ottaa käyttöön terveyskeskusmaksu. Maksuhan on ainakin oikeudenmukainen, sen maksaa vain palvelun käyttäjät.  </t>
  </si>
  <si>
    <t>Palvelusta pitäisi saada myöskin ihmisläheisempää, ettei meitä kohdeltaisi kuin esineitä.</t>
  </si>
  <si>
    <t xml:space="preserve">Säästökohdetta ei todellakaan valittaisi näin, vaan jos olisi pakko niin nipistettäisiin hieman jokaisesta. Mutta tällä hetkellä ei ole tarvetta tehdä suuria sästöjä. </t>
  </si>
  <si>
    <t xml:space="preserve">Huumetestit pitäisi suorittaa muuallakin kuin kouluissa, kuten esim. työpaikoilla. Meneekö huumetesti  samalla kun muutkin mittaukset ja pistokset? Vai onko siitä paljon lisäkuluja?  Tähän on niin paljon  asioita mitkä vaikuttaa, tämä on sellainen asia johon kaivataan kipeästi kaupunkilaisten omia mielipiteitä  perusteluineen. </t>
  </si>
  <si>
    <t>Eiköhän me nuoret voida olla muiden kanssa samassa valtuustossa. Vaikkakin voihan sellaista harkita  vaikka kokeilu mielessä.</t>
  </si>
  <si>
    <t>Jonkin verran myös lounaaseen, mutta ei liikaa.</t>
  </si>
  <si>
    <t>Raija-Leena</t>
  </si>
  <si>
    <t>Kakolanmäki on liian arvokas paikka jätevedenpuhdistuslaitokselle. On lisäksi vaikea uskoa, etteikö laitoksesta olisi hajuhaittoja.</t>
  </si>
  <si>
    <t>Ihmisen perustarpeisiin kuuluu laadukas juomavesi, eikä parempia vaihtoehtoja ole nyt näkyvissä.</t>
  </si>
  <si>
    <t>Kuntalaiselle on annettava todelliset mahdollisuudet valita palveluidensa tuottaja.</t>
  </si>
  <si>
    <t>Lienee ainoa vaihtoehto.</t>
  </si>
  <si>
    <t>On elettävä tulojen mukaan ja sopeutettava toiminta niihin puitteisiin.</t>
  </si>
  <si>
    <t>Vaikka kunta toimii tehokkaasti, voi se myös huolehtia henkilöstön asiallisesta palkkauksesta esm. tulospalkkausjärjestelmän avulla, mutta niin, että oikeus koskee kaikkia henkilöstöryhmiä.</t>
  </si>
  <si>
    <t>Kunta tarvitsee sekä työntekijöitä että palkanmaksajia, joten heidän viihtyvyydestään tulee huolehtia. Kestävän kehityksen edistäminen kuuluu jokaisen tehtäviin tällä maapallolla.</t>
  </si>
  <si>
    <t>Toimivin vaihtoehto tällä hetkellä.</t>
  </si>
  <si>
    <t>Parempia paikkoja elokuvakeskukselle on varmasti löydettävissä.</t>
  </si>
  <si>
    <t>Päätöksenteon on oltava mahdollisimman lähellä heitä, joita päätökset koskevat. Sen on myös oltava avointa ja perustuttava aitoon vuorovaikutukseen.</t>
  </si>
  <si>
    <t>Palveluiden käyttäjä maksaa aina palveluistaan. Tuki esm. eläkeläisille tai muille erityisryhmille voidaan järjestää monella tapaa.</t>
  </si>
  <si>
    <t>Lähipalvelut ovat  monelle hyvin tärkeät. Sairaana ei ole helppo lähteä kauas apua hakemaan.</t>
  </si>
  <si>
    <t>Ei mikään näistä, Kone pakotti kuitenkin kruksaamaan, joten valitsin tämän, vaikka en usko, että sielläkään on paljon mahdollisuuksia.</t>
  </si>
  <si>
    <t>Me emme ole kontrolliyhteiskunta.</t>
  </si>
  <si>
    <t>Kokeillahan kannatta aina. Nuoret tuntevat usein olevansa "ulkona" kunnallisesta päätöksenteosta.</t>
  </si>
  <si>
    <t>Asuntoalueen tulee olla houkutteleva, jotta saamme muuttajia muualta. Vaikka aina Turku Tampereen voittaa!</t>
  </si>
  <si>
    <t>Kaupungin omaisuudesta tulee aina pitää hyvää huolta. Alueiden kunnostaminen lisää myös viihtyisyyttä. Tyytyväinen asukas on rauhallinen asukas. Epäviihtyisät alueet luovat levottomuutta.</t>
  </si>
  <si>
    <t>Teknologian nostaminen jalustalle "pyhäksi lehmäksi" on tarpeetonta. Elämä on muutakin kuin toimivia verkkoyhteyksiä.</t>
  </si>
  <si>
    <t>Tämä malli toimii hyvin.</t>
  </si>
  <si>
    <t>Achrén</t>
  </si>
  <si>
    <t>information och pr chef</t>
  </si>
  <si>
    <t>ekon.mag</t>
  </si>
  <si>
    <t>http://www.sfp.fi/abo/k403.htm</t>
  </si>
  <si>
    <t>Suunnittelu- ja rakennuskauden aikana saneerataan nykyinen minimihintaan; on mahdollista. Kakolanmäki on säilytettävä tuleville sukupolville; ei ole järkevää tuoda kaikkien naapurikuntien jätevesiä Turun keskustaan ja laskea vesi satama-altaaseen. Kakola-projekti on kallis ja hajuhaittoja tulee ilmeisesti asukkaille.</t>
  </si>
  <si>
    <t>Edellyttää että ympäristöarvioinnit puoltavat. Puhtaan veden saanti Turun asukkaille tärkeyshärjestyksessä nr 1.</t>
  </si>
  <si>
    <t>Verotusta on jo tänä vuonna kiristetty. Tuloja on lisättävä esim. lisää verotuloja (yritystoiminnan, esim biotekniikan ja IT-panostusten kautta lisää työpaikkoja, stamatoiminta, matkailutoiminta). Veroäyri on liian korkea.</t>
  </si>
  <si>
    <t>Kaikki yllä olevat vaihtoehdot vääristävät totuutta. Kunnan on toimittava tehokkaasti ja totta kai avainhenkilöille on maksettava kunnon palkka; muuten he menevät muun palvelukseen. Kaikkialla tulee vältää henkilöstön lomautuksia.</t>
  </si>
  <si>
    <t>myös kohta c kuuluu olennaisesti kunnan tehtäviin</t>
  </si>
  <si>
    <t>Parkkiluola takaisi sen että edes olemassa olevat liikkeet, Kauppatori, Kauppahalli jne pystyvät toimimaan kun ihmiset pääsevät kasseineen lähelle.</t>
  </si>
  <si>
    <t>En ole vielä nähnyt sellaisia suunnitelmia joiden perusteella voisi ottaa kantaa asiallisesti;  saattaa olla, että vaihtoehto c:kin voisi olla onnistunut; pääasia että Kauppahallin toiminta ei missäään vaiheessa vaikeudu.</t>
  </si>
  <si>
    <t>Myös b tärkeä.</t>
  </si>
  <si>
    <t xml:space="preserve">Sairauskulujen maksukatto (RKP oli asiaa ajamassa) takaa kaikille tarvittavan hoidon eli rahasta  ei saa olla kiinni se saako hoitoa vai ei. </t>
  </si>
  <si>
    <t>On ositettavissa, että Turun kokoisessa kaupungissa suurikaan yksikkö ei ole valtava; asukas pitää siitä kun saman katon  alta saa röntgenpalvelut, labrapalvelut, erikoislääkäreitäkin-Lääkärit pystyvät konsultoimaan ja tuuraamaan toisiaan. Tänää esim. Runosmäen terveysasemalle suuri osa potilaista tulee taksilla (Runosmäen terveysasema n.k. lähellä kotia oleva piste) ja joutuu kuitenkin jatkotoimenpiteisiin muualle.</t>
  </si>
  <si>
    <t>Kunhan työllisyys on hoidossa.</t>
  </si>
  <si>
    <t>Totta kai nuorison tulee saada osallistua; asiata on tehty aloite ja toivon sen menevän läpi. Vanhusneuvostokin perustettiin keväällä (RKP: aloitteesta).</t>
  </si>
  <si>
    <t>Järjestelmää pitäsi kokeilla; pormestarin voisi mielestäni valita valtuusto (ei kansanvaalilla).</t>
  </si>
  <si>
    <t>Wilhelm</t>
  </si>
  <si>
    <t>Susanne</t>
  </si>
  <si>
    <t>Björkman</t>
  </si>
  <si>
    <t>företagsanalytiker</t>
  </si>
  <si>
    <t>agrolog</t>
  </si>
  <si>
    <t>Kyllä ongelmat voidaan poistaa! Tekniikka ON olemassa!  //  Man kan nog åtgärda problemen! Tekniken FINNS!</t>
  </si>
  <si>
    <t>Kattomaksu! (eli tietyn summan jälkeen ilmaista) //   Kostnadstak! (dvs. efter en bestämd summa är det gratis)</t>
  </si>
  <si>
    <t>Stig-Eyrik</t>
  </si>
  <si>
    <t>chefläkare</t>
  </si>
  <si>
    <t xml:space="preserve">Jätevesipuhdistamon siirtäminen maksaa n. 550-600 miljoonaa mk. Kaivautuminen Kakolan täysin uusiutumattomaan kallioon ei paranna puhdistustehoa eikä Itämeren tilaa.Parempi tulos saadaan jos vanhaa korjataan 300 milj:lla, satsataan 50 miljoonaa Pietarin jäteveden puhdistamoon ja 50 miljoonaa Aurajoen suojeluun. Lisäksi jokainen turkulainen säästää yli 1000 mk. Det är onödigt och dyrt att spränga in reningsverket i Kakola-berget: ca 600 miljoner mk, över 3000 mk per åbobo. </t>
  </si>
  <si>
    <t>Kuivina kesinä Aurajoen vesi ei varmuudella riitä. Järvien ja altaiden seisova vesi saattaa myrkyttyä leväkasveista. Kokemäenjoen juokseva vesi tarjonnee parhaan raakavesilähteen. On vielä selvitettävä riittääkö pelkkä raakavesiputki vai onko satsattava tekopohjavesilaitokseen. Aura ås vatten räcker inte torra somrar. Det är nog nödvändigt att ta vatten från Kumo älv, men det bör ännu utredas om konstgjort grundvatten faktiskt går att göra för hela åboregionen.</t>
  </si>
  <si>
    <t>Kaupungin ei tarvitse tuottaa kaikkea itse, vaan se voi ostaa jopa terveyspalveluja. On todennäköistä että laatu ja ainakin asiakkaiden kohtelu paranevat, jos palveluja kilpautetaan (kuten on käynyt esim. joukkoliikenteen kohdalla). Lisäksi yksityistäminen näyttää olevan ainoa tapa nostaa sosisaali- ja terveydenhuollon henkilökunnan palkkoja. Busstrafiken visar att staden får god service och inbesparingar och kunderna bättre bemötande när servicen utsätts för konkurrens.</t>
  </si>
  <si>
    <t>Tärkeintä on saada 10 000 työtöntä taas veronmaksajiksi. Työpaikkojen lisääminen tapahtuu tarjoamalla talouselämälle hyvät mahdollisuudet. Kaupunkien ja kuntien on saatava isompi osuus yhteisöveroista.  En liten skatteförhöjning 1999 hade föga effekt. Det är samfundsskatten som för bokslutet på plus år 2000. Man kan inte spara mera på social- och hälsovården. Kommunerna och städerna bör få större andel av samfundsskatten, som staten tar till största delen.</t>
  </si>
  <si>
    <t>Sosiaali- ja terveydenhuolto tarvitsee lisää rahaa ja sen organisaatio on muutettava. Ei voi olla niin että lautakunta sekä tilaa itseltään palveluja että määrittelee niiden hinnan Ks. kohta 6. Investoinnit saavat odottaa.  Social- och hälsovården behöver mera pengar och därtill en organisationsförändring. Se punkt 6. Investeringarna får uppskjutas.</t>
  </si>
  <si>
    <t>Tehokkuuden lähtökohta on "oikea mies (nainen) oikealla paikalla". Tähän päästään kuntataloudessakin, jos hiotaan organisaatiota. Henkilöstöä täytyy voida siirtää toisiin tehtäviin maailman muuttuessa. "Rätt man (kvinna) på rätt plats" ger effektivitet. En åtskillnad mellan stadens beställar- och leverantörsfunktioner utgör grunden för den behövliga organisationsreformen. Nu "beställer" nämnderna själva vad de vill till det pris de själva fastslår (t.ex. kulturnämnden 1999). Det medför överskridningar.</t>
  </si>
  <si>
    <t xml:space="preserve">Kukin vastausvaihtoehto sisältää tärkeitä asioita ja totuuksia. Näin on useinkin kunnalispolitiikassa.   Alla tre svarasalternativen innehåller både viktiga och mindre viktiga synpunkter. En trygg och trivsam stad är viktigt också för att locka firmor hit. </t>
  </si>
  <si>
    <t>Jos haluamme lisää kävelykatuja ja pyöräteitä keskustaan, on luovuttava katuvarsien parkkipaikoista. Siitä taas keskusta kuolee. Eli parkkipaikat on saatava maan, myös torin, alle.  Parkering under torget möjliggör att parkeringsplatserna längs gatorna blir cykelvägar och gågator.</t>
  </si>
  <si>
    <t xml:space="preserve">Ns. Österbladin tontti tai Eerikinkatu 22 saattavat tulla kysymykseen. Kyllä Kauppahallin viereinen tontti tulee kysymykseen, mutta se vaatii paljon arkkitehdiltä. Torin reunan korttelit olisi saatava katetuiksi sisäpihoiksi kuten Hansa-Thalia ja Forum.  Man får väl se hur det går med Sandrews biografcentrum i hörnet av Köpmansgatan och Universitetsgatan. Helst ser jag att det andra biografcentret, om det kommer, planeras på Österblads tomt och biblioteket på Åbo Telefons och bibliotekets tomt. </t>
  </si>
  <si>
    <t>Kaikki kolme vaihtoehtoa ovat asiallisia. Jokaisen tulisi pystyä vaikuttamaan omaan asuinympäristöönsä.  Alla tre alternativen innehåller goda synpunkter. Var och en bör kunna ha reda på och påverka vad som händer i hans/hennes boendemiljö.</t>
  </si>
  <si>
    <t>Terveyskeskusmaksu tuottaisi n. 6 miljoonaa markkaa. Saman verran turkulaisilla on oikeus vaatia parempia palveluja.  I Finland har vi ett blandsystem. Patienten betalar en del och samhället den största delen av servicens faktiska kostnader. Det är bra för alla parter. Man har rätt att kräva något då man betalat.</t>
  </si>
  <si>
    <t>Aikaisemmin uskoin pieniin terveysasemiin. Kuitenkin laboratorio- ja kuvauttamispalvelut muodostavat tänään niin tärkeän osan myös perussairaanhoidosta, että kaikki on saatava samasta talosta. Små hälsostationer är mindre stökiga, men det är svårt med vikarier för personalen, och så måste man åka till labb och röntgen någon annanstans. Den svenska mottagningen i Tranbacken bör utvidgas så att köerna blir rimliga.</t>
  </si>
  <si>
    <t>Kotihoidontuki tulisi taas ottaa käyttöön. Nykyisellään millään perheellä ei ole varaa hankkia kuin 1-2 lasta. Se on pitkän päälle sietämätön tilanne.  Hemvårdsstödet bör tas i bruk på nytt. Som det nu är blir det för svårt och dyrt för många unga par att skaffa barn. Kvinnor föder i genomsnitt bara 1,7 barn, i storstäder bara 1,4 barn. Det är en ohållbar situation.</t>
  </si>
  <si>
    <t>Huumeiden (kuten myös tupakan) käyttö "tarttuu" nuoresta toiseen. Om tärkeätä löytää tartunnan levittäjät ja saattaa heidät hoitoon. Ongelmana on se, että hoito ei ole kovin tehokasta. Huumeiden käyttö ei ole mikään perusoikeus, vaan päinvastoin kielletty laissa ja vaarallista sekä itselle että muille. Drogmissbruk (liksom också rökning) sprids från individ till individ som en smittosam sjukdom. Det är viktigt att hitta de "sjuka smittospridarna" i tid och få dem i vård.</t>
  </si>
  <si>
    <t>Se jää leikiksi.Nuoret voivat varsin hyvin toimia jo olemassa olevissa organisaatioissa.  Det förblir en lek. Det är bättre om även unga arbetar inom de organisationer som redan finns.</t>
  </si>
  <si>
    <t>Sekä a) että b). Lisäksi keskustaa on tiivistettävä. Keskustan asukkaiden määrä on laskenut lähes puoleen huippuluvuista.  Alla tre alternativen bör utvecklas och behövs. Exemplet Haarla visar hur galet det går även på Hirvensalo om man planerar småhus för tätt.</t>
  </si>
  <si>
    <t>Tämä tulee olemaan myös omistusasuntojen ongelma lähivuosina. Valtion tukea kaivataan.  Staten bör bidra. Detta är ett riksomfattande problem även för dem som bor i ägobostäder.</t>
  </si>
  <si>
    <t>No further comments.</t>
  </si>
  <si>
    <t>Suomen kunnallispolitiikka rakentuu sille että yksityinen ihminen ja vähemmistöt (joihin me kaikki joskus kuulumme) otetaan huomioon. Voimamiehet ja äkkikäännökset eivät paljon auta.  Borgmästarmodellen innehåller delvis bara skådespel. En stad är ett så tungt skepp, att en ensam man eller kvinna föga kan rubba på kursen.</t>
  </si>
  <si>
    <t>projektsekreterare</t>
  </si>
  <si>
    <t>Gun-Britt</t>
  </si>
  <si>
    <t>Brunström</t>
  </si>
  <si>
    <t>Kun kysymykset on esitetty tässä muodossa, a on ainoa järkevä vaihtoehto! Vaihtoehto b on kaikkein järkevin edellyttäen että kustannukset ovat pienemmät kuin uuden laitoksen rakentamisen kohdalla. Perustelu: ympäristötekniikka ja -vaatimukset voivat muuttua vielä moneen kertaan nopean kehityksen takia; uuteen laitokseen sitoutuu useaksi vuodeksi paljon pääomaa, jota tarvittaisiin rakentamaan/korjaamaan kouluja, parantamaan terveydenhoitopalveluja ja ylipäätänsä parantamaan Turun mainetta ja vetovoimaa.</t>
  </si>
  <si>
    <t>Tämä edellyttää tietenkin perusteellista tutkimusta, valmistelua ja vertailua jotta puhdistamon virheinvestoinnit eivät toistuisi. Jos investoinnista tulee Turun kaupungin taloudelle liian suuri rasitus nykyinen vesilaitos kannattaisi ensisijaisesti saneerata. Vesimaksuista ei saa tulla rasite; ei asukkaille eikä elinkeinoelämälle (Turussa on m.m. paljon elintarviketeollisuutta). Aurajoen rantoja pitäisi myös suojata suojavyöhykkeellä jotta vesi ei valuisi suoraan pelloista Aurajokeen.</t>
  </si>
  <si>
    <t>Kunta voi toimia tilaajana joka kilpailuttaa ja vertailee palvelujen tuottajia. Kunnan tulee tietenkin huolehtia palvelujen tasosta ja laadusta ja asettaa laatuvaatimukset sekä seurata ja valvoa palvelujen tuottajia. Tällainen malli on hallinnollisesti tehokas sekä kustannustehokas. Palvelusetelit lisäävät kuntalaisten valinta- ja vaikuttamismahdollisuuksia.</t>
  </si>
  <si>
    <t>Missään nimessä ei voi enää kiristää verotusta eikä ottaa uutta velkaa. Palveluista ei löydy enää mitään leikattavaa. Investointeja pitää asettaa tärkeysjärjestykseen, kunnan hallintoa on tehostettava ja työttömyyden kustannuksia alennettava houkuttelemalla Turkuun työnantajia ja veronmaksajia.</t>
  </si>
  <si>
    <t>Jos palvelutasoa nykyisestään heikennetään, Turusta tulee muuttotappiokunta!</t>
  </si>
  <si>
    <t>Hallintoa on tehostettava, johtavia virkoja voi määräaikaistaa jos se on järkevää, terveydenhoidon työntekijöitä ja opettajia pitää arvostaa enemmän.</t>
  </si>
  <si>
    <t>Elinkeinotoiminnan tukeminen tarkoittaa m.m. sopivien tonttien kaavoittamista, riittävien liiketilojen rakentamista, hyvien suhteiden luomista ja Turun aktiivista markkinointia - ei taluodellista tukemista joka vääristää kilpailua.</t>
  </si>
  <si>
    <t>Parkkiluolia pitäisi nyt vihdoinkin ja viimeinkin rakentaa! Sen ohella kauppatoria kunnostetaan, rakennetaan kävelykatuja ja pyöräteitä sekä -pysäköintipaikkoja. Turkuhan on iso kaupunki eikä mikään maalaiskylä jossa ajellaan kyläkaupan viereen ostoksille.</t>
  </si>
  <si>
    <t>Elokuvakeskukselle löytyy parempiakin tontteja. Kauppahalli ja Koulu muodostavat kokonaisuuden johon uudisrakennus ei sovi.</t>
  </si>
  <si>
    <t xml:space="preserve">Kunnallispolitiikka on kaikkein lähimpänä kansalaisia ja m.m. kaavoitukseen, rakentamiseen, koulu- ja päivähoito-oloihin pitää voida vaikuttaa. </t>
  </si>
  <si>
    <t>Maksukaton ja erityisryhmien maksuvapauden ansiosta palvelutaso ei heikkene.</t>
  </si>
  <si>
    <t>Samanaikaisesti pitäisi lisätä palvelulinjoja, kotikäyntejä ja kotisairaanhoitoa.</t>
  </si>
  <si>
    <t>Tavoitteena pitää olla työttömyyden alentaminen edistämällä elinkeinoelämän toimintaedellytyksiä, houkuttelemalla Turkuun sekä työnantajia että työntekijöitä, parantamlla Turun mainetta, luomalla työnantajiin suoria kontakteja ja markkinoimalla Turkua tehokkaasti.</t>
  </si>
  <si>
    <t>Vaitiolovelvollisuudesta on edottomasti pidettävä kiinni, hoitopaikkoja pitää olla riittävästi ja hoitoajan pitää olla riittävn pitkä. Huumeita käyttävä oppilas vaarantaa muiden oppilaiden ja opettajien turvallisuutta ja voi käyttäytyä väkivaltaisesti - siksi asiaan pitää puuttua.</t>
  </si>
  <si>
    <t>Se on ollut muualla Suomessa toimiva malli ja nuoret ovat olleet kiinnostuneita ja aktiivisia. Aktiivinen ja osallistuva nuori on toiselle nuorelle malli ja esimerkki joka voi vaikuttaa tehokkaammin kuin aikuisen antama malli.</t>
  </si>
  <si>
    <t>Puutetta on ennen kaikkea omakotitalotonteista ja kuntalaiset haluavat asua Turussa meren lähellä ja sen mukaan pitää siis toimia. Myös täydennysrakentamiselle löytyy tilaa ja tontteja.</t>
  </si>
  <si>
    <t>Lähiöistä tehdään "kaupunkimaisempia" täydennysrakentamisella. Vanhojen asuntojen kunnosta pitää tietenkin myös huolehtia.</t>
  </si>
  <si>
    <t>Ei taloudellisen tuen kautta vaan kaavoituksella, rakentamisella, aktiivisella markkinoinnilla, suorilla ja henkilökohtaisilla kontakteilla ja kohtuullisella maksu- ja veropolitiikalla.</t>
  </si>
  <si>
    <t>Kunnanjohtajan pitää olla pätevä, osaava ja kokenut henkilö - sopivaa henkilöä ei välttämättä löydy valtuutosta eikä puolueistakaan. Pätevyys ja asiantuntemus on ensisijainen valintakriteeri. Sitävastoin virka voi olla määräaikainen (virkakausi ei kuitenkaan saa olla liian lyhyt) ja virkamieskunnan valtaa voidaan rajata - päätöksenteko kuuluu lautakunnille ja valtuustolle.</t>
  </si>
  <si>
    <t>diplomsångare</t>
  </si>
  <si>
    <t>Roland</t>
  </si>
  <si>
    <t>koirakonsultti, hundkonsult</t>
  </si>
  <si>
    <t>Olav</t>
  </si>
  <si>
    <t>docent</t>
  </si>
  <si>
    <t xml:space="preserve">Yhteistyö kaikkien naapurikuntien kanssa edellytys projektin aloittamiselle. </t>
  </si>
  <si>
    <t>Raakavesijihto Kokemäenjoesta Aurajokeen takaa riittävyyden, puhdistustekniikan parantaminen ja järkevä käyttö takaa riittävän laadun ilman tekopohjavettä.</t>
  </si>
  <si>
    <t>Kunta takaa peruspalvelujen saatavuuden mutta kunnan ei tarvitse tehdä kaikkea itse. Palvelusetelit voisivat tuoda monimuotoisempia ja myös edullisempia palveluita kuntalaisten ulottuville.</t>
  </si>
  <si>
    <t>Jos rahat eivät riitä on investointeja lykättävä koska velaksi ei voi elää pitkän päälle. Peruspalveluiden, siis terveydenhuollon ja koulujen menoista leikkaaminen on kohtuutonta.</t>
  </si>
  <si>
    <t>Kunnan tehtävä on huolehtia koulutus- terveys ja muista peruspalveluista uskottavalla tavalla. Kunta joka aikoo menestyä huolehtii peruspalveluiden laadusta.</t>
  </si>
  <si>
    <t>Työelämä muuttuu yhteiskunnan muuttuessa, kunnat eivät voi jäädä kehityksen ulkopuolelle. Kaiken toiminnan on oltava taloudellisesti uskottavaa ja kaikkien henkilöstöryhmien toiminnan edellytysten on oltava samanarvoiset; ei pakastevirkoja, ei asiattoia virkavapaita, ei lomautuksia vain osalle henkilöstöä jne.</t>
  </si>
  <si>
    <t>Kunta edistää elinkeinotoimintaa parhaiten hoitamalla sille kuuluvat tehtävät hyvin ja haastamalla itsensä yhä parempiin saavutuksiin. Elinkeinotoimintaa ei tule houkutella rahalla ja markkinoinnilla vaan viihtyvyydellä ja hyvällä itsetunnolla.</t>
  </si>
  <si>
    <t xml:space="preserve">Kaupungin sydän on keskustassa, se on yhteinen symboli ja kokoontumispaikka, sinne kuuluu ihmisten ja siksi myös autojan päästä. </t>
  </si>
  <si>
    <t xml:space="preserve">Kauppahallin laita on surkea paikka elokuvakeskukselle joka tuhoaisi koko maiseman. </t>
  </si>
  <si>
    <t>Kuntalaisten palautteelle on löydettävä suoria, toimivia kanavia, niin pienissä kuin suurissa asioissa. Sinänsä internet tarjoaa hyvän kanavan mutta muutoksen on tapahduttava virkamiesten (=asiakaspalvelijoiden) asenteissa.</t>
  </si>
  <si>
    <t xml:space="preserve">Periaatteessa ei voi olla ilmaisia palveluita. Erityisryhmille tulee olla erityisedut, mutta muut saavat maksaa, ainakin vähän. </t>
  </si>
  <si>
    <t>Suurtuotannon edut ovat kiistattomat, pienissä yksiköissä tuottavuus heikkoa ja työn jakaminen tehokkaasti vaikeaa.</t>
  </si>
  <si>
    <t>Rahan antaminen yksittäisille kaupunkilaisille ei voi olla ikuinen peruspalvelu. Muut palvelut hoidetaan kunnolla, kaikkien kaupungin toimenpiteiden pitää vähentää toimeentulotukea tarvitsevien määrää.</t>
  </si>
  <si>
    <t>Omaisuutta on hoidettava tai se tuhoutuu...</t>
  </si>
  <si>
    <t>Christel</t>
  </si>
  <si>
    <t>von Frenckell-Ramberg</t>
  </si>
  <si>
    <t>Gammals-Blomqvist</t>
  </si>
  <si>
    <t>kontorschef, huvudbokförare</t>
  </si>
  <si>
    <t>Rötningsverk i närheten av Toppå</t>
  </si>
  <si>
    <t>FÖR TILLFÄLLET INTE. GEMENSAMMA LÖSNINGAR GRANNKOMMUNERNA EMELLAN NÖDVÄNDIGA. UTREDNING BEHÖVS.</t>
  </si>
  <si>
    <t>OBS! ENDAST SERVICEAVGIFTERNAS FÖRHÖJNING I PUNKT a)      OCH d) UPPSKJUTNING AV INVESTERINGARNA.</t>
  </si>
  <si>
    <t>I följande prioritetsordning: a)åtstramning av beskattningen b)sänkning av servicestandarden c)skuldsättning d)uppskjutning av investeringarna</t>
  </si>
  <si>
    <t>Åravgift, 150-200 mk för personer över 18 år som ut- nyttjar tjänster genom kommunen.</t>
  </si>
  <si>
    <t>c) Inte för stor utan 5-6 höslovårdsstationer runt om i Åbo    därav en för svenskspråkiga befolkningen som redan finns,    men bör utvidgas</t>
  </si>
  <si>
    <t xml:space="preserve">Egentligen ingen av dessa skall vara sparobjekt. Minimiut- komststöd bör garanteras för alla och prövas i varje enskilt fall. c) En liten avgift för hälsovårdstjänster kunde uppbäras.    (Minimiavgift per år) </t>
  </si>
  <si>
    <t>Grundtryggheten för den övriga befolkningen som inte använder droger försvinner om vi inte åtgärdar det i tid när barnen är unga inte förstår vad det innebär att använda droger.</t>
  </si>
  <si>
    <t>Bo</t>
  </si>
  <si>
    <t>universitetslektor</t>
  </si>
  <si>
    <t>fil.lic.</t>
  </si>
  <si>
    <t>Professor</t>
  </si>
  <si>
    <t>Jarmi</t>
  </si>
  <si>
    <t>spec. sjukskötare i psykiatri</t>
  </si>
  <si>
    <t>Optimaallinen tilanne olisi että mikään näistä vaihtoehdoista EI tarvitsisi olla säästökohde!</t>
  </si>
  <si>
    <t>Lounaasen NYT jo tullut tarpeeksi asutusta.</t>
  </si>
  <si>
    <t>Nadine-Carola</t>
  </si>
  <si>
    <t>barnskötare</t>
  </si>
  <si>
    <t>Hemminki</t>
  </si>
  <si>
    <t>överrevisor</t>
  </si>
  <si>
    <t>Huldén</t>
  </si>
  <si>
    <t>Det är inte förnuftigt att placera ett reningsverk för Åbo och dess grannkommuner mitt i stan. När fängelset så småningom flyttar bort från Kakola bör den unika miljön utvecklas på bästa möjliga sätt för alla stadens invånare, t.ex till en kulturpark. Utan bruna dunster från en skorstenar och ventilationstrummor.</t>
  </si>
  <si>
    <t>Somliga tjänster klarar faktiskt privatföretagare minst lika bra som staden. Ett bra exempel är lokaltrafiken, som tack vare privatiseringen nu drivs med moderna, miljövänliga bussar.</t>
  </si>
  <si>
    <t>Det finns fortfarande gott om P-platser vid Trätorget, Eskilsgatan och i Julia. Snart är också Puolalagrottan klar. Locka mer människor till centrum med gågator, ett vackrare torg, smidigare och förmånligare kollektivtrafik och trygga cykelleder.</t>
  </si>
  <si>
    <t>Någon presenterade nyligen en briljant idé: bygg ut biblioteket på telefonverkets tomt och låt istället Finnkino bygga sitt palats på Österbladska tomten.</t>
  </si>
  <si>
    <t xml:space="preserve">Jag vill ha en "interaktiv informationsbyrå" i centrum av Åbo. Där skulle finnas info om allt som händer i staden, också om det som är aktuellt inom beslutsfattandet. Broschyrer, blanketter, formulär för medborgarinitiativ, osv. En "medborgarguide" skulle finnas på plats för att svara på frågor eller ge goda råd till den som vill påverka. </t>
  </si>
  <si>
    <t xml:space="preserve">Mindre, personligare och närbelägna hälsovårdsenheter är att föredra. </t>
  </si>
  <si>
    <t>Absolut! Unga människor har åsikter, vad som behövs är en bra kanal för dem att ge uttryck för dem.</t>
  </si>
  <si>
    <t>Förortsplaneringen i den här staden suger! Vi har byggt höghus lite här och där, lagom glest för att göra förutsättningarna för affärsverksamhet och service så dåliga som möjligt. Istället växer det upp hypermarketar mellan förorterna, lagom långt borta för att tvinga folk att ta bilen när de ska handla. Tätare förortsbebyggelse med förutsättningar för butik, post, apotek och bra kollektivtrafik är en bättre lösning! Kråkkärret är en pärla!</t>
  </si>
  <si>
    <t>Hummelstedt</t>
  </si>
  <si>
    <t>Jos sijoittaminen kauemmaksi keskustasta liian kallista, jääköön saneerattuna nykyiselle paikalleen.</t>
  </si>
  <si>
    <t xml:space="preserve">Kokemäenjoessa ja Päijänteessä riittävästi raakavettä. Menetelmistä voidaan keskustella. </t>
  </si>
  <si>
    <t>Kilpailuttaminen sopii paremmin "koville" aloille (kadut, rakentaminen). Terveys-, hoito- ja hoivapuolella oltava tiukka kontrolli jotta laatu ja taso säilyvät. Palvelusetelit mielenkiintoinen ja käyttökelpoinen  vaihtoehto</t>
  </si>
  <si>
    <t>Kohtuulliset palvelumaksut tietyillä aloilla helpottaisivat tilannetta.</t>
  </si>
  <si>
    <t>Koska haluan,että palvelutaso säilyy en voi luvata verohelpotuksia.</t>
  </si>
  <si>
    <t>On itsestään selvää,että lomautuksia tulee välttää ja keskeisenä ohjenuorana palkkapolitiikassa on oltava tasa-arvo.</t>
  </si>
  <si>
    <t>Torin ympärillä olevia kiinteistöjä kohdeltava tasapuolisesti.</t>
  </si>
  <si>
    <t>Esimerkiksi 3x50mk. Kolmannen käyntikerran jälkeen ilmaiseksi.</t>
  </si>
  <si>
    <t>Kohtuullinen keskittäminen järkevää. Suurimmissa lähiöissä (esim. Varissuolla) omat palvelut.</t>
  </si>
  <si>
    <t>Perinteistä pohjoismaista peruspalvelusysteemiä ei pidä huonontaa.Ei myöskään toimeentulotukea tule huonontaa.Kysymys väärin asetettu.</t>
  </si>
  <si>
    <t>Totta kai kaupungin on myös osallistuttava omistamiensa vuokra-asuntojen ja lähiöiden perusparantamiseen.</t>
  </si>
  <si>
    <t>Totta kai edellytysten parantaminen pitää koskea myös muita elinkeinoelämän aloja.</t>
  </si>
  <si>
    <t>Muissa pohjoismaissa pormestari/kommunalråd-systeemi toimii hyvin. Pormestari-hallintomalli sopii hyvin suuriin kaupunkeihin (yli 100.000 asukasta). Silloin "kuntalaivassa" olisi selkeästi yksi vastuussa oleva kansan valitsema kapteeni.</t>
  </si>
  <si>
    <t>DK</t>
  </si>
  <si>
    <t>Nykyisen puhdostamin saneeraminen ei välttämättä maksa niin paljon kuin ensimmäisissä laskelmissa on arvioitu. Se sijaan Kakola-vaihtoehdon arvio saattaa osoittautua alimitoitetuksi. Kakolaa ei saa uhrata tällaiselle hankkeelle.</t>
  </si>
  <si>
    <t>Tarvitaan kunnolliset suodattimet ja isompi tasausallas.</t>
  </si>
  <si>
    <t>Yksityisille yrittäjille annettava tasavertainen mahdollisuus kilpailuun, mutta lopullinen vastuu laadusta on kunnalla, mikä vaatii järjestelmällistä seurantaa.</t>
  </si>
  <si>
    <t>Hakemalla halvempia mutta silti toimivia ratkaisuja jätevedenkäsittelyyn, raakaveden saantiin ja kirjaston rakentamiseen säästetään paljon veromarkkoja käytettäväksi peruspalveluihin.</t>
  </si>
  <si>
    <t>Turun velkataakka on jo nyt 7000 mk/asukas. Sitä on supistettava, ei lisättävä.</t>
  </si>
  <si>
    <t>Avainkysymys on "kuka on avainhenkilö?". Mielestäni tähän kategoriaan kuuluvat mm opettajat, sairaanhoitajat, vanhustenhuollon henkilökunta.</t>
  </si>
  <si>
    <t>On huolehdittava siitä, että meillä on riittävästi yksityisiä työnantajia. Ilman tervettä tulopohjaa ei kunta pysty huolehtimaan perustehtävistään.</t>
  </si>
  <si>
    <t>Torialueen kunnostaminen on keskustan viihtyvyyden avain. Samalla on huolehdittava siitä että kaupungin ulkopuolelle sijoitetaan keskustayrittäjiä täydentävää, ei kilpaielvaa toimintaa.</t>
  </si>
  <si>
    <t>Elokuvakeskuksessa on luontevasti pimeitä tiloja. Miksi uhrata tähän kaupungin valoisimpia ja kauniimpia tontteja??</t>
  </si>
  <si>
    <t>Verkkoviestintä on hieno asia, mutta ei se ihmiskontakteja korvaa, varsinkaan Turun kokoisessa kaupungissa. On tärkeää että asukkaat kiintyvät omaan lähiympäristöönsä ja kokevat voivansa vaikuttaa sen viihtyvyyteen aivan konkreettisesti. Muuten graffitit ja turvattomuus lisääntyvät entisestään.</t>
  </si>
  <si>
    <t>Hyvästä palvelusta kannattaa maksaa, eikä 180 markan katto tunnu kohtuuttomalta.</t>
  </si>
  <si>
    <t>Palvelun laatu on kaikein tärkein.</t>
  </si>
  <si>
    <t>Kaikki muut ovat kunnan perusvelvollisuuksia, joten jäljelle jää toimeentulotuki. Tuntuu että jakoperusteissa löytyisi tarkistamisen varaa.</t>
  </si>
  <si>
    <t>Hoitotoimenpiteet ensin kuntoon. Också på svenska!</t>
  </si>
  <si>
    <t>Eikö sellainen aloite ole jo vetämässä jossakin virkamiesportaassa. Taisi vain hukkua matkalla?</t>
  </si>
  <si>
    <t>Saarille ihmiset haluvat, joten tarjotaan uusille tulokkaille sitä mitä he kaipaavat. Veronmaksajia tämä kaupunki tarvitsee.</t>
  </si>
  <si>
    <t>Olisihan se häpeällistä, jos annettaisiin talojen rapistua.</t>
  </si>
  <si>
    <t>IT- ja biolala on jo nyt saanut kymmeniä miljoonia veromarkkoja. On korkea aika muistaa, että kaupunki tarvitsee ennen kaikkea vireän pienyrityselämän, siinähän ne työpaikat syntyvät. Ei saa unohtaa olemassaolevia yrityksiä, vaikka niiden ala ei ole "seksikästä".</t>
  </si>
  <si>
    <t>Pormestarimallista olisi saatava enemmän tietoa, mutta b-vaihtoehto tuntuu tässä vaiheessa järkevimmältä.</t>
  </si>
  <si>
    <t xml:space="preserve">Saneerauskustannukset ylimitoitetut (tahallaan?). Tonttimaan käyttötarkoitus epävarma- asumiseen todennäköisesti ei mahd. </t>
  </si>
  <si>
    <t xml:space="preserve">Nykyinen vedenottamo tarvitsee ainoastaan paremman "säänöstelyaltaan" sekä  Aurajoen uoman tehokkaamman suojelu. Ei raakavesi edes kesällä -99 loppunut Turussa - vaan huono hoito johti maku-, ja hajuongelmiin. Vesiinvestoinnit (jätevesi mukaan lukien) johtavat liian korkeaan vesihintaan. </t>
  </si>
  <si>
    <t>Ratkaisulla voidaan myös ohjata yksityisautoilua katutasosta maan alle mikä selvästi parantaa keskutan viihtyisyyttä. Ratkaisu parantaisi myös keskustan kauppojen kilpailuasemaa automarkettien kanssa. Omalla autolla autottomaan keskustaan.</t>
  </si>
  <si>
    <t>Voi kyllä rakentaa yrittäjän omalla vastuulla ja toiseen paikkaan keskustassa - esim. ns Wiklundin kortteliin entisen Anttilan tavaratalon tiloihin.</t>
  </si>
  <si>
    <t xml:space="preserve">Palvelujen käyttäjiä edustavia elimiä pitäisi perustaa (koulujen johtokuntia muistuttavia..) </t>
  </si>
  <si>
    <t xml:space="preserve">Edellyttää terveydenhoidon maksukattoa, nykyisen 3.500,- luokkaa. Maksukatto on periaatteessa  paljon tärkeämpi kuin piskuinen terv.kesk.maksu. Maksukattojärjestelmää tulee kehittää ja tehdä  helpommaksi apteekkimaksujen tapaan!  </t>
  </si>
  <si>
    <t>Mikä on suuri yksikkö. 5-6 lääkärin asema on sopiva (vastaa n. 10.000 as.pohjaa) jolloin asemien  verkko olisi suhteellisen tiheä ja matkat suht. lyhyet Turussa.</t>
  </si>
  <si>
    <t xml:space="preserve">Mahdoton asettelu. Toimeentulotuessa voidaan säästää (Turussa nyt. 150 milj.) jos tehokkaammin ohjattaisiin pitkäaikaiset "kestoasiakkaat" takaisin normaliin elämään. </t>
  </si>
  <si>
    <t>Ennaltaehkäisvä työ tulisi tehostaa keskittämällä operatiivisen työn vastuu yhteen paikkaan. Suunnitelmia ja strategioita - varojakin vähän - mutta toiminta kovasti hajautunutta ilman selvää  johtoa ja vastuuta.</t>
  </si>
  <si>
    <t xml:space="preserve">Nykyisiin lähiöihin ei mahdu täydennysrakentamista, jos ei tarkeiteta muutosrakentamista. Asuntokaanasta  on tietenkin pidettävä huolta ja vältettävä yksipuolista asumismuotoja. </t>
  </si>
  <si>
    <t>Kaupungin tehtävä on harjoittaa vakaata yrityspolitiikka - kohtuulliset verot ja maksut, aktiivinen tontti- politiikka.</t>
  </si>
  <si>
    <t xml:space="preserve">Kannatan Ruotsin-mallista kunnanjohtaja-systeemiä, jossa kaikki kunnanjohtajat 8 siis myös mahd. aulaiskunnanjoht.) valitaan vaalituloksen perusteella vaalikaudeksi ihan avoimesti poliittisin perustein.  </t>
  </si>
  <si>
    <t>Göte</t>
  </si>
  <si>
    <t>hamnlots, företagare</t>
  </si>
  <si>
    <t>Kakolanmäki on liian arvokas käytettäväksi jäteveden puhdistuslaitoksen sijoituspaikkana.</t>
  </si>
  <si>
    <t>Virttaankankaankaan ratkaisu ei ole ongelmaton. Katse kannattaisi kohdistaa Päijänteeseen.</t>
  </si>
  <si>
    <t>Annetuista vaihtoehdoista valitsen Hirvensalon suunnan. Oikeastaan tulisi kasvu suunnata pääosin Naantali-Raisio-Turku-Kaarina-Piikkiö-Paimio -akselille.</t>
  </si>
  <si>
    <t>Ingmar</t>
  </si>
  <si>
    <t>Klingstedt</t>
  </si>
  <si>
    <t>annonskonsult</t>
  </si>
  <si>
    <t>Koppe</t>
  </si>
  <si>
    <t>Kraufvelin</t>
  </si>
  <si>
    <t>Laurén</t>
  </si>
  <si>
    <t>http://www.sfp.fi/abo/</t>
  </si>
  <si>
    <t xml:space="preserve">Nykyisellä tekniikalla saneeraus olisi halvin ja kannattavin ratkaisu. Jos laitos louhittaisiin kallioon se olisi siellä pysyvästi. Kalliota ei saa takaisin. Sitäpaitsi uusi piippu sekä rumentaa että tuo uusia hajuhaittoja keskustaan.  </t>
  </si>
  <si>
    <t xml:space="preserve">Tarkoituksena on "myydä" vettä myös kaikille muille ympäröiville kunnille ja näinollen rahoittaa projektia muillakin tuloilla kuin ainoastaan Turun kaupungin rahoilla.  </t>
  </si>
  <si>
    <t xml:space="preserve">Monella alalla yksityiset tuottavat palveluja halvemmalla ja tehokkaammalla tavalla. Kaupungin ei tarvitse tuottaa kaikkia palveluja itse, vaan voi ostaa palveluja yksityisiltä.  </t>
  </si>
  <si>
    <t xml:space="preserve">Näistä mikään ei yksin tasapainoita kuntataloutta, ensisijaisesti pitäisi kilpailluttaa palveluja.   </t>
  </si>
  <si>
    <t xml:space="preserve">Jokaisella kaupunkilaisella pitäisi olla oikeus saada hyväntasosta palvelua odottamatta kohtuuttoman kauan. Palvelu pitäsi myös olla helposti tavoitettavissa. </t>
  </si>
  <si>
    <t>Kaupungin pitää uskaltaa tehdä radikaalejakin ratkaisuja voidaakseen parantaa palvelutasoaan. Työn jakaminen voisi olla yksi vaihtoehto, mutta muitakin pitää ottaa huomioon.</t>
  </si>
  <si>
    <t>Jotta kaikki kaupunkilaiset viihtyisivät kaupungissa, kaupungin tulee palvella niitä. Se on kokonaisuus johon kuuluu viihtyvyys, hyvä elinkeinotoiminta, hyvän elämän edellytykset mutta myös kestävän kehityksen edistäminen.</t>
  </si>
  <si>
    <t xml:space="preserve">Turkulaiset haluavat päästä autollaan kaupan lähelle jos näin ei tapahdu, he menevät muualle. Jotta kaupungin keskusta ei tyhjenisi kaupoista autolla on päästävä perille. Katsotaan ensin mitä kokemuksia Puolalanmäen parkkiluola tuo, ja päätetään sitten lisäratkaisuista.   </t>
  </si>
  <si>
    <t xml:space="preserve">Kauppiaskadulle tulee jo nyt uusi elokuvakeskus. Se ei tietysti automaattisesti tarkoita sitä ettei uutta keskusta voisi rakentaa, mutta minusta Kauppahallin miljöö tulisi säilyttää.  </t>
  </si>
  <si>
    <t xml:space="preserve">Uusia muotoja kuntalaisten osallistumisesta kehitetään koko ajan. Pitää kuitenkin muistaa että päätöksenteko on kansanvalituilla, sekä valtuustolla että lautakunnilla. Jotka valitaan vaaleilla.    </t>
  </si>
  <si>
    <t xml:space="preserve">Minusta terveyskeskusmaksu on aiheellinen. Vaikka palveluja käyttäisi monta kertaa vuodessa kulut olisivat korkeintaan 180 markkaa. Jos erityisryhmillä olisi maksuvaikeuksia, ne voitaisiin vapauttaa maksusta. </t>
  </si>
  <si>
    <t xml:space="preserve">Luulen että henkilökohtainen lääkäri pienessä terveyskeskuksessa on parempi vaihtoehto. Jos tarvitaan muita palveluita niitä saa toiselta asemalta. Yleensä erityispalveluja tarvitaan lyhyen aikaa. Mutta jos sairaus on sen laatuinen että tarvitaan pitkäaikaista hoitoa, tästä uudesta asemasta tulee "koti" asema. </t>
  </si>
  <si>
    <t>Mikään näistä ei ole mikään tarkoituksenmukainen säästökohde. Säästöjä saadaan kilpailuttamalla kaupungin palveluja.</t>
  </si>
  <si>
    <t xml:space="preserve">Minusta on hyvä voida puuttua tarpeeksi aikaisin ongelmiin. Jos huumetesti tekisi käytön vaikeammaksi niin hyvä näin. Ja on myös helpompi saada käyttäjä luopumaan käytöstä jos asiaan puututaan tarpeeksi aikaisessa vaiheessa.  </t>
  </si>
  <si>
    <t xml:space="preserve">Nuorisofoorumi olisi ehkä parempi vaihtoehto. Koulujen oppilaskuntien ja järjestöjen edustajat voisivat kokoontua ja päättää Foorumin kokoonpanosta ja työmuodoista. Foorumin pitäsi olla enemmän keskustelumuotoinen mutta sillä olisi myös oikeus tehdä ehdotuksia sekä Nuorisolautakunnalle että Kaupunginhallitukselle.  </t>
  </si>
  <si>
    <t>Kaupungin tulisi tukea sekä uudisrakentamista että nykyaikaistamaan nykyistä kaupunkirakennetta. Tämä soisi mahdollisuuksia eri asumismuodoille.</t>
  </si>
  <si>
    <t xml:space="preserve">On tärkeää ettei talot rapistu ja alueesta tulisi viihtymätön. Viihtyvässä ja palvelutasoltaan hyvässä ympäristössä on hyvä asua. </t>
  </si>
  <si>
    <t>Jos on mahdollisuuksia houkutella uusia yrityksia jotka tuovat uusia työpaikkoja niin hyvä näin. Tämä ei tarkoita että pitäisi seurata jokaista muotiilmiötä.  Kaupungin pitää toki myös palvella kaikkia jo nyt toimivia yrityksiä.</t>
  </si>
  <si>
    <t>Malli on minulle ehkä hieman vieras. Suorat kansanvaalit voisivat olla varteenotettava vaihtoehto. Mutta silloin pormestarin pitää tulla valituksi ennalta päätetylle kaudelle. Ja valtuusto voisi kauden jälkeen palata "normaaliin" käytäntöön ellei kokeilu ole onnistunut malli.</t>
  </si>
  <si>
    <t>Renée</t>
  </si>
  <si>
    <t>byråchef</t>
  </si>
  <si>
    <t>En usko että a vaihtoehto on niin edullinen kuin on kansalle kerrottu</t>
  </si>
  <si>
    <t>Ensisjaisesti pitäisi luoda uusia resursseja houkuttelemalla uusia veronmaksajia ja yrityksiä Turkuun</t>
  </si>
  <si>
    <t>Samalla pitäisi toteuttaa suunnitelma kauppatorin imagon kohetamiseksi</t>
  </si>
  <si>
    <t>Kauppahalli voisi hyödyntää teattereihin tulevien uusien asiakkaiden ostopotentiaalia</t>
  </si>
  <si>
    <t>Ei mikään näistä. Sen sijaan pitäisi koordinoida toimintoja paremmin.Hallinnot menevät usein päällekkäin</t>
  </si>
  <si>
    <t>Ehdottomasti! Nuorilla on tuore ennakkoluuloton asenne asioihin ja uusiin ideoihin ja tietävät maailmasta paljon.,</t>
  </si>
  <si>
    <t>Kuljetukset ja palvelut hoidettava. Uudisrakentaminen tuo uusia asukkaita Turkuun jotka maksavat veroja</t>
  </si>
  <si>
    <t>IT yrityksissä on suuret rahat ja hyvät veronmaksajat</t>
  </si>
  <si>
    <t>Nykyinen järjestelmä toimii mielestäni hyvin sillä lisäyksellä että sosiaali-koulu-kulttuuritoimi pitäisi jakaa kahteena</t>
  </si>
  <si>
    <t>Joanna</t>
  </si>
  <si>
    <t>Leppäaho</t>
  </si>
  <si>
    <t>pastor</t>
  </si>
  <si>
    <t>forskare, kolumnist</t>
  </si>
  <si>
    <t xml:space="preserve">Kilpailuttamisen tuloksena saattaa olla parempi palvelu tai alhaisemmat kustannukset, mutta kaikkia palveluja ei tulisi myydä yksityisille yrityksille.   </t>
  </si>
  <si>
    <t>Terveyskeskusmaksun tulisi olla suhteellinen henkilön tuloihin.</t>
  </si>
  <si>
    <t>Jos jostain supistetaan, supistetaan kaikesta yhtä paljon. Mikään ylläolevista ei saisi jäädä ainoaksi säästökohteeksi.</t>
  </si>
  <si>
    <t xml:space="preserve">Huumetestit eivät ratkaise varsinaista ongelmaa, ainoastaan leimaavat käyttäjät. Koulujen terveydenhoitoon panostaminen sen sijaan saattaa olla keino vähentää huumeiden käyttöä. </t>
  </si>
  <si>
    <t>Kysymyksen ydinhän on nuorten vaikuttamismahdollisuuksien lisääminen. Nyt tilanne näyttää siltä, että vuodenvaihteessa Turkuun perustetaan nuorisofoorumi, jossa nuoret saavat oman äänensä kuuluviin. Erillisen nuorisovaltuuston perustamista tulisi pohtia vasta kun nuorisofoorumi on saatu kunnolla käyntiin.</t>
  </si>
  <si>
    <t>Tommy</t>
  </si>
  <si>
    <t>Martin</t>
  </si>
  <si>
    <t>disponent</t>
  </si>
  <si>
    <t>Johan</t>
  </si>
  <si>
    <t>försäljare</t>
  </si>
  <si>
    <t>Taidemuseon korjausta ja laajennusta, sekä pääkirjaston laajennusta Puhelimen taloon ei kuitenkaan voi enää lykätä.</t>
  </si>
  <si>
    <t>Parkkiluolafaneille lisäopintoja matematiikassa ja käyttäytymistieteissä.</t>
  </si>
  <si>
    <t>Charlotta</t>
  </si>
  <si>
    <t>Nygård</t>
  </si>
  <si>
    <t>kurssekreterare</t>
  </si>
  <si>
    <t>direktör för bostadsärenden</t>
  </si>
  <si>
    <t>pol.stud.</t>
  </si>
  <si>
    <t>Kilpailuttamisen on oltava vaihtoehto, mutta se ei suinkaan ole ratkaisu kaikkiin ongelmiin.(Vastausvaihtoehdot ovat ääripäitä)</t>
  </si>
  <si>
    <t>Nämä vastausvaihtoehdot ovat aivan liian musta-valkoisia. Ei kaikkia investointejakaan voi lykätä. Tehdään ne mihin lyötyy rahaa ja on kiireellisiä.</t>
  </si>
  <si>
    <t>Kunnan velkaantuminen on pitkälla tähtäimellä kestämätön ratkaisu.</t>
  </si>
  <si>
    <t>Lisääkö työn jakaaminen tehokkuutta? Tehokkutta kunnan työissä pitää olla, mutta ei ajamalla työntekijät loppuun.</t>
  </si>
  <si>
    <t>Miksi ei ole "Ei mikään näistä" vaihtoehota??? En ole valmis säästämään lasten päivähoidosta, mutta ehkä tämä olisi alue jota voitaisiin ennemmän siirtää yksityiselle sektorille tai kolmanelle sektorille.</t>
  </si>
  <si>
    <t>Pomrén</t>
  </si>
  <si>
    <t>sjukskötare, förtroendeman</t>
  </si>
  <si>
    <t xml:space="preserve">Om det framkommer att uträkningarna varit "felaktiga" bör såklart nya uträkningar göras (vilket troligtvis blir aktuellt). Det är ej ett fullgott alternativ att renovera vårt gamla reningsverk,byggt i lera.Kostnadsinbesparing???  </t>
  </si>
  <si>
    <t>Förutsatt att grannkommunerna även deltar i projektet</t>
  </si>
  <si>
    <t>Kontinuerliga kvalitetskontroller viktiga,såväl på privata som på den kommunala sidan!</t>
  </si>
  <si>
    <t>Allför ensidiga alternativ!Man bör även ha som alternativ möjligheten att gå in i förvaltningsstrukturena och undersöka ändamålsenligheten med alla förvaltningsgrenar.Inget är heligt.Behövs alla "mellanskikt"?Kan förvaltningen bli "lättare"? Är det kommunens sak att producera rockmusikservice el. annan dylik "service",typ Ruisrock?</t>
  </si>
  <si>
    <t xml:space="preserve">Alltså på servicen inom hälso-,sjuk- och socialvården + inom skolsektorn!(Var god se kommentaren föregående fråga). Basservicen bör vara jämlikt tryggad för alla kommuninvånare!  </t>
  </si>
  <si>
    <t xml:space="preserve">Till en god och uppbyggande  personalpolitik hör inga permitteringar.Går en kommun in för möjliga permitteringar är det något snett i kommunens personalstruktur. Basservicen i kommunen skall alltid tryggas. </t>
  </si>
  <si>
    <t>Kommunen behöver själv ej producera alla basservicetjänster,men nog stå för kostnaderna,finansierade med skattemedel (i enlighet med vår nordiska välfärsmodell).</t>
  </si>
  <si>
    <t>Saluhallens besökarantal kanske stiger,kanske t.o.m. kvällsöppet för Saluhallen skulle lyckas...</t>
  </si>
  <si>
    <t>+ uppdaterad information via nätet (alltså även ta med B-alternativets informationsservice)</t>
  </si>
  <si>
    <t>Obs!Det individuella avgifttaket på 3.500 mk som infördes vid årsskiftet bör förstås kvarstå (statsrådet besluter). Den praktiska uppföljningen av avgiften bör UTVECKLAS. .</t>
  </si>
  <si>
    <t>men inga mammutstationer skall byggas!Måtta med allt.</t>
  </si>
  <si>
    <t>Vad menas egentligen med att spara????kan bli mycket dyrt istället i förlängningen...Man kan inte ställa denna typs fråga!!!Men valmaskineriet krävde att man kruxar för något,annars kan man ej kommentera,så...en omöjlig fråga!!!!</t>
  </si>
  <si>
    <t xml:space="preserve">Om positivt test bör man alltid genast kunna garantera vårdplats och detta är tyvärr ej ännu fallet i Åbo. </t>
  </si>
  <si>
    <t>Men nog måste man också reparera de färdigt byggda husen!</t>
  </si>
  <si>
    <t>Jan-Peter</t>
  </si>
  <si>
    <t>kontorschef</t>
  </si>
  <si>
    <t xml:space="preserve">Kakolaan rakentaminen ei asiantuntijoiden mukaan estä Kakolanmäen käyttöä mm virkistykseen. Puhdistamo on siirrettävä nykyisestä paikasta. Jatkuvilla korjauksilla nykyinen puhdistamo tuskin ole edullinen ratkaisu. Puhdistettu vesi voidaan putkea pitkin johtaa Airistolle. </t>
  </si>
  <si>
    <t>Turkulaisena haluan hyvää juomavettä. Nykyinen "juomavesi" en pidä juomiskelpoisena. Virttaankangas parempi vaihtoehto kuin Pyhäjärvi tai liian kallis Päijänne-vesi</t>
  </si>
  <si>
    <t>Investointeja ei voi loputtomiin lykätä, velkaa on jo liikaa eikä palveluja enää voi leikata. Verotuksen kiristäminenkään ei maistu hyvälle mutta mahdollinen. Todella vaikea kysymys.</t>
  </si>
  <si>
    <t>Katso edellinen vastaus</t>
  </si>
  <si>
    <t>Hoidettava verotuksen kautta.</t>
  </si>
  <si>
    <t>Ralf</t>
  </si>
  <si>
    <t>Rehnberg</t>
  </si>
  <si>
    <t>Kokonaisratkaisuna ja pidemmällä aikavälillä ilmeisesti paras vaihtoehto. Kallis investointi. Vesimaksut ja jätevesimaksut jo nyt korkeat.Tällä hetkellä ei muuta hyvää vaihtoehtoa.</t>
  </si>
  <si>
    <t>Varteenotettava vaihtoehto. Tässäkään asiassa ei ole muuta hyvää vaihtoehtoa tällä hetkellä. Kallis investointi kuten edellä. Vesimaksut jo liian korkeat. Tekopohjavesilaitoksen haitat Virttaankankaalla tulisi minimoida.</t>
  </si>
  <si>
    <t>Hankala kysymys. Kun todetaan ettei vesi/jätevesi-investointejakaan voida lykätä, ovat vaihtoehdot vähissä. Katson kuitenkin ettei palveluja tarvitse leikata, eikä maksuja korottaa. Toiminnan tehostamisella ja järkeistämisellä on mahdollista tasapainottaa talous.</t>
  </si>
  <si>
    <t>Elävän keskustan pelastamiseksi ei ole muuta mahdollisuutta kun lisätä maanalaisia paikoitusalueita. Näin parannetaan keskustan palvelutasoa sekä ympäristön viihtyisyyttä.</t>
  </si>
  <si>
    <t>Todettakoon, että elokuvakeskusta jo puuhataan Yliopistonkadun ja Kauppiaskadun kulmaan. Onko Turkuun järkevää perustaa kaksi suurta keskusta?</t>
  </si>
  <si>
    <t>Lähidemokratia tulee paranemaan lähitulevaisuudessa nimenomaan tietoverkkojen avulla. Kaikilla ei kuitenkaan ole mahdollisuutta verkkoviestintään.</t>
  </si>
  <si>
    <t>Terveyskeskusmaksun katto 180 mk/v tuskin muodostuu kynnykseksi kenellekään. Toisaalta ei maksun tuottokaan riitä kovin pitkälle kattamaan terveyskeskuskuluja.</t>
  </si>
  <si>
    <t>Oikeasti ei mikään saisi olla säästökohteena. Toimeentulotuessa säästetään parhaiten tuottamalla uusia työpaikkoja ja ehkäisemällä jo aikaisessa vaiheessa sosiaaliset ongelmat.</t>
  </si>
  <si>
    <t>Huumeongelma ei ratkea testeillä. Ongelma ei myöskään ratkea suuntamalla resursseja pelkästään hoitoon. Huumeet, etenkin kovat huumeet on kertakaikkiaan saatava pois markkinoilta ja estettävä niiden tulo Suomeen ja Turkuun. Lisättävä resursseja huumekoiriin ja huumepoliisiin. Lisäksi resursseja asennekasvatukseen.</t>
  </si>
  <si>
    <t>Tällä hetkellä mm. lapsiperheet muuttavat naapurikuntiin johtuen tonttipulasta. Maapolitiikan avulla olisi mahdollista tuottaa huomattava määrä laadukkaita tontteja mm. saarialueilta. Tähän ei kuitenkaan ole halukkuutta ollut päättäjien eikä virkamiesten puolella?</t>
  </si>
  <si>
    <t>Lähiöongelma suurenee 10-20 vuoden kuluessa. Säilyttää vaiko purkaa on ajankohtainen kysymys mm. muissa Pohjoismaissa.</t>
  </si>
  <si>
    <t>Sven-Erik</t>
  </si>
  <si>
    <t>Relanti</t>
  </si>
  <si>
    <t>bankdirektör, förlikningsman</t>
  </si>
  <si>
    <t>www.sfp.fi/abo</t>
  </si>
  <si>
    <t>Maksukatto, esim nykyinen 3.500,- . Systeemiä tulee kehittää toimivaksi.</t>
  </si>
  <si>
    <t>Röberg</t>
  </si>
  <si>
    <t>turistguide</t>
  </si>
  <si>
    <t>major i a</t>
  </si>
  <si>
    <t>Lena</t>
  </si>
  <si>
    <t>Sarlin</t>
  </si>
  <si>
    <t>Hugo</t>
  </si>
  <si>
    <t>Strandfelt</t>
  </si>
  <si>
    <t>Ba Duong</t>
  </si>
  <si>
    <t>Tran</t>
  </si>
  <si>
    <t>snickare</t>
  </si>
  <si>
    <t>Svante</t>
  </si>
  <si>
    <t>Wahlbeck</t>
  </si>
  <si>
    <t>biokemisti</t>
  </si>
  <si>
    <t xml:space="preserve">Kakolan kustannusarvio on 500 milj. jota maksettaisiin 30 vuoden lainalla jonka korko olisi 6%. Tällöin kustannukset korkoineen tulee olemaan 1100 miljoonaa. Tällä rahamäärällä voidaan poistaa kaikki Turun leikkausjonot, parantaa nuorten psykiatrista- ja päihdehoitoa sekä toteuttaa paljon muita hankkeita (esim. homekoulut)jotka osaltaan parantaisi Turun houkuttelevuutta ja kilpailukykyä. Kakolan kustannusten kattaminen vesimaksuilla ei voi tehdä koska vesimaksu nousisi yli 20 markkaan per kuutio. </t>
  </si>
  <si>
    <t xml:space="preserve">Halisten laitosta pystyisi vielä tehostamaan huomattavasti lisäämällä prosessiin veden otsoni-käsittelyä. Tekopohjahanke on sinänsä hyvä mutta Turun taloudelliseen tilanteeseen nähden erittäin kallis. Hanke tulisi toteuttaa vasta kuin Turun leikkausjonot ja muut kiirellisemmät asiat on hoidettu. Veden laadun heikkeneminenhän johtui siitä että Kaupunki säästi eikä uusinut prosessin aktiivihiilet ajoissa. Jos ei ole varaa aktiivihiiliin niin miten voi olla varaa 500 miljoonan tekopohjavesihankkeeseen?. </t>
  </si>
  <si>
    <t xml:space="preserve">Asiakkaan oikeus/mahdollisuus itse valita palvelun tuottajaa tulisi parantaa. Tähän palvelusetelit ovat erinomainen ratkaisu joka myös pitkällä tähtäimella parantavan palvelujen laatua ja saatavuutta.  </t>
  </si>
  <si>
    <t xml:space="preserve">Turun vesihankkeet on tästä oivallinen esimerkki, yhteensä jätevesi- ja pohjavesihankkeet tulisi maksamaan korkomenoineen 2 miljaardia eli 2000 miljoonaa. Samanaikaisesti Turkulaiset joutuvat odottamaan leikkausjonoissa vuosia ja lapset ja nuoret eivät saa tarvitsemaansa hoitoa. Tämä on väärää priorisointia ja siihen voit kunnallisvaaleissa vaikuttaa. </t>
  </si>
  <si>
    <t>Turkulaisten palvelut on asetettava etusijalle, tämä on myös kaupungille imago- ja kilpailukysymys. Kuka haluaisi sijoittaa yrityksensä ja työpaikkoja kuntaan jossa on vuosien leikkausjonot ja maan kalliimmat vesimaksut.</t>
  </si>
  <si>
    <t>Turun houkuttelevuutta sijoituspaikkana tulisi parantaa kaupungin viihtyvyyden kautta mutta myös panostamalla esim. teknologiakaupunki-maineen edelleen kehittämisellä. Kuntalaisten sujuva palveluverkosto on osa viihtyvyyttä samoin kuin ympäristöasiat johon kaupungin tulisi entistä enemmän kiinnittää huomiota. Myös kaupungin tulisi noudattaa lakia esimerkiksi satamaa laajentaessa.</t>
  </si>
  <si>
    <t>Nykyisten parkkihallien käyttöaste on vain 50-70% joten toriparkilla ei ole erityistä kiirettä. Sitä kannattaa kuitenkin toteuttaa samanaikaisesti kauppatorin ehostamisen yhteydessä.</t>
  </si>
  <si>
    <t xml:space="preserve">Tuhoamalla kauppahallin ja koulun miljöö vahingoitetaan vain Turun mainetta ja heikennetään Turun houkuttelevuutta sijoitusvaihtoehtona kilpailijakaupunkeihin verrattuna. Eihän Helsingissäkään sijoitettaisi elokuvakeskusta kauppatorin tai kauppahallin välittömään läheisyyteen. Kyllä yritysjohtajatkin arvostavat vanhaa rakennuskulttuuria. </t>
  </si>
  <si>
    <t xml:space="preserve">Kuntalaisia ei pidä kuulla vain muodon vuoksi vaan päätöksiä pitää myös tehdä annetun palautteen mukaisesti. Turussa tulisi kokeila ns. aluevaltuustoja joissa eri kaupunginosia koskevia asioita tulisi käsitellä. Aluevaltuustoilla voisi olla myös omat budjetit. </t>
  </si>
  <si>
    <t xml:space="preserve">Suuremmassa yksikössä voi yleislääkäri saman käynnin aikana myös ohjata asiakkaan erikoislääkärille. Näin tehostetaan resurssien käyttö ja hoito nopeutuu samalla kuin asiakkaan aikaa säästyy. </t>
  </si>
  <si>
    <t xml:space="preserve">Mikään näistä ei voi olla ensisijainen säästökohde vaan investoinneista tulisi tinkiä. </t>
  </si>
  <si>
    <t>Maj-Britt</t>
  </si>
  <si>
    <t>Varpe</t>
  </si>
  <si>
    <t>Kysymys johdatteleva.</t>
  </si>
  <si>
    <t>Odotellaan tuloksia a:n vaikutuksista ympäristöön.</t>
  </si>
  <si>
    <t>Piilopuoluetuki.</t>
  </si>
  <si>
    <t>Käyttäjä on usein myös diileri.</t>
  </si>
  <si>
    <t>Welin</t>
  </si>
  <si>
    <t>museivärdinna</t>
  </si>
  <si>
    <t xml:space="preserve">Om man ser till de ekonomiska realiteterna så erbjuder Kakolaberget det bästa alternativet. Man kan spara stadens miljö genom att spränga in reningsverket i berget samtidigt som man kan ta vara på det utsprängda gruset och spara något annat berg från att sprängas bort. Vad gäller luktbekymmer så har vi dem oberoende var vi bygger reningsverket. ... ja sama suomeks </t>
  </si>
  <si>
    <t>De ekonomiska realiteterna tillåter oss inte att göra precis vad som helst. Åbo vattnet har inte varit så hemskt dåligt de senaste åren så vi får nog klara oss med ett stort investeringsprojekt, reningsverket, under de närmaste åren. ... ja sama suomeks</t>
  </si>
  <si>
    <t>Åbo stad bör alltid behålla en egen servicenberedskap så att även staden själv kan erbjuda service åt dem som önskar använda sig av stadens egen service. ... ja sama suomeks</t>
  </si>
  <si>
    <t xml:space="preserve">Samhälsutvecklingen går mot nya former av fritid - arbete etc. därmed skall också staden gå med i spetsen för att erbjude alternativa former att arbeta, leva och lära. ... ja taas sama suomeks </t>
  </si>
  <si>
    <t>Kommunens roll är att bygga samhällets infrastruktur och det är kommuninvånarnas och -företagens uppgift att använda denna infrastruktur för samhällest bästa. . ja just precis sama suomeks</t>
  </si>
  <si>
    <t>Åbo stad måste göra något för att locka människorna in till stadens centrum, annars dör centrum. Parkeringsgrottan under torget skall vara en parkeringsplats för kunderna som kommer till centrum inte för de som jobbar i centrum som kan sätta sina bilar lite mer i periferin. ... ja sama suomeks</t>
  </si>
  <si>
    <t>Har vi inte tillräckligt med biografer redan i Åbo, är det inte bättre att vi har några färe biografer som går bra och därmed kan visa bra filmer än att vi skall ha en massa biografer som gåt dålig och bara visa skräpfilmer. ... js just sama suomeks</t>
  </si>
  <si>
    <t>Men samtidigt bord Åbo stad kunna öppna ett info-center, nånstans i centrum, där de som inte har tillgång till Internet etc. kan få information, eftersom den nu verkar dröja med det nya biblioteket.</t>
  </si>
  <si>
    <t>Det är inte plånboken som får bestämma om man är sjuk eller inte. Se ei ole lompakko joka kertoo oletko sairas vai ei.</t>
  </si>
  <si>
    <t>Specialhälsovården kan koncentreras men den allmänna hälsovården bör erbjudas så nära invånarna som möjligt. Erikoisterveyspalvelut voidaan keskittää mutta peruspalvelut pitäisi sijoitaa niin lähellä asukkaita kun vaan mahdollista.</t>
  </si>
  <si>
    <t>Vi måste minska arbetslösheten vilket medför att vi kan sparar på utkomststödet. ... ja sama suomeks</t>
  </si>
  <si>
    <t>Narkotikaproblemet måste bekämpas med alla medel, vi måste använde både moroten och piskan, men vi kan inte och får inte för den skull köra över oskyldiga människor.</t>
  </si>
  <si>
    <t>Ja alla sätt som engegerar ungdomarna i en meningsfull sysselsättning hjälper oss att uppfostra dem till goda medborgare samt håller dem borta från gatan.  ... o samma på andra språket</t>
  </si>
  <si>
    <t>Det är svårt när man måste välja ett alternativ när man egentligen borde välja alla. On vaikea valita kunhan pitäisi oikeastaan valita kaikki.</t>
  </si>
  <si>
    <t>Om inte staden underhåller dessa bostadsområden så blir de  med tiden slum-områden med ännu större problem. Vi måste mota Olle i grinden.  ... ja sama suomeks</t>
  </si>
  <si>
    <t>Åbo stad får inte åsidosätta någon intressegrupp på någon amnnans bekostnad. Staden måste behandla alla likvärdigt. .. sama suomeks</t>
  </si>
  <si>
    <t>Int vet ja om man behöver nån borgmästare precis men man kanske borde se till att man kan sparka de tjänstemän som inte sköter sitt uppdrag, lika som man kan göra innom övriga sammhälls sektorer. ... ja sama suomeks</t>
  </si>
  <si>
    <t>Yngve</t>
  </si>
  <si>
    <t>Wiberg</t>
  </si>
  <si>
    <t>tour manager</t>
  </si>
  <si>
    <t>Widell</t>
  </si>
  <si>
    <t>byggmästare</t>
  </si>
  <si>
    <t>Winter</t>
  </si>
  <si>
    <t xml:space="preserve">Sanering blir avsevärt billigare än Kakola-alternativet. Är det klokt att investera på teknologi som möjligtvis är föråldrad om tio år?Det fanns ett annat"in i berget"-alternativ som skulle ha sparat Kakolaberget för bättre ändamål. Håller Kakola-kalkylerna streck? Måste man redan nu bygga komposterings- eller rötningsverk för slammet? Frågealternativen bristfälliga! </t>
  </si>
  <si>
    <t>Vattentillförseln samt kvaliteten på vattnet bör garanteras.Miljöfaktorerna bör tas i beaktande!</t>
  </si>
  <si>
    <t>Vissa investeringar måste genomföras,en del ger även en ekonomisk vinst på längre sikt. Kostnadstak inom hälsovården bör genomföras(se hälsovårdscentralavgiften,fråga 12)</t>
  </si>
  <si>
    <t>Servicenivån bör inte försvagas.</t>
  </si>
  <si>
    <t>Kommunen måste även stå för service ingen annan(privat) är villig att erbjuda.</t>
  </si>
  <si>
    <t>Internet är en viktig del i genomförandet av a.</t>
  </si>
  <si>
    <t>Ett allomfattande kostnadstak på 3500mk är på sin plats.</t>
  </si>
  <si>
    <t>Dålig fråga. Effektiverande av organisationen inom hälsovården, införandet av beställar-utförarsystemet i nämnderna,bättre möjligheter för arbetslösa</t>
  </si>
  <si>
    <t>Jag ser ingen motstridighet i att godkänna både b och c.</t>
  </si>
  <si>
    <t>Willem-Eric</t>
  </si>
  <si>
    <t>de Wit</t>
  </si>
  <si>
    <t>Wulff</t>
  </si>
  <si>
    <t>Palvelujen leikkaamista tulisi ehdottomasti pyrkiä välttämään. Ottamalla käyttöön esimerkiksi terveyskeskusmaksu, voidaan talouden tasapainottamista edesauttaa.</t>
  </si>
  <si>
    <t xml:space="preserve">Palvelun saaminen ja palvelun taso ei saa olla kunnan säästökohde, mutta terveyskeskuspalvelut voidaan saada kannattavammiksi ottamalla käyttöön terveyskeskusmaksu. </t>
  </si>
  <si>
    <t xml:space="preserve">Mikäli nuorisovaltuustolla on myös käytännössä mahdollisuus vaikuttaa, voisi sen perustaminen  hyvinkin tuoda kuntatoimintaan uusia arvoja. Jos taas vaikutusmahdollisuuksia ei käytännössä ole, ei perustamisella ole suurtakaan merkitystä. </t>
  </si>
  <si>
    <t>Terhi</t>
  </si>
  <si>
    <t>Vörlund-Wallenius</t>
  </si>
  <si>
    <t>hälsocentralläkare</t>
  </si>
  <si>
    <t>Kakolaberget borde användas till något annat, inte till vattenrening. Kakola-alternativet verkar också bli väldigt mycket dyrare än de ursprungliga beräkningarna visade.</t>
  </si>
  <si>
    <t>Det är viktigt att lösa problemen med dricksvattnet på ett långsiktigt sätt.</t>
  </si>
  <si>
    <t>Kommunen är skyldig att se till att det finns en tillräcklig basservice men i vissa fall är det vettigt att använda köptjänster t.ex. av språkskäl.</t>
  </si>
  <si>
    <t xml:space="preserve">I Vasa stad har man byggt en parkerigsgrotta under salutorget. Jag förstår inte varför en dylik grotta inte skulle fungera i Åbo eftersom grottan i Vasa visat sig fungera bra. </t>
  </si>
  <si>
    <t>När man får vara med ökar intresset för samhälleliga frågor. Känslan av maktlöshet minskar när man kan påverka sin egen boendemiljö.</t>
  </si>
  <si>
    <t>Det finns också ett tak på 3500 mk/år/person för HVC-, sjukhuspkl- och sjukhusdygnsavgifter.</t>
  </si>
  <si>
    <t>Man bör dock undvika alltför små enheter med bara 1-3 läkare eftersom de är sårbara och ekonomiskt ofördelaktiga.</t>
  </si>
  <si>
    <t>Det är s.g.s. omöjligt att hitta några större inbesparingar inom dessa funktioner!! Det mesta av verksamheten är lagstadgat.</t>
  </si>
  <si>
    <t>Carin</t>
  </si>
  <si>
    <t>Åminne</t>
  </si>
  <si>
    <t>teol.lis</t>
  </si>
  <si>
    <t>www.sley.fi/staff/villea</t>
  </si>
  <si>
    <t>Turku on "kuuluisa" juomavedestään. Turulle on suorastaan kunnia-asia tulla tulevaisuudessa tunnetuksi hyvän veden kaupunkina.</t>
  </si>
  <si>
    <t>Kaikki viisi ovat äärimmäisen tärkeitä asioita, mistään ei missään nimessä saisi säästää.</t>
  </si>
  <si>
    <t>Huumetestin lisäksi on kehitettävä selvä suunnitelma niitä varten, jotka testissä osittautuvat huumeiden käyttäjiksi.</t>
  </si>
  <si>
    <t>Vaikka uuden teknologian yritystoimintaa tuetaankin, mikä sinänsä on ihan hyvä, täytyy välttää elinkeinoelämän yksipuolistumista.</t>
  </si>
  <si>
    <t>Gontjarov</t>
  </si>
  <si>
    <t>hovimestari</t>
  </si>
  <si>
    <t>Myöskään verotuksen kiristäminen ei ole tarpeellista eikä suotavaa.</t>
  </si>
  <si>
    <t>Sekin vain jos ehdottomasti välttämätöntä!!!</t>
  </si>
  <si>
    <t>junamies</t>
  </si>
  <si>
    <t xml:space="preserve">Sijainti on turvallinen poikkeustilanteissakin. vähemmän putkistoa ja pumppaamoja koska on lähellä ydinkaupunkia. Tonttimaata säästetään mielekkäämpään tarkoitukseen.             </t>
  </si>
  <si>
    <t>Puhdas vesi on peruselintarvike. Luonnonmenetelmällä suodattaminen on kemikaalein suoritettua luotettavampaa. Pidemmällä tähtäimeellä  tämän ratkaisun etu kasvaa nykyisestään.</t>
  </si>
  <si>
    <t>Kilpailuttaminen oikeissa mittasuhteissa on kaupungin taloudelle edullista.Kaupungin tulee kuitenkin olla takaajana siinä että kaikki peruspalvelut ovat tasavertaisesti kaikkien ulottuvilla maksukykyisyyden eroista huolimatta.Kaupungin tulee myöskin kantaa vastuuta palvelujen laadusta.Kilpailuttamisen tulee olla pidemmällä tähtäimellä suunniteltua , jossa säästöjen ohessa pyritään mielekkäästi kohentamaan kaupungin alueen työllisyyttä, yritystoimintaa. talouselämää. unohtamatta pienyrityksiä.</t>
  </si>
  <si>
    <t>Kaupungin pääkirjaston henkilökuntaa lisäämällä ja aukioloaikoja pidentämällä se palvelee kohtuullisesti vielä. ainakin seuraavat neljä vuotta.Kidurkisen sairaalan investointi ei ole osoittautunut onnistuneeksi koska se toimii melkoisella vajaakapasiteetilla: on kallis rakennus laitteineen, mutta ei varaa palkata henilökuntaa?   On myös tärkeitä ja kiireellisiä investointeja: kouluja, paloasema, ym, joiden lykkääminen ei ole mielekästä.</t>
  </si>
  <si>
    <t>Palvelutasolla tässä kohdassa tarkoitan mielekkääseen toimeentuloon tarvittavia peruspalveluja.Osassa taide ja kulttuuritarjontaa saattaisi olla varaa säästää.</t>
  </si>
  <si>
    <t>Kaupungin tulisi olla esimerkillinen työnantaja, jonka tulosvastuun ensimmäinen asia ei ole säästö tai voiron maksimointi, vaan palvelun laatu ja määrä. Tulospalkkausjärjestelmässä ja tulosvastuuyksikköjärjestelmässä saattaa helposti käydä niin että kun toinen tilastollisesti säästää toinen maksaa siitä "korkojen kanssa" ja kaupunki itse lopuksi on tappioiden maksaja.</t>
  </si>
  <si>
    <t>Kunnalla on vastuu kaikenikäisistä: työttömistä. sairaista , samoinkuin  teknologia yritysten tulevaisuudesta.</t>
  </si>
  <si>
    <t>Lähinnä ajattelen VPK:n talon ja Eskelin parkkitalon välistä aletta.</t>
  </si>
  <si>
    <t>On turha poliitikkojen ihmetellä äänestäjien:varsinkin nuorten passiivisuutta vaaleissa jos he eivät ymmärrä tätä!</t>
  </si>
  <si>
    <t>Tällä aluella olisi monet hyvät neuvot kalliit tämän päivän Turussa.Huumetestit eivät ratkaise ongelmaa mutta mielestäni  alaikäisen nuoren saattaminen huumekoukkuun ja sitä kautta rikoksiin, prostituutioon, mielisairaalaan, vankilaan , itsemurhaan, on vakavampi yksilön perusoikeuksien loukkaaminen kuin huumetestit.Kaupungilla on oma osavastuunsa nuorison varjelemisessa ja ohjaamisessa.</t>
  </si>
  <si>
    <t>Jos haluamme aktiivisen ja vastuuntuntoisen nuorison vaikuttamaan sekä vaaleissa että tulevilla vuosikymmenillä niin tässä yksi edistysaskel.</t>
  </si>
  <si>
    <t>Maaria-Paattisten suunnalla on sekä tilaa että hyvät liikenneyhteydet joka suuntaan, niin Turkuun kuin naapurikuntiin ja kaupunkeihinkin .Miksi keskittyä Hirvensalon ruuhkauttamiseen ja samalla ruuhkauttaa kesikaupungin kautta kulkevaa liikennettä entisestään?</t>
  </si>
  <si>
    <t>Ensin hyödynnetään jo olemassa olevaa .</t>
  </si>
  <si>
    <t>Perhe ja pienyritykset eivät saa jäädä suurten "jalkoihin" Osa suurista yrityksistä voi yllättäen myös kaatua kansainvälisen kilpailun seurauksena.Yritysmuotojen monipuolisuus on myös tärkeä kaupungille sekä vähentää kuljetustarpeita ja sen myötä:ruuhkia, saasteita jne,</t>
  </si>
  <si>
    <t>Kivijärvi</t>
  </si>
  <si>
    <t>usk.tiet. opiskelija</t>
  </si>
  <si>
    <t>Aktiivinen osallistuminen itselle läheisen puolueen toimintaan on hyvä keino vaikuttaa. Käytössä olevaa demokraattista toimintatapaa tulee järkevästi ja maltillisesti kehittää ja vahvistaa.</t>
  </si>
  <si>
    <t>Rahan hankkiminen kunnalle on parempi vaihtoehto kuin edelliset.</t>
  </si>
  <si>
    <t>Kalervo U</t>
  </si>
  <si>
    <t>Kukkula</t>
  </si>
  <si>
    <t xml:space="preserve">Näin siksi, koska Kakolan kallioluolapuhdistamon hankkeesta annetut lausunnot ovat siinä määrin ristiriitaisia, että ne ennakoivat vaikeuksia niin teknillisen toteutuksen kuin budjetissa pysymisen suhteen.  Sen lisäksi laitos tulisi sisältämään  sekä teknisiä että terveydellisiä riskitekijöitä. Siksi laitoksen sijoittaminen kauemmaksi keskustasta olisi  paras vaihtoehto. Suuremmat alkukustannukset kompensoituvat ajan mittaan parempana teknillisenä toimivuutena sekä vakaampana taloudellisuutena.  </t>
  </si>
  <si>
    <t xml:space="preserve">Virttaankankaan tekopohjavesilaitos on esitetyistä vaihtoehdoista paras, koska se tuottaisi hyvälaatuista vettä, jonka jälkipuhdistus olisi sekä teknillisesti helppoa että taloudellista verrattuna mihinkään muuhun suunnitelmaan.   </t>
  </si>
  <si>
    <t>Esim. koulujen vahtimestareiden ym. henkilöstön vähentäminen on ollut lähes samaa kuin tilojen heitteillejättö.  Koululla pistäytyvällä  kireätahtiseksi mitoitetulla siistijällä ei ole mahdollisuuksia hyvään työtulokseen, mikä  vaikuttaa tilojen  muuttumisen  epäterveellisiksi ja -viihtyisiksi. Koulun omien työtekijöiden puuttumisella on kielteisiä kasvatuksellisiakin seuraamuksia. Nämä  opettavat jo pelkällä läsnäolollaan oppilaita arvostamaan yhteiskunnassa olevia erilaisia töitä ja niiden tekijöitä.</t>
  </si>
  <si>
    <t xml:space="preserve">Kirurgisen sairaalan rakentaminen on oivallinen esimerkki siitä, miten vastuuton, taloudellisista ja kapasiteettirealiteeteista välittämätön, keinotekoisesti synnytetty &amp;#8221;kansanliike&amp;#8221; saa aikaan! Sen antaman opetuksen perusteella päättäjien tulee vastaisuudessa ennen taloudellisesti kauaskantoisten päätösten tekemistä etsiä vastaus kysymykseen: Mitä se maksaa ja mistä rahat? Ja vasta sen jälkeen tulee &amp;#8221;panna tuumasta toimeen&amp;#8221;! </t>
  </si>
  <si>
    <t>Palvelutason heikentäminen olisi lyhytnäköistä puuttumista kunnan perustehtäviin; ne on pyrittävä säilyttämään kaikissa olosuhteissa. Rahoituskeinoina käytettäköön ensisijaisesti investointien lykkäämistä (esim. uudet liikuntatilat), toissijaisesti verotuksen korottamista.</t>
  </si>
  <si>
    <t xml:space="preserve">Henkilöstön lomautukset ovat olleet ja ovat pelkkää &amp;#8221;hölmöläisten hommaa&amp;#8221;! Esim. opettajien lomautuksista saatu &amp;#8221;hyöty&amp;#8221; oli sen aiheuttamiin haittoihin nähden täysin marginaalinen. Miksi yleensäkään kaupungin palveluksessa olevien olisi yksin kannettava vastuu taloudesta? Vastuun tulisi olla yhteinen, jos ei muuten niin verotuksella hoitaen. Palkkapolitiikassa johtavana periaatteena tulee olla: samasta työstä sama palkka. Koulutuksen  sekä hankitun kokemuksen  tulee näkyä henkilön saamassa palkassa.  </t>
  </si>
  <si>
    <t xml:space="preserve">Kunnan tulee hyvinvoinnin perusyksikkönä huolehtia kestävän kehityksen edistämisestä ottamalla huomioon myöskin viihtyvyystekijät (mm. kulttuuri erilaisissa ilmenemismuodoissaan).  Nämä ovat omalta osaltaan tuomassa yritystoimintaa, työntekijöitä sekä  sitä myöten verotuloja kuntaan. Erityisasemassa on tällöin monipuolisia palveluja tarjoava nykyaikainen kirjastolaitos.  </t>
  </si>
  <si>
    <t>Kauppatorin alainen parkkiluola edesauttaisi omalta osaltaan ydinkeskustan säilymistä elinvoimaisena ja toimivana. Puolalanmäen parkkiluolasta on kuitenkin syytä saada ensin kokemusta ennen kuin suunnitelmat saatetaan päätöksentekoasteelle. Oman viivytystekijänsä muodostaa myöskin uuden kirjastotalon edellyttämät lii-kennejärjestelyt. Vaikka torin alla oleva parkkiluola onkin tarpeellinen, niin käytännön toimet sen aikaansaamiseksi voivat toistaiseksi odottaa vuoroaan.</t>
  </si>
  <si>
    <t xml:space="preserve">Elokuvakeskus on vain jossain määrin tarpeellinen. Mikäli sellaisen rakentamiseen joskus päädytään, se tulisi sijoittaa esim. VPK:n ja Eskelin parkkitalon väliin tai jonnekin muualle ydinkeskustan tuntumaan. Se tulisi kuitenkin rakentaa sellaiseksi, että sen käyttötarkoituksen myöhempi muuttaminen olisi jokseenkin vaivatonta. Näin siksi, että televisiotekniikan nopea kehittyminen  saattaa aiheuttaa ajan mittaan elokuvissa käynnissä tuntuvaa, jopa romahdusmaista laskua.  </t>
  </si>
  <si>
    <t>Kokemus on  osoittanut, että ns. lähidemokratia on yleensä käynnistynyt  vilkkaasti. Tuota pikaa toiminta on kuitenkin lähes poikkeuksetta hiipunut muutamien &amp;#8221;kellokkaiden&amp;#8221; harrasteluksi. Pelkistäen voidaan todeta, että  he ovat usein kuuluneet poliittisten viiteryhmiensä &amp;#8221;vilttiketjuun&amp;#8221; eivätkä ole päässeet muulla tavoin pätemään.  Kansanvalta on muuttunut  harvainvallaksi.  Edustukselliseen demokratiaan perustuva  asioiden hoito on kaikista puutteistaan huolimatta käyttökelpoisin järjestelmä.</t>
  </si>
  <si>
    <t xml:space="preserve">Edellä sanotun lisäksi omaishoitajien on saatava lain edellyttämät tukipalvelut ja tarvikkeet hoitaessaan vanhuksia, pitkäaikaissairaita ja vammaisia kotona. Yleensäkin kotihoitoa tulisi kehittää. Se tulee monessa tapauksessa yhteiskunnalle edullisemmaksi. Hoitolaitosten henkilökunta on suoriutumiskykynsä ylärajoilla. Omaishoito toisi jonkin asteisen avun tähän asiaintilaan.   </t>
  </si>
  <si>
    <t xml:space="preserve">Terveysasemat tulee sijoittaa siten, että ne ovat kaupungin sisäisen julkisenliikenteen reittien varrella, niin että huonostikin kynnelle kykenevä pääsee omaan terveyskeskukseensa mahdollisimman vaivattomasti. Yhteistyötä erityisesti erikoissairaanhoidon osalta tulisi tehostaa yksityisten lääkäriasemien ja sairaaloiden kanssa.  </t>
  </si>
  <si>
    <t xml:space="preserve">Ei mikään esitetyistä! Kaikki kuuluvat kunnan peruspalveluihin! Päättäjät pohdiskelkoot säästökohteita ns. &amp;#8221;kovan sektorin&amp;#8221; piiristä!  </t>
  </si>
  <si>
    <t>Vaikka pakollisiin huumetesteihin nykyisellään liittyykin eräitä ongelmia, ne on syytä ottaa kuitenkin jo nyt käyttöön. Mikäli yksikin ihminen jättää kiinnijoutumisen pelosta huumeiden kokeilemisen, on jo voitettu paljon sekä ko. yksilön että myöskin yhteiskunnan kannalta asiaa tarkastellen. Huumehoitoon käytettävät varat ovat poissa varsinaisesta sairaanhoidosta, aivan samoin kuin alkoholista ja tupakoinnista aiheutuneiden sairauksien hoitoon käytetyt resurssit.</t>
  </si>
  <si>
    <t xml:space="preserve">Ennen nuorisovaltuuston perustamista asianomaisille tulisi antaa perusteellinen koulutus. Heitä ohjattaisiin &amp;#8221;kädestä pitäen&amp;#8221; siinä mikä kunta on, kuinka kunta toimii, mitkä ovat valtuutettujen oikeudet ja velvollisuudet sekä erilaiset vastuut (moraalinen, poliittinen, taloudellinen). Näin koulutettu nuori olisi aikanaan valmis vastaanottamaan todelliset yhteiskunnalliset luottamustehtävät paremmin kuin pelkästään &amp;#8221;puolueen broilerhautomossa&amp;#8221; oppinsa saanut päättäjä.  </t>
  </si>
  <si>
    <t>Kummallakin suunnalla on omat puolensa.  Maarian-Paattisten  hyvänä puolena ollee tonttien mahdollisesti suurempi koko ja halvempi neliöhinta. Huonona puolena puolestaan sosio-ekonomiselta statukseltaan tietyn tyyppisen väen ohjautumista sinne.  Saarten hyvänä puolena  on poikkeuksellisen hienot sisäsaariston olosuhteet sekä merellinen luonto. Huonona puolena  tonttimaan korkeaa hintaa sekä oman tyyppisensä statuksen omaavan asujamiston muodostumista. Asuntotuotantoa pitäisi suunnata molempiin suuntiin</t>
  </si>
  <si>
    <t xml:space="preserve">Koska kaupunki aikoinaan katsoi aiheelliseksi muodostaa lähes reaalisosialistisen  mallisia lähiöitä, niin vähin mitä se voi nyt tehdä, on huolehtia, ettei sen omistamien vuokra-asuntojen arvo alene.  Tähän päästään suorittamalla sekä rakennusten että ympäristön perusparantamista.  Viihtyisä, hyvin hoidettu ympäristö vaikuttaa osaltaan myöskin tervehdyttävästi ihmisiin ja heidän mielialaansa.  Ankealla ympäristöllä puolestaan on masentava,  suorastaan sairautta edistävä vaikutus.    </t>
  </si>
  <si>
    <t>On esimerkkejä siitä miten esim. kunnan säilyminen ruotsinkielisenä  viivytti teollisuuden tuloa paikkakunnalle, koska se olisi uhannut ruotsinkielisten asemaa tai miten poliittisen kartan värin vaihtumisen pelko esti yliopiston tulemisen paikkakunnalle. Jos Turku ei  panosta uuden teknologian yrityksiin eikä yhteistyöhön korkeakoulujen kanssa, on olemassa suuri vaara, että Suomen ainoa eurooppalainen kaupunki taantuu "tuppukyläksi&amp;#8221;.   Nyt  on tilaisuus osoittaa koko muulle Suomelle kehityksen suuntaa.</t>
  </si>
  <si>
    <t xml:space="preserve">Pormestari voisi  toteuttaa nykyistä  paremmin edustuksellisen demokratian periaatteita. Hän voisi olla tilanteesta riippuen joko   välittäjä tai puskuri luottamus- ja virkamiesten välillä. Määräaikaisena hän tuskin  &amp;#8221;leipääntisiä&amp;#8221; tehtävässään. Tullakseen  uudelleen valituksi hänen tulisi osoittautua  tasapuoliseksi ja luotettavaksi. Mahdollisuudet kabinettipolitikointiin vähenisivät.  Suhteiden hoitaminen EU:n kollegojen kanssa samalta ponnistuspohjalta  tapahtuisi nykyistä juohevammin  </t>
  </si>
  <si>
    <t>ATK-suunnittelija</t>
  </si>
  <si>
    <t xml:space="preserve">Metso </t>
  </si>
  <si>
    <t xml:space="preserve"> Hämmästyttävää on, että asiantuntijalausunnot poikkeavat suuresti toisistaan. Silti hankkeen toteuttamisella on jo kiire. </t>
  </si>
  <si>
    <t xml:space="preserve">Kirjaston rakentamisella ei ole kiire. Terveys- ja sosiaalisektorin asiat on saatava ensin kuntoon. </t>
  </si>
  <si>
    <t xml:space="preserve">Maksu voisi olla 60 -100 mk:n väliltä. </t>
  </si>
  <si>
    <t>Toimeentulotuki tulisi siirtää Kelan luukulle.</t>
  </si>
  <si>
    <t>Saarille voisi rakentaa asunnot yht. 15000 asukasta varten. Vapaat rannat tulisi jättää virkistysalueiksi.  Myös Maaria-Paattisen suuntaan voidaan kaupunkia laajentaa.</t>
  </si>
  <si>
    <t>Musakka</t>
  </si>
  <si>
    <t>Niinivirta</t>
  </si>
  <si>
    <t>Paavonperä</t>
  </si>
  <si>
    <t>vanhainkodinjohtaja</t>
  </si>
  <si>
    <t>En käyttäisi sanaa muoti-ilmiö.</t>
  </si>
  <si>
    <t>Mikään vaihtoehdoista ei ollut sopiva, mutta toimeentulotuen voisi Kela maksaa suoraan asiakkaalle. Mielestäni kaupungissamme on vielä säästökohteistä on käymättä.</t>
  </si>
  <si>
    <t>Erityisesti nuorten kohdalle aikaisen kokeiluvaiheen havaiseminen on erityisen tärkeää.</t>
  </si>
  <si>
    <t>Kapungin tehtävä on huolehtia median kautta, jos mahdollista mikään lähiöistä ei leimautuisi liikaa negatiivisesti.</t>
  </si>
  <si>
    <t>toimistotyöntekijä, mediakonsultti</t>
  </si>
  <si>
    <t>Pitäisi olla jo selvää!  ?   Nyt  pikaista toimenpidettä tähän päätökseen joka on hyvä!</t>
  </si>
  <si>
    <t xml:space="preserve">Kaupunginhallitusessa on asiasta päätetty myönteisesti. </t>
  </si>
  <si>
    <t>Peruspalvelut säilytettävä kunnalla !! Muut palvelut voivat vaihtoehtoisesti tarjota yksityisiltä, palvelusetelin kanssa, Palvelut eivät saa nousta kohtuuttomiksi  50- 60 mk / kerta Eläkeläiset ja työttömät sekä erityishenkilöiden  palvelut ilmaisia.</t>
  </si>
  <si>
    <t>Kirjastotalon hankkeen kohdalla lykättävä.Varmasti löytyy muitakin kunnan hankkeita jotka eivät ole juuri  nyt ajankohtaisia ja nielevät ylimääräisiä markkoja. Kunnan tehtävä on nyt tehdä säästöjä oikeissa asioissa joihin me Kristityt ja kaikki kuntalaiset  voimme sanoa sanottavamme.</t>
  </si>
  <si>
    <t>Hyvä asia mikäli kunnan tarkoitus on saada yrittäjiä markkinoille.Näin ei kuitenkaan ole viimmevuosina  tapahtunut?</t>
  </si>
  <si>
    <t>Työn jakamista on painotettava, katsokaa kaupungin työttömyyslukuja  ja korkeastikoulutettuja.</t>
  </si>
  <si>
    <t>Odotamme uuttasuunnan  muutosta kunnan elinkeinopolitiikassa. Missä ovat ne kymmenet uudet  erityisteknologian  yritykset jotka menivät naapurikuntiin paremmille apajille. Jotain meidänkin on opittava vaikka sitten kantapään kautta.</t>
  </si>
  <si>
    <t xml:space="preserve">Mielestäni paras ja kauaskatsoisin vaihtoehto olisi sijoittaa joukkoliikenne keskikaupungin sivustalle. Panostamme keskustan palveluihin ja kävelykatuihin. Uusia parkki alueita löytyy kaavoitettavaksi heti  3 min. keskustasta. Vapaa vihreä ja viihtyisä keskusta palveluineen. </t>
  </si>
  <si>
    <t>Elokuvakeskus tulee sijoittaa Österbladin tontille. Tämä on paras ja oikea paikka keskukselle. Kaiken lisäksi se tukee  kirjaston yhteyttä jne..</t>
  </si>
  <si>
    <t>Kannatan kansanedustaja Siimeksen keskustelevaa politiikkaa /ajatusta radiossa. Vapautuminen valtaeliitistä ja kansan lähidemokrartian ottamisesta käytännöksi, jolloin kaikki päätökset pysyisivät mukana ja joista valittu  oikea täyttää paikan.Annamme perustelut myös muille päätöksille jotka olisivat joko yhtä hyviä tai parempia.</t>
  </si>
  <si>
    <t>Eikö veronmaksajat saisi enää kunnalta ilmaisia peruspalveluja ? Silloin on melkein lopetettava työnteko. Kunnan on talouden kohentamiseksi  leikattava sieltä mistä leikattavaa on eikä sieltä missä sitä ei ole!</t>
  </si>
  <si>
    <t xml:space="preserve">Hajauttaminen palvelee perheitä ja talouksia paremmin,  toiseksi työttömät  sosiaali/terveysalan ammatti- laiset pääsisivät työhön kiinni. Työtä voitaisiin jakaa paremmin! ja pätkätyöt loppuisivat jotka eivät ole  kunnalle edullisia sekä  kannattavia. </t>
  </si>
  <si>
    <t xml:space="preserve">Näistä kaikista kunnan peruspalveluista ei ole varaa tehdä säästöjä.  Ehdotan kunnan/kaupugin säästöjen aikaansaamiseksi virkamiesportaan byrokratian keventämisellä ja selkiyttämisellä. Ongelma on selvä! ,  Kunnalla ei ole rahaa ...miten saada kassa kasvamaan.  Miksi leikkauksia aina ajatellaan veronmaksajien peruspalveluista? Kohteita löytyy muualtakin jos  on halua katsoa TOTUUTTA !! Mielestäni peruspalveluihin on lisättävä RAHA </t>
  </si>
  <si>
    <t xml:space="preserve">Testit eivät RATKAISE   huumeongelmaa !! Kunnan on huolehdittava jatko- hoito paikat.  Valistus ennaltaehkäisynä on tärkeää, mutta suurin kaikista on tukkia huumeiden tulo Suomeen. Rajavalvonta,  poliisi/erikoisyksiköiden työhön henkilökuntaa ja   määrärahoja  enemmän. Todella suuri  ongelma  ns. vapaan maailman silmissä jossa nuoret  koettavat löytää arvoja ja tarkoitusta hengelliseen  tyhjiöön.Mitä voimme muuta antaa lapsillemme??    kuin huumeita ??  Kristilliset arvot kunniaan tässäkin  !!   </t>
  </si>
  <si>
    <t xml:space="preserve">Tilaus olisi varmaan voimassa . Kynnys madaltuisi kuntalaisten yhteisiin päätöksiin osallistumisesta. Pääsisimme eroon vallisevasta asenteesta virkamiehet ja kansa. Meidän tulisi lähentää näitä eroja jotka tulisivat vapauttamaan ennakkoluuloja, sinä voit olla antamassa sanasi yhteiseksi hyväksi.  </t>
  </si>
  <si>
    <t xml:space="preserve">Tilaa on paljon levittäytyä sisämaan suuntaan. Hirvensalon / Kakskerran alueet kuormittuvat . Liikenneongelmat Hirvensalon sillalla ja puistokadulla. Hirvensalo alueelliseti paikkapaikoin  on jo nyt kaavoitettu liian ahtaaksi. Liian tiivis asuminen tuo lisää  sosiaalisia  ongelmia </t>
  </si>
  <si>
    <t xml:space="preserve">Asuntopolitiikka ja asuminen on muuttunut vuosikymmenten vaihtuessa.Uusia lähiöitä rakennetaan paremmalla maulla  jotka takaavat asumisviihtyvyyttä pidemmäksikin aikaa.Ihmiset eivät halua asua liian tiukasti, ja lapsille on tarjottava kasvun tarpeet viheralueineen.  </t>
  </si>
  <si>
    <t xml:space="preserve">Nyt näitä tukitoimia vihdoinkin huomataan. Verotuskynnys ja veroäyrit takaavat uusia yrittäjiä! </t>
  </si>
  <si>
    <t>Nykyinen käytäntö kuntalaisten politiikassa  vie päätökset liian  harvoille!  ja valtaeliitin puolelle.  Nyt tarvitsemme uutta politiikkaa ja muutosta jossa  kaikki kuntalaiset  lähidemokratian tavoin pääsisivät mukaan vaikuttamaan ja yhteistyöhön edustajiensa kautta.Me kuntalaiset olemme yhteiskunta joka voi hyvin tai huonosti !!</t>
  </si>
  <si>
    <t>Raninen</t>
  </si>
  <si>
    <t>katulähetystyöntekijä</t>
  </si>
  <si>
    <t>http://www.skl.fi</t>
  </si>
  <si>
    <t>Tosin tilanne saattaa muuttua, jos valtio ei suostukaan luovuttamaan Kakolanmäkeä tähän tarkoitukseen. Silloin koko rumba täytyy aloittaa alusta</t>
  </si>
  <si>
    <t>Turun päättäjistä näyttäisi lölytyvän riittävästi yksimielisyyttä hankkeen toteuttamiseen.Virttaankankaan kunnat eivät näillä näkymin kuitenkaan ole innostuneita asiasta, joten tämäkin paletti voi mennä uusiksi.</t>
  </si>
  <si>
    <t>Jo viime vaaleissa esitin näkemykseni siitä, että palveluseteli olisi hyvä ratkaisu järjestää kunnallisia palveluja. Silloin kunnalta vapautuisi resursseja keskittyä juuri sille kuuluviin tehtäviin.</t>
  </si>
  <si>
    <t>Esim. uuden kirjastotalon rakentamista pitäisi myöhentää. Kaupungilla on vireillä niin paljon kalliita hankkeita, ettei se selviä kaikkien toteuttamisesta, puhumattakaan terveystoimen tarpeista. Ei ole mitään järkeä siinä, että sidotaan miljoonia uuuteen kirjastotaloon kun rahat eivät riitä nykyisenkään aukioloaikojen lisäämiseen. Olisi odottanut kirjastoa ajavien viisastuneen tapaus kirrasta; sairaala saatiin, mutta ei ole varaa pitää sitä koko käytössä.</t>
  </si>
  <si>
    <t>Palvelujen alasajo on saatava pysähtymään. On  selvää, että ns. markkinavoimat tai  suurpääoma, miten vain, ei välitä ihmisestä. Sitä suurempi vastuu on poliittisesti valituilla päättäjillä, vaikka verokertymä ei paljon lupaakaan. On kysymys asioiden arvojärjestyksestä. Meidän poliitikkojen pitäisi ajatella ja toimia enemmän ihmisten hyväksi.</t>
  </si>
  <si>
    <t>Keskustaan on tulossa kävelykatu, joita voisi olla jatkossa enemmänkin. Keskustan kauppiaat kuitenkin ovat vaikeuksissa, kun asiakasvirrat kulkevat marketeihin  kaupungin laitamille, missä parkkipaikkoja on riittävästi. Kaupungin keskuskortteleissa pitäisi olla enmmän edullisia päivittäistavaramyymälöitä.  Tori kaipaa uutta ilmettä.</t>
  </si>
  <si>
    <t>Kauppahallin parkkipaikasta osa pitäisi muodostaa viheralueeksi istutuksineen ja penkkeineen. Suihkulähdekin olisi kaunis ja vihtyvyyttä lisäävä.</t>
  </si>
  <si>
    <t>Kaikilla kaupunkilaisilla ei ole vielä mahdollisuutta seurata tapahtumia internetistä. Esim. kaupunkilehti Turkulainen voisi olla kunnallisen tiedottamisen kanava, Se tulee maksutta kaikkiin talouksiin. Esim. valtuuston asialista voisi olla luettavissa sieltä. Myös tärkeimmistä hankkeista voisi siinä informoida enemmän jo suunnitteluvaiheessa.</t>
  </si>
  <si>
    <t>Jos ajatellaan vaihtoehtoa b , joka kuulostaa hyvältä kompromissilta, olisi kiinnostavaa tietää, ketkä käyttäisivät em. palvelua .Kun tiedetään terveyspuolen luonnottoman pitkät odotusajat ja jonot, jokainen vähänkin kynnelle kykenevä hankkiutuu yksityiseen hoitoon, joka on nopeaa ja tehokasta. Terveyskeskuspalveluja käyttävät köyhimmät.</t>
  </si>
  <si>
    <t>Auttisten aukion terveysasema tulisi toteuttaa mahdollisimman pian. Tärkeintä ei ole palvelujen läheisyys vaan niiden todellinen saavutettavuus. Joskus lähellä on kaukana.</t>
  </si>
  <si>
    <t>Toimeentulotuki voitaisiin antaa Kelalle maksettavaksi niinkuin työmarkkinatukikin.</t>
  </si>
  <si>
    <t>Testaamisella voidaan ehkäistä huumeiden kokeilua. Kun ihmiset tietävät joutuvansa  testiin, voi tilapäinenkin kokeilu jäädä suorittamatta. Eikä sitäpaitsi testaaminen ketään leimaa. Mutta jatkuva huumehörhöily  sen taatusti tekee. Lisäksi testi on viesti yhteiskunnalta, että huumeiden käyttö ei ole sopivaa eikä sallittua.</t>
  </si>
  <si>
    <t>Turussa on lähiöitä, jotka ovat olleet yli kymmenenkin vuotta asuttuna. Siellä ei vieläkään ole mitään palveluja. Ja kun palveluja ei ole, sinne ei muuteta, joten sopivasti sijoitettu ja toteutettu täydennysrakentaminen olisi paikallaan - luontoa ja ympäristöä hartaasti kunnioittaen tietenkin.</t>
  </si>
  <si>
    <t>Uuden teknologian asema on ylikorostettu tällä hetkellä. Ehkä se on tarpeen nyt, mutta on muistettava, että elämää on muuallakin kuin Biolaaksoissa ja -cityissä.</t>
  </si>
  <si>
    <t>Ruuni</t>
  </si>
  <si>
    <t>yht.maist.</t>
  </si>
  <si>
    <t>Työllistettyjä voitaisiin käyttää huomattavasti laajemmin  erilaisiin palveluprojekteihin (esim vanhusten  ja vammaisten siivouspalveluihin, kauppapalveluihin, korjauspalveluihin,yms.),joihin kunta ei pysty enää vastaamaan ja vapaaehtoistyötä tulisi myös herättää ja kansalaisjärjestöjen toimintaa edistää.Kni Kaikkien virkamiesten ja asukkaiden luovuutta tulisi käyttää, jotta verovarat riittäisivät.</t>
  </si>
  <si>
    <t>Mikäli peruspalvelut ovat vaarassa, on verotustakin nostettava.</t>
  </si>
  <si>
    <t>Terveyspalveluista,sosiaalipalveluista,vanhustenhoidosta,hoivapalveluista, päivähoidosta ja koulupalveluista ei voi tinkiä.,mutta näiden palveluiden parantamiseksi esim vanhusten hyvinvoinnin kehittämiseksi voi käyttää myös luovia ratkaisuja esim. työllistämisprojekteja.Velkaantumista on silti vältettävä, etteivät tulevat sukupolvet joutuisi maksamaan meidän  velkaamme.</t>
  </si>
  <si>
    <t xml:space="preserve">Henkilökunnan  työkyvyn ylläpidosta on huolehdittava.Olen itse ollut Stakesin 3-vuotisessa HYVÄ VOINTI HOITAVALLE -projetissa ja kehittänyt johtamani RUNOSMÄEN VANHAINKODIN henkilökunnan (500) hyviinvointia ja saavuttanut erittäin hyviä tuloksia henkilökunnan tyytyväisyydessä työilmapiiriin,osallistumismahdollisuuksiin,johtamiseen ja työtyytyväisyyteen. Suurin osa koki, että TYKY-toiminta oli huomattavast tukenut työssäjaksamista. (liikunta, avantouinti,,yhteiset retket ja hiljaisuuden retriitit.) . </t>
  </si>
  <si>
    <t>Myös heikommin toimeentulevien syrjäytymisen ehkäisystä on huolehdittava, perustyöttömyyspäivärahalla elävältä on verotus poistettava.Työllisteyja on tuettava työllistämisen aikana, ja sen jälkeen, jotta he työllistyisivät,  vapaaehtoistyöhön,saisivat koulutuspaikan tai voisivat siirtyä ajottain</t>
  </si>
  <si>
    <t>Torin alue on jo aikanaan pitattu purkamalla vanhat  rakennukset mm. yliopisto .Nyt on tehtänä kaikki mahdollinen torialueen viihtyisyyden ja elävyydenn lisäämiseksi VANHAN TURUN perinteitä kunnioittaen.</t>
  </si>
  <si>
    <t>Elokuvakeskus ei tyylillisesti perinnerakentamista kunnioittaen sovi arvokkaan Kauppahallin viereen.Aivan lähelle Sosiaaliviraston viereiselle tyhjälle tontille sen voisi tehdä. Silloin pitäisi huomioida sen sopivuus VPK:n talon viereen.</t>
  </si>
  <si>
    <t>Olen nimenomaan udessa tehtävässäni vapaaehtoisen vanhustyön koordinaattorina edistämässä kansalaistoimintaa. Tätäperiaatetta olen myös noudattunut vakinaiseest johtamassani runosmäen vanhainkodissa ottamalla jo asioiden valmisteluvaiheessa mukaan asukkaat, henkilökunnan ja omaiset.Kaupunkiosayhdistysten toimintaa on tuettava  ja asukkaiden mielipiteille on annettava arvoa.</t>
  </si>
  <si>
    <t>Koska muuten työpaikka terveydenhuolto olisi maksutonta ja työttömät, eläkeläiset ja vähätuloisimmat joutisivat siitä maksamaan.</t>
  </si>
  <si>
    <t>Jotta vanhusten, vammaisten ja lapsiperheiden, joilla ei ole autoa olisi helppo päästä hoitoon.</t>
  </si>
  <si>
    <t>Peruspäivärahalla eläviltä tulisi poistaa verotus, jolloin toimeentulotuki määrärahat  pienenesivät ja asikkaille jäisi rahaa enemmän elämiseen.Toimeentulon maksatus pitäisi siirtää KELALLE.</t>
  </si>
  <si>
    <t>eDISTÄÄ LÄHIDEMOKRATIAA  vie samalla päätöksentekoa lähemmäs kuntalaisia.</t>
  </si>
  <si>
    <t>Saarten luonnon tuhoutuminen on kuitenkin estettävä  ja puusto säästettävä  ja rannat kaikkien kaupukilaisten yhteiseen käyttöön.</t>
  </si>
  <si>
    <t>Asuinaluiden viihtyisyttä parannettava anomalla mm. EU-rahoitusta  näiden alueiden kehtittämiseksi mm. kaupunkiosahallintoa kehittämälläi.Työttömien työllistymistä pitäisi tukea. Toimeentulosaajia voitaisiin sosiaalityöntekijöiden avulla auttaa ,kun toimeentulo siirtyy KELALLE ja sosiaalityöntekijät voisivat keskittyä soiaalityöhön alueillaan ,kuten nytkin  on jo projektinluotoisest tehty hyvällä menestyksellä.Näin voidaan estää syrjäytymistä ja tämä voidaan tehdä yhdessä seurakunnan diakoniatoimen kanssa.</t>
  </si>
  <si>
    <t>Näin saadaan TURKU nousuun kuten, OULUSSAKIN on tapahtunut  ja lisää veronmaksajia ja yleistä hyviinvointia, jolloin sitä voi jakaa myös heikompiosaisille.</t>
  </si>
  <si>
    <t>Rytöhonka</t>
  </si>
  <si>
    <t>opskelija, abiturientti</t>
  </si>
  <si>
    <t>Mari-Anne</t>
  </si>
  <si>
    <t>fil.yo, valt.yo</t>
  </si>
  <si>
    <t>Veden laatu ja siihen panostaminen on erityisen tärkeä asia. Puhdas vesi on elämän peruslähde. Uusi laitos pitäisi saada hyvään ja toimivaan paikkaan, koska hajuhaitat eivät kuulu sivistyneeseen kaupunkikuvaan.</t>
  </si>
  <si>
    <t>Kunta toimii hyvin kunhan vain sillä on resursseja toimia. Palveluseteleitä ja ihmisten omatoimisuutta tai vaihtoehtoisia malleja ei pidä väheksyä, mutta niitä on kokeiltava vähitellen ja otettava opiksi saaduista kokemuksista.</t>
  </si>
  <si>
    <t xml:space="preserve">Palveluista ei pidä tinkiä. Velanotto on oikeutettua kun pyritään luomaan tulevaisuuden reseursseja. Kilpailukykyinen kansakunta kouluttaa itseään vaikka velkarahalla, koska se PÄÄOMA tulee jatkossa poikimaan ja mkasaa itsensä takaisin. Investoinnit ovat siinä mielessä hyviä, jos niillä luodaan tulevaisuuden työpaikkoja. Jos ei uskoa tulevaisuuteen ole, silloin kiristetään vain verotusta ja nautitaan palveluista nyt, mutta tulevaisuudesta ei enää voida olla varmoja. </t>
  </si>
  <si>
    <t>Skärström</t>
  </si>
  <si>
    <t>elektroniikka-asentaja</t>
  </si>
  <si>
    <t>Tynkkynen</t>
  </si>
  <si>
    <t>vastaava nuorisotyönohjaaja</t>
  </si>
  <si>
    <t>Alueyhdistykset ja aluetyöryhmät ovat kaupungin voimavara. Ne edistävät kuntalaisten viihtyvyyttä  ja kiinnostusta asuinpaikkansa asioihin. Valtuuston tehtävä on kuntalain mukaan huolehtia asukkaiden osallistumismahdollisuuksista kuntansa asioihin.</t>
  </si>
  <si>
    <t>Ei mikään näistä voi olla ensisijainen säästökohde. Kelalta tulisi koko toimeentulotuki kokonaisuudessaan.</t>
  </si>
  <si>
    <t>Nuorten vastuuta yhteiskunnallisista asioista on tuettava</t>
  </si>
  <si>
    <t>kotiteollisuusopettaja</t>
  </si>
  <si>
    <t>En olisi minkään kohdan osalta valmis esittämään säästökohteeksi.</t>
  </si>
  <si>
    <t>Misha</t>
  </si>
  <si>
    <t>Dellinger</t>
  </si>
  <si>
    <t>opiskelija, kääntäjä</t>
  </si>
  <si>
    <t>http://welcome.to/nyrkki</t>
  </si>
  <si>
    <t>Turku ei tarvitse enempää rahareikiä. Tämä on vaan Turun porvariston juonia. Vesilaitos yksityistetään ja se tekee isot rahat Turun mafialle.</t>
  </si>
  <si>
    <t>Kukaan ei vielä mitä tapahtuu kun harjun läpi ruiskutetaan pintavettä. Asiaa ei yksinkertaisesti ole tutkittu tarpeeksi. Turku ei tarvitse maksettavakseen ekokatastrofia.</t>
  </si>
  <si>
    <t>En käyttäisi sanaa muoti-ilmiö kuvaamaan kilpailuttamista. Se on totta, ettei kilpiailuttaminen luo säästöjä, tämä on todistettu moneen kertaan. Päinvastoin, esim bussilinjojen kohdalla kaikki säästö on ollut huijausta ja rahaa pikemminkin meni. Osa busseista seisoo ja ruostuu kun toisaalla ostettiin uusia. Kuskeja palkattiin lisää... mitä säästöä semmoinen on? Huijausta, tälläkin tehdään isot rahat kuntalaisten ja bussikuskien kustannuksella!</t>
  </si>
  <si>
    <t>Kunnallisvero on saatettava progressiiviseksi. Näin köyhimmät kuntalaiset säästyvät maksuilta ja rikkaimmat maksavat laskun!</t>
  </si>
  <si>
    <t>Palvelutasoa on NOSTETTAVA ja palveluja parannettava ja kehitettävä. Kuntataloutta pitää parantaa tekemällä kunnallisverosta progressiivista ja aktiivisesti painostamlla valtion osuuksien lisäämistä esim kuntaliiton kautta. Hallituspuolueiden edustajilta on turha odottaa sellaista, he ovat puolueidensa lieassa.</t>
  </si>
  <si>
    <t>Kunnan pitää ottaa rooli merkittävän työnantajana turussa. Se on tehokkain tapa lisätä alueen työllisyyttä. Työttömyyttä on torjuttava. Työttömyydestä kärsii liian moni ja siitä hyötyy teollisuus ja työnantajat. Työntekijät pelkäävät irtisanomista ja palkkojenkorotukset voidaan torjua pelottelemalla työttömyydellä.</t>
  </si>
  <si>
    <t>Kunnat on kaikki kaikessa, keskusvaltaa pitää poistaa mahdollisimman tehokkaasti. Kunnista on tultava demokratian lippulaivoja ja kuntalaisten on otettava elämänsä omiin käsiin. Kuntia on demokratisoitava, kunnallisia kansanäänestyksiä lisättävä ja suurempia kuntia pilkottava kaupunginosaneuvostoihin.</t>
  </si>
  <si>
    <t>Ei missään nimessä, eskeli ja puutori on tyhjänä eikä stockmannille tai wiklundille tule koskaan merkittäviä jonoja. Kävelykatuja lisättävä, pyräteitä lisättävä ja ne on erotettava jalkakäytävistä. Autoille tarkoitettuja kaistoja kavennettava tai vähennettävä tarvittaessa! Joukkoliikenteen kilpailuttaminen on lopetettava ja yksityistämiset peruttava. Helsingintie on palautettava kevyelle liikenteelle sopivaksi. Puolalnmäen louhinnat pitää lopettaa heti.</t>
  </si>
  <si>
    <t>Ilman muuta B -vastaus. Finkinolla on tarpeeksi teattereita, kunnan pitäisi rahoittaa elokuvakerhojen ja Dominon toimintaa ja panostaa elokuvakulttuuriin.</t>
  </si>
  <si>
    <t>Lisää demokratiaa kuntiin. Kunnat on kaikki kaikessa, keskusvaltaa pitää poistaa mahdollisimman tehokkaasti. Kunnista on tultava demokratian lippulaivoja ja kuntalaisten on otettava elämänsä omiin käsiin. Kuntia on demokratisoitava, kunnallisia kansanäänestyksiä lisättävä ja suurempia kuntia pilkottava kaupunginosaneuvostoihin.</t>
  </si>
  <si>
    <t>Ei missään nimessä!</t>
  </si>
  <si>
    <t xml:space="preserve">Palvelut lähelle ihmisiä. Valikoiman ei tarvitse olla suppea jos rahoitus pidetään oikealla tasolla! </t>
  </si>
  <si>
    <t>Toimeentulotukea ei tarvitse enään maksaa kun suomessa siirrytään kansalaispalkkaan tai perusturvaan.</t>
  </si>
  <si>
    <t>Ei tietenkään ratkaise mitään. Huumetesteissä saatu tieto olisi epäluotettavaa. Huumeidenkäyttöä täytyy hillitä antamalla mielekästä tekemistä (toitä?)työttömyyden ja näköalattamuuden sijaan. Korvaushoitoa pitää lisätä ja hoitopaikkoja lisättävä merkittävästi. Kevyiden huumeiden ei-kriminalisointia on harkittava. Se helpottaa poliisien työtä sillä se erottaa tissuttelijat todellisista rikollisista.</t>
  </si>
  <si>
    <t>Nuorisoneuvostoja ympäri turkua eri alueille. Nuorisoneuvostoilla täytyy olla todellista sananvaltaa.</t>
  </si>
  <si>
    <t>Myös pienituloisille pitää antaa mahdollisuus asua hirvensalossa. Talot tulee kuitenkin toteuttaa tyylikkäästi arvokasta miljöötä arvostaen. Asuntotuotantoa lisättävä muutenkin. Ei kerrostaloja vaan tiiviitä esim 3 kerroksisia taloja lähialueille. Keskustan lähelle ruutukaava-alueelle lisää halpoja asuntoja.</t>
  </si>
  <si>
    <t>Palvelutaso turvattava ja alueiden ympäristöä parannettava. Lisää bussi (ratikka?) liittymiä.   Asuntoja pitää silti rakentaa lisää.</t>
  </si>
  <si>
    <t>Kunnan tuki on suoraa tulonsiirtoa hyväosaisille.</t>
  </si>
  <si>
    <t>Vähemmän viranomaisia, lisää demokratiaa. Huonoja vastauksia pelkästään. Kunnat on kaikki kaikessa, keskusvaltaa pitää poistaa mahdollisimman tehokkaasti. Kunnista on tultava demokratian lippulaivoja ja kuntalaisten on otettava elämänsä omiin käsiin. Kuntia on demokratisoitava, kunnallisia kansanäänestyksiä lisättävä ja suurempia kuntia pilkottava kaupunginosaneuvostoihin.</t>
  </si>
  <si>
    <t>siistijä</t>
  </si>
  <si>
    <t>www.saunalahti.fi/skpturku</t>
  </si>
  <si>
    <t xml:space="preserve">Nykyisellä paikalla on tilat jo valmiina, eikä aluetta kuitenkaan pystyttäsi käyttämään muuhun rakentamiseen. </t>
  </si>
  <si>
    <t xml:space="preserve">Raakavesiongelmat ratkaistava yhdessä naapurikuntienkanssa. Aurajoen vettä on käytettävä nin pitkälle kuin se on mahdollsista ja tarvitaessa tuodaan vain lisävesi. Aurajoen suojeluun on kiinnitettävä enemmän huomiota. </t>
  </si>
  <si>
    <t>Kunnan on itse tutettava palvelut , koska silloin säilyy taso ja palvelut ovat kaikkien saatavilla.</t>
  </si>
  <si>
    <t>Ehkä joitakin investointeja voitaisiin lykätä, mutta koska kunnan tulot lisääntyvät, ei ehkä tarvita mitään säästötoimenpiteitä. Valtion osuuksien lisäämisestä on kamppailtava.</t>
  </si>
  <si>
    <t>Palvelutasoa ei saa misssään tapauksessa heikentää vaan on kehitettävä.</t>
  </si>
  <si>
    <t>Monessa paikassa työtahti on kova ja ihmiset uupuneita, joten olisi siirryttävä 6 tuntiseen työpäivään ansiotasoa alentamatta.</t>
  </si>
  <si>
    <t>Kunnallista demokratiaa on kehitettävä ja turvattava kuntien asema palvelujen tuottajana.</t>
  </si>
  <si>
    <t xml:space="preserve">Investointina kallis ja hyöty olisi vain maanomistajille. Kasvattaa yksityisliikennettä entisestäänkin suuremmaksi. </t>
  </si>
  <si>
    <t>Paikka sopimaton.</t>
  </si>
  <si>
    <t>Kuntalaisilla pitäisi olla enemmän tietoa valmisteltavista asioista ja mahdollisuus ilmaista mielipiteensä niistä.</t>
  </si>
  <si>
    <t>Terveyskeskuskäynnit pysyttävä maksuttomina ja kaikilla on oltava mahdollisuus lääkärissäkäyntiin. Terveyskeskumaksua ei saa kytkeä hammashuollon laajentamiseen.</t>
  </si>
  <si>
    <t>Palvelujen keskittäminen vaikeuttaisi vanhempien ihmisten, joiden liikkuminen on vaikeaa, terveyspalvelujen saamista. Pientenlasten kanssa liikkuville terveyskeskuksisa käynnit tulisivat vaikeammiksi.</t>
  </si>
  <si>
    <t>Mikäli työtä ja siitä kunnon palkka annetaan ihmisille, ei tarvita toimeentuolotukia. Kuntien ja valtion velvollisuus on järjestää työtä korvausten sijaan.</t>
  </si>
  <si>
    <t>Alaikäisten huumekäyttöön tulisi voida puuttua, mutta silloin pitäisi olla hoitopaikkoja tarpeeksi.</t>
  </si>
  <si>
    <t>Nuorten pitäisi saada tuntuma kunnallisiin asioihin.</t>
  </si>
  <si>
    <t>Asuntoja pitäisi rakentaa eripuolille kaupunkia huomioiden ympäristö ja ottamalla asukkaiden mielipide huomioon.</t>
  </si>
  <si>
    <t>kaupungin on turvattava mahdollisuuden lähiöiden peruskorajuksiin ja tehtävä se yhdessä asukkaiden kanssa.</t>
  </si>
  <si>
    <t>Kuitenkin turavttava mm kaavoituksessa teollisuusrakennuksile paikkoja.</t>
  </si>
  <si>
    <t>Kunnanjohtajan virka tulisi kuitenkin olla määräaikainen.</t>
  </si>
  <si>
    <t>Hermaja</t>
  </si>
  <si>
    <t>Asia on tutkijoiltakin vielä melkoisen hämärän peitossa, ympäristövaikutusten ja kustannustenkin osalta.</t>
  </si>
  <si>
    <t>Ei missään nimessä Virttaalle.</t>
  </si>
  <si>
    <t>Palveluja ei ole syytä tilata lainkaan yrityksiltä. Se ei ole kuntalaisten etu, päinvastoin.</t>
  </si>
  <si>
    <t xml:space="preserve">Peruspalveluihin tulee investoida. Parkkiluolien kaltaiset typerät investoinnit tulee peruuttaa. </t>
  </si>
  <si>
    <t>Palveluja tulee kehittää ja parantaa.</t>
  </si>
  <si>
    <t>Kuuden tunnin työaikakokeilu parantaisi sekä tehokkuutta että työllisyyttä. Lomautuksia ei lain.</t>
  </si>
  <si>
    <t xml:space="preserve">Autoton keskusta olisi ympäristövaikutusten ja viihtyvyyden kannalta paras . </t>
  </si>
  <si>
    <t>Kuntalaisilla oltava mahdollisimman paljon ja suoria vaikutusmahdollisuuksia. Kansanäänestykset ovat hyviä tietynkaltaisten asioiden ratkaisemisessa.</t>
  </si>
  <si>
    <t>Keskittäminen ei välttämättä tuota monipuolisuutta, saati lyhempiä odotusaikoja.</t>
  </si>
  <si>
    <t xml:space="preserve">Ei mikään näistä missään nimessä. Toimeentulotuessa kyllä säästettäisiin kuuden tunnin työaikakokeilun toteutuessa, määrää ei saa laskea vaan lisätä pitäisi. Pursiseuralta voisi puristaa. </t>
  </si>
  <si>
    <t xml:space="preserve">Testeillä saatu tieto olisi sitäpaitsi epäluotettavaa ja se koskisi vain muutamia ja osin vääriäkin substansseja. </t>
  </si>
  <si>
    <t xml:space="preserve">Nuorisoneuvostoja. </t>
  </si>
  <si>
    <t>Halpoja vuokra-asuntoja saatava. Hirvensalokin voisi olla hyvä sijanti. Meren ja merenrantaporvarihuviloiden väliin, jos mahtuu.</t>
  </si>
  <si>
    <t>Jozi</t>
  </si>
  <si>
    <t>Hernberg</t>
  </si>
  <si>
    <t>http://hyvinvointikunta.cjb.net</t>
  </si>
  <si>
    <t xml:space="preserve">ja kun saneeraus kerran on kustannuksiltaan paljon uuden laitoksen rakennuskustannuksia pienempi, niin hyvinhän tässä käy! </t>
  </si>
  <si>
    <t xml:space="preserve">Esimerkiksi vierasvenesataman kunnostus on sellainen investointi, jota voidaan lykätä vuoteen 3000. </t>
  </si>
  <si>
    <t>Henkilöstöä ei tule lomauttaa lainkaan. Lisäksi on pyrittävä työsuhteiden vakinaistamiseen.</t>
  </si>
  <si>
    <t>Joukkoliikenne maksuttomaksi!</t>
  </si>
  <si>
    <t xml:space="preserve">Eikös keskustassa ole jo aivan tarpeeksi elokuvateattereita! </t>
  </si>
  <si>
    <t>Kun Suomeen saadaan SKP:n ajama 4000mk:n perustulo, jää toimeentulotuki tarpeettomaksi. -Miksi peruspalveluista edes pitäisi säästää, säästetään ensin Turkuhallista ja kaikista muista väleistä!</t>
  </si>
  <si>
    <t xml:space="preserve">Huumetestauksella ei haluta eikä voida testata sitä esiintyykö testattava koulussa huumausaineen vaikutuksen alaisena, vaan elämäntapaa yleensä.    Testit ovat epäluotettavia, ja lähinnä miedot huumausaineet, kannibistuotteet paljastavia. Lääkekuurikin saattaa aiheuttaa väärän testituloksen.   </t>
  </si>
  <si>
    <t>www.saunalahti.fi/skpturku/</t>
  </si>
  <si>
    <t xml:space="preserve">Asian ympärillä käydystä keskustelusta en voi vielä olla vakuuttunut onko järkevää pistää 500 miljonaa kallioluolaan, varmaankin entisen kunnostaminen on edulisempaa. </t>
  </si>
  <si>
    <t xml:space="preserve">Tässä asiassa eivät kovin paljon ole äänessä olleet asiantuntijat. Kuitenkin Aurajoen vettä tulee erilaisilla ympäristötoimilla puhdistaa. Lisätarve veden vähetessä kuivina kesinä voidaan hankkia muutoinkin kuin Virttaan kankkaalta.  </t>
  </si>
  <si>
    <t>Kaupungin omaa toimintaa on laajennettava. Kilpailuttaminen on vain pitkänpäälle vain tietoista kunnan oman toiminnan tuhoamista. Hinnat todellisuudessa nousevat palveluille.</t>
  </si>
  <si>
    <t>Investointeja ei saa kuitenkaan jättää terveydenhoidon ja sosiaalitoimen sektorilla. Jarruja kuitenkin teiden ja siltojen  ja hallien ynms. rakenteluun. Investointeihin on saatava valtionosuuksia suuremmiksi.</t>
  </si>
  <si>
    <t>Tässäkin yhteydessä korostan vaikeuksien perussyytä, valtion politiikka, jolla rahaa syydetään varakaille. Mitkäänkohdat eivät tarvitse olla ssästökohteita. Rahaa niihin olisi, jos haluja on vain ottaa rikkailta.</t>
  </si>
  <si>
    <t>SKP on tehnyt lakialoitteen yleisen työajan lyhentämisestä ansiotasoa alentamatta 6 tuntiin päivässä. Turun tulisi lähteä työajanlyhentämiseesä tienavaajaksi.</t>
  </si>
  <si>
    <t xml:space="preserve">Kunan roolia ihmisten turvallisuden toteuttajan tulee kaikin keinoin lisätä. Tämä ei kuitenkaan saa vapauttaa valtiota vastuusta. </t>
  </si>
  <si>
    <t xml:space="preserve">Miksi ihmeessä kaupungin keskustaan yritetään yhä enemmän ahtaa ihmisiä. Kyllä tilaa on väjempäänkin rakentamiseen. Sillä tehtäsiin ihmisten asuminen viihtyisämmäksi. </t>
  </si>
  <si>
    <t>Kauppahalli on vielä pala arvokasta, vahaa Turkua ja se tulee huomioida  myös välittömässä ympäristössä.</t>
  </si>
  <si>
    <t xml:space="preserve">On paljon keinioja, joilla päätösvaltaa voitaisiin siirtää perustasolle. Olemme esittäneet kunnaosavaltuustojen asettamista. </t>
  </si>
  <si>
    <t>Terveydenhoito tulisi saada kokonaan täysin ilmaiseksi. Rahaa terveydebhoitoon on saatava valtionkeräämistä veroista. Ei enää verohelpotuksia rikkaille ja suurituloisille.</t>
  </si>
  <si>
    <t>Riittävän terveyskeskusverkoston lisäksi on varmasti mahollisuus myös tehokkaiden keskusten rakentamiseen.</t>
  </si>
  <si>
    <t xml:space="preserve">Toisenkaltaisella politiikalla saataisiin tulonjako sellaiseksi, että tukia ei tarvittaisi. Työtä kaikille ja kunnin palkka. </t>
  </si>
  <si>
    <t>Mielestäni hvin nuorten saaminen hoitoon tulisi tehdä "pakollakin". Kuitenkin huumeongelman perussyihin käyminen on todellista ongelmaan puuttumista. Kuitenkaan niistä ei juurikaan julkisuudessa keskustella.</t>
  </si>
  <si>
    <t xml:space="preserve">Nuoret kyllä pystyvät asioistaan tekemään järkeviä päätöksiä. Nuorisovaltustista ei saa tehdä vain leikkipajoja. </t>
  </si>
  <si>
    <t>Asuntotutantoa mielestäni tulisi lisätä kerrostalopainotteisena pääsäntöisesti. Kysymyksen asettelu on vain kannanotto, joka hyväksyy pientalopainotuksen.</t>
  </si>
  <si>
    <t>Kaupungin on kuitenkin koko aika lisättävä myös uutta vuokra-asuntorakentamista.</t>
  </si>
  <si>
    <t xml:space="preserve">kaupunki kaavoittaa riittävästi teollisuustontteja. Tukea yrityksille ei saa antaa. </t>
  </si>
  <si>
    <t>Määräaikainen johtaja ja sen alistuminen valtuuston johdettavaksi on oikea suunta.</t>
  </si>
  <si>
    <t>talonmies</t>
  </si>
  <si>
    <t>saunalahti. fi/ skpturku/</t>
  </si>
  <si>
    <t>Vanhan kunnostaminen tulee varmaa edullisemmaksi. Tutkijoiden mukaan mukaan uuden rakentamisella ei päästöihin oilisi ratkaisevaa merkitystä.</t>
  </si>
  <si>
    <t>Käytetään ensin Aurajoen vesivarat ja mikäli se ei osoittaudu riittäväksi, sitten haetaan vain lisätarve muualta. Aurajoen veden laatua voidaan kyllä erilaisilla toimilla oleellisesti parantaa. Maatalouden päästöihin on kinnitettävä huomiota. Rakentamalla saostusaltaita ja hapetusputouksia veden laatu saadaan oleelisesti paremmaksi nyisestään. Virtaan pohjavesiasiaa ei mielestäni ole riittävästi tutkittu. Niin kalliille hankeelle on edellytyksenä kunnon tutkimukset.</t>
  </si>
  <si>
    <t>Kilpailuttaminen merkitsee jo olemassaolevienkin palvelujen heikentymsistä nykyisestäänkin ja kustannukset tulevat varmuudella nousemaan pidemmälläaikavälillä. Hintojen nousu on varmaa siinä vaiheessa kun kaupngin oma koneisto on hävitetty. Jo yksityistettykin toiminta tulee palauttaa kaupungin omaksi toiminnakksi.</t>
  </si>
  <si>
    <t xml:space="preserve">Mikäli valtiovallan taholta nykyinen leikkauslinja jatkuu, investointeihin on mahdollisuudet heikkenemässä. Vähävaraisten kannalta katsottuna ei ole mahdollisuutta enää verojen ja maksujen korottamiseen. Kunnan tulojen hankinnassa täytyy löytää keinoja, jolla suurutuloiset joutuisvat nykyistä enemmään osallistumaan kunnan menoihin. </t>
  </si>
  <si>
    <t>Viittaan edellisen kohdan kommenttiin.</t>
  </si>
  <si>
    <t xml:space="preserve">Olemme esittäneen SKP:n esityksenä yleisen työajan lyhentämistä 6 tuntiin ansiotasoa alentamatta.Turku tulisi olla esimerkkinä muille kunnille ja toteuttaa työajanlyhennys. Se lisäisi työpaikkoja ja varmuudella lisäisi myös työntuottavuutta. </t>
  </si>
  <si>
    <t xml:space="preserve">Kuntien on huolehdittava siitä, että ihmiset eivät ole riippuvaisia ykityisestä pääomasta ja sen arvaamattomuudesta. Elämän perusasioita tulee hoitaa yhteiskunnan kontrollisssa. Yksityisetn lähtökohtana on vain voittojen tavoittelu. </t>
  </si>
  <si>
    <t xml:space="preserve">Nykyisinkin Turku on liikaa kasvattanut keskustan aluetta. Lisäparkkipaikat vain johtaisi vielä tehokaampaan rakentamiseen ja pysäköitiongelma ei näin kuitenkaan tulisi ratkaistuksi. </t>
  </si>
  <si>
    <t>Kauppahalli on merkittävä osa vanhaa tTurjua ja sen alueelle rakennus ei sovi.</t>
  </si>
  <si>
    <t>Trkeimmistä asioista tulee järjestää kuntalaisäänestys</t>
  </si>
  <si>
    <t>Maksuton perusterveydehoito on turvattava. Terveydenhoito tulisi laajemminkin saada maksuttomaksi.</t>
  </si>
  <si>
    <t>Jokaisella asuma-aluueella on oltava terveyskeskus.</t>
  </si>
  <si>
    <t>Mikäli kunta ja valtio hoitaa asiat niin, että ihmisillä on työtä ja siitä kunnon palkka.</t>
  </si>
  <si>
    <t>Tulisi kuitenkin rajoittua vain epäiltyihin tapauksiin. Ei jokaista koskevana käytäntönä.</t>
  </si>
  <si>
    <t>Nuorten omia asoita koskevissa kysymyksissä tulee antaa selvä toimintavapaus ja antaa määräraha millää toteuttavat päätöksiään.</t>
  </si>
  <si>
    <t xml:space="preserve">Rnata-alueita ei saa rakentaa. </t>
  </si>
  <si>
    <t xml:space="preserve">On huolehdittava siitä, että rahoitus remontteihin turvataan pitkäaikaisilla lainoilla ja edulisella korolla. </t>
  </si>
  <si>
    <t>Tulevat muutoinkin jos ovat tullakseen.</t>
  </si>
  <si>
    <t>Kansanvaltaisesti valittu kaupunginjohtaja riittää, viran tulisi olla kuitenkin määräaikainen.</t>
  </si>
  <si>
    <t>Kiessling</t>
  </si>
  <si>
    <t>työfysioterapeutti</t>
  </si>
  <si>
    <t>LUOTAN SIIHEN, ETTÄ VANHAN KORJAUS EI MAKSA YHTÄPALJON KUIN UUDEN RAKENTAMINEN.</t>
  </si>
  <si>
    <t>AURAJOEN KUNTOONSAAMMINEN, SAISKO SIIHEN EU-RAHOJA?</t>
  </si>
  <si>
    <t>TYÖLLISYYDEN JA TYÖSSÄJAKSAMISEN TAKIA TYÖAIKAKOKEILU 6 X 6 TUNTIA ANSIOTASOA ALENTAMATTA ON KOKEILEMISEN ARVOINEN. Palvelut olisivat kuntalaisten käytössä pitempään, eikä olisi liian pitkiä odotusaikoja, kuten sosiaalitoimistoon.</t>
  </si>
  <si>
    <t>KUNTALAINEN VAIKUTTAA ENSIMMÄISEN KERRAN JO ÄÄNESTÄMÄLLÄ NÄISSÄ VAALEISSA</t>
  </si>
  <si>
    <t>Ensisijaiset palvelut lähelle kotia.</t>
  </si>
  <si>
    <t>TOIMEENTULOTUESTAKAAN EI VOI SÄÄSTÄÄ, JOS EI OLE TYÖTÄ JOSTA MAKSETAAN PALKKAA JOLLA TULEE TOIMEEN. SIIS; TYÖPAIKKOJA, ETTÄ TULEE VEROMARKKOJA JA KAIKKI PARUSPALVELUT PYSTYTÄÄN HOITAMAAN</t>
  </si>
  <si>
    <t>Kyllä - jos se auttaa aktivoimaan nuorisoa!</t>
  </si>
  <si>
    <t>vuokra-asuntoja lisää</t>
  </si>
  <si>
    <t>saunalahti. fi /skpturku/</t>
  </si>
  <si>
    <t xml:space="preserve">Nykyinen laitos voidaan varmuudella saada hyvään kuntoon ja vastaamaan nykyvaatimuksia pienimmin kustannuksin. Kakolan mäkeen sijoitus turhalle. Nykyiset selvitykset ja eri asiantuntijoiden lausunnot asiasta tuntuvat niin ristiriitaisille, että varmasti asia on huonosti tutkittu. Tarvitaan selkämpiä ja perusteltumpia tutkimuksia.   </t>
  </si>
  <si>
    <t xml:space="preserve">Toistaiseksi ei Aurajoen vesi ole vielä kuivinakaan ksinä loppunut ja lisävettä voidaan tarvittaessa muutoinkin hankkia kuin Virttaankankaan pohjavesistä. Aurajoen suojeluun kuitenkin kiinnittäsin erityistä huomiota. Raakaveden tilaan voidan vaikuttaa monilla keinoilla. Maatoluspäästöt eivät ole vielä kurissa. </t>
  </si>
  <si>
    <t>Kilpailuttamisella siirretään tietoisesti aina syrjään sellaiset kunnan menoerät, jotka tarvittaisiin kunnan o´man toiminan ylläpitämiseen. Tämä merkitsee jättäytymistä markkinavoimien varaan ja hintojen kallistumista tulevaisuudessa. Työntekijöiden asema tulee myös edelleen heikkenemään.</t>
  </si>
  <si>
    <t xml:space="preserve">Investoinneille on asetettava todelliset, tarvetta vastaavat painopisteet. Kuitenkin on korostettava, että investointeihinkin olisi varaa, mikäli valtion harjoittama suurpääomaa ja suurituloisia suosivaan politiikaan tehdään täyskäänne. Valtion osuudet kunnille on tuntuvasti korotettava. </t>
  </si>
  <si>
    <t>En kyllä tietenkään voi kannattaa verojen korottamista pienituloisille, kylläkin suurituloisille sekä kunnan, että valtion verotuksessa. Palvelutason säilyttäminen ei edellytä pienituloisten verotuksen kiristämistä.</t>
  </si>
  <si>
    <t>Olemme SKP:n esityksenä tehneet lakialoitteen yleisen työajan lyhentämisestä 6 tuntiin päivässä ansiotasoa alentamatta. Kuntien tulsi lyhentää välittömästi työaika.Turussa se antaisi lisätyöpaikkoja ja kokemusten mkaan se vain lisäisi työntehokkuuta. Olisi myös terveyskustannusten ynms. kannlata jopa selvää säästöä.</t>
  </si>
  <si>
    <t>Kunnan roolia ei voida nähdä pysyvänä mallina. Kuitenkin nyt korostuu peruspalvelujen merkitys ja sen turvaamisessa kunnilla on nyt keskeinen paikka. Kuntien on ryhdyttävä todelliseen tasteluun valtiovallan politiikkaa vastaan. Köyhyysongelma on kasvamassa valtion toimenpiteillä. Näin ei saa antaa tapahtua.</t>
  </si>
  <si>
    <t>Lissäämällä parkkipaikkoja petataan keskustan nykyistä tehokaampaa rakentamista. Ongelmat vain kasvata keskustassa.</t>
  </si>
  <si>
    <t xml:space="preserve">Miksi elokuvakeskuksen pitäisi olla juuri kauppahallin vieressä? </t>
  </si>
  <si>
    <t>Tärkeistä asioista on saatava kuntaäänestys. Kunnaosavaltuustoja tarvittaisiin.</t>
  </si>
  <si>
    <t>Ehdottomasti on säilytettävä maksuttomana. Päänavaaminen merkitsee maksujen jatkuvaa kasvua ja tietoista kansanterveyslain romuttamista. Terveydenhoito tulee saada nykysitä laajemminkin maksuttomaksi. Myös vävarsilla on oltava oikeus saada terveyspalveluja.</t>
  </si>
  <si>
    <t>Terveyspalvelut tulee olla lähellä. Jokaisella asumalähiöllä jo on oltava terveyskeskus.</t>
  </si>
  <si>
    <t xml:space="preserve">Toimeentulotuki on seurausta valtiovallan politiikasta. Työllisyyttä parantamalla ja turvaamalla työstä kunnnon palkka säästetään toimeentulotuesta ja säästetään ihmiset nöyryyttävästä tilasta. </t>
  </si>
  <si>
    <t>Ei vain kosketuspinnan vuoksi yhteisiin asioihin vaan tekemään erityisesti nuoria koskevia päätöksiä. Siis ei leikkimään asioiden hoitamista.</t>
  </si>
  <si>
    <t>En ole yleensäkään pientaloihannoija, mutta en myöskään kannata tiiviisti rakennettua kivierämaata. Turussa on kyllä vielä luontoa ja ilmaa järkevänkinkäyttöön. Maanomistajien keinottelu ei saa säännellä miten kaupunkia rakkenetaan. Hirvensaloon ja Kakskertaan on voitava päästä asuman myös varattomien ihmisten. Niistä ei saa tulla elliittiosia kaupunkimme.</t>
  </si>
  <si>
    <t xml:space="preserve">Kaupungin on turvattava myös lainoitusten järjestäminen lähiöiden remonttiin. Niistä ei saa tehdä keinottelijoiden salistuskohteita. </t>
  </si>
  <si>
    <t>Tukitoimia ei tarvita. Kuitenkin kaavoituksessa on turvattava teollisuustontteja riittävästi ja paikan huomioiden järkevästi.</t>
  </si>
  <si>
    <t>Määräaikaisksi valittu kunnanjohtaja riittää. Kuitenkin valtuutettujen isäntävaltaa on korostettava. Nyt on pitkälle asioita johtamassa virkamiehet.</t>
  </si>
  <si>
    <t>Ilman perusteellisia tutkimuksia ei tulisi ryhtyä mihinkään toimenpiteisiin. Asiantuntijoiden (tieteellist tutkimukset) pitää ensin tutkia rauhassa tilanne.</t>
  </si>
  <si>
    <t xml:space="preserve">Samalla voisi ottaa käyttöön uusia menetelmiä vedenpuhdistuksessa. Ongelma-aikoina pitää turvautua muihin ratkaisuihin. Virttaankankaan valjastaminen on riskialtis ja kallis projekti. </t>
  </si>
  <si>
    <t>Ei pidä lainkaan ryhtyä yksityisten palvelujen ostoon, vaan on satsattava kunnan omiin palveluihin.</t>
  </si>
  <si>
    <t>Suuria investointeja pitäisi rahoittaa valtion suuremmalla osuudella. Asiat tärkeysjärjestykseen; ensin peruspalvelut, sitten vasta muut investoinnit.</t>
  </si>
  <si>
    <t>Kuntien on turvattava peruspalvelut kuntalaisille. Tämä koskee erityisesti heikompiosaisia.</t>
  </si>
  <si>
    <t>SKP on ajanut johdonmukaisesti kuuden tunnin työaikakokeilua.</t>
  </si>
  <si>
    <t>Valtuuston kokoukset televisioitava ja "korttelikomitea"-mallia tulisi käyttää kansalaisten osallistumista helpottamaan.</t>
  </si>
  <si>
    <t xml:space="preserve">Keskittäminen ei lyhennä jonoja, vain resurssien lisääminen auttaa. </t>
  </si>
  <si>
    <t xml:space="preserve">Kun työllisyys on kunnossa ei toimeentulotukea tarvita. </t>
  </si>
  <si>
    <t>Pitää korjata syy, ei seuraus. Huumeongelma on yhteiskunnan rakenteellinen ongelma.</t>
  </si>
  <si>
    <t>Jos kunta sitoutuu kehittämään sen toimintaa ja ylläpitämään tiedotusta sen toiminnasta (mm. kouluissa).</t>
  </si>
  <si>
    <t>Halpoja vuokra-asuntoja. Ei saa olla alueita, jotka ovat vain harvojen ulottuvissa - eliittiasuntoina.</t>
  </si>
  <si>
    <t>Julkisen sektorin ei tule tukea suurpääomaa verovaroilla.</t>
  </si>
  <si>
    <t>Katso aikaisempi kommenttini määräaikaisesta kaupunginjohtajasta.</t>
  </si>
  <si>
    <t>Romu</t>
  </si>
  <si>
    <t>Laitoksesta tulee jokatapauksessa aina olemaan hajuhaittoja. Eikä kustannuksista kauemmas rakennettuna ole tehty riittäviä selvityksiä.</t>
  </si>
  <si>
    <t>Pidän Virtaaalta pohjavedenottamisen seurauksia vielä liian vähän tutkituksi. Aurajoen veden latua voitaiisiin parantaa moilla toimenpiteillä nykyisestään.</t>
  </si>
  <si>
    <t xml:space="preserve">Kokemukset yksityiseltä ostetuista palveluista ovat huonoja. </t>
  </si>
  <si>
    <t xml:space="preserve">Investointeihin olisi saatava valtion osuuksia nykyistä enemmän. </t>
  </si>
  <si>
    <t>Kunnan vaikeudet voidaan kyllä poistaa verottamalla valtion verotuksen kautta rikkaita ja nostamalla valtion osuuksia kunnille.</t>
  </si>
  <si>
    <t>Olemme esitäneet yleisen työajan lyhentämistä 6 tuntiin päivässä ansiotasoa alentamatta. Tämä lisäisi myös kunnissa työpaikkojen märää.</t>
  </si>
  <si>
    <t>Parkkipaikkojen lissääminen vain toisi hyötyä maanomistajille suurempien rakennustehokkuuksien myötä. Liikenne kasvaisi nykyisestäänkin monine haittoineen.</t>
  </si>
  <si>
    <t>Olemme vaatineet tärkeistä asioista kuntalaisäänenstystä.</t>
  </si>
  <si>
    <t xml:space="preserve">Tätä saavutusta ei saa lähteä hävittämään. </t>
  </si>
  <si>
    <t>Jokaisella asumalähiöllä pitää olla oma terveyskeskus.</t>
  </si>
  <si>
    <t>Edellytys on, että työpaikkoja luodaan ettei tarvita toimeentulotukea. Työstä myös sellainen palkka että sillä tulee toimeen.</t>
  </si>
  <si>
    <t>On kuitenkin sellaisia ammatteja, että turvallisuus testejä vaatii.</t>
  </si>
  <si>
    <t>Nuorisovaltuustolle on annettava selkeä tehtäväalue ja määrärahat päätöstensä toteuttamiseen.</t>
  </si>
  <si>
    <t>Samanaikaisesti on mahdollista rakentaa myös kerrostaloja ja painottaa niiden rakentaminen vuokra-asutotuotantoon.</t>
  </si>
  <si>
    <t>Kaupngin tulsi nopeasti lisätä peruskorjaustoimintaa. Monissa lähiöissä sillä säästettäsiin paljon. Viivyttely lisää ratkaisevasti kustannuksia.</t>
  </si>
  <si>
    <t>Yritysten toimintaa voidaan kyllä turvata esim. oikealla kavoituspolitiikalla ja oikealla aluepolitiikalla.</t>
  </si>
  <si>
    <t>Kaupungin johtaja oltava määräaikainen ja sama koskee myös muita virkamiehiä, jotka ovat tärkeässä johtavassa asemassa.</t>
  </si>
  <si>
    <t>opiskelija, puuseppä</t>
  </si>
  <si>
    <t>Alli</t>
  </si>
  <si>
    <t>Samu</t>
  </si>
  <si>
    <t>Luonnonlain puolue ry</t>
  </si>
  <si>
    <t>kasvatustieteiden yo</t>
  </si>
  <si>
    <t>www.llp.fi</t>
  </si>
  <si>
    <t>puhdas hyvä juomavesi on hyvän terveyden tuki ja edellytys.</t>
  </si>
  <si>
    <t>ei mikään edellisistä On pyrittävä säästämään siirtymällä tehokkaampaan ennaltaehkäisevään politiikkaan, ongelmien hoito on aina kalliimpaa.  Järkevöitetään menoja, katsotaan mikä tukee hyvinvointia minkä taas voisi hoitaa toisin..</t>
  </si>
  <si>
    <t>ei mikään edellisistä kestä enää leikkauksia, toimia voitaisiin kyllä kehittää kaikilla aloilla siten, että pitkällä tähtäimellä alkaa säästöjä syntymään. Etenkin koulutoimeen ja tehokkaaseen terveyden hoitoon tullisi panostaa reilusti enemmän.</t>
  </si>
  <si>
    <t>Kansallinen Rintama - Sitoutumattomat yhteislista</t>
  </si>
  <si>
    <t>kylmäkoneasentaja, toimittaja</t>
  </si>
  <si>
    <t>www.kolumbus.fi/kansallinenrintama</t>
  </si>
  <si>
    <t>Ei mikään näistä. Sensijaan maahanmuutajille menevät rahat säästyisivät jos niitä pakolaisia ei otettaisi.</t>
  </si>
  <si>
    <t>kaupunginarkkitehti</t>
  </si>
  <si>
    <t>Kysymykset ovat väärin asetettuja ja johdattelevia. Väitetyt kustannusvaikutukset eivät ole itsestään selviä b ja c vaihtoehdoissa.</t>
  </si>
  <si>
    <t>a-vaihtoehto on pitemmän ajan ratkaisu. Toistaiseksi tullaan toimeen nykyisellä.</t>
  </si>
  <si>
    <t>Niillä toimialueilla, joilla kunnalla on oma organisaatio, kilpailuttaminen on turhaa, koska omaa toimintaa voidaan aina tehostaa itsekin. Kilpailuttamalla on aikaansaatu pelkästään tarpeettomia kuluja,  vajaatyöllistettyjä henkilöitä ja synnytetty päällekkäisiä organisaatioita, kuten tilalaitos, joka todellisuudessa tuottaa tappiot.</t>
  </si>
  <si>
    <t>Ammattitaidottomasti hoidetut mammutti-investoinnit on keskeytettävä, mm pääkirjasto ja taidemuseon lisätilojen hankinta, joilla aiheutetaan pelkästään vahinkoa veronmaksajille ja jotka todellisuudessa heikentävät nykyistä palvelutasoa mm sivukirjastoja lakkauttamalla.</t>
  </si>
  <si>
    <t>Verotus ja palvelutaso eivät ole suorassa yhteydessä toisiinsa, vaan siihen vaikuttaa myös ammattitaito. Ammattiosaaminen on nostettava arvoonsa ja luovuttava poliittisista virkanimityksistä, joka osaltaan on laskenut palvelutasoa.</t>
  </si>
  <si>
    <t>Tulospalkkauksen tulee olla aitoa, päinvastoin kuin Turun nykykäytännössä, jossa kaupungin omaisuutta lahjoittaneet ja miljoonavahinkoja kaupungille aiheuttaneet palkitaan "salaisilla" palkankorotuksilla ja suorilla virkanimityksillä. Näistä  esimerkkeinä kiinteistö ja rakennustoimen virastopäälliköt, tilapäällikkö sekä liikuntatoimen johtaja.</t>
  </si>
  <si>
    <t>Puolalanmäen parkkihalli on puhtaasti yksityinen bisnes, josta Lemminkäinen, konsultti Lepän avustuksella kerää miljoonavoitot ja jota veronmaksajat on harhautettu sponsoroimaan. Kunnan ei pidä osallistua enemmälti vastaavanlaisiin hölmöilyihin.</t>
  </si>
  <si>
    <t>Elokuvakeskus, mikäli se ylipäätään on tarpeellinen ja mikäli veronmaksajia ei jälleen kerran huudeta maksumiehiksi, voidaan sijoittaa esim. Koulukadun, Eerikinkadun ja Ursiininkadun rajaamaan korttelinosaan.</t>
  </si>
  <si>
    <t>Tiedotuksen pitää olla avointa, eikä salailua tule sallia. Asioiden valmistelun seuranta mahdollistaa myös niihin puuttumisen nykyjärjestelmässä, mikäli oikeat edustajat on valittu. Liioiteltuja järjestelmiä ei pidä rakentaa edes demokratian nimissä, koska käytäntö on osoittanut, ettei niille todellista valtaa suoda.</t>
  </si>
  <si>
    <t>Terveyskeskusmaksu karsii tarpeettomia käyntejä.</t>
  </si>
  <si>
    <t>Suuret yksiköt muodostuvat helposti byrokraattisiksi laitoksiksi. Kunnan tarjoamien palvelujen tulee olla ihmisläheistä.</t>
  </si>
  <si>
    <t>Toimeentulotuen sijasta kunnan tulee toimia aktiivisesti siten, että elinkeinoelämälle järjestetään toimintaedellytykset uusien työpaikkojen luomiseksi. Toimeentulotuen sijasta työtä kansalaisille.</t>
  </si>
  <si>
    <t>Päättäjien velvollisuus on puuttua yhteiskuntaa uhkaaviin vakaviin ongelmiin ennen kuin ne ovat hallitsemattomia, kuten rikollisuus, turvallisuus, terveys, yleinen moraalin lasku jne, joita huumeongelma tuo mukanaan.</t>
  </si>
  <si>
    <t>Turhia järjestelmiä ei pidä luoda. Nuorilla on mahdollisuus nytkin vaikuttaa asioihin nykyisten puolueiden ja ryhmien kautta.</t>
  </si>
  <si>
    <t>Riittävän hyvät asuinolot houkuttelevat maksukykyisiä veronmaksajia kuntaan. Kerrostaloja ei pidä sijoittaa saarille, vaan sen luontoa on säilytettävä.</t>
  </si>
  <si>
    <t>Kaupungin tehtävä on huolehtia yleisistä alueista. Omien kiinteistöjen esimerkillisellä hoidolla vaikutetaan myös yksityisiin kiinteistöyhtiöihin.</t>
  </si>
  <si>
    <t>Yritystoiminnan edellytysten turvaaminen tasapuolisesti, mm maapoliittisin ratkaisuin, on kunnan tehtävä, eikä yksityisten yritysten tai yhdistysten sponsorointi.</t>
  </si>
  <si>
    <t>Jatkuvuus edellyttää johtajuutta. Kunnanjohtajan tulee olla puolueisiin sitoutumaton ammattijohtaja, eikä omia etujaan ajava puoluekonkari. Johtajalta edellytetään näkemystä, ammattiosaamisen arvostusta, rohkeutta puuttua epäkohtiin ja korkeaa moraalista tasoa.</t>
  </si>
  <si>
    <t>Kokki-stuertti, kansantaiteilija</t>
  </si>
  <si>
    <t>Toteutetaan veden otsonointi</t>
  </si>
  <si>
    <t>Pakolaisille maksettavat toimeentulotukimenot jäisivät pois ja siitä tulisi miljoonien säästöt, jos heitä ei Turkuun vastaanotettaisi.</t>
  </si>
  <si>
    <t>myyjä, eläkeläinen</t>
  </si>
  <si>
    <t>Kauppiaskadulle valmistuva elokuvakeskus on riittävä.</t>
  </si>
  <si>
    <t>Pakolaisten osalta toimeentulotuki minimiin.</t>
  </si>
  <si>
    <t xml:space="preserve">Helle </t>
  </si>
  <si>
    <t>eläinlääkärin apulainen</t>
  </si>
  <si>
    <t>Erityiseen seurantaan ja tarkkailuun pitäisi ottaa varsinkin maahanmuuttajista aiheutuneet sosiaalipuolen kulut jotka Turun kaupungille ovat useita miljoonia! Perusteeton sosiaaliturvan saaminen on lopetettava esim. niille maahanmuuttajille jotka saman aikaisesti nauttivat avustuksia myös entisessä kotimaassaan ja eivät todellisuudessa ole suomessa työmarkkinoiden käytettävissä vaan viettävät lomaa suomalaisten turkulaisten veronmaksajien kustannuksella!</t>
  </si>
  <si>
    <t>Lisäksi on huomioitava että Turun kaupungin vuokra-asuntojen saanti on turvattava myös suomalaisille turkulaisille! Maahanmuuttajilla ei saa olla etuoikeutta vuokra-asuntoihin.</t>
  </si>
  <si>
    <t>Kastman</t>
  </si>
  <si>
    <t>Kun huonoista vaihtoehdoista on valittava yksi, lienee paikallaan kysyä mitä palveluita kunnan tulee tarjota ja mihin sillä on resursseja tulevaisuudessa. Yksityistämistä on harkittava kuitenkin niin että kaikilla säilyy mahdollisuus palveluiden käyttöön.</t>
  </si>
  <si>
    <t>Henkilöstöllä tulisi olla myös mahdollisuuden rajoissa, työtehtävien vaihtoon. Työmotivaatio sekä yleinen työssäviihtyminen paranee.</t>
  </si>
  <si>
    <t>Asiasta tulisi keskustella lisää. Lisäksi pitäisi olla selvä näyttö siitä että maksulla saadaan aikaan selvä säästö.</t>
  </si>
  <si>
    <t>Vaihtoehtoja tulisi ensisijaisesti etsiä muualta. Kuitenkin organisaatiota kehittämällä ja yksityisten vaihtoehtojen lisääminen sekä toiminnan kaikkinainen kehittäminen näissä kaikissa vaihtoehdoissa olisi selvä säästökohde. Sosiaalipuolen yleinen kehittäminen toisi säästöt nopeammin näkyviin.</t>
  </si>
  <si>
    <t>Huumeongelma on Turussa hälyttävä ja siihen on puututtava kovalla kädellä. Rahaa ja resursseja sen hoitamiseen olisi ehdottomasti lisättävä.</t>
  </si>
  <si>
    <t>Nämä alueet tarjoavat parhaimmat puitteet asumisviihtyvyyden kannalta. Rakentamisen tulee kuitenkin olla väljää, ympäristöä ja luontoa kunnioittava.</t>
  </si>
  <si>
    <t>Asia on niin uusi, että vaatii lisäkeskusteluja.</t>
  </si>
  <si>
    <t>Kottonen</t>
  </si>
  <si>
    <t>raudoittaja, eläkeläinen</t>
  </si>
  <si>
    <t>Yhteistyötä ympäristökuntien kanssa voisi paremmin kehittää jätevesien puhdistamiseksi.Putket lähikuntiin tulisi lyhyemmiksi.</t>
  </si>
  <si>
    <t>Vesi on riittänyt Turun ja naapurikuntienkin tarpeisiin kesäisinkin.</t>
  </si>
  <si>
    <t>Vkinaistetaan pätkätyösuhteet, niin tehokkuutta parannetaan eri osa-alueilla.</t>
  </si>
  <si>
    <t>Kunnan tulee pystyä ylläpitämään kuntalaisten perusturva.</t>
  </si>
  <si>
    <t>Kunnan pääperiaatteena on kuntalaisten hyvinvointi. Ylläpitämällä palvelutasoa taataan kuntalaisten aktiivinen toiminta.</t>
  </si>
  <si>
    <t>Henkilöstön vakinaistaminen ja sijaisten käyttäminen varsinkin terveydenhuollossa perusedellytys.</t>
  </si>
  <si>
    <t>Sirkushuveja on aina saanut rahalla. Huvien jarjestaminen ei kuulu kunnan tehtäviin.</t>
  </si>
  <si>
    <t>Turkulainen on huono käyttämään parkkihalleja. Alle 65 vuotiaille osa-ja kokoeläkeläisille sekä työttömille linja-autoon alennuslippu. Se lisäisi keskustan liikkeiden käyttöä iltaisin ja viikonloppuisin.</t>
  </si>
  <si>
    <t>Turku on senverran pieni kaupunki ettei tarvitse monia elokuvakeskuksia. Juurihan yksi uusi on valmistumassa.</t>
  </si>
  <si>
    <t>Eri virastojen suunnitelmat tulee julkistaa alkuvaiheessa eikä toteutuksen jälkeen.</t>
  </si>
  <si>
    <t>Pienituloisten ja eläkeläisten on kohtuutonta pitää vararahastoa mahdollista sairastumista varten.</t>
  </si>
  <si>
    <t>Monien on vaikea liikkua onan asuinalueensa ulkopuolelle ilman apua.</t>
  </si>
  <si>
    <t>Kysymys kuuluu niihin johon ei voi vastata. Nyt kun tietokone ei hyväksy tyhjää ruutua vastaan lasten päivähoito. Omat lapset ovat kasvaneet päivähoitoiän ohi.</t>
  </si>
  <si>
    <t>Koulumaailmassa jotka eivät käytä huumeita tai muita huumaavia aineita opiskelu luokassa häiriintyy käyttäjien toimesta. Kun on heti alkuvaiheessa todettu huumeitten käytttö, voidaan asiaan puuttua.</t>
  </si>
  <si>
    <t>Kouluihin pitäisi lisätä tunteja miten kunnassa voi vaikuttaa. Nuoret ovat fiksuja ja aktiivisi, löytävät itse vaikutuskanavansa.</t>
  </si>
  <si>
    <t>Maaria- Paattisille voitaisiin tehdä luontoa myötäilevä avara asuinalue.P</t>
  </si>
  <si>
    <t>Perusparannus pitää tehdä ympäristön ehdoilla ja rakennustyyliin sopivana.</t>
  </si>
  <si>
    <t>Kannattava yritystoiminta ei kaipaa mitään tukea</t>
  </si>
  <si>
    <t>Suora kansanvaali olisi paras mittari pormestarille jatkuuko toimi seraavalle kaudelle vai valitaanko uusi.</t>
  </si>
  <si>
    <t>Toteutetaan viipymättä veden otsonointi.</t>
  </si>
  <si>
    <t>Säästettävä pakolaisille maksetuista.</t>
  </si>
  <si>
    <t>Ehdottomasti, sillä muuten ei huumeongelmaa pystytä ennalta ehkäisemään.</t>
  </si>
  <si>
    <t>Poistaisi rakennusalan työttömyyttä.</t>
  </si>
  <si>
    <t>ylikonemestari, eläkeläinen</t>
  </si>
  <si>
    <t>Kakolan maki on kalliimpi vaihtoehto,hajuhaitat pahemmat,eika tilaa laajennuksille tulevaisuudessa.</t>
  </si>
  <si>
    <t>Tekopohjavesilaitoksen toteutumiseen on mm.Virttaankankaalla painava sanansa sanottavana.On lähes ainoa mahdollisuus turulle.</t>
  </si>
  <si>
    <t>Yksityistaminen on muotia,mutta voisi toteutuakkin esim.lasten paivahoidossa.Terveyspalveluissa en siihen usko.</t>
  </si>
  <si>
    <t>Lisaverotus lienee ainoa tehoava keino,mutta kyllä muitakin esitettyja mahdollisuuksia on tarkastettava avoimesti.</t>
  </si>
  <si>
    <t>tuottamattomia pysakointilaitoksia on jo liikaa ja lisaa kuitenkin rakennetan?Parkkipaikkoja on viety liikaa katujen varsilta,ne pitaisi palautta.Joukkoliikenne toimii melko hyvin,mutta kavelykatuja en turkuun halua lisata.</t>
  </si>
  <si>
    <t>Keskittymisen haitat,kuten pitkat jonot ja suuret odottajien joukot,ovat etuja suuremmat.</t>
  </si>
  <si>
    <t>Merkitsin "b",koska muut vaihtoehdot ovat viellakin huonompia,mutta en ihan ole edes sen kannalla.</t>
  </si>
  <si>
    <t>Pormestarilla on monia etuja nykyiseen johtajamalliin nahden</t>
  </si>
  <si>
    <t>elektroniikkatyöntekijä, vartija</t>
  </si>
  <si>
    <t>Miksi pitäisi rikkoa keskustan niin sanottua vanhaa osaa. Säästetään jotain lapsen lapsillekkin. Elokuvakeskuksen voisi rakentaa jonnekkin muualle.</t>
  </si>
  <si>
    <t>Pitäisi testata myös koulu henkilökunta tasa vertaisesti kuin koululaisenkin.</t>
  </si>
  <si>
    <t>Lehvonen</t>
  </si>
  <si>
    <t>moottorihallinhoitaja</t>
  </si>
  <si>
    <t>xxxxx xxxxx xxxxx</t>
  </si>
  <si>
    <t xml:space="preserve">Mikäli Kakolanmäkeen,piipun tulee olla esteettisesti alueelle sopiva. Mahdollisuuksia on harkittava tarkoin.Näky-vin maamerkki Turussa joten ei mitään tökeröä rakennelmaa. </t>
  </si>
  <si>
    <t>Elämämme tärkein neste joten mitkään uhraukset eivät ole liikaa myös tulevia sukupolvien tarpeet huomioitava.</t>
  </si>
  <si>
    <t>Kunnasta löytyvää asiantuntemusta on ensisijaisesti käytettävä hyödyksi jos sitä löytyy ja vasta sitten harkittava muita vaihtoehtoja.</t>
  </si>
  <si>
    <t>Suu säkkiä myöten.</t>
  </si>
  <si>
    <t>Tästähän olemme kaikki samaa mieltä.</t>
  </si>
  <si>
    <t>Myös toistuvat tilapäistyöt vakinaistettava. Avoimet toimet täytettävä mahdollisuuksien rajoissa. Sisäinen haku tarkemmaksi.</t>
  </si>
  <si>
    <t xml:space="preserve">Taata kaikille kuntalaisille yhdenmukainen palvelutaso. </t>
  </si>
  <si>
    <t xml:space="preserve">Nykyiset parkkihallitkin toimivat vajaakäytöllä miksi siis lisää puutorin kaltaisia virheitä. </t>
  </si>
  <si>
    <t>Miljöökokonaisuus kärsii jos sitä oleellisesti muutetaan.</t>
  </si>
  <si>
    <t>Päättäjät kansan pariin pois kabineteista kuulemaan valit-sijoiden kantoja ainakin tärkeimmistä asioista. Alueellisia neuvotteluja ainakin heitä koskevissa asioissa.</t>
  </si>
  <si>
    <t>Pysytäämpä neljän joukossa. Perimiskustannukset ovat korkeampia kuin saatu etu.</t>
  </si>
  <si>
    <t>Erikoistoiminnot keskitetysti.</t>
  </si>
  <si>
    <t xml:space="preserve">Tämäkin on huono vaihtoehto,koulujen toiminnoista ei voi tinkiä. Tätäkään en hyväksy. Tyhmästi laadittu kysymys,ei voi vastata haluamallaan ta-valla Kukahan tällaista yleensä ehdottaa. </t>
  </si>
  <si>
    <t>On huomattavasti halvempaa tehdä ennaltaehkäisevää työ- tä kuin myöhemmin hoitaa syrjäytyneitä.</t>
  </si>
  <si>
    <t xml:space="preserve">Nuorissa aktiiveissa on tulevaisuus. </t>
  </si>
  <si>
    <t>Pidetään saaret mahdollisimman luontoystävällisinä sekä tarkoin rajattuina rakennuskohteina. Tällaistahan ei ole muualla joten säilytetään sitä jäl- kipolvillekin.Hirvensalon Satavan ja Kakskerran kaava uusiksi.Isoraha on jo pilannut osia alueella kuten Haarlan alueella.Ei lisää tämänkaltaista toimintaa.</t>
  </si>
  <si>
    <t>Palvelutaso? Asun itse alueella jossa on yli 800 asukasta palveluina ainoastaan postilaatikko. Lähimpään kauppaan 2.5 km , että sillä tavalla???????</t>
  </si>
  <si>
    <t>Ei liian yksipuolisesti vaan kaikkia aloja tasapuoliseti kannustettava kehitykseen.</t>
  </si>
  <si>
    <t>Mielenkiintoinen kysymys kannattaa kehitellä eteenpäin.</t>
  </si>
  <si>
    <t>Pakolaisille menevät toimeentulotuet poistuisivat ja Turku säästäisi vuositasolla kymmeniä miljoonia jos pakolaisten vastaanottosopimus irtisanottaisiin.</t>
  </si>
  <si>
    <t>ilmastointiasentaja</t>
  </si>
  <si>
    <t>www.kolumbus.fi/kansallinenrintama/</t>
  </si>
  <si>
    <t>Vanha valtuusto on toiminut järkevästi. Kannatan jo tehtyä päätöstä.</t>
  </si>
  <si>
    <t>Vastausvaihto a näyttää pitkällä tähtäimellä kannatettavalta. Joka tapauksessa Turun on tehtävä jotain vesiongelmalle ja siksi näen puhtaan veden riittävän saannin Virttaankankaalta ja Kokemäenjoelta ainoana todellisena ratkaisuvaihtoehtona.</t>
  </si>
  <si>
    <t>Kannatan a:ta sellaisenaan. Joissakin tapauksissa saattaa tosin olla viisasta kilpailuttaa palveluja (mm. kulttuuri- ja nuorisotoimi), mutta sellaiset keskeiset palvelut kuten terveyspalvelut ja lasten päivähoito pitäisi säilyttää yksinomaan kunnan tarjoamina palveluina.</t>
  </si>
  <si>
    <t xml:space="preserve">Tämä olikin vaikea kysymys - itse asiassa kuntatalouden keskeisimpiä kysymyksiä! Katson että vähintään peruspalvelut on taattava, joten rahat siihen on otettava mieluiten verotuksesta sekä karsittava niistä investoinneista, jotka eivät ole aivan välttämättömiä kuntalaisten hyvinvoinnille. Joka tapauksessa peruspalvelut on turvattava! </t>
  </si>
  <si>
    <t xml:space="preserve">Edelliseen kysymykseen viitaten vastustan ensisijaisesti(perus)palvelutason heikentämistä. Myös velkaantumista on vältettävä, joka onnistuu myös sillä, ettei kaupunki osallistu kaikkein suuruudenhulluimpiin investointeihin. </t>
  </si>
  <si>
    <t>Vaikka suhtaudun suurin varauksin peruspalvelujen kilpailuttamiseen, en kuitenkaan näe ongelmaa siinä, etteikö kaupungin avainhenkilöstö voisi toimia samalla tehokkuudella kuin yritysmaailma. On varmasti kaikkien kaupunkilaisten kannalta hyödyllistä, että kaupungin keskeisiin virkoihin saadaan mahdollisimman pätevää väkeä. Tulospalkkaus voisi olla myös hyvä motivointitekijä, jonka avulla virkamies antautuu tehtäväänsä entistä intesiivisemmin.</t>
  </si>
  <si>
    <t xml:space="preserve">Peruspalvelujen tuottaminen on kunnan ensisijainen tehtävä. Mikäli veromarkkoja satsataan paljon viihteeseen, se voi vaarantaa peruspalvelujen tasoa. Lisäksi eräät viihtyvyyspalvelut (Turussa tappiollinen Ruisrock ja DBTL)rasittavat turhaan kuntien talouksia. Ne lisäävät myös kuntien velkataakkaa. Viihtyvyyspalvelut ovat jo nyt pääosin kovien liiketalouslakien alaisia, joten on turhaa, että kunnat tukevat projekteja, jotka voisivat pärjätä aivan hyvin yksityisen rahoituksen turvin.  </t>
  </si>
  <si>
    <t>Kauppatorin parkkiluola voi tulevaisuudessa tulla ajankohtaiseksi, mutta tällä hetkellä siihen ei ole akuuttia tarvetta - varsinkin kun Puolalanmän alle on tulossa piakkoin uusi parkkihalli.  Sen sijaan kannatan lämpimästi keskustan kävelykatuja!   Kauppatorin yleisilmeen parantaminen tullee ajankohtaiseksi vasta sitten, kun tehdään päätös sen alle louhittavasta parkkihallista. Sitä ennen ei kannata tehdä hätiköityjä ja kenties entisestään torin yleisilmettä rumentavia rakennuspäätöksiä.</t>
  </si>
  <si>
    <t>Eerinkadulla ja Linnankadulla vielä jäljellä oleva kulttuurimiljöö olisi säilytettävä. Elokuvakeskus voidaan toki rakentaa mutta niin, ettei se jätä varjoonsa arkkitehtonisesti arvokasta Kauppahallia ja Panimoravintolaa. Onko elokuvakeskukseen suunnitellut kymmenen (!) teatteria todella välttämätömät Turun kokoiselle kaupungille? Vähempikin riittäisi.</t>
  </si>
  <si>
    <t>Lähidemokratia ei sinällään ratkaise mitään ongelmia eikä se saa siksi olla itsetarkoitus. Itse näkisin lähidemokratian avoimuutena ja kuntalaisten mahdollisuutena tietää enemmän päätösten taustoista ja motiiveista. Tähän ei kuitenkaan pelkkä valmisteilla olevien asioiden mahdollinen seuraaminen internetistä riitä. Kuntalaiset haluavat keskeistä tietoa päätöksistä ja niiden taustoista. Vasta tällöin kuntalaisilla on todellinen mahdollisuus seurata ja valvoa päättäjien toimia.</t>
  </si>
  <si>
    <t>Eräs vaihtoehto voisi olla eläkäläisten ja vammaisten nimellinen, ehkä n. 30 markan terveyskeskumaksu. Tällöin jokainen osallistuisi kohtuullisin panoksin kunnallisen terveydenhuollon talkoisiin.</t>
  </si>
  <si>
    <t xml:space="preserve">Turun nykyinen hajautettu terveyskeskuspalvelujärjestelmä on niitä eniten käyttävien eli eläkeläisten ja vammaisten kannalta parasta. </t>
  </si>
  <si>
    <t>Varsinkin tarveharkintaan perustuvaa toimeentulotukea voisi supistaa. Tämä koskee erityisesti maassa väliaikaisesti oleskelevia pakolaisia: heidän tukensa on ehdottomasti palautetettava samalle tasolle kuin hädänalaisten alkuperäisasukkaiden.</t>
  </si>
  <si>
    <t>Koulujen huumetestejä voitaisiin ehkä kokeilla ja sitten seurata, onko niillä vaikutusta huumeiden käyttöön.  Huumeongelma on ensisijaisesti valtiovallan asia. Kysymys on tällöin tullin ja poliisin resurssien lisäämisestä sekä huumerikoslainsäädännön koventamisesta.   Resurssit &amp; lainsäädäntö eivät vielä riitä, koska mm. viihdemaailman trendikkäät esimerkit ruokkivat huumeiden käyttöä. Myös sosiaaliset ongelmat tuottavat huumeidenkäyttöä, joten ongelmaan ei ole yhtä patenttiratkaisua.</t>
  </si>
  <si>
    <t>Nuorisovaltuustot voivat lisätä nuorten kiinnostusta politiikkaan. Tosin yhteisten asioiden hoidosta kiinnostuneet nuoret tulisivat politiikkaan mukaan muutenkin. En osaa antaa tähän yksiselitteistä vastausta, koska sellaista ei näytä edes löytyvän.</t>
  </si>
  <si>
    <t>Maariasta ja Paattiselta todella löytyy tilaa (ja terveellinen ympäristö lapsiperheille) sekä riittävän halpaa maata omakotitalon ostajille. Hirvensalo, Satava ja Kakskerta ovat jo tarpeeksi asutettuja, joten lisärakentaminen voisi vähentää asukkaiden viihtyisyyttä.  Mitä tulee kaupunkirakenteen tiivistämiseen, en usko että se olisi sen ekologisempaa kuin pientalojen rakentaminen. Tästä on nimittäin löydettävissä hyvin ristiriitaista tutkimustietoa.</t>
  </si>
  <si>
    <t xml:space="preserve">Lähiöiden perusparantaminen kuuluu ehdottomasti kaupungille. Koska 60-ja 70-luvuilla rakennetut lähiöt ovat lisäksi ns. ongelmalähiöitä, voitaisiin asukkaiden viihtyisyyttä lisätä peruskorjauksilla. </t>
  </si>
  <si>
    <t xml:space="preserve">Uskon että uuden teknologian yritykset pystyvät parantamaan edelletyksiään ilman ylimääräistä kaupungin avustusta. Turun teknologiakeskukset vetävät jo nyt niin hyvin työvoimaa, ettei siihen tarvita muuta elinkeinolämää syrjivää panostuksia. </t>
  </si>
  <si>
    <t>Nykyinen malli on hyvä joskaan ei täydellinen. En usko että  keskieurooppalainen pormestari-instituutio istuisi skandinaaviseen perinteeseen.</t>
  </si>
  <si>
    <t>rotaatiopainaja</t>
  </si>
  <si>
    <t>www,kolumbus,fi/kansallinenrintama</t>
  </si>
  <si>
    <t xml:space="preserve">Miten keskustan tonttimaa lisääntyy, jos paikka vaihdetaan vielä keskemmälle ? Sellaista jätehuoltoa ei ole, etteikö tavara haisisi sille itselleen.  Ei tulevaa jätehuoltoa keskustaampaan !  </t>
  </si>
  <si>
    <t>Raakavesiongelma on ratkaistava välittömästi !</t>
  </si>
  <si>
    <t>Kilpailutilanteessa  on kuitenkin otettava huomioon myös kunnan oman palvelun tarjoajien resussit ja työllisyystilanne.</t>
  </si>
  <si>
    <t>Erityisesti terveydenhuoltopalvelut on saatava edes lakisääteiseen kuntoon ennen uusia investointeja.r</t>
  </si>
  <si>
    <t>Palvelutaso on säilytettävä velkaantumatta lisää, vaikka investointien lykkäämisen kustannuksella.</t>
  </si>
  <si>
    <t>Nykyinen työllisyystaso on säilytettävä, mutta byrokratiaa ei saa kuitenkaan lisätä vetoamalla työllisyyteen. Byrokratiaa voidaan vähentää luonnollisen poistuman kautta.</t>
  </si>
  <si>
    <t xml:space="preserve">Elinkeinotoimintaa ja viihtyisyyttä on edistettävä tasapuolisesti, eriarvostamatta eri yrityksiä ja aloja.i </t>
  </si>
  <si>
    <t xml:space="preserve">Toinenkin elokuvakeskus saattaa olla tarpeellinen jo kilpailun takia, mutta keskustassa on tarjolla muita, keskukselle paremmin soveltuvia paikkoja. </t>
  </si>
  <si>
    <t xml:space="preserve">Myös tiedotusta kansalaisille on lisättävä. Ei riitä, että lehdessä lukee milloin valtuusto kokoontuu. Myös kulloisetkin päätettävät asiat on ilmoitettava.  </t>
  </si>
  <si>
    <t>Jos terveyspalveluja ei voida ylläpitää laillisella tasolla ilman terv.kesk.maksua, niin kyllä, mutta eri- tyisryhmille (vammaiset, eläkeläiset, koululaiset, työttömät ym) on taattava maksuton hoito.</t>
  </si>
  <si>
    <t>Molempia tarvitaan. Kaupunkilaisten tulee saada palvelua myös akuutteihin pienempiin vaivoihinsa lähellä asuntoaan ja heti eikä 15. päivä. Se onnistuu parhaiten hajautetuissa pienemmissä yksiköissä.</t>
  </si>
  <si>
    <t>Jos suurennuslasilla tarkastellaan, niin joka hallinnon alalta varmasti löytyy säästökohteita, mutta näistä vaihtoehdoista säästettävää löytyy helpoiten toimeentulotuista, joita maksetaan muualta saa- puneille. Annetuista muista vaihtoehdoista ei liene tingittävää.</t>
  </si>
  <si>
    <t>Huumetestit eivät ratkaise ongelmaa, paitsi jos JOKAINEN Suomen kansalainen ja maassa asuva tai oleskeleva testataan aina säännöllisin väliajoin. Myös turistit voidaan testata aina maahan tullessa. Samalla voidaan testata myös HIV-positiivisuus, veneeriset taudit, veronmaksukyky, vasenkätisyys ja olla-verbin taivutus potentiaalin perfektiin ? ! Ei väestö- eikä ikäryhmiä eriarvoiseen asemaan.</t>
  </si>
  <si>
    <t>Sitä kannattaa ainakin kokeilla</t>
  </si>
  <si>
    <t xml:space="preserve">Pyritään säilyttämään saarilla mahdollisimman paljon alkuperäistä, korvaamatonta luontoa. Sekä iloksi itsellemme että tuleville (patti)polville.  </t>
  </si>
  <si>
    <t>Ensisijassa vaihtoehto a ja vasta jos resussit sen jälkeen riittävät, satsattava myös uuteen rakennus- kantaan. Ja siihenkin vain siinä tapauksessa, että kaupunki pystyy tarjoamaan uutta kilpailukykyisem- pään hintaan verrattuna vapaarahoitteisiin.</t>
  </si>
  <si>
    <t>Vain yhden yritystoimintamuodon edellytysten parantaminen vääristää markkinoita ja kilpailua.</t>
  </si>
  <si>
    <t>Särähtää korvaan vain byrokratian paisuttamisena. Varsinkin, jos nykyiset kaupunginjohtajat vastaisivat edelleen omista aloistaan. Huolimatta valintasysteemistä ja siitä, kutsutaanko heitä pormestareiksi vai kaupunginjohtajiksi, pääasia on, että valituille taataan riittävät puitteet toimia. Myös ajallisesti - ettei käy kuin etnisen hevosen ! Tuntuu ainakin, että yksi vaalikausi = 4 vuotta ei olisi riittävä kestävää kehitystä ajatellen.</t>
  </si>
  <si>
    <t>Paul</t>
  </si>
  <si>
    <t>Meriharju</t>
  </si>
  <si>
    <t>Pakolaisille ja maahanmuuttajille maksetuista toimeentulotuista on luovuttava.</t>
  </si>
  <si>
    <t>Mikael Ilmari</t>
  </si>
  <si>
    <t>Miikkola</t>
  </si>
  <si>
    <t>Vaikka ihminen söisi orvokkeja niin paska haisee. Ei ole järkeä tuoda vieraittenkin kuntien jätökset Turun ovensuuhun ja siten pilata upea Länsiranta sekä Kakolan alueen tulevaisuuden käyttö. JYRKKÄ  EI Kakolan jätevedenpuhdistuslaitokselle.</t>
  </si>
  <si>
    <t>Turkulainen voi itse tehdä valinnan: käyttääkö hän esimerkiksi päivähoidon sisältämän subvention  päiväkodissa vai palkkaako naapurin kanssa yhteisen hoitajan lapsilleen. Aika erikoinen on näkemys että vain poliitikko tietää mikä turkulaiselle kulloinkin on parasta.</t>
  </si>
  <si>
    <t xml:space="preserve">Turku-strategian painopiste on suunnattava  terveys-, sosiaali- ja koulutusasioihin. Vain kannattavia  investointeja voidaan tukea. </t>
  </si>
  <si>
    <t>Turkulaiset tarvitsevat nykyistä huomattavasti yksinkertaisemman sosiaaliturvan ja sosiaalipalvelut. Evästys kansanedustajille!</t>
  </si>
  <si>
    <t>Kursseja ja seminaareja järjestetään, konsultteja palkataan, titteleitä uusitaan ja poliittisia johtajatason toimia perustetaan. Alin työntekijäporras voi huonosti. Tunnuttaa siltä että johtavat poliitikot ja virkamie- het pitävät huolta toisistaan eikä heidän tarvitse välittää kuraportaasta. Varsinkin terveys - ja sosiaalipuolen suoritusporras tarvitsee lisää työntekijöitä ja laaja-alaista kannustusta.</t>
  </si>
  <si>
    <t>Tyypillinen sirushuvi joka sopisi louhittavaksi vaikka Puolalan parkkiluolan yhteyteen mutta ei veron- maksajien euroilla.</t>
  </si>
  <si>
    <t>Päätöstentekijöiden tulisi ulostautua norsunluutorneistaan turkulaisten tasolle ja olla saavutettavissa. Byrokratian tulee asenteissa turkulaisiin noudattaa Juuso Wahlstenin lausahdusta:"Jos siitä ei ole mitään haitaa, niin mikä ettei..." Silloin koittaa se tarujen päivä, jolloin yhteistä ja tärkeää on muukin kuin vaaleja edeltävä suostuttelu ja turkulaisten simpauttaminen. Kansalaisjärjestöjen (esim. eläkeläiset) tulisi voida asettaa  kunnallisvaaliehdokkaita  puolueiden tapaan.</t>
  </si>
  <si>
    <t>Ketään ei saa jäädä hoitamatta rahan puutteen takia.</t>
  </si>
  <si>
    <t>Saamarin huonoja vaihtoehtoja kaikki. Kunnan toimintojen painopisteet on kohdistettava: terveyden- hoitoon, sosiaalipalveluun, koulutukseen ja turkulaisten TURVALLISUUTEEN. Johtotasoja on litistettävä ja suoritusporrasta tukevoitettava.</t>
  </si>
  <si>
    <t xml:space="preserve">Ongelma on vakava ja todellinen. Käräjäoikeuden lautamiehenä olen todennut että jopa alaikäiset ovat joutuneet heroiinikoukkuun. Yleensä runsas puolet jutuista liittyy huumeisiin. Huumerikostilastoissa Turku on toisella sijalla. Se ei voi olla vaikuttamatta kielteisesti Turkukuvaan! Humerikollisten torjuntaa on tehostettava. Rangaistusten tulee olla tuntuvia, sillä pienet  rangaistukset  viestivät sallivaa suhtautumista huumeiden käyttöön. </t>
  </si>
  <si>
    <t>Koko Suomen munat ovat Nokian ja Soneran koreissa. Se on riski. Tulevaisuuden alojen tukeminen on tuuleen kylvämistä. Uskon lujasti että satsauksemme osuu hedelmälliseen maaperään.</t>
  </si>
  <si>
    <t xml:space="preserve">Piristävä vaihtoehto? Tällöin pormestari olisi kaupungin ykkösedustaja ja PR-henkilö. Kaupunginjohtaja Lahoniityn virka-ajasta melkoinen osa kulunee kissanristiäisiin ja  laiken maailman delegaatioiden vastaanottoon. Ne ainakin vähenisivät ja virkamiehet  vapautuisivat johtamaan katrastaan, valvomaan, kannustamaan työn äärellä ja tarvittaessa nuhtimaan. Tässä projektien luvatussa kaupungissa on nähty sekin kunnallispoliittinen ihme että "poliitikot valmistelevat asioita ja virkamiehet päättävät! </t>
  </si>
  <si>
    <t>kiinteistövälittäjä, opiskelija</t>
  </si>
  <si>
    <t>Rahaa ei ole käytettävissä niin paljon, että laitos saataisiin rakennettua kauemmas, joka ratkaisuna olisi  paras. Tässä taloudellisessa tilanteessa on Kakolanmäki ratkaisu. Hajuhaittoja ehkäisevästä tekniikasta ei saa tinkiä uutta laitosta rakennettaessa.</t>
  </si>
  <si>
    <t>Ymmärrän, että ratkaisu ei ole helppo niille asukkaille,joiden kotikunnalle tälläinen laitos rakennetaan, kuten se ei ole ekologisestikaan aivan yksiselitteinen asia. Pikaisia toimenpiteitä kuitenkin tarvitaan. Laitosten suunnitelmat ja toteutus on tehtävä kestävän kehityksen, ihmisten ja luonnon ehdoilla niin pitkälle kun se on mahdollista.</t>
  </si>
  <si>
    <t>Palvelut tulee ostaa sieltä missä ne ovat hinta- laatusuhteeltaan parhaat. Syntyneet kustannussäästöt voidaan tällöin ohjata muualle kaupungin edun mukaisille tahoille. Yksityistämällä palveluja saadaan hallintokuntien organisaatiorakenteita kevennettyä, jolloin rahaa säästyy täältäkin. Yhtään työpaikkaa ei näillä ratkaisuilla saisi kuitenkaan menettää; Toimenkuvan muutokseen pitäisi jokaisen kuitenkin olla valmis.</t>
  </si>
  <si>
    <t xml:space="preserve">Kaikki em. seikat ovat sellaisia, joihin turvautuminen kostautuu. Kuitenkin joskus on tehtävä vaikeita päätöksiä, mutta pyrittävä parannuksiin kun se on mahdollista. Peruskysymys on se, haluammeko säilyä palveluyhteiskuntana vai annammeko markkinatalouden säännöille vallan myös julkisella sektorilla. Henkilökohtaisesti en halua nähdä epätasa-arvoistumista, jota raaka markkinatalous tuo tullessaan. </t>
  </si>
  <si>
    <t>Kaupungin on kaikin keinoin pyrittävä olemaan vetovoimainen uusien veronmaksajien saamiseksi. Liian kireä verotus ei houkuttele uusia yrityksiä, eikä näin ollen tuo lisää työpaikkoja eikä veromarkkoja kaupunkiimme.</t>
  </si>
  <si>
    <t>Kaupungin on pyrittävä tehokkuuteen niiden tavoitteiden saavuttamiseksi, jotka sillä on. Julkisella taloudella ei koskaan voi olla samanlaiset mittarit tehokkuutensa mittaamiseksi kuin yksityisellä sektorilla, koska kaikkea ei voi kaupungin toiminnan onnistumisessa mitata rahalla.</t>
  </si>
  <si>
    <t>Edellä mainitut seikat ovat juuri niitä mittareita, joita kaupungin tulee käyttää ja jotka tulee toteuttaa, jotta vetovoimaisuus olisi mahdollista säilyttää tulevaisuudessakin.</t>
  </si>
  <si>
    <t>Edetään asia kerrallaan ja katsotaan, ettei tarvitse katua. Kartoitus- ja suunnittelutyöllä on tässä asiassa eriarvoisen tärkeä merkitys.</t>
  </si>
  <si>
    <t>Haluamatta olla takapajuinen, näen, että kaupungilla on tärkeämpiäkin hankkeita ja rahanmenoa kuin kyseinen viihdekeskus.</t>
  </si>
  <si>
    <t>Asioiden taustat ja päätöksenteko pitää tuoda kiinnostavalla tavalla jokaisen tavoitettavaksi. Kunnalliset asiat pitäisi kiinnostaa jokaista niin oman, kuin kaupunginkin edun nimissä. Tällä hetkellä eivät asioita valmistelevat tahot, niistä päättävät tahot eikä päätöksien kohderyhmät juurikaan kohtaa hyvässä eikä pahassa.  Vastuu ja palaute ovat asioita, joita tarvitaan hedelmälliseen päätöksentekoprosessiin ja mahdollisimman hyviin päätöksiin.</t>
  </si>
  <si>
    <t>Terveyskeskusmaksu on ajankohtainen kun enää ei pystytä tarjoamaan vielä tällä hetkellä verrattain laadukkaita terveyspalveluja. Viimeiseen asti haluan maksua välttää, koska ilmaiseen terveydenhuoltoon kiteytyy koko hyvinvointi- ja palveluyhteiskunnan perusolemus.</t>
  </si>
  <si>
    <t xml:space="preserve"> Terveyspalvelujen laatuun olennaisena osana kuuluu niiden saatavuus suhteellisen pienen etäisyyden puitteissa. Kaikkia asioita ei voi mitata rahalla, eikä se myöskään ole kaupungin tehtävä niin tehdä. Olennaisena asiana ja mittarina on pidettävä myös palveluiden laatua.</t>
  </si>
  <si>
    <t>Kohdistetut säästöt pitää pystyä korvaamaan osoittamalla ihmiselle työtä kohtuullisella etäisyydellä kodistaan. Työllisyyden parantuminen vie säästöpaineita pois kautta linjan ja siihen on satsattava kaikin käytettävissä olevin voimavaroin.</t>
  </si>
  <si>
    <t>Näin vaikeaan ja vaaralliseen ongelmaan on pyrittävä puuttumaan ja saamaan siitä ote mahdollisimman varhaisessa vaiheessa. On viime kädessä jokaisen käyttäjän ja kokeilijan edun mukaista, että asiaan puututaan. Minkäänlaista "paapomista" on näin vaarallisen asian kanssa turha harrastaa. Jokainen ansaitsee toisen mahdollisuuden, joten leimautuminen ja yhteiskunnan kärryiltä putoaminen pitää kuitenkin pystyä välttämään.</t>
  </si>
  <si>
    <t>Hyvä ja kannatettava asia, joka tuo kaupungin asiat lähelle ja poikii tulevaisuudessa toivottavasti valistuneita ja asioista hyvin perillä olevia päättäjiä.</t>
  </si>
  <si>
    <t>Jos haluamme pitää Turun keskustan ympäristöalueineen elävänä ja toimia kestävän kehityksen periaatteiden mukaisesti, ei rakentamista tule lisätä. Tällä hetkellä asuntotarjonta Turussa on varsin kattava, enkä näe tarvetta lisätä sitä.</t>
  </si>
  <si>
    <t xml:space="preserve">Edellisessä kohdassa mainitsemani kestävä kehitys on perusteena myös sille, että pidetään huoli vanhasta jos se vielä on yhtään taloudellisesti tarkoituksenmukaista sekä rakennetaan uutta harkiten tarve tarkkaan. </t>
  </si>
  <si>
    <t>Alkuunpääsemisessä voidaan auttaa uutta yrityksenalaa, mutta lempilapsien ottaminen kostautuu äkkiä muiden yritysalojen menettämisellä toisaalle. Yritystoiminnan helpottaminen ja tukeminen kaikin mahdollisin keinoin joka alalla ja tasapuolisesti on ainoa oikea tapa toimia.</t>
  </si>
  <si>
    <t>Rautaiset ammattilaiset ja asiansa osaavat virkamiehet ovat mielestäni kaupungin elämänehto ja selkäranka. Tulosvastuu ja asioiden valmistelun tuominen lähemmäs maallikkoja on kuitenkin tärkeää. Näin voidaan myös ottaa asioista  vastuu "leveämmillä hartioilla" kun päätöksien takana on enemmän vaikuttajia ja vaikuttimia.</t>
  </si>
  <si>
    <t>yksityisetsivä, eläinsuojeluvalvoja</t>
  </si>
  <si>
    <t>Vanhan laitoksen saneeraus maksaisi ainoastaan puolet siitä, mitä Kakolan kallioon suunniteltu uusi laitos maksaisi. Siis ei missään nimessä Kakolan kallion järjetöntä ratkaisua!</t>
  </si>
  <si>
    <t>Kunnostetaan nykyinen Halisten vesilaitos sekä rakennetaan  Jäkärlään tarpeeksi suuri tekoallas ja myöskin toteutetaan veden otsonointi.</t>
  </si>
  <si>
    <t>Esim. joukkoliikenteen siirtyminen yksityiselle on tuonut ennen pitkää taksojen nousua ja muita epäterveitä ilmiöitä kuten esim. kartellit.</t>
  </si>
  <si>
    <t>Lykättävä ja järkeistettävä ns. kovan sektorin investointeja. Ei tule rakentaa torinalusparkkia, massiivista kirjastoa ja eikä ainakaan Kakolan jätevedenpuhdistamoa</t>
  </si>
  <si>
    <t>Pidättäydyttävä pakolaisten vastaanottamista, sillä Turullekin maahanmuuttajat maksavat tällä hetkellä n. 50-80 miljoonaa mk/vuosi</t>
  </si>
  <si>
    <t>Poliitiset suojatyöpaikat on poistettava sekä avoimet työpaikat on täytettävä pätevillä eikä sopivilla. Siis poliittiset jäsenkirjanimitykset on kertakaikkiaan kiellettävä!</t>
  </si>
  <si>
    <t>Puolalanmäen alle valmistuva parkkiluolakin on täysi järjetön hanke</t>
  </si>
  <si>
    <t>Ei missään nimessä elokuvakeskusta kauppahallin viereiselle tontille, sillä se tuhoaisi jo rakennusvaiheessa kulttuurihistoriallisesti arvokkaan kauppahallirakennuksen sekä karkottaisi sen liikeyrittäjät. Kauppiaskadulle valmistuva suuri elokuvakeskus on riittävä.</t>
  </si>
  <si>
    <t>Turulle tulisi toimeentulotukimenojen säästöä vuodessa n.30 miljoonaa markkaa jos pakolaisten vastaanotto lopetettaisiin. Suomalaisten vähävaraisten (lapsiperheet, opiskelijat, pieneläkeläiset, työttömät, sotiemme veteraanit) sosiaalietuuksia ei saa missään nimessä heikentää.</t>
  </si>
  <si>
    <t>Allekirjoittaneen ja valtuutettu Martti Radun tekemää valtuustoaloitetta pakollisista huumetesteistä koulujen oppilaille, opettajille ja muulle henkilökunnalle ei yksikään toinen valtuutettu kannattanut, joten hävisimme äänestyksen 65 - 2</t>
  </si>
  <si>
    <t>Kannatan lämpimästi. Nuorisovaltuustoista on monessa Suomen kunnassa erittäin hyviä kokemuksia ja ne toimivat erittäin hyvin! Uskon jopa, että nuoret pystyisivät päättämään monista asioista järkevämmin kuin ryhmäkurien pelossa olevat poliitikot.</t>
  </si>
  <si>
    <t>Tulisi hakea myös valtion pitkäaikaista lainoitusta sekä erilaisia valtion korjausavustuksia. Perusparannukset parantaisivat lisäksi työllisyyttä ja olisivat oiva keino esim. ns. tukityöllistämiseen.</t>
  </si>
  <si>
    <t xml:space="preserve">Pormestarimalli olisi mielestäni erittäin hyvä. Poliittiset puolueet pelkäävät pormestarimallia, sillä hänet valitsisi kansa, eikä silloin olisi mahdollista puoluepoliitinen jäsenkirjavalinta. </t>
  </si>
  <si>
    <t>Olkinuora</t>
  </si>
  <si>
    <t>Rakennusalan työt kilpailutettava tasapuolisesti.</t>
  </si>
  <si>
    <t>Tulisi säästää pakolaisille maksettavista toimeentulotukimenoista.</t>
  </si>
  <si>
    <t>Antaisi työtä erityisesti rakennusalalle.</t>
  </si>
  <si>
    <t>järjestyksenvalvoja</t>
  </si>
  <si>
    <t>Pakolaisille maksettava toimeentulotuki on poistettava.</t>
  </si>
  <si>
    <t>Lisäisi työllisyyttä.</t>
  </si>
  <si>
    <t>Pakolaisille maksettavat toimeentulotuet</t>
  </si>
  <si>
    <t>Itsekin nuorena henkilönä kannatan lämpimästi.</t>
  </si>
  <si>
    <t>Parantaisi erityisesti nuorten työllisyyttä.</t>
  </si>
  <si>
    <t>Ratu</t>
  </si>
  <si>
    <t>kaupunkineuvos</t>
  </si>
  <si>
    <t>www.kolumbus.fi/kansallinenrintama.</t>
  </si>
  <si>
    <t>Ennen lopullista ratkaisua on sovittava ko. asioista lähikuntien kanssa.</t>
  </si>
  <si>
    <t>Rakennetaan vara-allas (Paimion jokisuu tai muu). Veden otsonointi otettava käyttöön.</t>
  </si>
  <si>
    <t>Suurten puolueiden tuki -ja alayhdistyksilleen kaupungin varoista annetut miljoona-avustukset ja -almut on siirrettävä ensisijaisesti terveydenhuoltoon.</t>
  </si>
  <si>
    <t>Nykyisenkaltaisten "peräkylistä" tulleiden pomojen palkkaamista ei tule sallia. He eivät hallitse hommiaan ja tarvitsevat harhaanjohtavaksi avukseen kalliita konsultteja (jopa kakolasta)!</t>
  </si>
  <si>
    <t>Pakolaisille menevät rahat vähävaraisten turkulaisten hyväksi.</t>
  </si>
  <si>
    <t>Lisäisi rakennusalan työllisyyttä</t>
  </si>
  <si>
    <t>Edellyttä palvelujen myyntiä ympäristökunnille.</t>
  </si>
  <si>
    <t>On varmistettava ettei virttaan kankaan ekologia häiriinny.</t>
  </si>
  <si>
    <t>Kuntalaisilla oltava oikeus vaihtoehtoisiin palveluihin.</t>
  </si>
  <si>
    <t>Tulevat varat käytettävä terveydenhuollon kehittämiseen.</t>
  </si>
  <si>
    <t>Vanhusten ja lapsiperheiden on hankala hakeutua suuriin keskuksiin koska matkat ovat hankalia.</t>
  </si>
  <si>
    <t>Tehdään tuesta vastikkeellinen jolloin saadaan palveluja vastikkeeksi.</t>
  </si>
  <si>
    <t>Mutta ei turkua taloudellisesti sitomalla.</t>
  </si>
  <si>
    <t>Tällöin pormestari olisi vastuussa suoraan kuntalaisille.</t>
  </si>
  <si>
    <t>Toteutetaan veden otsonointi.</t>
  </si>
  <si>
    <t>Pakolaisille maksettavista toimeentulotukimenoista.</t>
  </si>
  <si>
    <t>Suomäki</t>
  </si>
  <si>
    <t>Suoritetaan veden otsonointi</t>
  </si>
  <si>
    <t>Pakolaisille menevä toimeentulotuki.</t>
  </si>
  <si>
    <t>Taberman</t>
  </si>
  <si>
    <t xml:space="preserve"> Kohdan a. huonona puolena työn melu ja pöly yms. ongelmat.Lisäksi talouslaskelmat eivät kuitenkaan pidä entisten kokemusten valossa paikkaansa.</t>
  </si>
  <si>
    <t xml:space="preserve"> Parasta ratkaista vesiongelma kunnolla vuosikymmeniksi.Investointi on monessakin mielessä "pakollinen".</t>
  </si>
  <si>
    <t xml:space="preserve"> Vaikka kilpailuttaminen ei suinkaan joka asiassa ole huono ajatus,niin se ei todellakaan ole mikään palveluiden takuupelastaja.Toiseksi kunnallisten toimien korvaaminen vaatii huolellista harkintaa.</t>
  </si>
  <si>
    <t xml:space="preserve"> Talouden käydessä kovilla kierroksilla ovat raskaammat investoinnit hyvin lykättävissä.Kysynnän heiketessä kyseiset investoinnit ovat edullisemmin toteutettavissa. Jos kuntataloutta ei nyt saada tasapainoon  niin vääjäämättä seuraavan laskukauden aikana toteutuvat vaihtoehdot a-c.Sitäpaitsi,jollei nyt investoida pehmeälle sektorille niin ei koskaan. </t>
  </si>
  <si>
    <t xml:space="preserve"> Kaikki kohdat a-d ovat tarpeellisia.Turun väestörakenteen vuoksi b. oleellisin.Palvelujen tehostaminen ei tietenkään olisi pahasta.Se vaatisi ehkä muutoksia moneenkin asiaan.Ei kuitenkaan kiihkomonetaristien märkien unien toteuttamista!</t>
  </si>
  <si>
    <t xml:space="preserve"> Kohta c. sillä edellytyksellä,ettei heitetä järkeä kaivoon. Kunta ei voi toimia yksityisenä yrityksenä,mutta toisaalta itsepäinen pysyttäytyminen kaiken muutoksen ulkopuolella ei ole mielekästä.Nyt tarvitaan tervettä järkeä!</t>
  </si>
  <si>
    <t xml:space="preserve">  Elinkeinotoiminnan tukemisen ei tietenkään pitäisi tarkoittaa rahanjakoa yrityksille vaan sitä,ettei kunta vähintääkään tee omilla toimillaan yritystoimintaa sietämättömäksi.Kunnan osuutta viihtyvyyden rakentamisessa ei voi väheksyä!  </t>
  </si>
  <si>
    <t xml:space="preserve"> Koko hanke on epäilyttävä! Sitäpaitsi jäljet peloittavat!</t>
  </si>
  <si>
    <t xml:space="preserve"> Koko hanke on epäilyttävä.Silti sen takana on vahvoja voimia!</t>
  </si>
  <si>
    <t xml:space="preserve"> On mahdollista,että kuntalaisten lähempi osallistuminen tuottaa mukanaan ns. "yhdenasian liikkeitä". Entä sitten? Se on pahimmillaankin hinta,joka on maksettava "hyvien veljien" toimintamahdollisuuksien kaventamisesta.Sitäpaitsi ihmiset ovat noin ylipäätään järkeviä!Ainakin tarpeeksi järkeviä vastatakseen asioistaan.</t>
  </si>
  <si>
    <t xml:space="preserve"> Terveyskeskusmaksun käyttöönotto varsinkin kun otetaan huomioon perimiskulut ei auta ratkaisemaan terveydenhuollon rahoitusongelmia.Sen sijaan se saattaisi estää syrjäytymisuhan alla olijoiden ja vähävaraisten lääkärinhoidon oikea-aikaisuuden ja tuottaisi sitä mukaa kunnalle enemmän menoja kuin tuloja.( Kun monet aluksi helposti hoidettavat sairaudet muuttuisivat viivytellessä  vaikeasti paraneviksi.)  Jos on hankittava pelivaraa budjettiin löytyy kyllä esimerkkejä "hyvien veljien" kyvystä polttaa rahaa!</t>
  </si>
  <si>
    <t xml:space="preserve"> Pienet asemat mahdollistavat joustavamman palvelutarjonnan ja alueiden erityisongelmiin puuttumisen.</t>
  </si>
  <si>
    <t xml:space="preserve"> Maahanmuuttajien osuus toimeentulotuen nauttijoista yliedustettu.Heidän määränsä jatkuva kasvu on  pahimmassa tapauksessa tuhoamassa koko järjestelmän näköpiirissä olevassa tulevaisuudessa!Maahanmuuttajien määrän aleneminen ja/tai heidän työllistymisensä loisi säästöjä.</t>
  </si>
  <si>
    <t xml:space="preserve">  Huumetestit eivät tietenkään yksin poista ongelmaa,Turun hallitsematonta huumekuormitusta,mutta nopea puuttuminen ainakin nuorimpien käyttäjien toimiin saattaa pelastaa edes jotkut kärynneistä huumeidenkäytön vääjäämättömältä lopputulokselta: elämältä varkaana ja prostutioituina sekä tuota "elämää" seuraavalta ennenaikaiselta kuolemalta.</t>
  </si>
  <si>
    <t xml:space="preserve"> Vaikka läheskään kaikki nuoret eivät ole kiinnostuneet politiikasta on osallistumismahdollisuuden tarjoaminen oikein.</t>
  </si>
  <si>
    <t xml:space="preserve"> Turun asutusstrategia ei ole yksinkertainen juttu.Todennäköisesti myös kohta b. tulee toteutumaan osittain.Ehkä jopa C.</t>
  </si>
  <si>
    <t xml:space="preserve"> Pitkällä tähtäyksellä nykyisten kohteiden kunnostus on järkevää.Muuten tulevaisuudessa kaupunki omistaa runsaasti slummia!Tässä kostautuu menneitten aikojen ahneus!</t>
  </si>
  <si>
    <t xml:space="preserve"> Kunnan pitää sinänsä huolehtia yritystoiminnan edellytyksistä,muttei rahoittaa edes epäsuorasti jotain tiettyä yritystä.Uuden teknologian yritykset eivät ole mitään massatyöllistäjiä.Sitäpaitsi pitää varmistaa,etteivät veronmaksajat päädy subventoimaan epäonnistuneita hankkeita!</t>
  </si>
  <si>
    <t xml:space="preserve"> Kansan valitsema pormestari olisi myös vastuussa suoraan kansalle eikä " hyville veljille"!Lisäksi säästyttäisiin kompromissiehdokkaiden takana olevien sidosryhmien kohtuuttomalta vaikutusvallalta.</t>
  </si>
  <si>
    <t>jääkiekkoilija, opiskelija</t>
  </si>
  <si>
    <t>Palvelumaksut tuloihin sidotuiksi</t>
  </si>
  <si>
    <t>Elintasopakolaisia koskeva toimeentulotuki on käytettävä suomalaisten hyväksi.</t>
  </si>
  <si>
    <t xml:space="preserve">Tallqvist </t>
  </si>
  <si>
    <t>www.kolumbus.fi/kansallinen rintama</t>
  </si>
  <si>
    <t>Palvelumaksut tuloihin sidotuksi.</t>
  </si>
  <si>
    <t>Pakolaisilta toimeentulotuki pois ja se on käytettävä suomalaisten hyväksi.</t>
  </si>
  <si>
    <t>Pakolaissopimus irtisanottava!</t>
  </si>
  <si>
    <t xml:space="preserve">Pakolaisia koskeva </t>
  </si>
  <si>
    <t>Pakolaisille maksettavista!</t>
  </si>
  <si>
    <t>Lisäisi rakennusalan työllisyyttä.</t>
  </si>
  <si>
    <t>Tuhkanen</t>
  </si>
  <si>
    <t>lina-autonkuljettaja</t>
  </si>
  <si>
    <t>Otettava huomioon työllistämisvaikutus työllistämällä esim. pitkäaikaistyöttömiä. Samalla turvataan veromarkkojen jääminen "omaan" taskuun.</t>
  </si>
  <si>
    <t>Yleisen viihtyvyyden ja ilman puhtauden takaamiseksi olisi Turun ahdas ydinkeskusta "rauhoitettava" henkilöautoilulta mahdollisimman tehokkaasti. Tämä edellyttää riittävien pysäköintitilojen varaamista ydinkeskustan ulkopuolelle, sekä toimivien joukkoliikenneyhteyksien kehittämistä.</t>
  </si>
  <si>
    <t>Sillä edellytyksellä, että ko. rakennus saadaan arkkitehtoonisesti sovitettua alueen miljööseen sopivaksi.</t>
  </si>
  <si>
    <t>Tärkeimmät perusterveydenhuoltoon kuuluvat palvelut on säilytettävä lähellä tarvitsijoita. On otettava huomioon esim. pienten lasten kotiäitien tarpeet. On liian vaikeaa lähteä pienten sairaiden lapsien kanssa lääkäriin kaupungin toiselle laidalle, varsinkin usein sairastelevien lasten kanssa!</t>
  </si>
  <si>
    <t xml:space="preserve">Harkittava toimeentulotuen leikkaamista pysyvästi "työhaluttomien" kohdalla. Myöskin rodullisista tai uskonnollisista syistä työstäkieltäytyvän kohdalla voitaisiin harkita jonkin asteista sanktiota! </t>
  </si>
  <si>
    <t>ylitullivartija, eläkeläinen</t>
  </si>
  <si>
    <t>Pakolaisille maksettavat toimeentulotuet on leikattava pois.</t>
  </si>
  <si>
    <t>Lisäksi rakennetaan tekopohjavesiallas ja suoritetaan veden otsonointi</t>
  </si>
  <si>
    <t>Esim. suunnitellut parkkiluolat</t>
  </si>
  <si>
    <t>Järkevä tasa-arvo</t>
  </si>
  <si>
    <t>Elintasopakolaisille maksettavat korvaukset. Suomalaisten toimeentulotukea ei saa vähentää.</t>
  </si>
  <si>
    <t>Lisäisi myöskin työllisyyttä.</t>
  </si>
  <si>
    <t>Maahanmuuttajille ja pakolaisille maksettavat toimeentulotuet ovat Turussa vuosittain miljoonia. Nämä rahat säästetään kun pidättäydytään pakolaisten vastaanottamisesta.</t>
  </si>
  <si>
    <t>Valitsijayhdistys Kari Berg</t>
  </si>
  <si>
    <t>Niin kauan kuin puhutaan esim.kouluihin kohdistettavista säästöistä ei pidä lisärahaa sijoittaa urheiluun, kulttuuriin, vapaa-ajan huvituksiin ym. ei-välttämättömiin menoihin. Ennemmin myös vanhustenhuolto tarvitsee lisärahaa.</t>
  </si>
  <si>
    <t xml:space="preserve">Palveluiden ostaminen yksityisiltä vaarantaa tasapuolisen ja laadukkaan palveluiden tarjoamisen. Yksityisen palveluntuottajan tarkoitus ei suinkaan ole toimia minään hyväntekijänä vaan ainoastaan saada itselleen voittoa. </t>
  </si>
  <si>
    <t xml:space="preserve">Vanhusten määrä Valkeakoskella lisääntyy, jolloin ilman muuta tarvitaan myös lisää rahaa. Koulutoimi on toinen tärkeä kohde josta ei ainakaan säästää pidä. </t>
  </si>
  <si>
    <t xml:space="preserve">Mahdoton kysymys. En säästäisi mistään näistä. Pakko oli kuitenkin joku vaihtoehto valita, muuten en olisi tätä kommenttia voinut laittaa. </t>
  </si>
  <si>
    <t xml:space="preserve">Ei tietenkään määrättömästi voi oppilasmäärä pudota pienissä kouluissa. Vielä ei kuitenkaan olla tilanteessa jossa pikkukouluja olisi tarpeen lakkauttaa. </t>
  </si>
  <si>
    <t>Eiköhän valtiovallan toimenpiteet vaikuta tähän kysymykseen kuntia enemmän.</t>
  </si>
  <si>
    <t>Kiinteistövero lisää kaikkien asumiskustannuksia, tulotasosta riippumatta kaikkien ihmisten on kuitenkin jossain asuttava. Oikeudenmukaisempaa on verottaa tuloja, eli mitä enemmän tienaa sen enemmän menee veroa.</t>
  </si>
  <si>
    <t xml:space="preserve">Jokainen meistä tarvitsee erilaisia palveluita jossain elämänsä vaiheessa, niiden tasoa ei tule heikentää. Verotus on jo tarpeeksi kireää joten vaihtoehdoksi jää lähinnä velanotto. Joitain ei-välttämättömiä investointeja voidaan lykätä, riippuen mistä milloinkin on kyse. </t>
  </si>
  <si>
    <t>Tämä ei suinkaan ole ensisijaisia hankkeita Valkeakoskella, vaan pikemminkin sellainen joka voidaan toteuttaa jos on rahaa. Mutta jos ko. puisto rakennetaan, on Apianlahti sille oikea paikka.</t>
  </si>
  <si>
    <t>Tämä ei liene kovin oleellinen kysymys.</t>
  </si>
  <si>
    <t>Työllisyyden hoitoon tulee panostaa. Lisärahan satsaukset muuhun kaupungin työllistämistoimintaan ovat kuitenkin kesätöiden järjestämistä tärkeämpiä.</t>
  </si>
  <si>
    <t>Inna</t>
  </si>
  <si>
    <t>Ilivitzky</t>
  </si>
  <si>
    <t>läänineläinlääkäri</t>
  </si>
  <si>
    <t>Liikelaitoksissa on se vaara että päätösvalta keskittyy liaan harvalle ja näin ollen päätöksenteko ja linjavedot siirtyvät liian kauas demokraattisesti valituilta päättäjiltä.</t>
  </si>
  <si>
    <t>Säännöllisenä uimahallin käyttäjänä katson että saneeraus on paikallaan, mutta sillä ei ole niin tulipalo-kiire että se pitäisi heti "runnata" läpi.</t>
  </si>
  <si>
    <t>Mielestäni on nimenomaan kysymys liian paljon painotetusta muoti-ilmiöstä.Tietty on palveluja jotka hyvin voivat täydentää aukkoja kunnallisen palvelun tasossa,ja samalla työllistävää sopivasti pieniä yrityksiä, niitä voi tarvittaessa käyttää.</t>
  </si>
  <si>
    <t>Se että vanhusväestö Valkeakoskella lisääntyy, ja tällä hetkellä heistä huolehtivaa henkilökuntaa on liian vähän ja oleva henkilökunta  ylityöllistettyä on tosiasia jolle ei voi sulkea silmiään.</t>
  </si>
  <si>
    <t>Mielestäni ei mistään esitetyistä voi säästää, mutta jos olisi pakko niin tosiasia on että lapsia on vähemmän kuin ennen, ja lasten päivähoito voisi olla yksi niistä yksityisistä toiminnoista joita voisi ajatella kuntien palveluja täydentävänä toimintana</t>
  </si>
  <si>
    <t>Kaikki minun lapset ovat käyneet "isoa" koulua, jonka opetus on ollut aivan tarpeeksi laadukasta.Mikäli ei jouduta pakkosäästöihin , niin a vaihtoehto on ehdottomasti mielestäni "lapsi-ystävällisin"</t>
  </si>
  <si>
    <t xml:space="preserve">Mielestäni huumetestit ovat myös "muotiasia".Pitäisi ehdottomasti tarttua huumeongelmaan ponnekkaasti ennalta ehkäisevallä toiminnalla- esim tukemalla ongelmaperheitä ja syrjätyviä nuoria, antamalla hyvää valistusta ja tukemalla sellaista toimintaa kuin esim. Yönusva. </t>
  </si>
  <si>
    <t>En ole perehtynyt tarpeeksi hyvin asiaan, mutta luulisin että b vaihtoehto on kehityskelpoisin.</t>
  </si>
  <si>
    <t>Kun löytyisi viisasten kivi niin olisi hyvä, mutta luulisin että joku yhdistelmä vaihotehdoista a ja c olisi se oikea tapa</t>
  </si>
  <si>
    <t>Kun vertailee Valkeakosken taloudellista tilannetta muihin Suomen kuntiin, niin meillä menee hyvin ja siksi tulisi vastuuta jakaa.Mielestäni irakilaisten pakolaisten tulo aikoinaan Valkeakoskelle oli hyvin valmisteltua, ja tietääkseni ei heidän kanssaan suurimpia ongelmia  esiintynyt.</t>
  </si>
  <si>
    <t>Mikään vastaus vaihtoehto ei täysin tuonnut esille kantaani.Kiinteistöveroasia on erittäin monimutkainen,koska mielestäni metsämaa kiinteistöveroa voisi harkita sovellutuksin, ja toisaalti kiinteistöveron nostoakin pitäisi soveltaa ( vapautusta erilaisille seuroille,järjestöille?)</t>
  </si>
  <si>
    <t>Täytyy selvästi investoinnissa tehdä priorisointijärjestys.Jos tilanne on niin huono että ei voisi lainkaan investoida (esim.ei pystyisi lainkaan rakentamaan vuokrataloja) niin harkitsisin jopa b vaihotehtoa d :n sijasta</t>
  </si>
  <si>
    <t>Palvelutaso on se mikä edes jollain tavalla hillitsee muuttoliikettä Valkeakoskelta, ja samalla jopa houkuttelee uusia asukkaita(vrt.Valkeakosken "tyytyväisyyskartoitus") Sen lisäksi sen säilyttäminen työllistää nuoria, jolloin maksettavat palkat tulevat osittain takaisin verotuloina.</t>
  </si>
  <si>
    <t xml:space="preserve"> En ole kovin hyvin perehtynyt asiaan, siksi painokerroin on -.Jos on hyviä kaikkia tyyydyttäviä muita vaihtoehtoja niin voi niitäkin harkita.</t>
  </si>
  <si>
    <t>Vaikeata on ratkaista jos a vaihtoehto kuitenkin sisältää totuuksia.Mielestäni kunnille pitäisi antaa kuntakohtainen valinnanmahdollisuus-sopiiko sille paremmin vaihtoehto a tai c.</t>
  </si>
  <si>
    <t>Mielestäni Valkeakosken osallistumishankkeen viitoittama tie on hyvä -eri hallintokuntien pitämät tiedotustilaisuudet kylätoimikunnille mm.kaavoituksesta,rakentamisesta,jätevesien käsittelyvaatimuksista on erittäin kannatettavia tilaisuuksia.Suunta on oikea!</t>
  </si>
  <si>
    <t>Ehdottomasti hyvä hanke.Hyvänä osoituksena sen järkevyydestä on entisen nuorisovaltuutetun asettuminen kunnalisvaaliehdokkaaksi!Nuorethan ovat Valkeakosken tulevia päättäjiä-ja nuorena se vitsa väännetään...</t>
  </si>
  <si>
    <t>Vastaukseni perustuu viime kesän tilanteeseen- mielestäni kaupunki hoiti silloin tehtävänsä hyvin.Mutta tasoa ei saa missään nimessä laskea- ja mikäli tilanne muuttuu(esim.muita kun kaupungin antamia kesätyöpaikkoja onkin vähemmän tarjolla)  niin on tarvittaessa noudatettava a vaihtoehtoa.</t>
  </si>
  <si>
    <t>Rita</t>
  </si>
  <si>
    <t>yksityisyrittäjä,automaatioinsinööri</t>
  </si>
  <si>
    <t>Itkonen</t>
  </si>
  <si>
    <t>Isojen asuntojen vuokrat kohoaisivat kohtuuttomasti liikelaitoksen perustamisen myötä. Haja-asutusseuduilla kuluu ihmisiltä enemmän rahaa kuukaudessa mm. kulkemiseen, kuin ydinkeskustassa asuvilta. Tällöin vuokra ei tietenkään voi olla sama.</t>
  </si>
  <si>
    <t>Liikunta on erittäin tärkeää kaiken ikäisille ihmisille. Uinti on todella hyvä liikuntamuoto ja mielestäni uimahallin tulee olla kunnossa ja vastata mahdollisimman monien ihmisten tarpeisiin. Kaupungin budjettiin en panisi lisää rahaa liikuntaan, vaan panottaisin enemmän sosiaali- ja terveyspalveluihin.</t>
  </si>
  <si>
    <t>Palvelusetelit nään hyvänä keinona parantaa palvelun laatua, koska ihmiset hakevat palvelunsa sieltä, missä on parasta palvelua. Rahallinen säästö ei välttämättä kilpailuttamisessa ole suurta, mutta se pitää hintatason kohtuullisena.</t>
  </si>
  <si>
    <t>Vanhusten määrä kasvaa kokoajan huimaa vauhtia. Palveluiden tulee pysyä tässä kasvussa mukana tai muutaman vuoden kuluttua meillä on suuri ongelma yrittää korjata puutteellista vanhusten huolto järjestelmää. Ikääntynyt ihminen on tehnyt osuutensa tämän yhteiskunnan pyörittämiseksi. Taataan heille mukavat eläkepäivät.</t>
  </si>
  <si>
    <t>Tukea tulee ehdottomasti antaa sitä tarvitseville, mutta tuen avulla keplottelevat ihmiset tulee kartoittaa ja heidän osuudestaan tulisi tehdä tarvittavat leikkaukset. Esimerkiksi henkilö, joka ei halua tehdä töitä, vaikki saisi sitä, ei ole mielestäni oikeutettu toimeentulotukeen.</t>
  </si>
  <si>
    <t>Opetusryhmien pienentäminen antaa jokaiselle oppilaalle enemmän aikaa opettajan kanssa. Opetusryhmien pitää pysyä suhteellisen pieninä, jotta takaisimme laadukkaan opetuksen. Joissakin tapauksissa voidaan tietenkin pitää koulun lopettamista hyvänä ratkaisuna, mutta asiasta ei voi tehdä mitään yleistä ohjesääntöä.</t>
  </si>
  <si>
    <t>Huumetestit vähentäisivät kokeiluja varmasti, koska kokeulu tulisi heti tietoon. Pelkät testit eivät riittäisi, vaan täytyy olla asian jatkokäsittelymalli valmiina, kun ensimmäiset käyttäjät jäisivät kiinni. Jotenkin täytyy ottaa huomioon myös se, että kaikki huumeet eivät näy seulassa.</t>
  </si>
  <si>
    <t>Olisi tärkeää saada huumeiden käyttäjät löytämään tiensä hoitopaikkoihin. Paikka mistä ruiskuja jaetaan on myös yleensä ensimmäinen porras huumevierotukseen pääsemiseksi. Samalla, kun vaihdetaan likainen ruisku puhtaaseen, estetään likaisten ruiskujen jääminen yleisille paikoille.</t>
  </si>
  <si>
    <t>Valkeakoski kärsii muuttotappioista. Mielestäni nyt pitäisi toimia, jotta saataisiin nuoret jäämään kaupunkiin. Lääkkeenä tähän: asuntoja ja työpaikkoja lisää.</t>
  </si>
  <si>
    <t>Pakolainen on henkilö, joka ei voi elää omassa maassaan. Hän tarvitsee pikaisesti suojapaikkaa. Usein pakolaiset haluavat palata kotimaahansa, kun tilanne rauhoittuu. Kunta saa sitäpaitsi tukea ottaessaan pakolaisia, niin ettei kovin suuria taloudellisia "menetyksiä" jouduta tekemään.</t>
  </si>
  <si>
    <t>On erittäin tärkeää, että palveluiden tarjonta ja saatavuus pysyy vähintään nykyisellä tasolla. Olisi tietenkin kiva jos verotus laskisi, mutta silloin kunnalisten palveluiden hinnat nousisivat vastaavasti.</t>
  </si>
  <si>
    <t>Lapsiperheille pitää olla yhteisiä ajanviettopaikkoja. Seikkailupuisto kuulostaa todella hyvältä. Pienelläkin rahalla saa paljon aikaiseksi, kun on innokkaita toteuttajia. Mikä parasta, tämä hanke tekisi varmaankin lisää työpaikkoja.</t>
  </si>
  <si>
    <t>Vaikka kunnalle valittaisiin pormestari kaupunginjohtajan tilalle, jäisi pormestarille kaikki ex-johtajan työt. Uskon, että pitkäaikaisella näkemyksellä ja kokemuksellaan kaupunginjohtajamalli on toimivampi.</t>
  </si>
  <si>
    <t>Äänestäminen on kuntalaisen oikeus. Kun kansalainen valitsee ehdokkaan, joka ajattelee lähinnä samalla tavalla kuin hän, on valtuustossa ihminen ajamassa juuri hänelle tärkeitä asioita. Tietenkin julkinen kannanotto on sallittua ja jopa suotavaa.</t>
  </si>
  <si>
    <t>Monet nuoret ovat erittäin innostuneita suunnittelemaan ja toteuttamaan erilaisia projekteja. Nuorisovaltuustossa nuorille annetaan mahdollisuus päättää osasta nuorten asioita. Valtuusto voi turvautua nuorisovaltuustoon tarvitessaan asiantuntija-apua nuorisoasioissa. Olen itsekin ollut nuorisovaltuutettu ja se oli erittäin opettavainen kokemus. Hieno homma!</t>
  </si>
  <si>
    <t xml:space="preserve">Valkeakoskella harva opiskelija jää ilman kesätöitä, kun näkee vain vaivaa ja hakee. Sen sijaan vakituisiin nuorten työpaikkoihin tulisi painottaa jatkossa. Voitaisiin esimerkiksi suunnitella nuoria työllistävien yritysten tukemista rahallisesti tms. </t>
  </si>
  <si>
    <t>kuntatarkastaja</t>
  </si>
  <si>
    <t xml:space="preserve">Asian esittelyssä ja käsittelyssä kaupunginvaltuustossa ei esitetty vertailevia taloudellisia tietoja eikä  muutoksen mahdollisesti tuomia etuja ja haittoja, joten päätöksen arviointi tässä vaiheessa näiltä osin  ei ole mahdollista. Asukkaiden vastustuksesta ei ole välitetty. Päätös kaventaa demokratiaa ja asioidenhoito keskittyy entistä harvempien käsiin. </t>
  </si>
  <si>
    <t>Käytössä olevista tarpeellisista kaupungin kiinteistöistä on huolehdittava ja niitä on peruskunnostetta- va ennenkuin ne rappeutuvat. Tämä pätee kaikkiin hallintokuntiin ja kiinteistöihin ja tietysti myös  liikuntatiloihin.</t>
  </si>
  <si>
    <t>Käytännössä ei ole voitu yleisesti osoittaa, että yksityisten tuottamat palvelut olisivat automaattisesti tuoneet merkittäviä säästöjä. Tämä on luonnollista siitä syystä, että voittoa tuottava yritys joutuu maksamaan voitostaan veroa, joka on jotenkin katettava. Toisaalta palvelujen hankkiminen yksityiseltäsekstorilta voi aiheuttaa epätasa-arvoa esim. terveyspalvelut, joissa hyvin maksukykyinen voi ajaa hoitojonojen ohi, vaikka toisaalta näihin kustannuksiin yhteiskunta osallistuu muuta kautta.</t>
  </si>
  <si>
    <t>Lisämenojen tarvetta ryhmittäin asetettuna ei ole mieelkästä astettaa tärkeysjärjestykseen, koska ryhmittymän sisälläkin yksittäistapauksessa  lisävarojen anto voi auttaa kokonaisuutta. Mutta jos ja  kun on pakko valita, valitsen vanhustenhuollon. Syynä on se, että vanhuusväestön suhteellinen  osuus kasvaa voimakkaasti ja heissä olevien huonokuntoisten määrä lisääntyy. Myös moraalin kannalta sivistysvaltion tulee  huolehtia heistä, jotka ovat rakentaneet pohjan  nykypäivänyhteiskunnalle.</t>
  </si>
  <si>
    <t>Viittaan kohdan 4. vastauksen alkuosaan. Pakkovalinnassa kruksaan kohdan e. Syynä on se, että Val- keakoskellakoulujen oppilaiden määrä on 60-luvulta pudonnut lähes puoleen, joten sen täytyy  vaikuttaa myös tämän laitoksen saamaan osuuteen siten, että suhteellisuus säilyy.</t>
  </si>
  <si>
    <t>Tärkeintä on opetuksen laatu. Fyysinen ympäristö välttämättä ei ole pääasia opetuksen laadussa ja  sisällössä.</t>
  </si>
  <si>
    <t xml:space="preserve">Kysymys on yhteiskunnan väliintulosta, jolla etsitään apua tarvitsevat jo varhaisessa vaiheessa, jossa  aranemisen mahdollisuudetkin ovat paremmat. Pakkoa tämäntapaisessa asiassa on käytetty ennenkin.  Esimerkkinä yleiset pienoisröntgenkuvaukset, joita käytettiin apuna tuberguloosin kitkemiseksi.  </t>
  </si>
  <si>
    <t>Neulojen jakamattomuus tietoni mukaan ei ole huumeiden käytön perussyys eikä koukkuun joutuneita  siten auteta  irti huumeista.  Vertaan neulojen jakoa siihen, jos itsetuhoa miettiville jaettaisiin rasvattuja silmukoita, jotta itsetuhon epäonnistumisen vaaraa täten vähennettäisiin.</t>
  </si>
  <si>
    <t>Kysymyksessä on sokeain markkinavoimain moolokin kita, jonka alttarille taloudellisen edun nimessä uhrataan moraaliset ja eettiset sekä humaaniset arvot ja joista vain harvat ja jo ennestään hyvin voivat ja ahneet  keräävät hyödyn.</t>
  </si>
  <si>
    <t>Mielipiteitäjakava pakolaisuus Valkeakoskella on markinaaliasia sen vuoksi, että tänne otetuista n. 20 pakolaisesta on täällä enää yksi. Asialla ei ole mitään merkitystä myöskään kaupungin taloudelle, sillä alkuajan kustannukset maksoi valtio. Pakolainen on myös ihminen, joka ei ole hylännyt kotimaataan ja juuriaan jonkun tilapäisen huviretken takia.</t>
  </si>
  <si>
    <t>Myyntiin ei ole aihetta senkään vuoksi, että myynti siirtäisi päätösvallan uudelle omistajalle, jonka  edut  saattaisivat olla Valkeakosken kaupungin ja kaupunkilaisten hyvinvoinnin kannalta vastakkaiset.</t>
  </si>
  <si>
    <t xml:space="preserve">Kiinteistöveron tuotto kaupungin kokonaistalouden kannalta ei ole merkittävä. Se edustaa vain n. 2/3 veroprosentin tuotosta. Näin ollen huomattavakaan korotus ei lisäisi tuloja merkittävästi.  Asumiseen kohdistuvaa kiinteistöveroa  (omakotitalot ja asunto- ja kiinteistöyhtiöt)  voisi jopa laskea ja vapaajankiinteistöjen vastaavalla summalla nostaa. </t>
  </si>
  <si>
    <t xml:space="preserve">Koska verotuoton osuus kaupungin kokonaistuloista on suuri, pienikin korotus lisää tuloja merkittävästi. Sen ohella on huomattava verotuksen perusperiaate, joka kohdentaa maksuosuuden maksukyvyn  mukaisesti. Huomattava palvelumaksujen korotus voi nostaa palvelun saatavuuden tasolle, joka estää heikossa taloudellisessa asemassa olevan sitä käyttämästä. Esimerkiksi kelpaa vaikkapa sydämen ohi- tusleikkus, jonka vain harva voisi itse kustantaa. </t>
  </si>
  <si>
    <t xml:space="preserve">Suurin osa palveluista on sosiaali- ja terveyspalveluja sekä koulutusta. Täten palvelutason heikennys  kohdistuisi ensi sijassa sairaisiin, vanhuksiin ja syyttömiin lapsiin. Heidän asemansa huonontaminen  varsin nopeasti heikentäisi koko yhteiskunnan kestokykyä. </t>
  </si>
  <si>
    <t>Apianpuisto tulisi säilyttää kaikkien kaupunkilaisten vapaassa käytössä eikä siitä tulisi rakennella joittenkin erityisten kohderyhmien erityistarpeisiin.</t>
  </si>
  <si>
    <t>Kysymyksessä lienee muoti-ilmiö. Pormestari ei toisi lisää tasa-arvoa eikä poistaisi nykyisin vallitsevaa demokratiavajetta eikä virkamiesvaltaa, vaan pormestari voisi joutua jopa virkamiesten vangiksi.</t>
  </si>
  <si>
    <t xml:space="preserve">Uuden kuntalain 17 pykälä, jos sen kirjainta ja henkeä noudatettaisiin, antaisi mahdollisuuksia nykyistä  avoimenpaan asioiden valmisteluun ja päätöksentekoon.  Esityslistoissa ei näy vaihtoehtoisia esi- tyksiä, joista luottamushenkilö voisi valita.   Voitaisiin kokeilla esimerkiksi hallintokuntia avoimia kokouksia  nykyisten valtuustokokousten tapaan.   </t>
  </si>
  <si>
    <t>Nykymuodossaan merkitys lienee vähäinen, koska nuorisovaltuustolla ei ole mahdollisuuksia vaikuttaa  hallinto- asioiden valmisteluun. Nykykäytäntö on myös osoittanut, että virkavalmistelussa tehtyihin esityksiin  tehdyillä muutosehdotuksilla ei juurikaan ole menestymisen mahdollisuuksia. Usein muutosehdotuksia  pidetään häiriköintinä tai jopa riidanhalun osoituksena. Asenteissa tulee tapahtua paljon muutoksia  ennenkuin nuorisovaltuustolla on käytännön merkitystä.</t>
  </si>
  <si>
    <t>On epäjohdonmukaista ja osin poliittista populismia, kun valtuuston enemmistö on talousarviossa  vähentänyt yleisiä työllistämismäärärahoja, mutta valtuuskäsittelyssä vaalivuonna lisää määräraahaa.  Samanaikaisesti on kuitenkin aikuistyöttömiä ja nuorisotyöttömiä jopa perheellisiä, jotka joutuvat  turvautumaan kunnan toimeentulotukeen.</t>
  </si>
  <si>
    <t>Kajanto</t>
  </si>
  <si>
    <t>Kuisma</t>
  </si>
  <si>
    <t>SANEERAUS EI SAA JOUTUA VASTAKKAIN ESIM. SOSIAALIPUOLEN PALVELUJEN KANSSA.</t>
  </si>
  <si>
    <t>HALLITUKSEN TOIMINEN TAKIA  (KUNTIEN SÄÄSTÖKUURI, JOLLA LEIKATTIIN YLI 50 MRD MK) KAIKKI EM. PERUSPALVELUT TARVITSEVAT LISÄRAHAA.</t>
  </si>
  <si>
    <t>EDELLYTTÄÄ KUITENKIN KOHTUULLISIA RYHMÄKOKOJA KOKO KAUPUNGIN ALUEELLA JA RIITTÄVÄN LYHYITÄ KOULUMATKOJA.</t>
  </si>
  <si>
    <t>EI OLE ITSEISARVO SÄILYTTÄÄ PIENIÄ KOULUJA. KOULU ON OPPILAITA VARTEN.</t>
  </si>
  <si>
    <t>ASIA EI OLE AJANKOHTAINEN VALKEAKOSKELLA.</t>
  </si>
  <si>
    <t>VIITTAAN EDELLISEEN VASTAUKSEEN.</t>
  </si>
  <si>
    <t>MIHIN OVAT UNOHTUNEET PUHEET ETÄTYÖSTÄ JA SEN TARJOAMISTA MAHDOLLISUUKSISTA? HALLITUS ON EPÄONNISTUNUT ALUEPOLITIIKASSA.</t>
  </si>
  <si>
    <t>PAKOLAISELLA ON OIKEUS - MIKÄLI ON TUNNUSTETTU PAKOLAISEKSI JA SAANUT TURVAPAIKAN - VALITA ASUINPAIKKANSA.</t>
  </si>
  <si>
    <t>KUNTA OMISTAJANA ON "INHIMILLINEN".</t>
  </si>
  <si>
    <t>VAKITUISEN ASUNNON VERO TULEE TARKISTAA ALASPÄIN JA VAPAA-AJAN ASUNTOJEN NOSTAA.</t>
  </si>
  <si>
    <t>TAVOITTEEKSI ON ASETETTAVA SE, ETTÄ KUNNALLISVERO MUUTTUU PROGRESSIIVISEKSI.</t>
  </si>
  <si>
    <t>SUOMESSA EI OLE TÄLLÄ HETKELLÄ PULAA RAHASTA, KUNHAN VEROTUS VAIN KOHDENNETAAN OIKEIN.  BRUTTOKANSANTUOTE ON LAMAN AALLONPOHJASTA NOUSSUT NOIN 300 MRD MARKKAA.</t>
  </si>
  <si>
    <t>EI OLE INVESTOINTIEN KÄRJESSÄ.</t>
  </si>
  <si>
    <t xml:space="preserve">TÄLLÄKIN HETKELLÄ VALTUUSTOLLA ON MAHDOLLISUUS VAIKKAPA LAITTAA KAUPUNGINJOHTAJAN VIRKA HAETTAVAKSI. </t>
  </si>
  <si>
    <t>OSALLISUUSHANKE ON VIELÄ SISÄÄNAJOVAIHEESSA. MAHDOLLISEN TOIMIVUUTENSA SE NÄYTTÄÄ ALKAVALLA VALTUUSTOKAUDELLA.  KAIKEN LÄHTÖKOHTANA ON SE, ETTÄ KUNTALAISET ÄÄNESTÄVÄT KUNNALLISVAALEISSA.</t>
  </si>
  <si>
    <t>EHDOKASASETTELUN PERUSTEELLA EI VOI NÄHDÄ, ETTÄ POLITIIKKA KIINNOSTAISI KOVIN PALJON NUORISOA.</t>
  </si>
  <si>
    <t>EI SAA TARKOITTAA VASTAKKAIN ASETTELUA PITKÄAIKAISTYÖTTÖMIEN KANSSA.  NUORTEN TYÖLLISTÄMISMÄÄRÄRAHOJEN LISÄYKSELLÄ PÄÄTTÄJÄT EIVÄT VOI TUNTEA,  ETTÄ NÄIN ON HOIDETTU 14,5 %:N PAIKALLINEN TYÖTTÖMYYS POIS.</t>
  </si>
  <si>
    <t>Hallintokuntia ei pidä yhtiöittää eikä liikelaitostaa. Yhdistäminen aiheuttaa vuokrien tasauksen kautta niiden nousemista. Demokratia heikkenee.</t>
  </si>
  <si>
    <t>Uimahallin saneerauksen ehtona on valtionapujen saaminen.</t>
  </si>
  <si>
    <t>Kunnallinen organisaatio säilytettävä jotta turvataan peruspalvelut kaikille tasapuoleisesti.</t>
  </si>
  <si>
    <t>Vanhusten määrä kasvaa jyrkästi.</t>
  </si>
  <si>
    <t>Kysymys on vaikea, kaikkia toimintoja pitää kyllä edelleen kehittää.</t>
  </si>
  <si>
    <t>Luokkakoot ovat nykyisellään liian isot.</t>
  </si>
  <si>
    <t>ympäristötieteiden opiskelija</t>
  </si>
  <si>
    <t xml:space="preserve">Uimahalli palvelee isoa osaa kaupunkilaisista ja se tulee saneerata. Isoon remonttiin menee tietenkin rahaa yli normaalin uimahallin vuosibudjetin, joten jostain rahat on otettava. Ei kuitenkaan perusseuratoiminnasta. </t>
  </si>
  <si>
    <t>Väestö ikääntyy ja entiset resurssit eivät riitä.</t>
  </si>
  <si>
    <t xml:space="preserve">Elämme jo lihavampia aikoja. Peruspalveluista ei saa säästää. Pidän kaikkia yllä olevista tärkeinä peruspalveluina. </t>
  </si>
  <si>
    <t>Huumetestit ovat kyttäämistä ja loukkaavat ihmisyyttä. Erityisesti testaaminen on järjetöntä, jos ei ole antaa apua positiivisen tuloksen saaneille heidän sitä halutessaan.</t>
  </si>
  <si>
    <t>Muuttoliikettä ei hallita yksin kunnallispoliittisin keinoin. Etätyö ja kaipuu maalle saattavat viedä osan väestöstä takaisin pikkukyliin, mutta aluekysymystä ei voi jättää vain tietoyhteiskunnan kehityksen ratkaistavaksi.</t>
  </si>
  <si>
    <t>Vieraista kulttuureista tulevilla ihmisillä on paljon annettavaa meille. pakolaisia ei pitäisi nähdä aina pelkkänä taloudellisena rasitteena.</t>
  </si>
  <si>
    <t xml:space="preserve">Verot tulevat maksettavaksi useissa tapauksissa palvelumaksuja reilummin. </t>
  </si>
  <si>
    <t xml:space="preserve">Hyvät palvelut (lasten päivähoito, tasokas koulutus, terveyden hoito, vanhustenhoito, kriisiapu jne) ovat yksi perustekijä sille, että ihmiset viihtyvät Valkeakoskella. Kunta on asukkaitaan varten. </t>
  </si>
  <si>
    <t xml:space="preserve">Apian uimaranta on tähänkin asti ollut tärkeä virkistäytymispaikka lähes keskustassa. Aluetta voidaan edelleen kehittää esim puistomaisemmaksi. Myös saunaremonttia on odotettu jo pitkään.   Toisaalta liikennepuiston on annettu rapistua, vaikka kävijöitä oli viime kesänäkin viitisen tuhatta. Liikennepuiston voisi kunnostaa ja rakentaa samalla vaikka uusiakin toimintoja. Lapsethan löytävät seikkailun vaikka metsäretkellä. Puistoa seikkailuille taitavat tarvita enemmän mielikuvituksettomat aikuiset. </t>
  </si>
  <si>
    <t>Ajatus on minulle uusi enkä osaisi siitä yhtäkkiä päättää. Suora presidentinvaali on kyllä tuonut politiikan lähemmäs äänestäjiä. Suora pormestarin vaali voisi tehdä saman kunnallispolitiikalle.</t>
  </si>
  <si>
    <t xml:space="preserve">Vastaus c, vaikka fraasi yhteisten asioitten hoito poliikan yhteydessä onkin kammottava. kyllähän jokainen ajaa asioita lähinnä omasta näkökulmastaan, olkoon se sitten laaja tai kapea.  </t>
  </si>
  <si>
    <t>Töitä tarjoamalla saadaan ihmiset viihtymään Valkeakoskella ja osa työllistämisrahoista palaa takaisin veroina ja vireämpänä (liike-)elämänä.</t>
  </si>
  <si>
    <t>Mäkitalo</t>
  </si>
  <si>
    <t>prosessimies</t>
  </si>
  <si>
    <t>Yhtiöittäminen tuo aina muassaan tehokkuus- ja tuotostavoivoitteet, niiden soveltaminen ei ihmisen perusoikeuteen minun järkeni mukaan ole sovitettavissa.</t>
  </si>
  <si>
    <t>Meillä on jo keskentekoinen suunnittelun kukkasta edustava jäähalli josta piti tulla monitoimihalli, mutta joka toimii ainoastaan silloin kun siellä harvat ja valitut mainostolpat hakkavat toisiaan pitkillä kepeillä. Pidetään nyt edes joku kaikille kaupunkilaisille soveltuva paikka kunnossa.</t>
  </si>
  <si>
    <t>On trendikästä myydä ja trendikästä kilpailuttaa. Jätehuoltokin jäi hunningolle kun niin kovasti kilpailtiin. Ja koska ihminen on niin heikko on korruptiovaara aina nurkan takana luuraamassa.</t>
  </si>
  <si>
    <t>Vanhusten osuus väestöstä tulee lähitulevaisuudessa kasvamaan huimasti. Jo tällä hetkellä on pulaa henkilökunnasta. Mikäli ei ajoissa valmistauduta tulee tilanne luisumaan käsistä. ( Näin on jo käynyt koulutoimen osalta , vaikka kasvun suunta onkin ollut negatiivinen.)</t>
  </si>
  <si>
    <t>Peruspalvelujen säilyttäminen on tärkeysjärjestyksessä korkealle priorisoitava. Kysymystä voisi oikeastaan luonnehtia termillä provosoiva, jos se ei olisi noin tyhmä.</t>
  </si>
  <si>
    <t>Olen kauhulla katsellut , miten koko ajatus on karannut käsistä sekä luottamushenkilöiltä että virkamiehiltä. Pahinta on ollut lasten käyttäminen poliittisten irtopinnojen keruuseen.</t>
  </si>
  <si>
    <t>Eivät testit huumeiden käyttöä vähennä. Ne vain tuovat esiin ongelman laajuuden. Aikoinaan kouluissa opettajat kaivelivat taskuista tupakanmuruja, ja tarkastelivat nikotiinin kellastamia sormia. Ei tupakointi vähentynyt , päinvastoin.</t>
  </si>
  <si>
    <t>Mitä huumeidenkäyttöön tulee pitäisi päästä siitä lakitekstiin jäänestä oudosta ilmiöstä jonka mukaan ihmistä voidaan rangaista siitä mitä hän tekee itselleen.  Johan itsemurhayrityksestä rankaiseminenkin poistettiin laista aikoja sitten. Lisäksi HIV-epidemia on jollain keinolla saatava pysäytettyä, ja tämä on tällä hetkellä ainut järkevältä  kuulostava keino. Muutakaan ei ole esitetty.</t>
  </si>
  <si>
    <t>Kehitysaluerahaston ponnettomuus on oivallinen esimerkki miten toivotonta taistelu markkinatalouden lakeja vastaan on. Työt ovat siellä missä ovat markkinat, ja ihmisillä on taipumus, vaikka vastentahtoisestikin seurata työmarkkinoita.  Alueelliset verohelpotukset ovat toivoton ja epätasapainoinen yritelmä.</t>
  </si>
  <si>
    <t>Tämä ei suinkaan tarkoita että puoltaisin "elintasopakolaisten" sijoittamista kunnan harteille. On olemassa todellista hätää, jota me pystymme osaltamme lievittämään.</t>
  </si>
  <si>
    <t>Pitäsi jo ruveta hillitsemään sitä hillitöntä hinkua myydä kaikkea, mitä omistaa. Loppujen lopuksi käteen jää vain hetken verran taloudellista hurmaa.</t>
  </si>
  <si>
    <t>Reipas nosto on tosin liikaa mutta voidaan kyllä kohtuudella nostaa. Metsän omistus ehdottomasti verolliseksi. MUTTA VAIN JOS TULOVEROA MYÖS KEVENNETÄÄN.</t>
  </si>
  <si>
    <t>Investointien lykkääminen on näistä vaihtoehdoista se kaikkein pienin harmi.</t>
  </si>
  <si>
    <t>Kuten edellä mainitsin paras vaihtoehto on investointien lykkääminen. Kohtuuttoman korkeaa kunnallisveroa ei ole enää syytä nostaa.</t>
  </si>
  <si>
    <t>Voiko kukaan olla eri mieltä ? Liikennepuistoa on haukuttu, mutta se onkin luonteltaan turhan yksipuolinen.</t>
  </si>
  <si>
    <t>Kunnallisvaalien yhteydessä valittava pormestari nelivuotisperiodilla kuulostaa mielenkiintoiselta. Miksi ei toimisi ?</t>
  </si>
  <si>
    <t xml:space="preserve">Internet on jo nyt maailmanlaajuisestikin nopeimmin lisääntyvä kommunikaatiomuoto. Sen käyttömahdollisuuksia ei vielä ole  Valkeakoskella tajuttu. Webbisivut ovat toki kalpea aavistus siitä. </t>
  </si>
  <si>
    <t xml:space="preserve">Näillä näkymin ei nuorisovaltuustoon tunnu olevan mielenkiintoa kuin harvoilla. Olisiko kehittämismahdollisuuksia näköpiirissä ? </t>
  </si>
  <si>
    <t>Kesätyö ei anna oikeaa kuvaa työnteosta, eikä sen "korvaus" ole juuri kummoinenkaan edes taskurahana.</t>
  </si>
  <si>
    <t>Numminen</t>
  </si>
  <si>
    <t xml:space="preserve"> Vanhainkodin työntekijänä olleena,tiedän että,sinne  tarvitaan lisävaroja.Työllitämiseen mm.  </t>
  </si>
  <si>
    <t>mielestäni säästökohde ei kuulu joukkoon</t>
  </si>
  <si>
    <t>Työpaikkojen takia väki muuttaa pois. Asialle on kiireellä tehtävä jotain. Lisää työpaikkoja.</t>
  </si>
  <si>
    <t>Perhepuisto olisi kiva asia. Työsuhteeseen reipas nuori. Oikealla palkalla, ei yhdistelmätuki eikä muilla tuilla.</t>
  </si>
  <si>
    <t>kuntalainen päättää äänestämällä sitä henkilöä,jonka kanssa on samat ajatukset ja on puheyhteydessä.</t>
  </si>
  <si>
    <t>Reippaille ja älykkäille nuorille hyvä.</t>
  </si>
  <si>
    <t>Työpaikkoja jäi käyttämättä.</t>
  </si>
  <si>
    <t>Mari     (sit)</t>
  </si>
  <si>
    <t>Riipinen</t>
  </si>
  <si>
    <t xml:space="preserve">Rintala </t>
  </si>
  <si>
    <t>valvomonhoitaja, eläkeläinen</t>
  </si>
  <si>
    <t>asiamies, betoniraudoittaja</t>
  </si>
  <si>
    <t>Sievers</t>
  </si>
  <si>
    <t>rakennusmestar, eläkeläinen</t>
  </si>
  <si>
    <t>Minna-Maria</t>
  </si>
  <si>
    <t>Solanterä</t>
  </si>
  <si>
    <t>sos.työntekijä</t>
  </si>
  <si>
    <t>Kaupungissa tarvitaan kohtuuhintaisia vuokra-asuntoja ja mielestäni kaupungin tehtävä on tukea tällaista toimitaa.</t>
  </si>
  <si>
    <t>Uimahalli palvelee paitsi kaikkia koskilaisia myös laajasti naapurikuntia.</t>
  </si>
  <si>
    <t xml:space="preserve">Yksityistäminen vie käytännössä aina työpaikkoja pois paikkakunnalta. Kunnan on tuotettava peruspalvelut kaikil- le kuntalaisille. </t>
  </si>
  <si>
    <t xml:space="preserve">Koulujen ongelmana on liian suuret opetusryhmät ja liian pienet tuntikehykset. Lisärahalla voitaisiin ryhmäkokoja pienentää, mikä ennalta ehkäisee monia vaikeuksia, kuten järjestyshäiriöitä, oppimisvaikeuksista johtuvaa syrjäy- tymistä. Pienemmissä ryhmissä opettajalla on paremmat mahdollisuudet auttaa yksittäistä oppilasta ja paneutua juuri hänen ongelmiinsa. Tuntikehyksen laajentaminen mahdollistaisi luokkien jakotunnit eli että joillakin tunneilla olisi vain puolet oppilaista.    </t>
  </si>
  <si>
    <t>Toimeentulotuen tarve vähenee heti, kun työllisyys paranee. Kunnan on entistä tehokkaammin panostettava työl- listämiseen ja sitä kautta saatuihin säästöihin. Kun ihminen saa työtä, hän maksaa kunnalle veroa, hän ei tarvitse enää toimeentulotukea, hän maksaa palveluista (esim. päivähoitomaksut) ja lisäksi hän tukee elinkeinoelämää käyttämällä rahaa erilaisiin hankintoihin.</t>
  </si>
  <si>
    <t>Pienten koulujen säilyttminen on järkevää kuntapolitikkaa, mutta ei hinnalla millä hyvänsä. Jos oppilasmäärä  kertakaikkiaan alenee vuodesta toiseen, koulun säilyttäminen ei ole enää kenenkään etu. Siirtymäkausi on aina huomioitava eikä lapsia saa missään olosuhteissa heitellä koulusta toiseen vaan on katsottava nimenomaan lapsen etua. Tehokkaasti järjestetty opetus ei tarkoita suuria kouluja ja suuria luokkakokoja.</t>
  </si>
  <si>
    <t>Huumetestit eivät todellakaan ratkaise huumeongelmaa. On panostettava ennalta ehkäisyyn ja nuorisotyöhön  kokonaisuudessa. Mitä sitten, jos huumetesti on positiivinen? Mitä oppilaalle tehdään? Pakkohoito ei ole mahdol- linen. Erotetaanko koulusta ja lapsi jätetään oman onnensa varaan? Myös lapsilla ja nuorilla on yksityisyytensä suoja. Nuorten alkoholinkäyttö on kuitenkin se suurin päihdeongelma.</t>
  </si>
  <si>
    <t>Neulojen jakamisesta on hyviä kokemuksia mm. Tampereen Nervissä. Sillä tavoin saadaan kontakti huumeiden käyttäjiin ja pikkuhiljaa heitä voidaan motivoida hoitoon. Puhtaiden ruiskujen jakaminen ei taatusti aiheuta kenel- läkään halua ruveta käyttämään huumeita.</t>
  </si>
  <si>
    <t>Kasvukeskukset vetävät väkeä, mutta niiden ympärillä on paljon kuntia, jotka voivat hyödyntää muuttoliikettä. Etä- työ on yksi ratkaisu syrjäseuduille, mutta siinäkin on puutteensa, esim. työpaikan sosiaalinen puoli jää kokonaan pois. Verohelpotus voisi olla yksi vaihtoehto ja muitakin vaihtoehtoja on kehiteltävä ja uusia keksittävä. Maamme  rikkaus on se, että jokapuolella on asutusta.</t>
  </si>
  <si>
    <t>Asenteet eivät muutu myönteisimmiksi, jolleivat ihmiset kohtaa arkielämässään pakolaisia. Asenteiden muuttumi- nen alkaa luontevimmin jo päiväkodista, jossa on eri maalaisia lapsia samassa ryhmässä. Pakolaiset tuovat oman kulttuurinsa piirteitä paikkakunnalle ja siten rikastuttavat paikallista elämää. Tietenkin pakolaisten tuloa on valmis- teltava huolella, jotta asettuminen kävisi kaikkia osapuolia tyydyttävällä tavalla.</t>
  </si>
  <si>
    <t>Kunnan omistus takaa työpaikat varmemmin kuin yksityistäminen. Alhaista hintatasoa kunnan omistus ei takaa.</t>
  </si>
  <si>
    <t>On mietittävä tarkkaan, mitkä investoinnit tuottavat pitkällä tähtäyksellä kunnalle ja kuntalaisille etuja ja tuloja eikä tällaisista investoinneista pidä tinkiä. Sellaiset investoinnit, kuten esim. maamerkin pystyttäminen tai 3-tien muut- taminen maisematieksi, voidaan lykätä hamaan tulevaisuuteen tai unohtaa kokonaan.</t>
  </si>
  <si>
    <t>Kunnan taloutta on hoidettava siten, että peruspalveluiden taso säilyy. Peruspalvelut ovat jokaisen kuntalaisen  käytettävissä eikä niistä voida tinkiä. Kaikkein tärkeintä on nykyisten koskilaisten tarpeista huolehtiminen, vasta  sitten tulee uusien asukkaiden haaliminen paikkakunnalle.</t>
  </si>
  <si>
    <t>Pormestarimalli heikentäisi kunnallishallinnon ja -talouden pitkäjänteisyyttä. Vaalivuonna pormestari voisi sortua halpoihin ja helppoihin vaalitemppuihin varmistaakseen uudelleen valinnan.</t>
  </si>
  <si>
    <t>Kylätoimikuntien ja erilaisten kansalaisjärjestöjen ääntä on kuultava päätöksenteossa. On myös kannustettava ihmisiä perustamaan kylätoimikuntia yms. Valtuutetut voisivat vierailla näiden kokouksissa kuuntelemassa ja ker- tomassa, missä mennään. Verkkoviestinnän kehittäminen palvelee hyvin, mutta ei ole kaikkien kuntalaisten  tavoitettavissa.</t>
  </si>
  <si>
    <t>Nuoret seuraavat mielummin nuorten toimintaa ja näin nuorisovaltuuston tekemiset herättävät myös muiden nuorten mielenkiinnon yhteisistä asioista.</t>
  </si>
  <si>
    <t>Nuorten kesätyöpaikkojen ikärajaa pitäisi alentaa vuodella eli että peruskoulun päättäneet nuoret voisivat päästä kesäksi kaupungille töihin.</t>
  </si>
  <si>
    <t>Työppönen</t>
  </si>
  <si>
    <t>Yhtiöittämistä ei ole mielestäni ajateltu loppuun saakka. Ennen muuta palveluiden käyttäjien,  asukkaiden ääntä, ei ole kuunneltu. Oma käsitykseni on, että tämä on yksi tapa laajentaa kunnan yritystoimintaa bisnespuolelle niin, että tärkeimpänä pyrkimytksenä on kunnan kassan lihottaminen.</t>
  </si>
  <si>
    <t>Hyvä ja kunnossa oleva uimahalli on näyteikkuna myös naapurikuntien suuntaan.</t>
  </si>
  <si>
    <t>En lainkaan usko voittoa tähtäävän yritystoiminnan etuihin kunnallisten palvelujen kohdalla. Nyttemmin on saatu näyttöä jopa siitä, että kunta voi olla kustannustehokas palvelujen tuottaja (viittaan kau- pungin ruokahuollon hyvään tasoon, joka on tehty kohtuullisin kustannuksin).  On otettava huomioon myös kaupungin tehtävä työllistäjänä.</t>
  </si>
  <si>
    <t>Kaupungin ikäpyramidin tukevoituu vanhusväestön kohdalla kiihtyvää vauhtia. Palvelujen kehittä- miseen ei ole satsattu tarpeen mukaisesti. Etenkin yli 75-vuotiaiden palvelujen tehostaminen ja laajentaminen tulee ottaa lisävarojen suuntaamisen kärkeen.  Koulutoimi on volyymiltaan supistuva palveluala, samoin päivähoito - mikä johtuu valitettavan alhaisesta syntyvyydestä ja paikkakunnalta pois muuttavista lapsiperheistä.</t>
  </si>
  <si>
    <t>Kouluverkon välttämättömät ja kustannuksia vähentävät rakennepäätökset ovat poliittisen rohkeuden puutteesta  yhä tekemättä. Kyse on matematiikasta: jos kustannusten jakaja suurenee, kustannus yksikköä kohti pienenee.   Kiistatta (mm. oph) on osoitettu 2- ja 3- opettajaisten koulujen olevan taloudellisesti kaikkein kalleimpia (meillä nyt 7!)  Huomautan, että meillä koulutoimi maksetaan lähes  yksinomaan paikallin verovaroin.</t>
  </si>
  <si>
    <t>Tieteellinen näyttö pienten opetusryhmien tuloksia lisäävästä vaikutuksesta puuttuu. Vaikka meillä luokkien ja opetusryhmien keskikoko pienenee, erityisopetuksen tarve vain lisääntyy. Tärkeää on opettajapulan pahentuessa huolehtia pätevien opettajien saamisesta eläköityvien opettajien tilalle (46 vuoteen 06 mennessä). Tyryn rehtoririita, tuntikehyssekoilut, kouluasioiden toistuvat "ottamiset" ja lähikouluperiaatteen huono soveltaminen profiloivat "koulukaupunkia" kentällä epäedullisesti.</t>
  </si>
  <si>
    <t>Koulut eivät ole huumeongelman ensisijainen parantamioskohde. Koulu tässä asiassa heijastaa yhteiskunnallista tilannetta. Eivät testit ratkaise mitään. Niiden sijasta tulisi pohtia laaja-alaista huumestrategiaa Valkeakoskelle.  Kaiken lähtökohtana on se, että kodeissa aletaan kantaa niille kuuluvaa kasvatusvastuuta tosissaan. Alaikäiset juopottelijat pois kaduilta, kotiintuloajat käyttöön, ei hortoilua kylillä sydänyön tuolla puolen jne.</t>
  </si>
  <si>
    <t>Asia ei ole ajankohtainen Valkeakoskella.</t>
  </si>
  <si>
    <t>Valkeakosken tulee huoilehtia siitä, että Tampereen vetämästä muuttoliikkeestä osa suuntautuu myös meille (tonttipolitiikka, kaavoitusratkaisut ja ns. uuden teknologian yrityksiä paikkakunnalle).</t>
  </si>
  <si>
    <t>Henkilökohtaisesti en usko pakolaisten paljonkaan hyödyttäneen Suomea. Tänne on tullut sellaista ainesta (myös kulttuuriset taustat syynä), jonka on ollut erittäin vaikea sopeutua yhteis- kuntaamme. Yleinen mielipide on tässä keskeissä asaemassa. Pelkkä humaaninen hyvän- tahtoisuus ei yksinkertaisesti riitä.</t>
  </si>
  <si>
    <t>Yhteisillä varoilla luotua omaisuutta ei koskaan pidä hävittää hetkellisten etujen huumassa. Energia Oy pysyköön nykyisellään.</t>
  </si>
  <si>
    <t>Olen sitä mieltä, että metsämaa ei ole sen pyhempää maata kuin muukaan maa. Kyllä sitäkin sopisi verottaa.</t>
  </si>
  <si>
    <t xml:space="preserve">Valkeakosken investointivauhti on kyllä viime vuosina ollut pelottavan luja. Mikäli taloudellinen tilanne vaikeutuu, investointeja terveyskeskuksen kunto- ja hoivayksikköä lukuun ottamatta voi lykätä.  Kaupungin talous on tällä hetkellä niin kuin monena edellisenäkin vuonna kunnossa. </t>
  </si>
  <si>
    <t>Jo saavutetuista eduista itse kunkin on äärettömän vaikeaa luopua.</t>
  </si>
  <si>
    <t>En näe hanketta kannatettavana, kyllä näitä puuhamaita maassa on jo tarpeeksi.</t>
  </si>
  <si>
    <t>Kunta on sen verran monimutkainen organisaatio, ettei sitä johdeta pelkällä luottamuksella.  Kaupunginjohtaja tarvitaan. Olen kyllä valmis puoltamaan johtavien virkojen täyttämistä määrä- aikaisuuden pohjalta. Se pitäisi viranhaltijat mielestäni aktiivisempina ja kehittämishaluisempina kuin nykyinen pysyvä asiantila. Valkeakoskella on mielestäni tilausta viimeaikaisten kokemusten perusteella vakavasti harkita määräaikaisuuden käyttöön ottamista johtavien virkojen osalta.</t>
  </si>
  <si>
    <t>Kaupungissa tehty luottamushenkilöorganisaation karsinta oli liian raju. Siitä seurasi mm. innostuksen lopahtamista paikalliseen politiikkaan, superlautakuntia ja myöskin superluot- tamushenkilöitä. Demokratiaa tulisi laajentaa mm. perustamalla erikseen perusturva- ja terveys- lautakunta. Olisin valmis harkitsemaan myöskin koulujen johtokuntien palauttamista. Ehdottoman tarpeellista olisi kaupunginosademokratian kehittäminen.</t>
  </si>
  <si>
    <t>Asia on aivan selvä; mikäli demokratia haluaa hulehtia jatkuvuudestaan, nuoret on huomioitava nykyistä paljon vakavammin. Alle 30-vuotiaiden poliittinen harrastuneisuus on ja yhteisten asioiden seuraaminen hälyttävän heikkoa.</t>
  </si>
  <si>
    <t>Kaikkein tärkein kaupunkiin asumaan kiinnitettävien ryhmä on tietysti paikkakunnann omat nuoret. Tästä vähentyvästä luonnonvarasta on pidettävä erityinen huoli. Yhteiskunta pitää tärkeimpänä itsenäisyyden muotona taloudellista toimeentulemista. Se mahdollistuu vain työn kautta. Asiaa pohtineen työryhmän raportti toimenpide-ehdotuksineen ei saa missään tapauksessa pölyttyä.</t>
  </si>
  <si>
    <t>oikein hoidettuna antaa maltilliseen vuokraan mahdollisuuden ja mahdollistaa myös sellaisten yhtiöiden saneeraukset joilla ei oma rahoitus riitä</t>
  </si>
  <si>
    <t>koulun koko ei ole laadun tae vaan opetuksen taso. pieniä kouluja tulee arvioida oppilasmäärien mukaan ja yhdistää jos oppilaat vähenevät huomattavasti.lakkautuksia on mietittävä tarkasti.</t>
  </si>
  <si>
    <t>kokeilijat eivät useinkaan tiedä mihin ryhtyvät joten testit ovat askel ennakointiin ja oikeaan tiedottamiseen</t>
  </si>
  <si>
    <t>huumeet ovat kiellettyjä. miten kielto toteutuu, jos osa toiminnasta olisi hyväksyttyä</t>
  </si>
  <si>
    <t>velkatasoa voidaan vielä nostaa, muut vaihtoedot vaikuttavat tällä hetkellä liian suorasti kuntalaisten oloihin</t>
  </si>
  <si>
    <t>Karppila</t>
  </si>
  <si>
    <t>Mielestäni ei mikään mainituista vaihtoehdoista, mutta kone ei hyväksy vastaamatta jättämistä, joten olipakko valita joku vauhtoehto.</t>
  </si>
  <si>
    <t>Seikkailupuiston rakentamiseen saattaisi olla mahdollista saada rahoitusta muualta,  esim. TE-keskukselta.</t>
  </si>
  <si>
    <t>Lauri Johannes</t>
  </si>
  <si>
    <t>Silvonen</t>
  </si>
  <si>
    <t>järjestelmäpäälikkö</t>
  </si>
  <si>
    <t xml:space="preserve">Liikelaitos voi hoitaa tehokkaammin olemassa olevaa vuokra-asuntokantaa. Uskoisin sen voivan  hoitaa peruskorjaukset paremmin ajallaan, jolloin syntyy säästöjä. Kaupungin budjetissa  asuntojen peruskorjauksiin ei ole aina osoitettu rahaa silloin kun se olisi ollut järkevintä.  Uskon liikelaitoksen pystyvän tuottamaan uusia asuntoja samaan hintaan tai halvemmalla kuin  kaupunki. Verovaroin laskettu hinta ei kohtele kuntalaisia tasavertaisesti. Vuokratuki sitä  tarvitseville pitää hoitaa toisin. </t>
  </si>
  <si>
    <t>Uimahalli on minusta saneerattava mutte ei välttämättä kaikkien muiden hankkeiden kustannuksella.</t>
  </si>
  <si>
    <t>Kaikkia ei välttämättä tarvitse kokeilla mutta kaikista yksityistä palveluista on hyvä olla selvillä.  Joissakin palveluissa on kokemusta, että yksityinen tekee sen halvemmalla ja paremmin  (teiden talvikunnossapito). Muutkin vastaavantyyppiset palvelut, jotka vaatisivat kuntaa investoimaan kalustoon, jota käytetään vain osan aikaa vuodesta, ovat hyviä yksityiseltä ostettavia.  Lasten päivähoidossa ja vanhusten huollossa kunnan pitää kuitenkin huolehtia palvelutason  seurannasta ja valvoa toimintaa.</t>
  </si>
  <si>
    <t xml:space="preserve">Vanhusten huolto tarvitsee nykyistä enemmmän vakinaista henkilökuntaa ja siksi valitsin sen.  Kaikki vaihtoehdot ovat tärkeitä ja todennäköisesti lisävarat tarpeen kaikille.  . </t>
  </si>
  <si>
    <t>Pakkovalinta. Minusta mikään peruspalvelu ei saa olla säästökohde Säästöt pitää löytyä muualta.</t>
  </si>
  <si>
    <t>Pienet koulut on säilytettävä tiettyyn rajaan asti. Muutaman oppilaan  koulu ei ole järkevä, mutta  koulukuljetuksia voisi joskus miettiä toisinkin päin kuin nykyään tehdään. Antamalla koulutulokkaille  ja heidän vanhemmilleen enemmän vaihtoehtoja koulun valintaan, voitaisiin oppilasmäärät pitää pienissäkin kouluissa riittävän suurina. Jos jonkun koulun oppilasmäärä jää liian pieneksi eikä ole tiedossa selkeää muutosta, pitää sellainen koulu lakkauttaa, koska se käy kalliiksi muille.</t>
  </si>
  <si>
    <t xml:space="preserve">Pelkät testit eivät auta varsinkin, kun ne eivät vielä ole luotettavia. Kun testit saadaan luotettavaksi,  niin ennen niiden aloittamista pitää tehdä selkeät suunnitelmat testien perusteella tehtävistä  toimenpiteistä. Nämä toimenpiteet pitää olla myös kaikkien tiedossa etukäteen. Jos testien perusteella hoidon tarve lisääntyy, pitää kunnan olla siihen myös valmis. Ei kokeiluvaiheessa olevaa auta  hoito/valistus, jos se tulee kuukausia liian myöhään. </t>
  </si>
  <si>
    <t>Asenteisiin pitää pyrkiä vaikuttamaan oikeaa tietoa jakamalla. Luuloja ja huhuja pakolaisten  "hyysäämisesta" on liikaa. Paikalliset ihmiset, ainakin naapurit ja lähiympäristö pitää saada  ymmärtämään tilanne, josta pakolaiset kulloinkin tulevat. Työtä tämän eteen ei koskaan tehdä liikaa. Taloudelinen tilanne ei varmaan koskaan ole kaikkien mielestä niin hyvä, että pakolaisia  voidaan kuntaan ottaa.</t>
  </si>
  <si>
    <t xml:space="preserve">Lyhättävä investointeja, jotka eivät vaikuta suoranaisesti tarjottaviin palveluihin, niiden saatavuuteen  ja tasoon. Ei pidä lykätä myöskään ns. pakollisia nvestointeja siis  sellaisia, joiden siirtämisestä joudutaan  maksamaan myöhemmin ja mahdollisesti velä enemmän.   </t>
  </si>
  <si>
    <t>Ennemmin pitäisi investoida lähellä kotia oleviin lasten leikkipaikkoihin, niihin, joita nykyisinkin  on olemassa mutta joista ei huolehdita. Liikennepuistokin pitää säilyttää. Kun asuinalueilla olevat leikkipaikat ovat kunnossa ja niistä huolehditaan säännöllisesti, miksei seikkailupuistokin voitaisi  rakentaa. Apianlahti on ihan hyvä paikka sille. Seikkailupuisto tarvitsee myös henkilökuntaa, jotta se pystyy palvelemaan parhaiten lapsiperheitä.</t>
  </si>
  <si>
    <t>Vielä on hieman vieras ajatus.</t>
  </si>
  <si>
    <t xml:space="preserve">Verkkoviestintää pitää kehittää, mutta se ei saa korvata vuorovaikutteista tiedon jakamista.  Päättäjien ja asukkaiden yhteisiä tilaisuuksia tarvitaan siellä missä tapahtuu muutosta, jotta kaikilla on  mahdollisuus olla kuulemassa ja kysymässä itseään koskevista asioista. Päätöksentekovalmisteluun  pitää myös saada enemmän kuntalaisten kannanottoja. Erilaisia tapoja kannanottojen saamiseksi  pitää siksi kehittää.  </t>
  </si>
  <si>
    <t>Nuorisovaltuusto ja sen työhön sitoutuneet nuoret ovat  yksi osa kunnan päätöksenteossa.</t>
  </si>
  <si>
    <t xml:space="preserve">Nuorten työllistämisellä on paljon enemmän vaikutusta kuin ajatellaan. Vasta työnteko opettaa arvostamaan opiskelua. Kesätyöpaikan anti nuorelle on minusta paljon enemmän kuin siitä saatu  rahallinen korvaus. Se on kaupungilta panostusta tulevaisuuteen ja on nuorille yksi osa oppimista  kouluopetuksen lisäksi. </t>
  </si>
  <si>
    <t xml:space="preserve">Koivisto </t>
  </si>
  <si>
    <t>avainasiakaspäälikkö</t>
  </si>
  <si>
    <t>Ei tässä tilanteessa, kun elämme muuttotappiossa. Nykytilanteessa ei ole varmaa, että uudistuotantoa syntyy toivotulla tavalla ja vanhojen asuntojen vuokrat saattavat karata käsistä.</t>
  </si>
  <si>
    <t>Uimahallin saneeraus olisi ollut ajankohtaista jo kun naapurikunnatkin käyttivät uimahallia paljon, nyt ne ovat saamassa omat hallinsa. Saneeraus on edelleen tärkeä, samoin kuin kaikkien kuntoliikunnan toimintojen ylläpitäminen ja tukeminen. Mitään liikuntahanketta ei saa syrjiä uimahallin saneerauksen vuoksi, mutta se on kuitenkin tehtävä.</t>
  </si>
  <si>
    <t>Muuttotappio voidaan kääntää muuttovoitoksi vain tarjoamalla hyvä ja toimiva palvelupaketti, joka on kunnan omassa hallinnassa. Kunnalliset palvelut on myös tärkeä työllistäjä.</t>
  </si>
  <si>
    <t>Kaikki ovat tärkeitä, muttatasapuolisuuden nimiss kaikki kuntalaiset tarvitsevat ajoittain terveydenhoitopalveluita.</t>
  </si>
  <si>
    <t>Toimeentulotuen varassaa on myös henkilöitä joita voitaisiin auttaa myös muilla tavoin ja esim kolmannen sektorin toimenpitein. Yksi tapa auttaa toimeentulotuen varassa olevaa on mm. ohjaamalla uudelleen työllistymään.</t>
  </si>
  <si>
    <t>Pienissä kouluissa voitaisiin toteuttaa uusia mielenkiintoisia opetuskokeiluja esim. Lempäälän tapaan. Pienet koulut tarjoaisivat mielenkiintoisen vaihtoehdon myös kaupunkilaisperheille, nyt kun koulu on vapaasti valittavissa. Samoin voitaisiin miettiä erilaisia kurssivaihtoja erilaisten koulujen välillä.</t>
  </si>
  <si>
    <t>Pakollinen huumetesti ei ole sen pahempi vaihtoehto kuin pakollinen puhalluskoe maantiellä. Mitä aiemmin ongelmaan puututaan sen paremmat on toipumismahdollisuudet.</t>
  </si>
  <si>
    <t>En kannata huumeiden käytön laillistamista.  Kaikkia huumetapauksia ei kuitenkaan pystytä yhteiskunnan toimin tavoittamaan ja huumeongelma tuo mukanaan monia muita ongelmia ja riskejä. Joissakin tapauksin olisi ehkä oltava myös neulojenvaihtopisteitä.</t>
  </si>
  <si>
    <t>Alueelliset verohelpotukset edesauttavat yritystoiminnan ja työllistymisen syntymistä myös muualle kuin suuriin keskuksiin sekä edesauttaa myös asukkaita palaamaan edullisemmille asuinalueille. on uskallettav investoida ja panostaa palvelutuotantoon.</t>
  </si>
  <si>
    <t>Ei ole kovin kauaa siitäkään kun Suomessa oli vielä omia asukkaita n. 500 000 "pakolais"- eli evakkonimikkeen alla. Maallikko ei pysty arvioimaan toisen ihmisen todellista hätää ;"ilo pintaan vaikk syvän märkenis". Muuttoliike vaikka ulkomailtakin on meille vain eduksi. Suomen nykyinen hyvinvointi on noussut evakuoimisen jasen seurausten pohjalta.</t>
  </si>
  <si>
    <t>Energialaitoksen on joka tapauksessa huomioitava ulkoinen kilpailu ja se näkyy kyllä hinnoissa. Kunta työllistää merkittävästi myös Energian kautta.</t>
  </si>
  <si>
    <t>Kiinteistöveroon voi tulla muutaman prosentin korotus. Metsämaahan ei verotusta tule ulottaa, koska metsätaloudessaa sovelletaan jo omaa verotusmalliaan. Eihän kiinteistöjäkään rasiteta kaksinkertaisella verotuksella.</t>
  </si>
  <si>
    <t>Palveluita on kehitettävä, ei ajettava alas. Panostusta on investointeihin ja palveluihin lisättävä, se on ainoa keino torjua muuttotappiota. Valkeakosken on kehityttävä ja profiloiduttava yhä selkeämmin asukasystävälliseksi kunnaksi.</t>
  </si>
  <si>
    <t>Nykyiset palvelut eivät selvästikään riitä, miksi muuten asukkaat lähtevät pois! Investointeja on tehtävä rohkeasti ja ennakkoluulottomasti.</t>
  </si>
  <si>
    <t>Apian alueellahan on jo urheilualueet ja lintutarha sekä huvialue, niitä tulee kehittää omina yksiköinään. Seikkailupuisto sopisi paremmin esim. Kirjaksen alueelle.</t>
  </si>
  <si>
    <t>Nykyinen systeemi on ok eikä pormestarimalli todellakaan sovi Suomeen. Sen sijaan valintakriteereitä tulisi tarkastella uudelleen; minkätyyppistä johtajaa haetaan?</t>
  </si>
  <si>
    <t>Päätöksentekoa ei tule hajauttaa liian laajalle, silloin sitä ei hallitse enää kukaan eikä se ole linjakasta. Äänestäjä antaa valtakirjan ehdokkaalleen ja luottaa tämän kykyihin arvioida ja olla mukana päättämässä. Ehdotuksia ja päätöksenteon perusteita voidaan tietysti avoimemmin antaa entistä enemmän.</t>
  </si>
  <si>
    <t>Jokaisella kuntalaisella on seurantamahdollisuus ilman erillistä nuorisovaltuustoakin.Toki nuorisovaltuusto voi aktivoida niitä nuoria jotka ovat muutenkin yhteiskunnallisesti aktiivisia. En usko kuitenkaan nuorisovaltuuston suurempaan vetovoimaan enkä kannata nuorisovaltuuston vaikutusmahdollisuuksien lisäämistä; eihän viinaa tai tupakaakaan myydä alaikäisille.</t>
  </si>
  <si>
    <t>Kovin herkästi nuoret tekevät johtopäätöksen, että täältä on pian päästävä pois eihän täällä ole työtäkään, niinkuin ei ole palveluitakaan. Tämä on yksi niistä kohteista joihin tulisi investoida.</t>
  </si>
  <si>
    <t>taloudelliset edut ovat vähäisiä. Yhtiöittämisen edut ovat muualla.</t>
  </si>
  <si>
    <t>Uimahalli on osa kaupungin kiinteistöistä. Korjataan pudjettivaroilla.</t>
  </si>
  <si>
    <t>Kilpailuttaminen, sopii myös kuntaan.</t>
  </si>
  <si>
    <t>Näistä ei voi tinkiä. Terveyskeskukseen lisää rahaa / terveyskeskusmaksu.</t>
  </si>
  <si>
    <t>Joudumme jatkossakin pitämään pieniä kouluja, ettei koulumatkat tulisi liian pitkiksi.</t>
  </si>
  <si>
    <t>Jos et käytä huumeita,ei se loukkaa vaikka tyestataankin.</t>
  </si>
  <si>
    <t>meillä on liian lempeät lait huumeongelman poistamiseen.</t>
  </si>
  <si>
    <t>Seula voisi olla pienempi, kun pakolaisia otetaan maahamme.</t>
  </si>
  <si>
    <t>Katsotaan rauhassa, mitä tapahtuu energiamarkkinoilla.</t>
  </si>
  <si>
    <t>Asuntojen kiinteistöveron nosto nostaa suoraan asumiskustannuksia.</t>
  </si>
  <si>
    <t>Esim. terveyskeskusmaksu käyttöön, samoin koiravero.</t>
  </si>
  <si>
    <t>Meillä pitää keskittää liikenne- ja leikkipuisto yhteen paikkaan.Voipaala voisi olla Seikkailupuistolle myös paikka, jos se on erillään.</t>
  </si>
  <si>
    <t>Määräaikaisuutta pitäisi kokeilla kunnanjohtajan virassa.</t>
  </si>
  <si>
    <t>Jos työtilanne paranee, laskee kaupungin osuus automaattisesti.</t>
  </si>
  <si>
    <t>Tenho</t>
  </si>
  <si>
    <t>www.tenhomoilanen.homestead.com</t>
  </si>
  <si>
    <t xml:space="preserve">JOS HYVÄÄ TAHTOA ON NYKYMALLILLA ONNISTUTAAN IHAN YHTÄ HYVIN Kyseinen asia voidaan hoitaa molemmilla tavoilla joko hyvin tai huomosti. Miksikö?  No siksi, että ei liikelaitoksen perustaminen vättämättä paranna tilannetta, jos sen johdossa olevat henkilöt eivät kuuntele ASIAKKAAN TARPEITA riittävästi - vaan tavottelee pelkästään tuloksen (=LIIKEVOITON). maksimointia asukkaista piittaamatta. </t>
  </si>
  <si>
    <t xml:space="preserve">C (A) Tässä kysymyksessä pitäisi olla markkamäärä, jolla saneerausta aiottaisiin tehdä.  Koska kysymyksen asettelu on epämääräinen (ei ole summaa) on parempi olla varovainen  kannanotossa (sillä perusteellinen saneeraaminen maksaa).  Vaihto ehto c ei tarkoita sitä, että olisin uimahallia vastaa,  sillä ITSEKIN UIN 2000-5000 METRIÄ JOKA VIIKKO.  </t>
  </si>
  <si>
    <t>Yksityinen yritys tuottaa monia palveluita kuntaa halvemmalla, mutta nimenomaan terveyspalveluissa,  joissa ihmisen HENKI SAATTAA OLLA kysymyksessä kannattaa olla varovainen,  sillä HENGENMENOLLA EI PIDÄ "URHEILLA". PIENTEN LASTEN PÄIVÄHOITO TULISI YHTEISKUNNALLE JA LAPSELLE EDULLISEMMAKSI  TUKEMALLA KOTIHOITOA KUNNALLISESTI.</t>
  </si>
  <si>
    <t>Nämä kaikki peruspalvelut tarvitsevat yhteisiä verovaroja, mutta mielestäni YKSI TÄRKEIMMISTÄ  PERUSPALVELUITA LAPSILISÄ JA KODINHOIDON KUNNALLINEN TUKI PUUTTUVAT VALLAN. TOIMEENTULOTUKI, LAPSILISÄ/KODINHOIDONTUKI, VANHUSTEN HOITO, TERVEYSKESKUSPALVELUT ja KOULUTOIMI ovat NIITÄ ALUEITA. joitka KAIKKI  TASAPUOLISESTI TARVITSEVAT VAROJA. LISÄÄMÄLLÄ johonkin kohtaan huomattavasti se on pois muilta!</t>
  </si>
  <si>
    <t>TAI EI MIKÄÄN!</t>
  </si>
  <si>
    <t xml:space="preserve">KYLÄKOULUT KUNNIAAN, SILLÄ SE ON KAIKKIEN - ENNEN KAIKKEA - LASTEN ITSENSÄ JA KOKO YHTEISKUNNAN ETU - AJAN MITTAAN! </t>
  </si>
  <si>
    <t>Kannattaa hoitaa HIENOTUNTEISESTI, mutta PÄÄTTÄVÄISESTI ennen kuin ON LIIAN MYÖHÄISTÄ. TUNTEKAAMME VASTUUMME!  Joistakin lääkeaineista saattaa tulla positiivinen näyte, joten KANNATTAA ENSIN TUTKIA JA VASTA SITTEN HUTKIA!</t>
  </si>
  <si>
    <t>HOIDETAAN ASIA MUUTEN!  HIENOTUNEISESTI, MUTTA PÄÄTTÄVÄISESTI!</t>
  </si>
  <si>
    <t>KYLLÄ JA KIIREESTI!</t>
  </si>
  <si>
    <t>ELINTASOPAKOLAISIA JA LINTASEITA EMME HALUA, MUTTA MAAILMA ON YHTEINEN KOTIMME JA IHMISOIKEUSJULISTUKSEN PERUSTEELLA.  AIDOSTI HÄDÄSSÄ OLEVIA ON AUTETTAVA!</t>
  </si>
  <si>
    <t xml:space="preserve">KANNATTAA HARKITA - KAIKKIA VAIHTOEHTOJA!  </t>
  </si>
  <si>
    <t>KIINTEISTÖVEROJA ON ALENNETTAVA SIELLÄ MISSÄ KUNNALLISET PALVELUT OVAT VÄHÄISIÄ, KUTEN SYRJÄKYLILLÄ, VESIJOHDOTTOMIEN JA KATUVALOTTOMIEN SORATEIDEN VARSILLA OLEVILLA KIINTEISTÖILLÄ.  KUN PUUTTEET KORJATAAN - VEROA VOI NOSTAA TASAVERTAISESTI.</t>
  </si>
  <si>
    <t>VALTION OSUUKSIEN PALAUTTAMINEN ENNALLEEN - KUULUU SITTEN EDUSKUNTAVAALIEN ASIOIHIN - KOSKEE SIIS VALTIONVEROTUSTA.  TASOAPAINOISEMPAA ALUE POLITIIKKAA SIIS!</t>
  </si>
  <si>
    <t>SEIKKAILUPUISTO JA UIMARANTA TULEE RAKENTAA KÄRJENNIEMEEN!</t>
  </si>
  <si>
    <t>HYVIÄ JA KORJAAVIA TOIMENPITEITÄ ASIOIDEN PARANTAMISEKSI JA  TASAVERTAISTAMISEKSI KANNATTA AINA HARKITA ENNAKKOLUULOTTOMASTI.</t>
  </si>
  <si>
    <t>KANNATETTAVA JA TASAPUOLINEN KAIKILLE KUNTALAISILLE!</t>
  </si>
  <si>
    <t>LAPSISSA JA NUORISSA ON TULEVAISUUS, JOTEN NUORTENKIN VASTUULLISUUTTA ASIOIDEN HOITOON TARVITAA - EI PYRKYRYYTTÄ!</t>
  </si>
  <si>
    <t>KÄSÄTÖITÄ (JA TALVITÖITÄ TYÖTTÖMILLE) RIITTÄVÄSTI KAIKILLE TAI  JAETAAN TYÖTÄ JA/TAI HYVINVOINTIA TASAPUOLISESTI!</t>
  </si>
  <si>
    <t xml:space="preserve">Perhola </t>
  </si>
  <si>
    <t>emäntä,yrittäjä</t>
  </si>
  <si>
    <t>maanmittausteknikko</t>
  </si>
  <si>
    <t>Hallinto yksinkertaistuu, vuokrat kyllä nousevat lähemmäksi markkinahintoja</t>
  </si>
  <si>
    <t>Saneerattava 20 vuotis remontti, ei muuta</t>
  </si>
  <si>
    <t>Tapauskohtaisesti harkittava</t>
  </si>
  <si>
    <t>Eipä taida paljon muuta mahdollisuutta olla</t>
  </si>
  <si>
    <t>Norjan malli harkittava ( verohelp, lainahelp,syrjäseutulisä ym)</t>
  </si>
  <si>
    <t>Ei ainakaan toistaiseksi</t>
  </si>
  <si>
    <t>Pyrittävä laskemaan lain alarajalle</t>
  </si>
  <si>
    <t>Ei ole yhdellä toimenpiteellä ratkaistu</t>
  </si>
  <si>
    <t>Asia on outo päätettäväksi</t>
  </si>
  <si>
    <t>Voisi vaikka khallituksen esityslistan julkaista lehdessä ennen kokousta</t>
  </si>
  <si>
    <t>Vaikea kysymys</t>
  </si>
  <si>
    <t>Nuoret oppisivat työntekoon ja saisivat työkokemusta</t>
  </si>
  <si>
    <t>Mikäli vuokrataso pystytään pitämään kurissa ja kunta saa menettelystä selvää taloudellista hyötyä.</t>
  </si>
  <si>
    <t>Urheilu yhdistää kaikkia ikäryhmiä. Se lisää terveellisiä elämäntapoja ja edesauttaa terveyden hoidossa. Urheilun  sosiaalinen merkitys on monelle todella tärkeää, joten liikuntaa ja sen harrastus-ja kilpailutoimintaa on tuettava.</t>
  </si>
  <si>
    <t>Kunnan ensisijainen tehtävä on hoitaa kuntalaisten peruspalvelut kuntoon. Mikäli kilpailuttamalla eri palvelujen aloja saadaan aikaan merkittäviä säästöjä on sitäkin vaihtoehtoa harkittava, mutta se ei saa olla peruspalvelujen tuottamisen lähtökohta. Laatu on hyvin ratkaiseva tekijä, samoin palveluiden työllistävä merkitys.</t>
  </si>
  <si>
    <t>Kaikki edellä mainitut asiat ovat niitä peruspalveluja, joita kunnan on hoidettava ja periaatteessa kaikki ovat yhtä tärkeitä. Vanhusten huolto on velvollisuutemme, me tavitsemme korkealaatuisia terveyspalveluita, lasten päivähoito oikein järjestettynä on perusta hyvin voivalle perheelle, toimeentulotuki on valitettavan monelle perheelle elinehto. Koulutus on kuitenkin se voimavara minkä varaan yhteiskunnan on luotettava ja pystyttävä tuottamaan hyvin koulutettua aktiivista väestöä.</t>
  </si>
  <si>
    <t>Mistään ei saa säästää, vaan säästökohteet on löydettävä muualta. Peruspalvelut ovat kaikki erittäin tärkeitä. Kilpailuttaminen yksityisen ja julkisen sektorin välillä joissan edellämainituissa kohdissa voisi olla säästökeino palvelun laadun heikentymättä. Kuitenkin säästökohteet on löydettävä muualta. Toimeentulotuen mahdolliseen väärinkäyttöön on puututtava ankarasti.</t>
  </si>
  <si>
    <t>Opetukse laatu on hyvin merkittävä asia. Ei ole järkeä ylläpitää pieniä kouluja, jos opetuksen taso ja oppilasmäärät eivät vastaa vaatimustasoa. On ehdottomasti varottava opetusryhmien liiallista paisumista, joten kultainen keskitie on varmasti löydettävissä.</t>
  </si>
  <si>
    <t>Huumeongelma on yhteiskuntamme nuorison suurimpia riskitekijöitä. Testit eivät ole miellyttäviä, mutta myös satunnaisten kokeilijoiden löytyminen on jo voitto taistelussa kasvavaa ongelmaa vastaan. Testit voidaan hoitaa hienovaraisesti, eivätkä ne tällöin loukkaa kenenkään perusoikeuksia. Kokeiluvaiheessa olevat nuoret on vielä mahdollista ohjata oikeille raiteille.</t>
  </si>
  <si>
    <t>Kaikkien tiedossa on hiv:in leviäminen suonensisäisesti käytettävien huumeneulojen kautta. Jos hiv-epidemian leviäminen saadaan kuriin käytettyjen neulojen vaihtamisella uusiin, on asia otettava kiireesti harkintaan ja pohdittava sen käytännön toteutusta yhdessä eri viranomaistahojen kanssa. On saatava selvityksiä asiaan eri maista, joissa kokeilu on käytössä.</t>
  </si>
  <si>
    <t>Kunnan omilla houkuttimilla saada yrityksiä ja perheitä muuttamaan kuntaan on suuri merkitys. On selvää, että tiettyjen erityisesti huipputeknologian alojen virta vie suurkaupunkeihin, mutta oman kunnan vahvojen puolien esille tuominen, tuo vastavuoroisesti eri alojen yrityksiä oman kunnan aluelle.</t>
  </si>
  <si>
    <t>Mikäli pakolaiset pystytään edes osittain työllistämään ja näin he itse osallistuvat kustanuksiin, on asiaa harkittava.</t>
  </si>
  <si>
    <t>Niin kauan kun Valkeakosken Energia Oy pystyy tuottamaan ja tarjoamaan palvelujaan kilpailukykyiseen hintaan on asia hyvin nykyisellä tavalla. Jos markkinoilla tapahtuu mullistuksia, jotka oleellisesti vaikuttavat edellämainittuihin seikkoihin, on asia otettava käsittelyyn ja harkittava eri vaihtoehtoja.</t>
  </si>
  <si>
    <t>Kiinteistöverojen nostaminen olisi harkitsematonta politiikkaa, mikäli haluamme uusia asukkaista kuntaan.</t>
  </si>
  <si>
    <t xml:space="preserve">On tarkoin harkittava investointien tärkeysjärjestys. Velan ottamiselle ei ole mitään perustetta, koska vääjäämätttä noususuhdanteen jälkeen tulee taantuma ja velkarasite voi aiheuttaa suuriakin paineita verojen korotuksiin. Investointeja ei kuitenkaan saa lopettaa kokonaan, koska se merkitsee taantumaa, ainostaan tärkeysjärjestys ja ajankohta on merkittävä tekijä.  </t>
  </si>
  <si>
    <t>Verotusta ei saa kiristää. Säästöt tulee löytää, investointeja tulee lykätä, mikäli ne eivät ole aivan välttämättömiä eikä niiden avulla saada merkittäviä säästöjä. Palvelutaso ei saa heiketä, vaan joissain tapauksissa kilpiluttaminen julkisen ja yksityisen tahon välillä voi olla keino säästöihin. Velat on maksettava ja noususuhdanteen jälkeen tuleva taantuma voi aiheuttaa koviakin paineita verotuksen kiritämiseen.</t>
  </si>
  <si>
    <t>Juuri tällaiset hankeet nostavat Valkeakosken imagoa ja viihtyisyyttä. Lapsiperheille on tärkeää, että omassa kotikaupungissa on paikka, minne koko perhe voi mennä viettämään yhdessäoloa. Myös muualta tulleet löytävät puiston, kunhan sen markkinointi hoidetaan hyvin. Suunnitelman rahoitus tulee miettiä tarkoin, ja tutkittava mahdollisuutta esim. EU:lta rahoitusapuun.</t>
  </si>
  <si>
    <t>Nykyinen käytäntö onn hyvä ja toimii hyvin kunnassamme.</t>
  </si>
  <si>
    <t>Tiedon kulku luottamuselimiltä kuntalaisille on hyvin tärkeää. Kuntalaisten on saatava tietoa valmisteilla olevista asiosta entistä paremmin. Esim. Valkeakosken Sanomien välissä julkaistava kaupungin oma tiedotuslehti toimisi erinomaisena apuvälineenä tiedon kulussa. Kaikilla eritoten vanhemmalla ikäryhmällä ei ole internettiä käytössä.</t>
  </si>
  <si>
    <t>Nuorisovaltuusto kasvattaa nuoria vastuuntuntoon ja yhteisistä asioista hoitamiseen. Osasta näistä nuorista tulee joskus päättäjiä ja varhaisessä vaiheessa aloitettu harjoittelu johtaa usein hyvään lopputulokseen.</t>
  </si>
  <si>
    <t>Mikäli on resursseja on panostusta nostettava. Monille nuorille kesätyöt ovat merkittävä opiskelun rahoituslähde. Siitä saadut kokemukset voivat edesauttaa oman uran valinnassa ja kesätöiden kautta nuoret joutuvat myös kantamaan kortensa kekoon kaupunkimme parhaaksi.</t>
  </si>
  <si>
    <t>Taloudelliset edut tulisi saavuttaa kustannusten säästöinä, ei vuokratasoa nostamalla.</t>
  </si>
  <si>
    <t>Saneeraus oikeaan aikaan tulee edullisemmaksi, kuin täydellinen remontti pakon edessä.</t>
  </si>
  <si>
    <t>Aloilla, joilla kunnan resurssit ovat riittämättömät (esim. vanhustenhoito haja-asutusalueilla) tulisi yksityisten yritysten tarjoamat palvelut kartoittaa ja selvittää mahdolliset kustannussäästöt. Liika "rönsyileminen" voi vaikeuttaa kokonaisuuksien hallintaa.</t>
  </si>
  <si>
    <t>Turvallinen lapsuus lähtee pienistä ympyröistä!</t>
  </si>
  <si>
    <t xml:space="preserve">Kunnassamme tilanne ei vielä vaadi pakollisia testejä, mutta valistusta tulisi ehdottomasti lisätä. </t>
  </si>
  <si>
    <t>Kysymys, jonka linjaukset tulee tehdä valtiotasolla. Niissä puitteissa Valkeakosken tulee kantaa vastuunsa.</t>
  </si>
  <si>
    <t>Valkeakoskella on erinomaiset edellytykset omalle yhtiölle.</t>
  </si>
  <si>
    <t>Jos nousuhdanteessakaan ei pystytä kunnantalouden parantamiseen, on syytä pysähtyä miettimään...</t>
  </si>
  <si>
    <t>Vaaleja on nykyiselläänkin liikaa.</t>
  </si>
  <si>
    <t>laivakokki</t>
  </si>
  <si>
    <t>Yhtiöittämisen peikkona on vuokratason nousu. Kokeiluluontoisesti vain osa kaupungin vuokrataloista  voitaisiin yhtiöittää.§</t>
  </si>
  <si>
    <t>Pienillä parannuksilla jo viihtyisästä uimahallista saadaan ajanmukainen eikä massiivisia saneerauksia ja kustannuksia tarvita.</t>
  </si>
  <si>
    <t>Kilpailuttamalla osaa palveluista saadaan kaupungille selviä säästöjä sekä palveluiden tarvitsijoiden odotusajat palveluihin lyhenevät.</t>
  </si>
  <si>
    <t>Entistä huonokuntoisemman kasvavan vanhusväestön huoltoon täytyy lisätä voimavaroja.</t>
  </si>
  <si>
    <t>Omaatuntoa kolkuttaa laittaessani pisteen toimeentulotuen kohdalle mutta listalta puuttui esim. julkinen  rakentaminen.</t>
  </si>
  <si>
    <t>Ei ainakaan leikkaamalla perusopetuksen resursseista. Kouluasioissa ei saa tuijottaa vain tehokkuuteen ja  saavutettuihin säästöihin. Inhimillinen ja asukasläheinen asioiden hoito kouluasioissa täytyy toteutua oppilaiden vanhempia kuulemalla ei junttaamalla.</t>
  </si>
  <si>
    <t xml:space="preserve">Mielestäni huumekierteeseen joutuminen täytyy katkaista heti. Satunnaisen huumeiden kokeilijan täytyy olla tietoinen kiinnijäämisen riskistä. Kouluille täytyisi antaa harkintavalta testien käyttöönotosta.    </t>
  </si>
  <si>
    <t>Puhtaiden neulojen jakaminen ainakin hillitsisi hiv-epidemian leviämistä sekä käytetyt neulat saataisiin paremmin  talteen roskakoreista,puistoista ja rannoilta.</t>
  </si>
  <si>
    <t>Missä työtä ja asuntoja siellä ihmiset! Luomalla paikkakunnalle pysyviä työpaikkoja sekä asuntoja on paikkakunnalla mahdollisuuksia kasvuun.</t>
  </si>
  <si>
    <t>Eri kulttuureista saapuvien on vaikea sopeutua varsinkin pienelle paikkakunnalle.Samoin meidän on vaikea hyväksyä muiden kulttuurien tapoja.</t>
  </si>
  <si>
    <t>Miksi tappaa lehmä ,kun sitä voidaan lypsää?!!!</t>
  </si>
  <si>
    <t>Mitään veroja ei saa nostaa ilman pakottavaa tarvetta.</t>
  </si>
  <si>
    <t>Vain kunnan taloutta ja kuntalaisia hyödyttävät investoinnit tulisi toteuttaa.</t>
  </si>
  <si>
    <t>Totutut kuntapalvelut ovat kaiken perusta.</t>
  </si>
  <si>
    <t>Paikkana Apianlahden alue on ainoa oikea,sitä puoltavat jo olemassa olevat uimaranta,lintula ja ulkilmateatteri.</t>
  </si>
  <si>
    <t>Pormestarin valintaa puoltaa viran määräaikaisuus.Jatkuvasta virkasuhteesta varoittavia esimerkkejä löytyy jo tarpeeksi koulupuolelta.</t>
  </si>
  <si>
    <t>Kuntalaisia on kuunneltava muulloinkin kuin vaalien edellä!</t>
  </si>
  <si>
    <t>Kuka tietää nuorten asiat paremmin kuin nuoret itse?!!!</t>
  </si>
  <si>
    <t>Nuoret oppivat vastuun vain antamalla heille lisää vastuuta,siksi kaupungin tulee omalta osaltaan tarjota useammalle nuorelle mahdollisuus kantaa vastuuta tekemällä työtä.</t>
  </si>
  <si>
    <t>Alfthan</t>
  </si>
  <si>
    <t>Harittu</t>
  </si>
  <si>
    <t>toimistopäälikkö,(eläkeläinen)</t>
  </si>
  <si>
    <t>humanististen tieteiden kandidaatti</t>
  </si>
  <si>
    <t>Liikelaitos voi käyttää vuokrina kerättyjä varoja nykyistä hallintoa paremmin esim peruskorjauksiin. Asukkaiden vaikutusmahdollisuudet paranevat.</t>
  </si>
  <si>
    <t>Uimahalli on laajasti kuntalaisten käytössä oleva liikuntalaitos ja kaipaa jo peruskorjausta. Muut liikuntapaiakt ovat joko hyvässä tai kohtuullisessa kunnossa.</t>
  </si>
  <si>
    <t>Kannatan vaihtoehtoja kaikissa toimissa.</t>
  </si>
  <si>
    <t>Väestö ikääntyy ja hoidon tarve lisääntyy. Ensi vuonna aletaan rakentaa hoiva- ja kuntoutusyksikköä terveyskeskuksen yhteyteen ja lähivuosina tarvitaan myös kolmas palvelutalo.</t>
  </si>
  <si>
    <t xml:space="preserve">Valkeakoski käyttää peruskouluun nykyisin enemmän varoja kuin samansuuruiset paikkakunnat keskimäärin. Säästöjä voidaan aikaansaada opetuksen tasoa heikentämättä. Kysymys on omituinen, esim.toimeentulotuki on lakisääteinen ja laskennallinen, ei kunnan päätettävissä! Asioita ei myöskään voi näin asettaa vastakkain, koska kokonaisuutta on hoidettava eikä voi heikentää toista toisen kustannuksella. Mutta jos näistä on valittava niin näin valitsen! </t>
  </si>
  <si>
    <t>Opetus voi olla laadukasta niin pienessä kuin isossakin koulussa. Kannatan pienten koulujen säilyttämistä niin kauan kuin oppilaita riittää. Koulun koko ei kuitenkaan ole ratkaiseva, vaan opetusryhmien koko ja opetuksen sisältö.</t>
  </si>
  <si>
    <t>Kannatan nykyistä tiukempaa otetta huumeiden käyttäjiin. Asioihin on puututtava ajoissa ja erityisesti kiinnitettävä huomiota ennaltaehkäisevään työhön.</t>
  </si>
  <si>
    <t>Valtion toimenpitein muuttoliikettä voisi ohjata pois suurista keskuksista esim suuntaamalla asuntorahoja nykyistä tasapuolisemmin.</t>
  </si>
  <si>
    <t>Suhtautuminen ei ole ollut "varsin kielteistä". Olemme aikanaan ottaneet pakolaisia.</t>
  </si>
  <si>
    <t>Hyvin toimivaa laitosta ei pidä myydä.</t>
  </si>
  <si>
    <t xml:space="preserve">Kiinteistöveron osuus kokonaisverotuloista on niin pieni, että sitä pitäisi nostaa roimasti, jos sen haluttaisiin todella vaikuttavan. Nosto kuitenkin hankaloittaisi kuntalaisten elämää eikä siihen pidä mennä.    </t>
  </si>
  <si>
    <t>Viime vuosina olemme investoineet huomattavasti, nyt voidaan edetä hitaammin.</t>
  </si>
  <si>
    <t>Valkeakosken palvelutaso on hyvä, eikä sitä pidä heikentää.</t>
  </si>
  <si>
    <t>Seikkailupuiston rakentaminen on tärkeää, se on viivästynyt siksi, että koko Apian alueen suunnittelu on kesken.</t>
  </si>
  <si>
    <t>Valkeakoskella on meneillään osallisuushanke, joka pyrkii edistämään kuntalaisten osallistumista. Asia on hyvällä alulla, ottaa kuitenkin aikansa, ennenkuin uuteen asiaan totutaan.</t>
  </si>
  <si>
    <t>Nuorisovaltuustotoiminta on tänä syksynä vakinaistettu. Siitä on saatu kokeiluaikana hyviä kokemuksia. Toivon, että se omalta osaltaan lisäisi nuorison kiinnostusta yhteisten asioiden hoitoon.</t>
  </si>
  <si>
    <t>Marja Inkeri</t>
  </si>
  <si>
    <t>Ei niinkään säästöjä vaan lisätuloa terveyskeskusmaksusta</t>
  </si>
  <si>
    <t>Koulujen yhdistämistä ja lakkauttamista pitää harkita kauaskantoisesti ja maltillisesti.Ryhmäkoko mieluummin minimi kuin suurin mahdollinen.</t>
  </si>
  <si>
    <t>Edellyttää että hoitohenkilökunta on koulutettua ko.ongelmaan osaten ohjata ja neuvoa oikeaoppisesti jatkotoimiin.</t>
  </si>
  <si>
    <t xml:space="preserve">Apianlahti on oikea paikka jos liikunta-alueet eivät kärsi.Toinen vaihtoehto voisi olla Kirjaslammen alue. Kannantan sellaista seikkailupuistoa jossa toimitaan perhekeskeisesti ilman ohjattua toimintaa jota on lapsille tarjolla päiväkodeissa ja eri harrastusten piireissä. </t>
  </si>
  <si>
    <t>Pormestarin virka tulisi olla määräaikainen.</t>
  </si>
  <si>
    <t>Iris Olivia</t>
  </si>
  <si>
    <t>Holmström</t>
  </si>
  <si>
    <t xml:space="preserve">Vanhusväestön osuus kasvaa Valkeakoskella nopeammin kuin Pirkanmaalla, joka on valtakunnallisesti noeammin ikääntyvä maakunta. Siksi joudumme satsaamaan vuosi vuodelta lisävaroja vanhushuoltoon. Talousarvioehdotuksessa on lisäresursseja esitetty vuodelle 2001. </t>
  </si>
  <si>
    <t>Säästöja olisi löydettävä tehostamisesta ja uusista ideoista, palvelujen tuottamisen kilpailuttamisella, ei niinkään yksittäisiltä aloita leikkaamalla. Työttömyyden vastaan taistelussa toivotttavasti saamme tuloksia ja tilanne paranee...</t>
  </si>
  <si>
    <t>Pieni koulu ei aina ole paras opetuksen antaja eikä iso huonoin. Aidot kyläkoulut pitää säilyttää, muutoin voimme supistaa kouluverkkoa, joka on ollut sama 30 vuotta, vaikkakin väkimäärä on laskenut noin viidenneksen. Jos kouluverkon ylläpito maksaa niin paljon ettemme voi antaa isoissa kouluisssamme laadukasta opetusta teemme karhunpalveluksen niiden oppilaille.</t>
  </si>
  <si>
    <t>Jos kuntataloutta on tasapainoitettava...</t>
  </si>
  <si>
    <t>Ehkä vaarana on populistin valinta??</t>
  </si>
  <si>
    <t>Kaupunginosavaltuustoja kokeillaan. Meillä asukasyhdistyksille voi tulla selkeämpi rooli.</t>
  </si>
  <si>
    <t>Kaikki eivät osallistu koskaan, mutta niille jotka ovat kiinnostuneita yleensä, tämä opettaa toimimaan yhdessä ja näkemään asioiden monitahoisuuden.</t>
  </si>
  <si>
    <t>Kaupungissa on paljon muita työlllistäjiä, jotka ottavat myös kesätyöntekijöitä.</t>
  </si>
  <si>
    <t>maatilamatk.yrittäjä, emäntä</t>
  </si>
  <si>
    <t>hoiva- ja kuntoutusyksiköiden rakentaminen tärkeää sekä terveyskeskuspalveluihin samoin kuin kaikki nämä peruspalvelut ovat tärkeitä ja suurin osa lakisääteisiä</t>
  </si>
  <si>
    <t>kaikki ovat tärkeitä sekä lakisääteisiä, mutta koulutyölle on annettava työrauha sekä pienkoulut säilytettävä</t>
  </si>
  <si>
    <t>erikoistumalla eri aineisiin koulukohtaisesti, esim. kouolun valinnaisaineissa voi olla enemmän kotitaloutta, kädentaitoja, kansainvälistymistä, eri kieliä, ympäristönhoitoa, jne.</t>
  </si>
  <si>
    <t>yhteiskunnassa alkaa olla yleinen ongelma, joka pitäisi saada kuriin jo kokeiluasteella</t>
  </si>
  <si>
    <t xml:space="preserve">ensin pitää olla kaikki perusasiat kunnossa ja kuntalaiset tyytyväisiä. </t>
  </si>
  <si>
    <t>kiiteistöveropohjaa ei tule laajentaa eikä veroa nostaa</t>
  </si>
  <si>
    <t>peruspalvelutaso on säilytettävä koko kaupungin alueella</t>
  </si>
  <si>
    <t>ensin on laitettava uimahalli kuntoon, ja samassa yhteydessä tehtävä suunnitelma Apianlahden alueen järkevään käyttöön koko perheelle</t>
  </si>
  <si>
    <t>Kari Aimo Ilmari</t>
  </si>
  <si>
    <t>Ketomäki</t>
  </si>
  <si>
    <t>Tiina Irmeli</t>
  </si>
  <si>
    <t>sairaanhoitaja, sosiaalikasvattaja</t>
  </si>
  <si>
    <t>Marjatta Sinikka</t>
  </si>
  <si>
    <t>Kukkamäki</t>
  </si>
  <si>
    <t>materiaalipäälikkö</t>
  </si>
  <si>
    <t>Talojen hoito ja peruskorjaukset ovat kaikki yhtenäisen oman organisation alla.</t>
  </si>
  <si>
    <t>Uimahalli on tärkeä ja tarvitsee uudistamista. Helposti kaikkien kuntalisten käytössä.</t>
  </si>
  <si>
    <t>Kilpailu on tervetullutta myös kunnallisella puolella. Etsi- tään parasta mahdollista vaihtoehtoa.</t>
  </si>
  <si>
    <t>Ikääntyvä asukasrakenne. Erilaiset palvelut vanhuksille ovat erittäin tärkeitä. Vanhukset pitää ottaa huomioon yksi- löinä.</t>
  </si>
  <si>
    <t xml:space="preserve">Nämä ovat kohteita, joista oikeastaan minkään ei pitäisi olla säästökohde, mutta koululaiset ovat vähentyneet huo- mattavasti. </t>
  </si>
  <si>
    <t>Koulujen lakkauttaminen ei ole pääasia. Opetuksen pitää olla laadukasta ja mahdollisimman taspuolista riippumatta siitä missäpäin Valkeakoskea lapsi asuu.</t>
  </si>
  <si>
    <t>Ehdottomasti - tuskin koskaan tähän asiaan puututaan liian aikaisin.</t>
  </si>
  <si>
    <t xml:space="preserve">B ja c vaihtoehdot jo hyväksyvät huumeidenkäytön jossain  määrin. En hyväksy huumeita. </t>
  </si>
  <si>
    <t xml:space="preserve">Ihmisiä ei voi estää muuttamasta toiselle paikkakunnalle, mutta pitää luoda asumiseen ja viihtymiseen liittyviä kestäviä arvoja, jotta työn takia ei muutettaisi asumispaikkakuntaa.  </t>
  </si>
  <si>
    <t>Pitäisi kuitenkin löytää keinot auttaa pakolaisia omassa kotimaassaan.</t>
  </si>
  <si>
    <t>Energia Oy on hyvin hoidettu. Tuottaa sähköä ja kaukolämpöä keskimääräistä halvemmalla hinnalla.</t>
  </si>
  <si>
    <t>Jos on oikein kireä rahatilanne - investoinnit voivat odottaa muutaman vuoden.</t>
  </si>
  <si>
    <t>Palvelutaso pitää yrittää ylläpitää - se on eräs Mansikka- paikan pääasioista.</t>
  </si>
  <si>
    <t>Ei mahtaileva, mutta lapsia kiinnostavat laitteet ja hyvä uimaranta. Apia on tähän tarkoitukseen oikein hyvä paikka.</t>
  </si>
  <si>
    <t>Asioista avoimesti kertominen jo etukäteen ja valmistelu- vaiheessa .</t>
  </si>
  <si>
    <t>On hyvä, että nuoret osallistuvat valtuustonkokouksiin ja näinollen ehkä myös kiinnostus kunnalispolitiikkaan kasvaa. Kaikilla puolueilla on puute nuorista.</t>
  </si>
  <si>
    <t>Kyllä myöskin teollisuuden pitäisi palkata nuoria kesäajaksi töihin enemmän. Määrärahoja voitaisiin käyttää myös oppisopimuskokeiluun .</t>
  </si>
  <si>
    <t>Hannu Kalevi Mainio</t>
  </si>
  <si>
    <t>osastopäälikkö</t>
  </si>
  <si>
    <t>Kyllä ehdottomasti. Olen ollut parissa työryhmässä mukana, jossa tätä asiaa on selvitetty. Asuntokanta rappeutuu edelleen, mikäli investointitahti ei ole tasaisempaa kuin mitä on ollut tähän asti. Yhtiöitetyssä muodossa hallinnoiva yhtiö pystyy suunnittelemaan mm. peruskorjauksia paremmin kuin mitä valtuuston joka vuosi käsittelemä talousarvio antaa  mahdollisuuden - punakynä toimii herkästi asuntokorjausen suuntaan. Kokonaisuudenkin kannalta on parempi vaihtoehto ml. taloudellisuus.</t>
  </si>
  <si>
    <t>Vanhustenhuolto on Valkeakosken asukkaiden ikärakenne huomioon ottaen tulevaisuuden  painopistealue.</t>
  </si>
  <si>
    <t>Toimeentulotuki; jokaisen ihmisen perusasia - siitä ei pidä tinkiä Lasten päivähoito; pitää olla hyvin hoidettu ja antaa valintavaihtoehtoja , kuten perhepäivähoito, lastentarha, toisen vanhemman hoitamismahdollisuus jäämällä kotiin jne. Terveyskeskuspalvelut; pitää periä teveyskeskusmaksu - siitä syystä säästökohde Vanhusten huolto; viittaan edellisen kohdan kommenttiin Koulutoimi; Valkeakoski on koulukaupunki ja jos niin halutaan jatkossakin, niin se ei voi olla  säästökohde</t>
  </si>
  <si>
    <t>Irene Marianne(puh.nimi) Hedvig</t>
  </si>
  <si>
    <t>Marenk</t>
  </si>
  <si>
    <t>lastentautien erikoislääkäri</t>
  </si>
  <si>
    <t>Hannu Samuli</t>
  </si>
  <si>
    <t>päätoimittaja, yrittäjä</t>
  </si>
  <si>
    <t>Yhtiöittäminen selkiyttää tilannetta ja antaa mahdollisuuden seurata vuokratalojen talouden todellista tilannetta sekä mahdollisuduen pyrkiä aikaisempaa paremmin pitämään huolta kiinteistöjen kunnosta.</t>
  </si>
  <si>
    <t>Saneeraus on tarpeen, mutta aikataulu tulee selvittää. On samalla muistettava, että investointi vaikuttaa aina myös kaupungin käyttämenoihin. Niilläkin on ylärajansa.</t>
  </si>
  <si>
    <t>Palveluita on kilpailutettava siellä, missä se tuntuu järkevältä. Kuntalaisilla tulee myös olla valinnan mahdollisuuksia.</t>
  </si>
  <si>
    <t>Ikääntyneen väestön osuus kasvaa koko ajan ja niin myös hoidettavien vaikeusaste. Vanhusten huollon tulee olla yksi painopistealueista.</t>
  </si>
  <si>
    <t>Kysymyksen asettelu ei ole mielekäs. Koulutoimessa sittenkin ehkä parhaiten liikkumavaraa, jos edellä olevat asetetaan vaihtoehdoiksi. Se ei kuitenkaan tarkoita opetusryhmien suurentamista. On muitankin kohteita.</t>
  </si>
  <si>
    <t>Pienet koulut ovat opetusympääristönä tuttuja ja turvallisiakin, mutta missään ei ole osoitettu, että opetus olisi niissä tehokkaampaa ja laadukkaampaa. Valinnan mahdollisuudet ovat usein hyvin rajalliset. Kouluja lakkautetaan sitä mukaa kuin oppilaat niistä loppuvat.</t>
  </si>
  <si>
    <t>Ainakaan nykytietojen perusteella Valkeakosken Energian myyminen ei tunnu järkevältä. Jos aika tuo uutta tietoa, palataan asiaan.</t>
  </si>
  <si>
    <t>Kiinteistöveron tuoton osuus kaupungin kokonaistuloista on pieni, mutta myöskään nykyinen taso ei ole kovin korkea. Pientä tarkistamisen varaa on, jos jostakin verotuloja pitää saada. Juuri nyt tarvetta ei ole.</t>
  </si>
  <si>
    <t>Valkeakosken investointitaso on budjetissa nyt liian korkea. Investoinneissa tulee noudattaa todella tarkkaa harkintaa ja ennen mutta pitkäjänteisyyttä.</t>
  </si>
  <si>
    <t>Ei tarvitse ennen kuin selvitetään, mitä on tarkoitus tehdä, minne, kenelle ja mitä se maksaa.</t>
  </si>
  <si>
    <t xml:space="preserve">Kaupunki on osallistunut nuorten kesätyöllistämiseen. Kaupungin ensisijainen tehtävä on vastata kunnallishallinnosta ja -palveluista, ei työllisyydestä, mutta nuoria tulee käyttää kesäsijaisina siellä missä se on mahdollista. Myös yritysten on omankin etunsa vuoksi syytä seurata esimekrkiä. </t>
  </si>
  <si>
    <t>Anja Helena</t>
  </si>
  <si>
    <t>Peräkääly</t>
  </si>
  <si>
    <t>agronomi</t>
  </si>
  <si>
    <t>Hanke ei mielestäni aivan kiireinen, ehkä joskus vuoden 2005 jälkeen</t>
  </si>
  <si>
    <t>Paavo Tapani</t>
  </si>
  <si>
    <t>Rasilainen</t>
  </si>
  <si>
    <t>Kaupungissa on panostettu liikuntatiloihin paljon viime vuosina.  Uimahalli on vanha ja vaatii ehdottomasti saneerausta, mutta jos rahat eivät muuten riitä niin muusta liikunnan sisällä voidaan tinkiä ilman, että liikunnan harrastaminen Valkeakoskella vaaraantuu.</t>
  </si>
  <si>
    <t xml:space="preserve">Terveyskeskus toimii varsin hyvin, mutta erikoissairaanhoito on jumissa. Odotusajat sairaalatutkimuksiin ja -hoitoon ovat kohtuuttomia. </t>
  </si>
  <si>
    <t>Peruspalveluista ei mielestäni voi säästää vaan ne on turvattava niin kauan kuin suinkin.</t>
  </si>
  <si>
    <t>Opetuksen sisältö ja laatu ovat ratkaisevia ei koulun koko. Pieni ei takaa hyvää sinänsä.  Yllä ei ole sopivaa vaihtoehtoa. Periaatteet koulujen koosta ja lakkauttamisesta on hyväksytty  valtuustossa.</t>
  </si>
  <si>
    <t>Antti Eero Juhana</t>
  </si>
  <si>
    <t>Selkee</t>
  </si>
  <si>
    <t>ammattikoulukonsultti</t>
  </si>
  <si>
    <t>liikuntatieteiden maisteri</t>
  </si>
  <si>
    <t>Kaupungin tarkoitus ei tulisi olla asunnontuottaja, toki kaupungissa tulee olla kaupungin  omistama tietty vuokrakanta, joka kattaa osan vuokraasunto tarpeesta. Kaupungin vuokra-asuntojen tulee kattaa omat kustannuksensa ja kuoletuksensa..</t>
  </si>
  <si>
    <t>Hhhhhh</t>
  </si>
  <si>
    <t>HANKALA KYSYMYS</t>
  </si>
  <si>
    <t xml:space="preserve">Koulutustavoitteet  täytyy määritellä ensin, sitten vasta voidaan miettiä keinoja  tavvoitteiden toteuttamiseks   Kaupungin koululaitoksen mahdollisuuksia tarjota kielikylpyopetusta  (englanti/ruotsi) tulisi tutkia.  </t>
  </si>
  <si>
    <t xml:space="preserve">EN TUNNE NORJAN MALLIA MUTTA KYLLÄ ALUEPOLITIIKALLA VOIDAAN  ASIAAN VAIKUTTAA.VALKEAKOSKI ON TYYPILLINEN MUUTTOTAPPIOKUNTA,  MUTTA KYLLÄ TÄÄLLÄ PITÄÄ MYÖS YMMÄRTÄÄ ETTÄ OLEMME ITSE OMAN ONNEMME  SEPPIÄ. ELI NYT VALITTAVA VALTUUSTO ON AVAINASEMASSA, SIIHEN VOIT SINÄ  NIMENOMAAN VAIKUTTAA.VALTUUSTO OHJATKOON VIRKAMIEHIÄ EIKÄ PÄINVASTOIN  </t>
  </si>
  <si>
    <t>Valkeakosken tulee keskittyä mahdollisuuksien  mukaan integroitumiskykyisten  ulkomaalaisten vastaanottamiseen.</t>
  </si>
  <si>
    <t>Kaupunki voisi olla työnantajana  suhdanteiden tasoittaja, eli pitää työllisyydessä tietyn määrän nuoria, silloin kun työtä ei muualla ole tarjolla.</t>
  </si>
  <si>
    <t>Eeva Sinikka</t>
  </si>
  <si>
    <t>Säästöjä ei mielestäni pidä ottaa peruspalveluista, toimintoja tulee järkeistää kaikilla sektoreilla.</t>
  </si>
  <si>
    <t>Huomio pitää kiinnittää opetuksen laatuun ja oppimistuloksiin</t>
  </si>
  <si>
    <t>Myös investointien tason on noudatettava maksukykyä, palveluissa ei ole olennaista leikattavaa</t>
  </si>
  <si>
    <t>Toteuttamismallia on vielä hiottava henkilökunnan roolin suhteen</t>
  </si>
  <si>
    <t>Asiaa kannattaa tutkia, paljon riippuu pormestarille määritellystä vallasta ja vastuusta.</t>
  </si>
  <si>
    <t>Jotenkin päättäjät on joka tapauksessa valittava, siis vaaleilla!</t>
  </si>
  <si>
    <t>Eero Alvar</t>
  </si>
  <si>
    <t>On vaikea sanoa, tuoko yhtiöittäminen selkeitä etuja ja millä aikavälillä. Asia on kuitenkin niin mielenkiintoinen, että se pitäisi tutkia loppuun saakka. Oletettavissa on, että etuja saavutetaan ja hyvin valmisteltuna, etuja todennäköisesti tulevat saamaan ensisijaisesti talon asukkaat pitkällä aikavälillä.</t>
  </si>
  <si>
    <t>Ikä huomioiden uimahalli on edelleen toimiva. Liikuntapaikkana se on kuitenkin niin tärkeä ja koko väestöä palveleva, että sen saneeraus, jopa laajennus on varsin pian tarpeellinen.</t>
  </si>
  <si>
    <t>Kaikkia tulee kehittää. Kaikkiin ei kuitenkaan riitä varoja samanaikaisesti. Jos pitää laittaa tärkeysjärjestykseen, aloittaisin vanhusten huolosta. Muita tärkeitä, kuten terveyspalveluja ja koulutointa voidaan kehittää myös ilman välittömiä taloudellisia panostuksia. Kehitystyötä tehdään ja pitää tehdä jatkuvasti olemassa olevien realiteettien puitteissa kaikilla sektoreilla.</t>
  </si>
  <si>
    <t xml:space="preserve">Pienet koulut ovat lasten kannalta hyviä ja niiden hallinta esimerkiksi koulukiusaamisen osalta on helpompaa. Opetuksen laatu taas riippuu monista muista tekijöistä kuin koulun koosta. "Pieni on kaunista." Rahallisestikaan tämä ei sittenkään ole kovin suuri panostus lasten hyvinvointiin. </t>
  </si>
  <si>
    <t>Pienellä varauksella ihmisyyttä ja yksilöllisyyttä kunnioittaen. Kuitenkin näistä vaihtoehdoista a lähinnä vastaa minun tämänhetkistä näkemystäni.</t>
  </si>
  <si>
    <t>Valkeakosken Energia Oy tuottaa vuosittain kaupungille varsin kohtuullisen tuoton sijoitetulle pääomalle. Energian hinta kaupunkilaisille on alle valtakunnallisen keskiarvon. Jos laitos nyt myytäisi, olisi varojen sijoittaminen yhtä tuottavasti uusi ongelma. Toisaalta kaupunkilaisille näin tärkeän hyödykkeen kuin energia, on hyvä olla "omissa käsissä" tulevaisuudessakin.</t>
  </si>
  <si>
    <t>Verotulona kaupungin kannalta marginaalinen. Veronmaksajan kannalta varsin tärkeä. Jos me haluamme viestittää ulospäin, että kaupungissamme on hyvä asua ja elää, olisi kiinteistöveron nosto täysin väärä signaali.</t>
  </si>
  <si>
    <t xml:space="preserve">Vuotuiset peruskorjaukset tulee kuitenkin hoitaa ajallaan kaikissa olevissa laitoksissa, ettei syyllistytä "ryöstöviljelyyn". </t>
  </si>
  <si>
    <t>Mikäli rahoitus järjestyy ilman velkaa ja jo olemassa olevien palveluiden heikentämistä. Ensin pitää kuitenkin varmistaa, että lasten, sairaiden ja vanhusten päivähoito ym tarpeet ovat riittävän tasoiset sekä kouluasiat kunnossa.</t>
  </si>
  <si>
    <t>Vaihtoehto a on oikea suunta. Vaihtoehto b on eräs keino monien muiden joukossa oikeaan kehityssuuntaan.</t>
  </si>
  <si>
    <t xml:space="preserve">Vaihtoehto b lienee oikea. Sen lisääminen edellyttää todellisia, asianmukaisesti ohjattuja työkohteita. Näennäistyöllistäminen antaa nuorille väärän kuvan työelämästä ja saattaa vaikeuttaa heidän suhtautumistaan työntekoon sekä oman ja toisten työn arvostamiseen myöhemmässä elämässä. </t>
  </si>
  <si>
    <t>Marko Pekka</t>
  </si>
  <si>
    <t>http://www.kokoomus.fi/pirkanmaa/kv2000/mtuominen</t>
  </si>
  <si>
    <t>Tämä ratkaisu selkeästi yksinkertaistaa ja tehostaa kaupungin roolia omistajana. Pelko vuokrien noususta puhtaasti tämän ratkaisun takia on turha ja aiheeton.</t>
  </si>
  <si>
    <t>Muidenkin liikuntapaikkojen toimivuudesta on pidettävä huoli, mutta tosiasia on, että lisätilaa uimahallin käyttäjille tarvitaan, joten uimahallin saneerauksen on oltava saneerauslistan kärkipäässä.</t>
  </si>
  <si>
    <t>Me tarvitsemme myös vaihtoehtoja kunnallisten palvelujen RINNALLE. Esimerkiksi terveys- ja vanhushuoltoon (kuten kotisairaanhoitoon) sekä mielenterveyshuoltoon sopisi tarjota myös yksityisten tuottamia ostopalveluita. Kaikkiin kunnnallisiin palveluihin (esimerkiksi koulupalvelut) ei yksityistäminen kuitenkaan sovi!</t>
  </si>
  <si>
    <t>Valkeakosken väki vanhenee kiihtyvällä vauhdilla. Kasvavan vanhusväen hoitoon tarvitaan ehdottomasti lisäresursseja - niin henkilökuntaa kuin palvelutilojakin! Asiaan on syytä varautua ajoissa. Esimerkiksi suunnitteilla olevan uuden Kuntoutus- ja Hoivayksikön rakentaminen Valkeakoskelle on ehdottomasti kannatettava asia. Mahdollisen kolmannen palvelutalonkin rakentaminen on jo ehkä aloitettava (ainakin suunnitelmissa) seuraavan valtuustokauden aikana.</t>
  </si>
  <si>
    <t>Kysymys on todella HUONOSTI suunniteltu, sillä kaikki mainitut kohdat ovat erittäin tärkeitä ja sitä paitsi lakisääteisiä palveluita (= niistä vaikea ellei peräti mahdotonta säästää) eli ensisijaisesti mahdollisia säästökohteita olisi löydyttävä muista kuin ns. peruspalveluista!</t>
  </si>
  <si>
    <t>Maine hyvänä koulukaupunkina säilyy vain, jos asiat ovat PAREMMIN kuin lähiympäristössä yleensä! Tämä tarkoittaa mm. kohtuullisia opetusryhmiä kaikkiin oppiaineisiin kaikilla kouluasteilla. Ehdoin tahdoin kouluja ei kuitenkaan saa verovaroin pystyssä pitää: kaupunginvaltuuston keväällä 2000 hyväksymää koulujen "säilyttämisperiaatetta" tulee kuitenkin kunnioittaa.</t>
  </si>
  <si>
    <t>Testit tulisi suorittaa valtakunnallisen ohjeistuksen ja normituksen puitteissa. Huumeongelma on karkaamassa käsistä ja tässä olisi yksi (ei ainoa) keino tarttua ongelmaan ja ehkäistä myöhemmät mahdolliset ehkä vieläkin suuremmat katastrofit. Huumetestien ohella olisi luonnollisesti oltava resursseja myös jatkotoimenpiteille (hoitoa, valvontaa...) sekä etukäteisvalistukselle!</t>
  </si>
  <si>
    <t>Tämä sopisi paremmin suurempien kaupungien toimintaan, Valkeakoski lienee liian pieni paikka moiseen (leimautumisriski olisi erittäin suuri).</t>
  </si>
  <si>
    <t>Valkeakoski on säilytettävä hyvillä päätöksillä ja teoilla vetovoimaisena kuntana - vain tämä vetää osan Tampeereelle muutavista Valkeakoskelle. Hyvät kouluolot lapsille, riittävästi tontteja rakenjille, viihtyisä asuinmiljöö, hyvät peruspalvelut jne. tekevät Valkeakoskesta HYVÄN KOTIKAUPUNGIN! Mansikkapaikkamme markkinointia on edelleen tehostettava.</t>
  </si>
  <si>
    <t>Kysymystä sopii ihmetellä! En henkilökohtaisesti ole kuullut enkä nähnyt mitään pakolaisvastaisuuteen / ulkoamaalaisvihaan viittavaakaan Valkeakoskella.</t>
  </si>
  <si>
    <t>Omistus on ehdottomasti säilytettävä kaupungin hyppysissä! Valkeakosken Energia Oy tuottaa jo nyt edullista sähköä kuluttajille, joten ainakaan taloudellisista syistä myyntiä ei voi perustella. Olkoon tämä kaupungin valttikortti erittäin pahojen päivien varalle!</t>
  </si>
  <si>
    <t>Valkeakosken kiinteistövero on nyt varsin kilpailukykyinen lähikuntiin nähden, joten sen nostaminen olisi turhan tasoituksen antamista naapureillemme uusista asukkaista kilpailtaessa. Toiseksi kiinteistöveroista saatava rahallinen hyöty ei ole kovin suuri, joten lisärahoitusta menojen kattamiseksi ja palvelujen tuottamiseksi olisi harkittava muualta. Kiinteistöveron ulottamista metsä- ja maatalosmaahan tulee ehdottomasti vastustaa.</t>
  </si>
  <si>
    <t>Peruspalvelut (= sosiaali, terveys- ja koulupalvelut) ovat ehdottomasti turvattava tilanteessa kuin tilanteessa! Velaksi eläminenkään ei tunnu kovin järkevältä, varsinkin kun me saamme vielä vuosikymmeniä maksella valtionkin velkaa pois.</t>
  </si>
  <si>
    <t>Velkaa voi toki ottaa (nykyinen kaupungin velkatasomäärä alkaa kylläkin olla jo ylärajoissaan), mutta se ei saa nousta kohtuuttomuuksiin. Menot on tasapainotettava tuloihin nähden! Kuntatalouden ongelmiin olisi pystyttävä varautumaan ajoissa, jotta mihinkään paniikkiratkaisuihin ei tarvitsisi ryhtyä. Yhteiskunnan palvelujen maksaminen lainarahalla on yhtä lyhytnäköistä kuin velaksi syöminen!</t>
  </si>
  <si>
    <t>Tämä on juuri esimerkki siitä miten Valkeakosken vetovoimaisuutta lisättäisiin. Apianlahti on jo nyt lapsiperheiden virkistyskeidas ja alueen viihtyisyys parantuisi entisestään seikkailupuiston myötä. Todella kannatettava hanke.</t>
  </si>
  <si>
    <t xml:space="preserve">Pormestarimalli voisi johtaa turhaan populismiin ja kuntalaisten ylenpalttiseen mielistelyyn. Nykyinen malli siis jatkukoon! Myöskin määräaikaiset kunnanjohtajuudet sopivat erittäin huonosti pitkäjänteisyyttä vaativaan kunnan johtamiseen. </t>
  </si>
  <si>
    <t>Tässä kohdassa paras ratkaisu mielestäni olisi kylläkin a) ja b) -versioiden yhdistelmä! Suuri ongelma kunnallisessa päätöksnteossa on saada asukkaat riittävästi KIINNOSTUMAAN yhteisistä asioista. Keinoja siis vaikuttaa on, mutta nyt peräänkuuluttaisin myös tahtoa!</t>
  </si>
  <si>
    <t>Tämä on yksi hyvä keino saada nuoret kiinnostumaan yhteisistä asioista ja osallistumaan päätöksentekoon. Nuorisovaltuuston vakinaistaminen syksyllä 2000 oli siis erinomainen asia.</t>
  </si>
  <si>
    <t>Tämä satsaus riittää kyllä takamaan riittävän monelle työpaikan edes pariksi viikoksi. Juuri 16-17 -vuotiaille nuorille ei yrityksistä tahdo löytyä kesätyöpaikkaa, joten tässä mielessä on hyvä, että kaupunki satsaa nuoriin. Työpaikkojen tarjoaminen ei saa kuitenkaan yksinään jäädä kuntien vastuulle!</t>
  </si>
  <si>
    <t>Heikki Hannu</t>
  </si>
  <si>
    <t>Tyvi</t>
  </si>
  <si>
    <t>Yhtiöittäminen selkiyttää hallintoa, suunnittelua ja mahdollistaa tulevaisuudessa resurssien (korjausinvestoinnit) kohdentaminen.</t>
  </si>
  <si>
    <t xml:space="preserve">Kysymyksien asettelussa on virheellisiä termejä.  Panostus ja hanke eivät ole sama asia.   Uimallin saneeraus on hoidettava ja siten, että liikuntatoimen nykyiset palvelut ja niiden taso säilytetään.   </t>
  </si>
  <si>
    <t xml:space="preserve">Yhteiskuntamme tehtävä on organisoida ja valvoa palveluiden tuottaminen eri osa-alueilla.  Kunta toimii jatkossakin palveluiden tuottamisen suunnittelijana ja resurssien jakajana.  Tuottavuuden kehittäminen ja uusiin haasteisiin vastaaminen edellyttävät avointa suhtautumista eri tuotantotapapoihin - laatua ja tuottavuutta parantaen.  </t>
  </si>
  <si>
    <t>Valitsin vanhusten huollon ensisijaiseksi, mutta sen kanssa ja rinnalla yhtä suurella painoarvolla ovat terveyskeskuspalvelut ja yleensä terveyspalvelut.</t>
  </si>
  <si>
    <t xml:space="preserve">Kaikki ovat ns. subjektiivisia oikeuksia - Suomen eduskunta säätää lait ja valvoo toteutumista.  Vanhusten määrä kasvaa, joka vaikuttaa mm. terveyskeskuspalveluiden kysynnän kasvuun.   Toimintaa voidaan tehostaa, mutta ei säästää yhdestäkään.  Kysynnän määrä voi alentua (toimeentulotuki/työttömyyden aleneminen) ja se vaikuttaa käytettävän rahan määrään. Valintani on koulutoimi ja perustelen sen sillä, että mm. kouluverkkoa järkiperäistämällä voidaan tuottaa säästöjä.  </t>
  </si>
  <si>
    <t xml:space="preserve">Määrä ja laatu ovat eri asia.  Voidaksemme panostaa laadulliseen sisältöön, on toimintoja järkiperäistettävä. </t>
  </si>
  <si>
    <t xml:space="preserve">Suuri ongelma, johon on puututtava nopeasti. Jos emme testaa, viestitämme ympäristöömme hyväksyvämme huumeiden lisääntyvän käytön ja se riistäytyy käsistämme.  </t>
  </si>
  <si>
    <t xml:space="preserve">Kaikki keinot muuttoliikkeen hidastamiseksi on käytettävä.  Kansallista ja koko Euroopan alueella olevaa muuttoliikkeen suuntaa on erittäin vaikea hidastaa ilman mittavaa tulonsiirtoa ja kansakuntamme voimavarat ovat näin mittaviin toimiin riittämättömät.  </t>
  </si>
  <si>
    <t xml:space="preserve">Parhaiten ja tehokkaimmin pakolaisia autetaan kehittämällä paikallisesti olosuhteita.  Aina se ei ole mahdollista ja silloin Valkeakosken on kannettava oma vastuunsa vastaanottamalla pakolaisia.  Mittavaan pakolaisten vastaanottamiseen resurssimme eivät tule riittämään.  </t>
  </si>
  <si>
    <t xml:space="preserve">Valkeakosken Energia Oy tuottaa omistajansa, Valkeakosken kaupungin sijoitetulle pääomalle kohtuullisen tuoton.  Energiamarkkinat ovat keskittyneet ja "suuri pääoma" odottaa hetkeä, jolloin energian hinta nousee ja sijoituksille haetaan tuotto. Sähkömarkkinat ovat keskittymässä harvojen käsiin ja siksi  VLK:n kaupungin on järkevä omistaa edelleenkin 100 %:sti Energia Oy.  </t>
  </si>
  <si>
    <t xml:space="preserve">Veroasteen tai verotuksen nostaminen on estettävä kaikin keinon.  </t>
  </si>
  <si>
    <t xml:space="preserve">Erityisesti sellaisia uusinvestointeja, joita ilman voidaan elää ja jotka eivät vaikuta esim. terveys- ja vanhuspalveluiden tarjonnan tason alenemiseen.  </t>
  </si>
  <si>
    <t xml:space="preserve">Valkeakosken kaupungin on varauduttava tulevaan hyvinä aikoina - pidettävä investoinnit haluista huolimatta kohtuullisina ja maksettava huonoina aikoina syntynyttä velkaa pois.  Pieni velkamäärä mahdollistaa palvelutason säilyttämisen velkaa lisäämällä huonoina aikoina.  </t>
  </si>
  <si>
    <t xml:space="preserve">Ensin on oltava suunnitelmat joiden perusteella tehdään päätökset.  Apianlahti on hyvä ja keskeinen paikka.  Apianlahden sijainnin keskeisyys tukee seikkailupuiston menestymistä.   </t>
  </si>
  <si>
    <t xml:space="preserve">Pormestarimalli sopii suuriin kaupunkeihin, Valkeakosken kaupungille ei.  Valta on edelleenkin valtuutetuilla.  Kuntaorganisaatiossa ylintä päätäntävaltaa käyttävät kuntalaiset, jotka valitsevat valtuutetut.  Valtuutetut ovat organisaatiossa yksiselitteisesti ylintä päätäntävaltaa käyttävä taho.  Eri asia on, käyttävätkö valtuutetut heille kuuluvaa valtaa. </t>
  </si>
  <si>
    <t xml:space="preserve">Esittelyssä on oltava "kentän" näkemys ohjaamassa ja tuomassa uusia näkökulmia päätöksiin.  Lähidemokratiaa kehittämällä varmistetaan kuntalaisten näkemysten ohjaava vaikutus.  </t>
  </si>
  <si>
    <t xml:space="preserve">Politiikan arvostus on alhaisimmillaan vuosikausiin.  Nuorten arvomaailma elää jatkuvassa muutoksessa.  Heidät on saatava entistä enemmän päätöksentekoon ja toisaalta kasvamaan ottamaan vastuu huomisen yhteiskunnasta.  </t>
  </si>
  <si>
    <t xml:space="preserve">Valkeakosken kaupunki työllisti kesällä -2000 noin 190 nuorta.  Minulla ei ole tietoa koko Valkeakosken työllistämien nuorten määrästä.  Tavoitteena tulee olla mahdollisimman usean nuoren työllistäminen ja työelämään tutustumisen mahdollistaminen.  </t>
  </si>
  <si>
    <t>Jaakko Asser</t>
  </si>
  <si>
    <t>selkeyttää toimintaa, sekä hallinnossa että taloudenhoidossa.</t>
  </si>
  <si>
    <t>Paikkakunnalla tulee olla toimiva ja asiallinen uimahalli.</t>
  </si>
  <si>
    <t>On kokeiltava yksityisiä kaikissa palveluissa. Palvelutuotannon kehitykselle on näiltä osin annettava mahdollisuus, laadun ja taloudellisuuden huomioiden.</t>
  </si>
  <si>
    <t>Vanhusten huoltoon tulisi ensisijaisesti kiinnittää huomio. Terveyspalvelut yleisesti tulisi hoitaa laadukkaasti.</t>
  </si>
  <si>
    <t>Koulutoimi on näistä viidestä kohde jonka toiminnasta saatanee tehostamalla säästöä.</t>
  </si>
  <si>
    <t>Tehokas ja laadukas toiminta johtaa tarvittaessa pienten koulujen järkiperäistämiseen.</t>
  </si>
  <si>
    <t>Kannatan testejä jos testit yhdenmukaistetaan ja niillä ei rikota ihmisen perusoikeuksia tai evätä mahdollisuuksia kehitykseen!!</t>
  </si>
  <si>
    <t>Muuttoliike on toisaalta tosiasioiden summa, hyvillä toiminnoilla sitä voidaan hidastaa.</t>
  </si>
  <si>
    <t>Taitolaji, velvoitteet tulisi tarkistaa.</t>
  </si>
  <si>
    <t>Hyvin hoidettuna ko. yritys tuo varmuuden sähkön tuottamisesta kohtuu hintaisena. Luopumiseen ei tarvetta. Aika näyttää onko realisoinnilla mieltä.</t>
  </si>
  <si>
    <t>Nykyinen verotus on sopiva ja selkeä!</t>
  </si>
  <si>
    <t>Investoinnit suurennuslasin alle.</t>
  </si>
  <si>
    <t>Palvelutaso on pidettävä hyvänä. Se on osa paikkakunnalla viihtymistä.</t>
  </si>
  <si>
    <t>Seikkailupuistolle sopiva ellei liian pieni.</t>
  </si>
  <si>
    <t>Nykyinen käytäntö hyvä Valkeakoskelle. Valtuuston tulisi muistaa roolinsa ja vastuunsa.</t>
  </si>
  <si>
    <t>Päätöksenteko tulisi olla kunnan "työnantajien"siis kuntalaisten mahdollisuuksissa vaikuttaa.</t>
  </si>
  <si>
    <t>Nuorena on vitsa väännettävä. Enemmän osallistuvaa toimintaa nuorille!!</t>
  </si>
  <si>
    <t>Nuorille annettava mahdollisuus työelämän kirjoon.</t>
  </si>
  <si>
    <t>Pirjo Annikki</t>
  </si>
  <si>
    <t>asiakaspalveluinsinööri</t>
  </si>
  <si>
    <t>Tapani Armas</t>
  </si>
  <si>
    <t>Viikkilä</t>
  </si>
  <si>
    <t>median opiskelija</t>
  </si>
  <si>
    <t>www.saunalahti.fi/viikkila</t>
  </si>
  <si>
    <t>Liikelaitostaminen vähentää turhaa byrokratiaa ja tehostaa kiinteistöjen ylläpitoa. On ymmärrettävää, että esim. Sointulassa vuokratalojen asukkaat pelkäävät vuokrien nousevan liikelaitoksessa, koska kyseisten talojen ylläpito tulee nykyisin halvaksi ja pelko perustuu olettamukseen, että jatkossa Sointulan asukkaat joutuvat tasaamaan liikelaitoksen kustannuksia maksamalla huonosti hoidettujen kiinteistöjen laskut vuokrassaan.  On oikeudenmukaista, että siististi elävät maksavat jatkossakin pieniä vuokria.</t>
  </si>
  <si>
    <t xml:space="preserve">Jossain vaiheessa saneeraus on tehtävä. Saneerauksen siirtäminen aina vain eteenpäin tulee viime kädessä kalliimmaksi. Ehkä saneerausta ei ole välttämätöntä kuitenkaan heti aloittaa. Uimahallin kunto on erinomainen, jos sitä vertaa vastaaviin uimahalleihin esimerkiksi Britanniassa.  Kansanterveyden kannalta uimahallin ylläpitäminen on yhteiskunnan kannalta hyvä taloudellinen sijoitus. Eivätkä ne kertamaksut mitään päätä huimaavia ole. </t>
  </si>
  <si>
    <t>Innovaatiot, luovuus ja kekseliäisyys ovat kova sana yhteistenkin asioiden parantamisessa. Valitettavasti monilla yhteiskunnan toimialoilla näille jää tilaa enemmän yksityisen sektorin puolella. Uskon, että kilpailuttaminen parantaisi myös yhteisin varoin järjestettäviä palveluja.  Yhdistyneessä sosiaali- ja terveystoimessa on ollut jo puhetta palveluseteli-järjestelmän käyttöönotosta, mikä on kannatettava idea ja kunnan asukkaiden kannalta varmasti demokraattinenkin vaihtoehto.</t>
  </si>
  <si>
    <t>Sijoittamalla tulevaisuuteen, saamme aikanaan niittää hyvää satoa. Tasokas, kaikille tarjolla oleva koulutus takaa Suomen menestymisen jatkossakin yhä kansainvälisemmässä maailmassa. Lisäksi on hyvä muistaa, että vahvan koulutuksen omaavat henkilöt tuovat veromarkkoja aikanaan takaisinkin päin.  Tavoitteena on se, että osaajat ja lahjakkuudet löydetään, tulevat he sitten ns. hyvistä tai huonoista perheistä. Jokainen hukkaanheitetty lahjakkuus on yhteinen tappio.</t>
  </si>
  <si>
    <t>Säästäminen ei tunnu kivalta, mutta väkiluvun vähetessä ei  nykyisillä menoilla voida jatkaa. Voidaan siirtää lasten päivähoitoa jonkin verran esim. isovanhemmille, voidaan säästää terveyskeskuspalveluista tehostamalla niitä. Mutta vanhusten määrä kasvaa ja koulutoimelta jos otetaan pois, se olisi oksan sahaamista itsensä alta.  Suomesta (ja ulkomailta) löytyy töitä ja on olemassa edullisempia asumismuotoja. Järjestämällä elämä uudelleen, tulee toimeen vähemmällä.</t>
  </si>
  <si>
    <t>Pienessä opetusryhmässä opetus on aina laadukkaampaa. Koulutus ei kuitenkaan ole pelkkää tiedonjakamista vaan myös sosiaalisten taitojen kehittämistä. Pienessä koulussa sosiaaliset taidot voivat kehittyä paremmin kuin suuressa.  Jos koulujen oppilasmäärä vähenee aivan liian pieneksi, on pakko lakkauttaa ja yhdistää. Tällainen tilanne on edessä, koska Valkeakosken asukasluku laskee.  Kokonaisuudessaan koulutoimen varoja ei tule supistaa, vaan pikemminkin lisätä.</t>
  </si>
  <si>
    <t>Nuoruudessa aineista voi auttaa pääsemään eroon, helpommin kuin vanhempana. Siksi nuoriin tulee tässä asiassa panostaa enemmän.   Nuorena myös kokeillaan joskus jotain hölmöä, mitä myöhemmin katuu. Kun kerran katuu, ei ole syytä lähteä ketään leimaamaan, koska leimautuminen nuorena saattaa vaikuttaa yksilön kehitykseen vahvan negatiivisesti.</t>
  </si>
  <si>
    <t>Ruiskuhuumeet eivät ole kevyitä huumeita. On totta, että esim. Hollannissa ja Australiassa, jossa puhtaita neuloja saa jakopisteistä, ovat HIV-tapaukset vähentyneet tuntuvasti. Ruiskuhuumeiden käyttöä se ei vähennä, todennäköisesti lisää. Huumeiden käyttäjä tukee toiminnallaan aina - siis aina - järjestäytynyttä rikollisuutta - joko Suomessa tai muualla. Jokainen jaettu neula vie lähemmäksi seuraavaa ryöstömurhaa.  Neulojen sijasta yhteiskunnan tulisi tarjota ruiskuhuumeiden käyttäjille vieroitushoitoa.</t>
  </si>
  <si>
    <t xml:space="preserve">Työn tekeminen helpottuu ja tehostuu, kun se tapahtuu suurissa keskuksissa. Samaan aikaan ihminen kaipaa luontoon, jonka puhtauden eteen tehdään Suomessa kiitettävästi työtä. Työ on murroksessa ja jatkossa (jo nyt) monia töitä voi tehdä vähän keskuksia kauempanakin. Muuttoliikkeeseen koskeminen on teennäistä eikä ainakaan vähennä työttömyyttä. </t>
  </si>
  <si>
    <t>Pakolaisten sijoittaminen tasaisesti ympäri maata on turvallisempaa, kuin heidän keskittyminen vain tiettyihin paikkoihin. Pienemmässä kaupungissa pakolaiset pääsevät lisäksi paremmin tutustumaan suomalaiseen elämään ja kulttuuriin. Lisäväri ja kulttuurien vaihto Valkeakoskella ei olisi pahitteeksi!</t>
  </si>
  <si>
    <t>Periaatteessa energiayhtion voisi myyda yksityiseen omistukseen nyt, kun siita viela saisi hyvan hinnan - vakilukuhan taalla laskee, mika vahentaa sahkonkulutusta, vaikkei asuinkiinteistojen maara laskisikaan. Kilpailu takaisi kuluttajien etujen toteutumisen. On kuitenkin 2 pointtia, miksi energiayhtiota ei kannata myyda: 1. Tyopaikkojen on sailyttava vlk:laisilla 2. Energiayhtio tekee nyt voittoa ja Vlk:n tapauksessa voitollisista yhtioista ei kannata luopua lahestyvan &amp;#039;elakepommin&amp;#039; tuomien menojen vuoksi.</t>
  </si>
  <si>
    <t>Vaikka väliaikaista nousua olisikin, kiinteistöjen arvo laskee niiden vanhetessa! Yritetäänkö nykyisellä kiinteistöverotuksella tehdä yhteiskunnan uusista itsenäisistä jäsenistä (opiskelijat, työelämän aloittajat) alusta loppuun asti vuokralaisia?  Yksityistämällä kunnan toimintoja, voidaan vähentää kaikenlaista verotusta. Meidän ei ole pakko elää maassa, jossa pidetään itsestäänselvyytenä yli 15% kunnallisveroa. Monia veroja on mahdollista alentaa.</t>
  </si>
  <si>
    <t>Periaatteessa palveluistakin voidaan leikata ja palvelumaksuja voidaan korottaa, mutta helpointa on säästää lykkäämällä investointeja. On kysyttävä mikä on välttämätöntä, mitä ilman on tultu toimeen ennenkin ja mistä voidaan luopua.</t>
  </si>
  <si>
    <t>Eiköhän 90-luvun alun lama jo opettanut, että velan ottaminen on huonoa bisnestä.</t>
  </si>
  <si>
    <t>Ennenkin on tultu toimeen ilman seikkailupuistoa. Entiseen on vain se ero, että tänään Valkeakoskella on vielä vähemmän lapsia ja huomenna sitäkin vähemmän.  En usko, että perhepuisto tai lasten seikkailupuisto houkuttaisi kaupunkiin nykyistä enempää lapsiperheitä. Paljonko esimerkiksi Eeriksonin puistolla tai Liikennepuistolla on käyttäjiä?</t>
  </si>
  <si>
    <t>Pormestarinvaali kunnallisvaalien tai muun vaalin yhteydessä voisi olla hyvä ratkaisu. En usko, että äänestäjät valitsisivat pormestariksi henkilöä, jolla ei ole asiantuntemusta tehtäväänsä. Ongelma voi tosin olla sopivien ehdokkaiden puute.</t>
  </si>
  <si>
    <t>Eero Antero</t>
  </si>
  <si>
    <t xml:space="preserve">Liikelaitostaminen ja yhtiöittäminen ei ole sama asia.  Ne poikkeavat toisistaan tuloksentekovaati- muksien suhteen.  Kun puhutaan kysymyksessä mainitusta liikelaitostamisesta, haetaan siinä etuja enemmänkin hallinnon keskittämisestä ja tehokkuudesta.   Oikein johdettuna järjestelmä mmärittelee- oikein,  koska se riippuu kiinteistön iästä, laadusta jne.  Huolehdittava on siitä, että asukaiden tarpeet- tässäkin tapauksessa voidaan tiedostaa samassa määrin kuin aikaisemminkin. </t>
  </si>
  <si>
    <t>Mikäli uimahallin saneeraus on suuruudeltaan sitä luokkaa, että se luokitellaan investoinniksi, ei ra- han käyttö estä muuta liikuntapaikkoihin kohdistuvaa saneerausta.  Investointi on yksi muiden kohtei- den joukossa, jonka joukon toteuttamistärkeysjärjestys määrittelee kunkin vuoden investointien toteut- tamisen.</t>
  </si>
  <si>
    <t>Kilpailuttamisessa voi olla ennakkoluuloton, mutta palvelujn valitsemisessa täytyy olla kriittinen. On olemassa palveluita, jotka eivät sovellu kilpailuttamisen kohteeksi.  Jo tänäkin päivänä Valkea- kosken kaupunki ostaa ulkopuolisia palveluita huomattavassa määrin.  Kilpailuttaminen koetaan usein kirosanaksi, mutta sitä se ei ole oikein hoidettuna.</t>
  </si>
  <si>
    <t>Koulutoimea on riepoteltu kuluvan vuoden aikana aivan riittävästi ja kohtuuttomasti, kun koko hässäkkä alkoi vajaan kahden miljoonan markan säästöstä.  Kuitenkin samanaikaisesti tehtiin kymmenien miljoo- nien suuruisia talousarviomuutoksia nuijan kopautuksella.  Olin valtuustossa tavallaan asioista äänes- tettäessä oman ryhmäni "luopio", kun muista poiketen kannatin pienten koulujen säilyttämistä ja opetusryhmien ja sitä kautta opettajien virkojen määrän säilyttämistä.</t>
  </si>
  <si>
    <t>Mikään mainituista ei saisi olla säästökohteena,  Jos valinta on pakko tehdä, niin se on kohta  a. Mielestäni on väärin aina puhua pelkästään säästämisestä.  Miksi ei joskus voisi keskustella säästä- misen pakon korvaamista tuloja kasvattamalla.</t>
  </si>
  <si>
    <t>Kohdassa  a  on kerrottu koko totuus.  Näin pitäisi olla, jos Valkeakoski haluaa pitää koulukaupunki- maineensa.  Samalla säilyttäisimme ja turvaisimme opettajakunnan sen hyvän tason, mikä nyt  heidän keskuudessaan vallitsee.</t>
  </si>
  <si>
    <t>Tällä hetkellä on muotia lähes kaikilla yhteiskunnan aloilla puhua huumetesteistä.  Tietyissä tehtä- vissä se on todella tarpeellinen, jos huumekäyttäjä voi vaarantaa toiminnallaan toisten ihmisten terveyden tai hengen.  Kannattaa seurata, mihin suuntaan yleinen keskustelu asiaa vie.  Onhan testejä jo kokeiltu kouluissakin, eikä siitä mitään traumoja ole syntynyt.  Päin vastoin.  Ns. uhreja on voitu ajoissa ohjata asianmukaiseen hoitoon.</t>
  </si>
  <si>
    <t>Näinhän jo jossain maissa tehdään, joskin siellä ongelma on jo kehittynyt siihen mittasuhteeseen, että menettely on ollut väistämätön.</t>
  </si>
  <si>
    <t>Muuttoliike on valitettavasti Valkeakoskella negatiivinen.  Jo pitemmän ajan on väkilukumme vähenty- nyt vuosittain 100-150 henkilöllä.  Pääosin se on johtunut talouden dynamiikasta.  Jos tiedettäisiin keino muuttoliikkeen pysäyttämiseksi, olisi se lottovoitto.  Asiaa on mieitty jo ainakin kymmenen vuotta. mutta keksisntö antaa edelleen odottaa itseänsä.</t>
  </si>
  <si>
    <t>pakolaistilanne ei Valkeakoskea rasita, koska alueella ei ole pakolaiskeskusta.  Yksittäisiä pakolaisia tällä on ja on ollut, mutta tuskin asiaa on tavallisessa elämässä huomannut.  Vastaanotto ei ole niin- kään taloudellinen kysymys, vaan inhimilliseen asenteeseen perustuva kysymys.  Se otetaan silloin harkintaan, kun todellinen tilanne, esim. pakolaisvirta, sitä vaatii.</t>
  </si>
  <si>
    <t>Mielestäni ei kannata mennä suin päin tämän hetkiseen myynti-innostukseen.  Valkeakosken Energian hintataso on tällä hetkellä kilpailukykyinen ja pääoman tuotto siinä määrin hyvä, että luopumista ei kannata ainakaan tällä hetkellä harkita.</t>
  </si>
  <si>
    <t>Kiinteistöveron osuus ei ole merkittävä kunnan talouden kannalta, ei siinä määrin, että sillä kannat- taisi korvata muiden verojen alentamista.</t>
  </si>
  <si>
    <t>Investointivauhti on nyt päättyvällä valtuustokaudella ollut mielestäni liian kova.  Sinänsä se on hyvä palvelujen kehittämisen kannalta.  Kuitenkin se on jo nyt jättänyt jälkensä kaupungin taloudellisen tuloksen kehittymiseen negatiivisella tavalla.  Välillä pitäisi vetää henkeä.</t>
  </si>
  <si>
    <t>Kun palveluiden kehittäminen hoidetaan harkitusti, ei verotukseen synny paineita.  Ainakaan juuri nyt ei taloudellinen tilanne sitä vaadi, joskin synkkiä piviä on odotettavissa lähivuosien aikana.</t>
  </si>
  <si>
    <t>Täsmennettynä sanoisin, että uutta seikkailupuistoa ei tarvita, jos jo olemassa olevan liikennepuis- ton aluetta kehitetään seikkailupuiston suuntaan.</t>
  </si>
  <si>
    <t>Pormestariajatus kiehtoo.  Tosi kuitenkin on se, että olipa kyseessä pormestari tai kaupunginjohtaja, lopputulos riippuu siitä kuinka kyseinen henkilö valtaansa käyttää, kuinka demokraattinen tai epä- demokraattinen hänen johtamistapansa on.  Tämä on pitkälti henkilökysymys.</t>
  </si>
  <si>
    <t>Viime aikoina tehdyt tutkimukset kertovat, että tällä vuosikymmenellä ollaan väistämättä siirtymässä kohdan a  mukaiseen kehitykseen.  Miksipä ei oteta haastetta vastaan.</t>
  </si>
  <si>
    <t>Kohta  c  kertoo täysin oan käsitykseni.</t>
  </si>
  <si>
    <t>Niin kauan kuin nuoria jää ilman kesätöitä, tarjonta ei ole ollut riittävä.  Tietenkin tämä on osittain myöskin talouskysymys.</t>
  </si>
  <si>
    <t xml:space="preserve">Anolin </t>
  </si>
  <si>
    <t>Mirja Aino Tuulikki</t>
  </si>
  <si>
    <t>Anolin</t>
  </si>
  <si>
    <t>Mikko Tapio</t>
  </si>
  <si>
    <t>Dahl</t>
  </si>
  <si>
    <t>painaja</t>
  </si>
  <si>
    <t>Jaakko Sakari</t>
  </si>
  <si>
    <t>Mistään esitetystä vaihtoehdosta ei Valkeakoskella pidä hakea säästökohteita.</t>
  </si>
  <si>
    <t>Vastausvaihtoehdot eivät ole kovin onnistuneita. Mikään niistä ei oikein vastaa näkemystäni.</t>
  </si>
  <si>
    <t>Tarja Kaarina</t>
  </si>
  <si>
    <t>parturi</t>
  </si>
  <si>
    <t>Ari Tapani</t>
  </si>
  <si>
    <t>Hagren</t>
  </si>
  <si>
    <t>pakkauskoneenhoitaja</t>
  </si>
  <si>
    <t>Haikonen</t>
  </si>
  <si>
    <t>Mikko Tapani</t>
  </si>
  <si>
    <t xml:space="preserve">Heikkinen </t>
  </si>
  <si>
    <t>Jos yhtiöittäminen tuo todellisia säästöjä kunnalle niin kannatan yhtiöittämistä.</t>
  </si>
  <si>
    <t>Kunnan on kehitettävä omaa toimintaansa siten, että palvelut ovat kilpailukykyisiä vapailla markkinoilla oleviin palveluihin.</t>
  </si>
  <si>
    <t>Näistä peruspalveluista ei mikään. Säästökohteet on löydettävä muilta sektoreilta.Ihmettelen kysymyksien asettelua, koska jos en kannata näistä mitään kohdetta on silti vastattava johonkin esitettyyn säästökohteeseen, jotta pääsee ohjelmassa eteenpäin. Onko asiat tosiaan kunnassamme tällä tasolla. Säästökohteen vastakohta on nostaa veroja. Tämä on mielestäni yksi vaihtoehto.</t>
  </si>
  <si>
    <t>Laadukas opetus ei riipu koulun koosta vaan opetusryhmän koosta. Eli opetus on annettava riitävän pienissä ryhmissä jotta laatukriteerit täytetään. Kunnan koulutoimen kustannuksilla hallitaan koulutus resursseja eli tasokas koulutus aina maksaa. Koulutus voidaan antaa myös isoissa kouluissa, mutta sieläkin pienryhmissä. Kiinteistökustannukset eivät saa vaikutaa koulutukseen. Jos pieniä kouluja lakkautetaan jää kiinteistökustannukset edelleen kunnalla, jos kiinteistöä myydä pois.</t>
  </si>
  <si>
    <t>valimotyönvalvoja</t>
  </si>
  <si>
    <t>Hokkala-Innala</t>
  </si>
  <si>
    <t>ylimestari</t>
  </si>
  <si>
    <t>Varat hankittava ja muut menot karsittava, ettei näistä peruspalveluista tarvi tinkiä.</t>
  </si>
  <si>
    <t>Valtakunnallisesti. Lainsäädäntöä tarvitaan.</t>
  </si>
  <si>
    <t>Hyvinvointiyhteiskunnan tulee voida ohjata kehitystä. Myös talousriippuvaista.</t>
  </si>
  <si>
    <t>Ei reippaasti vaan maltillisesti, jos verotuloja pitää kasvattaa peruspalveluiden turvaamiseksi.</t>
  </si>
  <si>
    <t>Vakaa suunnitelmallinen talouden hoito vähentää tällaista tarvetta.</t>
  </si>
  <si>
    <t>Pidän pätkätöitä työelämässä organisaation toiminnan ja yksilön kannalta huonona ratkaisuna, johon vain tilapäisesti ja poikkeuksellisissa olosuhteissa tulee ryhtyä.</t>
  </si>
  <si>
    <t>Tiedon saanti on perusedellytys vaikuttamiseen.</t>
  </si>
  <si>
    <t>Hupanen</t>
  </si>
  <si>
    <t>työsuojelutarkastaja, työnohjaaja</t>
  </si>
  <si>
    <t>Kirsi Hannele (puh.nim)</t>
  </si>
  <si>
    <t>myymäläpäälikkö</t>
  </si>
  <si>
    <t>TÄLLÄ HETKELLÄ KOVAT JONOT VUOKRA ASUNTOIHIN JA VUOKRIEN KOHTUUTON KOROTTAMINEN VÄÄRIN!</t>
  </si>
  <si>
    <t>UIMAHALLI KAIPAA MYÖS SANEERAUSTA JA UUDISTAMISTA.TÄMÄ VAIKUTTAA PALJON MYÖS KAUPUNKI KUVAAN MITEN ESIM.KAUPUNGIN OMAT ASUKKAAT VIIHTYVÄT JA MILLAISEN KUVAN SAAVAT ULKOPAIKKA KUNTALAISET ASIOIDEN HOIDOSTA.</t>
  </si>
  <si>
    <t>YRITTÄMISEN MAHDOLLISUUS ANNETTAVA MAHDOLLISEMMAN MONELLE HALUKKAALLE.</t>
  </si>
  <si>
    <t>PIENTEN KOULUJEN LUOKKIEN VÄHENTÄMINEN HUONO ASIA,LUOKKA KOOT RUPEAVAT OLEMAAN LIIAN SUURIA JOTTA LASTEN OPPIMINEN,TURVALLISUUS JA VIIHTYMINEN PYSYVÄT KUNNOSSA.</t>
  </si>
  <si>
    <t>NÄISTÄ EI VOI SUORAAN NIMETÄ MITÄÄN TOISTA HUONOMMAKSI!!!!! KONE VAATII VALITSEMAAN NÄISTÄ VAIHTOEHDOISTA KUITENKIN JONKUN!</t>
  </si>
  <si>
    <t>VASTAUS SAMALLAINEN KUIN KOHDASSA 4.</t>
  </si>
  <si>
    <t>TÄÄLÄ HETKELLÄ EI TUNNU TARPEELLISELTA RATKAISULTA,PAREMPIA KEINOJAKIN LÖYTYY.</t>
  </si>
  <si>
    <t>PIENEMPIEN KUNTIEN PANOSTETTAVA ENEMMÄN JOTTA MUUTTO LIIKE SAADAAN PYSÄYTETTYÄ.</t>
  </si>
  <si>
    <t>ASIOISTA KESKUSTELTAVA ENEMMÄN.</t>
  </si>
  <si>
    <t>EI SYYTÄ KIINTEISTÖ VERON NOSTOON.</t>
  </si>
  <si>
    <t>NÄISTÄ EI VOI SUORAAN VALITA ERIKSEEN YKSITTÄISTÄ KOHTAA.NÄISTÄ KOHDISTA KUITENKIN SUORAAN VALITTAVA YKSI.</t>
  </si>
  <si>
    <t xml:space="preserve">PALVELUTASO EI VOI HEIKENTYÄ,VAIKUTTAA IHMISTEN POIS MUUTTOON NIIN KUIN MYÖS NÄMÄ MUUTKIN KOHDAT.  </t>
  </si>
  <si>
    <t xml:space="preserve">LAPSILLA OLTAVA MYÖS JOKU TÄLLÄINEN "OMA JUTTU",VAIKUTTAA PERHEIDEN HYVIN VOINTIIN. </t>
  </si>
  <si>
    <t>NYKYINEN MALLI HYVÄ.</t>
  </si>
  <si>
    <t xml:space="preserve">ASIOISTA VAIETAAN VIELÄ LIIAKSI,KUNTALAISILLE EI TIEDOTETA NYKYISIN ASIOITA RIITTÄVÄSTI JA MYÖSKÄÄN "TAVALLISTA"KUNTALAISTA EI VÄLTTÄMÄTTÄ KUUNNELLA TARPEEKSI. </t>
  </si>
  <si>
    <t>ANNETTAVA MAHDOLLISUUS MYÖS PYSTYVILLE JA OSAAVILLE NUORILLE.LUOTTAMINEN HEIHIN TODELLA TÄRKEÄÄ.NÄKEVÄT ASIAT MONESTI AVOIMEMMIN KUN "VANHEMPI"PÄÄTTÄJÄ VÄKI.</t>
  </si>
  <si>
    <t>ASIAAN PEREHDYTTÄVÄ PAREMMIN JOTTA MAHDOLLISIMMAN MONI NUORI SAA MAHDOLLISUUDEN YRITTÄÄ.TYÖLLISTÄMISELLÄ VOI OLLA SUURI VAIKUTUS NUORTEN TULEVAISUUTEEN.</t>
  </si>
  <si>
    <t>Kari Kalervo</t>
  </si>
  <si>
    <t>Itäsärkkä</t>
  </si>
  <si>
    <t>promoottori</t>
  </si>
  <si>
    <t>Kaikki ovat tärkeitä, mikään ei ole ensisijainen säästökohde.</t>
  </si>
  <si>
    <t>Jurva</t>
  </si>
  <si>
    <t>urheilulaitosmestari</t>
  </si>
  <si>
    <t>jos vuokrissa tuleva ylijäämä rahastoidaan ja käytetään teknisen lautakunnan ohjelman mukaisesti vuokratalojen peruskorjauksiin. hallinto on teknisen lautakunnan alaisuudessa.</t>
  </si>
  <si>
    <t>Peruspalvelut pitää kaikissa olosuhteissa säilyttää kunnan omina toimintoina. Kilpailuttaminen ei ole järkevää eikä kuntalaisten edun mukaista niissä toiminnoissa. Muissakin pitää edetä harkiten, kunnan omia palveluita keskittämällä saadaan säästöjä aikaan samassa suhteessa.</t>
  </si>
  <si>
    <t>Sen vaikutukset heijastuvat kaikkiin muihin tässä esitettyihin väitteisiin.</t>
  </si>
  <si>
    <t>Keskittämällä ja järkeistämällä löytyisi varmasti koulutoimen sisältä selkeästi säästöjä. Nyt tilanne on niin lukossa että järkevä keskustelu kouluasioista on mahdoton.</t>
  </si>
  <si>
    <t>Viittaan edelliseen.</t>
  </si>
  <si>
    <t>Ongelman on turha antaa kasvaa kestämättömäksi.</t>
  </si>
  <si>
    <t>Ihmiset kulkevat työpaikkojen perässä. Valkeakoski sijainniltaan on niin loistavassa paikassa että muuttovirta kääntyy positiiviseksi kohtuullisen nopeasti.</t>
  </si>
  <si>
    <t>Pakolaisten määrä Suomessa on varsin vähäinen joten en näe nykyisellään siinä minkäänlaisia uhkia sen paremmin valtakunnan politiikassa kuin kunnan omassakaan.</t>
  </si>
  <si>
    <t>Mielestäni ei ole olemassa näköpiirissä minkäänlaista uhkakuvaa minkävuoksi energia pitäisi myydä. Laitos on hyvin hoidettu ja erittäin kilpailukykyinen.</t>
  </si>
  <si>
    <t>Vain todella kiireelliset investoinnit toteutettaisiin. Kysymys vaatisi huomattavasti laajemman selvityksen, antaa vain rajalliset mahdollisuudet ottaa kantaa todella tärkeään asiaan.</t>
  </si>
  <si>
    <t>Viittaan edelliseen, ei ole näin yksinkertaista vastausta olemassa näin tärkeisiin kysymyksiin.</t>
  </si>
  <si>
    <t>Valkeakosken vetovoimaisuus ja lapsiperheet tarvitsevat uusia elämyksiä.</t>
  </si>
  <si>
    <t>Kyllä, kukahan se mahtaisi olla ?</t>
  </si>
  <si>
    <t>Valtuuston ja lautakuntien työ on kaikkien yhteisten asioiden hoitoa, silloin kaikkien pitää voida osallistua siihen parhaalla mahdollisella tavalla.</t>
  </si>
  <si>
    <t>Ehdottomasti pitää lisätä. Itselläni on vain erinomaisia kokemuksia nuorisovaltuutettujen työstä. He antavat aivan erilaisen kosketuspinnan asioille ja ovat erittäin idearikkaita ja kiinnostuneita.</t>
  </si>
  <si>
    <t>Viimekesäinen taso on riittävä. Asiat pitää vain valmistella ajoissa. Nuorten työllistäminen on satsaus tulevaisuuteen mitä parhaiten.</t>
  </si>
  <si>
    <t>Pekka Ilmari</t>
  </si>
  <si>
    <t>Kruus</t>
  </si>
  <si>
    <t>Olavi Kimmo (puh.nimi)</t>
  </si>
  <si>
    <t>Käppi</t>
  </si>
  <si>
    <t>Mahdollisten vuokrien noustaminen.Uusien asuntojen rakentaminen saattaa hidastua.</t>
  </si>
  <si>
    <t xml:space="preserve">Mitään rakennusta ei saa päästää "ränsistymään". Korjaukset on tehtävä riittävän aikaisessa vaiheessa. Saneerataan nyt ja suunitellaan huolella mahdollinen laajennus. Selvitetään laajennus tarpeet ja kustannukset jolloin tiedetään mistä investoinneista rahat otetaan. </t>
  </si>
  <si>
    <t xml:space="preserve">Kunnalliset työpaikat täytyy säilyttää ja mahdollisuuksien mukaan myös niitä lisätä. Yritysten tekemien töiden valvonta hankalampaa. Palveluiden hintojen nostamisen vaarat. </t>
  </si>
  <si>
    <t>Nyt on vielä työssä käyviä ja veron maksajia tässä kunnassa. Kun suuret ikäluokat siirtyvät eläkkeelle ja vanhuus koittaa täytyy heille löytyä asui- ja hoitopaikkoja. Kehitetään ja rakennetaan nyt vanhusten huoltoa.</t>
  </si>
  <si>
    <t>Mistään näistä peruspalveluista ei pitäisi säästää. Ainut on että lisätään työpaikkoja jotta ihmiset pääsevät ansiotyöhön eivätkä tarvise yhteiskunnan tukea.</t>
  </si>
  <si>
    <t>Haja-asutusalueen koulut on säilytettävä. Jos koulu lopetetaan saattaa sen myötä myös kylä autioitua. "Kyllä maalla on mukavaa". Koulujen lakkauttamisella pakotetaan ihmiset muuttamaan asutuskeskuksiin.</t>
  </si>
  <si>
    <t>Huumausaine ongelmiin on tartuttava kiini mahdollisimman varhaisessa vaiheessa.</t>
  </si>
  <si>
    <t>Haja-asutusalueiden kehittäminen, pienten koulujen säilyttäminen, vuokra-asuntojen rakentaminen.</t>
  </si>
  <si>
    <t>Harkittava tarkoin tulevaisuuden tarpeet. Tehtävä pakolliset hankinnat.</t>
  </si>
  <si>
    <t>Asian takana on suuri joukko kuntalaisia. Paikka on mielletty oikeaksi ja alustavia suunitelmia on tehty. Luodaan viihtyvyyttä paikkakunnalle.</t>
  </si>
  <si>
    <t>Vilho Olavi</t>
  </si>
  <si>
    <t>työkoneenkuljettaja</t>
  </si>
  <si>
    <t>VILHO Lehtinen Joitain tilapäistoimintoja voitaisiin ostaa yksityisiltä palvelujen tuottajilta</t>
  </si>
  <si>
    <t>Vilho Lehtinen Yllämainituista kohteista ei pidä etsiä säästäjä, säästöt on löydettävä muualta. (oli pakko rastita joku vaihtoehdoista koska vastaus ei muutoin tallentunut  )</t>
  </si>
  <si>
    <t>Vilho Lehtinen  Kouluille pittää viimeinkin antaa työrauha.</t>
  </si>
  <si>
    <t xml:space="preserve">Vilho Lehtinen  Kunnalla on varaa lisätä velanottoa, talous on suhteellisen hyvässä kunnossa. </t>
  </si>
  <si>
    <t>Vilho Lehtinen Apianlati on oikea paikka,toteutus suoritettava järkevästi (ei ympärivuotisia ohjaajia)</t>
  </si>
  <si>
    <t>Toivo Einari</t>
  </si>
  <si>
    <t>Pentti Aulis</t>
  </si>
  <si>
    <t>Lundan</t>
  </si>
  <si>
    <t>laitosmies eläkeläinen</t>
  </si>
  <si>
    <t>Luukka</t>
  </si>
  <si>
    <t>paperityöläinen</t>
  </si>
  <si>
    <t>Mikko Markus Sakari</t>
  </si>
  <si>
    <t>Melakari</t>
  </si>
  <si>
    <t>Koneenhoitja</t>
  </si>
  <si>
    <t>Ritva Aulikki(puh.nimi)</t>
  </si>
  <si>
    <t>varhaisjakaja</t>
  </si>
  <si>
    <t>Nevala</t>
  </si>
  <si>
    <t>karaokevetäjä, autonasentaja</t>
  </si>
  <si>
    <t>Sulo Vihtori</t>
  </si>
  <si>
    <t>Reino Ilmari</t>
  </si>
  <si>
    <t>Niska</t>
  </si>
  <si>
    <t>paperikoneenhoitaja, os.luottamusmies</t>
  </si>
  <si>
    <t>Hannu Viljo</t>
  </si>
  <si>
    <t>valvomonhoitaja</t>
  </si>
  <si>
    <t>Reijo Heikki Kalevi</t>
  </si>
  <si>
    <t>Taisto Rainer</t>
  </si>
  <si>
    <t xml:space="preserve">Oksanen </t>
  </si>
  <si>
    <t>Ritva Hannele</t>
  </si>
  <si>
    <t>kahvilamyyjä</t>
  </si>
  <si>
    <t>Eero Heikki Antero</t>
  </si>
  <si>
    <t>Tanja Johanna</t>
  </si>
  <si>
    <t>Pohjalainen</t>
  </si>
  <si>
    <t>Mikko Juhani</t>
  </si>
  <si>
    <t>Eino Aimo Ilmari</t>
  </si>
  <si>
    <t>Erkki Benjami</t>
  </si>
  <si>
    <t>varastonhoitaja, pääluottamusmies</t>
  </si>
  <si>
    <t>Jorma Kaarlo Vilho</t>
  </si>
  <si>
    <t>Yhtiöittäminen tuo etuja suurempina hankitoina taloudellisemmin. Sitä kautta hillitsee myös vuokrankorotuspaineita.</t>
  </si>
  <si>
    <t>Kaupungin tulee itse tuottaa kaikki peruspalvelut.</t>
  </si>
  <si>
    <t>Vanhustenmäärä kasvaa alti ja ihmiset elävät pidempään, heistä tulee pitää huolta.</t>
  </si>
  <si>
    <t>Tyhmä ja mahdoton kysymys. Ei ole taloudellista tarvetta supistaa, päinvastoin palveluja tulee kehittää.</t>
  </si>
  <si>
    <t>Pääpaino tulee laittaa opetuksen sisältöön ja tasoon.</t>
  </si>
  <si>
    <t>On tehtävä kaikki mahdollinen huumeiden leviämisen estämiseksi.</t>
  </si>
  <si>
    <t>Keinotekoista pakkoasuttamista ei tule hyväksyä. Pitää olla vapaus valita asuinpaikkansa.</t>
  </si>
  <si>
    <t>Palvelujen taso on turvattava. Se tehdään parhaiten kun oma väki huoltaa ammattitaidolla ilman viivytyksiä.</t>
  </si>
  <si>
    <t xml:space="preserve">Sosialidemokraatit eivät ole korottamassa mitään veroja. Nykyisillä tullaan toimeen. </t>
  </si>
  <si>
    <t>Tyhmä ja mahdoton kysymys. Valkeakoskella on nyt tasapainotilanne, eikä  vaikeuksia ole näköpiirissä.</t>
  </si>
  <si>
    <t>Valkeakosken kaupungin talous on vakaa ja velkamäärä hallinnassa.</t>
  </si>
  <si>
    <t>Muitakin palveluja on lisättävä lapsille suunnattuna.</t>
  </si>
  <si>
    <t>Nykyinen järjestelmä on toimiva. Luottamushenkilöillä on valtaa niin paljon kuin itsellään pitävät.</t>
  </si>
  <si>
    <t>Hallinnon tulee olla kuntalaisille läpinäkyvää.</t>
  </si>
  <si>
    <t>Nuorisovaltuusto on päätetty "vakinaistaa". Sen työtapoja ja mahdollisuuksia on kehitettävä.</t>
  </si>
  <si>
    <t>Sosialidemokraattien esityksestä lisätyöllistämisen rahat tuplattiin, vielä on varaa lisätä.</t>
  </si>
  <si>
    <t>Sari Susanna</t>
  </si>
  <si>
    <t>Yksityistämisestä on päätettävä tapaus kerrallaan.</t>
  </si>
  <si>
    <t>Irja Kyllikki</t>
  </si>
  <si>
    <t>Rautell</t>
  </si>
  <si>
    <t>Liisa Orvokki</t>
  </si>
  <si>
    <t>Reinikka</t>
  </si>
  <si>
    <t>Aulis Uolevi</t>
  </si>
  <si>
    <t>lehtori, pääluottamusmies</t>
  </si>
  <si>
    <t>Yhtiön hallinnon tulee olla hyvin kunnallisessa kontrollissa ja ohjannassa.</t>
  </si>
  <si>
    <t>Toimeentulotulki on lakisääteinen, siitä kunta ei voi laikata.  Muutkin peruspalvelut tulee hoitaa ja niihin meillä on varaakin.</t>
  </si>
  <si>
    <t>Rasti tähän, koska sillä ei ole merkitystä, koska kunnalla ei ole tässä asiassa mitään sananvaltaa. Toimeentulotukea maksetaan juuri niin paljon kuin säädökset edellyttävät.</t>
  </si>
  <si>
    <t>Ei mitään väkinäisiä toimia, aika hoitaa asiat kuntoon, kun opetusryhmien enimmäiskoot on määrätty. Samoin ehdot millä opettajien virat vähenevät kahden vuoden viiveellä.</t>
  </si>
  <si>
    <t>Asiaa pitää selvittää tarkemmin.</t>
  </si>
  <si>
    <t>Nkyiset verokertymät riittävät jopa palveluiden parantamiseen.</t>
  </si>
  <si>
    <t>Nyt tosin ei ole mitään tarvetta tähän.</t>
  </si>
  <si>
    <t>Muita huuhaa-hommia voidaan vähentää !</t>
  </si>
  <si>
    <t>Kunhan asiaa saadaan kunnolliset suunnitelmat, jotka myös toimivat käytännössä</t>
  </si>
  <si>
    <t>Anne Marketta</t>
  </si>
  <si>
    <t>Saikkonen</t>
  </si>
  <si>
    <t>elintarviketyöntekijä</t>
  </si>
  <si>
    <t>Ilpo Tapani</t>
  </si>
  <si>
    <t xml:space="preserve">Salminen </t>
  </si>
  <si>
    <t>Sirpa Unelma</t>
  </si>
  <si>
    <t>osastoapulainen</t>
  </si>
  <si>
    <t>Ilkka Olavi</t>
  </si>
  <si>
    <t>Pekka Kullervo</t>
  </si>
  <si>
    <t>Simula</t>
  </si>
  <si>
    <t>Vuokra-asuntojen saatavuus tulee varmistaa kaikin mahdollisin tavoin.</t>
  </si>
  <si>
    <t>UImahallin saneeraus tulee suoittaa välittömästi, koska sen vaikutus kuntalaisten kuntoukseen on merkittävä.</t>
  </si>
  <si>
    <t>Yksityisen tarjoama palvelutoiminta tulee ottaa huomioon tasa-arvoisesti julkisen sektorin kanssa.</t>
  </si>
  <si>
    <t>Koulutuksen aseman turvaaminen on lisävarojen kohde.</t>
  </si>
  <si>
    <t>Vaihtoehtoisena palveluna tulisi ottaa huomioon vanhuksen kotihoito, jolloin kustannukset ovat kohtuullisia.</t>
  </si>
  <si>
    <t>Korttelikoulujen aika on ohi. Lasten etu etusijalla.</t>
  </si>
  <si>
    <t>Valitustoimenpiteillä saadaan aikan enemmän kuin valvontaperiaatteella.</t>
  </si>
  <si>
    <t>Terveysnäkökohdat on asetettava etusijalle.</t>
  </si>
  <si>
    <t>Muuttoliikettä ei saa vaikeuttaa hallinnollisin toimenpitein.</t>
  </si>
  <si>
    <t>Suvaitsevainen asenne pakolaisia kohtaan on huimanitaarien oikea periaate.</t>
  </si>
  <si>
    <t>Energiayhtiö on voinut alentaa kotitalouksien sähkön hintaa viime vuosina.</t>
  </si>
  <si>
    <t>Kiinteistövero on kohtuullinen.</t>
  </si>
  <si>
    <t>Palveluista voitaisiin periä kohtuullinen maksu.</t>
  </si>
  <si>
    <t>Korkojen nousun myötä velkaraha kallistuu.</t>
  </si>
  <si>
    <t>Seikkailupuisto edistää lasten luovuutta.</t>
  </si>
  <si>
    <t>Pormestari toisi jotain uutta hallintoon.</t>
  </si>
  <si>
    <t>Uuden teknologian kehittäminen lisää yleistä tietoisuutta.</t>
  </si>
  <si>
    <t>Kehityksen kannalta hyvä asia.</t>
  </si>
  <si>
    <t xml:space="preserve">Nuorten työlistymistä on kaikissa muodoissaan edistettävä. </t>
  </si>
  <si>
    <t>Osmo Martti</t>
  </si>
  <si>
    <t>Somppi</t>
  </si>
  <si>
    <t>ylipalomies, eläkeläinen</t>
  </si>
  <si>
    <t>Survonen</t>
  </si>
  <si>
    <t>pakkaaja</t>
  </si>
  <si>
    <t>Seppo Juhani</t>
  </si>
  <si>
    <t xml:space="preserve">Syrjänen </t>
  </si>
  <si>
    <t>puhdistamonhoitaja</t>
  </si>
  <si>
    <t>Kati Marita</t>
  </si>
  <si>
    <t>Tarvonen</t>
  </si>
  <si>
    <t>Vuokko Tellervo</t>
  </si>
  <si>
    <t>myyjä konsulentti</t>
  </si>
  <si>
    <t>Esa Johan</t>
  </si>
  <si>
    <t>Jouko Onni Kalevi</t>
  </si>
  <si>
    <t>Sari Tuulikki</t>
  </si>
  <si>
    <t>Tämä ei kuitenkaan saa eriarvoistaa ihmisiä siten, että ne joilla on enemmän rahaa saavat parempia palveluita. Mielestäni kaupungin on tarjottava peruspalvelut mutta erityispalveluita voidaan kilpailuttaa.</t>
  </si>
  <si>
    <t>Vanhusten lisääntyvään määrään tulisi reagoida jo nyt.</t>
  </si>
  <si>
    <t>Epäselvyyksiin uppoaa rahaa. Riidat pois ja toimintaa tehokkaammaksi. Oppilaitostarjonta on liian hyvä pilattavaksi.</t>
  </si>
  <si>
    <t>Wallenius</t>
  </si>
  <si>
    <t>Isokallio</t>
  </si>
  <si>
    <t>Taloudellisten etujen kanssa voi olla vähän niin ja näin, mutta jos yhtiöittämisellä saadaan vuokra-asuntojen tuotantoon parannusta, niin se puolustaa paikkaansa.</t>
  </si>
  <si>
    <t>Uinti on liikuntamuoto, joka sopii lähes kaikille ja kaikenikäisille. Valkeakoskella on panostettu kilpurheiluun riittävästi ja kuntoliikuntaankin tyydyttävästi.</t>
  </si>
  <si>
    <t>Useimpia peruspalveluja on turvallisinta tuottaa kunnan omina palveluina. Palveluiden ostamiseen yksityisiltä liittyy monia riskejä. Joka tapauksessa on luotava valvonta -ja seurantajärjestelmiä palvelujen laadun takaamiseksi. Ne ovat taas yksi kustannuserä lisää.</t>
  </si>
  <si>
    <t>Vanhukset ovat lasten ohella kuntamme turvattomin ryhmä. Näihin molempiin pitää ohjata varoja. Vanhustyöhön ehdottomasti lisää henkilökuntaa niin kauan kun sitä on vielä saatavana.</t>
  </si>
  <si>
    <t>Ilkeä kysymys! Eihän mikään noista saa olla ensisijainen säästökohde... Vastasin lasten päivähoito, koska kannatan lasten kotihoidontukea (Valkeakoski lisää) neljään ikävuoteen saakka, jolloin tarhahoidosta säästyisi rahaa hivenen.</t>
  </si>
  <si>
    <t>Koulukuljetus voidaan järjestää myös pienien koulujen suuntaan. Mammuttikoulut eivä pysy opettajien hallinnassa esimerkiksi koulukiusaamisen suhteen. Isossa porukassa tyhmyyskin vain tiivistyy.. Pienet koulut voisivat erikoistua painottamaan kasvatustyössä esimerkiksi ympäristöasioita, liikuntaa, tai jotakin kulttuurin haaraa - vaikkapa tanssia.</t>
  </si>
  <si>
    <t>Jo tietoisuus mahdolliseen testiin joutumisesta voi toimia ennalta ehkäisevästi. Päihde -ja huumeongelmat ovat yksi tämän päivän ikävämpiä ilmiöitä, jotka eväti ole hallinnassa.  Yksilönvapauteenkin on tässä asiassa kohta puututtava.</t>
  </si>
  <si>
    <t>Mahtavatkohan huumeiden käyttäjät olla niin vastuuntuntoisia, että viitsisivät näyttäytyä neulojen vaihtopisteissä. Paitsi siinä tapauksessa, että samasta pisteestä saisi täydentää myös huumevarastonsa!</t>
  </si>
  <si>
    <t>Ihmisellä on ikävä toisen luo. Kun omalta paikkakunnalta ei löydä etsimäänsä, on lähdettävä muualle.  Sama pätee työn, asunnon, opiskelupaikan jne. suhteen.  Paluumuutto on mahdollinen, kun nämä asiat on saatu tasapainoon.</t>
  </si>
  <si>
    <t>Pakolaisia olisi voitu ottaa enenmmänkin, että paikkakunnalla päästäisiin eroon liiasta nurkkakuntaisuudesta ja opittaisiin sietämään muitakin rotuja ja kulttuureita. Liika pakolaisryntäys ei tietenkään palvelisi näitä pääämääriä. Pakolaisia ei pidä sijoittaa vain samaan kaupunginosaan tai kortteliin, vaan jakaa ympäri kaupunkia.</t>
  </si>
  <si>
    <t>Jos Valkeakosken Enegialla riittäisi resursseja investoida esimerkiksi tuulivoimaloihin, olisi sen olemassaololle perusteita. Pelkkänä jakeluyhtiönä ja välistävetäjänä se ei kykene paikkakunnan energiantuotannon turvaamiseen. Tänne pitäisi saada yhtiö, joka kykenee satsaamaan Korkeakankaalle ja Maijankoskelle tuulivoimalapuistot, ryhtyy kehittämään aurinko- , biokaasu- ja maalämpöenergialaitoksia ja panostaisi uuteen ympäristöteknologiaan. Moottoriteiden varret ovat oivia sijoituskohteita tuulivoimaloille.</t>
  </si>
  <si>
    <t>Kiinteistövero on liian yksioikoinen, eikä ota kylliksi huomioon kiinteistöjen erilaisuutta. Metsämaata tulee verottaa roimasti, jos sitä hyödynnetään tehometsätalouden keinoin.  Jos sitä hyödynnetään luontoa säästäen valikoivasti, niin verotuksessa pitää se palkita.</t>
  </si>
  <si>
    <t>Varsinkin heikoimpien yhteiskunnan jäsenten turvallinen ihmisarvoinen elämä on varmistettava palveluin. Vahvimmat osllistukoon siihen kukin kykyjensä mukaan veroja maksamalla.</t>
  </si>
  <si>
    <t>Palvelujen saatavuus on yhtenä tarkeänä kriteerinä esimerkiksi asuinpaikkakuntaa valittaessa. Siitä ei pidä ensimmäisenä tinkiä</t>
  </si>
  <si>
    <t>Paikalla ei sinänsä ole merkitystä, mutta lasten viihtyvyys on yntä tärkeätä kuin aikuistenkin. Seikkailupuisto toisi Valkeakoskelle myönteistä julkisuutta ja käyttäjiä kunnan rajojen ulkopuoleltakin.</t>
  </si>
  <si>
    <t>Kunnanjohtaja pitäisi valita määräaikaiseksi, mieluiten suoralla kansanvaalilla. Hänen tulee olla oikeudenmukainen isä- tai äitihahmo, joka kykenee innostamaan kuntalaiset yhteisen pesän rakentamiseen ja hoitoon. Hänen ei pidä kahmia kaikkea valtaa itselleen ja lähipiirilleen. Pormestaria ei periaatteessa tarvita mihinkään</t>
  </si>
  <si>
    <t>Osallistuminen vaaleihin kerran neljässä vuodessa ei takaa demokratiaa. Vahvat virkamiehet jyräävät heikot maallikkovaltuutetut mennen tullen. Siksi kuntalaisten on päästävä koko ajan seuraamaan heitä koskevien päätösten valmisteluja ja myös vaikuttamaan niihin. Virkamiesten yksin valmistelemat päätökset tuodaan liian usein maallikkopäättäjien eteen vain siunattaviksi.</t>
  </si>
  <si>
    <t>Saamieni kommenttien mukaan nuorisovaltuustoilta puuttuu todellinen päätäsvalta. Se on eräänlaista näennäisdemokratiaa. Nuorisovaltuutetut ovat saamiensa kokemusten jälkeen niitä, jotka viimeksi ovat kiinnostuneita jatkamaan poliittista uraansa myöhemmin aikuisina.</t>
  </si>
  <si>
    <t>Kesätyöpaikka pitäisi turvata jokaiselle sitä haluavalle nuorelle. Usein ne jaetaan suhteiden perusteella ja paitsi jäävät usein ne, jotka eniten olisivat työpaikan tarpeessa. Myös paikkakunnan yritysten pienimmästä suurimpaan pitäisi antaa siivu voitostaan oman kylän nuorison hyvinvoinnin edistämiseen.</t>
  </si>
  <si>
    <t xml:space="preserve">Keinänen </t>
  </si>
  <si>
    <t>Kilpailuttamisessa on muistettava se ettei kuitenkaan työn laatu pääse huononemaan. Kehittämisen varaa löytyy paljon.</t>
  </si>
  <si>
    <t>Tällä saralla ongelmaa on riittänyt, ja kaikki vanhanmallin opettajat on kuolemassa sukupuuttoon. Olen aina pitänyt opettajan ammattia kutsumustyönä, eikä nykyiset tuntijaot koulujen kesken,ylisuuret luokat, ja kaikesta tinkiminen jne. Anna opettajille mahdollisuutta toimia ja työskennellä kouluissa lasten hyväksi parhaalla mahdollisella tavalla. Kouluissa kasvaa ja oppii tulevaisuuden sukupolvet. Patissa ollaan ja pahasti.</t>
  </si>
  <si>
    <t>Kukin varmasti tietää, miten tärkeää toimeentulotuki on, mutta kaikki tietävät myöskin sen, että tällä saralla tapahtuu eniten väärinkäytöksiä. Josko tinkiminen tässä suhteessa korottaisi ihmisten omaa oikeudentajua olla hyväksymättä ns.sossuhuijareita.Asia herättää monia tuntemuksia, ja sallin täydellisen tuen niille jotka sitä todellisesti tarvítsevat.</t>
  </si>
  <si>
    <t>Säästämällä kouluissa ei saavuteta niin suurta taloudellista hyötyä, että se kannattaisi. Päinvastoin pitkällä tähtäimellä säästöt koituvat tappioksi muilla saroilla kuten sosiaalipuolella ja, nuorisotyössä, yms.....</t>
  </si>
  <si>
    <t>Olen ehdottomasti vastaan huumeiita ja testien puolella, mutta totta on se että tämä saattaisi leimata ihmisiä ja loukata henkilön yksityisyyttä.</t>
  </si>
  <si>
    <t>EHDOTON EI!!!!!!</t>
  </si>
  <si>
    <t>verohelpotuksia, etätyömahdollisuuksia,yms....</t>
  </si>
  <si>
    <t>Jos lähdetään verotuksen painotusta muuttamaan se vaati pitkää tutkiskelua ja harkintaa. Ei ole järkevää alentaa toista veroa ja nostaa toista.ja ne määrät joita voidaan tuloverossa keventää,on pieniä. prosentti sinne tänne, nosto tai lasku ei hetkauta normaalin työssäkäyvän elämää.Yhtä paljon verot kuitenkin kaikkia harmittaa.</t>
  </si>
  <si>
    <t>katso edellinen.</t>
  </si>
  <si>
    <t>Velkaantumisesta ei ole muuta kuin ongelmia, ja pitkäksi aikaa. "Velka on veli tehdessä ja velipuoli maksettaessa."</t>
  </si>
  <si>
    <t>Kuntaa kehitettäessä on kysyttävä neuvoa niiltä jotka parhaiten tietävät, eli kunnan asukkailta.</t>
  </si>
  <si>
    <t>Nuorten on hyvä oppia aikasin kunnan asioita ja opetettava sitä muillekkin nuorille.Näin saamme tulevaisuuden päättäjiä, ns. "oppisopimuksella"</t>
  </si>
  <si>
    <t>Nuoriso ei opi tekemään työtä kuin työtä tekemällä!!!! Eikä tarvittavaa työkokemusta saada ilman opettajaa. Kannatan vanhanajan oppipoika linjaa.Töitä kunnallakin olisi tarjota vaikka millä mitalla. Vaikkapa risusavottaa jollei muuta.</t>
  </si>
  <si>
    <t>Valkeakoskella on tälläkin hetkellä asunnottomia ihmisiä ja opiskelijoilla on joka syksy ongelma löytää asuntoja. Tarvitaan lisää asuntoja.</t>
  </si>
  <si>
    <t>Uudistuksena voisi olla hyppytornin rakentaminen korjauksen yhteydessä.</t>
  </si>
  <si>
    <t>Palvelu tason on kuitenkin noustava joka tapauksessa. Mielestäni sekä kunnallisia että yksityisiä on kokeiltava ja löytää niiden yhdistelmästä parhaiten ihmisten asiaa palveleva yhdistelmä.</t>
  </si>
  <si>
    <t>Mielestäni kaikki edellä mainitut ovat tärkeitä ja tarvitsevat lisävaroja.</t>
  </si>
  <si>
    <t>Ei lisäsäästöjä mistään osa alueesta.</t>
  </si>
  <si>
    <t>Yksilöllinen opetus on kaikkein tehokkainta.</t>
  </si>
  <si>
    <t>Jotta Valkeakoski olisi kilpailukykyinen muille kaupungeille on asumisen oltava kohtuu hintaista. Muut kaupungit kilpailevat hyvistä veronmaksajista helpottamalla omakotitalo asumista, tähän tulisi pyrkiä myös Valkeakoskissa.</t>
  </si>
  <si>
    <t>Lappeteläinen</t>
  </si>
  <si>
    <t>aikuiskouluttaja</t>
  </si>
  <si>
    <t>Kysymykseen tarjotut vastaukset ovat todella outoja. Minusta ei ole ollenkaan varmaa takaako asuntojen pysyminen kaupungilla maltillisen vuokratason. Mielestäni vuokra-asunnot ovat asukkaita varten ja uskon ja toivon, että kaupungin omistus voi turvata asukkaiden edun parhaiten. Jos yhtiöittäminen on tarkoituksenmukaisempaa käännyn sitä kannattamaan. Kaupungille ei tarvitse kertyä taloudellista etua vuokra-asunnoista, vaan mahdollinen etu pitää palauttaa asukkaille esim. vuokranalennuksena.</t>
  </si>
  <si>
    <t>Kaupungilla on tänäpäivänä rahaa, joten saneeraus voidaan tehdä ilman muiden kaupungin palvelujen kärsimättä.</t>
  </si>
  <si>
    <t>Taas omituinen, valmiiksi kommentoitu kysymys. Kunnan palveluja voivat mielestäni tuottaa muutkin, mutta ei sen tarvitse merkitä kilpailua vaan yhteistyötä. Näin on esimerkiksi sos.ja terveyspalveluissa, jossa kunnan omat resurssit eivät näytä riittävän. Yhteistyötä voitaisiin tehdä niin yksityisten palvelujen tuottajien kuin esim, työosuuskuntienkin kanssa. Kannatan uusien vaihtoehtojen miettimistä ja kokeilua kunnallisissa palveluissa, mutta kunta on edelleenkin hyvä palveluiden tuottaja.</t>
  </si>
  <si>
    <t>Jos yksi täytyy valita se on vanhukset. Varsinkin Valkeakoskella. Sen jälkeen tulevat terveyskeskus, lapset ja koulutoimi. Tässä järjestyksessä.</t>
  </si>
  <si>
    <t>Uskomattoman paha, en haluaisi vastata.</t>
  </si>
  <si>
    <t>Taas vaikea kysymys. Laatu ja tehokkuus eivät ole samoja asioita. Molempia tulee toki tavoitella. Pienet koulut koskevat pieniä ihmisiä, joille on tarjottava turvallinen kasvu- ja oppimisympäristö.</t>
  </si>
  <si>
    <t>Testien lisäksi on tarjottava myös muita toimenpiteitä kuten hoitoa ja valistusta. Asiaan on puututtava. Amsterdamissa voi käydä karsomassa mitä salliva huumepolitiikka saa aikaan.</t>
  </si>
  <si>
    <t>En ole kysymyksen asiantuntija. Asiaa mietittävä ja ehkä kokeiltava.</t>
  </si>
  <si>
    <t>Taas vastaukset pilaavat kysymyksen. Muuttoliikkeeseen on puututtava. Markkinatalous ei osaa kaikkea ja tekee tämänkin asian liian jyrkkäliikeisesti. Mutta aluepolitiikassa on käytettävä uusia keinoja koska maailmakin on muuttunut. Sekä Norjan mallia että etätyötä ym. teknologiaa on käytettävä hyväksi. Suomi on pidettävä asuttuna joka puolella maata. Pääkaupunkiseutu on vain syrjäistä rannikkoseutua!</t>
  </si>
  <si>
    <t>Kuten jo sanoin rahaa on. Tahtoa vain puuttuu. Ulkomaalaisia mahtuu Suomeen paljon enemmän. Työllisyys paranee koko ajan ja saamme maahanmuuttajilta uusia virikkeitä kun vain otamme heidät mukaan yhteiskunnan toimintaan.</t>
  </si>
  <si>
    <t>En kannata kruunun jalokivien myyntiä. Mutta yhteistyökumppaneita voidaan ottaa mukaan.</t>
  </si>
  <si>
    <t xml:space="preserve">Kiinteistöveroa voidaan korottaa maltillisesti ja laajentaa se koskemaan myös metsämaata. Tietysti sillä edellytyksellä, että tuloveroa kevennetään. Kokonaisverotusta ei voida missään nimessä enää kiristää. </t>
  </si>
  <si>
    <t>Käsitykseni mukaan Valkeakosken kunnan talous on kunnossa. Viimeistää se saadaan tulevaisuudessa kuntoon kun kohonneet yritysten ja yksityisten verokertymät tulevat kunnan kassaan. Nyt on noususuhdanne myös kuntataloudessa.</t>
  </si>
  <si>
    <t>Uskaltaisin ottaa jopa velkaa jos olisi tarvis.</t>
  </si>
  <si>
    <t>Esim. Kirjasniemen ympäristössä olisi laajemmat mahdollisuudet?</t>
  </si>
  <si>
    <t>Ei. Mutta perustelut ovat osin eri. Pelkään liian vallan korostuvat ykdelle henkilölle. Jo nyt Valkeakoskella on ongelma kun muutama kyläpoliitikko leikkii Patruunaa ja toimii diktaattorin elkein. Tarvitsemme hyvää valtuustoa ei yhtä johtajaa, se ei ole demokratiaa.</t>
  </si>
  <si>
    <t>Lähidemokratiaa ja varsinkin osallistumista on kehitettävä ja tuettava. Internet ym. uusi teknologia ei ole kaikkien ulottuvilla, mutta sitä on käytettävä hyödyksi esim. tiedotettaessa asioista. Jo suunnitteluvaiheessa.</t>
  </si>
  <si>
    <t>Se voisi olla asiantuntjaelin jolta valtuusto kysyy mielipidettä nuorten asioissa. Ja tulevaisuuteen liittyvissä asioissa!</t>
  </si>
  <si>
    <t>Nuorille on annettava mahdollisuus työkokemukseen ja omaan rahaan.</t>
  </si>
  <si>
    <t>koneenhoitaja, eläkeläinen</t>
  </si>
  <si>
    <t>Tervekilpailu alentaa kustannuksia, koituen asukkaiden eduksi.</t>
  </si>
  <si>
    <t>Liikunnan monimuotoisuus on tarpeen eri käyttäjä ryhmiä ajatellen.</t>
  </si>
  <si>
    <t>Kilpailutilanne valvottuna laadun suhteen on kannatettavaa.</t>
  </si>
  <si>
    <t>Olemme sen velkaa tämän päivän elinolosuhteiden rakentajille, sillä ilman heitä emme olisi saavuttaneet sitä elinta- soa josta saamme tänäpäivänä nauttia.</t>
  </si>
  <si>
    <t>En kannata säästöä millään näistä tärkeistä osa-alueista.</t>
  </si>
  <si>
    <t>Pienten koulujen oppilasmäärää voidaan kasvattaa ohjaamalla omakotirakentamista niiden läheisyyteen.</t>
  </si>
  <si>
    <t>On tehtävä kaikki mahdollinen huumeongelman torjumisesksi, heti alku- elikokeiluvaiheessa.</t>
  </si>
  <si>
    <t>Kyllä puhtaat neulat torjuvat sekä hiv-epidemian että hepatiitin ( maksatulehduksen) leviämistä.</t>
  </si>
  <si>
    <t>Suomen lain mukaan ihmisellä on oikeus valita itse asuinkuntansa.</t>
  </si>
  <si>
    <t>Pakolaisten tulo kansansisään avioliittojen kautta, parantaisi Suomen kansan suppeaa ja siten vinoutunutta geeni- perimää.Esi-isät saapuneet liian pienellä joukolla maahamme ( professori Leena Palotien lausuma toteamus).</t>
  </si>
  <si>
    <t>Kunnallinen energian myynti tuo tuloja kunnalle, positiivisenä esimerkkinä Tampere.</t>
  </si>
  <si>
    <t>Kiinteistövero ei saa nostaa asumiskustannuksia.</t>
  </si>
  <si>
    <t xml:space="preserve">Investoinnit tulisi ajoittaa taloudellisesti hyviin jaksoihin, eli investoidaan kun on rahaa.  </t>
  </si>
  <si>
    <t>Peruspalveluista tinkiminen kostautuu pidemmällä aikavälillä.</t>
  </si>
  <si>
    <t>Leikkipuisto aktivoi lasten liikuntaa ja mielikuvitusta, tehostaen lihaskehitystä ja henkistä luovuutta.</t>
  </si>
  <si>
    <t>Kuntalain muutosta voisi kokeilla, ellei tuottaisi tulosta palattaisiin nykyiseen käytäntöön.  Muutoksesta päätettäi- siin suoralla kansanäänestyksellä.</t>
  </si>
  <si>
    <t>Suomessa on valtakansalaisilla, ainakin teoriassa tosin se pahasti keskittymässä harvain vallaksi.</t>
  </si>
  <si>
    <t xml:space="preserve">Nuorisovaltuusto aktivoi nuorten tiedonhalua yhteisten asioiden hoidosta ja innostaa osallistumaan vaali ja muuhun edunvalvontatoimintaan. </t>
  </si>
  <si>
    <t>Jollei ihminen nuorena pääse kiinni työelämään on se vahemmiten vaikeaa.</t>
  </si>
  <si>
    <t>Lehtivuori</t>
  </si>
  <si>
    <t>kassanhoitaja</t>
  </si>
  <si>
    <t>ehdottomasti ei mikään näistä!</t>
  </si>
  <si>
    <t>Hyvä ajatus olisi myös se,että pystyisi valitsemaan koulunsa vaikka asuu kaupungissa. Miksi ei kaupungistakin päin voisi kulkea kouluun taajaman ulkopuolelle opiskelemaan sitä halutessa, pienkoulujen tulevaisuus olisi taattu. Pienet koulut pystyisivät näin kilpailemaan esim. pienryhmäopetuksella!</t>
  </si>
  <si>
    <t>Närvä</t>
  </si>
  <si>
    <t>Päällysaho</t>
  </si>
  <si>
    <t>kemisti</t>
  </si>
  <si>
    <t>Päädyin tähän vastaukseen, koska mielestäni yhtiöittämisen jälkeen vuokrat nousisivat. Parempi malli on se, että laajennettaisiin asukasdemokratiaa siten, että asukkaista muodostettaisiin asuntoyhtiön hallitus, joka valvoisi järjestystä ja asumista mm.</t>
  </si>
  <si>
    <t>Liikuntaan on jo nyt käytetty suhteettoman paljon vermarkkoja kuin taas toisaalta muita terveyteen suoranaisesti vaikuttavia seikkoja on pienennetty kuten esim.valvontalaboratorion lopettaminen.</t>
  </si>
  <si>
    <t xml:space="preserve">Olen ehdottomasti sitä moeltä, että jos mm. terveyspalveluja ruvetaan ostamaan yksityiseltä niin palvelut huononevat. Toisaalta liikuntapalvelujen yksityistäminen on paikallaan. </t>
  </si>
  <si>
    <t>On väärin, että vastaus koskee vain yhtä sektoria. Kaikki ovat tärkeitä paitsi koulutoimi, joka hyvinkin voitaisiin yksityistää.</t>
  </si>
  <si>
    <t>Vastaus kuten edellä</t>
  </si>
  <si>
    <t>Valkeakoski ruokki alitajuisest rasismia. Useat nykyisistä valtuutetuista ovat joko julkisesti tai salaa rasisteja.</t>
  </si>
  <si>
    <t xml:space="preserve">Energiayhtiö voi fuusioitua, koska Valkeakoskella ei ole omaa energiantuotantoa kuten Tampereella. </t>
  </si>
  <si>
    <t>Kun ei vain tapahtuisi kaksinkertaista verotusta.</t>
  </si>
  <si>
    <t>Jukka  (sit)</t>
  </si>
  <si>
    <t>Calsson</t>
  </si>
  <si>
    <t>VALKEAKOSKEN PUOLESTA</t>
  </si>
  <si>
    <t>linja-auton kulj.,esimies</t>
  </si>
  <si>
    <t>Asia on monitahoinen. Halvin tapa on jakaa neuloja.</t>
  </si>
  <si>
    <t>Haja-asutusalueilla asuvat kuntalaiset on saatava tasavertaiseksi keskustassa asuvien kanssa. Mm. kuljetuskustannuksien ja  tukien lisäämisellä.</t>
  </si>
  <si>
    <t>Jokaisessa kohdassa lopputulos on aina sama, koska ei ole niin sitoutumatonta kaupunginjohtajaa tai pormestaria joka ei olisi johonkin puolueeseen sidoksissa.</t>
  </si>
  <si>
    <t>Reijo Valter</t>
  </si>
  <si>
    <t>toimistopäälikkö</t>
  </si>
  <si>
    <t>hallintonotaari merkonomi</t>
  </si>
  <si>
    <t>Ei mikään näistä!</t>
  </si>
  <si>
    <t>lihamies</t>
  </si>
  <si>
    <t>Valkeakoskella muutenkin kipeä asuntotilanne. muuttotappiokunnassa muka jatkuva asuntopula. Kovin tuntu- vat asunnot kuitenkin olevan kiven alla, vai noudatetaanko Valkeakoskella jo liikelaitoksen periaatteita? Siis siten, että asunnonhakijoista valitaan maksukykyisim- ät.</t>
  </si>
  <si>
    <t>Kuitenkin peruspalveluja vaarantamatta, ja perus- turvasta tinkimättä. Ja siten että kilpailuttaminen ei aiheuta kaupungin omien palveluiden purkamista, ja sen myötä kaupungin työnteki- jöiden irtisanomisia.</t>
  </si>
  <si>
    <t xml:space="preserve">     </t>
  </si>
  <si>
    <t xml:space="preserve">Näistä vaihtoehdoista ei tosiaankaan pitäisi löytyä ensisijaista säästökohdetta. Jos kuitenkin valita täytyy, niin toimeentulotuen vastuuta siirretään valtiolle, karsitaan toimeentulotukea saavista nyrkkiä pöytään paukuttavat ja autetaan niitä jotka todella pyrkivät omilleen. </t>
  </si>
  <si>
    <t xml:space="preserve">Pakolaisten ongelmia ei ratkaista viemällä heidät kauas kotiseuduiltaan. Kovin erilaisten kulttuurien kohtaaminen toisen osapuolen kotikonnuilla aiheuttaa varmasti törmäyk- siä. Jos ja kun heitä pitää auttaa, autamme heitä parhaiten pyrkimällä ratkaisemaan ongelmat heidän omalla tontillaan. Näissä ratkaisuissa pakkokeinotkin ovat hyväksyttäviä jos tuloksena on ongelmien ratkaisuita. </t>
  </si>
  <si>
    <t>Miksi tappaa lypsävää lehmää!</t>
  </si>
  <si>
    <t>Ei välttämättä sopiva, mutta ainakin riittävä.</t>
  </si>
  <si>
    <t>Palveluista ei tule tinkiä, palvelumaksut ovat monesti jopa perusteettomia ja verotusta enää kiristämättä on tartuttava investointeihin koska ne ajan kanssa maksavat itsensä takaisin. Investointikohteet määräävät aikataulunsa monesti itse, joten niiden toteutukseen on tartuttava määrätietoi- sesti ja saatettava ne tuottavaan käyttöön.</t>
  </si>
  <si>
    <t>Palveluiden heikentäminen on tässä muuttotappiokunnassa muutenkin väistämätöntä jos muuttoliike tässä muodossaan jatkuu. Pyritään ennemminkin miettimään yhdessä miten saada muuttoliikkeen suunta toisenlaiseksi. Tässä voitaisiin noudattaa niitä liiketalouden periaatteita. Hankitaan kun- taan lisää maksavia asiakkaita.</t>
  </si>
  <si>
    <t>Uimaranta keskellä kaupunkia. Se ja riippusiltojen/ Kirjaksen sekä putaanvirran ympäristö ovat ainutlaatuisia maisemapaikkoja, joten en halua niitä seutuja tonttimaaksi.</t>
  </si>
  <si>
    <t xml:space="preserve">Ehdottomasti jatkettava ja harkittava antaa jopa varauksin päätäntävaltaa nuorison omissa asioissa. </t>
  </si>
  <si>
    <t xml:space="preserve">Tätä toimintaa pitäisi lisätä. Malli opettaa nuoria otta- maan vastuuta omasta elämästään. Palkkio tehdystä työstä tulisi olla sellainen, että nuori ymmärtää työn arvon sekä palkkatyön ja elämisen kustannusten keskinäisen suhteen. Nykymenolla ja ansiottomilla tuloilla ja korvauksilla on vieraannuttava vaikutus. </t>
  </si>
  <si>
    <t>paperityöntekijä</t>
  </si>
  <si>
    <t xml:space="preserve">Koulutoimi on huonoin tapa säästää. Koulujen kehitys turvattava. Opettaja määrää nostettava tarpeen mukaan.  Opettajien koulutustarpeet kartoitettava ja täydennettävä mahdollisuuksien mukaan. Jokaisella koululaisella  oikeus tasapuoliseen ja ajanhermolla kehittyvään laadukkaaseen opetukseen. </t>
  </si>
  <si>
    <t xml:space="preserve">EI MIKÄÄN! Pakko vastaus, koska kone ei hyväksy tyhjää kohtaa! </t>
  </si>
  <si>
    <t>Pienet koulut tulisi säilyttää jo pelkästään perinteiden takia. Ei kaikissa asioissa tarvita "SUPERMARKETTEJA".  Alaluokkalaisten ei todellakaan pidä istua tunnista kahteen linja-autossa päivittäin.</t>
  </si>
  <si>
    <t>Turhaa tehdä huumetestejä, jos käyttäjät eivät kuitenkaan pääse hoitoon. Tilastoja varten riittävät hyvin kouluissa jär- jestetyt kyselyt.</t>
  </si>
  <si>
    <t>Annettaisko murhaajalle ase kunnan toimesta?</t>
  </si>
  <si>
    <t>Kaupungin tarvitsee laittaa/saada ensin omat asiat järjestykseen! Esim. asuntopolitiikka. Pakolaisilla paremmat oltavat isommissa kaupungeissa, joissa heillä isommat yhteisöt, jolloin erikoisjärjestelyt  esim. tulkit, koulutus yms paremmin järjestettävissä.</t>
  </si>
  <si>
    <t>Verotusta tulisi mielestäni siirtää tuloverosta kiinteän pääoman verotukseen ainakin jossain määrin, jolloin keski- ja  pienituloisten verotus kevenisi.</t>
  </si>
  <si>
    <t>Onhan noita pyramidejä jo kaksi liikaa ja kohta yksi liikenneympyräkin!</t>
  </si>
  <si>
    <t>Naapurissa (Pälkäne) veroparatiisi, jos verotusta kiristetään niin Pälkäneeltä halvempi kulkea töissä, kuin asua Valkeakoskella.</t>
  </si>
  <si>
    <t>Olisi jo aika panostaa enemmän lapsiin ja nuoriin ja nuoriin perheisiin, heissä kaupungin tulevaisuus. Seikkailupuis- to osoittaisi, että olemme oikealla tiellä!</t>
  </si>
  <si>
    <t>Nuorisovaltuusto ei lisää nuorten kiinnostusta politiikkaan. Eliittinuoret, jotka ovat nuorisovaltuustossa seuraisivat   politiikkaa joka tapauksessa.</t>
  </si>
  <si>
    <t xml:space="preserve">Kaikille halukkaille tulisi löytää töitä! </t>
  </si>
  <si>
    <t xml:space="preserve"> kirjaltaja, eläkeläinen</t>
  </si>
  <si>
    <t>Vuokrat tulevat huimasti nousemaan.</t>
  </si>
  <si>
    <t>Ei voida ostaa. Joissain kunnissa on yksityistetty ja laatu on laskenut.</t>
  </si>
  <si>
    <t>Ihmiset näivettyvät ruoan puutteeseen kun hoiohenkilökuntaa on liian vähän eikä kyetä varmistamaan että jokainen saa ruokansa syödyksi.</t>
  </si>
  <si>
    <t>Pieni terveyskeskus maksu paikallaan.</t>
  </si>
  <si>
    <t>Heti ongelma kuriin ettei leviä.</t>
  </si>
  <si>
    <t>Uusien työpaikkojen saaminen ehdotonta ja asukkaiden saaminen kuntaan elintärkeä.</t>
  </si>
  <si>
    <t>Hinnat nousisivat.</t>
  </si>
  <si>
    <t>Jo ennestään liian korkea.</t>
  </si>
  <si>
    <t>Ei ole rahaa. On lykättävä.</t>
  </si>
  <si>
    <t>Suoraan tinkimistä omasta elämästä esim. terveydestä.</t>
  </si>
  <si>
    <t>Kuntalaisten mielipidettä tulisi kysyä suurissa kysymyksissä.</t>
  </si>
  <si>
    <t>Kaikkea ei tulisi antaa valmiina jotta nuoret itse hakisivat töitä.</t>
  </si>
  <si>
    <t>http://yhdistykset.vlk.fi/vlkpuolesta</t>
  </si>
  <si>
    <t>demokratia muuttuu diktatuuriksi</t>
  </si>
  <si>
    <t>muut paikat jo kunnossa</t>
  </si>
  <si>
    <t>yksityisillä palveluilla vain keinotellaan</t>
  </si>
  <si>
    <t>väkimäärä ikääntyy</t>
  </si>
  <si>
    <t>vaihtoehtoisia hoitomuotoja kehitettävä, kuten paikallinen kuntalisä</t>
  </si>
  <si>
    <t>opetuksen tasoa voidaan nostaa eri keinoin</t>
  </si>
  <si>
    <t>olen tehnyt aloitteen asiasta</t>
  </si>
  <si>
    <t>vastatkoon itse tekosistaan, asia ei kuulu yhteiskunnalle</t>
  </si>
  <si>
    <t>muuttotappion syynä on pitkälti työpaikat, muutetaan työn perässä</t>
  </si>
  <si>
    <t>pakolaiset asettavat oman kunnan ihmiset eriarvoiseen asemaan, yksittäiset kuntalaisetkaan eivät ole asiaan valmiita</t>
  </si>
  <si>
    <t>lypsävää lehmää ei pidä tappaa</t>
  </si>
  <si>
    <t>kiinteistöveron nostalla ei saavuteta merkittäviä hyötyjä</t>
  </si>
  <si>
    <t>investointeja voidaan lykätä jos ei ole varaa niitä tehdä</t>
  </si>
  <si>
    <t>muuten kärsivät ne lisää jotka jo muutenkin ovat heikoimmalla</t>
  </si>
  <si>
    <t>paikka on ainoa, jossa se voisi toimia</t>
  </si>
  <si>
    <t>nykyiseen järjestelmään se ei toisi oleellista muutosta, nytkin kuntajohtajilla on puolueiden jäsenkirja</t>
  </si>
  <si>
    <t>ihmisiä pitää lähestyä heidän omalla kielellään, ei kapulakielellä</t>
  </si>
  <si>
    <t>olen kannattanut asiaa hallituksessa ja valtuustossa</t>
  </si>
  <si>
    <t>järkevää työtä vaikea löytää, mutta myös yrityksillä tulee olla vastuunsa</t>
  </si>
  <si>
    <t>Nurmo</t>
  </si>
  <si>
    <t>Liikelaitokset pyrkivät maksimoimaan voiton jolloin vuokralainen kärsii.</t>
  </si>
  <si>
    <t>Kilpailuttamalla palvelut huononee ja työpaikat vähenee</t>
  </si>
  <si>
    <t>Hoitohenkilökunnasta pulaa ja kunnassa päteviä työttömiä = kaksi kärpästä yhdellä iskulla.</t>
  </si>
  <si>
    <t>Opettajat pakkolomalle ja koulu kiinni nin lapsetkin tykkäis.</t>
  </si>
  <si>
    <t>Jos kerran ei ole lapsia ei tarvita kouluakaan. Kunnassammehan vain tuppaa olemaan päin vastoin. Lapsia kyllä olisi mutta ei opettajia (vrt. Sassi)</t>
  </si>
  <si>
    <t>Muutan mielipiteeni jos pontikankeittäjille jaetaan pannuja ja pankkirosvoille aseita.</t>
  </si>
  <si>
    <t>Suomi on suomi eikä mikään Amerikka.</t>
  </si>
  <si>
    <t>Palmu</t>
  </si>
  <si>
    <t>teollisuusvartija</t>
  </si>
  <si>
    <t>Tällä ratkaisulla saadaan vuokratuloista tulevat rahat kyseisen yhtiön käyttöön ja estetään niiden käyttö muihin kaupungin tarkoituksiin elikä esim. rakennusten korjaaminen,asuntojen remontit helpottuvat ja nopeutuvat.Ainoa ongelma on vuokratason nousu remontoiduissa asunnoissa.</t>
  </si>
  <si>
    <t xml:space="preserve">tällä hetkellä uimahallilla ei ole minkäänlaista viihtyvyysarvoa johtuen hallin huonosta kunnosta,kylmyydestä ym. Myöskään hallin tekninen laitteisto ei vastaa lähellekkään nykyisiä vaatimuksia mm.lämmöntalteenotto. </t>
  </si>
  <si>
    <t>enpähän vastaa mihinkään kun eivät tunnu omilta vaihtoehdoilta mutta varmasti kunnan ja yksityisten yhtéistyöllä saavutettaisiin monissa asioissa parempaa ja jopa kohtuuhintaisempia palveluja. jouduin kummiskin vastaamaan ei olisi muuten kone tallentanut vastauksia,edelleenkään en ikäänkuin ole vastannut mihinkään kohtaan</t>
  </si>
  <si>
    <t>tuntuu hölmöltä vastata että nämä kaikki ovat tosi tärkeitä  mutta näin se vaan on. Koulutoimi olisi kumminkin tärkeä saada sillälailla kuntoon että nämä älyttömät lasten siirrot saataisiin loppumaan!</t>
  </si>
  <si>
    <t xml:space="preserve">en kyllä löydä kirveelläkään mitään vaihtoehtoa näistä annetuista enkä myöskään tiedä minkätakia juuri näistä tarvitsisi säästää nimittäin mansikkapaikan nimen käyttö kyllä vaatii edes jotin.jouduin laittamaan koneelle jonkun raksin muuten kone ei talleta tietoja . edelleenkään ei oikeaa raksia mihinkään </t>
  </si>
  <si>
    <t>en taaskaan ymmärrä että laitetaan vastakkain pienet ja isot koulut koska kummallakin on omat vahvuutensa,pääasia että niitä käyvillä lapsilla olisi asiat kunnossa eikä tarvitsisi miettiä että missä koulussa sitä ensiviikolla ollaan!tähänkin oli pakko laittaa raksi</t>
  </si>
  <si>
    <t>ehkä paras ratkaisu joku aan ja been yhdistelmä.pääasia että jotain tanakkaa tehtäis,nimittäin ennen vanhaan juotiin kaljaa ja vongattiin naisia mutta kun se ei tunnu enää riittävän hauskanpitoon.</t>
  </si>
  <si>
    <t>enpähän pysty amatöörinä vastaamaan tähän kysymykseen vaikka toivoisinkin osaavani.oli pakko laittaa raksi johonkin</t>
  </si>
  <si>
    <t>mun mielestä pääasia on se ettei keskustan ulkopuolella asuvien elinolosuhteita ainakaan huononneta sillä vaikka kaupungista ehkä löytyykin elintasoa niin vähän syrjemmästä löytyy monesti paljon enemmän elämisen tasoa.</t>
  </si>
  <si>
    <t>minulla ei ole oikeita pakolaisia vastaan, ainoa toiveeni olisi että tänne suomeen tulevat oppisivat ymmärtämään meidän käyttäytymismalleja elikä esim. jos nainen sanoo ei niin se tarkoittaa ei, silloin ei auta ruveta repimään vaatteita ,ainakaan sen naisen vaatteita.</t>
  </si>
  <si>
    <t>jos on tasapainoitettavaa silloin investointien lykkäys jos mahdollista on paras vaihtoehto koska nämä investoinnit voidaan tärkeysjärjestyksessä tehdä kun tasapaino on saavutettu</t>
  </si>
  <si>
    <t>pääasia että seikkailupuisto tehdään musta on turha tapella mihin se tehdään. meillä ei ole enää ainuttakaan kunnollista uimarantaa niinkuin ennen, liikennepuisto on surkeassa kunnossa ja silti lapset tykkäävät paikasta. meidän täytyy saada lapsille soveltuvia aktiviteetteja koska niin kuin totesin aikaisemmin kyllä on vaikea keksiä mitä tehdä tai mihin viedä omia lapsia jossa muksut voisivat leikkiä yhdessä ja vielä mielellään vailla pelkoa   auton alle jäämisestä.</t>
  </si>
  <si>
    <t>eikös me valtuutetut olla juuri kaupunkilaisten valitsemia ajmaan heidän edustamiaan asioita .toivon kovasti että yhä enemmän asioita kyettäisi hoitamaan asioina eikä poliittisin arvoin. esim. jos pieni lapsi yritetään siirtää kesken lukuvuoden ja asiasta päätetään , ei siinä paljon pitäisi olla politiikalla tekemistä kun jokainen osaa omalla maalaisjärjellä ajatella että siinä ei ole mitään järjenhiventä!</t>
  </si>
  <si>
    <t xml:space="preserve">kaupunki voisi yhteistyössä yritysten kanssa toteuttaa erilaisia työllistämismalleja nimittäin se tonnikin on mahdollisimman monelle nuorelle parempi kuin ei mitään </t>
  </si>
  <si>
    <t>ulkoilualuetyöntekijä</t>
  </si>
  <si>
    <t>Christa</t>
  </si>
  <si>
    <t xml:space="preserve">Oletan nykyisen uimahallimme jääneen vähemmälle viimeaikoina saneerauksissa ja olevan tästä syystä huonossa kunnossa. Tietääkseni ko. tilassa on vakaviakin kosteusvaurioita. Mielestäni uimahallin varustustaso on myöskin Valkeakosken kokoiselle kaupungille suhteellisen suppea. Käyttäjäkunta on laaja, lapsista eläkeläisiin, eikä pienen kohderyhmän käytössä, eli palvelee veronmaksajia laajasti. </t>
  </si>
  <si>
    <t>Vaikka vastasin kielteisesti kilpailuttamiseen, en tarkoita sitä kaikilla aloilla. On vain tosi asia, että laadun ja vastuun säilyttämiseksi ei kaikkea voida mielestäni ostaa.</t>
  </si>
  <si>
    <t xml:space="preserve">Mielestäni nämä kaikkikin tarvitsisivat lisävaroja ja varojen keskittämistä. Lasten päivähoidossa itse työskenneltyäni voin sanoa, että ainakin henkilökunnan palkka määrärahat ovat ehdottoman pienet. Joka kävi ilmi sijaisten puutteessa. Vakihenkilökunnan väsyminen ja hoidon laadun heikkeneminen on tulevisuuden tosiasiaa, jos varoja ei saada. Tilanne sama myös vanhusten hoidossa. Toki useita näitä palveluja voidaan kohentaa muullakin tavalla, kun palveluja keskitetään tarpeelisimpaan.   </t>
  </si>
  <si>
    <t>En rohkenisi käyttämään mitään näistä kunnan säästökohteena.Tämä kone vaan ei antanut minun lopettaa ohjelmaa vastaamatta tähän kysymykseen, joten laiton Terveyskeskuksen, ajatuksissani pieni palvelumaksu.</t>
  </si>
  <si>
    <t>Kaikkihan me tiedämme yksilöllisyyden merkityksen. Olen myöskin lukenut pienten koulujen lakkauttamisten tuomista tuloksista. Tulokset eivät olekkaan olleet niin kuin on toivottu, joissakin tapauksissa on tullut lisämenoja.</t>
  </si>
  <si>
    <t xml:space="preserve">Huumetestit on sinällään oikeanlaista kannanottoa sekä aikaista puuttumista, mutta ensin tulisi järjestää jatkohoito sitä tarvitseville. Sillä mihin ohjata positiivinen huumetesti hyvin tuloksin. Paikallinen huumestrategia ensin.  Mielestäni esim. kouluhenkilökunta on testeihin aivan liian tietämättömiä eli koulutusta heille.Nuorten huumeiden käyttö sekä kokeilut ovat roimasti kasvaneet kunnassamme ja asiaan tulisi puuttua, mutta miten sitä tulisi pohtia laajemmin. </t>
  </si>
  <si>
    <t>Mielestäni pelkkä ruiskujen vaihtopiste sinällään on tarpeeton. Sen tulisi pitää sisällään keskustelua ja jonkinlaista hoidollista puolta, joten henkilökunnan tulisi olla pätevää ja asiansa osaavaa. Pelkkä ruiskun vaihtopiste on singnaali ruiskuhuumeiden käytön hyväksymisestä. Valkeakoskella tulisi kartoittaa myös ruiskuhuumeiden käyttäjät suhteessa muiden aineiden käyttäjiin, voisiko panostaa ennemmin niihin jotka eivät vielä käytä ruiskuhuumeita tai yleensä huumeita eli ennaltaehkäisyyn.</t>
  </si>
  <si>
    <t>En ole perehtynyt kyseiseen asiaan.</t>
  </si>
  <si>
    <t>Asenteisiin tulisi panostaa ensin toden teolla ennenkuin voidaan vastaanottaa jo hädässä olevia ihmisiä.</t>
  </si>
  <si>
    <t>Palvelujen leikkaamisessa täytyy olla varovainen, ettei laatu pahasti laske. Laadun säilyttämiseksi en pitäisi pahana myös kohtuullisia palvelumaksuja.</t>
  </si>
  <si>
    <t>Apianlahti paikkana ko. toiminnalle olisi oiva, mutta kannattaa kuitenkin miettiä tarkkaan ettei Apianlahden monipuolinen muukin tarjonta unohtuisi. Alue sinällään on tähän asti tarjonnut monenlaista käyttötarkoitusta palvelevan tilan. Seikkailupuisto voisi olla esim. hyvä liikeidea yrittäjälle tai yhdistyksille tai muulle vastaavalle, pelkästään kunnan ylläpitämänä en sitä välttämättä kannata.</t>
  </si>
  <si>
    <t xml:space="preserve">Pormestari ajatukseen minun tulee paneutua lisää. </t>
  </si>
  <si>
    <t>Nuorten kiinnostus kunnallispolitiikkaan on todella vähäistä. Nuorisovaltuusto on hyvä keino herätellä heitä, mutta valitettavasti vain pieni osa on todella kiinnostuneita siitäkään huolimatta. Voisi kehitellä uusia, muitakin keinoja herättelyyn.</t>
  </si>
  <si>
    <t>Toisaalta nuorten työllistäminen suhteessa muuhun työllisyystilanteeseen on tyydyttävä, sillä eihän iäkkäämmilläkään työttömillä ole riittävästi työtä tarjolla.</t>
  </si>
  <si>
    <t>Ensisijaisesti koulutoimi ja myös vanhusten huolto tarvitsee lisävaroja kehittyäkseen. Koulu ja päivähoidon oltava kunnossa, jotta työikäinen väestö viihtyy valkeakoskella.</t>
  </si>
  <si>
    <t>Ylä-Outinen</t>
  </si>
  <si>
    <t>kunnossapidon työnsuunnittelija</t>
  </si>
  <si>
    <t>uimahalli on monelle kuntalaiselle ainoa paikka saunomiseen ja ylipäänsä virkistäytymiseen. rahat täytyy löytyä kuitenkin muualta kuin jostain toisesta urheiluhankkeesta.</t>
  </si>
  <si>
    <t>estetään kunnan "mielivaltainen" hinnoittelu pitämällä yllä tervettä kilpailua.</t>
  </si>
  <si>
    <t>suuri vääryys lapsiperheitä kohtaan oli jo kun valkeakoskilisä poistettiin. ei enää lisää "keppiä" lapsiperheille.</t>
  </si>
  <si>
    <t>vähävaraisista vanhuksista tulee toki kunnan huolehtia. kuitenkin kypsään ikään ehtineillä on usein enemmän mahdollisuuksia huolehtia itsestään, kuin lapsiperheillä ja yksinhuoltajilla. Terveyskeskusmaksuja tulisi porrastaa maksukyvyn mukaan.</t>
  </si>
  <si>
    <t>Hävettää lukea jatkuvasti ristiriitaisia keskusteluja pienten koulujen lakkauttamisista. ei myöskään pitäisi hurskaasti pestä käsiään asiasta ja lykätä päätöksentekoa yhden ihmisen harteille, kuten on tehty sassin koulun luokkakoko- asiassa.</t>
  </si>
  <si>
    <t>huom! valkeakoskilisä takaisin.</t>
  </si>
  <si>
    <t>nykyisellään kun hinta valkeakosken energian hintataso on pysynyt alhaisena, kannattaa yhtiö säilyttää kunnalla.</t>
  </si>
  <si>
    <t>olisi huolehdittava uusien veronmaksajien saamisesta valkeakoskelle. täytyisi käyttää joitain porkkanoita joista mm. valkeakoskilisä on hyvä esimerkki.</t>
  </si>
  <si>
    <t>täytyy ensin selvittää onko kunta tarpeeksi iso kyseiselle hankkeelle.jos vain on mahdollisuuksia hankkeen menestymiseen, niin ilman muuta.</t>
  </si>
  <si>
    <t>nuorisoedustajat ovat  tulevia päättäjiä. on hyvä antaa mahdollisuus nähdä kunnallispolitiikassa toimitaan.</t>
  </si>
  <si>
    <t>HUOM: Vastauksessa on ensin ehdokkaan valitsema vaihtoehto ja puolipisteen jälkeen painoarvo (2 = ehdokas ei ole valinnut painoarvoa, 3 = pieni painoarvo, 1 = suuri painoarvo)</t>
  </si>
  <si>
    <t>Etunimi</t>
  </si>
  <si>
    <t>Sukunimi</t>
  </si>
  <si>
    <t>Puolue</t>
  </si>
  <si>
    <t>Ehdokas-numero</t>
  </si>
  <si>
    <t>Suku-puoli</t>
  </si>
  <si>
    <t>Ammatti</t>
  </si>
  <si>
    <t>Sitou-tumaton</t>
  </si>
  <si>
    <t>Kotisivu</t>
  </si>
  <si>
    <t>Ehdokkaan oma esittely</t>
  </si>
  <si>
    <t>Perustelu 1</t>
  </si>
  <si>
    <t>Perustelu 2</t>
  </si>
  <si>
    <t>Perustelu 3</t>
  </si>
  <si>
    <t>Perustelu 4</t>
  </si>
  <si>
    <t>Perustelu 5</t>
  </si>
  <si>
    <t>Perustelu 6</t>
  </si>
  <si>
    <t>Vastaus 7</t>
  </si>
  <si>
    <t>Perustelu 7</t>
  </si>
  <si>
    <t>Vastaus 8</t>
  </si>
  <si>
    <t>Perustelu 8</t>
  </si>
  <si>
    <t>Vastaus 9</t>
  </si>
  <si>
    <t>Perustelu 9</t>
  </si>
  <si>
    <t>Vastaus 10</t>
  </si>
  <si>
    <t>Perustelu 10</t>
  </si>
  <si>
    <t>Vastaus 11</t>
  </si>
  <si>
    <t>Perustelu 11</t>
  </si>
  <si>
    <t>Vastaus 12</t>
  </si>
  <si>
    <t>Perustelu 12</t>
  </si>
  <si>
    <t>Vastaus 13</t>
  </si>
  <si>
    <t>Perustelu 13</t>
  </si>
  <si>
    <t>Vastaus 14</t>
  </si>
  <si>
    <t>Perustelu 14</t>
  </si>
  <si>
    <t>Vastaus 15</t>
  </si>
  <si>
    <t>Perustelu 15</t>
  </si>
  <si>
    <t>Vastaus 16</t>
  </si>
  <si>
    <t>Perustelu 16</t>
  </si>
  <si>
    <t>Vastaus 17</t>
  </si>
  <si>
    <t>Perustelu 17</t>
  </si>
  <si>
    <t>Vastaus 18</t>
  </si>
  <si>
    <t>Perustelu 18</t>
  </si>
  <si>
    <t>Vastaus 19</t>
  </si>
  <si>
    <t>Perustelu 19</t>
  </si>
  <si>
    <t>Vastaus 20</t>
  </si>
  <si>
    <t>Perustelu 20</t>
  </si>
  <si>
    <t>Kunta</t>
  </si>
  <si>
    <t>Valtuu-tettu</t>
  </si>
  <si>
    <t>Vaikka parannetaankin palvelutasoa Pääkaupunkiseudun muiden kaupunkien tasolle ( kuten olen ehdottanut) jää silti varoja velkojen lyhennykseen.</t>
  </si>
  <si>
    <t>Sen täytyisi tapahtua nyt jo koska kassassa on n.500mmk löysää rahaa, tähän asiaan kuuluisi myös verotuksenkeventäminen,velkojen lyhentäminen,koulujen uudelleen rakentaminen vanhojen tilalle,yms</t>
  </si>
  <si>
    <t>Katso kaikki ylläolevia kommentteja. Olemme maksaneet palveluista, vaadimme myös niitä.</t>
  </si>
  <si>
    <t>Espoon palvelutaso on selvästi alle pääkaupunkiseudun tason, mikä on tavoitteenamme. Kun peruspalvelut ovat riittävät, lain edellyttämät ja laadukkaat voi verotusta laskea.  Palvelutaso olisi jo nyt riittävät, jos budjetin satojen miljoonine ylijäämiä ei rahastoitaisi pois peruspalveluista.</t>
  </si>
  <si>
    <t>Jälleen kerran yhdistän: maksettava velkoja ja parannettava palveluksia, jopa säästettäväkin. Muistettakoon, että ensi vuosikin on hyvä!</t>
  </si>
  <si>
    <t xml:space="preserve">Palveluja on kasvavassa kaupungissa pakko lisätä. Espoossa myös pakko parantaa nykyisestään, sillä monella alalla ne ovat kehnot.Kilpailuttamisesta on luovuttava koska palvelujen laatu ja työn jälki on kilpailuttamisen myötä huonontunut. Palvelujen tason parantaminen luo turvallisuutta sekä parantaa työllisyyttä. Nykyinen kilpailuttaminen ja pavelujen heikko taso ei tosiaan luo hyvää imagoa. </t>
  </si>
  <si>
    <t>Espoolla on paljon parannettavaa palvelutasossa. Voisi aloittaa erikoissairaanhoidosta, missä jonot leikkauksiin ovat maan pisimpiä. Kouluolot ovat surkeassa kunnossa. Ikävin esimerkki mielestäni on se, kun ekaluokkalainen tulee kouluun niin hän saa käytetyn aapisen ekaksi kirjaksi, johon edellinen käyttäjä on piirrellyt omiaan. Tämän huomion tein ollessani Friisilän koulun johtokunnassa.</t>
  </si>
  <si>
    <t xml:space="preserve">Espoon palvelutaso on huono. Esim. päiväkotien ja koulujen ryhmät ovat liian suuret, tilat ovat rapistuneet ja työntekijät ovat ylikuormitettuja. Rakennukset on korjattava, kouluja on rakennettava sinne missä niitä tarvitaan (eikä mitään tilapäisiä parakkeja), nuorisolle on saatava omia tiloja, harrastuskerhoja on saatava koulujen tiloihin, ongelmallisten nuorten auttamiseen on löydyttävä lisää palveluja jne. </t>
  </si>
  <si>
    <t xml:space="preserve">Palvelutason parantaminen kiinteistöineen ja laitoksineen on kuntalaisten kanalta tasavertaisempi vaihtoehto. Sillä on myös työllistävä vaikutus. </t>
  </si>
  <si>
    <t>Maksetaan velat ja kun kunnan talous on hyvä voidaan lisätä palveluja sekä laskea verotusta.</t>
  </si>
  <si>
    <t>Kunta on olemassa, jotta se huolehtii riittävistä peruspalveluista. Palvelutasossa on vielä parantamisen varaa, joten siihen on rahat ensisijaisesti.</t>
  </si>
  <si>
    <t>Ehdoton painopiste on palvelujen parantamisessa, jolloin veromarkat käytetään niiden asukkaiden hyväksi, jotka niitä ovat maksaneet. Hitech- ja yritystyyppinen johtaminen ja suhdannerahastoihin veromarkkojen siirtäminen ei voi olla kunnallistalouden oikeaa hoitoa.</t>
  </si>
  <si>
    <t>Hyvinvointivaltion eteen on tehtävä töitä.</t>
  </si>
  <si>
    <t>Espoossa palvelutaso ei yksinkertaisesti vastaa muissa isoissa kaupungeissa noudatettavaa palvelutasoa. Vaikka varoja palvelutason kehittämiseen on viimeisten viiden vuoden aikana joka vuosi ollut, on jatkettu säästölinjaa. Kaupunki on kaupunkilaisia varten eikä rahan keräämistä varten, kuten liikeyritykset.</t>
  </si>
  <si>
    <t>Kunnan tärkein tehtävä on palveluiden tuottaminen. Sitä varten kunta on olemassa ja se tulisi päättäjien ja virkamiesten muistaa aina myös Espoossa.</t>
  </si>
  <si>
    <t>Jos talouden kehitys on tarpeeksi suotuisaa niin kaikki vaihtoehdot ovat hyviä.</t>
  </si>
  <si>
    <t>Kaupungilla on rahaa,mutta koulut,terveydenhuolto,vanhustenhuolta jne kaikki retuperällä</t>
  </si>
  <si>
    <t>MYÖS LAINOJA VOI MAKSAA POIS SUUNNITELTUA AIKAISEMMIN, JOS  SE LAINAEHTOJEN MUKAAN ON EDULLISTA. TÄRKEÄÄ ON, ETTÄ SUOTUISA TULOKEHITYS EI JOHDA LÖYSÄÄN TA- LOUDENPITOON. TÄRKEINTÄ ON SÄÄSTÄVÄINEN JA PITKÄJÄNTEINEN ASIAOIDEN HOITO SEKÄ PERUSPALVELUIDEN RIITTÄVYYDEN JA LAA- DUN TURVAAMINEN.</t>
  </si>
  <si>
    <t xml:space="preserve">Palvelutasoa olisi parannettava nyt heti. Vauraassa Espoossa on useat asiat naapurikuntiamme huonommalla tolalla. Jopa Vantaa, jonka talous ei ole yhtä hyvällä tolalla kuin Espoon, on pystynyt järjestämään palvelunsa Espoota paremmin. </t>
  </si>
  <si>
    <t xml:space="preserve">Kaikilla sektoreilla palvelutaso on romahtanut ja asenteet muuttuneet sen mukaisiksi sekä palveluiden tuottajilla että käyttäjillä.      Mm. lääkärit keräävät vain "tilastomerkintöjä" Jorvissa  ja hoitavat potilaitaan yksityisvastaanotoilla.   Tilanpuutteen takia ei ole mahdollista puuttua yksityiskohtiin, mutta asiasta kiinnostuneet saavat halutessaan lisätietoja henkilökohtaisista kokemuksista sähköpostitse.  </t>
  </si>
  <si>
    <t xml:space="preserve">"Pormestari" valitaan vaaleilla samanaikaisesti kuin valtuusto.   Suoralla vaalilla enemmistön kannatus, jos ei ensimmäisellä kierroksella enemmistöä,  niin kahden eniten ääniä saaneiden kesken postiäänestys. Toimikausi max. kaksi valtuustokautta, edellyttää uudelleen valintaa.   </t>
  </si>
  <si>
    <t>Nykyinen palvelutaso on Espoossa huono. Palvelut on saatava kuntoon nopeasti, sillä rahaa siihen löytyy. Tahtoa ei ole ollut tähän asti tavallisten kuntalaisten olojen parantamiseen riittävästi ja tähän on tultava muutos.</t>
  </si>
  <si>
    <t xml:space="preserve">Espoon palvelutaso on suurista kaupungeista heikoimmalla tasolla, mikä on häpeäksi näinkin rikkaalle kunnalle. </t>
  </si>
  <si>
    <t>Nykyinen palvelutaso on olellisesti huonompi kuin ennen säästöjä, koska henkilökunta uupuu ja työn laatu kärsii henkilökuntasupistusten vuoksi edelleen.</t>
  </si>
  <si>
    <t>Espoon kaupungin palvelut mm. sosiaali- ja terveystoimessa laahaavat perässä ja jonot kasvavat. Jorvin jonoissa on tuhansia ihmisiä. Espoon asukasluvun nopea kasvu tuonut ongelmansa koululaitokseen eivät koulut tahdo riittää. Espoon demarit ovat esittäneet jo useina syksyinä lisämäärärahoja kaupungin talousarvioon palvelupuutteiden korjaamiseksi, mutta esityksiä ei ole hyväksytty.</t>
  </si>
  <si>
    <t>Olisi jo korkea aika nostaa palvelutaso lakisääteiselle tasolle. &amp;#039;Vastuuta koko Suomesta&amp;#039;-herrat ja muut nousukkaat voisivat kantaa joskus vastuuta myös Espoostamme.</t>
  </si>
  <si>
    <t>Palveluissa säästetty viime vuosina rajusti, vaikka kasvuvauhti on ollut kova.</t>
  </si>
  <si>
    <t>Lama-ajan kalliiksi tulleet säästötoimet voidaan peruuttaa ja palveluja parantaa.</t>
  </si>
  <si>
    <t>Alimitoitetuilla resursseilla toteutetut alimitoitetut palvelut eivät tuo todellista säästöä. Esimerkiksi lasten pahoinvoinnin kasvu on seurausta ennaltaehkäisevän työn laiminlyönnistä ja mm. koulujen tukipalvelujen leikkauksista.</t>
  </si>
  <si>
    <t>Palvelujen parantaminen on ehdottomasti akuutti toimenpide.</t>
  </si>
  <si>
    <t>Espossa on kunnallistekniikkaa edelleen rakentamatta. Tähän on panostettava.</t>
  </si>
  <si>
    <t>Palvelutason parantaminen kuntalaisille on ehdottamasti päättäjien tärkein arvioitava asia.</t>
  </si>
  <si>
    <t>Espoolla enemmän rahaa rahastoissa kuin lainaa joten olisi jo aika järjestää laadukkaat palvelut niiden maksajille.Rahoja ei pidä käyttää lihottaakseen jo lihavia kissoja.</t>
  </si>
  <si>
    <t>Espoon palvelutaso on jäänyt jälkeen tarpeesta ja epäkohtia löytyy monelta alalta, mm. asuntotuotannossa, koulurakentamisessa ja terveydenhuollossa</t>
  </si>
  <si>
    <t xml:space="preserve">Espoon verokertymä on ollut ja tulee olemaan lähivuosina niin suuri, että Espoo voi maksaa velkoja pois ja samalla parantaa palveluita. </t>
  </si>
  <si>
    <t xml:space="preserve">Kunnallisvero ei ole Espoossa erityisen korkea, eikä velkaa ole paljon.  Sen sijaan palvelujen vertailussa ja saatavuudessa Espoo on Suomen suurten kaupunkien häntäpäässä. </t>
  </si>
  <si>
    <t>esim.vanhukset on unohdettu ,suuretikaluokat ovat tulossa elakeikaan mita teemme sitten?</t>
  </si>
  <si>
    <t xml:space="preserve">Palvelutasoa on parannettava jo nyt, koska Espoolla on siihen varaa!! </t>
  </si>
  <si>
    <t>Parantamiseen olisi ollut varaa jo pitkään.</t>
  </si>
  <si>
    <t>Peruspalveluissa on paljon puutteita. Etenkin sairaanhoidossa ja opetustoimessa on paljon parantamisen varaa.</t>
  </si>
  <si>
    <t>Espoossa on pommi laukeamassa vanhustenhuollossa. Siihen on varauduttava ajoissa. Kunnan palvelujen laajentaminen nykyisten tehtävien ulkopuolelle ei ole tarpeen.</t>
  </si>
  <si>
    <t>Kasvukunnassa palvelutason ylläpitokin vaatii investointeja, joihin tulee varautua rahastoimalla. Tiedossa oleviin tuleviin menoihin pitää varata "pelivaraa". Verotulojen tason vaihtelut tulevat edelleen olemaan suuret. Sen jälkeinen tulojen ylijäämä voidaan ohjata veroalennuksiin. Lainanotto on myös "pelivaraa", ei mikään ratkaisu eteen tuleviin rahoitusongelmiin.</t>
  </si>
  <si>
    <t>Väestön nopea kasvu on johtanut siihen, että palvelutlaahaavat jäljessä. On toteutettava mm. mittava koulujen rakentamisohjelma.</t>
  </si>
  <si>
    <t>Näin syntyy uutta ostovoimaa, työllisyys paranee ja hyvinvointi lisääntyy.</t>
  </si>
  <si>
    <t>Velkojen maksu tasaa hyvästä taloudellisesta tilanteesta saatavan hyödyn pitkälle aikajänteelle.</t>
  </si>
  <si>
    <t>Maksan iloiten veroni, jos palvelut ovat kaikin puolin kunnollisia.</t>
  </si>
  <si>
    <t>Verotus on maassamme muutenkin kohtuuttoman korkealla kaikilla sektoreilla. Joudutaan kuitenkin menemään keskimääräiseen eurooppalaiseen tasoon tietyllä periodilla.</t>
  </si>
  <si>
    <t>Verotuksen keventäminen parantaisi työllisyyttä, kun ihmisten ostovoima kasvaisi ja työn bruttohinta alentuisi.</t>
  </si>
  <si>
    <t>Kunnassa on oltava kuntalaisten mielestä hyvät peruspalvelut. Nyt kriteerit eivät täyty (esim. koulupalvelut).</t>
  </si>
  <si>
    <t>Palvelun laatutason parannuksen tulisi ulottua kaikkiin palveluihn; terveyskeskus, sairaala, koulut(!) ja päiväkodit sekä  iltapäiväkerhot.</t>
  </si>
  <si>
    <t>Koska talouskehitys on ollut voimakasta ja kun tuloja on rahastoitu on nyt ensisijaisesti saatava palvelut kuntoon.</t>
  </si>
  <si>
    <t>Tällä hetkellä tulee panostaa erityisesti terveyspalveluihin (mm. lasten ja nuorten mielenterveystyö, kouluterveydenhuolto, kotisairaanhoito, pitkäaikaishoito) ja vanhusten palveluihin. Pidemmällä tähtäimellä tulee pyrkiä kunnallisveron alentamiseen.</t>
  </si>
  <si>
    <t>Velkoja pois ja julkisten rakennusten kosteus ongelmien korjaukseen loput.</t>
  </si>
  <si>
    <t xml:space="preserve">Espoolla on varaa ja Espoon  pitää  alentaa kunnallisveroa. Tänä vuonna verotuloja ennustetaan kertyvän n 570 MMK yli budjetoidun. Kaikkea ei pidä rahastoida. Kohtullinen varautuminen huonompiin aikoihin on paikallaan. Niinkuin Espoossa on rahastoinnein varauduttukin. Kaupunki ei kuitenkaan ole rahasto tai pankki. Verojen on voitava joustaa myös alaspäin.Veroja pitää kerätä vain sen verran kuin se on vättämätöntä peruspalveluiden hyvään hoitoon ja kohtuulliseen varautumiseen tuleviin investointeihin. </t>
  </si>
  <si>
    <t>Verojen alentamisen lisäksi on myös maksettava velka pois jolla voidaan varautua parhaiten laskusuhdanne kausiin.</t>
  </si>
  <si>
    <t>Palvelujen tarjonnan lisäys ja monipuolistaminen - osittain kunnallisena ja osittain yksityisenä - on vielä pitkään Espoon kehityksen keskeinen tehtävä. Nuoret perheet ja paljon lapsia aiheuttavat muista kaupungeista poikkeavia tarpeita. Seuraava valtuustokausi on erityisesti koulurakentamisen ja opetuksen laadun sekä nuorison harrastustoiminnan lisäyksen aikaa.</t>
  </si>
  <si>
    <t>Säästöjen aiheuttamat palvelujen leikkaukset hoidettava kuntoon. Koulurakennukset hoidettava kuntoon. Sosiaali- ja terveyssektorin henkilökunnan työsuhteet kuntoon ja väkeä lisää.</t>
  </si>
  <si>
    <t>Velkatilanne kunnassa on hyvä. Nyt on aika saattaa palvelut, ennen kaikkea koulu- ja terveysasiat mahdollisimman hyvään kuntoon. vasta sen jälkeen kevennetään verotusta.</t>
  </si>
  <si>
    <t xml:space="preserve">Jatkuva väestömäärän kasvu aiheuttaa suurta painetta palvelutarpeissa (mm. liikenne, koulut,  päiväkodit jne,), mihin on syytä varautua tulevina vuosina. </t>
  </si>
  <si>
    <t>Velat on jo lähes maksettu ja loput saadaan maksettua muutamassa vuodessa. Tutkimusten mukaan kuntalaiset pitävät tärkeämpänä Espoon monin paikoin kasvusta jälkeen jääneiden palveluiden saattamista kuntoon kuin veroäyrin laskemista. Esimerkiksi koulukurjuus saa nyt loppua, kun Espoo tekee puolen miljardin budjettiylijäämiä.</t>
  </si>
  <si>
    <t xml:space="preserve">Ensin on hoidettava peruspalvelut: koulut kuntoon ja riittävät palvelut  ikääntyville espoolaisille (hoivakodit ja palvelutalot). Jos Suomen  ja Espoon taloudellinen tilanne kehittyy yhtä positiivisesti tulevina vuosina, voidaan verotusta keventää.  </t>
  </si>
  <si>
    <t>On maksettava velkoja pois ja parennettava palveluja. Esim. Jorvin leikkausjono purettava.Jonossa eräät joutuvat olemaan nyt peräti kolme vuotta.Myös huonoja aikoja varten varauduttava.</t>
  </si>
  <si>
    <t>Kun saa enempi rahaa kukkaroonsa, varmasti moni pistää sen menemään esim. ostamalla vaatteita ym. koneita ja laitteita. Kaupan ja teollisuuden puoli hyötyy, tulee lisää työpaikkoja.</t>
  </si>
  <si>
    <t>Ensisijaisesti koulutusolosuhteiden ja sairaalapalveluiden tilannetta on parannettava. Kun nämä palvelut ovat laadukkaalla tasolla on Espoon huolehdittava veloistaan.</t>
  </si>
  <si>
    <t>Kokonaisveroaste on sietämättömän korkea. Kaupungin byrokratiaa karsimalla ja järkeistämällä voidaan alentaa kunnallisveroa ilman, että palvelut kärsivät.</t>
  </si>
  <si>
    <t>Seka maksettava velkoja pois jotta tulevaisuudessa suhdanteiden vaihtuessa kaupunki voi myos harkita velan ottamista. Mutta myos palveluihin on sijoitettava. Tahan on mahdollista loytaa oikea tasapaino.</t>
  </si>
  <si>
    <t>Terveydenhoidon ja koulujen tilanteen osalta tähän olisi Espoossa tarvetta.</t>
  </si>
  <si>
    <t>Espoossa etenkin kouluoloihin on panostettava nykyistä enemmän.</t>
  </si>
  <si>
    <t xml:space="preserve">Kun Espoon veroprosentti viimeksi nostettiin, se tehtiin väliaikaisesti.  Nyt lienee väliaikaisuutta jo kestänyt kylliksi ja on aika alentaa veroprosenttia. Kaupungin nykyiset lainat ovat pääsääntöisesti kertamaksulainoja, ja niiden maksaminen ennen erääntymistä tulee liian kalliiksi.  </t>
  </si>
  <si>
    <t xml:space="preserve">Henkilökohtaisesti en keventäisi verotusta, vaan sekä vähentäisin velkataakkaa että samanaikaisesti panostaisin erityisesti lasten, nuorisotoimen sekä sosiaali- ja terveystoimen parissa työskentelevien henkilöiden työtaakan kohtuullistamiseen ja muihin oheisresursseihin.  Investoimalla mm. kouluihin sekä liikunta-alueiden ja muun rakennetun ympäristön kunnostamiseen saataisiin Espoon kolhiintunut imago näiltä osin nostettua nopeasti.   </t>
  </si>
  <si>
    <t>Espoossa on tällä hetkellä runsaasti mm. kouluja, päiväkoteja ja muita julkisia rakennuksia, joiden peruskorjaukset on laiminlyöty. Homevaurioiden korjaamisella on jo kiire. Erikoissairaanhoidon paikoilla makaa perusterveydenhuollon potilaita, koska hoitopaikkoja on liian vähän. Sosiaali- ja terveydenhuollon henkilöstöä tarvitaan ehdottomasti lisää, jotta potilaat / asiakkaat saavat tarvitsemansa hoidon ja henkilökunta ei uuvu lopullisesti.</t>
  </si>
  <si>
    <t>Toissijaisesti kevennettävä verotusta.</t>
  </si>
  <si>
    <t>Myös palvelutason parantamiseen on suunnattava lisää varoja ja velat on hoidettava ajallaan.</t>
  </si>
  <si>
    <t>Ja rakennettava kaavoitetuille pientaloalueille kadut, vesijohdot ja viemärit. Vapaita omakotitontteja on saatava lisää, ei kuitenkaan pakkolunastamalla muilta ihmisiltä vaan lisäämällä tarjontaa.</t>
  </si>
  <si>
    <t>Nykyinen verotus on kestämätön. Nyt noususuhdateessa, jos koskaan, on oikea aika laskea veroja. Kaupunkilaiset osaavat kaupunkia paremmin päättää tulojensa käytöstä.</t>
  </si>
  <si>
    <t>Palvelutasossa on vielä parantamisen varaa, erityisesti päivähoidossa, koulurakennuksissa, vanhustenhuollossa ja terveydenhuollossa, joten ENSISIJAISESTI parannetaan tätä ja sitten veron alentamiseen.</t>
  </si>
  <si>
    <t>Espoolla on vielä laman aikaisia velkoja. Niistä ei kannata maksaa korkoja yhtään pitempään kuin on pakko. Kun seuraava lama tulee, täytyy olla edellytykset uuteen velkaantumiseen. Samaan aikaan kyllä pystytään parantamaan palvelutasoakin.</t>
  </si>
  <si>
    <t>Esim neuvoloiden resurssit laahaavat asukaslukuun nähden jälkijunassa. Toki velanmaksusta on myös huolehdittava.</t>
  </si>
  <si>
    <t>Muut vaihtoehdot ovat myös tärkeitä.</t>
  </si>
  <si>
    <t>Verotuksen keventäminenkään ei ole poissuljettu vaihtoehto. Sen sijaan rahastojen keräämistä pidän kuntalain vastaisena toimenpiteenä.</t>
  </si>
  <si>
    <t>Itse keventäisin yrittäjien työntekijöistä aiheutuvia välillisiä veroja. Näin yritykset uskaltaisivat työllistää ihmisiä paremmin, mikä siis lisäisi työpaikkoja.</t>
  </si>
  <si>
    <t>Mieleni tekisi vastata kyllä kaikkiin kohtiin. Verotusta on varmasti syytä pyrkiä keventämään pitkällä tähtäimellä. Espoon velkataakka on edelleen kevennettävä esim. budjettiylijäämillä.   Nykyisessä tilanteessa painottaisin kuitenkin eniten palvelutason parantamista, jossa meillä kasvavassa Espoossa löytyy kovasti haasteita. Lisää toimintamenoja ei kannata myöskään hankkia, ennen kuin palvelut eli lakivelvoitteiset asiat ovat kunnossa.</t>
  </si>
  <si>
    <t>Koululaisten asiat on saatava kuntoon; tietokoneet kaikkien koululaisten käyttöön ja homekoulut on korjattava. On kiinnitettävä myös huomiota ikääntyneiden elämän laadun parantamiseen.</t>
  </si>
  <si>
    <t xml:space="preserve">Edesmenneen laman jäljiltä veroäyri on jäänyt korkeammalle tasolle kuin mitä nykytilanne edellyttäisi.. </t>
  </si>
  <si>
    <t>Kaikkia kolmea vaihtoehtoa voidaan tehdä, mutta palvelutason parantamisessa on vielä niin paljon puutteita ja lisäväestö aiheuttaa lisää palvelutarpeita, että palvelujen lisääminen on ensisijaista.</t>
  </si>
  <si>
    <t>Työttömien,matalapalkkaisten,opiskelijoiden,eläkeläisten ja muiden pienituloisten on jo korkea aika saada heille kuuluva osa kasvaneesta varallisuudesta.Pätkätyöt on lopetettava ja kunnan on palkattava vakituisia työntekijöitä.</t>
  </si>
  <si>
    <t>Espoon palvelutaso on jatkuvasti laskenut viimeisten vuosien aikana. Verostusaste ei ole huima. Velkojen kanssa ei olla ongelmissa.</t>
  </si>
  <si>
    <t>Parempi päästä vanhoista veloista. Korkeasuhdanne ei jatku ikuisesti Espoossakaan ja olisi hyvä säästää jonkin verran pahan päivän varalle.</t>
  </si>
  <si>
    <t xml:space="preserve">"Joutilaat kädet tekevät pahuuden töitä". Syrjäytynyt ja laiminlyöty lapsi, joka ei voi luottaa kehenkään ja josta ei välitetä, päätyy helposti rikolliseksi ja päihteiden käyttäjäksi. Nuorille pitäisi saada tervettä harrastetta ja puuhastelua - ei auta että heitä välillisesti pyydetään - vaan heidät on käytävä hakemassa, on mentävä lähelle. </t>
  </si>
  <si>
    <t>Toissijaisesti Maksettava velkoja pois</t>
  </si>
  <si>
    <t>Hyvinvointiyhteiskunnasta on pidettävä kiinni.</t>
  </si>
  <si>
    <t>Velkojen maksussa on pikälti sitouduttu aikatauluihin. Palvelutason kehittäminen on joka vuosi arvioinnin kohteena ja siitä on huolehdittava huonoinakin aikoina. Verotuksen tulisi elää suhdanteiden mukaan kuitenkin siten, että sillä mahdollisuuksien mukaan torjutaan taantumavaiheen kielteisiä vaikutuksia (työttömyyttä ja palvelujen alasajoa).</t>
  </si>
  <si>
    <t>Tavoitteena on oltava talouden osaava hoito, jolloin kohtien a,b ja c vaihtoehdot voidaan toteuttaa kaikkikin.</t>
  </si>
  <si>
    <t>Kevennetään verotusta,jospa sitä kautta ihmiset saisivat asunnon helpommin jälkipolvilleen.</t>
  </si>
  <si>
    <t>Verotusta voitaisiin hyvin keventää sillä tällöin kaikkia kunnan jäseniä kohdellaan yhdenvertaisesti. Samalla on myös parannettava palvelutasoa ja maksettava velkoja pois.</t>
  </si>
  <si>
    <t>Palveluista on leikattu ja tingitty; olisi aika antaa takaisin</t>
  </si>
  <si>
    <t>On taattava nykyisen henkilökunnan jaksaminen. Vaikeisiin palvelukohteisiin on saatava lisää väkeä. Eivät ihmiset jaksa loputtomiin. Heistä on pidettävä huoli.</t>
  </si>
  <si>
    <t xml:space="preserve">Koulut ja sosiaali- ja terveystoimi tarvitsevat lisäresursseja, samoin erilaiset päivähoitovaihtoehdot  (kuten oman lapsen hoitaminen kotona). </t>
  </si>
  <si>
    <t>Lisäksi on vielä parannettava palvelutasoa.</t>
  </si>
  <si>
    <t>Viittaan edellisiin kommentteihin: koulu-, päiväkoti-, vanhustenhuolto- ja kirjastoasiat kuntoon, asuntoasioihin suunnitelmallisuutta ym.</t>
  </si>
  <si>
    <t xml:space="preserve">Sosiaali- ja terveystoimeen lisää henkilökuntaa. Kouluihin lisää resursseja järjestyksenvalvontaan- työrauha opettajille. Lapsille ja nuorisolle iltapäiväkerhotoimintaa ja ilmaisia liikuntaharrastusmahdollisuuksia kaupungin toimesta. Pienten lasten vanhemmille mahdollisuus kotihoitoon tai osapäivätyöhön. Vanhusten turvallisuudesta ja hyvinvoinnista huolehdittava. </t>
  </si>
  <si>
    <t>1.  Parannettava palvelutasoa 2.  Kevennettävä verotusta jos se on mahdollista 3.  Nykyiset lainat ovat ns. bullet-tyyppisiä, joten niitä ei kannata maksaa pois etuajassa</t>
  </si>
  <si>
    <t>Kaupungin tehtävänä on tuottaa lakisääteiset palvelut korkeatasoisina ja kilpailukykyisillä hinnoilla. Espoossa on tässä paljon viela korjaamista, joten verokevennyksiin ei ole mahdollisuuksia, mikäli kasvu jatkuu nykyisen suuruisena.</t>
  </si>
  <si>
    <t>Palvelutaso on jäänyt lapsipuolen asemaan.</t>
  </si>
  <si>
    <t>Espoon palvelutaso on kohtalaisen hyvä. Ongelmaksi nousee ensi vaiheessa muuttoliikkeestä johtuva palvelujen tarvitsijoiden määrän kasvu. Muuttoliikkeen saaminen hallintaan luo edellytyksiä hyvän palvelutason säilyttämiselle. Pitemmällä aikavälillä Espoonkin tulee varautua vanhusväestön määrän kasvuun.</t>
  </si>
  <si>
    <t>myös veloista on huolehdittava.</t>
  </si>
  <si>
    <t>Veroale on mahdollien kun palvelutaso ja investoinnit ovat kunnossa Skattelättnaderna är möjliga när service- och investeringsnivåerna är de rätta</t>
  </si>
  <si>
    <t xml:space="preserve"> On sekä maksettava velkoja että parannettava palveluja.</t>
  </si>
  <si>
    <t>Nyt olisi varaa voimakkaasti parantaa palvelutasoa.</t>
  </si>
  <si>
    <t>sen jälkeen kevennettävä verotusta</t>
  </si>
  <si>
    <t>HYVÄ PALVELUTASO PITÄÄ ASUKKAAT TYYTYVÄISINÄ JA PITÄÄ ASUKKAAT ESPOOSSA.TÄSSÄ ON ESPOOLLA EDESSÄ ISO TYÖSARKA EDESSÄ.</t>
  </si>
  <si>
    <t>Espoo peruspalvelut vihoinkin kuntoon!!!</t>
  </si>
  <si>
    <t>Kovaa vauhtia kasvavan Espoon on panostettava nykyistä enemmän rahaa palveluihin: lasten  päivähoitoon, kouluihin, sosiaali- ja terveyspalveluihin ja vanhustenhoitoon.</t>
  </si>
  <si>
    <t>Tämän vuoden yllättävän suuri verotulo on kertaluonteinen. Ylimääräiset rahat pitää käyttää osittain palvelujen kehittämiseen, velkojen poismaksamiseen sekä tuleviin suuren luokan investointeihin.</t>
  </si>
  <si>
    <t>Esbo torde för tillfället inte ha speciellt stora skulder vilket gör det möjligt att satsa på förbättrad service. Espoon velat ei liene kovin suuret tällä hetkellä joten palvelujen taso on parannettavissa.</t>
  </si>
  <si>
    <t>Tulevaisuutta ajatellen näkisin että kunnan on ensisijaisesti maksettava velkaa pois ja samalla olisi syytä harkita verotuksen kevennystä jos talous sen sallii.</t>
  </si>
  <si>
    <t xml:space="preserve">Espoon keskustan kokonaisvaltainen arkkitehtikilpailu olisi toteutettava mahdollisimman pian. Puolalaisten sosialistista realismia edustavat virastotalot olisi joko naamioitava tai ehkä parasta olisi puirkaa ne ja aloittaa alusta. </t>
  </si>
  <si>
    <t xml:space="preserve">Espoon lainasumma on muutaman viime vuoden ajan pienentynyt, ja silti olisi edullista korkeasuhdanteen aikana maksaa velkoja pois (b). Siitä huolimatta tällä hetkellä olisi tärkeintä sijoittaa ylimääräisiä varoja palvelualalle (jokaiselle ikäluokalle ja eri elämäntilanteissa oleville ihmisille tasapuolisesti). </t>
  </si>
  <si>
    <t>Sivistyksen mitta on miten hyvin yhteiskunta hoitaa lapsiaan ja vanhuksiaan ja tässä on Espoolla paljon parantamisen varaa. Vanhuksille on saatava inhimmillinen hoito ja nuorten pahoinvointia  on ennalta ehkäistävä ja oireita hoidettava. Terveydenhoitopuolella on vähennettävä stressiä  lisäämällä virkoja ja esimerkiksi pienentämällä terveyskeskuslääkäreiden väestövastuualueita.</t>
  </si>
  <si>
    <t>Jos pidän palvelutason parantamista ensisijaisen tärkeänä, olisi epäloogista vaatia samalla verotuksen keventämistä! Velkojen takaisinmaksamistakin pidän kunnia-asiana.  Tällaiset kysymyksen asettelut vaihtoehtoineen ovat hivenen arveluttavia.</t>
  </si>
  <si>
    <t>Ehdottomasti. Palvelutaso ei tällähetkellä vastaa niitä vaatimuksia mitä hyvä palvelutaso on. Esim. koulujen tila, terveyspalvelut ym..</t>
  </si>
  <si>
    <t>Puskurirahastoonkin voisi pistä osa rahoista.</t>
  </si>
  <si>
    <t>Nyt on oikea aika tehdä investointeja kaupunkilaisten hyväksi, kun kerran on rahaa! Leikkauksia on tehty jo yksi vuosikymmen ja palvelut ovat jääneet pahasti jälkeen.</t>
  </si>
  <si>
    <t>Espoo on monilla peruspalveluiden alueilla jäljessä esim. pääkaupunkiseudun kuntien keskiarvoista. Sairaanhoidon jonot ja muut terveydenhoitopalvelut, koulutoimi, vanhusten huolto, jne. on korjattava siedettävälle tasolle. Velkojen maksu on myös hyvä vaihtoehto (kohta b), kunhan huolehditaan siitä, että alentuneet velanhoitokulut käytetään palvelutason parantamiseen.</t>
  </si>
  <si>
    <t>Jälkeenjääneisyyttä on paljon koulu-, sosiaali-, terveyspuolella,liikunnassa, kulttuurissa, kunnallistekniikassa ja asuntotuotannossa.</t>
  </si>
  <si>
    <t>Ainahan on maksettava eikös juu... -Mutta ensin on palvelutaso saatava edes sille tasolle, missä se oli ennen 90-luvun lamavuosien rajuja supistuksia.</t>
  </si>
  <si>
    <t>"Hallittua kasvua" ei ehkä ole oikeassa elämässä olemassakaan, mutta palveluiden saatavuus on pyrittävä turvaamaan myös nopean kasvun aikana.</t>
  </si>
  <si>
    <t>Palvelutaso on koulutuksessa ja vanhustenhuollossa sekä infrastruktuurin rakentamisessa ja kunnossapidossa niin jäljessä, että Espoon lähitulevaisuuden kannalta niistä huolehtiminen on ensisijainen vaihtoehto</t>
  </si>
  <si>
    <t>Inflaatio on melkein 4% eli 200,- 5000:sta joten pienituloisille helpotuksia</t>
  </si>
  <si>
    <t xml:space="preserve">Kaupungin tehtävä on huolehtia peruspalveluista ja asukkaiden hyvinvoinnista Olemme tässä jäljessä muista pääkaupunkiseudun kaupungeista. Lähitulevaisuudessa on selvästi näkyvissä asukkaiden ikääntyminen, ja sen tuomat lisäkustannukset ja arvaamattoman suuret päihdeongelmista koituvat sosiaalikulut.  </t>
  </si>
  <si>
    <t xml:space="preserve"> Velat on maksettava, niin on kevyempi hengittää.</t>
  </si>
  <si>
    <t xml:space="preserve">Dagvården och skolorna behöver nya investeringar. </t>
  </si>
  <si>
    <t>Millä tavoin ja missä määrin suotuisasti ja millä aikajaksolla? Ensisijaisesti todella huono sanavalinta tässä yhteydessä. Velkojen hoito on Espoon osalta hallinnassa.</t>
  </si>
  <si>
    <t>"toimisiko?" on huono kysymys. Valitun vaihtoehdon viimeinen väitelause ei ole yleispätevä.</t>
  </si>
  <si>
    <t>Palvelutason kohennus on kohdistettava erityisesti sosiaali- ja terveyspalveluihin sekä koulutoimeen.</t>
  </si>
  <si>
    <t>Tulee myös investoida laman aikana ylisaneeratun sosiaalisen sektorin aukkopaikkoihin.</t>
  </si>
  <si>
    <t>sosiaali/terveydenhoidon resurssien lisääminen ja vanhusten monipuoliseen hoitoon panostaminen ensi sijalla</t>
  </si>
  <si>
    <t>Laman aikana kunnalliset resurssit supistuivat radikaalisti. Palvelujen tuottaminen kavennettiin minimiin. Nyt olisi mahdollisuus nostaa ne edes lamaa edeltävälle tasolle.</t>
  </si>
  <si>
    <t xml:space="preserve">On myös hyvä sijoittaa rahaa talteen jotta talous on hyvä myös huonoina aikoina. Turhat verot esim,koiravero voitaisiin poistaa.     </t>
  </si>
  <si>
    <t>"Tosikäyttäjät" ja reseptilääkkeiden väärinkäyttäjät osaavat kiertää testit, testeissä kärähtäisivät lähinnä rehelliset lääkkeiden käyttäjät. Testeihin yms pistetyt rahat pitäisi suunnata hoitojärjestelmän kehittämiseen ja hoitokynnyksen alentamiseen niin että jokainen huumeongelmainen voisi hakeutua ilman pekkoa hoitoon vaikka nimettömänä.</t>
  </si>
  <si>
    <t>Palvelut on saatava kuntoon; vanhusten hoito toimivaksi ja koulurakentaminen nopeasti vauhtiin. Sen jälkeen on maksettava velkoja.</t>
  </si>
  <si>
    <t>Myös jonkinasteinen veroäyrin lasku voi tulla kysymykseen.</t>
  </si>
  <si>
    <t>Peruspalvelujen investoinnit mm. koulupuolella ovat pahasti jäljessä Espoon kasvuvauhtia.</t>
  </si>
  <si>
    <t xml:space="preserve">Kaikkia vaihtoehtoja voi kannattaa, mutta  ensimmäiseksi on parannettava palvelutasoa, sitten maksettava velkoja ja vasta senjälkeen  alennettava verotusta.  </t>
  </si>
  <si>
    <t>Espoossa palvelutasoa on ehdottomasti parannettava! Veroja voidaan keventää, jos siihen palvelu- tason noston  jälkeen on varaa. Espoon sosiaali- ja terveyspalvelut laahaavat ikävakioitujen vertailujen mukaan 20-30 % alle muiden suurten kuntien keskitasosta. Ja tämä näkyy jonoina ja palvelujen  niukkuutena ja koulupuolella mm. isoina opetusryhminä ja homeisina kouluina. Espoolaiset  ansaitsevat parempaa palvelua!!!</t>
  </si>
  <si>
    <t>Velkojakin on hyvä maksella pois. Ja kuka niitä verojakaan niin kauheasti rakastaa. Kasvavassa kaupungissa palvelut laahaavat kuitenkin joka tapauksessa jäljessä, joten niihin satsaaminen on ensisijaista.</t>
  </si>
  <si>
    <t>Kunnan palvelutaso tietyillä osa-alueilla on liian heikko mm. koulutus, terveydenhoito ja päivähoito.</t>
  </si>
  <si>
    <t>Raha ei ole ilmaista, vaan siitä joutuu maksamaan vuokraa. Esimerkiksi Espoolla olisi tänäkin vuonna  paljon enemmän rahaa käytettävissään, jos Espoon ei tarvitsisi hoitaa vanhoja lainojaan. Nousukaudella  on nimenomaan lainojen kuolettamisen aika, jotta kaupunki voi myös seuraavan taantuman iskiessä  hoitaa velvoitteensa.</t>
  </si>
  <si>
    <t>Espoon on kyettävä parantamaan koulupalvelujen tasoa, kilpailemaan sairaanhoitajista Norjan ja Englannin kanssa ja ennen kaikkea huomioitava jo nyt, että seniorikansalaisten määrä tulee lähimmän 10 - 15 vuoden aikana lisääntymään merkittävästi. Espoossa tarvitaan toimivaa kodinhoitoa vanhuksille, jotka sitä haluavat ja järkevänhintaisi vanhustentaloja.</t>
  </si>
  <si>
    <t>Ensisijaisesti parannetaan palvelutasoa, mutta hitaasti maksetaan myös velkoja.</t>
  </si>
  <si>
    <t>Kaikkiin kysymyksiin voisi vastata myöntästi, sillä mitään niistä ei tule sulkea pois. Hyvänä aikana on syytä maksaa velkaa pois ja varautua pahoihin päiviin. Palveluja tulee parantaa lähes kaikilla osa-alueilla. Verotusta voisi myös keventää, koska korkotaso on noussut, niin esim. asuntovelallisille on tullut lisäkustannuksia ja verokevennys autaisi osaltaan tässä tilanteessa.</t>
  </si>
  <si>
    <t>On mahdollista samanaikaisesti sekä parantaa palveluja että maksaa velkaa pois tai oikeastaan olla ottamatta lisää velkaa. Peruspalvelujen saatavuus on turvattava. Näin nopealla väestön kasvulla ei ole mahdollista alentaa veroja.</t>
  </si>
  <si>
    <t>Kaupungin varakkuuteen, taloustilanteeseen ja pääkaupunkiseudun yleiseen tasoon nähden monet  palvelut ovat alimitoitettuja. Katastrofaalisinta on koulutuksen puutteellisuus tilojen, materiaalien ja  opettajien osalta. Kustannustehokkuus ymmärretään väärin, jos toiminnalta leikataan tarpeelliset  resurssit, tulokset eivät voi muuta kuin kärsiä. Hi-tech ihme ei elä ilman kunnon peruskoulutusta! Myös  terveyspalveluiden puolella on aukkoja, väkeä on vaikea saada jatkuvasti määräaikaisiksi.</t>
  </si>
  <si>
    <t>Verotusta on kevennettävä tehostamalla kunnan organisaatioiden tuottavuutta, mutta ei karsimalla palveluja.</t>
  </si>
  <si>
    <t>Sosiaali- ja terveyspalvelut ovat Espoossa aliresurssoituja ympäröiviin kuntiin nähden. On varsin typerää, että yhdessä Suomen rikkaimmista kunnista ei esim. ole ollut varaa poistaa terveyskeskusjonoja ja järjestää kunnallista hammashoitoa kuntoon.</t>
  </si>
  <si>
    <t>Kunnan palvelut ovat jääneet laman varjolla niin paljon jälkeen, että niitä on parannettava; myös velan maksu on kannatettavaa.</t>
  </si>
  <si>
    <t>Hyvä palvelutaso parantaa hyvinvointia ja tuottavuutta.</t>
  </si>
  <si>
    <t>Velkojen pois maksu antaa eniten pelivaraa.</t>
  </si>
  <si>
    <t>Espoo on jäljessä peruspalvelujen tuottamisessaan. Jonoja on,vanhukset tarvitsevat apua, yksinäisyyttä on joka ikäpolvessa. Puhumattakaan huumeongelmasta ja muista yksipuolisen yhteiskunnan aiheuttamista "putoamisista".</t>
  </si>
  <si>
    <t>Suomen suurista kaupungeista Espoossa on pienin panostus sosiaali- ja terveystuloihin. Tästä suosta on noustava!!!</t>
  </si>
  <si>
    <t>Lasten hoitoon ja opetukseen, sekä vanhus- ja vammaistyöhön lisää resursseja. Muuten maksettava velkoja.</t>
  </si>
  <si>
    <t>Palveluihin on panostettava ensin. Tämän jälkeen voidaan maksella velkoja ja keventää verotusta. Maltti on valttia näissäkin asioissa, kunhan kuitenkin taloutta todella kehitetään suotuisaan suuntaan, jotta kuntalaisilla on realistisia mahdollisuuksia odottaa "parempaa tulevaisuutta".</t>
  </si>
  <si>
    <t>Palveluissa on paljon tekemistä. Meillä on varaa hoitaa esimerkiksi vanhukset kunnolla - se tarkoittaa, että henkilökuntaa on riittävästi, jotta voidaan suoda ihmisarvoinen elämä ja hoito myös vanhuksillemme laitoksissa ja kotona. Koulujen saattaminen kuntoon on varsinainen kuluerä, johon on aina vain satsattava.  Ennaltaehkäisevään työhön on investoitu aivan liian vähän.</t>
  </si>
  <si>
    <t>Espoossa terveys- ja sosiaalipalvelut sekä koulutus- ja muut sivistyspalvelut laahaavat pahasti jälessä. Niihin on panostettava pikaisesti.</t>
  </si>
  <si>
    <t>Koulutuksen, päivähoidon ja sairaanhoidon resursseja, ennen kaikkea  osaavaa henkilöstöä on palkattava lisää. Ryhmä- ja luokkakoot ovat isot,  useiden terveyspalveluiden jonoajat ovat pitkät. Henkilökunta on  äärirajoillaan, jopa niin, että asiakkaiden turvallisuus on vvaarassa.</t>
  </si>
  <si>
    <t>Tarkentaisin: nostettava enemmän palvelujen määrää kuin tasoa,  eli vähennettävä jonoja. Tärkeimmät kohteet: 1. sosiaali- ja terveyspalvelut.  2. koulut. 3. joukkoliikenne.</t>
  </si>
  <si>
    <t>Jälkeenjääneet palvelut on saatava kuntoon sekä pidettävä ajantasalla, sen jälkeen maksetaan pois velkoja. Kunnan on muistettava, että yhteisen omaisuuden, myös kiinteistömassan kunnossapito ja huolto on hoidettava, olipa lama tai ei.</t>
  </si>
  <si>
    <t>Miksi se kehittyy suostuisasti. Maksetaan velkoja, mutta "velka" on usein varsin epämääräinen käsite. Jos menee hyvin, palkataan lisää henkilökuntaa vanhainkoteihin ja muihin hoitolaitoksiin, päivä- koteihin, opettajia kouluihin. Lisää harrastustiloja lapsille ja nuorille. Jos kehittyy suotuisasti, mistä on säästetty. Toivottavasti ei siitä mikä on välttämätöntä.  Yhä uudet tiet eivät olisi välttämättömiä jos hillitsemättömälle kasvulle pantaisiin piste.</t>
  </si>
  <si>
    <t xml:space="preserve">Palvelutaso on saatava takaisin lamaa edeltäneelle tasolle. Sen jälkeen ja ohella on maksettava velkoja pois. Velkojen korot ovat aivan turha menoerä kuntalaisten kukkarolle. Kun velat ovat poissa ja palvelut pelaavat, kevenee varmasti verotuskin. Parannettujen palvelujen aikaansaamat työpaikat lisäävät myös kaupungin ja valtion verotuloja, eivätkä näinollen ole pelkästään menoeriä.   </t>
  </si>
  <si>
    <t>Kohta c) ensin, ja sitten tätä kaikkea yhdessä.</t>
  </si>
  <si>
    <t>Välttämättömät koulut, hammashoito, lasten- ja nuorten mielenterveyspalvelut on hoidettava toimiviksi. Velkojen maksu on seuraava vaihe.</t>
  </si>
  <si>
    <t xml:space="preserve">Koko sosiaali- ja terveydenhuoltosektori on Espoossa tällä hetkellä tarpeisiin nähden  alimitoitettu. Peruspalvelujärjestelmä yskii. Palveluja tuotetaan tällä hetkellä työntekijöiden  jaksamisen kustannuksella. Palveluja on vaikea saada tai hoitoihin vaikea päästä.  Tämä ei ole henkilöstön vika, vaan resurssointikysymys. On väärin, että peruspalveluja ei ole  saatavilla, kun kuntalainen niitä kipeimmin tarvitsee. </t>
  </si>
  <si>
    <t xml:space="preserve">Verotuksen keventäminen on lyhytnäköistä. Palvelutason parantamisessa on kuitenkin oltava tarkka. Ei tule lisätä sellaisia palveluja, jotka on helposti  saatavissa lähistöltä, esim. naapurikunnista. </t>
  </si>
  <si>
    <t xml:space="preserve">Palvelutaso on tällä hetkellä alle tarvittavan tason ja lisäksi heikompi kuin naapurikunnissa! </t>
  </si>
  <si>
    <t>Velat pitää hoitaa pois hyvässä taloustilanteessa, jottei lama aja kaupunkia liian kovaan ahdinkoon. Palvelutason parantaminen onnistuu tärkeillä aloilla - kouluissa, terveyden- ja vanhustenhuollossa jne. - siten, että rahoja siirretään vähemmän tärkeiltä sektoreilta näihin tärkeimpiin.</t>
  </si>
  <si>
    <t>Verotusta tulee keventää vasta, kun palvelut ovat riittävän hyvällä tasolla.</t>
  </si>
  <si>
    <t>Palvelutasoa todella on varaa parantaa erityisesti vanhusten ja sairaanhoidossa, myös kouluissa ja päiväkodeissa, tässä joitakin tärkeimpiä mainitakseni. Lasten vanhempien ja perheiden tukeminen olisivat erittäin tärkeitä palveluita.</t>
  </si>
  <si>
    <t>Peruspalvelut on saatava samalle tasolle muiden pääkaupunkiseudun kuntien kanssa. Tämän jälkeen maksetaan velkoja pois ja jos jotain jää jäljelle, kevennetään verotusta.</t>
  </si>
  <si>
    <t>Verotuksen keventäminen, samoin kuin velkojen maksaminen on varautumista tulevaisuuteen.</t>
  </si>
  <si>
    <t>Mitään edellä mainituista vaihtoehdoista ei voida sulkea pois. Kaikkia asioita pitää hoitaa ja pienistä puroista syntyy vuolas virta.</t>
  </si>
  <si>
    <t xml:space="preserve">Peruspalvelut laadukkaasti kuntalaisille ensin. Päivähoitoon ja vanhusten hoitoon tarvitaan lisää resursseja. </t>
  </si>
  <si>
    <t>Peruspalvelutaso on parannettava, liikuntamahdollisuuksia lisättävä, nuorisotyöhön panostettava voimalla. Kerskuinvestoinneista on luovuttava ja tilalle tulisi mahdollisuus tukea varteenotettavia projekteja, joissa aloitteentekijöillä on taloudellinen vastuu. Tuloveron kevennyksellä ja työllistämiskustannusten vähentämisellä edistetään edelleen  kaupungin verotuloja, joten nämä toimenpiteet eivät ole riippuvaisia kaupungin talouden muusta  kehityksestä.</t>
  </si>
  <si>
    <t>Velkojakin voidaan maksaa pois, jos se ei vaaranna verojen alennuksia. Palvelutaso parantuu niin, että yksityistetään, kilpailutetaan ja lisätään ostovoimaa veronalennuksilla.</t>
  </si>
  <si>
    <t>Jokaisen kuntalaisen tulee saada peruspalvelut vaivattomasti. Terveyskeskuslääkärille tulee päästä normaalisti viikon sisällä, kiireellisessä tapauksessa saman päivänä. Lisätutkimuksiin kuukauden sisällä. Kouluissa täytyy olla ajanmukaiset ATK-laitteet sekä muu materiaali ajan tasalla. Koti- ja avohoitoa  kehitettävä</t>
  </si>
  <si>
    <t>Palvelutasoa tulee parantaa. Verotusta pitää keventää,jotta kunnan menot pysyvvät kohtuullisina. Velat on maksettava pois nousukaudella. Kaikkiin "kyllä".</t>
  </si>
  <si>
    <t xml:space="preserve">Nykyinen palvelutaso ei ole riittävä, erityisesti sairaanhoidon ja vanhustenhoidon osalta. Oman ongelmansa säästötoimet ovat tuoneet niin lapsille, koululaisille kuin nuorillekin. Joukkoliikenteen palvelut, erityisesti Espoon sisäinen liikenne pitäisi saada joustavammaksi. </t>
  </si>
  <si>
    <t>Kaikki vaihtoehdot erittäin tärkeitä , vaikea laittaa tärkeysjärjestykseen!</t>
  </si>
  <si>
    <t>Esim. terveyspalveluja parannettava, hoitajille maksettava paremmin</t>
  </si>
  <si>
    <t>Peruspalvelut ovat elintärkeitä. Koulu-, terveydenhuolto-, lastenhoito- ja liikennepalvelut vaativat korjausta ja siihen tarvitan riittävästi varoja. Vähempiosaisia ja vaikeuksissaolevia ei saa unohtaa.</t>
  </si>
  <si>
    <t>Kaikki kolme vaihtoehtoa kuuluvat listalle. Olen niitä harvoja, jotka valtuustossa ja julkisuudessa ovat puhuneet veronalennusten tärkeydestä. Järkevällä politiikalla hyvät asiat eivät ole vaihtoehtoisia, vaan kaikki ovat mahdollisia.</t>
  </si>
  <si>
    <t>Kaikkia vaihtoehtoja tasapuolisesti.</t>
  </si>
  <si>
    <t>Huumeiden käyttäjille sopiva signaali yhteiskunnalta on se, että heistä ja heidän tekemisistään välitetään. Hiv-epidemian pysäyttäminen vaatii tekoja; moralisointi ei auta - tässäkään asiassa.</t>
  </si>
  <si>
    <t>Neulojen jakaminen lienee välttämätöntä hiv-epidemian leviämisen ehkäisemiseksi. Samalla on kuitenkin aktiivisesti tehtävä työtä sen eteen, että huumeiden käyttö vähenisi. Tavoitteena tulee olla se, ettei neuloja tarvitsisi enää jakaa.</t>
  </si>
  <si>
    <t>Tämä on yksi tärkeimmistä ongelmista, johon on haettava lisää vaihtoehtoja.</t>
  </si>
  <si>
    <t>Mahdollisuutta hoitoon tulisi lisätä, tarvittaessa vanhemmilla pitää olla mahdollisuus saada lapsensa myös pakkohoitoon jos tilanne niin vaatii.</t>
  </si>
  <si>
    <t xml:space="preserve">Neulojen jakamisesta tulee luopua mahdollisimman nopeasti, ja kovien huumeiden käyttäjät toimittaa pakkohoitoon. </t>
  </si>
  <si>
    <t xml:space="preserve">Marginaalinen kysymys, mutta tärkeä sinänsä. </t>
  </si>
  <si>
    <t>Ihmisten pelastaminen vaarallisilta taudeilta, kuten hiviltä ja hepatiitilta on tärkeämpää kuin mahdolliset väärät signaalit ja muut vähäiset haittapuolet.</t>
  </si>
  <si>
    <t>Missään maassa neulojen jakamisella ei olla saatu ongelmaa kuriin, eikä saada. Huumeiden hallussapito on rangaistava teko ja niinpä on neulojen jako on ristiriidassa tämän lain kanssa. Asennemuutosta ja vastuuntuntoisuuden kasvua on pyrittävä saamaan käyttäjiltä.</t>
  </si>
  <si>
    <t>Kysymys on varsin hankalasta asiasta. Terveysvaikutusten kannalta ruiskujen jakoa tulisi toteuttaa.  HUOMATTAVAA KUITENKIN ON, ETTÄ RUISKUJEN JAKO ON MEIDÄN HUUMEPOLITIIKAN  VASTAISTA TOIMINTAA. MIELESTÄNI YHTEISKUNNAN ANTAMAN SIGNAALIN TULEE OLLA KIELTÄVÄ!</t>
  </si>
  <si>
    <t xml:space="preserve">Vaikka puhtaiden neulojen jakamisella voidaan vähentää esim. hiv-tartuntojen määrää, tärkeämpää on huumeiden vastaisen informaation jakaminen ja hoitomenetelmien kehittäminen. </t>
  </si>
  <si>
    <t>Tämä on väärää sallivuutta. En usko, että ongelmia saataisiin kuriin. Ymmärrän kyllä tätä kannattavien logiikan.</t>
  </si>
  <si>
    <t xml:space="preserve">HIV-epidemia ja muut veren/likaisten neulojen kautta leviävät sairaudet ovat todellinen uhka, joka on ehkäistävä ajoissa. Neulojen vaihto on tehtävä niin helpoksi, ettei käytettyjä neuloja löydy lasten leikkipaikoilta ja puistoista.  </t>
  </si>
  <si>
    <t xml:space="preserve">Samalla saadaan kontakti kovien huumeiden käyttäjiin, jolloin heidän hoitoonohjauksensa on mahdollista. </t>
  </si>
  <si>
    <t>Neulojen jakaminen hyvä tehdä kontrolloidusti, mutta taattava ettei ympäristö kärsi eikä  aiheuta turvattomuutta muissa kävijöissä.</t>
  </si>
  <si>
    <t xml:space="preserve">MINKÄÄNLAINEN huumeidenkäytön edesauttaminen millään perusteella ei mielestäni ole hyväksyttävää, puhtaiden ruiskujen jaosta koituva hyöty on kyseenalainen.On nimittäin todettu myös muutamien aloittaneen huumekokeilut omasta mielestään "turvallisesti", kun tarjolla on ollut puhdas ruisku. </t>
  </si>
  <si>
    <t>Ymmärrän,että puhtaat neulat ovat ruiskuhuumeiden käyttäjän  terveyshuoltoa, mutta  asia on tullut julkisuuteen sellaisena, että se samalla on väärä singnaali. Miten voisi tätä julkisuuskuvaa muuttaa?</t>
  </si>
  <si>
    <t>huumeista EI saa tehdä hyväksyttävää asiaa ja nuorisolle "mallia"</t>
  </si>
  <si>
    <t>Huumeiden käyttäjät eivät yhteiskunnan signaaleista piittaa. Haluan käytetyt ruiskut pois lasten leikkipaikoilta ja koulujen pihapiiristä, missä ne nyt ovat. Ilmainen ruisku käyettyä vastaan on tehokas tapa siivota edes osa ruiskuista talteen. Organisoitu neulojenvaihtopiste on pienempi haitta naapurustolle kuin vapaasti sinne kylvetyt hiv-neulat. Terveisiä Itä-Helsingin todellisuudesta teille kaikille!</t>
  </si>
  <si>
    <t xml:space="preserve">Huumeidenkäyttöä ei tule millään tavalla edistää. Ruiskujen jakaminen olisi moraalisesti väärin. </t>
  </si>
  <si>
    <t>Helsingin pitäisi voida hoitaa nämä sairaat narkit. Ei neulat ongelmaa tee eikä paranna.Satsataan kaduilta hoitoon järjestelmään.</t>
  </si>
  <si>
    <t>Minusta se olisi väärä signaali, silloin olisimme ikään kuin alistuneet tilanteeseen.</t>
  </si>
  <si>
    <t>Huumeongelma on tärkeä kysymys ja hyväksymällä en usko päästävän tyydyttäviin tuloksiin. Jotkut vertaavat huumetilannetta kieltolakiin, mutten ole samaa mieltä, koska huumeongelmat johtavat lähes poikkeuksetta rikollisuuteen (huumeiden rahoittamiseksi).</t>
  </si>
  <si>
    <t>Puhtaiden ruiskujen jakaminen on myös hiukan vääränlainen viesti käyttäjälle toiminnan hyväksyttävyydestä.</t>
  </si>
  <si>
    <t>Huumeidenkäyttäjiä on autettava ja annettava mahdollisuus uuteen elämään. Hyödynnettävä  huumeistaluopuneita tässä työssä.</t>
  </si>
  <si>
    <t>Pienikin huumeiden suhteen positiiviseksi katsottava ilmaisu tai teko on aina signaali asian hyväksymisestä.Pitämällä lapsista ja nuorista huolta ennaltaehkäistään myös kokeiluihin ajautuminen.</t>
  </si>
  <si>
    <t>Vaikka suhtaudun huumeisiin erittäin kielteisesti, niin neulojenvaihtopisteet on monesti niitä ainoita pisteitä jossa yhteiskunnallamme on mahdollisuus koskettaa huumeidenkäyttäjää. Nämä voivat olla ensiarvoisen tärkeitä kontakteja taistelussa huumeita vastaan.</t>
  </si>
  <si>
    <t xml:space="preserve">Ensisijaista on tehdä työtä huumeidenkäytön vähentämiseksi. Toisaalta puhtaiden neulojen jakamisella on monia hyviä puolia, kuten vanhojen neulojen asiallinen hävittäminen, jos uuden puhtaan neulan saisi likaista neulaa vastaan. Tällöin neulat eivät jäisi puistoihin, lastenleikkipaikoille jne. Samalla likaisten huumeneulojen välityksellä leviävien tautien, kuten HIV:n leviämistä voitaisiin ennaltaehkäistä. Säästöä saadaan tällöin myös terveydenhuollon kuluissa.  </t>
  </si>
  <si>
    <t>"Laajakaistainen internet joka kotiin halvemmalla" operaatio saattaa hidastaa muuttoliikettä  ja imaista osan työpaikoista takaisin maalle. Elintärkeä kysymys Helsingille, jonka väkiluvun  on ennustettu kasvavan yli hallitun tavoitteen.</t>
  </si>
  <si>
    <t>Satsaukset ennakoivaan työhön</t>
  </si>
  <si>
    <t>Huumeongelmaakaan ei ratkaista raipalla. Koukkuun jääneitä ei kontrollipolitiikalla pelasteta, vaan avulla, jonka ei tarvitse olla paapomista, vaan jämäkkää mutta ymmärtävää ohjaamista pois päihdekierteestä.</t>
  </si>
  <si>
    <t>Puhtaitten neulojen jakaminen on kaksiteräinen miekka. Mielestäni se ei saisi olla yhteiskunnan ainoa toimenpide.  Tarvitaan kiireellisesti hoitopaikkoja.</t>
  </si>
  <si>
    <t xml:space="preserve">    Hiv-epidemian leviämisen estämiseksi ja hallintaan    saamiseksi ruiskujen vaihto on keskeinen keino, jonka    tulee olla osa torjuntaohjelmaa.  </t>
  </si>
  <si>
    <t>Yhteiskunnan tehtävänä ei ole tukea huumeiden käyttöä, vaan pyrkiä toimenpiteillään vähentämään sitä. Huumeongelma on kasvanut räjähdysmäisesti ja siihen on puututtava kaikin keinoin.</t>
  </si>
  <si>
    <t>Ruiskuhuumeiden käyttäjät on ohjattava ammattiauttajien hoivaan.</t>
  </si>
  <si>
    <t xml:space="preserve">Ei liberaalia huumepolitiikkaa. Huumeongelmista kärsiville  riittävästi hoitopaikkoja. </t>
  </si>
  <si>
    <t>Teit niin tai näin niin aina osa toimenpiteistä menee vikaan. Ehkä ns. ulkopuoliset säästyisivät paremmin, jos narkomaaneilla olisi käytössä puhtaat ruiskut.</t>
  </si>
  <si>
    <t>Neulojen jakelukokeilun rinnalla olisi oltava kattava ja riittävä hoitoonohjaus ja -järjestelmä.</t>
  </si>
  <si>
    <t xml:space="preserve">Ongelma on hirveän vaikea ja valitettavasti ilmeisesti kasvamassa. On pidettävä silmät auki ja etsittävä kaikki keinot huumekäytön vähentämiseksi ja mieluiten lopettamiseksi. </t>
  </si>
  <si>
    <t xml:space="preserve">Ruotsissa ja monissa muissa maissa on mahdollisuus pakkohoitoon määräämisestä. Miksi ei meillä! Huumerikollisuus on niin suuri onnettomuus yksilölle ja yhteiskunnalle, että joku yksilövapaus ja tietosuoja ei voi olla esteenä sen torjunnassa. </t>
  </si>
  <si>
    <t>KOULUN, KODIN JA SOSIAALIVIRANOMAISTEN YHTEISTYÖTÄ ON LISÄT- TÄVÄ. ONGELMA ON TIEDOSTETTAVA JA SIIHEN ON PUUTUTTAVA KAIKILLA TASOILLA JA KEINOILLA. NAUTIMMEKO NYT YHTEISKUNNALLISEN VAPAUDEN JA VAPAAN KASVATUKSEN KATKERIA HEDELMIÄ?</t>
  </si>
  <si>
    <t>Kenenkään etu ei ole, että samoja ruiskuja käytetään monta kertaa, ja hiv-epidemia laajenee.</t>
  </si>
  <si>
    <t>Neulojenvaihtopisteistä on hyviä kokemuksia. Kaupunki voi tällä alueella tehdä yhteistyötä vapaaehtoisten, järjestöjen ja mm. Diakonissalaitoksne kanssa. Nykyistenkin pisteiden olemassaolosta tulee tiedottaa paremmin, ja lisätä niiden aukioloa ja palveluvalikoimaa.</t>
  </si>
  <si>
    <t>Korostan sanaa "vaihtopiste." Neuloja ei saa jättää lojumaan missään tapauksessa, joten on tärkeää, että käytetyt neulat saadaan talteen. HIV-epidemian torjuntamahdollisuus on suurempi hyvä, ja "väärä signaali huumeiden käyttäjille" on HIV-epidemiaa pienempi paha.</t>
  </si>
  <si>
    <t>Ruiskujen jakaminen ei ratkaise huumeongelmaa. En myöskään usko, että huumeidenkäyttäjät juuri välittävät, mitä signaaleja yhteiskunta heille näyttää. Puhataiden ruiskujen jakaminen pienentää sekä aineiden käyttäjien että välillisesti mahdollisesti heidän kanssaan tekemisissä olevien riskiä sairastua hiv:iin. Tämä taas säästää kunnan ja yhteiskunnan varoja huomattavasti, kun ei tarvita erittäin kalliita sairaala- ja terveyspalveluja.</t>
  </si>
  <si>
    <t>Ainoastaan valistuksen kera. Huumevieroitushoitoa olisi myös lisättävä</t>
  </si>
  <si>
    <t>Ongelmaa ei saa lakaista maton alle. Kyllä yhteiskunta antaa riittävästi singaaleja ilman neulojen vaihdon kieltämistäkin. Ongelma on iso ja se vaatii määrätietoisia otteita. Ennaltaehkäisy on myös tuntuvasti halvempaa kuin seurausten hoitaminen.</t>
  </si>
  <si>
    <t>Se että kovienhuumeiden käyttäjä ei saa puhdasta neulaa ei estä häntä käyttämästä huumeita. Jokainen hiv-potilas on henkilökohtinen tragediaja sen lisäksi äärettömän kallis yhteiskunnalle. Kysymys ei ole pelkästään hiv:stä vaan myös c-hepatiitti viiruksesta, keltataudista ym. Se missä ja miten nämä ruiskut jaetaan on syytä miettiä tarkkaan. Kansalaiset eivät halua törmätähuumausaineiden käyttäjiin esim. asioidessaan terveyskeskuksissa.</t>
  </si>
  <si>
    <t xml:space="preserve">Huumeongelmaa vastaan on taisteltava kaikilla rintamilla. Ennaltaehkäisten, poliisin ja tullin toimin sekä kovien huumeiden käyttäjien hoitoonsaattamisella. </t>
  </si>
  <si>
    <t>Huumeruiskut sen enempää kuin huumeetkaan eivät kuulu terveeseen yhteiskuntaan. Jos kunta alkaa jakaa ilmaisia huumeruiskuja, se viestittää olevansa toista mieltä.</t>
  </si>
  <si>
    <t>En hyväksy missään muodossa huumeita ja siten kaikenlainen huumeiden käytön edistäminen(jota kieltämättä puhtaiden neulojen jakaminen olisi) ei kuulu moraalikäsitykseeni!</t>
  </si>
  <si>
    <t>Tuskin neulojen jakaminen ketään huumeisiin saa sotkeutumaan.</t>
  </si>
  <si>
    <t>Huumekuokussa tulee autta kuiville, mieluiten HIV vapaana!</t>
  </si>
  <si>
    <t>Jokaisella AIKUISELLA huumeidenkäyttäjällä on vastuu itses- tään ja omasta terveydestään, on vaikea määrätä, että "on tehtävä näin ja näin!" Ruiskuhuumeiden käyttäjien HIV-tartuntoja on vähennettävä jakamalla puhtaita neuloja, joiden kustannukset ovat pienemmät kuin HIV-tartunnan tai hepatiitti-tartunnan saaneen kallis hoito.</t>
  </si>
  <si>
    <t>Ei yhtään signaalia huumeiden käytön hyväksyvään suuntaan.</t>
  </si>
  <si>
    <t>Naapurustolle ei kuitenkaan saa aiheuttaa haittaa.</t>
  </si>
  <si>
    <t>Olisi selvitettävä mitä kokeuksia muilla mailla tässä asiassa on.</t>
  </si>
  <si>
    <t>Ruiskujen vaihtaminen puhtaisiin on osoitettu olevan tehokas keino HIV-epidemian torjumisessa.</t>
  </si>
  <si>
    <t>On tajuttava lisääntyvä, olemassa oleva ongelma ja tartuntojen vähentämiseksi on ko. vaihtoehto ok, kunhan ympäristön turvallisuus tulee huomioiduksi.</t>
  </si>
  <si>
    <t>Huumeongelma on yksi yhteiskuntamme pahimmista vitsauksista. Ennakkoehkäisy, valistus, on tärkeä osa nuorisotoimintaa. Toipumisen edistäminen on seurauksiin puuttumista. Pelkkä huumeisiin sortuneiden tukeminen huumeiden käyttämisessä ei ole periaatteessa hyvä ratkaisu, mutta kuitenkin rikollisuuden ehkäisemiseksi olen valmis katsomaan neulanvaihtopisteiden merkitystä.</t>
  </si>
  <si>
    <t xml:space="preserve">Ruiskujen jakaminen ei suinkaan tarkoita, että huumeet hyväksyttäisiin. Ruiskuja hakevat ne, jotka ovat koukussa aineisiin, ja samalla he voivat palauttaa käytetyt ruiskut (palautus% on suuri). Näin käytetyt ruiskut eivät jää muualle eivätkä tartuta esim. hiv:ta muihin. Samoin huumeita käyttävien välillä hiv ei leviä. Näin saadaan säästöjä tervydenhuoltoon, jossa jokainen lisä hiv-tapauksissa ja niiden hoidossa aiheuttaa useiden miljoonien markkojen lisän kaupungin terveydenhuollon kustannuksiin.   </t>
  </si>
  <si>
    <t>Huumeneulojen vaihtopisteiden sijainti on tarkoin harkittava, jotta ei aiheutettaisi turvattomuutta ympäristössä. Vaihtoneulat ovat tärkeä keino ehkäistä aidsin ja muiden huumeperäisten tarttuvien tautien leviämistä, siksi ne pitää sallia. Toimintaan pitää liittää hoitoon motivointia.</t>
  </si>
  <si>
    <t>Erityistä huomiota on kiinnetävä varhaisnuorten turvallisuuteen.Huumediilereiden toiminta on estettävä, ov varotettava esim. ekstaasi-pillereistä, joita on jaossa "maistiaisiksi".</t>
  </si>
  <si>
    <t>Huumeiden käyttäjät hoitoon. HIV-epidemia on pysäytettävä.</t>
  </si>
  <si>
    <t>Kun vaihto perustuu palautettujen ruiskujen ja neulojen määrään. Samalla kun itse käyttäjien likaisiin välineisiin liittyvien riskien määrä vahenee,  vähenee samalla mm. puistoissa ja lasten leikkipaikoilla lojuvien riskiä aiheuttavien likaisten välineiden määrä. Toisaalta tulee seurata sitä, lisääkö välineiden helppo vaihdettavuus käyttöä.</t>
  </si>
  <si>
    <t>Ilmaisten neulojen varaukseton jako johtaa helposti käytön kasvuun. On mietittävä tarkkaan kohderyhmät, joille ilmaisia neuloja jaetaan. Kuka tahansa ei siis voisi saada käyttöönsä ilmaisia neuloja.</t>
  </si>
  <si>
    <t>Tämä lienee välttämätön paha, välivaihe. Ilkeätä on että yhteiskunta joka kieltää huumeet, jakaa itse välineitä. Se kertonee siitä, ettei kokonaisuus ole kenenkään hallussa.</t>
  </si>
  <si>
    <t>Ei, ei ja ei.</t>
  </si>
  <si>
    <t>Neulojen jakamisella ei saa viestittää, että huumeiden käyttö olisi hyväksyttävää. Neulanvaihtopisteet voivat vähentää käytettyjen ruiskujen jättämistä mm. puistoihin. Lisäksi neulanvaihdolla voidaan vähentää käyttäjien sairauksien leviämistä.</t>
  </si>
  <si>
    <t>Tiukka linja huumeiden vastustamisessa on paikallaan.</t>
  </si>
  <si>
    <t>myöskin kohta b on varteen otettava vaihtoehto.naapurusto on myöskin suhteellinen käsite,aina häiritään jotakuta.lapset eivät saa päästä käsiksi ruiskuihin,niiden joutuminen lasten leikkipaikoille ja koulujen,lastentarhojen välittömään läheisyyteen on ehkäistävä.</t>
  </si>
  <si>
    <t>Helsingin nykyistä huumeongelmaa ei ole tajuttu riittävästi. Det förefaller som om man inte tillräckligt skulle ha förstått narkotikaproblemen i Helsingfors.</t>
  </si>
  <si>
    <t>Neuvontapisteitä ja puhtaiden ruiskujen jakelupisteitä tulee olla tarpeeksi paljon,mutta kaiken tämän toiminnan täytyy pystyä toteuttamaan siten ettei esim lähiympäristön lapset joudu vaaratilanteisiin.</t>
  </si>
  <si>
    <t>Kaikkein tärkein asia, josta on toitotettava kouluissa ja kaikkialla, missä nuoret liikkuvat, on varoitus siitä, ettei koskaan pidä suostua maistamaan mitään tarjottua huumetta. Ihminen saattaa elämänsä aikana katua montakin asiaa, mutta hänen ei koskaan tarvitse katua sitä, ettei hän ole milloinkaan maistanut mitään huumeainetta, ei sen enempää ns. pehmeää kuin ei kovaakaan.</t>
  </si>
  <si>
    <t>On hyviäkin kokemuksia  puhtaiden neulojen jakaamisesta. Käynti poliklinikalla voi olla ainoa varsinainen kosketus  "normaaliin" yhteiskuntaan.  Tämä kosketus voi johtaa siihen että halutaan päästä hoitoon päästääkseen huumeongelmasta.</t>
  </si>
  <si>
    <t>En hyväksy huumeiden käyttöä, mutta tiedän ettei niiden tuloa voi juuri estääkään. Siksi tuen mieluummin neulanvaihtopisteitä kun että lapseni jatkuvasti löytävät käytettyjä ruiskuja neuloineen lähipuistomme hiekkalaatikoista.</t>
  </si>
  <si>
    <t>Meidän on ensimmäiseksi saatava hiv-"epidemia" kuriin kaupungissa.</t>
  </si>
  <si>
    <t>Vaihtopisteet ovat paras paikka saada terveysvalistusta eteenpäin huumeiden käyttäjille, estää hiv- ja hepatiittitartunnat ja sitä kautta mahdollisesti saada heidät hoidon piiriin. Näin säästetän ihmishenkiä ja vältytään valtavista hoitokustannuksia</t>
  </si>
  <si>
    <t>Kysymyksessä on ehdottomasti asia josta on haettava kokemuksia ja edettävä harkitusti mutta päättäväisesti.</t>
  </si>
  <si>
    <t>Ennaltaehkäisevä työ on aina edullisisnta.</t>
  </si>
  <si>
    <t>Vaikea ongelma, joka kaipaa asiantuntijoiden toimenpiteitä</t>
  </si>
  <si>
    <t>Pitää lisätä tiedottamista huumeiden vaaroista koteihin ja kouluihin</t>
  </si>
  <si>
    <t>neulat eivät ratkaise ongelmaa vaan lisävät niitä</t>
  </si>
  <si>
    <t>Hivin eteneminen on pysäytettävä hinnalla millä hyvänsä!</t>
  </si>
  <si>
    <t>Ehdotus on hyvä, mutta muualta tuotuja kokemuksia ei voida sellaisenaan soveltaa oloihimme.</t>
  </si>
  <si>
    <t>Olisi hyvä että esim. leikkipuistoista saataisiin tällä toimenpiteellä vaaralliset neulat pois. Kokeiluja on tehtävä ja niiden kautta kehitettävä erilaisia mahdollisuuksia hoitaa huumeriippuvaisia.</t>
  </si>
  <si>
    <t xml:space="preserve">Ruiskuja pitää jakaa terveysvaarojen takia, mutta jakelun on tapahduttava niin ettei sillä lisätä huumeiden käyttöä. </t>
  </si>
  <si>
    <t>Huumeiden käyttäjät käyttävät ruiskuja joka tapauksessa, jaetaan niitä sitten tai ei. Parempi kai olisi, niiden jakamista ainakin kokeiltaisiin.</t>
  </si>
  <si>
    <t xml:space="preserve">Ehdottomasti ei, se ei tosiaankaan ratkaise ongelmia. Se voi antaa nuorelle kuvan siitä että ei se nitään tämä on Ok ja saan apua jatkamiseen. </t>
  </si>
  <si>
    <t>Vaihtopisteissä tulee tarjota terveydenhoitopalveluja ja mahdollisuus hakea vierotushoitoon.</t>
  </si>
  <si>
    <t>Suurin ongelma on huumeiden käyttö ylipäänsä eikä riski saada erilaisia infektioita.</t>
  </si>
  <si>
    <t>Drogproblemet är mycket allvarligt och hotar att leda till ett stort hälsovårdsproblem med HIV-smittade, ofta mycket unga narkomaner. Detta måste bekämpas på allt sätt.  Huumeongelmasta on nopeasti kasvamassa hyvin vakava ongelma pääkaupunkiseudulla. Hyvin monet nuoret huumekäyttäjät ovat HIV-tartunnan riskiryhmässä. Tätä vastaan on taisteltava kaikin mahdollisin, myös aika radikaalein keinoin.</t>
  </si>
  <si>
    <t xml:space="preserve">Signalen från samhället bör vara att man bryr sig om. Yhteiskunnan signaalin tulee olla, että välitetään. </t>
  </si>
  <si>
    <t>Kokemuksista voi tiedustella muilta, jotka tuntevat asiat. Hiv on vaarallinen, ja on olemassa muitakin vaarallisia tauteja.</t>
  </si>
  <si>
    <t>Kaikkien muiden huumeongelmaa ehkäisevian toimien rinnalla tarvitaan myös tätä.</t>
  </si>
  <si>
    <t>Käytettyjen neulojen hävittäminen on toteutettava jörjestäyneesti ja ammattiaidolla, vaikka se maksaisikin jonkin verran</t>
  </si>
  <si>
    <t>Ongelmat eivät poistu vaikenemalla. On tietenkin otettava huomioon myös ihmisten viihtyvyys, mutta kynnys vaihtopisteisiin on saatava matalammaksi.</t>
  </si>
  <si>
    <t>Vieroitushoitoa on tehostettava, ja uusia hoitomuotoja on kokeiltava ennakkoluulottomasti. Neulojenvaihto on järjestettävä siten, ettei sitä käsitetä rohkaisuksi huumeiden käytölle.</t>
  </si>
  <si>
    <t xml:space="preserve">11b. Tekisi mieli sanoa, että neuloja ei tule jakaa ja se olisi väärä signaali yhteiskunnalta. Ymmärrän kuitenkin sen, että joissakin erityistapauksissa tämä voisi olla inhimillisempi ja terveyden kannalta parempi ratkaisu. Jakamisen tulee olla erittäin rajoitettua. </t>
  </si>
  <si>
    <t>Puhtaiden neulojen jakaminen huumeiden käyttäjille on tärkeää muidenkin terveyden suojelemiseksi. Se ei tarkoita huumeiden käytön suosimista.</t>
  </si>
  <si>
    <t>Osin myös B.</t>
  </si>
  <si>
    <t xml:space="preserve">Huumeongelmia ei voida poistaa, tekemällä neulojen saaminen vaikeaksi. Huumeidenkin käyttäjillä on oikeus terveytensä suojaamiseen. HIV-tartunnan saamisessa on kyse ihmisen koko elämästä ja tulevaisuudesta. Pelko tartunnasta ei estä käyttämästä huumeita. Huumeiden käyttöä voidaan vähentää vain lisäämällä hoitomahdollisuuksia ja valistusta. </t>
  </si>
  <si>
    <t>Koska kovista huumeista riippuvaiset joka tapauksessa piikittävät itseään, olisi parempi, että se tapahtuu puhtailla välineillä ja että likaiset ruiskut eivät jää ajelehtimaan paikkoihin, joissa ne voivat aiheuttaa vaaraa  esim. lapsille.</t>
  </si>
  <si>
    <t>Tähänkin on vaikea vastata. Viittaan taas edellisiin vastauksiin. On pantava voimavaroja ennalta ehkäisyyn ja tiedottamiseen. Mielekäs, arvostettu elämä on parasta huumetta.</t>
  </si>
  <si>
    <t>Pois turha moralisointi. Ei kukaan ryhdy huumeenkäyttäjiksi ilmaisten neulojen takia. Ihmiselämä on arvokas.</t>
  </si>
  <si>
    <t>Huumeita on vastustettava. Jokaiselle on tehtävä selväksi, ettei kannata aloittaa edes kokeiluja millään huumeeksi luokiteltavalla aineella.</t>
  </si>
  <si>
    <t xml:space="preserve">Vaikea kysymys toisaalta en hyväksy että jaetaan neuloja.Kuitenkin meillä on porukka joka käyttää säännöllisesti ja emme ole kyeneet ratkaisemaan ongelmaa. Tämäkin asia kytkeytyy työttömyyteen ja yleiseen pahoinvointiin jolle olisi tehtävä äkkiä jotain. </t>
  </si>
  <si>
    <t>Ilmaiset neulat eivät ole huumeongelman syy.</t>
  </si>
  <si>
    <t>pisteiden kynnys saatava matalaksi ja niissä oltava tietoa myös hoitopaikoista</t>
  </si>
  <si>
    <t>"Huonosti koulutettu työvoima ei kuitenkaan työllisty informaatioteknologian yrityksissä" on typerä kommentti!</t>
  </si>
  <si>
    <t>Olennaista on kuitenkin toiminta huumeiden käytön lopettamiseksi. Huumekauppiaiden osalta rangaistuksetkin saavat olla kovia. He ovat kaikkein inhoittavimpia ihmisiä: houkuttelevat itselleen nuoria asiakkaiksi, jota sitten jäävät huumekierteeseen ja koko elämä on sen jälkeen pilalla.</t>
  </si>
  <si>
    <t>HIB-epidemia pysäytettävä.</t>
  </si>
  <si>
    <t>Kysymyksessä ilmeisesti tarkoitetaan likaisten neulojen vaihtamista puhtaisiin - ei siis neulojen jakamista narkomaaneille. Narkomaanien terveysneuvontapisteet on sijoitettava paikkoihin, joissa niiden käyttäjiä liikkuu. Kynnys hakeutua hoitoon on tehtävä mahdollisimman matalaksi.</t>
  </si>
  <si>
    <t>Kynnys hoitoon on saatava matalaksi.</t>
  </si>
  <si>
    <t>Tarvitaan lisää ennaltaehkäisyä ja valistusta. Ongelmien syyt olisi pystyttävä selvittämään ja poistamaan.</t>
  </si>
  <si>
    <t>Huumeidenkäyttäjät on SAATETTAVA TOIMIVAAN VIEROITUKSEEN. On tajuttava että HUUMATTU EI OLE OMA ITSENSÄ ja se että annetaan hänelle mahdollisuus jatkaa huumeiden käyttöä vieroituksen sijaan on yhtä paha asia kuin huumekauppa itsessään.</t>
  </si>
  <si>
    <t>Siinä se ja sen kommentti, metsä pitää nähdä puilta. Huumeenkäyttäjille voisi järjestää omat tilatkin jossa ne voisivat piikittää itseänsä jotta ne pysyisivät poissa kahviloiden vessoista ja hiekkalatikoilta. Hörhöjen rekisteröinti ja valvonta olisi tällöin jopa lapsellisen helppoa. Hoitoon ohjaus olisi myös tällöin helpompaa. En jaksa uskoa, että kaikki hörhöt haluavat jatkaa sekoiluaan jos heille tarjottaisiin realistinen vaihtoehto.</t>
  </si>
  <si>
    <t>Puhtaiden neulojen jakaminen on tuottanut liikaa haittaa ympäristöille. Hoitopaikkoja lisättävä.</t>
  </si>
  <si>
    <t>Helsingissä tulokset eivät ole olleet rohkaisevia. Sairastuvuus ei ole kääntynyt laskuun puhtaiden neulojen jaon tähden. On myös vaara, että puhtaita neuloja jaetaan, vaikka likaisia ei saataisikaan pois. Neulojen jakaminen on vaarallinen signaali siitä, ettei yhteiskunta enää suhtaudu huumeisiin yhtä selväpiirteisesti kuin aiemmin. Nykyinen järjestelmämme on jo liian leväperäinen - kuinka muuten on mahdollista, että vankiloissakin voidaan käyttää huumeita?</t>
  </si>
  <si>
    <t>Puhtaiden neulojen jakaminen ruiskuhuumeiden käyttäjille voi vähentää hiv-epidemiaan sairastuneita, mutta lisätä aineen käyttäjämäärää. En fara med att dela ut rena sprutor är, att det blir flera som använder droger även om det är färre som får hiv-smittan.</t>
  </si>
  <si>
    <t xml:space="preserve">Huumeet ovat kaikilta osin suuri ongelma yhteiskunnalle. Tulee edetä varovaisin askelin. </t>
  </si>
  <si>
    <t>Kukaan ei rupea huumeiden käyttäjäksi siksi, että kaupunki vaihtaa ruiskut puhtaisiin, mutta niitä ei varmaankaan jäisi ympäristöön niin paljon, jos ne saisi vaihtaa uuteen. Hepatiitti on myös vaarallinen tauti ja kallis hoidettava kaupungille.</t>
  </si>
  <si>
    <t>Käyttäjien HIV-epidemia on pysäytettävä heti.</t>
  </si>
  <si>
    <t>Kysymyksen laatijalta on jo kadonnut ymmärrys siitä, miten vaarallisilla vesillä hän liikkuu.</t>
  </si>
  <si>
    <t>Huumeita on jokatapauksessa jakoi kunta neuloja tai ei. Yhteisöjäsenien kaikenpuoleinen suojeleminen on kannatettavaa.</t>
  </si>
  <si>
    <t>Huumeongelma on vaikea, eikä tähän kysymykseen ole hyviä vastauksia. Valitsin vähiten huonon vaihtoehdon.</t>
  </si>
  <si>
    <t xml:space="preserve">Emme voi elää sen mukaan, miten toivoisimme asioiden olevan. Olisi kiva, jos meillä ei oleisi huumeongelmaa, mutta meillä on ja nuuoret saattavat saada HIV- tai hepatiittitartunnan jo ensimmäsiestä kokeilustaan. </t>
  </si>
  <si>
    <t>Neulojenvaihtopisteet eivät saa sijaita koulujen, päiväkotien eikä leikkipuistojen läheisyydessä.</t>
  </si>
  <si>
    <t xml:space="preserve"> En tunne asiaa lähemmin.</t>
  </si>
  <si>
    <t>Yhden nuoren hiv-potilaan hoito maksaa yhteiskunnalle 2 mmk ja C-hepatiitin 0,15 mmk.</t>
  </si>
  <si>
    <t>Tämä on monitahoinen asia. Toisaalta on pyrittävä suojelemaan jokaista ruiskuhuumeiden käyttäjää samoin kuin muitakin ihmisiä hiv- ja hepatiittitartunnoilta, jotka ensisijaisesti ovat tietenkin inhimillinen tragedia sen päälle, että on myös narkomaani. Lisäksi tartunnan saaneiden hoito taas tulee kalliiksi yhteiskunnalle ja se raha on pois jostakin paremmasta. Siksi mahdollisimman hyvä ennaltaehkäisy on tärkeää.  Mutta toisaalta on myös varjeltava muita nuoria ja lapsia esimerkiltä.</t>
  </si>
  <si>
    <t>Huumeidenkäyttäjät ovat epäluottamusyhteiskunnan uhreja ja huumeet ja hiv ovat oireita tästä yhteiskunnallisesta ongelmasta, joiden hoitoon tarvitaan yhteiskunnallinen ohjelma. Paras hoitokeino on epäluottamuksen edellytysten poistaminen. Akuutisti oireiden hoitoon puhtaiden neulojen jakaminen on mielestäni paras ratkaisu.</t>
  </si>
  <si>
    <t>Meidän tulisi auttaa huumeidenkäyttäjiä pelastamaan itsensä. Nyt kun he ovat syyntakeettomassa tilassa, heitä tulisi voi- da auttaa pakkokeinoin. Vapaina käyttäjinä he ovat tappavia tartuntapesäkkeitä kavereilleen ja yhteiskunnalle. Miten kauan Suomi ja EU vielä katsovat sivusta tumput suorina tekemättä mitään konkreettista asian hyväksi.</t>
  </si>
  <si>
    <t>HIV-epidemia leviää kovaa vauhtia ruiskuhuumeiden käyttäjien keskuudessa. Erityisesti nuorten tartunnat ovat lisääntyneet. Epidemian laajeneminen on pysäytettävä, paras keino ehkäistä sitä on puhtaiden ruiskujen jakaminen. Kaikki muu on hurskastelua ja pään pistämistä pensaaseen.</t>
  </si>
  <si>
    <t>Varauksin vain siksi, että vaihdon järjestävä taho voi olla joku muukin kuin kunta.</t>
  </si>
  <si>
    <t>Kunnan tulee luoda järjestelmä, joka myös ohjaa narkomaanit nopeasti hoidon piiriin. HIV-tartunnat ovat moninkertaaistuneet Helsingissä, ja se on vakava asia</t>
  </si>
  <si>
    <t>Ennaltaehkäisyyn satsattava, luotava edellytykset aikaisen puuttumisen toteuttamiseksi käytännössä. Nalkkiin jääneet hoidettava.</t>
  </si>
  <si>
    <t xml:space="preserve">Ennaltaehkäisevään huumevalistukseen on saatava lisää rahaa. Huumeongelmaan on suhtauduttava äärimmäisen vakavasti. </t>
  </si>
  <si>
    <t>Ruiskuja voi vaihtaa nykyisin apteekeissa. Tärkeätä olisi saada narkomaanit vaihtopisteisiin, joissa he saisivat apua, valistusta ja opastusta vieroitushoitoihin.</t>
  </si>
  <si>
    <t>Kokeilusta on saatu hyviä kokemuksia. Työssä täytyy olla hienovarainen ja alan ammattilainen.</t>
  </si>
  <si>
    <t>WC-tilojen sinertävät huumevalot monissa ravintoloissa ja muissa julkisissa tiloissa eivät huumeiden käyttöä estä ja ovat tavalliselle kaupunkilaiselle kauhistus. Miksiköhän esimerkiksi Kinaporin vanhusten palvelukeskuksen vessoissa on tällaiset valot!?</t>
  </si>
  <si>
    <t>Kokemuksista on syytä ottaa tarkoin oppia.</t>
  </si>
  <si>
    <t xml:space="preserve">Huumeiden vastainen kamppailu olisi käytävä ennalta ehkäisyn ja sosiaalipolitiikan keinoin. Myös huumepoliisin täysin riittämättömiä voimavaroja olisi lisättävä ja huumeiden kaupasta tuomittavia rangaistuksia kovennettava. </t>
  </si>
  <si>
    <t>Tuskin tämä kuuluu kunnan toimialaan mutta kunnan sosiaali- ja terveystoimi voi olla yhteistyössä muiden viranomaisten kanssa.</t>
  </si>
  <si>
    <t>Hiv-tartuntojen määrä on lisääntynyt huolestuttavasti. Inhimillinen kärsimys mikä siitä seuraa on liian suuri ja se on myös yhteiskunnalle paljon kalliimpaa, kuin ennalta- ehkäisevät toimet.</t>
  </si>
  <si>
    <t>Jokainen HIV-tartunnan saanut maksaa yhteiskunnalle sairaanhoitokuluina miljoona markkaa.Siksi halvin tapa on yrittää kaikin tavoin ehkäistä tartuntoja.</t>
  </si>
  <si>
    <t>Kohta b myös hyväksyttävissä oleva  vaihtoehto.</t>
  </si>
  <si>
    <t xml:space="preserve">Huumekoukkuun jääneitä nuoria autettava. </t>
  </si>
  <si>
    <t>Selvitin keväällä, mitä maan huippuasiantuntijat huumeongelmista tietävät. Hämmästyin sitä, miten vähän. Terveyden edistämiskeskus: monimutkaista. Kansanterveystieteen laitos: tiedämme tietävämme liian vähän, kuitenkin eniten. Stakes: vaikeaa. City, Voima ja opiskelija-aviisit vaativat hashista alkoholin tapaan kauppaan. Huippuasiantuntija: huumeet voivat koteloitua ja aiheuttaa kromosomimuutoksia. Tarvitaan parempaa tietoa ja yleistä moraalin kohennusta nykyisen hyssyttelyn ja vankilalinjan  sijaan.</t>
  </si>
  <si>
    <t>Olen asunut Helsingin keskustassa Kampin ja Töölön rajamailla vuodesta 1976. Huumeasiat ovat menneet paljon pahempaan päin - ovat karkaamassa käsistä. Hoitoonohjaus ja nuorten huumevieroitushoidon järjestäminen on tärkeää. Tiedän toisaalta, että nuoria huumerikollisia ei toistaiseksi ole kuin runsas 100. Heille erityishoitotoimenpiteet.</t>
  </si>
  <si>
    <t>Huumeongelma on kasvanut lähes räjähdysmäisesti. Tutkimukset eivät anna varmaa ja oikeaa vastausta eri toimenpiteiden vaikuttavuudssta.</t>
  </si>
  <si>
    <t>Muutenkin huumausainepolitiikka kaipaisi uudelleenajattelua. Käytön ehkäisyn rinnalle tarvittaisiin realistista haittojen minimoimista.</t>
  </si>
  <si>
    <t>Jokainen huumeiden käyttäjä, alkoholisti tai lääkeaineriippuvainen joka saadaan hoitoon ja AA:han tai NA:han yms tuo mahdolliseti mukanaan muita ja säästää hirveästi rahaa. Ne jotka pääsevät takaisin töihin maksavat monien hoitokustannukset takaisin. Miten saada heihin yhetyttä? Syrjimälläkö ja pistämällä linnaan?</t>
  </si>
  <si>
    <t>Helsingissäkin on jo huomattu likaisten huumeruiskujen lisäävän eräitä tartuntatauteja. Neulojen jakamisessa olisi näin kysymys myös kansanterveyden edistämisestä. Kokemuksia tästä ei laajemmin kuitenkaan vielä ole ja ne tulisi aloittaa varovasti. Huumeiden käyttäjien (uhrien) hädän helpottaminen, esim HIV-epidemia, on kaupunginkin vastuulla.</t>
  </si>
  <si>
    <t>On pyrittävä päihtettömään elämään. Vanhempien tulee antaa oikea malli.</t>
  </si>
  <si>
    <t xml:space="preserve">Näkisin että huumeongelmien ennaltaehkäisyyn tulisi kiinnittää enemmän huomiota. Lisäksi kaikille huumeongelmasta eroon haluaville tulisi taata riittävä hoito. </t>
  </si>
  <si>
    <t>Tämä on laastaria kun itse tautia ei kyetä hoitamaan ja hallitsemaan. Itse pääasia on ryöstäytymässä käsistä ja melkein kaikki sen näin ymmärtävät.</t>
  </si>
  <si>
    <t>Ruiskuhuumeiden käyttäjä ei kykene tunnistamaan yhteiskunnan oikeita taikka vääriä signaaleja. Hiv-epidemian laajeneminen on vakava uhka, jota on torjuttava kaikin keinoin.</t>
  </si>
  <si>
    <t>Niissä paikoissa joissa neuloja jaetaan ja vaihdetaan, tuntevat alueen asukkaat turvattomuutta. Huumeongelmaan olisi puututtava esim. huumemyyjien rangaistukset kovemmiksi, poliisien resursseja lisättävä, kouluissa enemmän valistusta, jne.</t>
  </si>
  <si>
    <t>Johan niitä on jaettu ja tulee jakaa jatkossakin. Narkkarit ovat monesti surkeassa tilanteessa olevia uhreja, joita ei tule potkia enempää päähän vaan nimenomaan auttaa. On silkkaa potaskaa väittää tämän olevan jotenkin muka huumeidenkäytön suosimista.</t>
  </si>
  <si>
    <t xml:space="preserve">Huomattavaksi ongelmaksi tässä hankkeessa nousee huumei- denkäytön kriminalisointi. Uskaltavatko kaikki ruiskuhuumei- denkäyttäjät poliisin pelossa hakea puhtaita ruiskuja.  Asetettu tavoite Hiv-tartuntojen estämiseksi saattaa ainakin osittain epäonnistua ainakin osittain. </t>
  </si>
  <si>
    <t>HIV-positiivisten hoito tulee vuosittain niin kalliiksi, että puhtaiden neulojen jakaminen varmasti olisi paras keino tartuntojen vähentämiseksi.</t>
  </si>
  <si>
    <t>Vaikeinta huumeiden vastaisessa työssä lienee käyttäjän tavoittaminen ennen kuin on liian myöhäistä (vankila, mielisairaala, ruumishuone). Matalan kynnys antaisi edes teoreettisen mahdollisuuden tavoittaa käyttäjä kesken kierteen. Olen valmis ottamaan tämän mahdollisuuden jos sillä edes yksi henki säästyisi. Toisaalta on todella huolellisesti valittava pisteen sijainti. Siitä ei saisi tulla ympäristön asujille suurta haittaa. Se olisi huonoa mainosta koko huumeiden vastaiselle työlle. Mietintämyssy esiin!</t>
  </si>
  <si>
    <t>Ennaltaehkäisevä työ on tärkeämpää.</t>
  </si>
  <si>
    <t>Tämä on kovin vaikea kysymys. Ihmiset ratkaisevat kantansa voimakkaiden tunteiden perusteella. Aika asettaa tietyt rajat kokeilujen kestolle. Ulkomaisia kokemuksia on kartoitettava omien kokeilujen lisäksi. Ongelma on kansainvälinen. Miten ihmisten yleistä riippuvuutta jostain voitaisiin yleisesti vähentää, itsenäisyyttä ja riippumattomuutta vahvistaa?</t>
  </si>
  <si>
    <t xml:space="preserve">En löydä mitään inhimillistä perustetta sille, että tieten tahtoen edistämme tappavan taudin (Aids)leviämistä missään väestöryhmässä. On heti tartuttava kaikkiin mahdollisiin keinoihin hiv-epidemian pysäyttämiseksi ruiskuhuumeiden käyttäjien keskuudessa. Tiedämme, miten hiv- ja hepatiitti-infektioiden leviämistä voi estää. Estetään se, minkä voi.  Huumeet ja huumekauppa sinällään tappavat jo sietämätttömäl-lä tavalla. Huumeiden vastaiseen taisteluun tarvitaan koko yhteiskuntaa. </t>
  </si>
  <si>
    <t>huumeenkäyttö on rikos</t>
  </si>
  <si>
    <t>en usko, että kukaan alkaa käyttää huumeita siitä syystä, että saa ilmaisia neuloja. syyt on muualla ja niihin olisi hyvä päästä kiinni.</t>
  </si>
  <si>
    <t xml:space="preserve">Neuloja jakamalla on jo saatu aikaan hyviä tuloksia. </t>
  </si>
  <si>
    <t xml:space="preserve">Ei kai näin pitkällä sentään  vielä olla. Tavoitteen tulee silti aina olla huumeista irtautuminen, niitä ei sovi idealisoida. </t>
  </si>
  <si>
    <t>Huumeneulojen jakaminen ei ole ratkaisu huumeongelmaan. Se olisi pikemminkin signaali, että olemme antaneet periksi. Huumeongelmalle ei ikinä saa antaa periksi vaan sitä vastaan pitää taistella!!</t>
  </si>
  <si>
    <t>Kansainvälisistä esimerkeistä tiedämme, että vastaavassa tilanteessa HIV leviää myös nopeasti huumeita kayttämättämiin. On hyvä, että viranomaiset saavat kontaktin narkomaaniin, ennet "katuojavaihetta".</t>
  </si>
  <si>
    <t>Valitettavasti olemme ajautuneet tilanteeseen, jossa laajan epidemian ehkäisemiseksi jodumme hyväksymään puhtaiden ruiskujen ja neulojen jakamisen erityisistä toimintapisteistä. Myös ongelman laajuuden ja hallintaansaamisen kannalta on välttämätöntä, että käyttäjät tulevat toimintapisteisiin. Tuomitsemalla käyttäjät emme edistä heidän kuntouttamista. Huumeiden välittäjiä on kohdeltava kovalla kädellä.</t>
  </si>
  <si>
    <t>Vaihtopisteiden sijoittelu saatava asukkaille turvalliseksi.</t>
  </si>
  <si>
    <t>ennaltaehkäisy</t>
  </si>
  <si>
    <t>Ongelma koskee onneksi vielä pientä ryhmää, joten kokeiluja voidaan tehdä. Ihmisen omaa vastuuta on kuitenkin koko ajan korostettava.</t>
  </si>
  <si>
    <t>Olen osittain samaa mieltä c väittämän kanssa, eli kynnys tulla vaihtopisteisiin on saatava matalaksi.</t>
  </si>
  <si>
    <t xml:space="preserve">Nuorten Ystävät ry. harjoittaa ensiarvoisen tärkeää ja tuloksekasta työtä tällä saralla.  </t>
  </si>
  <si>
    <t>Huumeongelma on jossain mittakaavassa tullut jäädäkseen ja narkomaanien terveydestä on huolehdittava. Samaan aikaan tulisi panostaa voimakkaasti ennaltaehkäisyyn.</t>
  </si>
  <si>
    <t>Huumehoitopaikkoja täytyy lisätä niin että käyttäjällä on mahdollisuus päästä hoitoon HETI kun haluaa lopettaa käytön. Neulojen jakaminen on älytöntä.</t>
  </si>
  <si>
    <t>Neulojenvaihtopisteitä tulisi perustaa lisää ympäri kaupunkia. Niissä olisi aina oltava mahdollisuus tavata lääkäri, sosiaalityöntekijä tai psykiatri.Olisi toivottavaa, että vaihtopisteissä kannustettaisiin narkomaaneja hakeutumaan vieroitushoitoon.</t>
  </si>
  <si>
    <t>Man skall inte moralisera utan skrida fördomsfritt till åtgärder. - Moralisointi ei auta, vaan on ryhdyttävä ennakkoluuloitta toimiin.</t>
  </si>
  <si>
    <t>On hurskastelua vastata toisin. Myös lisää tukipisteitä käyttäjille, omaisille ja viranomaisille esim. A-klinikoiden yhteyteen.</t>
  </si>
  <si>
    <t>Ei saa rohkaista huumeiden käyttöä vaan ongelma on ratkaistava toisella tavalla.  Tuskin kuitenkaan huumekäyttäjä käyttäisi kyseistä palvelua laajemassa mittakaavassa.</t>
  </si>
  <si>
    <t>Vaikka huumeiden käyttö on laissa kiellettyä eikä mitenkään puolusteltavaa, on ehkäistävä hiv:n ja muiden epidemioiden leviäminen.</t>
  </si>
  <si>
    <t>Periaatteelisesti ei, mutta inhimillisesti hirvittävissä tilanteissa hoitokeinojen aloittamisessa sallittava. Tapaa ei saa tulla, sillä se tappaa varmimmin ja aiheuttaa huumeterrorismin jatkumisen kaduilla ja baareissa.</t>
  </si>
  <si>
    <t xml:space="preserve">Jos puhtaiden neulojen jakamisella estetään yhdenkin nuoren kuolema, se kannattaa tehdä. Samaan aikaan on yhteiskunnan valistettava huumeiden vaaroista. </t>
  </si>
  <si>
    <t>Huumevalistusta on lisättävä.</t>
  </si>
  <si>
    <t xml:space="preserve">Erittäin ongelmallinen asia. Samalla, kun suonensisäisten huumeiden käyttäjiä on autettava ja estettävä sairastumasta vakaviin sairauksiin, olisi kyettävä estämään uusien huumeiden käyttäjien joutuminen tuhoisalle tielle. </t>
  </si>
  <si>
    <t>Luottaisin tässä asiassa asiantuntijoiden neuvoon. Nähdäkseni valtaosa heistä on sitä mieltä, että ruiskuhuumeiden käyttäjille on järjestettävä turvallinen neulojenvaihto. Yhtä tärkeää on järjestää heille mahdollisuus vieroitushoitoon.</t>
  </si>
  <si>
    <t>Valtion hoidettava ko.ongelma.Jokaisessa kunnassa tulee  mahdollisuus hakeutua hoitoon ja saada puhtaita neuloja.</t>
  </si>
  <si>
    <t xml:space="preserve">Kunnan tehtävänä ei ole edistää huumeiden käyttöä vaan pikemminkin estää sitä. </t>
  </si>
  <si>
    <t xml:space="preserve">Suomessa on huumeiden hallussapito kiellettyä. Kaksoismoralismia. </t>
  </si>
  <si>
    <t>"demokratian puisto" sopii paikalle hyvin.</t>
  </si>
  <si>
    <t>Huumeet on pyrittävä kaikin keinoin poistamaan. Esimerkiksi vanhemmilla tulisi olla oikeus viedä lapsensa (vaikka 20-vuotias) pakkohoitoon. Vaikka hoito ei onnistuisikaan, jo siihen liittyvät negatiiviset asiat saattaisivat ehkäistä huumekokeiluja. Tiedotusta ja raakojen tosiasioiden kertomista lisättävä.</t>
  </si>
  <si>
    <t>Tämä on vaikea kysymys. Ehdottoman kieltävä linja huumeisiin on Suomessa säilytettävä. Lapsia ja nuoria on informoitava huumeiden tuhoavasta vaarallisuudesta. On päivän selvää, että naapurustolle ei saa tulla minkään valtakunnan häiriö- tä huumeiden käyttäjien paapomispisteistä.</t>
  </si>
  <si>
    <t>On suhtauduttava laajakatseisesti asiaan. Valmius pitää olla nopeaan suunnanmuutokseen jos hälyttävät kellot vielä pahenevat. Nyt ollaan kyllä jo riskirajoilla...</t>
  </si>
  <si>
    <t>Tärkeää ehkäistä huumeongelmaa.Tältä osin on vain vähän aikaa käytettävissä tai ongelma saattaa olla todella suuri.</t>
  </si>
  <si>
    <t>- neulanvaihtopisteitä ei saa perustaa esim. leikkipuistojen läheisyyteen kuten Kalliossa on tapahtunut: lasten turvallisuus on vaarannettu, mielestäni 8-vuotiaan arkeen ei pidä kuulua katsella heroinistin elvytystä hiekkalaatikolta</t>
  </si>
  <si>
    <t>Kysymys ei ole ollenkaan ongelmaton.</t>
  </si>
  <si>
    <t>Huumeongelma on valtakunnallisesti ratkaistava kysymys.</t>
  </si>
  <si>
    <t xml:space="preserve">Yhteiskunnan on käytävä jatkuvaa taistelua huumeongelmaa vastaan. Voimme huumeruiskujen vaihdolla estää nuorten huumekuolemia.   </t>
  </si>
  <si>
    <t>On naurettavaa ajatella, että ilmaisten neulojen jakaminen yllyttäisi ketään käyttämään huumeita.</t>
  </si>
  <si>
    <t xml:space="preserve">Suomi ei ole mikään poikkeus maailmanlaajuisessa huumeongelmassa. Sen sijaan, että käyttäjät  eristetään ja tuomitaan sokeasti, on kaupungin tarjottava riittävä määrä vieroitushoitopaikkoja. </t>
  </si>
  <si>
    <t>Terveyden alan opiskelijan pidän HIV--epidemia erityisen vaarallisena.  Kuitenkaan Neulojenvaihtopisteitä ei saa näkyä lasten leikkipuistojen läheisyydessä.  Naapurien  turvallisuudesta on huolehdittava.</t>
  </si>
  <si>
    <t>Yksi HIV-positiivinen ihminen maksaa elinaikanaan yhteiskunnalle 2,000,000 markkaa - inhimillisestä kärsimyksestä puhumattakaan. Eikö kannattaisi siis tarjota halpa ja toimiva keino ongelmien vähentämiseksi?</t>
  </si>
  <si>
    <t>Vastausveihtoehtoni ei sulje sitä tosiasiaa pois, että ruiskuhuumeiden käyttäjien hiv-epidemia on pysäytettävä. Kynnys tulla vaihtopisteisiin on saatava matalaksi.Tämä lisää huumeiden käytäjien kontrollia ja on mahdollista saattaa käytäjät hoitoon.</t>
  </si>
  <si>
    <t xml:space="preserve">Huumeriippuvuus on sairaus. Kukaan ei suunnittelee elämäänsä tavoitteenaan riippuvaisuus. Ihminen on hoidettava. Ennaltaehkäisy, valistusta. Nuoret salaavat  huumeiden käytön, koska heillä ei ole paikkaa, mistä turvallisesti kysyä neuvoa. Huumeiden käyttäjät ovat bisneksen uhreja. Kaikki päihdehörhöt kaduilta hoitoon. Suurjulisteet rangaistuseuraamuksista päihteiden välittäjille, maahantuojille ja myyjille. </t>
  </si>
  <si>
    <t>Käytetyn ruiskun tuomista vaihtopaikalle voisi myös edistää, näin niitä joutuisi vähemmän  mm. lasten leikkipaikoille.</t>
  </si>
  <si>
    <t>Puhtaiden neulojen vaihtamisella edistetään myös likaisten neulojen talteenottoa. Vaihtopisteissä on mahdollisuus tarjota käyttäjille myös tietoa saatavissa olevasta avusta.</t>
  </si>
  <si>
    <t xml:space="preserve">Huumeiden käyttäjien hoitojärjestelmä on saatava kuntoon. Pelkkä  neulojen vaihto ei vielä ole hoitoa.   </t>
  </si>
  <si>
    <t>Käytettyjä neuloja ei saa ajautua lasten leikkipaikoille!</t>
  </si>
  <si>
    <t>Yhteiskunnan tulisi kohdentaa huumepolitiikka täysin toisin: kannabis vapaaksi ja verolle - vahvat tukitoimet koviin huumeisiin sortuneille, erilaiset korvaavat lääkehoidot mahdollisiksi.  Huumeiden ja alkoholin väärinkäyttö on sosiaalinen ongelma, johon voi vaikuttaa vain vaikuttamalla yhteiskuntaan.</t>
  </si>
  <si>
    <t>Maailmalla on hyviä kokemuksia puhtaiden neulojen jakamisesta. Puhtaiden neulojen jakaminen ei kannusta huumeidenkäyttöön.</t>
  </si>
  <si>
    <t>Signaaleista ei niin väliä. Tärkeää on, ettei hiv ja muut tarttuvat taudit leviä.</t>
  </si>
  <si>
    <t xml:space="preserve">Ongelmat eivät vähene, jos niiltä suljetaan silmät. Eli ennemmin auttavaa toimintaa kuin rankaisukeinoja. </t>
  </si>
  <si>
    <t>AIDS-sairauden hoito tulee hirveän kalliiksi, kuten myös B-hepatiitin aiheutaman maksatulehduksenkin joka leviää myös yhteiskäytössä olevista ruiskuista.Ei neulan-vaihtopisteistä haeta neulaa ekaa eikä tokaa kokeilukertaa varten! Ne jotka sieltä puhtaita neuloja hakisivat, ovat jo hyvin pahoin huumeriippuvaisia.Tietenkään naapureille ei saa olla ko. toiminnasta haittaa.</t>
  </si>
  <si>
    <t>HIVin lisääääntyminen kannattaa ehkäistä, vaikka ei huumeiden käytöstä olisikaan innostunut.</t>
  </si>
  <si>
    <t>"Makro"kaupungissa päätöksenteon tasot nousevat niin suuriksi, ettei kokonaisuutta ole mahdollista ylimmillä tasoilla hahmottaa.</t>
  </si>
  <si>
    <t>Niille jotka ovat ns. koukussa tulisi ehdottomasti taata puhtaat neulat. Neulojen saanti ei tulisi olla yllyke kenellekään.</t>
  </si>
  <si>
    <t xml:space="preserve">Hyvin ongelmallista. Sinänsä neulojen jakaminen on vähentänyt  hiv-tartuntoja. Ensi sijassa tulee välittömästi saada huumeongelmaiset, hiv-positiiviset jne terveydenhoidon piiriin sekä huumeiden välittäjät vastuuseen. </t>
  </si>
  <si>
    <t xml:space="preserve">AIDS on vakava sairaus, joka aiheuttaa paitsi inhimillistä kärsimystä myös kustannuksia yhteiskunnalle. </t>
  </si>
  <si>
    <t>Kaksipiippuinen kysymys. En ole koskaan sitä mieltä että pitäisi suoda ja edistää sellaista jota itse pitää vääränä tai pahana. Siksi en voi moraalisesti vastata a. Pitäisi satsata yhteiskunnassa enemmän siihen että ihmisillä ei tarvitsisi olla niin kiire eikä tarvitsisi aina kilpailla niin ihmiset jaksaisivat paremmin ja huumeongelma olisi pienempi.</t>
  </si>
  <si>
    <t>Neulojen jako vähentää hiv-tartuntoja. Uuden neulan saa vain vanhaa vastaan, käytetty neula on silloin poissa puistoista jne.</t>
  </si>
  <si>
    <t>"Vahva johtaja" ei lisäisi muiden luottamushenkilöiden valtaa eikä demokratiaa. (Vertaa, miten kävi Suomen pankin johtokunta-asiassa kun Halonen käveli eduskunnan yli).</t>
  </si>
  <si>
    <t xml:space="preserve">Näin saamme kontrolloimattoman tilanteen edes jotenkin haltuun ja käytetyt neulat pois puistoista, kaduilta ja rapuista. Samalla käyttäjille saadaan tarjottua hoitoa ja valistusta. </t>
  </si>
  <si>
    <t xml:space="preserve">Olen todella huumausaineita vastustava kaikilta osin, mutta siinäkin kokeilun kautta sairastuneet on autettava hoitoon ja sitä kautta takaisin yhteiskuntaan. Neulat hankitaan joko jakelusta tai muutoin ja siksi kontroloitu jakelu on tarpeen. </t>
  </si>
  <si>
    <t>Likaiset neulat ovat suurin HIV-tartuntojen aiheuttaja; tämä on erinomainen esimerkki ennakoivasta toiminnasta - HIV positiivisen hoito tulee kunnalle erittäin kalliiksi.</t>
  </si>
  <si>
    <t xml:space="preserve">Tässä asiassa kontrolli on vain hyvästä. Tiedetään näin enemmän käyttäjistä sekä tiedotus ja vaikuttaminen helpottuu. Yhteistyö käyttäjien sekä viranomaisten kanssa kasvattaa tietoa sekä toimintamalleja. Hoitoonohjaaminen ja tukitoimenpiteet paranevat. </t>
  </si>
  <si>
    <t>Käytetyt huumeruiskut voisivat sisältää "pantin", jolloin ne palautuisivat neulavaihtopisteisiin. Vähemmän neuloja puistoissa ja/tai lasten leikkipaikoilla.</t>
  </si>
  <si>
    <t>Mielestäni erittäin toimiva ratkaisu olisi se, että puhtaita ruiskuja luovutettaisiin vain likaisten palauttamista vastaan. Näin ehkäistäisiin vallitsevaa tilannetta, jossa käytettyjä ruiskuja löytyy kaduilta,  puistoista ja lasten leikkipaikoilta.</t>
  </si>
  <si>
    <t>HIV-epidemia laajentuessaan on vaaraksi meille kaikille, siksi sen leviämisen ehkäisy on kaikille tärkeätä. Puhtaiden neulojen jakaminen ei kuitenkaan saa aiheuttaa vaaraa naapureille. Lasten leikkipuistojen lähelle toiminta ei sovi.</t>
  </si>
  <si>
    <t>HIV-epidemian suhteen on jo nyt lähdetty myöhässä liikkeele. Ruiskujenvaihto pitää toteuttaa niin ettei häiriötä muille aiheudu. Perusterveydenhuolto olisi tähän luonteva, koska samalla tulisi selvitettyä muutkin vaivat ja sairaudet.</t>
  </si>
  <si>
    <t>Kaksipiippuinen juttu. Muissa maissa on kuitenkin näyttöä tämän toimivuudesta. Jos sallitaan, niin tarkkaa seurantaa.</t>
  </si>
  <si>
    <t>Hiv-epidemian pysäyttäminen on tärkeää, mutta ensisijaiset keinot olisivat informaation lisääminen, hoidon valitsemisen tukeminen ja resurssien panostaminen hoitoon.</t>
  </si>
  <si>
    <t>Käsittääkseni yhden HIV-potilaan hoidon kustannuksilla jaetaan ilmaisia neuloja kaksi vuotta.  Se siis kannattaa. Neulat puistoissa kertovat kyllä siitä, ettei neulojen VAIHTOidea toimi riittävän hyvin.</t>
  </si>
  <si>
    <t>Neulojen vaihtotoiminta edellyttää yleistä hyväksyntää. Syytä siis edetä maltillisesti. Samalla on syytä korostaa, että toiminta on todella tärkeätä, että vakavien sairauksien epidemiat saadat torjuttua. Päätä ei saa laittaa pensaaseen.</t>
  </si>
  <si>
    <t>Tavallaan se on väärä signaali mutta ympäristölle turvallisempi. Asiantuntijoiden neuvoja tulisi kuunnella.</t>
  </si>
  <si>
    <t xml:space="preserve">Likaiset neulat ovat terveysriski kaikille. Likaisten neulojen löytyminen luonnosta ja lasten  leikkipaikoilta on ongelma. Neulojen vaihtopisteitä tarvitaan. Kannatan kuitenkin, että neulojen  vaihto/jakelupisteitä sijoittaessa katsottaisiin mihin niitä sijoitetaan. </t>
  </si>
  <si>
    <t>Vihreät vaativat tätä pitkään kaupunginhallituksessa. Asiassa viivyteltiin liian pitkään - olemme hiv-katastrofin kynnyksellä. Se uhkaa tulla terveystoimelle todella kalliiksi. Vaihtopisteiden sijaintia pitäisi osin harkita uudelleen.</t>
  </si>
  <si>
    <t>Puhtaat neulat sinänsä tuskin lisäävät huumeiden käyttöä. Olennaista on, että ne vähentävät epidemioita, jotka tulevat kalliiksi ja jotka kunnan on joka tapauksessa hoidettava. Neulojenvaihtopisteessä huumeiden käyttäjille on mahdollista tarjota myös vierotuspalveluja. Eivät vaihtopisteet silti saa eikä niiden tarvitse aiheuttaa haittaa naapurustolle.</t>
  </si>
  <si>
    <t>Huumeongelma on lisännyt myös eläinsuojeluongelmia.</t>
  </si>
  <si>
    <t>Hiv-epidemian pysäyttäminen olisi pitänyt olla jo ajat sitten ratkaistu.Puhtaiden neulojen jakaminen on vain yksi keino,olisi pitänyt etsiä ja kokeilla monia keinoja ja yrittää kaikkia mahdollisia keinoja ,etteivät ne tuhannet nuoret,jotka nyt ovat sairastuneet,olisi nyt kuolemassa  lääke-ja sairaanhoidossa (on toteutettu jälleen hölmöläisten säästöä tässä kysymyksessä ja päättäjien ymmärtämättömyys asiassa on käsittämätöntä)</t>
  </si>
  <si>
    <t>Päättäjien jahkailulla ja yllämainitun mukaisilla oppiriidoilla on saatu jo aikaan HIV-epidemia huumeiden käyttäjien keskuudessa. Se se vasta tulee meille kaikille kalliiksi - vaaraksikin! Kysymyksessä puhutaan "neulojen jakamisesta" - itse tarkoitan tässä todellakin neulojen VAIHTAMISTA puhtaisiin. Näin pidetään myös puistot ja pusikot turvallisempina myös lapsille ja lemmikeille, kun käytetyt neulat tulee kerättyä talteen.</t>
  </si>
  <si>
    <t>Vaihtopisteessä tulee olla moniammatillista osaamista ja hoitoonauttamista.</t>
  </si>
  <si>
    <t>HIV:n lisäksi myös hepatiitti-virus on levinnyt räjähdysmäisesti ja nämä sairaudet tietysti leviävät myös ei-narkkareihin. Ruiskunjakopaikoilla huumeriippuvaiset ovat myös kontaktissa terveydenhoitohenkilökuntaan ja saavat hoitoonohjausta ja muuta apua, joka muuten voisi jäädä saamatta.</t>
  </si>
  <si>
    <t>Ehkä syytä ottaa mallia pohjoismaisista kokemuksista. Vertailla etuja ja haittoja esim. Ruotsissa ja Tanskassa.</t>
  </si>
  <si>
    <t xml:space="preserve">Tuoreet tutkimukset todistavat, että puhtaiden neulojen jakaminen vähentää hiv- ja c-hepatiittitartuntoja. Yksi hiv-potilas maksaa vuodessa noin miljoona mk, joten lukujen vähentäminen säästää ja vapauttaa rahaa muihin terveydenhuollon kohteisiin. Vaihtopisteet on järjestettävä siten, että niistä on naapurustolle ja mm. pienille lapsille mahdollisimman vähän haittaa. Koska osa huumeidenkäyttäjistä on ns. parantumattomia  tapauksia, kynnys tulla hakemaan puhdas neula on järjestettävä matalaksi. </t>
  </si>
  <si>
    <t xml:space="preserve">Hiv-epidemian ehkäisyyn on myös satsattava. Neulojen jakaminen on siinä hätäapu, mutta pitkäjänteisemmin ongelmaa ehkäistään sosiaalipolitiikan keinoin esimerkiksi lisäämällä koulujen oppilashuoltoa sekä puuttuvaa seksuaali-, terveys- ja hiv-valistusta. Jotkut nuoret ovat saattaneet käyttää yhteisiä neuloja riskeistä tietämättöminä - onhan hiv-valistuspuumista yli kymmenen vuotta. </t>
  </si>
  <si>
    <t>Huumeidenkäyttäjäkin kaipaa ihmisarvoista elämää, ei se puuha mitenkään hauskaa ole, ainakaan pitkän päälle.</t>
  </si>
  <si>
    <t>Helsingissä neulojen jakelusta saadut kokemukset puoltavat toiminnan jatkamista.</t>
  </si>
  <si>
    <t>AIDS on vakava, etenevä sairaus, joka leviää nopeasti. Leviämisen estämiseksi on tehtävä kaikki voitava ja vaikka neulojen jako on arveluttavaa, se on kuitenkin näistä kahdesta pahasta, huumeista ja AIDSista se pienempi paha. Ikävä, että moni meistä vanhemmista (ja viisaammista) itsekin käyttää tai kokeilee huumeita, mitenkäs sitä sitten neuvoo nuoris?</t>
  </si>
  <si>
    <t xml:space="preserve">Pelkkä terveyskustannusten säästö puolustaa puhtaiden ruiskujen saatavuutta. Länsi-Helsingissä on apteekkeja missä neuloja ei myydä. Tällaistako on demokratia? </t>
  </si>
  <si>
    <t>Vaihtopisteissä on oltava ystävällistä neuvontaa myös. Parempi olla lääkäri kuin tuomari (tai poliisi)</t>
  </si>
  <si>
    <t>Tietenkin järjestelmää pitää kehittää ja naapureiden haitat ehkäistä. Silti ruiskujen jakaminen on käytännössä välttämätön osa päihdetyötä, jos halutan estää HIV-epidemimian levieäminen narkomaanien kautta myös perusväestöön. Pakkohoidosta puhujat sivuuttavat sen, että hoitopaikoja ei löydy edes halukkaille.</t>
  </si>
  <si>
    <t>Huumeongelmien kanssa kaikki keinot on tutkittava, sillä yhtä hyvää tapaa taistella huumeita vastaan ei ole olemassakaan.</t>
  </si>
  <si>
    <t>Tämä osa-alue vaatii kehittämistä paljon. Yhteiskunnan ilmapiiri ei saa kehittyä liian sallivaksi huumeiden suhteen, valistusta on koko ajan annettava erityisesti kouluissa.</t>
  </si>
  <si>
    <t>Kukapa haluaisi narkomaaneja naapureikseen tai kulmille hengailemaan. Ne reppanat pitäisi ohjata vaikkapa pakkohoitoon.  Välittäjät ja rahoittajat eivät paljoa neulanvaihdosta piittaa. Ennalta ehkäisy on tärkeää ja jo pieneenkin humeenkäyttöön on puututtava.  Vai haluaisitko omien lastesi joutuvan koukkuun?</t>
  </si>
  <si>
    <t>Neulojen jakaminen näyttää olevan tehokas tapa estää hiv:n leviämistä.</t>
  </si>
  <si>
    <t>Tässä olisi paljon opittavaa muista maista, sekä siitä mihin liian ankara tai liian lepsu huumepolitiikka johtaa.</t>
  </si>
  <si>
    <t>Ei neulojenvaihtopisteitä kuitenkaan voi sijoittaa autiolle saarelle, kuten ei piikittäjiäkään.</t>
  </si>
  <si>
    <t>On jo alettu jakaa ja se on vähentänyt HIV-infektioita selvästi</t>
  </si>
  <si>
    <t>Tässä on kerrankin asia, jota on jopa tutkittu! Vaihtopisteet ovat oivallinen huumeidenkäyttäjien ja auttajien kohtaamispaikka. Vaihtopisteissä syntyneen kontaktin rohkaisemana moni käyttäjä on hakeutunut vieroitushoitoon. Matalampi kynnys vaihtopisteisiin on samalla matalampi kynnys hoitoon.</t>
  </si>
  <si>
    <t>Täysin huumeettoman yhteiskunnan tavoite on epärealistinen. Olennaisempaa on haittojen minimoin- ti. Huumeongelmaista on autettava, moralisointi ei auta.</t>
  </si>
  <si>
    <t xml:space="preserve">Neulojen jakamisella on pystytty merkittävästi ehkäisemään infektiotartuntoja. </t>
  </si>
  <si>
    <t>Jöälleen vaikea valita vaihtoehdoista. Kaikki omalta osaltaan oikeassa. Kaikista tärkeintä huumeiden käytön ennaltaehkäisy. Syrjäytymisen ehkäisy alkaa jo lapsen syntymästäja se perustuu henkilökohtaiseen välittämiseen.</t>
  </si>
  <si>
    <t>VAihtopisteitä on kokeiltu onnistuneesti esim. tampereella. On parempi vaihtoehto ehkäistä tauteja kuin hoitaa niitä.</t>
  </si>
  <si>
    <t>Samalla tarjoutuu mahdollisuus tarjota vieroitus ym. apua. Sitten kun olemme saaneet sen järjestelmän vihdoin toimimaan.</t>
  </si>
  <si>
    <t xml:space="preserve">Mikäli suonensisäisiä huumeita käyttävät huumeriippuvaiset eivät saa helposti uusia neuloja, sitten he käyttävät vanhoja neuloja. Neulojen vaihtaminen ei lisää käyttöä, mutta vähentää tautien leviämistä tehokkaasti. </t>
  </si>
  <si>
    <t xml:space="preserve">Ei ole järkevää pistää päätä pensaaseen ja olla niinkuin ongelmaa ei olisi. Hiv:in leviämisen estämiseksi tulisi harkita myös muiden riskiryhmien testaamista. </t>
  </si>
  <si>
    <t>Mieluummin käytetyt huumeneulat terveyskeskusten roskiin kuin lasten leikkipuistoihin. Vaihtopisteistä ei kuitenkaan saa muodostua pelottavia huumeluolia.</t>
  </si>
  <si>
    <t>- Ainakin se vähentäisi riskiä hiekkalaatikoilla. - Samalla voitaisiin antaa terveyspalveluja, hoitoonohjausta, tukea, kondomeja ja tehdä HIV- ja hepatiittitestejä. - Mieluummin toivoisin kuitenkin, että itse ongelmaan puututtaisiin kovemmin keinoin.</t>
  </si>
  <si>
    <t xml:space="preserve">Vaikea asia, jossa molemmilla kannoilla on puolensa. HIV-epidemia täytyy pysäyttää, mutta toisaalta huumeidenkäyttöä ei tulisi tukea millään keinoin. </t>
  </si>
  <si>
    <t>Kukaan ei aloita huumeiden käyttöä siksi, että kaupunki jakaa puhtaita neuloja. Puhtaita neuloja jakamalla kuitenkin voidaan estää tautiepidemioita. Huumeiden käyttäjän on vaikea ryhdistäytyä, jos hän on sairastunut huumeriippuvuuden lisäksi myös vakaviin tartuntatauteihin. Lisäksi pitkällä tähtäimellä puhtaiden neulojen jakaminen on yhteiskunnalle taloudellisesti kannattavaa.</t>
  </si>
  <si>
    <t xml:space="preserve">"Poliisivaltiota" rakentamalla ei ratkaista yhtään ongelmaa, päinvastoin lisäätään  niitä.  </t>
  </si>
  <si>
    <t xml:space="preserve">Puhtaiden neulojen vaihtomahdollisuus lisää kaikkien asukkaiden turvallisuutta. Tutun työntekijän on myös helpompi ohjata huumeiden käyttäjä hoitoon.   </t>
  </si>
  <si>
    <t>Ei kukaan huumeiden käyttöä aloita saadakseen ilmaisia, "ylimääräisiä" terveyspalveluita. Tietenkään naapurustoa ei saa häiritä, mutta tärkeintä on, että palvelu on  avun tarvitsijoille helposti saatavissa, käytetyt neulat kerätään keskitetysti (eivätkä ne päädy vaikkapa hiekkalaatikoille), että tietoa vieroituspalveluista  ja apua elämän hallinnassa on hyvin tarjolla ja että hivin lisäksi myös muiden veren välityksellä leviävien tautien leviäminen saadaan pysähtymään.</t>
  </si>
  <si>
    <t>IHMISTÄ TULEE AUTTAA MYÖN MUUTOIN</t>
  </si>
  <si>
    <t>Ehdottomasti käyttäjät hoitoon sitä halutessaan.Se tulee kaikille halvemmaksi ja muutenkin ympäristö tulee mukavammaksi. Rangaistuksen sijaan käytöstä vieroitushoitoon. Myynnistä suuremmat rangaistukset.</t>
  </si>
  <si>
    <t>mahdollistaa kontaktin huumeidenkäyttäjiin, ruiskujen vaihtoon on pyrittävä liittämään myös keskusteluja ja informaatiota, jotka motivoivat huumeidenkäyttäjiä hoitoon ja yrittämään katkaista kierre</t>
  </si>
  <si>
    <t>Ennaltaehkäisy on tärkeätä huume-ongelmissa.</t>
  </si>
  <si>
    <t>Ruiskutarpeiden vaihto ja terveysneuvonta pitävät huumeongelmaiset hengissä ja antavat myös mahdollisuuden houkutella moniongelmaisia narkomaaneja hoitoihin. Vaihtopisteitä tarvittaisiin lisää.</t>
  </si>
  <si>
    <t xml:space="preserve">Jos epidemiaa ei pysäytetä nyt, niin kustannukset ja seuraukset tulevat vielä kalliimmaksi. </t>
  </si>
  <si>
    <t>"Maiju" Marjut Ritva Tellervo</t>
  </si>
  <si>
    <t>Tietty. Mutta vain käytettyä neulaa vastaan.</t>
  </si>
  <si>
    <t>Hiv-epidemian leviäminen on suurempi riski kuin saivartelu väärästä signaalista.Ennaltaehkäisytyöhön pitää kiinnittää myös enemmän huomiota.</t>
  </si>
  <si>
    <t xml:space="preserve">Ikävä kyllä tähän suuntaan on kulkeminen joskaan ei ole aihetta nostaa käsiä ylös ongelman kasvaessa. </t>
  </si>
  <si>
    <t xml:space="preserve">Ongelmalta ei pidä sulkea silmiään. Tällä tavalla puututaan myös hylättyjen neulojen ongelmaan.  </t>
  </si>
  <si>
    <t>"Tiedotusta on kehitettävä" esitetään ratkaisuksi jokikiseen ongelmaan. - En suhtaudu varauksettoman myönteisesti kaupunginosavaltuustoideoihin. Tärkeintä on kaupungin vikramiesten ja luottamuselinten aktiivinen ja positiivinen suhde kaupunkilaisiin, joiden elämään päätökset vaikuttavat. - Kansanäänestykseen sopivia kysymyksiä Helsingissä on loppujen lopuksi aika vähän.</t>
  </si>
  <si>
    <t>On katsottava tosiasioita silmiin ja todettava että ns. nollatoleranssia emme valitettavasti enää tässä asiassa saa. On kuitenkin kaikin keinoin yritettävä saada esim lasten ja nuorten hoitoonpääsy mahdollisimman helpoksi.Hoitopaikkoja on oltava tarpeeksi nythän tilanne on lähes katastrofaalinen.</t>
  </si>
  <si>
    <t>Neuloja tulisi jakaa ettei HIV ja hepatiitti leviäisi.</t>
  </si>
  <si>
    <t>Huumeiden vastainen toiminta vaatii lisärahoitusta, mutta myös jämäkkyyttä.</t>
  </si>
  <si>
    <t>Huumepeikko tuntuu olevan suurempi joillakin päättäjillä kuin itse käyttäjillä. Asia pitäisi parantaa todellisilla keinoilla eikä hurskastelulla.</t>
  </si>
  <si>
    <t>Siinä, että on ajautunut huumeidenkäyttäjäksi on rangaistusta jo ihan tarpeeksi. Huumeidenkäyttäjien hoidon kynnys olisi tehtävä mahdollisimman matalaksi.</t>
  </si>
  <si>
    <t>Olennaista on ehkäistä. Jakelu on uskoakseni oikeata ehkäisyä.</t>
  </si>
  <si>
    <t>Myös kynnys hyväksyä vaihtopisteet ei-käyttäjien osalta on saatava matalaksi. Huumeiden käyttöä ei kukaan voi hyväksyä, mutta se pitää muistaa, että huumeidenkäyttäjä voi raitistua, ei kuitenkaan omin avuin, mutta AIDSia sairastava ei parane tuella eikä ilman. Likaiset ruiskut hiekkalaatikoissa on sellainen uhka, että jokainen, joka vastustaa vaihtopisteitä, saisi mennä itseensä.</t>
  </si>
  <si>
    <t>Myös järkeä saa käyttää. Puhtaat neulat estävät vielä pahempia ongelmia leviämästä.</t>
  </si>
  <si>
    <t>Tuskin kukaan ajattelee, että "nyt kun meillä on näitä neuloja niin aletaan käyttämään huumeita".</t>
  </si>
  <si>
    <t>Huumeongelman lieveilmiöt pitää poistaa.</t>
  </si>
  <si>
    <t>Kynnys tulla vaihtopisteisiin on saatava matalaksi mm. hiv-epidemian pysäyttämiseksi. Ennakkoluulot pois päättäjiltä.</t>
  </si>
  <si>
    <t>Kansainväliset kokemukset puoltavat tällaista käytäntöä. Näin käytetyt ruiskut ja neulat saadaan talteen aiheuttamasta lisävahinkoa.</t>
  </si>
  <si>
    <t xml:space="preserve"> Huumeiden vastustaminen antamalla  "oikeita signaaleja"   tuottaa paljon enemmän ongelmia, kuin tosiasioiden tunnustaminen  ja huumeiden käyttäjistä huolehtiminen. Vaihtopisteiden lisäksi tarvitaan hoitopalvelujen lisäämistä</t>
  </si>
  <si>
    <t>Vastauksena voisi tässkin olla vaihtoehto b. Tottahan toki myös "matalakynnyksisiin" vaihtopisteisiin on saatava hoitoon ohjausta ja valistusta. Tärkeintä on tässäkin yrittää pelastaa käyttäjä vielä vakavammilta seuraamuksilta.</t>
  </si>
  <si>
    <t>Hepatiitti- ja HIV-epidemian torjuminen edellyttää nopeita toimia.  Tarvitaan päihdekenttätyötä ja matalan kynnyksen palvelupiusteitä sekä mielekkään ryhmätoiminnan lisäämistä. Terveys- ja sosiaalitoimen palvelut saatava nopeasti kuntoon ja tarvetta vastaaviksi. Koko ketju katkaisusta vierotuksen kautta kuntoutukseen katkeamattomaksi !</t>
  </si>
  <si>
    <t>Tästä on Hollannista hyviä kokemuksia.  Puhtaiden ruiskujen saatavuus ei itsessään pahenna kenenkään huumeongelmaa eikä toimi kannustimena huumeiden käytön aloittamiselle.</t>
  </si>
  <si>
    <t>Puhtaiden neulojen kanssa on jahkailtu vuosia ja se on näkynyt b-ja c-hepatiittiepidemioina. Nyt on lisääntymässä hiv. Huumeongelmaa ei ole mahdollista ratkaista ilman huumeidenkäyttäjien ihmisoikeuksien kunnioittamista.</t>
  </si>
  <si>
    <t>Neulojen jakaminen ei yllytä huumeiden käyttöön. Huumeriippuvainen ottaa mielellään annoksensa puhtaalla neulalla, mutta jos puhdasta ei ole saatavilla niin muutkin kelpaavat.</t>
  </si>
  <si>
    <t>Vinkin kaltainen toiminta tavoittaa niitä huumeidenkäyttäjiä, jotka ovat kaikkien palvelujen ulkopuolella. Joillakin motivoituminen päihteettömyyteen voi alkaa Vinkin työntekijän kohtaamisesta.</t>
  </si>
  <si>
    <t>Likaiset neulat ovat riski paitsi huumeiden käyttäjille myös muille kaupunkilaisille (esim. leikkipuistoissa leikkiville lapsille ja puistotyöntekijöille). Puhtaiden neulojen jakaminen ei ratkaise ongelmaa, mutta on mielestäni tässä tilanteessa välttämätöstä.</t>
  </si>
  <si>
    <t>Puhtaat neulat huumeiden käyttäjille. Me kaikki hyödymme siitä. Käytetyt neulat ei heitetä puistoihin (ei ainakaan kaikki) ja emme tarvitse pelätä että likainen neula puhkaisee meidän lenkkitossut pururadalla.</t>
  </si>
  <si>
    <t xml:space="preserve">Mielestäni näin vakavan asian suhteen ei ole varaa moralismille.  </t>
  </si>
  <si>
    <t>"Pakon edessä valitsin kohdan c", sillä mielestäni osa makasiineista olisi kunnostettava sekä rakennettava musiikkitalo. Siis mikään asetetuista kysymysvaihtoehdoista ei sopinut minulle.</t>
  </si>
  <si>
    <t>Tämä on oikeestaan tosi kinkkinen kysymys. Olen kuitenkin aina mielummin porkkanan kuin kepin kannalla. Näin toimittakoon.</t>
  </si>
  <si>
    <t xml:space="preserve">Kun huumeongelma nyt kuitenkin on todellisuutta, on etsittävä keinoja jottei sen kautta lisäänny myös oheisongelmat. Kumpi tuleekaan yhteiskunnalle halvemmaksi: a) uusi ruisku, vai b) hiv:in tai hepatiitin hoito ja uusi ruisku? </t>
  </si>
  <si>
    <t>Pitää paikkaansa. On järjetöntä edistää huumehörhöjen toimintaa.</t>
  </si>
  <si>
    <t>Valitettavasti niin on kuitenkin parempi.</t>
  </si>
  <si>
    <t>Helsinki voisi varmasti oppia jotain Tanskalta ja Alankomailta. Heillä on asiantuntemusta näistä asioista.</t>
  </si>
  <si>
    <t>Huumeenvastaista työtä tulee lisätä. Nuorten on saatava lisää tietoa huumeiden vaaroista.</t>
  </si>
  <si>
    <t>EI VARMAAN KUKAAN HALUA HIV-EPIDEMIAN TAI MIKÄÄN MUUKAAN EPIDEMIAN LEVIÄVÄN YHTEISKUNNASSAMME? SIKSI ON HYVÄ KUNNAN HUOLEHTIA PUHTAIDEN NEULOJEN JAKAMISESTA RUISKUHUUMEIDEN KÄYTTÄJILLE, KUITENKIN KUNNAN TULISI SAMALLA OTTAA HEIDÄT HOITOON.</t>
  </si>
  <si>
    <t>Jos lisärahaa tarvitaan, yksi keino on periä käytetyistä palveluista maksu.</t>
  </si>
  <si>
    <t xml:space="preserve">Kiinteistoveron nosto edes auttaa köyhempien kiinteistöjen </t>
  </si>
  <si>
    <t>Arvonlisäveroa tulee laskea elintarvikkeissa. Tuloverotus tulee siirtää kunnalle.</t>
  </si>
  <si>
    <t>Tuloverot tulee saada kunnalle, millä kunta voi tuottaa palveluja ellei saa tuloja. EU on ottamassa kaikki.</t>
  </si>
  <si>
    <t>Kunnan antamat palvelut maaseudulle ovat heikot, miksi pitäisi maaseudulla ollenkaan periä kiinteistöveroa. Pitää osoittaa mihin kiinteistöverot rahat käytetään, ne ovat korvamerkittyä rahaa, se jo vaatii nimensä mukaisesti selvittää niiden käyttö.</t>
  </si>
  <si>
    <t>"Kaljarallit ja festarit riittävät" eikös se ole ollut parasta antia virkamiehille</t>
  </si>
  <si>
    <t>On utopiaa, että Hyvinkäällä tuloveroa koskaan kevennettäisiin. Näin voi tapahtua ainoastaan, jos Kokoomus voittaa enemmistön valtuustossa. Sen vuoksi joudumme puolustamaan nykyisen verokannan säilyttämistä. Sen sijaan vesimaksujen alentamista pitää vakavasti harkita. Sekin vähentäisi asumiseen liittyviä kustannuksia!</t>
  </si>
  <si>
    <t xml:space="preserve">Kiinteistöveron laskemisesta ei olisi merkittävää hyötyä. </t>
  </si>
  <si>
    <t>Kun kunta saa lisää tuloja on sen pakko miettiä mistä saa lisää. Järjen käyttö on saatava pakolliseksi.</t>
  </si>
  <si>
    <t>Yleensäkin kaikkia veroja olisi alennettava.</t>
  </si>
  <si>
    <t>Mielummin turvattava se, että tuloverotus alenisi.</t>
  </si>
  <si>
    <t>Nykyinen järjestelmä toimii mielestäni hyvin.</t>
  </si>
  <si>
    <t xml:space="preserve">  Millähän ihmeen konstilla veropohjan laajentaminen vaikut-   taisi työllisyyteen? Onpahan joku keksinyt aivan uuden ta-   louspolitiikan tervehdyttämiskeinon. Sillälailla. Saatai-   siinpahan vain kunnon vastinetta edes sille katumaksun si-   jaan kehitetylle kiinteistöverolle. </t>
  </si>
  <si>
    <t xml:space="preserve">Varovaista kappaleiden valintaa tämän veroinstrumentin soitannassa.  Mietittäköön verotuksen rakenneuudistus ajan kanssa muualtakin uusiksi kuin vain tämän osalta.  </t>
  </si>
  <si>
    <t xml:space="preserve">Kiinteistöjä on alettu yhä enemmän rankaisemaan veroilla. Energian hinnat ovat nousseet, jätehuolto maksaa yhä enemmän. Enne lypsylehmänä toimi autoilija, nyt jo asujakin. Ja kysymys on ihmisten perustarpeesta, asumisesta. </t>
  </si>
  <si>
    <t>Hyvinkää lähes tuplasi kiinteistöverot viimevuonna. Tämä on vero jonka suuruuteen ei itse voi henkilökohtaisesti vaikuttaa, ja siksi sitä tulee alentaa. Vero saattaa olla monille kohtuuttoman suuri (oma asunto)</t>
  </si>
  <si>
    <t>Kiinteistöverolla tulee saada vastaavasti palveluja myös kaupungilta.</t>
  </si>
  <si>
    <t>Asuminen on jo ennestään liian kallista.</t>
  </si>
  <si>
    <t>Verojen nostaminen kertoo aina päätöksentekijän kyvyttömyydestä luovuuteen ja haluun ratkaista asioita joskus luopumalla jostain. Kiinteistövero pitää palauttaa vuoden 1998 tasolle.</t>
  </si>
  <si>
    <t>- nykyinen taso olisi siedettävämpi, jos vastineeksi saisi jotakin, esim. jalkakäytävien aurauksen - kun kiinteistöveroa viimeksi nostettiin reippaasti, ei saatu mitään vastikkeeksi</t>
  </si>
  <si>
    <t xml:space="preserve">Tulevaisuudessa tarvittavat lisärahat pitää saada tuottavuutta parantamalla ja hyvillä päätöksillä. Verojen  korotus on poissuljettu vaihtoehto. </t>
  </si>
  <si>
    <t>Kokonaisverotusta on kevennettävä. Erityisesti tuloverotus on liian kovaa ja verotuksen painopistettä  voitaisiin näin ollen hiukan siirtää.</t>
  </si>
  <si>
    <t>Kiinteistöveron ulottaminen metsämaahan pistää vaakalaudalle jokamiehen oikeudet. Ei voi olla niin, että maanomistaja maksaa verot ja muut nauttivat ilmaiseksi!</t>
  </si>
  <si>
    <t>Kaikki verot kirpaisevat niiden maksajaa, mutta kiinteistövero on ehkä kaikkein suorimmassa yhteydessä omistamiseen.</t>
  </si>
  <si>
    <t xml:space="preserve">Asia ei kyllä ole näin yksioikoinen. Miten niin työllisyys muka tästä automaattisesti paranisi? Reipaskorotus  näkyisi yleisenä hintojen nousuna esim vuokrissa ja liikkeiden palveluhinnoissa. Metsää voisi vähän verottaa. </t>
  </si>
  <si>
    <t xml:space="preserve">Teollisuuden verotusta olisi muutettava: Automaatteja ja robotteja sekä verotusta lisättävä,  jolloin työvoimavaltaisten yritysten verotusta voitaisiin helpottaa. </t>
  </si>
  <si>
    <t>Kiinteistöverot rasittavat tuntuvasti asumiskustannuksia. Vaihtoehtoisesti kannattaisin vuokrataloista perittyjen kiinteitöverojen palauttamista. Vuokrien nousun hillitsemiseksi.</t>
  </si>
  <si>
    <t xml:space="preserve">Normaali asuminen pitäisi vapauttaa kiinteistöverosta. Sen sijaan luxusasumista tulee verottaa nykyistä enemmän kuten liike- ja teollisuusrakennuksiakin. </t>
  </si>
  <si>
    <t>Kiinteistöveroja ei voi kasvattaa, koska kaikilla ei ole varaa maksaa kiinteistöihin kohdistettavista rasitteista, joita ovat esimerkiksi   sähkö, vesi, jätevesi, kiinteistövero ja korjauskustannukset.</t>
  </si>
  <si>
    <t>Teknisen lautakunnan vuoden 2001 budjettikäsittelyn yhteydessä kävi ilmi, että kiinteistöveron tuotto Hyvinkäällä vastaa nykyisellään lähes markalleen teknisen toimialan menoja. Rahat menevät siis juuri siihen, mihin ne on tarkoitettukin: katuihin, viheralueisiin, kaavoitukseen, vesi- ja viemäriverkostoihin.</t>
  </si>
  <si>
    <t>Haluaisin tietää miten perustellaan a-vastauksen lausahdus  "Uudistus parantaisi työllisyyttä".  Missään nimessä metsämaata ei pitäisi verottaa. Mietitään esimerkiksi perinnöksi saatua hakattua ja uudelleen istutettua metsää. Sekin on metsää ja sitäkin verotettaisiin, vaikkei veronmaksaja saisi mitään hyötyä/iloa metsästään. Hän joutuisi siis maksamaan veroa tyhjästä. Ajatus tuntuu kovin epäreilulta.</t>
  </si>
  <si>
    <t>Kiinteistövero on eräänlainen henkivero ja siksi perin epäsosiaalinen.</t>
  </si>
  <si>
    <t>Kellä on varaa omistaa on myös varaa maksaa omistuksistaan. Pienyritysten kohdalla tähän on kuitenkin tehtävä poikkeus.</t>
  </si>
  <si>
    <t>Verotusta muutettaessa on tarkistettava, että myös pienituloiset hyötyvät siitä eivätkä vain rikkaat.</t>
  </si>
  <si>
    <t>Kinkkinen juttu, kuten kaikki vero-ja raha-asiat.</t>
  </si>
  <si>
    <t>Kiinteistövero on jo nyt aivan tarpeeksi korkea.</t>
  </si>
  <si>
    <t>Ei ainakaan oman asunnon osalta tule nostaa!</t>
  </si>
  <si>
    <t xml:space="preserve">Mikäli veroja on pakko nostaa, kannatan kiinteistöveron nostamista tuloveron kustannuksella. Aina ei ole välttämätöntä lisätä verorasitetta vaan miettiä mikä on oleellisinta tuottaa kunnassa verotuloilla. </t>
  </si>
  <si>
    <t>Veroasioissa en ole vahvimmillani.</t>
  </si>
  <si>
    <t>Kiinteistön omistaja maksaa jo monia muitakin kiinteistön hoitoon kohdistuvia veroja joten nykyinen taso sopiva</t>
  </si>
  <si>
    <t>Kunnan peruspalveluita pitää ylläpitää, ja siksi tarvitaan lisää verotuloja.</t>
  </si>
  <si>
    <t xml:space="preserve">- Asumiskustannuksia on aivan turha enää lisätä.  - Kun asumiskustannuksia lisätään, tulee paineita myös tuloveron kevennykseen. </t>
  </si>
  <si>
    <t>Kiinteistövero kohdistuu yleensä voimakkaammin niihin, joilla on myös varaa maksaa. En pidä lievää metsämaan kiinteistöveroa mahdottomana. Kiinteistöverolla ei voida korvata tuloveroa.</t>
  </si>
  <si>
    <t>Kiinteistövero on kohtuullinen, pieni nosto ei heilauttaisi yksityistä ihmistä mihinkään,mutta kunnan talouteen vaikutus olisi suuri.Metsämaan kiinteistöverotus tuntuu kohtuuttomalta.</t>
  </si>
  <si>
    <t>Kaupungilta tulee myös saada palveluja veroja vastaan.</t>
  </si>
  <si>
    <t>Verotuksen perusta on edelleenkin kunnallisverossa, niin kuin pitääkin. Kiinteistöveroa voidaan valtakunnallisilla päätöksillä joutua laajentamaan metsämaahan. Monissa suomalaiskunnissa on kyllä metsää, mutta yhä vähemmän veronmaksukykyisiä asukkaita; ja palvelut olisi silti rahoitettava. Hyvinkää oloissa en näe tällä hetkellä tarvetta suuriin muutoksiin.</t>
  </si>
  <si>
    <t>a-vaihtoehdon mukainen kiinteisövero painottaisi verotusta omaisuusveroon, mikä on oikea suuntaus.</t>
  </si>
  <si>
    <t>Jonkin verran, jos mahdollista.</t>
  </si>
  <si>
    <t>Ei reippaasti, mutta oikeassa suhteessa kaikkia kiinteistöjä koskevaksi</t>
  </si>
  <si>
    <t xml:space="preserve">Kunnallisveron porrastus lisäisi kunnan verotuloja ja tasaisi tuloeroja, jos se toteutettaisiin järkevästi.    </t>
  </si>
  <si>
    <t>Tulisi katsoa mihin suuntaan tilanne on kehittymässä ja vasta sitten päättää asiasta.</t>
  </si>
  <si>
    <t>Ei ole kunnan päätettävissä esim. metsämaan verotus.</t>
  </si>
  <si>
    <t>Metsämaan ja kiinteistöjen omistajilla ei pidä maksattaa koko kunnan hankkeita.</t>
  </si>
  <si>
    <t>Nykyinen kiinteistöverotaso on jo "kipurajalla".</t>
  </si>
  <si>
    <t>Nykyinen verotaso on sopiva.</t>
  </si>
  <si>
    <t>Kiinteistövero on vero joka ei riipu tuloista eikä veron- maksumahdollisuudesta.Se heikentää työllistämismahdollisu- utta.Tulot mahdollistavat myös veronmaksun!</t>
  </si>
  <si>
    <t>Kiinteistöveron nostaminen ei ole kestävä keino palveluiden rahoittamiseen eikä se ole edes oikeudenmukainen. Siksi en missään nimessä kannata sen laajentamista.</t>
  </si>
  <si>
    <t xml:space="preserve">"Valtakunnallisten oppilaitosten" myötä opiskelijoiden määrä on Hyvinkäällä lisääntynyt joten panostusta pitäisi olla ko.suuntaan. Lisäksi vanhusten asuntoja eri palvelumuodoin tulee edelleenkin kehittää. Kaupungin tuleva okt-kaavoitus suunnitelma "Tapainlinna-Martti on ok.  </t>
  </si>
  <si>
    <t>Kyllä meitä muistetaan jo ihan tarpeeksi muillakin veroilla. On muistettava että ko. vero koskee jokaista eikä vaan okt asujia.</t>
  </si>
  <si>
    <t>Kiinteistövero ei saa koskea metsä- eikä peltomaata. Ne ovat jo nyt verotuksen piirissä.</t>
  </si>
  <si>
    <t>"Radanvarsiorkesteri" lähikuntien kanssa.</t>
  </si>
  <si>
    <t>Koko kiinteistövero on pakkososialisointia, varsinkin sen laajentaminen.!</t>
  </si>
  <si>
    <t xml:space="preserve">Edellinen kiinteistöveron nosto aiheutti esim. asumiskustannusten nousun joissakin tapauksissa kohtuut tomasti omistus- ja vuokra-asunnoissa.   </t>
  </si>
  <si>
    <t>Korkea kiintesitöveroaste voi muodostua esteeksi yritysten harkitessa toiminnan aloittamista Hyvinkäällä. Kiinteistöve- roaste ei saa olla korkeampi kuin naapurikunnissa,  joten korotusvaraa ei ole. Hyvinkään korkea työttömyys on otettava huomioon veroratkaisuja tehtäessä.</t>
  </si>
  <si>
    <t>Kysymykseen olisi helposti voinut vastata "kaikki". Järvenpää tarvitsee kuitenkin kiireesti uuden lukion ja erityisopetus on Järvenpäässä aivan retuperällä. Näihin tulee panostaa mahdollisimman pikaisesti.</t>
  </si>
  <si>
    <t>Lasten ja nuorten turvattuun elämään on syytä kiinnittää enemmän huomiota järjestämällä oppimiseen hyvät edellytykset. Koulutus on panostusta tulevaisuuteen.</t>
  </si>
  <si>
    <t>Vanhuksista on pidettävä huolta kunnan toimesta, sillä heidän mahdollisuudet vaikuttaa oloihinsa heikentyvät koko ajan. On väärin viedä vanhuksilta ne peruspalvelut, jotka he ovat työtä tekemällä (ja sotavelkoja maksamalla) kerran ansainneet.</t>
  </si>
  <si>
    <t>Kaikki ovat tärkeitä ja niissä on parantamisen varaa</t>
  </si>
  <si>
    <t xml:space="preserve">Kaikista puuttuu varoja mutta , mutta nuoren auttaminen koulunkäynnissä vaikuttaa ehkä pisimmälle tulevaisuuteen.  Tuki-ja puheopetus samoin psykologin ja kuraattorin palvelut juuri silloin kun niitä tarvitaan, voivat auttaa ratkaisevasti nuorta selviytymään elämässä. </t>
  </si>
  <si>
    <t>Kaikki.</t>
  </si>
  <si>
    <t>Kaikki peruspalvelut tarvitsevat kohennusta. Siksi valtion on lisättävä kuntien valtionosuuksia siten, että ne nostetaan 90-luvun vaihteen tasolle.</t>
  </si>
  <si>
    <t>Järvenpäässä on kehitettävä ja parannettava kaikkia kysymyksessä mainittuja palveluja ja toimintoja.</t>
  </si>
  <si>
    <t>Kaikkiin yllämainittuihin peruspalveluihin tulee osoittaa lisää varoja.</t>
  </si>
  <si>
    <t>kaupungin rahoittamia vanhusten palveluasuntoja tulisi tuntuvasti lisätä.</t>
  </si>
  <si>
    <t>Nämä kaikki tietenkin tarvitsevat rahaa, mutta terveyskes- kusten tilanne lienee kuitenkin ongelmallisin.</t>
  </si>
  <si>
    <t>Vaikeata asettaa em. asioita tärkeysjärjestykseen. Mutta koulutoimeen satsaus on kuin panisi rahaa säästöön. Hyvä peruskoulupohja auttaa lapsia selviytymään tulevasta elämästään. "Mainio koulu" on parasta ennaltaehkäisevää työtä estää mahdollisia tulevia sosiaalisia ongelmia, jotka ovat viime aikoina huolestuttavasti lisääntyneet. Näitä ongelmia ovat mm. lasten ja nuorten kaikkinainen pahoinvointi, mielenterveys- ja huumeongelma sekä ihmisten syrjäytyminen.</t>
  </si>
  <si>
    <t>epärelevantti kysymys; kaikki ovat lisävarojen tarpeessa...</t>
  </si>
  <si>
    <t>Myös muut huonoina aikoina kireälle vedetyt palvelut tarvitsevat hyvinä aikoina lisää määrärahoja.</t>
  </si>
  <si>
    <t>Ylisuurista luokista ja  koulujen riittämättömistä resursseita on päästävä eroon. Satsaus lapsiin ja nuoriin kannattaa. Koulujen rooli on tärkeä myös syrjäytymisen ehkäisyssä.  Riittämättömät resurssit aiheuttavat kohtuutonta rasitusta opettajille, mistä kärsivät myös koululaiset.</t>
  </si>
  <si>
    <t>"Kiireellisin" on vaikea valita, mutta koulu kuuluu lasten jokaiseen arkipäivään, joten se ei voi odottaa. Koulua voidaan käyttää myös moneen muuhun mm. monitoimitalona.</t>
  </si>
  <si>
    <t>Kun on vuosia säästetty tuntikehyksestä, sijaisten palkoista, koulujen korjaamisesta, pulpeteista, työvälineistä, kirjoista ja lukion rakentamisesta, ja samalla oppilasmäärät kasvavat, on lisävarat kohdennettava tänne. Koulu on palvelu, jolle ei ole oikeasti olemassa yksityisen sektorin vaihtoehtoa, kuten on esim. yksityislääkärit. Koulujen on pakko olla kunnossa.</t>
  </si>
  <si>
    <t>Katso edellinen kommentti ja lisäksi vanhusten määrän lisääntyminen Järvenpäässä aiheuttavat lähivuosina voimakasta lisäpanostusta.</t>
  </si>
  <si>
    <t>Heikoimmissa kantimissa tällä hetkellä.  a)ohjataan kursseille ja osoitetaan työt esim. kaupungilta b)lisää henkilökuntaa ja sijaisten palkkausmahdollisuus jonot pois c)yöpäivystys takaisin "kotiin" e)resurssointi ja määrärahat, takaisin se mitä laman aikana leikattiin</t>
  </si>
  <si>
    <t>PERUSARVOISTANI TÄRKEINPÄNÄ PIDÄN TERVEYTTÄ,TOISENA TULEE VANHUSTEN HUOLTO.LASTEN PÄIVÄHOITO KOULUTOIMI OVAT ERITTÄIN TÄRKEITÄ KOSKA NIIDEN LAIMINLYÖNTI KOSTAUTUU MYÖHEMMIN ja jälkeenpäin menetyksiä on hyvin vaikea palauttaa edes entiselleen. .</t>
  </si>
  <si>
    <t>Näitä vaihtoehtoja ei voi periaatteessa panna tärkeysjärjestykseen. Kaikki ovat ihmisille tarkoitetussa palveluyhteiskunnassa tärkeitä.</t>
  </si>
  <si>
    <t>Koulujen tuntikehykset on saatava lamaa edeltävälle tasolle</t>
  </si>
  <si>
    <t>Ei pitäisi rinnastaa sillä kaikki ovat tärkeitä.</t>
  </si>
  <si>
    <t xml:space="preserve">Oma käsitykseni on , että seuraava suuri kehitystyö ja haaste on vanhustenhuollon kehittäminen vastaamaan kasvavan vanhusväestön tarpeita. Avainasiaita ovat ehkäisevät kotikäynnit, palvelujen saatavuus, intervallihoito, kotihoito, ateriapalvelut. Painopiste laitoshoidosta ehkäisyyn, kotona annettavaan hoitoo a avohoitoon.  </t>
  </si>
  <si>
    <t>Ei näin voida eritellä varojen jakamista. Kaikki tarvitsevat lisää tukea.</t>
  </si>
  <si>
    <t>Uusi lukio on saatava, Saunakallion koulu korjattava, sekä erityisopetukseen olisi panostettava entistä enemmän.</t>
  </si>
  <si>
    <t>Kaikki vaihtoehdot ovat tärkeitä, mitään ei voi nostaa toisen edelle</t>
  </si>
  <si>
    <t>Lisävarjoja tarvitaan lähes kaikkeen, ei vain koulutoimeen. Lamavuosina menoja oli pakko karsia ja siitä on jokainen toimiala kärsinyt.</t>
  </si>
  <si>
    <t xml:space="preserve">Tämä on näitä teloituskysymyksiä. Tietenkin kaiilla aloilla ovat säästöt viemässä työntekijöiltä ne viimeisetkin voimat. Korostan koulutointa tässä siksi, että siitä ollaan yleensä ensimmäiseksi viemässä. Joskus sille on tehtävä loppu, kuka meistä enää edes tietää, mistä kaikesta kouluissa on jouduttu luopumaan. </t>
  </si>
  <si>
    <t>Koulutus on ylivoimaisesti paras ihmisen toimintakykyisyyden ja autonomian takaava tekijä myös silloin kun ihmisen voimavarat syystä tai toisesta heikkevät. Lyhyen tähtäimen ongelmana on vanhusten huolto. Kaikkia kysymykseen liittyviä vaihtoehtoja tulisi tarkastella koko Keski-Uudenmaan ongelmina; eikä pelkästään yhden kunnan ratkaisua vaativina kysymyksinä. Keski-Uudellamaalla vallitsee ankara kuntaitsekkyys, joka vaikeuttaa tällaisten suurten kysymysten ratkaisua. Asiat olisivat ison messun arvoisia.</t>
  </si>
  <si>
    <t>Perusopetuksen tasoa ja laatua on nostettava. Syrjäytymis vaarassa olevien ja häiriintyneiden lasten / nuorten tukitoimiin on panostettava. Kotien kasvatustyötä on tarvittaessa tuettava.</t>
  </si>
  <si>
    <t>Viimeisen kymmenen vuoden aikana on jouduttu tinkimään kaikista peruspalveluista koska uudet velvoitteet ovat kuluttaneet mahdollisesti kasvavat tulot. Terveyskeskuspalvelut ovat jääneet kaikkein heikommalle. Lisäksi vuodeosastojen tarve kasvaa Järvenpään väestön vanhusten määrän kasvaessa,ja erityissairaanhoidon hoitojaksojen lyhetessä potilaat toimitetaan oman kunnan terveyskeskussairaalaan.</t>
  </si>
  <si>
    <t>Vanhustenhuolto on osa terveydenhuoltopalveluja jotka turhaan ajettiin alas lamavuosina.Terveydenhuoltopalveluja on kiireesti parannettava myös yleisesti.</t>
  </si>
  <si>
    <t>Vuodeosaston laajentaminen ensisijainen kohde. Se edellyttää myös lisähenkilöstöä. Lasten päivähoitoa on myös laajennettava joka tapauksessa tarpeen mukaan. Vaanhusten määrän kasvaessa ssinnekin tarvitaan lisää resursseja.</t>
  </si>
  <si>
    <t>Lamavuosina on säästetty tuntikehyksessä ja kouluinvestoinneissa. Lapsissa ja nuorissa on kuitenkin myös kulttuurikaupungimme toivo ja kehityksen ydin.Kouluihin on satsattava. Vanhushuollon lisääntyvä paine on myös tiedostettava ja otettava pitkäjänteisesti huomioon, kuten Jpäässä on viime aikoina tehtykin.</t>
  </si>
  <si>
    <t>Kaikki on tärkeitä, mutta jos näistä pitää yksi valita niin olkoon se tämä.</t>
  </si>
  <si>
    <t>Myös vanhusten huolto on erittäin tärkeä kysymys, mutta lasten ja nuorten syrjäytymisuhka on ensisijaisin lisävarojen kohde</t>
  </si>
  <si>
    <t>Ensivuoden talousarvissa ollaan antamassa lisää koulutoimeen ja lasten päivähoitoon. Myös vanhustenhuolto tulee lähivuosina väestön ikääntyessä tarvitsemaan huomattavaa lisäpanostusta</t>
  </si>
  <si>
    <t xml:space="preserve">On ala-arvoista miten kohtelemme vanhuksia ja varttuneita. Ihmiset, jotka jälleenrakensivat meille tämän nykyisen hyvinvointi Suomen, makaavat Vanhankylänniemessä käytävillä vaihtamattomissa vaipoissa ja toisaalla suunnitellaan 300 000 markan soivia penkkejä. Yhden tälläisen penkin hinnalla saisi 30 kpl sähkökäyttöisiä potilasvuoteita. </t>
  </si>
  <si>
    <t>Vaihtoehtoja on vaikea laittaa ensisijaisjärjestykseen. Lapsilta ja vanhuksilta säästettiin laman aikana eniten, ja vieläkään ei olla lamaa edeltävällä tasolla. Koulutoimi, päivähoito ja vanhusten huolto ovat melko samalla viivalla.</t>
  </si>
  <si>
    <t>Pitkän päivätyön tehneet vanhukset ansaitsevat arvokkaan vanhuuden. Kotona asuvien vanhusten mahdollisuuksia selviytyä päivittäisistä lääkäri,pankki yms asioista tulee kehittää. Pitkin käytäviä lojuvat pitkäaikaissairaat  eivät todellakaan vastaa mielikuvaani hyvästä asioiden hoidosta. Me nuoremmat olemme näille vanhuksille velkaa hyvän elämän - sen loppuun asti.</t>
  </si>
  <si>
    <t>olen aina ajatellut että kun nyk.valtuustssa on paljon  opetusalalla olevia olisi kaupunkimme hyvä koulutus taso mutt taitaavat vetää vain kotiin päin eikä ajatella oppilaita eikä vanhempia kuin vain vaalien alla</t>
  </si>
  <si>
    <t>Parannettava vanhusten palveluita asumisessa ja terveydenhoidossa niin, että varattomillakin on mahdollisuus pitkäaikaiseenkin sairaalahoitoon terveydentilan sitä vaatiessa.</t>
  </si>
  <si>
    <t>Omalääkärijärjestelmää tulee kehittää.Lääkärin ja hoitohenkilökunnan tulee hoitaa potilasta kokonaisvaltaisesti,ei vain oireiden hoitoa.Lääkäreiden tulisi myös konsultoida erikoislääkäreitä tarpeen mukaan.Hoitajia pitäisi olla enemmän suhteessa tämän hetkiseen tilanteeseen.Yöpäivystys takaisin!</t>
  </si>
  <si>
    <t>Koulutoimen ohella terveyskeskuspalveluihin ja vanhusten huoltoon tarvitaan varoja. Viimeksi mainittuun aivan pakonsanelemana, sillä vanhusväestön osuus asukasmäärästä kasvaa.</t>
  </si>
  <si>
    <t>Terveyskekeskuspalvelut ja vanhustenhuolto tarvitsevat kipeimmin rahaa.Terveyskeskus kaatuu kohta kuntalaisten päälle.</t>
  </si>
  <si>
    <t>Muissakin on puutteita.</t>
  </si>
  <si>
    <t>Kysymys on vähän karkea, kaikki peruspalvelut tarvitsevat lisää resursseja, varsinkin vanhusten huolto. Itselleni läheisin on kuitenkin koulutoimi ja lasten ja nuorten opiskelumahdollisuudet. Luokkakoko on saatava järkeviin puitteisiin, ja kaikille peruskoulussa opiskeleville on taattava yhtenäiset mahdollisuudet tietoyhteiskunnassa tarvittavien välineiden hankkimiseen.</t>
  </si>
  <si>
    <t xml:space="preserve">Osa Järvenpään päättäjistä on sitä mieltä, että kotihoidontuenlisäosa lisää päivähoidon kuluja. Itse olen ERIMIELTÄ, koska laskuoppini mukaan 1000 mk:n lisäosa/kk on edullisempi,kuin 3500 mk:aa minkä kaupunki maksaa jokaisesta alle kolmivuotiaan hoitopaikasta/kk. Lisäksi samaan rahaan tulisi hoidettua perheen muut päiväkoti-ikäiset lapset kotona. </t>
  </si>
  <si>
    <t>Parakkikoulut eivät kuulu Järvenpäähän ja kunta voisi toteuttaa iltapäivätoimintaa kouluissa.</t>
  </si>
  <si>
    <t>Sairaat hoidettava ajallaan. Liika säästäminen maksaa myöhemmässä vaiheessa vielä enemmän.   KOULUTUKSEEN tulee myös satsata : lapset ovat tule- vaisuutemme tekijöitä.</t>
  </si>
  <si>
    <t xml:space="preserve">Vanhusten mahdollisimman pitkään kotona-asumista pitää tukea sillä se on monen vanhuksen toive. Kotipalveluun-ja sairaanhoitoon lisää voimavaroja. Myös dementian tai muun sairauden vuoksi laitoksiin joutuneille vanhuksille pitää taata hyvä hoito ja riittävä määrä hoitajia. VANHUKSILLA ON OIKEUS HYVÄÄN HOITOON JA HYVÄÄN VANHUUTEEN. </t>
  </si>
  <si>
    <t>Perustelu.Vanhusten puolia pitää vähä-äänisten joukko.Siksi heitä tuettava,kaikki tärkeitä kohteita,mutta oletan muihin löytyvän helpommin puolesta puhujia.</t>
  </si>
  <si>
    <t>Vanhusten ja sairaiden hoito, mm. yöpäivystys takaisin Järvenpäähän!. Vanhuksille ihmisarvoinen elämä myös laitoksissa.</t>
  </si>
  <si>
    <t>Jonot on liian pitkiä terveyskeskukseen. Vanhusten hoidon tarve on suuri.</t>
  </si>
  <si>
    <t>Terveydenhuollosta on tingitty liikaa,kunnan on turvattava kansalaisille parasmahdollinen terveydenhuolto.</t>
  </si>
  <si>
    <t>Muihin seikkoihin pystytään vaikuttamaan jonkin verran  muuta kautta, esim. koulutoimeen vanhempainyhdistysten toimesta, lasten päivähoito kehittämällä Järvenpää-lisää ,yksityisen sektorin terveyspalveluiden tehostamista voidaan harjoittaa Kelan korvauksia laajentamalla koskemaan myöskin yksityissektorin palveluja, ja vanhuspalveluja voidaan parantaa omaishoitajajärjestelmällä.</t>
  </si>
  <si>
    <t>Koulussa valetaan pohja tulevaisuudelle.</t>
  </si>
  <si>
    <t xml:space="preserve">Tämä on vaikea kysymys, koska muutkin tarvitsivat lisävaroja. </t>
  </si>
  <si>
    <t>Valitsin koulutoimen sen monien resurssiongelmien vuoksi. Myös koulun tukipalveluihin tulee satsata riittävästi, esim. psykologit, lasten- ja nuortenpsykiatriset palvelut, kuntoutuspalvelut. Hyvänä kakkosena vaihtoehdoista terveyskeskus, jossa pitäisi olla yöpäivystyskin.</t>
  </si>
  <si>
    <t>Koulutus on ainoa palvelu, jota ei tällä hetkellä pysty ostamaan yksityisesti. Muut palvelut ovat kohtuullisessa kunnossa mutta kouluikäisten lasten määrä kasvaa koko ajan myös tulevaisuudessa. Päivähoidossa on yksityiset palvelut pistettävä etusijalle; kaupungin ei pidä rakentaa lisää päiväkoteja, joiden käyttöaste on alle 33 % mutta joita pitää esim. lämmittää koko ajan.</t>
  </si>
  <si>
    <t>Tasokkaalla koulutuksella saadaan henkisesti tasapainoisia, innostuneita ihmisiä. Nykysysteemi ei ota huomioon lasten erilaisuutta oppilaina. Peruskoulutus on nykynuorelle tärkeämpi kuin koskaan ja sen merkitys kasvaa koko ajan.</t>
  </si>
  <si>
    <t>Vanhustenhuollossa työntekijät tekevät raskasta työtä jatkuvassa kiireessä ja paineessa. Lisää henkilökuntaa tarvittaisiin ehdottomasti. Supistamiseen ei ole varaa.</t>
  </si>
  <si>
    <t xml:space="preserve">Vanhusten huollossa on mielestäni fyysinen tilaongelma, joka on välittömästi ratkaistava. Seuraava iso asia onkin lukion rakentaminen. Toimeentulotukeen käytetään nyt liikaa varoja, kun otetaanhuomioon, että eletään kasvun ja alenevan työttömyyden kautta. </t>
  </si>
  <si>
    <t>Varsinkin sairaiden vanhusten kohdalla on epäkohtia joita tulee poistaa lisävarojen turvin.  Sosiaalipaketti vaan on kaikissa kunnissa paisunut valtavaksi joten rahan saanti on hankalaa.</t>
  </si>
  <si>
    <t>Kaikki osa-alueet ovat erittäin tärkeitä ja tarvitsevat lisävaroja varmaan jokainen. Terveyskeskuspalvelut koskettavat kuitenkin edellä mainittuja kaikkia osa-alueita. Kaikki terveyskeskuspalvelut olisi saatava oman kaupungin alueelta ettei tarvitsisi lähteä yöpimeässä ilman kulkuneuvoja toisen kunnan puolelle. Tarpeellinen määrä henkilökuntaa, jotta ei tarvitsisi jonottaa. Palvelun laatu myös paranee, jos työtä ei tarvitse tehdä liian suuren paineen alaisena. Terveys on tärkein pääoma meille jokaiselle.</t>
  </si>
  <si>
    <t xml:space="preserve">Terveyspalveluissa on selvää jälkeenjääneisyyttä johtuen mm. nopeasta väestönkasvusta. Yöpäivystyksen palauttamista takaisin Järvenpäähän pitää selvittää uudelleen. </t>
  </si>
  <si>
    <t>Kun vanhustenhuoltoon lisätään voimavaroja, samalla myös terveyskeskuksen vuodeosastopalvelut paranevat.</t>
  </si>
  <si>
    <t>Yöpäivystys takaisin Järvenpäähän tai yhteinen keski-uudellemaalle.  Sekä kotipalveluiden tehostaminen vanhuksille.</t>
  </si>
  <si>
    <t xml:space="preserve">Yöpäivystyksen puuttuminen Järvenpään terveyskeskuksesta on suuri epäkohta. Matka Hyvinkäälle on liian pitkä.  </t>
  </si>
  <si>
    <t>Hyvin toimivat terveyskeskuspalvelut tulevat pitkällä tähtäimellä kaupungille edulliseksi ja säästävät  sekä laitoshoidon että sosiaalihuollon kustannuksia.</t>
  </si>
  <si>
    <t xml:space="preserve">Tällä hetkellä tulee panostaa terveyskeskuspalveluihin ja kehitettävä myös muiden peruspalvelujen  hoitamista mahdollisuuksien mukaan. </t>
  </si>
  <si>
    <t>"Päättäviä" portaita tulisi vain lisää, asioiden kulku hidastuisi ja kuntalaiset etääntyisivät päätöksenteosta. Ensimmäinen puoli vaalikaudesta menisi asioihin tutustumiseen ja toinen puoli uuteen vaalityöhön. Tämä ei palvele kunnan etua.</t>
  </si>
  <si>
    <t>Terveyspalvelut soveltuvin osin lähialueille. Yöpäivystys omaan kuntaan.</t>
  </si>
  <si>
    <t>Mielestäni kaikki edellä mainitut ovat erittäin tärkeitä kohteita ja tarvitsevat lisää määrä rahoja. Olisi ollut parempi jos olisi ollut realistisemmat vaihtoehdot. Kuten kulttuurikohteiden ostaminen tai soivat penkit kävelykadulle...</t>
  </si>
  <si>
    <t>Terveyskekuksen jonot ja erityisesti laboratorion on kuntalaisten halveksuntaa... kyllä niillä on aikaa istuskella ja odottaa. Lisää väkeä ja työnjärjestelyt tutkittavaksi. Yöpäivystys Hyvinkäällä on kummallista kamreeriajattelua ja ei mitenkään ole oikein. Järvenpään peruspalvelut pitää saada järvenpäässä.</t>
  </si>
  <si>
    <t>"Kyllä sen Erkkikin tietää", että nuorten tilat pitää olla keskustassa. Miksi nuoret pitäisi häätää jonnekin sivummalle? Ei vanhatkaan halua mennä mihinkään sivustoille viihtymään vapaa-aikoinaan!!!</t>
  </si>
  <si>
    <t>Kaikki näistä tarvitsisivat lisää varoja. Ensinnäkin terveydenhuolto on kaupungissamme surkealla tasolla. Koulutukseen käytetään varoja hyvin minimaalisesti. Vanhuksille ei ole hoitopaikkoja, eikä myöskään lapsille.</t>
  </si>
  <si>
    <t>Terveyskeskuksen yöpäivystys on palautettava Vanhankylänniemeen. Päivystyksen sijainti Hyvinkäällä luo turvattomuuden tunnetta ja on monille matkan vuoksi miltei ylivoimainen kynnys hakeutua ajoissa hoitoon. Terveyskeskuksen laajennuksen suunnittelu on aloitettava.</t>
  </si>
  <si>
    <t xml:space="preserve">Näistä vaihtoehdoista vaikea valita tärkeintä. Terveyspalvelut tulisivat olla lähellä asukkaita taikka ainakin julkisten kulkuyhteyksien varrella. </t>
  </si>
  <si>
    <t>"Kulttuurin mylly" odottaa edelleen uutta elämäänsä. Järvenpää -kulttuurikaupuni ei ole = nuottiviivasto moottoritien laidalla, kulttuuri on vuorovaikutusta ihmisiltä ihmisille.</t>
  </si>
  <si>
    <t>Yöpäivystys on palautettava kotikaupunkiin, Jamppaan on saatava lääkäripalvelut ja laboratorioihin lisää henkilökuntaa. Myös koulupsykologeja tarvitaan enemmän.</t>
  </si>
  <si>
    <t xml:space="preserve">Koulutoimi tarvitsee myös lisävaroja, että lamavuosien säästöt voitaisiin kuroa umpeen. Koulutoimessa voidaan asioita korjata asteittain. Vanhusten huollon osalta lisävaroja tarvitaan heti. </t>
  </si>
  <si>
    <t>muutkin ovat tärkeitä, mutta vanhusten hoidossa on huutavia epäkohtia</t>
  </si>
  <si>
    <t>Omassa kaupungissa tapahtuva ympärivuorokautinen terveyskeskuspäivystys on osa kattavaa peruspalvelujärjestelmää. Nykyisestä käytännöstä saadut säästöt ja kaupunkilaisten kokemukset on tutkittava ja analysoitava tarkkaan. Uskon että tulokset puoltavat yöpäivystyksen palauttamista Järvenpäähän. Myös vuodepaikkojen lisäämistä on syytä harkita ja tehdä nykyistä joustavampaa yhteistyötä vanhusten hoidon kanssa.</t>
  </si>
  <si>
    <t xml:space="preserve">Valtuusto on siunannut koulutoimen kehittämissuunnitelman, jossa mm tavoitellaan oleellisesti pienempiä luokkakokoja kuin tänä päivänä on käytäntö. Se ja tulevat uudet ja remontoitavat koulurakennukset tulevat nielemään tosi paljon lisävaroja. </t>
  </si>
  <si>
    <t>Näyttää siltä, että kaikki edellä olevat osa-alueet tarvitsevat panostusta.Esimerkiksi päivähoidossa on liian suuria ryhmiä. Olen nähnytt, että vanhusten huolto heikolla kantimilla. Emme voi unohtaa vanhuksiamme, jotka ovat  rakentaneet  tämän maan. Vanhainkoti on raknnettu aivan erikuntoisille vanhuksille, mitä siellätällä hetkellä on.</t>
  </si>
  <si>
    <t xml:space="preserve">Kaikki peruspalvelut tulee turvata vähintään nykyisen tasoisina. Koulutoimi on kuitenkin taho, joka kasvattaa tulevia hoitajia niin lapsille, sairaille kuin vanhuksillekin ja on joutunut kohtuuttomaan tilanteeseen koululaisten kotien (perheiden) hajotessa ja koulujen rapistuessa käsiin. </t>
  </si>
  <si>
    <t>Eka ja tokaluokille kokopäiväkoulu lisäämällä askartelua ja harrastuksia. Tilat ja henkilökunta on jo olemassa. Lastentarhanopettajat tekevät täysiä työpäiviä. Pitäisi opettajienkin yksi täysi työpäivä viikossa harrastusvalvontaa jaksaa tehdä.  Jaetaan lisätunnit kaikille peruskoulun opettajille.</t>
  </si>
  <si>
    <t>terveydenhuolto ja vanhustenhuolto tarvitsevat kumpikin yhtä kipeästi varoja.</t>
  </si>
  <si>
    <t>Minulla ei ole tähän yksikantaista vastausta. Aion toki mahdollisimman hyvin perehtyä käytettävissä oleviin vaihtoehtoihin ennen kuin istuudun päättäjien joukkoon.</t>
  </si>
  <si>
    <t>Järvenpäälisä toisi todellisen vaihtoehdon vanhemmille järjestää lastensa hoito, mutta ei näitä vaihtoehtoja voi ajatella siten että ne sulkisivat jonkin toisen kehittämisen pois.</t>
  </si>
  <si>
    <t>Lukio on ensimmäinen iso satsaus. Koulukiusaamisen ehkäisy on seuraava.</t>
  </si>
  <si>
    <t xml:space="preserve">Olisi jollain tapaa kyettävä varmistamaan vaihtopisteissä ettei neulat joutuisi kuitenkin useamman henkilön käyttöön, joka on luultavasti käytännössä mahdotonta. Kuitenkin hiv-epidemia sekä c -hepatiitti ovat tämän päivän todellisuutta huumeidenkäyttäjien keskuudessa ja näiden leviäminen olisi kyettävä estämään. Paras olisi pystyä ennalta ehkäisemään huumekokeilut kokonaan niin tälläisia ongelmia ei syntyisi. </t>
  </si>
  <si>
    <t>Ensisijaisesti pitäisi pyrkiä siihen, että huumebisnes olisi tappiollista. Ennaltaehkäisevää työtä on tuettava. Huumeiden käyttäjien tukeminen huumeista irti pääsemiseksi on keskeisiä tehtäviä. Mutta suonensisäisten huumeiden käyttäjien muusta terveydestä huolehtiminen on myös tärkeää. Puhtaat neulat antavat muusta terveydestä paremmat takuut kuin likaiset. Puhtaiden neulojen jako ei kuitenkaan saa johtaa huumeiden käytön tukemiseen.</t>
  </si>
  <si>
    <t>Käytetyt neula saataisiin osin pois kaduilta vaihto-operaation seuraksena. Ei olisi niin suurta pistosvaaraa pienille lapsille, jotka niitä mahdollisesti löytävät.</t>
  </si>
  <si>
    <t>Näin saadaan rajattua todelliset narkkrit yhteiskunnan tietoon ja poliisi ja yhteiskunta pystvät näin seuraamaan ja hallitsemaan heitä, eikä taudit pääse leviämään.</t>
  </si>
  <si>
    <t>Tosiasiat on tunnustettava. Toiminta on järjestettävä kuitenkin niin, että se ei anna väärää viestiä  yhteiskunnan suhtautumisesta huumausaineisiin. En ole kuitenkaan varma siitä, onko juuri kunta oikea instanssi asiaa hoitamaan. Ehkä yhteistyö kansalaisjärjestöjen kanssa olisi paikallaan.</t>
  </si>
  <si>
    <t>Ei saada mitään hyvää aikaan.</t>
  </si>
  <si>
    <t>Neulojenvaihtopisteessä pitäisi olla saatavilla neuvontaa ja apua. En kannata pelkää "vaihtopistettä" vaan esim. terveydenhoitajan antamaa neuvontaa ja päihdetyöntekijän keskusteluapua.</t>
  </si>
  <si>
    <t>Narkomaanien neuloista leviävät taudit ovat signaali, joka kertoo että asialle ei ole tehty mitään. Nämä taudit uhkaavat myös muuta väestöä yhä enemmän, ellei leviämistä saada pysäytetyksi tai edes jarrutetuksi.</t>
  </si>
  <si>
    <t>Vaihtopisteiden tulisi olla sellaisia, että niiden kautta olisi mahdollista myös päästä hoitoon.</t>
  </si>
  <si>
    <t xml:space="preserve"> Ruiskujen vaihto terveyskeskuksiin</t>
  </si>
  <si>
    <t>Kokeilumielessä voisi toteuttaa aluksi. Vertailuja voitaisiin tehdä muiden vastaavankokoisten kuntien kesken, jossa neulanvaihtopisteistä on kokemuksia.</t>
  </si>
  <si>
    <t>Ensinnäkin viesti on,ettei yhteiskunta hyväksy huumeiden käyttöä.Mutta käyttäjiä on ja näin voidaan vähentää esim. HIV:n leviämistä.Ensiarvoisen tärkeää on että käytetyt neulat palautetaan uutta neulaa haettaessa.</t>
  </si>
  <si>
    <t>Huumeongelma on otettava vakavasti ja hoitojärjestelmä on saatava kuntoon.  Mitä kauemmin viivytellään, ongelmat kasvavat ja sen kalliimmaksi se tulee monin tavoin kaikille.</t>
  </si>
  <si>
    <t>Likaiset neulat ovat jo nyt muodostuneet lapsiinkin kohdistuvaksi turvallisuusriskiksi. Myös hepatiitin leviäminen uhkaa johtaa tilanteisiin, joissa huumeiden käyttäjien lapsia aletaan vaatia eristettäväksi muista lapsista. Myös kaikki hoito, sosiaalityö ja yhteiskunnan taloudellinen tuki on tulkittavissa "vääräksi signaaliksi". Pitäisikö niistä luopua?</t>
  </si>
  <si>
    <t>Huumeongelma on yksi tärkeimmistä asioista,jonka eteen on tetävä kaikki voitava.Heitä on autettava kaikin voitavissa olevi keinoin. Huumeongelmaisten omaiset ovat tässä asiassa parhaimpia asiantuntioita. Yhteeikunnassa on julkisuudessa tullut julkisesti monesti esille,että omaisten  hätähuutoa ei ole kuuneltu.</t>
  </si>
  <si>
    <t>Kysymykseen on vaikea antaa yksiselitteistä vastausta.  Asiantuntijoiden mukaan maksatulehdusten leviäminen likaisten neulojen välityksellä merkittävä ongelma. Toisaalta Vastaus A puolustaa myös paikkaansa.</t>
  </si>
  <si>
    <t>Huumeet ovat tulleet jäädäkseen. Surullista, mutta totta. Hoito tulee aina jälkijunassa. Jotain on kuitenkin yritettävä tehdä. Kemikään ei ole enään mikään Onnela, jota ei paha maailma kiusaa.</t>
  </si>
  <si>
    <t>Huumeiden käyttäjät saavat kyllä tarvittaessa neulansa, siihen voimme vaikuttaa että ne edes ovat puhtaita! Puhtaat neulat ovat halvempia kuin hepatiittien ja hiv:n hoito.</t>
  </si>
  <si>
    <t>Tautien leviäminen tulee ehdottomasti pyrkiä estämään.</t>
  </si>
  <si>
    <t>En voi hyväksyä neulojen jakoa, koska se mielestäni on merkki siitä, että nostamme kädet pystyyn huumeongelman edessä ja hyväksymme sen luonnollisena osana yhteiskuntaamme. Huumeongelmaan on suhtauduttava niin, ettei niiden käyttöä missään olosuhteissa hyväksytä.</t>
  </si>
  <si>
    <t>Kynnys tulla mahdollisiin vaihtopisteisiin on saatava matalaksi ja saatujen kokemusten perusteella pitäisi muuttaa ja kehittää toimintaa tarvittaessa</t>
  </si>
  <si>
    <t>Tämä on ristiriitainen kysymys, johon ei ole ainoaa oikeaa vastausta. En kuitenkaan haluaisi olla tukemassa huumeiden käyttöä ja kokeilua jakamalla puhtaita neuloja. Tärkeämpää olisi saada estettyä huumekokeilut ja huumeiden käyttö sekä käyttäjien saaminen hoitoon ja takaisin yhteiskunnan jäseniksi.</t>
  </si>
  <si>
    <t>Neulojen jakamiseen liittyy ongelmia, mutta myös siihen, että niitä ei jaettaisi. Hoitoonohjausta tulisi tehostaa ja hoitoon pitäisi päästä heti, kun halukkuus siihen ilmenee. Puhtaiden neulojen jakaminen pitäisi järjestää siten, että niitä saisi käytettyjä vastaan, että käytetyt neulat eivät jäisi lojumaan esim. lasten leikkipaikoille.</t>
  </si>
  <si>
    <t>"Lama-aikana"palvelut vedettiin niin alas ettei enää ole varaa moiseen.</t>
  </si>
  <si>
    <t>Nyt on vielä seurattava,isommat kaupungit antavat meille mahdollisuuden seurata mitä tapahtuu.</t>
  </si>
  <si>
    <t>HUUMEOGELMA ON KEMISSÄKIN TÄMÄNPÄIVÄN TODELLISUUTTA SILMIEN UMMISTAMINEN TOSIASIOILTA VÄÄRIN.</t>
  </si>
  <si>
    <t>Täytyy seurata tarkkaan näistä syntyviä lieveilmiöitä.</t>
  </si>
  <si>
    <t>Yhteiskunnan ei tule millään lailla tukea huumeiden käyttöä. On mahdollista, että nuoret jotka eivät muuten huumeita kokeilisi, tekisivät sen herkemmin todettuaan, että puhtaat ruiskut takaavat huumeiden käytön turvallisuuden. Lisäksi huumeiden vaikutuksena alaisena ollessaan käyttäjät eivät välttämättä kiinnitä huomiota siihen, onko ruisku käytetty vai ei.</t>
  </si>
  <si>
    <t>Mielestäni on äärimmäisen tärkeää, ettei huumeidenkäyttäjät käytä vanhoja ruiskuja uudelleen ja sitä kautta levitä tauteja. Kuitenkin puhtaitten neulojen jakopisteessä tulisi mielestäni toimia useita päihdealan työntekijöitä, joitten tehtävänä olisi myös vaivihkaa pyrkiä ohjaamaan huumeidenkäyttäjiä hoitoon.</t>
  </si>
  <si>
    <t>Ennen kuin kokeillaan on hankittava tietoa muualta saaduista vastaavista kokeiluista. Mahdollisen kokeilun tuloksi on seurattava tarkoin ja arvioitava sen perusteella kokeilun jatkamista.</t>
  </si>
  <si>
    <t xml:space="preserve">Aiheutuisi jälleen yksi veronmaksajien kustannettavaksi tuleva maksu.Asiakkaat ovat usein varattomia. Aiheuttaa varmasti haittaa naapurustolle. Miten selität esim. lapsille. </t>
  </si>
  <si>
    <t>Hyväksyessämme ruiskujen jaon, yhteiskunta tukee huumeiden käyttöä. Ennaltaehkäisevä työ on myöhäistä siinä vaiheessa kun ollaan jo huumekoukussa.</t>
  </si>
  <si>
    <t>Neulojen jakaminen tulisi suoritaa kuitenkin hyvin valvottuna. Jottei kuitenkaan lisättäisi huumeiden käyttäjäkuntaa mielestäni huumeidenkättäjien tulisi itse harkittava mitä elämältä tahtoo onko hauskanpito aina edellä omaa ja läheisten terveyttä sillä pelkät neulat eivät poista hivin mahdollisuutta tulla pilaamaan hyvääkin  tulevaisuutta.</t>
  </si>
  <si>
    <t>Ei istu mielestäni suomalaiseen demokratiaan.</t>
  </si>
  <si>
    <t>Nykyinen käytäntö on hyvä. Nyky-yhteiskunta vaatii paljon asiantuntemusta ja tietoa.</t>
  </si>
  <si>
    <t>Kuntalaisilla olisi annettava mahdollisuus vaikuttaa kenestä tulisi kunnanjohtaja tai pormestari tai millä nimikkeellä kyseinen henkilö siten olisikaan.</t>
  </si>
  <si>
    <t>Kunnanjohtaja voisi olla määräaikainen, jos nykyinen järjestelmä on käytössä. Uutta ehdotetua pormestarimallia kannattaa kehitellä ja tarkkaan miettiä. Luottamushenkilöiden on otettava vastuu ja valta  . Tämä vaatii asiantuntevia luottamushenkilöitä valtuustoihin ja lautakuntiin.</t>
  </si>
  <si>
    <t xml:space="preserve">Mielenkiintoinen uusi asia, voitaisiin ottaa kokeiluna määrä-ajaksi käyttöön ja sen jälkeen tarkastella sen vaikutuksia päätöksentekoon. </t>
  </si>
  <si>
    <t>Täytyy kuitenkin muistaa, että virkamiehet edustavat asiantuntijuutta ja valtuutetut tekevät päätökset.Jo kunnan kehittäminen ja valtuuston luomat, koko kuntaa koskevat strategiat, edellyttävät vakinaista kunnanjohtajan virkaa.</t>
  </si>
  <si>
    <t>Tämä on vaikea kysymys.</t>
  </si>
  <si>
    <t>Nykyinen malli hyvä, mutta vaatii luottamushenkilöiltä tiukkaa perehtymistä asioihin ja valvontaa, jotta päätöksenteko toteutuu kuntalaisten hyväksi.</t>
  </si>
  <si>
    <t>Nykyinen järjestelmä on hyvä. Valtuusto voi käyttää poliittista valtaa, jos se sitä haluaa.</t>
  </si>
  <si>
    <t>Pormestari-malli ei meidän oloissa ole edes sellaisenaan mahdollinen,mutta jotakin vallan pysymiseksi vaaleilla valituilla valtuutetuilla tulisi tehdä.</t>
  </si>
  <si>
    <t>Ei suoralta kädeltä kannata mennä pormestarimalliin, mutta keskustelun alkuun tässä päästään.  Seurataan, mitä kokemuksia on Ruotsissa.</t>
  </si>
  <si>
    <t>Esimerkiksi Kempeleen kunnassa käytössä oleva malli on toimiva.</t>
  </si>
  <si>
    <t xml:space="preserve">B -vaihtoehto olisi kokeilemisen arvoinen erityisesti Kempeleessä, jossa lautakuntien määrä on supistettu minimiin ja siten luottamushenkilöiden määrä vähäinen. Tämä on johtanut kuntalaisten vaikutusmahdollisuuksien ja demokratian kaventumiseen. Valtuuston rooli vahvistuisi pormestarimallin käyttöön otolla. Pormestari voitaisiin valita suoralla kansanvaalillakin, mutta ei välttämättä. Tässä asiassa viittaan tuoreeseen hallintotieteen tohtorin Kauko Heurun väitöskirjaan, joka tehty Tampereen yliopistossa. </t>
  </si>
  <si>
    <t>Pidän nykyratkaisua toimivana.</t>
  </si>
  <si>
    <t>Riippuu pormestarista,virkamiehistä ja valtuutetuista, millaisia päätöksiä he tekevät, oleellista ei ole organisaatiomalli.</t>
  </si>
  <si>
    <t>Vaikea asia kun ei ole kokemuksia suomessa</t>
  </si>
  <si>
    <t>Asiantuntia johtajana.</t>
  </si>
  <si>
    <t>Nykyinen kunnanhallituksen puheenjohtja on melkoinen "pormestari". Tämä johtaisi edelleen vallan keskittymiseenn, jolla kunnallisdemokratian kannalta on kohtalokkaat seuraukset. Tarvitaan sellainen johtamisjärjestelmä, joka on läpileikkaus koko kunnan asukas pohjasta.</t>
  </si>
  <si>
    <t>Pormestarimalli voisi johtaa viran voimakkaampaan politisoitumiseen.</t>
  </si>
  <si>
    <t xml:space="preserve">suora valinta aktivoi kuntalaisia </t>
  </si>
  <si>
    <t xml:space="preserve">Pormestariasia on mielenkiintoinen ja tutustumisen arvoinen. </t>
  </si>
  <si>
    <t>Kunnanjohtajan tulee olla asiantuntija. Kehitys on erittäin nopeaa ja edellyttää muutoksen hallintaa.</t>
  </si>
  <si>
    <t>Mielestäni pormestari-mallia voisi mainiosti kokeilla myös suomalaisissa kunnissa. Tämä vähentäisi kunnan virkamiesvaltaisuutta. Kuitenkin tulisi muitaa, että valitulla pormestarilla tulisi olla tietty pätevyys ja kokemus, jotta hän voisi menestyksellisesti hoitaa tehtäväänsä.</t>
  </si>
  <si>
    <t>Nykyinen johtamismalli sopii Kempeleen tapaiseen kuntaan mielestäni parhaiten.</t>
  </si>
  <si>
    <t>On hyvä, että kuntaa johtaa poliittisesti sitoutumaton henkilö. Jos pormestarimalli otettaisiin käyttöön, se voisi aiheuttaa jonkin tietyn poliittisen puolueen vallan kasvun muihin nähden.</t>
  </si>
  <si>
    <t>Kyllä nykyinen tapa on hyvä; sitä voitaisiin tästäkin merkittävästi parantaa johtavien virkamiesten työsuhteiden määräaikaistamisella, esim 5v</t>
  </si>
  <si>
    <t>Lapsiin pitää satsata . Satsaamme kansakunnan tulevaisuuteen.</t>
  </si>
  <si>
    <t>Lasten ja nuorten tarpeet tulisi kartoittaa, jotta paremmin osattaisiin vastata olemassa oleviin tarpeisiin. On totta, että lapsipoliittinen ohjelma on vain yksi keino muiden joukossa, mutta se antaisi hyvän pohjan muiden keinojen suunnitteluun.</t>
  </si>
  <si>
    <t>Kehitystä en jarruta, mutta toimintaa pitää olla. Ei toimikuntia vain sanojen laatimiseksi.</t>
  </si>
  <si>
    <t>Lapsipoliittisen ohjelman laatiminen on erityisen tärkeää "lasten ja nuorten kaupunki Kokkolalle". Pelkkä ohjelman laatiminen ei pelkästään riitä. On pidettävä huoli siitä, että syntyy myös toimenpiteitä ja asiat toteutetaan myös käytännössä.</t>
  </si>
  <si>
    <t>kokkolan pitäisi ehdottomasti laatia sellainen mainostaahan kaupunki itseään lasten ja nuorten kaupungiksi</t>
  </si>
  <si>
    <t>Kokkolassa jo käynnistynyt projekti "Kokkola lasten -ja nuorten kaupunki" on osa lapsipolitiikkaa ohjelma.</t>
  </si>
  <si>
    <t>Ohjelmat on ainakin sikäli hyviä kun ohjelmia tehdään niin asiaan on silloin paneuduttava.</t>
  </si>
  <si>
    <t>Pitääkö lapsetkin hoitaa tulevaisuudessa poliittisten  ohjeiden mukaan? En vielä ole päässyt/kerennyt tutustumaan asiaan, mutta täytyypä ottaa asiasta selvää.  Joka tapauksessa olen sitä mieltä, että lapsen paikka on  kotona. Ei pidä lapsia tehdä, jos niitä itse ei halua hoitaa ainakin suurimmaksi osaksi. Myöskään kasvavien tulojen toi- vossa ei tule hankkia lapsia, vain rakkaudesta lapseen.</t>
  </si>
  <si>
    <t xml:space="preserve">Lapset ovat jo tänään varmasti kaikille tärkein asia. Jos kaikenlaisilla ohjelmilla lisättään byrökratiaan ja viedään hoitohenkilöitten aikaa tähän, niin kuka joutaa varsinaisesti kasvattamaan ja hoitamaan lapsia.  </t>
  </si>
  <si>
    <t>Lapset ja nuoretkin määrättyyn ikään asti ovat ilman omaa äänioikeuttaan ja näinollen heidän  tarpeidensa huomioonottaminen on meidän vanhempien vastuulla.Lapsipoliittisen ohjelman laatiminen on jo siinäkin mielessä tarpeellinen että sitä laadittaessa joudutaan ainakin tarkemmin  perehtymään lasten ja nuorten tarpeisiin ja heidän elämänvaiheisiinsa kuuluviin ongelmiin.</t>
  </si>
  <si>
    <t>KYLLÄ KO.ASIAA KANNATTAA HARKITA</t>
  </si>
  <si>
    <t>Olemme lasten kaupunki, päätöksenteossa huomioitava lapsen näkökulma.</t>
  </si>
  <si>
    <t>Antaisi suunnan miten asioita tulisi hoitaa.</t>
  </si>
  <si>
    <t xml:space="preserve">Satsaukset lapsiin ja nuoriin eivät ole koskaan täysin huonoja.  </t>
  </si>
  <si>
    <t xml:space="preserve">Ohjelmilla luodaan vain linjat.  Käytännön toimenpiteillä ja sisäistämällä lapset hallinnossa niin, että jokaisessa päätöksessä arvioidaan toimenpiteen vaikuttavuutta lapsiin. </t>
  </si>
  <si>
    <t>Koska Kokkolalla on tarkoitus toimia Lasten ja Nuorten kaupunkina tulisi tällainen ohjelma olla, vaikka ne olisivatkin vain kauniita sanoja -olisi ainakin yritetty tehdä jotain asian eteen.</t>
  </si>
  <si>
    <t>Asuntoalueita ja kaupunkia kehitettäessä myös pienempien asukkaiden mielipiteitä pitäisi kuunnella tarkemmin, eikä antaa taloudellisten tekijöiden tai teknisten seikkojen liikaa määritellä elävää ympäristöämme.</t>
  </si>
  <si>
    <t>Kuntaa  tulee  kehittää  kokonaisvaltaisesti  unohtamatta mitään  ikäluokkaa.</t>
  </si>
  <si>
    <t>Lapsissa ja nuorissa on kansakuntamme tulevaisuus !!!!</t>
  </si>
  <si>
    <t>Kaikille lapsille pitää antaa hyviä mahdollisuuksia. Det borde ges bra möjligheter åt alla barn.</t>
  </si>
  <si>
    <t>Kokkolassa on laadittu lasten hyvinvointia koskeva selonteko,siitä voi löytyä paljon yhteistä lapsipoliittisen ohjelman kanssa.Kokkola on lasten ja nuorten kaupunki ja sen tulee näkyä päätöksenteossa jopa ilman lapsipoliittista ohjelmaakin.</t>
  </si>
  <si>
    <t>Parempi vaihtoehto että sen näkyy päätöksissä ja käytännön toimissa.</t>
  </si>
  <si>
    <t>Kyllä ja ei. Käsittääkseni Kokkolassa on jo tehty toimenpideohjelmia lasten ja nuorten asioihin liittyen kohtuullisesti(Kokkola - lasten ja nuorten kaupunki). Kokkolan kaupungin perusturvakeskus on vuonna 1999 julkaissut Lasten ja nuorten hyvinvointiselonteon, jossa on esitetty näkökulmia hyvinvointiin liittyen ja puntaroitu palvelujen kehittämistarpeita. Selonteko sisältää hyviä ajatuksia, nyt vaan pitää toteuttaa suunnitelmia, ei ainoastaan laatia niitä !!!</t>
  </si>
  <si>
    <t xml:space="preserve"> Erittäin tarpeellinen ja ajankohtainen!!!</t>
  </si>
  <si>
    <t>Lasten ja nuorten parissa on nähtävissä henkistä pahoinvointia ja syrjäytyminen uhkaa yhä useampia.   Lapsipoliittisen ohjelman myötä tärkeät asiat tulisivat esille. Ehkä myös niiden hoitoon sitouduttaisiin toisella tavalla.</t>
  </si>
  <si>
    <t>Ensiksi paperille ja sitten käytäntöön. Aikuisten tulee ottaa vastuu lapsista kunnan päätöksissä.</t>
  </si>
  <si>
    <t xml:space="preserve">Perheenisänä näen tämän erityisen tärkeänä asiana.  Lasten ja nuorten hyvinvoinnista huolehtiminen tärkeää ja monipuolisen ohjelman laatiminen suositeltavaa.  </t>
  </si>
  <si>
    <t>Ohjelma ei saa myöskään jäädä pelkäksi sanahelinäksi, on järjestettävä toimiva seurantamenetelmä.</t>
  </si>
  <si>
    <t>Kokkolahan on julistautunut  jo aiemmin lasten ja nuorten kaupungiksi, joten sen pitäisi näkyä arkisessa elämässä ja kaikessa päätöksenteossa riippumatta siitä onko ohjelma tehty tai ei.</t>
  </si>
  <si>
    <t xml:space="preserve">       PANOSTAMINEN LASTEN JA NUORTEN PALVELUIHIN VAIKUTTAA MYÖS KUNNAN-         HYVINVOINTIIN JA TULEVAISUUTEEN.</t>
  </si>
  <si>
    <t>Tässäkin Kokkola on jo nytkähtänyt eteenpäin kiitos Lasten ja nuorten kaupunki -projektin. Kaupunginvaltuutettujen tehtävänä on valvoa, että ohjelma myös toteutetaan.</t>
  </si>
  <si>
    <t xml:space="preserve">Ohjelman tulisi olla toteutuskelpoinen.  </t>
  </si>
  <si>
    <t>Meillä on liian paljon hienoja suunnitelmia ja ohjelmia, jotka eivät ole johtaneet minkäänlaisiin käytännön toimiin.</t>
  </si>
  <si>
    <t>Ohjelmat jäävät usein pölyttymään arkistoihin, mutta kanatan asian tutkailemista.</t>
  </si>
  <si>
    <t>Kokkolalla on Lasten ja nuorten kaupungin ohjelma ja muita samantapaisia.</t>
  </si>
  <si>
    <t xml:space="preserve">Kuntalaessa ja YK:n kautta tulee velvotteita huolehtia lapsesta! Vanhempien vastuuta lapsesta se ei kuitenkaan poista! </t>
  </si>
  <si>
    <t>Kyllä minusta ohjelma voidaan tehdä ja tuleekin tehdä onhan Kokkolan julistautunut lastenkaupungiksi, sekin jo edellyttää oman ohjelman tekemistä. On kuitenkin huomioitava, että kaikesta huolimatta se tulee olemaan yksi keino muiden joukossa. Omana ohjelman sen painoarvo kuitenkin nousee -siellä muiden joukossa-.</t>
  </si>
  <si>
    <t>Kokkolalla on jo lapsipoliittinen ohjelma.</t>
  </si>
  <si>
    <t>Lasten ja nuorten asemaan tulisi parantaa. Oman ohjelman julkistaminen antaisi lasten ja nuorten huomata, että heistä välitetään. Samalla se antaisi lisäpotkua useille yksityisillekin järjestöille toimia lastemme ja nuortemme parhaaksi.</t>
  </si>
  <si>
    <t xml:space="preserve">Olisi syytä tutkia mahdollisuuksia erityisesti pienten lasten hoitamiseen kotona. Tämä koskee tietysti niitä vanhempia, jotka olisivat kiinnostuneita pysymään kotona lasten ollessa pieniä. </t>
  </si>
  <si>
    <t>Kokkolahan on jo "lasten ja nuorten kaupunki". Kysyn vain, kuinka se näkyy arkielämässä? Oliko se sitä lastenkaupunkia, kun 380-vuotis päivillä laskettiin ilmapallonippu taivaalle? Lapset tulisi ottaa huomioon IHMISINÄ. Pienempinä mutta ihmisinä kuitenkin. "Lapsipoliittinen ohjelma" Kauhea sana. Tulee mieleen Kiinan pakkosäätelyt lasten hankinnassa.</t>
  </si>
  <si>
    <t>Tarvitaan myös vanhuspoliittinen ohjelma! Kokkola julistautui lasten kaupungiksi.Olisi syytä julistautua ihmisten kaupungiksi.</t>
  </si>
  <si>
    <t>Tärkeä tulevaisuuden asia, jota ei sovi ylenkatsoa.</t>
  </si>
  <si>
    <t xml:space="preserve">Kaikki hyvät ideat ovat varmasti harkinnan arvoisia. Nykyiselläänkin voidaan lasten ja nuorten hyvinvointi turvata. </t>
  </si>
  <si>
    <t>En kommentoi. Olen kai jo aikuislöasten äitinä niin etäällä tästä.</t>
  </si>
  <si>
    <t>ensin antaa tehtävän laatijaryhmälle ja katsoa mitä he päättävät jos tulee hyviä ajatuksia niin voisi ajatella toteuttaa ne.</t>
  </si>
  <si>
    <t xml:space="preserve">Lapsipoliittinen ohjelma yhdessä perheiden turvallisen ja laadukkaan elämän varmistamisen kanssa turvaa parhaiten lasten ja nuorten hyvinvoinnin ja antaa parhaat eväät selvitä tulevasta elämästä.Turvalliseen laadukkaaseen elämään kuuluu pysyvä työpaikka, ympäristö, terveyden ja vanhusten hoito. Mikäli joku näistä puuttuu perheeltä, niin joudutaan laatimaan pelkkä lapsipoliittinen ohjelma, lasten hyvinvoinnin varmistamiseksi tulee turvata perheen hyvinvointi.   </t>
  </si>
  <si>
    <t>Mikäli paikkakunta halutaan pitää asuttuna on tulevaisuuden aikuisille annettava hyvä nykyisyys.</t>
  </si>
  <si>
    <t>Ainakin on hyvä aika ajoin selvittää, miten lapset ja nuoret Kokkolassa voivat. Näiden hyvinvointiselontekojen pohjalta voidaan sitten laatia tarvittaessa toimenpideohjelmia havaittujen ongelmien ratkaisemiseksi.</t>
  </si>
  <si>
    <t>kaikki mitä satsaamme lapsiin ,satsaamme tulevaisuuteen.</t>
  </si>
  <si>
    <t>Kun lapsipoliittinen ohjelma tehdään hyvin ja tarkasti asiat yksilöiden, kaikki siihen sitoutuu ja sitä noudatetaan, niin varmasti vaikuttaa perheiden, lasten ja nuorten hyvinvointiin.</t>
  </si>
  <si>
    <t xml:space="preserve">Kokkola on mainostettu lasten ja nuorten kaupunkina. Lapsipoliittinen ohjelma antaisi lisää uskottavuutta mainoksiin. </t>
  </si>
  <si>
    <t>Toivottavasti lapsipoliittinen ohjelma ei jää vain sanoiksi, vaan Kokkola käytännössä osoittaa olevansa lasten kaupunki.</t>
  </si>
  <si>
    <t>Silloin ainakin ajateltas asiaa edes hieman. Tulosta vois ainakin sitten odottaa. Taitas jäädä manifestiksi.</t>
  </si>
  <si>
    <t>Lapsien on tulevaisuus !!</t>
  </si>
  <si>
    <t>Antaisi pitkäjännitteisyytä  ja kordinoisi eri hallintokuntien toimia.</t>
  </si>
  <si>
    <t>Kyllä pitäisi.Hallintokuntien laatimia toimenpideohjelmia  tulisi seurata ,kuinka ne on toteutettu , etteivät ne jäisi vain kauniiksi sanoiksi , joilla ei ole mitään merkitystä,</t>
  </si>
  <si>
    <t>Kuuluu olanneisena osana lasten ja nuorten kaupunki hankkeeseen.</t>
  </si>
  <si>
    <t xml:space="preserve">"Kaikkihan on maksettava eikös juu"  </t>
  </si>
  <si>
    <t>Lapsissa on tulevaisuus. Ei milloinkaan lasten asiaa tule liikaa pidettyä esillä, siis kyllä.</t>
  </si>
  <si>
    <t>Ja pitää sitten huoli, että se ei jää pelkiksi kauniiksi sanoiksi.</t>
  </si>
  <si>
    <t>Onhan Kokkola julistautunut lasten kaupungiksi.</t>
  </si>
  <si>
    <t>viite: edelliset vastaukset</t>
  </si>
  <si>
    <t>- de otaliga program som utförts i karleby har inte gett   de resultat som man önskat, mer HANDLING än program</t>
  </si>
  <si>
    <t xml:space="preserve">lapset ovat elämän suola ( ja meidän elättäjiä , kuin vanhenemme :-) ) joten pitäkäämme niistä hyvää huolta , tuskin liian paljon voin näitä asioita miettiä . </t>
  </si>
  <si>
    <t>Barnfamiljerna har säkert många ide´er på hur man kunde förbättra barnens trivsel i vår stad. Barnen själva kunde t.o.m. kunna komma på program för dem som de tycker om.</t>
  </si>
  <si>
    <t>Mielestäni on olemassa jo lastensuojelulaki joka kattaa aika hyvin lasten asiat. Virkamiehillä on jo nyt paljon palavereita, ja ei ole aikaa sille työlle mihin on palkattu. On paljon hyviä päätöksiä paperilla, mutta ei resurssia niitten toteuttamiseen.</t>
  </si>
  <si>
    <t xml:space="preserve">Satsaukset ovat painottuneet liiaksi seinien rakentamiseen. </t>
  </si>
  <si>
    <t xml:space="preserve">Yliopiston ympärille syntyvä yritystoiminta on Kuopion kehittymisen tärkein moottori: siellä ovat tulevaisuuden työpaikat. Kannatan korkean teknologiaan perustuvan yritystoiminnan tukemista. Mutta myös humanistiseen sivistykseen tulee panostaa tulevaisuudessa nykyistä enemmän. Tässä suhteessa Kuopion yliopistolla on paljon tehtävää. </t>
  </si>
  <si>
    <t>Peruspalvelut ovat retuperällä, useilla tahoilla</t>
  </si>
  <si>
    <t>Olemme päättäjinä yhdessä valinneet tämän linjan, eikä sitä kannata heti alkuunsa katkaista.  Uusia korkean osaamisen työpaikkoja on jo alkanut syntyä melkoisella vauhdilla.  Mutta ei pidä unohtaa, että 80 prosenttia ihmisistä työskentelee muissa kuin korkean osaamisen ammateissa. Heitäkään ei pidä unohtaa.  Nykyistä linjaa pitää myös voida muuttaa, jos IT- ja bioteknologiapuoli  ei enää  jostain syystä vetäisikään.</t>
  </si>
  <si>
    <t>Tuskin kaupungin enää paljon kannattaa satsata, koska kasvukivut ovat takanapäin ja rahaa alkaa virrata maailmalta kehityksen myötä toiminnan pyörittämiseen.</t>
  </si>
  <si>
    <t xml:space="preserve">ei koska emme ole pystyneet riittävästi luomaan alan työpaikkoja kuopioon </t>
  </si>
  <si>
    <t xml:space="preserve">Kuopion yliopiston korkeatasoisen tutkimustyön, kuten biotekniikan ja ympäristötekniikan, sovellutuksia hyödyntäen on mahdollista luoda alueelle uutta yrityspohjaa.  Näiden lisäksi on  hyvä tukea myös erilaisia palvelualan yrityksiä, koska palvelujen tarve tulee uusien työpaikkojen myötä kasvamaan.  Nämä palvelualan yritykset tulevat  puolestaan työllistämään yhä enemmän alueen väestöä.  </t>
  </si>
  <si>
    <t>Rahaa on annettu tarpeen mukaan ja tulokset ovat ainakin tällä hetkellä rohkaisevia. Tämä on meidän "henkivakuutuksemme" tulevaisuuden varalle.</t>
  </si>
  <si>
    <t>Siinä ja siinä, ettei ole liikaa panostettu kaupungin varoja. Jonkinmoinen riskinotto on kuitenkin perusteltua elinkeinorakenteen uudentamiseksi.</t>
  </si>
  <si>
    <t>En tiedä tapausta. Joka tapauksessa  kysymyksessä on kaksi merkittävää ja voimakkaasti kehittyvää. Niihin on syytä panostaa jatkossakin.</t>
  </si>
  <si>
    <t>Munia ei saa laittaa samaan koriin. Myös muita elinkeinoja tulee kehittää.</t>
  </si>
  <si>
    <t xml:space="preserve">Liian isoja kulisseja tulevasuudessa on näkyvissä. Missä koulutetaan ihmisiä joilla on vielä ns.maalaisjärkeä aistia luonnon monimuotoisuus. </t>
  </si>
  <si>
    <t xml:space="preserve">Yritystoiminnalle on muitekin rahoitusmuotoja, yritysten pitää olla kehityskelpoisia ja kannattavia, ei pelkillä tuilla toimivia. </t>
  </si>
  <si>
    <t>Microteknia 1rakennushanke on noussut Kuopion Savilahden tiedelaaksoon Bioteknia 2 on mikroteknia -hankekokonaisuutta. Microteknia 2 -hankkeen tavoiteena on kehittää Kuopion informatiotegnologian toimintaympäristöä tarjoamalla tilaa alan yrityksille, koulutukselle ja tutkimukselle.  Kehityskohteena on olemassa oleva yritystoiminta sekä uudet kasvualueet eli informatioteknologia ja hyvinvointiteknologia.</t>
  </si>
  <si>
    <t>Panostus on kyllä tärkeää, mutta en osaa sanoa, onko satsausta ollut sopivasti.</t>
  </si>
  <si>
    <t xml:space="preserve">Kaupunkimme in IT-teknologiayritysten toiminnan kehittämisessä jo jälkijunassa, joten panostukset ovat tarpeen unohtamatta teollisten työpaikkojen luomista. Teollisuuden työpaikoista Kuopiossa on pulaa. </t>
  </si>
  <si>
    <t>Bio-ja informaatioteknologia sekä yliopisto luovat tänne uusia työpaikkoja. satsaus niihin kannattaa. Perinteisiä työpaikkoja esim. puun jatkokäsittelyssä on myös mahdollista lisätä. Tietoa, taitoa ja rahaa on.</t>
  </si>
  <si>
    <t>Kuopion kohtalonkysymys on saammeko kaupungista riittävän houkuttelevan uusien ihmisten ja yritysten tulla. Imagotekijöiden lisäksi suorat yritystuet ja panostukset välttämättömiä. Kun pää on auki ja tietty massa bio- ja it-osaamista on saatu kasaan alkaa virta viedä itsestään. Ehdottomasti kaupunginvaltuuston tärkeimpiä asioita.</t>
  </si>
  <si>
    <t>Yhteistyö yritysten kanssa sekä koulutukseen panostaminen ja yrittämisen edellytysten muu toteuttaminen ovat kuntesektorille luontevia toimintalinjoja.  Viihtyisä ympäristö, riittävä ja kohtuuhintainen asuntotuotanto sekä terve ja vahva palvelurakenne ovat puolestaan tekijöitä, jotka houkuttavat yrityksiä sijoittamaan toimintojaan Kuopioon.  Liikuntamahdollisuudet, hyvät liikenneyhteydet ja turvallisuus ovat myös osatekijöitä, joilla Koti-Kuopio  houkuttelee "paluumuuttajia" ja uusia yrityksiä.</t>
  </si>
  <si>
    <t>Teknologia (bio- ja mikro + IT ym.) on tätä päivää - pakko sopeutua. Se tuo työpaikkoja ja luo uusia kenties maailmanlaajuisestikin tärkeitä tutkimuksia ja uusia keksintöjä ym. mutta vastapainoisesti on muistettava ja ruokittava myös ihmistä ja hänen henkisiä ja emotionaalisia tarpeitaan. Emme ole robotteja emmekä tahdo sellaisiksi tullakaan.</t>
  </si>
  <si>
    <t>En sanoisi, että siihen on panostettu liikaa peruspalveluiden kustannuksella, mutta näkemykseni on, että on panostettu liikaa perinteisten teollisten alojen kustannuksella. On niin sanotusti pantu munat yhteen koriin. Olen sanonut, että ne satsaukset tuovat uusia korkean osaamisen työpaikkoja, mutta milloin ne muuttuvat teollisiksi työpaikoiksi onkin jo toinen kysymys.</t>
  </si>
  <si>
    <t>"Syömövelkaa" ei pidä kunnan ottaa, vaan sopeuttaa menot tuloihin. Verotuksen kiristäminen on äärimmäinen keino, mutta sekin on parempi vaihtoehto kuin velkaantuminen. Verotuloilla ne velatkin on joskus maksettava.</t>
  </si>
  <si>
    <t>Kaupunki on tukenut viime vuosina hyvin uuden teknologian yrityksiä. Tätä tukemista on jatkettava unohtamatta kuitenkaan ns. perinteisten alojen yrityksiä.</t>
  </si>
  <si>
    <t>Hyvältä näyttää.</t>
  </si>
  <si>
    <t>Tuo paljon uusia työpaikkoja Kuopioon tulevaisuudessa!!!</t>
  </si>
  <si>
    <t xml:space="preserve">Tulevaisuuden aloihin on Kuopiossa panostettu riittävästi, mutta pelkästään näiden varaan ei pidä laskea vaan kehittää myös muita osaamisalueita. Kuopiota on kehitettävä edelleen monipuoliseksi, kansainväliseksi osaamis- ja kaupunkikeskukseksi, jossa on erilaista yritystoimintaa modernista biotieteestä perinteisiin kädentaitoihin. </t>
  </si>
  <si>
    <t>Mikäli katetta löytyy, panostusta voidaan lisätä, mutta ei peruspalvelujen kustannuksella.</t>
  </si>
  <si>
    <t>Bio- ja it-yritykset ovat aloja, joiden tukemiseen kannattaa panostaa. Ne eivät ole sidottuja sijaintikuntaansa toimiakseen tuottavasti samalla tavalla kuin monet perinteiset yritykset.</t>
  </si>
  <si>
    <t>Valitettavasti nämä panostukset ovat  5-10v. aikataulustaan jäljessä, parhaan imun ovat saaneet esim Oulu ja Jyväskylä.Tulevaisuudessa sama ei saa toistua!</t>
  </si>
  <si>
    <t xml:space="preserve">Tulee huomioida tasapuolinen elinkeinoelämän kehitys, jotta esim. tänne muuttaville perheille molemmille vanhemmille löytyisi töitä. On vaarallista nojata vain yhteen tai kahteen toimialaan. Ei riitä, että tehdään korkeatasoista tutkimusta vaan tulee osata myös hyödyntää saadut tulokset ja näin saada aikaan uusia työpaikkoja. Ei kuitenkaan tule unohtaa perusteollisuutta. </t>
  </si>
  <si>
    <t>SATSAUKSET MAKSAVAT ITSENSÄ TAKAISIN: -UUSIA TYÖPAIKKOJA -SYNTYNEET YRITYKSET (JA INNOVAATIOT) TOIMIVAT KUOPION IMAGOA KIRKASTAVINA LAMPPUINA JOTKA LUOVAT VALOA SYSIMUSTAAN SAVOLAISEEN YÖHÖN....(TOIVOTTAVASTI)</t>
  </si>
  <si>
    <t>Yliopisto ja sitä ympäröivä korkean teknologian yrityksmaailma muodostovat innovoivan kokonaisuuden  joka luo uutta.  Yliopisto ja sitä ympäröivät yritykset toimivat kehityksen suunnan näyttäjinä. Tulevaisuuden uudet työpaikat Kuopiossa  syntyvät korkean tegnologian yrityksissä.  Profiloituminen sosiaali-, ympäristö- ja lääketieteiden ohella biotekniikkaan on tärkeää. Kuopiota  tehdään yliopiston tutkimusten ja yritysten tuottamien sovellutusten kautta tunnetuksi maailmanlaajuisesti.</t>
  </si>
  <si>
    <t xml:space="preserve">Uuden teknologian yritysten tulee pystyä kehittymään nyrkkipajoista ammattitaitoisten ihmisten työllistäjiksi. Kuopiossa tulee olla töitä Kuopiossa tällä hetkellä kouluttautuville huippuosaajille. Menestyvät yritykset myös tarjoavat opiskelijoille monipuolisuutta opintoihin harjoittelupaikoilla ja yhteistyöprojekteilla. </t>
  </si>
  <si>
    <t>Satsaukset ovat olleet paikallaan, varsinkin kun Microteknia 2 -vaiheenkin suunnittelussa ollaan jo pitkällä. Markkinointiin satsattava etteivät kaikki mene Oulun junaan/koneeseen.</t>
  </si>
  <si>
    <t>Näiden alojen satsaukset ovat mahdollisia suhteessa saatavilla olevaan koulutettuun työvoimaan.  Siihen nähden nyt ollaan aika hyvässä tasapainossa.  Perinteisiä elinkeinonhaaroja ei kuitenkaan tule unohtaa.  Elinkei- notoiminnan synnyttäminen  on pohja työpaikkojen luomiseen ja samalla verotulojen varmistamiseen  palvelujärjestelmien poh- jaksi.</t>
  </si>
  <si>
    <t xml:space="preserve">Tämän alan yritystoimintaa pitää saada Kuopioon niin paljon kuin mahdollista ja "taottava silloin kun rauta on kuumaa". Siinä samalla saadaan Kuopioon uuden yritystoiminnan ja osaamisen kanssa myös uusia nuoria kuntalaisia, veronmaksajia ja palvelujen käyttäjiä. </t>
  </si>
  <si>
    <t>Suomalaisten panostus tutkimukseen, tuotekehitykseen ja koulutukseen reippaasti yli eurooppalaisen keskitason. Kuopio on ollut viime aikoina mukana kiitettävästi kehityksessä. Osaamisteollisuudessa on kaupunkimme tulevaisuus.</t>
  </si>
  <si>
    <t>Teksnologiakeskuksen ymäristöön sijoittuviin asuinalueisiin tulisi suunnata resursseja, esim. Neulaniemi, Savisaari ja muut lähellä olevat alueet.</t>
  </si>
  <si>
    <t>"Lykätä investointeja" tarkoittaa mielestäni tässä tapauksessa investointien priorisointia. Tuottavat investoinnit ovat aina paikallaan.</t>
  </si>
  <si>
    <t>Kohtuullisesti on syytä panostaa. Tuotto voidaan sijoittaa vaikka peruspalveluihin.</t>
  </si>
  <si>
    <t>Panostus elinkeinojen kehittämiseen tuo pitkällä tähtäimellä veromarkkoja kunnalle.</t>
  </si>
  <si>
    <t xml:space="preserve">Yliopistoon ja korkeaan teknologiaan panostaminen on tuottanut hyvää tulosta. </t>
  </si>
  <si>
    <t xml:space="preserve">Eloktroniikan teollisuuden yrityksiä tulisi hankkia Kuopioon esim. neuvottelemalla Nokian kanssa. </t>
  </si>
  <si>
    <t>En kannata enää määrärahojen lisäämistä. Olemassaolevilla resursseilla voidaan edistää yritystoiminnan kehittämistä. Kuopiossa ei ole teollisuustyöpaikkoja ja it- ja bioteknologian alan kehitys tuo työpaikkoja kaupunkiin.</t>
  </si>
  <si>
    <t>Panostusta "tietotekniikkaan" tulee lisätä mm.panostamalla koulutukseen.</t>
  </si>
  <si>
    <t>Ko.alat ovat tulevaisuuden aloja, lisää aktiivisuutta.</t>
  </si>
  <si>
    <t>Onhan se hyvä, että tulee lisää työpaikkoja, mutta pitää satsata myös muuhunkin teollisuuteen.</t>
  </si>
  <si>
    <t>Pitää kehitää myös elintarvike ja metalliteollisuuden työpaikkoja.</t>
  </si>
  <si>
    <t xml:space="preserve">     Tulevaisuudessa se luo uusia työpaikkoja ja vaikuttaa verotulojen lisääntymiseen jolloin peruspalveluihin satsaaminen helpottuu. </t>
  </si>
  <si>
    <t>Tavoite korkeammalle, kehityksen mukana on pysyttävä, tuo uusia työpaikkoja kotikuntaan.</t>
  </si>
  <si>
    <t>On tehty kaikki mitä verovarat antaa periksi.</t>
  </si>
  <si>
    <t>Velkainvestointeja voisi miettiä.</t>
  </si>
  <si>
    <t>Oikea suunta tekniikan kehittäminen ja koulutuksen lisäksi työpaikkojen luominen uusilla geeni- ja biotekniikan aloilla, mutta yhtä tärkeää on työpaikkojen luomiminen muillakin aloilla kuten perinteisillä teollisuus- ja palvelualoilla.</t>
  </si>
  <si>
    <t>Kaksipiippuinen juttu, sillä emme voi jättäytyä IT-kehityksen virrasta pois, mutta perinteiset elinkeinot ja niiden vahvuuksien hyödyntämistä olisi tehtävä enemmän. Ns. perustyöpaikat eli meillä vaatetusala, metalli ja etenkin maakuntamme rikkaus eli puu.</t>
  </si>
  <si>
    <t>Teknologiahan on tämän päivän sana, ja tuo myös työpaikkoja Kuopioon. Erittäin tärkeää on myös saada perusteollisuutta Kuopioon, se tuo veromarkkoja joilla maksetaan palvelut.</t>
  </si>
  <si>
    <t>Teknologiayrityksiin on satsattava viisaasti huomioiden yliopiston toiminta.</t>
  </si>
  <si>
    <t>Ne panostukset mitkä on jo tehty tuttavat tulosta lähi vuosina, mutta pitäisi muistaa panostaa ja ylläpitää myös vähemmän vetäviä aloja. Kyllä kärki edellä voidaan mennä, mutta vähäisetkin panostukset muihin tuovat tulosta.</t>
  </si>
  <si>
    <t>Jatkossa elinkeinopolitiikan painopistettä on siirrettävä  nopeaa työllistymistä edistäviin toimenpiteisiin. Kuopion kaupungissa tarvitaan sellaisia tuotantolaitoksia, jotka pystyvät työllistämään myös vähemmän koulutettuja kunta- laisia. Kuopio on menettänyt useita satoja teollisia työ- paikkoja viime vuosien aikana. Tämä kehitys on käännettävä positiiviseen suuntaan!</t>
  </si>
  <si>
    <t>Tietoa, taitoa ja työllisyyttä uusilla rohkeilla päätöksillä.</t>
  </si>
  <si>
    <t>Toiminta on tuonut mukanaan uusia työpaikkoja ja alan huippuosaajia Kuopioon eli on saatu hyvätuloisia veronmaksajia kaupunkiimme!</t>
  </si>
  <si>
    <t>Tässä kohden täytyy tunnustaa taas faktatietojen puutteeni, millaisia Kuopion satsaukset ovat todella olleet. Mahdollisesti lisäpanostustakin tarvittaisiin, mutta valitsin nyt neutraalin vaihtoehdon.</t>
  </si>
  <si>
    <t>Bio- ja informaatioteknologia on aivan keskeinen asia onnistuvalle tulevaisuudellemme. Kaupunki on tehnyt jo nyt hyvää työtä, mutta jatkossa yhteistyöllä lähiyliopistojen, lähikuntien ja valtionkin kanssa voimme saada aikaan enemmän.</t>
  </si>
  <si>
    <t>Pitäisi satsata rahaa myös tuotantoyrityksiin sekä teollisuus- että maatalousalueella. Kaupungissa on saatava TUOTTAVAA yrityskantaa eli yrityksiä, joiden tuotteita viedään sekä kunnan että maan ulkopuolelle. Mm. tarvitaan tekninen tiedekunta, joka mahdollistaa pk-yritysten syntyy alueellamme. Tuotantoyritykset tarvitsevat rinnallaan jatkuvaa tuotekehittelyä pärjatäkseen maailmanlaajuisesti.</t>
  </si>
  <si>
    <t>Teknologia yritykset ovat elintärkeitä. Hieman enemmän saisi siinä ohessa keskittyä myös perinteisempiin aloihin, koska ne työllistävät ihan eri ihmisiä kuin teknologia alat.</t>
  </si>
  <si>
    <t xml:space="preserve">Kysymys on väärin asetettu. Kuopion ongelma on väärä toimialan valinta. Bioteknologiasta ei ole pitkästä ja voimakkaasta satsauksesta huolimatta syntynyt merkittävää tuotantoa ja työllisyyttä. Yritykset ovat pääasiassa tappiollisia. Informaatiotekniikalla on huomattavasti paremmat näkymät. Kuopion on päästävä vahvasti mukaan myös nopeasti kasvavan elektroniikan ja modernin metalliteollisuuden kehitykseen. Teknillinen tiedekunta luo osaamisperustan tulevalle kehitykselle. </t>
  </si>
  <si>
    <t>Rakentaminen on tapahtunut ajallaan. Yrittämiseen ja yrittämisen edellytyksiin on panostettava seuraavaksi Savilahden tiedepuistossa.</t>
  </si>
  <si>
    <t>Jatkossakin tulee huolehtia satsauksista teknologiaan. Aktiivisia toimia myös muualta saatavaan rahoitukseen tulee lisätä.</t>
  </si>
  <si>
    <t>Tosin tulevaisuushan sen lopullisesti näyttää.</t>
  </si>
  <si>
    <t>Kuopion tulisi tukea entistä enemmän informaatioteknologian yritystoimintaa ja koulutusta, koska tulevat työpaikat muodostuvat näille aloille.</t>
  </si>
  <si>
    <t>Bio- ja informaatioteknologiaan on panostettu riittävästi ja panostusta tulee tulevaisuudessa myös jatkaa, mutta rinnalle olisi otettava myös perinteinen ns. "nokialainen" teknologia.</t>
  </si>
  <si>
    <t>Syytä on kuitenkin huomioida myös muut teollisuuden ja elinkeinoelämän tarpeet.</t>
  </si>
  <si>
    <t>Peruspalveluja ei saa vähentää näiden alojen työpaikkojen luomisen takia.</t>
  </si>
  <si>
    <t>Satsauksia teknologiaan on tehtävä jatkuvasti sekä Kuopion omin voimavaroin että muualta hankittavan rahoituksen turvin. Tärkeää olisi, että yritystoimintaan tulisi mukaan merkittäviä kotimaisia ja ulkomaisia yrityksiä (esim. Sonera, Nokia). Saunalahti on jo havainnut Kuopion hyväksi oman toimintansa aluekeskukseksi.</t>
  </si>
  <si>
    <t>Nykyisenä Etelä-Suomen muuttoliikkeen kaudella on tehtävä kaikki voitava Kuopion ja seutukunnan työpaikojen lisäämiseksi.</t>
  </si>
  <si>
    <t>Koulutettu työvoima on saatava pysymään Kuopiossa. Silloin sijoitetut varat alkavat tuottamaan ja voimme kehittää peruspalveluja ilman lainarahaa. Ihmisten hyvinvointi ei saa unohtua nousukauden huumassa.</t>
  </si>
  <si>
    <t>"Suo siellä ja vetelä täällä". Jostakin markkojen on tultava. Kunnan työllisyystilanne ja vetovoima on turvattava, silloin saamme talouden nousujohteiseksi mahdollisimman pienillä kustannuksilla.</t>
  </si>
  <si>
    <t>Peruspalveluiden taso säilytettävä tai parannettava. Kysymys liittyy edelliseen, katso edellinen kommentti.</t>
  </si>
  <si>
    <t>Kunnan ja kuntalaisten palvelutasoa ei kuitenkaan saa heikentää.</t>
  </si>
  <si>
    <t xml:space="preserve">Investointien lykkääminen johtaa kunnan kehityksen taantumiseen. </t>
  </si>
  <si>
    <t>Hyvät palvelutaso osa viihtymistä Mäntyharjulla</t>
  </si>
  <si>
    <t>Palvelut tasa-arvoistavat kuntalaisia ja niitä ei pidä heikentää, vaan pyrkiä parantamaan.</t>
  </si>
  <si>
    <t>Peruspalvelut on pidettävä laadukkaina.</t>
  </si>
  <si>
    <t>vanhuksilta,vammaisilta ja lapsilta tulee välttää palvelujen leikkaamista.Perusterveydenhuolto tulee säilyä ainakin nykytasolla</t>
  </si>
  <si>
    <t>Edellisessä kohdassa toteamani investaoinnit tukevat omaehtoisen hoidon toteuttamista ja sitä kautta edistävän kohtuuhintaisten palvelujen tarjoiamista kunnalle. Niiden mahdollismman nopeastatoteuttaminsesta on pidettävä kiinni. Em. avopalvelutyyppisellä hoidolla voidaan palveluja tarjota nykyistä suuremmalle määrälle kuntalaisia omissa asunnoissa mahdolllisimman pitkään asuen.</t>
  </si>
  <si>
    <t xml:space="preserve">nykyinen palvelutaso on säilytettävä ja estettävä mm. hoitohenkilökunnan uupuminen liian työpaineen alle.  </t>
  </si>
  <si>
    <t>Useimmat olemassaolevat palvelut ovat lakisääteisiä peruspalveluja, joiden järjestäminen kuuluu kunnille.</t>
  </si>
  <si>
    <t>Toimintojen rationalisointi ei aina heikennä palveluja</t>
  </si>
  <si>
    <t>Velan otto kuuluu kunnan normaaliin toimintaan. Ylivelkaantuminen on asioiden huonoa hoitoa.</t>
  </si>
  <si>
    <t>Hakemalla haetut säästöt tulevat helposti moninkertaisina takaisin toisen menokohdan kasvaneina kuluina. Esimerkiksi koulutoimen harkitsemattomat säästöt voivat näkyä vuosien kuluessa kasvaneina sosiaalitoimen kuluina.</t>
  </si>
  <si>
    <t>Kaikkien meidän on yritettävä elää varojemme mukaan.</t>
  </si>
  <si>
    <t>Toimenpiteitä tehtävä järkevästi tarveharkinnan mukaan.</t>
  </si>
  <si>
    <t>Peruspalveluja ei saa heikentää.    Tarvetta vahvistamiseen on ja siihen tulevan valtuuston on sitouduttava.</t>
  </si>
  <si>
    <t>Myöskään kunnan palvelut eivät saa heikentyä.</t>
  </si>
  <si>
    <t>Rahat palvelujen kehittämiseen on otettav sieltä missä sitä on. Valtion vastattava  suuremmasta osuudesta palvelujen kustannuksista</t>
  </si>
  <si>
    <t>Peruspalveluiden saatavuus on turvattava kunnassa. Palveluiden heikentäminen voi olla se kynnys, joka saa kuntalaiset miettimään muualle muuttoa.</t>
  </si>
  <si>
    <t>Jos palveluita heikennetään liikaa, tulevat välimatkat palvelupaikoille liian suuriksi.</t>
  </si>
  <si>
    <t>Palvelutason heikentäminen näivettää kuntaa entisestään. Vaarana asukkaiden poismuutto ja siten éntistä pahemmat taloudelliset vaikeudet. Toki myös investointien lykkääminen vaikuttaa samansuuntaisesti.</t>
  </si>
  <si>
    <t>Uimahalli en tehtävä, tietyt peruskorjaukset on suoritettava, yrityiskoulu on rakennettava, vanhainkoti on korjattava jne. Jos suunniteltuja investointeja lykätään jatkuvasti, menevät vanhat rakennukset huonoon kuntoon tai palvelujärjestelyt poskelleen!</t>
  </si>
  <si>
    <t>Kuntatalouden vaikeuksissa todellisuudessa jouduttaneen käyt tämään monia keinoja tasapainon saamiseksi. Koulu-, sosiaali ja terveyspalveluiden tasosta on kuitenkin pidettävä kiinni. Huomioon on otettava myös kehittämisen ja elinkeinopolitii- kan seurauksena tulevat verotulojen lisäykset.Suu säkkiä myöten.</t>
  </si>
  <si>
    <t>Jakomielitautinen vastaus edelliseen kysymykseen vastattuani. Kuitenkin olen sitä mieltä, että  yhdessä päätettyjen "tärkeiden" palvelujen tasosta ei pitäisi tinkiä.</t>
  </si>
  <si>
    <t>Verotuksen kiristäminen on nähtävä väliaikaisena toimenpiteenä, ei elastista verotusta.</t>
  </si>
  <si>
    <t>Veroäyrin taso vaikuttaa yritysten ja yksityisten ihmisten paikkakunnan valintaan.</t>
  </si>
  <si>
    <t>Kuntatalous on ollut heikoilla koko ajan, näin on vuosi vuodelta sanottu. Sillä varjolla palvelutaso on pidetty erittäin minimissä. Nyt on vuoro kiristää jostain muualta, esim. investoinneista.</t>
  </si>
  <si>
    <t>Verotuksen lisääminen on mielestäni lyhytnäköistä politiik-kaa jota tulisi vältää kaikin mahdollisin keinoin. Vakaa kuntatalous ja pitkäjänteinen toiminta on kaiken A ja O. Kuntalaisten perustarpeet ovat etusijalla päätettäessä resurssien jakamisesta.</t>
  </si>
  <si>
    <t>Peruspalvelut on aina taattava kaikille kuntalaisille, niistä ei saa tinkiä.</t>
  </si>
  <si>
    <t>Liika verotus ei kasvata kansantaloutta, vaan kuihduttaa.</t>
  </si>
  <si>
    <t>Vrt. edell.</t>
  </si>
  <si>
    <t>Hyvät palvelut takaavat sen, että väki kunnasssamme säilyy tyytyväisenä ja pysyvät Mäntyharjussa.Peruspalvelut on paikkakunnalla turvattava.</t>
  </si>
  <si>
    <t>Kunnan tulee tuottaa asukkailleen kaikki peruspalvelut ja niistä ei saa tinkiä.</t>
  </si>
  <si>
    <t>Pitää säilyttää usko tulevaisuuteen</t>
  </si>
  <si>
    <t>Palveluita ei saa heikentää. kts. edellä.</t>
  </si>
  <si>
    <t>Peruspalvelut säilytettävä.</t>
  </si>
  <si>
    <t>Emme voi supistaa saavutettuja etuja vanhuksilta,lapsilta ja vammaisilta koska he ovat niitä ryhmiä joiden ääntä on vaikea kuulla ja he itse eivät pysty pitämään puoliaan.</t>
  </si>
  <si>
    <t xml:space="preserve">Kuntalaisille on tuotettava niiden tarvitsemat palvelut mutta joskus voi olla edullisempia tapoja tuottaa samat tai jopa laadukkaammat palvelut esim. rakentamalla palveluasuntoja.  </t>
  </si>
  <si>
    <t>Tarkastettava minne kunnan rahat menevät.</t>
  </si>
  <si>
    <t>Palvelutason heikentäminen vaikeuttaisi kuntalaisten palvelujen saantia. Perus- palvelut  tulisi säilyttää  ainakin nykyisellä tasolla.</t>
  </si>
  <si>
    <t>Palvelutaso on kynsin ja hampain pidettävä nykyisellä tasolla tai parantaa mikäli se on mahdollista.</t>
  </si>
  <si>
    <t>Jos kotona asuminen käy kuitenkin turvattomaksi palveluista huolimatta, on vanhukselle / muuten vajaakuntoiselle turvattava YKSILÖLLINEN, IHMISARVOA KUNNIOITTAVA hoitovaihtoehto, ei suinkaan aina saman kaavan mukaan toteutettu!!</t>
  </si>
  <si>
    <t>lähellä minua !</t>
  </si>
  <si>
    <t>Korostan ennen muuta ikäntyneen väestön, kuten muidenkin palvelujen tarvitsijoiden, oikeutta yksilöllisiin valintoihin.</t>
  </si>
  <si>
    <t>Valinnanmahdollisuutta tulee tukea. Palvelujen läheistäminen lienee myös inhimillisin ja taloudellisin ratkaisu</t>
  </si>
  <si>
    <t>Vanhukset haluavat olla kotonaan mahdollisimman pitkään. Minulla on omakohtaisia kokemuksia vanhempani ovat 88 vuotta ja asuvat kahdestaan osakkeessaan.</t>
  </si>
  <si>
    <t xml:space="preserve">Nykyaikanen tietoliikennetekniikka mahdollistaa vanhusten kotona asumisen (yhteydenpito- ja vanhusten valvontajärjestelmät)   pidempään ja tätä kehitystä olisi kunnissa kehitettävä yhdessä muun avohoidon kanssa. Tekniikalla ei korvata ihmisen läheisyyttä  ja olisikin mielestäni järkevää miettiä, miten esim. omaisia voitaisiin auttaa vanhusten hoitamisessa. Laitoksia ja palvelutalojakin varmasti tarvitaan, mutta kotona asuminen pidempään säästää laitoskustannuksia ja on vanhukselle mielekkäämpää.  </t>
  </si>
  <si>
    <t>Tuttu asuinympäristö on osa elämän laatua. Jos eläminen kotona käy mahdottomaksi tulee palvelut järjestää monimuotoisiin palveluyksiköihin. Miksi ihmeessä  joku vastustaa Caritas-kylää??</t>
  </si>
  <si>
    <t>Vanhusten hoito ei ole niin yksiselitteistä.  On monellaisia vanhuksia, sellaisia jotka pärjäävät kotona kun siellä käy hoitajat, mutta on myöskin vanhuksia joita ei voida pitää kotona. Omaishoitajan tiedän.</t>
  </si>
  <si>
    <t>Me kaikki vanhenemme. Joka päivä.</t>
  </si>
  <si>
    <t>Tarvittaessa liikuntarajoitteisilla ihmisillä tulee olla mahdollisuus saada palveluja kotiin.</t>
  </si>
  <si>
    <t>Räjähdysmäinen ikääntyneiden määrän kasvu pakottaa kehittelemään uudenlaisia ratkaisuja lisääntyvän laitoshoidon rinnalle.</t>
  </si>
  <si>
    <t>Ikääntyneelle väestölle tulee tarjota vaihtoehtoja kaikista mainituista hoitosektoreista. Palvelu on järjestettävä yksi- löllisten tarpeiden mukaan.</t>
  </si>
  <si>
    <t>Näin ylläpidetään parhaiten ikääntyneiden toimintakykyä.</t>
  </si>
  <si>
    <t>Tällä hetkellä Oulussa on huutava puute dementiavanhuksille tarkoitetuista ryhmäkodeista, joissa on valvonta ympäri vuorokauden.  Vanhetessa paras paikka on oma koti ja sinne suunnatut monipuoliset, yksilölliset palvelut. Mutta jos vanhuksella on dementoiva sairaus, kotona asuminen voi tulla mahdottomaksi ja silloin vanhuksen elämänlaadun kannalta asianmukainen hoito dementiakodissa on parasta.</t>
  </si>
  <si>
    <t>Ikääntyneen väestön palvelut tulisi kohdistaa kotihoitoon, vaihtoehtona on kaupungin sisäiset aluekeskukset.</t>
  </si>
  <si>
    <t>Tosin jotkut haluavat laitoksiin. Vai haluavatkovat ?</t>
  </si>
  <si>
    <t>Mikäli kotihoito on laadukasta, saadaan laitospaikkoja niitä todella tarvitseville.</t>
  </si>
  <si>
    <t>Vanhusten palvelutalojen henkilökuntaa on vakinaistettava ja sijaistamista tuettava</t>
  </si>
  <si>
    <t>Näin luodaan vanhuksillemme arvokkaat ja inhimilliset asumismahdollisuudet ja vähennetään turhia laitoshoitopaikkoja niille, jotka selviytyvät kotonaan. Laitoshoitopaikkoja on kuitenkin varattava riittävästi niille vanhuksille, jotka sitä ehdottomasti tarvitsevat.</t>
  </si>
  <si>
    <t>Ikääntynyt väestö on oikeutettu mahdollisimman hyviin lähipalveluihin. Palveluiden kehittämiseen tulee panostaa, koska lähitulevaisuudessa ikääntyneiden ikäluokka vain kasvaa kasvamistaan.  On pyrittävä siihen, että mahdollisimman moni pystyy elämään elämänsä loppuun asti kotonaan.</t>
  </si>
  <si>
    <t>Vanhusten kotihoito on kuitenkin edullisempaa kuin laitoshoito, ja mikäli kotona pärjäämisen aikaa voidaan pidentää, parannetaan samalla vanhusten elämisen laatuakin.</t>
  </si>
  <si>
    <t>Edellä esitetty periaate on oikea, mutta myös hoivapaikkoja ja kuntoutushoitoa tarvitaan</t>
  </si>
  <si>
    <t xml:space="preserve">Hyvät palvelut kotiin, niin kauan kuin asiakas haluaa ja tämä on hoitavan lääkärin mielestä mahdollista.  </t>
  </si>
  <si>
    <t>Koti on kaikille paras paikka, niin pitkään kuin mahdollista.</t>
  </si>
  <si>
    <t>Oululaisen ihmisen paras paikka on kotona.  Kotipalveluilla on työllistävä ja yrittäjyyttä edistävä vaikutus.</t>
  </si>
  <si>
    <t>Jokainen haluaa olla kotonaan,niin pitkään kuin se on mahdollista.Oulun on lähdettävä voimakkaasti kehittämään vanhusenhuollon kaikkia osa-alueita.</t>
  </si>
  <si>
    <t xml:space="preserve">Koti on paras paikka -näin olen kuullut hyvin monen iäkkään ihmisen sanovan.Siksi pitäisi voida olla mahdollista,että palveluita vanhuksille on helposti saatavilla kotiin. </t>
  </si>
  <si>
    <t>Tutkimustuloksetkin osoittavat, että vanhusväestö haluaa asua mahdollisimman pitkään kotonansa ja se mahdollisuus kaupungin tulisi heille viimeisiksi elinvuosikseen suoda.</t>
  </si>
  <si>
    <t>Ikääntyvän toimintakykyä tukee mm. kotona asuminen.</t>
  </si>
  <si>
    <t>Huomioidaan myös menettelyn työllistävä vaikutus. Kotihoito on aina halvempaa kuin laitoshoito!!</t>
  </si>
  <si>
    <t>Ikääntynyt väestö on usein siinä tilanteessa, ettei hänellä ole &amp;#039;ketään&amp;#039;. Kotiin järjestetty säännöllinen, turvallinen hoito parantaa monen vanhuksen elämänhalua ja -laatua. Laitoksilla on tapana tehdä asukeistaan kasvottomia tapauksia, jotka ovat henkilökunnan &amp;#039;ristinä&amp;#039;.</t>
  </si>
  <si>
    <t xml:space="preserve">Mieluiten kotiin, mutta samalla en ajaisi alas laitospaikkoja kovin radikaalisti, koska meillä on paljon vanhuksia, jotka edelleen kaipaavat 24 t/vrk:dessa hoivaa ja turvaa. Hoitohenkilöstön hyvinvoinnista/työuupumuksesta ja resurssipulasta olen kyllä kokenut omakohtaisesti. </t>
  </si>
  <si>
    <t>Kotipalveluja olisi kehitettävä. Kehittämisessä olisi huomioitava niin asiakkaiden tarpeet, kuin henkilöstönkin riittävyys.</t>
  </si>
  <si>
    <t>Jo perusturvallisuuden ja kunniallisen vanhuuden takaamiseksi palvelu mahdollisimman turvallisessa ympäristössä. Muutkin vaihtoehdot luonnollisesti mukana.</t>
  </si>
  <si>
    <t>Silläkin hinnalla, että se maksaa enemmän. Hyvän, toimivan ja toisistaan huolehtivan yhteiskunnan tuntee siitä, miten se kohtelee heikoimpia jäseniään. Palvelukotityyppinen toiminta on myös kannatettavaa.</t>
  </si>
  <si>
    <t>Siihen saakka kunnes elämisen laatu ei kärsi on tuettava vanhusten kotiasumista.</t>
  </si>
  <si>
    <t>Myös kohta a on paikallaan tapauksesta riippuen. Oululla on jo nyt hyviä kokemuksia integroiduista palveluista asumalähiöissä. Eri toimijoiden verkostoituminen on avainkysymyksiä.</t>
  </si>
  <si>
    <t>Kokemuksesta sanon, että vanhukset viihtyvät myös kaupungin omissa palvelutaloissa. Niihin on myös saatava lisää hoitohenkilökuntaa.</t>
  </si>
  <si>
    <t xml:space="preserve">Myös kotipalveluja tulee olla tarjolla </t>
  </si>
  <si>
    <t>Työssäni olen huomannut, että ikääntynyt ihminen on onnellinen omassa kodissaan ja hänen toiminta kykynsä säilyy paremmin.</t>
  </si>
  <si>
    <t>Tämä on hankala kysymys. Itse haluaisin, että laitosten ja kotiin suoritettavia palveluita kehitettäisiin rinnan, koska ne eivät ole toisiaan poissulkevia.</t>
  </si>
  <si>
    <t>Kotihoidon lisäksi kova tarve alueellisista  ympärivuorokauden palveluja tarjoavista palveluasunnoista.</t>
  </si>
  <si>
    <t>Kaikki vaihtoehdot ovat hyviä sillä ikääntyvää väestöä on niin monenlaista. Keskustaan ei tulisi sijoittaa sellaisia vanhuksi jotka eivät siedä elävää kaupungin keskustaa. Elävässä keskustassa on paljon tekijöitä joille vanhukset tuntuvat olevan "allergisia". Elämästä syntyy ääniä läpi vuorokauden.</t>
  </si>
  <si>
    <t>Asiakslähtöiset ja itsenäisyyttä tukevat palvelut kuuluvat myös vanhuksille. Vanhusten tulee mahdollisimman pitkälle saada itse päättää asumismuodostaan.</t>
  </si>
  <si>
    <t>tukee vanhusten avopalvelua.</t>
  </si>
  <si>
    <t>mutta asiakkaalla on oltava mahdollisuus myös valita.</t>
  </si>
  <si>
    <t>silloin, kun henkilölle itselleen on hankalaa mennä lähimpään aluekeskukseen palvelujen luo, on palvelu tuotava kotiin asti. Ensisijaisena kuitenkin olisi alueen keskus, jolloin vanhukset luontevasti olisivat yhteydessä muuhun väestöön. Jos palvelut tuodaan kotiin, on vaarana neljän seinän sisälle jääminen... yksinäisyys.</t>
  </si>
  <si>
    <t>Kaikkien asuinalueiden tulisi olla väestörakenteeltaan luonnollisia. En kannata vanhus-, invalidi, psyykevamma tai muitakaan ghettoja. Kaikessa uudisrakentamisessa tulisi huomioida ihmisten luonnollinen vuorovaikutus.</t>
  </si>
  <si>
    <t>Oulussa suurimmat puutteet vanhusten hoidossa ovat kootipalvelujen saannissa, ympärivuorokautisten palvelutalopaikkojen vähyydessä sekä laitoshoidossa on liian vähän pysyvää henkilökuntaa. Nämä asiat on mahdollista varakkaan Oulun hoitaa.</t>
  </si>
  <si>
    <t>Koti on ihmiselle paras paikka olla. Vanhukset ovat tehneet oman osuutensa yhteiskuntamme rakentamiseksi ja nyt on yhteiskunnan vuoro palkita se hyvällä ja tasokkaalla hoidolla. Luonnollisesti laitoksista löytyvät hoiva-alan ammattilaiset ja sairauksien hoidossa tarvittava laitteisto. Uskon, että kotihoidossa ihmiset jaksavat pitempään aktiivisina ja näin hyödyttävät myös yhteiskuntaa omalla panoksellaan.</t>
  </si>
  <si>
    <t>Kotipalvelussa työskenneltyäni olen huomannut, kuinka tärkeää vanhusten kotona asumisen tukeminen on. Toisaalta kroonisesti sairaille tulee turvata riittävästi laitospaikkoja.</t>
  </si>
  <si>
    <t>Ihmisen tulisi saada asua kotonaan mahdolisimman pitkään. Kotona asumista tulisikin tukea mahdollisimman pitkään, näin voitaisiin ehkäistä ympäristön muutoksesta johtuvaan nasennusta.</t>
  </si>
  <si>
    <t xml:space="preserve">Palveluiden kotiin vieminen tai niiden sinne vastaanottaminen tulisi olla asiakkaan oma valinta. Kotiin ei saisi myöskään eristäytyä. Kotiin annettavien palveluiden kirjon laajentaminen tai edes palvelutarpeiden tosiasiallinen rekisteröiminen avaisi huomattavan paljon työtilaisuuksia. Työllistämispoliittisia subventioita mm. yhdistelmätuki on kehitetty, hyvä niin, mutta jatkossakin kotitalouksia/ perherenkaita taloudellisesti rohkaisemalla  ihmiset saisivat töitä ja kodit palveluita. </t>
  </si>
  <si>
    <t>Monen vanhuksen toive on olla kotona mahdollisimman pitkään. Mutta kotihoidosta ei saa tulla vanhuksen vankila. Aluekeskukset palvelutarjonnallaan takaavat sen, että kodista lähdetään palveluja hakemaan, joko yksin tai autettuna- tavataan muita vanhuksia ja sosiaalinen kanssakäyminen ei rajoitu ainostaan kotipalveluhenkilöstöön.</t>
  </si>
  <si>
    <t>Ikaantyva vaesto koostuu yksiloista ja heidan palveluissaan on lahdettava heidan tarpeistaan ja toiveistaan. Toiset haluavat palvelut ehdottomasti kotiin ja toiset haluavat hakea niita muualta. Yhteistyossa elakelaisjarjestojen kanssa sopiva ratkaisu varmasti loydettaisiin.</t>
  </si>
  <si>
    <t>Vastausvaihtoehdoista puuttui se, että vanhuksille pitää järjestää kaiken tasoisia palveluja aina kotiin vietävistä laitospaikkoihin saakka. Vanhusten määrä lisääntyy Oulussa myös tulevaisuudessa, joten vanhusten palveluihin on satsattava.</t>
  </si>
  <si>
    <t>Kotipalveluja tulee lisätä, niille jotka haluvat ja kykenevät tulee antaa mahdollisuus pärjätä kotona. Laitoshoitoa tarvitaan dementian yleistymisen vuoksi. Laitosten koko tulee noudatella STAKES:in linjauksia pienistä yksiköistä.</t>
  </si>
  <si>
    <t>Kotiavustajien määrää tulee lisätä, koska vanhukset haluavat asua mahd. kauan kotonaan.</t>
  </si>
  <si>
    <t>Vanhusten on niin halutessaan paras asua kotonaan. Tämä edellyttää hyvää ja monipuoleista palvelua</t>
  </si>
  <si>
    <t>Kotona asumista on tuettava mahdollisimman pitkään.</t>
  </si>
  <si>
    <t>Jokaisella kuntalaisella on oikeus saada palvelut sinne missä hän asuu. Vanhukset asuvat mielellään mahdollisimman pitkään kotonaan, jolloin asumista kotona tuleekin tukea. Kun asuminen kotona ei enää ole mahdollista, tulisi vanhusten palveluasumista tukea ja kehittää.</t>
  </si>
  <si>
    <t>Aluellisesti keskitettyjä palvelujakin tarvitaan.</t>
  </si>
  <si>
    <t>kotihoidon ei tule jäädä yksinomaan kotiväen huoleksi, kaupungin on kehitettävä rinnalla vanhusten avopalveluja</t>
  </si>
  <si>
    <t>Eteenkin vanhustenhoidossa tulee pyrkiä monipuolisuuteen, johtuen ikäihmisten erittäin suuresti vaihtelevasti ruumin ja hengen tilasta. Laitoshoito ei välttämättä ole tehokkain ja tasokkain vaihto- ehto, koska vanhukset haluavat usein viettää vanhuutensa kotonaan, mutta silti turvallisin mielin. Tällöin heillä tulisi olla tähän myös mahdollisuus.</t>
  </si>
  <si>
    <t>Kyllä vanhuksen paras paikka on kotona. Usein myös halvin. Niin kauan kuin näin on ja jos ikääntynyt sitä itse haluaa, annetaan hänen olla kotonaan ja kohdelaan häntä ihmisenä. Joskus kuitenkin tulee aika, että hän on kotoaan lähdettävä.</t>
  </si>
  <si>
    <t>Vanhusten ja lasten ensisijainen hoitopaikka on kotona. jos se ei ole mahdollista, niin sitten tulevat muut vaihtoehdot.</t>
  </si>
  <si>
    <t>Palvelukotityyppiset yksiköt luovat vanhuksille kodikkaan ja inhimillisen, mutta palvelutasoltaan laadukkaan, kokonaisuuden. Ikääntyneen väestön palvelut tulee olla lisäksi kiinteässä osassa ympäröivää aluetta, ei erillisenä saarekkeena muusta yhteisöstä.</t>
  </si>
  <si>
    <t xml:space="preserve">Vanhuksia on meillä perinteisesti hoidettu "rakentamalla". Aikaisemmin rakennettin laitoksia, nyt palvelutaloja. Huomiota tulisi nyt kiinnittää hoidon laatuun ja kotihoitoa tukevaa avohoitoa tulisi voimaperäisesti kehittää ja laajentaa. </t>
  </si>
  <si>
    <t>Eri elämäntilanteisiin sopivia vaihtoehtoja tulee olla tarjolla.</t>
  </si>
  <si>
    <t>Kotihoidon rinnalla on panostettava voimakkaasti myös kodinomaisiin palveluihin (palvelutalot yns.) ja laitospaikkoihin.  Ikääntyvien määrä Oulussa tulee kasvamaan voimakkaasti.  Investointeja ei pystytä tekemään hetkessä!</t>
  </si>
  <si>
    <t>Kotiympäristössä riittää ikäihmisille aina pientä puuhaa, joka ehkäisee masentumisia ym. henkisiä ongelmia</t>
  </si>
  <si>
    <t>Toki tulisi huolehtia, että olisi tarjolla laadukkaita palvelu ja hoitomahdollisuuksia.</t>
  </si>
  <si>
    <t>Ikääntyneiden ihmisten hoito tulee olla ihmisarvoa kunnioittavaa. Niin kauan kuin ihminen haluaa ja se on mahdollista tulee suosia kotilähtöistä hoito. Tämän rinnalla tulee kehittää kodinomaisia palveluyksiköitä.</t>
  </si>
  <si>
    <t>Ikääntyneiden palvelut pitää tuottaa ottamalla huomioon heidän omat mielipiteet. Yleensä se johtaa myös taloudellisesti edullisempaan ratkaisuun.</t>
  </si>
  <si>
    <t>JOkainen haluaa asua kotonaan mielellään niin pitkään kuinse on mahdollista, tuetaan tätä unohtamatta muitakaan tarpeita sitten kun se kotona asuminen ei ole enää mahdollista.</t>
  </si>
  <si>
    <t>jos palvelujen vienti kotiin ei järjestyisi,niin kuitenkin mahdollisimman lähelle.mielellään aluekeskuk- siin.</t>
  </si>
  <si>
    <t>Vanhusten kotona asumista tulisi tukea ja kannustaa, mikäli vanhus itse haluaa asua omassa kodissaan. Ketään ei siis saisi pakottaa vastoin tahtoaan laitoksiin tai vaihtoehtoisesti jäämään kotiinsa. Kotiympäristö on laitosympäristöä huomattavasti virikkeellisempi.</t>
  </si>
  <si>
    <t>Tarvitaan sekä koti-, avo- että laitospalveluita hyvään, pitkäjänteiseen palvelusuunnitelmaan perustuen.</t>
  </si>
  <si>
    <t>Ihminen tuntee itsensä turvattomaksi laitoksessa. Mitä pitempään voimme tarjota palveluita kotiin sitä mielyttävämpää se on useimmille vanhuksista. Aluekeskukset voivat tuottaa palveluita lähellä, mutta ainakaan tällä hetkellä eivät aluekeskukset voi toimia kaikkien kuntalaisten läheisyydessä. Omalääkäri tuo turvallisuutta sairauden tuomaan heikkouteen.</t>
  </si>
  <si>
    <t>Kts. edellä. Vanhuksille myös omaishoitajille turvattava eläminen turvalliseksi ja laadukkaaksi. Montako päättäjää on viettänyt useampia kuukausia 24 h/vrk sairaan/avuttoman toisen armoille elävän ihmisen kanssa? Vanhuksilla toisen puolison hoivaaminen ja huolehtiminen em. ajat tauotta on liian raskasta. Mukaan lukien sotaveteraanit, rintamamiehet, lotat ilman erillisiä "kerjuulistoja"</t>
  </si>
  <si>
    <t>Ihmisen pitäisi voida elää kotonaan, omassa sosiaalisessa ympäristössään, ja perheensä parissa niin kauan kuin se suinkin on mahdollista.</t>
  </si>
  <si>
    <t>Ensimmäinen vaihtoehto on inhimillisin. Totta kai muitakin mainittuja keinoja tarvitaan.</t>
  </si>
  <si>
    <t>Myös laitosten hoitoa tulee jatkuvasti arvioida ja tarvittaessa parantaa niin että jokaiselle vanhukselle turvataan hänen toiveittensa ja tarpeittensa mukainen hyvä elämä.</t>
  </si>
  <si>
    <t>Palveluita tulisi järjestää pitkälti asiakkaan haluamalla tavalla.</t>
  </si>
  <si>
    <t xml:space="preserve">Ikääntyneen väestön palvelutoimintaa tulisi kehittää parempaan suuntaan. Alan työpaikkojen määrää tulisi kasvattaa ja palkkatasoa nostaa. Näin saataisiin palveluiden piiriin riittävästi motivoituneita työntekijöitä, joiden avulla voitaisiin varmistaa ikääntyneiden oikeus heille kuuluviin palveluihin. </t>
  </si>
  <si>
    <t>Lisäksi aluekeskusten palveluita on parannettava ja tukipalveluita vanhuksille lisättävä omalle alueelle.</t>
  </si>
  <si>
    <t>Vanhuksen oma tahto määrittelee palvelumuodon. Useimmat vanhukset haluavat asua omassa kodissaan.</t>
  </si>
  <si>
    <t>palvelujen monipuolisuus tulisi olla laadukasta ja henkilö- kunnan määrä mitoitettava  tarpeita vastaaviksi ja sijaisten määrää lisättävä.</t>
  </si>
  <si>
    <t>Ikääntynytkin ihminen on ihminen, joka tarvitsee seuraa ja henkilökohtaista huolenpitoa. Laitoshoito on liian usein pelkkää säilömistä.</t>
  </si>
  <si>
    <t xml:space="preserve">Mielestäni ei ole inhimillistä viettää viimeisiä vuosia laitoksessa. </t>
  </si>
  <si>
    <t xml:space="preserve">Ikääntyneen oman viihtyisyyden ja toiminnallisuuden näkökulmasta keskittäminen ja laitoshoito ovat huonoja vaihtoehtoja. Sen sijaan kotipalvelu- ja palvelukoti-tyyppistä toimintaa tulee kehittää. </t>
  </si>
  <si>
    <t>Mielestäni kaikkia kolmea vaihtoehtoa on syytä käyttää. Ensisijaisesti ikäihmisen mielekkäin paikka elää on oma koti. Kotipalvelut pitävät ikääntyneen ihmisen aktiivisena ja omatoimisena. Toissijaisesti hieman toimintakykyään menettäneille ikäihmisille palveluja on hyvä tarjota kodinomaisissa, pienissä yksiköissä. Viimekädessä lääkinnällistä hoitoa tarvitsevien tai vakavia sairauksia sairastavien ikäihmisten hoito onnistuu parhaiten laitoksissa, joissa on riittävät lääkinnälliset ja hoidolliset resurssit.</t>
  </si>
  <si>
    <t>Palvelut tulisi hoitaa siten, että niitä käyttävät asiakkaat ovat tyytyväisiä. Vanhenevat ihmiset eivät ole yhteneväinen joukko, jonka palvelujen tarjontaa olisi vain yksi ratkaisu.</t>
  </si>
  <si>
    <t xml:space="preserve">Tässä haluan painottaa lauseketta "mahdollisimman lähelle asiakkaita". Se voi tarkoittaa myös pieni- muotoisia palveluyksikköjä ja yhteisasuntoja jne.  Ikääntyneitä ihmisiä ei saa kuitenkaan unohtaa yksin  heidän koteihinsa. Sitten kun omatoiminen asuminen ei enää suju, palvelukoti ja pienimuotoinen  laitos on hyvä vaihtoehto.   </t>
  </si>
  <si>
    <t>Vanhukset valitsevat itse yleensä kodin. Ensin on siis turvattava riittävät avopalvelut. Omaishoidon tuki ja omaisten tukipalvelut lienevät ne laiminlyödyimmät alueet vanhustyössä. Laitoshoidossa pitää myös turvata yksityisyys ja rauhallinen ympäristö. Kontinkankaan uusi sairaala helpottaa tilannetta. Pysyvät ihmissuhteet luovat turvallisuutta myös vanhuksille. Siksi pitkäkestoiset kunnalliset hoitosuhteet (vakivirat työllisyys- ja pätkätöiden sijaan) ovat tärkeitä asioita vanhuksille itselleenkin.</t>
  </si>
  <si>
    <t>Lisää henkilökuntaa kotipalveluun ja terveydenhoitoon,  asumalähiöiden palvelutasoa parannettava.</t>
  </si>
  <si>
    <t xml:space="preserve">Palvelut lähelle asiakkaita tulee halvemmaksi ja on inhimillisempää. Tarvitaan jo nyt myös riittävästi eriasteisia laitospalveluja. Asuinaluekohtaiseen ikääntyvän väestön palvelujen kehittämiseen on Oulun kaupungin otettava mukaan myös asukkaat ja yritykset. Tällä hetkellä toiminta pyörii enemmänkin uupuneen julkisen sektorin lisäksi järjestöjen kautta tapahtuvan vapaaehtoistyön voimin suoritettuna </t>
  </si>
  <si>
    <t xml:space="preserve">Ikääntyneen väestön tulisi mahdolisimman pitkälle voida toimia kotonaan ja lähiympäristössään, jos he näin haluavat. </t>
  </si>
  <si>
    <t>Toisaalta niitä vanhuksia varten, jotka eivät enää voi asua kotonaan, on rakennettava palvelutalotyyppisiä asuntoja.</t>
  </si>
  <si>
    <t>Rinnalla B-vaihtoehto.</t>
  </si>
  <si>
    <t>Enemmän tuettava kotona asuvia vanhuksia.</t>
  </si>
  <si>
    <t xml:space="preserve">Jos ja kun toivottavasti kaupungin tulokehitys on suotuisa, tulee hoivahenkilökuntaa palkata lisää, jotta vanhukset voivat mahdollisimman pitkään asua ja elää omassa kodissa turvallisessa tutussa ympäristössä. </t>
  </si>
  <si>
    <t>Ensisijainen asuinpaikka vanhuksilla on koti, toissijaisena laitoshoito. Laitoshoitoa parannettava lisäämällä henkilökuntaa.</t>
  </si>
  <si>
    <t>Edellisen kohdan perustelut.</t>
  </si>
  <si>
    <t>Kotona on ihmisen hyvä olla.</t>
  </si>
  <si>
    <t xml:space="preserve"> Se tarkoittaa lisää henkilöstöä. Samalla on lisättävä ja kiirehdittävä vanhusten palvelutalojen rakentamista eri asumisalueille.</t>
  </si>
  <si>
    <t>Kotiavustajia tulee palkata eri palvelutehtäviin lisää ja rakentaa pieniä hoivakoteja.</t>
  </si>
  <si>
    <t>"Oululainen urheilupyhättö" ja liikenneyhteydet hyvät joka suunnasta.</t>
  </si>
  <si>
    <t>Kyllähän vanhoilla päivillään on kiva asustella kotona kolkon laitoksen sijaan.</t>
  </si>
  <si>
    <t>Se työllistää samalla</t>
  </si>
  <si>
    <t>Kotihoito on aina sen ollessa vaihtoehto miellyttävämpi ratkaisu kuin laitoshoito. Kuitenkin myös laitoshoitoa tulee kehittää; vuodepaikkoja ei tällä hetkellä riitä läheskään kaikille niitä tarvitseville.</t>
  </si>
  <si>
    <t>Tarvitaan kotipalveluiden kehittämistä, mutta myös lisää laitospaikoja.</t>
  </si>
  <si>
    <t>Vanhusten palvelukodit muiden palvelujen läheisyydessä on hyvä ratkaisu.</t>
  </si>
  <si>
    <t>Ikääntyneen Ihmisen kotihoito onnistuu määrättyyn vaiheeseen asti. Kun Ihmisen kunto ja voimat heikkenevät tarvitaan ammattitaitoista ja hyvät hoitovälineet omaavaa henkilökuntaa. Kunta on oikea palvelun tuottaja.</t>
  </si>
  <si>
    <t>Palkattava lisää työväkeä.</t>
  </si>
  <si>
    <t>Monipuoliset alueella olevat palvelukeskukset palvelisivat vanhusväestöä parhaiten ja monipuolisemin. Palvelukeskuksesta voisi saada kaiken tason palveluja aina kulloisenkin voinnin mukaan.</t>
  </si>
  <si>
    <t xml:space="preserve">Kotiin annettavat palvelut ovat ensisijaisia. Mutta meillä tulee olemaan yhä suurempi joukko ikäihmisiä, jotka eivät selviä kotonaan parhainmankaan kotipalvelun turvin. He tarvitsevat ympärivuorokautista hoivaa ja huolenpitoa antavia palvelukoteja ja hoivakoteja. </t>
  </si>
  <si>
    <t xml:space="preserve">Kotipalvelut tulevat aina edullisemmaksi kuin laitoshoito.  On olemassa paljon hyväkuntoisia vanhuksia, jotka oikein toteutetulla kotipalvelulla pystyvät tulemaan toimeen pitkään omissa asunnoissaan. </t>
  </si>
  <si>
    <t>Laitoshoitoa kehitettävä inhimilliseksi vaihtoehdoksi</t>
  </si>
  <si>
    <t>Kaikkia palveluja tarvitaan. Monien vanhusten terveydentila ei mahdollista kotona selviytymistä. Erilaiset pienet hoitopaikat ja palvelutalot sekä hyvät alueelliset kotisairaanhoidon ja muut terveyspalvelut tarvitsevat lisää kaupungin määrärahoja.</t>
  </si>
  <si>
    <t xml:space="preserve">Niin pitkälle kuin on mahdollista pitää vanhuksia tukea olemaan kotona ja jos sen jälkeen kunta ei kykene huolehtimaan jokaisen tarvitsevan vanhuksen laitoshoitopaikkaa järjestää, niin laitoshoitoa tarvitsevat vanhukset tulisi sijoittaa palveluseteleitä kayttämällä yksityisiin hoitolaitoksiin.    </t>
  </si>
  <si>
    <t>Myös muita vaihtoehtoja on kehitettävä</t>
  </si>
  <si>
    <t>Ikääntyneen väestön palveluja tulee kehittää edelleen ja suurten ikäluokkien eläkkeelle jäämiseen tulee varautua. Ikääntyminen on mahdollisuus ei kohtalo!</t>
  </si>
  <si>
    <t xml:space="preserve">   EKES-yhteistyötä on syytä edelleen kehittää, tähän asti se on vaikuttanut toimivalta.</t>
  </si>
  <si>
    <t>Yhteistyötä tulee tehdä sekä pohjoiseen että etelään.</t>
  </si>
  <si>
    <t>Nykyinen EKES-yhteistyö on toimivaa. Tottakai sitä pitää kehittää. Nykyinen EKES-alue on hyvä noin 80 000 ihmisen vireä alue.</t>
  </si>
  <si>
    <t>Viitaten edelliseen EKES-yhteistyön pahin virhe on siinä, että sen ei ymmärrä Hämeenlinnan mukanaolon tärkeyttä tulevaisuudessa. Hämeen ammattikorkeakoululla tulee olemaan osaamisen tuottajana suuri merkitys talousalueellemme. Ekesin tulisi kehittää sen koulutusohejelmia tukevan yritystoiminnan siirtymistä talousalueellemme.</t>
  </si>
  <si>
    <t>"Elinvoimainen" = tulee toimeen omillaan.</t>
  </si>
  <si>
    <t>Mielestäni tämä EKES on toiminut hyvin meidän parhaaksemme.</t>
  </si>
  <si>
    <t>Parannettavaa löytynee vielä.</t>
  </si>
  <si>
    <t>Toimivaa yhteistyötä on tarkoituksenmukaista jatkaa ja kehittää edelleen.</t>
  </si>
  <si>
    <t xml:space="preserve">EKES-kuntayhtymä on Riihimäen (ja muiden yht.työ kuntien) työrukkanen markkinoinnin saralla. Kun kuntayhtymän rooli on nyt ymmärretty oikein, on sitä osattu myös hyödyntää oikealla tavalla. </t>
  </si>
  <si>
    <t>Jostakin syystä Ekesin aikaansaannokset eivät tahdo näkyä ainakaan Riihimäen perspektiivistä riittävinä panostukseen nähden.</t>
  </si>
  <si>
    <t>Toistaiseksi merkittävimmät edut Riihmäen seudulle ovat tulossa muun muassa EU-tukien kautta Häneen maakunnasta. Mielummin kannattaa olla Hämeen eturivissä kuin Uudenmaan takamaita.</t>
  </si>
  <si>
    <t>Riihimäen tulisi enemmän hyödyntää EKES:n tarjoamia mahdollisuuksia!</t>
  </si>
  <si>
    <t>Tasapuolisuutta pitää vielä jatkossa kehittää.</t>
  </si>
  <si>
    <t xml:space="preserve">Muistanet edellä olevan nro 10 kommenttini. Eli yhteistyö on ollut myönteistä mm. koulutus- ja matkailualalla. </t>
  </si>
  <si>
    <t>EKES yhteistyön ainoa ongelma on valtuutettujen kateus naapurikunnan onnistumisista.</t>
  </si>
  <si>
    <t>Yhteistyötä tulee toki tehostaa ja syventää.</t>
  </si>
  <si>
    <t>Ei ollut vaihtoehtoa EKES:tä ei tarvita ollenkaan, mielestäni EKES on veromarkkojen suodatuslaitos kasvottomalle byrokratialle. Kun joku kasvottomasta byrokratiasta pystyy perustelemaan mitä hyötyä EKES:istä on kuntalaisille eli tavalliselle Riihimäkeläiselle niin olen valmis muuttamaan mielipidettäni tarpeellisuudesta.</t>
  </si>
  <si>
    <t>EKES on Riihimäkeläisille tarpeeton ja Riihimäkeläiset voivat kehittää yhteistyötä Hämeenlinnan Seutukunnan kanssa.</t>
  </si>
  <si>
    <t>Kehittämishaasteet on tunnistettava!</t>
  </si>
  <si>
    <t>YHTEISTYÖ ON PARANTUNUT HUOMATTAVASTI ALKUKANKEUKSIEN JÄLKEEN.  EU:n EDELLYTTÄMÄ SUUREMPIEN KOKONAISUUKSIEN ALUEELLINEN YHTEISTYÖ ERI  HANKKEISSA ON OLLUT "HÄMÄLÄISEN HIDASTA".  HYRINET TIETOVERKON TOIMIVUUS ON OLLUT PARAS EKES TULOS. MUUTAKIN TARVITAAN !!!!</t>
  </si>
  <si>
    <t>Kaupunki saa yhteistyöstä irti niin paljon kuin osaa siitä ottaa. Ekes ei voi tehdä mitään ilman toimeksiantoa! Eturistiriitoja ei voida välttää tällaisessa toiminnassa, mutta jämäkällä otteella jäädään plussan puolelle.</t>
  </si>
  <si>
    <t>Ihmisten mielissä aika selkiytymätön juttu.</t>
  </si>
  <si>
    <t>Alku aina hankalaa... En pitäisi toimintaa heikkona, mutta kokemus tuo aina esiin mahdollisuuksia sen kehittämiseen. Muuttuva maailma ei salli jämähtämistä vakiintuneisiin toimintamalleihin.</t>
  </si>
  <si>
    <t>EKES-alueen yhteistyö on vasta muutaman vuoden vanhaa toimintaa ja hakee edelleen oikeata ja parempaa toimintansa muotoa. Tämä EKES-alueen yhteistyö on kohdennettu pääosin elinkeinoelämän- ja yrityspalveluiden toimintoihin. EKES-yhteistyö perustuu neljän naapurikunnan yhteistoimintaan, ja on luonteva tapa toimia. EKES-alueella asuu noin 80 000 ihmistä. Alueemme markkinointiin ja tarjoamiemme mahdollisuuksien tiedottamiseen pitäisi saada lisättyä voimavaroja.</t>
  </si>
  <si>
    <t>Vie aikaa löytää toimivia yhteistyömuotoja, mutta vain ennakkoluuloton toiminta luo edellytykset yhä paremmalle yhteistyölle.</t>
  </si>
  <si>
    <t>Vaikka yhteistyö on toimivaa, niin yhteistyötä Hämeenlinnan kanssa tulisi kehittää.</t>
  </si>
  <si>
    <t>Yhteistyö käynnistyi vasta muutama vuosi sitten. Suunta on oikea.</t>
  </si>
  <si>
    <t>Aina on kehittämisen varaa.</t>
  </si>
  <si>
    <t>Tavallinen kuntalainen tuskin tietää mikä on lopultakin EKES.</t>
  </si>
  <si>
    <t xml:space="preserve">Tyhjiä halleja on paljon.  Yrityksen pyörittäminen on alussa vaikeaa ja kallista riippuen siitä mitä tuotetta tai palvelua tarjotaan. Yrityksen tunnetuksi saaminen vie aina aikaa, joten alkuun pitäisi saada enemmän tukea. </t>
  </si>
  <si>
    <t>Yhdessä jäsenkuntien kanssa asetettava EKESille selvät tavoitteet ja toiminta-alueet.</t>
  </si>
  <si>
    <t>Yhteistyö toimii, mutta ehkä kunnat luottavat liikaa EKESIN varaan elinkeinopolitiikassaan.</t>
  </si>
  <si>
    <t>Kokonaisuutena ei, mutta yksittäsitapuksissa tilanne on erikseen harkittava. Auerausten arvioiminen vaatisi tutkittua tietoa.</t>
  </si>
  <si>
    <t>Yhteiskunnan tulee satsata siihen, että mahdollisimman moni huumekierre saadaan katkaistuksi. Puhtaat huumeneulat ratkaisevat ehkä huumeiden käytön terveydelliset ongelmat, mutta eivät sosiaalisia ja yhteiskunnallisia ongelmia.</t>
  </si>
  <si>
    <t>Tartuntatautien kannalta puhtaiden neulojen jako olisi perusteltua, mutta se ei ole kuitenkaan oikea keino hoitoon ohjauksessa. Neulojen jako poistaisi osittain ongelmaa vain tartuntojen osalta, mutta ensisijaisesti kunnan on kehitettävä perusterveydenhuollon mahdollisuuksia ennaltaehkäisyyn ja hoitoon.</t>
  </si>
  <si>
    <t>Sotaveteraaneilla ja sokeritautisairaille olisi tärkeämpää saada ilmaiset ruiskut.</t>
  </si>
  <si>
    <t>Jos henkilö hankkii aineensa, pystyy hän myös välineensä etsimään.</t>
  </si>
  <si>
    <t>Huume ongelmaan pitää tarttua muuten,neulojen antaminen on ammatti auttajien asia,jotka auttavat huumeiden käyttäjää pääsemään irti riippuvuudesta.</t>
  </si>
  <si>
    <t>Helposti tulee mieleen se, että neulojenvaihtopisteet ovat väärä signaali käyttäjille. Mutta tokko ne lisäisivät huumeiden käyttöä. Likaiset neulat voivat levittää tehokkaasti hiv-epidemiaa, ja tällöin  ongelma voikin yllättäen koskettaa laajempia joukkoja. Usein tartunnan saaneet eivät tiedä tartunnastaan. Neulojen jakaminen ei suoranaisesti tulisi kuulua kunnalle, vaan jollekin sopivalle yhteiskunnan  tukemalle järjestölle. Kunta voisi antaa tietyn suuruisen avustuksen vuosittain.</t>
  </si>
  <si>
    <t xml:space="preserve">Tässä olen vähän idealistinen, haluan uskoa että neulojen vahdon yhteydessä voitaisiin luoda joitain kontakteja ihmisiin ja sitä kautta päästää lähemäksi ja ennenpitkään muys auttamaan. Totuus on kuitenkin, että auttaa ei voi jollei toinen halua tulla autetuksi eikä näe avun tarvetta. </t>
  </si>
  <si>
    <t>En usko että tämä malli on kovinkaan ajankohtainen tai edes harkittava kunnassamme. Tosin Hollannissa kokeilusta on saatu positiivista palautetta.</t>
  </si>
  <si>
    <t>Miten voi paheksua huumeiden käyttöä, jos samalla toimii toisin vaikkakin terveydellisistä lähtökohdista.  Hiv epidemia pysäyttämiseen käytettävä muita konsteja.</t>
  </si>
  <si>
    <t>Mikäli neuloja  aletaan jakamaan silloin täytyy ottaa käyttöön pakolliset  huumetestit.</t>
  </si>
  <si>
    <t>Ennaltaehkäisevään valistustyöhön tulisi satsata voimavaroja.</t>
  </si>
  <si>
    <t>Ei pidä vaarantaa jo käyttäjiä. Hoitoon hakeutumisen ehdoton edellytys on käyttäjän oma halu, jotta sillä päästään tarvittaviin tuloksiin.</t>
  </si>
  <si>
    <t>Neulojen vaihdolla voidaan ehkäistä hiv:n leviämistä, samoin maksatulehduksen. Kuitenkaan se ei saa olla edesauttamassa huumeiden käyttöä. Vaihtopaikassa pitäisi saada tietoa mm. huumeongelman hoidosta.</t>
  </si>
  <si>
    <t>Huumeet ovat eräs suurimmista uhkista nyky-yhteiskunnassamme. Huumekoukkuun joutuneet tulisi nopeasti saada asiallisen vieroitushoidon piiriin, jotta ikäviltä jälkiseurauksilta vältyttäisiin.</t>
  </si>
  <si>
    <t>Kunnan tulee antaa huumeenkäyttäjälle muuta, kuin huume- neuloja. ANNETAAN HEILLE PAREMPI ELÄMÄ.</t>
  </si>
  <si>
    <t>Todella vaikea asia. Kannattaisi tutustua, miten muualla on toimittu ja mitä toiminnasta on siellä opittu.</t>
  </si>
  <si>
    <t>Ei kannusteta huumeidenkäyttöön.</t>
  </si>
  <si>
    <t>itselläni on ristiriitaisia tietoja hyödyistä ja haitoista</t>
  </si>
  <si>
    <t>en käsitä nykyistäkään huumeidenkäyttäjien ns. paapomista, työleiri ilman vieroituksia ja muita hoitoja olisi oikea paikka näille</t>
  </si>
  <si>
    <t>Varauksin, sillä neulojen jako tavallaan hyväksyy huumeiden käytön valvotussa muodossa.</t>
  </si>
  <si>
    <t>"Demokraattisilla" päätöksillä on sijoitettu liikaa kuntalaisten varoja yksittäiseen liikeyritykseen, jolla ei ole tulevaisuutta. Rovaniemen maalaiskunta on saamassa yritykseltä lähes 10 miljoonaa markkaa ilman takuita annettua lainaa. Kunta on toiminut Napapiirillä toimivia muita matkailuyrityksiä syrjivästi näillä tukitoimilla ja mm. rakentamalla miljoonien arvoisen tien Santaparkkiin. Se oli suora tukitoimi, joka toteutettiin kyseenalaisin menetelmin myös päätöksenteon suhteen.</t>
  </si>
  <si>
    <t>Kovien huumeiden käyttäjille voitaisiin näin tarjota mahdollisuutta hakeutua myös hoitoon.</t>
  </si>
  <si>
    <t>Suhtaudun täysin kielteisesti huumeisiin, mutta en haluaisi alkoholistinkaan nauttivan muovikanisterista Sinolia.</t>
  </si>
  <si>
    <t xml:space="preserve">Puhteiden neulojen jakamisesta ei saa tulla vääränlainen signaali yhteiskunnasta. Neulojen vaihtopisteet tulisi olla jossain sellaisessa paikassa, jossa terveysalan ammattilaiset valvovat toimintaa ja samalla pyrkivät valistamaan sekä ohjaamaan ihmisiä huumeista vieroittavaan hoitoon. </t>
  </si>
  <si>
    <t xml:space="preserve">Ruiskuhuumeiden hiv-tartuntariski on todellinen, neuloja tulisi olla saatavilla paikoista joihin menemisen kynnys ei olisi liian korkea.  </t>
  </si>
  <si>
    <t>Missään nimessä nuoria ei saa auttaa huumeiden käytössä</t>
  </si>
  <si>
    <t>Järjestelmän luominen on pahasti kesken. Miten vaihto toteutetaan, ei ole vielä selvä. Lapin alueella hiv-ongelma on erittäin pieni verrattuna hepatiitti B ja hepatiitti C ongelmaan, jotka ilmenevät erityisesti suonensisäisten huumeiden käyttäjillä.</t>
  </si>
  <si>
    <t>Huolehditaan tarttuvia tauteja sairastavien ongelmakäyttäjien valistamisesta.</t>
  </si>
  <si>
    <t>Eihän sodatkaan ainakaan sillä lopu että kaikille halukkaille aletaan jakamaan aseita ja ammuksia.</t>
  </si>
  <si>
    <t>En usko, että kokeilijat lähestyvät huumeita ilmaisten neulojen kautta. Vielä selkeäjärkiselle kokeiluvalmille se voisi päinvastoin olla viesti huumeiden käyttöön todella liittyvistä vaaroista, joista kaksinaismoraali on kaukana.</t>
  </si>
  <si>
    <t>Seinäjoella on lisäksi Harrastajateatterikesä, Wind music festival, Mallasjazz yms. muita vuotuisia tapahtumia. Kaikilla on täällä oma yleisönsä. Lisäksi viime vuosina täällä on ollut Kalevan Kisat, Kuninkuusravit ja Farmari maatalousnäyttely. Talvista tapahtumatarjontaa tulisi Seinäjoella kehittää.</t>
  </si>
  <si>
    <t>Sopivasti on ehkä jotain pientä sais olla mm.harrastajateatterikesä .</t>
  </si>
  <si>
    <t>Nykyisillä tapahtumilla on mahdollista vahvistaa Seinäjoen imagoa. Määrä ei ole yhteydessä laatuun. Tapahtumien laadun kautta imagon vahvistaminen onnistuu</t>
  </si>
  <si>
    <t>Ei kuitenkaan vain kaupungin rahoitusta lisäämällä.</t>
  </si>
  <si>
    <t>Onhan Seinäjoella muitakin tapahtumia, mm. Mallasjazz!</t>
  </si>
  <si>
    <t>- tapahtumien määrä tulee automaattisesti lisääntymään   Seinäjoki-Areenan myötä, tämä riittää hyvin  - tärkeää on kehittää nykyisiä tapahtumia ja säilyttää   niiden vetovoima</t>
  </si>
  <si>
    <t xml:space="preserve">Jo nykyiset tapahtumat riittävät, mutta voisi tänne jonkun lisääkin saada varsinkin talviaikaan. </t>
  </si>
  <si>
    <t>Erilaiset tapahtumat pitävät kaupungin talouselämän pyörät pyörimässä. Aina siitä jää joku markka kaupunkiin.</t>
  </si>
  <si>
    <t>Eloserenadi, mikä se on?</t>
  </si>
  <si>
    <t>Erityisesti rakentunut Seinäjoki-Areena antaa loistavat puitteet erinlaisille tapahtumille. Merkittävä rooli tapahtumien järjestäjinä on erinlaisilla yhdistyksillä ja järjestöillä.Edellä mainituille on syytä toivoa menestystä ponnisteluissaan.</t>
  </si>
  <si>
    <t>Tilaa on niin henkisesti kuin konkreettisestikin.Areenalla on saatava tuottoja ja ne tulevat vain tilaisuuksien kautta. Alueen ominaisleimakin on hyvä säilyttää. Muitten matkiminen on samanlaisuuden etsimistä eikä tuo lisäarvoa. Silti tilaisuudet voidaan järjestää kansainvälisesti ja kansallisesti huippulaadukkaasti.</t>
  </si>
  <si>
    <t xml:space="preserve">Kun Seinäjoella tapahtuu paljon, se tuo paitsi kaupungin omille asukkaille virikkeitä, antaa myös ulkopuolisille kuvan vireästä ja energisestä kaupungista: Seinäjoki ei ole mikään nukkumakaupunki, vaan siellä asuu energisiä ja aikaansaapia ihmisiä. </t>
  </si>
  <si>
    <t>kaupunkikulttuuriin kuuluu tapahtumien järjestäminen ihmisille. kulttuuri vetää ihmisiä ja tuottaa hyvinvointia.</t>
  </si>
  <si>
    <t>Seinäjoelle sopivia tapahtumia voitaisiin lisätä.</t>
  </si>
  <si>
    <t>"Pormestari-malli" voisi olla hedelmällinen molemmin puolin.</t>
  </si>
  <si>
    <t>Meidän tulee kaikin tavoin tehdä kotikaupunkiamme tunnetuksi. Olen mielelläni tukemassa uusia, vaikka järjettömältäkin tuntuvia ideoita.</t>
  </si>
  <si>
    <t>Kalevan kisat viime kesänä ja maatalousnäyttely tänä kesänä osoittivat erinomaisesti, että Seinäjoella osataan.</t>
  </si>
  <si>
    <t>Kovin eri kokoluokkaa nämä tapahtumat ovat, kaksi mammuttia ja sitten pienimuotoinen, joskin tasokas konserttisarja. Onhan täällä muitakin täydentäviä tapahtumiakin.</t>
  </si>
  <si>
    <t xml:space="preserve">Areenan kustannusten peittämiseksi on pakko haalia erilaisia tapahtumia. Kaupunki ei kuitenkaan saa olla maksumiehenä. </t>
  </si>
  <si>
    <t>Tapahtumat tuovat markkoja kaupunkiin ja lisäävät asukkaiden viihtyvyyttä.</t>
  </si>
  <si>
    <t>Seinäjoen ja koko maakunnan vetovoimaisuutta tulee edistää erilaisin keinoin.  Yksi tapa on erilaisten tapahtumien järjestäminen.  Valtakunnallisestikin myönnetään Seinäjoen ja maakunnan ilmiömäinen kyky järjestää mielenkiintoisia tapahtumia.  Olisi hyvä, että uusien tapahtumien järjestämisestä välittyisi sama into ja reippaus kuin nykyisistä tapahtumista.</t>
  </si>
  <si>
    <t>Areenan rakentamisen edellytys ja sen koko toiminta perustuvat uusille yleisötapahtumille.</t>
  </si>
  <si>
    <t>Hyvän maineen saavuttaneet tapahtumat on riittävä. Niitä tulee vain kehittää ei saa luottaa, että kun nyt meni hyvin niin ensikerrallakin menee hyvin.Ne eivät saa paisua liian suuriksi vaan on oltava hallittavissa.</t>
  </si>
  <si>
    <t>Kulttuurin tukeminen ja mahdollistaminen on pelkästään positiivista. Jos joku haluaa jotakin tapahtumaa omalla riskillään järjestää, niin kyllä siihen lupa pitää hetken harkinnan jälkeen antaa.  Rahoittamaan ei kaupungin pidä ihan mitä tahansa lähteä.</t>
  </si>
  <si>
    <t>Saatuamme Seinäjoki Areenan (nimi ei todellakaan ole lopullinen) voimme vahvistaa kaupunkimme palveluja erilaisten kokousten ja koulutusten pitopaikkana. Lyhyet etäisyydet ja kulttuurikeskuksen, kauppojen ja hotellien palvelut ovat helposti saavutettavina lisäämässä alueemme tapahtuma- ja kongressivetovoimaa.</t>
  </si>
  <si>
    <t>Seinäjoki pysyy otsikoissa - ja hyvä niin. Areena tuo lissä tapahtumia ja julkisuutta. Sen rakentamiseen on satsattu. Satsataan jo muualle ja ennenkaikkea asumisen ja elämisen laatuun. Nykyiset isot tapahtumat ovat toki tärkeitä ja kuuluvat Seinäjoen kaupunkikuvaan.</t>
  </si>
  <si>
    <t>Paikat ja hotellit valmiina, tänne vaan!</t>
  </si>
  <si>
    <t>Juuri valmistunut Areena antaa enenevässämäärin mahdollisuuksia järjestää myös esim kokous ja kongressitapahtumia Seinäjoella</t>
  </si>
  <si>
    <t>Seinäjoki on yhä enemmän kokous-ja tapahtumakaupunki. Mielestäni koko ajan on mietittävä ainakin "takataskuun" uusia ideoita. Seinäjoella osataan järjestää massatapahtumia niin, miksipä emme hyödyntäisi tätä osaamista.</t>
  </si>
  <si>
    <t>Tuotteistamisella ja koulutuksella voidaan tapahtumia kehittää ja Seinäjokea tehdä edelleen myös kansainvälisesti tunnetuksi. Tässä ollaan hyvällä tiellä.</t>
  </si>
  <si>
    <t>Rakennetut tilat on saatava kovaan käyttöön.</t>
  </si>
  <si>
    <t>Muistettakoon myös Harrastajateatterikesä ja Wind Music Festivaalit. Hengelliset suurtapahtumat ovat samoin tärkeitä. Areenalle lisää käyttöä!</t>
  </si>
  <si>
    <t>Uusia voi tulla, kunhan niitten järjestäminen ei ole itsetarkoitus.</t>
  </si>
  <si>
    <t>Tapahtumat täytyy pysyä hallinnassa ja ne eivät saa tuottaa kaupungin asukkaille haittaa eikä häiriötä. On myös valvottava ettei kaupunkia, sen puistoja ja muita laitteita rikota ja turmella. On myös uuden Areenan kannalta hyvä, jos erilaisia Areenaa käyttäviä tahtumia voitaisiin entisestään lisätä.</t>
  </si>
  <si>
    <t xml:space="preserve">Kehittyvä kaupunki on tapahtumien koupunki ! Vaikka isoja tapahtumia jo onkin, olisi niitä hyvä lisätä ja monipuolistaa eli tarjota pienempiäkin tapahtumia ja myös muilta kulttuurin, liikunnan ym. aloilta. </t>
  </si>
  <si>
    <t>Erilaisten kokousten pitopaikkana houkuttavuutta lisättävä.</t>
  </si>
  <si>
    <t>Kaupunki tarvitsee tapahtumia. Areenankaan ei sovi seistä tyhjänä. Liikenneolosuhteet ja tapahtumiin ja kökkätöihin tottunut väki osaa hommansa, kesällä kaunis luonto tarjoaa omat mahdollisuutensa. Kaupungin ihmiste, elinkeinoelämän ja tunnettavuuden kannalta tapahtumia voisi siis olla enemmänkin. Olisi hyvä pohtia millaisia urheilutapahtumia, konsertteja ja näyttelytoimintaa olisi mahdollista järjestää ja miten talviaikaa voitaisiin hyödyntää.</t>
  </si>
  <si>
    <t>On ainakin varmistuttava siitä, että kaikkien resurssit riittävät useiden suurien tapahtumien järjestämiseen.</t>
  </si>
  <si>
    <t>Seinäjoella on tottumusta suurien tapahtumien järjestäjänä, tuovathan tapahtumat Seinäjokea esilla ja jättävät alueelle myös rahaa</t>
  </si>
  <si>
    <t>Uusi Areena-halli antaa uusia mahdollisuuksia järjestää erilaisia tapahtumia ja toisaalta on tärkeää saada Areena-hallin käyttöaste mahdollisimman korkeaksi.</t>
  </si>
  <si>
    <t>Nykyiset tapahtumat ovat riittävät tällä hetkellä Seinäjoen kaupungille, mutta uusia ideoita ja ajatuksia tulevaisuuden tapahtumista tarvitaan, sillä "vanhat" tapahtumat eivät välttämättä toimi lopun elämäämme.</t>
  </si>
  <si>
    <t>Tapahtumat seinäjoella ovat niin sanotusti seinäjoen sielu,niitä ei tulisi hävittää,vaan kehittää imagoa, ja hyvien tapahtuma ideoiden tulessa eteen myös toteuttaa uusia.</t>
  </si>
  <si>
    <t xml:space="preserve">Vanhoja tapahtumia kehitettävä ja uusia lisättävä harkiten ja pitkällä tähtäyksellä. </t>
  </si>
  <si>
    <t>Seinäjoella ei ole sellaisia pysyviä turistipyydyksiä, jotka ihmisiä kiinnostavat. Erilaisilla tapahtumilla saadaan kaupunki tunnetuksi ja halutuksi.</t>
  </si>
  <si>
    <t>Mielestäni Provinssirockin sijaan voisi miettiä nuorille jokin rakentavampi festari, koska rockin lieveilmiönä ovat huumeet ja saatananpalvonta.  Seurakuntia voisi pyytää järjestämään yhteiskristillinen tapahtuma elokuulle, joka olisi nuorisopainotteinen, mutta jossa olisi tarjoontaa myös aikuisille.</t>
  </si>
  <si>
    <t>Kasvavana kaupunkina Seinäjoki tarvitsee mahdollisuuksia näkyä maamme kartassa. Nykyiset tapahtumat painottuvat kesään, mikä sinänsä on hyvä, mutta yksi tapahtuma lisää talvella mahdollistaisi kaupunkimme tunnettavuutta ympäri vuoden.</t>
  </si>
  <si>
    <t>Kyseisenkaltaisen toiminnan tulee olla vapaata toimintaa yrityksille tai järjestöille.Kunnan ei pidä olla järjestäjä eikä sponsoroija tai takaaja.</t>
  </si>
  <si>
    <t xml:space="preserve">Mielestäni nyt kun meillä on areena voimme ihan hyvin ottaa muutaman suurtapahtuman lisää kaupunkiimme. Se vain rikastaa ja tuo kaupunkiamme enemmän kuuluisuuteen. </t>
  </si>
  <si>
    <t>Tapahtumat tuovat paikkakunnalle tuloja ja elävöittää kaupunkia.</t>
  </si>
  <si>
    <t>Seinäjokea on hyvä pyrkiä kehittämään kulttuurikaupunkina. Jollakin tavalla on hyvä profiloitua, ja koska tälle tielle on lähdetty, sillä on syytä jatkaa</t>
  </si>
  <si>
    <t>Tapahtumia ympäri vuoden. Olosuhteet ovat parantuneet, "laskiaismarkkinatkin" onnistuvat.</t>
  </si>
  <si>
    <t>Kaikki tapahtumat lisäävä kävijöitä kaupungissamme ja se tietää lisääntyvää kaupankäyntiä ja rahavirtaa meille.</t>
  </si>
  <si>
    <t>Meillä on erinomaiset puitteet ja osaavat ihmiset. Tapahtumat ovat kaupungin kilpailuvaltti.</t>
  </si>
  <si>
    <t>Seinäjoki Areena   tuo Seinäjoelle jo ilman uusia organisaatioitakin</t>
  </si>
  <si>
    <t>Provinssirock onkin sitten ainoa "nuoren" kulttuurin edustaja...olisiko ideaa katusoittajille ja katutansseille muulloinkin kuin tangomarkkinoilla. Taiteiden yö ja sellaisessa muodossa, joka olisi nuoreen makuun. Tangokaupungilla olisi mahdollisuus myös tangotanssin kaupungiksi ???</t>
  </si>
  <si>
    <t>Talvelle tarvittaisiin vielä suurtapahtuma.</t>
  </si>
  <si>
    <t>Seinäjoen AREENAN valmistuttua voidaan ja pitää tilaisuuksien määrää lisätä, että saadaan Areenan käyttökustannukset maksuun ilman veronmaksajien rahoja.</t>
  </si>
  <si>
    <t>Talvikausi on vähän turhan hiljaista aikaa, mutta pitää katsoa mita Areena tuo tullessaan.</t>
  </si>
  <si>
    <t>Seinäjoella osataan järjestää isoja tapahtumia. Ne tuovat kaupungin nimen tunnetuksi.</t>
  </si>
  <si>
    <t>Seinäjoen matkailu perustuu pääsääntöisesti kahteen asiaan: Aaltokeskukseen ja tapahtumamatkailuun. Aaltokeskus on erittäin tärkeä, mutta ei koskaan tule vetoamaan massoihin. Tapahtumat ovat Seinäjoelle elintärkeitä monesta eri syystä: korkeatasoista kulttuuritarjontaa, työtilaisuuksia urheiluseuroille, liikevaihtoa elinkeinoelämälle jne.</t>
  </si>
  <si>
    <t>Perinjuurin pohjalainen ajattelutapa ja olen samaa mieltä. Eri tapahtumat heijastavat tavallaan kunnan elin- voimaisuuttakin.</t>
  </si>
  <si>
    <t>Hyviä, kasvattavia, taloudellisesti kannattavia ja ihmisille tehtyjä tapahtumia pitää lisätä. Nyt meillä on tarkoitukseen sopiva Areena, jolle on saatava luontevaa käyttöä. Siihen päästään kuntien yhteen puhalluksella. Farmari-näyttely oli hyvä avaus. Kulttuuritapahtumat, urheilu jne. täydentävät sopivasti.</t>
  </si>
  <si>
    <t>Hyvin markkinoidut ja järjestelyiltään läpiviedyt tapahtumat ovat tärkeitä seinäjoen imagon ja talouden kannalta.Uuteen Areenaan on saatava paljon tilaisuuksia käyttökustannustan peittämiseksi.</t>
  </si>
  <si>
    <t>Areenan hyödyntäminen tärkeää. Seinäjoelta löytyy riittävästi osaamista.</t>
  </si>
  <si>
    <t>Jokainen tapahtuma tuo elämää ja vaurautta paikkakunnalle. Tapahtumien järjestäjänä Seinäjoki on hyvä paikka liikenneyhteyksien, majoituskapasiteetin ja kaupungin rakentamien tilojen ansiosta. Palvelukaupunkina tapahtumat ovat meille kaikille tärkeitä jo työllisyydenkin vuoksi.</t>
  </si>
  <si>
    <t>Talvitapahtumat puuttuvat lähes kokonaan, syys- ja kevätkaudellekin löytyisi varmasti lisää tarjontaa.</t>
  </si>
  <si>
    <t>Kaikki käyttämään mielikuvitustaan. Kansainvälinen tunnettavuus ei pahasta. Hengelliset vaihtoehdotkin tulisi muistaa.</t>
  </si>
  <si>
    <t>Matkailumme kehittämiseksi tarvittaisiin vetovoimaisia  ideoita myös varsinaisen turistikauden ulkopuolella toteu- tettaviksi. Areenen valmistuttua ovat mahdollisuutemme parantuneet eri- tyisesti kokous-, kongressi- ja koulutusmatkailun saralla.</t>
  </si>
  <si>
    <t>Seinäjoelle on nyt rakennettu Areena ,jossa suuriakin tapahtumia voidaan järjestää. Pitää huolehtia siitä , että Areenaa myös käytetään. Tapahtumat tuovat kaupungillemme mainetta ja rahaa.</t>
  </si>
  <si>
    <t>Paremminkin voi lisätä, mutta jos ei hyviä ideoita ole, ei pidä suinpäin rynnätä tekemään tapahtumia.</t>
  </si>
  <si>
    <t>Kongressit, näyttelyt, tangomarkkinat yms. kansalliset ja kansainväliset tapahtumat vahvistavat kaupungin imagoa maakuntakeskuksena ja tuovat myös matkailutuloja.</t>
  </si>
  <si>
    <t xml:space="preserve">Meillä on nyt upea uusi Areena, jossa voidaan järjestää suuria tilaisuuksia, konsertteja, messuja, näyttelyitä ja juhlia. Tapahtumat tuovat meille työtä ja toimeentuloa. Tämä on palvelun ja kaupan maakuntakeskus. Tuotannosta yritystoimintaakin se voisi innostaa hakeutua Seinäjoelle,joka on kuuluisa kesätapahtumistaan. </t>
  </si>
  <si>
    <t>Seinäjoki tarvitsee isoja tapahtumia. Niiden avulla saadaan myönteistä julkisuuskuvaa kaupungille ja se on tärkeää myös elinkeinoelämälle .Lisäksi tapahtumat tuovat kaupunkiin  kaivattuja lisätuloja.</t>
  </si>
  <si>
    <t xml:space="preserve">Seinäjoki on jo nyt kuuluisa kaupungin tuesta erilaisten tapahtumien järjestäjänä. Tapahtumat tuovat kaupunkiimme positiivisuutta ja iloisuutta. </t>
  </si>
  <si>
    <t>Tapahtumien rajallisuus mahdollistaa laadun kehittämisen.</t>
  </si>
  <si>
    <t>Seinäjoella on osaamista suurten tapahtumien järjestämisessä. Areenaakin tulee hyödyntää.</t>
  </si>
  <si>
    <t>Saavutetaan uusia kohderyhmiä.</t>
  </si>
  <si>
    <t xml:space="preserve">Tapahtumiin kaivataan monipuolisuutta lisää.Erilaisia kansaperinnettä esittäviä maakunnallisia tapahtumia,suuria hengellisiä konsertteja ja juhlia. Myöskin kansainvälisiä konferensseja ja valtakunnallisia koulutustapahtumia (esim. kuntamarkkinat). </t>
  </si>
  <si>
    <t>Hengellisiä tapahtumia lisää.</t>
  </si>
  <si>
    <t>Seinäjoki on aktiivinen tapahtumien, messujen yms. järjestäjänä. Suuria tapahtumia on mielestäni riittävästi.</t>
  </si>
  <si>
    <t>Tarvitaan kommunistisia tapahtumia että ihmiset oppisivat kunnioittamaan ihmisoikeuksia.</t>
  </si>
  <si>
    <t>Hyvin järjestetyt tapahtumat lisäävät paikkakunnan kokonaiskuvaa.</t>
  </si>
  <si>
    <t xml:space="preserve">Ei ole kaupungin tehtävä järjestää tai lisätä tapahtumia. Mutta ei kaupungin tehtävänä liioin ole olla estämässä jos tapahtumia syntyy. </t>
  </si>
  <si>
    <t>Nykyinen määrä on mielestäni riittävä kun ottaa vielä erilaiset messut huomioon.</t>
  </si>
  <si>
    <t>Konserttiluonteisia tapahtumia on sopivasti. Uuden Areena-hallin myötä näyttelytapahtumia ja messuja tulee lisätä.</t>
  </si>
  <si>
    <t>Jos erinlaisia tapahtumia aletaan järjestämään useammin, alkaa vuodesta loppumaan kuukaudet,kaupunkilaisten mielenkiinto hiipuu. Liian tiuhaan järjestetyt tapahtumat tuovat rahastuksen makua.</t>
  </si>
  <si>
    <t>Areenan rakentamisen yksi peruste oli juuri se, että voimme jatkossa kilpailla entistä paremmin tilaisuuksien järjestelyssä. Areena luo  nyt hyvät puitteet, ne on käytettävä hyödyksi kaupungin imagon rakentamisessa.</t>
  </si>
  <si>
    <t>Mahdollisuudet Areenan valmistumisen myötä lisääntyneet.</t>
  </si>
  <si>
    <t>Nyt on saatu kallit ja prameat puitteet tapahtumille (Areena).</t>
  </si>
  <si>
    <t>Tapahtumien lisääminen on samalla kaupunkimme kehittämistä.</t>
  </si>
  <si>
    <t>Nyt kun meillä on uusi uljas Areena, niin sille on saatava käyttöä, niin että veromarkat saadaan takasin.Tapahtumat tuovat kaupungille tunnettavuutta ja tuloja.</t>
  </si>
  <si>
    <t>Kaupungissa on nyt hyvät tilat järjestää erilaisia tapahtumia.</t>
  </si>
  <si>
    <t>Vastavalmistunut Areena antaa uusia mahdollisuuksia tapahtumien järjestämiseen.</t>
  </si>
  <si>
    <t>Vankka kokemus erilaisten tapahtumien järjestämisestä. Tietotaito käyttöön, potentiaalia mitä tahansa.</t>
  </si>
  <si>
    <t>Tapahtumat hyödyttävät joiltain osin myös maakuntaa. Erilaiset tapahtumat piristävät myös elinkeinoelämää.</t>
  </si>
  <si>
    <t>Vahvistaa seinäjoen imagoa ja tuo kaupunkiin rahaa.</t>
  </si>
  <si>
    <t>Tapahtumien sisältöön ja laatuun tulee kiinnittää enemmän huomiota. Korkeakulttuuria enemmän ja seurustelukulttuurin opettamista. Seinäjoen teatteri on aarre tälle seutukunnalle.</t>
  </si>
  <si>
    <t>Niitä on aivan riittävästi joten kyllä ne tämän kokoiselle paikkakunnalle riittävät eri asia on esim. järjestää areenassa joitakin tapahtumia ym.</t>
  </si>
  <si>
    <t>Joitain pienempiä tapahtumia voisi järjestää, esim. nuorille ja perheille.Pienimuotoisia konsertteja ja lasten tapahtumia, mihinkä vähävaraisillakin perheillä olisi mahdollisuus osallistua.</t>
  </si>
  <si>
    <t>Täällä on siihen hyvät mahdollisuudet ja valmiudet.</t>
  </si>
  <si>
    <t>- Seinäjoen palveluvarustus tarvitsee "ruokaa", uusia tapahtumia kaikkiin vuodenaikoihin järkevästi  porrastaen</t>
  </si>
  <si>
    <t>Liika on liikaa- tulee kyllästyminen.</t>
  </si>
  <si>
    <t>areenan käyttö on maksimoitava</t>
  </si>
  <si>
    <t>Uusi Areena mahdollistaa tapahtumien järjestämisen koko vuoden.</t>
  </si>
  <si>
    <t>Maahanmuuttajat ovat usein myös voimavara jonka sitominen kotikaupunkinsa kehittämiseen vahvistaa koko Turkua.</t>
  </si>
  <si>
    <t>"Joka kuritta kasvaa, se kunniatta kuolee",on vanha kansanviisaus</t>
  </si>
  <si>
    <t>Panostusta Suomen kielen opetukseen tarvitaan, mikäli odotetaan heidän sijoittuvan työelämään.</t>
  </si>
  <si>
    <t>Maahanmuuttajat tarvitsevat samat peruspalvelut kuin muutkin kuntalaiset. Maahanmuuttajat on huomioitava kouluissa ja päiväkodeissa pienempien ryhmien muodossa. Maahanmuuttajien ammattitaitoa ja kokemusta tulisi käyttää paremmin hyväksi työelämässä. Jos asiaan ei paneuduta riitävän ajoissa maahanmuuttajat eristäytyvät ja ongelmat lisääntyvät.</t>
  </si>
  <si>
    <t>Maahan muuttajille voisi järjestää yhteisiä koulutunteja esim. liikunnassa, musiikissa ja kuvaamataidossa ja muut tunnit ovat omilla ryhmillä kielitaidosta riippuen.</t>
  </si>
  <si>
    <t>Hakeutuminen samaan lähiöön tapahtuu varmasti ilman ohjaustakin.(kulttuurikysymys)</t>
  </si>
  <si>
    <t>kotouttamisohjelmilla voidaan sopeuttamista edistää. On kuitenkin muistettava, että "maassa maan tavalla" tarkoitan tällä sitä, että maahaan muuttajan on sitten vaikka pakolainen on hyväksyttävä suomalaisten kulttuuri ja tavat.</t>
  </si>
  <si>
    <t>Erityisesti ennakkoluulojen hälventäminen on tärkeää.</t>
  </si>
  <si>
    <t xml:space="preserve">Muun väestön sekaan yksittäin sijoitetut maahanmuuttajat eristäytyvät vielä tehokkaammin kun ympärillä on vain käsittämätöntä kieltä puhuvia kulttuurisesti heistä poikkeavalla tavalla käyttäytyviä ihmisiä. Paras tapa on auttaa kouluttamalla, uuteen kulttuuriin ja tapoihin ei hypätä päivässä.  </t>
  </si>
  <si>
    <t>Resursseja koulutukseen, laillisuuskasvatukseen ja kulttuurisopeutuvuuteen.</t>
  </si>
  <si>
    <t>Tämän hetken tilanteeseen voidaan vaikuttaa nopeimmin alueellisella lisäpanostuksella, kuten opettajia lisää, ryhmäkokoja pienemmiksi jne. Asuntopolitiikkaa (kohta a) ollaan myös Turun osalta muuttamassa.</t>
  </si>
  <si>
    <t xml:space="preserve">Turun olisi aika herätä todelliseen kansainvälisyyteen. Haluan vaikuttaa uussuomalaisten turkulaisten mahdollisuuteen viihtyä Turussa ja kokea se omaksi turvalliseksi kotikaupungikseen. Toivon, kansalaisjärjestöjen houkuttelevan toimintaansa entistä enemmän maahanmuuttajia. Näin me kaikki ystävystyisimme helposti heihin. Turun on puututtava avoimeen rasismiin. </t>
  </si>
  <si>
    <t xml:space="preserve">Maahan muuttoa olisi hidastettava, ei meidän tarvitse Eurooppaa vuodessa tavoittaa. </t>
  </si>
  <si>
    <t>Turussa on myös laiminlyöty riittävän tehokas suomen kielen opetus maahanmuuttajille. Kielen osaaminen on ensimmäinen edellytys uuteen yhtiskuntaan sopeutumiselle.</t>
  </si>
  <si>
    <t>Maahanmuuttajien sekä muiden ihmisten tuottamat sosiaaliset paineet on välttämätöntä jakaa tasapuolisesti koko kaupungin alueelle. Lähiöiden kestokyky on jo ylitetty ja nyt onkin ryhdyttävä kiireellisesti todellisiin toimiin ennen kuin se on liian myöhäistä.</t>
  </si>
  <si>
    <t>Nykyiset palvelut ovat riittävät mutta tasaisempi sijoittuminen kaupungin alueella olisi suotavaa.</t>
  </si>
  <si>
    <t>Jos haluamme säilyttää nykyisen huoltosuhteen emmekä tapa vanhuksia, on työtätekevän väestön osuutta lisättävä rajusti. YK:n viime keväänä julkaiseman EU-maiden väestöennusteen mukaan Turkuun täytyy saada 2600 maahanmuuttajaa joka vuosi seuraavien 25 vuoden ajan. Tilastokeskuksen vastaava laskelma osoittaa, että Turkuun täytyy saada yli 3300 maahanmuuttajaa joka vuosi seuraavien 20 vuoden ajan. On selvää, että tällaisen väestömäärän täytyy jakaantua tasaisesti, jotta vältetään yhteiskunnallinen räjähdys.</t>
  </si>
  <si>
    <t>Nykyisellään mm. päivähoito kärsii pulaa lastentarhan hoitajista ja opettajista,  sillä eri kulttuuritapoja ja -taustoja sekä kielivaikeuksia  omaavat lapset vaativat runsaasti aikaa. Tämä tehdään nyt perusopetuksen ja -hoidon kustannuksella. Sama on tilanne  koulutoimen alueella.</t>
  </si>
  <si>
    <t>Koulutuksella ja asennekasvatuksella olisi saatava maahanmuuttajat sopeutumaan suomalaiseen yhteiskuntaan.</t>
  </si>
  <si>
    <t xml:space="preserve">Sijoitusratkaisujen lisäksi mm vapaa-ajan yhteistoimintaa pitäisi lisätä paikallisten asukkaiden ja maahanmuuttajien välillä. </t>
  </si>
  <si>
    <t xml:space="preserve">Hajasijoituksella ei ratkaista ongelmia sillä ulkomaalaisilla on tukea toisistaan. Erityisesti pitäisi keskittyä heidän hyvinvointiinsa erityisesti henkisesti ja ehkäistä syrjäytymistä jota tapahtuu myös suomalaisilla. </t>
  </si>
  <si>
    <t xml:space="preserve">Resursseja tarvitaan lisää myös suomen kielen opetukseen ja maahanmuuttajien omaehtoiseen  toimintaan. </t>
  </si>
  <si>
    <t>Päätöksiä tulee tehdä yhdessä maahanmuuttajien kanssa, sillä ei pidä unohtaa yhteisöllisiä kysymyksiä. Maamme vielä hyvinkin kielteinen suhtautuminen maahanmuuttajiin luo turvattomuutta heidän elämään. Kontaktit omaa kieltä puhuviin on taattava esim. kulttuurikeskuksilla.</t>
  </si>
  <si>
    <t>Myös lähiöiden kehittäminen on erittäin tärkeää, mutta ratkaisevin keino eriytymisen ehkäisemisessä on alueellisen eriarvoisuuden vähentäminen. Kunnallisten vuokra-asuntojen esimerkiksi on sijaittava hajautetusti kaikissa kaupungin osissa. Näin ehkäistään parhaiten myös ennakkoluulojen syntymistä ja vahvistumista.</t>
  </si>
  <si>
    <t>Tämä olisi tietysti ideaali malli, mutta käytännössä sekin pitää sisällään aikamoisia ongelmia niin kantaväestön kuin maahanmuuttajienkin osalta. Toisaalta olemassaolevaa tilannetta lienee vaikea muuttaa ja siksi nykyisten keskittymien ongelmia tulee ratkoa asiakohtaisesti. Tämä olisi varmasti myös kantaväestön kannalta parasta. Kotouttamisohjelman ja suomen kielen oppimisen avulla voivat maahan muuttajat vuosien saatossa sopeutua paremmin suomalaiseen elämänmenoon.</t>
  </si>
  <si>
    <t xml:space="preserve">On tärkeää että maahanmuuttajien oman verkosto on mahdollista kitkattomasti toimia. Asuntoja on kyllä tärkeää tarjota tasapuolisesti ympäri Turkua ja maahanmuuttajien omaa toivetta asumispaikan sijannista tulee kuulla. Eristäytyminen on vielä vaarallisempaa jos ei edes oma verkosto toimi. </t>
  </si>
  <si>
    <t>Eripuolille Turkua asuttaminen voisi mielestäni eristää maahanmuttajia toisistaan ja heikentäisi erikoispalvelujen saanti mahdollisuuksia, myös lisäisi sosiaalisia ongelmia. Myöskään liian yksipuolista asukasrakennetta ei saa päästä muodostumaan.</t>
  </si>
  <si>
    <t>On mielestäni virhe sijoittaa maahanmuuttajia liiaksi samalle asuinalueelle.</t>
  </si>
  <si>
    <t>Kohdat a ja b voidan kumpikin toteuttaa.Maahanmuuttaen mahdollisuuksia keskinäiseen yhteydenpitoon on edistettävä.Heitä ei pidä eristää enempää kantavästöstä kuin toisistaankaan.</t>
  </si>
  <si>
    <t xml:space="preserve">Ghettojen yhteiskunta ei ole hyvä malli. </t>
  </si>
  <si>
    <t>Maahanmuuttajien sopeutumista on pyrittävä parantamaan ja syrjäytymistä estämään myös muilla keinoilla.</t>
  </si>
  <si>
    <t>Asuntoasiat ovat yksi tärkeä osa tässä asiassa. Keskeisessä asemassa olemme kuitenkin me kuntalaiset: miten suhtaudumme heihin, olemmeko valmiita elämään ja toimimaan heidän kanssaan. Siinä meillä on parantamisen varaa.</t>
  </si>
  <si>
    <t xml:space="preserve">Segregaatio on ratkaistava. Sosiaalisesta tasapianosta on yllin kyllin tietellistä tietoa, tarvitaan päätöksiä ongelmien ratkaisemiseksi. Lausteen pommi on varoittava esimerkki siitä mihin suuntaan kehitys voi johtaa jos alueiden välistä sosiaalista tasapianoa ei osata ratkaista. </t>
  </si>
  <si>
    <t>Asuntojen tasaisen tarjonnan lisäksi tulee Suomessa sisällä oleva maahanmuuttajien liike kunnasta toiseen saada kontrolloitua siten, että kunta jossa valtionapu järjestelmä päättyy ei lähetä maahanm. seuraavaan kuntaan vaan huolehditaan maahanm. valtionavun päätyttyäkin. Turussa on syntynyt selvä keinottelu maahanmuuttajien sijoittelussa, yksityisten kiinteistösijoittajien asuttaessa muista kun- nista lähetetyt maahanmuuttajat  joiden valtionapu järjestelmä on päättynyt.</t>
  </si>
  <si>
    <t>Ellei a ole mahdollista, on käytettävä vaihtoehtoa b. Saattaa tosin olla, että c johtaa parhaaseen tulokseen, mutta se vie paljon aikaa, ehkä jopa kymmeniä vuosia.</t>
  </si>
  <si>
    <t>Lisäksi määrärahoja on sijoitettava kouluopetukseen, jotta kouluissa on riittävästi opetushenkilökuntaa maahanmuuttajien erityistarpeisiin.</t>
  </si>
  <si>
    <t>Tämän lisäksi pitäisi lisätä resursseja niiden alueiden peruspalveluihin, joilla asuu merkittävästi maahanmuuttajia.</t>
  </si>
  <si>
    <t>Yhteistoimintaa kantaväestön ja maahanmuuttajien välillä on lisättävä.</t>
  </si>
  <si>
    <t>Ulkomaalaisten keskittämisestä tiettyihin taloihin tiettyihin lähiöihin on huonoja kokemuksia. Tasainen sijoittaminen tuskin ainakaan toimisi huonommin.</t>
  </si>
  <si>
    <t>Maassa maan tavalla, toisiamme kunnioittaen.</t>
  </si>
  <si>
    <t>Aikuisväestön kielikoulutukseen lisäpanostusta.</t>
  </si>
  <si>
    <t>Sisarenpoikani hyvät kaverit ovat eri kansalaisuuksia. Itseäni voisivat kasvattaa vastaavaan ennakkoluulottomuuteen maahanmuuttajanaapurit. Silti ei pidä kieltää, etteikö ajatus ole myös pelottava. Vieras kieli ja vieras kulttuuri - se ei ole helppoa, ei meille sen enempää kuin maahanmuuttajille.</t>
  </si>
  <si>
    <t xml:space="preserve">Ongelmat maahanmuuttajien keskittämisestä tietyille alueille, ovat nähtävissä. </t>
  </si>
  <si>
    <t>Välimatkat Turussa lähiöstä toiseen ovat suht lyhyet ja joukkoliikenne kattava. Tasainen sijoitus tulisi kokea voimavarana/rikkautena. Samanaikaisesti tulisi kuitenkin huomioida lisäresurssien ohjaus esim. opetuspuolelle.</t>
  </si>
  <si>
    <t>Ainakin Lausteelle ja Varissuolle ohjattava lisää resursseja. Esimekiksi koululuokassa, jossa oppilaita useammasta eri maasta,pitäisi olla useampi opettaja, jotta opetus olisi tehokasta. Samoiun "monikulttuurisiin" päiväkoteihin tulisi sada enemmän henkilökuntaa kuin ns.tavalliiin päiväkoteihin. Vaikeiden luokkien opettajillevoisi maksaa myös parempaa palkkaa.</t>
  </si>
  <si>
    <t>Olisi ollut realistisempaa vastata b, mutta pitkän ajan kuluessa a lienee parempi vaihtoehto.</t>
  </si>
  <si>
    <t>vanhenpien maahanmuuttajien sopeutuminen on aina vaikeampaa kuin nuorien joten heihin on satsattava jotta he pääsisivät työelämään mahdollisimman vaivattomasti.</t>
  </si>
  <si>
    <t>Maahanmuuttajat on opastettava suomalaiseen kulttuuriin ja siihen, että täällä eletään Suomen lainsäädännön ja normien mukaan.</t>
  </si>
  <si>
    <t>Jos kaupunkimme syrjäytyneet ja maahanmuuttajat asutetaan tarkoituksella samoille alueille, riistetään molemmilta mahdollisuus ihmisarvoiseen elämään ja turvallisuuteen. Ei kai slummeista ole missään maailmalla kovin hyviä kokemuksia. Jälkeenpäin on turha päivitellä, että kuinkas siinä nyt näin pääsi käymään. Ennakkoluulot syntyvät enemmän tai vähemmän aiheettomista peloista ja tietämättömyydestä, joita jotkut vielä tarkoituksella populistisesti ruokkivat.</t>
  </si>
  <si>
    <t>Sopeutuminen suomalaiseen elämänmenoon ja kielen oppiminen nopeutuu, kun on kontaktissa valtaväestön kanssa.</t>
  </si>
  <si>
    <t>Maahanmuuttajat ovat yleensä hyvin sukurakkaita ja jos heidät levitetään kovin laajalle alueelle nämä suhteetkärsisivät.</t>
  </si>
  <si>
    <t>Vaikka tarjottaisiin paremmin mahdollisuuksia eri puolilta kaupunkia haluavat jotkut ryhmät asua mieluummin lähekkäin ehkä oman viihtyvyytensä takia. Maahanmuuttajat pitävät hyvin yhtä ja heillä on hyvät omat kontaktiverkostonsa. Sopeutuminen ympäröivään yhteiskuntaan kuitenkin nopeutuu kun asuminenkin on sulautunut.</t>
  </si>
  <si>
    <t>Keskittymät ovat jo nyt laskeneet tiettyjen asuntoaluiden viihtyvyyttä. Naapurikaupunkienkin maahanmuuttajien "siirtyminen" Turun harteille on huono asia.</t>
  </si>
  <si>
    <t xml:space="preserve">Maahanmuuttajien ja eri kulttuureista kotoisin olevien ihmisten on erittäin vaikeaa sopeutua suomalaiseen mentaliteettiin. </t>
  </si>
  <si>
    <t>Kokemusten mukaan on erittäin huono ratkaisu, että  yhdellä pienellä  aluella asuu suuri määrä eri kultturista tulevia asukkaita.</t>
  </si>
  <si>
    <t xml:space="preserve">Erilaisten väestönosien sekoittuminen eri asuinalueilla on tärkeää. Ei ole hyvä, jos Turkuun muodostuu ghettoja tai slummeja ja kultahammasrannikkoja. Myös yksittäisten talojen leimautumista tulisi välttää. Tietenkin omistusasunnot ja vuokra-asunnot ovat pääsääntöisesti eri taloissa, mutta kumpiinkin asuntotyppeihin voi sijoittua hyvin erilaisia asukkaita. </t>
  </si>
  <si>
    <t>Maahanmuuttajille on ensiarvoisen tärkeää, että he oppivat suomen kieltä ja oppivat tuntemaan suomalaisen yhteiskunnan rakenteen ja toiminnan. Tämän vuoksi on tärkeää, että heillä on laaja kontaktipinta uuteen asuinmaahansa.</t>
  </si>
  <si>
    <t>Nimenomaan näin. 1970-luvun Ruotsin virheitä ei pidä toistaa.  Asuinalueitten pitäisi muutenkin olla mahdollisimman monimuotoisia rakennusten ja asumismuotojen osalta ja asukkaiden erilaisista ryhmistä. Ei saa muodostaa yksipuolisesti esim. eläkeläisten tai lapsiperheiden kaupunginosaa.</t>
  </si>
  <si>
    <t xml:space="preserve">Lisäksi täytyy kouluopetuksen resursseja lisätä kotouttamisen edistämiseksi. </t>
  </si>
  <si>
    <t>Kaikkien asukkaiden monentasoinen yhteistyö on oltava tavoitteena.</t>
  </si>
  <si>
    <t>Maahanmuuttahjien keskittäminen tietyille alueille on omiaan synnyttämään yhteiskunnallisia jännitteitä, aiheuttaa suuria ongelmia esim. kouluissa, ei edistä yhteiskuntaan integroitumista.</t>
  </si>
  <si>
    <t xml:space="preserve">Maahanmuuttajaopetus on kasvussa ja se vaatii lisäresursseja varsinkin nykyisen hajautetun mallin perusteella. Suomekielen opetus on myös se tärkeä osa sopeutumista ja työllistymistä. </t>
  </si>
  <si>
    <t>Maahanmuuttajat eivät ole yhtenäinen ihmisjoukko, joka voidaan esim. kaupungin asuntojen jaossa sulloa yhdelle alueelle ratkomaan ongelmia keskenään. Uskon maahanmuuttajien sisäisiin kontaktiverkostoihin, mutta yhteisöjen tulee muodostua vapaaehtoiselta pohjalta. Kun ihmiset ovat oma-aloitteisesti hakeutuneet asumaan ja elämään yhdessä, heillä on mahdollisuus sitouduttuaan ensin omaan yhteisöönsä myös päteä ympäröivässä yhteiskunnassa.</t>
  </si>
  <si>
    <t>Maahanmuuttajia ei saa slummiuttaa tiettyihin lähiöihin. Ennakkoluulojen karsimiseksi tulee edistää muuttajien ja heidän naapureidensa arkipäivän kontakteja.</t>
  </si>
  <si>
    <t>Eri kaupunginosien leimautuessa eri tavalla kehittyy toisilleen vihamielisiä alakulttuureita, mikä  tulee estää.</t>
  </si>
  <si>
    <t>Maahanmuuttajien lapsille lisää liikunnan, urheilun ja kulttuurin harrastusmahdollisuuksia - luonnollisesti yhdessä muiden lasten kanssa.</t>
  </si>
  <si>
    <t xml:space="preserve">Kyseiset lähiöt jo itsessään luovat ongelmia. Tilanteet olisi ennakoitava kaavoituksella. </t>
  </si>
  <si>
    <t>Maahanmuuttajien suurin ongelma on yleensä suomen kielen taidon heikkous, jolloin työllistyminenkin on vaikeaa. Suomen kielen opetukseen on panostettava ja lisäksi maahanmuuttajien lasten omakieliseen opetukseen. Toisaalta maahanmuuttakia pitäisi sijoittaa tasaisemmin eri puolille kaupunkia kuitenkin huomioiden tässä eri kulttuuritaustat.</t>
  </si>
  <si>
    <t>Maahanmuuttajia ei saa syrjäyttää. He ovat yritteliästä ja rohkeaa porukkaa, joilla olisi paljon annettavaa meille kaikille, jos heidän vain annetaan antaa. Maahanmuuttajien työllistymiseen on kiinnitettävä erityistä huomiota. Kaikenlaiset rasistiset ajatukset ja teot tulee tuomita välittömästi, kunnan on aktiivisesti toimittava rasismia vastaan.</t>
  </si>
  <si>
    <t>Kannatan myös asuntojen tarjoamista tasaisesti eri puolilta Turkua, mutta tärkeää olisi panostaa peruspalveluihin ja  kouluopetukseen, erityisesti kielen opetukseen. Hyvät peruspalvelut houkuttelisivat muitakin ihmisiä asuma-alueelle.</t>
  </si>
  <si>
    <t>Mutta tämä koskee kaikkia Turun vuokra-asunnoissa asuvia. Asukkaiden tulisi mieltää osuutensa oman elinympäristönsä viihtyisyyteen. Kun he itse aktivoituvat, on toimintaa jatkossa helpompi tukea. Ihmisissä näillä alueilla on jo taito ja viisaus hoitaa omia asioitaan, heidät täytyy saada välittämään myös hieman yhteisistä asioista.</t>
  </si>
  <si>
    <t>Suomen kielen opetuksesta tulisi erityisesti huolehtia.</t>
  </si>
  <si>
    <t>Osana Itä-Turku -projektia, kaupungin tulee vähentää (sosiaalista) vuokra-asumista ko. lähiöissä ja lisätä sitä muualla.</t>
  </si>
  <si>
    <t>Kullakin on oikeus valita asuinpaikkansa. Muihin asioihin, kuten koulutukseen, pitää satsata, jotta  maahanmuuttajien sopeutuminen yhteiskuntaan helpottuisi.</t>
  </si>
  <si>
    <t>Kielenopetus on ensiarvoisen tärkeää. Ilman kunnon kielitaitoa ei voi sopeutua yhteiskuntaan. Maahanmuuttajalapsille on taattava riittävä opetus sekä äidinkielessään että suomen/ruotsin kielessä. Ilman oman kielen vahvistamaa identiteettiä ennakkoluulot saavat vallan eikä sopeutumista tapahdu.</t>
  </si>
  <si>
    <t>On kaikin keinoin vältettävä gettoutumista. Heterogeeninen asukaskanta on elämän rikkaus. Integraation edistämiseen pitää ehdottomasti satsata.</t>
  </si>
  <si>
    <t xml:space="preserve">Ongelmaksi saattaa kehittyä maahanmuuttajien jääminen omiin ympyröihinsä ja tämä lisää  epäluuloja ja rasismia. </t>
  </si>
  <si>
    <t>Kaikille turvapaikanhakijoille heti työlupa, jotta voivat itse ansaita elantonsa, se edistää niin yhteiskuntaan sopeutumista kuin kielitaitoakin ja estää rasismia ympäristössä.</t>
  </si>
  <si>
    <t>Toisaalta, jos jotakin etnistä ryhmittymää olisi riittävän paljon voisi olla hyvä, että heillä olisi oma alueensa, kuten monissa kaupungeissa olevat "China Town" tyyppiset alueet. Se vahvistaisi asukkaiden identitettiä ja omaa kultturia.</t>
  </si>
  <si>
    <t>Ensisijainen edellytys sopeutumiseen on kielen hallinta (joka avaa tien koulutukseen ja sitä kautta ammattiin ja työhön).</t>
  </si>
  <si>
    <t xml:space="preserve">Maahanmuuttajien sopeutumisen perusedellytykset ovat suomen kielen opiskelumahdollisuudet ja työllistyminen. Kielitaito on perusedellytys työn saannille, joten riittämättömät kieliopetusresurssit vaikeuttavat huomattavasti maahanmuuttajien kotoutumista. Molemminpuolisen sopeutumisen kannalta on parasta, että asuinpaikkoja löytyisi eri puolilta Turkua, ja uusia tuttavuuksia suomalaisten ja maahanmuuttajien kesken solmittaisiin tavallisissa ympyröissä kuten työpaikoilla ja vapaa-ajan harrastusten parissa. </t>
  </si>
  <si>
    <t>Myös alueellinen terveydenhuolto ja sosiaalitoimi tarvitsevat lisäresursseja näillä alueilla. Tulevaisuudessa kaupungin on myös mietittävä tarkemmin, millaisia uusia lähiöitä rakennetaan. Sosiaali- ja terveystoi on otettava mukaan lähiöiden kaavoitukseen ja suunnitteluun nyt heti, ei vasta kaava-vaiheessa.</t>
  </si>
  <si>
    <t>Lisäksi on panostettäva pakolaisten suomen kielen opiskeluun. Jos kielitaito on puutteellinen, toimiminen yhteiskunnan täysivaltaisena jäsenenä vaikeaa.</t>
  </si>
  <si>
    <t xml:space="preserve">En usko, että maahanmuuttajien ongelmat on sidottu asuinalueeseen, vaan heidän mahdollisuuksiinsa tulla osaksi suomalaista yhteiskuntaa, esim työllistymällä. </t>
  </si>
  <si>
    <t>Maahanmuuttajat ovat usein suomalaisia sosiaalisempia, joten liiallinen hajasijoittaminen voi olla heille jopa epämieluisaa. Nykytilanne, jossa maahanmuuttajat on asutettu vain muutamaan lähiöön, lähiössä jopa vain muutamaan taloon, on toinen, huono ääripää. Muutama samanlähtöinen maahanmuuttajaperhe per kortteli pitää yllä yhteisöllisyyttä, mutta ei aiheuta ghettoistumista.  Ongelmana vapailla markkinoilla häärivät vuokranantajat, jotka keräävät maahanmuuttajaperheitä tiettyihin taloihin.</t>
  </si>
  <si>
    <t>Eriytisesti maahanmuuttajien suomen kielen opetusta tulisi lisätä, sillä kielitaidon puute eristää maahanmuuttajat työelämän sekä myös yhteiskunnan ulkopuolelle omiin etnisiin ryhmiinsä, joissa ongelmat sitten kasaantuvat. Maahanmuuttajien sijoittuminen laajemmalle alueelle on myös tärkeää integroinnin kannalta, mutta ei yksin riittävää.</t>
  </si>
  <si>
    <t>Maahanmuutajien itsensä luomat kommuunit tulisi purkaa.</t>
  </si>
  <si>
    <t xml:space="preserve">keskittymisiä, vaikka mitä tekisimme (mm kiinalais- ym korttelit) on ollut kautta vuosisatojen ja tulee aina olemaan,se lähtee osin myös omasta halusta tuttuun ja  turvalliseen ympäristöön. eikä siinä sinänsä ole mitään ongelmaa.  ongelmat syntyvät aivan muista yhteiskuntatekijöistä, jotka korreloivat aina kulloistakin taloudellista tilannetta. kaikesta huolimatta kaikkien yhteisöissä asuvien tulee aina noudattaa paikallisia lakeja. myös maahanmuuttajien. </t>
  </si>
  <si>
    <t>Kouluopetukseen kuuluu opettaa sopeutumista ja syrjintä,  rotusorto ja koulukiusaamiset pois Turun kaikista kouluista.</t>
  </si>
  <si>
    <t>Pakolaisia ja muita ulkomaalaisia ei saa syrjiä. Ulkomaalai- set on oltava samanarvoisia muiden asukkaiden kanssa. Mitään fasismia ja rasismia me KTP:ssä emme voi hyväksyä! Kaiken- lainen ulkolaisten nimittely ja syrjintä pitää heti lopet- taa! Täystyöllisyys ja muu leikkauslinja poistaa nämäkin    ongelmat.</t>
  </si>
  <si>
    <t>Suomalaiset  evät ole valmiita vastaanottamaan  vieraaseen  kulttuuriin kuuluvia henkilöitä eikä  vieraat kulttuurit sopeudu tänne. Eila  Kännön malli takaisin, tarkkaa harkintaa maahanmuuttajien  kohdalla yleensäkin.</t>
  </si>
  <si>
    <t xml:space="preserve"> kannatettava ajatus todella sijoittaa maahanmuuttajia eri puolille,eikä sulloa vain pienille alueille. meitä  evakoitakin  sijoitettiin eri puolille suomea kun jouduimme muuttamaan sodan jaloista pois, v-39, olin silloin muutaman kuukauden ikäinen. saimme moni kuulla mm, ryssänkakara nimeä, mutta eihän  sitä voi verrata näihin muukalaisvihan tunenepurkauksiin.</t>
  </si>
  <si>
    <t>"Kunta olemme me."</t>
  </si>
  <si>
    <t>Hajasijoittuminen lisää yhteiskuntaan integroitumista ja vähentää mahdollisia keskittymien tuottamia ongelmia.</t>
  </si>
  <si>
    <t>Palvelujen keskittämisellä saadan hyöty jakautumaan mahdollisimman monelle.</t>
  </si>
  <si>
    <t>Mikäli hajasijoittamisesta koituisi negatiivisia seuraumuksia, tulisi kaupungin myös hoitaa haittailmiöiden eliminointi tavalla tai toisella.</t>
  </si>
  <si>
    <t>Oli pakko laittaa c kohtaan merkki, koska kone ei olisi muuten antanut tallentaa vastauksia.</t>
  </si>
  <si>
    <t>Suhtautuminen ulkolaisiin tulee olla sivistynyttä ja humaania. Ulkomaalaiset ovat voimavara.</t>
  </si>
  <si>
    <t>Maahanmuuttajien on vastavuoroisesti annettava myös suomalaisille oma arvonsa.</t>
  </si>
  <si>
    <t xml:space="preserve">Sukuni kokemukset siirtolaisuudesta antavat pohjaa ymmärtää maahanmuuttajien ja kuntasysteemin kohtaamisen pulmia. On hyvä miettiä hyvinvointia edistäviä tasa-arvoisia ratkaisuja yhdessä. </t>
  </si>
  <si>
    <t xml:space="preserve">Kouluopetukseen on joka tapauksessa panostettava aiempaa enemmän. Maahanmuuttajien omaa kantaa asiassa on myös kuultava. Lähtökohtana lienee kuitenkin aina se, että sopeutuminen uuteen ympäristöön on ehdoton edellytys tyydyttävän elämäntilanteen saavuttamisessa. </t>
  </si>
  <si>
    <t>kotouttamisohjelmien rakentaminen minipuolisesti. Lisäksi pitää pyrkiä kaikin keinoin sitä, että lapset käyvät koulua ja vbanhemmat sijoittuisivat työelämään-hankkisivat itse elantonsa.</t>
  </si>
  <si>
    <t>Tätä toivon.</t>
  </si>
  <si>
    <t>Toisaalta muutettaessa uuteen ympäristöön sitä etsii omaan kulttuuriin kuuluvia ihmisiä. Niinhän suomalaisetkin tekevät; tosin nykyisin muuttaessamme ulkomaille muutamme yleensä vapaaehtoisesti.</t>
  </si>
  <si>
    <t>Monikulttuurisuusopetukseen tulee saada lisää resursseja kouluopetuksessa. Tietyt perustarpeet on voitava turvata inhimillisellä etäisyydellä. Tämä sisältää mahdollisuuden myös oman uskonnon harjoittamiseen. Kaupunginhallinosta on pyrittävä karsimaan rasistiset ryhmät ja ilmiöt.</t>
  </si>
  <si>
    <t>Miksi maahanmuuttajat tulisi sirotella sinne tänne ympäri kaupunkia? Minusta ainakin olisi mukavaa jos asumassani kaupunginosassa olisi muitakin maanmiehiäni.</t>
  </si>
  <si>
    <t xml:space="preserve">MAAHANMUUTTAJIEN MIELIPITEITÄ ON ENEMMÄN KUUNNELTAVA YHTEISTYÖN MERKITYS TÄSSÄKIN ON TÄRKEÄTÄ MAAHANMUUTTAJIEN KOULUTUKSEEN JA TYÖLLISTYMISEEN KIINNITETTÄVÄ YHÄ ENEMMÄN HUOMIOTA  PELKKÄ RESURSSIEN LISÄYS EI PARANNA ONGELMIA, ASENTEITA ON MUUTETTAVA </t>
  </si>
  <si>
    <t>Toisaalta china townien ja muiden kiinteiden etnisten kaupunginosien syntymiseen suurissa kaupungeissa on varmaankin ollut aikoinaan &amp;#039;sosiaalinen tilaus&amp;#039; eikä meidän hajautusperiaatteemme ole ehkä paras ratkaisu.</t>
  </si>
  <si>
    <t>Maahanmuuttajat tarvitsevat hyvin organisoidun alkuvaiheen koulutuksen. Kaupungin eri osiin hajautetut maahanmuuttajat voivat hyvin osallistua siihen. Maahanmuuttajien lapset tarvitsevat omat erityisryhmänsä siihen saakka, kunnes he voivat täysipainoisesti opiskella itselleen sopivalla luokkatasolla peruskouluissa.</t>
  </si>
  <si>
    <t>Tulevissa päätöksissä on tarkkaan harkittava minkä määrän Turku on valmis ottamaan maahan muuttajia. Määrää tuskin on syytä näillä näkymin lisätä ehkä mieluimmin päinvastoin.</t>
  </si>
  <si>
    <t>Maahanmuuttajat sopeutuessaan suomalaiseen yhteiskuntaan muuttavat myös eri puolille kaupunkia vapaa-ehtoisesti.</t>
  </si>
  <si>
    <t>Koulutus ja kasvatus ovat ensisijaisia väyliä suomalaiseen kulttuuriin. Myös muiden alueiden kouluihin pitäisi panostaa 100% lisää.</t>
  </si>
  <si>
    <t>Maahanmuuttajien on opeteltava suomalaiset tavat. Suomessa eletään suomalaisten lakien ja asetusten mukaan. "Maassa maan tavoin tai maasta pois" sanoo vanha suomalainen viisaus. Olen asunut useita vuosia ulkomailla ja kaikkialla maahan muuttajat ovat sopeutuneet kyseisen isäntämaan lakeihin, tapoihin ja totumuksiin. "Ei lumihangessa voi noudattaa samoja tottumuksia kuin tulikuumalla aavikolla."</t>
  </si>
  <si>
    <t>Maahanmuuttajien sopeutumista yhteisöön auttaisi se, että he ottaisivat osaa asuinyhteisön toimintaan  työtä tekemällä. Koska maahanmuuttajien työllistyminen on ollut vaikeaa, voisivat he osallistua esim. vapaaehtoistyön tai velvoitetyön muodossa.Vastikkettoman rahan jakaminen lisää  valtaväestön negatiivisia tunteita heitä kohtaan. Mikäli maahanmuuttajilta edellytettäisiin tuen saamiseksi työpanosta esim. yhteisten asioiden hyväksi, olisi sillä uskoakseni hyvin postitiivinen vaikutus</t>
  </si>
  <si>
    <t xml:space="preserve">Kyseisten alueiden terveydenhuoltoon, sosiaalipuoleen ja kouluopetukseen pitäisi lisätä resursseja ja ammattitaitoa. Maahanmuuttajia ei saisi myöskään liiaksi eristää toisistaan, koska tiivis yhteisö toimii myös tukiverkkona jäsenilleen. </t>
  </si>
  <si>
    <t>Ei ole syytä lähteä erottamaan heitä toisistaan. Palveluihin tulee sijoittaa. Suomen kulttuuriopetusta on lisättävä, jotta maahanmuuttajat ymmärtäisivät miten suomessa eletään ja asutaan.</t>
  </si>
  <si>
    <t>Jos maahanmuuttajat haluavat asua omissa etnisissä yhteisöissään, sitä on kunnioitettava - sopeutumiseen pakottaminen lisää ongelmia. Koulu - myös aikuisille -avainasemassa. Mutta lisää resursseja on ohjattava myös Varissuon, Lausteen ja Halisten suomalaisille, heidän perusoikeuksiaan kunnioittaen.</t>
  </si>
  <si>
    <t>Maahanmuottajien ja työllistämisen mahdollistamiseksi on ensisijaisesti huolehdittava riittävävästä suomenkielen opetuksesta ja paikalliseen kulttuuriin perehdyttämisestä</t>
  </si>
  <si>
    <t>Asia ei ole ongelmaton. Maahanmuuttajien ongelmat eivät välttämättä johdu asumisen keskittyneisyydestä, vaan myös suhteista paikallisväestöön. Asennemuutosta tarvitaan.</t>
  </si>
  <si>
    <t>Suomen kielen ja kulttuurin omaksuminen on ensisijainen kotoutttaminsen ehto  ja siihen pitää panostaa.</t>
  </si>
  <si>
    <t>Hajasijoitus ei käytännössä toimi, koska maahanmuuttajat pyrkivät toistensa seuraa, hajontaa saadan aikaan vasta myöhemmin. Pahinta ovat epämääräiset yrittäjät, jotka käyvät lähes ihmiskauppaa pakolaisilla.  Siihen on voitava puuttua.</t>
  </si>
  <si>
    <t>On parempi antaa laadukasta palvelua muutamissa kohteissa kuin hajautettua palvelua laadullisesti heikompi tasoisesti. Maahanmuuttajat itse hakeutuvat  samoille alueille, joista he löytävät muita koh- talotovereita ja maamiehiään.</t>
  </si>
  <si>
    <t xml:space="preserve"> Slummiutumisen ehkäisemiseksi maahanmuuttajat tulisi sijoittaa tasaisesti eri puolille Turkua !   KANSAINVÄLISYYS KASVATUS SAATAVA OSAKSI TAPAKULTTUURIAMME !  Suomensyntyisten ja Maahanmuuttajien kaikkinainen kanssakäyminen on hyvin suotavaa,    koska vain siten huomispäivän Turku pärjää . </t>
  </si>
  <si>
    <t>Slummeja ei tulisi rakentaa eikä tietoisesti lisätä.</t>
  </si>
  <si>
    <t xml:space="preserve">Maahanmuuttajat muodostavat keskuudessaan tiiviin yhteisön, tukien toinen toistaan. Siksi ulkomaalaisten  keskittynyt asuminen tietyissä lähiöissä on hyvä asia. Järjestelmää pitää kehittää siten, että maahanmuuttajat saavat avukseen tukiperheen, joka pystyy auttamaan ja opastamaan vieraan kulttuurin edustajia valtaväestön elintapoihin.  </t>
  </si>
  <si>
    <t xml:space="preserve">Ongelman muodostaa pitkälti sisäinen muuttoliike, maahanmuuttajat haluavat toistensa lähelle. Sopeutuminen muuhun yhteiskuntaan onnistuu käyttämällä maahanmuuttajia heidän ammattitaitoaan vastaavissa tehtävissä. Kulttuuriset erot lisäävät ennakkoluuloja ja niistä olisi hyvä jakaa enemmän informaatiota. </t>
  </si>
  <si>
    <t>Maahanmuuttajia käsittääkseni muuttaa Turkuun suhteellisen paljon muista alkusijoitus kunnista. Mielestäni niiden palvelutoimen hallintokuntien osalta, jotka tunnen paremmin, nämä asiat on hoidettu rittävän kattavasti.</t>
  </si>
  <si>
    <t>Maahanmuuttajien lapsilla tulisi olla erityisluokkia kielivaikeuksista selviämistä varten. Jos puolet luokasta on kielitaidottomia kärsii muiden oppilaiden opetus.</t>
  </si>
  <si>
    <t>Heidät on kotoutettava mahdollisimman nopeasti suomalaiseen yhteiskuntaan</t>
  </si>
  <si>
    <t xml:space="preserve"> Koulutoimi satsaa ensi vuonna 6mmk ulkomaalaisten lasten opetukseen. Raha otetaan koko opetustoimen budjetista siis myös suomalaisten lasten opetuksesta, jolloin ryhmäkoot suurenevat ja opetuksen laatu kärsii.Maahanmuuttajille on tehtävä selväksi, mitkä ovat heidän oikeutensa mutta myös se, mitkä ovat heidän velvollisuutensa suomalaisessa yhteiskunnassa. Suomenkielen oppiminen on keskeisen tärkeätä. Monikulttuurisuus on kaikenkaikkiaan rikkaus.</t>
  </si>
  <si>
    <t xml:space="preserve">Samalla kun asuntotarjontaa lisätään, tulee kyetä luomaan järjestelmä, jossa maahanmuuttajien integrointi voi tapahtua joutuisasti. </t>
  </si>
  <si>
    <t>Pitäisi kuulla maahanmuuttajien oma mielipide haluavatko he asua näissä lähiöissä vai siten, että he asuvat tasaisesti ympäri Turkua.</t>
  </si>
  <si>
    <t>Ei missään tapauksessa pidä sijoittaa maahanmuuttajia näin kun nyt näyttää käyneen. Se ei ole kenenkään etu, että esim. Lausteella ekaluokkalaisista on nyt puolet maahanmuuttajia. Tähän ongelmaan on puututtava heti.</t>
  </si>
  <si>
    <t>Perustelut ovat kohdassa a.</t>
  </si>
  <si>
    <t>Sopeuttaminen onnistuu näin paremmin.</t>
  </si>
  <si>
    <t>Maahanmuuttajien mahdollisimman laajat kontaktit muun väestön kanssa luovat parhaan pohjan sopeutua suomalaiseen yhteiskuntaan ja toimia sen työtätekevinä sekä veroa maksavina jäseninä.</t>
  </si>
  <si>
    <t xml:space="preserve">Jos maahanmuuttajille tarjottaisiin asuntoja mistä vain, niin on varmaa että tilanne vain pahenee. Kulttuurierot ovat niin suuria, ettei siitä tulisi yhtään mitään.  </t>
  </si>
  <si>
    <t>Tuntematon on aina hiukan arveluttava. Tämä pätee sekä maahanmuuttajan että paikallisen asukkaan suhteen. Vain luomalla jokapäiväisiä kontakteja arkielämässä toimien voimme ehkäistä ongelmia, sekä nopeuttaa maahanmuuttajan kotoutumista. Tämä onnistuu vain, jos maahanmuuttajat asuvat ympäri Turkua, jolloin kummankin osapuolen on mahdollista ja osittain pakollistakin antautua aitoon kanssakäymiseen toistensa kanssa. Maahanmuuttajat ovat rikkaus ja avartavat maailmaamme monella tavoin.</t>
  </si>
  <si>
    <t>Myös b tärkeä jo olemassa olevia suuria maahanmuuttoryhmiä ajatellen.</t>
  </si>
  <si>
    <t>Maahanmuuttajat rikastuttavat. He haluavat tietenkin pitää yhtä ja hakevat turvaa toisistaan. Vaihtoehto A edellyttää että jokainen turkulainen kohtelee heitä asiallisesti ja hyvin. Muutenhan he eivät uskalla asua hajatetusti eri puolilla Turkua.  Invandrare berikar vårt land. Så småningom kommer de också att berika vårt näringsliv, bl.a. genom sina kunskaper om andra länder och kulturer, våra potentiella exportmarknader. Men den första generationens invandrare stöter på många problem.</t>
  </si>
  <si>
    <t>Puutteellinen kielitaito on suurin ongelma. Maahanmuttajille pitää myös asiallisesti kertoa kulttuurieroista ja käytöstapojen eroista. Ennakkoluuloihin pitää vaikuttaa asennekasvatuksella.</t>
  </si>
  <si>
    <t>Sopeutuskoulutukseen lissä varoja, näin helpotetaan esim kaikkien koululaisten tilannetta.</t>
  </si>
  <si>
    <t xml:space="preserve">Invandrarfamiljerna borde ha tillgång till "stödkompisar" - vanliga åbobor som skulle kunna hjälpa till att överbygga de värsta kulturkrockarna - liksom lotsa in dem i samhället. Det skulle vara positivt också för oss "urinvånare" - båda parterna har nog mycket att ge varandra. </t>
  </si>
  <si>
    <t>Tasapuolinen integroituminen normaaliin yhteiskuntaan on varmin tae sille, että myös lapsille voidaan taata tasavertainen mahdollisuus rakentaa tulevaisuuttaan Turussa.</t>
  </si>
  <si>
    <t xml:space="preserve">"Saaristo" ei kestä kovin paljon lisää uusimman mitoituksen lisäksi joten Maaria-Paatinen suunta on ainoa vaihtoehto. Lisäksi tulisi varata alueita myös ekologiselle pientalorakentamiselle.   </t>
  </si>
  <si>
    <t>Tietämys lisää suvaitsevaisuutta. Tämä koskee kaikkia osapuolia. Maahanmuuttajien pitää sopeutua yhteiskuntaan mutta yhteiskunnan pitää myös auttaa siinä. Ja yhteiskunta ovat ne ihmiset jotka asuvat siellä. Erillaisia projekteja maahanmuuttajien sopeutumisesta on aloitettu, mutta niitä tarvitaan vastaisuudessakin.</t>
  </si>
  <si>
    <t>Jag har ju också flyttat till Åbo, från Åländska Kongo, och nu ställer jag upp i kommunalvalet. ... ja sitä sama på finska</t>
  </si>
  <si>
    <t>Invandrarnas inre kontaktnät bör upprätthållas.</t>
  </si>
  <si>
    <t xml:space="preserve">Stora "koncentrat" av inflyttare gagnar inte deras integration i det finländska samhället. </t>
  </si>
  <si>
    <t>On vältettävä ghettojen muodostumista, sillä niissä ongelmat kärjistyvät ja heijastuvat myös kauemmas ympäristöön.</t>
  </si>
  <si>
    <t>Koulutus ja sopeuttaminen ovat erittäin tärkeä osa maahanmuuttajien asumismielekkyyden ja viihtymisen kannalta.toistensa lähellä asuminen voi myöskin  lisätä heidän viihtyvyyttään. Mutta jos heillä on intoa ja halua muuttaa muualle niin  pyritään tekemään se mahdolliseksi yhteisen hyvän edistämiseksi.</t>
  </si>
  <si>
    <t>Maahanmuuttajien asian järkevä hoitaminen on entistä tärkeämpää sekä heidän että muun suomalaisen yhteiskunnan tasapainon säilymisen turvaamiseksi. Asiaan on panostettava mutta järkevästi, ei populistisesti suuntaan tai toiseen.</t>
  </si>
  <si>
    <t xml:space="preserve">Alun perin tehtiin virhe heidän asuttamisessaan.  Nyt sitä on vaikeaa muuttaa.  On vain kehitettävä  tapoja heidän sopeuttamisekseen suomenmaalaisiksi. Yksittäisten perheiden asuttaminen täysin  suomalaiseen ympäristöön vasta aiheuttaisikin eristäytymistä. On parempi, että lähituntumassa on samasta kulttuuripiiristä peräisin olevia ihmisiä.  Maahanmuuttajien kouluopetukseen  tulee  saada enemmän voimavaroja, se ei kuitenkaan saa tapahtua  alkuperäisväestön oppilaiden resursseja supistamalla.    </t>
  </si>
  <si>
    <t>olisi löydettävä lisää työharjoittelupaikkoja maahanmuuttajille.</t>
  </si>
  <si>
    <t>Maahanmuuttajien lähiömalli on suoraan Ruotsista. Kylmä ja etäinen Ghetto jonne on helppo heittää maahanmuuttajat pois silmistä.Meidän on harjoitettava tasapuolisuutta kaikkiin maahanmuuttajiin annettava heille kuva että olemme kaikki suurta perhettä.</t>
  </si>
  <si>
    <t>Asialla on kaksi puolta. Toisaalta maahanmuuttajille on hyväksi, jos samaa kieltä puhuvia asuu lähistöllä. He tarvitsevat toistensa tukea selviytyäkseen esim. vihamielisestä naapurustosta. Mutta toisaalta tutustuminen oman lähiön suomalaisiin asukkaisiin auttaa heitä paremmin sopeutumaan tähän yhteiskuntaan. Tilanne olisi huomattavasti mutkattomampi, jos me kantaväestö ottaisimme paremmin huomioon heidän rajoituksiaan ja olisimme ystävällisiä kanssakäymisessämme. Ei tylyys ole koskaan maistunut hyvältä.</t>
  </si>
  <si>
    <t>Maahanmuttajien peruskielitaidon opetuksesta on huolehdittava kaikissa ikäryhmissä. RAKASTA LÄHIMMÄISTÄSI NIINKUIN ITSEÄSI pätee myös maahanmuuttajiin ja edistää keskinäistä yhteydenpitoa.</t>
  </si>
  <si>
    <t xml:space="preserve">Maahanmuuttajien keskinäistä tukiverkostoa on myös rahoitettava. </t>
  </si>
  <si>
    <t>Kontaktit maahanmuuttajiin vähentäsi rasismia. Kuitenkin maahan muuttajille pitäisi turvata toimintatilat, jossa voivat tavata toisiaan ja pitää yllä omaa kulttuuriaan.</t>
  </si>
  <si>
    <t>Tarjottava asuntoja eri puolilta, muttei pakotettava asettumaan eri puolille.</t>
  </si>
  <si>
    <t xml:space="preserve">Kuitenkin on annettava muuttaneile mahdollisuus toimia myös oman kulttuurinsa mukaisesti ja sen yllä pitämiseksi on oltava riittävät tilat käytössä. </t>
  </si>
  <si>
    <t>On turvattava maahanmuutajille mahdollisuus keskinäiseen kanssakäymiseen. Harratustiloja pitää tarjota riittävästi.</t>
  </si>
  <si>
    <t>Rasismi on kasvamassa. Sen kitkemiseski tarvitan tietysti tutustumista ihmisiin. Tutustuminen auttaisi ymmärtämään, että me ihmiset voimme olla eri värisiä ja erilaisista olosuteista lähteneitä. Meille kaikille on tilaa jos asia ymmärretään. Muuttajien sijoittelun ohella kuitenkin heille on turvatta mahdollisuus tavata toisiaan. Eiköhän se meillä ulkomailla asuvilla suomalaisillakin ole tarpeena.</t>
  </si>
  <si>
    <t>Muuttajille on silti turvattava riittävät mahdollisuudet tavata toisiaan. Kokonntumistiloja riittävästi.</t>
  </si>
  <si>
    <t>Maahanmuuttajien kulttuuriin ja kieleen tutustumista täytyy kehittää, myös suomalaisen asenteen kehittäminen toisia kulttuureja ymmärtäväisemmäksi.</t>
  </si>
  <si>
    <t>Heitä on välittömästi ryhdyttävä palauttamaan lähtömaihinsa. Turun on heti lopetettava pakolaisten vastaanottaminen.</t>
  </si>
  <si>
    <t>Nykyisille maahnmuuttajille on ongelmien minimoimiseksi suotava tämä vaihtoehto. Koko pakolaispolitiikkaa on kuitenkin muutettava. Enemmälti työttömiä ja sosiaalitukeen turvautuvia maahanmuuttajia ei Turun pidä ottaa vastaan, vaan kunnan on ensisijaisesti huolehdittava omista vanhuksistaan ja muista todellista tuke tarvitsesvista asukkaistaan.</t>
  </si>
  <si>
    <t>Turun ei tule vastaanottaa yhtäkään pakolaista tai maahanmuuttajaa.</t>
  </si>
  <si>
    <t>Ei maahanmuuttajia Turkuun</t>
  </si>
  <si>
    <t>Maahanmuuttajat lähetettävä työleireille opettelemaan työntekoa!! Turussa oli viime vuoden lopussa yli 100 eri  kansallisuutta ja yli 6000 ulkomaalaista. Turun Sanomien kirjoituksen 26.7.2000 mukaanTurussa on yli 5000 maahanmuuttajaa työttömänä!! Turkulaiset miettikää hetki missä mennään! Syrjäytyvien suomalaisten pitkäaikaistyöttömien työllistämiseen on löydyttävä myös EU:n tukea samoin kun nyt tuetaan maahanmuuttajia EU:n varoin!</t>
  </si>
  <si>
    <t>Suomessa on tapana perustaa yhdistys asian kuin asian ympärille ja toimia siinä.</t>
  </si>
  <si>
    <t>Turun ei tule vastaanottaa maahanmuuttajia.</t>
  </si>
  <si>
    <t>Tyopaikka,vaikka patkinakin,auttaa enemman kuin raha.maahanmuutajien kekittyminen tuskin on pahasta.heilla on omat kultuurinsa ja tapansa,joista voi tulla tavallisten turkulaisten asukkaiden piina,jos heita heitellaan jokapaikkaan asustelemaan.</t>
  </si>
  <si>
    <t>On myös selkeästi huomioitava todelliset maahanmuuttajat, opiskelijat,urheilijat sekä muut vastaavat. Elintasopakolaiset jotka ovat maksaneet tuhansia taaloja päästääkseen meidän sosiaaliturvan varaan elämään en hyväk- sy.Rikollisuus on korkea elintasopakolaisten keskuudessa.</t>
  </si>
  <si>
    <t>Ei pakolaisia!!</t>
  </si>
  <si>
    <t>Maahanmuuttajat ovat enimmäkseen väliaikaisen turvapaikan hakijoita, joten ei ole järkevää, että he integroituvat Suomeen. Heidänhän pitäisi joskus palata kotimaihinsa, jonka vuoksi vahvat siteet Suomessa tekisivät paluun vastenmieliseksi. Ongelmat eivät vähene sillä, että väliaikaisesti maahan muuttaneita sirotellaan muualle: he siirtävät ongelmansa vain muihin lähiöihin.   Pitkään Turussa oleskelleet pakolaiset tulisi palauttaa turvallisiin lähtömaihinsa. Osa lähiöiden ongelmista poistuisi jo näin.</t>
  </si>
  <si>
    <t>Eristäytyminen ei ole ainoa vaara, vaan ym lähiöitä uhkaa myös slummiutuminen. Jo maahan muut- taneille on tarjottava asuntoja tasapuolisesti ympäri kaupunkia käypää korvausta vastaan vuorollaan ohittamatta muuta väestöä asuntojonossa. Nykyinen pakolaisten vastaanottosopimus valtion kanssa on purettava epäedullisuutensa vuoksi !</t>
  </si>
  <si>
    <t>Kokoomus ja demarit eivät ole esityksistäni huolimatta otaneet TURUN TALOUSARVION TULOSMITTA- RIKSI maahanmuuttajien suomen kielen taitoa.  Kielitaito on perusedellytys integroitua yhteisöön.Korkeilta virkamiehiltäkin vaaditaan molempien koti- maisten kielten taitamista.  Maahanmuuttajien suomen kielen taitaminen on strateginen painopistetavoite.</t>
  </si>
  <si>
    <t>Jokaiselle maahanmuuttajalle pitäisi pystyä tarjoamaan työ- tai opiskelupaikka. Jos tähän ei pystytä, ongelmia tulee, kuten niitä tulee valtaväestönkin keskuudessa. Maahanmuuttajia ei pitäisi otta vastaan yhtään enempää kuin  mitä pystytään tarjoamaan eväät normaaliin ja tasapainoiseen elämään yhteiskunnan jäsenenä. Syrjäytyminen on yhtä vaarallista jokaiselle.</t>
  </si>
  <si>
    <t xml:space="preserve">Turun ei tule ottaa vastaan maahanmuuttajia. Pakolaisten vastaanottosopimus valtion kanssa on purettava. Turussa jo oleskelevat, määrältään kohta 10000 maahanmuuttajaa on karkotettava kotimaihinsa. Karkotusta odoteltaessa heidät voisi aivan hyvin siirtää esim. Virttaan kankaalle rakennettavaan työleiriin.   </t>
  </si>
  <si>
    <t>Ei Turkuun maahanmuuttajia.</t>
  </si>
  <si>
    <t>Turun ei tule vastaanottaa yhtäkään pakolaista ja täällä jo oleskelevat on karkoitettava kotimaihinsa.</t>
  </si>
  <si>
    <t xml:space="preserve">Ei maahanmuuttajia. </t>
  </si>
  <si>
    <t>Maahanmuuttajat eivät ole mikään homogeeninen ryhmä. Suurin osa heistä on ammattitaidotonta ja kieltämme taitamatonta värillistä väkeä. He eivät haluakaan elää "maassa maan tavalla", joten heidät olisi palautettava takaisin kotimaihinsa.</t>
  </si>
  <si>
    <t>Maahanmuuttajien on mentävä töihin ja opeteltava suomen kieli sekä heidän on otettava aktiivisesti vastuuta omasta elämästään.</t>
  </si>
  <si>
    <t>Ei pakolaisia Turkuun eikä koko Suomeen.</t>
  </si>
  <si>
    <t xml:space="preserve"> Näin on. Mikään veronmaksajien ponnistus ei riitä poistamaan ongelmaa.Maahanmuuttajat sopeutuvat yhteiskuntaan vain sillä ehdolla,että he pääsevät enemmistöksi,jonka elämäntapaan vähemmistön on sopeuduttava!</t>
  </si>
  <si>
    <t>Pakolaiset palautettava kotimaihinsa.</t>
  </si>
  <si>
    <t>Pakolaiset palautettava takaisin.</t>
  </si>
  <si>
    <t>Palautettava elintasopakolaiset takaisin omiin maihinsa!</t>
  </si>
  <si>
    <t>Tässä olisi oiva paikka työllistää kielitaitoisia työttömiä esim. asiointiapulaisina tulkin tehtävissä!</t>
  </si>
  <si>
    <t>Ei Turkuun pakolaisia.</t>
  </si>
  <si>
    <t>Turun kaupungin on pidättäydyttävä pakolaisten vastaanottamisesta.</t>
  </si>
  <si>
    <t>Turkuun ei tule ottaa maahanmuuttajia. Maahanmuuttajille tuhlautuvat rahat on ohjattava Suomalaisille vähäosaisille.</t>
  </si>
  <si>
    <t>Kuntaliitos on usein aina jollekin kunnalle kipeä prosessi,aina on voittajia ja häviäjiä.Kuntien yhteistyö voi olla paljon "demokraattisempaa" ja sitä tulisi ehdottomasti kehittää eri aloilla esim. tekemällä sopimuksia asiantuntijoitten yhteiskäytöstä.</t>
  </si>
  <si>
    <t xml:space="preserve">Kuntaliitoksia on puuhattu lähinnä kuntien taloudellisten vaikeuksien vuoksi. Vaikeudet yleensä  kuitenkin johtuvat usein kunnan sijainnista ja alueen elinkeinoelämän rakenteista, joihin kunnan vai- kutusmahdollisuudet ovat vähäiset. Kuntaliitokset eivät näitä perusasioita muuta, vaikka saattavatkin tuoda joitakin hallinnollisia säästöjä.  Jos kunnan suuruus ratkasisi ongelmat tämän lokiikan mukaan Helsingissä, Espoossa ja Vantaalla ei pitäisi olla vaikeuksia. </t>
  </si>
  <si>
    <t>JOS INTRESSIT MENEVÄT SAMAAN SUUNTAAN, YHTEISTYÖ ON KANNATETTAVAA.</t>
  </si>
  <si>
    <t>Kuntien välisestä yhteistyöstä on hyviä kokemuksia. Mm kirjaston palvelut ja valikoima ovat parantuneet.</t>
  </si>
  <si>
    <t>Lääninuudistuksessa meillä on oivallinen esimerkki. Se toteutui melko kivuttomasti kaikista kauhukuvista huolimatta.</t>
  </si>
  <si>
    <t>Emme ole lähelläkään toimivaa ja mahdollista yhteistyötä ja työnjakoa. Kunnallinen autonomia istuu seutukunnalla todella lujassa. Seminaarien anti tulisi vähitellen muuttaa lihaksi ja vereksi, ja nähdä laajentuva seudullinen yhteistyö yhtenä menestyksen avaimena.  Seutukunnan vahvuuksiin rakentuva toimintastrategia tulisi pikimmin saada aikaan.</t>
  </si>
  <si>
    <t>myös vajaakäyttöisiä virkoja voisi hoitaa yhteistyössä jos se on mahdollista. palveluja voisi myös hoitaa keskitetysti alueen kehittämiseksi</t>
  </si>
  <si>
    <t>Kaikki mainitut kunnat painivat osin samojen ongelmien kanssa ja monin tavoin ne voisivat myös yhteistyössä  torjua ongelmia. Kuntaliitos ei ole kuitenkaan suotavaa.</t>
  </si>
  <si>
    <t>Yhteistyötä voidaan tehostaa lähes kaikilla osa-alueilla, vaatii vain ennakkoluulojen poistamista.</t>
  </si>
  <si>
    <t>SUURET INVESTOINNIT, KUTEN SAIRAALAT, KORKEAKOULUT JNE. UMAHALLISANEERAUS  OLISI HELPOMPI HOITAA KUNTALIITOKSESSA -OLISI VAKAAMPI TALOUS. SIETÄÄ HARKITA.  EN VASTUSTA VAIKKA UIMAHALLI RAKENNETTAISIIN KÄRJENNIEMEEN - ONHAN SE (TOIJALAN, LEMPÄÄLÄN JA VALKEAKOSKEN KESKIPISTE)!!!</t>
  </si>
  <si>
    <t>"VELKA ON VELI OTTAESSA, MUTTA VELJENPOIKA MAKSETTAESSA", SONOI VANHAKANSA  JA SONOIKIN OIKEIN JA OSUVASTI.  VELANOTTO ON ONGELMIEN SIIRTÄMISTÄ LAPSILLE!</t>
  </si>
  <si>
    <t>Kehitetään vapaaehtoisesti ja seutukuntana</t>
  </si>
  <si>
    <t>Juuri yhteistyö eri kuntien kanssa on niitä keinoja, joilla mittaviakin säästöjä voidaan saada aikaan.</t>
  </si>
  <si>
    <t>Hyvänä esimerkkinä voidaan pitää  VaToLe hanketta.Vastaavia hankkeita pitää kehittää.</t>
  </si>
  <si>
    <t>Viimeisten kolmen vuoden aikana Etelä-Pirkanmaan seutukunnalla (Toijala,Viiala,Kylmäkoski,Urjala, Valkeakoski) on aktiivisesti etsitty ja löydettykin yhteistyön muotoja. Olemme mukana myös Tampereen osaamiskeskuksessa, joten tuntosarvet ovat koholla joka suuntaan!</t>
  </si>
  <si>
    <t>Ei välttämättä kunnallistekan alalla, mutta monella muulla varmasti pitää lisätä.</t>
  </si>
  <si>
    <t>kuntien välistä yhteistyötä olisi lisättävä ja tehostettava</t>
  </si>
  <si>
    <t>Vaikea löytää yhteisiä mielenkiinnonkohteita, josita jokainen olisi myös valmis ottamaan rahllisen vastuun.</t>
  </si>
  <si>
    <t>Naapurikuntien kesken on lukemattomia asioita, joissa voidaan ja tulee toteuttaa järkevää yhteistyötä nykyistä laajemmassa mitassa. Jos se joskus johtaa kuntien yhdistämiseen niin antaa mennä vaan...</t>
  </si>
  <si>
    <t>"Todelliset" tarpeet tarkoin analysoituina tulee luonnollisesti hoitaa jatkossakin. Toisaalta monet toiméentulotukeen liittyvät asiat on lailla määrätty. Joskus tulee ajatelleeksi, eikö lapsia ensisijaisesti tulisi pyrkiä hoitamaan kotona. Olisiko tässä mitään tarkistamisen varaa? En tiedä vielä. En ole riittävästi tämän asian nykytilaan vielä perehtynyt.</t>
  </si>
  <si>
    <t>"Ei ole pahitteeksi harkita asiaa hieman kypsemmäksi", sanoi Jukolan Jussi. Toistaiseksi EI.</t>
  </si>
  <si>
    <t>Valkeakoski on ylivoimaisesti elinvoimaisin etelä-Pirkanmaan kunnista, joten kuntaliitokset tuntuisivat siltä, että muut "tulevat Valkeakosken kukkarolle". Muu yhteistyö etelä-Pirkanmaan kuntien kesken on siis kylläkin varsin suotavaa.</t>
  </si>
  <si>
    <t xml:space="preserve">Aika ei ole kypsä kuntaliitoksille.  Tulevaisuuden ennustaminen on erittäin vaikeaa - pidetään ovi rakosellaan.  </t>
  </si>
  <si>
    <t>Hyvä yhteistyö avaa näköalaa ja muokkaa mielipiteitä.</t>
  </si>
  <si>
    <t>Valkeakoskella, Toijalalla ja Lempäälällä on omat keskustansa. Kunnat tulevat myöskin itsenäisesti toimeen. Joidenkin palvelujen jakamisessa nimenomaan kunnallistekniikan alalla olisi kyllä yhteistä hyötyä ja säästöä. Esim. yrityksiä palveleva Valkeakosken Seudun Kehitys Oy tarjoaa palvelujaan jo usean kunnan alueella. Samaa voi soveltaa muihinkin palveluihin.  Eihän tässä nykyään enää hevosella kuljeta :)</t>
  </si>
  <si>
    <t>Vaihtoehto  b  kertoo täysin oman mielipiteeni.</t>
  </si>
  <si>
    <t>JOS YHTEISTYÖTÄ TEHDÄÄN LIIKAA, JÄÄVÄT TIETYT PALVELUT POIS PIAN ESIM.VALKEAKOSKELTA KOKONAAN.</t>
  </si>
  <si>
    <t>Kyllä, Valkeakosken, Toijalan, Viialan ja mahdollisesti Kylmäkosken kanssa. En henkilökohtaisesti ymmärrä miten Lempäälä voisi olla kiinnostunut Valkeakosken kanssa kuntayhteistyöstä liitoksen muodossa.</t>
  </si>
  <si>
    <t>Asioiden hoitaminen saattaisi mutkistua, kun niitä joutuisi hoitamaan ns. kuntakeskuksessa.</t>
  </si>
  <si>
    <t>Keinotekoisia liitoksia tulee välttää.</t>
  </si>
  <si>
    <t>Yhteistyö kuntien välillä on kannatettavaa.</t>
  </si>
  <si>
    <t>Asia hyötyjä ja haittoja tulisi selvittää.</t>
  </si>
  <si>
    <t>Kuntaliitos saattaa joskus olla aiheellista toteuttaa, mutta ei ilman kypsymistä. Ensin kannattaa etsiä mitä moninaisempia yhteistyön muotoja. Kunnallistekniikan lisäksi esimerkiksi kulttuurin ja urheilun aloilla.</t>
  </si>
  <si>
    <t>Taloudellisesti edullista, jotta veroäyri pysyisi kurissa.</t>
  </si>
  <si>
    <t>Tiiviimpää yhteistyötä, mutta kunnat voidaan toki säilyttää. Monet palvelut ovat jo nyt yhteisiä. Valkeakoski on ollut usein sijoituspaikkakunta.</t>
  </si>
  <si>
    <t>Liian suuressa kunnassa etäisyydet kasvavat liiaksi, lisäten lähiliikenteen tarve kasvaa.</t>
  </si>
  <si>
    <t>Jos samalla voidaan toimia yhdellä toimialajohtajalla ja kunnanvaltuustolla.</t>
  </si>
  <si>
    <t>Tässä tapauksessa jo liikenteelliset seikat moottoritien eduksi vaativat Valkeakoskea olemaan nöyrä Toijalaa, Viialaa ja Lempäälää kohtaan.</t>
  </si>
  <si>
    <t>Johan naapurista nähtiin, miten isojen liittojen käy:</t>
  </si>
  <si>
    <t>seutuyhteistyötä tarvitaan, mutta kaikien on siitä hyödyttävä</t>
  </si>
  <si>
    <t>Kunnilla paljon päällekkäisiä palveluja, joten Toijala ja Lempäälä voidaan minun puolestani liittää Koskiin.</t>
  </si>
  <si>
    <t>En ole perehtynyt ko. aiheeseen, mutta kuntaliitos alkoi kiinnostaa. Taidanpa tutustua aiheeseen.</t>
  </si>
  <si>
    <t>Syntymä-vuosi</t>
  </si>
  <si>
    <t>42</t>
  </si>
  <si>
    <t>45</t>
  </si>
  <si>
    <t>67</t>
  </si>
  <si>
    <t>63</t>
  </si>
  <si>
    <t>61</t>
  </si>
  <si>
    <t>78</t>
  </si>
  <si>
    <t>58</t>
  </si>
  <si>
    <t>29</t>
  </si>
  <si>
    <t>60</t>
  </si>
  <si>
    <t>51</t>
  </si>
  <si>
    <t>44</t>
  </si>
  <si>
    <t>57</t>
  </si>
  <si>
    <t>26</t>
  </si>
  <si>
    <t>35</t>
  </si>
  <si>
    <t>59</t>
  </si>
  <si>
    <t>56</t>
  </si>
  <si>
    <t>47</t>
  </si>
  <si>
    <t>72</t>
  </si>
  <si>
    <t>43</t>
  </si>
  <si>
    <t>53</t>
  </si>
  <si>
    <t>64</t>
  </si>
  <si>
    <t>37</t>
  </si>
  <si>
    <t>33</t>
  </si>
  <si>
    <t>40</t>
  </si>
  <si>
    <t>36</t>
  </si>
  <si>
    <t>81</t>
  </si>
  <si>
    <t>25</t>
  </si>
  <si>
    <t>49</t>
  </si>
  <si>
    <t>68</t>
  </si>
  <si>
    <t>46</t>
  </si>
  <si>
    <t>34</t>
  </si>
  <si>
    <t>66</t>
  </si>
  <si>
    <t>41</t>
  </si>
  <si>
    <t>69</t>
  </si>
  <si>
    <t>38</t>
  </si>
  <si>
    <t>48</t>
  </si>
  <si>
    <t>75</t>
  </si>
  <si>
    <t>65</t>
  </si>
  <si>
    <t>62</t>
  </si>
  <si>
    <t>70</t>
  </si>
  <si>
    <t>52</t>
  </si>
  <si>
    <t>71</t>
  </si>
  <si>
    <t>28</t>
  </si>
  <si>
    <t>77</t>
  </si>
  <si>
    <t>50</t>
  </si>
  <si>
    <t>54</t>
  </si>
  <si>
    <t>31</t>
  </si>
  <si>
    <t>30</t>
  </si>
  <si>
    <t>74</t>
  </si>
  <si>
    <t>76</t>
  </si>
  <si>
    <t>32</t>
  </si>
  <si>
    <t>73</t>
  </si>
  <si>
    <t>55</t>
  </si>
  <si>
    <t>39</t>
  </si>
  <si>
    <t>79</t>
  </si>
  <si>
    <t>80</t>
  </si>
  <si>
    <t>24</t>
  </si>
  <si>
    <t>82</t>
  </si>
  <si>
    <t>5</t>
  </si>
  <si>
    <t>27</t>
  </si>
  <si>
    <t>20</t>
  </si>
  <si>
    <t>22</t>
  </si>
  <si>
    <t>21</t>
  </si>
  <si>
    <t>19</t>
  </si>
  <si>
    <t>18</t>
  </si>
  <si>
    <t>23</t>
  </si>
  <si>
    <t>14</t>
  </si>
  <si>
    <t>17</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</si>
</sst>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applyAlignment="1">
      <alignment wrapText="1"/>
    </xf>
    <xf numFmtId="0" fontId="16" fillId="0" borderId="0" xfId="0" applyFont="1" applyAlignment="1">
      <alignment vertical="top" wrapText="1"/>
    </xf>
    <xf numFmtId="0" fontId="0" fillId="0" borderId="0" xfId="0" applyAlignment="1">
      <alignment vertical="top" wrapText="1"/>
    </xf>
    <xf numFmtId="0" fontId="16" fillId="0" borderId="0" xfId="0"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0" fontId="16" fillId="0" borderId="0" xfId="0" applyFont="1" applyAlignment="1">
      <alignment horizontal="left" vertical="top" wrapText="1"/>
    </xf>
    <xf numFmtId="0" fontId="18" fillId="0" borderId="0" xfId="0" applyFont="1" applyAlignment="1">
      <alignment horizontal="left" vertical="top"/>
    </xf>
  </cellXfs>
  <cellStyles count="42">
    <cellStyle name="20 % - Aksentti1" xfId="19" builtinId="30" customBuiltin="1"/>
    <cellStyle name="20 % - Aksentti2" xfId="23" builtinId="34" customBuiltin="1"/>
    <cellStyle name="20 % - Aksentti3" xfId="27" builtinId="38" customBuiltin="1"/>
    <cellStyle name="20 % - Aksentti4" xfId="31" builtinId="42" customBuiltin="1"/>
    <cellStyle name="20 % - Aksentti5" xfId="35" builtinId="46" customBuiltin="1"/>
    <cellStyle name="20 % - Aksentti6" xfId="39" builtinId="50" customBuiltin="1"/>
    <cellStyle name="40 % - Aksentti1" xfId="20" builtinId="31" customBuiltin="1"/>
    <cellStyle name="40 % - Aksentti2" xfId="24" builtinId="35" customBuiltin="1"/>
    <cellStyle name="40 % - Aksentti3" xfId="28" builtinId="39" customBuiltin="1"/>
    <cellStyle name="40 % - Aksentti4" xfId="32" builtinId="43" customBuiltin="1"/>
    <cellStyle name="40 % - Aksentti5" xfId="36" builtinId="47" customBuiltin="1"/>
    <cellStyle name="40 % - Aksentti6" xfId="40" builtinId="51" customBuiltin="1"/>
    <cellStyle name="60 % - Aksentti1" xfId="21" builtinId="32" customBuiltin="1"/>
    <cellStyle name="60 % - Aksentti2" xfId="25" builtinId="36" customBuiltin="1"/>
    <cellStyle name="60 % - Aksentti3" xfId="29" builtinId="40" customBuiltin="1"/>
    <cellStyle name="60 % - Aksentti4" xfId="33" builtinId="44" customBuiltin="1"/>
    <cellStyle name="60 % - Aksentti5" xfId="37" builtinId="48" customBuiltin="1"/>
    <cellStyle name="60 % - Aksentti6" xfId="41" builtinId="52" customBuiltin="1"/>
    <cellStyle name="Aksentti1" xfId="18" builtinId="29" customBuiltin="1"/>
    <cellStyle name="Aksentti2" xfId="22" builtinId="33" customBuiltin="1"/>
    <cellStyle name="Aksentti3" xfId="26" builtinId="37" customBuiltin="1"/>
    <cellStyle name="Aksentti4" xfId="30" builtinId="41" customBuiltin="1"/>
    <cellStyle name="Aksentti5" xfId="34" builtinId="45" customBuiltin="1"/>
    <cellStyle name="Aksentti6" xfId="38" builtinId="49" customBuiltin="1"/>
    <cellStyle name="Huomautus" xfId="15" builtinId="10" customBuiltin="1"/>
    <cellStyle name="Huono" xfId="7" builtinId="27" customBuiltin="1"/>
    <cellStyle name="Hyvä" xfId="6" builtinId="26" customBuiltin="1"/>
    <cellStyle name="Laskenta" xfId="11" builtinId="22" customBuiltin="1"/>
    <cellStyle name="Linkitetty solu" xfId="12" builtinId="24" customBuiltin="1"/>
    <cellStyle name="Neutraali" xfId="8" builtinId="28" customBuiltin="1"/>
    <cellStyle name="Normaali" xfId="0" builtinId="0"/>
    <cellStyle name="Otsikko" xfId="1" builtinId="15" customBuiltin="1"/>
    <cellStyle name="Otsikko 1" xfId="2" builtinId="16" customBuiltin="1"/>
    <cellStyle name="Otsikko 2" xfId="3" builtinId="17" customBuiltin="1"/>
    <cellStyle name="Otsikko 3" xfId="4" builtinId="18" customBuiltin="1"/>
    <cellStyle name="Otsikko 4" xfId="5" builtinId="19" customBuiltin="1"/>
    <cellStyle name="Selittävä teksti" xfId="16" builtinId="53" customBuiltin="1"/>
    <cellStyle name="Summa" xfId="17" builtinId="25" customBuiltin="1"/>
    <cellStyle name="Syöttö" xfId="9" builtinId="20" customBuiltin="1"/>
    <cellStyle name="Tarkistussolu" xfId="13" builtinId="23" customBuiltin="1"/>
    <cellStyle name="Tulostus" xfId="10" builtinId="21" customBuiltin="1"/>
    <cellStyle name="Varoitusteksti"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1"/>
  <sheetViews>
    <sheetView workbookViewId="0"/>
  </sheetViews>
  <sheetFormatPr defaultRowHeight="14.4" x14ac:dyDescent="0.3"/>
  <cols>
    <col min="1" max="1" width="11.109375" style="5" customWidth="1"/>
    <col min="2" max="2" width="126.44140625" style="3" customWidth="1"/>
    <col min="3" max="3" width="44.5546875" style="3" customWidth="1"/>
    <col min="4" max="4" width="35.5546875" style="3" customWidth="1"/>
    <col min="5" max="5" width="26.88671875" style="1" customWidth="1"/>
    <col min="6" max="6" width="68.109375" style="3" customWidth="1"/>
    <col min="7" max="7" width="51.88671875" customWidth="1"/>
    <col min="8" max="8" width="43.6640625" customWidth="1"/>
  </cols>
  <sheetData>
    <row r="1" spans="1:8" ht="15" x14ac:dyDescent="0.25">
      <c r="A1" s="4" t="s">
        <v>653</v>
      </c>
      <c r="B1" s="2" t="s">
        <v>654</v>
      </c>
      <c r="C1" s="2" t="s">
        <v>655</v>
      </c>
      <c r="D1" s="2" t="s">
        <v>656</v>
      </c>
      <c r="E1" s="2" t="s">
        <v>657</v>
      </c>
      <c r="F1" s="2" t="s">
        <v>658</v>
      </c>
      <c r="G1" s="2" t="s">
        <v>659</v>
      </c>
      <c r="H1" s="2" t="s">
        <v>660</v>
      </c>
    </row>
    <row r="2" spans="1:8" ht="100.8" x14ac:dyDescent="0.3">
      <c r="A2" s="5">
        <v>378</v>
      </c>
      <c r="B2" s="3" t="s">
        <v>0</v>
      </c>
      <c r="C2" s="3" t="s">
        <v>1</v>
      </c>
      <c r="D2" s="3" t="s">
        <v>2</v>
      </c>
      <c r="E2" s="1" t="s">
        <v>3</v>
      </c>
      <c r="F2" s="3" t="s">
        <v>4</v>
      </c>
      <c r="G2" t="s">
        <v>4</v>
      </c>
      <c r="H2" t="s">
        <v>4</v>
      </c>
    </row>
    <row r="3" spans="1:8" ht="115.2" x14ac:dyDescent="0.3">
      <c r="A3" s="5">
        <v>379</v>
      </c>
      <c r="B3" s="3" t="s">
        <v>5</v>
      </c>
      <c r="C3" s="3" t="s">
        <v>6</v>
      </c>
      <c r="D3" s="3" t="s">
        <v>7</v>
      </c>
      <c r="E3" s="1" t="s">
        <v>8</v>
      </c>
      <c r="F3" s="3" t="s">
        <v>4</v>
      </c>
      <c r="G3" t="s">
        <v>4</v>
      </c>
      <c r="H3" t="s">
        <v>4</v>
      </c>
    </row>
    <row r="4" spans="1:8" ht="100.8" x14ac:dyDescent="0.3">
      <c r="A4" s="5">
        <v>380</v>
      </c>
      <c r="B4" s="3" t="s">
        <v>9</v>
      </c>
      <c r="C4" s="3" t="s">
        <v>10</v>
      </c>
      <c r="D4" s="3" t="s">
        <v>11</v>
      </c>
      <c r="E4" s="1" t="s">
        <v>12</v>
      </c>
      <c r="F4" s="3" t="s">
        <v>4</v>
      </c>
      <c r="G4" t="s">
        <v>4</v>
      </c>
      <c r="H4" t="s">
        <v>4</v>
      </c>
    </row>
    <row r="5" spans="1:8" x14ac:dyDescent="0.3">
      <c r="A5" s="5">
        <v>383</v>
      </c>
      <c r="B5" s="3" t="s">
        <v>13</v>
      </c>
      <c r="C5" s="3" t="s">
        <v>14</v>
      </c>
      <c r="D5" s="3" t="s">
        <v>15</v>
      </c>
      <c r="E5" s="1" t="s">
        <v>16</v>
      </c>
      <c r="F5" s="3" t="s">
        <v>17</v>
      </c>
      <c r="G5" t="s">
        <v>4</v>
      </c>
      <c r="H5" t="s">
        <v>4</v>
      </c>
    </row>
    <row r="6" spans="1:8" x14ac:dyDescent="0.3">
      <c r="A6" s="5">
        <v>384</v>
      </c>
      <c r="B6" s="3" t="s">
        <v>18</v>
      </c>
      <c r="C6" s="3" t="s">
        <v>19</v>
      </c>
      <c r="D6" s="3" t="s">
        <v>20</v>
      </c>
      <c r="E6" s="1" t="s">
        <v>21</v>
      </c>
      <c r="F6" s="3" t="s">
        <v>22</v>
      </c>
      <c r="G6" t="s">
        <v>23</v>
      </c>
      <c r="H6" t="s">
        <v>4</v>
      </c>
    </row>
    <row r="7" spans="1:8" x14ac:dyDescent="0.3">
      <c r="A7" s="5">
        <v>385</v>
      </c>
      <c r="B7" s="3" t="s">
        <v>24</v>
      </c>
      <c r="C7" s="3" t="s">
        <v>19</v>
      </c>
      <c r="D7" s="3" t="s">
        <v>20</v>
      </c>
      <c r="E7" s="1" t="s">
        <v>21</v>
      </c>
      <c r="F7" s="3" t="s">
        <v>22</v>
      </c>
      <c r="G7" t="s">
        <v>23</v>
      </c>
      <c r="H7" t="s">
        <v>4</v>
      </c>
    </row>
    <row r="8" spans="1:8" ht="86.4" x14ac:dyDescent="0.3">
      <c r="A8" s="5">
        <v>386</v>
      </c>
      <c r="B8" s="3" t="s">
        <v>25</v>
      </c>
      <c r="C8" s="3" t="s">
        <v>26</v>
      </c>
      <c r="D8" s="3" t="s">
        <v>27</v>
      </c>
      <c r="E8" s="1" t="s">
        <v>28</v>
      </c>
      <c r="F8" s="3" t="s">
        <v>29</v>
      </c>
      <c r="G8" t="s">
        <v>4</v>
      </c>
      <c r="H8" t="s">
        <v>4</v>
      </c>
    </row>
    <row r="9" spans="1:8" ht="57.6" x14ac:dyDescent="0.3">
      <c r="A9" s="5">
        <v>387</v>
      </c>
      <c r="B9" s="3" t="s">
        <v>30</v>
      </c>
      <c r="C9" s="3" t="s">
        <v>31</v>
      </c>
      <c r="D9" s="3" t="s">
        <v>32</v>
      </c>
      <c r="E9" s="1" t="s">
        <v>33</v>
      </c>
      <c r="F9" s="3" t="s">
        <v>4</v>
      </c>
      <c r="G9" t="s">
        <v>4</v>
      </c>
      <c r="H9" t="s">
        <v>4</v>
      </c>
    </row>
    <row r="10" spans="1:8" ht="28.8" x14ac:dyDescent="0.3">
      <c r="A10" s="5">
        <v>388</v>
      </c>
      <c r="B10" s="3" t="s">
        <v>34</v>
      </c>
      <c r="C10" s="3" t="s">
        <v>35</v>
      </c>
      <c r="D10" s="3" t="s">
        <v>36</v>
      </c>
      <c r="E10" s="1" t="s">
        <v>37</v>
      </c>
      <c r="F10" s="3" t="s">
        <v>38</v>
      </c>
      <c r="G10" t="s">
        <v>4</v>
      </c>
      <c r="H10" t="s">
        <v>4</v>
      </c>
    </row>
    <row r="11" spans="1:8" ht="43.2" x14ac:dyDescent="0.3">
      <c r="A11" s="5">
        <v>389</v>
      </c>
      <c r="B11" s="3" t="s">
        <v>39</v>
      </c>
      <c r="C11" s="3" t="s">
        <v>40</v>
      </c>
      <c r="D11" s="3" t="s">
        <v>41</v>
      </c>
      <c r="E11" s="1" t="s">
        <v>42</v>
      </c>
      <c r="F11" s="3" t="s">
        <v>4</v>
      </c>
      <c r="G11" t="s">
        <v>4</v>
      </c>
      <c r="H11" t="s">
        <v>4</v>
      </c>
    </row>
    <row r="12" spans="1:8" ht="57.6" x14ac:dyDescent="0.3">
      <c r="A12" s="5">
        <v>390</v>
      </c>
      <c r="B12" s="3" t="s">
        <v>43</v>
      </c>
      <c r="C12" s="3" t="s">
        <v>44</v>
      </c>
      <c r="D12" s="3" t="s">
        <v>45</v>
      </c>
      <c r="E12" s="1" t="s">
        <v>46</v>
      </c>
      <c r="F12" s="3" t="s">
        <v>47</v>
      </c>
      <c r="G12" t="s">
        <v>4</v>
      </c>
      <c r="H12" t="s">
        <v>4</v>
      </c>
    </row>
    <row r="13" spans="1:8" ht="144" x14ac:dyDescent="0.3">
      <c r="A13" s="5">
        <v>391</v>
      </c>
      <c r="B13" s="3" t="s">
        <v>48</v>
      </c>
      <c r="C13" s="3" t="s">
        <v>49</v>
      </c>
      <c r="D13" s="3" t="s">
        <v>50</v>
      </c>
      <c r="E13" s="1" t="s">
        <v>51</v>
      </c>
      <c r="F13" s="3" t="s">
        <v>4</v>
      </c>
      <c r="G13" t="s">
        <v>4</v>
      </c>
      <c r="H13" t="s">
        <v>4</v>
      </c>
    </row>
    <row r="14" spans="1:8" ht="57.6" x14ac:dyDescent="0.3">
      <c r="A14" s="5">
        <v>393</v>
      </c>
      <c r="B14" s="3" t="s">
        <v>52</v>
      </c>
      <c r="C14" s="3" t="s">
        <v>53</v>
      </c>
      <c r="D14" s="3" t="s">
        <v>54</v>
      </c>
      <c r="E14" s="1" t="s">
        <v>55</v>
      </c>
      <c r="F14" s="3" t="s">
        <v>4</v>
      </c>
      <c r="G14" t="s">
        <v>4</v>
      </c>
      <c r="H14" t="s">
        <v>4</v>
      </c>
    </row>
    <row r="15" spans="1:8" ht="28.8" x14ac:dyDescent="0.3">
      <c r="A15" s="5">
        <v>394</v>
      </c>
      <c r="B15" s="3" t="s">
        <v>56</v>
      </c>
      <c r="C15" s="3" t="s">
        <v>57</v>
      </c>
      <c r="D15" s="3" t="s">
        <v>58</v>
      </c>
      <c r="E15" s="1" t="s">
        <v>59</v>
      </c>
      <c r="F15" s="3" t="s">
        <v>60</v>
      </c>
      <c r="G15" t="s">
        <v>4</v>
      </c>
      <c r="H15" t="s">
        <v>4</v>
      </c>
    </row>
    <row r="16" spans="1:8" ht="28.8" x14ac:dyDescent="0.3">
      <c r="A16" s="5">
        <v>395</v>
      </c>
      <c r="B16" s="3" t="s">
        <v>61</v>
      </c>
      <c r="C16" s="3" t="s">
        <v>62</v>
      </c>
      <c r="D16" s="3" t="s">
        <v>63</v>
      </c>
      <c r="E16" s="1" t="s">
        <v>64</v>
      </c>
      <c r="F16" s="3" t="s">
        <v>4</v>
      </c>
      <c r="G16" t="s">
        <v>4</v>
      </c>
      <c r="H16" t="s">
        <v>4</v>
      </c>
    </row>
    <row r="17" spans="1:8" x14ac:dyDescent="0.3">
      <c r="A17" s="5">
        <v>382</v>
      </c>
      <c r="B17" s="3" t="s">
        <v>65</v>
      </c>
      <c r="C17" s="3" t="s">
        <v>14</v>
      </c>
      <c r="D17" s="3" t="s">
        <v>15</v>
      </c>
      <c r="E17" s="1" t="s">
        <v>16</v>
      </c>
      <c r="F17" s="3" t="s">
        <v>17</v>
      </c>
      <c r="G17" t="s">
        <v>4</v>
      </c>
      <c r="H17" t="s">
        <v>4</v>
      </c>
    </row>
    <row r="18" spans="1:8" ht="28.8" x14ac:dyDescent="0.3">
      <c r="A18" s="5">
        <v>392</v>
      </c>
      <c r="B18" s="3" t="s">
        <v>66</v>
      </c>
      <c r="C18" s="3" t="s">
        <v>67</v>
      </c>
      <c r="D18" s="3" t="s">
        <v>68</v>
      </c>
      <c r="E18" s="1" t="s">
        <v>69</v>
      </c>
      <c r="F18" s="3" t="s">
        <v>4</v>
      </c>
      <c r="G18" t="s">
        <v>4</v>
      </c>
      <c r="H18" t="s">
        <v>4</v>
      </c>
    </row>
    <row r="19" spans="1:8" ht="28.8" x14ac:dyDescent="0.3">
      <c r="A19" s="5">
        <v>398</v>
      </c>
      <c r="B19" s="3" t="s">
        <v>70</v>
      </c>
      <c r="C19" s="3" t="s">
        <v>71</v>
      </c>
      <c r="D19" s="3" t="s">
        <v>72</v>
      </c>
      <c r="E19" s="1" t="s">
        <v>73</v>
      </c>
      <c r="F19" s="3" t="s">
        <v>74</v>
      </c>
      <c r="G19" t="s">
        <v>4</v>
      </c>
      <c r="H19" t="s">
        <v>4</v>
      </c>
    </row>
    <row r="20" spans="1:8" ht="43.2" x14ac:dyDescent="0.3">
      <c r="A20" s="5">
        <v>408</v>
      </c>
      <c r="B20" s="3" t="s">
        <v>75</v>
      </c>
      <c r="C20" s="3" t="s">
        <v>76</v>
      </c>
      <c r="D20" s="3" t="s">
        <v>77</v>
      </c>
      <c r="E20" s="1" t="s">
        <v>4</v>
      </c>
      <c r="F20" s="3" t="s">
        <v>4</v>
      </c>
      <c r="G20" t="s">
        <v>4</v>
      </c>
      <c r="H20" t="s">
        <v>4</v>
      </c>
    </row>
    <row r="21" spans="1:8" ht="28.8" x14ac:dyDescent="0.3">
      <c r="A21" s="5">
        <v>414</v>
      </c>
      <c r="B21" s="3" t="s">
        <v>78</v>
      </c>
      <c r="C21" s="3" t="s">
        <v>79</v>
      </c>
      <c r="D21" s="3" t="s">
        <v>80</v>
      </c>
      <c r="E21" s="1" t="s">
        <v>81</v>
      </c>
      <c r="F21" s="3" t="s">
        <v>4</v>
      </c>
      <c r="G21" t="s">
        <v>4</v>
      </c>
      <c r="H21" t="s">
        <v>4</v>
      </c>
    </row>
    <row r="22" spans="1:8" ht="115.2" x14ac:dyDescent="0.3">
      <c r="A22" s="5">
        <v>366</v>
      </c>
      <c r="B22" s="3" t="s">
        <v>82</v>
      </c>
      <c r="C22" s="3" t="s">
        <v>83</v>
      </c>
      <c r="D22" s="3" t="s">
        <v>84</v>
      </c>
      <c r="E22" s="1" t="s">
        <v>85</v>
      </c>
      <c r="F22" s="3" t="s">
        <v>86</v>
      </c>
      <c r="G22" t="s">
        <v>4</v>
      </c>
      <c r="H22" t="s">
        <v>4</v>
      </c>
    </row>
    <row r="23" spans="1:8" ht="57.6" x14ac:dyDescent="0.3">
      <c r="A23" s="5">
        <v>367</v>
      </c>
      <c r="B23" s="3" t="s">
        <v>87</v>
      </c>
      <c r="C23" s="3" t="s">
        <v>88</v>
      </c>
      <c r="D23" s="3" t="s">
        <v>89</v>
      </c>
      <c r="E23" s="1" t="s">
        <v>90</v>
      </c>
      <c r="F23" s="3" t="s">
        <v>47</v>
      </c>
      <c r="G23" t="s">
        <v>4</v>
      </c>
      <c r="H23" t="s">
        <v>4</v>
      </c>
    </row>
    <row r="24" spans="1:8" ht="86.4" x14ac:dyDescent="0.3">
      <c r="A24" s="5">
        <v>368</v>
      </c>
      <c r="B24" s="3" t="s">
        <v>91</v>
      </c>
      <c r="C24" s="3" t="s">
        <v>92</v>
      </c>
      <c r="D24" s="3" t="s">
        <v>93</v>
      </c>
      <c r="E24" s="1" t="s">
        <v>94</v>
      </c>
      <c r="F24" s="3" t="s">
        <v>4</v>
      </c>
      <c r="G24" t="s">
        <v>4</v>
      </c>
      <c r="H24" t="s">
        <v>4</v>
      </c>
    </row>
    <row r="25" spans="1:8" ht="115.2" x14ac:dyDescent="0.3">
      <c r="A25" s="5">
        <v>369</v>
      </c>
      <c r="B25" s="3" t="s">
        <v>95</v>
      </c>
      <c r="C25" s="3" t="s">
        <v>96</v>
      </c>
      <c r="D25" s="3" t="s">
        <v>97</v>
      </c>
      <c r="E25" s="1" t="s">
        <v>98</v>
      </c>
      <c r="F25" s="3" t="s">
        <v>4</v>
      </c>
      <c r="G25" t="s">
        <v>4</v>
      </c>
      <c r="H25" t="s">
        <v>4</v>
      </c>
    </row>
    <row r="26" spans="1:8" ht="57.6" x14ac:dyDescent="0.3">
      <c r="A26" s="5">
        <v>370</v>
      </c>
      <c r="B26" s="3" t="s">
        <v>99</v>
      </c>
      <c r="C26" s="3" t="s">
        <v>100</v>
      </c>
      <c r="D26" s="3" t="s">
        <v>101</v>
      </c>
      <c r="E26" s="1" t="s">
        <v>102</v>
      </c>
      <c r="F26" s="3" t="s">
        <v>4</v>
      </c>
      <c r="G26" t="s">
        <v>4</v>
      </c>
      <c r="H26" t="s">
        <v>4</v>
      </c>
    </row>
    <row r="27" spans="1:8" ht="100.8" x14ac:dyDescent="0.3">
      <c r="A27" s="5">
        <v>371</v>
      </c>
      <c r="B27" s="3" t="s">
        <v>103</v>
      </c>
      <c r="C27" s="3" t="s">
        <v>104</v>
      </c>
      <c r="D27" s="3" t="s">
        <v>105</v>
      </c>
      <c r="E27" s="1" t="s">
        <v>106</v>
      </c>
      <c r="F27" s="3" t="s">
        <v>4</v>
      </c>
      <c r="G27" t="s">
        <v>4</v>
      </c>
      <c r="H27" t="s">
        <v>4</v>
      </c>
    </row>
    <row r="28" spans="1:8" ht="72" x14ac:dyDescent="0.3">
      <c r="A28" s="5">
        <v>372</v>
      </c>
      <c r="B28" s="3" t="s">
        <v>107</v>
      </c>
      <c r="C28" s="3" t="s">
        <v>108</v>
      </c>
      <c r="D28" s="3" t="s">
        <v>109</v>
      </c>
      <c r="E28" s="1" t="s">
        <v>110</v>
      </c>
      <c r="F28" s="3" t="s">
        <v>4</v>
      </c>
      <c r="G28" t="s">
        <v>4</v>
      </c>
      <c r="H28" t="s">
        <v>4</v>
      </c>
    </row>
    <row r="29" spans="1:8" ht="100.8" x14ac:dyDescent="0.3">
      <c r="A29" s="5">
        <v>373</v>
      </c>
      <c r="B29" s="3" t="s">
        <v>111</v>
      </c>
      <c r="C29" s="3" t="s">
        <v>112</v>
      </c>
      <c r="D29" s="3" t="s">
        <v>113</v>
      </c>
      <c r="E29" s="1" t="s">
        <v>114</v>
      </c>
      <c r="F29" s="3" t="s">
        <v>4</v>
      </c>
      <c r="G29" t="s">
        <v>4</v>
      </c>
      <c r="H29" t="s">
        <v>4</v>
      </c>
    </row>
    <row r="30" spans="1:8" ht="144" x14ac:dyDescent="0.3">
      <c r="A30" s="5">
        <v>374</v>
      </c>
      <c r="B30" s="3" t="s">
        <v>115</v>
      </c>
      <c r="C30" s="3" t="s">
        <v>49</v>
      </c>
      <c r="D30" s="3" t="s">
        <v>116</v>
      </c>
      <c r="E30" s="1" t="s">
        <v>117</v>
      </c>
      <c r="F30" s="3" t="s">
        <v>4</v>
      </c>
      <c r="G30" t="s">
        <v>4</v>
      </c>
      <c r="H30" t="s">
        <v>4</v>
      </c>
    </row>
    <row r="31" spans="1:8" x14ac:dyDescent="0.3">
      <c r="A31" s="5">
        <v>375</v>
      </c>
      <c r="B31" s="3" t="s">
        <v>118</v>
      </c>
      <c r="C31" s="3" t="s">
        <v>119</v>
      </c>
      <c r="D31" s="3" t="s">
        <v>120</v>
      </c>
      <c r="E31" s="1" t="s">
        <v>121</v>
      </c>
      <c r="F31" s="3" t="s">
        <v>4</v>
      </c>
      <c r="G31" t="s">
        <v>4</v>
      </c>
      <c r="H31" t="s">
        <v>4</v>
      </c>
    </row>
    <row r="32" spans="1:8" ht="28.8" x14ac:dyDescent="0.3">
      <c r="A32" s="5">
        <v>376</v>
      </c>
      <c r="B32" s="3" t="s">
        <v>122</v>
      </c>
      <c r="C32" s="3" t="s">
        <v>123</v>
      </c>
      <c r="D32" s="3" t="s">
        <v>124</v>
      </c>
      <c r="E32" s="1" t="s">
        <v>125</v>
      </c>
      <c r="F32" s="3" t="s">
        <v>126</v>
      </c>
      <c r="G32" t="s">
        <v>4</v>
      </c>
      <c r="H32" t="s">
        <v>4</v>
      </c>
    </row>
    <row r="33" spans="1:8" x14ac:dyDescent="0.3">
      <c r="A33" s="5">
        <v>377</v>
      </c>
      <c r="B33" s="3" t="s">
        <v>127</v>
      </c>
      <c r="C33" s="3" t="s">
        <v>128</v>
      </c>
      <c r="D33" s="3" t="s">
        <v>129</v>
      </c>
      <c r="E33" s="1" t="s">
        <v>130</v>
      </c>
      <c r="F33" s="3" t="s">
        <v>131</v>
      </c>
      <c r="G33" t="s">
        <v>4</v>
      </c>
      <c r="H33" t="s">
        <v>4</v>
      </c>
    </row>
    <row r="34" spans="1:8" ht="28.8" x14ac:dyDescent="0.3">
      <c r="A34" s="5">
        <v>381</v>
      </c>
      <c r="B34" s="3" t="s">
        <v>132</v>
      </c>
      <c r="C34" s="3" t="s">
        <v>133</v>
      </c>
      <c r="D34" s="3" t="s">
        <v>134</v>
      </c>
      <c r="E34" s="1" t="s">
        <v>135</v>
      </c>
      <c r="F34" s="3" t="s">
        <v>136</v>
      </c>
      <c r="G34" t="s">
        <v>4</v>
      </c>
      <c r="H34" t="s">
        <v>4</v>
      </c>
    </row>
    <row r="35" spans="1:8" ht="43.2" x14ac:dyDescent="0.3">
      <c r="A35" s="5">
        <v>396</v>
      </c>
      <c r="B35" s="3" t="s">
        <v>137</v>
      </c>
      <c r="C35" s="3" t="s">
        <v>138</v>
      </c>
      <c r="D35" s="3" t="s">
        <v>139</v>
      </c>
      <c r="E35" s="1" t="s">
        <v>140</v>
      </c>
      <c r="F35" s="3" t="s">
        <v>4</v>
      </c>
      <c r="G35" t="s">
        <v>4</v>
      </c>
      <c r="H35" t="s">
        <v>4</v>
      </c>
    </row>
    <row r="36" spans="1:8" ht="100.8" x14ac:dyDescent="0.3">
      <c r="A36" s="5">
        <v>397</v>
      </c>
      <c r="B36" s="3" t="s">
        <v>141</v>
      </c>
      <c r="C36" s="3" t="s">
        <v>142</v>
      </c>
      <c r="D36" s="3" t="s">
        <v>143</v>
      </c>
      <c r="E36" s="1" t="s">
        <v>144</v>
      </c>
      <c r="F36" s="3" t="s">
        <v>4</v>
      </c>
      <c r="G36" t="s">
        <v>4</v>
      </c>
      <c r="H36" t="s">
        <v>4</v>
      </c>
    </row>
    <row r="37" spans="1:8" ht="28.8" x14ac:dyDescent="0.3">
      <c r="A37" s="5">
        <v>443</v>
      </c>
      <c r="B37" s="3" t="s">
        <v>145</v>
      </c>
      <c r="C37" s="3" t="s">
        <v>146</v>
      </c>
      <c r="D37" s="3" t="s">
        <v>147</v>
      </c>
      <c r="E37" s="1" t="s">
        <v>148</v>
      </c>
      <c r="F37" s="3" t="s">
        <v>4</v>
      </c>
      <c r="G37" t="s">
        <v>4</v>
      </c>
      <c r="H37" t="s">
        <v>4</v>
      </c>
    </row>
    <row r="38" spans="1:8" ht="43.2" x14ac:dyDescent="0.3">
      <c r="A38" s="5">
        <v>458</v>
      </c>
      <c r="B38" s="3" t="s">
        <v>149</v>
      </c>
      <c r="C38" s="3" t="s">
        <v>150</v>
      </c>
      <c r="D38" s="3" t="s">
        <v>151</v>
      </c>
      <c r="E38" s="1" t="s">
        <v>152</v>
      </c>
      <c r="F38" s="3" t="s">
        <v>4</v>
      </c>
      <c r="G38" t="s">
        <v>4</v>
      </c>
      <c r="H38" t="s">
        <v>4</v>
      </c>
    </row>
    <row r="39" spans="1:8" ht="100.8" x14ac:dyDescent="0.3">
      <c r="A39" s="5">
        <v>399</v>
      </c>
      <c r="B39" s="3" t="s">
        <v>153</v>
      </c>
      <c r="C39" s="3" t="s">
        <v>154</v>
      </c>
      <c r="D39" s="3" t="s">
        <v>155</v>
      </c>
      <c r="E39" s="1" t="s">
        <v>156</v>
      </c>
      <c r="F39" s="3" t="s">
        <v>4</v>
      </c>
      <c r="G39" t="s">
        <v>4</v>
      </c>
      <c r="H39" t="s">
        <v>4</v>
      </c>
    </row>
    <row r="40" spans="1:8" ht="100.8" x14ac:dyDescent="0.3">
      <c r="A40" s="5">
        <v>400</v>
      </c>
      <c r="B40" s="3" t="s">
        <v>157</v>
      </c>
      <c r="C40" s="3" t="s">
        <v>158</v>
      </c>
      <c r="D40" s="3" t="s">
        <v>159</v>
      </c>
      <c r="E40" s="1" t="s">
        <v>160</v>
      </c>
      <c r="F40" s="3" t="s">
        <v>4</v>
      </c>
      <c r="G40" t="s">
        <v>4</v>
      </c>
      <c r="H40" t="s">
        <v>4</v>
      </c>
    </row>
    <row r="41" spans="1:8" ht="43.2" x14ac:dyDescent="0.3">
      <c r="A41" s="5">
        <v>401</v>
      </c>
      <c r="B41" s="3" t="s">
        <v>161</v>
      </c>
      <c r="C41" s="3" t="s">
        <v>150</v>
      </c>
      <c r="D41" s="3" t="s">
        <v>162</v>
      </c>
      <c r="E41" s="1" t="s">
        <v>163</v>
      </c>
      <c r="F41" s="3" t="s">
        <v>4</v>
      </c>
      <c r="G41" t="s">
        <v>4</v>
      </c>
      <c r="H41" t="s">
        <v>4</v>
      </c>
    </row>
    <row r="42" spans="1:8" ht="57.6" x14ac:dyDescent="0.3">
      <c r="A42" s="5">
        <v>402</v>
      </c>
      <c r="B42" s="3" t="s">
        <v>164</v>
      </c>
      <c r="C42" s="3" t="s">
        <v>165</v>
      </c>
      <c r="D42" s="3" t="s">
        <v>166</v>
      </c>
      <c r="E42" s="1" t="s">
        <v>167</v>
      </c>
      <c r="F42" s="3" t="s">
        <v>4</v>
      </c>
      <c r="G42" t="s">
        <v>4</v>
      </c>
      <c r="H42" t="s">
        <v>4</v>
      </c>
    </row>
    <row r="43" spans="1:8" ht="57.6" x14ac:dyDescent="0.3">
      <c r="A43" s="5">
        <v>403</v>
      </c>
      <c r="B43" s="3" t="s">
        <v>168</v>
      </c>
      <c r="C43" s="3" t="s">
        <v>169</v>
      </c>
      <c r="D43" s="3" t="s">
        <v>170</v>
      </c>
      <c r="E43" s="1" t="s">
        <v>171</v>
      </c>
      <c r="F43" s="3" t="s">
        <v>4</v>
      </c>
      <c r="G43" t="s">
        <v>4</v>
      </c>
      <c r="H43" t="s">
        <v>4</v>
      </c>
    </row>
    <row r="44" spans="1:8" ht="28.8" x14ac:dyDescent="0.3">
      <c r="A44" s="5">
        <v>404</v>
      </c>
      <c r="B44" s="3" t="s">
        <v>172</v>
      </c>
      <c r="C44" s="3" t="s">
        <v>173</v>
      </c>
      <c r="D44" s="3" t="s">
        <v>174</v>
      </c>
      <c r="E44" s="1" t="s">
        <v>4</v>
      </c>
      <c r="F44" s="3" t="s">
        <v>4</v>
      </c>
      <c r="G44" t="s">
        <v>4</v>
      </c>
      <c r="H44" t="s">
        <v>4</v>
      </c>
    </row>
    <row r="45" spans="1:8" ht="28.8" x14ac:dyDescent="0.3">
      <c r="A45" s="5">
        <v>405</v>
      </c>
      <c r="B45" s="3" t="s">
        <v>175</v>
      </c>
      <c r="C45" s="3" t="s">
        <v>176</v>
      </c>
      <c r="D45" s="3" t="s">
        <v>177</v>
      </c>
      <c r="E45" s="1" t="s">
        <v>178</v>
      </c>
      <c r="F45" s="3" t="s">
        <v>179</v>
      </c>
      <c r="G45" t="s">
        <v>180</v>
      </c>
      <c r="H45" t="s">
        <v>181</v>
      </c>
    </row>
    <row r="46" spans="1:8" ht="115.2" x14ac:dyDescent="0.3">
      <c r="A46" s="5">
        <v>406</v>
      </c>
      <c r="B46" s="3" t="s">
        <v>182</v>
      </c>
      <c r="C46" s="3" t="s">
        <v>83</v>
      </c>
      <c r="D46" s="3" t="s">
        <v>183</v>
      </c>
      <c r="E46" s="1" t="s">
        <v>184</v>
      </c>
      <c r="F46" s="3" t="s">
        <v>4</v>
      </c>
      <c r="G46" t="s">
        <v>4</v>
      </c>
      <c r="H46" t="s">
        <v>4</v>
      </c>
    </row>
    <row r="47" spans="1:8" ht="57.6" x14ac:dyDescent="0.3">
      <c r="A47" s="5">
        <v>407</v>
      </c>
      <c r="B47" s="3" t="s">
        <v>43</v>
      </c>
      <c r="C47" s="3" t="s">
        <v>44</v>
      </c>
      <c r="D47" s="3" t="s">
        <v>45</v>
      </c>
      <c r="E47" s="1" t="s">
        <v>185</v>
      </c>
      <c r="F47" s="3" t="s">
        <v>47</v>
      </c>
      <c r="G47" t="s">
        <v>4</v>
      </c>
      <c r="H47" t="s">
        <v>4</v>
      </c>
    </row>
    <row r="48" spans="1:8" ht="28.8" x14ac:dyDescent="0.3">
      <c r="A48" s="5">
        <v>435</v>
      </c>
      <c r="B48" s="3" t="s">
        <v>186</v>
      </c>
      <c r="C48" s="3" t="s">
        <v>187</v>
      </c>
      <c r="D48" s="3" t="s">
        <v>188</v>
      </c>
      <c r="E48" s="1" t="s">
        <v>189</v>
      </c>
      <c r="F48" s="3" t="s">
        <v>190</v>
      </c>
      <c r="G48" t="s">
        <v>191</v>
      </c>
      <c r="H48" t="s">
        <v>4</v>
      </c>
    </row>
    <row r="49" spans="1:8" ht="72" x14ac:dyDescent="0.3">
      <c r="A49" s="5">
        <v>503</v>
      </c>
      <c r="B49" s="3" t="s">
        <v>192</v>
      </c>
      <c r="C49" s="3" t="s">
        <v>193</v>
      </c>
      <c r="D49" s="3" t="s">
        <v>194</v>
      </c>
      <c r="E49" s="1" t="s">
        <v>195</v>
      </c>
      <c r="F49" s="3" t="s">
        <v>4</v>
      </c>
      <c r="G49" t="s">
        <v>4</v>
      </c>
      <c r="H49" t="s">
        <v>4</v>
      </c>
    </row>
    <row r="50" spans="1:8" ht="28.8" x14ac:dyDescent="0.3">
      <c r="A50" s="5">
        <v>526</v>
      </c>
      <c r="B50" s="3" t="s">
        <v>196</v>
      </c>
      <c r="C50" s="3" t="s">
        <v>197</v>
      </c>
      <c r="D50" s="3" t="s">
        <v>198</v>
      </c>
      <c r="E50" s="1" t="s">
        <v>4</v>
      </c>
      <c r="F50" s="3" t="s">
        <v>4</v>
      </c>
      <c r="G50" t="s">
        <v>4</v>
      </c>
      <c r="H50" t="s">
        <v>4</v>
      </c>
    </row>
    <row r="51" spans="1:8" ht="86.4" x14ac:dyDescent="0.3">
      <c r="A51" s="5">
        <v>409</v>
      </c>
      <c r="B51" s="3" t="s">
        <v>199</v>
      </c>
      <c r="C51" s="3" t="s">
        <v>200</v>
      </c>
      <c r="D51" s="3" t="s">
        <v>201</v>
      </c>
      <c r="E51" s="1" t="s">
        <v>202</v>
      </c>
      <c r="F51" s="3" t="s">
        <v>4</v>
      </c>
      <c r="G51" t="s">
        <v>4</v>
      </c>
      <c r="H51" t="s">
        <v>4</v>
      </c>
    </row>
    <row r="52" spans="1:8" ht="57.6" x14ac:dyDescent="0.3">
      <c r="A52" s="5">
        <v>410</v>
      </c>
      <c r="B52" s="3" t="s">
        <v>203</v>
      </c>
      <c r="C52" s="3" t="s">
        <v>204</v>
      </c>
      <c r="D52" s="3" t="s">
        <v>205</v>
      </c>
      <c r="E52" s="1" t="s">
        <v>206</v>
      </c>
      <c r="F52" s="3" t="s">
        <v>4</v>
      </c>
      <c r="G52" t="s">
        <v>4</v>
      </c>
      <c r="H52" t="s">
        <v>4</v>
      </c>
    </row>
    <row r="53" spans="1:8" ht="100.8" x14ac:dyDescent="0.3">
      <c r="A53" s="5">
        <v>411</v>
      </c>
      <c r="B53" s="3" t="s">
        <v>207</v>
      </c>
      <c r="C53" s="3" t="s">
        <v>158</v>
      </c>
      <c r="D53" s="3" t="s">
        <v>159</v>
      </c>
      <c r="E53" s="1" t="s">
        <v>160</v>
      </c>
      <c r="F53" s="3" t="s">
        <v>4</v>
      </c>
      <c r="G53" t="s">
        <v>4</v>
      </c>
      <c r="H53" t="s">
        <v>4</v>
      </c>
    </row>
    <row r="54" spans="1:8" x14ac:dyDescent="0.3">
      <c r="A54" s="5">
        <v>419</v>
      </c>
      <c r="B54" s="3" t="s">
        <v>208</v>
      </c>
      <c r="C54" s="3" t="s">
        <v>209</v>
      </c>
      <c r="D54" s="3" t="s">
        <v>210</v>
      </c>
      <c r="E54" s="1" t="s">
        <v>211</v>
      </c>
      <c r="F54" s="3" t="s">
        <v>4</v>
      </c>
      <c r="G54" t="s">
        <v>4</v>
      </c>
      <c r="H54" t="s">
        <v>4</v>
      </c>
    </row>
    <row r="55" spans="1:8" ht="28.8" x14ac:dyDescent="0.3">
      <c r="A55" s="5">
        <v>420</v>
      </c>
      <c r="B55" s="3" t="s">
        <v>122</v>
      </c>
      <c r="C55" s="3" t="s">
        <v>123</v>
      </c>
      <c r="D55" s="3" t="s">
        <v>124</v>
      </c>
      <c r="E55" s="1" t="s">
        <v>212</v>
      </c>
      <c r="F55" s="3" t="s">
        <v>126</v>
      </c>
      <c r="G55" t="s">
        <v>4</v>
      </c>
      <c r="H55" t="s">
        <v>4</v>
      </c>
    </row>
    <row r="56" spans="1:8" x14ac:dyDescent="0.3">
      <c r="A56" s="5">
        <v>421</v>
      </c>
      <c r="B56" s="3" t="s">
        <v>213</v>
      </c>
      <c r="C56" s="3" t="s">
        <v>128</v>
      </c>
      <c r="D56" s="3" t="s">
        <v>129</v>
      </c>
      <c r="E56" s="1" t="s">
        <v>214</v>
      </c>
      <c r="F56" s="3" t="s">
        <v>131</v>
      </c>
      <c r="G56" t="s">
        <v>4</v>
      </c>
      <c r="H56" t="s">
        <v>4</v>
      </c>
    </row>
    <row r="57" spans="1:8" ht="43.2" x14ac:dyDescent="0.3">
      <c r="A57" s="5">
        <v>422</v>
      </c>
      <c r="B57" s="3" t="s">
        <v>215</v>
      </c>
      <c r="C57" s="3" t="s">
        <v>216</v>
      </c>
      <c r="D57" s="3" t="s">
        <v>217</v>
      </c>
      <c r="E57" s="1" t="s">
        <v>218</v>
      </c>
      <c r="F57" s="3" t="s">
        <v>219</v>
      </c>
      <c r="G57" t="s">
        <v>4</v>
      </c>
      <c r="H57" t="s">
        <v>4</v>
      </c>
    </row>
    <row r="58" spans="1:8" ht="86.4" x14ac:dyDescent="0.3">
      <c r="A58" s="5">
        <v>412</v>
      </c>
      <c r="B58" s="3" t="s">
        <v>220</v>
      </c>
      <c r="C58" s="3" t="s">
        <v>221</v>
      </c>
      <c r="D58" s="3" t="s">
        <v>222</v>
      </c>
      <c r="E58" s="1" t="s">
        <v>223</v>
      </c>
      <c r="F58" s="3" t="s">
        <v>4</v>
      </c>
      <c r="G58" t="s">
        <v>4</v>
      </c>
      <c r="H58" t="s">
        <v>4</v>
      </c>
    </row>
    <row r="59" spans="1:8" ht="72" x14ac:dyDescent="0.3">
      <c r="A59" s="5">
        <v>413</v>
      </c>
      <c r="B59" s="3" t="s">
        <v>224</v>
      </c>
      <c r="C59" s="3" t="s">
        <v>225</v>
      </c>
      <c r="D59" s="3" t="s">
        <v>226</v>
      </c>
      <c r="E59" s="1" t="s">
        <v>227</v>
      </c>
      <c r="F59" s="3" t="s">
        <v>4</v>
      </c>
      <c r="G59" t="s">
        <v>4</v>
      </c>
      <c r="H59" t="s">
        <v>4</v>
      </c>
    </row>
    <row r="60" spans="1:8" ht="57.6" x14ac:dyDescent="0.3">
      <c r="A60" s="5">
        <v>415</v>
      </c>
      <c r="B60" s="3" t="s">
        <v>228</v>
      </c>
      <c r="C60" s="3" t="s">
        <v>229</v>
      </c>
      <c r="D60" s="3" t="s">
        <v>230</v>
      </c>
      <c r="E60" s="1" t="s">
        <v>231</v>
      </c>
      <c r="F60" s="3" t="s">
        <v>4</v>
      </c>
      <c r="G60" t="s">
        <v>4</v>
      </c>
      <c r="H60" t="s">
        <v>4</v>
      </c>
    </row>
    <row r="61" spans="1:8" ht="57.6" x14ac:dyDescent="0.3">
      <c r="A61" s="5">
        <v>416</v>
      </c>
      <c r="B61" s="3" t="s">
        <v>232</v>
      </c>
      <c r="C61" s="3" t="s">
        <v>233</v>
      </c>
      <c r="D61" s="3" t="s">
        <v>234</v>
      </c>
      <c r="E61" s="1" t="s">
        <v>235</v>
      </c>
      <c r="F61" s="3" t="s">
        <v>4</v>
      </c>
      <c r="G61" t="s">
        <v>4</v>
      </c>
      <c r="H61" t="s">
        <v>4</v>
      </c>
    </row>
    <row r="62" spans="1:8" ht="86.4" x14ac:dyDescent="0.3">
      <c r="A62" s="5">
        <v>417</v>
      </c>
      <c r="B62" s="3" t="s">
        <v>236</v>
      </c>
      <c r="C62" s="3" t="s">
        <v>237</v>
      </c>
      <c r="D62" s="3" t="s">
        <v>238</v>
      </c>
      <c r="E62" s="1" t="s">
        <v>239</v>
      </c>
      <c r="F62" s="3" t="s">
        <v>4</v>
      </c>
      <c r="G62" t="s">
        <v>4</v>
      </c>
      <c r="H62" t="s">
        <v>4</v>
      </c>
    </row>
    <row r="63" spans="1:8" ht="28.8" x14ac:dyDescent="0.3">
      <c r="A63" s="5">
        <v>418</v>
      </c>
      <c r="B63" s="3" t="s">
        <v>240</v>
      </c>
      <c r="C63" s="3" t="s">
        <v>241</v>
      </c>
      <c r="D63" s="3" t="s">
        <v>242</v>
      </c>
      <c r="E63" s="1" t="s">
        <v>243</v>
      </c>
      <c r="F63" s="3" t="s">
        <v>244</v>
      </c>
      <c r="G63" t="s">
        <v>245</v>
      </c>
      <c r="H63" t="s">
        <v>4</v>
      </c>
    </row>
    <row r="64" spans="1:8" ht="57.6" x14ac:dyDescent="0.3">
      <c r="A64" s="5">
        <v>423</v>
      </c>
      <c r="B64" s="3" t="s">
        <v>246</v>
      </c>
      <c r="C64" s="3" t="s">
        <v>247</v>
      </c>
      <c r="D64" s="3" t="s">
        <v>248</v>
      </c>
      <c r="E64" s="1" t="s">
        <v>249</v>
      </c>
      <c r="F64" s="3" t="s">
        <v>4</v>
      </c>
      <c r="G64" t="s">
        <v>4</v>
      </c>
      <c r="H64" t="s">
        <v>4</v>
      </c>
    </row>
    <row r="65" spans="1:8" ht="57.6" x14ac:dyDescent="0.3">
      <c r="A65" s="5">
        <v>425</v>
      </c>
      <c r="B65" s="3" t="s">
        <v>250</v>
      </c>
      <c r="C65" s="3" t="s">
        <v>251</v>
      </c>
      <c r="D65" s="3" t="s">
        <v>252</v>
      </c>
      <c r="E65" s="1" t="s">
        <v>253</v>
      </c>
      <c r="F65" s="3" t="s">
        <v>4</v>
      </c>
      <c r="G65" t="s">
        <v>4</v>
      </c>
      <c r="H65" t="s">
        <v>4</v>
      </c>
    </row>
    <row r="66" spans="1:8" x14ac:dyDescent="0.3">
      <c r="A66" s="5">
        <v>427</v>
      </c>
      <c r="B66" s="3" t="s">
        <v>254</v>
      </c>
      <c r="C66" s="3" t="s">
        <v>150</v>
      </c>
      <c r="D66" s="3" t="s">
        <v>255</v>
      </c>
      <c r="E66" s="1" t="s">
        <v>4</v>
      </c>
      <c r="F66" s="3" t="s">
        <v>4</v>
      </c>
      <c r="G66" t="s">
        <v>4</v>
      </c>
      <c r="H66" t="s">
        <v>4</v>
      </c>
    </row>
    <row r="67" spans="1:8" ht="43.2" x14ac:dyDescent="0.3">
      <c r="A67" s="5">
        <v>430</v>
      </c>
      <c r="B67" s="3" t="s">
        <v>256</v>
      </c>
      <c r="C67" s="3" t="s">
        <v>257</v>
      </c>
      <c r="D67" s="3" t="s">
        <v>258</v>
      </c>
      <c r="E67" s="1" t="s">
        <v>4</v>
      </c>
      <c r="F67" s="3" t="s">
        <v>4</v>
      </c>
      <c r="G67" t="s">
        <v>4</v>
      </c>
      <c r="H67" t="s">
        <v>4</v>
      </c>
    </row>
    <row r="68" spans="1:8" ht="28.8" x14ac:dyDescent="0.3">
      <c r="A68" s="5">
        <v>436</v>
      </c>
      <c r="B68" s="3" t="s">
        <v>259</v>
      </c>
      <c r="C68" s="3" t="s">
        <v>260</v>
      </c>
      <c r="D68" s="3" t="s">
        <v>261</v>
      </c>
      <c r="E68" s="1" t="s">
        <v>262</v>
      </c>
      <c r="F68" s="3" t="s">
        <v>263</v>
      </c>
      <c r="G68" t="s">
        <v>4</v>
      </c>
      <c r="H68" t="s">
        <v>4</v>
      </c>
    </row>
    <row r="69" spans="1:8" ht="28.8" x14ac:dyDescent="0.3">
      <c r="A69" s="5">
        <v>444</v>
      </c>
      <c r="B69" s="3" t="s">
        <v>264</v>
      </c>
      <c r="C69" s="3" t="s">
        <v>265</v>
      </c>
      <c r="D69" s="3" t="s">
        <v>266</v>
      </c>
      <c r="E69" s="1" t="s">
        <v>267</v>
      </c>
      <c r="F69" s="3" t="s">
        <v>4</v>
      </c>
      <c r="G69" t="s">
        <v>4</v>
      </c>
      <c r="H69" t="s">
        <v>4</v>
      </c>
    </row>
    <row r="70" spans="1:8" ht="57.6" x14ac:dyDescent="0.3">
      <c r="A70" s="5">
        <v>424</v>
      </c>
      <c r="B70" s="3" t="s">
        <v>268</v>
      </c>
      <c r="C70" s="3" t="s">
        <v>204</v>
      </c>
      <c r="D70" s="3" t="s">
        <v>269</v>
      </c>
      <c r="E70" s="1" t="s">
        <v>206</v>
      </c>
      <c r="F70" s="3" t="s">
        <v>4</v>
      </c>
      <c r="G70" t="s">
        <v>4</v>
      </c>
      <c r="H70" t="s">
        <v>4</v>
      </c>
    </row>
    <row r="71" spans="1:8" ht="100.8" x14ac:dyDescent="0.3">
      <c r="A71" s="5">
        <v>426</v>
      </c>
      <c r="B71" s="3" t="s">
        <v>270</v>
      </c>
      <c r="C71" s="3" t="s">
        <v>271</v>
      </c>
      <c r="D71" s="3" t="s">
        <v>105</v>
      </c>
      <c r="E71" s="1" t="s">
        <v>106</v>
      </c>
      <c r="F71" s="3" t="s">
        <v>4</v>
      </c>
      <c r="G71" t="s">
        <v>4</v>
      </c>
      <c r="H71" t="s">
        <v>4</v>
      </c>
    </row>
    <row r="72" spans="1:8" ht="43.2" x14ac:dyDescent="0.3">
      <c r="A72" s="5">
        <v>428</v>
      </c>
      <c r="B72" s="3" t="s">
        <v>272</v>
      </c>
      <c r="C72" s="3" t="s">
        <v>273</v>
      </c>
      <c r="D72" s="3" t="s">
        <v>274</v>
      </c>
      <c r="E72" s="1" t="s">
        <v>275</v>
      </c>
      <c r="F72" s="3" t="s">
        <v>4</v>
      </c>
      <c r="G72" t="s">
        <v>4</v>
      </c>
      <c r="H72" t="s">
        <v>4</v>
      </c>
    </row>
    <row r="73" spans="1:8" ht="115.2" x14ac:dyDescent="0.3">
      <c r="A73" s="5">
        <v>429</v>
      </c>
      <c r="B73" s="3" t="s">
        <v>276</v>
      </c>
      <c r="C73" s="3" t="s">
        <v>277</v>
      </c>
      <c r="D73" s="3" t="s">
        <v>278</v>
      </c>
      <c r="E73" s="1" t="s">
        <v>279</v>
      </c>
      <c r="F73" s="3" t="s">
        <v>4</v>
      </c>
      <c r="G73" t="s">
        <v>4</v>
      </c>
      <c r="H73" t="s">
        <v>4</v>
      </c>
    </row>
    <row r="74" spans="1:8" ht="57.6" x14ac:dyDescent="0.3">
      <c r="A74" s="5">
        <v>442</v>
      </c>
      <c r="B74" s="3" t="s">
        <v>280</v>
      </c>
      <c r="C74" s="3" t="s">
        <v>281</v>
      </c>
      <c r="D74" s="3" t="s">
        <v>282</v>
      </c>
      <c r="E74" s="1" t="s">
        <v>283</v>
      </c>
      <c r="F74" s="3" t="s">
        <v>4</v>
      </c>
      <c r="G74" t="s">
        <v>4</v>
      </c>
      <c r="H74" t="s">
        <v>4</v>
      </c>
    </row>
    <row r="75" spans="1:8" ht="72" x14ac:dyDescent="0.3">
      <c r="A75" s="5">
        <v>431</v>
      </c>
      <c r="B75" s="3" t="s">
        <v>284</v>
      </c>
      <c r="C75" s="3" t="s">
        <v>285</v>
      </c>
      <c r="D75" s="3" t="s">
        <v>286</v>
      </c>
      <c r="E75" s="1" t="s">
        <v>287</v>
      </c>
      <c r="F75" s="3" t="s">
        <v>4</v>
      </c>
      <c r="G75" t="s">
        <v>4</v>
      </c>
      <c r="H75" t="s">
        <v>4</v>
      </c>
    </row>
    <row r="76" spans="1:8" ht="72" x14ac:dyDescent="0.3">
      <c r="A76" s="5">
        <v>432</v>
      </c>
      <c r="B76" s="3" t="s">
        <v>288</v>
      </c>
      <c r="C76" s="3" t="s">
        <v>289</v>
      </c>
      <c r="D76" s="3" t="s">
        <v>290</v>
      </c>
      <c r="E76" s="1" t="s">
        <v>291</v>
      </c>
      <c r="F76" s="3" t="s">
        <v>292</v>
      </c>
      <c r="G76" t="s">
        <v>4</v>
      </c>
      <c r="H76" t="s">
        <v>4</v>
      </c>
    </row>
    <row r="77" spans="1:8" ht="72" x14ac:dyDescent="0.3">
      <c r="A77" s="5">
        <v>433</v>
      </c>
      <c r="B77" s="3" t="s">
        <v>293</v>
      </c>
      <c r="C77" s="3" t="s">
        <v>294</v>
      </c>
      <c r="D77" s="3" t="s">
        <v>295</v>
      </c>
      <c r="E77" s="1" t="s">
        <v>296</v>
      </c>
      <c r="F77" s="3" t="s">
        <v>4</v>
      </c>
      <c r="G77" t="s">
        <v>4</v>
      </c>
      <c r="H77" t="s">
        <v>4</v>
      </c>
    </row>
    <row r="78" spans="1:8" ht="57.6" x14ac:dyDescent="0.3">
      <c r="A78" s="5">
        <v>434</v>
      </c>
      <c r="B78" s="3" t="s">
        <v>297</v>
      </c>
      <c r="C78" s="3" t="s">
        <v>298</v>
      </c>
      <c r="D78" s="3" t="s">
        <v>299</v>
      </c>
      <c r="E78" s="1" t="s">
        <v>4</v>
      </c>
      <c r="F78" s="3" t="s">
        <v>4</v>
      </c>
      <c r="G78" t="s">
        <v>4</v>
      </c>
      <c r="H78" t="s">
        <v>4</v>
      </c>
    </row>
    <row r="79" spans="1:8" ht="57.6" x14ac:dyDescent="0.3">
      <c r="A79" s="5">
        <v>437</v>
      </c>
      <c r="B79" s="3" t="s">
        <v>300</v>
      </c>
      <c r="C79" s="3" t="s">
        <v>301</v>
      </c>
      <c r="D79" s="3" t="s">
        <v>302</v>
      </c>
      <c r="E79" s="1" t="s">
        <v>303</v>
      </c>
      <c r="F79" s="3" t="s">
        <v>304</v>
      </c>
      <c r="G79" t="s">
        <v>4</v>
      </c>
      <c r="H79" t="s">
        <v>4</v>
      </c>
    </row>
    <row r="80" spans="1:8" ht="57.6" x14ac:dyDescent="0.3">
      <c r="A80" s="5">
        <v>438</v>
      </c>
      <c r="B80" s="3" t="s">
        <v>305</v>
      </c>
      <c r="C80" s="3" t="s">
        <v>306</v>
      </c>
      <c r="D80" s="3" t="s">
        <v>307</v>
      </c>
      <c r="E80" s="1" t="s">
        <v>308</v>
      </c>
      <c r="F80" s="3" t="s">
        <v>4</v>
      </c>
      <c r="G80" t="s">
        <v>4</v>
      </c>
      <c r="H80" t="s">
        <v>4</v>
      </c>
    </row>
    <row r="81" spans="1:8" ht="43.2" x14ac:dyDescent="0.3">
      <c r="A81" s="5">
        <v>439</v>
      </c>
      <c r="B81" s="3" t="s">
        <v>309</v>
      </c>
      <c r="C81" s="3" t="s">
        <v>310</v>
      </c>
      <c r="D81" s="3" t="s">
        <v>311</v>
      </c>
      <c r="E81" s="1" t="s">
        <v>312</v>
      </c>
      <c r="F81" s="3" t="s">
        <v>4</v>
      </c>
      <c r="G81" t="s">
        <v>4</v>
      </c>
      <c r="H81" t="s">
        <v>4</v>
      </c>
    </row>
    <row r="82" spans="1:8" ht="28.8" x14ac:dyDescent="0.3">
      <c r="A82" s="5">
        <v>530</v>
      </c>
      <c r="B82" s="3" t="s">
        <v>313</v>
      </c>
      <c r="C82" s="3" t="s">
        <v>314</v>
      </c>
      <c r="D82" s="3" t="s">
        <v>315</v>
      </c>
      <c r="E82" s="1" t="s">
        <v>4</v>
      </c>
      <c r="F82" s="3" t="s">
        <v>4</v>
      </c>
      <c r="G82" t="s">
        <v>4</v>
      </c>
      <c r="H82" t="s">
        <v>4</v>
      </c>
    </row>
    <row r="83" spans="1:8" ht="43.2" x14ac:dyDescent="0.3">
      <c r="A83" s="5">
        <v>531</v>
      </c>
      <c r="B83" s="3" t="s">
        <v>316</v>
      </c>
      <c r="C83" s="3" t="s">
        <v>317</v>
      </c>
      <c r="D83" s="3" t="s">
        <v>318</v>
      </c>
      <c r="E83" s="1" t="s">
        <v>4</v>
      </c>
      <c r="F83" s="3" t="s">
        <v>4</v>
      </c>
      <c r="G83" t="s">
        <v>4</v>
      </c>
      <c r="H83" t="s">
        <v>4</v>
      </c>
    </row>
    <row r="84" spans="1:8" ht="57.6" x14ac:dyDescent="0.3">
      <c r="A84" s="5">
        <v>528</v>
      </c>
      <c r="B84" s="3" t="s">
        <v>319</v>
      </c>
      <c r="C84" s="3" t="s">
        <v>150</v>
      </c>
      <c r="D84" s="3" t="s">
        <v>320</v>
      </c>
      <c r="E84" s="1" t="s">
        <v>4</v>
      </c>
      <c r="F84" s="3" t="s">
        <v>4</v>
      </c>
      <c r="G84" t="s">
        <v>4</v>
      </c>
      <c r="H84" t="s">
        <v>4</v>
      </c>
    </row>
    <row r="85" spans="1:8" ht="43.2" x14ac:dyDescent="0.3">
      <c r="A85" s="5">
        <v>440</v>
      </c>
      <c r="B85" s="3" t="s">
        <v>321</v>
      </c>
      <c r="C85" s="3" t="s">
        <v>322</v>
      </c>
      <c r="D85" s="3" t="s">
        <v>323</v>
      </c>
      <c r="E85" s="1" t="s">
        <v>324</v>
      </c>
      <c r="F85" s="3" t="s">
        <v>4</v>
      </c>
      <c r="G85" t="s">
        <v>4</v>
      </c>
      <c r="H85" t="s">
        <v>4</v>
      </c>
    </row>
    <row r="86" spans="1:8" ht="57.6" x14ac:dyDescent="0.3">
      <c r="A86" s="5">
        <v>441</v>
      </c>
      <c r="B86" s="3" t="s">
        <v>325</v>
      </c>
      <c r="C86" s="3" t="s">
        <v>326</v>
      </c>
      <c r="D86" s="3" t="s">
        <v>327</v>
      </c>
      <c r="E86" s="1" t="s">
        <v>328</v>
      </c>
      <c r="F86" s="3" t="s">
        <v>4</v>
      </c>
      <c r="G86" t="s">
        <v>4</v>
      </c>
      <c r="H86" t="s">
        <v>4</v>
      </c>
    </row>
    <row r="87" spans="1:8" ht="57.6" x14ac:dyDescent="0.3">
      <c r="A87" s="5">
        <v>445</v>
      </c>
      <c r="B87" s="3" t="s">
        <v>329</v>
      </c>
      <c r="C87" s="3" t="s">
        <v>330</v>
      </c>
      <c r="D87" s="3" t="s">
        <v>331</v>
      </c>
      <c r="E87" s="1" t="s">
        <v>332</v>
      </c>
      <c r="F87" s="3" t="s">
        <v>4</v>
      </c>
      <c r="G87" t="s">
        <v>4</v>
      </c>
      <c r="H87" t="s">
        <v>4</v>
      </c>
    </row>
    <row r="88" spans="1:8" ht="28.8" x14ac:dyDescent="0.3">
      <c r="A88" s="5">
        <v>446</v>
      </c>
      <c r="B88" s="3" t="s">
        <v>333</v>
      </c>
      <c r="C88" s="3" t="s">
        <v>334</v>
      </c>
      <c r="D88" s="3" t="s">
        <v>335</v>
      </c>
      <c r="E88" s="1" t="s">
        <v>336</v>
      </c>
      <c r="F88" s="3" t="s">
        <v>337</v>
      </c>
      <c r="G88" t="s">
        <v>338</v>
      </c>
      <c r="H88" t="s">
        <v>339</v>
      </c>
    </row>
    <row r="89" spans="1:8" ht="86.4" x14ac:dyDescent="0.3">
      <c r="A89" s="5">
        <v>447</v>
      </c>
      <c r="B89" s="3" t="s">
        <v>340</v>
      </c>
      <c r="C89" s="3" t="s">
        <v>341</v>
      </c>
      <c r="D89" s="3" t="s">
        <v>342</v>
      </c>
      <c r="E89" s="1" t="s">
        <v>343</v>
      </c>
      <c r="F89" s="3" t="s">
        <v>4</v>
      </c>
      <c r="G89" t="s">
        <v>4</v>
      </c>
      <c r="H89" t="s">
        <v>4</v>
      </c>
    </row>
    <row r="90" spans="1:8" ht="43.2" x14ac:dyDescent="0.3">
      <c r="A90" s="5">
        <v>454</v>
      </c>
      <c r="B90" s="3" t="s">
        <v>344</v>
      </c>
      <c r="C90" s="3" t="s">
        <v>345</v>
      </c>
      <c r="D90" s="3" t="s">
        <v>346</v>
      </c>
      <c r="E90" s="1" t="s">
        <v>4</v>
      </c>
      <c r="F90" s="3" t="s">
        <v>4</v>
      </c>
      <c r="G90" t="s">
        <v>4</v>
      </c>
      <c r="H90" t="s">
        <v>4</v>
      </c>
    </row>
    <row r="91" spans="1:8" ht="43.2" x14ac:dyDescent="0.3">
      <c r="A91" s="5">
        <v>457</v>
      </c>
      <c r="B91" s="3" t="s">
        <v>149</v>
      </c>
      <c r="C91" s="3" t="s">
        <v>150</v>
      </c>
      <c r="D91" s="3" t="s">
        <v>151</v>
      </c>
      <c r="E91" s="1" t="s">
        <v>152</v>
      </c>
      <c r="F91" s="3" t="s">
        <v>4</v>
      </c>
      <c r="G91" t="s">
        <v>4</v>
      </c>
      <c r="H91" t="s">
        <v>4</v>
      </c>
    </row>
    <row r="92" spans="1:8" ht="57.6" x14ac:dyDescent="0.3">
      <c r="A92" s="5">
        <v>448</v>
      </c>
      <c r="B92" s="3" t="s">
        <v>347</v>
      </c>
      <c r="C92" s="3" t="s">
        <v>348</v>
      </c>
      <c r="D92" s="3" t="s">
        <v>349</v>
      </c>
      <c r="E92" s="1" t="s">
        <v>350</v>
      </c>
      <c r="F92" s="3" t="s">
        <v>4</v>
      </c>
      <c r="G92" t="s">
        <v>4</v>
      </c>
      <c r="H92" t="s">
        <v>4</v>
      </c>
    </row>
    <row r="93" spans="1:8" ht="100.8" x14ac:dyDescent="0.3">
      <c r="A93" s="5">
        <v>449</v>
      </c>
      <c r="B93" s="3" t="s">
        <v>351</v>
      </c>
      <c r="C93" s="3" t="s">
        <v>352</v>
      </c>
      <c r="D93" s="3" t="s">
        <v>11</v>
      </c>
      <c r="E93" s="1" t="s">
        <v>12</v>
      </c>
      <c r="F93" s="3" t="s">
        <v>4</v>
      </c>
      <c r="G93" t="s">
        <v>4</v>
      </c>
      <c r="H93" t="s">
        <v>4</v>
      </c>
    </row>
    <row r="94" spans="1:8" ht="86.4" x14ac:dyDescent="0.3">
      <c r="A94" s="5">
        <v>450</v>
      </c>
      <c r="B94" s="3" t="s">
        <v>353</v>
      </c>
      <c r="C94" s="3" t="s">
        <v>354</v>
      </c>
      <c r="D94" s="3" t="s">
        <v>355</v>
      </c>
      <c r="E94" s="1" t="s">
        <v>356</v>
      </c>
      <c r="F94" s="3" t="s">
        <v>4</v>
      </c>
      <c r="G94" t="s">
        <v>4</v>
      </c>
      <c r="H94" t="s">
        <v>4</v>
      </c>
    </row>
    <row r="95" spans="1:8" ht="72" x14ac:dyDescent="0.3">
      <c r="A95" s="5">
        <v>451</v>
      </c>
      <c r="B95" s="3" t="s">
        <v>357</v>
      </c>
      <c r="C95" s="3" t="s">
        <v>358</v>
      </c>
      <c r="D95" s="3" t="s">
        <v>359</v>
      </c>
      <c r="E95" s="1" t="s">
        <v>360</v>
      </c>
      <c r="F95" s="3" t="s">
        <v>361</v>
      </c>
      <c r="G95" t="s">
        <v>4</v>
      </c>
      <c r="H95" t="s">
        <v>4</v>
      </c>
    </row>
    <row r="96" spans="1:8" ht="57.6" x14ac:dyDescent="0.3">
      <c r="A96" s="5">
        <v>452</v>
      </c>
      <c r="B96" s="3" t="s">
        <v>362</v>
      </c>
      <c r="C96" s="3" t="s">
        <v>363</v>
      </c>
      <c r="D96" s="3" t="s">
        <v>364</v>
      </c>
      <c r="E96" s="1" t="s">
        <v>365</v>
      </c>
      <c r="F96" s="3" t="s">
        <v>4</v>
      </c>
      <c r="G96" t="s">
        <v>4</v>
      </c>
      <c r="H96" t="s">
        <v>4</v>
      </c>
    </row>
    <row r="97" spans="1:8" ht="72" x14ac:dyDescent="0.3">
      <c r="A97" s="5">
        <v>480</v>
      </c>
      <c r="B97" s="3" t="s">
        <v>366</v>
      </c>
      <c r="C97" s="3" t="s">
        <v>367</v>
      </c>
      <c r="D97" s="3" t="s">
        <v>368</v>
      </c>
      <c r="E97" s="1" t="s">
        <v>369</v>
      </c>
      <c r="F97" s="3" t="s">
        <v>4</v>
      </c>
      <c r="G97" t="s">
        <v>4</v>
      </c>
      <c r="H97" t="s">
        <v>4</v>
      </c>
    </row>
    <row r="98" spans="1:8" ht="43.2" x14ac:dyDescent="0.3">
      <c r="A98" s="5">
        <v>487</v>
      </c>
      <c r="B98" s="3" t="s">
        <v>370</v>
      </c>
      <c r="C98" s="3" t="s">
        <v>371</v>
      </c>
      <c r="D98" s="3" t="s">
        <v>372</v>
      </c>
      <c r="E98" s="1" t="s">
        <v>4</v>
      </c>
      <c r="F98" s="3" t="s">
        <v>4</v>
      </c>
      <c r="G98" t="s">
        <v>4</v>
      </c>
      <c r="H98" t="s">
        <v>4</v>
      </c>
    </row>
    <row r="99" spans="1:8" ht="28.8" x14ac:dyDescent="0.3">
      <c r="A99" s="5">
        <v>465</v>
      </c>
      <c r="B99" s="3" t="s">
        <v>373</v>
      </c>
      <c r="C99" s="3" t="s">
        <v>374</v>
      </c>
      <c r="D99" s="3" t="s">
        <v>375</v>
      </c>
      <c r="E99" s="1" t="s">
        <v>376</v>
      </c>
      <c r="F99" s="3" t="s">
        <v>377</v>
      </c>
      <c r="G99" t="s">
        <v>4</v>
      </c>
      <c r="H99" t="s">
        <v>4</v>
      </c>
    </row>
    <row r="100" spans="1:8" ht="28.8" x14ac:dyDescent="0.3">
      <c r="A100" s="5">
        <v>485</v>
      </c>
      <c r="B100" s="3" t="s">
        <v>378</v>
      </c>
      <c r="C100" s="3" t="s">
        <v>379</v>
      </c>
      <c r="D100" s="3" t="s">
        <v>380</v>
      </c>
      <c r="E100" s="1" t="s">
        <v>381</v>
      </c>
      <c r="F100" s="3" t="s">
        <v>4</v>
      </c>
      <c r="G100" t="s">
        <v>4</v>
      </c>
      <c r="H100" t="s">
        <v>4</v>
      </c>
    </row>
    <row r="101" spans="1:8" ht="43.2" x14ac:dyDescent="0.3">
      <c r="A101" s="5">
        <v>453</v>
      </c>
      <c r="B101" s="3" t="s">
        <v>382</v>
      </c>
      <c r="C101" s="3" t="s">
        <v>383</v>
      </c>
      <c r="D101" s="3" t="s">
        <v>384</v>
      </c>
      <c r="E101" s="1" t="s">
        <v>385</v>
      </c>
      <c r="F101" s="3" t="s">
        <v>4</v>
      </c>
      <c r="G101" t="s">
        <v>4</v>
      </c>
      <c r="H101" t="s">
        <v>4</v>
      </c>
    </row>
    <row r="102" spans="1:8" ht="72" x14ac:dyDescent="0.3">
      <c r="A102" s="5">
        <v>455</v>
      </c>
      <c r="B102" s="3" t="s">
        <v>386</v>
      </c>
      <c r="C102" s="3" t="s">
        <v>387</v>
      </c>
      <c r="D102" s="3" t="s">
        <v>388</v>
      </c>
      <c r="E102" s="1" t="s">
        <v>389</v>
      </c>
      <c r="F102" s="3" t="s">
        <v>4</v>
      </c>
      <c r="G102" t="s">
        <v>4</v>
      </c>
      <c r="H102" t="s">
        <v>4</v>
      </c>
    </row>
    <row r="103" spans="1:8" ht="57.6" x14ac:dyDescent="0.3">
      <c r="A103" s="5">
        <v>456</v>
      </c>
      <c r="B103" s="3" t="s">
        <v>390</v>
      </c>
      <c r="C103" s="3" t="s">
        <v>391</v>
      </c>
      <c r="D103" s="3" t="s">
        <v>392</v>
      </c>
      <c r="E103" s="1" t="s">
        <v>393</v>
      </c>
      <c r="F103" s="3" t="s">
        <v>4</v>
      </c>
      <c r="G103" t="s">
        <v>4</v>
      </c>
      <c r="H103" t="s">
        <v>4</v>
      </c>
    </row>
    <row r="104" spans="1:8" ht="57.6" x14ac:dyDescent="0.3">
      <c r="A104" s="5">
        <v>459</v>
      </c>
      <c r="B104" s="3" t="s">
        <v>394</v>
      </c>
      <c r="C104" s="3" t="s">
        <v>395</v>
      </c>
      <c r="D104" s="3" t="s">
        <v>396</v>
      </c>
      <c r="E104" s="1" t="s">
        <v>397</v>
      </c>
      <c r="F104" s="3" t="s">
        <v>4</v>
      </c>
      <c r="G104" t="s">
        <v>4</v>
      </c>
      <c r="H104" t="s">
        <v>4</v>
      </c>
    </row>
    <row r="105" spans="1:8" ht="86.4" x14ac:dyDescent="0.3">
      <c r="A105" s="5">
        <v>460</v>
      </c>
      <c r="B105" s="3" t="s">
        <v>398</v>
      </c>
      <c r="C105" s="3" t="s">
        <v>399</v>
      </c>
      <c r="D105" s="3" t="s">
        <v>400</v>
      </c>
      <c r="E105" s="1" t="s">
        <v>401</v>
      </c>
      <c r="F105" s="3" t="s">
        <v>402</v>
      </c>
      <c r="G105" t="s">
        <v>4</v>
      </c>
      <c r="H105" t="s">
        <v>4</v>
      </c>
    </row>
    <row r="106" spans="1:8" ht="72" x14ac:dyDescent="0.3">
      <c r="A106" s="5">
        <v>461</v>
      </c>
      <c r="B106" s="3" t="s">
        <v>403</v>
      </c>
      <c r="C106" s="3" t="s">
        <v>404</v>
      </c>
      <c r="D106" s="3" t="s">
        <v>405</v>
      </c>
      <c r="E106" s="1" t="s">
        <v>406</v>
      </c>
      <c r="F106" s="3" t="s">
        <v>407</v>
      </c>
      <c r="G106" t="s">
        <v>4</v>
      </c>
      <c r="H106" t="s">
        <v>4</v>
      </c>
    </row>
    <row r="107" spans="1:8" ht="100.8" x14ac:dyDescent="0.3">
      <c r="A107" s="5">
        <v>462</v>
      </c>
      <c r="B107" s="3" t="s">
        <v>408</v>
      </c>
      <c r="C107" s="3" t="s">
        <v>409</v>
      </c>
      <c r="D107" s="3" t="s">
        <v>410</v>
      </c>
      <c r="E107" s="1" t="s">
        <v>411</v>
      </c>
      <c r="F107" s="3" t="s">
        <v>4</v>
      </c>
      <c r="G107" t="s">
        <v>4</v>
      </c>
      <c r="H107" t="s">
        <v>4</v>
      </c>
    </row>
    <row r="108" spans="1:8" ht="86.4" x14ac:dyDescent="0.3">
      <c r="A108" s="5">
        <v>463</v>
      </c>
      <c r="B108" s="3" t="s">
        <v>412</v>
      </c>
      <c r="C108" s="3" t="s">
        <v>413</v>
      </c>
      <c r="D108" s="3" t="s">
        <v>414</v>
      </c>
      <c r="E108" s="1" t="s">
        <v>415</v>
      </c>
      <c r="F108" s="3" t="s">
        <v>4</v>
      </c>
      <c r="G108" t="s">
        <v>4</v>
      </c>
      <c r="H108" t="s">
        <v>4</v>
      </c>
    </row>
    <row r="109" spans="1:8" ht="144" x14ac:dyDescent="0.3">
      <c r="A109" s="5">
        <v>464</v>
      </c>
      <c r="B109" s="3" t="s">
        <v>416</v>
      </c>
      <c r="C109" s="3" t="s">
        <v>417</v>
      </c>
      <c r="D109" s="3" t="s">
        <v>418</v>
      </c>
      <c r="E109" s="1" t="s">
        <v>419</v>
      </c>
      <c r="F109" s="3" t="s">
        <v>4</v>
      </c>
      <c r="G109" t="s">
        <v>4</v>
      </c>
      <c r="H109" t="s">
        <v>4</v>
      </c>
    </row>
    <row r="110" spans="1:8" ht="100.8" x14ac:dyDescent="0.3">
      <c r="A110" s="5">
        <v>466</v>
      </c>
      <c r="B110" s="3" t="s">
        <v>420</v>
      </c>
      <c r="C110" s="3" t="s">
        <v>421</v>
      </c>
      <c r="D110" s="3" t="s">
        <v>422</v>
      </c>
      <c r="E110" s="1" t="s">
        <v>423</v>
      </c>
      <c r="F110" s="3" t="s">
        <v>4</v>
      </c>
      <c r="G110" t="s">
        <v>4</v>
      </c>
      <c r="H110" t="s">
        <v>4</v>
      </c>
    </row>
    <row r="111" spans="1:8" ht="86.4" x14ac:dyDescent="0.3">
      <c r="A111" s="5">
        <v>467</v>
      </c>
      <c r="B111" s="3" t="s">
        <v>424</v>
      </c>
      <c r="C111" s="3" t="s">
        <v>425</v>
      </c>
      <c r="D111" s="3" t="s">
        <v>426</v>
      </c>
      <c r="E111" s="1" t="s">
        <v>427</v>
      </c>
      <c r="F111" s="3" t="s">
        <v>4</v>
      </c>
      <c r="G111" t="s">
        <v>4</v>
      </c>
      <c r="H111" t="s">
        <v>4</v>
      </c>
    </row>
    <row r="112" spans="1:8" ht="86.4" x14ac:dyDescent="0.3">
      <c r="A112" s="5">
        <v>468</v>
      </c>
      <c r="B112" s="3" t="s">
        <v>428</v>
      </c>
      <c r="C112" s="3" t="s">
        <v>429</v>
      </c>
      <c r="D112" s="3" t="s">
        <v>430</v>
      </c>
      <c r="E112" s="1" t="s">
        <v>431</v>
      </c>
      <c r="F112" s="3" t="s">
        <v>4</v>
      </c>
      <c r="G112" t="s">
        <v>4</v>
      </c>
      <c r="H112" t="s">
        <v>4</v>
      </c>
    </row>
    <row r="113" spans="1:8" ht="86.4" x14ac:dyDescent="0.3">
      <c r="A113" s="5">
        <v>469</v>
      </c>
      <c r="B113" s="3" t="s">
        <v>432</v>
      </c>
      <c r="C113" s="3" t="s">
        <v>433</v>
      </c>
      <c r="D113" s="3" t="s">
        <v>434</v>
      </c>
      <c r="E113" s="1" t="s">
        <v>435</v>
      </c>
      <c r="F113" s="3" t="s">
        <v>4</v>
      </c>
      <c r="G113" t="s">
        <v>4</v>
      </c>
      <c r="H113" t="s">
        <v>4</v>
      </c>
    </row>
    <row r="114" spans="1:8" ht="100.8" x14ac:dyDescent="0.3">
      <c r="A114" s="5">
        <v>470</v>
      </c>
      <c r="B114" s="3" t="s">
        <v>436</v>
      </c>
      <c r="C114" s="3" t="s">
        <v>437</v>
      </c>
      <c r="D114" s="3" t="s">
        <v>438</v>
      </c>
      <c r="E114" s="1" t="s">
        <v>439</v>
      </c>
      <c r="F114" s="3" t="s">
        <v>4</v>
      </c>
      <c r="G114" t="s">
        <v>4</v>
      </c>
      <c r="H114" t="s">
        <v>4</v>
      </c>
    </row>
    <row r="115" spans="1:8" ht="129.6" x14ac:dyDescent="0.3">
      <c r="A115" s="5">
        <v>471</v>
      </c>
      <c r="B115" s="3" t="s">
        <v>440</v>
      </c>
      <c r="C115" s="3" t="s">
        <v>441</v>
      </c>
      <c r="D115" s="3" t="s">
        <v>442</v>
      </c>
      <c r="E115" s="1" t="s">
        <v>443</v>
      </c>
      <c r="F115" s="3" t="s">
        <v>444</v>
      </c>
      <c r="G115" t="s">
        <v>4</v>
      </c>
      <c r="H115" t="s">
        <v>4</v>
      </c>
    </row>
    <row r="116" spans="1:8" ht="28.8" x14ac:dyDescent="0.3">
      <c r="A116" s="5">
        <v>472</v>
      </c>
      <c r="B116" s="3" t="s">
        <v>445</v>
      </c>
      <c r="C116" s="3" t="s">
        <v>446</v>
      </c>
      <c r="D116" s="3" t="s">
        <v>447</v>
      </c>
      <c r="E116" s="1" t="s">
        <v>448</v>
      </c>
      <c r="F116" s="3" t="s">
        <v>4</v>
      </c>
      <c r="G116" t="s">
        <v>4</v>
      </c>
      <c r="H116" t="s">
        <v>4</v>
      </c>
    </row>
    <row r="117" spans="1:8" ht="115.2" x14ac:dyDescent="0.3">
      <c r="A117" s="5">
        <v>473</v>
      </c>
      <c r="B117" s="3" t="s">
        <v>449</v>
      </c>
      <c r="C117" s="3" t="s">
        <v>450</v>
      </c>
      <c r="D117" s="3" t="s">
        <v>451</v>
      </c>
      <c r="E117" s="1" t="s">
        <v>452</v>
      </c>
      <c r="F117" s="3" t="s">
        <v>4</v>
      </c>
      <c r="G117" t="s">
        <v>4</v>
      </c>
      <c r="H117" t="s">
        <v>4</v>
      </c>
    </row>
    <row r="118" spans="1:8" ht="86.4" x14ac:dyDescent="0.3">
      <c r="A118" s="5">
        <v>474</v>
      </c>
      <c r="B118" s="3" t="s">
        <v>453</v>
      </c>
      <c r="C118" s="3" t="s">
        <v>454</v>
      </c>
      <c r="D118" s="3" t="s">
        <v>455</v>
      </c>
      <c r="E118" s="1" t="s">
        <v>415</v>
      </c>
      <c r="F118" s="3" t="s">
        <v>4</v>
      </c>
      <c r="G118" t="s">
        <v>4</v>
      </c>
      <c r="H118" t="s">
        <v>4</v>
      </c>
    </row>
    <row r="119" spans="1:8" ht="144" x14ac:dyDescent="0.3">
      <c r="A119" s="5">
        <v>475</v>
      </c>
      <c r="B119" s="3" t="s">
        <v>456</v>
      </c>
      <c r="C119" s="3" t="s">
        <v>457</v>
      </c>
      <c r="D119" s="3" t="s">
        <v>458</v>
      </c>
      <c r="E119" s="1" t="s">
        <v>459</v>
      </c>
      <c r="F119" s="3" t="s">
        <v>460</v>
      </c>
      <c r="G119" t="s">
        <v>461</v>
      </c>
      <c r="H119" t="s">
        <v>4</v>
      </c>
    </row>
    <row r="120" spans="1:8" ht="86.4" x14ac:dyDescent="0.3">
      <c r="A120" s="5">
        <v>476</v>
      </c>
      <c r="B120" s="3" t="s">
        <v>462</v>
      </c>
      <c r="C120" s="3" t="s">
        <v>463</v>
      </c>
      <c r="D120" s="3" t="s">
        <v>464</v>
      </c>
      <c r="E120" s="1" t="s">
        <v>465</v>
      </c>
      <c r="F120" s="3" t="s">
        <v>4</v>
      </c>
      <c r="G120" t="s">
        <v>4</v>
      </c>
      <c r="H120" t="s">
        <v>4</v>
      </c>
    </row>
    <row r="121" spans="1:8" ht="144" x14ac:dyDescent="0.3">
      <c r="A121" s="5">
        <v>477</v>
      </c>
      <c r="B121" s="3" t="s">
        <v>466</v>
      </c>
      <c r="C121" s="3" t="s">
        <v>467</v>
      </c>
      <c r="D121" s="3" t="s">
        <v>468</v>
      </c>
      <c r="E121" s="1" t="s">
        <v>469</v>
      </c>
      <c r="F121" s="3" t="s">
        <v>4</v>
      </c>
      <c r="G121" t="s">
        <v>4</v>
      </c>
      <c r="H121" t="s">
        <v>4</v>
      </c>
    </row>
    <row r="122" spans="1:8" ht="100.8" x14ac:dyDescent="0.3">
      <c r="A122" s="5">
        <v>478</v>
      </c>
      <c r="B122" s="3" t="s">
        <v>470</v>
      </c>
      <c r="C122" s="3" t="s">
        <v>471</v>
      </c>
      <c r="D122" s="3" t="s">
        <v>472</v>
      </c>
      <c r="E122" s="1" t="s">
        <v>473</v>
      </c>
      <c r="F122" s="3" t="s">
        <v>4</v>
      </c>
      <c r="G122" t="s">
        <v>4</v>
      </c>
      <c r="H122" t="s">
        <v>4</v>
      </c>
    </row>
    <row r="123" spans="1:8" ht="100.8" x14ac:dyDescent="0.3">
      <c r="A123" s="5">
        <v>479</v>
      </c>
      <c r="B123" s="3" t="s">
        <v>474</v>
      </c>
      <c r="C123" s="3" t="s">
        <v>475</v>
      </c>
      <c r="D123" s="3" t="s">
        <v>472</v>
      </c>
      <c r="E123" s="1" t="s">
        <v>473</v>
      </c>
      <c r="F123" s="3" t="s">
        <v>4</v>
      </c>
      <c r="G123" t="s">
        <v>4</v>
      </c>
      <c r="H123" t="s">
        <v>4</v>
      </c>
    </row>
    <row r="124" spans="1:8" ht="86.4" x14ac:dyDescent="0.3">
      <c r="A124" s="5">
        <v>481</v>
      </c>
      <c r="B124" s="3" t="s">
        <v>476</v>
      </c>
      <c r="C124" s="3" t="s">
        <v>477</v>
      </c>
      <c r="D124" s="3" t="s">
        <v>478</v>
      </c>
      <c r="E124" s="1" t="s">
        <v>479</v>
      </c>
      <c r="F124" s="3" t="s">
        <v>4</v>
      </c>
      <c r="G124" t="s">
        <v>4</v>
      </c>
      <c r="H124" t="s">
        <v>4</v>
      </c>
    </row>
    <row r="125" spans="1:8" ht="115.2" x14ac:dyDescent="0.3">
      <c r="A125" s="5">
        <v>482</v>
      </c>
      <c r="B125" s="3" t="s">
        <v>480</v>
      </c>
      <c r="C125" s="3" t="s">
        <v>481</v>
      </c>
      <c r="D125" s="3" t="s">
        <v>482</v>
      </c>
      <c r="E125" s="1" t="s">
        <v>483</v>
      </c>
      <c r="F125" s="3" t="s">
        <v>4</v>
      </c>
      <c r="G125" t="s">
        <v>4</v>
      </c>
      <c r="H125" t="s">
        <v>4</v>
      </c>
    </row>
    <row r="126" spans="1:8" ht="115.2" x14ac:dyDescent="0.3">
      <c r="A126" s="5">
        <v>483</v>
      </c>
      <c r="B126" s="3" t="s">
        <v>484</v>
      </c>
      <c r="C126" s="3" t="s">
        <v>485</v>
      </c>
      <c r="D126" s="3" t="s">
        <v>486</v>
      </c>
      <c r="E126" s="1" t="s">
        <v>487</v>
      </c>
      <c r="F126" s="3" t="s">
        <v>4</v>
      </c>
      <c r="G126" t="s">
        <v>4</v>
      </c>
      <c r="H126" t="s">
        <v>4</v>
      </c>
    </row>
    <row r="127" spans="1:8" ht="43.2" x14ac:dyDescent="0.3">
      <c r="A127" s="5">
        <v>484</v>
      </c>
      <c r="B127" s="3" t="s">
        <v>488</v>
      </c>
      <c r="C127" s="3" t="s">
        <v>489</v>
      </c>
      <c r="D127" s="3" t="s">
        <v>490</v>
      </c>
      <c r="E127" s="1" t="s">
        <v>491</v>
      </c>
      <c r="F127" s="3" t="s">
        <v>4</v>
      </c>
      <c r="G127" t="s">
        <v>4</v>
      </c>
      <c r="H127" t="s">
        <v>4</v>
      </c>
    </row>
    <row r="128" spans="1:8" ht="57.6" x14ac:dyDescent="0.3">
      <c r="A128" s="5">
        <v>486</v>
      </c>
      <c r="B128" s="3" t="s">
        <v>492</v>
      </c>
      <c r="C128" s="3" t="s">
        <v>493</v>
      </c>
      <c r="D128" s="3" t="s">
        <v>494</v>
      </c>
      <c r="E128" s="1" t="s">
        <v>495</v>
      </c>
      <c r="F128" s="3" t="s">
        <v>4</v>
      </c>
      <c r="G128" t="s">
        <v>4</v>
      </c>
      <c r="H128" t="s">
        <v>4</v>
      </c>
    </row>
    <row r="129" spans="1:8" ht="43.2" x14ac:dyDescent="0.3">
      <c r="A129" s="5">
        <v>488</v>
      </c>
      <c r="B129" s="3" t="s">
        <v>496</v>
      </c>
      <c r="C129" s="3" t="s">
        <v>497</v>
      </c>
      <c r="D129" s="3" t="s">
        <v>498</v>
      </c>
      <c r="E129" s="1" t="s">
        <v>499</v>
      </c>
      <c r="F129" s="3" t="s">
        <v>500</v>
      </c>
      <c r="G129" t="s">
        <v>4</v>
      </c>
      <c r="H129" t="s">
        <v>4</v>
      </c>
    </row>
    <row r="130" spans="1:8" ht="28.8" x14ac:dyDescent="0.3">
      <c r="A130" s="5">
        <v>489</v>
      </c>
      <c r="B130" s="3" t="s">
        <v>501</v>
      </c>
      <c r="C130" s="3" t="s">
        <v>502</v>
      </c>
      <c r="D130" s="3" t="s">
        <v>503</v>
      </c>
      <c r="E130" s="1" t="s">
        <v>504</v>
      </c>
      <c r="F130" s="3" t="s">
        <v>505</v>
      </c>
      <c r="G130" t="s">
        <v>4</v>
      </c>
      <c r="H130" t="s">
        <v>4</v>
      </c>
    </row>
    <row r="131" spans="1:8" ht="28.8" x14ac:dyDescent="0.3">
      <c r="A131" s="5">
        <v>496</v>
      </c>
      <c r="B131" s="3" t="s">
        <v>506</v>
      </c>
      <c r="C131" s="3" t="s">
        <v>255</v>
      </c>
      <c r="D131" s="3" t="s">
        <v>507</v>
      </c>
      <c r="E131" s="1" t="s">
        <v>508</v>
      </c>
      <c r="F131" s="3" t="s">
        <v>4</v>
      </c>
      <c r="G131" t="s">
        <v>4</v>
      </c>
      <c r="H131" t="s">
        <v>4</v>
      </c>
    </row>
    <row r="132" spans="1:8" ht="43.2" x14ac:dyDescent="0.3">
      <c r="A132" s="5">
        <v>498</v>
      </c>
      <c r="B132" s="3" t="s">
        <v>509</v>
      </c>
      <c r="C132" s="3" t="s">
        <v>510</v>
      </c>
      <c r="D132" s="3" t="s">
        <v>385</v>
      </c>
      <c r="E132" s="1" t="s">
        <v>4</v>
      </c>
      <c r="F132" s="3" t="s">
        <v>4</v>
      </c>
      <c r="G132" t="s">
        <v>4</v>
      </c>
      <c r="H132" t="s">
        <v>4</v>
      </c>
    </row>
    <row r="133" spans="1:8" ht="28.8" x14ac:dyDescent="0.3">
      <c r="A133" s="5">
        <v>501</v>
      </c>
      <c r="B133" s="3" t="s">
        <v>511</v>
      </c>
      <c r="C133" s="3" t="s">
        <v>512</v>
      </c>
      <c r="D133" s="3" t="s">
        <v>513</v>
      </c>
      <c r="E133" s="1" t="s">
        <v>514</v>
      </c>
      <c r="F133" s="3" t="s">
        <v>4</v>
      </c>
      <c r="G133" t="s">
        <v>4</v>
      </c>
      <c r="H133" t="s">
        <v>4</v>
      </c>
    </row>
    <row r="134" spans="1:8" ht="43.2" x14ac:dyDescent="0.3">
      <c r="A134" s="5">
        <v>490</v>
      </c>
      <c r="B134" s="3" t="s">
        <v>515</v>
      </c>
      <c r="C134" s="3" t="s">
        <v>516</v>
      </c>
      <c r="D134" s="3" t="s">
        <v>517</v>
      </c>
      <c r="E134" s="1" t="s">
        <v>518</v>
      </c>
      <c r="F134" s="3" t="s">
        <v>4</v>
      </c>
      <c r="G134" t="s">
        <v>4</v>
      </c>
      <c r="H134" t="s">
        <v>4</v>
      </c>
    </row>
    <row r="135" spans="1:8" ht="57.6" x14ac:dyDescent="0.3">
      <c r="A135" s="5">
        <v>491</v>
      </c>
      <c r="B135" s="3" t="s">
        <v>519</v>
      </c>
      <c r="C135" s="3" t="s">
        <v>520</v>
      </c>
      <c r="D135" s="3" t="s">
        <v>521</v>
      </c>
      <c r="E135" s="1" t="s">
        <v>522</v>
      </c>
      <c r="F135" s="3" t="s">
        <v>523</v>
      </c>
      <c r="G135" t="s">
        <v>4</v>
      </c>
      <c r="H135" t="s">
        <v>4</v>
      </c>
    </row>
    <row r="136" spans="1:8" ht="43.2" x14ac:dyDescent="0.3">
      <c r="A136" s="5">
        <v>492</v>
      </c>
      <c r="B136" s="3" t="s">
        <v>524</v>
      </c>
      <c r="C136" s="3" t="s">
        <v>525</v>
      </c>
      <c r="D136" s="3" t="s">
        <v>526</v>
      </c>
      <c r="E136" s="1" t="s">
        <v>527</v>
      </c>
      <c r="F136" s="3" t="s">
        <v>4</v>
      </c>
      <c r="G136" t="s">
        <v>4</v>
      </c>
      <c r="H136" t="s">
        <v>4</v>
      </c>
    </row>
    <row r="137" spans="1:8" ht="57.6" x14ac:dyDescent="0.3">
      <c r="A137" s="5">
        <v>493</v>
      </c>
      <c r="B137" s="3" t="s">
        <v>528</v>
      </c>
      <c r="C137" s="3" t="s">
        <v>529</v>
      </c>
      <c r="D137" s="3" t="s">
        <v>530</v>
      </c>
      <c r="E137" s="1" t="s">
        <v>4</v>
      </c>
      <c r="F137" s="3" t="s">
        <v>4</v>
      </c>
      <c r="G137" t="s">
        <v>4</v>
      </c>
      <c r="H137" t="s">
        <v>4</v>
      </c>
    </row>
    <row r="138" spans="1:8" ht="43.2" x14ac:dyDescent="0.3">
      <c r="A138" s="5">
        <v>494</v>
      </c>
      <c r="B138" s="3" t="s">
        <v>531</v>
      </c>
      <c r="C138" s="3" t="s">
        <v>532</v>
      </c>
      <c r="D138" s="3" t="s">
        <v>533</v>
      </c>
      <c r="E138" s="1" t="s">
        <v>534</v>
      </c>
      <c r="F138" s="3" t="s">
        <v>4</v>
      </c>
      <c r="G138" t="s">
        <v>4</v>
      </c>
      <c r="H138" t="s">
        <v>4</v>
      </c>
    </row>
    <row r="139" spans="1:8" ht="43.2" x14ac:dyDescent="0.3">
      <c r="A139" s="5">
        <v>495</v>
      </c>
      <c r="B139" s="3" t="s">
        <v>535</v>
      </c>
      <c r="C139" s="3" t="s">
        <v>536</v>
      </c>
      <c r="D139" s="3" t="s">
        <v>537</v>
      </c>
      <c r="E139" s="1" t="s">
        <v>538</v>
      </c>
      <c r="F139" s="3" t="s">
        <v>539</v>
      </c>
      <c r="G139" t="s">
        <v>4</v>
      </c>
      <c r="H139" t="s">
        <v>4</v>
      </c>
    </row>
    <row r="140" spans="1:8" ht="28.8" x14ac:dyDescent="0.3">
      <c r="A140" s="5">
        <v>497</v>
      </c>
      <c r="B140" s="3" t="s">
        <v>540</v>
      </c>
      <c r="C140" s="3" t="s">
        <v>385</v>
      </c>
      <c r="D140" s="3" t="s">
        <v>541</v>
      </c>
      <c r="E140" s="1" t="s">
        <v>542</v>
      </c>
      <c r="F140" s="3" t="s">
        <v>4</v>
      </c>
      <c r="G140" t="s">
        <v>4</v>
      </c>
      <c r="H140" t="s">
        <v>4</v>
      </c>
    </row>
    <row r="141" spans="1:8" ht="43.2" x14ac:dyDescent="0.3">
      <c r="A141" s="5">
        <v>499</v>
      </c>
      <c r="B141" s="3" t="s">
        <v>543</v>
      </c>
      <c r="C141" s="3" t="s">
        <v>544</v>
      </c>
      <c r="D141" s="3" t="s">
        <v>545</v>
      </c>
      <c r="E141" s="1" t="s">
        <v>546</v>
      </c>
      <c r="F141" s="3" t="s">
        <v>4</v>
      </c>
      <c r="G141" t="s">
        <v>4</v>
      </c>
      <c r="H141" t="s">
        <v>4</v>
      </c>
    </row>
    <row r="142" spans="1:8" ht="115.2" x14ac:dyDescent="0.3">
      <c r="A142" s="5">
        <v>500</v>
      </c>
      <c r="B142" s="3" t="s">
        <v>547</v>
      </c>
      <c r="C142" s="3" t="s">
        <v>548</v>
      </c>
      <c r="D142" s="3" t="s">
        <v>549</v>
      </c>
      <c r="E142" s="1" t="s">
        <v>550</v>
      </c>
      <c r="F142" s="3" t="s">
        <v>4</v>
      </c>
      <c r="G142" t="s">
        <v>4</v>
      </c>
      <c r="H142" t="s">
        <v>4</v>
      </c>
    </row>
    <row r="143" spans="1:8" ht="72" x14ac:dyDescent="0.3">
      <c r="A143" s="5">
        <v>502</v>
      </c>
      <c r="B143" s="3" t="s">
        <v>551</v>
      </c>
      <c r="C143" s="3" t="s">
        <v>552</v>
      </c>
      <c r="D143" s="3" t="s">
        <v>553</v>
      </c>
      <c r="E143" s="1" t="s">
        <v>554</v>
      </c>
      <c r="F143" s="3" t="s">
        <v>4</v>
      </c>
      <c r="G143" t="s">
        <v>4</v>
      </c>
      <c r="H143" t="s">
        <v>4</v>
      </c>
    </row>
    <row r="144" spans="1:8" ht="72" x14ac:dyDescent="0.3">
      <c r="A144" s="5">
        <v>504</v>
      </c>
      <c r="B144" s="3" t="s">
        <v>555</v>
      </c>
      <c r="C144" s="3" t="s">
        <v>556</v>
      </c>
      <c r="D144" s="3" t="s">
        <v>557</v>
      </c>
      <c r="E144" s="1" t="s">
        <v>558</v>
      </c>
      <c r="F144" s="3" t="s">
        <v>4</v>
      </c>
      <c r="G144" t="s">
        <v>4</v>
      </c>
      <c r="H144" t="s">
        <v>4</v>
      </c>
    </row>
    <row r="145" spans="1:8" ht="115.2" x14ac:dyDescent="0.3">
      <c r="A145" s="5">
        <v>505</v>
      </c>
      <c r="B145" s="3" t="s">
        <v>559</v>
      </c>
      <c r="C145" s="3" t="s">
        <v>560</v>
      </c>
      <c r="D145" s="3" t="s">
        <v>561</v>
      </c>
      <c r="E145" s="1" t="s">
        <v>562</v>
      </c>
      <c r="F145" s="3" t="s">
        <v>4</v>
      </c>
      <c r="G145" t="s">
        <v>4</v>
      </c>
      <c r="H145" t="s">
        <v>4</v>
      </c>
    </row>
    <row r="146" spans="1:8" ht="144" x14ac:dyDescent="0.3">
      <c r="A146" s="5">
        <v>506</v>
      </c>
      <c r="B146" s="3" t="s">
        <v>563</v>
      </c>
      <c r="C146" s="3" t="s">
        <v>564</v>
      </c>
      <c r="D146" s="3" t="s">
        <v>565</v>
      </c>
      <c r="E146" s="1" t="s">
        <v>566</v>
      </c>
      <c r="F146" s="3" t="s">
        <v>4</v>
      </c>
      <c r="G146" t="s">
        <v>4</v>
      </c>
      <c r="H146" t="s">
        <v>4</v>
      </c>
    </row>
    <row r="147" spans="1:8" x14ac:dyDescent="0.3">
      <c r="A147" s="5">
        <v>507</v>
      </c>
      <c r="B147" s="3" t="s">
        <v>567</v>
      </c>
      <c r="C147" s="3" t="s">
        <v>568</v>
      </c>
      <c r="D147" s="3" t="s">
        <v>569</v>
      </c>
      <c r="E147" s="1" t="s">
        <v>570</v>
      </c>
      <c r="F147" s="3" t="s">
        <v>571</v>
      </c>
      <c r="G147" t="s">
        <v>4</v>
      </c>
      <c r="H147" t="s">
        <v>4</v>
      </c>
    </row>
    <row r="148" spans="1:8" ht="43.2" x14ac:dyDescent="0.3">
      <c r="A148" s="5">
        <v>508</v>
      </c>
      <c r="B148" s="3" t="s">
        <v>572</v>
      </c>
      <c r="C148" s="3" t="s">
        <v>573</v>
      </c>
      <c r="D148" s="3" t="s">
        <v>574</v>
      </c>
      <c r="E148" s="1" t="s">
        <v>575</v>
      </c>
      <c r="F148" s="3" t="s">
        <v>4</v>
      </c>
      <c r="G148" t="s">
        <v>4</v>
      </c>
      <c r="H148" t="s">
        <v>4</v>
      </c>
    </row>
    <row r="149" spans="1:8" ht="43.2" x14ac:dyDescent="0.3">
      <c r="A149" s="5">
        <v>516</v>
      </c>
      <c r="B149" s="3" t="s">
        <v>576</v>
      </c>
      <c r="C149" s="3" t="s">
        <v>577</v>
      </c>
      <c r="D149" s="3" t="s">
        <v>578</v>
      </c>
      <c r="E149" s="1" t="s">
        <v>4</v>
      </c>
      <c r="F149" s="3" t="s">
        <v>4</v>
      </c>
      <c r="G149" t="s">
        <v>4</v>
      </c>
      <c r="H149" t="s">
        <v>4</v>
      </c>
    </row>
    <row r="150" spans="1:8" ht="43.2" x14ac:dyDescent="0.3">
      <c r="A150" s="5">
        <v>519</v>
      </c>
      <c r="B150" s="3" t="s">
        <v>579</v>
      </c>
      <c r="C150" s="3" t="s">
        <v>580</v>
      </c>
      <c r="D150" s="3" t="s">
        <v>581</v>
      </c>
      <c r="E150" s="1" t="s">
        <v>4</v>
      </c>
      <c r="F150" s="3" t="s">
        <v>4</v>
      </c>
      <c r="G150" t="s">
        <v>4</v>
      </c>
      <c r="H150" t="s">
        <v>4</v>
      </c>
    </row>
    <row r="151" spans="1:8" ht="28.8" x14ac:dyDescent="0.3">
      <c r="A151" s="5">
        <v>521</v>
      </c>
      <c r="B151" s="3" t="s">
        <v>582</v>
      </c>
      <c r="C151" s="3" t="s">
        <v>583</v>
      </c>
      <c r="D151" s="3" t="s">
        <v>584</v>
      </c>
      <c r="E151" s="1" t="s">
        <v>4</v>
      </c>
      <c r="F151" s="3" t="s">
        <v>4</v>
      </c>
      <c r="G151" t="s">
        <v>4</v>
      </c>
      <c r="H151" t="s">
        <v>4</v>
      </c>
    </row>
    <row r="152" spans="1:8" ht="72" x14ac:dyDescent="0.3">
      <c r="A152" s="5">
        <v>509</v>
      </c>
      <c r="B152" s="3" t="s">
        <v>585</v>
      </c>
      <c r="C152" s="3" t="s">
        <v>586</v>
      </c>
      <c r="D152" s="3" t="s">
        <v>587</v>
      </c>
      <c r="E152" s="1" t="s">
        <v>588</v>
      </c>
      <c r="F152" s="3" t="s">
        <v>4</v>
      </c>
      <c r="G152" t="s">
        <v>4</v>
      </c>
      <c r="H152" t="s">
        <v>4</v>
      </c>
    </row>
    <row r="153" spans="1:8" ht="72" x14ac:dyDescent="0.3">
      <c r="A153" s="5">
        <v>510</v>
      </c>
      <c r="B153" s="3" t="s">
        <v>589</v>
      </c>
      <c r="C153" s="3" t="s">
        <v>590</v>
      </c>
      <c r="D153" s="3" t="s">
        <v>591</v>
      </c>
      <c r="E153" s="1" t="s">
        <v>4</v>
      </c>
      <c r="F153" s="3" t="s">
        <v>4</v>
      </c>
      <c r="G153" t="s">
        <v>4</v>
      </c>
      <c r="H153" t="s">
        <v>4</v>
      </c>
    </row>
    <row r="154" spans="1:8" ht="72" x14ac:dyDescent="0.3">
      <c r="A154" s="5">
        <v>511</v>
      </c>
      <c r="B154" s="3" t="s">
        <v>592</v>
      </c>
      <c r="C154" s="3" t="s">
        <v>593</v>
      </c>
      <c r="D154" s="3" t="s">
        <v>594</v>
      </c>
      <c r="E154" s="1" t="s">
        <v>595</v>
      </c>
      <c r="F154" s="3" t="s">
        <v>596</v>
      </c>
      <c r="G154" t="s">
        <v>4</v>
      </c>
      <c r="H154" t="s">
        <v>4</v>
      </c>
    </row>
    <row r="155" spans="1:8" ht="86.4" x14ac:dyDescent="0.3">
      <c r="A155" s="5">
        <v>512</v>
      </c>
      <c r="B155" s="3" t="s">
        <v>597</v>
      </c>
      <c r="C155" s="3" t="s">
        <v>598</v>
      </c>
      <c r="D155" s="3" t="s">
        <v>599</v>
      </c>
      <c r="E155" s="1" t="s">
        <v>600</v>
      </c>
      <c r="F155" s="3" t="s">
        <v>4</v>
      </c>
      <c r="G155" t="s">
        <v>4</v>
      </c>
      <c r="H155" t="s">
        <v>4</v>
      </c>
    </row>
    <row r="156" spans="1:8" ht="57.6" x14ac:dyDescent="0.3">
      <c r="A156" s="5">
        <v>513</v>
      </c>
      <c r="B156" s="3" t="s">
        <v>601</v>
      </c>
      <c r="C156" s="3" t="s">
        <v>602</v>
      </c>
      <c r="D156" s="3" t="s">
        <v>603</v>
      </c>
      <c r="E156" s="1" t="s">
        <v>604</v>
      </c>
      <c r="F156" s="3" t="s">
        <v>4</v>
      </c>
      <c r="G156" t="s">
        <v>4</v>
      </c>
      <c r="H156" t="s">
        <v>4</v>
      </c>
    </row>
    <row r="157" spans="1:8" ht="43.2" x14ac:dyDescent="0.3">
      <c r="A157" s="5">
        <v>517</v>
      </c>
      <c r="B157" s="3" t="s">
        <v>605</v>
      </c>
      <c r="C157" s="3" t="s">
        <v>255</v>
      </c>
      <c r="D157" s="3" t="s">
        <v>606</v>
      </c>
      <c r="E157" s="1" t="s">
        <v>607</v>
      </c>
      <c r="F157" s="3" t="s">
        <v>4</v>
      </c>
      <c r="G157" t="s">
        <v>4</v>
      </c>
      <c r="H157" t="s">
        <v>4</v>
      </c>
    </row>
    <row r="158" spans="1:8" ht="43.2" x14ac:dyDescent="0.3">
      <c r="A158" s="5">
        <v>522</v>
      </c>
      <c r="B158" s="3" t="s">
        <v>608</v>
      </c>
      <c r="C158" s="3" t="s">
        <v>609</v>
      </c>
      <c r="D158" s="3" t="s">
        <v>610</v>
      </c>
      <c r="E158" s="1" t="s">
        <v>611</v>
      </c>
      <c r="F158" s="3" t="s">
        <v>4</v>
      </c>
      <c r="G158" t="s">
        <v>4</v>
      </c>
      <c r="H158" t="s">
        <v>4</v>
      </c>
    </row>
    <row r="159" spans="1:8" ht="57.6" x14ac:dyDescent="0.3">
      <c r="A159" s="5">
        <v>524</v>
      </c>
      <c r="B159" s="3" t="s">
        <v>608</v>
      </c>
      <c r="C159" s="3" t="s">
        <v>609</v>
      </c>
      <c r="D159" s="3" t="s">
        <v>612</v>
      </c>
      <c r="E159" s="1" t="s">
        <v>613</v>
      </c>
      <c r="F159" s="3" t="s">
        <v>4</v>
      </c>
      <c r="G159" t="s">
        <v>4</v>
      </c>
      <c r="H159" t="s">
        <v>4</v>
      </c>
    </row>
    <row r="160" spans="1:8" ht="57.6" x14ac:dyDescent="0.3">
      <c r="A160" s="5">
        <v>514</v>
      </c>
      <c r="B160" s="3" t="s">
        <v>614</v>
      </c>
      <c r="C160" s="3" t="s">
        <v>615</v>
      </c>
      <c r="D160" s="3" t="s">
        <v>616</v>
      </c>
      <c r="E160" s="1" t="s">
        <v>617</v>
      </c>
      <c r="F160" s="3" t="s">
        <v>4</v>
      </c>
      <c r="G160" t="s">
        <v>4</v>
      </c>
      <c r="H160" t="s">
        <v>4</v>
      </c>
    </row>
    <row r="161" spans="1:8" ht="86.4" x14ac:dyDescent="0.3">
      <c r="A161" s="5">
        <v>515</v>
      </c>
      <c r="B161" s="3" t="s">
        <v>618</v>
      </c>
      <c r="C161" s="3" t="s">
        <v>619</v>
      </c>
      <c r="D161" s="3" t="s">
        <v>455</v>
      </c>
      <c r="E161" s="1" t="s">
        <v>415</v>
      </c>
      <c r="F161" s="3" t="s">
        <v>4</v>
      </c>
      <c r="G161" t="s">
        <v>4</v>
      </c>
      <c r="H161" t="s">
        <v>4</v>
      </c>
    </row>
    <row r="162" spans="1:8" ht="100.8" x14ac:dyDescent="0.3">
      <c r="A162" s="5">
        <v>518</v>
      </c>
      <c r="B162" s="3" t="s">
        <v>620</v>
      </c>
      <c r="C162" s="3" t="s">
        <v>621</v>
      </c>
      <c r="D162" s="3" t="s">
        <v>622</v>
      </c>
      <c r="E162" s="1" t="s">
        <v>623</v>
      </c>
      <c r="F162" s="3" t="s">
        <v>4</v>
      </c>
      <c r="G162" t="s">
        <v>4</v>
      </c>
      <c r="H162" t="s">
        <v>4</v>
      </c>
    </row>
    <row r="163" spans="1:8" ht="72" x14ac:dyDescent="0.3">
      <c r="A163" s="5">
        <v>520</v>
      </c>
      <c r="B163" s="3" t="s">
        <v>624</v>
      </c>
      <c r="C163" s="3" t="s">
        <v>625</v>
      </c>
      <c r="D163" s="3" t="s">
        <v>626</v>
      </c>
      <c r="E163" s="1" t="s">
        <v>627</v>
      </c>
      <c r="F163" s="3" t="s">
        <v>4</v>
      </c>
      <c r="G163" t="s">
        <v>4</v>
      </c>
      <c r="H163" t="s">
        <v>4</v>
      </c>
    </row>
    <row r="164" spans="1:8" ht="115.2" x14ac:dyDescent="0.3">
      <c r="A164" s="5">
        <v>523</v>
      </c>
      <c r="B164" s="3" t="s">
        <v>628</v>
      </c>
      <c r="C164" s="3" t="s">
        <v>629</v>
      </c>
      <c r="D164" s="3" t="s">
        <v>630</v>
      </c>
      <c r="E164" s="1" t="s">
        <v>631</v>
      </c>
      <c r="F164" s="3" t="s">
        <v>4</v>
      </c>
      <c r="G164" t="s">
        <v>4</v>
      </c>
      <c r="H164" t="s">
        <v>4</v>
      </c>
    </row>
    <row r="165" spans="1:8" ht="100.8" x14ac:dyDescent="0.3">
      <c r="A165" s="5">
        <v>525</v>
      </c>
      <c r="B165" s="3" t="s">
        <v>632</v>
      </c>
      <c r="C165" s="3" t="s">
        <v>633</v>
      </c>
      <c r="D165" s="3" t="s">
        <v>634</v>
      </c>
      <c r="E165" s="1" t="s">
        <v>635</v>
      </c>
      <c r="F165" s="3" t="s">
        <v>4</v>
      </c>
      <c r="G165" t="s">
        <v>4</v>
      </c>
      <c r="H165" t="s">
        <v>4</v>
      </c>
    </row>
    <row r="166" spans="1:8" ht="43.2" x14ac:dyDescent="0.3">
      <c r="A166" s="5">
        <v>527</v>
      </c>
      <c r="B166" s="3" t="s">
        <v>636</v>
      </c>
      <c r="C166" s="3" t="s">
        <v>637</v>
      </c>
      <c r="D166" s="3" t="s">
        <v>638</v>
      </c>
      <c r="E166" s="1" t="s">
        <v>639</v>
      </c>
      <c r="F166" s="3" t="s">
        <v>4</v>
      </c>
      <c r="G166" t="s">
        <v>4</v>
      </c>
      <c r="H166" t="s">
        <v>4</v>
      </c>
    </row>
    <row r="167" spans="1:8" ht="100.8" x14ac:dyDescent="0.3">
      <c r="A167" s="5">
        <v>529</v>
      </c>
      <c r="B167" s="3" t="s">
        <v>640</v>
      </c>
      <c r="C167" s="3" t="s">
        <v>641</v>
      </c>
      <c r="D167" s="3" t="s">
        <v>642</v>
      </c>
      <c r="E167" s="1" t="s">
        <v>643</v>
      </c>
      <c r="F167" s="3" t="s">
        <v>4</v>
      </c>
      <c r="G167" t="s">
        <v>4</v>
      </c>
      <c r="H167" t="s">
        <v>4</v>
      </c>
    </row>
    <row r="168" spans="1:8" ht="43.2" x14ac:dyDescent="0.3">
      <c r="A168" s="5">
        <v>532</v>
      </c>
      <c r="B168" s="3" t="s">
        <v>644</v>
      </c>
      <c r="C168" s="3" t="s">
        <v>645</v>
      </c>
      <c r="D168" s="3" t="s">
        <v>646</v>
      </c>
      <c r="E168" s="1" t="s">
        <v>647</v>
      </c>
      <c r="F168" s="3" t="s">
        <v>4</v>
      </c>
      <c r="G168" t="s">
        <v>4</v>
      </c>
      <c r="H168" t="s">
        <v>4</v>
      </c>
    </row>
    <row r="169" spans="1:8" ht="115.2" x14ac:dyDescent="0.3">
      <c r="A169" s="5">
        <v>533</v>
      </c>
      <c r="B169" s="3" t="s">
        <v>82</v>
      </c>
      <c r="C169" s="3" t="s">
        <v>83</v>
      </c>
      <c r="D169" s="3" t="s">
        <v>648</v>
      </c>
      <c r="E169" s="1" t="s">
        <v>85</v>
      </c>
      <c r="F169" s="3" t="s">
        <v>4</v>
      </c>
      <c r="G169" t="s">
        <v>4</v>
      </c>
      <c r="H169" t="s">
        <v>4</v>
      </c>
    </row>
    <row r="170" spans="1:8" ht="100.8" x14ac:dyDescent="0.3">
      <c r="A170" s="5">
        <v>534</v>
      </c>
      <c r="B170" s="3" t="s">
        <v>649</v>
      </c>
      <c r="C170" s="3" t="s">
        <v>104</v>
      </c>
      <c r="D170" s="3" t="s">
        <v>105</v>
      </c>
      <c r="E170" s="1" t="s">
        <v>106</v>
      </c>
      <c r="F170" s="3" t="s">
        <v>4</v>
      </c>
      <c r="G170" t="s">
        <v>4</v>
      </c>
      <c r="H170" t="s">
        <v>4</v>
      </c>
    </row>
    <row r="171" spans="1:8" ht="72" x14ac:dyDescent="0.3">
      <c r="A171" s="5">
        <v>535</v>
      </c>
      <c r="B171" s="3" t="s">
        <v>650</v>
      </c>
      <c r="C171" s="3" t="s">
        <v>112</v>
      </c>
      <c r="D171" s="3" t="s">
        <v>651</v>
      </c>
      <c r="E171" s="1" t="s">
        <v>652</v>
      </c>
      <c r="F171" s="3" t="s">
        <v>4</v>
      </c>
      <c r="G171" t="s">
        <v>4</v>
      </c>
      <c r="H171" t="s">
        <v>4</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A15" sqref="A15"/>
    </sheetView>
  </sheetViews>
  <sheetFormatPr defaultRowHeight="14.4" x14ac:dyDescent="0.3"/>
  <cols>
    <col min="1" max="1" width="29.6640625" customWidth="1"/>
  </cols>
  <sheetData>
    <row r="1" spans="1:2" ht="15" x14ac:dyDescent="0.25">
      <c r="A1" t="s">
        <v>661</v>
      </c>
      <c r="B1" t="s">
        <v>662</v>
      </c>
    </row>
    <row r="2" spans="1:2" ht="15" x14ac:dyDescent="0.25">
      <c r="A2" t="s">
        <v>663</v>
      </c>
      <c r="B2" t="s">
        <v>664</v>
      </c>
    </row>
    <row r="3" spans="1:2" x14ac:dyDescent="0.3">
      <c r="A3" t="s">
        <v>665</v>
      </c>
      <c r="B3" t="s">
        <v>666</v>
      </c>
    </row>
    <row r="4" spans="1:2" ht="15" x14ac:dyDescent="0.25">
      <c r="A4" t="s">
        <v>667</v>
      </c>
      <c r="B4" t="s">
        <v>668</v>
      </c>
    </row>
    <row r="5" spans="1:2" x14ac:dyDescent="0.3">
      <c r="A5" t="s">
        <v>669</v>
      </c>
      <c r="B5" t="s">
        <v>670</v>
      </c>
    </row>
    <row r="6" spans="1:2" x14ac:dyDescent="0.3">
      <c r="A6" t="s">
        <v>671</v>
      </c>
      <c r="B6" t="s">
        <v>672</v>
      </c>
    </row>
    <row r="7" spans="1:2" x14ac:dyDescent="0.3">
      <c r="A7" t="s">
        <v>673</v>
      </c>
      <c r="B7" t="s">
        <v>674</v>
      </c>
    </row>
    <row r="8" spans="1:2" ht="15" x14ac:dyDescent="0.25">
      <c r="A8" t="s">
        <v>675</v>
      </c>
      <c r="B8" t="s">
        <v>676</v>
      </c>
    </row>
    <row r="9" spans="1:2" x14ac:dyDescent="0.3">
      <c r="A9" t="s">
        <v>677</v>
      </c>
      <c r="B9" t="s">
        <v>678</v>
      </c>
    </row>
    <row r="10" spans="1:2" ht="15" x14ac:dyDescent="0.25">
      <c r="A10" t="s">
        <v>679</v>
      </c>
      <c r="B10" t="s">
        <v>680</v>
      </c>
    </row>
    <row r="11" spans="1:2" ht="15" x14ac:dyDescent="0.25">
      <c r="A11" t="s">
        <v>681</v>
      </c>
      <c r="B11" t="s">
        <v>682</v>
      </c>
    </row>
    <row r="12" spans="1:2" ht="15" x14ac:dyDescent="0.25">
      <c r="A12" t="s">
        <v>683</v>
      </c>
      <c r="B12" t="s">
        <v>684</v>
      </c>
    </row>
    <row r="13" spans="1:2" ht="15" x14ac:dyDescent="0.25">
      <c r="A13" t="s">
        <v>685</v>
      </c>
      <c r="B13" t="s">
        <v>686</v>
      </c>
    </row>
    <row r="14" spans="1:2" ht="15" x14ac:dyDescent="0.25">
      <c r="A14" t="s">
        <v>687</v>
      </c>
      <c r="B14" t="s">
        <v>688</v>
      </c>
    </row>
    <row r="15" spans="1:2" ht="15" x14ac:dyDescent="0.25">
      <c r="A15" t="s">
        <v>689</v>
      </c>
      <c r="B15" t="s">
        <v>690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7"/>
  <sheetViews>
    <sheetView tabSelected="1" topLeftCell="A4316" workbookViewId="0">
      <selection activeCell="B4316" sqref="B4316"/>
    </sheetView>
  </sheetViews>
  <sheetFormatPr defaultColWidth="9.109375" defaultRowHeight="14.4" x14ac:dyDescent="0.3"/>
  <cols>
    <col min="1" max="1" width="9.109375" style="6"/>
    <col min="2" max="2" width="10.6640625" style="6" customWidth="1"/>
    <col min="3" max="3" width="16.5546875" style="6" customWidth="1"/>
    <col min="4" max="7" width="9.109375" style="3"/>
    <col min="8" max="8" width="18.6640625" style="6" customWidth="1"/>
    <col min="9" max="9" width="15.6640625" style="6" customWidth="1"/>
    <col min="10" max="13" width="9.109375" style="3"/>
    <col min="14" max="14" width="37.88671875" style="6" customWidth="1"/>
    <col min="15" max="15" width="9.109375" style="3"/>
    <col min="16" max="16" width="30.6640625" style="6" customWidth="1"/>
    <col min="17" max="17" width="9.109375" style="3"/>
    <col min="18" max="18" width="30.6640625" style="6" customWidth="1"/>
    <col min="19" max="19" width="9.109375" style="3"/>
    <col min="20" max="20" width="30.6640625" style="6" customWidth="1"/>
    <col min="21" max="21" width="9.109375" style="3"/>
    <col min="22" max="22" width="30.6640625" style="3" customWidth="1"/>
    <col min="23" max="23" width="9.109375" style="3"/>
    <col min="24" max="24" width="30.6640625" style="3" customWidth="1"/>
    <col min="25" max="25" width="9.109375" style="3"/>
    <col min="26" max="26" width="30.6640625" style="3" customWidth="1"/>
    <col min="27" max="27" width="9.109375" style="3"/>
    <col min="28" max="28" width="30.6640625" style="3" customWidth="1"/>
    <col min="29" max="29" width="9.109375" style="3"/>
    <col min="30" max="30" width="30.6640625" style="3" customWidth="1"/>
    <col min="31" max="31" width="9.109375" style="3"/>
    <col min="32" max="32" width="30.6640625" style="3" customWidth="1"/>
    <col min="33" max="33" width="10" style="3" customWidth="1"/>
    <col min="34" max="34" width="30.6640625" style="3" customWidth="1"/>
    <col min="35" max="35" width="9.88671875" style="3" customWidth="1"/>
    <col min="36" max="36" width="30.6640625" style="3" customWidth="1"/>
    <col min="37" max="37" width="10.88671875" style="3" customWidth="1"/>
    <col min="38" max="38" width="30.6640625" style="3" customWidth="1"/>
    <col min="39" max="39" width="11.6640625" style="3" customWidth="1"/>
    <col min="40" max="40" width="30.6640625" style="3" customWidth="1"/>
    <col min="41" max="41" width="10.6640625" style="3" customWidth="1"/>
    <col min="42" max="42" width="30.6640625" style="3" customWidth="1"/>
    <col min="43" max="43" width="11" style="3" customWidth="1"/>
    <col min="44" max="44" width="30.6640625" style="3" customWidth="1"/>
    <col min="45" max="45" width="12" style="3" customWidth="1"/>
    <col min="46" max="46" width="30.6640625" style="3" customWidth="1"/>
    <col min="47" max="47" width="11.5546875" style="3" customWidth="1"/>
    <col min="48" max="48" width="30.6640625" style="3" customWidth="1"/>
    <col min="49" max="49" width="10.88671875" style="3" customWidth="1"/>
    <col min="50" max="50" width="30.6640625" style="3" customWidth="1"/>
    <col min="51" max="51" width="10.88671875" style="3" customWidth="1"/>
    <col min="52" max="52" width="30.6640625" style="3" customWidth="1"/>
    <col min="53" max="53" width="11" style="3" customWidth="1"/>
    <col min="54" max="54" width="30.6640625" style="3" customWidth="1"/>
    <col min="55" max="16384" width="9.109375" style="3"/>
  </cols>
  <sheetData>
    <row r="1" spans="1:54" x14ac:dyDescent="0.3">
      <c r="A1" s="8" t="s">
        <v>36337</v>
      </c>
    </row>
    <row r="2" spans="1:54" ht="28.8" x14ac:dyDescent="0.3">
      <c r="A2" s="7" t="s">
        <v>36381</v>
      </c>
      <c r="B2" s="7" t="s">
        <v>36338</v>
      </c>
      <c r="C2" s="7" t="s">
        <v>36339</v>
      </c>
      <c r="D2" s="2" t="s">
        <v>36340</v>
      </c>
      <c r="E2" s="2" t="s">
        <v>36341</v>
      </c>
      <c r="F2" s="2" t="s">
        <v>37818</v>
      </c>
      <c r="G2" s="2" t="s">
        <v>36342</v>
      </c>
      <c r="H2" s="7" t="s">
        <v>36343</v>
      </c>
      <c r="I2" s="7" t="s">
        <v>26333</v>
      </c>
      <c r="J2" s="2" t="s">
        <v>36344</v>
      </c>
      <c r="K2" s="2" t="s">
        <v>3420</v>
      </c>
      <c r="L2" s="2" t="s">
        <v>36382</v>
      </c>
      <c r="M2" s="2" t="s">
        <v>36345</v>
      </c>
      <c r="N2" s="7" t="s">
        <v>36346</v>
      </c>
      <c r="O2" s="2" t="s">
        <v>655</v>
      </c>
      <c r="P2" s="7" t="s">
        <v>36347</v>
      </c>
      <c r="Q2" s="2" t="s">
        <v>656</v>
      </c>
      <c r="R2" s="7" t="s">
        <v>36348</v>
      </c>
      <c r="S2" s="2" t="s">
        <v>657</v>
      </c>
      <c r="T2" s="7" t="s">
        <v>36349</v>
      </c>
      <c r="U2" s="2" t="s">
        <v>658</v>
      </c>
      <c r="V2" s="2" t="s">
        <v>36350</v>
      </c>
      <c r="W2" s="2" t="s">
        <v>659</v>
      </c>
      <c r="X2" s="2" t="s">
        <v>36351</v>
      </c>
      <c r="Y2" s="2" t="s">
        <v>660</v>
      </c>
      <c r="Z2" s="2" t="s">
        <v>36352</v>
      </c>
      <c r="AA2" s="2" t="s">
        <v>36353</v>
      </c>
      <c r="AB2" s="2" t="s">
        <v>36354</v>
      </c>
      <c r="AC2" s="2" t="s">
        <v>36355</v>
      </c>
      <c r="AD2" s="2" t="s">
        <v>36356</v>
      </c>
      <c r="AE2" s="2" t="s">
        <v>36357</v>
      </c>
      <c r="AF2" s="2" t="s">
        <v>36358</v>
      </c>
      <c r="AG2" s="2" t="s">
        <v>36359</v>
      </c>
      <c r="AH2" s="2" t="s">
        <v>36360</v>
      </c>
      <c r="AI2" s="2" t="s">
        <v>36361</v>
      </c>
      <c r="AJ2" s="2" t="s">
        <v>36362</v>
      </c>
      <c r="AK2" s="2" t="s">
        <v>36363</v>
      </c>
      <c r="AL2" s="2" t="s">
        <v>36364</v>
      </c>
      <c r="AM2" s="2" t="s">
        <v>36365</v>
      </c>
      <c r="AN2" s="2" t="s">
        <v>36366</v>
      </c>
      <c r="AO2" s="2" t="s">
        <v>36367</v>
      </c>
      <c r="AP2" s="2" t="s">
        <v>36368</v>
      </c>
      <c r="AQ2" s="2" t="s">
        <v>36369</v>
      </c>
      <c r="AR2" s="2" t="s">
        <v>36370</v>
      </c>
      <c r="AS2" s="2" t="s">
        <v>36371</v>
      </c>
      <c r="AT2" s="2" t="s">
        <v>36372</v>
      </c>
      <c r="AU2" s="2" t="s">
        <v>36373</v>
      </c>
      <c r="AV2" s="2" t="s">
        <v>36374</v>
      </c>
      <c r="AW2" s="2" t="s">
        <v>36375</v>
      </c>
      <c r="AX2" s="2" t="s">
        <v>36376</v>
      </c>
      <c r="AY2" s="2" t="s">
        <v>36377</v>
      </c>
      <c r="AZ2" s="2" t="s">
        <v>36378</v>
      </c>
      <c r="BA2" s="2" t="s">
        <v>36379</v>
      </c>
      <c r="BB2" s="2" t="s">
        <v>36380</v>
      </c>
    </row>
    <row r="3" spans="1:54" x14ac:dyDescent="0.3">
      <c r="A3" s="3" t="s">
        <v>663</v>
      </c>
      <c r="B3" s="3" t="s">
        <v>691</v>
      </c>
      <c r="C3" s="3" t="s">
        <v>692</v>
      </c>
      <c r="D3" s="3" t="s">
        <v>693</v>
      </c>
      <c r="E3" s="3">
        <v>2</v>
      </c>
      <c r="F3" s="3" t="s">
        <v>37819</v>
      </c>
      <c r="G3" s="3" t="s">
        <v>694</v>
      </c>
      <c r="H3" s="3" t="s">
        <v>695</v>
      </c>
      <c r="I3" s="3" t="s">
        <v>696</v>
      </c>
      <c r="J3" s="3" t="s">
        <v>697</v>
      </c>
      <c r="K3" s="3" t="s">
        <v>4</v>
      </c>
      <c r="L3" s="3" t="s">
        <v>697</v>
      </c>
      <c r="N3" s="3"/>
      <c r="O3" s="3" t="s">
        <v>698</v>
      </c>
      <c r="P3" s="3"/>
      <c r="Q3" s="3" t="s">
        <v>699</v>
      </c>
      <c r="R3" s="3"/>
      <c r="S3" s="3" t="s">
        <v>699</v>
      </c>
      <c r="T3" s="3"/>
      <c r="U3" s="3" t="s">
        <v>700</v>
      </c>
      <c r="W3" s="3" t="s">
        <v>699</v>
      </c>
      <c r="Y3" s="3" t="s">
        <v>699</v>
      </c>
      <c r="AA3" s="3" t="s">
        <v>699</v>
      </c>
      <c r="AC3" s="3" t="s">
        <v>700</v>
      </c>
      <c r="AE3" s="3" t="s">
        <v>700</v>
      </c>
      <c r="AG3" s="3" t="s">
        <v>699</v>
      </c>
      <c r="AI3" s="3" t="s">
        <v>698</v>
      </c>
      <c r="AK3" s="3" t="s">
        <v>699</v>
      </c>
      <c r="AM3" s="3" t="s">
        <v>698</v>
      </c>
      <c r="AO3" s="3" t="s">
        <v>700</v>
      </c>
      <c r="AQ3" s="3" t="s">
        <v>698</v>
      </c>
      <c r="AS3" s="3" t="s">
        <v>700</v>
      </c>
      <c r="AU3" s="3" t="s">
        <v>699</v>
      </c>
      <c r="AW3" s="3" t="s">
        <v>699</v>
      </c>
      <c r="AY3" s="3" t="s">
        <v>698</v>
      </c>
      <c r="BA3" s="3" t="s">
        <v>699</v>
      </c>
    </row>
    <row r="4" spans="1:54" ht="216" x14ac:dyDescent="0.3">
      <c r="A4" s="3" t="s">
        <v>663</v>
      </c>
      <c r="B4" s="3" t="s">
        <v>701</v>
      </c>
      <c r="C4" s="3" t="s">
        <v>702</v>
      </c>
      <c r="D4" s="3" t="s">
        <v>693</v>
      </c>
      <c r="E4" s="3">
        <v>3</v>
      </c>
      <c r="F4" s="3" t="s">
        <v>37820</v>
      </c>
      <c r="G4" s="3" t="s">
        <v>694</v>
      </c>
      <c r="H4" s="3" t="s">
        <v>703</v>
      </c>
      <c r="I4" s="3" t="s">
        <v>704</v>
      </c>
      <c r="J4" s="3" t="s">
        <v>697</v>
      </c>
      <c r="K4" s="3" t="s">
        <v>4</v>
      </c>
      <c r="L4" s="3" t="s">
        <v>705</v>
      </c>
      <c r="N4" s="3"/>
      <c r="O4" s="3" t="s">
        <v>700</v>
      </c>
      <c r="P4" s="3" t="s">
        <v>706</v>
      </c>
      <c r="Q4" s="3" t="s">
        <v>700</v>
      </c>
      <c r="R4" s="3" t="s">
        <v>707</v>
      </c>
      <c r="S4" s="3" t="s">
        <v>699</v>
      </c>
      <c r="T4" s="3" t="s">
        <v>708</v>
      </c>
      <c r="U4" s="3" t="s">
        <v>700</v>
      </c>
      <c r="V4" s="3" t="s">
        <v>709</v>
      </c>
      <c r="W4" s="3" t="s">
        <v>700</v>
      </c>
      <c r="X4" s="3" t="s">
        <v>710</v>
      </c>
      <c r="Y4" s="3" t="s">
        <v>700</v>
      </c>
      <c r="Z4" s="3" t="s">
        <v>711</v>
      </c>
      <c r="AA4" s="3" t="s">
        <v>712</v>
      </c>
      <c r="AB4" s="3" t="s">
        <v>713</v>
      </c>
      <c r="AC4" s="3" t="s">
        <v>698</v>
      </c>
      <c r="AD4" s="3" t="s">
        <v>714</v>
      </c>
      <c r="AE4" s="3" t="s">
        <v>700</v>
      </c>
      <c r="AF4" s="3" t="s">
        <v>715</v>
      </c>
      <c r="AG4" s="3" t="s">
        <v>700</v>
      </c>
      <c r="AI4" s="3" t="s">
        <v>698</v>
      </c>
      <c r="AJ4" s="3" t="s">
        <v>36383</v>
      </c>
      <c r="AK4" s="3" t="s">
        <v>700</v>
      </c>
      <c r="AL4" s="3" t="s">
        <v>716</v>
      </c>
      <c r="AM4" s="3" t="s">
        <v>699</v>
      </c>
      <c r="AO4" s="3" t="s">
        <v>700</v>
      </c>
      <c r="AP4" s="3" t="s">
        <v>717</v>
      </c>
      <c r="AQ4" s="3" t="s">
        <v>698</v>
      </c>
      <c r="AR4" s="3" t="s">
        <v>718</v>
      </c>
      <c r="AS4" s="3" t="s">
        <v>698</v>
      </c>
      <c r="AT4" s="3" t="s">
        <v>719</v>
      </c>
      <c r="AU4" s="3" t="s">
        <v>698</v>
      </c>
      <c r="AV4" s="3" t="s">
        <v>720</v>
      </c>
      <c r="AW4" s="3" t="s">
        <v>698</v>
      </c>
      <c r="AX4" s="3" t="s">
        <v>721</v>
      </c>
      <c r="AY4" s="3" t="s">
        <v>698</v>
      </c>
      <c r="AZ4" s="3" t="s">
        <v>722</v>
      </c>
      <c r="BA4" s="3" t="s">
        <v>699</v>
      </c>
      <c r="BB4" s="3" t="s">
        <v>723</v>
      </c>
    </row>
    <row r="5" spans="1:54" x14ac:dyDescent="0.3">
      <c r="A5" s="3" t="s">
        <v>663</v>
      </c>
      <c r="B5" s="3" t="s">
        <v>724</v>
      </c>
      <c r="C5" s="3" t="s">
        <v>725</v>
      </c>
      <c r="D5" s="3" t="s">
        <v>693</v>
      </c>
      <c r="E5" s="3">
        <v>4</v>
      </c>
      <c r="F5" s="3" t="s">
        <v>37821</v>
      </c>
      <c r="G5" s="3" t="s">
        <v>694</v>
      </c>
      <c r="H5" s="3" t="s">
        <v>726</v>
      </c>
      <c r="I5" s="3"/>
      <c r="J5" s="3" t="s">
        <v>697</v>
      </c>
      <c r="K5" s="3" t="s">
        <v>4</v>
      </c>
      <c r="L5" s="3" t="s">
        <v>697</v>
      </c>
      <c r="N5" s="3"/>
      <c r="O5" s="3" t="s">
        <v>727</v>
      </c>
      <c r="P5" s="3"/>
      <c r="Q5" s="3" t="s">
        <v>728</v>
      </c>
      <c r="R5" s="3"/>
      <c r="S5" s="3" t="s">
        <v>699</v>
      </c>
      <c r="T5" s="3"/>
      <c r="U5" s="3" t="s">
        <v>728</v>
      </c>
      <c r="W5" s="3" t="s">
        <v>729</v>
      </c>
      <c r="Y5" s="3" t="s">
        <v>730</v>
      </c>
      <c r="AA5" s="3" t="s">
        <v>729</v>
      </c>
      <c r="AC5" s="3" t="s">
        <v>731</v>
      </c>
      <c r="AE5" s="3" t="s">
        <v>729</v>
      </c>
      <c r="AG5" s="3" t="s">
        <v>729</v>
      </c>
      <c r="AI5" s="3" t="s">
        <v>730</v>
      </c>
      <c r="AK5" s="3" t="s">
        <v>698</v>
      </c>
      <c r="AM5" s="3" t="s">
        <v>730</v>
      </c>
      <c r="AO5" s="3" t="s">
        <v>728</v>
      </c>
      <c r="AQ5" s="3" t="s">
        <v>729</v>
      </c>
      <c r="AS5" s="3" t="s">
        <v>728</v>
      </c>
      <c r="AU5" s="3" t="s">
        <v>728</v>
      </c>
      <c r="AW5" s="3" t="s">
        <v>728</v>
      </c>
      <c r="AY5" s="3" t="s">
        <v>729</v>
      </c>
      <c r="BA5" s="3" t="s">
        <v>728</v>
      </c>
    </row>
    <row r="6" spans="1:54" ht="144" x14ac:dyDescent="0.3">
      <c r="A6" s="3" t="s">
        <v>663</v>
      </c>
      <c r="B6" s="3" t="s">
        <v>732</v>
      </c>
      <c r="C6" s="3" t="s">
        <v>733</v>
      </c>
      <c r="D6" s="3" t="s">
        <v>693</v>
      </c>
      <c r="E6" s="3">
        <v>5</v>
      </c>
      <c r="F6" s="3" t="s">
        <v>37822</v>
      </c>
      <c r="G6" s="3" t="s">
        <v>694</v>
      </c>
      <c r="H6" s="3" t="s">
        <v>734</v>
      </c>
      <c r="I6" s="3"/>
      <c r="J6" s="3" t="s">
        <v>697</v>
      </c>
      <c r="K6" s="3" t="s">
        <v>4</v>
      </c>
      <c r="L6" s="3" t="s">
        <v>697</v>
      </c>
      <c r="M6" s="3" t="s">
        <v>735</v>
      </c>
      <c r="N6" s="3"/>
      <c r="O6" s="3" t="s">
        <v>728</v>
      </c>
      <c r="P6" s="3" t="s">
        <v>736</v>
      </c>
      <c r="Q6" s="3" t="s">
        <v>729</v>
      </c>
      <c r="R6" s="3" t="s">
        <v>737</v>
      </c>
      <c r="S6" s="3" t="s">
        <v>700</v>
      </c>
      <c r="T6" s="3" t="s">
        <v>738</v>
      </c>
      <c r="U6" s="3" t="s">
        <v>728</v>
      </c>
      <c r="V6" s="3" t="s">
        <v>739</v>
      </c>
      <c r="W6" s="3" t="s">
        <v>729</v>
      </c>
      <c r="X6" s="3" t="s">
        <v>740</v>
      </c>
      <c r="Y6" s="3" t="s">
        <v>730</v>
      </c>
      <c r="Z6" s="3" t="s">
        <v>741</v>
      </c>
      <c r="AA6" s="3" t="s">
        <v>699</v>
      </c>
      <c r="AB6" s="3" t="s">
        <v>742</v>
      </c>
      <c r="AC6" s="3" t="s">
        <v>698</v>
      </c>
      <c r="AE6" s="3" t="s">
        <v>728</v>
      </c>
      <c r="AF6" s="3" t="s">
        <v>743</v>
      </c>
      <c r="AG6" s="3" t="s">
        <v>699</v>
      </c>
      <c r="AI6" s="3" t="s">
        <v>730</v>
      </c>
      <c r="AJ6" s="3" t="s">
        <v>36384</v>
      </c>
      <c r="AK6" s="3" t="s">
        <v>700</v>
      </c>
      <c r="AM6" s="3" t="s">
        <v>730</v>
      </c>
      <c r="AN6" s="3" t="s">
        <v>744</v>
      </c>
      <c r="AO6" s="3" t="s">
        <v>700</v>
      </c>
      <c r="AP6" s="3" t="s">
        <v>745</v>
      </c>
      <c r="AQ6" s="3" t="s">
        <v>700</v>
      </c>
      <c r="AR6" s="3" t="s">
        <v>746</v>
      </c>
      <c r="AS6" s="3" t="s">
        <v>728</v>
      </c>
      <c r="AT6" s="3" t="s">
        <v>747</v>
      </c>
      <c r="AU6" s="3" t="s">
        <v>699</v>
      </c>
      <c r="AV6" s="3" t="s">
        <v>748</v>
      </c>
      <c r="AW6" s="3" t="s">
        <v>698</v>
      </c>
      <c r="AX6" s="3" t="s">
        <v>749</v>
      </c>
      <c r="AY6" s="3" t="s">
        <v>700</v>
      </c>
      <c r="BA6" s="3" t="s">
        <v>728</v>
      </c>
    </row>
    <row r="7" spans="1:54" ht="43.2" x14ac:dyDescent="0.3">
      <c r="A7" s="3" t="s">
        <v>663</v>
      </c>
      <c r="B7" s="3" t="s">
        <v>750</v>
      </c>
      <c r="C7" s="3" t="s">
        <v>751</v>
      </c>
      <c r="D7" s="3" t="s">
        <v>693</v>
      </c>
      <c r="E7" s="3">
        <v>6</v>
      </c>
      <c r="F7" s="3" t="s">
        <v>37823</v>
      </c>
      <c r="G7" s="3" t="s">
        <v>752</v>
      </c>
      <c r="H7" s="3" t="s">
        <v>753</v>
      </c>
      <c r="I7" s="3"/>
      <c r="J7" s="3" t="s">
        <v>697</v>
      </c>
      <c r="K7" s="3" t="s">
        <v>4</v>
      </c>
      <c r="L7" s="3" t="s">
        <v>697</v>
      </c>
      <c r="N7" s="3"/>
      <c r="O7" s="3" t="s">
        <v>699</v>
      </c>
      <c r="P7" s="3"/>
      <c r="Q7" s="3" t="s">
        <v>712</v>
      </c>
      <c r="R7" s="3"/>
      <c r="S7" s="3" t="s">
        <v>699</v>
      </c>
      <c r="T7" s="3"/>
      <c r="U7" s="3" t="s">
        <v>698</v>
      </c>
      <c r="W7" s="3" t="s">
        <v>699</v>
      </c>
      <c r="Y7" s="3" t="s">
        <v>698</v>
      </c>
      <c r="AA7" s="3" t="s">
        <v>712</v>
      </c>
      <c r="AB7" s="3" t="s">
        <v>754</v>
      </c>
      <c r="AC7" s="3" t="s">
        <v>712</v>
      </c>
      <c r="AE7" s="3" t="s">
        <v>698</v>
      </c>
      <c r="AG7" s="3" t="s">
        <v>700</v>
      </c>
      <c r="AI7" s="3" t="s">
        <v>698</v>
      </c>
      <c r="AK7" s="3" t="s">
        <v>698</v>
      </c>
      <c r="AM7" s="3" t="s">
        <v>699</v>
      </c>
      <c r="AN7" s="3" t="s">
        <v>755</v>
      </c>
      <c r="AO7" s="3" t="s">
        <v>700</v>
      </c>
      <c r="AQ7" s="3" t="s">
        <v>698</v>
      </c>
      <c r="AS7" s="3" t="s">
        <v>712</v>
      </c>
      <c r="AU7" s="3" t="s">
        <v>700</v>
      </c>
      <c r="AW7" s="3" t="s">
        <v>699</v>
      </c>
      <c r="AY7" s="3" t="s">
        <v>700</v>
      </c>
      <c r="BA7" s="3" t="s">
        <v>698</v>
      </c>
      <c r="BB7" s="3" t="s">
        <v>756</v>
      </c>
    </row>
    <row r="8" spans="1:54" ht="28.8" x14ac:dyDescent="0.3">
      <c r="A8" s="3" t="s">
        <v>663</v>
      </c>
      <c r="B8" s="3" t="s">
        <v>757</v>
      </c>
      <c r="C8" s="3" t="s">
        <v>758</v>
      </c>
      <c r="D8" s="3" t="s">
        <v>693</v>
      </c>
      <c r="E8" s="3">
        <v>7</v>
      </c>
      <c r="F8" s="3" t="s">
        <v>37824</v>
      </c>
      <c r="G8" s="3" t="s">
        <v>694</v>
      </c>
      <c r="H8" s="3" t="s">
        <v>759</v>
      </c>
      <c r="I8" s="3"/>
      <c r="J8" s="3" t="s">
        <v>4</v>
      </c>
      <c r="K8" s="3" t="s">
        <v>4</v>
      </c>
      <c r="L8" s="3" t="s">
        <v>697</v>
      </c>
      <c r="M8" s="3" t="s">
        <v>4</v>
      </c>
      <c r="N8" s="3"/>
      <c r="O8" s="3" t="s">
        <v>4</v>
      </c>
      <c r="P8" s="3" t="s">
        <v>4</v>
      </c>
      <c r="Q8" s="3" t="s">
        <v>4</v>
      </c>
      <c r="R8" s="3" t="s">
        <v>4</v>
      </c>
      <c r="S8" s="3" t="s">
        <v>4</v>
      </c>
      <c r="T8" s="3" t="s">
        <v>4</v>
      </c>
      <c r="U8" s="3" t="s">
        <v>4</v>
      </c>
      <c r="V8" s="3" t="s">
        <v>4</v>
      </c>
      <c r="W8" s="3" t="s">
        <v>4</v>
      </c>
      <c r="X8" s="3" t="s">
        <v>4</v>
      </c>
      <c r="Y8" s="3" t="s">
        <v>4</v>
      </c>
      <c r="Z8" s="3" t="s">
        <v>4</v>
      </c>
      <c r="AA8" s="3" t="s">
        <v>4</v>
      </c>
      <c r="AB8" s="3" t="s">
        <v>4</v>
      </c>
      <c r="AC8" s="3" t="s">
        <v>4</v>
      </c>
      <c r="AD8" s="3" t="s">
        <v>4</v>
      </c>
      <c r="AE8" s="3" t="s">
        <v>4</v>
      </c>
      <c r="AF8" s="3" t="s">
        <v>4</v>
      </c>
      <c r="AG8" s="3" t="s">
        <v>4</v>
      </c>
      <c r="AH8" s="3" t="s">
        <v>4</v>
      </c>
      <c r="AI8" s="3" t="s">
        <v>4</v>
      </c>
      <c r="AJ8" s="3" t="s">
        <v>4</v>
      </c>
      <c r="AK8" s="3" t="s">
        <v>4</v>
      </c>
      <c r="AL8" s="3" t="s">
        <v>4</v>
      </c>
      <c r="AM8" s="3" t="s">
        <v>4</v>
      </c>
      <c r="AN8" s="3" t="s">
        <v>4</v>
      </c>
      <c r="AO8" s="3" t="s">
        <v>4</v>
      </c>
      <c r="AP8" s="3" t="s">
        <v>4</v>
      </c>
      <c r="AQ8" s="3" t="s">
        <v>4</v>
      </c>
      <c r="AR8" s="3" t="s">
        <v>4</v>
      </c>
      <c r="AS8" s="3" t="s">
        <v>4</v>
      </c>
      <c r="AT8" s="3" t="s">
        <v>4</v>
      </c>
      <c r="AU8" s="3" t="s">
        <v>4</v>
      </c>
      <c r="AV8" s="3" t="s">
        <v>4</v>
      </c>
      <c r="AW8" s="3" t="s">
        <v>4</v>
      </c>
      <c r="AX8" s="3" t="s">
        <v>4</v>
      </c>
      <c r="AY8" s="3" t="s">
        <v>4</v>
      </c>
      <c r="AZ8" s="3" t="s">
        <v>4</v>
      </c>
      <c r="BA8" s="3" t="s">
        <v>4</v>
      </c>
      <c r="BB8" s="3" t="s">
        <v>4</v>
      </c>
    </row>
    <row r="9" spans="1:54" ht="144" x14ac:dyDescent="0.3">
      <c r="A9" s="3" t="s">
        <v>663</v>
      </c>
      <c r="B9" s="3" t="s">
        <v>760</v>
      </c>
      <c r="C9" s="3" t="s">
        <v>761</v>
      </c>
      <c r="D9" s="3" t="s">
        <v>693</v>
      </c>
      <c r="E9" s="3">
        <v>8</v>
      </c>
      <c r="F9" s="3" t="s">
        <v>37825</v>
      </c>
      <c r="G9" s="3" t="s">
        <v>752</v>
      </c>
      <c r="H9" s="3" t="s">
        <v>762</v>
      </c>
      <c r="I9" s="3"/>
      <c r="J9" s="3" t="s">
        <v>697</v>
      </c>
      <c r="K9" s="3" t="s">
        <v>4</v>
      </c>
      <c r="L9" s="3" t="s">
        <v>697</v>
      </c>
      <c r="N9" s="3"/>
      <c r="O9" s="3" t="s">
        <v>731</v>
      </c>
      <c r="P9" s="3" t="s">
        <v>763</v>
      </c>
      <c r="Q9" s="3" t="s">
        <v>699</v>
      </c>
      <c r="R9" s="3" t="s">
        <v>764</v>
      </c>
      <c r="S9" s="3" t="s">
        <v>729</v>
      </c>
      <c r="T9" s="3" t="s">
        <v>765</v>
      </c>
      <c r="U9" s="3" t="s">
        <v>728</v>
      </c>
      <c r="V9" s="3" t="s">
        <v>766</v>
      </c>
      <c r="W9" s="3" t="s">
        <v>730</v>
      </c>
      <c r="X9" s="3" t="s">
        <v>767</v>
      </c>
      <c r="Y9" s="3" t="s">
        <v>698</v>
      </c>
      <c r="AA9" s="3" t="s">
        <v>698</v>
      </c>
      <c r="AB9" s="3" t="s">
        <v>768</v>
      </c>
      <c r="AC9" s="3" t="s">
        <v>700</v>
      </c>
      <c r="AD9" s="3" t="s">
        <v>769</v>
      </c>
      <c r="AE9" s="3" t="s">
        <v>728</v>
      </c>
      <c r="AG9" s="3" t="s">
        <v>700</v>
      </c>
      <c r="AH9" s="3" t="s">
        <v>770</v>
      </c>
      <c r="AI9" s="3" t="s">
        <v>730</v>
      </c>
      <c r="AK9" s="3" t="s">
        <v>700</v>
      </c>
      <c r="AM9" s="3" t="s">
        <v>698</v>
      </c>
      <c r="AO9" s="3" t="s">
        <v>728</v>
      </c>
      <c r="AQ9" s="3" t="s">
        <v>698</v>
      </c>
      <c r="AS9" s="3" t="s">
        <v>698</v>
      </c>
      <c r="AT9" s="3" t="s">
        <v>771</v>
      </c>
      <c r="AU9" s="3" t="s">
        <v>698</v>
      </c>
      <c r="AW9" s="3" t="s">
        <v>699</v>
      </c>
      <c r="AY9" s="3" t="s">
        <v>700</v>
      </c>
      <c r="BA9" s="3" t="s">
        <v>699</v>
      </c>
    </row>
    <row r="10" spans="1:54" x14ac:dyDescent="0.3">
      <c r="A10" s="3" t="s">
        <v>663</v>
      </c>
      <c r="B10" s="3" t="s">
        <v>772</v>
      </c>
      <c r="C10" s="3" t="s">
        <v>773</v>
      </c>
      <c r="D10" s="3" t="s">
        <v>693</v>
      </c>
      <c r="E10" s="3">
        <v>9</v>
      </c>
      <c r="F10" s="3" t="s">
        <v>37826</v>
      </c>
      <c r="G10" s="3" t="s">
        <v>694</v>
      </c>
      <c r="H10" s="3" t="s">
        <v>774</v>
      </c>
      <c r="I10" s="3"/>
      <c r="J10" s="3" t="s">
        <v>697</v>
      </c>
      <c r="K10" s="3" t="s">
        <v>4</v>
      </c>
      <c r="L10" s="3" t="s">
        <v>697</v>
      </c>
      <c r="N10" s="3"/>
      <c r="O10" s="3" t="s">
        <v>700</v>
      </c>
      <c r="P10" s="3"/>
      <c r="Q10" s="3" t="s">
        <v>698</v>
      </c>
      <c r="R10" s="3"/>
      <c r="S10" s="3" t="s">
        <v>700</v>
      </c>
      <c r="T10" s="3"/>
      <c r="U10" s="3" t="s">
        <v>700</v>
      </c>
      <c r="W10" s="3" t="s">
        <v>699</v>
      </c>
      <c r="Y10" s="3" t="s">
        <v>699</v>
      </c>
      <c r="AA10" s="3" t="s">
        <v>699</v>
      </c>
      <c r="AC10" s="3" t="s">
        <v>700</v>
      </c>
      <c r="AE10" s="3" t="s">
        <v>700</v>
      </c>
      <c r="AG10" s="3" t="s">
        <v>699</v>
      </c>
      <c r="AI10" s="3" t="s">
        <v>698</v>
      </c>
      <c r="AK10" s="3" t="s">
        <v>700</v>
      </c>
      <c r="AM10" s="3" t="s">
        <v>699</v>
      </c>
      <c r="AO10" s="3" t="s">
        <v>700</v>
      </c>
      <c r="AQ10" s="3" t="s">
        <v>698</v>
      </c>
      <c r="AS10" s="3" t="s">
        <v>712</v>
      </c>
      <c r="AU10" s="3" t="s">
        <v>699</v>
      </c>
      <c r="AW10" s="3" t="s">
        <v>700</v>
      </c>
      <c r="AY10" s="3" t="s">
        <v>698</v>
      </c>
      <c r="BA10" s="3" t="s">
        <v>699</v>
      </c>
    </row>
    <row r="11" spans="1:54" x14ac:dyDescent="0.3">
      <c r="A11" s="3" t="s">
        <v>663</v>
      </c>
      <c r="B11" s="3" t="s">
        <v>775</v>
      </c>
      <c r="C11" s="3" t="s">
        <v>776</v>
      </c>
      <c r="D11" s="3" t="s">
        <v>693</v>
      </c>
      <c r="E11" s="3">
        <v>10</v>
      </c>
      <c r="F11" s="3" t="s">
        <v>37827</v>
      </c>
      <c r="G11" s="3" t="s">
        <v>752</v>
      </c>
      <c r="H11" s="3" t="s">
        <v>777</v>
      </c>
      <c r="I11" s="3"/>
      <c r="J11" s="3" t="s">
        <v>4</v>
      </c>
      <c r="K11" s="3" t="s">
        <v>4</v>
      </c>
      <c r="L11" s="3" t="s">
        <v>697</v>
      </c>
      <c r="M11" s="3" t="s">
        <v>4</v>
      </c>
      <c r="N11" s="3"/>
      <c r="O11" s="3" t="s">
        <v>4</v>
      </c>
      <c r="P11" s="3" t="s">
        <v>4</v>
      </c>
      <c r="Q11" s="3" t="s">
        <v>4</v>
      </c>
      <c r="R11" s="3" t="s">
        <v>4</v>
      </c>
      <c r="S11" s="3" t="s">
        <v>4</v>
      </c>
      <c r="T11" s="3" t="s">
        <v>4</v>
      </c>
      <c r="U11" s="3" t="s">
        <v>4</v>
      </c>
      <c r="V11" s="3" t="s">
        <v>4</v>
      </c>
      <c r="W11" s="3" t="s">
        <v>4</v>
      </c>
      <c r="X11" s="3" t="s">
        <v>4</v>
      </c>
      <c r="Y11" s="3" t="s">
        <v>4</v>
      </c>
      <c r="Z11" s="3" t="s">
        <v>4</v>
      </c>
      <c r="AA11" s="3" t="s">
        <v>4</v>
      </c>
      <c r="AB11" s="3" t="s">
        <v>4</v>
      </c>
      <c r="AC11" s="3" t="s">
        <v>4</v>
      </c>
      <c r="AD11" s="3" t="s">
        <v>4</v>
      </c>
      <c r="AE11" s="3" t="s">
        <v>4</v>
      </c>
      <c r="AF11" s="3" t="s">
        <v>4</v>
      </c>
      <c r="AG11" s="3" t="s">
        <v>4</v>
      </c>
      <c r="AH11" s="3" t="s">
        <v>4</v>
      </c>
      <c r="AI11" s="3" t="s">
        <v>4</v>
      </c>
      <c r="AJ11" s="3" t="s">
        <v>4</v>
      </c>
      <c r="AK11" s="3" t="s">
        <v>4</v>
      </c>
      <c r="AL11" s="3" t="s">
        <v>4</v>
      </c>
      <c r="AM11" s="3" t="s">
        <v>4</v>
      </c>
      <c r="AN11" s="3" t="s">
        <v>4</v>
      </c>
      <c r="AO11" s="3" t="s">
        <v>4</v>
      </c>
      <c r="AP11" s="3" t="s">
        <v>4</v>
      </c>
      <c r="AQ11" s="3" t="s">
        <v>4</v>
      </c>
      <c r="AR11" s="3" t="s">
        <v>4</v>
      </c>
      <c r="AS11" s="3" t="s">
        <v>4</v>
      </c>
      <c r="AT11" s="3" t="s">
        <v>4</v>
      </c>
      <c r="AU11" s="3" t="s">
        <v>4</v>
      </c>
      <c r="AV11" s="3" t="s">
        <v>4</v>
      </c>
      <c r="AW11" s="3" t="s">
        <v>4</v>
      </c>
      <c r="AX11" s="3" t="s">
        <v>4</v>
      </c>
      <c r="AY11" s="3" t="s">
        <v>4</v>
      </c>
      <c r="AZ11" s="3" t="s">
        <v>4</v>
      </c>
      <c r="BA11" s="3" t="s">
        <v>4</v>
      </c>
      <c r="BB11" s="3" t="s">
        <v>4</v>
      </c>
    </row>
    <row r="12" spans="1:54" ht="144" x14ac:dyDescent="0.3">
      <c r="A12" s="3" t="s">
        <v>663</v>
      </c>
      <c r="B12" s="3" t="s">
        <v>778</v>
      </c>
      <c r="C12" s="3" t="s">
        <v>779</v>
      </c>
      <c r="D12" s="3" t="s">
        <v>693</v>
      </c>
      <c r="E12" s="3">
        <v>11</v>
      </c>
      <c r="F12" s="3" t="s">
        <v>37828</v>
      </c>
      <c r="G12" s="3" t="s">
        <v>752</v>
      </c>
      <c r="H12" s="3" t="s">
        <v>780</v>
      </c>
      <c r="I12" s="3"/>
      <c r="J12" s="3" t="s">
        <v>697</v>
      </c>
      <c r="K12" s="3" t="s">
        <v>4</v>
      </c>
      <c r="L12" s="3" t="s">
        <v>697</v>
      </c>
      <c r="N12" s="3"/>
      <c r="O12" s="3" t="s">
        <v>730</v>
      </c>
      <c r="P12" s="3" t="s">
        <v>781</v>
      </c>
      <c r="Q12" s="3" t="s">
        <v>729</v>
      </c>
      <c r="R12" s="3" t="s">
        <v>782</v>
      </c>
      <c r="S12" s="3" t="s">
        <v>729</v>
      </c>
      <c r="T12" s="3" t="s">
        <v>783</v>
      </c>
      <c r="U12" s="3" t="s">
        <v>728</v>
      </c>
      <c r="V12" s="3" t="s">
        <v>784</v>
      </c>
      <c r="W12" s="3" t="s">
        <v>699</v>
      </c>
      <c r="X12" s="3" t="s">
        <v>785</v>
      </c>
      <c r="Y12" s="3" t="s">
        <v>786</v>
      </c>
      <c r="AA12" s="3" t="s">
        <v>729</v>
      </c>
      <c r="AB12" s="3" t="s">
        <v>787</v>
      </c>
      <c r="AC12" s="3" t="s">
        <v>699</v>
      </c>
      <c r="AD12" s="3" t="s">
        <v>788</v>
      </c>
      <c r="AE12" s="3" t="s">
        <v>786</v>
      </c>
      <c r="AF12" s="3" t="s">
        <v>789</v>
      </c>
      <c r="AG12" s="3" t="s">
        <v>790</v>
      </c>
      <c r="AI12" s="3" t="s">
        <v>730</v>
      </c>
      <c r="AJ12" s="3" t="s">
        <v>36385</v>
      </c>
      <c r="AK12" s="3" t="s">
        <v>699</v>
      </c>
      <c r="AM12" s="3" t="s">
        <v>790</v>
      </c>
      <c r="AO12" s="3" t="s">
        <v>699</v>
      </c>
      <c r="AQ12" s="3" t="s">
        <v>698</v>
      </c>
      <c r="AR12" s="3" t="s">
        <v>791</v>
      </c>
      <c r="AS12" s="3" t="s">
        <v>712</v>
      </c>
      <c r="AT12" s="3" t="s">
        <v>792</v>
      </c>
      <c r="AU12" s="3" t="s">
        <v>699</v>
      </c>
      <c r="AW12" s="3" t="s">
        <v>699</v>
      </c>
      <c r="AX12" s="3" t="s">
        <v>793</v>
      </c>
      <c r="AY12" s="3" t="s">
        <v>699</v>
      </c>
      <c r="BA12" s="3" t="s">
        <v>699</v>
      </c>
      <c r="BB12" s="3" t="s">
        <v>794</v>
      </c>
    </row>
    <row r="13" spans="1:54" x14ac:dyDescent="0.3">
      <c r="A13" s="3" t="s">
        <v>663</v>
      </c>
      <c r="B13" s="3" t="s">
        <v>795</v>
      </c>
      <c r="C13" s="3" t="s">
        <v>796</v>
      </c>
      <c r="D13" s="3" t="s">
        <v>693</v>
      </c>
      <c r="E13" s="3">
        <v>12</v>
      </c>
      <c r="F13" s="3" t="s">
        <v>37824</v>
      </c>
      <c r="G13" s="3" t="s">
        <v>694</v>
      </c>
      <c r="H13" s="3" t="s">
        <v>797</v>
      </c>
      <c r="I13" s="3"/>
      <c r="J13" s="3" t="s">
        <v>4</v>
      </c>
      <c r="K13" s="3" t="s">
        <v>4</v>
      </c>
      <c r="L13" s="3" t="s">
        <v>697</v>
      </c>
      <c r="M13" s="3" t="s">
        <v>4</v>
      </c>
      <c r="N13" s="3"/>
      <c r="O13" s="3" t="s">
        <v>4</v>
      </c>
      <c r="P13" s="3" t="s">
        <v>4</v>
      </c>
      <c r="Q13" s="3" t="s">
        <v>4</v>
      </c>
      <c r="R13" s="3" t="s">
        <v>4</v>
      </c>
      <c r="S13" s="3" t="s">
        <v>4</v>
      </c>
      <c r="T13" s="3" t="s">
        <v>4</v>
      </c>
      <c r="U13" s="3" t="s">
        <v>4</v>
      </c>
      <c r="V13" s="3" t="s">
        <v>4</v>
      </c>
      <c r="W13" s="3" t="s">
        <v>4</v>
      </c>
      <c r="X13" s="3" t="s">
        <v>4</v>
      </c>
      <c r="Y13" s="3" t="s">
        <v>4</v>
      </c>
      <c r="Z13" s="3" t="s">
        <v>4</v>
      </c>
      <c r="AA13" s="3" t="s">
        <v>4</v>
      </c>
      <c r="AB13" s="3" t="s">
        <v>4</v>
      </c>
      <c r="AC13" s="3" t="s">
        <v>4</v>
      </c>
      <c r="AD13" s="3" t="s">
        <v>4</v>
      </c>
      <c r="AE13" s="3" t="s">
        <v>4</v>
      </c>
      <c r="AF13" s="3" t="s">
        <v>4</v>
      </c>
      <c r="AG13" s="3" t="s">
        <v>4</v>
      </c>
      <c r="AH13" s="3" t="s">
        <v>4</v>
      </c>
      <c r="AI13" s="3" t="s">
        <v>4</v>
      </c>
      <c r="AJ13" s="3" t="s">
        <v>4</v>
      </c>
      <c r="AK13" s="3" t="s">
        <v>4</v>
      </c>
      <c r="AL13" s="3" t="s">
        <v>4</v>
      </c>
      <c r="AM13" s="3" t="s">
        <v>4</v>
      </c>
      <c r="AN13" s="3" t="s">
        <v>4</v>
      </c>
      <c r="AO13" s="3" t="s">
        <v>4</v>
      </c>
      <c r="AP13" s="3" t="s">
        <v>4</v>
      </c>
      <c r="AQ13" s="3" t="s">
        <v>4</v>
      </c>
      <c r="AR13" s="3" t="s">
        <v>4</v>
      </c>
      <c r="AS13" s="3" t="s">
        <v>4</v>
      </c>
      <c r="AT13" s="3" t="s">
        <v>4</v>
      </c>
      <c r="AU13" s="3" t="s">
        <v>4</v>
      </c>
      <c r="AV13" s="3" t="s">
        <v>4</v>
      </c>
      <c r="AW13" s="3" t="s">
        <v>4</v>
      </c>
      <c r="AX13" s="3" t="s">
        <v>4</v>
      </c>
      <c r="AY13" s="3" t="s">
        <v>4</v>
      </c>
      <c r="AZ13" s="3" t="s">
        <v>4</v>
      </c>
      <c r="BA13" s="3" t="s">
        <v>4</v>
      </c>
      <c r="BB13" s="3" t="s">
        <v>4</v>
      </c>
    </row>
    <row r="14" spans="1:54" ht="230.4" x14ac:dyDescent="0.3">
      <c r="A14" s="3" t="s">
        <v>663</v>
      </c>
      <c r="B14" s="3" t="s">
        <v>798</v>
      </c>
      <c r="C14" s="3" t="s">
        <v>799</v>
      </c>
      <c r="D14" s="3" t="s">
        <v>693</v>
      </c>
      <c r="E14" s="3">
        <v>13</v>
      </c>
      <c r="F14" s="3" t="s">
        <v>37829</v>
      </c>
      <c r="G14" s="3" t="s">
        <v>694</v>
      </c>
      <c r="H14" s="3" t="s">
        <v>800</v>
      </c>
      <c r="I14" s="3"/>
      <c r="J14" s="3" t="s">
        <v>697</v>
      </c>
      <c r="K14" s="3" t="s">
        <v>4</v>
      </c>
      <c r="L14" s="3" t="s">
        <v>705</v>
      </c>
      <c r="M14" s="3" t="s">
        <v>801</v>
      </c>
      <c r="N14" s="3"/>
      <c r="O14" s="3" t="s">
        <v>700</v>
      </c>
      <c r="P14" s="3" t="s">
        <v>802</v>
      </c>
      <c r="Q14" s="3" t="s">
        <v>699</v>
      </c>
      <c r="R14" s="3" t="s">
        <v>803</v>
      </c>
      <c r="S14" s="3" t="s">
        <v>729</v>
      </c>
      <c r="T14" s="3" t="s">
        <v>804</v>
      </c>
      <c r="U14" s="3" t="s">
        <v>728</v>
      </c>
      <c r="V14" s="3" t="s">
        <v>805</v>
      </c>
      <c r="W14" s="3" t="s">
        <v>730</v>
      </c>
      <c r="X14" s="3" t="s">
        <v>806</v>
      </c>
      <c r="Y14" s="3" t="s">
        <v>699</v>
      </c>
      <c r="Z14" s="3" t="s">
        <v>807</v>
      </c>
      <c r="AA14" s="3" t="s">
        <v>700</v>
      </c>
      <c r="AB14" s="3" t="s">
        <v>808</v>
      </c>
      <c r="AC14" s="3" t="s">
        <v>727</v>
      </c>
      <c r="AD14" s="3" t="s">
        <v>809</v>
      </c>
      <c r="AE14" s="3" t="s">
        <v>700</v>
      </c>
      <c r="AF14" s="3" t="s">
        <v>810</v>
      </c>
      <c r="AG14" s="3" t="s">
        <v>700</v>
      </c>
      <c r="AH14" s="3" t="s">
        <v>811</v>
      </c>
      <c r="AI14" s="3" t="s">
        <v>698</v>
      </c>
      <c r="AJ14" s="3" t="s">
        <v>36386</v>
      </c>
      <c r="AK14" s="3" t="s">
        <v>699</v>
      </c>
      <c r="AL14" s="3" t="s">
        <v>812</v>
      </c>
      <c r="AM14" s="3" t="s">
        <v>730</v>
      </c>
      <c r="AN14" s="3" t="s">
        <v>813</v>
      </c>
      <c r="AO14" s="3" t="s">
        <v>728</v>
      </c>
      <c r="AP14" s="3" t="s">
        <v>814</v>
      </c>
      <c r="AQ14" s="3" t="s">
        <v>698</v>
      </c>
      <c r="AR14" s="3" t="s">
        <v>815</v>
      </c>
      <c r="AS14" s="3" t="s">
        <v>700</v>
      </c>
      <c r="AT14" s="3" t="s">
        <v>816</v>
      </c>
      <c r="AU14" s="3" t="s">
        <v>700</v>
      </c>
      <c r="AV14" s="3" t="s">
        <v>817</v>
      </c>
      <c r="AW14" s="3" t="s">
        <v>699</v>
      </c>
      <c r="AX14" s="3" t="s">
        <v>818</v>
      </c>
      <c r="AY14" s="3" t="s">
        <v>699</v>
      </c>
      <c r="AZ14" s="3" t="s">
        <v>819</v>
      </c>
      <c r="BA14" s="3" t="s">
        <v>699</v>
      </c>
      <c r="BB14" s="3" t="s">
        <v>820</v>
      </c>
    </row>
    <row r="15" spans="1:54" ht="28.8" x14ac:dyDescent="0.3">
      <c r="A15" s="3" t="s">
        <v>663</v>
      </c>
      <c r="B15" s="3" t="s">
        <v>821</v>
      </c>
      <c r="C15" s="3" t="s">
        <v>822</v>
      </c>
      <c r="D15" s="3" t="s">
        <v>693</v>
      </c>
      <c r="E15" s="3">
        <v>14</v>
      </c>
      <c r="F15" s="3" t="s">
        <v>37821</v>
      </c>
      <c r="G15" s="3" t="s">
        <v>694</v>
      </c>
      <c r="H15" s="3" t="s">
        <v>823</v>
      </c>
      <c r="I15" s="3"/>
      <c r="J15" s="3" t="s">
        <v>4</v>
      </c>
      <c r="K15" s="3" t="s">
        <v>4</v>
      </c>
      <c r="L15" s="3" t="s">
        <v>697</v>
      </c>
      <c r="M15" s="3" t="s">
        <v>4</v>
      </c>
      <c r="N15" s="3"/>
      <c r="O15" s="3" t="s">
        <v>4</v>
      </c>
      <c r="P15" s="3" t="s">
        <v>4</v>
      </c>
      <c r="Q15" s="3" t="s">
        <v>4</v>
      </c>
      <c r="R15" s="3" t="s">
        <v>4</v>
      </c>
      <c r="S15" s="3" t="s">
        <v>4</v>
      </c>
      <c r="T15" s="3" t="s">
        <v>4</v>
      </c>
      <c r="U15" s="3" t="s">
        <v>4</v>
      </c>
      <c r="V15" s="3" t="s">
        <v>4</v>
      </c>
      <c r="W15" s="3" t="s">
        <v>4</v>
      </c>
      <c r="X15" s="3" t="s">
        <v>4</v>
      </c>
      <c r="Y15" s="3" t="s">
        <v>4</v>
      </c>
      <c r="Z15" s="3" t="s">
        <v>4</v>
      </c>
      <c r="AA15" s="3" t="s">
        <v>4</v>
      </c>
      <c r="AB15" s="3" t="s">
        <v>4</v>
      </c>
      <c r="AC15" s="3" t="s">
        <v>4</v>
      </c>
      <c r="AD15" s="3" t="s">
        <v>4</v>
      </c>
      <c r="AE15" s="3" t="s">
        <v>4</v>
      </c>
      <c r="AF15" s="3" t="s">
        <v>4</v>
      </c>
      <c r="AG15" s="3" t="s">
        <v>4</v>
      </c>
      <c r="AH15" s="3" t="s">
        <v>4</v>
      </c>
      <c r="AI15" s="3" t="s">
        <v>4</v>
      </c>
      <c r="AJ15" s="3" t="s">
        <v>4</v>
      </c>
      <c r="AK15" s="3" t="s">
        <v>4</v>
      </c>
      <c r="AL15" s="3" t="s">
        <v>4</v>
      </c>
      <c r="AM15" s="3" t="s">
        <v>4</v>
      </c>
      <c r="AN15" s="3" t="s">
        <v>4</v>
      </c>
      <c r="AO15" s="3" t="s">
        <v>4</v>
      </c>
      <c r="AP15" s="3" t="s">
        <v>4</v>
      </c>
      <c r="AQ15" s="3" t="s">
        <v>4</v>
      </c>
      <c r="AR15" s="3" t="s">
        <v>4</v>
      </c>
      <c r="AS15" s="3" t="s">
        <v>4</v>
      </c>
      <c r="AT15" s="3" t="s">
        <v>4</v>
      </c>
      <c r="AU15" s="3" t="s">
        <v>4</v>
      </c>
      <c r="AV15" s="3" t="s">
        <v>4</v>
      </c>
      <c r="AW15" s="3" t="s">
        <v>4</v>
      </c>
      <c r="AX15" s="3" t="s">
        <v>4</v>
      </c>
      <c r="AY15" s="3" t="s">
        <v>4</v>
      </c>
      <c r="AZ15" s="3" t="s">
        <v>4</v>
      </c>
      <c r="BA15" s="3" t="s">
        <v>4</v>
      </c>
      <c r="BB15" s="3" t="s">
        <v>4</v>
      </c>
    </row>
    <row r="16" spans="1:54" ht="144" x14ac:dyDescent="0.3">
      <c r="A16" s="3" t="s">
        <v>663</v>
      </c>
      <c r="B16" s="3" t="s">
        <v>824</v>
      </c>
      <c r="C16" s="3" t="s">
        <v>825</v>
      </c>
      <c r="D16" s="3" t="s">
        <v>693</v>
      </c>
      <c r="E16" s="3">
        <v>15</v>
      </c>
      <c r="F16" s="3" t="s">
        <v>37830</v>
      </c>
      <c r="G16" s="3" t="s">
        <v>752</v>
      </c>
      <c r="H16" s="3" t="s">
        <v>826</v>
      </c>
      <c r="I16" s="3"/>
      <c r="J16" s="3" t="s">
        <v>697</v>
      </c>
      <c r="K16" s="3" t="s">
        <v>4</v>
      </c>
      <c r="L16" s="3" t="s">
        <v>697</v>
      </c>
      <c r="N16" s="3"/>
      <c r="O16" s="3" t="s">
        <v>790</v>
      </c>
      <c r="P16" s="3" t="s">
        <v>827</v>
      </c>
      <c r="Q16" s="3" t="s">
        <v>700</v>
      </c>
      <c r="R16" s="3"/>
      <c r="S16" s="3" t="s">
        <v>729</v>
      </c>
      <c r="T16" s="3"/>
      <c r="U16" s="3" t="s">
        <v>786</v>
      </c>
      <c r="V16" s="3" t="s">
        <v>828</v>
      </c>
      <c r="W16" s="3" t="s">
        <v>699</v>
      </c>
      <c r="Y16" s="3" t="s">
        <v>698</v>
      </c>
      <c r="Z16" s="3" t="s">
        <v>829</v>
      </c>
      <c r="AA16" s="3" t="s">
        <v>729</v>
      </c>
      <c r="AB16" s="3" t="s">
        <v>830</v>
      </c>
      <c r="AC16" s="3" t="s">
        <v>698</v>
      </c>
      <c r="AE16" s="3" t="s">
        <v>728</v>
      </c>
      <c r="AG16" s="3" t="s">
        <v>700</v>
      </c>
      <c r="AH16" s="3" t="s">
        <v>831</v>
      </c>
      <c r="AI16" s="3" t="s">
        <v>730</v>
      </c>
      <c r="AK16" s="3" t="s">
        <v>698</v>
      </c>
      <c r="AM16" s="3" t="s">
        <v>698</v>
      </c>
      <c r="AO16" s="3" t="s">
        <v>728</v>
      </c>
      <c r="AQ16" s="3" t="s">
        <v>730</v>
      </c>
      <c r="AS16" s="3" t="s">
        <v>730</v>
      </c>
      <c r="AU16" s="3" t="s">
        <v>700</v>
      </c>
      <c r="AW16" s="3" t="s">
        <v>699</v>
      </c>
      <c r="AY16" s="3" t="s">
        <v>699</v>
      </c>
      <c r="BA16" s="3" t="s">
        <v>698</v>
      </c>
    </row>
    <row r="17" spans="1:54" ht="28.8" x14ac:dyDescent="0.3">
      <c r="A17" s="3" t="s">
        <v>663</v>
      </c>
      <c r="B17" s="3" t="s">
        <v>832</v>
      </c>
      <c r="C17" s="3" t="s">
        <v>833</v>
      </c>
      <c r="D17" s="3" t="s">
        <v>693</v>
      </c>
      <c r="E17" s="3">
        <v>16</v>
      </c>
      <c r="F17" s="3" t="s">
        <v>37831</v>
      </c>
      <c r="G17" s="3" t="s">
        <v>694</v>
      </c>
      <c r="H17" s="3" t="s">
        <v>834</v>
      </c>
      <c r="I17" s="3" t="s">
        <v>835</v>
      </c>
      <c r="J17" s="3" t="s">
        <v>697</v>
      </c>
      <c r="K17" s="3" t="s">
        <v>4</v>
      </c>
      <c r="L17" s="3" t="s">
        <v>697</v>
      </c>
      <c r="N17" s="3"/>
      <c r="O17" s="3" t="s">
        <v>698</v>
      </c>
      <c r="P17" s="3"/>
      <c r="Q17" s="3" t="s">
        <v>698</v>
      </c>
      <c r="R17" s="3"/>
      <c r="S17" s="3" t="s">
        <v>699</v>
      </c>
      <c r="T17" s="3"/>
      <c r="U17" s="3" t="s">
        <v>700</v>
      </c>
      <c r="W17" s="3" t="s">
        <v>700</v>
      </c>
      <c r="Y17" s="3" t="s">
        <v>699</v>
      </c>
      <c r="AA17" s="3" t="s">
        <v>699</v>
      </c>
      <c r="AC17" s="3" t="s">
        <v>712</v>
      </c>
      <c r="AE17" s="3" t="s">
        <v>700</v>
      </c>
      <c r="AG17" s="3" t="s">
        <v>700</v>
      </c>
      <c r="AI17" s="3" t="s">
        <v>700</v>
      </c>
      <c r="AK17" s="3" t="s">
        <v>700</v>
      </c>
      <c r="AM17" s="3" t="s">
        <v>700</v>
      </c>
      <c r="AO17" s="3" t="s">
        <v>700</v>
      </c>
      <c r="AQ17" s="3" t="s">
        <v>698</v>
      </c>
      <c r="AS17" s="3" t="s">
        <v>712</v>
      </c>
      <c r="AU17" s="3" t="s">
        <v>700</v>
      </c>
      <c r="AW17" s="3" t="s">
        <v>700</v>
      </c>
      <c r="AY17" s="3" t="s">
        <v>700</v>
      </c>
      <c r="BA17" s="3" t="s">
        <v>700</v>
      </c>
    </row>
    <row r="18" spans="1:54" ht="187.2" x14ac:dyDescent="0.3">
      <c r="A18" s="3" t="s">
        <v>663</v>
      </c>
      <c r="B18" s="3" t="s">
        <v>836</v>
      </c>
      <c r="C18" s="3" t="s">
        <v>837</v>
      </c>
      <c r="D18" s="3" t="s">
        <v>693</v>
      </c>
      <c r="E18" s="3">
        <v>17</v>
      </c>
      <c r="F18" s="3" t="s">
        <v>37832</v>
      </c>
      <c r="G18" s="3" t="s">
        <v>694</v>
      </c>
      <c r="H18" s="3" t="s">
        <v>838</v>
      </c>
      <c r="I18" s="3"/>
      <c r="J18" s="3" t="s">
        <v>697</v>
      </c>
      <c r="K18" s="3" t="s">
        <v>4</v>
      </c>
      <c r="L18" s="3" t="s">
        <v>697</v>
      </c>
      <c r="M18" s="3" t="s">
        <v>839</v>
      </c>
      <c r="N18" s="3"/>
      <c r="O18" s="3" t="s">
        <v>790</v>
      </c>
      <c r="P18" s="3" t="s">
        <v>840</v>
      </c>
      <c r="Q18" s="3" t="s">
        <v>699</v>
      </c>
      <c r="R18" s="3" t="s">
        <v>841</v>
      </c>
      <c r="S18" s="3" t="s">
        <v>699</v>
      </c>
      <c r="T18" s="3" t="s">
        <v>842</v>
      </c>
      <c r="U18" s="3" t="s">
        <v>700</v>
      </c>
      <c r="V18" s="3" t="s">
        <v>843</v>
      </c>
      <c r="W18" s="3" t="s">
        <v>699</v>
      </c>
      <c r="X18" s="3" t="s">
        <v>844</v>
      </c>
      <c r="Y18" s="3" t="s">
        <v>790</v>
      </c>
      <c r="Z18" s="3" t="s">
        <v>845</v>
      </c>
      <c r="AA18" s="3" t="s">
        <v>786</v>
      </c>
      <c r="AB18" s="3" t="s">
        <v>846</v>
      </c>
      <c r="AC18" s="3" t="s">
        <v>698</v>
      </c>
      <c r="AD18" s="3" t="s">
        <v>847</v>
      </c>
      <c r="AE18" s="3" t="s">
        <v>728</v>
      </c>
      <c r="AF18" s="3" t="s">
        <v>848</v>
      </c>
      <c r="AG18" s="3" t="s">
        <v>699</v>
      </c>
      <c r="AH18" s="3" t="s">
        <v>849</v>
      </c>
      <c r="AI18" s="3" t="s">
        <v>729</v>
      </c>
      <c r="AJ18" s="3" t="s">
        <v>36387</v>
      </c>
      <c r="AK18" s="3" t="s">
        <v>729</v>
      </c>
      <c r="AL18" s="3" t="s">
        <v>850</v>
      </c>
      <c r="AM18" s="3" t="s">
        <v>790</v>
      </c>
      <c r="AN18" s="3" t="s">
        <v>851</v>
      </c>
      <c r="AO18" s="3" t="s">
        <v>700</v>
      </c>
      <c r="AP18" s="3" t="s">
        <v>852</v>
      </c>
      <c r="AQ18" s="3" t="s">
        <v>698</v>
      </c>
      <c r="AR18" s="3" t="s">
        <v>853</v>
      </c>
      <c r="AS18" s="3" t="s">
        <v>727</v>
      </c>
      <c r="AT18" s="3" t="s">
        <v>854</v>
      </c>
      <c r="AU18" s="3" t="s">
        <v>790</v>
      </c>
      <c r="AV18" s="3" t="s">
        <v>855</v>
      </c>
      <c r="AW18" s="3" t="s">
        <v>727</v>
      </c>
      <c r="AX18" s="3" t="s">
        <v>856</v>
      </c>
      <c r="AY18" s="3" t="s">
        <v>790</v>
      </c>
      <c r="BA18" s="3" t="s">
        <v>786</v>
      </c>
      <c r="BB18" s="3" t="s">
        <v>857</v>
      </c>
    </row>
    <row r="19" spans="1:54" ht="100.8" x14ac:dyDescent="0.3">
      <c r="A19" s="3" t="s">
        <v>663</v>
      </c>
      <c r="B19" s="3" t="s">
        <v>858</v>
      </c>
      <c r="C19" s="3" t="s">
        <v>859</v>
      </c>
      <c r="D19" s="3" t="s">
        <v>693</v>
      </c>
      <c r="E19" s="3">
        <v>18</v>
      </c>
      <c r="F19" s="3" t="s">
        <v>37833</v>
      </c>
      <c r="G19" s="3" t="s">
        <v>752</v>
      </c>
      <c r="H19" s="3" t="s">
        <v>860</v>
      </c>
      <c r="I19" s="3"/>
      <c r="J19" s="3" t="s">
        <v>697</v>
      </c>
      <c r="K19" s="3" t="s">
        <v>4</v>
      </c>
      <c r="L19" s="3" t="s">
        <v>705</v>
      </c>
      <c r="M19" s="3" t="s">
        <v>861</v>
      </c>
      <c r="N19" s="3"/>
      <c r="O19" s="3" t="s">
        <v>700</v>
      </c>
      <c r="P19" s="3"/>
      <c r="Q19" s="3" t="s">
        <v>699</v>
      </c>
      <c r="R19" s="3"/>
      <c r="S19" s="3" t="s">
        <v>699</v>
      </c>
      <c r="T19" s="3"/>
      <c r="U19" s="3" t="s">
        <v>700</v>
      </c>
      <c r="W19" s="3" t="s">
        <v>699</v>
      </c>
      <c r="Y19" s="3" t="s">
        <v>700</v>
      </c>
      <c r="AA19" s="3" t="s">
        <v>699</v>
      </c>
      <c r="AB19" s="3" t="s">
        <v>862</v>
      </c>
      <c r="AC19" s="3" t="s">
        <v>698</v>
      </c>
      <c r="AE19" s="3" t="s">
        <v>700</v>
      </c>
      <c r="AF19" s="3" t="s">
        <v>863</v>
      </c>
      <c r="AG19" s="3" t="s">
        <v>700</v>
      </c>
      <c r="AI19" s="3" t="s">
        <v>698</v>
      </c>
      <c r="AK19" s="3" t="s">
        <v>698</v>
      </c>
      <c r="AL19" s="3" t="s">
        <v>864</v>
      </c>
      <c r="AM19" s="3" t="s">
        <v>699</v>
      </c>
      <c r="AN19" s="3" t="s">
        <v>865</v>
      </c>
      <c r="AO19" s="3" t="s">
        <v>700</v>
      </c>
      <c r="AQ19" s="3" t="s">
        <v>698</v>
      </c>
      <c r="AS19" s="3" t="s">
        <v>699</v>
      </c>
      <c r="AU19" s="3" t="s">
        <v>700</v>
      </c>
      <c r="AW19" s="3" t="s">
        <v>699</v>
      </c>
      <c r="AY19" s="3" t="s">
        <v>700</v>
      </c>
      <c r="BA19" s="3" t="s">
        <v>699</v>
      </c>
    </row>
    <row r="20" spans="1:54" x14ac:dyDescent="0.3">
      <c r="A20" s="3" t="s">
        <v>663</v>
      </c>
      <c r="B20" s="3" t="s">
        <v>866</v>
      </c>
      <c r="C20" s="3" t="s">
        <v>867</v>
      </c>
      <c r="D20" s="3" t="s">
        <v>693</v>
      </c>
      <c r="E20" s="3">
        <v>19</v>
      </c>
      <c r="F20" s="3" t="s">
        <v>37834</v>
      </c>
      <c r="G20" s="3" t="s">
        <v>694</v>
      </c>
      <c r="H20" s="3" t="s">
        <v>868</v>
      </c>
      <c r="I20" s="3"/>
      <c r="J20" s="3" t="s">
        <v>4</v>
      </c>
      <c r="K20" s="3" t="s">
        <v>4</v>
      </c>
      <c r="L20" s="3" t="s">
        <v>697</v>
      </c>
      <c r="M20" s="3" t="s">
        <v>4</v>
      </c>
      <c r="N20" s="3"/>
      <c r="O20" s="3" t="s">
        <v>4</v>
      </c>
      <c r="P20" s="3" t="s">
        <v>4</v>
      </c>
      <c r="Q20" s="3" t="s">
        <v>4</v>
      </c>
      <c r="R20" s="3" t="s">
        <v>4</v>
      </c>
      <c r="S20" s="3" t="s">
        <v>4</v>
      </c>
      <c r="T20" s="3" t="s">
        <v>4</v>
      </c>
      <c r="U20" s="3" t="s">
        <v>4</v>
      </c>
      <c r="V20" s="3" t="s">
        <v>4</v>
      </c>
      <c r="W20" s="3" t="s">
        <v>4</v>
      </c>
      <c r="X20" s="3" t="s">
        <v>4</v>
      </c>
      <c r="Y20" s="3" t="s">
        <v>4</v>
      </c>
      <c r="Z20" s="3" t="s">
        <v>4</v>
      </c>
      <c r="AA20" s="3" t="s">
        <v>4</v>
      </c>
      <c r="AB20" s="3" t="s">
        <v>4</v>
      </c>
      <c r="AC20" s="3" t="s">
        <v>4</v>
      </c>
      <c r="AD20" s="3" t="s">
        <v>4</v>
      </c>
      <c r="AE20" s="3" t="s">
        <v>4</v>
      </c>
      <c r="AF20" s="3" t="s">
        <v>4</v>
      </c>
      <c r="AG20" s="3" t="s">
        <v>4</v>
      </c>
      <c r="AH20" s="3" t="s">
        <v>4</v>
      </c>
      <c r="AI20" s="3" t="s">
        <v>4</v>
      </c>
      <c r="AJ20" s="3" t="s">
        <v>4</v>
      </c>
      <c r="AK20" s="3" t="s">
        <v>4</v>
      </c>
      <c r="AL20" s="3" t="s">
        <v>4</v>
      </c>
      <c r="AM20" s="3" t="s">
        <v>4</v>
      </c>
      <c r="AN20" s="3" t="s">
        <v>4</v>
      </c>
      <c r="AO20" s="3" t="s">
        <v>4</v>
      </c>
      <c r="AP20" s="3" t="s">
        <v>4</v>
      </c>
      <c r="AQ20" s="3" t="s">
        <v>4</v>
      </c>
      <c r="AR20" s="3" t="s">
        <v>4</v>
      </c>
      <c r="AS20" s="3" t="s">
        <v>4</v>
      </c>
      <c r="AT20" s="3" t="s">
        <v>4</v>
      </c>
      <c r="AU20" s="3" t="s">
        <v>4</v>
      </c>
      <c r="AV20" s="3" t="s">
        <v>4</v>
      </c>
      <c r="AW20" s="3" t="s">
        <v>4</v>
      </c>
      <c r="AX20" s="3" t="s">
        <v>4</v>
      </c>
      <c r="AY20" s="3" t="s">
        <v>4</v>
      </c>
      <c r="AZ20" s="3" t="s">
        <v>4</v>
      </c>
      <c r="BA20" s="3" t="s">
        <v>4</v>
      </c>
      <c r="BB20" s="3" t="s">
        <v>4</v>
      </c>
    </row>
    <row r="21" spans="1:54" ht="244.8" x14ac:dyDescent="0.3">
      <c r="A21" s="3" t="s">
        <v>663</v>
      </c>
      <c r="B21" s="3" t="s">
        <v>869</v>
      </c>
      <c r="C21" s="3" t="s">
        <v>870</v>
      </c>
      <c r="D21" s="3" t="s">
        <v>693</v>
      </c>
      <c r="E21" s="3">
        <v>20</v>
      </c>
      <c r="F21" s="3" t="s">
        <v>37835</v>
      </c>
      <c r="G21" s="3" t="s">
        <v>694</v>
      </c>
      <c r="H21" s="3" t="s">
        <v>871</v>
      </c>
      <c r="I21" s="3"/>
      <c r="J21" s="3" t="s">
        <v>697</v>
      </c>
      <c r="K21" s="3" t="s">
        <v>4</v>
      </c>
      <c r="L21" s="3" t="s">
        <v>697</v>
      </c>
      <c r="N21" s="3"/>
      <c r="O21" s="3" t="s">
        <v>700</v>
      </c>
      <c r="P21" s="3" t="s">
        <v>872</v>
      </c>
      <c r="Q21" s="3" t="s">
        <v>730</v>
      </c>
      <c r="R21" s="3"/>
      <c r="S21" s="3" t="s">
        <v>700</v>
      </c>
      <c r="T21" s="3" t="s">
        <v>873</v>
      </c>
      <c r="U21" s="3" t="s">
        <v>728</v>
      </c>
      <c r="V21" s="3" t="s">
        <v>874</v>
      </c>
      <c r="W21" s="3" t="s">
        <v>729</v>
      </c>
      <c r="X21" s="3" t="s">
        <v>875</v>
      </c>
      <c r="Y21" s="3" t="s">
        <v>786</v>
      </c>
      <c r="Z21" s="3" t="s">
        <v>876</v>
      </c>
      <c r="AA21" s="3" t="s">
        <v>729</v>
      </c>
      <c r="AB21" s="3" t="s">
        <v>877</v>
      </c>
      <c r="AC21" s="3" t="s">
        <v>700</v>
      </c>
      <c r="AD21" s="3" t="s">
        <v>878</v>
      </c>
      <c r="AE21" s="3" t="s">
        <v>728</v>
      </c>
      <c r="AF21" s="3" t="s">
        <v>879</v>
      </c>
      <c r="AG21" s="3" t="s">
        <v>786</v>
      </c>
      <c r="AH21" s="3" t="s">
        <v>880</v>
      </c>
      <c r="AI21" s="3" t="s">
        <v>730</v>
      </c>
      <c r="AJ21" s="3" t="s">
        <v>36388</v>
      </c>
      <c r="AK21" s="3" t="s">
        <v>700</v>
      </c>
      <c r="AL21" s="3" t="s">
        <v>881</v>
      </c>
      <c r="AM21" s="3" t="s">
        <v>698</v>
      </c>
      <c r="AN21" s="3" t="s">
        <v>882</v>
      </c>
      <c r="AO21" s="3" t="s">
        <v>728</v>
      </c>
      <c r="AP21" s="3" t="s">
        <v>883</v>
      </c>
      <c r="AQ21" s="3" t="s">
        <v>730</v>
      </c>
      <c r="AR21" s="3" t="s">
        <v>884</v>
      </c>
      <c r="AS21" s="3" t="s">
        <v>730</v>
      </c>
      <c r="AT21" s="3" t="s">
        <v>885</v>
      </c>
      <c r="AU21" s="3" t="s">
        <v>698</v>
      </c>
      <c r="AV21" s="3" t="s">
        <v>886</v>
      </c>
      <c r="AW21" s="3" t="s">
        <v>727</v>
      </c>
      <c r="AY21" s="3" t="s">
        <v>699</v>
      </c>
      <c r="AZ21" s="3" t="s">
        <v>887</v>
      </c>
      <c r="BA21" s="3" t="s">
        <v>699</v>
      </c>
      <c r="BB21" s="3" t="s">
        <v>888</v>
      </c>
    </row>
    <row r="22" spans="1:54" x14ac:dyDescent="0.3">
      <c r="A22" s="3" t="s">
        <v>663</v>
      </c>
      <c r="B22" s="3" t="s">
        <v>889</v>
      </c>
      <c r="C22" s="3" t="s">
        <v>890</v>
      </c>
      <c r="D22" s="3" t="s">
        <v>693</v>
      </c>
      <c r="E22" s="3">
        <v>21</v>
      </c>
      <c r="F22" s="3" t="s">
        <v>37836</v>
      </c>
      <c r="G22" s="3" t="s">
        <v>694</v>
      </c>
      <c r="H22" s="3" t="s">
        <v>891</v>
      </c>
      <c r="I22" s="3"/>
      <c r="J22" s="3" t="s">
        <v>4</v>
      </c>
      <c r="K22" s="3" t="s">
        <v>4</v>
      </c>
      <c r="L22" s="3" t="s">
        <v>697</v>
      </c>
      <c r="M22" s="3" t="s">
        <v>4</v>
      </c>
      <c r="N22" s="3"/>
      <c r="O22" s="3" t="s">
        <v>4</v>
      </c>
      <c r="P22" s="3" t="s">
        <v>4</v>
      </c>
      <c r="Q22" s="3" t="s">
        <v>4</v>
      </c>
      <c r="R22" s="3" t="s">
        <v>4</v>
      </c>
      <c r="S22" s="3" t="s">
        <v>4</v>
      </c>
      <c r="T22" s="3" t="s">
        <v>4</v>
      </c>
      <c r="U22" s="3" t="s">
        <v>4</v>
      </c>
      <c r="V22" s="3" t="s">
        <v>4</v>
      </c>
      <c r="W22" s="3" t="s">
        <v>4</v>
      </c>
      <c r="X22" s="3" t="s">
        <v>4</v>
      </c>
      <c r="Y22" s="3" t="s">
        <v>4</v>
      </c>
      <c r="Z22" s="3" t="s">
        <v>4</v>
      </c>
      <c r="AA22" s="3" t="s">
        <v>4</v>
      </c>
      <c r="AB22" s="3" t="s">
        <v>4</v>
      </c>
      <c r="AC22" s="3" t="s">
        <v>4</v>
      </c>
      <c r="AD22" s="3" t="s">
        <v>4</v>
      </c>
      <c r="AE22" s="3" t="s">
        <v>4</v>
      </c>
      <c r="AF22" s="3" t="s">
        <v>4</v>
      </c>
      <c r="AG22" s="3" t="s">
        <v>4</v>
      </c>
      <c r="AH22" s="3" t="s">
        <v>4</v>
      </c>
      <c r="AI22" s="3" t="s">
        <v>4</v>
      </c>
      <c r="AJ22" s="3" t="s">
        <v>4</v>
      </c>
      <c r="AK22" s="3" t="s">
        <v>4</v>
      </c>
      <c r="AL22" s="3" t="s">
        <v>4</v>
      </c>
      <c r="AM22" s="3" t="s">
        <v>4</v>
      </c>
      <c r="AN22" s="3" t="s">
        <v>4</v>
      </c>
      <c r="AO22" s="3" t="s">
        <v>4</v>
      </c>
      <c r="AP22" s="3" t="s">
        <v>4</v>
      </c>
      <c r="AQ22" s="3" t="s">
        <v>4</v>
      </c>
      <c r="AR22" s="3" t="s">
        <v>4</v>
      </c>
      <c r="AS22" s="3" t="s">
        <v>4</v>
      </c>
      <c r="AT22" s="3" t="s">
        <v>4</v>
      </c>
      <c r="AU22" s="3" t="s">
        <v>4</v>
      </c>
      <c r="AV22" s="3" t="s">
        <v>4</v>
      </c>
      <c r="AW22" s="3" t="s">
        <v>4</v>
      </c>
      <c r="AX22" s="3" t="s">
        <v>4</v>
      </c>
      <c r="AY22" s="3" t="s">
        <v>4</v>
      </c>
      <c r="AZ22" s="3" t="s">
        <v>4</v>
      </c>
      <c r="BA22" s="3" t="s">
        <v>4</v>
      </c>
      <c r="BB22" s="3" t="s">
        <v>4</v>
      </c>
    </row>
    <row r="23" spans="1:54" ht="216" x14ac:dyDescent="0.3">
      <c r="A23" s="3" t="s">
        <v>663</v>
      </c>
      <c r="B23" s="3" t="s">
        <v>892</v>
      </c>
      <c r="C23" s="3" t="s">
        <v>893</v>
      </c>
      <c r="D23" s="3" t="s">
        <v>693</v>
      </c>
      <c r="E23" s="3">
        <v>22</v>
      </c>
      <c r="F23" s="3" t="s">
        <v>37837</v>
      </c>
      <c r="G23" s="3" t="s">
        <v>694</v>
      </c>
      <c r="H23" s="3" t="s">
        <v>894</v>
      </c>
      <c r="I23" s="3" t="s">
        <v>696</v>
      </c>
      <c r="J23" s="3" t="s">
        <v>697</v>
      </c>
      <c r="K23" s="3" t="s">
        <v>4</v>
      </c>
      <c r="L23" s="3" t="s">
        <v>697</v>
      </c>
      <c r="N23" s="3"/>
      <c r="O23" s="3" t="s">
        <v>729</v>
      </c>
      <c r="P23" s="3" t="s">
        <v>895</v>
      </c>
      <c r="Q23" s="3" t="s">
        <v>699</v>
      </c>
      <c r="R23" s="3"/>
      <c r="S23" s="3" t="s">
        <v>729</v>
      </c>
      <c r="T23" s="3"/>
      <c r="U23" s="3" t="s">
        <v>729</v>
      </c>
      <c r="V23" s="3" t="s">
        <v>896</v>
      </c>
      <c r="W23" s="3" t="s">
        <v>729</v>
      </c>
      <c r="X23" s="3" t="s">
        <v>897</v>
      </c>
      <c r="Y23" s="3" t="s">
        <v>790</v>
      </c>
      <c r="Z23" s="3" t="s">
        <v>898</v>
      </c>
      <c r="AA23" s="3" t="s">
        <v>728</v>
      </c>
      <c r="AB23" s="3" t="s">
        <v>899</v>
      </c>
      <c r="AC23" s="3" t="s">
        <v>700</v>
      </c>
      <c r="AE23" s="3" t="s">
        <v>728</v>
      </c>
      <c r="AF23" s="3" t="s">
        <v>900</v>
      </c>
      <c r="AG23" s="3" t="s">
        <v>729</v>
      </c>
      <c r="AH23" s="3" t="s">
        <v>901</v>
      </c>
      <c r="AI23" s="3" t="s">
        <v>730</v>
      </c>
      <c r="AJ23" s="3" t="s">
        <v>36389</v>
      </c>
      <c r="AK23" s="3" t="s">
        <v>727</v>
      </c>
      <c r="AM23" s="3" t="s">
        <v>786</v>
      </c>
      <c r="AN23" s="3" t="s">
        <v>902</v>
      </c>
      <c r="AO23" s="3" t="s">
        <v>700</v>
      </c>
      <c r="AQ23" s="3" t="s">
        <v>698</v>
      </c>
      <c r="AR23" s="3" t="s">
        <v>903</v>
      </c>
      <c r="AS23" s="3" t="s">
        <v>728</v>
      </c>
      <c r="AT23" s="3" t="s">
        <v>904</v>
      </c>
      <c r="AU23" s="3" t="s">
        <v>728</v>
      </c>
      <c r="AV23" s="3" t="s">
        <v>905</v>
      </c>
      <c r="AW23" s="3" t="s">
        <v>786</v>
      </c>
      <c r="AY23" s="3" t="s">
        <v>786</v>
      </c>
      <c r="BA23" s="3" t="s">
        <v>786</v>
      </c>
      <c r="BB23" s="3" t="s">
        <v>906</v>
      </c>
    </row>
    <row r="24" spans="1:54" ht="129.6" x14ac:dyDescent="0.3">
      <c r="A24" s="3" t="s">
        <v>663</v>
      </c>
      <c r="B24" s="3" t="s">
        <v>907</v>
      </c>
      <c r="C24" s="3" t="s">
        <v>908</v>
      </c>
      <c r="D24" s="3" t="s">
        <v>693</v>
      </c>
      <c r="E24" s="3">
        <v>23</v>
      </c>
      <c r="F24" s="3" t="s">
        <v>37825</v>
      </c>
      <c r="G24" s="3" t="s">
        <v>694</v>
      </c>
      <c r="H24" s="3" t="s">
        <v>909</v>
      </c>
      <c r="I24" s="3"/>
      <c r="J24" s="3" t="s">
        <v>697</v>
      </c>
      <c r="K24" s="3" t="s">
        <v>4</v>
      </c>
      <c r="L24" s="3" t="s">
        <v>697</v>
      </c>
      <c r="M24" s="3" t="s">
        <v>910</v>
      </c>
      <c r="N24" s="3"/>
      <c r="O24" s="3" t="s">
        <v>728</v>
      </c>
      <c r="P24" s="3"/>
      <c r="Q24" s="3" t="s">
        <v>730</v>
      </c>
      <c r="R24" s="3"/>
      <c r="S24" s="3" t="s">
        <v>728</v>
      </c>
      <c r="T24" s="3"/>
      <c r="U24" s="3" t="s">
        <v>728</v>
      </c>
      <c r="W24" s="3" t="s">
        <v>729</v>
      </c>
      <c r="Y24" s="3" t="s">
        <v>729</v>
      </c>
      <c r="AA24" s="3" t="s">
        <v>728</v>
      </c>
      <c r="AC24" s="3" t="s">
        <v>728</v>
      </c>
      <c r="AE24" s="3" t="s">
        <v>728</v>
      </c>
      <c r="AF24" s="3" t="s">
        <v>911</v>
      </c>
      <c r="AG24" s="3" t="s">
        <v>729</v>
      </c>
      <c r="AI24" s="3" t="s">
        <v>730</v>
      </c>
      <c r="AK24" s="3" t="s">
        <v>728</v>
      </c>
      <c r="AM24" s="3" t="s">
        <v>730</v>
      </c>
      <c r="AO24" s="3" t="s">
        <v>728</v>
      </c>
      <c r="AQ24" s="3" t="s">
        <v>730</v>
      </c>
      <c r="AS24" s="3" t="s">
        <v>728</v>
      </c>
      <c r="AU24" s="3" t="s">
        <v>728</v>
      </c>
      <c r="AW24" s="3" t="s">
        <v>728</v>
      </c>
      <c r="AY24" s="3" t="s">
        <v>728</v>
      </c>
      <c r="BA24" s="3" t="s">
        <v>729</v>
      </c>
    </row>
    <row r="25" spans="1:54" ht="216" x14ac:dyDescent="0.3">
      <c r="A25" s="3" t="s">
        <v>663</v>
      </c>
      <c r="B25" s="3" t="s">
        <v>912</v>
      </c>
      <c r="C25" s="3" t="s">
        <v>913</v>
      </c>
      <c r="D25" s="3" t="s">
        <v>693</v>
      </c>
      <c r="E25" s="3">
        <v>24</v>
      </c>
      <c r="F25" s="3" t="s">
        <v>37838</v>
      </c>
      <c r="G25" s="3" t="s">
        <v>752</v>
      </c>
      <c r="H25" s="3" t="s">
        <v>914</v>
      </c>
      <c r="I25" s="3"/>
      <c r="J25" s="3" t="s">
        <v>697</v>
      </c>
      <c r="K25" s="3" t="s">
        <v>4</v>
      </c>
      <c r="L25" s="3" t="s">
        <v>697</v>
      </c>
      <c r="N25" s="3"/>
      <c r="O25" s="3" t="s">
        <v>712</v>
      </c>
      <c r="P25" s="3" t="s">
        <v>915</v>
      </c>
      <c r="Q25" s="3" t="s">
        <v>698</v>
      </c>
      <c r="R25" s="3" t="s">
        <v>916</v>
      </c>
      <c r="S25" s="3" t="s">
        <v>700</v>
      </c>
      <c r="T25" s="3" t="s">
        <v>917</v>
      </c>
      <c r="U25" s="3" t="s">
        <v>700</v>
      </c>
      <c r="V25" s="3" t="s">
        <v>918</v>
      </c>
      <c r="W25" s="3" t="s">
        <v>699</v>
      </c>
      <c r="X25" s="3" t="s">
        <v>919</v>
      </c>
      <c r="Y25" s="3" t="s">
        <v>699</v>
      </c>
      <c r="Z25" s="3" t="s">
        <v>920</v>
      </c>
      <c r="AA25" s="3" t="s">
        <v>698</v>
      </c>
      <c r="AB25" s="3" t="s">
        <v>921</v>
      </c>
      <c r="AC25" s="3" t="s">
        <v>698</v>
      </c>
      <c r="AD25" s="3" t="s">
        <v>922</v>
      </c>
      <c r="AE25" s="3" t="s">
        <v>699</v>
      </c>
      <c r="AF25" s="3" t="s">
        <v>923</v>
      </c>
      <c r="AG25" s="3" t="s">
        <v>698</v>
      </c>
      <c r="AI25" s="3" t="s">
        <v>698</v>
      </c>
      <c r="AJ25" s="3" t="s">
        <v>36390</v>
      </c>
      <c r="AK25" s="3" t="s">
        <v>699</v>
      </c>
      <c r="AL25" s="3" t="s">
        <v>924</v>
      </c>
      <c r="AM25" s="3" t="s">
        <v>699</v>
      </c>
      <c r="AN25" s="3" t="s">
        <v>925</v>
      </c>
      <c r="AO25" s="3" t="s">
        <v>700</v>
      </c>
      <c r="AP25" s="3" t="s">
        <v>926</v>
      </c>
      <c r="AQ25" s="3" t="s">
        <v>698</v>
      </c>
      <c r="AR25" s="3" t="s">
        <v>927</v>
      </c>
      <c r="AS25" s="3" t="s">
        <v>698</v>
      </c>
      <c r="AT25" s="3" t="s">
        <v>928</v>
      </c>
      <c r="AU25" s="3" t="s">
        <v>699</v>
      </c>
      <c r="AV25" s="3" t="s">
        <v>929</v>
      </c>
      <c r="AW25" s="3" t="s">
        <v>699</v>
      </c>
      <c r="AX25" s="3" t="s">
        <v>930</v>
      </c>
      <c r="AY25" s="3" t="s">
        <v>699</v>
      </c>
      <c r="BA25" s="3" t="s">
        <v>698</v>
      </c>
      <c r="BB25" s="3" t="s">
        <v>931</v>
      </c>
    </row>
    <row r="26" spans="1:54" ht="28.8" x14ac:dyDescent="0.3">
      <c r="A26" s="3" t="s">
        <v>663</v>
      </c>
      <c r="B26" s="3" t="s">
        <v>932</v>
      </c>
      <c r="C26" s="3" t="s">
        <v>933</v>
      </c>
      <c r="D26" s="3" t="s">
        <v>693</v>
      </c>
      <c r="E26" s="3">
        <v>25</v>
      </c>
      <c r="F26" s="3" t="s">
        <v>37839</v>
      </c>
      <c r="G26" s="3" t="s">
        <v>694</v>
      </c>
      <c r="H26" s="3" t="s">
        <v>934</v>
      </c>
      <c r="I26" s="3"/>
      <c r="J26" s="3" t="s">
        <v>4</v>
      </c>
      <c r="K26" s="3" t="s">
        <v>4</v>
      </c>
      <c r="L26" s="3" t="s">
        <v>697</v>
      </c>
      <c r="M26" s="3" t="s">
        <v>4</v>
      </c>
      <c r="N26" s="3"/>
      <c r="O26" s="3" t="s">
        <v>4</v>
      </c>
      <c r="P26" s="3" t="s">
        <v>4</v>
      </c>
      <c r="Q26" s="3" t="s">
        <v>4</v>
      </c>
      <c r="R26" s="3" t="s">
        <v>4</v>
      </c>
      <c r="S26" s="3" t="s">
        <v>4</v>
      </c>
      <c r="T26" s="3" t="s">
        <v>4</v>
      </c>
      <c r="U26" s="3" t="s">
        <v>4</v>
      </c>
      <c r="V26" s="3" t="s">
        <v>4</v>
      </c>
      <c r="W26" s="3" t="s">
        <v>4</v>
      </c>
      <c r="X26" s="3" t="s">
        <v>4</v>
      </c>
      <c r="Y26" s="3" t="s">
        <v>4</v>
      </c>
      <c r="Z26" s="3" t="s">
        <v>4</v>
      </c>
      <c r="AA26" s="3" t="s">
        <v>4</v>
      </c>
      <c r="AB26" s="3" t="s">
        <v>4</v>
      </c>
      <c r="AC26" s="3" t="s">
        <v>4</v>
      </c>
      <c r="AD26" s="3" t="s">
        <v>4</v>
      </c>
      <c r="AE26" s="3" t="s">
        <v>4</v>
      </c>
      <c r="AF26" s="3" t="s">
        <v>4</v>
      </c>
      <c r="AG26" s="3" t="s">
        <v>4</v>
      </c>
      <c r="AH26" s="3" t="s">
        <v>4</v>
      </c>
      <c r="AI26" s="3" t="s">
        <v>4</v>
      </c>
      <c r="AJ26" s="3" t="s">
        <v>4</v>
      </c>
      <c r="AK26" s="3" t="s">
        <v>4</v>
      </c>
      <c r="AL26" s="3" t="s">
        <v>4</v>
      </c>
      <c r="AM26" s="3" t="s">
        <v>4</v>
      </c>
      <c r="AN26" s="3" t="s">
        <v>4</v>
      </c>
      <c r="AO26" s="3" t="s">
        <v>4</v>
      </c>
      <c r="AP26" s="3" t="s">
        <v>4</v>
      </c>
      <c r="AQ26" s="3" t="s">
        <v>4</v>
      </c>
      <c r="AR26" s="3" t="s">
        <v>4</v>
      </c>
      <c r="AS26" s="3" t="s">
        <v>4</v>
      </c>
      <c r="AT26" s="3" t="s">
        <v>4</v>
      </c>
      <c r="AU26" s="3" t="s">
        <v>4</v>
      </c>
      <c r="AV26" s="3" t="s">
        <v>4</v>
      </c>
      <c r="AW26" s="3" t="s">
        <v>4</v>
      </c>
      <c r="AX26" s="3" t="s">
        <v>4</v>
      </c>
      <c r="AY26" s="3" t="s">
        <v>4</v>
      </c>
      <c r="AZ26" s="3" t="s">
        <v>4</v>
      </c>
      <c r="BA26" s="3" t="s">
        <v>4</v>
      </c>
      <c r="BB26" s="3" t="s">
        <v>4</v>
      </c>
    </row>
    <row r="27" spans="1:54" ht="216" x14ac:dyDescent="0.3">
      <c r="A27" s="3" t="s">
        <v>663</v>
      </c>
      <c r="B27" s="3" t="s">
        <v>935</v>
      </c>
      <c r="C27" s="3" t="s">
        <v>936</v>
      </c>
      <c r="D27" s="3" t="s">
        <v>693</v>
      </c>
      <c r="E27" s="3">
        <v>26</v>
      </c>
      <c r="F27" s="3" t="s">
        <v>37840</v>
      </c>
      <c r="G27" s="3" t="s">
        <v>694</v>
      </c>
      <c r="H27" s="3" t="s">
        <v>937</v>
      </c>
      <c r="I27" s="3"/>
      <c r="J27" s="3" t="s">
        <v>697</v>
      </c>
      <c r="K27" s="3" t="s">
        <v>4</v>
      </c>
      <c r="L27" s="3" t="s">
        <v>697</v>
      </c>
      <c r="M27" s="3" t="s">
        <v>938</v>
      </c>
      <c r="N27" s="3"/>
      <c r="O27" s="3" t="s">
        <v>728</v>
      </c>
      <c r="P27" s="3" t="s">
        <v>939</v>
      </c>
      <c r="Q27" s="3" t="s">
        <v>699</v>
      </c>
      <c r="R27" s="3" t="s">
        <v>940</v>
      </c>
      <c r="S27" s="3" t="s">
        <v>729</v>
      </c>
      <c r="T27" s="3" t="s">
        <v>941</v>
      </c>
      <c r="U27" s="3" t="s">
        <v>700</v>
      </c>
      <c r="V27" s="3" t="s">
        <v>942</v>
      </c>
      <c r="W27" s="3" t="s">
        <v>729</v>
      </c>
      <c r="X27" s="3" t="s">
        <v>943</v>
      </c>
      <c r="Y27" s="3" t="s">
        <v>727</v>
      </c>
      <c r="Z27" s="3" t="s">
        <v>944</v>
      </c>
      <c r="AA27" s="3" t="s">
        <v>786</v>
      </c>
      <c r="AB27" s="3" t="s">
        <v>945</v>
      </c>
      <c r="AC27" s="3" t="s">
        <v>698</v>
      </c>
      <c r="AD27" s="3" t="s">
        <v>946</v>
      </c>
      <c r="AE27" s="3" t="s">
        <v>728</v>
      </c>
      <c r="AF27" s="3" t="s">
        <v>947</v>
      </c>
      <c r="AG27" s="3" t="s">
        <v>729</v>
      </c>
      <c r="AH27" s="3" t="s">
        <v>948</v>
      </c>
      <c r="AI27" s="3" t="s">
        <v>730</v>
      </c>
      <c r="AJ27" s="3" t="s">
        <v>36391</v>
      </c>
      <c r="AK27" s="3" t="s">
        <v>727</v>
      </c>
      <c r="AL27" s="3" t="s">
        <v>949</v>
      </c>
      <c r="AM27" s="3" t="s">
        <v>699</v>
      </c>
      <c r="AN27" s="3" t="s">
        <v>950</v>
      </c>
      <c r="AO27" s="3" t="s">
        <v>728</v>
      </c>
      <c r="AP27" s="3" t="s">
        <v>951</v>
      </c>
      <c r="AQ27" s="3" t="s">
        <v>730</v>
      </c>
      <c r="AR27" s="3" t="s">
        <v>952</v>
      </c>
      <c r="AS27" s="3" t="s">
        <v>698</v>
      </c>
      <c r="AT27" s="3" t="s">
        <v>953</v>
      </c>
      <c r="AU27" s="3" t="s">
        <v>729</v>
      </c>
      <c r="AV27" s="3" t="s">
        <v>954</v>
      </c>
      <c r="AW27" s="3" t="s">
        <v>700</v>
      </c>
      <c r="AX27" s="3" t="s">
        <v>955</v>
      </c>
      <c r="AY27" s="3" t="s">
        <v>699</v>
      </c>
      <c r="AZ27" s="3" t="s">
        <v>956</v>
      </c>
      <c r="BA27" s="3" t="s">
        <v>699</v>
      </c>
      <c r="BB27" s="3" t="s">
        <v>957</v>
      </c>
    </row>
    <row r="28" spans="1:54" ht="43.2" x14ac:dyDescent="0.3">
      <c r="A28" s="3" t="s">
        <v>663</v>
      </c>
      <c r="B28" s="3" t="s">
        <v>958</v>
      </c>
      <c r="C28" s="3" t="s">
        <v>959</v>
      </c>
      <c r="D28" s="3" t="s">
        <v>693</v>
      </c>
      <c r="E28" s="3">
        <v>27</v>
      </c>
      <c r="F28" s="3" t="s">
        <v>37841</v>
      </c>
      <c r="G28" s="3" t="s">
        <v>694</v>
      </c>
      <c r="H28" s="3" t="s">
        <v>960</v>
      </c>
      <c r="I28" s="3"/>
      <c r="J28" s="3" t="s">
        <v>697</v>
      </c>
      <c r="K28" s="3" t="s">
        <v>4</v>
      </c>
      <c r="L28" s="3" t="s">
        <v>705</v>
      </c>
      <c r="N28" s="3"/>
      <c r="O28" s="3" t="s">
        <v>700</v>
      </c>
      <c r="P28" s="3" t="s">
        <v>961</v>
      </c>
      <c r="Q28" s="3" t="s">
        <v>699</v>
      </c>
      <c r="R28" s="3"/>
      <c r="S28" s="3" t="s">
        <v>699</v>
      </c>
      <c r="T28" s="3" t="s">
        <v>962</v>
      </c>
      <c r="U28" s="3" t="s">
        <v>700</v>
      </c>
      <c r="W28" s="3" t="s">
        <v>699</v>
      </c>
      <c r="Y28" s="3" t="s">
        <v>699</v>
      </c>
      <c r="AA28" s="3" t="s">
        <v>699</v>
      </c>
      <c r="AC28" s="3" t="s">
        <v>698</v>
      </c>
      <c r="AE28" s="3" t="s">
        <v>700</v>
      </c>
      <c r="AG28" s="3" t="s">
        <v>699</v>
      </c>
      <c r="AI28" s="3" t="s">
        <v>698</v>
      </c>
      <c r="AK28" s="3" t="s">
        <v>698</v>
      </c>
      <c r="AM28" s="3" t="s">
        <v>699</v>
      </c>
      <c r="AO28" s="3" t="s">
        <v>700</v>
      </c>
      <c r="AQ28" s="3" t="s">
        <v>698</v>
      </c>
      <c r="AS28" s="3" t="s">
        <v>699</v>
      </c>
      <c r="AU28" s="3" t="s">
        <v>699</v>
      </c>
      <c r="AW28" s="3" t="s">
        <v>699</v>
      </c>
      <c r="AY28" s="3" t="s">
        <v>700</v>
      </c>
      <c r="BA28" s="3" t="s">
        <v>699</v>
      </c>
    </row>
    <row r="29" spans="1:54" ht="115.2" x14ac:dyDescent="0.3">
      <c r="A29" s="3" t="s">
        <v>663</v>
      </c>
      <c r="B29" s="3" t="s">
        <v>963</v>
      </c>
      <c r="C29" s="3" t="s">
        <v>964</v>
      </c>
      <c r="D29" s="3" t="s">
        <v>693</v>
      </c>
      <c r="E29" s="3">
        <v>28</v>
      </c>
      <c r="F29" s="3" t="s">
        <v>37822</v>
      </c>
      <c r="G29" s="3" t="s">
        <v>694</v>
      </c>
      <c r="H29" s="3" t="s">
        <v>965</v>
      </c>
      <c r="I29" s="3"/>
      <c r="J29" s="3" t="s">
        <v>697</v>
      </c>
      <c r="K29" s="3" t="s">
        <v>4</v>
      </c>
      <c r="L29" s="3" t="s">
        <v>697</v>
      </c>
      <c r="N29" s="3"/>
      <c r="O29" s="3" t="s">
        <v>700</v>
      </c>
      <c r="P29" s="3" t="s">
        <v>966</v>
      </c>
      <c r="Q29" s="3" t="s">
        <v>698</v>
      </c>
      <c r="R29" s="3" t="s">
        <v>967</v>
      </c>
      <c r="S29" s="3" t="s">
        <v>700</v>
      </c>
      <c r="T29" s="3" t="s">
        <v>968</v>
      </c>
      <c r="U29" s="3" t="s">
        <v>700</v>
      </c>
      <c r="V29" s="3" t="s">
        <v>969</v>
      </c>
      <c r="W29" s="3" t="s">
        <v>699</v>
      </c>
      <c r="X29" s="3" t="s">
        <v>970</v>
      </c>
      <c r="Y29" s="3" t="s">
        <v>700</v>
      </c>
      <c r="Z29" s="3" t="s">
        <v>971</v>
      </c>
      <c r="AA29" s="3" t="s">
        <v>712</v>
      </c>
      <c r="AB29" s="3" t="s">
        <v>972</v>
      </c>
      <c r="AC29" s="3" t="s">
        <v>698</v>
      </c>
      <c r="AD29" s="3" t="s">
        <v>973</v>
      </c>
      <c r="AE29" s="3" t="s">
        <v>700</v>
      </c>
      <c r="AF29" s="3" t="s">
        <v>974</v>
      </c>
      <c r="AG29" s="3" t="s">
        <v>700</v>
      </c>
      <c r="AH29" s="3" t="s">
        <v>975</v>
      </c>
      <c r="AI29" s="3" t="s">
        <v>699</v>
      </c>
      <c r="AJ29" s="3" t="s">
        <v>36392</v>
      </c>
      <c r="AK29" s="3" t="s">
        <v>700</v>
      </c>
      <c r="AL29" s="3" t="s">
        <v>976</v>
      </c>
      <c r="AM29" s="3" t="s">
        <v>698</v>
      </c>
      <c r="AN29" s="3" t="s">
        <v>977</v>
      </c>
      <c r="AO29" s="3" t="s">
        <v>700</v>
      </c>
      <c r="AP29" s="3" t="s">
        <v>978</v>
      </c>
      <c r="AQ29" s="3" t="s">
        <v>698</v>
      </c>
      <c r="AR29" s="3" t="s">
        <v>979</v>
      </c>
      <c r="AS29" s="3" t="s">
        <v>698</v>
      </c>
      <c r="AT29" s="3" t="s">
        <v>980</v>
      </c>
      <c r="AU29" s="3" t="s">
        <v>700</v>
      </c>
      <c r="AV29" s="3" t="s">
        <v>981</v>
      </c>
      <c r="AW29" s="3" t="s">
        <v>700</v>
      </c>
      <c r="AX29" s="3" t="s">
        <v>982</v>
      </c>
      <c r="AY29" s="3" t="s">
        <v>699</v>
      </c>
      <c r="AZ29" s="3" t="s">
        <v>983</v>
      </c>
      <c r="BA29" s="3" t="s">
        <v>699</v>
      </c>
      <c r="BB29" s="3" t="s">
        <v>984</v>
      </c>
    </row>
    <row r="30" spans="1:54" ht="129.6" x14ac:dyDescent="0.3">
      <c r="A30" s="3" t="s">
        <v>663</v>
      </c>
      <c r="B30" s="3" t="s">
        <v>985</v>
      </c>
      <c r="C30" s="3" t="s">
        <v>986</v>
      </c>
      <c r="D30" s="3" t="s">
        <v>693</v>
      </c>
      <c r="E30" s="3">
        <v>29</v>
      </c>
      <c r="F30" s="3" t="s">
        <v>37837</v>
      </c>
      <c r="G30" s="3" t="s">
        <v>752</v>
      </c>
      <c r="H30" s="3" t="s">
        <v>987</v>
      </c>
      <c r="I30" s="3"/>
      <c r="J30" s="3" t="s">
        <v>697</v>
      </c>
      <c r="K30" s="3" t="s">
        <v>4</v>
      </c>
      <c r="L30" s="3" t="s">
        <v>697</v>
      </c>
      <c r="N30" s="3"/>
      <c r="O30" s="3" t="s">
        <v>698</v>
      </c>
      <c r="P30" s="3" t="s">
        <v>988</v>
      </c>
      <c r="Q30" s="3" t="s">
        <v>699</v>
      </c>
      <c r="R30" s="3" t="s">
        <v>989</v>
      </c>
      <c r="S30" s="3" t="s">
        <v>700</v>
      </c>
      <c r="T30" s="3" t="s">
        <v>990</v>
      </c>
      <c r="U30" s="3" t="s">
        <v>728</v>
      </c>
      <c r="V30" s="3" t="s">
        <v>991</v>
      </c>
      <c r="W30" s="3" t="s">
        <v>729</v>
      </c>
      <c r="X30" s="3" t="s">
        <v>992</v>
      </c>
      <c r="Y30" s="3" t="s">
        <v>698</v>
      </c>
      <c r="Z30" s="3" t="s">
        <v>993</v>
      </c>
      <c r="AA30" s="3" t="s">
        <v>729</v>
      </c>
      <c r="AB30" s="3" t="s">
        <v>994</v>
      </c>
      <c r="AC30" s="3" t="s">
        <v>698</v>
      </c>
      <c r="AD30" s="3" t="s">
        <v>995</v>
      </c>
      <c r="AE30" s="3" t="s">
        <v>728</v>
      </c>
      <c r="AF30" s="3" t="s">
        <v>996</v>
      </c>
      <c r="AG30" s="3" t="s">
        <v>700</v>
      </c>
      <c r="AH30" s="3" t="s">
        <v>997</v>
      </c>
      <c r="AI30" s="3" t="s">
        <v>730</v>
      </c>
      <c r="AJ30" s="3" t="s">
        <v>36393</v>
      </c>
      <c r="AK30" s="3" t="s">
        <v>700</v>
      </c>
      <c r="AM30" s="3" t="s">
        <v>698</v>
      </c>
      <c r="AN30" s="3" t="s">
        <v>998</v>
      </c>
      <c r="AO30" s="3" t="s">
        <v>728</v>
      </c>
      <c r="AP30" s="3" t="s">
        <v>999</v>
      </c>
      <c r="AQ30" s="3" t="s">
        <v>698</v>
      </c>
      <c r="AR30" s="3" t="s">
        <v>1000</v>
      </c>
      <c r="AS30" s="3" t="s">
        <v>728</v>
      </c>
      <c r="AT30" s="3" t="s">
        <v>1001</v>
      </c>
      <c r="AU30" s="3" t="s">
        <v>699</v>
      </c>
      <c r="AV30" s="3" t="s">
        <v>1002</v>
      </c>
      <c r="AW30" s="3" t="s">
        <v>699</v>
      </c>
      <c r="AX30" s="3" t="s">
        <v>1003</v>
      </c>
      <c r="AY30" s="3" t="s">
        <v>698</v>
      </c>
      <c r="AZ30" s="3" t="s">
        <v>1004</v>
      </c>
      <c r="BA30" s="3" t="s">
        <v>730</v>
      </c>
      <c r="BB30" s="3" t="s">
        <v>1005</v>
      </c>
    </row>
    <row r="31" spans="1:54" ht="43.2" x14ac:dyDescent="0.3">
      <c r="A31" s="3" t="s">
        <v>663</v>
      </c>
      <c r="B31" s="3" t="s">
        <v>836</v>
      </c>
      <c r="C31" s="3" t="s">
        <v>1006</v>
      </c>
      <c r="D31" s="3" t="s">
        <v>693</v>
      </c>
      <c r="E31" s="3">
        <v>30</v>
      </c>
      <c r="F31" s="3" t="s">
        <v>37842</v>
      </c>
      <c r="G31" s="3" t="s">
        <v>694</v>
      </c>
      <c r="H31" s="3" t="s">
        <v>1007</v>
      </c>
      <c r="I31" s="3"/>
      <c r="J31" s="3" t="s">
        <v>697</v>
      </c>
      <c r="K31" s="3" t="s">
        <v>4</v>
      </c>
      <c r="L31" s="3" t="s">
        <v>705</v>
      </c>
      <c r="N31" s="3"/>
      <c r="O31" s="3" t="s">
        <v>698</v>
      </c>
      <c r="P31" s="3"/>
      <c r="Q31" s="3" t="s">
        <v>698</v>
      </c>
      <c r="R31" s="3"/>
      <c r="S31" s="3" t="s">
        <v>699</v>
      </c>
      <c r="T31" s="3"/>
      <c r="U31" s="3" t="s">
        <v>700</v>
      </c>
      <c r="W31" s="3" t="s">
        <v>699</v>
      </c>
      <c r="Y31" s="3" t="s">
        <v>699</v>
      </c>
      <c r="AA31" s="3" t="s">
        <v>699</v>
      </c>
      <c r="AC31" s="3" t="s">
        <v>700</v>
      </c>
      <c r="AE31" s="3" t="s">
        <v>700</v>
      </c>
      <c r="AG31" s="3" t="s">
        <v>699</v>
      </c>
      <c r="AI31" s="3" t="s">
        <v>698</v>
      </c>
      <c r="AK31" s="3" t="s">
        <v>698</v>
      </c>
      <c r="AL31" s="3" t="s">
        <v>1008</v>
      </c>
      <c r="AM31" s="3" t="s">
        <v>698</v>
      </c>
      <c r="AO31" s="3" t="s">
        <v>698</v>
      </c>
      <c r="AQ31" s="3" t="s">
        <v>698</v>
      </c>
      <c r="AS31" s="3" t="s">
        <v>698</v>
      </c>
      <c r="AU31" s="3" t="s">
        <v>698</v>
      </c>
      <c r="AW31" s="3" t="s">
        <v>700</v>
      </c>
      <c r="AY31" s="3" t="s">
        <v>700</v>
      </c>
      <c r="BA31" s="3" t="s">
        <v>698</v>
      </c>
    </row>
    <row r="32" spans="1:54" ht="129.6" x14ac:dyDescent="0.3">
      <c r="A32" s="3" t="s">
        <v>663</v>
      </c>
      <c r="B32" s="3" t="s">
        <v>1009</v>
      </c>
      <c r="C32" s="3" t="s">
        <v>1010</v>
      </c>
      <c r="D32" s="3" t="s">
        <v>693</v>
      </c>
      <c r="E32" s="3">
        <v>31</v>
      </c>
      <c r="F32" s="3" t="s">
        <v>37843</v>
      </c>
      <c r="G32" s="3" t="s">
        <v>752</v>
      </c>
      <c r="H32" s="3" t="s">
        <v>860</v>
      </c>
      <c r="I32" s="3" t="s">
        <v>1011</v>
      </c>
      <c r="J32" s="3" t="s">
        <v>705</v>
      </c>
      <c r="K32" s="3" t="s">
        <v>4</v>
      </c>
      <c r="L32" s="3" t="s">
        <v>697</v>
      </c>
      <c r="N32" s="3"/>
      <c r="O32" s="3" t="s">
        <v>728</v>
      </c>
      <c r="P32" s="3" t="s">
        <v>1012</v>
      </c>
      <c r="Q32" s="3" t="s">
        <v>699</v>
      </c>
      <c r="R32" s="3" t="s">
        <v>1013</v>
      </c>
      <c r="S32" s="3" t="s">
        <v>728</v>
      </c>
      <c r="T32" s="3" t="s">
        <v>1014</v>
      </c>
      <c r="U32" s="3" t="s">
        <v>700</v>
      </c>
      <c r="V32" s="3" t="s">
        <v>1015</v>
      </c>
      <c r="W32" s="3" t="s">
        <v>699</v>
      </c>
      <c r="Y32" s="3" t="s">
        <v>700</v>
      </c>
      <c r="Z32" s="3" t="s">
        <v>1016</v>
      </c>
      <c r="AA32" s="3" t="s">
        <v>712</v>
      </c>
      <c r="AB32" s="3" t="s">
        <v>1017</v>
      </c>
      <c r="AC32" s="3" t="s">
        <v>698</v>
      </c>
      <c r="AE32" s="3" t="s">
        <v>728</v>
      </c>
      <c r="AF32" s="3" t="s">
        <v>1018</v>
      </c>
      <c r="AG32" s="3" t="s">
        <v>786</v>
      </c>
      <c r="AI32" s="3" t="s">
        <v>730</v>
      </c>
      <c r="AJ32" s="3" t="s">
        <v>36394</v>
      </c>
      <c r="AK32" s="3" t="s">
        <v>699</v>
      </c>
      <c r="AM32" s="3" t="s">
        <v>698</v>
      </c>
      <c r="AN32" s="3" t="s">
        <v>1019</v>
      </c>
      <c r="AO32" s="3" t="s">
        <v>700</v>
      </c>
      <c r="AQ32" s="3" t="s">
        <v>730</v>
      </c>
      <c r="AR32" s="3" t="s">
        <v>1020</v>
      </c>
      <c r="AS32" s="3" t="s">
        <v>700</v>
      </c>
      <c r="AU32" s="3" t="s">
        <v>786</v>
      </c>
      <c r="AW32" s="3" t="s">
        <v>728</v>
      </c>
      <c r="AY32" s="3" t="s">
        <v>698</v>
      </c>
      <c r="BA32" s="3" t="s">
        <v>729</v>
      </c>
    </row>
    <row r="33" spans="1:54" x14ac:dyDescent="0.3">
      <c r="A33" s="3" t="s">
        <v>663</v>
      </c>
      <c r="B33" s="3" t="s">
        <v>1021</v>
      </c>
      <c r="C33" s="3" t="s">
        <v>1010</v>
      </c>
      <c r="D33" s="3" t="s">
        <v>693</v>
      </c>
      <c r="E33" s="3">
        <v>32</v>
      </c>
      <c r="F33" s="3" t="s">
        <v>37844</v>
      </c>
      <c r="G33" s="3" t="s">
        <v>694</v>
      </c>
      <c r="H33" s="3" t="s">
        <v>1022</v>
      </c>
      <c r="I33" s="3"/>
      <c r="J33" s="3" t="s">
        <v>4</v>
      </c>
      <c r="K33" s="3" t="s">
        <v>4</v>
      </c>
      <c r="L33" s="3" t="s">
        <v>697</v>
      </c>
      <c r="M33" s="3" t="s">
        <v>4</v>
      </c>
      <c r="N33" s="3"/>
      <c r="O33" s="3" t="s">
        <v>4</v>
      </c>
      <c r="P33" s="3" t="s">
        <v>4</v>
      </c>
      <c r="Q33" s="3" t="s">
        <v>4</v>
      </c>
      <c r="R33" s="3" t="s">
        <v>4</v>
      </c>
      <c r="S33" s="3" t="s">
        <v>4</v>
      </c>
      <c r="T33" s="3" t="s">
        <v>4</v>
      </c>
      <c r="U33" s="3" t="s">
        <v>4</v>
      </c>
      <c r="V33" s="3" t="s">
        <v>4</v>
      </c>
      <c r="W33" s="3" t="s">
        <v>4</v>
      </c>
      <c r="X33" s="3" t="s">
        <v>4</v>
      </c>
      <c r="Y33" s="3" t="s">
        <v>4</v>
      </c>
      <c r="Z33" s="3" t="s">
        <v>4</v>
      </c>
      <c r="AA33" s="3" t="s">
        <v>4</v>
      </c>
      <c r="AB33" s="3" t="s">
        <v>4</v>
      </c>
      <c r="AC33" s="3" t="s">
        <v>4</v>
      </c>
      <c r="AD33" s="3" t="s">
        <v>4</v>
      </c>
      <c r="AE33" s="3" t="s">
        <v>4</v>
      </c>
      <c r="AF33" s="3" t="s">
        <v>4</v>
      </c>
      <c r="AG33" s="3" t="s">
        <v>4</v>
      </c>
      <c r="AH33" s="3" t="s">
        <v>4</v>
      </c>
      <c r="AI33" s="3" t="s">
        <v>4</v>
      </c>
      <c r="AJ33" s="3" t="s">
        <v>4</v>
      </c>
      <c r="AK33" s="3" t="s">
        <v>4</v>
      </c>
      <c r="AL33" s="3" t="s">
        <v>4</v>
      </c>
      <c r="AM33" s="3" t="s">
        <v>4</v>
      </c>
      <c r="AN33" s="3" t="s">
        <v>4</v>
      </c>
      <c r="AO33" s="3" t="s">
        <v>4</v>
      </c>
      <c r="AP33" s="3" t="s">
        <v>4</v>
      </c>
      <c r="AQ33" s="3" t="s">
        <v>4</v>
      </c>
      <c r="AR33" s="3" t="s">
        <v>4</v>
      </c>
      <c r="AS33" s="3" t="s">
        <v>4</v>
      </c>
      <c r="AT33" s="3" t="s">
        <v>4</v>
      </c>
      <c r="AU33" s="3" t="s">
        <v>4</v>
      </c>
      <c r="AV33" s="3" t="s">
        <v>4</v>
      </c>
      <c r="AW33" s="3" t="s">
        <v>4</v>
      </c>
      <c r="AX33" s="3" t="s">
        <v>4</v>
      </c>
      <c r="AY33" s="3" t="s">
        <v>4</v>
      </c>
      <c r="AZ33" s="3" t="s">
        <v>4</v>
      </c>
      <c r="BA33" s="3" t="s">
        <v>4</v>
      </c>
      <c r="BB33" s="3" t="s">
        <v>4</v>
      </c>
    </row>
    <row r="34" spans="1:54" ht="57.6" x14ac:dyDescent="0.3">
      <c r="A34" s="3" t="s">
        <v>663</v>
      </c>
      <c r="B34" s="3" t="s">
        <v>1023</v>
      </c>
      <c r="C34" s="3" t="s">
        <v>1024</v>
      </c>
      <c r="D34" s="3" t="s">
        <v>693</v>
      </c>
      <c r="E34" s="3">
        <v>33</v>
      </c>
      <c r="F34" s="3" t="s">
        <v>37830</v>
      </c>
      <c r="G34" s="3" t="s">
        <v>694</v>
      </c>
      <c r="H34" s="3" t="s">
        <v>1025</v>
      </c>
      <c r="I34" s="3"/>
      <c r="J34" s="3" t="s">
        <v>697</v>
      </c>
      <c r="K34" s="3" t="s">
        <v>4</v>
      </c>
      <c r="L34" s="3" t="s">
        <v>697</v>
      </c>
      <c r="N34" s="3"/>
      <c r="O34" s="3" t="s">
        <v>700</v>
      </c>
      <c r="P34" s="3" t="s">
        <v>1026</v>
      </c>
      <c r="Q34" s="3" t="s">
        <v>699</v>
      </c>
      <c r="R34" s="3"/>
      <c r="S34" s="3" t="s">
        <v>699</v>
      </c>
      <c r="T34" s="3"/>
      <c r="U34" s="3" t="s">
        <v>700</v>
      </c>
      <c r="V34" s="3" t="s">
        <v>1027</v>
      </c>
      <c r="W34" s="3" t="s">
        <v>699</v>
      </c>
      <c r="Y34" s="3" t="s">
        <v>699</v>
      </c>
      <c r="AA34" s="3" t="s">
        <v>699</v>
      </c>
      <c r="AC34" s="3" t="s">
        <v>700</v>
      </c>
      <c r="AE34" s="3" t="s">
        <v>700</v>
      </c>
      <c r="AG34" s="3" t="s">
        <v>700</v>
      </c>
      <c r="AI34" s="3" t="s">
        <v>698</v>
      </c>
      <c r="AK34" s="3" t="s">
        <v>700</v>
      </c>
      <c r="AM34" s="3" t="s">
        <v>698</v>
      </c>
      <c r="AO34" s="3" t="s">
        <v>700</v>
      </c>
      <c r="AQ34" s="3" t="s">
        <v>698</v>
      </c>
      <c r="AS34" s="3" t="s">
        <v>700</v>
      </c>
      <c r="AU34" s="3" t="s">
        <v>700</v>
      </c>
      <c r="AW34" s="3" t="s">
        <v>698</v>
      </c>
      <c r="AY34" s="3" t="s">
        <v>698</v>
      </c>
      <c r="BA34" s="3" t="s">
        <v>699</v>
      </c>
    </row>
    <row r="35" spans="1:54" ht="57.6" x14ac:dyDescent="0.3">
      <c r="A35" s="3" t="s">
        <v>663</v>
      </c>
      <c r="B35" s="3" t="s">
        <v>1028</v>
      </c>
      <c r="C35" s="3" t="s">
        <v>1029</v>
      </c>
      <c r="D35" s="3" t="s">
        <v>693</v>
      </c>
      <c r="E35" s="3">
        <v>34</v>
      </c>
      <c r="F35" s="3" t="s">
        <v>37845</v>
      </c>
      <c r="G35" s="3" t="s">
        <v>694</v>
      </c>
      <c r="H35" s="3" t="s">
        <v>1030</v>
      </c>
      <c r="I35" s="3" t="s">
        <v>1031</v>
      </c>
      <c r="J35" s="3" t="s">
        <v>697</v>
      </c>
      <c r="K35" s="3" t="s">
        <v>4</v>
      </c>
      <c r="L35" s="3" t="s">
        <v>697</v>
      </c>
      <c r="N35" s="3"/>
      <c r="O35" s="3" t="s">
        <v>700</v>
      </c>
      <c r="P35" s="3" t="s">
        <v>1032</v>
      </c>
      <c r="Q35" s="3" t="s">
        <v>699</v>
      </c>
      <c r="R35" s="3"/>
      <c r="S35" s="3" t="s">
        <v>699</v>
      </c>
      <c r="T35" s="3"/>
      <c r="U35" s="3" t="s">
        <v>700</v>
      </c>
      <c r="V35" s="3" t="s">
        <v>1033</v>
      </c>
      <c r="W35" s="3" t="s">
        <v>699</v>
      </c>
      <c r="X35" s="3" t="s">
        <v>1034</v>
      </c>
      <c r="Y35" s="3" t="s">
        <v>698</v>
      </c>
      <c r="AA35" s="3" t="s">
        <v>700</v>
      </c>
      <c r="AC35" s="3" t="s">
        <v>700</v>
      </c>
      <c r="AE35" s="3" t="s">
        <v>700</v>
      </c>
      <c r="AF35" s="3" t="s">
        <v>1035</v>
      </c>
      <c r="AG35" s="3" t="s">
        <v>699</v>
      </c>
      <c r="AI35" s="3" t="s">
        <v>698</v>
      </c>
      <c r="AJ35" s="3" t="s">
        <v>36395</v>
      </c>
      <c r="AK35" s="3" t="s">
        <v>700</v>
      </c>
      <c r="AM35" s="3" t="s">
        <v>699</v>
      </c>
      <c r="AO35" s="3" t="s">
        <v>699</v>
      </c>
      <c r="AQ35" s="3" t="s">
        <v>698</v>
      </c>
      <c r="AS35" s="3" t="s">
        <v>700</v>
      </c>
      <c r="AT35" s="3" t="s">
        <v>1036</v>
      </c>
      <c r="AU35" s="3" t="s">
        <v>700</v>
      </c>
      <c r="AV35" s="3" t="s">
        <v>1037</v>
      </c>
      <c r="AW35" s="3" t="s">
        <v>698</v>
      </c>
      <c r="AY35" s="3" t="s">
        <v>700</v>
      </c>
      <c r="BA35" s="3" t="s">
        <v>699</v>
      </c>
      <c r="BB35" s="3" t="s">
        <v>1038</v>
      </c>
    </row>
    <row r="36" spans="1:54" ht="172.8" x14ac:dyDescent="0.3">
      <c r="A36" s="3" t="s">
        <v>663</v>
      </c>
      <c r="B36" s="3" t="s">
        <v>1039</v>
      </c>
      <c r="C36" s="3" t="s">
        <v>1040</v>
      </c>
      <c r="D36" s="3" t="s">
        <v>693</v>
      </c>
      <c r="E36" s="3">
        <v>35</v>
      </c>
      <c r="F36" s="3" t="s">
        <v>37835</v>
      </c>
      <c r="G36" s="3" t="s">
        <v>752</v>
      </c>
      <c r="H36" s="3" t="s">
        <v>1041</v>
      </c>
      <c r="I36" s="3"/>
      <c r="J36" s="3" t="s">
        <v>697</v>
      </c>
      <c r="K36" s="3" t="s">
        <v>4</v>
      </c>
      <c r="L36" s="3" t="s">
        <v>697</v>
      </c>
      <c r="M36" s="3" t="s">
        <v>1042</v>
      </c>
      <c r="N36" s="3"/>
      <c r="O36" s="3" t="s">
        <v>700</v>
      </c>
      <c r="P36" s="3" t="s">
        <v>1043</v>
      </c>
      <c r="Q36" s="3" t="s">
        <v>699</v>
      </c>
      <c r="R36" s="3"/>
      <c r="S36" s="3" t="s">
        <v>700</v>
      </c>
      <c r="T36" s="3"/>
      <c r="U36" s="3" t="s">
        <v>700</v>
      </c>
      <c r="V36" s="3" t="s">
        <v>1044</v>
      </c>
      <c r="W36" s="3" t="s">
        <v>699</v>
      </c>
      <c r="Y36" s="3" t="s">
        <v>700</v>
      </c>
      <c r="AA36" s="3" t="s">
        <v>698</v>
      </c>
      <c r="AB36" s="3" t="s">
        <v>1045</v>
      </c>
      <c r="AC36" s="3" t="s">
        <v>698</v>
      </c>
      <c r="AE36" s="3" t="s">
        <v>700</v>
      </c>
      <c r="AG36" s="3" t="s">
        <v>699</v>
      </c>
      <c r="AI36" s="3" t="s">
        <v>698</v>
      </c>
      <c r="AK36" s="3" t="s">
        <v>700</v>
      </c>
      <c r="AM36" s="3" t="s">
        <v>698</v>
      </c>
      <c r="AO36" s="3" t="s">
        <v>700</v>
      </c>
      <c r="AQ36" s="3" t="s">
        <v>700</v>
      </c>
      <c r="AS36" s="3" t="s">
        <v>700</v>
      </c>
      <c r="AU36" s="3" t="s">
        <v>699</v>
      </c>
      <c r="AW36" s="3" t="s">
        <v>698</v>
      </c>
      <c r="AX36" s="3" t="s">
        <v>1046</v>
      </c>
      <c r="AY36" s="3" t="s">
        <v>699</v>
      </c>
      <c r="BA36" s="3" t="s">
        <v>699</v>
      </c>
    </row>
    <row r="37" spans="1:54" x14ac:dyDescent="0.3">
      <c r="A37" s="3" t="s">
        <v>663</v>
      </c>
      <c r="B37" s="3" t="s">
        <v>1047</v>
      </c>
      <c r="C37" s="3" t="s">
        <v>1048</v>
      </c>
      <c r="D37" s="3" t="s">
        <v>693</v>
      </c>
      <c r="E37" s="3">
        <v>36</v>
      </c>
      <c r="F37" s="3" t="s">
        <v>37846</v>
      </c>
      <c r="G37" s="3" t="s">
        <v>752</v>
      </c>
      <c r="H37" s="3" t="s">
        <v>1049</v>
      </c>
      <c r="I37" s="3"/>
      <c r="J37" s="3" t="s">
        <v>697</v>
      </c>
      <c r="K37" s="3" t="s">
        <v>4</v>
      </c>
      <c r="L37" s="3" t="s">
        <v>697</v>
      </c>
      <c r="N37" s="3"/>
      <c r="O37" s="3" t="s">
        <v>700</v>
      </c>
      <c r="P37" s="3"/>
      <c r="Q37" s="3" t="s">
        <v>699</v>
      </c>
      <c r="R37" s="3"/>
      <c r="S37" s="3" t="s">
        <v>699</v>
      </c>
      <c r="T37" s="3"/>
      <c r="U37" s="3" t="s">
        <v>728</v>
      </c>
      <c r="W37" s="3" t="s">
        <v>729</v>
      </c>
      <c r="Y37" s="3" t="s">
        <v>699</v>
      </c>
      <c r="AA37" s="3" t="s">
        <v>698</v>
      </c>
      <c r="AC37" s="3" t="s">
        <v>700</v>
      </c>
      <c r="AE37" s="3" t="s">
        <v>728</v>
      </c>
      <c r="AG37" s="3" t="s">
        <v>700</v>
      </c>
      <c r="AI37" s="3" t="s">
        <v>730</v>
      </c>
      <c r="AK37" s="3" t="s">
        <v>727</v>
      </c>
      <c r="AM37" s="3" t="s">
        <v>698</v>
      </c>
      <c r="AO37" s="3" t="s">
        <v>700</v>
      </c>
      <c r="AQ37" s="3" t="s">
        <v>700</v>
      </c>
      <c r="AS37" s="3" t="s">
        <v>698</v>
      </c>
      <c r="AU37" s="3" t="s">
        <v>699</v>
      </c>
      <c r="AW37" s="3" t="s">
        <v>699</v>
      </c>
      <c r="AY37" s="3" t="s">
        <v>699</v>
      </c>
      <c r="BA37" s="3" t="s">
        <v>699</v>
      </c>
    </row>
    <row r="38" spans="1:54" ht="244.8" x14ac:dyDescent="0.3">
      <c r="A38" s="3" t="s">
        <v>663</v>
      </c>
      <c r="B38" s="3" t="s">
        <v>1050</v>
      </c>
      <c r="C38" s="3" t="s">
        <v>1051</v>
      </c>
      <c r="D38" s="3" t="s">
        <v>693</v>
      </c>
      <c r="E38" s="3">
        <v>37</v>
      </c>
      <c r="F38" s="3" t="s">
        <v>37821</v>
      </c>
      <c r="G38" s="3" t="s">
        <v>694</v>
      </c>
      <c r="H38" s="3" t="s">
        <v>1052</v>
      </c>
      <c r="I38" s="3"/>
      <c r="J38" s="3" t="s">
        <v>697</v>
      </c>
      <c r="K38" s="3" t="s">
        <v>4</v>
      </c>
      <c r="L38" s="3" t="s">
        <v>697</v>
      </c>
      <c r="N38" s="3"/>
      <c r="O38" s="3" t="s">
        <v>728</v>
      </c>
      <c r="P38" s="3" t="s">
        <v>1053</v>
      </c>
      <c r="Q38" s="3" t="s">
        <v>699</v>
      </c>
      <c r="R38" s="3" t="s">
        <v>1054</v>
      </c>
      <c r="S38" s="3" t="s">
        <v>729</v>
      </c>
      <c r="T38" s="3" t="s">
        <v>1055</v>
      </c>
      <c r="U38" s="3" t="s">
        <v>728</v>
      </c>
      <c r="V38" s="3" t="s">
        <v>1056</v>
      </c>
      <c r="W38" s="3" t="s">
        <v>729</v>
      </c>
      <c r="X38" s="3" t="s">
        <v>1057</v>
      </c>
      <c r="Y38" s="3" t="s">
        <v>727</v>
      </c>
      <c r="Z38" s="3" t="s">
        <v>1058</v>
      </c>
      <c r="AA38" s="3" t="s">
        <v>786</v>
      </c>
      <c r="AB38" s="3" t="s">
        <v>1059</v>
      </c>
      <c r="AC38" s="3" t="s">
        <v>730</v>
      </c>
      <c r="AD38" s="3" t="s">
        <v>1060</v>
      </c>
      <c r="AE38" s="3" t="s">
        <v>728</v>
      </c>
      <c r="AF38" s="3" t="s">
        <v>1061</v>
      </c>
      <c r="AG38" s="3" t="s">
        <v>727</v>
      </c>
      <c r="AH38" s="3" t="s">
        <v>1062</v>
      </c>
      <c r="AI38" s="3" t="s">
        <v>730</v>
      </c>
      <c r="AJ38" s="3" t="s">
        <v>36396</v>
      </c>
      <c r="AK38" s="3" t="s">
        <v>700</v>
      </c>
      <c r="AL38" s="3" t="s">
        <v>1063</v>
      </c>
      <c r="AM38" s="3" t="s">
        <v>699</v>
      </c>
      <c r="AN38" s="3" t="s">
        <v>1064</v>
      </c>
      <c r="AO38" s="3" t="s">
        <v>700</v>
      </c>
      <c r="AP38" s="3" t="s">
        <v>1065</v>
      </c>
      <c r="AQ38" s="3" t="s">
        <v>730</v>
      </c>
      <c r="AR38" s="3" t="s">
        <v>1066</v>
      </c>
      <c r="AS38" s="3" t="s">
        <v>698</v>
      </c>
      <c r="AT38" s="3" t="s">
        <v>1067</v>
      </c>
      <c r="AU38" s="3" t="s">
        <v>699</v>
      </c>
      <c r="AW38" s="3" t="s">
        <v>698</v>
      </c>
      <c r="AX38" s="3" t="s">
        <v>1068</v>
      </c>
      <c r="AY38" s="3" t="s">
        <v>699</v>
      </c>
      <c r="AZ38" s="3" t="s">
        <v>1069</v>
      </c>
      <c r="BA38" s="3" t="s">
        <v>699</v>
      </c>
      <c r="BB38" s="3" t="s">
        <v>1070</v>
      </c>
    </row>
    <row r="39" spans="1:54" ht="158.4" x14ac:dyDescent="0.3">
      <c r="A39" s="3" t="s">
        <v>663</v>
      </c>
      <c r="B39" s="3" t="s">
        <v>1071</v>
      </c>
      <c r="C39" s="3" t="s">
        <v>1072</v>
      </c>
      <c r="D39" s="3" t="s">
        <v>693</v>
      </c>
      <c r="E39" s="3">
        <v>38</v>
      </c>
      <c r="F39" s="3" t="s">
        <v>37847</v>
      </c>
      <c r="G39" s="3" t="s">
        <v>752</v>
      </c>
      <c r="H39" s="3" t="s">
        <v>1073</v>
      </c>
      <c r="I39" s="3" t="s">
        <v>1074</v>
      </c>
      <c r="J39" s="3" t="s">
        <v>697</v>
      </c>
      <c r="K39" s="3" t="s">
        <v>4</v>
      </c>
      <c r="L39" s="3" t="s">
        <v>697</v>
      </c>
      <c r="M39" s="3" t="s">
        <v>1075</v>
      </c>
      <c r="N39" s="3"/>
      <c r="O39" s="3" t="s">
        <v>700</v>
      </c>
      <c r="P39" s="3" t="s">
        <v>1076</v>
      </c>
      <c r="Q39" s="3" t="s">
        <v>699</v>
      </c>
      <c r="R39" s="3" t="s">
        <v>1077</v>
      </c>
      <c r="S39" s="3" t="s">
        <v>699</v>
      </c>
      <c r="T39" s="3" t="s">
        <v>1078</v>
      </c>
      <c r="U39" s="3" t="s">
        <v>700</v>
      </c>
      <c r="V39" s="3" t="s">
        <v>1079</v>
      </c>
      <c r="W39" s="3" t="s">
        <v>699</v>
      </c>
      <c r="X39" s="3" t="s">
        <v>1080</v>
      </c>
      <c r="Y39" s="3" t="s">
        <v>700</v>
      </c>
      <c r="AA39" s="3" t="s">
        <v>698</v>
      </c>
      <c r="AB39" s="3" t="s">
        <v>1081</v>
      </c>
      <c r="AC39" s="3" t="s">
        <v>698</v>
      </c>
      <c r="AD39" s="3" t="s">
        <v>1082</v>
      </c>
      <c r="AE39" s="3" t="s">
        <v>700</v>
      </c>
      <c r="AF39" s="3" t="s">
        <v>1083</v>
      </c>
      <c r="AG39" s="3" t="s">
        <v>699</v>
      </c>
      <c r="AI39" s="3" t="s">
        <v>698</v>
      </c>
      <c r="AJ39" s="3" t="s">
        <v>36397</v>
      </c>
      <c r="AK39" s="3" t="s">
        <v>700</v>
      </c>
      <c r="AL39" s="3" t="s">
        <v>1084</v>
      </c>
      <c r="AM39" s="3" t="s">
        <v>698</v>
      </c>
      <c r="AO39" s="3" t="s">
        <v>700</v>
      </c>
      <c r="AP39" s="3" t="s">
        <v>1085</v>
      </c>
      <c r="AQ39" s="3" t="s">
        <v>700</v>
      </c>
      <c r="AR39" s="3" t="s">
        <v>1086</v>
      </c>
      <c r="AS39" s="3" t="s">
        <v>700</v>
      </c>
      <c r="AT39" s="3" t="s">
        <v>1087</v>
      </c>
      <c r="AU39" s="3" t="s">
        <v>699</v>
      </c>
      <c r="AV39" s="3" t="s">
        <v>1088</v>
      </c>
      <c r="AW39" s="3" t="s">
        <v>698</v>
      </c>
      <c r="AX39" s="3" t="s">
        <v>1089</v>
      </c>
      <c r="AY39" s="3" t="s">
        <v>698</v>
      </c>
      <c r="AZ39" s="3" t="s">
        <v>1090</v>
      </c>
      <c r="BA39" s="3" t="s">
        <v>699</v>
      </c>
    </row>
    <row r="40" spans="1:54" ht="172.8" x14ac:dyDescent="0.3">
      <c r="A40" s="3" t="s">
        <v>663</v>
      </c>
      <c r="B40" s="3" t="s">
        <v>1091</v>
      </c>
      <c r="C40" s="3" t="s">
        <v>1092</v>
      </c>
      <c r="D40" s="3" t="s">
        <v>693</v>
      </c>
      <c r="E40" s="3">
        <v>39</v>
      </c>
      <c r="F40" s="3" t="s">
        <v>37848</v>
      </c>
      <c r="G40" s="3" t="s">
        <v>752</v>
      </c>
      <c r="H40" s="3" t="s">
        <v>1093</v>
      </c>
      <c r="I40" s="3"/>
      <c r="J40" s="3" t="s">
        <v>697</v>
      </c>
      <c r="K40" s="3" t="s">
        <v>4</v>
      </c>
      <c r="L40" s="3" t="s">
        <v>697</v>
      </c>
      <c r="M40" s="3" t="s">
        <v>1094</v>
      </c>
      <c r="N40" s="3"/>
      <c r="O40" s="3" t="s">
        <v>700</v>
      </c>
      <c r="P40" s="3" t="s">
        <v>1095</v>
      </c>
      <c r="Q40" s="3" t="s">
        <v>699</v>
      </c>
      <c r="R40" s="3" t="s">
        <v>1096</v>
      </c>
      <c r="S40" s="3" t="s">
        <v>699</v>
      </c>
      <c r="T40" s="3" t="s">
        <v>1097</v>
      </c>
      <c r="U40" s="3" t="s">
        <v>700</v>
      </c>
      <c r="V40" s="3" t="s">
        <v>1098</v>
      </c>
      <c r="W40" s="3" t="s">
        <v>699</v>
      </c>
      <c r="X40" s="3" t="s">
        <v>1099</v>
      </c>
      <c r="Y40" s="3" t="s">
        <v>699</v>
      </c>
      <c r="Z40" s="3" t="s">
        <v>1100</v>
      </c>
      <c r="AA40" s="3" t="s">
        <v>712</v>
      </c>
      <c r="AB40" s="3" t="s">
        <v>1101</v>
      </c>
      <c r="AC40" s="3" t="s">
        <v>698</v>
      </c>
      <c r="AE40" s="3" t="s">
        <v>700</v>
      </c>
      <c r="AF40" s="3" t="s">
        <v>1102</v>
      </c>
      <c r="AG40" s="3" t="s">
        <v>698</v>
      </c>
      <c r="AI40" s="3" t="s">
        <v>698</v>
      </c>
      <c r="AK40" s="3" t="s">
        <v>698</v>
      </c>
      <c r="AL40" s="3" t="s">
        <v>1103</v>
      </c>
      <c r="AM40" s="3" t="s">
        <v>698</v>
      </c>
      <c r="AN40" s="3" t="s">
        <v>1104</v>
      </c>
      <c r="AO40" s="3" t="s">
        <v>699</v>
      </c>
      <c r="AP40" s="3" t="s">
        <v>1105</v>
      </c>
      <c r="AQ40" s="3" t="s">
        <v>698</v>
      </c>
      <c r="AR40" s="3" t="s">
        <v>1106</v>
      </c>
      <c r="AS40" s="3" t="s">
        <v>698</v>
      </c>
      <c r="AT40" s="3" t="s">
        <v>1107</v>
      </c>
      <c r="AU40" s="3" t="s">
        <v>699</v>
      </c>
      <c r="AV40" s="3" t="s">
        <v>1108</v>
      </c>
      <c r="AW40" s="3" t="s">
        <v>698</v>
      </c>
      <c r="AX40" s="3" t="s">
        <v>1109</v>
      </c>
      <c r="AY40" s="3" t="s">
        <v>698</v>
      </c>
      <c r="AZ40" s="3" t="s">
        <v>1110</v>
      </c>
      <c r="BA40" s="3" t="s">
        <v>699</v>
      </c>
      <c r="BB40" s="3" t="s">
        <v>1111</v>
      </c>
    </row>
    <row r="41" spans="1:54" x14ac:dyDescent="0.3">
      <c r="A41" s="3" t="s">
        <v>663</v>
      </c>
      <c r="B41" s="3" t="s">
        <v>1112</v>
      </c>
      <c r="C41" s="3" t="s">
        <v>1113</v>
      </c>
      <c r="D41" s="3" t="s">
        <v>693</v>
      </c>
      <c r="E41" s="3">
        <v>40</v>
      </c>
      <c r="F41" s="3" t="s">
        <v>37849</v>
      </c>
      <c r="G41" s="3" t="s">
        <v>694</v>
      </c>
      <c r="H41" s="3" t="s">
        <v>1114</v>
      </c>
      <c r="I41" s="3" t="s">
        <v>1031</v>
      </c>
      <c r="J41" s="3" t="s">
        <v>697</v>
      </c>
      <c r="K41" s="3" t="s">
        <v>4</v>
      </c>
      <c r="L41" s="3" t="s">
        <v>697</v>
      </c>
      <c r="N41" s="3"/>
      <c r="O41" s="3" t="s">
        <v>700</v>
      </c>
      <c r="P41" s="3"/>
      <c r="Q41" s="3" t="s">
        <v>700</v>
      </c>
      <c r="R41" s="3"/>
      <c r="S41" s="3" t="s">
        <v>700</v>
      </c>
      <c r="T41" s="3"/>
      <c r="U41" s="3" t="s">
        <v>700</v>
      </c>
      <c r="W41" s="3" t="s">
        <v>698</v>
      </c>
      <c r="Y41" s="3" t="s">
        <v>699</v>
      </c>
      <c r="AA41" s="3" t="s">
        <v>712</v>
      </c>
      <c r="AC41" s="3" t="s">
        <v>698</v>
      </c>
      <c r="AE41" s="3" t="s">
        <v>700</v>
      </c>
      <c r="AG41" s="3" t="s">
        <v>699</v>
      </c>
      <c r="AI41" s="3" t="s">
        <v>698</v>
      </c>
      <c r="AK41" s="3" t="s">
        <v>700</v>
      </c>
      <c r="AM41" s="3" t="s">
        <v>699</v>
      </c>
      <c r="AO41" s="3" t="s">
        <v>700</v>
      </c>
      <c r="AQ41" s="3" t="s">
        <v>698</v>
      </c>
      <c r="AS41" s="3" t="s">
        <v>700</v>
      </c>
      <c r="AU41" s="3" t="s">
        <v>699</v>
      </c>
      <c r="AW41" s="3" t="s">
        <v>699</v>
      </c>
      <c r="AY41" s="3" t="s">
        <v>699</v>
      </c>
      <c r="BA41" s="3" t="s">
        <v>699</v>
      </c>
    </row>
    <row r="42" spans="1:54" ht="115.2" x14ac:dyDescent="0.3">
      <c r="A42" s="3" t="s">
        <v>663</v>
      </c>
      <c r="B42" s="3" t="s">
        <v>1115</v>
      </c>
      <c r="C42" s="3" t="s">
        <v>1116</v>
      </c>
      <c r="D42" s="3" t="s">
        <v>693</v>
      </c>
      <c r="E42" s="3">
        <v>41</v>
      </c>
      <c r="F42" s="3" t="s">
        <v>37828</v>
      </c>
      <c r="G42" s="3" t="s">
        <v>694</v>
      </c>
      <c r="H42" s="3" t="s">
        <v>1117</v>
      </c>
      <c r="I42" s="3"/>
      <c r="J42" s="3" t="s">
        <v>697</v>
      </c>
      <c r="K42" s="3" t="s">
        <v>4</v>
      </c>
      <c r="L42" s="3" t="s">
        <v>697</v>
      </c>
      <c r="M42" s="3" t="s">
        <v>1118</v>
      </c>
      <c r="N42" s="3"/>
      <c r="O42" s="3" t="s">
        <v>700</v>
      </c>
      <c r="P42" s="3"/>
      <c r="Q42" s="3" t="s">
        <v>730</v>
      </c>
      <c r="R42" s="3"/>
      <c r="S42" s="3" t="s">
        <v>728</v>
      </c>
      <c r="T42" s="3" t="s">
        <v>1119</v>
      </c>
      <c r="U42" s="3" t="s">
        <v>786</v>
      </c>
      <c r="W42" s="3" t="s">
        <v>729</v>
      </c>
      <c r="Y42" s="3" t="s">
        <v>698</v>
      </c>
      <c r="AA42" s="3" t="s">
        <v>730</v>
      </c>
      <c r="AC42" s="3" t="s">
        <v>728</v>
      </c>
      <c r="AD42" s="3" t="s">
        <v>1120</v>
      </c>
      <c r="AE42" s="3" t="s">
        <v>700</v>
      </c>
      <c r="AF42" s="3" t="s">
        <v>1121</v>
      </c>
      <c r="AG42" s="3" t="s">
        <v>786</v>
      </c>
      <c r="AH42" s="3" t="s">
        <v>1122</v>
      </c>
      <c r="AI42" s="3" t="s">
        <v>730</v>
      </c>
      <c r="AJ42" s="3" t="s">
        <v>36398</v>
      </c>
      <c r="AK42" s="3" t="s">
        <v>730</v>
      </c>
      <c r="AM42" s="3" t="s">
        <v>698</v>
      </c>
      <c r="AO42" s="3" t="s">
        <v>728</v>
      </c>
      <c r="AQ42" s="3" t="s">
        <v>698</v>
      </c>
      <c r="AR42" s="3" t="s">
        <v>1123</v>
      </c>
      <c r="AS42" s="3" t="s">
        <v>698</v>
      </c>
      <c r="AU42" s="3" t="s">
        <v>728</v>
      </c>
      <c r="AW42" s="3" t="s">
        <v>698</v>
      </c>
      <c r="AX42" s="3" t="s">
        <v>1124</v>
      </c>
      <c r="AY42" s="3" t="s">
        <v>730</v>
      </c>
      <c r="AZ42" s="3" t="s">
        <v>1125</v>
      </c>
      <c r="BA42" s="3" t="s">
        <v>729</v>
      </c>
      <c r="BB42" s="3" t="s">
        <v>1126</v>
      </c>
    </row>
    <row r="43" spans="1:54" ht="172.8" x14ac:dyDescent="0.3">
      <c r="A43" s="3" t="s">
        <v>663</v>
      </c>
      <c r="B43" s="3" t="s">
        <v>889</v>
      </c>
      <c r="C43" s="3" t="s">
        <v>1127</v>
      </c>
      <c r="D43" s="3" t="s">
        <v>693</v>
      </c>
      <c r="E43" s="3">
        <v>42</v>
      </c>
      <c r="F43" s="3" t="s">
        <v>37850</v>
      </c>
      <c r="G43" s="3" t="s">
        <v>694</v>
      </c>
      <c r="H43" s="3" t="s">
        <v>1128</v>
      </c>
      <c r="I43" s="3"/>
      <c r="J43" s="3" t="s">
        <v>705</v>
      </c>
      <c r="K43" s="3" t="s">
        <v>4</v>
      </c>
      <c r="L43" s="3" t="s">
        <v>697</v>
      </c>
      <c r="N43" s="3"/>
      <c r="O43" s="3" t="s">
        <v>730</v>
      </c>
      <c r="P43" s="3" t="s">
        <v>1129</v>
      </c>
      <c r="Q43" s="3" t="s">
        <v>700</v>
      </c>
      <c r="R43" s="3" t="s">
        <v>1130</v>
      </c>
      <c r="S43" s="3" t="s">
        <v>729</v>
      </c>
      <c r="T43" s="3"/>
      <c r="U43" s="3" t="s">
        <v>728</v>
      </c>
      <c r="V43" s="3" t="s">
        <v>1131</v>
      </c>
      <c r="W43" s="3" t="s">
        <v>729</v>
      </c>
      <c r="Y43" s="3" t="s">
        <v>699</v>
      </c>
      <c r="AA43" s="3" t="s">
        <v>1132</v>
      </c>
      <c r="AB43" s="3" t="s">
        <v>1133</v>
      </c>
      <c r="AC43" s="3" t="s">
        <v>700</v>
      </c>
      <c r="AE43" s="3" t="s">
        <v>728</v>
      </c>
      <c r="AF43" s="3" t="s">
        <v>1134</v>
      </c>
      <c r="AG43" s="3" t="s">
        <v>730</v>
      </c>
      <c r="AH43" s="3" t="s">
        <v>1135</v>
      </c>
      <c r="AI43" s="3" t="s">
        <v>730</v>
      </c>
      <c r="AJ43" s="3" t="s">
        <v>36399</v>
      </c>
      <c r="AK43" s="3" t="s">
        <v>698</v>
      </c>
      <c r="AL43" s="3" t="s">
        <v>1136</v>
      </c>
      <c r="AM43" s="3" t="s">
        <v>786</v>
      </c>
      <c r="AO43" s="3" t="s">
        <v>728</v>
      </c>
      <c r="AP43" s="3" t="s">
        <v>1137</v>
      </c>
      <c r="AQ43" s="3" t="s">
        <v>786</v>
      </c>
      <c r="AS43" s="3" t="s">
        <v>786</v>
      </c>
      <c r="AT43" s="3" t="s">
        <v>1138</v>
      </c>
      <c r="AU43" s="3" t="s">
        <v>700</v>
      </c>
      <c r="AW43" s="3" t="s">
        <v>699</v>
      </c>
      <c r="AX43" s="3" t="s">
        <v>1139</v>
      </c>
      <c r="AY43" s="3" t="s">
        <v>729</v>
      </c>
      <c r="AZ43" s="3" t="s">
        <v>1140</v>
      </c>
      <c r="BA43" s="3" t="s">
        <v>729</v>
      </c>
      <c r="BB43" s="3" t="s">
        <v>1141</v>
      </c>
    </row>
    <row r="44" spans="1:54" ht="201.6" x14ac:dyDescent="0.3">
      <c r="A44" s="3" t="s">
        <v>663</v>
      </c>
      <c r="B44" s="3" t="s">
        <v>1142</v>
      </c>
      <c r="C44" s="3" t="s">
        <v>1143</v>
      </c>
      <c r="D44" s="3" t="s">
        <v>693</v>
      </c>
      <c r="E44" s="3">
        <v>43</v>
      </c>
      <c r="F44" s="3" t="s">
        <v>37851</v>
      </c>
      <c r="G44" s="3" t="s">
        <v>694</v>
      </c>
      <c r="H44" s="3" t="s">
        <v>1144</v>
      </c>
      <c r="I44" s="3" t="s">
        <v>914</v>
      </c>
      <c r="J44" s="3" t="s">
        <v>697</v>
      </c>
      <c r="K44" s="3" t="s">
        <v>4</v>
      </c>
      <c r="L44" s="3" t="s">
        <v>705</v>
      </c>
      <c r="N44" s="3"/>
      <c r="O44" s="3" t="s">
        <v>700</v>
      </c>
      <c r="P44" s="3" t="s">
        <v>1145</v>
      </c>
      <c r="Q44" s="3" t="s">
        <v>698</v>
      </c>
      <c r="R44" s="3" t="s">
        <v>1146</v>
      </c>
      <c r="S44" s="3" t="s">
        <v>699</v>
      </c>
      <c r="T44" s="3" t="s">
        <v>1147</v>
      </c>
      <c r="U44" s="3" t="s">
        <v>700</v>
      </c>
      <c r="V44" s="3" t="s">
        <v>1148</v>
      </c>
      <c r="W44" s="3" t="s">
        <v>699</v>
      </c>
      <c r="X44" s="3" t="s">
        <v>1149</v>
      </c>
      <c r="Y44" s="3" t="s">
        <v>699</v>
      </c>
      <c r="Z44" s="3" t="s">
        <v>1150</v>
      </c>
      <c r="AA44" s="3" t="s">
        <v>699</v>
      </c>
      <c r="AB44" s="3" t="s">
        <v>1151</v>
      </c>
      <c r="AC44" s="3" t="s">
        <v>700</v>
      </c>
      <c r="AD44" s="3" t="s">
        <v>1152</v>
      </c>
      <c r="AE44" s="3" t="s">
        <v>700</v>
      </c>
      <c r="AF44" s="3" t="s">
        <v>1153</v>
      </c>
      <c r="AG44" s="3" t="s">
        <v>700</v>
      </c>
      <c r="AH44" s="3" t="s">
        <v>1154</v>
      </c>
      <c r="AI44" s="3" t="s">
        <v>698</v>
      </c>
      <c r="AJ44" s="3" t="s">
        <v>36400</v>
      </c>
      <c r="AK44" s="3" t="s">
        <v>700</v>
      </c>
      <c r="AL44" s="3" t="s">
        <v>1155</v>
      </c>
      <c r="AM44" s="3" t="s">
        <v>698</v>
      </c>
      <c r="AN44" s="3" t="s">
        <v>1156</v>
      </c>
      <c r="AO44" s="3" t="s">
        <v>700</v>
      </c>
      <c r="AP44" s="3" t="s">
        <v>1157</v>
      </c>
      <c r="AQ44" s="3" t="s">
        <v>698</v>
      </c>
      <c r="AR44" s="3" t="s">
        <v>1158</v>
      </c>
      <c r="AS44" s="3" t="s">
        <v>700</v>
      </c>
      <c r="AT44" s="3" t="s">
        <v>1159</v>
      </c>
      <c r="AU44" s="3" t="s">
        <v>700</v>
      </c>
      <c r="AV44" s="3" t="s">
        <v>1160</v>
      </c>
      <c r="AW44" s="3" t="s">
        <v>699</v>
      </c>
      <c r="AX44" s="3" t="s">
        <v>1161</v>
      </c>
      <c r="AY44" s="3" t="s">
        <v>699</v>
      </c>
      <c r="BA44" s="3" t="s">
        <v>699</v>
      </c>
      <c r="BB44" s="3" t="s">
        <v>1162</v>
      </c>
    </row>
    <row r="45" spans="1:54" ht="115.2" x14ac:dyDescent="0.3">
      <c r="A45" s="3" t="s">
        <v>663</v>
      </c>
      <c r="B45" s="3" t="s">
        <v>1163</v>
      </c>
      <c r="C45" s="3" t="s">
        <v>1164</v>
      </c>
      <c r="D45" s="3" t="s">
        <v>693</v>
      </c>
      <c r="E45" s="3">
        <v>44</v>
      </c>
      <c r="F45" s="3" t="s">
        <v>37851</v>
      </c>
      <c r="G45" s="3" t="s">
        <v>752</v>
      </c>
      <c r="H45" s="3" t="s">
        <v>1165</v>
      </c>
      <c r="I45" s="3" t="s">
        <v>1166</v>
      </c>
      <c r="J45" s="3" t="s">
        <v>697</v>
      </c>
      <c r="K45" s="3" t="s">
        <v>705</v>
      </c>
      <c r="L45" s="3" t="s">
        <v>705</v>
      </c>
      <c r="M45" s="3" t="s">
        <v>1167</v>
      </c>
      <c r="N45" s="3"/>
      <c r="O45" s="3" t="s">
        <v>728</v>
      </c>
      <c r="P45" s="3" t="s">
        <v>1168</v>
      </c>
      <c r="Q45" s="3" t="s">
        <v>729</v>
      </c>
      <c r="R45" s="3" t="s">
        <v>1169</v>
      </c>
      <c r="S45" s="3" t="s">
        <v>729</v>
      </c>
      <c r="T45" s="3" t="e">
        <f>- En asettaisi mitään lukurajoja - Palvelujen tulee kaikissa oloissa seurata kasvua</f>
        <v>#NAME?</v>
      </c>
      <c r="U45" s="3" t="s">
        <v>728</v>
      </c>
      <c r="W45" s="3" t="s">
        <v>729</v>
      </c>
      <c r="Y45" s="3" t="s">
        <v>786</v>
      </c>
      <c r="AA45" s="3" t="s">
        <v>699</v>
      </c>
      <c r="AB45" s="3" t="e">
        <f>- myös Tapiola voisi olla mahdollinen - Länsiväylän saaria ei tule rakentaa</f>
        <v>#NAME?</v>
      </c>
      <c r="AC45" s="3" t="s">
        <v>699</v>
      </c>
      <c r="AD45" s="3" t="e">
        <f>- Espoon kiinteistövero ja metsämaan verotus eivät kuulu yhteen - Metsäverotusta tulee kehittää</f>
        <v>#NAME?</v>
      </c>
      <c r="AE45" s="3" t="s">
        <v>728</v>
      </c>
      <c r="AF45" s="3" t="e">
        <f>- Yksityinen sektori voi tukea kunnan palveluhtehtävää</f>
        <v>#NAME?</v>
      </c>
      <c r="AG45" s="3" t="s">
        <v>698</v>
      </c>
      <c r="AH45" s="3" t="e">
        <f>- Puhtaan myynnin sijasta liittoutuminen olisi ehkä sopivin vaihtoehto</f>
        <v>#NAME?</v>
      </c>
      <c r="AI45" s="3" t="s">
        <v>730</v>
      </c>
      <c r="AK45" s="3" t="s">
        <v>700</v>
      </c>
      <c r="AM45" s="3" t="s">
        <v>698</v>
      </c>
      <c r="AO45" s="3" t="s">
        <v>700</v>
      </c>
      <c r="AQ45" s="3" t="s">
        <v>730</v>
      </c>
      <c r="AR45" s="3" t="e">
        <f>- Ympäristö ja asukkaiden tarpeet on otettava tarkkaan huomioon</f>
        <v>#NAME?</v>
      </c>
      <c r="AS45" s="3" t="s">
        <v>729</v>
      </c>
      <c r="AT45" s="3" t="e">
        <f>- Espoon osuus kustannuksista on neuvottelukysymys - Syöttöliikenne on tärkeä - Metron toteutuksessa tarvitaan viisautta ja harkintaa</f>
        <v>#NAME?</v>
      </c>
      <c r="AU45" s="3" t="s">
        <v>698</v>
      </c>
      <c r="AW45" s="3" t="s">
        <v>699</v>
      </c>
      <c r="AX45" s="3" t="e">
        <f>- Ongelmaan ei ole helppoja ratkaisuja. Pakollisiin huumetesteihin ei ole olemassa luottavia menetelmiä eikä ennen kaikkea voimavaroja</f>
        <v>#NAME?</v>
      </c>
      <c r="AY45" s="3" t="s">
        <v>700</v>
      </c>
      <c r="BA45" s="3" t="s">
        <v>698</v>
      </c>
      <c r="BB45" s="3" t="e">
        <f>- myös a ja b sisältävät tärkeitä ajatuksia</f>
        <v>#NAME?</v>
      </c>
    </row>
    <row r="46" spans="1:54" ht="216" x14ac:dyDescent="0.3">
      <c r="A46" s="3" t="s">
        <v>663</v>
      </c>
      <c r="B46" s="3" t="s">
        <v>1170</v>
      </c>
      <c r="C46" s="3" t="s">
        <v>1171</v>
      </c>
      <c r="D46" s="3" t="s">
        <v>693</v>
      </c>
      <c r="E46" s="3">
        <v>45</v>
      </c>
      <c r="F46" s="3" t="s">
        <v>37852</v>
      </c>
      <c r="G46" s="3" t="s">
        <v>752</v>
      </c>
      <c r="H46" s="3" t="s">
        <v>1172</v>
      </c>
      <c r="I46" s="3" t="s">
        <v>1173</v>
      </c>
      <c r="J46" s="3" t="s">
        <v>697</v>
      </c>
      <c r="K46" s="3" t="s">
        <v>4</v>
      </c>
      <c r="L46" s="3" t="s">
        <v>705</v>
      </c>
      <c r="M46" s="3" t="s">
        <v>1174</v>
      </c>
      <c r="N46" s="3"/>
      <c r="O46" s="3" t="s">
        <v>700</v>
      </c>
      <c r="P46" s="3" t="s">
        <v>1175</v>
      </c>
      <c r="Q46" s="3" t="s">
        <v>698</v>
      </c>
      <c r="R46" s="3"/>
      <c r="S46" s="3" t="s">
        <v>699</v>
      </c>
      <c r="T46" s="3"/>
      <c r="U46" s="3" t="s">
        <v>700</v>
      </c>
      <c r="V46" s="3" t="s">
        <v>1176</v>
      </c>
      <c r="W46" s="3" t="s">
        <v>699</v>
      </c>
      <c r="Y46" s="3" t="s">
        <v>699</v>
      </c>
      <c r="AA46" s="3" t="s">
        <v>699</v>
      </c>
      <c r="AC46" s="3" t="s">
        <v>727</v>
      </c>
      <c r="AE46" s="3" t="s">
        <v>700</v>
      </c>
      <c r="AF46" s="3" t="s">
        <v>1177</v>
      </c>
      <c r="AG46" s="3" t="s">
        <v>700</v>
      </c>
      <c r="AI46" s="3" t="s">
        <v>730</v>
      </c>
      <c r="AJ46" s="3" t="s">
        <v>36401</v>
      </c>
      <c r="AK46" s="3" t="s">
        <v>699</v>
      </c>
      <c r="AM46" s="3" t="s">
        <v>699</v>
      </c>
      <c r="AO46" s="3" t="s">
        <v>699</v>
      </c>
      <c r="AQ46" s="3" t="s">
        <v>790</v>
      </c>
      <c r="AR46" s="3" t="s">
        <v>1178</v>
      </c>
      <c r="AS46" s="3" t="s">
        <v>700</v>
      </c>
      <c r="AU46" s="3" t="s">
        <v>790</v>
      </c>
      <c r="AW46" s="3" t="s">
        <v>698</v>
      </c>
      <c r="AX46" s="3" t="s">
        <v>1179</v>
      </c>
      <c r="AY46" s="3" t="s">
        <v>790</v>
      </c>
      <c r="AZ46" s="3" t="s">
        <v>1180</v>
      </c>
      <c r="BA46" s="3" t="s">
        <v>729</v>
      </c>
    </row>
    <row r="47" spans="1:54" ht="244.8" x14ac:dyDescent="0.3">
      <c r="A47" s="3" t="s">
        <v>663</v>
      </c>
      <c r="B47" s="3" t="s">
        <v>1181</v>
      </c>
      <c r="C47" s="3" t="s">
        <v>1182</v>
      </c>
      <c r="D47" s="3" t="s">
        <v>693</v>
      </c>
      <c r="E47" s="3">
        <v>46</v>
      </c>
      <c r="F47" s="3" t="s">
        <v>37853</v>
      </c>
      <c r="G47" s="3" t="s">
        <v>694</v>
      </c>
      <c r="H47" s="3" t="s">
        <v>937</v>
      </c>
      <c r="I47" s="3" t="s">
        <v>696</v>
      </c>
      <c r="J47" s="3" t="s">
        <v>697</v>
      </c>
      <c r="K47" s="3" t="s">
        <v>4</v>
      </c>
      <c r="L47" s="3" t="s">
        <v>697</v>
      </c>
      <c r="N47" s="3"/>
      <c r="O47" s="3" t="s">
        <v>728</v>
      </c>
      <c r="P47" s="3" t="s">
        <v>1183</v>
      </c>
      <c r="Q47" s="3" t="s">
        <v>728</v>
      </c>
      <c r="R47" s="3" t="s">
        <v>1184</v>
      </c>
      <c r="S47" s="3" t="s">
        <v>729</v>
      </c>
      <c r="T47" s="3" t="s">
        <v>1185</v>
      </c>
      <c r="U47" s="3" t="s">
        <v>729</v>
      </c>
      <c r="V47" s="3" t="s">
        <v>1186</v>
      </c>
      <c r="W47" s="3" t="s">
        <v>699</v>
      </c>
      <c r="X47" s="3" t="s">
        <v>1187</v>
      </c>
      <c r="Y47" s="3" t="s">
        <v>727</v>
      </c>
      <c r="Z47" s="3" t="s">
        <v>1188</v>
      </c>
      <c r="AA47" s="3" t="s">
        <v>730</v>
      </c>
      <c r="AB47" s="3" t="s">
        <v>1189</v>
      </c>
      <c r="AC47" s="3" t="s">
        <v>728</v>
      </c>
      <c r="AD47" s="3" t="s">
        <v>1190</v>
      </c>
      <c r="AE47" s="3" t="s">
        <v>728</v>
      </c>
      <c r="AF47" s="3" t="s">
        <v>1191</v>
      </c>
      <c r="AG47" s="3" t="s">
        <v>698</v>
      </c>
      <c r="AH47" s="3" t="s">
        <v>1192</v>
      </c>
      <c r="AI47" s="3" t="s">
        <v>730</v>
      </c>
      <c r="AJ47" s="3" t="s">
        <v>36402</v>
      </c>
      <c r="AK47" s="3" t="s">
        <v>729</v>
      </c>
      <c r="AL47" s="3" t="s">
        <v>36403</v>
      </c>
      <c r="AM47" s="3" t="s">
        <v>730</v>
      </c>
      <c r="AN47" s="3" t="s">
        <v>1193</v>
      </c>
      <c r="AO47" s="3" t="s">
        <v>728</v>
      </c>
      <c r="AP47" s="3" t="s">
        <v>1194</v>
      </c>
      <c r="AQ47" s="3" t="s">
        <v>700</v>
      </c>
      <c r="AR47" s="3" t="s">
        <v>1195</v>
      </c>
      <c r="AS47" s="3" t="s">
        <v>699</v>
      </c>
      <c r="AT47" s="3" t="s">
        <v>1196</v>
      </c>
      <c r="AU47" s="3" t="s">
        <v>728</v>
      </c>
      <c r="AV47" s="3" t="s">
        <v>1197</v>
      </c>
      <c r="AW47" s="3" t="s">
        <v>728</v>
      </c>
      <c r="AX47" s="3" t="s">
        <v>1198</v>
      </c>
      <c r="AY47" s="3" t="s">
        <v>729</v>
      </c>
      <c r="AZ47" s="3" t="s">
        <v>1199</v>
      </c>
      <c r="BA47" s="3" t="s">
        <v>728</v>
      </c>
      <c r="BB47" s="3" t="s">
        <v>1200</v>
      </c>
    </row>
    <row r="48" spans="1:54" x14ac:dyDescent="0.3">
      <c r="A48" s="3" t="s">
        <v>663</v>
      </c>
      <c r="B48" s="3" t="s">
        <v>1201</v>
      </c>
      <c r="C48" s="3" t="s">
        <v>1202</v>
      </c>
      <c r="D48" s="3" t="s">
        <v>693</v>
      </c>
      <c r="E48" s="3">
        <v>47</v>
      </c>
      <c r="F48" s="3" t="s">
        <v>37830</v>
      </c>
      <c r="G48" s="3" t="s">
        <v>694</v>
      </c>
      <c r="H48" s="3" t="s">
        <v>1203</v>
      </c>
      <c r="I48" s="3"/>
      <c r="J48" s="3" t="s">
        <v>4</v>
      </c>
      <c r="K48" s="3" t="s">
        <v>4</v>
      </c>
      <c r="L48" s="3" t="s">
        <v>697</v>
      </c>
      <c r="M48" s="3" t="s">
        <v>4</v>
      </c>
      <c r="N48" s="3"/>
      <c r="O48" s="3" t="s">
        <v>4</v>
      </c>
      <c r="P48" s="3" t="s">
        <v>4</v>
      </c>
      <c r="Q48" s="3" t="s">
        <v>4</v>
      </c>
      <c r="R48" s="3" t="s">
        <v>4</v>
      </c>
      <c r="S48" s="3" t="s">
        <v>4</v>
      </c>
      <c r="T48" s="3" t="s">
        <v>4</v>
      </c>
      <c r="U48" s="3" t="s">
        <v>4</v>
      </c>
      <c r="V48" s="3" t="s">
        <v>4</v>
      </c>
      <c r="W48" s="3" t="s">
        <v>4</v>
      </c>
      <c r="X48" s="3" t="s">
        <v>4</v>
      </c>
      <c r="Y48" s="3" t="s">
        <v>4</v>
      </c>
      <c r="Z48" s="3" t="s">
        <v>4</v>
      </c>
      <c r="AA48" s="3" t="s">
        <v>4</v>
      </c>
      <c r="AB48" s="3" t="s">
        <v>4</v>
      </c>
      <c r="AC48" s="3" t="s">
        <v>4</v>
      </c>
      <c r="AD48" s="3" t="s">
        <v>4</v>
      </c>
      <c r="AE48" s="3" t="s">
        <v>4</v>
      </c>
      <c r="AF48" s="3" t="s">
        <v>4</v>
      </c>
      <c r="AG48" s="3" t="s">
        <v>4</v>
      </c>
      <c r="AH48" s="3" t="s">
        <v>4</v>
      </c>
      <c r="AI48" s="3" t="s">
        <v>4</v>
      </c>
      <c r="AJ48" s="3" t="s">
        <v>4</v>
      </c>
      <c r="AK48" s="3" t="s">
        <v>4</v>
      </c>
      <c r="AL48" s="3" t="s">
        <v>4</v>
      </c>
      <c r="AM48" s="3" t="s">
        <v>4</v>
      </c>
      <c r="AN48" s="3" t="s">
        <v>4</v>
      </c>
      <c r="AO48" s="3" t="s">
        <v>4</v>
      </c>
      <c r="AP48" s="3" t="s">
        <v>4</v>
      </c>
      <c r="AQ48" s="3" t="s">
        <v>4</v>
      </c>
      <c r="AR48" s="3" t="s">
        <v>4</v>
      </c>
      <c r="AS48" s="3" t="s">
        <v>4</v>
      </c>
      <c r="AT48" s="3" t="s">
        <v>4</v>
      </c>
      <c r="AU48" s="3" t="s">
        <v>4</v>
      </c>
      <c r="AV48" s="3" t="s">
        <v>4</v>
      </c>
      <c r="AW48" s="3" t="s">
        <v>4</v>
      </c>
      <c r="AX48" s="3" t="s">
        <v>4</v>
      </c>
      <c r="AY48" s="3" t="s">
        <v>4</v>
      </c>
      <c r="AZ48" s="3" t="s">
        <v>4</v>
      </c>
      <c r="BA48" s="3" t="s">
        <v>4</v>
      </c>
      <c r="BB48" s="3" t="s">
        <v>4</v>
      </c>
    </row>
    <row r="49" spans="1:54" ht="144" x14ac:dyDescent="0.3">
      <c r="A49" s="3" t="s">
        <v>663</v>
      </c>
      <c r="B49" s="3" t="s">
        <v>1204</v>
      </c>
      <c r="C49" s="3" t="s">
        <v>1205</v>
      </c>
      <c r="D49" s="3" t="s">
        <v>693</v>
      </c>
      <c r="E49" s="3">
        <v>48</v>
      </c>
      <c r="F49" s="3" t="s">
        <v>37821</v>
      </c>
      <c r="G49" s="3" t="s">
        <v>694</v>
      </c>
      <c r="H49" s="3" t="s">
        <v>1206</v>
      </c>
      <c r="I49" s="3" t="s">
        <v>1022</v>
      </c>
      <c r="J49" s="3" t="s">
        <v>697</v>
      </c>
      <c r="K49" s="3" t="s">
        <v>4</v>
      </c>
      <c r="L49" s="3" t="s">
        <v>697</v>
      </c>
      <c r="N49" s="3"/>
      <c r="O49" s="3" t="s">
        <v>698</v>
      </c>
      <c r="P49" s="3" t="s">
        <v>1207</v>
      </c>
      <c r="Q49" s="3" t="s">
        <v>729</v>
      </c>
      <c r="R49" s="3" t="s">
        <v>1208</v>
      </c>
      <c r="S49" s="3" t="s">
        <v>729</v>
      </c>
      <c r="T49" s="3" t="s">
        <v>1209</v>
      </c>
      <c r="U49" s="3" t="s">
        <v>728</v>
      </c>
      <c r="V49" s="3" t="s">
        <v>1210</v>
      </c>
      <c r="W49" s="3" t="s">
        <v>699</v>
      </c>
      <c r="X49" s="3" t="s">
        <v>1211</v>
      </c>
      <c r="Y49" s="3" t="s">
        <v>728</v>
      </c>
      <c r="Z49" s="3" t="s">
        <v>1212</v>
      </c>
      <c r="AA49" s="3" t="s">
        <v>712</v>
      </c>
      <c r="AC49" s="3" t="s">
        <v>699</v>
      </c>
      <c r="AE49" s="3" t="s">
        <v>728</v>
      </c>
      <c r="AF49" s="3" t="s">
        <v>1213</v>
      </c>
      <c r="AG49" s="3" t="s">
        <v>699</v>
      </c>
      <c r="AH49" s="3" t="s">
        <v>1214</v>
      </c>
      <c r="AI49" s="3" t="s">
        <v>730</v>
      </c>
      <c r="AJ49" s="3" t="s">
        <v>36404</v>
      </c>
      <c r="AK49" s="3" t="s">
        <v>730</v>
      </c>
      <c r="AL49" s="3" t="s">
        <v>1215</v>
      </c>
      <c r="AM49" s="3" t="s">
        <v>730</v>
      </c>
      <c r="AN49" s="3" t="s">
        <v>1216</v>
      </c>
      <c r="AO49" s="3" t="s">
        <v>728</v>
      </c>
      <c r="AP49" s="3" t="s">
        <v>1217</v>
      </c>
      <c r="AQ49" s="3" t="s">
        <v>730</v>
      </c>
      <c r="AR49" s="3" t="s">
        <v>1218</v>
      </c>
      <c r="AS49" s="3" t="s">
        <v>730</v>
      </c>
      <c r="AT49" s="3" t="s">
        <v>1219</v>
      </c>
      <c r="AU49" s="3" t="s">
        <v>700</v>
      </c>
      <c r="AW49" s="3" t="s">
        <v>699</v>
      </c>
      <c r="AY49" s="3" t="s">
        <v>699</v>
      </c>
      <c r="BA49" s="3" t="s">
        <v>730</v>
      </c>
      <c r="BB49" s="3" t="s">
        <v>1220</v>
      </c>
    </row>
    <row r="50" spans="1:54" x14ac:dyDescent="0.3">
      <c r="A50" s="3" t="s">
        <v>663</v>
      </c>
      <c r="B50" s="3" t="s">
        <v>1221</v>
      </c>
      <c r="C50" s="3" t="s">
        <v>1222</v>
      </c>
      <c r="D50" s="3" t="s">
        <v>693</v>
      </c>
      <c r="E50" s="3">
        <v>49</v>
      </c>
      <c r="F50" s="3" t="s">
        <v>37846</v>
      </c>
      <c r="G50" s="3" t="s">
        <v>694</v>
      </c>
      <c r="H50" s="3" t="s">
        <v>1223</v>
      </c>
      <c r="I50" s="3"/>
      <c r="J50" s="3" t="s">
        <v>697</v>
      </c>
      <c r="K50" s="3" t="s">
        <v>4</v>
      </c>
      <c r="L50" s="3" t="s">
        <v>697</v>
      </c>
      <c r="N50" s="3"/>
      <c r="O50" s="3" t="s">
        <v>698</v>
      </c>
      <c r="P50" s="3"/>
      <c r="Q50" s="3" t="s">
        <v>698</v>
      </c>
      <c r="R50" s="3"/>
      <c r="S50" s="3" t="s">
        <v>699</v>
      </c>
      <c r="T50" s="3"/>
      <c r="U50" s="3" t="s">
        <v>700</v>
      </c>
      <c r="W50" s="3" t="s">
        <v>699</v>
      </c>
      <c r="Y50" s="3" t="s">
        <v>700</v>
      </c>
      <c r="AA50" s="3" t="s">
        <v>712</v>
      </c>
      <c r="AC50" s="3" t="s">
        <v>698</v>
      </c>
      <c r="AE50" s="3" t="s">
        <v>700</v>
      </c>
      <c r="AG50" s="3" t="s">
        <v>699</v>
      </c>
      <c r="AI50" s="3" t="s">
        <v>698</v>
      </c>
      <c r="AK50" s="3" t="s">
        <v>700</v>
      </c>
      <c r="AM50" s="3" t="s">
        <v>699</v>
      </c>
      <c r="AO50" s="3" t="s">
        <v>698</v>
      </c>
      <c r="AQ50" s="3" t="s">
        <v>698</v>
      </c>
      <c r="AS50" s="3" t="s">
        <v>700</v>
      </c>
      <c r="AU50" s="3" t="s">
        <v>698</v>
      </c>
      <c r="AW50" s="3" t="s">
        <v>698</v>
      </c>
      <c r="AY50" s="3" t="s">
        <v>700</v>
      </c>
      <c r="BA50" s="3" t="s">
        <v>699</v>
      </c>
    </row>
    <row r="51" spans="1:54" ht="72" x14ac:dyDescent="0.3">
      <c r="A51" s="3" t="s">
        <v>663</v>
      </c>
      <c r="B51" s="3" t="s">
        <v>1224</v>
      </c>
      <c r="C51" s="3" t="s">
        <v>1225</v>
      </c>
      <c r="D51" s="3" t="s">
        <v>693</v>
      </c>
      <c r="E51" s="3">
        <v>50</v>
      </c>
      <c r="F51" s="3" t="s">
        <v>37854</v>
      </c>
      <c r="G51" s="3" t="s">
        <v>694</v>
      </c>
      <c r="H51" s="3" t="s">
        <v>937</v>
      </c>
      <c r="I51" s="3"/>
      <c r="J51" s="3" t="s">
        <v>697</v>
      </c>
      <c r="K51" s="3" t="s">
        <v>4</v>
      </c>
      <c r="L51" s="3" t="s">
        <v>697</v>
      </c>
      <c r="M51" s="3" t="s">
        <v>1226</v>
      </c>
      <c r="N51" s="3"/>
      <c r="O51" s="3" t="s">
        <v>700</v>
      </c>
      <c r="P51" s="3" t="s">
        <v>1227</v>
      </c>
      <c r="Q51" s="3" t="s">
        <v>699</v>
      </c>
      <c r="R51" s="3"/>
      <c r="S51" s="3" t="s">
        <v>699</v>
      </c>
      <c r="T51" s="3"/>
      <c r="U51" s="3" t="s">
        <v>728</v>
      </c>
      <c r="W51" s="3" t="s">
        <v>699</v>
      </c>
      <c r="Y51" s="3" t="s">
        <v>699</v>
      </c>
      <c r="AA51" s="3" t="s">
        <v>698</v>
      </c>
      <c r="AC51" s="3" t="s">
        <v>698</v>
      </c>
      <c r="AD51" s="3" t="s">
        <v>1228</v>
      </c>
      <c r="AE51" s="3" t="s">
        <v>700</v>
      </c>
      <c r="AG51" s="3" t="s">
        <v>699</v>
      </c>
      <c r="AI51" s="3" t="s">
        <v>698</v>
      </c>
      <c r="AK51" s="3" t="s">
        <v>727</v>
      </c>
      <c r="AL51" s="3" t="s">
        <v>1229</v>
      </c>
      <c r="AM51" s="3" t="s">
        <v>698</v>
      </c>
      <c r="AO51" s="3" t="s">
        <v>728</v>
      </c>
      <c r="AP51" s="3" t="s">
        <v>1230</v>
      </c>
      <c r="AQ51" s="3" t="s">
        <v>730</v>
      </c>
      <c r="AR51" s="3" t="s">
        <v>1231</v>
      </c>
      <c r="AS51" s="3" t="s">
        <v>730</v>
      </c>
      <c r="AU51" s="3" t="s">
        <v>786</v>
      </c>
      <c r="AW51" s="3" t="s">
        <v>699</v>
      </c>
      <c r="AY51" s="3" t="s">
        <v>699</v>
      </c>
      <c r="BA51" s="3" t="s">
        <v>729</v>
      </c>
    </row>
    <row r="52" spans="1:54" x14ac:dyDescent="0.3">
      <c r="A52" s="3" t="s">
        <v>663</v>
      </c>
      <c r="B52" s="3" t="s">
        <v>1232</v>
      </c>
      <c r="C52" s="3" t="s">
        <v>1225</v>
      </c>
      <c r="D52" s="3" t="s">
        <v>693</v>
      </c>
      <c r="E52" s="3">
        <v>51</v>
      </c>
      <c r="F52" s="3" t="s">
        <v>37833</v>
      </c>
      <c r="G52" s="3" t="s">
        <v>694</v>
      </c>
      <c r="H52" s="3" t="s">
        <v>1233</v>
      </c>
      <c r="I52" s="3"/>
      <c r="J52" s="3" t="s">
        <v>697</v>
      </c>
      <c r="K52" s="3" t="s">
        <v>4</v>
      </c>
      <c r="L52" s="3" t="s">
        <v>697</v>
      </c>
      <c r="N52" s="3"/>
      <c r="O52" s="3" t="s">
        <v>700</v>
      </c>
      <c r="P52" s="3"/>
      <c r="Q52" s="3" t="s">
        <v>699</v>
      </c>
      <c r="R52" s="3"/>
      <c r="S52" s="3" t="s">
        <v>699</v>
      </c>
      <c r="T52" s="3"/>
      <c r="U52" s="3" t="s">
        <v>700</v>
      </c>
      <c r="W52" s="3" t="s">
        <v>699</v>
      </c>
      <c r="Y52" s="3" t="s">
        <v>700</v>
      </c>
      <c r="AA52" s="3" t="s">
        <v>712</v>
      </c>
      <c r="AC52" s="3" t="s">
        <v>700</v>
      </c>
      <c r="AE52" s="3" t="s">
        <v>700</v>
      </c>
      <c r="AG52" s="3" t="s">
        <v>699</v>
      </c>
      <c r="AI52" s="3" t="s">
        <v>698</v>
      </c>
      <c r="AK52" s="3" t="s">
        <v>700</v>
      </c>
      <c r="AM52" s="3" t="s">
        <v>698</v>
      </c>
      <c r="AO52" s="3" t="s">
        <v>700</v>
      </c>
      <c r="AQ52" s="3" t="s">
        <v>698</v>
      </c>
      <c r="AS52" s="3" t="s">
        <v>699</v>
      </c>
      <c r="AU52" s="3" t="s">
        <v>699</v>
      </c>
      <c r="AW52" s="3" t="s">
        <v>699</v>
      </c>
      <c r="AY52" s="3" t="s">
        <v>699</v>
      </c>
      <c r="BA52" s="3" t="s">
        <v>699</v>
      </c>
    </row>
    <row r="53" spans="1:54" x14ac:dyDescent="0.3">
      <c r="A53" s="3" t="s">
        <v>663</v>
      </c>
      <c r="B53" s="3" t="s">
        <v>1234</v>
      </c>
      <c r="C53" s="3" t="s">
        <v>1235</v>
      </c>
      <c r="D53" s="3" t="s">
        <v>693</v>
      </c>
      <c r="E53" s="3">
        <v>52</v>
      </c>
      <c r="F53" s="3" t="s">
        <v>37832</v>
      </c>
      <c r="G53" s="3" t="s">
        <v>694</v>
      </c>
      <c r="H53" s="3" t="s">
        <v>1236</v>
      </c>
      <c r="I53" s="3"/>
      <c r="J53" s="3" t="s">
        <v>697</v>
      </c>
      <c r="K53" s="3" t="s">
        <v>4</v>
      </c>
      <c r="L53" s="3" t="s">
        <v>705</v>
      </c>
      <c r="N53" s="3"/>
      <c r="O53" s="3" t="s">
        <v>698</v>
      </c>
      <c r="P53" s="3"/>
      <c r="Q53" s="3" t="s">
        <v>699</v>
      </c>
      <c r="R53" s="3"/>
      <c r="S53" s="3" t="s">
        <v>699</v>
      </c>
      <c r="T53" s="3"/>
      <c r="U53" s="3" t="s">
        <v>700</v>
      </c>
      <c r="W53" s="3" t="s">
        <v>698</v>
      </c>
      <c r="Y53" s="3" t="s">
        <v>700</v>
      </c>
      <c r="AA53" s="3" t="s">
        <v>699</v>
      </c>
      <c r="AC53" s="3" t="s">
        <v>698</v>
      </c>
      <c r="AE53" s="3" t="s">
        <v>700</v>
      </c>
      <c r="AG53" s="3" t="s">
        <v>699</v>
      </c>
      <c r="AI53" s="3" t="s">
        <v>698</v>
      </c>
      <c r="AK53" s="3" t="s">
        <v>699</v>
      </c>
      <c r="AM53" s="3" t="s">
        <v>700</v>
      </c>
      <c r="AO53" s="3" t="s">
        <v>698</v>
      </c>
      <c r="AQ53" s="3" t="s">
        <v>698</v>
      </c>
      <c r="AS53" s="3" t="s">
        <v>699</v>
      </c>
      <c r="AU53" s="3" t="s">
        <v>698</v>
      </c>
      <c r="AW53" s="3" t="s">
        <v>698</v>
      </c>
      <c r="AY53" s="3" t="s">
        <v>700</v>
      </c>
      <c r="BA53" s="3" t="s">
        <v>699</v>
      </c>
    </row>
    <row r="54" spans="1:54" ht="72" x14ac:dyDescent="0.3">
      <c r="A54" s="3" t="s">
        <v>663</v>
      </c>
      <c r="B54" s="3" t="s">
        <v>1047</v>
      </c>
      <c r="C54" s="3" t="s">
        <v>1237</v>
      </c>
      <c r="D54" s="3" t="s">
        <v>693</v>
      </c>
      <c r="E54" s="3">
        <v>53</v>
      </c>
      <c r="F54" s="3" t="s">
        <v>37840</v>
      </c>
      <c r="G54" s="3" t="s">
        <v>752</v>
      </c>
      <c r="H54" s="3" t="s">
        <v>1238</v>
      </c>
      <c r="I54" s="3"/>
      <c r="J54" s="3" t="s">
        <v>697</v>
      </c>
      <c r="K54" s="3" t="s">
        <v>4</v>
      </c>
      <c r="L54" s="3" t="s">
        <v>697</v>
      </c>
      <c r="N54" s="3"/>
      <c r="O54" s="3" t="s">
        <v>700</v>
      </c>
      <c r="P54" s="3"/>
      <c r="Q54" s="3" t="s">
        <v>698</v>
      </c>
      <c r="R54" s="3" t="s">
        <v>1239</v>
      </c>
      <c r="S54" s="3" t="s">
        <v>700</v>
      </c>
      <c r="T54" s="3"/>
      <c r="U54" s="3" t="s">
        <v>700</v>
      </c>
      <c r="W54" s="3" t="s">
        <v>699</v>
      </c>
      <c r="Y54" s="3" t="s">
        <v>698</v>
      </c>
      <c r="AA54" s="3" t="s">
        <v>699</v>
      </c>
      <c r="AC54" s="3" t="s">
        <v>699</v>
      </c>
      <c r="AE54" s="3" t="s">
        <v>700</v>
      </c>
      <c r="AG54" s="3" t="s">
        <v>700</v>
      </c>
      <c r="AH54" s="3" t="s">
        <v>1240</v>
      </c>
      <c r="AI54" s="3" t="s">
        <v>698</v>
      </c>
      <c r="AK54" s="3" t="s">
        <v>699</v>
      </c>
      <c r="AM54" s="3" t="s">
        <v>698</v>
      </c>
      <c r="AN54" s="3" t="s">
        <v>1241</v>
      </c>
      <c r="AO54" s="3" t="s">
        <v>700</v>
      </c>
      <c r="AP54" s="3" t="s">
        <v>1242</v>
      </c>
      <c r="AQ54" s="3" t="s">
        <v>698</v>
      </c>
      <c r="AR54" s="3" t="s">
        <v>1243</v>
      </c>
      <c r="AS54" s="3" t="s">
        <v>698</v>
      </c>
      <c r="AU54" s="3" t="s">
        <v>700</v>
      </c>
      <c r="AV54" s="3" t="s">
        <v>1244</v>
      </c>
      <c r="AW54" s="3" t="s">
        <v>699</v>
      </c>
      <c r="AX54" s="3" t="s">
        <v>1245</v>
      </c>
      <c r="AY54" s="3" t="s">
        <v>699</v>
      </c>
      <c r="BA54" s="3" t="s">
        <v>699</v>
      </c>
    </row>
    <row r="55" spans="1:54" ht="172.8" x14ac:dyDescent="0.3">
      <c r="A55" s="3" t="s">
        <v>663</v>
      </c>
      <c r="B55" s="3" t="s">
        <v>1246</v>
      </c>
      <c r="C55" s="3" t="s">
        <v>1247</v>
      </c>
      <c r="D55" s="3" t="s">
        <v>693</v>
      </c>
      <c r="E55" s="3">
        <v>54</v>
      </c>
      <c r="F55" s="3" t="s">
        <v>37855</v>
      </c>
      <c r="G55" s="3" t="s">
        <v>694</v>
      </c>
      <c r="H55" s="3" t="s">
        <v>1248</v>
      </c>
      <c r="I55" s="3"/>
      <c r="J55" s="3" t="s">
        <v>4</v>
      </c>
      <c r="K55" s="3" t="s">
        <v>4</v>
      </c>
      <c r="L55" s="3" t="s">
        <v>697</v>
      </c>
      <c r="M55" s="3" t="s">
        <v>4</v>
      </c>
      <c r="N55" s="3"/>
      <c r="O55" s="3" t="s">
        <v>727</v>
      </c>
      <c r="P55" s="3" t="s">
        <v>1249</v>
      </c>
      <c r="Q55" s="3" t="s">
        <v>699</v>
      </c>
      <c r="R55" s="3"/>
      <c r="S55" s="3" t="s">
        <v>699</v>
      </c>
      <c r="T55" s="3" t="s">
        <v>1250</v>
      </c>
      <c r="U55" s="3" t="s">
        <v>728</v>
      </c>
      <c r="V55" s="3" t="s">
        <v>1251</v>
      </c>
      <c r="W55" s="3" t="s">
        <v>729</v>
      </c>
      <c r="X55" s="3" t="s">
        <v>1252</v>
      </c>
      <c r="Y55" s="3" t="s">
        <v>727</v>
      </c>
      <c r="AA55" s="3" t="s">
        <v>1132</v>
      </c>
      <c r="AB55" s="3" t="s">
        <v>1253</v>
      </c>
      <c r="AC55" s="3" t="s">
        <v>700</v>
      </c>
      <c r="AD55" s="3" t="s">
        <v>1254</v>
      </c>
      <c r="AE55" s="3" t="s">
        <v>728</v>
      </c>
      <c r="AF55" s="3" t="s">
        <v>1255</v>
      </c>
      <c r="AG55" s="3" t="s">
        <v>699</v>
      </c>
      <c r="AI55" s="3" t="s">
        <v>730</v>
      </c>
      <c r="AJ55" s="3" t="s">
        <v>36405</v>
      </c>
      <c r="AK55" s="3" t="s">
        <v>786</v>
      </c>
      <c r="AL55" s="3" t="s">
        <v>1256</v>
      </c>
      <c r="AM55" s="3" t="s">
        <v>786</v>
      </c>
      <c r="AO55" s="3" t="s">
        <v>700</v>
      </c>
      <c r="AQ55" s="3" t="s">
        <v>698</v>
      </c>
      <c r="AR55" s="3" t="s">
        <v>1257</v>
      </c>
      <c r="AS55" s="3" t="s">
        <v>728</v>
      </c>
      <c r="AT55" s="3" t="s">
        <v>1258</v>
      </c>
      <c r="AU55" s="3" t="s">
        <v>786</v>
      </c>
      <c r="AV55" s="3" t="s">
        <v>1259</v>
      </c>
      <c r="AW55" s="3" t="s">
        <v>698</v>
      </c>
      <c r="AX55" s="3" t="s">
        <v>1260</v>
      </c>
      <c r="AY55" s="3" t="s">
        <v>730</v>
      </c>
      <c r="AZ55" s="3" t="s">
        <v>1261</v>
      </c>
      <c r="BA55" s="3" t="s">
        <v>729</v>
      </c>
      <c r="BB55" s="3" t="s">
        <v>1262</v>
      </c>
    </row>
    <row r="56" spans="1:54" ht="216" x14ac:dyDescent="0.3">
      <c r="A56" s="3" t="s">
        <v>663</v>
      </c>
      <c r="B56" s="3" t="s">
        <v>1142</v>
      </c>
      <c r="C56" s="3" t="s">
        <v>1263</v>
      </c>
      <c r="D56" s="3" t="s">
        <v>693</v>
      </c>
      <c r="E56" s="3">
        <v>55</v>
      </c>
      <c r="F56" s="3" t="s">
        <v>37846</v>
      </c>
      <c r="G56" s="3" t="s">
        <v>694</v>
      </c>
      <c r="H56" s="3" t="s">
        <v>1264</v>
      </c>
      <c r="I56" s="3"/>
      <c r="J56" s="3" t="s">
        <v>697</v>
      </c>
      <c r="K56" s="3" t="s">
        <v>4</v>
      </c>
      <c r="L56" s="3" t="s">
        <v>697</v>
      </c>
      <c r="N56" s="3"/>
      <c r="O56" s="3" t="s">
        <v>790</v>
      </c>
      <c r="P56" s="3" t="s">
        <v>1265</v>
      </c>
      <c r="Q56" s="3" t="s">
        <v>729</v>
      </c>
      <c r="R56" s="3" t="s">
        <v>1266</v>
      </c>
      <c r="S56" s="3" t="s">
        <v>728</v>
      </c>
      <c r="T56" s="3" t="s">
        <v>1267</v>
      </c>
      <c r="U56" s="3" t="s">
        <v>728</v>
      </c>
      <c r="V56" s="3" t="s">
        <v>1268</v>
      </c>
      <c r="W56" s="3" t="s">
        <v>699</v>
      </c>
      <c r="Y56" s="3" t="s">
        <v>790</v>
      </c>
      <c r="AA56" s="3" t="s">
        <v>698</v>
      </c>
      <c r="AB56" s="3" t="s">
        <v>1269</v>
      </c>
      <c r="AC56" s="3" t="s">
        <v>698</v>
      </c>
      <c r="AD56" s="3" t="s">
        <v>1270</v>
      </c>
      <c r="AE56" s="3" t="s">
        <v>728</v>
      </c>
      <c r="AF56" s="3" t="s">
        <v>1271</v>
      </c>
      <c r="AG56" s="3" t="s">
        <v>698</v>
      </c>
      <c r="AH56" s="3" t="s">
        <v>1272</v>
      </c>
      <c r="AI56" s="3" t="s">
        <v>730</v>
      </c>
      <c r="AK56" s="3" t="s">
        <v>727</v>
      </c>
      <c r="AM56" s="3" t="s">
        <v>786</v>
      </c>
      <c r="AO56" s="3" t="s">
        <v>727</v>
      </c>
      <c r="AQ56" s="3" t="s">
        <v>698</v>
      </c>
      <c r="AS56" s="3" t="s">
        <v>730</v>
      </c>
      <c r="AT56" s="3" t="s">
        <v>1273</v>
      </c>
      <c r="AU56" s="3" t="s">
        <v>730</v>
      </c>
      <c r="AW56" s="3" t="s">
        <v>729</v>
      </c>
      <c r="AX56" s="3" t="s">
        <v>1274</v>
      </c>
      <c r="AY56" s="3" t="s">
        <v>786</v>
      </c>
      <c r="AZ56" s="3" t="s">
        <v>1275</v>
      </c>
      <c r="BA56" s="3" t="s">
        <v>790</v>
      </c>
    </row>
    <row r="57" spans="1:54" ht="43.2" x14ac:dyDescent="0.3">
      <c r="A57" s="3" t="s">
        <v>663</v>
      </c>
      <c r="B57" s="3" t="s">
        <v>1276</v>
      </c>
      <c r="C57" s="3" t="s">
        <v>1277</v>
      </c>
      <c r="D57" s="3" t="s">
        <v>693</v>
      </c>
      <c r="E57" s="3">
        <v>56</v>
      </c>
      <c r="F57" s="3" t="s">
        <v>37854</v>
      </c>
      <c r="G57" s="3" t="s">
        <v>694</v>
      </c>
      <c r="H57" s="3" t="s">
        <v>1278</v>
      </c>
      <c r="I57" s="3" t="s">
        <v>1279</v>
      </c>
      <c r="J57" s="3" t="s">
        <v>697</v>
      </c>
      <c r="K57" s="3" t="s">
        <v>4</v>
      </c>
      <c r="L57" s="3" t="s">
        <v>697</v>
      </c>
      <c r="N57" s="3"/>
      <c r="O57" s="3" t="s">
        <v>700</v>
      </c>
      <c r="P57" s="3" t="s">
        <v>1280</v>
      </c>
      <c r="Q57" s="3" t="s">
        <v>698</v>
      </c>
      <c r="R57" s="3"/>
      <c r="S57" s="3" t="s">
        <v>699</v>
      </c>
      <c r="T57" s="3"/>
      <c r="U57" s="3" t="s">
        <v>728</v>
      </c>
      <c r="W57" s="3" t="s">
        <v>699</v>
      </c>
      <c r="Y57" s="3" t="s">
        <v>698</v>
      </c>
      <c r="Z57" s="3" t="s">
        <v>1281</v>
      </c>
      <c r="AA57" s="3" t="s">
        <v>699</v>
      </c>
      <c r="AC57" s="3" t="s">
        <v>698</v>
      </c>
      <c r="AE57" s="3" t="s">
        <v>728</v>
      </c>
      <c r="AG57" s="3" t="s">
        <v>699</v>
      </c>
      <c r="AI57" s="3" t="s">
        <v>698</v>
      </c>
      <c r="AK57" s="3" t="s">
        <v>699</v>
      </c>
      <c r="AM57" s="3" t="s">
        <v>698</v>
      </c>
      <c r="AO57" s="3" t="s">
        <v>700</v>
      </c>
      <c r="AQ57" s="3" t="s">
        <v>698</v>
      </c>
      <c r="AS57" s="3" t="s">
        <v>698</v>
      </c>
      <c r="AU57" s="3" t="s">
        <v>699</v>
      </c>
      <c r="AW57" s="3" t="s">
        <v>699</v>
      </c>
      <c r="AY57" s="3" t="s">
        <v>699</v>
      </c>
      <c r="BA57" s="3" t="s">
        <v>699</v>
      </c>
    </row>
    <row r="58" spans="1:54" ht="129.6" x14ac:dyDescent="0.3">
      <c r="A58" s="3" t="s">
        <v>663</v>
      </c>
      <c r="B58" s="3" t="s">
        <v>1282</v>
      </c>
      <c r="C58" s="3" t="s">
        <v>1283</v>
      </c>
      <c r="D58" s="3" t="s">
        <v>693</v>
      </c>
      <c r="E58" s="3">
        <v>57</v>
      </c>
      <c r="F58" s="3" t="s">
        <v>37856</v>
      </c>
      <c r="G58" s="3" t="s">
        <v>752</v>
      </c>
      <c r="H58" s="3" t="s">
        <v>1284</v>
      </c>
      <c r="I58" s="3"/>
      <c r="J58" s="3" t="s">
        <v>697</v>
      </c>
      <c r="K58" s="3" t="s">
        <v>4</v>
      </c>
      <c r="L58" s="3" t="s">
        <v>697</v>
      </c>
      <c r="N58" s="3"/>
      <c r="O58" s="3" t="s">
        <v>728</v>
      </c>
      <c r="P58" s="3" t="s">
        <v>1285</v>
      </c>
      <c r="Q58" s="3" t="s">
        <v>699</v>
      </c>
      <c r="R58" s="3" t="s">
        <v>1286</v>
      </c>
      <c r="S58" s="3" t="s">
        <v>699</v>
      </c>
      <c r="T58" s="3"/>
      <c r="U58" s="3" t="s">
        <v>728</v>
      </c>
      <c r="V58" s="3" t="s">
        <v>1287</v>
      </c>
      <c r="W58" s="3" t="s">
        <v>729</v>
      </c>
      <c r="Y58" s="3" t="s">
        <v>786</v>
      </c>
      <c r="AA58" s="3" t="s">
        <v>790</v>
      </c>
      <c r="AB58" s="3" t="s">
        <v>1288</v>
      </c>
      <c r="AC58" s="3" t="s">
        <v>727</v>
      </c>
      <c r="AD58" s="3" t="s">
        <v>1289</v>
      </c>
      <c r="AE58" s="3" t="s">
        <v>700</v>
      </c>
      <c r="AF58" s="3" t="s">
        <v>1290</v>
      </c>
      <c r="AG58" s="3" t="s">
        <v>786</v>
      </c>
      <c r="AI58" s="3" t="s">
        <v>730</v>
      </c>
      <c r="AK58" s="3" t="s">
        <v>700</v>
      </c>
      <c r="AM58" s="3" t="s">
        <v>730</v>
      </c>
      <c r="AO58" s="3" t="s">
        <v>700</v>
      </c>
      <c r="AQ58" s="3" t="s">
        <v>698</v>
      </c>
      <c r="AS58" s="3" t="s">
        <v>700</v>
      </c>
      <c r="AU58" s="3" t="s">
        <v>699</v>
      </c>
      <c r="AW58" s="3" t="s">
        <v>700</v>
      </c>
      <c r="AY58" s="3" t="s">
        <v>700</v>
      </c>
      <c r="BA58" s="3" t="s">
        <v>729</v>
      </c>
      <c r="BB58" s="3" t="s">
        <v>1291</v>
      </c>
    </row>
    <row r="59" spans="1:54" x14ac:dyDescent="0.3">
      <c r="A59" s="3" t="s">
        <v>663</v>
      </c>
      <c r="B59" s="3" t="s">
        <v>798</v>
      </c>
      <c r="C59" s="3" t="s">
        <v>1292</v>
      </c>
      <c r="D59" s="3" t="s">
        <v>693</v>
      </c>
      <c r="E59" s="3">
        <v>58</v>
      </c>
      <c r="F59" s="3" t="s">
        <v>37848</v>
      </c>
      <c r="G59" s="3" t="s">
        <v>694</v>
      </c>
      <c r="H59" s="3" t="s">
        <v>1293</v>
      </c>
      <c r="I59" s="3"/>
      <c r="J59" s="3" t="s">
        <v>697</v>
      </c>
      <c r="K59" s="3" t="s">
        <v>4</v>
      </c>
      <c r="L59" s="3" t="s">
        <v>697</v>
      </c>
      <c r="N59" s="3"/>
      <c r="O59" s="3" t="s">
        <v>700</v>
      </c>
      <c r="P59" s="3"/>
      <c r="Q59" s="3" t="s">
        <v>699</v>
      </c>
      <c r="R59" s="3"/>
      <c r="S59" s="3" t="s">
        <v>699</v>
      </c>
      <c r="T59" s="3"/>
      <c r="U59" s="3" t="s">
        <v>700</v>
      </c>
      <c r="W59" s="3" t="s">
        <v>699</v>
      </c>
      <c r="Y59" s="3" t="s">
        <v>698</v>
      </c>
      <c r="AA59" s="3" t="s">
        <v>699</v>
      </c>
      <c r="AC59" s="3" t="s">
        <v>698</v>
      </c>
      <c r="AE59" s="3" t="s">
        <v>700</v>
      </c>
      <c r="AG59" s="3" t="s">
        <v>700</v>
      </c>
      <c r="AI59" s="3" t="s">
        <v>698</v>
      </c>
      <c r="AK59" s="3" t="s">
        <v>700</v>
      </c>
      <c r="AM59" s="3" t="s">
        <v>698</v>
      </c>
      <c r="AO59" s="3" t="s">
        <v>700</v>
      </c>
      <c r="AQ59" s="3" t="s">
        <v>698</v>
      </c>
      <c r="AS59" s="3" t="s">
        <v>699</v>
      </c>
      <c r="AU59" s="3" t="s">
        <v>700</v>
      </c>
      <c r="AW59" s="3" t="s">
        <v>699</v>
      </c>
      <c r="AY59" s="3" t="s">
        <v>700</v>
      </c>
      <c r="BA59" s="3" t="s">
        <v>699</v>
      </c>
    </row>
    <row r="60" spans="1:54" ht="100.8" x14ac:dyDescent="0.3">
      <c r="A60" s="3" t="s">
        <v>663</v>
      </c>
      <c r="B60" s="3" t="s">
        <v>1294</v>
      </c>
      <c r="C60" s="3" t="s">
        <v>1295</v>
      </c>
      <c r="D60" s="3" t="s">
        <v>693</v>
      </c>
      <c r="E60" s="3">
        <v>59</v>
      </c>
      <c r="F60" s="3" t="s">
        <v>37857</v>
      </c>
      <c r="G60" s="3" t="s">
        <v>752</v>
      </c>
      <c r="H60" s="3" t="s">
        <v>1296</v>
      </c>
      <c r="I60" s="3"/>
      <c r="J60" s="3" t="s">
        <v>697</v>
      </c>
      <c r="K60" s="3" t="s">
        <v>4</v>
      </c>
      <c r="L60" s="3" t="s">
        <v>697</v>
      </c>
      <c r="N60" s="3"/>
      <c r="O60" s="3" t="s">
        <v>700</v>
      </c>
      <c r="P60" s="3"/>
      <c r="Q60" s="3" t="s">
        <v>728</v>
      </c>
      <c r="R60" s="3"/>
      <c r="S60" s="3" t="s">
        <v>729</v>
      </c>
      <c r="T60" s="3" t="s">
        <v>1297</v>
      </c>
      <c r="U60" s="3" t="s">
        <v>728</v>
      </c>
      <c r="V60" s="3" t="s">
        <v>1298</v>
      </c>
      <c r="W60" s="3" t="s">
        <v>699</v>
      </c>
      <c r="X60" s="3" t="s">
        <v>1299</v>
      </c>
      <c r="Y60" s="3" t="s">
        <v>699</v>
      </c>
      <c r="AA60" s="3" t="s">
        <v>712</v>
      </c>
      <c r="AB60" s="3" t="s">
        <v>1300</v>
      </c>
      <c r="AC60" s="3" t="s">
        <v>698</v>
      </c>
      <c r="AE60" s="3" t="s">
        <v>728</v>
      </c>
      <c r="AF60" s="3" t="s">
        <v>1301</v>
      </c>
      <c r="AG60" s="3" t="s">
        <v>699</v>
      </c>
      <c r="AI60" s="3" t="s">
        <v>730</v>
      </c>
      <c r="AJ60" s="3" t="s">
        <v>36406</v>
      </c>
      <c r="AK60" s="3" t="s">
        <v>729</v>
      </c>
      <c r="AL60" s="3" t="s">
        <v>1302</v>
      </c>
      <c r="AM60" s="3" t="s">
        <v>699</v>
      </c>
      <c r="AO60" s="3" t="s">
        <v>728</v>
      </c>
      <c r="AP60" s="3" t="s">
        <v>1303</v>
      </c>
      <c r="AQ60" s="3" t="s">
        <v>730</v>
      </c>
      <c r="AR60" s="3" t="s">
        <v>1304</v>
      </c>
      <c r="AS60" s="3" t="s">
        <v>786</v>
      </c>
      <c r="AT60" s="3" t="s">
        <v>1305</v>
      </c>
      <c r="AU60" s="3" t="s">
        <v>728</v>
      </c>
      <c r="AW60" s="3" t="s">
        <v>729</v>
      </c>
      <c r="AX60" s="3" t="s">
        <v>1306</v>
      </c>
      <c r="AY60" s="3" t="s">
        <v>699</v>
      </c>
      <c r="BA60" s="3" t="s">
        <v>729</v>
      </c>
    </row>
    <row r="61" spans="1:54" ht="43.2" x14ac:dyDescent="0.3">
      <c r="A61" s="3" t="s">
        <v>663</v>
      </c>
      <c r="B61" s="3" t="s">
        <v>1307</v>
      </c>
      <c r="C61" s="3" t="s">
        <v>1308</v>
      </c>
      <c r="D61" s="3" t="s">
        <v>693</v>
      </c>
      <c r="E61" s="3">
        <v>60</v>
      </c>
      <c r="F61" s="3" t="s">
        <v>37835</v>
      </c>
      <c r="G61" s="3" t="s">
        <v>752</v>
      </c>
      <c r="H61" s="3" t="s">
        <v>1309</v>
      </c>
      <c r="I61" s="3"/>
      <c r="J61" s="3" t="s">
        <v>697</v>
      </c>
      <c r="K61" s="3" t="s">
        <v>4</v>
      </c>
      <c r="L61" s="3" t="s">
        <v>697</v>
      </c>
      <c r="M61" s="3" t="s">
        <v>938</v>
      </c>
      <c r="N61" s="3"/>
      <c r="O61" s="3" t="s">
        <v>700</v>
      </c>
      <c r="P61" s="3"/>
      <c r="Q61" s="3" t="s">
        <v>699</v>
      </c>
      <c r="R61" s="3"/>
      <c r="S61" s="3" t="s">
        <v>699</v>
      </c>
      <c r="T61" s="3"/>
      <c r="U61" s="3" t="s">
        <v>700</v>
      </c>
      <c r="W61" s="3" t="s">
        <v>699</v>
      </c>
      <c r="Y61" s="3" t="s">
        <v>700</v>
      </c>
      <c r="AA61" s="3" t="s">
        <v>699</v>
      </c>
      <c r="AC61" s="3" t="s">
        <v>700</v>
      </c>
      <c r="AE61" s="3" t="s">
        <v>700</v>
      </c>
      <c r="AG61" s="3" t="s">
        <v>700</v>
      </c>
      <c r="AI61" s="3" t="s">
        <v>698</v>
      </c>
      <c r="AK61" s="3" t="s">
        <v>700</v>
      </c>
      <c r="AM61" s="3" t="s">
        <v>698</v>
      </c>
      <c r="AO61" s="3" t="s">
        <v>700</v>
      </c>
      <c r="AQ61" s="3" t="s">
        <v>700</v>
      </c>
      <c r="AS61" s="3" t="s">
        <v>700</v>
      </c>
      <c r="AU61" s="3" t="s">
        <v>700</v>
      </c>
      <c r="AW61" s="3" t="s">
        <v>699</v>
      </c>
      <c r="AY61" s="3" t="s">
        <v>699</v>
      </c>
      <c r="BA61" s="3" t="s">
        <v>699</v>
      </c>
    </row>
    <row r="62" spans="1:54" x14ac:dyDescent="0.3">
      <c r="A62" s="3" t="s">
        <v>663</v>
      </c>
      <c r="B62" s="3" t="s">
        <v>1246</v>
      </c>
      <c r="C62" s="3" t="s">
        <v>1310</v>
      </c>
      <c r="D62" s="3" t="s">
        <v>693</v>
      </c>
      <c r="E62" s="3">
        <v>61</v>
      </c>
      <c r="F62" s="3" t="s">
        <v>37858</v>
      </c>
      <c r="G62" s="3" t="s">
        <v>694</v>
      </c>
      <c r="H62" s="3" t="s">
        <v>1311</v>
      </c>
      <c r="I62" s="3"/>
      <c r="J62" s="3" t="s">
        <v>697</v>
      </c>
      <c r="K62" s="3" t="s">
        <v>4</v>
      </c>
      <c r="L62" s="3" t="s">
        <v>697</v>
      </c>
      <c r="N62" s="3"/>
      <c r="O62" s="3" t="s">
        <v>700</v>
      </c>
      <c r="P62" s="3"/>
      <c r="Q62" s="3" t="s">
        <v>700</v>
      </c>
      <c r="R62" s="3"/>
      <c r="S62" s="3" t="s">
        <v>699</v>
      </c>
      <c r="T62" s="3"/>
      <c r="U62" s="3" t="s">
        <v>700</v>
      </c>
      <c r="W62" s="3" t="s">
        <v>699</v>
      </c>
      <c r="Y62" s="3" t="s">
        <v>698</v>
      </c>
      <c r="AA62" s="3" t="s">
        <v>712</v>
      </c>
      <c r="AC62" s="3" t="s">
        <v>699</v>
      </c>
      <c r="AE62" s="3" t="s">
        <v>700</v>
      </c>
      <c r="AG62" s="3" t="s">
        <v>699</v>
      </c>
      <c r="AI62" s="3" t="s">
        <v>698</v>
      </c>
      <c r="AK62" s="3" t="s">
        <v>700</v>
      </c>
      <c r="AM62" s="3" t="s">
        <v>698</v>
      </c>
      <c r="AO62" s="3" t="s">
        <v>700</v>
      </c>
      <c r="AQ62" s="3" t="s">
        <v>698</v>
      </c>
      <c r="AS62" s="3" t="s">
        <v>699</v>
      </c>
      <c r="AU62" s="3" t="s">
        <v>699</v>
      </c>
      <c r="AW62" s="3" t="s">
        <v>698</v>
      </c>
      <c r="AY62" s="3" t="s">
        <v>699</v>
      </c>
      <c r="BA62" s="3" t="s">
        <v>699</v>
      </c>
    </row>
    <row r="63" spans="1:54" x14ac:dyDescent="0.3">
      <c r="A63" s="3" t="s">
        <v>663</v>
      </c>
      <c r="B63" s="3" t="s">
        <v>798</v>
      </c>
      <c r="C63" s="3" t="s">
        <v>1312</v>
      </c>
      <c r="D63" s="3" t="s">
        <v>693</v>
      </c>
      <c r="E63" s="3">
        <v>62</v>
      </c>
      <c r="F63" s="3" t="s">
        <v>37822</v>
      </c>
      <c r="G63" s="3" t="s">
        <v>694</v>
      </c>
      <c r="H63" s="3" t="s">
        <v>1313</v>
      </c>
      <c r="I63" s="3" t="s">
        <v>696</v>
      </c>
      <c r="J63" s="3" t="s">
        <v>4</v>
      </c>
      <c r="K63" s="3" t="s">
        <v>4</v>
      </c>
      <c r="L63" s="3" t="s">
        <v>697</v>
      </c>
      <c r="M63" s="3" t="s">
        <v>4</v>
      </c>
      <c r="N63" s="3"/>
      <c r="O63" s="3" t="s">
        <v>4</v>
      </c>
      <c r="P63" s="3" t="s">
        <v>4</v>
      </c>
      <c r="Q63" s="3" t="s">
        <v>4</v>
      </c>
      <c r="R63" s="3" t="s">
        <v>4</v>
      </c>
      <c r="S63" s="3" t="s">
        <v>4</v>
      </c>
      <c r="T63" s="3" t="s">
        <v>4</v>
      </c>
      <c r="U63" s="3" t="s">
        <v>4</v>
      </c>
      <c r="V63" s="3" t="s">
        <v>4</v>
      </c>
      <c r="W63" s="3" t="s">
        <v>4</v>
      </c>
      <c r="X63" s="3" t="s">
        <v>4</v>
      </c>
      <c r="Y63" s="3" t="s">
        <v>4</v>
      </c>
      <c r="Z63" s="3" t="s">
        <v>4</v>
      </c>
      <c r="AA63" s="3" t="s">
        <v>4</v>
      </c>
      <c r="AB63" s="3" t="s">
        <v>4</v>
      </c>
      <c r="AC63" s="3" t="s">
        <v>4</v>
      </c>
      <c r="AD63" s="3" t="s">
        <v>4</v>
      </c>
      <c r="AE63" s="3" t="s">
        <v>4</v>
      </c>
      <c r="AF63" s="3" t="s">
        <v>4</v>
      </c>
      <c r="AG63" s="3" t="s">
        <v>4</v>
      </c>
      <c r="AH63" s="3" t="s">
        <v>4</v>
      </c>
      <c r="AI63" s="3" t="s">
        <v>4</v>
      </c>
      <c r="AJ63" s="3" t="s">
        <v>4</v>
      </c>
      <c r="AK63" s="3" t="s">
        <v>4</v>
      </c>
      <c r="AL63" s="3" t="s">
        <v>4</v>
      </c>
      <c r="AM63" s="3" t="s">
        <v>4</v>
      </c>
      <c r="AN63" s="3" t="s">
        <v>4</v>
      </c>
      <c r="AO63" s="3" t="s">
        <v>4</v>
      </c>
      <c r="AP63" s="3" t="s">
        <v>4</v>
      </c>
      <c r="AQ63" s="3" t="s">
        <v>4</v>
      </c>
      <c r="AR63" s="3" t="s">
        <v>4</v>
      </c>
      <c r="AS63" s="3" t="s">
        <v>4</v>
      </c>
      <c r="AT63" s="3" t="s">
        <v>4</v>
      </c>
      <c r="AU63" s="3" t="s">
        <v>4</v>
      </c>
      <c r="AV63" s="3" t="s">
        <v>4</v>
      </c>
      <c r="AW63" s="3" t="s">
        <v>4</v>
      </c>
      <c r="AX63" s="3" t="s">
        <v>4</v>
      </c>
      <c r="AY63" s="3" t="s">
        <v>4</v>
      </c>
      <c r="AZ63" s="3" t="s">
        <v>4</v>
      </c>
      <c r="BA63" s="3" t="s">
        <v>4</v>
      </c>
      <c r="BB63" s="3" t="s">
        <v>4</v>
      </c>
    </row>
    <row r="64" spans="1:54" ht="43.2" x14ac:dyDescent="0.3">
      <c r="A64" s="3" t="s">
        <v>663</v>
      </c>
      <c r="B64" s="3" t="s">
        <v>1314</v>
      </c>
      <c r="C64" s="3" t="s">
        <v>1315</v>
      </c>
      <c r="D64" s="3" t="s">
        <v>693</v>
      </c>
      <c r="E64" s="3">
        <v>63</v>
      </c>
      <c r="F64" s="3" t="s">
        <v>37859</v>
      </c>
      <c r="G64" s="3" t="s">
        <v>752</v>
      </c>
      <c r="H64" s="3" t="s">
        <v>1025</v>
      </c>
      <c r="I64" s="3" t="s">
        <v>1316</v>
      </c>
      <c r="J64" s="3" t="s">
        <v>705</v>
      </c>
      <c r="K64" s="3" t="s">
        <v>4</v>
      </c>
      <c r="L64" s="3" t="s">
        <v>697</v>
      </c>
      <c r="M64" s="3" t="s">
        <v>938</v>
      </c>
      <c r="N64" s="3"/>
      <c r="O64" s="3" t="s">
        <v>700</v>
      </c>
      <c r="P64" s="3"/>
      <c r="Q64" s="3" t="s">
        <v>699</v>
      </c>
      <c r="R64" s="3"/>
      <c r="S64" s="3" t="s">
        <v>699</v>
      </c>
      <c r="T64" s="3"/>
      <c r="U64" s="3" t="s">
        <v>700</v>
      </c>
      <c r="W64" s="3" t="s">
        <v>699</v>
      </c>
      <c r="Y64" s="3" t="s">
        <v>699</v>
      </c>
      <c r="AA64" s="3" t="s">
        <v>700</v>
      </c>
      <c r="AC64" s="3" t="s">
        <v>712</v>
      </c>
      <c r="AE64" s="3" t="s">
        <v>698</v>
      </c>
      <c r="AG64" s="3" t="s">
        <v>699</v>
      </c>
      <c r="AI64" s="3" t="s">
        <v>698</v>
      </c>
      <c r="AK64" s="3" t="s">
        <v>698</v>
      </c>
      <c r="AM64" s="3" t="s">
        <v>698</v>
      </c>
      <c r="AO64" s="3" t="s">
        <v>700</v>
      </c>
      <c r="AQ64" s="3" t="s">
        <v>698</v>
      </c>
      <c r="AS64" s="3" t="s">
        <v>698</v>
      </c>
      <c r="AU64" s="3" t="s">
        <v>700</v>
      </c>
      <c r="AW64" s="3" t="s">
        <v>699</v>
      </c>
      <c r="AY64" s="3" t="s">
        <v>699</v>
      </c>
      <c r="BA64" s="3" t="s">
        <v>700</v>
      </c>
    </row>
    <row r="65" spans="1:54" ht="187.2" x14ac:dyDescent="0.3">
      <c r="A65" s="3" t="s">
        <v>663</v>
      </c>
      <c r="B65" s="3" t="s">
        <v>932</v>
      </c>
      <c r="C65" s="3" t="s">
        <v>1317</v>
      </c>
      <c r="D65" s="3" t="s">
        <v>693</v>
      </c>
      <c r="E65" s="3">
        <v>64</v>
      </c>
      <c r="F65" s="3" t="s">
        <v>37859</v>
      </c>
      <c r="G65" s="3" t="s">
        <v>694</v>
      </c>
      <c r="H65" s="3" t="s">
        <v>1318</v>
      </c>
      <c r="I65" s="3"/>
      <c r="J65" s="3" t="s">
        <v>697</v>
      </c>
      <c r="K65" s="3" t="s">
        <v>4</v>
      </c>
      <c r="L65" s="3" t="s">
        <v>697</v>
      </c>
      <c r="M65" s="3" t="s">
        <v>938</v>
      </c>
      <c r="N65" s="3"/>
      <c r="O65" s="3" t="s">
        <v>700</v>
      </c>
      <c r="P65" s="3" t="s">
        <v>1319</v>
      </c>
      <c r="Q65" s="3" t="s">
        <v>699</v>
      </c>
      <c r="R65" s="3"/>
      <c r="S65" s="3" t="s">
        <v>700</v>
      </c>
      <c r="T65" s="3" t="s">
        <v>1320</v>
      </c>
      <c r="U65" s="3" t="s">
        <v>700</v>
      </c>
      <c r="V65" s="3" t="s">
        <v>1321</v>
      </c>
      <c r="W65" s="3" t="s">
        <v>699</v>
      </c>
      <c r="X65" s="3" t="s">
        <v>1322</v>
      </c>
      <c r="Y65" s="3" t="s">
        <v>699</v>
      </c>
      <c r="AA65" s="3" t="s">
        <v>699</v>
      </c>
      <c r="AB65" s="3" t="s">
        <v>1323</v>
      </c>
      <c r="AC65" s="3" t="s">
        <v>700</v>
      </c>
      <c r="AD65" s="3" t="s">
        <v>1324</v>
      </c>
      <c r="AE65" s="3" t="s">
        <v>700</v>
      </c>
      <c r="AF65" s="3" t="s">
        <v>1325</v>
      </c>
      <c r="AG65" s="3" t="s">
        <v>700</v>
      </c>
      <c r="AI65" s="3" t="s">
        <v>698</v>
      </c>
      <c r="AJ65" s="3" t="s">
        <v>36407</v>
      </c>
      <c r="AK65" s="3" t="s">
        <v>699</v>
      </c>
      <c r="AL65" s="3" t="s">
        <v>1326</v>
      </c>
      <c r="AM65" s="3" t="s">
        <v>698</v>
      </c>
      <c r="AN65" s="3" t="s">
        <v>1327</v>
      </c>
      <c r="AO65" s="3" t="s">
        <v>700</v>
      </c>
      <c r="AP65" s="3" t="s">
        <v>1328</v>
      </c>
      <c r="AQ65" s="3" t="s">
        <v>698</v>
      </c>
      <c r="AR65" s="3" t="s">
        <v>1329</v>
      </c>
      <c r="AS65" s="3" t="s">
        <v>700</v>
      </c>
      <c r="AT65" s="3" t="s">
        <v>1330</v>
      </c>
      <c r="AU65" s="3" t="s">
        <v>699</v>
      </c>
      <c r="AW65" s="3" t="s">
        <v>699</v>
      </c>
      <c r="AX65" s="3" t="s">
        <v>1331</v>
      </c>
      <c r="AY65" s="3" t="s">
        <v>699</v>
      </c>
      <c r="BA65" s="3" t="s">
        <v>699</v>
      </c>
    </row>
    <row r="66" spans="1:54" ht="86.4" x14ac:dyDescent="0.3">
      <c r="A66" s="3" t="s">
        <v>663</v>
      </c>
      <c r="B66" s="3" t="s">
        <v>798</v>
      </c>
      <c r="C66" s="3" t="s">
        <v>1332</v>
      </c>
      <c r="D66" s="3" t="s">
        <v>693</v>
      </c>
      <c r="E66" s="3">
        <v>65</v>
      </c>
      <c r="F66" s="3" t="s">
        <v>37827</v>
      </c>
      <c r="G66" s="3" t="s">
        <v>694</v>
      </c>
      <c r="H66" s="3" t="s">
        <v>1333</v>
      </c>
      <c r="I66" s="3"/>
      <c r="J66" s="3" t="s">
        <v>697</v>
      </c>
      <c r="K66" s="3" t="s">
        <v>4</v>
      </c>
      <c r="L66" s="3" t="s">
        <v>697</v>
      </c>
      <c r="N66" s="3"/>
      <c r="O66" s="3" t="s">
        <v>700</v>
      </c>
      <c r="P66" s="3" t="s">
        <v>1334</v>
      </c>
      <c r="Q66" s="3" t="s">
        <v>699</v>
      </c>
      <c r="R66" s="3"/>
      <c r="S66" s="3" t="s">
        <v>699</v>
      </c>
      <c r="T66" s="3" t="s">
        <v>1335</v>
      </c>
      <c r="U66" s="3" t="s">
        <v>700</v>
      </c>
      <c r="V66" s="3" t="s">
        <v>1336</v>
      </c>
      <c r="W66" s="3" t="s">
        <v>699</v>
      </c>
      <c r="Y66" s="3" t="s">
        <v>699</v>
      </c>
      <c r="AA66" s="3" t="s">
        <v>712</v>
      </c>
      <c r="AC66" s="3" t="s">
        <v>700</v>
      </c>
      <c r="AE66" s="3" t="s">
        <v>699</v>
      </c>
      <c r="AG66" s="3" t="s">
        <v>700</v>
      </c>
      <c r="AI66" s="3" t="s">
        <v>698</v>
      </c>
      <c r="AK66" s="3" t="s">
        <v>699</v>
      </c>
      <c r="AM66" s="3" t="s">
        <v>698</v>
      </c>
      <c r="AN66" s="3" t="s">
        <v>1337</v>
      </c>
      <c r="AO66" s="3" t="s">
        <v>700</v>
      </c>
      <c r="AQ66" s="3" t="s">
        <v>699</v>
      </c>
      <c r="AS66" s="3" t="s">
        <v>699</v>
      </c>
      <c r="AU66" s="3" t="s">
        <v>700</v>
      </c>
      <c r="AW66" s="3" t="s">
        <v>699</v>
      </c>
      <c r="AY66" s="3" t="s">
        <v>700</v>
      </c>
      <c r="BA66" s="3" t="s">
        <v>699</v>
      </c>
    </row>
    <row r="67" spans="1:54" ht="28.8" x14ac:dyDescent="0.3">
      <c r="A67" s="3" t="s">
        <v>663</v>
      </c>
      <c r="B67" s="3" t="s">
        <v>1338</v>
      </c>
      <c r="C67" s="3" t="s">
        <v>1339</v>
      </c>
      <c r="D67" s="3" t="s">
        <v>693</v>
      </c>
      <c r="E67" s="3">
        <v>66</v>
      </c>
      <c r="F67" s="3" t="s">
        <v>37852</v>
      </c>
      <c r="G67" s="3" t="s">
        <v>752</v>
      </c>
      <c r="H67" s="3" t="s">
        <v>1340</v>
      </c>
      <c r="I67" s="3"/>
      <c r="J67" s="3" t="s">
        <v>697</v>
      </c>
      <c r="K67" s="3" t="s">
        <v>4</v>
      </c>
      <c r="L67" s="3" t="s">
        <v>697</v>
      </c>
      <c r="N67" s="3"/>
      <c r="O67" s="3" t="s">
        <v>700</v>
      </c>
      <c r="P67" s="3"/>
      <c r="Q67" s="3" t="s">
        <v>699</v>
      </c>
      <c r="R67" s="3"/>
      <c r="S67" s="3" t="s">
        <v>699</v>
      </c>
      <c r="T67" s="3"/>
      <c r="U67" s="3" t="s">
        <v>700</v>
      </c>
      <c r="W67" s="3" t="s">
        <v>698</v>
      </c>
      <c r="Y67" s="3" t="s">
        <v>699</v>
      </c>
      <c r="AA67" s="3" t="s">
        <v>712</v>
      </c>
      <c r="AC67" s="3" t="s">
        <v>699</v>
      </c>
      <c r="AE67" s="3" t="s">
        <v>700</v>
      </c>
      <c r="AG67" s="3" t="s">
        <v>699</v>
      </c>
      <c r="AI67" s="3" t="s">
        <v>698</v>
      </c>
      <c r="AK67" s="3" t="s">
        <v>699</v>
      </c>
      <c r="AM67" s="3" t="s">
        <v>698</v>
      </c>
      <c r="AO67" s="3" t="s">
        <v>700</v>
      </c>
      <c r="AQ67" s="3" t="s">
        <v>699</v>
      </c>
      <c r="AS67" s="3" t="s">
        <v>698</v>
      </c>
      <c r="AU67" s="3" t="s">
        <v>699</v>
      </c>
      <c r="AW67" s="3" t="s">
        <v>698</v>
      </c>
      <c r="AY67" s="3" t="s">
        <v>698</v>
      </c>
      <c r="BA67" s="3" t="s">
        <v>699</v>
      </c>
    </row>
    <row r="68" spans="1:54" ht="28.8" x14ac:dyDescent="0.3">
      <c r="A68" s="3" t="s">
        <v>663</v>
      </c>
      <c r="B68" s="3" t="s">
        <v>1341</v>
      </c>
      <c r="C68" s="3" t="s">
        <v>1342</v>
      </c>
      <c r="D68" s="3" t="s">
        <v>693</v>
      </c>
      <c r="E68" s="3">
        <v>67</v>
      </c>
      <c r="F68" s="3" t="s">
        <v>37839</v>
      </c>
      <c r="G68" s="3" t="s">
        <v>694</v>
      </c>
      <c r="H68" s="3" t="s">
        <v>1343</v>
      </c>
      <c r="I68" s="3" t="s">
        <v>1344</v>
      </c>
      <c r="J68" s="3" t="s">
        <v>4</v>
      </c>
      <c r="K68" s="3" t="s">
        <v>4</v>
      </c>
      <c r="L68" s="3" t="s">
        <v>697</v>
      </c>
      <c r="M68" s="3" t="s">
        <v>4</v>
      </c>
      <c r="N68" s="3"/>
      <c r="O68" s="3" t="s">
        <v>4</v>
      </c>
      <c r="P68" s="3" t="s">
        <v>4</v>
      </c>
      <c r="Q68" s="3" t="s">
        <v>4</v>
      </c>
      <c r="R68" s="3" t="s">
        <v>4</v>
      </c>
      <c r="S68" s="3" t="s">
        <v>4</v>
      </c>
      <c r="T68" s="3" t="s">
        <v>4</v>
      </c>
      <c r="U68" s="3" t="s">
        <v>4</v>
      </c>
      <c r="V68" s="3" t="s">
        <v>4</v>
      </c>
      <c r="W68" s="3" t="s">
        <v>4</v>
      </c>
      <c r="X68" s="3" t="s">
        <v>4</v>
      </c>
      <c r="Y68" s="3" t="s">
        <v>4</v>
      </c>
      <c r="Z68" s="3" t="s">
        <v>4</v>
      </c>
      <c r="AA68" s="3" t="s">
        <v>4</v>
      </c>
      <c r="AB68" s="3" t="s">
        <v>4</v>
      </c>
      <c r="AC68" s="3" t="s">
        <v>4</v>
      </c>
      <c r="AD68" s="3" t="s">
        <v>4</v>
      </c>
      <c r="AE68" s="3" t="s">
        <v>4</v>
      </c>
      <c r="AF68" s="3" t="s">
        <v>4</v>
      </c>
      <c r="AG68" s="3" t="s">
        <v>4</v>
      </c>
      <c r="AH68" s="3" t="s">
        <v>4</v>
      </c>
      <c r="AI68" s="3" t="s">
        <v>4</v>
      </c>
      <c r="AJ68" s="3" t="s">
        <v>4</v>
      </c>
      <c r="AK68" s="3" t="s">
        <v>4</v>
      </c>
      <c r="AL68" s="3" t="s">
        <v>4</v>
      </c>
      <c r="AM68" s="3" t="s">
        <v>4</v>
      </c>
      <c r="AN68" s="3" t="s">
        <v>4</v>
      </c>
      <c r="AO68" s="3" t="s">
        <v>4</v>
      </c>
      <c r="AP68" s="3" t="s">
        <v>4</v>
      </c>
      <c r="AQ68" s="3" t="s">
        <v>4</v>
      </c>
      <c r="AR68" s="3" t="s">
        <v>4</v>
      </c>
      <c r="AS68" s="3" t="s">
        <v>4</v>
      </c>
      <c r="AT68" s="3" t="s">
        <v>4</v>
      </c>
      <c r="AU68" s="3" t="s">
        <v>4</v>
      </c>
      <c r="AV68" s="3" t="s">
        <v>4</v>
      </c>
      <c r="AW68" s="3" t="s">
        <v>4</v>
      </c>
      <c r="AX68" s="3" t="s">
        <v>4</v>
      </c>
      <c r="AY68" s="3" t="s">
        <v>4</v>
      </c>
      <c r="AZ68" s="3" t="s">
        <v>4</v>
      </c>
      <c r="BA68" s="3" t="s">
        <v>4</v>
      </c>
      <c r="BB68" s="3" t="s">
        <v>4</v>
      </c>
    </row>
    <row r="69" spans="1:54" ht="201.6" x14ac:dyDescent="0.3">
      <c r="A69" s="3" t="s">
        <v>663</v>
      </c>
      <c r="B69" s="3" t="s">
        <v>1345</v>
      </c>
      <c r="C69" s="3" t="s">
        <v>1346</v>
      </c>
      <c r="D69" s="3" t="s">
        <v>693</v>
      </c>
      <c r="E69" s="3">
        <v>68</v>
      </c>
      <c r="F69" s="3" t="s">
        <v>37860</v>
      </c>
      <c r="G69" s="3" t="s">
        <v>694</v>
      </c>
      <c r="H69" s="3" t="s">
        <v>1022</v>
      </c>
      <c r="I69" s="3"/>
      <c r="J69" s="3" t="s">
        <v>697</v>
      </c>
      <c r="K69" s="3" t="s">
        <v>4</v>
      </c>
      <c r="L69" s="3" t="s">
        <v>697</v>
      </c>
      <c r="M69" s="3" t="s">
        <v>1347</v>
      </c>
      <c r="N69" s="3"/>
      <c r="O69" s="3" t="s">
        <v>790</v>
      </c>
      <c r="P69" s="3" t="s">
        <v>1348</v>
      </c>
      <c r="Q69" s="3" t="s">
        <v>786</v>
      </c>
      <c r="R69" s="3" t="s">
        <v>1349</v>
      </c>
      <c r="S69" s="3" t="s">
        <v>699</v>
      </c>
      <c r="T69" s="3" t="s">
        <v>1350</v>
      </c>
      <c r="U69" s="3" t="s">
        <v>700</v>
      </c>
      <c r="V69" s="3" t="s">
        <v>1351</v>
      </c>
      <c r="W69" s="3" t="s">
        <v>699</v>
      </c>
      <c r="X69" s="3" t="s">
        <v>1352</v>
      </c>
      <c r="Y69" s="3" t="s">
        <v>698</v>
      </c>
      <c r="Z69" s="3" t="s">
        <v>1353</v>
      </c>
      <c r="AA69" s="3" t="s">
        <v>699</v>
      </c>
      <c r="AB69" s="3" t="s">
        <v>1354</v>
      </c>
      <c r="AC69" s="3" t="s">
        <v>727</v>
      </c>
      <c r="AD69" s="3" t="s">
        <v>1355</v>
      </c>
      <c r="AE69" s="3" t="s">
        <v>700</v>
      </c>
      <c r="AF69" s="3" t="s">
        <v>1356</v>
      </c>
      <c r="AG69" s="3" t="s">
        <v>699</v>
      </c>
      <c r="AH69" s="3" t="s">
        <v>1357</v>
      </c>
      <c r="AI69" s="3" t="s">
        <v>698</v>
      </c>
      <c r="AJ69" s="3" t="s">
        <v>36408</v>
      </c>
      <c r="AK69" s="3" t="s">
        <v>700</v>
      </c>
      <c r="AL69" s="3" t="s">
        <v>1358</v>
      </c>
      <c r="AM69" s="3" t="s">
        <v>699</v>
      </c>
      <c r="AN69" s="3" t="s">
        <v>1359</v>
      </c>
      <c r="AO69" s="3" t="s">
        <v>699</v>
      </c>
      <c r="AP69" s="3" t="s">
        <v>1360</v>
      </c>
      <c r="AQ69" s="3" t="s">
        <v>698</v>
      </c>
      <c r="AR69" s="3" t="s">
        <v>1361</v>
      </c>
      <c r="AS69" s="3" t="s">
        <v>728</v>
      </c>
      <c r="AT69" s="3" t="s">
        <v>1362</v>
      </c>
      <c r="AU69" s="3" t="s">
        <v>698</v>
      </c>
      <c r="AV69" s="3" t="s">
        <v>1363</v>
      </c>
      <c r="AW69" s="3" t="s">
        <v>698</v>
      </c>
      <c r="AX69" s="3" t="s">
        <v>1364</v>
      </c>
      <c r="AY69" s="3" t="s">
        <v>698</v>
      </c>
      <c r="AZ69" s="3" t="s">
        <v>1365</v>
      </c>
      <c r="BA69" s="3" t="s">
        <v>699</v>
      </c>
      <c r="BB69" s="3" t="s">
        <v>1366</v>
      </c>
    </row>
    <row r="70" spans="1:54" ht="72" x14ac:dyDescent="0.3">
      <c r="A70" s="3" t="s">
        <v>663</v>
      </c>
      <c r="B70" s="3" t="s">
        <v>1367</v>
      </c>
      <c r="C70" s="3" t="s">
        <v>1368</v>
      </c>
      <c r="D70" s="3" t="s">
        <v>693</v>
      </c>
      <c r="E70" s="3">
        <v>69</v>
      </c>
      <c r="F70" s="3" t="s">
        <v>37861</v>
      </c>
      <c r="G70" s="3" t="s">
        <v>694</v>
      </c>
      <c r="H70" s="3" t="s">
        <v>1369</v>
      </c>
      <c r="I70" s="3" t="s">
        <v>1011</v>
      </c>
      <c r="J70" s="3" t="s">
        <v>697</v>
      </c>
      <c r="K70" s="3" t="s">
        <v>4</v>
      </c>
      <c r="L70" s="3" t="s">
        <v>697</v>
      </c>
      <c r="M70" s="3" t="s">
        <v>938</v>
      </c>
      <c r="N70" s="3"/>
      <c r="O70" s="3" t="s">
        <v>700</v>
      </c>
      <c r="P70" s="3" t="s">
        <v>1370</v>
      </c>
      <c r="Q70" s="3" t="s">
        <v>699</v>
      </c>
      <c r="R70" s="3" t="s">
        <v>1371</v>
      </c>
      <c r="S70" s="3" t="s">
        <v>700</v>
      </c>
      <c r="T70" s="3" t="s">
        <v>1372</v>
      </c>
      <c r="U70" s="3" t="s">
        <v>700</v>
      </c>
      <c r="V70" s="3" t="s">
        <v>1373</v>
      </c>
      <c r="W70" s="3" t="s">
        <v>698</v>
      </c>
      <c r="Y70" s="3" t="s">
        <v>699</v>
      </c>
      <c r="AA70" s="3" t="s">
        <v>698</v>
      </c>
      <c r="AC70" s="3" t="s">
        <v>700</v>
      </c>
      <c r="AE70" s="3" t="s">
        <v>700</v>
      </c>
      <c r="AF70" s="3" t="s">
        <v>1374</v>
      </c>
      <c r="AG70" s="3" t="s">
        <v>700</v>
      </c>
      <c r="AI70" s="3" t="s">
        <v>698</v>
      </c>
      <c r="AK70" s="3" t="s">
        <v>700</v>
      </c>
      <c r="AM70" s="3" t="s">
        <v>698</v>
      </c>
      <c r="AN70" s="3" t="s">
        <v>1375</v>
      </c>
      <c r="AO70" s="3" t="s">
        <v>700</v>
      </c>
      <c r="AQ70" s="3" t="s">
        <v>698</v>
      </c>
      <c r="AS70" s="3" t="s">
        <v>700</v>
      </c>
      <c r="AU70" s="3" t="s">
        <v>700</v>
      </c>
      <c r="AW70" s="3" t="s">
        <v>700</v>
      </c>
      <c r="AY70" s="3" t="s">
        <v>699</v>
      </c>
      <c r="BA70" s="3" t="s">
        <v>699</v>
      </c>
    </row>
    <row r="71" spans="1:54" ht="158.4" x14ac:dyDescent="0.3">
      <c r="A71" s="3" t="s">
        <v>663</v>
      </c>
      <c r="B71" s="3" t="s">
        <v>1376</v>
      </c>
      <c r="C71" s="3" t="s">
        <v>1377</v>
      </c>
      <c r="D71" s="3" t="s">
        <v>693</v>
      </c>
      <c r="E71" s="3">
        <v>70</v>
      </c>
      <c r="F71" s="3" t="s">
        <v>37851</v>
      </c>
      <c r="G71" s="3" t="s">
        <v>752</v>
      </c>
      <c r="H71" s="3" t="s">
        <v>1378</v>
      </c>
      <c r="I71" s="3" t="s">
        <v>1379</v>
      </c>
      <c r="J71" s="3" t="s">
        <v>697</v>
      </c>
      <c r="K71" s="3" t="s">
        <v>4</v>
      </c>
      <c r="L71" s="3" t="s">
        <v>705</v>
      </c>
      <c r="N71" s="3"/>
      <c r="O71" s="3" t="s">
        <v>727</v>
      </c>
      <c r="P71" s="3" t="s">
        <v>1380</v>
      </c>
      <c r="Q71" s="3" t="s">
        <v>699</v>
      </c>
      <c r="R71" s="3" t="s">
        <v>1381</v>
      </c>
      <c r="S71" s="3" t="s">
        <v>699</v>
      </c>
      <c r="T71" s="3" t="s">
        <v>1382</v>
      </c>
      <c r="U71" s="3" t="s">
        <v>727</v>
      </c>
      <c r="V71" s="3" t="s">
        <v>1383</v>
      </c>
      <c r="W71" s="3" t="s">
        <v>699</v>
      </c>
      <c r="Y71" s="3" t="s">
        <v>699</v>
      </c>
      <c r="Z71" s="3" t="s">
        <v>1384</v>
      </c>
      <c r="AA71" s="3" t="s">
        <v>699</v>
      </c>
      <c r="AB71" s="3" t="s">
        <v>1385</v>
      </c>
      <c r="AC71" s="3" t="s">
        <v>698</v>
      </c>
      <c r="AD71" s="3" t="s">
        <v>1386</v>
      </c>
      <c r="AE71" s="3" t="s">
        <v>700</v>
      </c>
      <c r="AF71" s="3" t="s">
        <v>1387</v>
      </c>
      <c r="AG71" s="3" t="s">
        <v>699</v>
      </c>
      <c r="AI71" s="3" t="s">
        <v>730</v>
      </c>
      <c r="AJ71" s="3" t="s">
        <v>36409</v>
      </c>
      <c r="AK71" s="3" t="s">
        <v>727</v>
      </c>
      <c r="AL71" s="3" t="s">
        <v>1388</v>
      </c>
      <c r="AM71" s="3" t="s">
        <v>698</v>
      </c>
      <c r="AO71" s="3" t="s">
        <v>700</v>
      </c>
      <c r="AP71" s="3" t="s">
        <v>1389</v>
      </c>
      <c r="AQ71" s="3" t="s">
        <v>698</v>
      </c>
      <c r="AS71" s="3" t="s">
        <v>700</v>
      </c>
      <c r="AT71" s="3" t="s">
        <v>1390</v>
      </c>
      <c r="AU71" s="3" t="s">
        <v>727</v>
      </c>
      <c r="AW71" s="3" t="s">
        <v>699</v>
      </c>
      <c r="AX71" s="3" t="s">
        <v>1391</v>
      </c>
      <c r="AY71" s="3" t="s">
        <v>698</v>
      </c>
      <c r="BA71" s="3" t="s">
        <v>729</v>
      </c>
    </row>
    <row r="72" spans="1:54" ht="100.8" x14ac:dyDescent="0.3">
      <c r="A72" s="3" t="s">
        <v>663</v>
      </c>
      <c r="B72" s="3" t="s">
        <v>1307</v>
      </c>
      <c r="C72" s="3" t="s">
        <v>1392</v>
      </c>
      <c r="D72" s="3" t="s">
        <v>693</v>
      </c>
      <c r="E72" s="3">
        <v>71</v>
      </c>
      <c r="F72" s="3" t="s">
        <v>37820</v>
      </c>
      <c r="G72" s="3" t="s">
        <v>752</v>
      </c>
      <c r="H72" s="3" t="s">
        <v>838</v>
      </c>
      <c r="I72" s="3" t="s">
        <v>696</v>
      </c>
      <c r="J72" s="3" t="s">
        <v>697</v>
      </c>
      <c r="K72" s="3" t="s">
        <v>4</v>
      </c>
      <c r="L72" s="3" t="s">
        <v>697</v>
      </c>
      <c r="N72" s="3"/>
      <c r="O72" s="3" t="s">
        <v>712</v>
      </c>
      <c r="P72" s="3" t="s">
        <v>1393</v>
      </c>
      <c r="Q72" s="3" t="s">
        <v>698</v>
      </c>
      <c r="R72" s="3"/>
      <c r="S72" s="3" t="s">
        <v>729</v>
      </c>
      <c r="T72" s="3"/>
      <c r="U72" s="3" t="s">
        <v>728</v>
      </c>
      <c r="V72" s="3" t="s">
        <v>1394</v>
      </c>
      <c r="W72" s="3" t="s">
        <v>729</v>
      </c>
      <c r="Y72" s="3" t="s">
        <v>699</v>
      </c>
      <c r="AA72" s="3" t="s">
        <v>698</v>
      </c>
      <c r="AB72" s="3" t="s">
        <v>1395</v>
      </c>
      <c r="AC72" s="3" t="s">
        <v>698</v>
      </c>
      <c r="AE72" s="3" t="s">
        <v>728</v>
      </c>
      <c r="AF72" s="3" t="s">
        <v>1396</v>
      </c>
      <c r="AG72" s="3" t="s">
        <v>699</v>
      </c>
      <c r="AI72" s="3" t="s">
        <v>730</v>
      </c>
      <c r="AJ72" s="3" t="s">
        <v>36410</v>
      </c>
      <c r="AK72" s="3" t="s">
        <v>727</v>
      </c>
      <c r="AM72" s="3" t="s">
        <v>699</v>
      </c>
      <c r="AO72" s="3" t="s">
        <v>728</v>
      </c>
      <c r="AQ72" s="3" t="s">
        <v>698</v>
      </c>
      <c r="AS72" s="3" t="s">
        <v>700</v>
      </c>
      <c r="AT72" s="3" t="s">
        <v>1397</v>
      </c>
      <c r="AU72" s="3" t="s">
        <v>699</v>
      </c>
      <c r="AW72" s="3" t="s">
        <v>699</v>
      </c>
      <c r="AY72" s="3" t="s">
        <v>699</v>
      </c>
      <c r="AZ72" s="3" t="s">
        <v>1398</v>
      </c>
      <c r="BA72" s="3" t="s">
        <v>729</v>
      </c>
    </row>
    <row r="73" spans="1:54" ht="230.4" x14ac:dyDescent="0.3">
      <c r="A73" s="3" t="s">
        <v>663</v>
      </c>
      <c r="B73" s="3" t="s">
        <v>1338</v>
      </c>
      <c r="C73" s="3" t="s">
        <v>1392</v>
      </c>
      <c r="D73" s="3" t="s">
        <v>693</v>
      </c>
      <c r="E73" s="3">
        <v>72</v>
      </c>
      <c r="F73" s="3" t="s">
        <v>37847</v>
      </c>
      <c r="G73" s="3" t="s">
        <v>752</v>
      </c>
      <c r="H73" s="3" t="s">
        <v>1165</v>
      </c>
      <c r="I73" s="3" t="s">
        <v>914</v>
      </c>
      <c r="J73" s="3" t="s">
        <v>697</v>
      </c>
      <c r="K73" s="3" t="s">
        <v>705</v>
      </c>
      <c r="L73" s="3" t="s">
        <v>705</v>
      </c>
      <c r="M73" s="3" t="s">
        <v>1399</v>
      </c>
      <c r="N73" s="3"/>
      <c r="O73" s="3" t="s">
        <v>700</v>
      </c>
      <c r="P73" s="3" t="s">
        <v>1400</v>
      </c>
      <c r="Q73" s="3" t="s">
        <v>699</v>
      </c>
      <c r="R73" s="3" t="s">
        <v>1401</v>
      </c>
      <c r="S73" s="3" t="s">
        <v>699</v>
      </c>
      <c r="T73" s="3" t="s">
        <v>1402</v>
      </c>
      <c r="U73" s="3" t="s">
        <v>700</v>
      </c>
      <c r="V73" s="3" t="s">
        <v>1403</v>
      </c>
      <c r="W73" s="3" t="s">
        <v>699</v>
      </c>
      <c r="X73" s="3" t="s">
        <v>1404</v>
      </c>
      <c r="Y73" s="3" t="s">
        <v>699</v>
      </c>
      <c r="AA73" s="3" t="s">
        <v>698</v>
      </c>
      <c r="AB73" s="3" t="s">
        <v>1405</v>
      </c>
      <c r="AC73" s="3" t="s">
        <v>699</v>
      </c>
      <c r="AD73" s="3" t="s">
        <v>1406</v>
      </c>
      <c r="AE73" s="3" t="s">
        <v>700</v>
      </c>
      <c r="AF73" s="3" t="s">
        <v>1407</v>
      </c>
      <c r="AG73" s="3" t="s">
        <v>700</v>
      </c>
      <c r="AH73" s="3" t="s">
        <v>1408</v>
      </c>
      <c r="AI73" s="3" t="s">
        <v>698</v>
      </c>
      <c r="AJ73" s="3" t="s">
        <v>36411</v>
      </c>
      <c r="AK73" s="3" t="s">
        <v>699</v>
      </c>
      <c r="AL73" s="3" t="s">
        <v>1409</v>
      </c>
      <c r="AM73" s="3" t="s">
        <v>698</v>
      </c>
      <c r="AO73" s="3" t="s">
        <v>700</v>
      </c>
      <c r="AP73" s="3" t="s">
        <v>1410</v>
      </c>
      <c r="AQ73" s="3" t="s">
        <v>700</v>
      </c>
      <c r="AR73" s="3" t="s">
        <v>1411</v>
      </c>
      <c r="AS73" s="3" t="s">
        <v>700</v>
      </c>
      <c r="AT73" s="3" t="s">
        <v>1412</v>
      </c>
      <c r="AU73" s="3" t="s">
        <v>699</v>
      </c>
      <c r="AV73" s="3" t="s">
        <v>1413</v>
      </c>
      <c r="AW73" s="3" t="s">
        <v>699</v>
      </c>
      <c r="AX73" s="3" t="s">
        <v>1414</v>
      </c>
      <c r="AY73" s="3" t="s">
        <v>699</v>
      </c>
      <c r="AZ73" s="3" t="s">
        <v>1415</v>
      </c>
      <c r="BA73" s="3" t="s">
        <v>699</v>
      </c>
      <c r="BB73" s="3" t="s">
        <v>1416</v>
      </c>
    </row>
    <row r="74" spans="1:54" ht="144" x14ac:dyDescent="0.3">
      <c r="A74" s="3" t="s">
        <v>663</v>
      </c>
      <c r="B74" s="3" t="s">
        <v>1276</v>
      </c>
      <c r="C74" s="3" t="s">
        <v>1417</v>
      </c>
      <c r="D74" s="3" t="s">
        <v>693</v>
      </c>
      <c r="E74" s="3">
        <v>73</v>
      </c>
      <c r="F74" s="3" t="s">
        <v>37843</v>
      </c>
      <c r="G74" s="3" t="s">
        <v>694</v>
      </c>
      <c r="H74" s="3" t="s">
        <v>1418</v>
      </c>
      <c r="I74" s="3" t="s">
        <v>1031</v>
      </c>
      <c r="J74" s="3" t="s">
        <v>697</v>
      </c>
      <c r="K74" s="3" t="s">
        <v>4</v>
      </c>
      <c r="L74" s="3" t="s">
        <v>697</v>
      </c>
      <c r="N74" s="3"/>
      <c r="O74" s="3" t="s">
        <v>700</v>
      </c>
      <c r="P74" s="3"/>
      <c r="Q74" s="3" t="s">
        <v>699</v>
      </c>
      <c r="R74" s="3"/>
      <c r="S74" s="3" t="s">
        <v>699</v>
      </c>
      <c r="T74" s="3"/>
      <c r="U74" s="3" t="s">
        <v>699</v>
      </c>
      <c r="V74" s="3" t="s">
        <v>1419</v>
      </c>
      <c r="W74" s="3" t="s">
        <v>700</v>
      </c>
      <c r="Y74" s="3" t="s">
        <v>699</v>
      </c>
      <c r="AA74" s="3" t="s">
        <v>712</v>
      </c>
      <c r="AC74" s="3" t="s">
        <v>700</v>
      </c>
      <c r="AE74" s="3" t="s">
        <v>700</v>
      </c>
      <c r="AG74" s="3" t="s">
        <v>698</v>
      </c>
      <c r="AI74" s="3" t="s">
        <v>698</v>
      </c>
      <c r="AK74" s="3" t="s">
        <v>698</v>
      </c>
      <c r="AM74" s="3" t="s">
        <v>699</v>
      </c>
      <c r="AO74" s="3" t="s">
        <v>700</v>
      </c>
      <c r="AQ74" s="3" t="s">
        <v>699</v>
      </c>
      <c r="AS74" s="3" t="s">
        <v>699</v>
      </c>
      <c r="AU74" s="3" t="s">
        <v>700</v>
      </c>
      <c r="AW74" s="3" t="s">
        <v>699</v>
      </c>
      <c r="AY74" s="3" t="s">
        <v>700</v>
      </c>
      <c r="BA74" s="3" t="s">
        <v>699</v>
      </c>
    </row>
    <row r="75" spans="1:54" ht="187.2" x14ac:dyDescent="0.3">
      <c r="A75" s="3" t="s">
        <v>663</v>
      </c>
      <c r="B75" s="3" t="s">
        <v>892</v>
      </c>
      <c r="C75" s="3" t="s">
        <v>1420</v>
      </c>
      <c r="D75" s="3" t="s">
        <v>693</v>
      </c>
      <c r="E75" s="3">
        <v>74</v>
      </c>
      <c r="F75" s="3" t="s">
        <v>37838</v>
      </c>
      <c r="G75" s="3" t="s">
        <v>694</v>
      </c>
      <c r="H75" s="3" t="s">
        <v>838</v>
      </c>
      <c r="I75" s="3"/>
      <c r="J75" s="3" t="s">
        <v>697</v>
      </c>
      <c r="K75" s="3" t="s">
        <v>4</v>
      </c>
      <c r="L75" s="3" t="s">
        <v>697</v>
      </c>
      <c r="N75" s="3"/>
      <c r="O75" s="3" t="s">
        <v>698</v>
      </c>
      <c r="P75" s="3" t="s">
        <v>1421</v>
      </c>
      <c r="Q75" s="3" t="s">
        <v>699</v>
      </c>
      <c r="R75" s="3" t="s">
        <v>1422</v>
      </c>
      <c r="S75" s="3" t="s">
        <v>699</v>
      </c>
      <c r="T75" s="3" t="s">
        <v>1423</v>
      </c>
      <c r="U75" s="3" t="s">
        <v>700</v>
      </c>
      <c r="V75" s="3" t="s">
        <v>1424</v>
      </c>
      <c r="W75" s="3" t="s">
        <v>699</v>
      </c>
      <c r="X75" s="3" t="s">
        <v>1425</v>
      </c>
      <c r="Y75" s="3" t="s">
        <v>699</v>
      </c>
      <c r="Z75" s="3" t="s">
        <v>1426</v>
      </c>
      <c r="AA75" s="3" t="s">
        <v>700</v>
      </c>
      <c r="AB75" s="3" t="s">
        <v>1427</v>
      </c>
      <c r="AC75" s="3" t="s">
        <v>699</v>
      </c>
      <c r="AD75" s="3" t="s">
        <v>1428</v>
      </c>
      <c r="AE75" s="3" t="s">
        <v>698</v>
      </c>
      <c r="AF75" s="3" t="s">
        <v>1429</v>
      </c>
      <c r="AG75" s="3" t="s">
        <v>700</v>
      </c>
      <c r="AH75" s="3" t="s">
        <v>1430</v>
      </c>
      <c r="AI75" s="3" t="s">
        <v>698</v>
      </c>
      <c r="AJ75" s="3" t="s">
        <v>36412</v>
      </c>
      <c r="AK75" s="3" t="s">
        <v>700</v>
      </c>
      <c r="AL75" s="3" t="s">
        <v>1431</v>
      </c>
      <c r="AM75" s="3" t="s">
        <v>698</v>
      </c>
      <c r="AN75" s="3" t="s">
        <v>1432</v>
      </c>
      <c r="AO75" s="3" t="s">
        <v>700</v>
      </c>
      <c r="AP75" s="3" t="s">
        <v>1433</v>
      </c>
      <c r="AQ75" s="3" t="s">
        <v>698</v>
      </c>
      <c r="AR75" s="3" t="s">
        <v>1434</v>
      </c>
      <c r="AS75" s="3" t="s">
        <v>700</v>
      </c>
      <c r="AT75" s="3" t="s">
        <v>1435</v>
      </c>
      <c r="AU75" s="3" t="s">
        <v>699</v>
      </c>
      <c r="AV75" s="3" t="s">
        <v>1436</v>
      </c>
      <c r="AW75" s="3" t="s">
        <v>699</v>
      </c>
      <c r="AX75" s="3" t="s">
        <v>1437</v>
      </c>
      <c r="AY75" s="3" t="s">
        <v>699</v>
      </c>
      <c r="AZ75" s="3" t="s">
        <v>1438</v>
      </c>
      <c r="BA75" s="3" t="s">
        <v>699</v>
      </c>
      <c r="BB75" s="3" t="s">
        <v>1439</v>
      </c>
    </row>
    <row r="76" spans="1:54" ht="187.2" x14ac:dyDescent="0.3">
      <c r="A76" s="3" t="s">
        <v>663</v>
      </c>
      <c r="B76" s="3" t="s">
        <v>1276</v>
      </c>
      <c r="C76" s="3" t="s">
        <v>1440</v>
      </c>
      <c r="D76" s="3" t="s">
        <v>693</v>
      </c>
      <c r="E76" s="3">
        <v>75</v>
      </c>
      <c r="F76" s="3" t="s">
        <v>37828</v>
      </c>
      <c r="G76" s="3" t="s">
        <v>694</v>
      </c>
      <c r="H76" s="3" t="s">
        <v>1441</v>
      </c>
      <c r="I76" s="3" t="s">
        <v>1166</v>
      </c>
      <c r="J76" s="3" t="s">
        <v>697</v>
      </c>
      <c r="K76" s="3" t="s">
        <v>4</v>
      </c>
      <c r="L76" s="3" t="s">
        <v>697</v>
      </c>
      <c r="N76" s="3"/>
      <c r="O76" s="3" t="s">
        <v>728</v>
      </c>
      <c r="P76" s="3" t="s">
        <v>1442</v>
      </c>
      <c r="Q76" s="3" t="s">
        <v>729</v>
      </c>
      <c r="R76" s="3" t="s">
        <v>1443</v>
      </c>
      <c r="S76" s="3" t="s">
        <v>729</v>
      </c>
      <c r="T76" s="3" t="s">
        <v>1444</v>
      </c>
      <c r="U76" s="3" t="s">
        <v>729</v>
      </c>
      <c r="V76" s="3" t="s">
        <v>1445</v>
      </c>
      <c r="W76" s="3" t="s">
        <v>699</v>
      </c>
      <c r="X76" s="3" t="s">
        <v>1446</v>
      </c>
      <c r="Y76" s="3" t="s">
        <v>786</v>
      </c>
      <c r="Z76" s="3" t="s">
        <v>1447</v>
      </c>
      <c r="AA76" s="3" t="s">
        <v>1132</v>
      </c>
      <c r="AB76" s="3" t="s">
        <v>1448</v>
      </c>
      <c r="AC76" s="3" t="s">
        <v>700</v>
      </c>
      <c r="AD76" s="3" t="s">
        <v>1449</v>
      </c>
      <c r="AE76" s="3" t="s">
        <v>700</v>
      </c>
      <c r="AF76" s="3" t="s">
        <v>1450</v>
      </c>
      <c r="AG76" s="3" t="s">
        <v>698</v>
      </c>
      <c r="AH76" s="3" t="s">
        <v>1451</v>
      </c>
      <c r="AI76" s="3" t="s">
        <v>730</v>
      </c>
      <c r="AJ76" s="3" t="s">
        <v>36413</v>
      </c>
      <c r="AK76" s="3" t="s">
        <v>698</v>
      </c>
      <c r="AL76" s="3" t="s">
        <v>1452</v>
      </c>
      <c r="AM76" s="3" t="s">
        <v>727</v>
      </c>
      <c r="AN76" s="3" t="s">
        <v>1453</v>
      </c>
      <c r="AO76" s="3" t="s">
        <v>700</v>
      </c>
      <c r="AP76" s="3" t="s">
        <v>1454</v>
      </c>
      <c r="AQ76" s="3" t="s">
        <v>698</v>
      </c>
      <c r="AR76" s="3" t="s">
        <v>1455</v>
      </c>
      <c r="AS76" s="3" t="s">
        <v>731</v>
      </c>
      <c r="AT76" s="3" t="s">
        <v>1456</v>
      </c>
      <c r="AU76" s="3" t="s">
        <v>698</v>
      </c>
      <c r="AV76" s="3" t="s">
        <v>1457</v>
      </c>
      <c r="AW76" s="3" t="s">
        <v>698</v>
      </c>
      <c r="AX76" s="3" t="s">
        <v>1458</v>
      </c>
      <c r="AY76" s="3" t="s">
        <v>698</v>
      </c>
      <c r="AZ76" s="3" t="s">
        <v>1459</v>
      </c>
      <c r="BA76" s="3" t="s">
        <v>698</v>
      </c>
      <c r="BB76" s="3" t="s">
        <v>1460</v>
      </c>
    </row>
    <row r="77" spans="1:54" ht="144" x14ac:dyDescent="0.3">
      <c r="A77" s="3" t="s">
        <v>663</v>
      </c>
      <c r="B77" s="3" t="s">
        <v>724</v>
      </c>
      <c r="C77" s="3" t="s">
        <v>1461</v>
      </c>
      <c r="D77" s="3" t="s">
        <v>693</v>
      </c>
      <c r="E77" s="3">
        <v>76</v>
      </c>
      <c r="F77" s="3" t="s">
        <v>37830</v>
      </c>
      <c r="G77" s="3" t="s">
        <v>694</v>
      </c>
      <c r="H77" s="3" t="s">
        <v>695</v>
      </c>
      <c r="I77" s="3"/>
      <c r="J77" s="3" t="s">
        <v>697</v>
      </c>
      <c r="K77" s="3" t="s">
        <v>4</v>
      </c>
      <c r="L77" s="3" t="s">
        <v>697</v>
      </c>
      <c r="N77" s="3"/>
      <c r="O77" s="3" t="s">
        <v>728</v>
      </c>
      <c r="P77" s="3" t="s">
        <v>1462</v>
      </c>
      <c r="Q77" s="3" t="s">
        <v>729</v>
      </c>
      <c r="R77" s="3" t="s">
        <v>1463</v>
      </c>
      <c r="S77" s="3" t="s">
        <v>728</v>
      </c>
      <c r="T77" s="3" t="s">
        <v>1464</v>
      </c>
      <c r="U77" s="3" t="s">
        <v>728</v>
      </c>
      <c r="V77" s="3" t="s">
        <v>1465</v>
      </c>
      <c r="W77" s="3" t="s">
        <v>699</v>
      </c>
      <c r="X77" s="3" t="s">
        <v>1466</v>
      </c>
      <c r="Y77" s="3" t="s">
        <v>728</v>
      </c>
      <c r="Z77" s="3" t="s">
        <v>1467</v>
      </c>
      <c r="AA77" s="3" t="s">
        <v>790</v>
      </c>
      <c r="AB77" s="3" t="s">
        <v>1468</v>
      </c>
      <c r="AC77" s="3" t="s">
        <v>700</v>
      </c>
      <c r="AE77" s="3" t="s">
        <v>728</v>
      </c>
      <c r="AF77" s="3" t="s">
        <v>1469</v>
      </c>
      <c r="AG77" s="3" t="s">
        <v>699</v>
      </c>
      <c r="AI77" s="3" t="s">
        <v>730</v>
      </c>
      <c r="AJ77" s="3" t="s">
        <v>36414</v>
      </c>
      <c r="AK77" s="3" t="s">
        <v>700</v>
      </c>
      <c r="AM77" s="3" t="s">
        <v>786</v>
      </c>
      <c r="AO77" s="3" t="s">
        <v>700</v>
      </c>
      <c r="AQ77" s="3" t="s">
        <v>698</v>
      </c>
      <c r="AS77" s="3" t="s">
        <v>790</v>
      </c>
      <c r="AU77" s="3" t="s">
        <v>728</v>
      </c>
      <c r="AW77" s="3" t="s">
        <v>699</v>
      </c>
      <c r="AY77" s="3" t="s">
        <v>699</v>
      </c>
      <c r="BA77" s="3" t="s">
        <v>699</v>
      </c>
    </row>
    <row r="78" spans="1:54" x14ac:dyDescent="0.3">
      <c r="A78" s="3" t="s">
        <v>663</v>
      </c>
      <c r="B78" s="3" t="s">
        <v>1470</v>
      </c>
      <c r="C78" s="3" t="s">
        <v>1471</v>
      </c>
      <c r="D78" s="3" t="s">
        <v>693</v>
      </c>
      <c r="E78" s="3">
        <v>77</v>
      </c>
      <c r="F78" s="3" t="s">
        <v>37846</v>
      </c>
      <c r="G78" s="3" t="s">
        <v>752</v>
      </c>
      <c r="H78" s="3" t="s">
        <v>1379</v>
      </c>
      <c r="I78" s="3"/>
      <c r="J78" s="3" t="s">
        <v>4</v>
      </c>
      <c r="K78" s="3" t="s">
        <v>4</v>
      </c>
      <c r="L78" s="3" t="s">
        <v>697</v>
      </c>
      <c r="M78" s="3" t="s">
        <v>4</v>
      </c>
      <c r="N78" s="3"/>
      <c r="O78" s="3" t="s">
        <v>4</v>
      </c>
      <c r="P78" s="3" t="s">
        <v>4</v>
      </c>
      <c r="Q78" s="3" t="s">
        <v>4</v>
      </c>
      <c r="R78" s="3" t="s">
        <v>4</v>
      </c>
      <c r="S78" s="3" t="s">
        <v>4</v>
      </c>
      <c r="T78" s="3" t="s">
        <v>4</v>
      </c>
      <c r="U78" s="3" t="s">
        <v>4</v>
      </c>
      <c r="V78" s="3" t="s">
        <v>4</v>
      </c>
      <c r="W78" s="3" t="s">
        <v>4</v>
      </c>
      <c r="X78" s="3" t="s">
        <v>4</v>
      </c>
      <c r="Y78" s="3" t="s">
        <v>4</v>
      </c>
      <c r="Z78" s="3" t="s">
        <v>4</v>
      </c>
      <c r="AA78" s="3" t="s">
        <v>4</v>
      </c>
      <c r="AB78" s="3" t="s">
        <v>4</v>
      </c>
      <c r="AC78" s="3" t="s">
        <v>4</v>
      </c>
      <c r="AD78" s="3" t="s">
        <v>4</v>
      </c>
      <c r="AE78" s="3" t="s">
        <v>4</v>
      </c>
      <c r="AF78" s="3" t="s">
        <v>4</v>
      </c>
      <c r="AG78" s="3" t="s">
        <v>4</v>
      </c>
      <c r="AH78" s="3" t="s">
        <v>4</v>
      </c>
      <c r="AI78" s="3" t="s">
        <v>4</v>
      </c>
      <c r="AJ78" s="3" t="s">
        <v>4</v>
      </c>
      <c r="AK78" s="3" t="s">
        <v>4</v>
      </c>
      <c r="AL78" s="3" t="s">
        <v>4</v>
      </c>
      <c r="AM78" s="3" t="s">
        <v>4</v>
      </c>
      <c r="AN78" s="3" t="s">
        <v>4</v>
      </c>
      <c r="AO78" s="3" t="s">
        <v>4</v>
      </c>
      <c r="AP78" s="3" t="s">
        <v>4</v>
      </c>
      <c r="AQ78" s="3" t="s">
        <v>4</v>
      </c>
      <c r="AR78" s="3" t="s">
        <v>4</v>
      </c>
      <c r="AS78" s="3" t="s">
        <v>4</v>
      </c>
      <c r="AT78" s="3" t="s">
        <v>4</v>
      </c>
      <c r="AU78" s="3" t="s">
        <v>4</v>
      </c>
      <c r="AV78" s="3" t="s">
        <v>4</v>
      </c>
      <c r="AW78" s="3" t="s">
        <v>4</v>
      </c>
      <c r="AX78" s="3" t="s">
        <v>4</v>
      </c>
      <c r="AY78" s="3" t="s">
        <v>4</v>
      </c>
      <c r="AZ78" s="3" t="s">
        <v>4</v>
      </c>
      <c r="BA78" s="3" t="s">
        <v>4</v>
      </c>
      <c r="BB78" s="3" t="s">
        <v>4</v>
      </c>
    </row>
    <row r="79" spans="1:54" ht="129.6" x14ac:dyDescent="0.3">
      <c r="A79" s="3" t="s">
        <v>663</v>
      </c>
      <c r="B79" s="3" t="s">
        <v>1232</v>
      </c>
      <c r="C79" s="3" t="s">
        <v>1472</v>
      </c>
      <c r="D79" s="3" t="s">
        <v>693</v>
      </c>
      <c r="E79" s="3">
        <v>78</v>
      </c>
      <c r="F79" s="3" t="s">
        <v>37859</v>
      </c>
      <c r="G79" s="3" t="s">
        <v>694</v>
      </c>
      <c r="H79" s="3" t="s">
        <v>1473</v>
      </c>
      <c r="I79" s="3"/>
      <c r="J79" s="3" t="s">
        <v>697</v>
      </c>
      <c r="K79" s="3" t="s">
        <v>4</v>
      </c>
      <c r="L79" s="3" t="s">
        <v>697</v>
      </c>
      <c r="M79" s="3" t="s">
        <v>1474</v>
      </c>
      <c r="N79" s="3"/>
      <c r="O79" s="3" t="s">
        <v>700</v>
      </c>
      <c r="P79" s="3" t="s">
        <v>1475</v>
      </c>
      <c r="Q79" s="3" t="s">
        <v>727</v>
      </c>
      <c r="R79" s="3"/>
      <c r="S79" s="3" t="s">
        <v>728</v>
      </c>
      <c r="T79" s="3" t="s">
        <v>1476</v>
      </c>
      <c r="U79" s="3" t="s">
        <v>728</v>
      </c>
      <c r="V79" s="3" t="s">
        <v>1477</v>
      </c>
      <c r="W79" s="3" t="s">
        <v>790</v>
      </c>
      <c r="X79" s="3" t="s">
        <v>1478</v>
      </c>
      <c r="Y79" s="3" t="s">
        <v>727</v>
      </c>
      <c r="AA79" s="3" t="s">
        <v>790</v>
      </c>
      <c r="AC79" s="3" t="s">
        <v>728</v>
      </c>
      <c r="AE79" s="3" t="s">
        <v>728</v>
      </c>
      <c r="AG79" s="3" t="s">
        <v>728</v>
      </c>
      <c r="AI79" s="3" t="s">
        <v>730</v>
      </c>
      <c r="AK79" s="3" t="s">
        <v>727</v>
      </c>
      <c r="AM79" s="3" t="s">
        <v>790</v>
      </c>
      <c r="AO79" s="3" t="s">
        <v>727</v>
      </c>
      <c r="AQ79" s="3" t="s">
        <v>730</v>
      </c>
      <c r="AS79" s="3" t="s">
        <v>729</v>
      </c>
      <c r="AU79" s="3" t="s">
        <v>790</v>
      </c>
      <c r="AW79" s="3" t="s">
        <v>790</v>
      </c>
      <c r="AY79" s="3" t="s">
        <v>727</v>
      </c>
      <c r="BA79" s="3" t="s">
        <v>729</v>
      </c>
    </row>
    <row r="80" spans="1:54" ht="28.8" x14ac:dyDescent="0.3">
      <c r="A80" s="3" t="s">
        <v>663</v>
      </c>
      <c r="B80" s="3" t="s">
        <v>1479</v>
      </c>
      <c r="C80" s="3" t="s">
        <v>1480</v>
      </c>
      <c r="D80" s="3" t="s">
        <v>693</v>
      </c>
      <c r="E80" s="3">
        <v>79</v>
      </c>
      <c r="F80" s="3" t="s">
        <v>37854</v>
      </c>
      <c r="G80" s="3" t="s">
        <v>752</v>
      </c>
      <c r="H80" s="3" t="s">
        <v>1031</v>
      </c>
      <c r="I80" s="3"/>
      <c r="J80" s="3" t="s">
        <v>697</v>
      </c>
      <c r="K80" s="3" t="s">
        <v>4</v>
      </c>
      <c r="L80" s="3" t="s">
        <v>697</v>
      </c>
      <c r="N80" s="3"/>
      <c r="O80" s="3" t="s">
        <v>700</v>
      </c>
      <c r="P80" s="3"/>
      <c r="Q80" s="3" t="s">
        <v>698</v>
      </c>
      <c r="R80" s="3"/>
      <c r="S80" s="3" t="s">
        <v>700</v>
      </c>
      <c r="T80" s="3"/>
      <c r="U80" s="3" t="s">
        <v>700</v>
      </c>
      <c r="W80" s="3" t="s">
        <v>699</v>
      </c>
      <c r="Y80" s="3" t="s">
        <v>699</v>
      </c>
      <c r="AA80" s="3" t="s">
        <v>699</v>
      </c>
      <c r="AC80" s="3" t="s">
        <v>698</v>
      </c>
      <c r="AE80" s="3" t="s">
        <v>700</v>
      </c>
      <c r="AG80" s="3" t="s">
        <v>700</v>
      </c>
      <c r="AI80" s="3" t="s">
        <v>698</v>
      </c>
      <c r="AK80" s="3" t="s">
        <v>700</v>
      </c>
      <c r="AM80" s="3" t="s">
        <v>698</v>
      </c>
      <c r="AO80" s="3" t="s">
        <v>700</v>
      </c>
      <c r="AQ80" s="3" t="s">
        <v>698</v>
      </c>
      <c r="AS80" s="3" t="s">
        <v>698</v>
      </c>
      <c r="AU80" s="3" t="s">
        <v>700</v>
      </c>
      <c r="AW80" s="3" t="s">
        <v>700</v>
      </c>
      <c r="AY80" s="3" t="s">
        <v>698</v>
      </c>
      <c r="BA80" s="3" t="s">
        <v>700</v>
      </c>
    </row>
    <row r="81" spans="1:54" ht="43.2" x14ac:dyDescent="0.3">
      <c r="A81" s="3" t="s">
        <v>663</v>
      </c>
      <c r="B81" s="3" t="s">
        <v>1481</v>
      </c>
      <c r="C81" s="3" t="s">
        <v>1482</v>
      </c>
      <c r="D81" s="3" t="s">
        <v>693</v>
      </c>
      <c r="E81" s="3">
        <v>80</v>
      </c>
      <c r="F81" s="3" t="s">
        <v>37825</v>
      </c>
      <c r="G81" s="3" t="s">
        <v>752</v>
      </c>
      <c r="H81" s="3" t="s">
        <v>1483</v>
      </c>
      <c r="I81" s="3"/>
      <c r="J81" s="3" t="s">
        <v>697</v>
      </c>
      <c r="K81" s="3" t="s">
        <v>4</v>
      </c>
      <c r="L81" s="3" t="s">
        <v>697</v>
      </c>
      <c r="M81" s="3" t="s">
        <v>938</v>
      </c>
      <c r="N81" s="3"/>
      <c r="O81" s="3" t="s">
        <v>712</v>
      </c>
      <c r="P81" s="3"/>
      <c r="Q81" s="3" t="s">
        <v>698</v>
      </c>
      <c r="R81" s="3"/>
      <c r="S81" s="3" t="s">
        <v>699</v>
      </c>
      <c r="T81" s="3"/>
      <c r="U81" s="3" t="s">
        <v>699</v>
      </c>
      <c r="W81" s="3" t="s">
        <v>699</v>
      </c>
      <c r="Y81" s="3" t="s">
        <v>698</v>
      </c>
      <c r="AA81" s="3" t="s">
        <v>698</v>
      </c>
      <c r="AC81" s="3" t="s">
        <v>698</v>
      </c>
      <c r="AE81" s="3" t="s">
        <v>698</v>
      </c>
      <c r="AG81" s="3" t="s">
        <v>700</v>
      </c>
      <c r="AI81" s="3" t="s">
        <v>699</v>
      </c>
      <c r="AK81" s="3" t="s">
        <v>700</v>
      </c>
      <c r="AM81" s="3" t="s">
        <v>699</v>
      </c>
      <c r="AO81" s="3" t="s">
        <v>700</v>
      </c>
      <c r="AQ81" s="3" t="s">
        <v>698</v>
      </c>
      <c r="AS81" s="3" t="s">
        <v>699</v>
      </c>
      <c r="AU81" s="3" t="s">
        <v>700</v>
      </c>
      <c r="AW81" s="3" t="s">
        <v>699</v>
      </c>
      <c r="AY81" s="3" t="s">
        <v>699</v>
      </c>
      <c r="BA81" s="3" t="s">
        <v>699</v>
      </c>
    </row>
    <row r="82" spans="1:54" ht="28.8" x14ac:dyDescent="0.3">
      <c r="A82" s="3" t="s">
        <v>663</v>
      </c>
      <c r="B82" s="3" t="s">
        <v>1484</v>
      </c>
      <c r="C82" s="3" t="s">
        <v>1485</v>
      </c>
      <c r="D82" s="3" t="s">
        <v>693</v>
      </c>
      <c r="E82" s="3">
        <v>81</v>
      </c>
      <c r="F82" s="3" t="s">
        <v>37834</v>
      </c>
      <c r="G82" s="3" t="s">
        <v>694</v>
      </c>
      <c r="H82" s="3" t="s">
        <v>1486</v>
      </c>
      <c r="I82" s="3"/>
      <c r="J82" s="3" t="s">
        <v>697</v>
      </c>
      <c r="K82" s="3" t="s">
        <v>4</v>
      </c>
      <c r="L82" s="3" t="s">
        <v>697</v>
      </c>
      <c r="N82" s="3"/>
      <c r="O82" s="3" t="s">
        <v>728</v>
      </c>
      <c r="P82" s="3"/>
      <c r="Q82" s="3" t="s">
        <v>729</v>
      </c>
      <c r="R82" s="3"/>
      <c r="S82" s="3" t="s">
        <v>699</v>
      </c>
      <c r="T82" s="3"/>
      <c r="U82" s="3" t="s">
        <v>728</v>
      </c>
      <c r="W82" s="3" t="s">
        <v>728</v>
      </c>
      <c r="Y82" s="3" t="s">
        <v>729</v>
      </c>
      <c r="AA82" s="3" t="s">
        <v>729</v>
      </c>
      <c r="AB82" s="3" t="s">
        <v>1487</v>
      </c>
      <c r="AC82" s="3" t="s">
        <v>730</v>
      </c>
      <c r="AE82" s="3" t="s">
        <v>728</v>
      </c>
      <c r="AF82" s="3" t="s">
        <v>1488</v>
      </c>
      <c r="AG82" s="3" t="s">
        <v>728</v>
      </c>
      <c r="AI82" s="3" t="s">
        <v>728</v>
      </c>
      <c r="AK82" s="3" t="s">
        <v>700</v>
      </c>
      <c r="AM82" s="3" t="s">
        <v>730</v>
      </c>
      <c r="AO82" s="3" t="s">
        <v>700</v>
      </c>
      <c r="AQ82" s="3" t="s">
        <v>730</v>
      </c>
      <c r="AR82" s="3" t="s">
        <v>1489</v>
      </c>
      <c r="AS82" s="3" t="s">
        <v>699</v>
      </c>
      <c r="AU82" s="3" t="s">
        <v>728</v>
      </c>
      <c r="AW82" s="3" t="s">
        <v>729</v>
      </c>
      <c r="AY82" s="3" t="s">
        <v>729</v>
      </c>
      <c r="BA82" s="3" t="s">
        <v>728</v>
      </c>
    </row>
    <row r="83" spans="1:54" ht="28.8" x14ac:dyDescent="0.3">
      <c r="A83" s="3" t="s">
        <v>663</v>
      </c>
      <c r="B83" s="3" t="s">
        <v>1490</v>
      </c>
      <c r="C83" s="3" t="s">
        <v>1491</v>
      </c>
      <c r="D83" s="3" t="s">
        <v>693</v>
      </c>
      <c r="E83" s="3">
        <v>82</v>
      </c>
      <c r="F83" s="3" t="s">
        <v>37859</v>
      </c>
      <c r="G83" s="3" t="s">
        <v>694</v>
      </c>
      <c r="H83" s="3" t="s">
        <v>1492</v>
      </c>
      <c r="I83" s="3" t="s">
        <v>1049</v>
      </c>
      <c r="J83" s="3" t="s">
        <v>697</v>
      </c>
      <c r="K83" s="3" t="s">
        <v>4</v>
      </c>
      <c r="L83" s="3" t="s">
        <v>697</v>
      </c>
      <c r="N83" s="3"/>
      <c r="O83" s="3" t="s">
        <v>712</v>
      </c>
      <c r="P83" s="3"/>
      <c r="Q83" s="3" t="s">
        <v>698</v>
      </c>
      <c r="R83" s="3"/>
      <c r="S83" s="3" t="s">
        <v>700</v>
      </c>
      <c r="T83" s="3"/>
      <c r="U83" s="3" t="s">
        <v>700</v>
      </c>
      <c r="W83" s="3" t="s">
        <v>699</v>
      </c>
      <c r="Y83" s="3" t="s">
        <v>699</v>
      </c>
      <c r="AA83" s="3" t="s">
        <v>699</v>
      </c>
      <c r="AC83" s="3" t="s">
        <v>699</v>
      </c>
      <c r="AE83" s="3" t="s">
        <v>700</v>
      </c>
      <c r="AG83" s="3" t="s">
        <v>699</v>
      </c>
      <c r="AI83" s="3" t="s">
        <v>698</v>
      </c>
      <c r="AK83" s="3" t="s">
        <v>700</v>
      </c>
      <c r="AM83" s="3" t="s">
        <v>698</v>
      </c>
      <c r="AO83" s="3" t="s">
        <v>700</v>
      </c>
      <c r="AQ83" s="3" t="s">
        <v>698</v>
      </c>
      <c r="AS83" s="3" t="s">
        <v>698</v>
      </c>
      <c r="AU83" s="3" t="s">
        <v>698</v>
      </c>
      <c r="AW83" s="3" t="s">
        <v>700</v>
      </c>
      <c r="AY83" s="3" t="s">
        <v>698</v>
      </c>
      <c r="BA83" s="3" t="s">
        <v>699</v>
      </c>
    </row>
    <row r="84" spans="1:54" x14ac:dyDescent="0.3">
      <c r="A84" s="3" t="s">
        <v>663</v>
      </c>
      <c r="B84" s="3" t="s">
        <v>1493</v>
      </c>
      <c r="C84" s="3" t="s">
        <v>1491</v>
      </c>
      <c r="D84" s="3" t="s">
        <v>693</v>
      </c>
      <c r="E84" s="3">
        <v>83</v>
      </c>
      <c r="F84" s="3" t="s">
        <v>37837</v>
      </c>
      <c r="G84" s="3" t="s">
        <v>752</v>
      </c>
      <c r="H84" s="3" t="s">
        <v>1379</v>
      </c>
      <c r="I84" s="3">
        <v>30</v>
      </c>
      <c r="J84" s="3" t="s">
        <v>4</v>
      </c>
      <c r="K84" s="3" t="s">
        <v>4</v>
      </c>
      <c r="L84" s="3" t="s">
        <v>697</v>
      </c>
      <c r="M84" s="3" t="s">
        <v>4</v>
      </c>
      <c r="N84" s="3"/>
      <c r="O84" s="3" t="s">
        <v>4</v>
      </c>
      <c r="P84" s="3" t="s">
        <v>4</v>
      </c>
      <c r="Q84" s="3" t="s">
        <v>4</v>
      </c>
      <c r="R84" s="3" t="s">
        <v>4</v>
      </c>
      <c r="S84" s="3" t="s">
        <v>4</v>
      </c>
      <c r="T84" s="3" t="s">
        <v>4</v>
      </c>
      <c r="U84" s="3" t="s">
        <v>4</v>
      </c>
      <c r="V84" s="3" t="s">
        <v>4</v>
      </c>
      <c r="W84" s="3" t="s">
        <v>4</v>
      </c>
      <c r="X84" s="3" t="s">
        <v>4</v>
      </c>
      <c r="Y84" s="3" t="s">
        <v>4</v>
      </c>
      <c r="Z84" s="3" t="s">
        <v>4</v>
      </c>
      <c r="AA84" s="3" t="s">
        <v>4</v>
      </c>
      <c r="AB84" s="3" t="s">
        <v>4</v>
      </c>
      <c r="AC84" s="3" t="s">
        <v>4</v>
      </c>
      <c r="AD84" s="3" t="s">
        <v>4</v>
      </c>
      <c r="AE84" s="3" t="s">
        <v>4</v>
      </c>
      <c r="AF84" s="3" t="s">
        <v>4</v>
      </c>
      <c r="AG84" s="3" t="s">
        <v>4</v>
      </c>
      <c r="AH84" s="3" t="s">
        <v>4</v>
      </c>
      <c r="AI84" s="3" t="s">
        <v>4</v>
      </c>
      <c r="AJ84" s="3" t="s">
        <v>4</v>
      </c>
      <c r="AK84" s="3" t="s">
        <v>4</v>
      </c>
      <c r="AL84" s="3" t="s">
        <v>4</v>
      </c>
      <c r="AM84" s="3" t="s">
        <v>4</v>
      </c>
      <c r="AN84" s="3" t="s">
        <v>4</v>
      </c>
      <c r="AO84" s="3" t="s">
        <v>4</v>
      </c>
      <c r="AP84" s="3" t="s">
        <v>4</v>
      </c>
      <c r="AQ84" s="3" t="s">
        <v>4</v>
      </c>
      <c r="AR84" s="3" t="s">
        <v>4</v>
      </c>
      <c r="AS84" s="3" t="s">
        <v>4</v>
      </c>
      <c r="AT84" s="3" t="s">
        <v>4</v>
      </c>
      <c r="AU84" s="3" t="s">
        <v>4</v>
      </c>
      <c r="AV84" s="3" t="s">
        <v>4</v>
      </c>
      <c r="AW84" s="3" t="s">
        <v>4</v>
      </c>
      <c r="AX84" s="3" t="s">
        <v>4</v>
      </c>
      <c r="AY84" s="3" t="s">
        <v>4</v>
      </c>
      <c r="AZ84" s="3" t="s">
        <v>4</v>
      </c>
      <c r="BA84" s="3" t="s">
        <v>4</v>
      </c>
      <c r="BB84" s="3" t="s">
        <v>4</v>
      </c>
    </row>
    <row r="85" spans="1:54" x14ac:dyDescent="0.3">
      <c r="A85" s="3" t="s">
        <v>663</v>
      </c>
      <c r="B85" s="3" t="s">
        <v>836</v>
      </c>
      <c r="C85" s="3" t="s">
        <v>1494</v>
      </c>
      <c r="D85" s="3" t="s">
        <v>693</v>
      </c>
      <c r="E85" s="3">
        <v>84</v>
      </c>
      <c r="F85" s="3" t="s">
        <v>37828</v>
      </c>
      <c r="G85" s="3" t="s">
        <v>694</v>
      </c>
      <c r="H85" s="3" t="s">
        <v>1495</v>
      </c>
      <c r="I85" s="3" t="s">
        <v>1496</v>
      </c>
      <c r="J85" s="3" t="s">
        <v>697</v>
      </c>
      <c r="K85" s="3" t="s">
        <v>4</v>
      </c>
      <c r="L85" s="3" t="s">
        <v>697</v>
      </c>
      <c r="N85" s="3"/>
      <c r="O85" s="3" t="s">
        <v>700</v>
      </c>
      <c r="P85" s="3"/>
      <c r="Q85" s="3" t="s">
        <v>699</v>
      </c>
      <c r="R85" s="3"/>
      <c r="S85" s="3" t="s">
        <v>699</v>
      </c>
      <c r="T85" s="3"/>
      <c r="U85" s="3" t="s">
        <v>700</v>
      </c>
      <c r="W85" s="3" t="s">
        <v>699</v>
      </c>
      <c r="Y85" s="3" t="s">
        <v>699</v>
      </c>
      <c r="AA85" s="3" t="s">
        <v>700</v>
      </c>
      <c r="AC85" s="3" t="s">
        <v>712</v>
      </c>
      <c r="AE85" s="3" t="s">
        <v>700</v>
      </c>
      <c r="AG85" s="3" t="s">
        <v>699</v>
      </c>
      <c r="AI85" s="3" t="s">
        <v>698</v>
      </c>
      <c r="AK85" s="3" t="s">
        <v>699</v>
      </c>
      <c r="AM85" s="3" t="s">
        <v>699</v>
      </c>
      <c r="AO85" s="3" t="s">
        <v>700</v>
      </c>
      <c r="AQ85" s="3" t="s">
        <v>698</v>
      </c>
      <c r="AS85" s="3" t="s">
        <v>700</v>
      </c>
      <c r="AU85" s="3" t="s">
        <v>699</v>
      </c>
      <c r="AW85" s="3" t="s">
        <v>698</v>
      </c>
      <c r="AY85" s="3" t="s">
        <v>700</v>
      </c>
      <c r="BA85" s="3" t="s">
        <v>700</v>
      </c>
    </row>
    <row r="86" spans="1:54" ht="100.8" x14ac:dyDescent="0.3">
      <c r="A86" s="3" t="s">
        <v>663</v>
      </c>
      <c r="B86" s="3" t="s">
        <v>1497</v>
      </c>
      <c r="C86" s="3" t="s">
        <v>1498</v>
      </c>
      <c r="D86" s="3" t="s">
        <v>693</v>
      </c>
      <c r="E86" s="3">
        <v>85</v>
      </c>
      <c r="F86" s="3" t="s">
        <v>37833</v>
      </c>
      <c r="G86" s="3" t="s">
        <v>694</v>
      </c>
      <c r="H86" s="3" t="s">
        <v>1499</v>
      </c>
      <c r="I86" s="3"/>
      <c r="J86" s="3" t="s">
        <v>697</v>
      </c>
      <c r="K86" s="3" t="s">
        <v>4</v>
      </c>
      <c r="L86" s="3" t="s">
        <v>705</v>
      </c>
      <c r="M86" s="3" t="s">
        <v>1500</v>
      </c>
      <c r="N86" s="3"/>
      <c r="O86" s="3" t="s">
        <v>700</v>
      </c>
      <c r="P86" s="3" t="s">
        <v>1501</v>
      </c>
      <c r="Q86" s="3" t="s">
        <v>729</v>
      </c>
      <c r="R86" s="3" t="s">
        <v>1502</v>
      </c>
      <c r="S86" s="3" t="s">
        <v>699</v>
      </c>
      <c r="T86" s="3" t="s">
        <v>1503</v>
      </c>
      <c r="U86" s="3" t="s">
        <v>728</v>
      </c>
      <c r="V86" s="3" t="s">
        <v>1504</v>
      </c>
      <c r="W86" s="3" t="s">
        <v>729</v>
      </c>
      <c r="X86" s="3" t="s">
        <v>1505</v>
      </c>
      <c r="Y86" s="3" t="s">
        <v>728</v>
      </c>
      <c r="Z86" s="3" t="s">
        <v>1506</v>
      </c>
      <c r="AA86" s="3" t="s">
        <v>786</v>
      </c>
      <c r="AB86" s="3" t="s">
        <v>1507</v>
      </c>
      <c r="AC86" s="3" t="s">
        <v>730</v>
      </c>
      <c r="AD86" s="3" t="s">
        <v>1508</v>
      </c>
      <c r="AE86" s="3" t="s">
        <v>728</v>
      </c>
      <c r="AF86" s="3" t="s">
        <v>1509</v>
      </c>
      <c r="AG86" s="3" t="s">
        <v>699</v>
      </c>
      <c r="AI86" s="3" t="s">
        <v>730</v>
      </c>
      <c r="AJ86" s="3" t="s">
        <v>36415</v>
      </c>
      <c r="AK86" s="3" t="s">
        <v>698</v>
      </c>
      <c r="AM86" s="3" t="s">
        <v>699</v>
      </c>
      <c r="AN86" s="3" t="s">
        <v>1510</v>
      </c>
      <c r="AO86" s="3" t="s">
        <v>700</v>
      </c>
      <c r="AP86" s="3" t="s">
        <v>1511</v>
      </c>
      <c r="AQ86" s="3" t="s">
        <v>698</v>
      </c>
      <c r="AS86" s="3" t="s">
        <v>699</v>
      </c>
      <c r="AT86" s="3" t="s">
        <v>1512</v>
      </c>
      <c r="AU86" s="3" t="s">
        <v>700</v>
      </c>
      <c r="AV86" s="3" t="s">
        <v>1513</v>
      </c>
      <c r="AW86" s="3" t="s">
        <v>699</v>
      </c>
      <c r="AX86" s="3" t="s">
        <v>1514</v>
      </c>
      <c r="AY86" s="3" t="s">
        <v>699</v>
      </c>
      <c r="BA86" s="3" t="s">
        <v>699</v>
      </c>
      <c r="BB86" s="3" t="s">
        <v>1515</v>
      </c>
    </row>
    <row r="87" spans="1:54" x14ac:dyDescent="0.3">
      <c r="A87" s="3" t="s">
        <v>663</v>
      </c>
      <c r="B87" s="3" t="s">
        <v>1516</v>
      </c>
      <c r="C87" s="3" t="s">
        <v>1517</v>
      </c>
      <c r="D87" s="3" t="s">
        <v>693</v>
      </c>
      <c r="E87" s="3">
        <v>86</v>
      </c>
      <c r="F87" s="3" t="s">
        <v>37819</v>
      </c>
      <c r="G87" s="3" t="s">
        <v>694</v>
      </c>
      <c r="H87" s="3" t="s">
        <v>838</v>
      </c>
      <c r="I87" s="3"/>
      <c r="J87" s="3" t="s">
        <v>4</v>
      </c>
      <c r="K87" s="3" t="s">
        <v>4</v>
      </c>
      <c r="L87" s="3" t="s">
        <v>697</v>
      </c>
      <c r="M87" s="3" t="s">
        <v>4</v>
      </c>
      <c r="N87" s="3"/>
      <c r="O87" s="3" t="s">
        <v>4</v>
      </c>
      <c r="P87" s="3" t="s">
        <v>4</v>
      </c>
      <c r="Q87" s="3" t="s">
        <v>4</v>
      </c>
      <c r="R87" s="3" t="s">
        <v>4</v>
      </c>
      <c r="S87" s="3" t="s">
        <v>4</v>
      </c>
      <c r="T87" s="3" t="s">
        <v>4</v>
      </c>
      <c r="U87" s="3" t="s">
        <v>4</v>
      </c>
      <c r="V87" s="3" t="s">
        <v>4</v>
      </c>
      <c r="W87" s="3" t="s">
        <v>4</v>
      </c>
      <c r="X87" s="3" t="s">
        <v>4</v>
      </c>
      <c r="Y87" s="3" t="s">
        <v>4</v>
      </c>
      <c r="Z87" s="3" t="s">
        <v>4</v>
      </c>
      <c r="AA87" s="3" t="s">
        <v>4</v>
      </c>
      <c r="AB87" s="3" t="s">
        <v>4</v>
      </c>
      <c r="AC87" s="3" t="s">
        <v>4</v>
      </c>
      <c r="AD87" s="3" t="s">
        <v>4</v>
      </c>
      <c r="AE87" s="3" t="s">
        <v>4</v>
      </c>
      <c r="AF87" s="3" t="s">
        <v>4</v>
      </c>
      <c r="AG87" s="3" t="s">
        <v>4</v>
      </c>
      <c r="AH87" s="3" t="s">
        <v>4</v>
      </c>
      <c r="AI87" s="3" t="s">
        <v>4</v>
      </c>
      <c r="AJ87" s="3" t="s">
        <v>4</v>
      </c>
      <c r="AK87" s="3" t="s">
        <v>4</v>
      </c>
      <c r="AL87" s="3" t="s">
        <v>4</v>
      </c>
      <c r="AM87" s="3" t="s">
        <v>4</v>
      </c>
      <c r="AN87" s="3" t="s">
        <v>4</v>
      </c>
      <c r="AO87" s="3" t="s">
        <v>4</v>
      </c>
      <c r="AP87" s="3" t="s">
        <v>4</v>
      </c>
      <c r="AQ87" s="3" t="s">
        <v>4</v>
      </c>
      <c r="AR87" s="3" t="s">
        <v>4</v>
      </c>
      <c r="AS87" s="3" t="s">
        <v>4</v>
      </c>
      <c r="AT87" s="3" t="s">
        <v>4</v>
      </c>
      <c r="AU87" s="3" t="s">
        <v>4</v>
      </c>
      <c r="AV87" s="3" t="s">
        <v>4</v>
      </c>
      <c r="AW87" s="3" t="s">
        <v>4</v>
      </c>
      <c r="AX87" s="3" t="s">
        <v>4</v>
      </c>
      <c r="AY87" s="3" t="s">
        <v>4</v>
      </c>
      <c r="AZ87" s="3" t="s">
        <v>4</v>
      </c>
      <c r="BA87" s="3" t="s">
        <v>4</v>
      </c>
      <c r="BB87" s="3" t="s">
        <v>4</v>
      </c>
    </row>
    <row r="88" spans="1:54" x14ac:dyDescent="0.3">
      <c r="A88" s="3" t="s">
        <v>663</v>
      </c>
      <c r="B88" s="3" t="s">
        <v>1518</v>
      </c>
      <c r="C88" s="3" t="s">
        <v>1519</v>
      </c>
      <c r="D88" s="3" t="s">
        <v>693</v>
      </c>
      <c r="E88" s="3">
        <v>87</v>
      </c>
      <c r="F88" s="3" t="s">
        <v>37853</v>
      </c>
      <c r="G88" s="3" t="s">
        <v>752</v>
      </c>
      <c r="H88" s="3" t="s">
        <v>1520</v>
      </c>
      <c r="I88" s="3" t="s">
        <v>1521</v>
      </c>
      <c r="J88" s="3" t="s">
        <v>4</v>
      </c>
      <c r="K88" s="3" t="s">
        <v>4</v>
      </c>
      <c r="L88" s="3" t="s">
        <v>697</v>
      </c>
      <c r="M88" s="3" t="s">
        <v>4</v>
      </c>
      <c r="N88" s="3"/>
      <c r="O88" s="3" t="s">
        <v>4</v>
      </c>
      <c r="P88" s="3" t="s">
        <v>4</v>
      </c>
      <c r="Q88" s="3" t="s">
        <v>4</v>
      </c>
      <c r="R88" s="3" t="s">
        <v>4</v>
      </c>
      <c r="S88" s="3" t="s">
        <v>4</v>
      </c>
      <c r="T88" s="3" t="s">
        <v>4</v>
      </c>
      <c r="U88" s="3" t="s">
        <v>4</v>
      </c>
      <c r="V88" s="3" t="s">
        <v>4</v>
      </c>
      <c r="W88" s="3" t="s">
        <v>4</v>
      </c>
      <c r="X88" s="3" t="s">
        <v>4</v>
      </c>
      <c r="Y88" s="3" t="s">
        <v>4</v>
      </c>
      <c r="Z88" s="3" t="s">
        <v>4</v>
      </c>
      <c r="AA88" s="3" t="s">
        <v>4</v>
      </c>
      <c r="AB88" s="3" t="s">
        <v>4</v>
      </c>
      <c r="AC88" s="3" t="s">
        <v>4</v>
      </c>
      <c r="AD88" s="3" t="s">
        <v>4</v>
      </c>
      <c r="AE88" s="3" t="s">
        <v>4</v>
      </c>
      <c r="AF88" s="3" t="s">
        <v>4</v>
      </c>
      <c r="AG88" s="3" t="s">
        <v>4</v>
      </c>
      <c r="AH88" s="3" t="s">
        <v>4</v>
      </c>
      <c r="AI88" s="3" t="s">
        <v>4</v>
      </c>
      <c r="AJ88" s="3" t="s">
        <v>4</v>
      </c>
      <c r="AK88" s="3" t="s">
        <v>4</v>
      </c>
      <c r="AL88" s="3" t="s">
        <v>4</v>
      </c>
      <c r="AM88" s="3" t="s">
        <v>4</v>
      </c>
      <c r="AN88" s="3" t="s">
        <v>4</v>
      </c>
      <c r="AO88" s="3" t="s">
        <v>4</v>
      </c>
      <c r="AP88" s="3" t="s">
        <v>4</v>
      </c>
      <c r="AQ88" s="3" t="s">
        <v>4</v>
      </c>
      <c r="AR88" s="3" t="s">
        <v>4</v>
      </c>
      <c r="AS88" s="3" t="s">
        <v>4</v>
      </c>
      <c r="AT88" s="3" t="s">
        <v>4</v>
      </c>
      <c r="AU88" s="3" t="s">
        <v>4</v>
      </c>
      <c r="AV88" s="3" t="s">
        <v>4</v>
      </c>
      <c r="AW88" s="3" t="s">
        <v>4</v>
      </c>
      <c r="AX88" s="3" t="s">
        <v>4</v>
      </c>
      <c r="AY88" s="3" t="s">
        <v>4</v>
      </c>
      <c r="AZ88" s="3" t="s">
        <v>4</v>
      </c>
      <c r="BA88" s="3" t="s">
        <v>4</v>
      </c>
      <c r="BB88" s="3" t="s">
        <v>4</v>
      </c>
    </row>
    <row r="89" spans="1:54" x14ac:dyDescent="0.3">
      <c r="A89" s="3" t="s">
        <v>663</v>
      </c>
      <c r="B89" s="3" t="s">
        <v>1522</v>
      </c>
      <c r="C89" s="3" t="s">
        <v>1523</v>
      </c>
      <c r="D89" s="3" t="s">
        <v>693</v>
      </c>
      <c r="E89" s="3">
        <v>88</v>
      </c>
      <c r="F89" s="3" t="s">
        <v>37830</v>
      </c>
      <c r="G89" s="3" t="s">
        <v>752</v>
      </c>
      <c r="H89" s="3" t="s">
        <v>1524</v>
      </c>
      <c r="I89" s="3" t="s">
        <v>1525</v>
      </c>
      <c r="J89" s="3" t="s">
        <v>697</v>
      </c>
      <c r="K89" s="3" t="s">
        <v>4</v>
      </c>
      <c r="L89" s="3" t="s">
        <v>697</v>
      </c>
      <c r="N89" s="3"/>
      <c r="O89" s="3" t="s">
        <v>712</v>
      </c>
      <c r="P89" s="3"/>
      <c r="Q89" s="3" t="s">
        <v>698</v>
      </c>
      <c r="R89" s="3"/>
      <c r="S89" s="3" t="s">
        <v>700</v>
      </c>
      <c r="T89" s="3"/>
      <c r="U89" s="3" t="s">
        <v>700</v>
      </c>
      <c r="W89" s="3" t="s">
        <v>699</v>
      </c>
      <c r="Y89" s="3" t="s">
        <v>700</v>
      </c>
      <c r="AA89" s="3" t="s">
        <v>712</v>
      </c>
      <c r="AC89" s="3" t="s">
        <v>698</v>
      </c>
      <c r="AE89" s="3" t="s">
        <v>698</v>
      </c>
      <c r="AG89" s="3" t="s">
        <v>698</v>
      </c>
      <c r="AI89" s="3" t="s">
        <v>700</v>
      </c>
      <c r="AK89" s="3" t="s">
        <v>700</v>
      </c>
      <c r="AM89" s="3" t="s">
        <v>698</v>
      </c>
      <c r="AO89" s="3" t="s">
        <v>700</v>
      </c>
      <c r="AQ89" s="3" t="s">
        <v>699</v>
      </c>
      <c r="AS89" s="3" t="s">
        <v>700</v>
      </c>
      <c r="AU89" s="3" t="s">
        <v>700</v>
      </c>
      <c r="AW89" s="3" t="s">
        <v>699</v>
      </c>
      <c r="AY89" s="3" t="s">
        <v>699</v>
      </c>
      <c r="BA89" s="3" t="s">
        <v>699</v>
      </c>
    </row>
    <row r="90" spans="1:54" ht="86.4" x14ac:dyDescent="0.3">
      <c r="A90" s="3" t="s">
        <v>663</v>
      </c>
      <c r="B90" s="3" t="s">
        <v>1526</v>
      </c>
      <c r="C90" s="3" t="s">
        <v>1527</v>
      </c>
      <c r="D90" s="3" t="s">
        <v>693</v>
      </c>
      <c r="E90" s="3">
        <v>89</v>
      </c>
      <c r="F90" s="3" t="s">
        <v>37854</v>
      </c>
      <c r="G90" s="3" t="s">
        <v>694</v>
      </c>
      <c r="H90" s="3" t="s">
        <v>1528</v>
      </c>
      <c r="I90" s="3"/>
      <c r="J90" s="3" t="s">
        <v>697</v>
      </c>
      <c r="K90" s="3" t="s">
        <v>4</v>
      </c>
      <c r="L90" s="3" t="s">
        <v>697</v>
      </c>
      <c r="N90" s="3"/>
      <c r="O90" s="3" t="s">
        <v>712</v>
      </c>
      <c r="P90" s="3"/>
      <c r="Q90" s="3" t="s">
        <v>699</v>
      </c>
      <c r="R90" s="3"/>
      <c r="S90" s="3" t="s">
        <v>700</v>
      </c>
      <c r="T90" s="3"/>
      <c r="U90" s="3" t="s">
        <v>700</v>
      </c>
      <c r="W90" s="3" t="s">
        <v>699</v>
      </c>
      <c r="Y90" s="3" t="s">
        <v>698</v>
      </c>
      <c r="AA90" s="3" t="s">
        <v>698</v>
      </c>
      <c r="AB90" s="3" t="s">
        <v>1529</v>
      </c>
      <c r="AC90" s="3" t="s">
        <v>698</v>
      </c>
      <c r="AE90" s="3" t="s">
        <v>700</v>
      </c>
      <c r="AG90" s="3" t="s">
        <v>698</v>
      </c>
      <c r="AI90" s="3" t="s">
        <v>698</v>
      </c>
      <c r="AK90" s="3" t="s">
        <v>700</v>
      </c>
      <c r="AM90" s="3" t="s">
        <v>699</v>
      </c>
      <c r="AO90" s="3" t="s">
        <v>700</v>
      </c>
      <c r="AQ90" s="3" t="s">
        <v>699</v>
      </c>
      <c r="AS90" s="3" t="s">
        <v>699</v>
      </c>
      <c r="AU90" s="3" t="s">
        <v>699</v>
      </c>
      <c r="AW90" s="3" t="s">
        <v>699</v>
      </c>
      <c r="AY90" s="3" t="s">
        <v>699</v>
      </c>
      <c r="BA90" s="3" t="s">
        <v>699</v>
      </c>
    </row>
    <row r="91" spans="1:54" ht="129.6" x14ac:dyDescent="0.3">
      <c r="A91" s="3" t="s">
        <v>663</v>
      </c>
      <c r="B91" s="3" t="s">
        <v>1530</v>
      </c>
      <c r="C91" s="3" t="s">
        <v>1531</v>
      </c>
      <c r="D91" s="3" t="s">
        <v>693</v>
      </c>
      <c r="E91" s="3">
        <v>90</v>
      </c>
      <c r="F91" s="3" t="s">
        <v>37862</v>
      </c>
      <c r="G91" s="3" t="s">
        <v>752</v>
      </c>
      <c r="H91" s="3" t="s">
        <v>1532</v>
      </c>
      <c r="I91" s="3"/>
      <c r="J91" s="3" t="s">
        <v>697</v>
      </c>
      <c r="K91" s="3" t="s">
        <v>4</v>
      </c>
      <c r="L91" s="3" t="s">
        <v>697</v>
      </c>
      <c r="M91" s="3" t="s">
        <v>1533</v>
      </c>
      <c r="N91" s="3"/>
      <c r="O91" s="3" t="s">
        <v>700</v>
      </c>
      <c r="P91" s="3"/>
      <c r="Q91" s="3" t="s">
        <v>699</v>
      </c>
      <c r="R91" s="3" t="s">
        <v>1534</v>
      </c>
      <c r="S91" s="3" t="s">
        <v>700</v>
      </c>
      <c r="T91" s="3" t="s">
        <v>1535</v>
      </c>
      <c r="U91" s="3" t="s">
        <v>728</v>
      </c>
      <c r="V91" s="3" t="s">
        <v>1536</v>
      </c>
      <c r="W91" s="3" t="s">
        <v>699</v>
      </c>
      <c r="Y91" s="3" t="s">
        <v>786</v>
      </c>
      <c r="AA91" s="3" t="s">
        <v>786</v>
      </c>
      <c r="AB91" s="3" t="s">
        <v>1537</v>
      </c>
      <c r="AC91" s="3" t="s">
        <v>698</v>
      </c>
      <c r="AD91" s="3" t="s">
        <v>1538</v>
      </c>
      <c r="AE91" s="3" t="s">
        <v>700</v>
      </c>
      <c r="AF91" s="3" t="s">
        <v>1539</v>
      </c>
      <c r="AG91" s="3" t="s">
        <v>699</v>
      </c>
      <c r="AH91" s="3" t="s">
        <v>1540</v>
      </c>
      <c r="AI91" s="3" t="s">
        <v>730</v>
      </c>
      <c r="AJ91" s="3" t="s">
        <v>36416</v>
      </c>
      <c r="AK91" s="3" t="s">
        <v>698</v>
      </c>
      <c r="AL91" s="3" t="s">
        <v>1541</v>
      </c>
      <c r="AM91" s="3" t="s">
        <v>698</v>
      </c>
      <c r="AN91" s="3" t="s">
        <v>1542</v>
      </c>
      <c r="AO91" s="3" t="s">
        <v>700</v>
      </c>
      <c r="AP91" s="3" t="s">
        <v>1543</v>
      </c>
      <c r="AQ91" s="3" t="s">
        <v>698</v>
      </c>
      <c r="AR91" s="3" t="s">
        <v>1544</v>
      </c>
      <c r="AS91" s="3" t="s">
        <v>728</v>
      </c>
      <c r="AT91" s="3" t="s">
        <v>1545</v>
      </c>
      <c r="AU91" s="3" t="s">
        <v>698</v>
      </c>
      <c r="AV91" s="3" t="s">
        <v>1546</v>
      </c>
      <c r="AW91" s="3" t="s">
        <v>699</v>
      </c>
      <c r="AY91" s="3" t="s">
        <v>698</v>
      </c>
      <c r="AZ91" s="3" t="s">
        <v>1547</v>
      </c>
      <c r="BA91" s="3" t="s">
        <v>729</v>
      </c>
    </row>
    <row r="92" spans="1:54" x14ac:dyDescent="0.3">
      <c r="A92" s="3" t="s">
        <v>663</v>
      </c>
      <c r="B92" s="3" t="s">
        <v>1548</v>
      </c>
      <c r="C92" s="3" t="s">
        <v>1549</v>
      </c>
      <c r="D92" s="3" t="s">
        <v>693</v>
      </c>
      <c r="E92" s="3">
        <v>91</v>
      </c>
      <c r="F92" s="3" t="s">
        <v>37820</v>
      </c>
      <c r="G92" s="3" t="s">
        <v>694</v>
      </c>
      <c r="H92" s="3" t="s">
        <v>1525</v>
      </c>
      <c r="I92" s="3"/>
      <c r="J92" s="3" t="s">
        <v>4</v>
      </c>
      <c r="K92" s="3" t="s">
        <v>4</v>
      </c>
      <c r="L92" s="3" t="s">
        <v>697</v>
      </c>
      <c r="M92" s="3" t="s">
        <v>4</v>
      </c>
      <c r="N92" s="3"/>
      <c r="O92" s="3" t="s">
        <v>4</v>
      </c>
      <c r="P92" s="3" t="s">
        <v>4</v>
      </c>
      <c r="Q92" s="3" t="s">
        <v>4</v>
      </c>
      <c r="R92" s="3" t="s">
        <v>4</v>
      </c>
      <c r="S92" s="3" t="s">
        <v>4</v>
      </c>
      <c r="T92" s="3" t="s">
        <v>4</v>
      </c>
      <c r="U92" s="3" t="s">
        <v>4</v>
      </c>
      <c r="V92" s="3" t="s">
        <v>4</v>
      </c>
      <c r="W92" s="3" t="s">
        <v>4</v>
      </c>
      <c r="X92" s="3" t="s">
        <v>4</v>
      </c>
      <c r="Y92" s="3" t="s">
        <v>4</v>
      </c>
      <c r="Z92" s="3" t="s">
        <v>4</v>
      </c>
      <c r="AA92" s="3" t="s">
        <v>4</v>
      </c>
      <c r="AB92" s="3" t="s">
        <v>4</v>
      </c>
      <c r="AC92" s="3" t="s">
        <v>4</v>
      </c>
      <c r="AD92" s="3" t="s">
        <v>4</v>
      </c>
      <c r="AE92" s="3" t="s">
        <v>4</v>
      </c>
      <c r="AF92" s="3" t="s">
        <v>4</v>
      </c>
      <c r="AG92" s="3" t="s">
        <v>4</v>
      </c>
      <c r="AH92" s="3" t="s">
        <v>4</v>
      </c>
      <c r="AI92" s="3" t="s">
        <v>4</v>
      </c>
      <c r="AJ92" s="3" t="s">
        <v>4</v>
      </c>
      <c r="AK92" s="3" t="s">
        <v>4</v>
      </c>
      <c r="AL92" s="3" t="s">
        <v>4</v>
      </c>
      <c r="AM92" s="3" t="s">
        <v>4</v>
      </c>
      <c r="AN92" s="3" t="s">
        <v>4</v>
      </c>
      <c r="AO92" s="3" t="s">
        <v>4</v>
      </c>
      <c r="AP92" s="3" t="s">
        <v>4</v>
      </c>
      <c r="AQ92" s="3" t="s">
        <v>4</v>
      </c>
      <c r="AR92" s="3" t="s">
        <v>4</v>
      </c>
      <c r="AS92" s="3" t="s">
        <v>4</v>
      </c>
      <c r="AT92" s="3" t="s">
        <v>4</v>
      </c>
      <c r="AU92" s="3" t="s">
        <v>4</v>
      </c>
      <c r="AV92" s="3" t="s">
        <v>4</v>
      </c>
      <c r="AW92" s="3" t="s">
        <v>4</v>
      </c>
      <c r="AX92" s="3" t="s">
        <v>4</v>
      </c>
      <c r="AY92" s="3" t="s">
        <v>4</v>
      </c>
      <c r="AZ92" s="3" t="s">
        <v>4</v>
      </c>
      <c r="BA92" s="3" t="s">
        <v>4</v>
      </c>
      <c r="BB92" s="3" t="s">
        <v>4</v>
      </c>
    </row>
    <row r="93" spans="1:54" ht="144" x14ac:dyDescent="0.3">
      <c r="A93" s="3" t="s">
        <v>663</v>
      </c>
      <c r="B93" s="3" t="s">
        <v>836</v>
      </c>
      <c r="C93" s="3" t="s">
        <v>1550</v>
      </c>
      <c r="D93" s="3" t="s">
        <v>693</v>
      </c>
      <c r="E93" s="3">
        <v>92</v>
      </c>
      <c r="F93" s="3" t="s">
        <v>37863</v>
      </c>
      <c r="G93" s="3" t="s">
        <v>694</v>
      </c>
      <c r="H93" s="3" t="s">
        <v>1551</v>
      </c>
      <c r="I93" s="3"/>
      <c r="J93" s="3" t="s">
        <v>697</v>
      </c>
      <c r="K93" s="3" t="s">
        <v>4</v>
      </c>
      <c r="L93" s="3" t="s">
        <v>697</v>
      </c>
      <c r="M93" s="3" t="s">
        <v>1552</v>
      </c>
      <c r="N93" s="3"/>
      <c r="O93" s="3" t="s">
        <v>727</v>
      </c>
      <c r="P93" s="3" t="s">
        <v>1553</v>
      </c>
      <c r="Q93" s="3" t="s">
        <v>699</v>
      </c>
      <c r="R93" s="3" t="s">
        <v>1554</v>
      </c>
      <c r="S93" s="3" t="s">
        <v>699</v>
      </c>
      <c r="T93" s="3" t="s">
        <v>1555</v>
      </c>
      <c r="U93" s="3" t="s">
        <v>728</v>
      </c>
      <c r="V93" s="3" t="s">
        <v>1556</v>
      </c>
      <c r="W93" s="3" t="s">
        <v>698</v>
      </c>
      <c r="X93" s="3" t="s">
        <v>1557</v>
      </c>
      <c r="Y93" s="3" t="s">
        <v>786</v>
      </c>
      <c r="Z93" s="3" t="s">
        <v>1558</v>
      </c>
      <c r="AA93" s="3" t="s">
        <v>786</v>
      </c>
      <c r="AB93" s="3" t="s">
        <v>1559</v>
      </c>
      <c r="AC93" s="3" t="s">
        <v>700</v>
      </c>
      <c r="AD93" s="3" t="s">
        <v>1560</v>
      </c>
      <c r="AE93" s="3" t="s">
        <v>700</v>
      </c>
      <c r="AF93" s="3" t="s">
        <v>1561</v>
      </c>
      <c r="AG93" s="3" t="s">
        <v>698</v>
      </c>
      <c r="AH93" s="3" t="s">
        <v>1562</v>
      </c>
      <c r="AI93" s="3" t="s">
        <v>730</v>
      </c>
      <c r="AJ93" s="3" t="s">
        <v>36417</v>
      </c>
      <c r="AK93" s="3" t="s">
        <v>727</v>
      </c>
      <c r="AL93" s="3" t="s">
        <v>1563</v>
      </c>
      <c r="AM93" s="3" t="s">
        <v>698</v>
      </c>
      <c r="AN93" s="3" t="s">
        <v>1564</v>
      </c>
      <c r="AO93" s="3" t="s">
        <v>700</v>
      </c>
      <c r="AP93" s="3" t="s">
        <v>1565</v>
      </c>
      <c r="AQ93" s="3" t="s">
        <v>790</v>
      </c>
      <c r="AR93" s="3" t="s">
        <v>1566</v>
      </c>
      <c r="AS93" s="3" t="s">
        <v>728</v>
      </c>
      <c r="AT93" s="3" t="s">
        <v>1567</v>
      </c>
      <c r="AU93" s="3" t="s">
        <v>790</v>
      </c>
      <c r="AV93" s="3" t="s">
        <v>1568</v>
      </c>
      <c r="AW93" s="3" t="s">
        <v>699</v>
      </c>
      <c r="AX93" s="3" t="s">
        <v>1569</v>
      </c>
      <c r="AY93" s="3" t="s">
        <v>698</v>
      </c>
      <c r="AZ93" s="3" t="s">
        <v>1570</v>
      </c>
      <c r="BA93" s="3" t="s">
        <v>698</v>
      </c>
      <c r="BB93" s="3" t="s">
        <v>1571</v>
      </c>
    </row>
    <row r="94" spans="1:54" ht="86.4" x14ac:dyDescent="0.3">
      <c r="A94" s="3" t="s">
        <v>663</v>
      </c>
      <c r="B94" s="3" t="s">
        <v>1497</v>
      </c>
      <c r="C94" s="3" t="s">
        <v>1572</v>
      </c>
      <c r="D94" s="3" t="s">
        <v>693</v>
      </c>
      <c r="E94" s="3">
        <v>93</v>
      </c>
      <c r="F94" s="3" t="s">
        <v>37828</v>
      </c>
      <c r="G94" s="3" t="s">
        <v>694</v>
      </c>
      <c r="H94" s="3" t="s">
        <v>1573</v>
      </c>
      <c r="I94" s="3" t="s">
        <v>1313</v>
      </c>
      <c r="J94" s="3" t="s">
        <v>697</v>
      </c>
      <c r="K94" s="3" t="s">
        <v>4</v>
      </c>
      <c r="L94" s="3" t="s">
        <v>697</v>
      </c>
      <c r="N94" s="3"/>
      <c r="O94" s="3" t="s">
        <v>698</v>
      </c>
      <c r="P94" s="3" t="s">
        <v>1574</v>
      </c>
      <c r="Q94" s="3" t="s">
        <v>698</v>
      </c>
      <c r="R94" s="3"/>
      <c r="S94" s="3" t="s">
        <v>700</v>
      </c>
      <c r="T94" s="3"/>
      <c r="U94" s="3" t="s">
        <v>700</v>
      </c>
      <c r="V94" s="3" t="s">
        <v>1575</v>
      </c>
      <c r="W94" s="3" t="s">
        <v>700</v>
      </c>
      <c r="Y94" s="3" t="s">
        <v>700</v>
      </c>
      <c r="AA94" s="3" t="s">
        <v>712</v>
      </c>
      <c r="AC94" s="3" t="s">
        <v>700</v>
      </c>
      <c r="AE94" s="3" t="s">
        <v>700</v>
      </c>
      <c r="AG94" s="3" t="s">
        <v>699</v>
      </c>
      <c r="AI94" s="3" t="s">
        <v>698</v>
      </c>
      <c r="AK94" s="3" t="s">
        <v>700</v>
      </c>
      <c r="AM94" s="3" t="s">
        <v>698</v>
      </c>
      <c r="AO94" s="3" t="s">
        <v>698</v>
      </c>
      <c r="AQ94" s="3" t="s">
        <v>698</v>
      </c>
      <c r="AS94" s="3" t="s">
        <v>700</v>
      </c>
      <c r="AU94" s="3" t="s">
        <v>699</v>
      </c>
      <c r="AW94" s="3" t="s">
        <v>700</v>
      </c>
      <c r="AY94" s="3" t="s">
        <v>699</v>
      </c>
      <c r="BA94" s="3" t="s">
        <v>698</v>
      </c>
    </row>
    <row r="95" spans="1:54" x14ac:dyDescent="0.3">
      <c r="A95" s="3" t="s">
        <v>663</v>
      </c>
      <c r="B95" s="3" t="s">
        <v>1576</v>
      </c>
      <c r="C95" s="3" t="s">
        <v>1577</v>
      </c>
      <c r="D95" s="3" t="s">
        <v>693</v>
      </c>
      <c r="E95" s="3">
        <v>94</v>
      </c>
      <c r="F95" s="3" t="s">
        <v>37864</v>
      </c>
      <c r="G95" s="3" t="s">
        <v>752</v>
      </c>
      <c r="H95" s="3" t="s">
        <v>1578</v>
      </c>
      <c r="I95" s="3"/>
      <c r="J95" s="3" t="s">
        <v>697</v>
      </c>
      <c r="K95" s="3" t="s">
        <v>4</v>
      </c>
      <c r="L95" s="3" t="s">
        <v>697</v>
      </c>
      <c r="N95" s="3"/>
      <c r="O95" s="3" t="s">
        <v>700</v>
      </c>
      <c r="P95" s="3"/>
      <c r="Q95" s="3" t="s">
        <v>698</v>
      </c>
      <c r="R95" s="3"/>
      <c r="S95" s="3" t="s">
        <v>699</v>
      </c>
      <c r="T95" s="3"/>
      <c r="U95" s="3" t="s">
        <v>699</v>
      </c>
      <c r="W95" s="3" t="s">
        <v>699</v>
      </c>
      <c r="Y95" s="3" t="s">
        <v>700</v>
      </c>
      <c r="AA95" s="3" t="s">
        <v>712</v>
      </c>
      <c r="AC95" s="3" t="s">
        <v>698</v>
      </c>
      <c r="AE95" s="3" t="s">
        <v>700</v>
      </c>
      <c r="AG95" s="3" t="s">
        <v>699</v>
      </c>
      <c r="AI95" s="3" t="s">
        <v>700</v>
      </c>
      <c r="AK95" s="3" t="s">
        <v>700</v>
      </c>
      <c r="AM95" s="3" t="s">
        <v>698</v>
      </c>
      <c r="AO95" s="3" t="s">
        <v>700</v>
      </c>
      <c r="AQ95" s="3" t="s">
        <v>699</v>
      </c>
      <c r="AS95" s="3" t="s">
        <v>712</v>
      </c>
      <c r="AU95" s="3" t="s">
        <v>699</v>
      </c>
      <c r="AW95" s="3" t="s">
        <v>699</v>
      </c>
      <c r="AY95" s="3" t="s">
        <v>700</v>
      </c>
      <c r="BA95" s="3" t="s">
        <v>699</v>
      </c>
    </row>
    <row r="96" spans="1:54" ht="158.4" x14ac:dyDescent="0.3">
      <c r="A96" s="3" t="s">
        <v>663</v>
      </c>
      <c r="B96" s="3" t="s">
        <v>963</v>
      </c>
      <c r="C96" s="3" t="s">
        <v>1579</v>
      </c>
      <c r="D96" s="3" t="s">
        <v>693</v>
      </c>
      <c r="E96" s="3">
        <v>95</v>
      </c>
      <c r="F96" s="3" t="s">
        <v>37822</v>
      </c>
      <c r="G96" s="3" t="s">
        <v>694</v>
      </c>
      <c r="H96" s="3" t="s">
        <v>1580</v>
      </c>
      <c r="I96" s="3" t="s">
        <v>1581</v>
      </c>
      <c r="J96" s="3" t="s">
        <v>697</v>
      </c>
      <c r="K96" s="3" t="s">
        <v>4</v>
      </c>
      <c r="L96" s="3" t="s">
        <v>697</v>
      </c>
      <c r="N96" s="3"/>
      <c r="O96" s="3" t="s">
        <v>728</v>
      </c>
      <c r="P96" s="3" t="s">
        <v>1582</v>
      </c>
      <c r="Q96" s="3" t="s">
        <v>729</v>
      </c>
      <c r="R96" s="3" t="s">
        <v>1583</v>
      </c>
      <c r="S96" s="3" t="s">
        <v>729</v>
      </c>
      <c r="T96" s="3" t="s">
        <v>1584</v>
      </c>
      <c r="U96" s="3" t="s">
        <v>728</v>
      </c>
      <c r="V96" s="3" t="s">
        <v>1585</v>
      </c>
      <c r="W96" s="3" t="s">
        <v>699</v>
      </c>
      <c r="X96" s="3" t="s">
        <v>1586</v>
      </c>
      <c r="Y96" s="3" t="s">
        <v>699</v>
      </c>
      <c r="AA96" s="3" t="s">
        <v>712</v>
      </c>
      <c r="AC96" s="3" t="s">
        <v>728</v>
      </c>
      <c r="AD96" s="3" t="s">
        <v>1587</v>
      </c>
      <c r="AE96" s="3" t="s">
        <v>728</v>
      </c>
      <c r="AF96" s="3" t="s">
        <v>1588</v>
      </c>
      <c r="AG96" s="3" t="s">
        <v>700</v>
      </c>
      <c r="AH96" s="3" t="s">
        <v>1589</v>
      </c>
      <c r="AI96" s="3" t="s">
        <v>730</v>
      </c>
      <c r="AJ96" s="3" t="s">
        <v>36418</v>
      </c>
      <c r="AK96" s="3" t="s">
        <v>700</v>
      </c>
      <c r="AL96" s="3" t="s">
        <v>1590</v>
      </c>
      <c r="AM96" s="3" t="s">
        <v>730</v>
      </c>
      <c r="AN96" s="3" t="s">
        <v>1591</v>
      </c>
      <c r="AO96" s="3" t="s">
        <v>728</v>
      </c>
      <c r="AP96" s="3" t="s">
        <v>1592</v>
      </c>
      <c r="AQ96" s="3" t="s">
        <v>700</v>
      </c>
      <c r="AR96" s="3" t="s">
        <v>1593</v>
      </c>
      <c r="AS96" s="3" t="s">
        <v>728</v>
      </c>
      <c r="AT96" s="3" t="s">
        <v>1594</v>
      </c>
      <c r="AU96" s="3" t="s">
        <v>728</v>
      </c>
      <c r="AV96" s="3" t="s">
        <v>1595</v>
      </c>
      <c r="AW96" s="3" t="s">
        <v>699</v>
      </c>
      <c r="AX96" s="3" t="s">
        <v>1596</v>
      </c>
      <c r="AY96" s="3" t="s">
        <v>699</v>
      </c>
      <c r="AZ96" s="3" t="s">
        <v>1597</v>
      </c>
      <c r="BA96" s="3" t="s">
        <v>729</v>
      </c>
      <c r="BB96" s="3" t="s">
        <v>1598</v>
      </c>
    </row>
    <row r="97" spans="1:54" ht="72" x14ac:dyDescent="0.3">
      <c r="A97" s="3" t="s">
        <v>663</v>
      </c>
      <c r="B97" s="3" t="s">
        <v>1599</v>
      </c>
      <c r="C97" s="3" t="s">
        <v>1600</v>
      </c>
      <c r="D97" s="3" t="s">
        <v>693</v>
      </c>
      <c r="E97" s="3">
        <v>96</v>
      </c>
      <c r="F97" s="3" t="s">
        <v>37838</v>
      </c>
      <c r="G97" s="3" t="s">
        <v>752</v>
      </c>
      <c r="H97" s="3" t="s">
        <v>1601</v>
      </c>
      <c r="I97" s="3"/>
      <c r="J97" s="3" t="s">
        <v>697</v>
      </c>
      <c r="K97" s="3" t="s">
        <v>4</v>
      </c>
      <c r="L97" s="3" t="s">
        <v>697</v>
      </c>
      <c r="N97" s="3"/>
      <c r="O97" s="3" t="s">
        <v>698</v>
      </c>
      <c r="P97" s="3" t="s">
        <v>1602</v>
      </c>
      <c r="Q97" s="3" t="s">
        <v>699</v>
      </c>
      <c r="R97" s="3"/>
      <c r="S97" s="3" t="s">
        <v>699</v>
      </c>
      <c r="T97" s="3" t="s">
        <v>1603</v>
      </c>
      <c r="U97" s="3" t="s">
        <v>700</v>
      </c>
      <c r="W97" s="3" t="s">
        <v>699</v>
      </c>
      <c r="Y97" s="3" t="s">
        <v>699</v>
      </c>
      <c r="AA97" s="3" t="s">
        <v>700</v>
      </c>
      <c r="AC97" s="3" t="s">
        <v>700</v>
      </c>
      <c r="AE97" s="3" t="s">
        <v>700</v>
      </c>
      <c r="AF97" s="3" t="s">
        <v>1604</v>
      </c>
      <c r="AG97" s="3" t="s">
        <v>700</v>
      </c>
      <c r="AI97" s="3" t="s">
        <v>698</v>
      </c>
      <c r="AJ97" s="3" t="s">
        <v>36419</v>
      </c>
      <c r="AK97" s="3" t="s">
        <v>699</v>
      </c>
      <c r="AM97" s="3" t="s">
        <v>699</v>
      </c>
      <c r="AN97" s="3" t="s">
        <v>1605</v>
      </c>
      <c r="AO97" s="3" t="s">
        <v>700</v>
      </c>
      <c r="AQ97" s="3" t="s">
        <v>698</v>
      </c>
      <c r="AR97" s="3" t="s">
        <v>1606</v>
      </c>
      <c r="AS97" s="3" t="s">
        <v>698</v>
      </c>
      <c r="AU97" s="3" t="s">
        <v>700</v>
      </c>
      <c r="AV97" s="3" t="s">
        <v>1607</v>
      </c>
      <c r="AW97" s="3" t="s">
        <v>699</v>
      </c>
      <c r="AX97" s="3" t="s">
        <v>1608</v>
      </c>
      <c r="AY97" s="3" t="s">
        <v>700</v>
      </c>
      <c r="BA97" s="3" t="s">
        <v>699</v>
      </c>
    </row>
    <row r="98" spans="1:54" x14ac:dyDescent="0.3">
      <c r="A98" s="3" t="s">
        <v>663</v>
      </c>
      <c r="B98" s="3" t="s">
        <v>1609</v>
      </c>
      <c r="C98" s="3" t="s">
        <v>1610</v>
      </c>
      <c r="D98" s="3" t="s">
        <v>693</v>
      </c>
      <c r="E98" s="3">
        <v>97</v>
      </c>
      <c r="F98" s="3" t="s">
        <v>37848</v>
      </c>
      <c r="G98" s="3" t="s">
        <v>694</v>
      </c>
      <c r="H98" s="3" t="s">
        <v>1521</v>
      </c>
      <c r="I98" s="3" t="s">
        <v>696</v>
      </c>
      <c r="J98" s="3" t="s">
        <v>697</v>
      </c>
      <c r="K98" s="3" t="s">
        <v>4</v>
      </c>
      <c r="L98" s="3" t="s">
        <v>697</v>
      </c>
      <c r="N98" s="3"/>
      <c r="O98" s="3" t="s">
        <v>700</v>
      </c>
      <c r="P98" s="3"/>
      <c r="Q98" s="3" t="s">
        <v>698</v>
      </c>
      <c r="R98" s="3"/>
      <c r="S98" s="3" t="s">
        <v>699</v>
      </c>
      <c r="T98" s="3"/>
      <c r="U98" s="3" t="s">
        <v>700</v>
      </c>
      <c r="W98" s="3" t="s">
        <v>699</v>
      </c>
      <c r="Y98" s="3" t="s">
        <v>700</v>
      </c>
      <c r="AA98" s="3" t="s">
        <v>712</v>
      </c>
      <c r="AC98" s="3" t="s">
        <v>699</v>
      </c>
      <c r="AE98" s="3" t="s">
        <v>698</v>
      </c>
      <c r="AG98" s="3" t="s">
        <v>699</v>
      </c>
      <c r="AI98" s="3" t="s">
        <v>700</v>
      </c>
      <c r="AK98" s="3" t="s">
        <v>700</v>
      </c>
      <c r="AM98" s="3" t="s">
        <v>699</v>
      </c>
      <c r="AO98" s="3" t="s">
        <v>699</v>
      </c>
      <c r="AQ98" s="3" t="s">
        <v>698</v>
      </c>
      <c r="AS98" s="3" t="s">
        <v>699</v>
      </c>
      <c r="AU98" s="3" t="s">
        <v>699</v>
      </c>
      <c r="AW98" s="3" t="s">
        <v>699</v>
      </c>
      <c r="AY98" s="3" t="s">
        <v>699</v>
      </c>
      <c r="BA98" s="3" t="s">
        <v>698</v>
      </c>
    </row>
    <row r="99" spans="1:54" x14ac:dyDescent="0.3">
      <c r="A99" s="3" t="s">
        <v>663</v>
      </c>
      <c r="B99" s="3" t="s">
        <v>1611</v>
      </c>
      <c r="C99" s="3" t="s">
        <v>1612</v>
      </c>
      <c r="D99" s="3" t="s">
        <v>693</v>
      </c>
      <c r="E99" s="3">
        <v>98</v>
      </c>
      <c r="F99" s="3" t="s">
        <v>37865</v>
      </c>
      <c r="G99" s="3" t="s">
        <v>694</v>
      </c>
      <c r="H99" s="3" t="s">
        <v>1613</v>
      </c>
      <c r="I99" s="3"/>
      <c r="J99" s="3" t="s">
        <v>697</v>
      </c>
      <c r="K99" s="3" t="s">
        <v>4</v>
      </c>
      <c r="L99" s="3" t="s">
        <v>697</v>
      </c>
      <c r="N99" s="3"/>
      <c r="O99" s="3" t="s">
        <v>700</v>
      </c>
      <c r="P99" s="3"/>
      <c r="Q99" s="3" t="s">
        <v>698</v>
      </c>
      <c r="R99" s="3"/>
      <c r="S99" s="3" t="s">
        <v>699</v>
      </c>
      <c r="T99" s="3"/>
      <c r="U99" s="3" t="s">
        <v>700</v>
      </c>
      <c r="W99" s="3" t="s">
        <v>699</v>
      </c>
      <c r="Y99" s="3" t="s">
        <v>700</v>
      </c>
      <c r="AA99" s="3" t="s">
        <v>699</v>
      </c>
      <c r="AC99" s="3" t="s">
        <v>698</v>
      </c>
      <c r="AE99" s="3" t="s">
        <v>700</v>
      </c>
      <c r="AG99" s="3" t="s">
        <v>700</v>
      </c>
      <c r="AI99" s="3" t="s">
        <v>698</v>
      </c>
      <c r="AK99" s="3" t="s">
        <v>699</v>
      </c>
      <c r="AM99" s="3" t="s">
        <v>699</v>
      </c>
      <c r="AO99" s="3" t="s">
        <v>700</v>
      </c>
      <c r="AQ99" s="3" t="s">
        <v>698</v>
      </c>
      <c r="AS99" s="3" t="s">
        <v>699</v>
      </c>
      <c r="AU99" s="3" t="s">
        <v>699</v>
      </c>
      <c r="AW99" s="3" t="s">
        <v>699</v>
      </c>
      <c r="AY99" s="3" t="s">
        <v>700</v>
      </c>
      <c r="BA99" s="3" t="s">
        <v>699</v>
      </c>
    </row>
    <row r="100" spans="1:54" ht="230.4" x14ac:dyDescent="0.3">
      <c r="A100" s="3" t="s">
        <v>663</v>
      </c>
      <c r="B100" s="3" t="s">
        <v>1614</v>
      </c>
      <c r="C100" s="3" t="s">
        <v>1615</v>
      </c>
      <c r="D100" s="3" t="s">
        <v>693</v>
      </c>
      <c r="E100" s="3">
        <v>99</v>
      </c>
      <c r="F100" s="3" t="s">
        <v>37858</v>
      </c>
      <c r="G100" s="3" t="s">
        <v>752</v>
      </c>
      <c r="H100" s="3" t="s">
        <v>1616</v>
      </c>
      <c r="I100" s="3"/>
      <c r="J100" s="3" t="s">
        <v>697</v>
      </c>
      <c r="K100" s="3" t="s">
        <v>4</v>
      </c>
      <c r="L100" s="3" t="s">
        <v>697</v>
      </c>
      <c r="M100" s="3" t="s">
        <v>1617</v>
      </c>
      <c r="N100" s="3"/>
      <c r="O100" s="3" t="s">
        <v>727</v>
      </c>
      <c r="P100" s="3" t="s">
        <v>1618</v>
      </c>
      <c r="Q100" s="3" t="s">
        <v>729</v>
      </c>
      <c r="R100" s="3" t="s">
        <v>1619</v>
      </c>
      <c r="S100" s="3" t="s">
        <v>729</v>
      </c>
      <c r="T100" s="3" t="s">
        <v>1620</v>
      </c>
      <c r="U100" s="3" t="s">
        <v>728</v>
      </c>
      <c r="V100" s="3" t="s">
        <v>1621</v>
      </c>
      <c r="W100" s="3" t="s">
        <v>729</v>
      </c>
      <c r="X100" s="3" t="s">
        <v>1622</v>
      </c>
      <c r="Y100" s="3" t="s">
        <v>728</v>
      </c>
      <c r="Z100" s="3" t="s">
        <v>1623</v>
      </c>
      <c r="AA100" s="3" t="s">
        <v>731</v>
      </c>
      <c r="AB100" s="3" t="s">
        <v>1624</v>
      </c>
      <c r="AC100" s="3" t="s">
        <v>730</v>
      </c>
      <c r="AE100" s="3" t="s">
        <v>728</v>
      </c>
      <c r="AG100" s="3" t="s">
        <v>699</v>
      </c>
      <c r="AH100" s="3" t="s">
        <v>1625</v>
      </c>
      <c r="AI100" s="3" t="s">
        <v>730</v>
      </c>
      <c r="AJ100" s="3" t="s">
        <v>36420</v>
      </c>
      <c r="AK100" s="3" t="s">
        <v>727</v>
      </c>
      <c r="AL100" s="3" t="s">
        <v>1626</v>
      </c>
      <c r="AM100" s="3" t="s">
        <v>730</v>
      </c>
      <c r="AO100" s="3" t="s">
        <v>728</v>
      </c>
      <c r="AP100" s="3" t="s">
        <v>1627</v>
      </c>
      <c r="AQ100" s="3" t="s">
        <v>790</v>
      </c>
      <c r="AR100" s="3" t="s">
        <v>1628</v>
      </c>
      <c r="AS100" s="3" t="s">
        <v>730</v>
      </c>
      <c r="AT100" s="3" t="s">
        <v>1629</v>
      </c>
      <c r="AU100" s="3" t="s">
        <v>786</v>
      </c>
      <c r="AV100" s="3" t="s">
        <v>1630</v>
      </c>
      <c r="AW100" s="3" t="s">
        <v>729</v>
      </c>
      <c r="AX100" s="3" t="s">
        <v>1631</v>
      </c>
      <c r="AY100" s="3" t="s">
        <v>729</v>
      </c>
      <c r="AZ100" s="3" t="s">
        <v>1632</v>
      </c>
      <c r="BA100" s="3" t="s">
        <v>729</v>
      </c>
      <c r="BB100" s="3" t="s">
        <v>1633</v>
      </c>
    </row>
    <row r="101" spans="1:54" ht="230.4" x14ac:dyDescent="0.3">
      <c r="A101" s="3" t="s">
        <v>663</v>
      </c>
      <c r="B101" s="3" t="s">
        <v>1232</v>
      </c>
      <c r="C101" s="3" t="s">
        <v>1634</v>
      </c>
      <c r="D101" s="3" t="s">
        <v>693</v>
      </c>
      <c r="E101" s="3">
        <v>100</v>
      </c>
      <c r="F101" s="3" t="s">
        <v>37836</v>
      </c>
      <c r="G101" s="3" t="s">
        <v>694</v>
      </c>
      <c r="H101" s="3" t="s">
        <v>1635</v>
      </c>
      <c r="I101" s="3" t="s">
        <v>1473</v>
      </c>
      <c r="J101" s="3" t="s">
        <v>697</v>
      </c>
      <c r="K101" s="3" t="s">
        <v>4</v>
      </c>
      <c r="L101" s="3" t="s">
        <v>697</v>
      </c>
      <c r="M101" s="3" t="s">
        <v>1636</v>
      </c>
      <c r="N101" s="3"/>
      <c r="O101" s="3" t="s">
        <v>700</v>
      </c>
      <c r="P101" s="3" t="s">
        <v>1637</v>
      </c>
      <c r="Q101" s="3" t="s">
        <v>699</v>
      </c>
      <c r="R101" s="3" t="s">
        <v>1638</v>
      </c>
      <c r="S101" s="3" t="s">
        <v>700</v>
      </c>
      <c r="T101" s="3" t="s">
        <v>1639</v>
      </c>
      <c r="U101" s="3" t="s">
        <v>700</v>
      </c>
      <c r="V101" s="3" t="s">
        <v>1640</v>
      </c>
      <c r="W101" s="3" t="s">
        <v>699</v>
      </c>
      <c r="X101" s="3" t="s">
        <v>1641</v>
      </c>
      <c r="Y101" s="3" t="s">
        <v>699</v>
      </c>
      <c r="Z101" s="3" t="s">
        <v>1642</v>
      </c>
      <c r="AA101" s="3" t="s">
        <v>699</v>
      </c>
      <c r="AB101" s="3" t="s">
        <v>1643</v>
      </c>
      <c r="AC101" s="3" t="s">
        <v>698</v>
      </c>
      <c r="AD101" s="3" t="s">
        <v>1644</v>
      </c>
      <c r="AE101" s="3" t="s">
        <v>700</v>
      </c>
      <c r="AF101" s="3" t="s">
        <v>1645</v>
      </c>
      <c r="AG101" s="3" t="s">
        <v>727</v>
      </c>
      <c r="AH101" s="3" t="s">
        <v>1646</v>
      </c>
      <c r="AI101" s="3" t="s">
        <v>730</v>
      </c>
      <c r="AJ101" s="3" t="s">
        <v>36421</v>
      </c>
      <c r="AK101" s="3" t="s">
        <v>700</v>
      </c>
      <c r="AL101" s="3" t="s">
        <v>1647</v>
      </c>
      <c r="AM101" s="3" t="s">
        <v>698</v>
      </c>
      <c r="AN101" s="3" t="s">
        <v>1648</v>
      </c>
      <c r="AO101" s="3" t="s">
        <v>700</v>
      </c>
      <c r="AP101" s="3" t="s">
        <v>1649</v>
      </c>
      <c r="AQ101" s="3" t="s">
        <v>698</v>
      </c>
      <c r="AR101" s="3" t="s">
        <v>1650</v>
      </c>
      <c r="AS101" s="3" t="s">
        <v>700</v>
      </c>
      <c r="AT101" s="3" t="s">
        <v>1651</v>
      </c>
      <c r="AU101" s="3" t="s">
        <v>699</v>
      </c>
      <c r="AW101" s="3" t="s">
        <v>699</v>
      </c>
      <c r="AY101" s="3" t="s">
        <v>699</v>
      </c>
      <c r="BA101" s="3" t="s">
        <v>699</v>
      </c>
    </row>
    <row r="102" spans="1:54" x14ac:dyDescent="0.3">
      <c r="A102" s="3" t="s">
        <v>663</v>
      </c>
      <c r="B102" s="3" t="s">
        <v>1652</v>
      </c>
      <c r="C102" s="3" t="s">
        <v>1653</v>
      </c>
      <c r="D102" s="3" t="s">
        <v>693</v>
      </c>
      <c r="E102" s="3">
        <v>101</v>
      </c>
      <c r="F102" s="3" t="s">
        <v>37830</v>
      </c>
      <c r="G102" s="3" t="s">
        <v>694</v>
      </c>
      <c r="H102" s="3" t="s">
        <v>1654</v>
      </c>
      <c r="I102" s="3"/>
      <c r="J102" s="3" t="s">
        <v>4</v>
      </c>
      <c r="K102" s="3" t="s">
        <v>4</v>
      </c>
      <c r="L102" s="3" t="s">
        <v>697</v>
      </c>
      <c r="M102" s="3" t="s">
        <v>4</v>
      </c>
      <c r="N102" s="3"/>
      <c r="O102" s="3" t="s">
        <v>4</v>
      </c>
      <c r="P102" s="3" t="s">
        <v>4</v>
      </c>
      <c r="Q102" s="3" t="s">
        <v>4</v>
      </c>
      <c r="R102" s="3" t="s">
        <v>4</v>
      </c>
      <c r="S102" s="3" t="s">
        <v>4</v>
      </c>
      <c r="T102" s="3" t="s">
        <v>4</v>
      </c>
      <c r="U102" s="3" t="s">
        <v>4</v>
      </c>
      <c r="V102" s="3" t="s">
        <v>4</v>
      </c>
      <c r="W102" s="3" t="s">
        <v>4</v>
      </c>
      <c r="X102" s="3" t="s">
        <v>4</v>
      </c>
      <c r="Y102" s="3" t="s">
        <v>4</v>
      </c>
      <c r="Z102" s="3" t="s">
        <v>4</v>
      </c>
      <c r="AA102" s="3" t="s">
        <v>4</v>
      </c>
      <c r="AB102" s="3" t="s">
        <v>4</v>
      </c>
      <c r="AC102" s="3" t="s">
        <v>4</v>
      </c>
      <c r="AD102" s="3" t="s">
        <v>4</v>
      </c>
      <c r="AE102" s="3" t="s">
        <v>4</v>
      </c>
      <c r="AF102" s="3" t="s">
        <v>4</v>
      </c>
      <c r="AG102" s="3" t="s">
        <v>4</v>
      </c>
      <c r="AH102" s="3" t="s">
        <v>4</v>
      </c>
      <c r="AI102" s="3" t="s">
        <v>4</v>
      </c>
      <c r="AJ102" s="3" t="s">
        <v>4</v>
      </c>
      <c r="AK102" s="3" t="s">
        <v>4</v>
      </c>
      <c r="AL102" s="3" t="s">
        <v>4</v>
      </c>
      <c r="AM102" s="3" t="s">
        <v>4</v>
      </c>
      <c r="AN102" s="3" t="s">
        <v>4</v>
      </c>
      <c r="AO102" s="3" t="s">
        <v>4</v>
      </c>
      <c r="AP102" s="3" t="s">
        <v>4</v>
      </c>
      <c r="AQ102" s="3" t="s">
        <v>4</v>
      </c>
      <c r="AR102" s="3" t="s">
        <v>4</v>
      </c>
      <c r="AS102" s="3" t="s">
        <v>4</v>
      </c>
      <c r="AT102" s="3" t="s">
        <v>4</v>
      </c>
      <c r="AU102" s="3" t="s">
        <v>4</v>
      </c>
      <c r="AV102" s="3" t="s">
        <v>4</v>
      </c>
      <c r="AW102" s="3" t="s">
        <v>4</v>
      </c>
      <c r="AX102" s="3" t="s">
        <v>4</v>
      </c>
      <c r="AY102" s="3" t="s">
        <v>4</v>
      </c>
      <c r="AZ102" s="3" t="s">
        <v>4</v>
      </c>
      <c r="BA102" s="3" t="s">
        <v>4</v>
      </c>
      <c r="BB102" s="3" t="s">
        <v>4</v>
      </c>
    </row>
    <row r="103" spans="1:54" ht="72" x14ac:dyDescent="0.3">
      <c r="A103" s="3" t="s">
        <v>663</v>
      </c>
      <c r="B103" s="3" t="s">
        <v>1655</v>
      </c>
      <c r="C103" s="3" t="s">
        <v>1656</v>
      </c>
      <c r="D103" s="3" t="s">
        <v>1657</v>
      </c>
      <c r="E103" s="3">
        <v>102</v>
      </c>
      <c r="F103" s="3" t="s">
        <v>37837</v>
      </c>
      <c r="G103" s="3" t="s">
        <v>694</v>
      </c>
      <c r="H103" s="3" t="s">
        <v>1165</v>
      </c>
      <c r="I103" s="3" t="s">
        <v>1658</v>
      </c>
      <c r="J103" s="3" t="s">
        <v>697</v>
      </c>
      <c r="K103" s="3" t="s">
        <v>705</v>
      </c>
      <c r="L103" s="3" t="s">
        <v>705</v>
      </c>
      <c r="M103" s="3" t="s">
        <v>1659</v>
      </c>
      <c r="N103" s="3"/>
      <c r="O103" s="3" t="s">
        <v>700</v>
      </c>
      <c r="P103" s="3"/>
      <c r="Q103" s="3" t="s">
        <v>698</v>
      </c>
      <c r="R103" s="3" t="s">
        <v>1660</v>
      </c>
      <c r="S103" s="3" t="s">
        <v>699</v>
      </c>
      <c r="T103" s="3" t="s">
        <v>1661</v>
      </c>
      <c r="U103" s="3" t="s">
        <v>699</v>
      </c>
      <c r="W103" s="3" t="s">
        <v>699</v>
      </c>
      <c r="Y103" s="3" t="s">
        <v>699</v>
      </c>
      <c r="AA103" s="3" t="s">
        <v>712</v>
      </c>
      <c r="AB103" s="3" t="s">
        <v>1662</v>
      </c>
      <c r="AC103" s="3" t="s">
        <v>698</v>
      </c>
      <c r="AE103" s="3" t="s">
        <v>699</v>
      </c>
      <c r="AF103" s="3" t="s">
        <v>1663</v>
      </c>
      <c r="AG103" s="3" t="s">
        <v>699</v>
      </c>
      <c r="AI103" s="3" t="s">
        <v>698</v>
      </c>
      <c r="AJ103" s="3" t="s">
        <v>36422</v>
      </c>
      <c r="AK103" s="3" t="s">
        <v>699</v>
      </c>
      <c r="AM103" s="3" t="s">
        <v>699</v>
      </c>
      <c r="AO103" s="3" t="s">
        <v>699</v>
      </c>
      <c r="AP103" s="3" t="s">
        <v>1664</v>
      </c>
      <c r="AQ103" s="3" t="s">
        <v>698</v>
      </c>
      <c r="AS103" s="3" t="s">
        <v>699</v>
      </c>
      <c r="AT103" s="3" t="s">
        <v>1665</v>
      </c>
      <c r="AU103" s="3" t="s">
        <v>699</v>
      </c>
      <c r="AW103" s="3" t="s">
        <v>700</v>
      </c>
      <c r="AY103" s="3" t="s">
        <v>699</v>
      </c>
      <c r="BA103" s="3" t="s">
        <v>700</v>
      </c>
    </row>
    <row r="104" spans="1:54" ht="129.6" x14ac:dyDescent="0.3">
      <c r="A104" s="3" t="s">
        <v>663</v>
      </c>
      <c r="B104" s="3" t="s">
        <v>1115</v>
      </c>
      <c r="C104" s="3" t="s">
        <v>1666</v>
      </c>
      <c r="D104" s="3" t="s">
        <v>1657</v>
      </c>
      <c r="E104" s="3">
        <v>103</v>
      </c>
      <c r="F104" s="3" t="s">
        <v>37820</v>
      </c>
      <c r="G104" s="3" t="s">
        <v>694</v>
      </c>
      <c r="H104" s="3" t="s">
        <v>1667</v>
      </c>
      <c r="I104" s="3" t="s">
        <v>1613</v>
      </c>
      <c r="J104" s="3" t="s">
        <v>697</v>
      </c>
      <c r="K104" s="3" t="s">
        <v>4</v>
      </c>
      <c r="L104" s="3" t="s">
        <v>697</v>
      </c>
      <c r="N104" s="3"/>
      <c r="O104" s="3" t="s">
        <v>728</v>
      </c>
      <c r="P104" s="3" t="s">
        <v>1668</v>
      </c>
      <c r="Q104" s="3" t="s">
        <v>728</v>
      </c>
      <c r="R104" s="3" t="s">
        <v>1669</v>
      </c>
      <c r="S104" s="3" t="s">
        <v>729</v>
      </c>
      <c r="T104" s="3" t="s">
        <v>1670</v>
      </c>
      <c r="U104" s="3" t="s">
        <v>699</v>
      </c>
      <c r="V104" s="3" t="s">
        <v>1671</v>
      </c>
      <c r="W104" s="3" t="s">
        <v>729</v>
      </c>
      <c r="X104" s="3" t="s">
        <v>1672</v>
      </c>
      <c r="Y104" s="3" t="s">
        <v>698</v>
      </c>
      <c r="Z104" s="3" t="s">
        <v>1673</v>
      </c>
      <c r="AA104" s="3" t="s">
        <v>699</v>
      </c>
      <c r="AB104" s="3" t="s">
        <v>1674</v>
      </c>
      <c r="AC104" s="3" t="s">
        <v>786</v>
      </c>
      <c r="AD104" s="3" t="s">
        <v>1675</v>
      </c>
      <c r="AE104" s="3" t="s">
        <v>730</v>
      </c>
      <c r="AF104" s="3" t="s">
        <v>1676</v>
      </c>
      <c r="AG104" s="3" t="s">
        <v>790</v>
      </c>
      <c r="AH104" s="3" t="s">
        <v>1677</v>
      </c>
      <c r="AI104" s="3" t="s">
        <v>698</v>
      </c>
      <c r="AJ104" s="3" t="s">
        <v>36423</v>
      </c>
      <c r="AK104" s="3" t="s">
        <v>728</v>
      </c>
      <c r="AL104" s="3" t="s">
        <v>1678</v>
      </c>
      <c r="AM104" s="3" t="s">
        <v>698</v>
      </c>
      <c r="AN104" s="3" t="s">
        <v>1679</v>
      </c>
      <c r="AO104" s="3" t="s">
        <v>729</v>
      </c>
      <c r="AP104" s="3" t="s">
        <v>1680</v>
      </c>
      <c r="AQ104" s="3" t="s">
        <v>730</v>
      </c>
      <c r="AR104" s="3" t="s">
        <v>1681</v>
      </c>
      <c r="AS104" s="3" t="s">
        <v>699</v>
      </c>
      <c r="AT104" s="3" t="s">
        <v>1682</v>
      </c>
      <c r="AU104" s="3" t="s">
        <v>699</v>
      </c>
      <c r="AV104" s="3" t="s">
        <v>1683</v>
      </c>
      <c r="AW104" s="3" t="s">
        <v>699</v>
      </c>
      <c r="AX104" s="3" t="s">
        <v>1684</v>
      </c>
      <c r="AY104" s="3" t="s">
        <v>699</v>
      </c>
      <c r="AZ104" s="3" t="s">
        <v>1685</v>
      </c>
      <c r="BA104" s="3" t="s">
        <v>729</v>
      </c>
      <c r="BB104" s="3" t="s">
        <v>1686</v>
      </c>
    </row>
    <row r="105" spans="1:54" ht="28.8" x14ac:dyDescent="0.3">
      <c r="A105" s="3" t="s">
        <v>663</v>
      </c>
      <c r="B105" s="3" t="s">
        <v>1687</v>
      </c>
      <c r="C105" s="3" t="s">
        <v>1688</v>
      </c>
      <c r="D105" s="3" t="s">
        <v>1657</v>
      </c>
      <c r="E105" s="3">
        <v>104</v>
      </c>
      <c r="F105" s="3" t="s">
        <v>37866</v>
      </c>
      <c r="G105" s="3" t="s">
        <v>694</v>
      </c>
      <c r="H105" s="3" t="s">
        <v>1689</v>
      </c>
      <c r="I105" s="3" t="s">
        <v>1031</v>
      </c>
      <c r="J105" s="3" t="s">
        <v>4</v>
      </c>
      <c r="K105" s="3" t="s">
        <v>4</v>
      </c>
      <c r="L105" s="3" t="s">
        <v>697</v>
      </c>
      <c r="M105" s="3" t="s">
        <v>4</v>
      </c>
      <c r="N105" s="3"/>
      <c r="O105" s="3" t="s">
        <v>4</v>
      </c>
      <c r="P105" s="3" t="s">
        <v>4</v>
      </c>
      <c r="Q105" s="3" t="s">
        <v>4</v>
      </c>
      <c r="R105" s="3" t="s">
        <v>4</v>
      </c>
      <c r="S105" s="3" t="s">
        <v>4</v>
      </c>
      <c r="T105" s="3" t="s">
        <v>4</v>
      </c>
      <c r="U105" s="3" t="s">
        <v>4</v>
      </c>
      <c r="V105" s="3" t="s">
        <v>4</v>
      </c>
      <c r="W105" s="3" t="s">
        <v>4</v>
      </c>
      <c r="X105" s="3" t="s">
        <v>4</v>
      </c>
      <c r="Y105" s="3" t="s">
        <v>4</v>
      </c>
      <c r="Z105" s="3" t="s">
        <v>4</v>
      </c>
      <c r="AA105" s="3" t="s">
        <v>4</v>
      </c>
      <c r="AB105" s="3" t="s">
        <v>4</v>
      </c>
      <c r="AC105" s="3" t="s">
        <v>4</v>
      </c>
      <c r="AD105" s="3" t="s">
        <v>4</v>
      </c>
      <c r="AE105" s="3" t="s">
        <v>4</v>
      </c>
      <c r="AF105" s="3" t="s">
        <v>4</v>
      </c>
      <c r="AG105" s="3" t="s">
        <v>4</v>
      </c>
      <c r="AH105" s="3" t="s">
        <v>4</v>
      </c>
      <c r="AI105" s="3" t="s">
        <v>4</v>
      </c>
      <c r="AJ105" s="3" t="s">
        <v>4</v>
      </c>
      <c r="AK105" s="3" t="s">
        <v>4</v>
      </c>
      <c r="AL105" s="3" t="s">
        <v>4</v>
      </c>
      <c r="AM105" s="3" t="s">
        <v>4</v>
      </c>
      <c r="AN105" s="3" t="s">
        <v>4</v>
      </c>
      <c r="AO105" s="3" t="s">
        <v>4</v>
      </c>
      <c r="AP105" s="3" t="s">
        <v>4</v>
      </c>
      <c r="AQ105" s="3" t="s">
        <v>4</v>
      </c>
      <c r="AR105" s="3" t="s">
        <v>4</v>
      </c>
      <c r="AS105" s="3" t="s">
        <v>4</v>
      </c>
      <c r="AT105" s="3" t="s">
        <v>4</v>
      </c>
      <c r="AU105" s="3" t="s">
        <v>4</v>
      </c>
      <c r="AV105" s="3" t="s">
        <v>4</v>
      </c>
      <c r="AW105" s="3" t="s">
        <v>4</v>
      </c>
      <c r="AX105" s="3" t="s">
        <v>4</v>
      </c>
      <c r="AY105" s="3" t="s">
        <v>4</v>
      </c>
      <c r="AZ105" s="3" t="s">
        <v>4</v>
      </c>
      <c r="BA105" s="3" t="s">
        <v>4</v>
      </c>
      <c r="BB105" s="3" t="s">
        <v>4</v>
      </c>
    </row>
    <row r="106" spans="1:54" ht="172.8" x14ac:dyDescent="0.3">
      <c r="A106" s="3" t="s">
        <v>663</v>
      </c>
      <c r="B106" s="3" t="s">
        <v>1690</v>
      </c>
      <c r="C106" s="3" t="s">
        <v>1691</v>
      </c>
      <c r="D106" s="3" t="s">
        <v>1657</v>
      </c>
      <c r="E106" s="3">
        <v>105</v>
      </c>
      <c r="F106" s="3" t="s">
        <v>37842</v>
      </c>
      <c r="G106" s="3" t="s">
        <v>694</v>
      </c>
      <c r="H106" s="3" t="s">
        <v>1692</v>
      </c>
      <c r="I106" s="3"/>
      <c r="J106" s="3" t="s">
        <v>697</v>
      </c>
      <c r="K106" s="3" t="s">
        <v>4</v>
      </c>
      <c r="L106" s="3" t="s">
        <v>697</v>
      </c>
      <c r="M106" s="3" t="s">
        <v>1693</v>
      </c>
      <c r="N106" s="3"/>
      <c r="O106" s="3" t="s">
        <v>728</v>
      </c>
      <c r="P106" s="3" t="s">
        <v>1694</v>
      </c>
      <c r="Q106" s="3" t="s">
        <v>699</v>
      </c>
      <c r="R106" s="3" t="s">
        <v>1695</v>
      </c>
      <c r="S106" s="3" t="s">
        <v>728</v>
      </c>
      <c r="T106" s="3" t="s">
        <v>1696</v>
      </c>
      <c r="U106" s="3" t="s">
        <v>729</v>
      </c>
      <c r="V106" s="3" t="s">
        <v>1697</v>
      </c>
      <c r="W106" s="3" t="s">
        <v>700</v>
      </c>
      <c r="X106" s="3" t="s">
        <v>1698</v>
      </c>
      <c r="Y106" s="3" t="s">
        <v>699</v>
      </c>
      <c r="Z106" s="3" t="s">
        <v>1699</v>
      </c>
      <c r="AA106" s="3" t="s">
        <v>786</v>
      </c>
      <c r="AC106" s="3" t="s">
        <v>698</v>
      </c>
      <c r="AD106" s="3" t="s">
        <v>1700</v>
      </c>
      <c r="AE106" s="3" t="s">
        <v>730</v>
      </c>
      <c r="AF106" s="3" t="s">
        <v>1701</v>
      </c>
      <c r="AG106" s="3" t="s">
        <v>786</v>
      </c>
      <c r="AI106" s="3" t="s">
        <v>700</v>
      </c>
      <c r="AJ106" s="3" t="s">
        <v>36424</v>
      </c>
      <c r="AK106" s="3" t="s">
        <v>700</v>
      </c>
      <c r="AM106" s="3" t="s">
        <v>698</v>
      </c>
      <c r="AO106" s="3" t="s">
        <v>699</v>
      </c>
      <c r="AP106" s="3" t="s">
        <v>1702</v>
      </c>
      <c r="AQ106" s="3" t="s">
        <v>698</v>
      </c>
      <c r="AS106" s="3" t="s">
        <v>731</v>
      </c>
      <c r="AT106" s="3" t="s">
        <v>1703</v>
      </c>
      <c r="AU106" s="3" t="s">
        <v>698</v>
      </c>
      <c r="AW106" s="3" t="s">
        <v>699</v>
      </c>
      <c r="AY106" s="3" t="s">
        <v>727</v>
      </c>
      <c r="BA106" s="3" t="s">
        <v>729</v>
      </c>
    </row>
    <row r="107" spans="1:54" ht="28.8" x14ac:dyDescent="0.3">
      <c r="A107" s="3" t="s">
        <v>663</v>
      </c>
      <c r="B107" s="3" t="s">
        <v>1704</v>
      </c>
      <c r="C107" s="3" t="s">
        <v>1705</v>
      </c>
      <c r="D107" s="3" t="s">
        <v>1657</v>
      </c>
      <c r="E107" s="3">
        <v>106</v>
      </c>
      <c r="F107" s="3" t="s">
        <v>37823</v>
      </c>
      <c r="G107" s="3" t="s">
        <v>694</v>
      </c>
      <c r="H107" s="3" t="s">
        <v>1706</v>
      </c>
      <c r="I107" s="3" t="s">
        <v>1707</v>
      </c>
      <c r="J107" s="3" t="s">
        <v>4</v>
      </c>
      <c r="K107" s="3" t="s">
        <v>4</v>
      </c>
      <c r="L107" s="3" t="s">
        <v>697</v>
      </c>
      <c r="M107" s="3" t="s">
        <v>4</v>
      </c>
      <c r="N107" s="3"/>
      <c r="O107" s="3" t="s">
        <v>4</v>
      </c>
      <c r="P107" s="3" t="s">
        <v>4</v>
      </c>
      <c r="Q107" s="3" t="s">
        <v>4</v>
      </c>
      <c r="R107" s="3" t="s">
        <v>4</v>
      </c>
      <c r="S107" s="3" t="s">
        <v>4</v>
      </c>
      <c r="T107" s="3" t="s">
        <v>4</v>
      </c>
      <c r="U107" s="3" t="s">
        <v>4</v>
      </c>
      <c r="V107" s="3" t="s">
        <v>4</v>
      </c>
      <c r="W107" s="3" t="s">
        <v>4</v>
      </c>
      <c r="X107" s="3" t="s">
        <v>4</v>
      </c>
      <c r="Y107" s="3" t="s">
        <v>4</v>
      </c>
      <c r="Z107" s="3" t="s">
        <v>4</v>
      </c>
      <c r="AA107" s="3" t="s">
        <v>4</v>
      </c>
      <c r="AB107" s="3" t="s">
        <v>4</v>
      </c>
      <c r="AC107" s="3" t="s">
        <v>4</v>
      </c>
      <c r="AD107" s="3" t="s">
        <v>4</v>
      </c>
      <c r="AE107" s="3" t="s">
        <v>4</v>
      </c>
      <c r="AF107" s="3" t="s">
        <v>4</v>
      </c>
      <c r="AG107" s="3" t="s">
        <v>4</v>
      </c>
      <c r="AH107" s="3" t="s">
        <v>4</v>
      </c>
      <c r="AI107" s="3" t="s">
        <v>4</v>
      </c>
      <c r="AJ107" s="3" t="s">
        <v>4</v>
      </c>
      <c r="AK107" s="3" t="s">
        <v>4</v>
      </c>
      <c r="AL107" s="3" t="s">
        <v>4</v>
      </c>
      <c r="AM107" s="3" t="s">
        <v>4</v>
      </c>
      <c r="AN107" s="3" t="s">
        <v>4</v>
      </c>
      <c r="AO107" s="3" t="s">
        <v>4</v>
      </c>
      <c r="AP107" s="3" t="s">
        <v>4</v>
      </c>
      <c r="AQ107" s="3" t="s">
        <v>4</v>
      </c>
      <c r="AR107" s="3" t="s">
        <v>4</v>
      </c>
      <c r="AS107" s="3" t="s">
        <v>4</v>
      </c>
      <c r="AT107" s="3" t="s">
        <v>4</v>
      </c>
      <c r="AU107" s="3" t="s">
        <v>4</v>
      </c>
      <c r="AV107" s="3" t="s">
        <v>4</v>
      </c>
      <c r="AW107" s="3" t="s">
        <v>4</v>
      </c>
      <c r="AX107" s="3" t="s">
        <v>4</v>
      </c>
      <c r="AY107" s="3" t="s">
        <v>4</v>
      </c>
      <c r="AZ107" s="3" t="s">
        <v>4</v>
      </c>
      <c r="BA107" s="3" t="s">
        <v>4</v>
      </c>
      <c r="BB107" s="3" t="s">
        <v>4</v>
      </c>
    </row>
    <row r="108" spans="1:54" ht="28.8" x14ac:dyDescent="0.3">
      <c r="A108" s="3" t="s">
        <v>663</v>
      </c>
      <c r="B108" s="3" t="s">
        <v>836</v>
      </c>
      <c r="C108" s="3" t="s">
        <v>1708</v>
      </c>
      <c r="D108" s="3" t="s">
        <v>1657</v>
      </c>
      <c r="E108" s="3">
        <v>107</v>
      </c>
      <c r="F108" s="3" t="s">
        <v>37857</v>
      </c>
      <c r="G108" s="3" t="s">
        <v>694</v>
      </c>
      <c r="H108" s="3" t="s">
        <v>1709</v>
      </c>
      <c r="I108" s="3"/>
      <c r="J108" s="3" t="s">
        <v>4</v>
      </c>
      <c r="K108" s="3" t="s">
        <v>4</v>
      </c>
      <c r="L108" s="3" t="s">
        <v>697</v>
      </c>
      <c r="M108" s="3" t="s">
        <v>4</v>
      </c>
      <c r="N108" s="3"/>
      <c r="O108" s="3" t="s">
        <v>4</v>
      </c>
      <c r="P108" s="3" t="s">
        <v>4</v>
      </c>
      <c r="Q108" s="3" t="s">
        <v>4</v>
      </c>
      <c r="R108" s="3" t="s">
        <v>4</v>
      </c>
      <c r="S108" s="3" t="s">
        <v>4</v>
      </c>
      <c r="T108" s="3" t="s">
        <v>4</v>
      </c>
      <c r="U108" s="3" t="s">
        <v>4</v>
      </c>
      <c r="V108" s="3" t="s">
        <v>4</v>
      </c>
      <c r="W108" s="3" t="s">
        <v>4</v>
      </c>
      <c r="X108" s="3" t="s">
        <v>4</v>
      </c>
      <c r="Y108" s="3" t="s">
        <v>4</v>
      </c>
      <c r="Z108" s="3" t="s">
        <v>4</v>
      </c>
      <c r="AA108" s="3" t="s">
        <v>4</v>
      </c>
      <c r="AB108" s="3" t="s">
        <v>4</v>
      </c>
      <c r="AC108" s="3" t="s">
        <v>4</v>
      </c>
      <c r="AD108" s="3" t="s">
        <v>4</v>
      </c>
      <c r="AE108" s="3" t="s">
        <v>4</v>
      </c>
      <c r="AF108" s="3" t="s">
        <v>4</v>
      </c>
      <c r="AG108" s="3" t="s">
        <v>4</v>
      </c>
      <c r="AH108" s="3" t="s">
        <v>4</v>
      </c>
      <c r="AI108" s="3" t="s">
        <v>4</v>
      </c>
      <c r="AJ108" s="3" t="s">
        <v>4</v>
      </c>
      <c r="AK108" s="3" t="s">
        <v>4</v>
      </c>
      <c r="AL108" s="3" t="s">
        <v>4</v>
      </c>
      <c r="AM108" s="3" t="s">
        <v>4</v>
      </c>
      <c r="AN108" s="3" t="s">
        <v>4</v>
      </c>
      <c r="AO108" s="3" t="s">
        <v>4</v>
      </c>
      <c r="AP108" s="3" t="s">
        <v>4</v>
      </c>
      <c r="AQ108" s="3" t="s">
        <v>4</v>
      </c>
      <c r="AR108" s="3" t="s">
        <v>4</v>
      </c>
      <c r="AS108" s="3" t="s">
        <v>4</v>
      </c>
      <c r="AT108" s="3" t="s">
        <v>4</v>
      </c>
      <c r="AU108" s="3" t="s">
        <v>4</v>
      </c>
      <c r="AV108" s="3" t="s">
        <v>4</v>
      </c>
      <c r="AW108" s="3" t="s">
        <v>4</v>
      </c>
      <c r="AX108" s="3" t="s">
        <v>4</v>
      </c>
      <c r="AY108" s="3" t="s">
        <v>4</v>
      </c>
      <c r="AZ108" s="3" t="s">
        <v>4</v>
      </c>
      <c r="BA108" s="3" t="s">
        <v>4</v>
      </c>
      <c r="BB108" s="3" t="s">
        <v>4</v>
      </c>
    </row>
    <row r="109" spans="1:54" ht="28.8" x14ac:dyDescent="0.3">
      <c r="A109" s="3" t="s">
        <v>663</v>
      </c>
      <c r="B109" s="3" t="s">
        <v>1710</v>
      </c>
      <c r="C109" s="3" t="s">
        <v>1711</v>
      </c>
      <c r="D109" s="3" t="s">
        <v>1657</v>
      </c>
      <c r="E109" s="3">
        <v>108</v>
      </c>
      <c r="F109" s="3" t="s">
        <v>37835</v>
      </c>
      <c r="G109" s="3" t="s">
        <v>694</v>
      </c>
      <c r="H109" s="3" t="s">
        <v>1712</v>
      </c>
      <c r="I109" s="3"/>
      <c r="J109" s="3" t="s">
        <v>4</v>
      </c>
      <c r="K109" s="3" t="s">
        <v>4</v>
      </c>
      <c r="L109" s="3" t="s">
        <v>697</v>
      </c>
      <c r="M109" s="3" t="s">
        <v>4</v>
      </c>
      <c r="N109" s="3"/>
      <c r="O109" s="3" t="s">
        <v>4</v>
      </c>
      <c r="P109" s="3" t="s">
        <v>4</v>
      </c>
      <c r="Q109" s="3" t="s">
        <v>4</v>
      </c>
      <c r="R109" s="3" t="s">
        <v>4</v>
      </c>
      <c r="S109" s="3" t="s">
        <v>4</v>
      </c>
      <c r="T109" s="3" t="s">
        <v>4</v>
      </c>
      <c r="U109" s="3" t="s">
        <v>4</v>
      </c>
      <c r="V109" s="3" t="s">
        <v>4</v>
      </c>
      <c r="W109" s="3" t="s">
        <v>4</v>
      </c>
      <c r="X109" s="3" t="s">
        <v>4</v>
      </c>
      <c r="Y109" s="3" t="s">
        <v>4</v>
      </c>
      <c r="Z109" s="3" t="s">
        <v>4</v>
      </c>
      <c r="AA109" s="3" t="s">
        <v>4</v>
      </c>
      <c r="AB109" s="3" t="s">
        <v>4</v>
      </c>
      <c r="AC109" s="3" t="s">
        <v>4</v>
      </c>
      <c r="AD109" s="3" t="s">
        <v>4</v>
      </c>
      <c r="AE109" s="3" t="s">
        <v>4</v>
      </c>
      <c r="AF109" s="3" t="s">
        <v>4</v>
      </c>
      <c r="AG109" s="3" t="s">
        <v>4</v>
      </c>
      <c r="AH109" s="3" t="s">
        <v>4</v>
      </c>
      <c r="AI109" s="3" t="s">
        <v>4</v>
      </c>
      <c r="AJ109" s="3" t="s">
        <v>4</v>
      </c>
      <c r="AK109" s="3" t="s">
        <v>4</v>
      </c>
      <c r="AL109" s="3" t="s">
        <v>4</v>
      </c>
      <c r="AM109" s="3" t="s">
        <v>4</v>
      </c>
      <c r="AN109" s="3" t="s">
        <v>4</v>
      </c>
      <c r="AO109" s="3" t="s">
        <v>4</v>
      </c>
      <c r="AP109" s="3" t="s">
        <v>4</v>
      </c>
      <c r="AQ109" s="3" t="s">
        <v>4</v>
      </c>
      <c r="AR109" s="3" t="s">
        <v>4</v>
      </c>
      <c r="AS109" s="3" t="s">
        <v>4</v>
      </c>
      <c r="AT109" s="3" t="s">
        <v>4</v>
      </c>
      <c r="AU109" s="3" t="s">
        <v>4</v>
      </c>
      <c r="AV109" s="3" t="s">
        <v>4</v>
      </c>
      <c r="AW109" s="3" t="s">
        <v>4</v>
      </c>
      <c r="AX109" s="3" t="s">
        <v>4</v>
      </c>
      <c r="AY109" s="3" t="s">
        <v>4</v>
      </c>
      <c r="AZ109" s="3" t="s">
        <v>4</v>
      </c>
      <c r="BA109" s="3" t="s">
        <v>4</v>
      </c>
      <c r="BB109" s="3" t="s">
        <v>4</v>
      </c>
    </row>
    <row r="110" spans="1:54" ht="144" x14ac:dyDescent="0.3">
      <c r="A110" s="3" t="s">
        <v>663</v>
      </c>
      <c r="B110" s="3" t="s">
        <v>1047</v>
      </c>
      <c r="C110" s="3" t="s">
        <v>1713</v>
      </c>
      <c r="D110" s="3" t="s">
        <v>1657</v>
      </c>
      <c r="E110" s="3">
        <v>109</v>
      </c>
      <c r="F110" s="3" t="s">
        <v>37820</v>
      </c>
      <c r="G110" s="3" t="s">
        <v>752</v>
      </c>
      <c r="H110" s="3" t="s">
        <v>1714</v>
      </c>
      <c r="I110" s="3"/>
      <c r="J110" s="3" t="s">
        <v>697</v>
      </c>
      <c r="K110" s="3" t="s">
        <v>4</v>
      </c>
      <c r="L110" s="3" t="s">
        <v>705</v>
      </c>
      <c r="N110" s="3"/>
      <c r="O110" s="3" t="s">
        <v>728</v>
      </c>
      <c r="P110" s="3" t="s">
        <v>1715</v>
      </c>
      <c r="Q110" s="3" t="s">
        <v>790</v>
      </c>
      <c r="R110" s="3"/>
      <c r="S110" s="3" t="s">
        <v>699</v>
      </c>
      <c r="T110" s="3" t="s">
        <v>1716</v>
      </c>
      <c r="U110" s="3" t="s">
        <v>699</v>
      </c>
      <c r="W110" s="3" t="s">
        <v>729</v>
      </c>
      <c r="X110" s="3" t="s">
        <v>1717</v>
      </c>
      <c r="Y110" s="3" t="s">
        <v>699</v>
      </c>
      <c r="AA110" s="3" t="s">
        <v>699</v>
      </c>
      <c r="AB110" s="3" t="s">
        <v>1718</v>
      </c>
      <c r="AC110" s="3" t="s">
        <v>730</v>
      </c>
      <c r="AD110" s="3" t="s">
        <v>1719</v>
      </c>
      <c r="AE110" s="3" t="s">
        <v>730</v>
      </c>
      <c r="AF110" s="3" t="s">
        <v>1720</v>
      </c>
      <c r="AG110" s="3" t="s">
        <v>786</v>
      </c>
      <c r="AI110" s="3" t="s">
        <v>730</v>
      </c>
      <c r="AJ110" s="3" t="s">
        <v>36425</v>
      </c>
      <c r="AK110" s="3" t="s">
        <v>728</v>
      </c>
      <c r="AL110" s="3" t="s">
        <v>1721</v>
      </c>
      <c r="AM110" s="3" t="s">
        <v>698</v>
      </c>
      <c r="AN110" s="3" t="s">
        <v>1722</v>
      </c>
      <c r="AO110" s="3" t="s">
        <v>729</v>
      </c>
      <c r="AP110" s="3" t="s">
        <v>1723</v>
      </c>
      <c r="AQ110" s="3" t="s">
        <v>698</v>
      </c>
      <c r="AS110" s="3" t="s">
        <v>712</v>
      </c>
      <c r="AT110" s="3" t="s">
        <v>1724</v>
      </c>
      <c r="AU110" s="3" t="s">
        <v>698</v>
      </c>
      <c r="AV110" s="3" t="s">
        <v>1725</v>
      </c>
      <c r="AW110" s="3" t="s">
        <v>698</v>
      </c>
      <c r="AX110" s="3" t="s">
        <v>1726</v>
      </c>
      <c r="AY110" s="3" t="s">
        <v>790</v>
      </c>
      <c r="BA110" s="3" t="s">
        <v>729</v>
      </c>
    </row>
    <row r="111" spans="1:54" ht="28.8" x14ac:dyDescent="0.3">
      <c r="A111" s="3" t="s">
        <v>663</v>
      </c>
      <c r="B111" s="3" t="s">
        <v>1142</v>
      </c>
      <c r="C111" s="3" t="s">
        <v>1727</v>
      </c>
      <c r="D111" s="3" t="s">
        <v>1657</v>
      </c>
      <c r="E111" s="3">
        <v>110</v>
      </c>
      <c r="F111" s="3" t="s">
        <v>37819</v>
      </c>
      <c r="G111" s="3" t="s">
        <v>694</v>
      </c>
      <c r="H111" s="3" t="s">
        <v>838</v>
      </c>
      <c r="I111" s="3"/>
      <c r="J111" s="3" t="s">
        <v>697</v>
      </c>
      <c r="K111" s="3" t="s">
        <v>4</v>
      </c>
      <c r="L111" s="3" t="s">
        <v>705</v>
      </c>
      <c r="N111" s="3"/>
      <c r="O111" s="3" t="s">
        <v>700</v>
      </c>
      <c r="P111" s="3"/>
      <c r="Q111" s="3" t="s">
        <v>786</v>
      </c>
      <c r="R111" s="3"/>
      <c r="S111" s="3" t="s">
        <v>700</v>
      </c>
      <c r="T111" s="3"/>
      <c r="U111" s="3" t="s">
        <v>698</v>
      </c>
      <c r="W111" s="3" t="s">
        <v>728</v>
      </c>
      <c r="Y111" s="3" t="s">
        <v>698</v>
      </c>
      <c r="AA111" s="3" t="s">
        <v>699</v>
      </c>
      <c r="AC111" s="3" t="s">
        <v>790</v>
      </c>
      <c r="AE111" s="3" t="s">
        <v>698</v>
      </c>
      <c r="AG111" s="3" t="s">
        <v>699</v>
      </c>
      <c r="AI111" s="3" t="s">
        <v>698</v>
      </c>
      <c r="AK111" s="3" t="s">
        <v>728</v>
      </c>
      <c r="AM111" s="3" t="s">
        <v>730</v>
      </c>
      <c r="AO111" s="3" t="s">
        <v>700</v>
      </c>
      <c r="AQ111" s="3" t="s">
        <v>698</v>
      </c>
      <c r="AS111" s="3" t="s">
        <v>712</v>
      </c>
      <c r="AU111" s="3" t="s">
        <v>699</v>
      </c>
      <c r="AW111" s="3" t="s">
        <v>728</v>
      </c>
      <c r="AY111" s="3" t="s">
        <v>728</v>
      </c>
      <c r="BA111" s="3" t="s">
        <v>700</v>
      </c>
    </row>
    <row r="112" spans="1:54" ht="72" x14ac:dyDescent="0.3">
      <c r="A112" s="3" t="s">
        <v>663</v>
      </c>
      <c r="B112" s="3" t="s">
        <v>1728</v>
      </c>
      <c r="C112" s="3" t="s">
        <v>1729</v>
      </c>
      <c r="D112" s="3" t="s">
        <v>1657</v>
      </c>
      <c r="E112" s="3">
        <v>111</v>
      </c>
      <c r="F112" s="3" t="s">
        <v>37864</v>
      </c>
      <c r="G112" s="3" t="s">
        <v>694</v>
      </c>
      <c r="H112" s="3" t="s">
        <v>1730</v>
      </c>
      <c r="I112" s="3" t="s">
        <v>1731</v>
      </c>
      <c r="J112" s="3" t="s">
        <v>697</v>
      </c>
      <c r="K112" s="3" t="s">
        <v>4</v>
      </c>
      <c r="L112" s="3" t="s">
        <v>697</v>
      </c>
      <c r="N112" s="3"/>
      <c r="O112" s="3" t="s">
        <v>700</v>
      </c>
      <c r="P112" s="3"/>
      <c r="Q112" s="3" t="s">
        <v>699</v>
      </c>
      <c r="R112" s="3"/>
      <c r="S112" s="3" t="s">
        <v>699</v>
      </c>
      <c r="T112" s="3"/>
      <c r="U112" s="3" t="s">
        <v>699</v>
      </c>
      <c r="W112" s="3" t="s">
        <v>699</v>
      </c>
      <c r="Y112" s="3" t="s">
        <v>698</v>
      </c>
      <c r="AA112" s="3" t="s">
        <v>712</v>
      </c>
      <c r="AB112" s="3" t="s">
        <v>1732</v>
      </c>
      <c r="AC112" s="3" t="s">
        <v>698</v>
      </c>
      <c r="AE112" s="3" t="s">
        <v>698</v>
      </c>
      <c r="AG112" s="3" t="s">
        <v>699</v>
      </c>
      <c r="AI112" s="3" t="s">
        <v>700</v>
      </c>
      <c r="AK112" s="3" t="s">
        <v>700</v>
      </c>
      <c r="AM112" s="3" t="s">
        <v>698</v>
      </c>
      <c r="AO112" s="3" t="s">
        <v>700</v>
      </c>
      <c r="AQ112" s="3" t="s">
        <v>698</v>
      </c>
      <c r="AS112" s="3" t="s">
        <v>699</v>
      </c>
      <c r="AT112" s="3" t="s">
        <v>1733</v>
      </c>
      <c r="AU112" s="3" t="s">
        <v>699</v>
      </c>
      <c r="AW112" s="3" t="s">
        <v>698</v>
      </c>
      <c r="AY112" s="3" t="s">
        <v>700</v>
      </c>
      <c r="BA112" s="3" t="s">
        <v>698</v>
      </c>
    </row>
    <row r="113" spans="1:54" ht="28.8" x14ac:dyDescent="0.3">
      <c r="A113" s="3" t="s">
        <v>663</v>
      </c>
      <c r="B113" s="3" t="s">
        <v>1246</v>
      </c>
      <c r="C113" s="3" t="s">
        <v>1734</v>
      </c>
      <c r="D113" s="3" t="s">
        <v>1657</v>
      </c>
      <c r="E113" s="3">
        <v>112</v>
      </c>
      <c r="F113" s="3" t="s">
        <v>37867</v>
      </c>
      <c r="G113" s="3" t="s">
        <v>694</v>
      </c>
      <c r="H113" s="3" t="s">
        <v>1735</v>
      </c>
      <c r="I113" s="3" t="s">
        <v>1736</v>
      </c>
      <c r="J113" s="3" t="s">
        <v>4</v>
      </c>
      <c r="K113" s="3" t="s">
        <v>4</v>
      </c>
      <c r="L113" s="3" t="s">
        <v>697</v>
      </c>
      <c r="M113" s="3" t="s">
        <v>4</v>
      </c>
      <c r="N113" s="3"/>
      <c r="O113" s="3" t="s">
        <v>4</v>
      </c>
      <c r="P113" s="3" t="s">
        <v>4</v>
      </c>
      <c r="Q113" s="3" t="s">
        <v>4</v>
      </c>
      <c r="R113" s="3" t="s">
        <v>4</v>
      </c>
      <c r="S113" s="3" t="s">
        <v>4</v>
      </c>
      <c r="T113" s="3" t="s">
        <v>4</v>
      </c>
      <c r="U113" s="3" t="s">
        <v>4</v>
      </c>
      <c r="V113" s="3" t="s">
        <v>4</v>
      </c>
      <c r="W113" s="3" t="s">
        <v>4</v>
      </c>
      <c r="X113" s="3" t="s">
        <v>4</v>
      </c>
      <c r="Y113" s="3" t="s">
        <v>4</v>
      </c>
      <c r="Z113" s="3" t="s">
        <v>4</v>
      </c>
      <c r="AA113" s="3" t="s">
        <v>4</v>
      </c>
      <c r="AB113" s="3" t="s">
        <v>4</v>
      </c>
      <c r="AC113" s="3" t="s">
        <v>4</v>
      </c>
      <c r="AD113" s="3" t="s">
        <v>4</v>
      </c>
      <c r="AE113" s="3" t="s">
        <v>4</v>
      </c>
      <c r="AF113" s="3" t="s">
        <v>4</v>
      </c>
      <c r="AG113" s="3" t="s">
        <v>4</v>
      </c>
      <c r="AH113" s="3" t="s">
        <v>4</v>
      </c>
      <c r="AI113" s="3" t="s">
        <v>4</v>
      </c>
      <c r="AJ113" s="3" t="s">
        <v>4</v>
      </c>
      <c r="AK113" s="3" t="s">
        <v>4</v>
      </c>
      <c r="AL113" s="3" t="s">
        <v>4</v>
      </c>
      <c r="AM113" s="3" t="s">
        <v>4</v>
      </c>
      <c r="AN113" s="3" t="s">
        <v>4</v>
      </c>
      <c r="AO113" s="3" t="s">
        <v>4</v>
      </c>
      <c r="AP113" s="3" t="s">
        <v>4</v>
      </c>
      <c r="AQ113" s="3" t="s">
        <v>4</v>
      </c>
      <c r="AR113" s="3" t="s">
        <v>4</v>
      </c>
      <c r="AS113" s="3" t="s">
        <v>4</v>
      </c>
      <c r="AT113" s="3" t="s">
        <v>4</v>
      </c>
      <c r="AU113" s="3" t="s">
        <v>4</v>
      </c>
      <c r="AV113" s="3" t="s">
        <v>4</v>
      </c>
      <c r="AW113" s="3" t="s">
        <v>4</v>
      </c>
      <c r="AX113" s="3" t="s">
        <v>4</v>
      </c>
      <c r="AY113" s="3" t="s">
        <v>4</v>
      </c>
      <c r="AZ113" s="3" t="s">
        <v>4</v>
      </c>
      <c r="BA113" s="3" t="s">
        <v>4</v>
      </c>
      <c r="BB113" s="3" t="s">
        <v>4</v>
      </c>
    </row>
    <row r="114" spans="1:54" ht="100.8" x14ac:dyDescent="0.3">
      <c r="A114" s="3" t="s">
        <v>663</v>
      </c>
      <c r="B114" s="3" t="s">
        <v>724</v>
      </c>
      <c r="C114" s="3" t="s">
        <v>1737</v>
      </c>
      <c r="D114" s="3" t="s">
        <v>1657</v>
      </c>
      <c r="E114" s="3">
        <v>113</v>
      </c>
      <c r="F114" s="3" t="s">
        <v>37820</v>
      </c>
      <c r="G114" s="3" t="s">
        <v>694</v>
      </c>
      <c r="H114" s="3" t="s">
        <v>914</v>
      </c>
      <c r="I114" s="3"/>
      <c r="J114" s="3" t="s">
        <v>697</v>
      </c>
      <c r="K114" s="3" t="s">
        <v>4</v>
      </c>
      <c r="L114" s="3" t="s">
        <v>697</v>
      </c>
      <c r="M114" s="3" t="s">
        <v>1738</v>
      </c>
      <c r="N114" s="3"/>
      <c r="O114" s="3" t="s">
        <v>730</v>
      </c>
      <c r="P114" s="3" t="s">
        <v>1739</v>
      </c>
      <c r="Q114" s="3" t="s">
        <v>729</v>
      </c>
      <c r="R114" s="3" t="s">
        <v>1740</v>
      </c>
      <c r="S114" s="3" t="s">
        <v>728</v>
      </c>
      <c r="T114" s="3" t="s">
        <v>1741</v>
      </c>
      <c r="U114" s="3" t="s">
        <v>699</v>
      </c>
      <c r="V114" s="3" t="s">
        <v>1742</v>
      </c>
      <c r="W114" s="3" t="s">
        <v>730</v>
      </c>
      <c r="X114" s="3" t="s">
        <v>1743</v>
      </c>
      <c r="Y114" s="3" t="s">
        <v>699</v>
      </c>
      <c r="Z114" s="3" t="s">
        <v>1744</v>
      </c>
      <c r="AA114" s="3" t="s">
        <v>699</v>
      </c>
      <c r="AB114" s="3" t="s">
        <v>1745</v>
      </c>
      <c r="AC114" s="3" t="s">
        <v>730</v>
      </c>
      <c r="AD114" s="3" t="s">
        <v>1746</v>
      </c>
      <c r="AE114" s="3" t="s">
        <v>730</v>
      </c>
      <c r="AF114" s="3" t="s">
        <v>1747</v>
      </c>
      <c r="AG114" s="3" t="s">
        <v>730</v>
      </c>
      <c r="AH114" s="3" t="s">
        <v>1748</v>
      </c>
      <c r="AI114" s="3" t="s">
        <v>728</v>
      </c>
      <c r="AJ114" s="3" t="s">
        <v>36426</v>
      </c>
      <c r="AK114" s="3" t="s">
        <v>698</v>
      </c>
      <c r="AL114" s="3" t="s">
        <v>1749</v>
      </c>
      <c r="AM114" s="3" t="s">
        <v>699</v>
      </c>
      <c r="AO114" s="3" t="s">
        <v>699</v>
      </c>
      <c r="AP114" s="3" t="s">
        <v>1750</v>
      </c>
      <c r="AQ114" s="3" t="s">
        <v>698</v>
      </c>
      <c r="AS114" s="3" t="s">
        <v>698</v>
      </c>
      <c r="AU114" s="3" t="s">
        <v>700</v>
      </c>
      <c r="AV114" s="3" t="s">
        <v>1751</v>
      </c>
      <c r="AW114" s="3" t="s">
        <v>699</v>
      </c>
      <c r="AX114" s="3" t="s">
        <v>1752</v>
      </c>
      <c r="AY114" s="3" t="s">
        <v>700</v>
      </c>
      <c r="BA114" s="3" t="s">
        <v>700</v>
      </c>
    </row>
    <row r="115" spans="1:54" ht="216" x14ac:dyDescent="0.3">
      <c r="A115" s="3" t="s">
        <v>663</v>
      </c>
      <c r="B115" s="3" t="s">
        <v>1753</v>
      </c>
      <c r="C115" s="3" t="s">
        <v>1754</v>
      </c>
      <c r="D115" s="3" t="s">
        <v>1657</v>
      </c>
      <c r="E115" s="3">
        <v>114</v>
      </c>
      <c r="F115" s="3" t="s">
        <v>37821</v>
      </c>
      <c r="G115" s="3" t="s">
        <v>694</v>
      </c>
      <c r="H115" s="3" t="s">
        <v>1755</v>
      </c>
      <c r="I115" s="3" t="s">
        <v>1692</v>
      </c>
      <c r="J115" s="3" t="s">
        <v>697</v>
      </c>
      <c r="K115" s="3" t="s">
        <v>4</v>
      </c>
      <c r="L115" s="3" t="s">
        <v>697</v>
      </c>
      <c r="N115" s="3"/>
      <c r="O115" s="3" t="s">
        <v>699</v>
      </c>
      <c r="P115" s="3"/>
      <c r="Q115" s="3" t="s">
        <v>729</v>
      </c>
      <c r="R115" s="3" t="s">
        <v>1756</v>
      </c>
      <c r="S115" s="3" t="s">
        <v>700</v>
      </c>
      <c r="T115" s="3" t="s">
        <v>1757</v>
      </c>
      <c r="U115" s="3" t="s">
        <v>700</v>
      </c>
      <c r="V115" s="3" t="s">
        <v>1758</v>
      </c>
      <c r="W115" s="3" t="s">
        <v>699</v>
      </c>
      <c r="Y115" s="3" t="s">
        <v>728</v>
      </c>
      <c r="Z115" s="3" t="s">
        <v>1759</v>
      </c>
      <c r="AA115" s="3" t="s">
        <v>712</v>
      </c>
      <c r="AB115" s="3" t="s">
        <v>1760</v>
      </c>
      <c r="AC115" s="3" t="s">
        <v>698</v>
      </c>
      <c r="AE115" s="3" t="s">
        <v>699</v>
      </c>
      <c r="AF115" s="3" t="s">
        <v>1761</v>
      </c>
      <c r="AG115" s="3" t="s">
        <v>730</v>
      </c>
      <c r="AH115" s="3" t="s">
        <v>1762</v>
      </c>
      <c r="AI115" s="3" t="s">
        <v>699</v>
      </c>
      <c r="AJ115" s="3" t="s">
        <v>36427</v>
      </c>
      <c r="AK115" s="3" t="s">
        <v>700</v>
      </c>
      <c r="AM115" s="3" t="s">
        <v>699</v>
      </c>
      <c r="AO115" s="3" t="s">
        <v>700</v>
      </c>
      <c r="AQ115" s="3" t="s">
        <v>698</v>
      </c>
      <c r="AR115" s="3" t="s">
        <v>1763</v>
      </c>
      <c r="AS115" s="3" t="s">
        <v>698</v>
      </c>
      <c r="AU115" s="3" t="s">
        <v>700</v>
      </c>
      <c r="AV115" s="3" t="s">
        <v>1764</v>
      </c>
      <c r="AW115" s="3" t="s">
        <v>727</v>
      </c>
      <c r="AY115" s="3" t="s">
        <v>727</v>
      </c>
      <c r="BA115" s="3" t="s">
        <v>729</v>
      </c>
    </row>
    <row r="116" spans="1:54" ht="158.4" x14ac:dyDescent="0.3">
      <c r="A116" s="3" t="s">
        <v>663</v>
      </c>
      <c r="B116" s="3" t="s">
        <v>1765</v>
      </c>
      <c r="C116" s="3" t="s">
        <v>1766</v>
      </c>
      <c r="D116" s="3" t="s">
        <v>1657</v>
      </c>
      <c r="E116" s="3">
        <v>115</v>
      </c>
      <c r="F116" s="3" t="s">
        <v>37823</v>
      </c>
      <c r="G116" s="3" t="s">
        <v>752</v>
      </c>
      <c r="H116" s="3" t="s">
        <v>1767</v>
      </c>
      <c r="I116" s="3" t="s">
        <v>1768</v>
      </c>
      <c r="J116" s="3" t="s">
        <v>697</v>
      </c>
      <c r="K116" s="3" t="s">
        <v>4</v>
      </c>
      <c r="L116" s="3" t="s">
        <v>697</v>
      </c>
      <c r="M116" s="3" t="s">
        <v>1769</v>
      </c>
      <c r="N116" s="3"/>
      <c r="O116" s="3" t="s">
        <v>700</v>
      </c>
      <c r="P116" s="3" t="s">
        <v>1770</v>
      </c>
      <c r="Q116" s="3" t="s">
        <v>699</v>
      </c>
      <c r="R116" s="3"/>
      <c r="S116" s="3" t="s">
        <v>699</v>
      </c>
      <c r="T116" s="3" t="s">
        <v>1771</v>
      </c>
      <c r="U116" s="3" t="s">
        <v>699</v>
      </c>
      <c r="V116" s="3" t="s">
        <v>1772</v>
      </c>
      <c r="W116" s="3" t="s">
        <v>699</v>
      </c>
      <c r="X116" s="3" t="s">
        <v>1773</v>
      </c>
      <c r="Y116" s="3" t="s">
        <v>699</v>
      </c>
      <c r="Z116" s="3" t="s">
        <v>1774</v>
      </c>
      <c r="AA116" s="3" t="s">
        <v>699</v>
      </c>
      <c r="AB116" s="3" t="s">
        <v>1775</v>
      </c>
      <c r="AC116" s="3" t="s">
        <v>699</v>
      </c>
      <c r="AE116" s="3" t="s">
        <v>698</v>
      </c>
      <c r="AF116" s="3" t="s">
        <v>1776</v>
      </c>
      <c r="AG116" s="3" t="s">
        <v>699</v>
      </c>
      <c r="AI116" s="3" t="s">
        <v>698</v>
      </c>
      <c r="AJ116" s="3" t="s">
        <v>36428</v>
      </c>
      <c r="AK116" s="3" t="s">
        <v>700</v>
      </c>
      <c r="AM116" s="3" t="s">
        <v>698</v>
      </c>
      <c r="AN116" s="3" t="s">
        <v>1777</v>
      </c>
      <c r="AO116" s="3" t="s">
        <v>700</v>
      </c>
      <c r="AP116" s="3" t="s">
        <v>1778</v>
      </c>
      <c r="AQ116" s="3" t="s">
        <v>699</v>
      </c>
      <c r="AR116" s="3" t="s">
        <v>1779</v>
      </c>
      <c r="AS116" s="3" t="s">
        <v>712</v>
      </c>
      <c r="AT116" s="3" t="s">
        <v>1780</v>
      </c>
      <c r="AU116" s="3" t="s">
        <v>698</v>
      </c>
      <c r="AV116" s="3" t="s">
        <v>1781</v>
      </c>
      <c r="AW116" s="3" t="s">
        <v>698</v>
      </c>
      <c r="AX116" s="3" t="s">
        <v>1782</v>
      </c>
      <c r="AY116" s="3" t="s">
        <v>700</v>
      </c>
      <c r="BA116" s="3" t="s">
        <v>699</v>
      </c>
    </row>
    <row r="117" spans="1:54" ht="172.8" x14ac:dyDescent="0.3">
      <c r="A117" s="3" t="s">
        <v>663</v>
      </c>
      <c r="B117" s="3" t="s">
        <v>1783</v>
      </c>
      <c r="C117" s="3" t="s">
        <v>1784</v>
      </c>
      <c r="D117" s="3" t="s">
        <v>1657</v>
      </c>
      <c r="E117" s="3">
        <v>116</v>
      </c>
      <c r="F117" s="3" t="s">
        <v>37827</v>
      </c>
      <c r="G117" s="3" t="s">
        <v>694</v>
      </c>
      <c r="H117" s="3" t="s">
        <v>1785</v>
      </c>
      <c r="I117" s="3" t="s">
        <v>1786</v>
      </c>
      <c r="J117" s="3" t="s">
        <v>697</v>
      </c>
      <c r="K117" s="3" t="s">
        <v>4</v>
      </c>
      <c r="L117" s="3" t="s">
        <v>697</v>
      </c>
      <c r="N117" s="3"/>
      <c r="O117" s="3" t="s">
        <v>700</v>
      </c>
      <c r="P117" s="3" t="s">
        <v>1787</v>
      </c>
      <c r="Q117" s="3" t="s">
        <v>700</v>
      </c>
      <c r="R117" s="3" t="s">
        <v>1788</v>
      </c>
      <c r="S117" s="3" t="s">
        <v>699</v>
      </c>
      <c r="T117" s="3" t="s">
        <v>1789</v>
      </c>
      <c r="U117" s="3" t="s">
        <v>700</v>
      </c>
      <c r="V117" s="3" t="s">
        <v>1790</v>
      </c>
      <c r="W117" s="3" t="s">
        <v>699</v>
      </c>
      <c r="X117" s="3" t="s">
        <v>1791</v>
      </c>
      <c r="Y117" s="3" t="s">
        <v>698</v>
      </c>
      <c r="Z117" s="3" t="s">
        <v>1792</v>
      </c>
      <c r="AA117" s="3" t="s">
        <v>699</v>
      </c>
      <c r="AB117" s="3" t="s">
        <v>1793</v>
      </c>
      <c r="AC117" s="3" t="s">
        <v>698</v>
      </c>
      <c r="AE117" s="3" t="s">
        <v>698</v>
      </c>
      <c r="AF117" s="3" t="s">
        <v>1794</v>
      </c>
      <c r="AG117" s="3" t="s">
        <v>699</v>
      </c>
      <c r="AH117" s="3" t="s">
        <v>1795</v>
      </c>
      <c r="AI117" s="3" t="s">
        <v>700</v>
      </c>
      <c r="AJ117" s="3" t="s">
        <v>36429</v>
      </c>
      <c r="AK117" s="3" t="s">
        <v>700</v>
      </c>
      <c r="AL117" s="3" t="s">
        <v>1796</v>
      </c>
      <c r="AM117" s="3" t="s">
        <v>698</v>
      </c>
      <c r="AN117" s="3" t="s">
        <v>1797</v>
      </c>
      <c r="AO117" s="3" t="s">
        <v>700</v>
      </c>
      <c r="AQ117" s="3" t="s">
        <v>698</v>
      </c>
      <c r="AR117" s="3" t="s">
        <v>1798</v>
      </c>
      <c r="AS117" s="3" t="s">
        <v>712</v>
      </c>
      <c r="AT117" s="3" t="s">
        <v>1799</v>
      </c>
      <c r="AU117" s="3" t="s">
        <v>700</v>
      </c>
      <c r="AV117" s="3" t="s">
        <v>1800</v>
      </c>
      <c r="AW117" s="3" t="s">
        <v>700</v>
      </c>
      <c r="AX117" s="3" t="s">
        <v>1801</v>
      </c>
      <c r="AY117" s="3" t="s">
        <v>699</v>
      </c>
      <c r="AZ117" s="3" t="s">
        <v>1802</v>
      </c>
      <c r="BA117" s="3" t="s">
        <v>699</v>
      </c>
      <c r="BB117" s="3" t="s">
        <v>1803</v>
      </c>
    </row>
    <row r="118" spans="1:54" ht="72" x14ac:dyDescent="0.3">
      <c r="A118" s="3" t="s">
        <v>663</v>
      </c>
      <c r="B118" s="3" t="s">
        <v>1804</v>
      </c>
      <c r="C118" s="3" t="s">
        <v>1805</v>
      </c>
      <c r="D118" s="3" t="s">
        <v>1657</v>
      </c>
      <c r="E118" s="3">
        <v>117</v>
      </c>
      <c r="F118" s="3" t="s">
        <v>37831</v>
      </c>
      <c r="G118" s="3" t="s">
        <v>752</v>
      </c>
      <c r="H118" s="3" t="s">
        <v>1806</v>
      </c>
      <c r="I118" s="3"/>
      <c r="J118" s="3" t="s">
        <v>697</v>
      </c>
      <c r="K118" s="3" t="s">
        <v>4</v>
      </c>
      <c r="L118" s="3" t="s">
        <v>705</v>
      </c>
      <c r="M118" s="3" t="s">
        <v>1807</v>
      </c>
      <c r="N118" s="3"/>
      <c r="O118" s="3" t="s">
        <v>700</v>
      </c>
      <c r="P118" s="3" t="s">
        <v>1808</v>
      </c>
      <c r="Q118" s="3" t="s">
        <v>698</v>
      </c>
      <c r="R118" s="3"/>
      <c r="S118" s="3" t="s">
        <v>700</v>
      </c>
      <c r="T118" s="3"/>
      <c r="U118" s="3" t="s">
        <v>700</v>
      </c>
      <c r="W118" s="3" t="s">
        <v>700</v>
      </c>
      <c r="Y118" s="3" t="s">
        <v>730</v>
      </c>
      <c r="Z118" s="3" t="s">
        <v>1809</v>
      </c>
      <c r="AA118" s="3" t="s">
        <v>699</v>
      </c>
      <c r="AB118" s="3" t="s">
        <v>1810</v>
      </c>
      <c r="AC118" s="3" t="s">
        <v>698</v>
      </c>
      <c r="AE118" s="3" t="s">
        <v>730</v>
      </c>
      <c r="AG118" s="3" t="s">
        <v>699</v>
      </c>
      <c r="AI118" s="3" t="s">
        <v>698</v>
      </c>
      <c r="AK118" s="3" t="s">
        <v>700</v>
      </c>
      <c r="AM118" s="3" t="s">
        <v>699</v>
      </c>
      <c r="AO118" s="3" t="s">
        <v>700</v>
      </c>
      <c r="AQ118" s="3" t="s">
        <v>698</v>
      </c>
      <c r="AS118" s="3" t="s">
        <v>699</v>
      </c>
      <c r="AU118" s="3" t="s">
        <v>699</v>
      </c>
      <c r="AW118" s="3" t="s">
        <v>699</v>
      </c>
      <c r="AY118" s="3" t="s">
        <v>699</v>
      </c>
      <c r="BA118" s="3" t="s">
        <v>698</v>
      </c>
    </row>
    <row r="119" spans="1:54" ht="28.8" x14ac:dyDescent="0.3">
      <c r="A119" s="3" t="s">
        <v>663</v>
      </c>
      <c r="B119" s="3" t="s">
        <v>757</v>
      </c>
      <c r="C119" s="3" t="s">
        <v>1811</v>
      </c>
      <c r="D119" s="3" t="s">
        <v>1657</v>
      </c>
      <c r="E119" s="3">
        <v>118</v>
      </c>
      <c r="F119" s="3" t="s">
        <v>37868</v>
      </c>
      <c r="G119" s="3" t="s">
        <v>694</v>
      </c>
      <c r="H119" s="3" t="s">
        <v>1812</v>
      </c>
      <c r="I119" s="3"/>
      <c r="J119" s="3" t="s">
        <v>4</v>
      </c>
      <c r="K119" s="3" t="s">
        <v>4</v>
      </c>
      <c r="L119" s="3" t="s">
        <v>697</v>
      </c>
      <c r="M119" s="3" t="s">
        <v>4</v>
      </c>
      <c r="N119" s="3"/>
      <c r="O119" s="3" t="s">
        <v>4</v>
      </c>
      <c r="P119" s="3" t="s">
        <v>4</v>
      </c>
      <c r="Q119" s="3" t="s">
        <v>4</v>
      </c>
      <c r="R119" s="3" t="s">
        <v>4</v>
      </c>
      <c r="S119" s="3" t="s">
        <v>4</v>
      </c>
      <c r="T119" s="3" t="s">
        <v>4</v>
      </c>
      <c r="U119" s="3" t="s">
        <v>4</v>
      </c>
      <c r="V119" s="3" t="s">
        <v>4</v>
      </c>
      <c r="W119" s="3" t="s">
        <v>4</v>
      </c>
      <c r="X119" s="3" t="s">
        <v>4</v>
      </c>
      <c r="Y119" s="3" t="s">
        <v>4</v>
      </c>
      <c r="Z119" s="3" t="s">
        <v>4</v>
      </c>
      <c r="AA119" s="3" t="s">
        <v>4</v>
      </c>
      <c r="AB119" s="3" t="s">
        <v>4</v>
      </c>
      <c r="AC119" s="3" t="s">
        <v>4</v>
      </c>
      <c r="AD119" s="3" t="s">
        <v>4</v>
      </c>
      <c r="AE119" s="3" t="s">
        <v>4</v>
      </c>
      <c r="AF119" s="3" t="s">
        <v>4</v>
      </c>
      <c r="AG119" s="3" t="s">
        <v>4</v>
      </c>
      <c r="AH119" s="3" t="s">
        <v>4</v>
      </c>
      <c r="AI119" s="3" t="s">
        <v>4</v>
      </c>
      <c r="AJ119" s="3" t="s">
        <v>4</v>
      </c>
      <c r="AK119" s="3" t="s">
        <v>4</v>
      </c>
      <c r="AL119" s="3" t="s">
        <v>4</v>
      </c>
      <c r="AM119" s="3" t="s">
        <v>4</v>
      </c>
      <c r="AN119" s="3" t="s">
        <v>4</v>
      </c>
      <c r="AO119" s="3" t="s">
        <v>4</v>
      </c>
      <c r="AP119" s="3" t="s">
        <v>4</v>
      </c>
      <c r="AQ119" s="3" t="s">
        <v>4</v>
      </c>
      <c r="AR119" s="3" t="s">
        <v>4</v>
      </c>
      <c r="AS119" s="3" t="s">
        <v>4</v>
      </c>
      <c r="AT119" s="3" t="s">
        <v>4</v>
      </c>
      <c r="AU119" s="3" t="s">
        <v>4</v>
      </c>
      <c r="AV119" s="3" t="s">
        <v>4</v>
      </c>
      <c r="AW119" s="3" t="s">
        <v>4</v>
      </c>
      <c r="AX119" s="3" t="s">
        <v>4</v>
      </c>
      <c r="AY119" s="3" t="s">
        <v>4</v>
      </c>
      <c r="AZ119" s="3" t="s">
        <v>4</v>
      </c>
      <c r="BA119" s="3" t="s">
        <v>4</v>
      </c>
      <c r="BB119" s="3" t="s">
        <v>4</v>
      </c>
    </row>
    <row r="120" spans="1:54" ht="216" x14ac:dyDescent="0.3">
      <c r="A120" s="3" t="s">
        <v>663</v>
      </c>
      <c r="B120" s="3" t="s">
        <v>963</v>
      </c>
      <c r="C120" s="3" t="s">
        <v>1813</v>
      </c>
      <c r="D120" s="3" t="s">
        <v>1657</v>
      </c>
      <c r="E120" s="3">
        <v>119</v>
      </c>
      <c r="F120" s="3" t="s">
        <v>37830</v>
      </c>
      <c r="G120" s="3" t="s">
        <v>694</v>
      </c>
      <c r="H120" s="3" t="s">
        <v>1473</v>
      </c>
      <c r="I120" s="3"/>
      <c r="J120" s="3" t="s">
        <v>697</v>
      </c>
      <c r="K120" s="3" t="s">
        <v>4</v>
      </c>
      <c r="L120" s="3" t="s">
        <v>697</v>
      </c>
      <c r="N120" s="3"/>
      <c r="O120" s="3" t="s">
        <v>731</v>
      </c>
      <c r="P120" s="3" t="s">
        <v>1814</v>
      </c>
      <c r="Q120" s="3" t="s">
        <v>728</v>
      </c>
      <c r="R120" s="3" t="s">
        <v>1815</v>
      </c>
      <c r="S120" s="3" t="s">
        <v>730</v>
      </c>
      <c r="T120" s="3" t="s">
        <v>1816</v>
      </c>
      <c r="U120" s="3" t="s">
        <v>729</v>
      </c>
      <c r="V120" s="3" t="s">
        <v>1817</v>
      </c>
      <c r="W120" s="3" t="s">
        <v>729</v>
      </c>
      <c r="Y120" s="3" t="s">
        <v>728</v>
      </c>
      <c r="Z120" s="3" t="s">
        <v>1818</v>
      </c>
      <c r="AA120" s="3" t="s">
        <v>1132</v>
      </c>
      <c r="AC120" s="3" t="s">
        <v>731</v>
      </c>
      <c r="AD120" s="3" t="s">
        <v>1819</v>
      </c>
      <c r="AE120" s="3" t="s">
        <v>730</v>
      </c>
      <c r="AF120" s="3" t="s">
        <v>1820</v>
      </c>
      <c r="AG120" s="3" t="s">
        <v>728</v>
      </c>
      <c r="AH120" s="3" t="s">
        <v>1821</v>
      </c>
      <c r="AI120" s="3" t="s">
        <v>728</v>
      </c>
      <c r="AJ120" s="3" t="s">
        <v>36430</v>
      </c>
      <c r="AK120" s="3" t="s">
        <v>730</v>
      </c>
      <c r="AL120" s="3" t="s">
        <v>1822</v>
      </c>
      <c r="AM120" s="3" t="s">
        <v>730</v>
      </c>
      <c r="AN120" s="3" t="s">
        <v>1823</v>
      </c>
      <c r="AO120" s="3" t="s">
        <v>728</v>
      </c>
      <c r="AP120" s="3" t="s">
        <v>1824</v>
      </c>
      <c r="AQ120" s="3" t="s">
        <v>729</v>
      </c>
      <c r="AR120" s="3" t="s">
        <v>1825</v>
      </c>
      <c r="AS120" s="3" t="s">
        <v>731</v>
      </c>
      <c r="AT120" s="3" t="s">
        <v>1826</v>
      </c>
      <c r="AU120" s="3" t="s">
        <v>730</v>
      </c>
      <c r="AV120" s="3" t="s">
        <v>1827</v>
      </c>
      <c r="AW120" s="3" t="s">
        <v>728</v>
      </c>
      <c r="AX120" s="3" t="s">
        <v>1828</v>
      </c>
      <c r="AY120" s="3" t="s">
        <v>728</v>
      </c>
      <c r="AZ120" s="3" t="s">
        <v>1829</v>
      </c>
      <c r="BA120" s="3" t="s">
        <v>729</v>
      </c>
      <c r="BB120" s="3" t="s">
        <v>1830</v>
      </c>
    </row>
    <row r="121" spans="1:54" ht="28.8" x14ac:dyDescent="0.3">
      <c r="A121" s="3" t="s">
        <v>663</v>
      </c>
      <c r="B121" s="3" t="s">
        <v>1224</v>
      </c>
      <c r="C121" s="3" t="s">
        <v>1831</v>
      </c>
      <c r="D121" s="3" t="s">
        <v>1657</v>
      </c>
      <c r="E121" s="3">
        <v>120</v>
      </c>
      <c r="F121" s="3" t="s">
        <v>37869</v>
      </c>
      <c r="G121" s="3" t="s">
        <v>694</v>
      </c>
      <c r="H121" s="3" t="s">
        <v>1473</v>
      </c>
      <c r="I121" s="3"/>
      <c r="J121" s="3" t="s">
        <v>4</v>
      </c>
      <c r="K121" s="3" t="s">
        <v>4</v>
      </c>
      <c r="L121" s="3" t="s">
        <v>697</v>
      </c>
      <c r="M121" s="3" t="s">
        <v>4</v>
      </c>
      <c r="N121" s="3"/>
      <c r="O121" s="3" t="s">
        <v>4</v>
      </c>
      <c r="P121" s="3" t="s">
        <v>4</v>
      </c>
      <c r="Q121" s="3" t="s">
        <v>4</v>
      </c>
      <c r="R121" s="3" t="s">
        <v>4</v>
      </c>
      <c r="S121" s="3" t="s">
        <v>4</v>
      </c>
      <c r="T121" s="3" t="s">
        <v>4</v>
      </c>
      <c r="U121" s="3" t="s">
        <v>4</v>
      </c>
      <c r="V121" s="3" t="s">
        <v>4</v>
      </c>
      <c r="W121" s="3" t="s">
        <v>4</v>
      </c>
      <c r="X121" s="3" t="s">
        <v>4</v>
      </c>
      <c r="Y121" s="3" t="s">
        <v>4</v>
      </c>
      <c r="Z121" s="3" t="s">
        <v>4</v>
      </c>
      <c r="AA121" s="3" t="s">
        <v>4</v>
      </c>
      <c r="AB121" s="3" t="s">
        <v>4</v>
      </c>
      <c r="AC121" s="3" t="s">
        <v>4</v>
      </c>
      <c r="AD121" s="3" t="s">
        <v>4</v>
      </c>
      <c r="AE121" s="3" t="s">
        <v>4</v>
      </c>
      <c r="AF121" s="3" t="s">
        <v>4</v>
      </c>
      <c r="AG121" s="3" t="s">
        <v>4</v>
      </c>
      <c r="AH121" s="3" t="s">
        <v>4</v>
      </c>
      <c r="AI121" s="3" t="s">
        <v>4</v>
      </c>
      <c r="AJ121" s="3" t="s">
        <v>4</v>
      </c>
      <c r="AK121" s="3" t="s">
        <v>4</v>
      </c>
      <c r="AL121" s="3" t="s">
        <v>4</v>
      </c>
      <c r="AM121" s="3" t="s">
        <v>4</v>
      </c>
      <c r="AN121" s="3" t="s">
        <v>4</v>
      </c>
      <c r="AO121" s="3" t="s">
        <v>4</v>
      </c>
      <c r="AP121" s="3" t="s">
        <v>4</v>
      </c>
      <c r="AQ121" s="3" t="s">
        <v>4</v>
      </c>
      <c r="AR121" s="3" t="s">
        <v>4</v>
      </c>
      <c r="AS121" s="3" t="s">
        <v>4</v>
      </c>
      <c r="AT121" s="3" t="s">
        <v>4</v>
      </c>
      <c r="AU121" s="3" t="s">
        <v>4</v>
      </c>
      <c r="AV121" s="3" t="s">
        <v>4</v>
      </c>
      <c r="AW121" s="3" t="s">
        <v>4</v>
      </c>
      <c r="AX121" s="3" t="s">
        <v>4</v>
      </c>
      <c r="AY121" s="3" t="s">
        <v>4</v>
      </c>
      <c r="AZ121" s="3" t="s">
        <v>4</v>
      </c>
      <c r="BA121" s="3" t="s">
        <v>4</v>
      </c>
      <c r="BB121" s="3" t="s">
        <v>4</v>
      </c>
    </row>
    <row r="122" spans="1:54" ht="244.8" x14ac:dyDescent="0.3">
      <c r="A122" s="3" t="s">
        <v>663</v>
      </c>
      <c r="B122" s="3" t="s">
        <v>1832</v>
      </c>
      <c r="C122" s="3" t="s">
        <v>1833</v>
      </c>
      <c r="D122" s="3" t="s">
        <v>1657</v>
      </c>
      <c r="E122" s="3">
        <v>121</v>
      </c>
      <c r="F122" s="3" t="s">
        <v>37857</v>
      </c>
      <c r="G122" s="3" t="s">
        <v>694</v>
      </c>
      <c r="H122" s="3" t="s">
        <v>1613</v>
      </c>
      <c r="I122" s="3" t="s">
        <v>1834</v>
      </c>
      <c r="J122" s="3" t="s">
        <v>697</v>
      </c>
      <c r="K122" s="3" t="s">
        <v>4</v>
      </c>
      <c r="L122" s="3" t="s">
        <v>697</v>
      </c>
      <c r="N122" s="3"/>
      <c r="O122" s="3" t="s">
        <v>700</v>
      </c>
      <c r="P122" s="3" t="s">
        <v>1835</v>
      </c>
      <c r="Q122" s="3" t="s">
        <v>699</v>
      </c>
      <c r="R122" s="3" t="s">
        <v>1836</v>
      </c>
      <c r="S122" s="3" t="s">
        <v>699</v>
      </c>
      <c r="T122" s="3" t="s">
        <v>1837</v>
      </c>
      <c r="U122" s="3" t="s">
        <v>699</v>
      </c>
      <c r="V122" s="3" t="s">
        <v>1838</v>
      </c>
      <c r="W122" s="3" t="s">
        <v>699</v>
      </c>
      <c r="X122" s="3" t="s">
        <v>1839</v>
      </c>
      <c r="Y122" s="3" t="s">
        <v>699</v>
      </c>
      <c r="Z122" s="3" t="s">
        <v>1840</v>
      </c>
      <c r="AA122" s="3" t="s">
        <v>712</v>
      </c>
      <c r="AB122" s="3" t="s">
        <v>1841</v>
      </c>
      <c r="AC122" s="3" t="s">
        <v>699</v>
      </c>
      <c r="AD122" s="3" t="s">
        <v>1842</v>
      </c>
      <c r="AE122" s="3" t="s">
        <v>699</v>
      </c>
      <c r="AF122" s="3" t="s">
        <v>1843</v>
      </c>
      <c r="AG122" s="3" t="s">
        <v>699</v>
      </c>
      <c r="AH122" s="3" t="s">
        <v>1844</v>
      </c>
      <c r="AI122" s="3" t="s">
        <v>698</v>
      </c>
      <c r="AJ122" s="3" t="s">
        <v>36431</v>
      </c>
      <c r="AK122" s="3" t="s">
        <v>700</v>
      </c>
      <c r="AL122" s="3" t="s">
        <v>1845</v>
      </c>
      <c r="AM122" s="3" t="s">
        <v>698</v>
      </c>
      <c r="AN122" s="3" t="s">
        <v>1846</v>
      </c>
      <c r="AO122" s="3" t="s">
        <v>700</v>
      </c>
      <c r="AP122" s="3" t="s">
        <v>1847</v>
      </c>
      <c r="AQ122" s="3" t="s">
        <v>698</v>
      </c>
      <c r="AR122" s="3" t="s">
        <v>1848</v>
      </c>
      <c r="AS122" s="3" t="s">
        <v>698</v>
      </c>
      <c r="AT122" s="3" t="s">
        <v>1849</v>
      </c>
      <c r="AU122" s="3" t="s">
        <v>699</v>
      </c>
      <c r="AV122" s="3" t="s">
        <v>1850</v>
      </c>
      <c r="AW122" s="3" t="s">
        <v>699</v>
      </c>
      <c r="AX122" s="3" t="s">
        <v>1851</v>
      </c>
      <c r="AY122" s="3" t="s">
        <v>698</v>
      </c>
      <c r="AZ122" s="3" t="s">
        <v>1852</v>
      </c>
      <c r="BA122" s="3" t="s">
        <v>699</v>
      </c>
      <c r="BB122" s="3" t="s">
        <v>1853</v>
      </c>
    </row>
    <row r="123" spans="1:54" ht="28.8" x14ac:dyDescent="0.3">
      <c r="A123" s="3" t="s">
        <v>663</v>
      </c>
      <c r="B123" s="3" t="s">
        <v>1690</v>
      </c>
      <c r="C123" s="3" t="s">
        <v>907</v>
      </c>
      <c r="D123" s="3" t="s">
        <v>1657</v>
      </c>
      <c r="E123" s="3">
        <v>122</v>
      </c>
      <c r="F123" s="3" t="s">
        <v>37859</v>
      </c>
      <c r="G123" s="3" t="s">
        <v>694</v>
      </c>
      <c r="H123" s="3" t="s">
        <v>1854</v>
      </c>
      <c r="I123" s="3"/>
      <c r="J123" s="3" t="s">
        <v>4</v>
      </c>
      <c r="K123" s="3" t="s">
        <v>4</v>
      </c>
      <c r="L123" s="3" t="s">
        <v>705</v>
      </c>
      <c r="M123" s="3" t="s">
        <v>4</v>
      </c>
      <c r="N123" s="3"/>
      <c r="O123" s="3" t="s">
        <v>4</v>
      </c>
      <c r="P123" s="3" t="s">
        <v>4</v>
      </c>
      <c r="Q123" s="3" t="s">
        <v>4</v>
      </c>
      <c r="R123" s="3" t="s">
        <v>4</v>
      </c>
      <c r="S123" s="3" t="s">
        <v>4</v>
      </c>
      <c r="T123" s="3" t="s">
        <v>4</v>
      </c>
      <c r="U123" s="3" t="s">
        <v>4</v>
      </c>
      <c r="V123" s="3" t="s">
        <v>4</v>
      </c>
      <c r="W123" s="3" t="s">
        <v>4</v>
      </c>
      <c r="X123" s="3" t="s">
        <v>4</v>
      </c>
      <c r="Y123" s="3" t="s">
        <v>4</v>
      </c>
      <c r="Z123" s="3" t="s">
        <v>4</v>
      </c>
      <c r="AA123" s="3" t="s">
        <v>4</v>
      </c>
      <c r="AB123" s="3" t="s">
        <v>4</v>
      </c>
      <c r="AC123" s="3" t="s">
        <v>4</v>
      </c>
      <c r="AD123" s="3" t="s">
        <v>4</v>
      </c>
      <c r="AE123" s="3" t="s">
        <v>4</v>
      </c>
      <c r="AF123" s="3" t="s">
        <v>4</v>
      </c>
      <c r="AG123" s="3" t="s">
        <v>4</v>
      </c>
      <c r="AH123" s="3" t="s">
        <v>4</v>
      </c>
      <c r="AI123" s="3" t="s">
        <v>4</v>
      </c>
      <c r="AJ123" s="3" t="s">
        <v>4</v>
      </c>
      <c r="AK123" s="3" t="s">
        <v>4</v>
      </c>
      <c r="AL123" s="3" t="s">
        <v>4</v>
      </c>
      <c r="AM123" s="3" t="s">
        <v>4</v>
      </c>
      <c r="AN123" s="3" t="s">
        <v>4</v>
      </c>
      <c r="AO123" s="3" t="s">
        <v>4</v>
      </c>
      <c r="AP123" s="3" t="s">
        <v>4</v>
      </c>
      <c r="AQ123" s="3" t="s">
        <v>4</v>
      </c>
      <c r="AR123" s="3" t="s">
        <v>4</v>
      </c>
      <c r="AS123" s="3" t="s">
        <v>4</v>
      </c>
      <c r="AT123" s="3" t="s">
        <v>4</v>
      </c>
      <c r="AU123" s="3" t="s">
        <v>4</v>
      </c>
      <c r="AV123" s="3" t="s">
        <v>4</v>
      </c>
      <c r="AW123" s="3" t="s">
        <v>4</v>
      </c>
      <c r="AX123" s="3" t="s">
        <v>4</v>
      </c>
      <c r="AY123" s="3" t="s">
        <v>4</v>
      </c>
      <c r="AZ123" s="3" t="s">
        <v>4</v>
      </c>
      <c r="BA123" s="3" t="s">
        <v>4</v>
      </c>
      <c r="BB123" s="3" t="s">
        <v>4</v>
      </c>
    </row>
    <row r="124" spans="1:54" ht="72" x14ac:dyDescent="0.3">
      <c r="A124" s="3" t="s">
        <v>663</v>
      </c>
      <c r="B124" s="3" t="s">
        <v>985</v>
      </c>
      <c r="C124" s="3" t="s">
        <v>1855</v>
      </c>
      <c r="D124" s="3" t="s">
        <v>1657</v>
      </c>
      <c r="E124" s="3">
        <v>123</v>
      </c>
      <c r="F124" s="3" t="s">
        <v>37853</v>
      </c>
      <c r="G124" s="3" t="s">
        <v>752</v>
      </c>
      <c r="H124" s="3" t="s">
        <v>1856</v>
      </c>
      <c r="I124" s="3"/>
      <c r="J124" s="3" t="s">
        <v>697</v>
      </c>
      <c r="K124" s="3" t="s">
        <v>4</v>
      </c>
      <c r="L124" s="3" t="s">
        <v>697</v>
      </c>
      <c r="N124" s="3"/>
      <c r="O124" s="3" t="s">
        <v>700</v>
      </c>
      <c r="P124" s="3" t="s">
        <v>1857</v>
      </c>
      <c r="Q124" s="3" t="s">
        <v>698</v>
      </c>
      <c r="R124" s="3"/>
      <c r="S124" s="3" t="s">
        <v>700</v>
      </c>
      <c r="T124" s="3"/>
      <c r="U124" s="3" t="s">
        <v>700</v>
      </c>
      <c r="W124" s="3" t="s">
        <v>700</v>
      </c>
      <c r="Y124" s="3" t="s">
        <v>699</v>
      </c>
      <c r="AA124" s="3" t="s">
        <v>700</v>
      </c>
      <c r="AC124" s="3" t="s">
        <v>698</v>
      </c>
      <c r="AE124" s="3" t="s">
        <v>698</v>
      </c>
      <c r="AG124" s="3" t="s">
        <v>698</v>
      </c>
      <c r="AI124" s="3" t="s">
        <v>699</v>
      </c>
      <c r="AK124" s="3" t="s">
        <v>700</v>
      </c>
      <c r="AM124" s="3" t="s">
        <v>698</v>
      </c>
      <c r="AO124" s="3" t="s">
        <v>699</v>
      </c>
      <c r="AQ124" s="3" t="s">
        <v>698</v>
      </c>
      <c r="AS124" s="3" t="s">
        <v>699</v>
      </c>
      <c r="AU124" s="3" t="s">
        <v>699</v>
      </c>
      <c r="AW124" s="3" t="s">
        <v>698</v>
      </c>
      <c r="AY124" s="3" t="s">
        <v>699</v>
      </c>
      <c r="BA124" s="3" t="s">
        <v>699</v>
      </c>
    </row>
    <row r="125" spans="1:54" ht="230.4" x14ac:dyDescent="0.3">
      <c r="A125" s="3" t="s">
        <v>663</v>
      </c>
      <c r="B125" s="3" t="s">
        <v>1858</v>
      </c>
      <c r="C125" s="3" t="s">
        <v>1859</v>
      </c>
      <c r="D125" s="3" t="s">
        <v>1657</v>
      </c>
      <c r="E125" s="3">
        <v>124</v>
      </c>
      <c r="F125" s="3" t="s">
        <v>37870</v>
      </c>
      <c r="G125" s="3" t="s">
        <v>752</v>
      </c>
      <c r="H125" s="3" t="s">
        <v>1860</v>
      </c>
      <c r="I125" s="3" t="s">
        <v>1861</v>
      </c>
      <c r="J125" s="3" t="s">
        <v>697</v>
      </c>
      <c r="K125" s="3" t="s">
        <v>4</v>
      </c>
      <c r="L125" s="3" t="s">
        <v>697</v>
      </c>
      <c r="N125" s="3"/>
      <c r="O125" s="3" t="s">
        <v>728</v>
      </c>
      <c r="P125" s="3"/>
      <c r="Q125" s="3" t="s">
        <v>699</v>
      </c>
      <c r="R125" s="3"/>
      <c r="S125" s="3" t="s">
        <v>700</v>
      </c>
      <c r="T125" s="3" t="s">
        <v>1862</v>
      </c>
      <c r="U125" s="3" t="s">
        <v>700</v>
      </c>
      <c r="V125" s="3" t="s">
        <v>1863</v>
      </c>
      <c r="W125" s="3" t="s">
        <v>700</v>
      </c>
      <c r="Y125" s="3" t="s">
        <v>700</v>
      </c>
      <c r="Z125" s="3" t="s">
        <v>1864</v>
      </c>
      <c r="AA125" s="3" t="s">
        <v>786</v>
      </c>
      <c r="AB125" s="3" t="s">
        <v>1865</v>
      </c>
      <c r="AC125" s="3" t="s">
        <v>729</v>
      </c>
      <c r="AD125" s="3" t="s">
        <v>1866</v>
      </c>
      <c r="AE125" s="3" t="s">
        <v>729</v>
      </c>
      <c r="AF125" s="3" t="s">
        <v>1867</v>
      </c>
      <c r="AG125" s="3" t="s">
        <v>727</v>
      </c>
      <c r="AI125" s="3" t="s">
        <v>730</v>
      </c>
      <c r="AJ125" s="3" t="s">
        <v>36432</v>
      </c>
      <c r="AK125" s="3" t="s">
        <v>699</v>
      </c>
      <c r="AM125" s="3" t="s">
        <v>699</v>
      </c>
      <c r="AN125" s="3" t="s">
        <v>1868</v>
      </c>
      <c r="AO125" s="3" t="s">
        <v>699</v>
      </c>
      <c r="AP125" s="3" t="s">
        <v>1869</v>
      </c>
      <c r="AQ125" s="3" t="s">
        <v>730</v>
      </c>
      <c r="AR125" s="3" t="s">
        <v>1870</v>
      </c>
      <c r="AS125" s="3" t="s">
        <v>728</v>
      </c>
      <c r="AT125" s="3" t="s">
        <v>1871</v>
      </c>
      <c r="AU125" s="3" t="s">
        <v>698</v>
      </c>
      <c r="AW125" s="3" t="s">
        <v>730</v>
      </c>
      <c r="AX125" s="3" t="s">
        <v>1872</v>
      </c>
      <c r="AY125" s="3" t="s">
        <v>700</v>
      </c>
      <c r="BA125" s="3" t="s">
        <v>729</v>
      </c>
    </row>
    <row r="126" spans="1:54" ht="72" x14ac:dyDescent="0.3">
      <c r="A126" s="3" t="s">
        <v>663</v>
      </c>
      <c r="B126" s="3" t="s">
        <v>1873</v>
      </c>
      <c r="C126" s="3" t="s">
        <v>1874</v>
      </c>
      <c r="D126" s="3" t="s">
        <v>1657</v>
      </c>
      <c r="E126" s="3">
        <v>125</v>
      </c>
      <c r="F126" s="3" t="s">
        <v>37842</v>
      </c>
      <c r="G126" s="3" t="s">
        <v>694</v>
      </c>
      <c r="H126" s="3" t="s">
        <v>1707</v>
      </c>
      <c r="I126" s="3"/>
      <c r="J126" s="3" t="s">
        <v>697</v>
      </c>
      <c r="K126" s="3" t="s">
        <v>4</v>
      </c>
      <c r="L126" s="3" t="s">
        <v>697</v>
      </c>
      <c r="N126" s="3"/>
      <c r="O126" s="3" t="s">
        <v>700</v>
      </c>
      <c r="P126" s="3" t="s">
        <v>1875</v>
      </c>
      <c r="Q126" s="3" t="s">
        <v>699</v>
      </c>
      <c r="R126" s="3"/>
      <c r="S126" s="3" t="s">
        <v>729</v>
      </c>
      <c r="T126" s="3"/>
      <c r="U126" s="3" t="s">
        <v>729</v>
      </c>
      <c r="W126" s="3" t="s">
        <v>700</v>
      </c>
      <c r="Y126" s="3" t="s">
        <v>729</v>
      </c>
      <c r="Z126" s="3" t="s">
        <v>1876</v>
      </c>
      <c r="AA126" s="3" t="s">
        <v>698</v>
      </c>
      <c r="AC126" s="3" t="s">
        <v>698</v>
      </c>
      <c r="AE126" s="3" t="s">
        <v>698</v>
      </c>
      <c r="AG126" s="3" t="s">
        <v>700</v>
      </c>
      <c r="AI126" s="3" t="s">
        <v>698</v>
      </c>
      <c r="AK126" s="3" t="s">
        <v>700</v>
      </c>
      <c r="AM126" s="3" t="s">
        <v>698</v>
      </c>
      <c r="AO126" s="3" t="s">
        <v>700</v>
      </c>
      <c r="AQ126" s="3" t="s">
        <v>698</v>
      </c>
      <c r="AR126" s="3" t="s">
        <v>1877</v>
      </c>
      <c r="AS126" s="3" t="s">
        <v>730</v>
      </c>
      <c r="AT126" s="3" t="s">
        <v>1878</v>
      </c>
      <c r="AU126" s="3" t="s">
        <v>699</v>
      </c>
      <c r="AW126" s="3" t="s">
        <v>730</v>
      </c>
      <c r="AY126" s="3" t="s">
        <v>699</v>
      </c>
      <c r="BA126" s="3" t="s">
        <v>730</v>
      </c>
      <c r="BB126" s="3" t="s">
        <v>1879</v>
      </c>
    </row>
    <row r="127" spans="1:54" ht="187.2" x14ac:dyDescent="0.3">
      <c r="A127" s="3" t="s">
        <v>663</v>
      </c>
      <c r="B127" s="3" t="s">
        <v>760</v>
      </c>
      <c r="C127" s="3" t="s">
        <v>1880</v>
      </c>
      <c r="D127" s="3" t="s">
        <v>1657</v>
      </c>
      <c r="E127" s="3">
        <v>126</v>
      </c>
      <c r="F127" s="3" t="s">
        <v>37871</v>
      </c>
      <c r="G127" s="3" t="s">
        <v>752</v>
      </c>
      <c r="H127" s="3" t="s">
        <v>1881</v>
      </c>
      <c r="I127" s="3" t="s">
        <v>1882</v>
      </c>
      <c r="J127" s="3" t="s">
        <v>697</v>
      </c>
      <c r="K127" s="3" t="s">
        <v>4</v>
      </c>
      <c r="L127" s="3" t="s">
        <v>705</v>
      </c>
      <c r="N127" s="3"/>
      <c r="O127" s="3" t="s">
        <v>700</v>
      </c>
      <c r="P127" s="3" t="s">
        <v>1883</v>
      </c>
      <c r="Q127" s="3" t="s">
        <v>699</v>
      </c>
      <c r="R127" s="3" t="s">
        <v>1884</v>
      </c>
      <c r="S127" s="3" t="s">
        <v>699</v>
      </c>
      <c r="T127" s="3" t="s">
        <v>1885</v>
      </c>
      <c r="U127" s="3" t="s">
        <v>699</v>
      </c>
      <c r="V127" s="3" t="s">
        <v>1886</v>
      </c>
      <c r="W127" s="3" t="s">
        <v>699</v>
      </c>
      <c r="X127" s="3" t="s">
        <v>1887</v>
      </c>
      <c r="Y127" s="3" t="s">
        <v>698</v>
      </c>
      <c r="Z127" s="3" t="s">
        <v>1888</v>
      </c>
      <c r="AA127" s="3" t="s">
        <v>699</v>
      </c>
      <c r="AB127" s="3" t="s">
        <v>1889</v>
      </c>
      <c r="AC127" s="3" t="s">
        <v>698</v>
      </c>
      <c r="AD127" s="3" t="s">
        <v>1890</v>
      </c>
      <c r="AE127" s="3" t="s">
        <v>699</v>
      </c>
      <c r="AF127" s="3" t="s">
        <v>1891</v>
      </c>
      <c r="AG127" s="3" t="s">
        <v>699</v>
      </c>
      <c r="AH127" s="3" t="s">
        <v>1892</v>
      </c>
      <c r="AI127" s="3" t="s">
        <v>698</v>
      </c>
      <c r="AJ127" s="3" t="s">
        <v>36433</v>
      </c>
      <c r="AK127" s="3" t="s">
        <v>700</v>
      </c>
      <c r="AL127" s="3" t="s">
        <v>1893</v>
      </c>
      <c r="AM127" s="3" t="s">
        <v>698</v>
      </c>
      <c r="AN127" s="3" t="s">
        <v>1894</v>
      </c>
      <c r="AO127" s="3" t="s">
        <v>700</v>
      </c>
      <c r="AP127" s="3" t="s">
        <v>1895</v>
      </c>
      <c r="AQ127" s="3" t="s">
        <v>698</v>
      </c>
      <c r="AR127" s="3" t="s">
        <v>1896</v>
      </c>
      <c r="AS127" s="3" t="s">
        <v>699</v>
      </c>
      <c r="AT127" s="3" t="s">
        <v>1897</v>
      </c>
      <c r="AU127" s="3" t="s">
        <v>700</v>
      </c>
      <c r="AV127" s="3" t="s">
        <v>1898</v>
      </c>
      <c r="AW127" s="3" t="s">
        <v>700</v>
      </c>
      <c r="AX127" s="3" t="s">
        <v>1899</v>
      </c>
      <c r="AY127" s="3" t="s">
        <v>699</v>
      </c>
      <c r="AZ127" s="3" t="s">
        <v>1900</v>
      </c>
      <c r="BA127" s="3" t="s">
        <v>700</v>
      </c>
      <c r="BB127" s="3" t="s">
        <v>1901</v>
      </c>
    </row>
    <row r="128" spans="1:54" ht="216" x14ac:dyDescent="0.3">
      <c r="A128" s="3" t="s">
        <v>663</v>
      </c>
      <c r="B128" s="3" t="s">
        <v>1902</v>
      </c>
      <c r="C128" s="3" t="s">
        <v>1903</v>
      </c>
      <c r="D128" s="3" t="s">
        <v>1657</v>
      </c>
      <c r="E128" s="3">
        <v>127</v>
      </c>
      <c r="F128" s="3" t="s">
        <v>37825</v>
      </c>
      <c r="G128" s="3" t="s">
        <v>752</v>
      </c>
      <c r="H128" s="3" t="s">
        <v>1616</v>
      </c>
      <c r="I128" s="3" t="s">
        <v>1333</v>
      </c>
      <c r="J128" s="3" t="s">
        <v>697</v>
      </c>
      <c r="K128" s="3" t="s">
        <v>4</v>
      </c>
      <c r="L128" s="3" t="s">
        <v>697</v>
      </c>
      <c r="M128" s="3" t="s">
        <v>1904</v>
      </c>
      <c r="N128" s="3"/>
      <c r="O128" s="3" t="s">
        <v>700</v>
      </c>
      <c r="P128" s="3" t="s">
        <v>1905</v>
      </c>
      <c r="Q128" s="3" t="s">
        <v>699</v>
      </c>
      <c r="R128" s="3"/>
      <c r="S128" s="3" t="s">
        <v>699</v>
      </c>
      <c r="T128" s="3" t="s">
        <v>1906</v>
      </c>
      <c r="U128" s="3" t="s">
        <v>699</v>
      </c>
      <c r="V128" s="3" t="s">
        <v>1907</v>
      </c>
      <c r="W128" s="3" t="s">
        <v>729</v>
      </c>
      <c r="X128" s="3" t="s">
        <v>1908</v>
      </c>
      <c r="Y128" s="3" t="s">
        <v>729</v>
      </c>
      <c r="Z128" s="3" t="s">
        <v>1909</v>
      </c>
      <c r="AA128" s="3" t="s">
        <v>731</v>
      </c>
      <c r="AB128" s="3" t="s">
        <v>1910</v>
      </c>
      <c r="AC128" s="3" t="s">
        <v>698</v>
      </c>
      <c r="AE128" s="3" t="s">
        <v>730</v>
      </c>
      <c r="AF128" s="3" t="s">
        <v>1911</v>
      </c>
      <c r="AG128" s="3" t="s">
        <v>728</v>
      </c>
      <c r="AI128" s="3" t="s">
        <v>728</v>
      </c>
      <c r="AK128" s="3" t="s">
        <v>700</v>
      </c>
      <c r="AM128" s="3" t="s">
        <v>730</v>
      </c>
      <c r="AN128" s="3" t="s">
        <v>1912</v>
      </c>
      <c r="AO128" s="3" t="s">
        <v>728</v>
      </c>
      <c r="AP128" s="3" t="s">
        <v>1913</v>
      </c>
      <c r="AQ128" s="3" t="s">
        <v>730</v>
      </c>
      <c r="AR128" s="3" t="s">
        <v>1914</v>
      </c>
      <c r="AS128" s="3" t="s">
        <v>699</v>
      </c>
      <c r="AT128" s="3" t="s">
        <v>1915</v>
      </c>
      <c r="AU128" s="3" t="s">
        <v>699</v>
      </c>
      <c r="AV128" s="3" t="s">
        <v>1916</v>
      </c>
      <c r="AW128" s="3" t="s">
        <v>699</v>
      </c>
      <c r="AX128" s="3" t="s">
        <v>1917</v>
      </c>
      <c r="AY128" s="3" t="s">
        <v>699</v>
      </c>
      <c r="BA128" s="3" t="s">
        <v>729</v>
      </c>
      <c r="BB128" s="3" t="s">
        <v>1918</v>
      </c>
    </row>
    <row r="129" spans="1:54" ht="28.8" x14ac:dyDescent="0.3">
      <c r="A129" s="3" t="s">
        <v>663</v>
      </c>
      <c r="B129" s="3" t="s">
        <v>1497</v>
      </c>
      <c r="C129" s="3" t="s">
        <v>1919</v>
      </c>
      <c r="D129" s="3" t="s">
        <v>1657</v>
      </c>
      <c r="E129" s="3">
        <v>128</v>
      </c>
      <c r="F129" s="3" t="s">
        <v>37834</v>
      </c>
      <c r="G129" s="3" t="s">
        <v>694</v>
      </c>
      <c r="H129" s="3" t="s">
        <v>1920</v>
      </c>
      <c r="I129" s="3"/>
      <c r="J129" s="3" t="s">
        <v>4</v>
      </c>
      <c r="K129" s="3" t="s">
        <v>4</v>
      </c>
      <c r="L129" s="3" t="s">
        <v>697</v>
      </c>
      <c r="M129" s="3" t="s">
        <v>4</v>
      </c>
      <c r="N129" s="3"/>
      <c r="O129" s="3" t="s">
        <v>4</v>
      </c>
      <c r="P129" s="3" t="s">
        <v>4</v>
      </c>
      <c r="Q129" s="3" t="s">
        <v>4</v>
      </c>
      <c r="R129" s="3" t="s">
        <v>4</v>
      </c>
      <c r="S129" s="3" t="s">
        <v>4</v>
      </c>
      <c r="T129" s="3" t="s">
        <v>4</v>
      </c>
      <c r="U129" s="3" t="s">
        <v>4</v>
      </c>
      <c r="V129" s="3" t="s">
        <v>4</v>
      </c>
      <c r="W129" s="3" t="s">
        <v>4</v>
      </c>
      <c r="X129" s="3" t="s">
        <v>4</v>
      </c>
      <c r="Y129" s="3" t="s">
        <v>4</v>
      </c>
      <c r="Z129" s="3" t="s">
        <v>4</v>
      </c>
      <c r="AA129" s="3" t="s">
        <v>4</v>
      </c>
      <c r="AB129" s="3" t="s">
        <v>4</v>
      </c>
      <c r="AC129" s="3" t="s">
        <v>4</v>
      </c>
      <c r="AD129" s="3" t="s">
        <v>4</v>
      </c>
      <c r="AE129" s="3" t="s">
        <v>4</v>
      </c>
      <c r="AF129" s="3" t="s">
        <v>4</v>
      </c>
      <c r="AG129" s="3" t="s">
        <v>4</v>
      </c>
      <c r="AH129" s="3" t="s">
        <v>4</v>
      </c>
      <c r="AI129" s="3" t="s">
        <v>4</v>
      </c>
      <c r="AJ129" s="3" t="s">
        <v>4</v>
      </c>
      <c r="AK129" s="3" t="s">
        <v>4</v>
      </c>
      <c r="AL129" s="3" t="s">
        <v>4</v>
      </c>
      <c r="AM129" s="3" t="s">
        <v>4</v>
      </c>
      <c r="AN129" s="3" t="s">
        <v>4</v>
      </c>
      <c r="AO129" s="3" t="s">
        <v>4</v>
      </c>
      <c r="AP129" s="3" t="s">
        <v>4</v>
      </c>
      <c r="AQ129" s="3" t="s">
        <v>4</v>
      </c>
      <c r="AR129" s="3" t="s">
        <v>4</v>
      </c>
      <c r="AS129" s="3" t="s">
        <v>4</v>
      </c>
      <c r="AT129" s="3" t="s">
        <v>4</v>
      </c>
      <c r="AU129" s="3" t="s">
        <v>4</v>
      </c>
      <c r="AV129" s="3" t="s">
        <v>4</v>
      </c>
      <c r="AW129" s="3" t="s">
        <v>4</v>
      </c>
      <c r="AX129" s="3" t="s">
        <v>4</v>
      </c>
      <c r="AY129" s="3" t="s">
        <v>4</v>
      </c>
      <c r="AZ129" s="3" t="s">
        <v>4</v>
      </c>
      <c r="BA129" s="3" t="s">
        <v>4</v>
      </c>
      <c r="BB129" s="3" t="s">
        <v>4</v>
      </c>
    </row>
    <row r="130" spans="1:54" ht="43.2" x14ac:dyDescent="0.3">
      <c r="A130" s="3" t="s">
        <v>663</v>
      </c>
      <c r="B130" s="3" t="s">
        <v>1341</v>
      </c>
      <c r="C130" s="3" t="s">
        <v>1921</v>
      </c>
      <c r="D130" s="3" t="s">
        <v>1657</v>
      </c>
      <c r="E130" s="3">
        <v>129</v>
      </c>
      <c r="F130" s="3" t="s">
        <v>37857</v>
      </c>
      <c r="G130" s="3" t="s">
        <v>694</v>
      </c>
      <c r="H130" s="3" t="s">
        <v>1922</v>
      </c>
      <c r="I130" s="3" t="s">
        <v>1923</v>
      </c>
      <c r="J130" s="3" t="s">
        <v>697</v>
      </c>
      <c r="K130" s="3" t="s">
        <v>4</v>
      </c>
      <c r="L130" s="3" t="s">
        <v>697</v>
      </c>
      <c r="N130" s="3"/>
      <c r="O130" s="3" t="s">
        <v>700</v>
      </c>
      <c r="P130" s="3"/>
      <c r="Q130" s="3" t="s">
        <v>698</v>
      </c>
      <c r="R130" s="3"/>
      <c r="S130" s="3" t="s">
        <v>729</v>
      </c>
      <c r="T130" s="3"/>
      <c r="U130" s="3" t="s">
        <v>730</v>
      </c>
      <c r="W130" s="3" t="s">
        <v>730</v>
      </c>
      <c r="Y130" s="3" t="s">
        <v>786</v>
      </c>
      <c r="AA130" s="3" t="s">
        <v>1132</v>
      </c>
      <c r="AC130" s="3" t="s">
        <v>731</v>
      </c>
      <c r="AE130" s="3" t="s">
        <v>730</v>
      </c>
      <c r="AG130" s="3" t="s">
        <v>698</v>
      </c>
      <c r="AI130" s="3" t="s">
        <v>730</v>
      </c>
      <c r="AK130" s="3" t="s">
        <v>786</v>
      </c>
      <c r="AM130" s="3" t="s">
        <v>730</v>
      </c>
      <c r="AO130" s="3" t="s">
        <v>700</v>
      </c>
      <c r="AQ130" s="3" t="s">
        <v>698</v>
      </c>
      <c r="AS130" s="3" t="s">
        <v>729</v>
      </c>
      <c r="AU130" s="3" t="s">
        <v>729</v>
      </c>
      <c r="AW130" s="3" t="s">
        <v>700</v>
      </c>
      <c r="AY130" s="3" t="s">
        <v>698</v>
      </c>
      <c r="BA130" s="3" t="s">
        <v>729</v>
      </c>
    </row>
    <row r="131" spans="1:54" ht="129.6" x14ac:dyDescent="0.3">
      <c r="A131" s="3" t="s">
        <v>663</v>
      </c>
      <c r="B131" s="3" t="s">
        <v>1294</v>
      </c>
      <c r="C131" s="3" t="s">
        <v>1924</v>
      </c>
      <c r="D131" s="3" t="s">
        <v>1657</v>
      </c>
      <c r="E131" s="3">
        <v>130</v>
      </c>
      <c r="F131" s="3" t="s">
        <v>37823</v>
      </c>
      <c r="G131" s="3" t="s">
        <v>752</v>
      </c>
      <c r="H131" s="3" t="s">
        <v>1925</v>
      </c>
      <c r="I131" s="3" t="s">
        <v>1926</v>
      </c>
      <c r="J131" s="3" t="s">
        <v>697</v>
      </c>
      <c r="K131" s="3" t="s">
        <v>4</v>
      </c>
      <c r="L131" s="3" t="s">
        <v>697</v>
      </c>
      <c r="M131" s="3" t="s">
        <v>1927</v>
      </c>
      <c r="N131" s="3"/>
      <c r="O131" s="3" t="s">
        <v>700</v>
      </c>
      <c r="P131" s="3" t="s">
        <v>1928</v>
      </c>
      <c r="Q131" s="3" t="s">
        <v>699</v>
      </c>
      <c r="R131" s="3"/>
      <c r="S131" s="3" t="s">
        <v>699</v>
      </c>
      <c r="T131" s="3" t="s">
        <v>1929</v>
      </c>
      <c r="U131" s="3" t="s">
        <v>700</v>
      </c>
      <c r="V131" s="3" t="s">
        <v>1930</v>
      </c>
      <c r="W131" s="3" t="s">
        <v>699</v>
      </c>
      <c r="Y131" s="3" t="s">
        <v>699</v>
      </c>
      <c r="AA131" s="3" t="s">
        <v>712</v>
      </c>
      <c r="AC131" s="3" t="s">
        <v>698</v>
      </c>
      <c r="AE131" s="3" t="s">
        <v>729</v>
      </c>
      <c r="AF131" s="3" t="s">
        <v>1931</v>
      </c>
      <c r="AG131" s="3" t="s">
        <v>698</v>
      </c>
      <c r="AI131" s="3" t="s">
        <v>730</v>
      </c>
      <c r="AJ131" s="3" t="s">
        <v>36434</v>
      </c>
      <c r="AK131" s="3" t="s">
        <v>700</v>
      </c>
      <c r="AL131" s="3" t="s">
        <v>1932</v>
      </c>
      <c r="AM131" s="3" t="s">
        <v>698</v>
      </c>
      <c r="AO131" s="3" t="s">
        <v>700</v>
      </c>
      <c r="AP131" s="3" t="s">
        <v>1933</v>
      </c>
      <c r="AQ131" s="3" t="s">
        <v>698</v>
      </c>
      <c r="AR131" s="3" t="s">
        <v>1934</v>
      </c>
      <c r="AS131" s="3" t="s">
        <v>699</v>
      </c>
      <c r="AT131" s="3" t="s">
        <v>1935</v>
      </c>
      <c r="AU131" s="3" t="s">
        <v>699</v>
      </c>
      <c r="AW131" s="3" t="s">
        <v>698</v>
      </c>
      <c r="AX131" s="3" t="s">
        <v>1936</v>
      </c>
      <c r="AY131" s="3" t="s">
        <v>698</v>
      </c>
      <c r="BA131" s="3" t="s">
        <v>700</v>
      </c>
      <c r="BB131" s="3" t="s">
        <v>1937</v>
      </c>
    </row>
    <row r="132" spans="1:54" ht="28.8" x14ac:dyDescent="0.3">
      <c r="A132" s="3" t="s">
        <v>663</v>
      </c>
      <c r="B132" s="3" t="s">
        <v>1938</v>
      </c>
      <c r="C132" s="3" t="s">
        <v>1939</v>
      </c>
      <c r="D132" s="3" t="s">
        <v>1657</v>
      </c>
      <c r="E132" s="3">
        <v>131</v>
      </c>
      <c r="F132" s="3" t="s">
        <v>37840</v>
      </c>
      <c r="G132" s="3" t="s">
        <v>752</v>
      </c>
      <c r="H132" s="3" t="s">
        <v>1578</v>
      </c>
      <c r="I132" s="3" t="s">
        <v>1940</v>
      </c>
      <c r="J132" s="3" t="s">
        <v>4</v>
      </c>
      <c r="K132" s="3" t="s">
        <v>4</v>
      </c>
      <c r="L132" s="3" t="s">
        <v>697</v>
      </c>
      <c r="M132" s="3" t="s">
        <v>4</v>
      </c>
      <c r="N132" s="3"/>
      <c r="O132" s="3" t="s">
        <v>4</v>
      </c>
      <c r="P132" s="3" t="s">
        <v>4</v>
      </c>
      <c r="Q132" s="3" t="s">
        <v>4</v>
      </c>
      <c r="R132" s="3" t="s">
        <v>4</v>
      </c>
      <c r="S132" s="3" t="s">
        <v>4</v>
      </c>
      <c r="T132" s="3" t="s">
        <v>4</v>
      </c>
      <c r="U132" s="3" t="s">
        <v>4</v>
      </c>
      <c r="V132" s="3" t="s">
        <v>4</v>
      </c>
      <c r="W132" s="3" t="s">
        <v>4</v>
      </c>
      <c r="X132" s="3" t="s">
        <v>4</v>
      </c>
      <c r="Y132" s="3" t="s">
        <v>4</v>
      </c>
      <c r="Z132" s="3" t="s">
        <v>4</v>
      </c>
      <c r="AA132" s="3" t="s">
        <v>4</v>
      </c>
      <c r="AB132" s="3" t="s">
        <v>4</v>
      </c>
      <c r="AC132" s="3" t="s">
        <v>4</v>
      </c>
      <c r="AD132" s="3" t="s">
        <v>4</v>
      </c>
      <c r="AE132" s="3" t="s">
        <v>4</v>
      </c>
      <c r="AF132" s="3" t="s">
        <v>4</v>
      </c>
      <c r="AG132" s="3" t="s">
        <v>4</v>
      </c>
      <c r="AH132" s="3" t="s">
        <v>4</v>
      </c>
      <c r="AI132" s="3" t="s">
        <v>4</v>
      </c>
      <c r="AJ132" s="3" t="s">
        <v>4</v>
      </c>
      <c r="AK132" s="3" t="s">
        <v>4</v>
      </c>
      <c r="AL132" s="3" t="s">
        <v>4</v>
      </c>
      <c r="AM132" s="3" t="s">
        <v>4</v>
      </c>
      <c r="AN132" s="3" t="s">
        <v>4</v>
      </c>
      <c r="AO132" s="3" t="s">
        <v>4</v>
      </c>
      <c r="AP132" s="3" t="s">
        <v>4</v>
      </c>
      <c r="AQ132" s="3" t="s">
        <v>4</v>
      </c>
      <c r="AR132" s="3" t="s">
        <v>4</v>
      </c>
      <c r="AS132" s="3" t="s">
        <v>4</v>
      </c>
      <c r="AT132" s="3" t="s">
        <v>4</v>
      </c>
      <c r="AU132" s="3" t="s">
        <v>4</v>
      </c>
      <c r="AV132" s="3" t="s">
        <v>4</v>
      </c>
      <c r="AW132" s="3" t="s">
        <v>4</v>
      </c>
      <c r="AX132" s="3" t="s">
        <v>4</v>
      </c>
      <c r="AY132" s="3" t="s">
        <v>4</v>
      </c>
      <c r="AZ132" s="3" t="s">
        <v>4</v>
      </c>
      <c r="BA132" s="3" t="s">
        <v>4</v>
      </c>
      <c r="BB132" s="3" t="s">
        <v>4</v>
      </c>
    </row>
    <row r="133" spans="1:54" ht="28.8" x14ac:dyDescent="0.3">
      <c r="A133" s="3" t="s">
        <v>663</v>
      </c>
      <c r="B133" s="3" t="s">
        <v>1941</v>
      </c>
      <c r="C133" s="3" t="s">
        <v>1942</v>
      </c>
      <c r="D133" s="3" t="s">
        <v>1657</v>
      </c>
      <c r="E133" s="3">
        <v>132</v>
      </c>
      <c r="F133" s="3" t="s">
        <v>37848</v>
      </c>
      <c r="G133" s="3" t="s">
        <v>694</v>
      </c>
      <c r="H133" s="3" t="s">
        <v>1943</v>
      </c>
      <c r="I133" s="3"/>
      <c r="J133" s="3" t="s">
        <v>4</v>
      </c>
      <c r="K133" s="3" t="s">
        <v>4</v>
      </c>
      <c r="L133" s="3" t="s">
        <v>697</v>
      </c>
      <c r="M133" s="3" t="s">
        <v>4</v>
      </c>
      <c r="N133" s="3"/>
      <c r="O133" s="3" t="s">
        <v>4</v>
      </c>
      <c r="P133" s="3" t="s">
        <v>4</v>
      </c>
      <c r="Q133" s="3" t="s">
        <v>4</v>
      </c>
      <c r="R133" s="3" t="s">
        <v>4</v>
      </c>
      <c r="S133" s="3" t="s">
        <v>4</v>
      </c>
      <c r="T133" s="3" t="s">
        <v>4</v>
      </c>
      <c r="U133" s="3" t="s">
        <v>4</v>
      </c>
      <c r="V133" s="3" t="s">
        <v>4</v>
      </c>
      <c r="W133" s="3" t="s">
        <v>4</v>
      </c>
      <c r="X133" s="3" t="s">
        <v>4</v>
      </c>
      <c r="Y133" s="3" t="s">
        <v>4</v>
      </c>
      <c r="Z133" s="3" t="s">
        <v>4</v>
      </c>
      <c r="AA133" s="3" t="s">
        <v>4</v>
      </c>
      <c r="AB133" s="3" t="s">
        <v>4</v>
      </c>
      <c r="AC133" s="3" t="s">
        <v>4</v>
      </c>
      <c r="AD133" s="3" t="s">
        <v>4</v>
      </c>
      <c r="AE133" s="3" t="s">
        <v>4</v>
      </c>
      <c r="AF133" s="3" t="s">
        <v>4</v>
      </c>
      <c r="AG133" s="3" t="s">
        <v>4</v>
      </c>
      <c r="AH133" s="3" t="s">
        <v>4</v>
      </c>
      <c r="AI133" s="3" t="s">
        <v>4</v>
      </c>
      <c r="AJ133" s="3" t="s">
        <v>4</v>
      </c>
      <c r="AK133" s="3" t="s">
        <v>4</v>
      </c>
      <c r="AL133" s="3" t="s">
        <v>4</v>
      </c>
      <c r="AM133" s="3" t="s">
        <v>4</v>
      </c>
      <c r="AN133" s="3" t="s">
        <v>4</v>
      </c>
      <c r="AO133" s="3" t="s">
        <v>4</v>
      </c>
      <c r="AP133" s="3" t="s">
        <v>4</v>
      </c>
      <c r="AQ133" s="3" t="s">
        <v>4</v>
      </c>
      <c r="AR133" s="3" t="s">
        <v>4</v>
      </c>
      <c r="AS133" s="3" t="s">
        <v>4</v>
      </c>
      <c r="AT133" s="3" t="s">
        <v>4</v>
      </c>
      <c r="AU133" s="3" t="s">
        <v>4</v>
      </c>
      <c r="AV133" s="3" t="s">
        <v>4</v>
      </c>
      <c r="AW133" s="3" t="s">
        <v>4</v>
      </c>
      <c r="AX133" s="3" t="s">
        <v>4</v>
      </c>
      <c r="AY133" s="3" t="s">
        <v>4</v>
      </c>
      <c r="AZ133" s="3" t="s">
        <v>4</v>
      </c>
      <c r="BA133" s="3" t="s">
        <v>4</v>
      </c>
      <c r="BB133" s="3" t="s">
        <v>4</v>
      </c>
    </row>
    <row r="134" spans="1:54" ht="57.6" x14ac:dyDescent="0.3">
      <c r="A134" s="3" t="s">
        <v>663</v>
      </c>
      <c r="B134" s="3" t="s">
        <v>1944</v>
      </c>
      <c r="C134" s="3" t="s">
        <v>1945</v>
      </c>
      <c r="D134" s="3" t="s">
        <v>1657</v>
      </c>
      <c r="E134" s="3">
        <v>133</v>
      </c>
      <c r="F134" s="3" t="s">
        <v>37820</v>
      </c>
      <c r="G134" s="3" t="s">
        <v>752</v>
      </c>
      <c r="H134" s="3" t="s">
        <v>1667</v>
      </c>
      <c r="I134" s="3" t="s">
        <v>1946</v>
      </c>
      <c r="J134" s="3" t="s">
        <v>697</v>
      </c>
      <c r="K134" s="3" t="s">
        <v>4</v>
      </c>
      <c r="L134" s="3" t="s">
        <v>697</v>
      </c>
      <c r="M134" s="3" t="s">
        <v>1947</v>
      </c>
      <c r="N134" s="3"/>
      <c r="O134" s="3" t="s">
        <v>699</v>
      </c>
      <c r="P134" s="3" t="s">
        <v>1948</v>
      </c>
      <c r="Q134" s="3" t="s">
        <v>699</v>
      </c>
      <c r="R134" s="3"/>
      <c r="S134" s="3" t="s">
        <v>728</v>
      </c>
      <c r="T134" s="3"/>
      <c r="U134" s="3" t="s">
        <v>728</v>
      </c>
      <c r="W134" s="3" t="s">
        <v>729</v>
      </c>
      <c r="Y134" s="3" t="s">
        <v>698</v>
      </c>
      <c r="AA134" s="3" t="s">
        <v>712</v>
      </c>
      <c r="AC134" s="3" t="s">
        <v>698</v>
      </c>
      <c r="AE134" s="3" t="s">
        <v>700</v>
      </c>
      <c r="AF134" s="3" t="s">
        <v>1949</v>
      </c>
      <c r="AG134" s="3" t="s">
        <v>699</v>
      </c>
      <c r="AI134" s="3" t="s">
        <v>730</v>
      </c>
      <c r="AK134" s="3" t="s">
        <v>699</v>
      </c>
      <c r="AM134" s="3" t="s">
        <v>698</v>
      </c>
      <c r="AO134" s="3" t="s">
        <v>700</v>
      </c>
      <c r="AQ134" s="3" t="s">
        <v>698</v>
      </c>
      <c r="AS134" s="3" t="s">
        <v>700</v>
      </c>
      <c r="AU134" s="3" t="s">
        <v>700</v>
      </c>
      <c r="AW134" s="3" t="s">
        <v>700</v>
      </c>
      <c r="AY134" s="3" t="s">
        <v>700</v>
      </c>
      <c r="BA134" s="3" t="s">
        <v>729</v>
      </c>
    </row>
    <row r="135" spans="1:54" ht="201.6" x14ac:dyDescent="0.3">
      <c r="A135" s="3" t="s">
        <v>663</v>
      </c>
      <c r="B135" s="3" t="s">
        <v>1950</v>
      </c>
      <c r="C135" s="3" t="s">
        <v>1951</v>
      </c>
      <c r="D135" s="3" t="s">
        <v>1657</v>
      </c>
      <c r="E135" s="3">
        <v>134</v>
      </c>
      <c r="F135" s="3" t="s">
        <v>37819</v>
      </c>
      <c r="G135" s="3" t="s">
        <v>694</v>
      </c>
      <c r="H135" s="3" t="s">
        <v>1952</v>
      </c>
      <c r="I135" s="3" t="s">
        <v>937</v>
      </c>
      <c r="J135" s="3" t="s">
        <v>697</v>
      </c>
      <c r="K135" s="3" t="s">
        <v>4</v>
      </c>
      <c r="L135" s="3" t="s">
        <v>697</v>
      </c>
      <c r="N135" s="3"/>
      <c r="O135" s="3" t="s">
        <v>700</v>
      </c>
      <c r="P135" s="3"/>
      <c r="Q135" s="3" t="s">
        <v>698</v>
      </c>
      <c r="R135" s="3"/>
      <c r="S135" s="3" t="s">
        <v>700</v>
      </c>
      <c r="T135" s="3"/>
      <c r="U135" s="3" t="s">
        <v>699</v>
      </c>
      <c r="W135" s="3" t="s">
        <v>699</v>
      </c>
      <c r="Y135" s="3" t="s">
        <v>699</v>
      </c>
      <c r="AA135" s="3" t="s">
        <v>700</v>
      </c>
      <c r="AB135" s="3" t="s">
        <v>1953</v>
      </c>
      <c r="AC135" s="3" t="s">
        <v>700</v>
      </c>
      <c r="AE135" s="3" t="s">
        <v>698</v>
      </c>
      <c r="AG135" s="3" t="s">
        <v>698</v>
      </c>
      <c r="AI135" s="3" t="s">
        <v>700</v>
      </c>
      <c r="AK135" s="3" t="s">
        <v>700</v>
      </c>
      <c r="AM135" s="3" t="s">
        <v>698</v>
      </c>
      <c r="AO135" s="3" t="s">
        <v>699</v>
      </c>
      <c r="AQ135" s="3" t="s">
        <v>698</v>
      </c>
      <c r="AS135" s="3" t="s">
        <v>712</v>
      </c>
      <c r="AT135" s="3" t="s">
        <v>1954</v>
      </c>
      <c r="AU135" s="3" t="s">
        <v>700</v>
      </c>
      <c r="AV135" s="3" t="s">
        <v>1955</v>
      </c>
      <c r="AW135" s="3" t="s">
        <v>700</v>
      </c>
      <c r="AX135" s="3" t="s">
        <v>1956</v>
      </c>
      <c r="AY135" s="3" t="s">
        <v>700</v>
      </c>
      <c r="BA135" s="3" t="s">
        <v>700</v>
      </c>
    </row>
    <row r="136" spans="1:54" ht="57.6" x14ac:dyDescent="0.3">
      <c r="A136" s="3" t="s">
        <v>663</v>
      </c>
      <c r="B136" s="3" t="s">
        <v>1957</v>
      </c>
      <c r="C136" s="3" t="s">
        <v>1958</v>
      </c>
      <c r="D136" s="3" t="s">
        <v>1657</v>
      </c>
      <c r="E136" s="3">
        <v>135</v>
      </c>
      <c r="F136" s="3" t="s">
        <v>37870</v>
      </c>
      <c r="G136" s="3" t="s">
        <v>694</v>
      </c>
      <c r="H136" s="3" t="s">
        <v>1959</v>
      </c>
      <c r="I136" s="3"/>
      <c r="J136" s="3" t="s">
        <v>697</v>
      </c>
      <c r="K136" s="3" t="s">
        <v>4</v>
      </c>
      <c r="L136" s="3" t="s">
        <v>697</v>
      </c>
      <c r="N136" s="3"/>
      <c r="O136" s="3" t="s">
        <v>700</v>
      </c>
      <c r="P136" s="3"/>
      <c r="Q136" s="3" t="s">
        <v>698</v>
      </c>
      <c r="R136" s="3"/>
      <c r="S136" s="3" t="s">
        <v>699</v>
      </c>
      <c r="T136" s="3"/>
      <c r="U136" s="3" t="s">
        <v>699</v>
      </c>
      <c r="W136" s="3" t="s">
        <v>699</v>
      </c>
      <c r="Y136" s="3" t="s">
        <v>699</v>
      </c>
      <c r="AA136" s="3" t="s">
        <v>698</v>
      </c>
      <c r="AC136" s="3" t="s">
        <v>698</v>
      </c>
      <c r="AD136" s="3" t="s">
        <v>1960</v>
      </c>
      <c r="AE136" s="3" t="s">
        <v>698</v>
      </c>
      <c r="AG136" s="3" t="s">
        <v>698</v>
      </c>
      <c r="AI136" s="3" t="s">
        <v>698</v>
      </c>
      <c r="AK136" s="3" t="s">
        <v>700</v>
      </c>
      <c r="AM136" s="3" t="s">
        <v>698</v>
      </c>
      <c r="AO136" s="3" t="s">
        <v>700</v>
      </c>
      <c r="AQ136" s="3" t="s">
        <v>698</v>
      </c>
      <c r="AS136" s="3" t="s">
        <v>700</v>
      </c>
      <c r="AU136" s="3" t="s">
        <v>700</v>
      </c>
      <c r="AW136" s="3" t="s">
        <v>699</v>
      </c>
      <c r="AY136" s="3" t="s">
        <v>699</v>
      </c>
      <c r="BA136" s="3" t="s">
        <v>698</v>
      </c>
    </row>
    <row r="137" spans="1:54" ht="244.8" x14ac:dyDescent="0.3">
      <c r="A137" s="3" t="s">
        <v>663</v>
      </c>
      <c r="B137" s="3" t="s">
        <v>1961</v>
      </c>
      <c r="C137" s="3" t="s">
        <v>1962</v>
      </c>
      <c r="D137" s="3" t="s">
        <v>1657</v>
      </c>
      <c r="E137" s="3">
        <v>136</v>
      </c>
      <c r="F137" s="3" t="s">
        <v>37860</v>
      </c>
      <c r="G137" s="3" t="s">
        <v>694</v>
      </c>
      <c r="H137" s="3" t="s">
        <v>1963</v>
      </c>
      <c r="I137" s="3"/>
      <c r="J137" s="3" t="s">
        <v>697</v>
      </c>
      <c r="K137" s="3" t="s">
        <v>4</v>
      </c>
      <c r="L137" s="3" t="s">
        <v>697</v>
      </c>
      <c r="N137" s="3"/>
      <c r="O137" s="3" t="s">
        <v>731</v>
      </c>
      <c r="P137" s="3" t="s">
        <v>1964</v>
      </c>
      <c r="Q137" s="3" t="s">
        <v>786</v>
      </c>
      <c r="R137" s="3" t="s">
        <v>1965</v>
      </c>
      <c r="S137" s="3" t="s">
        <v>699</v>
      </c>
      <c r="T137" s="3" t="s">
        <v>1966</v>
      </c>
      <c r="U137" s="3" t="s">
        <v>699</v>
      </c>
      <c r="V137" s="3" t="s">
        <v>1967</v>
      </c>
      <c r="W137" s="3" t="s">
        <v>699</v>
      </c>
      <c r="X137" s="3" t="s">
        <v>1968</v>
      </c>
      <c r="Y137" s="3" t="s">
        <v>700</v>
      </c>
      <c r="Z137" s="3" t="s">
        <v>1969</v>
      </c>
      <c r="AA137" s="3" t="s">
        <v>698</v>
      </c>
      <c r="AB137" s="3" t="s">
        <v>1970</v>
      </c>
      <c r="AC137" s="3" t="s">
        <v>698</v>
      </c>
      <c r="AD137" s="3" t="s">
        <v>1971</v>
      </c>
      <c r="AE137" s="3" t="s">
        <v>698</v>
      </c>
      <c r="AF137" s="3" t="s">
        <v>1972</v>
      </c>
      <c r="AG137" s="3" t="s">
        <v>698</v>
      </c>
      <c r="AI137" s="3" t="s">
        <v>730</v>
      </c>
      <c r="AK137" s="3" t="s">
        <v>698</v>
      </c>
      <c r="AL137" s="3" t="s">
        <v>1973</v>
      </c>
      <c r="AM137" s="3" t="s">
        <v>698</v>
      </c>
      <c r="AN137" s="3" t="s">
        <v>1974</v>
      </c>
      <c r="AO137" s="3" t="s">
        <v>700</v>
      </c>
      <c r="AQ137" s="3" t="s">
        <v>698</v>
      </c>
      <c r="AR137" s="3" t="s">
        <v>1975</v>
      </c>
      <c r="AS137" s="3" t="s">
        <v>712</v>
      </c>
      <c r="AT137" s="3" t="s">
        <v>1976</v>
      </c>
      <c r="AU137" s="3" t="s">
        <v>700</v>
      </c>
      <c r="AW137" s="3" t="s">
        <v>700</v>
      </c>
      <c r="AX137" s="3" t="s">
        <v>1977</v>
      </c>
      <c r="AY137" s="3" t="s">
        <v>699</v>
      </c>
      <c r="BA137" s="3" t="s">
        <v>699</v>
      </c>
    </row>
    <row r="138" spans="1:54" ht="86.4" x14ac:dyDescent="0.3">
      <c r="A138" s="3" t="s">
        <v>663</v>
      </c>
      <c r="B138" s="3" t="s">
        <v>1341</v>
      </c>
      <c r="C138" s="3" t="s">
        <v>1978</v>
      </c>
      <c r="D138" s="3" t="s">
        <v>1657</v>
      </c>
      <c r="E138" s="3">
        <v>137</v>
      </c>
      <c r="F138" s="3" t="s">
        <v>37823</v>
      </c>
      <c r="G138" s="3" t="s">
        <v>694</v>
      </c>
      <c r="H138" s="3" t="s">
        <v>1979</v>
      </c>
      <c r="I138" s="3"/>
      <c r="J138" s="3" t="s">
        <v>697</v>
      </c>
      <c r="K138" s="3" t="s">
        <v>4</v>
      </c>
      <c r="L138" s="3" t="s">
        <v>697</v>
      </c>
      <c r="N138" s="3"/>
      <c r="O138" s="3" t="s">
        <v>728</v>
      </c>
      <c r="P138" s="3" t="s">
        <v>1980</v>
      </c>
      <c r="Q138" s="3" t="s">
        <v>700</v>
      </c>
      <c r="R138" s="3" t="s">
        <v>1981</v>
      </c>
      <c r="S138" s="3" t="s">
        <v>729</v>
      </c>
      <c r="T138" s="3" t="s">
        <v>1982</v>
      </c>
      <c r="U138" s="3" t="s">
        <v>729</v>
      </c>
      <c r="V138" s="3" t="s">
        <v>1983</v>
      </c>
      <c r="W138" s="3" t="s">
        <v>700</v>
      </c>
      <c r="Y138" s="3" t="s">
        <v>730</v>
      </c>
      <c r="Z138" s="3" t="s">
        <v>1984</v>
      </c>
      <c r="AA138" s="3" t="s">
        <v>1132</v>
      </c>
      <c r="AB138" s="3" t="s">
        <v>1985</v>
      </c>
      <c r="AC138" s="3" t="s">
        <v>790</v>
      </c>
      <c r="AE138" s="3" t="s">
        <v>730</v>
      </c>
      <c r="AF138" s="3" t="s">
        <v>1986</v>
      </c>
      <c r="AG138" s="3" t="s">
        <v>786</v>
      </c>
      <c r="AH138" s="3" t="s">
        <v>1987</v>
      </c>
      <c r="AI138" s="3" t="s">
        <v>729</v>
      </c>
      <c r="AJ138" s="3" t="s">
        <v>36435</v>
      </c>
      <c r="AK138" s="3" t="s">
        <v>728</v>
      </c>
      <c r="AL138" s="3" t="s">
        <v>1988</v>
      </c>
      <c r="AM138" s="3" t="s">
        <v>730</v>
      </c>
      <c r="AN138" s="3" t="s">
        <v>1989</v>
      </c>
      <c r="AO138" s="3" t="s">
        <v>728</v>
      </c>
      <c r="AP138" s="3" t="s">
        <v>1990</v>
      </c>
      <c r="AQ138" s="3" t="s">
        <v>790</v>
      </c>
      <c r="AR138" s="3" t="s">
        <v>1991</v>
      </c>
      <c r="AS138" s="3" t="s">
        <v>699</v>
      </c>
      <c r="AT138" s="3" t="s">
        <v>1992</v>
      </c>
      <c r="AU138" s="3" t="s">
        <v>728</v>
      </c>
      <c r="AV138" s="3" t="s">
        <v>1993</v>
      </c>
      <c r="AW138" s="3" t="s">
        <v>729</v>
      </c>
      <c r="AX138" s="3" t="s">
        <v>1994</v>
      </c>
      <c r="AY138" s="3" t="s">
        <v>700</v>
      </c>
      <c r="BA138" s="3" t="s">
        <v>699</v>
      </c>
      <c r="BB138" s="3" t="s">
        <v>1995</v>
      </c>
    </row>
    <row r="139" spans="1:54" ht="158.4" x14ac:dyDescent="0.3">
      <c r="A139" s="3" t="s">
        <v>663</v>
      </c>
      <c r="B139" s="3" t="s">
        <v>1996</v>
      </c>
      <c r="C139" s="3" t="s">
        <v>1997</v>
      </c>
      <c r="D139" s="3" t="s">
        <v>1657</v>
      </c>
      <c r="E139" s="3">
        <v>138</v>
      </c>
      <c r="F139" s="3" t="s">
        <v>37867</v>
      </c>
      <c r="G139" s="3" t="s">
        <v>694</v>
      </c>
      <c r="H139" s="3" t="s">
        <v>1736</v>
      </c>
      <c r="I139" s="3"/>
      <c r="J139" s="3" t="s">
        <v>697</v>
      </c>
      <c r="K139" s="3" t="s">
        <v>4</v>
      </c>
      <c r="L139" s="3" t="s">
        <v>697</v>
      </c>
      <c r="M139" s="3" t="s">
        <v>1998</v>
      </c>
      <c r="N139" s="3"/>
      <c r="O139" s="3" t="s">
        <v>728</v>
      </c>
      <c r="P139" s="3" t="s">
        <v>1999</v>
      </c>
      <c r="Q139" s="3" t="s">
        <v>730</v>
      </c>
      <c r="R139" s="3" t="s">
        <v>2000</v>
      </c>
      <c r="S139" s="3" t="s">
        <v>727</v>
      </c>
      <c r="T139" s="3" t="s">
        <v>2001</v>
      </c>
      <c r="U139" s="3" t="s">
        <v>729</v>
      </c>
      <c r="V139" s="3" t="s">
        <v>2002</v>
      </c>
      <c r="W139" s="3" t="s">
        <v>729</v>
      </c>
      <c r="X139" s="3" t="s">
        <v>2003</v>
      </c>
      <c r="Y139" s="3" t="s">
        <v>786</v>
      </c>
      <c r="AA139" s="3" t="s">
        <v>786</v>
      </c>
      <c r="AC139" s="3" t="s">
        <v>790</v>
      </c>
      <c r="AE139" s="3" t="s">
        <v>730</v>
      </c>
      <c r="AF139" s="3" t="s">
        <v>2004</v>
      </c>
      <c r="AG139" s="3" t="s">
        <v>790</v>
      </c>
      <c r="AI139" s="3" t="s">
        <v>700</v>
      </c>
      <c r="AK139" s="3" t="s">
        <v>728</v>
      </c>
      <c r="AL139" s="3" t="s">
        <v>2005</v>
      </c>
      <c r="AM139" s="3" t="s">
        <v>730</v>
      </c>
      <c r="AO139" s="3" t="s">
        <v>729</v>
      </c>
      <c r="AP139" s="3" t="s">
        <v>2006</v>
      </c>
      <c r="AQ139" s="3" t="s">
        <v>730</v>
      </c>
      <c r="AS139" s="3" t="s">
        <v>698</v>
      </c>
      <c r="AT139" s="3" t="s">
        <v>2007</v>
      </c>
      <c r="AU139" s="3" t="s">
        <v>699</v>
      </c>
      <c r="AW139" s="3" t="s">
        <v>698</v>
      </c>
      <c r="AX139" s="3" t="s">
        <v>2008</v>
      </c>
      <c r="AY139" s="3" t="s">
        <v>786</v>
      </c>
      <c r="AZ139" s="3" t="s">
        <v>2009</v>
      </c>
      <c r="BA139" s="3" t="s">
        <v>698</v>
      </c>
    </row>
    <row r="140" spans="1:54" ht="115.2" x14ac:dyDescent="0.3">
      <c r="A140" s="3" t="s">
        <v>663</v>
      </c>
      <c r="B140" s="3" t="s">
        <v>1609</v>
      </c>
      <c r="C140" s="3" t="s">
        <v>2010</v>
      </c>
      <c r="D140" s="3" t="s">
        <v>1657</v>
      </c>
      <c r="E140" s="3">
        <v>139</v>
      </c>
      <c r="F140" s="3" t="s">
        <v>37835</v>
      </c>
      <c r="G140" s="3" t="s">
        <v>694</v>
      </c>
      <c r="H140" s="3" t="s">
        <v>2011</v>
      </c>
      <c r="I140" s="3"/>
      <c r="J140" s="3" t="s">
        <v>697</v>
      </c>
      <c r="K140" s="3" t="s">
        <v>4</v>
      </c>
      <c r="L140" s="3" t="s">
        <v>697</v>
      </c>
      <c r="M140" s="3" t="s">
        <v>2012</v>
      </c>
      <c r="N140" s="3"/>
      <c r="O140" s="3" t="s">
        <v>729</v>
      </c>
      <c r="P140" s="3" t="s">
        <v>2013</v>
      </c>
      <c r="Q140" s="3" t="s">
        <v>790</v>
      </c>
      <c r="R140" s="3"/>
      <c r="S140" s="3" t="s">
        <v>728</v>
      </c>
      <c r="T140" s="3" t="s">
        <v>2014</v>
      </c>
      <c r="U140" s="3" t="s">
        <v>728</v>
      </c>
      <c r="W140" s="3" t="s">
        <v>790</v>
      </c>
      <c r="X140" s="3" t="s">
        <v>2015</v>
      </c>
      <c r="Y140" s="3" t="s">
        <v>727</v>
      </c>
      <c r="AA140" s="3" t="s">
        <v>1132</v>
      </c>
      <c r="AB140" s="3" t="s">
        <v>2016</v>
      </c>
      <c r="AC140" s="3" t="s">
        <v>731</v>
      </c>
      <c r="AE140" s="3" t="s">
        <v>730</v>
      </c>
      <c r="AG140" s="3" t="s">
        <v>790</v>
      </c>
      <c r="AI140" s="3" t="s">
        <v>728</v>
      </c>
      <c r="AK140" s="3" t="s">
        <v>790</v>
      </c>
      <c r="AM140" s="3" t="s">
        <v>730</v>
      </c>
      <c r="AN140" s="3" t="s">
        <v>2017</v>
      </c>
      <c r="AO140" s="3" t="s">
        <v>727</v>
      </c>
      <c r="AQ140" s="3" t="s">
        <v>730</v>
      </c>
      <c r="AR140" s="3" t="s">
        <v>2018</v>
      </c>
      <c r="AS140" s="3" t="s">
        <v>728</v>
      </c>
      <c r="AT140" s="3" t="s">
        <v>2019</v>
      </c>
      <c r="AU140" s="3" t="s">
        <v>728</v>
      </c>
      <c r="AV140" s="3" t="s">
        <v>2020</v>
      </c>
      <c r="AW140" s="3" t="s">
        <v>728</v>
      </c>
      <c r="AX140" s="3" t="s">
        <v>2021</v>
      </c>
      <c r="AY140" s="3" t="s">
        <v>790</v>
      </c>
      <c r="BA140" s="3" t="s">
        <v>790</v>
      </c>
    </row>
    <row r="141" spans="1:54" ht="244.8" x14ac:dyDescent="0.3">
      <c r="A141" s="3" t="s">
        <v>663</v>
      </c>
      <c r="B141" s="3" t="s">
        <v>1902</v>
      </c>
      <c r="C141" s="3" t="s">
        <v>2022</v>
      </c>
      <c r="D141" s="3" t="s">
        <v>1657</v>
      </c>
      <c r="E141" s="3">
        <v>140</v>
      </c>
      <c r="F141" s="3" t="s">
        <v>37838</v>
      </c>
      <c r="G141" s="3" t="s">
        <v>752</v>
      </c>
      <c r="H141" s="3" t="s">
        <v>2023</v>
      </c>
      <c r="I141" s="3"/>
      <c r="J141" s="3" t="s">
        <v>697</v>
      </c>
      <c r="K141" s="3" t="s">
        <v>4</v>
      </c>
      <c r="L141" s="3" t="s">
        <v>705</v>
      </c>
      <c r="N141" s="3"/>
      <c r="O141" s="3" t="s">
        <v>700</v>
      </c>
      <c r="P141" s="3"/>
      <c r="Q141" s="3" t="s">
        <v>699</v>
      </c>
      <c r="R141" s="3"/>
      <c r="S141" s="3" t="s">
        <v>729</v>
      </c>
      <c r="T141" s="3" t="s">
        <v>2024</v>
      </c>
      <c r="U141" s="3" t="s">
        <v>698</v>
      </c>
      <c r="V141" s="3" t="s">
        <v>2025</v>
      </c>
      <c r="W141" s="3" t="s">
        <v>699</v>
      </c>
      <c r="X141" s="3" t="s">
        <v>2026</v>
      </c>
      <c r="Y141" s="3" t="s">
        <v>728</v>
      </c>
      <c r="Z141" s="3" t="s">
        <v>2027</v>
      </c>
      <c r="AA141" s="3" t="s">
        <v>712</v>
      </c>
      <c r="AB141" s="3" t="s">
        <v>2028</v>
      </c>
      <c r="AC141" s="3" t="s">
        <v>731</v>
      </c>
      <c r="AD141" s="3" t="s">
        <v>2029</v>
      </c>
      <c r="AE141" s="3" t="s">
        <v>730</v>
      </c>
      <c r="AF141" s="3" t="s">
        <v>2030</v>
      </c>
      <c r="AG141" s="3" t="s">
        <v>698</v>
      </c>
      <c r="AH141" s="3" t="s">
        <v>2031</v>
      </c>
      <c r="AI141" s="3" t="s">
        <v>728</v>
      </c>
      <c r="AJ141" s="3" t="s">
        <v>36436</v>
      </c>
      <c r="AK141" s="3" t="s">
        <v>700</v>
      </c>
      <c r="AL141" s="3" t="s">
        <v>2032</v>
      </c>
      <c r="AM141" s="3" t="s">
        <v>698</v>
      </c>
      <c r="AO141" s="3" t="s">
        <v>728</v>
      </c>
      <c r="AP141" s="3" t="s">
        <v>2033</v>
      </c>
      <c r="AQ141" s="3" t="s">
        <v>730</v>
      </c>
      <c r="AR141" s="3" t="s">
        <v>2034</v>
      </c>
      <c r="AS141" s="3" t="s">
        <v>699</v>
      </c>
      <c r="AT141" s="3" t="s">
        <v>2035</v>
      </c>
      <c r="AU141" s="3" t="s">
        <v>699</v>
      </c>
      <c r="AW141" s="3" t="s">
        <v>728</v>
      </c>
      <c r="AX141" s="3" t="s">
        <v>2036</v>
      </c>
      <c r="AY141" s="3" t="s">
        <v>700</v>
      </c>
      <c r="BA141" s="3" t="s">
        <v>728</v>
      </c>
      <c r="BB141" s="3" t="s">
        <v>2037</v>
      </c>
    </row>
    <row r="142" spans="1:54" ht="129.6" x14ac:dyDescent="0.3">
      <c r="A142" s="3" t="s">
        <v>663</v>
      </c>
      <c r="B142" s="3" t="s">
        <v>2038</v>
      </c>
      <c r="C142" s="3" t="s">
        <v>2039</v>
      </c>
      <c r="D142" s="3" t="s">
        <v>1657</v>
      </c>
      <c r="E142" s="3">
        <v>141</v>
      </c>
      <c r="F142" s="3" t="s">
        <v>37858</v>
      </c>
      <c r="G142" s="3" t="s">
        <v>694</v>
      </c>
      <c r="H142" s="3" t="s">
        <v>2040</v>
      </c>
      <c r="I142" s="3"/>
      <c r="J142" s="3" t="s">
        <v>697</v>
      </c>
      <c r="K142" s="3" t="s">
        <v>4</v>
      </c>
      <c r="L142" s="3" t="s">
        <v>697</v>
      </c>
      <c r="N142" s="3"/>
      <c r="O142" s="3" t="s">
        <v>790</v>
      </c>
      <c r="P142" s="3" t="s">
        <v>2041</v>
      </c>
      <c r="Q142" s="3" t="s">
        <v>698</v>
      </c>
      <c r="R142" s="3"/>
      <c r="S142" s="3" t="s">
        <v>729</v>
      </c>
      <c r="T142" s="3" t="s">
        <v>2042</v>
      </c>
      <c r="U142" s="3" t="s">
        <v>729</v>
      </c>
      <c r="V142" s="3" t="s">
        <v>2043</v>
      </c>
      <c r="W142" s="3" t="s">
        <v>730</v>
      </c>
      <c r="X142" s="3" t="s">
        <v>2044</v>
      </c>
      <c r="Y142" s="3" t="s">
        <v>700</v>
      </c>
      <c r="AA142" s="3" t="s">
        <v>786</v>
      </c>
      <c r="AC142" s="3" t="s">
        <v>790</v>
      </c>
      <c r="AE142" s="3" t="s">
        <v>730</v>
      </c>
      <c r="AF142" s="3" t="s">
        <v>2045</v>
      </c>
      <c r="AG142" s="3" t="s">
        <v>698</v>
      </c>
      <c r="AI142" s="3" t="s">
        <v>728</v>
      </c>
      <c r="AJ142" s="3" t="s">
        <v>36437</v>
      </c>
      <c r="AK142" s="3" t="s">
        <v>699</v>
      </c>
      <c r="AL142" s="3" t="s">
        <v>2046</v>
      </c>
      <c r="AM142" s="3" t="s">
        <v>730</v>
      </c>
      <c r="AN142" s="3" t="s">
        <v>2047</v>
      </c>
      <c r="AO142" s="3" t="s">
        <v>728</v>
      </c>
      <c r="AP142" s="3" t="s">
        <v>2048</v>
      </c>
      <c r="AQ142" s="3" t="s">
        <v>730</v>
      </c>
      <c r="AR142" s="3" t="s">
        <v>2049</v>
      </c>
      <c r="AS142" s="3" t="s">
        <v>698</v>
      </c>
      <c r="AT142" s="3" t="s">
        <v>2050</v>
      </c>
      <c r="AU142" s="3" t="s">
        <v>700</v>
      </c>
      <c r="AW142" s="3" t="s">
        <v>728</v>
      </c>
      <c r="AX142" s="3" t="s">
        <v>2051</v>
      </c>
      <c r="AY142" s="3" t="s">
        <v>699</v>
      </c>
      <c r="BA142" s="3" t="s">
        <v>729</v>
      </c>
    </row>
    <row r="143" spans="1:54" ht="28.8" x14ac:dyDescent="0.3">
      <c r="A143" s="3" t="s">
        <v>663</v>
      </c>
      <c r="B143" s="3" t="s">
        <v>2052</v>
      </c>
      <c r="C143" s="3" t="s">
        <v>2053</v>
      </c>
      <c r="D143" s="3" t="s">
        <v>1657</v>
      </c>
      <c r="E143" s="3">
        <v>142</v>
      </c>
      <c r="F143" s="3" t="s">
        <v>37842</v>
      </c>
      <c r="G143" s="3" t="s">
        <v>694</v>
      </c>
      <c r="H143" s="3" t="s">
        <v>2054</v>
      </c>
      <c r="I143" s="3"/>
      <c r="J143" s="3" t="s">
        <v>4</v>
      </c>
      <c r="K143" s="3" t="s">
        <v>4</v>
      </c>
      <c r="L143" s="3" t="s">
        <v>697</v>
      </c>
      <c r="M143" s="3" t="s">
        <v>4</v>
      </c>
      <c r="N143" s="3"/>
      <c r="O143" s="3" t="s">
        <v>4</v>
      </c>
      <c r="P143" s="3" t="s">
        <v>4</v>
      </c>
      <c r="Q143" s="3" t="s">
        <v>4</v>
      </c>
      <c r="R143" s="3" t="s">
        <v>4</v>
      </c>
      <c r="S143" s="3" t="s">
        <v>4</v>
      </c>
      <c r="T143" s="3" t="s">
        <v>4</v>
      </c>
      <c r="U143" s="3" t="s">
        <v>4</v>
      </c>
      <c r="V143" s="3" t="s">
        <v>4</v>
      </c>
      <c r="W143" s="3" t="s">
        <v>4</v>
      </c>
      <c r="X143" s="3" t="s">
        <v>4</v>
      </c>
      <c r="Y143" s="3" t="s">
        <v>4</v>
      </c>
      <c r="Z143" s="3" t="s">
        <v>4</v>
      </c>
      <c r="AA143" s="3" t="s">
        <v>4</v>
      </c>
      <c r="AB143" s="3" t="s">
        <v>4</v>
      </c>
      <c r="AC143" s="3" t="s">
        <v>4</v>
      </c>
      <c r="AD143" s="3" t="s">
        <v>4</v>
      </c>
      <c r="AE143" s="3" t="s">
        <v>4</v>
      </c>
      <c r="AF143" s="3" t="s">
        <v>4</v>
      </c>
      <c r="AG143" s="3" t="s">
        <v>4</v>
      </c>
      <c r="AH143" s="3" t="s">
        <v>4</v>
      </c>
      <c r="AI143" s="3" t="s">
        <v>4</v>
      </c>
      <c r="AJ143" s="3" t="s">
        <v>4</v>
      </c>
      <c r="AK143" s="3" t="s">
        <v>4</v>
      </c>
      <c r="AL143" s="3" t="s">
        <v>4</v>
      </c>
      <c r="AM143" s="3" t="s">
        <v>4</v>
      </c>
      <c r="AN143" s="3" t="s">
        <v>4</v>
      </c>
      <c r="AO143" s="3" t="s">
        <v>4</v>
      </c>
      <c r="AP143" s="3" t="s">
        <v>4</v>
      </c>
      <c r="AQ143" s="3" t="s">
        <v>4</v>
      </c>
      <c r="AR143" s="3" t="s">
        <v>4</v>
      </c>
      <c r="AS143" s="3" t="s">
        <v>4</v>
      </c>
      <c r="AT143" s="3" t="s">
        <v>4</v>
      </c>
      <c r="AU143" s="3" t="s">
        <v>4</v>
      </c>
      <c r="AV143" s="3" t="s">
        <v>4</v>
      </c>
      <c r="AW143" s="3" t="s">
        <v>4</v>
      </c>
      <c r="AX143" s="3" t="s">
        <v>4</v>
      </c>
      <c r="AY143" s="3" t="s">
        <v>4</v>
      </c>
      <c r="AZ143" s="3" t="s">
        <v>4</v>
      </c>
      <c r="BA143" s="3" t="s">
        <v>4</v>
      </c>
      <c r="BB143" s="3" t="s">
        <v>4</v>
      </c>
    </row>
    <row r="144" spans="1:54" ht="86.4" x14ac:dyDescent="0.3">
      <c r="A144" s="3" t="s">
        <v>663</v>
      </c>
      <c r="B144" s="3" t="s">
        <v>2055</v>
      </c>
      <c r="C144" s="3" t="s">
        <v>2056</v>
      </c>
      <c r="D144" s="3" t="s">
        <v>1657</v>
      </c>
      <c r="E144" s="3">
        <v>143</v>
      </c>
      <c r="F144" s="3" t="s">
        <v>37843</v>
      </c>
      <c r="G144" s="3" t="s">
        <v>752</v>
      </c>
      <c r="H144" s="3" t="s">
        <v>2057</v>
      </c>
      <c r="I144" s="3" t="s">
        <v>2058</v>
      </c>
      <c r="J144" s="3" t="s">
        <v>697</v>
      </c>
      <c r="K144" s="3" t="s">
        <v>4</v>
      </c>
      <c r="L144" s="3" t="s">
        <v>705</v>
      </c>
      <c r="N144" s="3"/>
      <c r="O144" s="3" t="s">
        <v>728</v>
      </c>
      <c r="P144" s="3"/>
      <c r="Q144" s="3" t="s">
        <v>786</v>
      </c>
      <c r="R144" s="3"/>
      <c r="S144" s="3" t="s">
        <v>729</v>
      </c>
      <c r="T144" s="3" t="s">
        <v>2059</v>
      </c>
      <c r="U144" s="3" t="s">
        <v>786</v>
      </c>
      <c r="W144" s="3" t="s">
        <v>729</v>
      </c>
      <c r="Y144" s="3" t="s">
        <v>728</v>
      </c>
      <c r="Z144" s="3" t="s">
        <v>2060</v>
      </c>
      <c r="AA144" s="3" t="s">
        <v>729</v>
      </c>
      <c r="AC144" s="3" t="s">
        <v>730</v>
      </c>
      <c r="AE144" s="3" t="s">
        <v>790</v>
      </c>
      <c r="AG144" s="3" t="s">
        <v>786</v>
      </c>
      <c r="AI144" s="3" t="s">
        <v>730</v>
      </c>
      <c r="AK144" s="3" t="s">
        <v>727</v>
      </c>
      <c r="AM144" s="3" t="s">
        <v>730</v>
      </c>
      <c r="AO144" s="3" t="s">
        <v>728</v>
      </c>
      <c r="AQ144" s="3" t="s">
        <v>730</v>
      </c>
      <c r="AS144" s="3" t="s">
        <v>1132</v>
      </c>
      <c r="AU144" s="3" t="s">
        <v>786</v>
      </c>
      <c r="AV144" s="3" t="s">
        <v>2061</v>
      </c>
      <c r="AW144" s="3" t="s">
        <v>729</v>
      </c>
      <c r="AX144" s="3" t="s">
        <v>2062</v>
      </c>
      <c r="AY144" s="3" t="s">
        <v>729</v>
      </c>
      <c r="BA144" s="3" t="s">
        <v>729</v>
      </c>
    </row>
    <row r="145" spans="1:54" ht="28.8" x14ac:dyDescent="0.3">
      <c r="A145" s="3" t="s">
        <v>663</v>
      </c>
      <c r="B145" s="3" t="s">
        <v>2063</v>
      </c>
      <c r="C145" s="3" t="s">
        <v>2064</v>
      </c>
      <c r="D145" s="3" t="s">
        <v>1657</v>
      </c>
      <c r="E145" s="3">
        <v>144</v>
      </c>
      <c r="F145" s="3" t="s">
        <v>37872</v>
      </c>
      <c r="G145" s="3" t="s">
        <v>694</v>
      </c>
      <c r="H145" s="3" t="s">
        <v>2065</v>
      </c>
      <c r="I145" s="3"/>
      <c r="J145" s="3" t="s">
        <v>697</v>
      </c>
      <c r="K145" s="3" t="s">
        <v>4</v>
      </c>
      <c r="L145" s="3" t="s">
        <v>697</v>
      </c>
      <c r="N145" s="3"/>
      <c r="O145" s="3" t="s">
        <v>700</v>
      </c>
      <c r="P145" s="3"/>
      <c r="Q145" s="3" t="s">
        <v>698</v>
      </c>
      <c r="R145" s="3"/>
      <c r="S145" s="3" t="s">
        <v>700</v>
      </c>
      <c r="T145" s="3"/>
      <c r="U145" s="3" t="s">
        <v>699</v>
      </c>
      <c r="W145" s="3" t="s">
        <v>699</v>
      </c>
      <c r="Y145" s="3" t="s">
        <v>699</v>
      </c>
      <c r="AA145" s="3" t="s">
        <v>712</v>
      </c>
      <c r="AC145" s="3" t="s">
        <v>700</v>
      </c>
      <c r="AD145" s="3" t="s">
        <v>2066</v>
      </c>
      <c r="AE145" s="3" t="s">
        <v>698</v>
      </c>
      <c r="AG145" s="3" t="s">
        <v>700</v>
      </c>
      <c r="AI145" s="3" t="s">
        <v>700</v>
      </c>
      <c r="AK145" s="3" t="s">
        <v>698</v>
      </c>
      <c r="AM145" s="3" t="s">
        <v>699</v>
      </c>
      <c r="AO145" s="3" t="s">
        <v>700</v>
      </c>
      <c r="AQ145" s="3" t="s">
        <v>698</v>
      </c>
      <c r="AS145" s="3" t="s">
        <v>699</v>
      </c>
      <c r="AU145" s="3" t="s">
        <v>700</v>
      </c>
      <c r="AW145" s="3" t="s">
        <v>700</v>
      </c>
      <c r="AY145" s="3" t="s">
        <v>698</v>
      </c>
      <c r="BA145" s="3" t="s">
        <v>699</v>
      </c>
    </row>
    <row r="146" spans="1:54" ht="86.4" x14ac:dyDescent="0.3">
      <c r="A146" s="3" t="s">
        <v>663</v>
      </c>
      <c r="B146" s="3" t="s">
        <v>2067</v>
      </c>
      <c r="C146" s="3" t="s">
        <v>2068</v>
      </c>
      <c r="D146" s="3" t="s">
        <v>1657</v>
      </c>
      <c r="E146" s="3">
        <v>145</v>
      </c>
      <c r="F146" s="3" t="s">
        <v>37828</v>
      </c>
      <c r="G146" s="3" t="s">
        <v>752</v>
      </c>
      <c r="H146" s="3" t="s">
        <v>2069</v>
      </c>
      <c r="I146" s="3"/>
      <c r="J146" s="3" t="s">
        <v>697</v>
      </c>
      <c r="K146" s="3" t="s">
        <v>4</v>
      </c>
      <c r="L146" s="3" t="s">
        <v>697</v>
      </c>
      <c r="N146" s="3"/>
      <c r="O146" s="3" t="s">
        <v>700</v>
      </c>
      <c r="P146" s="3"/>
      <c r="Q146" s="3" t="s">
        <v>730</v>
      </c>
      <c r="R146" s="3"/>
      <c r="S146" s="3" t="s">
        <v>699</v>
      </c>
      <c r="T146" s="3"/>
      <c r="U146" s="3" t="s">
        <v>698</v>
      </c>
      <c r="W146" s="3" t="s">
        <v>700</v>
      </c>
      <c r="Y146" s="3" t="s">
        <v>699</v>
      </c>
      <c r="AA146" s="3" t="s">
        <v>712</v>
      </c>
      <c r="AC146" s="3" t="s">
        <v>698</v>
      </c>
      <c r="AE146" s="3" t="s">
        <v>700</v>
      </c>
      <c r="AG146" s="3" t="s">
        <v>700</v>
      </c>
      <c r="AI146" s="3" t="s">
        <v>700</v>
      </c>
      <c r="AK146" s="3" t="s">
        <v>699</v>
      </c>
      <c r="AM146" s="3" t="s">
        <v>698</v>
      </c>
      <c r="AO146" s="3" t="s">
        <v>700</v>
      </c>
      <c r="AQ146" s="3" t="s">
        <v>699</v>
      </c>
      <c r="AS146" s="3" t="s">
        <v>699</v>
      </c>
      <c r="AT146" s="3" t="s">
        <v>2070</v>
      </c>
      <c r="AU146" s="3" t="s">
        <v>698</v>
      </c>
      <c r="AV146" s="3" t="s">
        <v>2071</v>
      </c>
      <c r="AW146" s="3" t="s">
        <v>699</v>
      </c>
      <c r="AY146" s="3" t="s">
        <v>700</v>
      </c>
      <c r="BA146" s="3" t="s">
        <v>699</v>
      </c>
      <c r="BB146" s="3" t="s">
        <v>2072</v>
      </c>
    </row>
    <row r="147" spans="1:54" ht="72" x14ac:dyDescent="0.3">
      <c r="A147" s="3" t="s">
        <v>663</v>
      </c>
      <c r="B147" s="3" t="s">
        <v>2073</v>
      </c>
      <c r="C147" s="3" t="s">
        <v>2074</v>
      </c>
      <c r="D147" s="3" t="s">
        <v>1657</v>
      </c>
      <c r="E147" s="3">
        <v>146</v>
      </c>
      <c r="F147" s="3" t="s">
        <v>37857</v>
      </c>
      <c r="G147" s="3" t="s">
        <v>752</v>
      </c>
      <c r="H147" s="3" t="s">
        <v>1333</v>
      </c>
      <c r="I147" s="3"/>
      <c r="J147" s="3" t="s">
        <v>697</v>
      </c>
      <c r="K147" s="3" t="s">
        <v>4</v>
      </c>
      <c r="L147" s="3" t="s">
        <v>705</v>
      </c>
      <c r="N147" s="3"/>
      <c r="O147" s="3" t="s">
        <v>700</v>
      </c>
      <c r="P147" s="3" t="s">
        <v>2075</v>
      </c>
      <c r="Q147" s="3" t="s">
        <v>699</v>
      </c>
      <c r="R147" s="3"/>
      <c r="S147" s="3" t="s">
        <v>700</v>
      </c>
      <c r="T147" s="3"/>
      <c r="U147" s="3" t="s">
        <v>699</v>
      </c>
      <c r="V147" s="3" t="s">
        <v>2076</v>
      </c>
      <c r="W147" s="3" t="s">
        <v>699</v>
      </c>
      <c r="X147" s="3" t="s">
        <v>2077</v>
      </c>
      <c r="Y147" s="3" t="s">
        <v>699</v>
      </c>
      <c r="AA147" s="3" t="s">
        <v>712</v>
      </c>
      <c r="AC147" s="3" t="s">
        <v>698</v>
      </c>
      <c r="AE147" s="3" t="s">
        <v>698</v>
      </c>
      <c r="AF147" s="3" t="s">
        <v>2078</v>
      </c>
      <c r="AG147" s="3" t="s">
        <v>699</v>
      </c>
      <c r="AI147" s="3" t="s">
        <v>699</v>
      </c>
      <c r="AK147" s="3" t="s">
        <v>700</v>
      </c>
      <c r="AM147" s="3" t="s">
        <v>698</v>
      </c>
      <c r="AO147" s="3" t="s">
        <v>699</v>
      </c>
      <c r="AQ147" s="3" t="s">
        <v>698</v>
      </c>
      <c r="AS147" s="3" t="s">
        <v>712</v>
      </c>
      <c r="AU147" s="3" t="s">
        <v>699</v>
      </c>
      <c r="AW147" s="3" t="s">
        <v>700</v>
      </c>
      <c r="AY147" s="3" t="s">
        <v>699</v>
      </c>
      <c r="BA147" s="3" t="s">
        <v>699</v>
      </c>
    </row>
    <row r="148" spans="1:54" ht="72" x14ac:dyDescent="0.3">
      <c r="A148" s="3" t="s">
        <v>663</v>
      </c>
      <c r="B148" s="3" t="s">
        <v>2079</v>
      </c>
      <c r="C148" s="3" t="s">
        <v>2080</v>
      </c>
      <c r="D148" s="3" t="s">
        <v>1657</v>
      </c>
      <c r="E148" s="3">
        <v>147</v>
      </c>
      <c r="F148" s="3" t="s">
        <v>37854</v>
      </c>
      <c r="G148" s="3" t="s">
        <v>752</v>
      </c>
      <c r="H148" s="3" t="s">
        <v>2081</v>
      </c>
      <c r="I148" s="3" t="s">
        <v>914</v>
      </c>
      <c r="J148" s="3" t="s">
        <v>697</v>
      </c>
      <c r="K148" s="3" t="s">
        <v>4</v>
      </c>
      <c r="L148" s="3" t="s">
        <v>697</v>
      </c>
      <c r="M148" s="3" t="s">
        <v>2082</v>
      </c>
      <c r="N148" s="3"/>
      <c r="O148" s="3" t="s">
        <v>728</v>
      </c>
      <c r="P148" s="3"/>
      <c r="Q148" s="3" t="s">
        <v>699</v>
      </c>
      <c r="R148" s="3"/>
      <c r="S148" s="3" t="s">
        <v>729</v>
      </c>
      <c r="T148" s="3"/>
      <c r="U148" s="3" t="s">
        <v>699</v>
      </c>
      <c r="W148" s="3" t="s">
        <v>729</v>
      </c>
      <c r="Y148" s="3" t="s">
        <v>699</v>
      </c>
      <c r="AA148" s="3" t="s">
        <v>712</v>
      </c>
      <c r="AC148" s="3" t="s">
        <v>730</v>
      </c>
      <c r="AE148" s="3" t="s">
        <v>730</v>
      </c>
      <c r="AG148" s="3" t="s">
        <v>699</v>
      </c>
      <c r="AI148" s="3" t="s">
        <v>728</v>
      </c>
      <c r="AK148" s="3" t="s">
        <v>700</v>
      </c>
      <c r="AM148" s="3" t="s">
        <v>730</v>
      </c>
      <c r="AO148" s="3" t="s">
        <v>729</v>
      </c>
      <c r="AQ148" s="3" t="s">
        <v>730</v>
      </c>
      <c r="AS148" s="3" t="s">
        <v>729</v>
      </c>
      <c r="AU148" s="3" t="s">
        <v>728</v>
      </c>
      <c r="AW148" s="3" t="s">
        <v>699</v>
      </c>
      <c r="AY148" s="3" t="s">
        <v>699</v>
      </c>
      <c r="BA148" s="3" t="s">
        <v>730</v>
      </c>
    </row>
    <row r="149" spans="1:54" ht="259.2" x14ac:dyDescent="0.3">
      <c r="A149" s="3" t="s">
        <v>663</v>
      </c>
      <c r="B149" s="3" t="s">
        <v>1497</v>
      </c>
      <c r="C149" s="3" t="s">
        <v>2083</v>
      </c>
      <c r="D149" s="3" t="s">
        <v>1657</v>
      </c>
      <c r="E149" s="3">
        <v>148</v>
      </c>
      <c r="F149" s="3" t="s">
        <v>37863</v>
      </c>
      <c r="G149" s="3" t="s">
        <v>694</v>
      </c>
      <c r="H149" s="3" t="s">
        <v>1165</v>
      </c>
      <c r="I149" s="3" t="s">
        <v>1473</v>
      </c>
      <c r="J149" s="3" t="s">
        <v>697</v>
      </c>
      <c r="K149" s="3" t="s">
        <v>705</v>
      </c>
      <c r="L149" s="3" t="s">
        <v>705</v>
      </c>
      <c r="M149" s="3" t="s">
        <v>2084</v>
      </c>
      <c r="N149" s="3"/>
      <c r="O149" s="3" t="s">
        <v>700</v>
      </c>
      <c r="P149" s="3" t="s">
        <v>2085</v>
      </c>
      <c r="Q149" s="3" t="s">
        <v>698</v>
      </c>
      <c r="R149" s="3" t="s">
        <v>2086</v>
      </c>
      <c r="S149" s="3" t="s">
        <v>729</v>
      </c>
      <c r="T149" s="3" t="s">
        <v>2087</v>
      </c>
      <c r="U149" s="3" t="s">
        <v>729</v>
      </c>
      <c r="V149" s="3" t="s">
        <v>2088</v>
      </c>
      <c r="W149" s="3" t="s">
        <v>699</v>
      </c>
      <c r="X149" s="3" t="s">
        <v>2089</v>
      </c>
      <c r="Y149" s="3" t="s">
        <v>698</v>
      </c>
      <c r="Z149" s="3" t="s">
        <v>2090</v>
      </c>
      <c r="AA149" s="3" t="s">
        <v>712</v>
      </c>
      <c r="AB149" s="3" t="s">
        <v>2091</v>
      </c>
      <c r="AC149" s="3" t="s">
        <v>698</v>
      </c>
      <c r="AD149" s="3" t="s">
        <v>2092</v>
      </c>
      <c r="AE149" s="3" t="s">
        <v>730</v>
      </c>
      <c r="AF149" s="3" t="s">
        <v>2093</v>
      </c>
      <c r="AG149" s="3" t="s">
        <v>786</v>
      </c>
      <c r="AH149" s="3" t="s">
        <v>2094</v>
      </c>
      <c r="AI149" s="3" t="s">
        <v>730</v>
      </c>
      <c r="AJ149" s="3" t="s">
        <v>36438</v>
      </c>
      <c r="AK149" s="3" t="s">
        <v>727</v>
      </c>
      <c r="AL149" s="3" t="s">
        <v>2095</v>
      </c>
      <c r="AM149" s="3" t="s">
        <v>698</v>
      </c>
      <c r="AN149" s="3" t="s">
        <v>2096</v>
      </c>
      <c r="AO149" s="3" t="s">
        <v>699</v>
      </c>
      <c r="AP149" s="3" t="s">
        <v>2097</v>
      </c>
      <c r="AQ149" s="3" t="s">
        <v>790</v>
      </c>
      <c r="AR149" s="3" t="s">
        <v>2098</v>
      </c>
      <c r="AS149" s="3" t="s">
        <v>699</v>
      </c>
      <c r="AT149" s="3" t="s">
        <v>2099</v>
      </c>
      <c r="AU149" s="3" t="s">
        <v>790</v>
      </c>
      <c r="AV149" s="3" t="s">
        <v>2100</v>
      </c>
      <c r="AW149" s="3" t="s">
        <v>700</v>
      </c>
      <c r="AX149" s="3" t="s">
        <v>2101</v>
      </c>
      <c r="AY149" s="3" t="s">
        <v>700</v>
      </c>
      <c r="AZ149" s="3" t="s">
        <v>2102</v>
      </c>
      <c r="BA149" s="3" t="s">
        <v>699</v>
      </c>
      <c r="BB149" s="3" t="s">
        <v>2103</v>
      </c>
    </row>
    <row r="150" spans="1:54" ht="216" x14ac:dyDescent="0.3">
      <c r="A150" s="3" t="s">
        <v>663</v>
      </c>
      <c r="B150" s="3" t="s">
        <v>757</v>
      </c>
      <c r="C150" s="3" t="s">
        <v>2083</v>
      </c>
      <c r="D150" s="3" t="s">
        <v>1657</v>
      </c>
      <c r="E150" s="3">
        <v>149</v>
      </c>
      <c r="F150" s="3" t="s">
        <v>37835</v>
      </c>
      <c r="G150" s="3" t="s">
        <v>694</v>
      </c>
      <c r="H150" s="3" t="s">
        <v>2104</v>
      </c>
      <c r="I150" s="3" t="s">
        <v>2105</v>
      </c>
      <c r="J150" s="3" t="s">
        <v>697</v>
      </c>
      <c r="K150" s="3" t="s">
        <v>4</v>
      </c>
      <c r="L150" s="3" t="s">
        <v>697</v>
      </c>
      <c r="N150" s="3"/>
      <c r="O150" s="3" t="s">
        <v>727</v>
      </c>
      <c r="P150" s="3" t="s">
        <v>2106</v>
      </c>
      <c r="Q150" s="3" t="s">
        <v>699</v>
      </c>
      <c r="R150" s="3" t="s">
        <v>2107</v>
      </c>
      <c r="S150" s="3" t="s">
        <v>699</v>
      </c>
      <c r="T150" s="3" t="s">
        <v>2108</v>
      </c>
      <c r="U150" s="3" t="s">
        <v>700</v>
      </c>
      <c r="V150" s="3" t="s">
        <v>2109</v>
      </c>
      <c r="W150" s="3" t="s">
        <v>699</v>
      </c>
      <c r="X150" s="3" t="s">
        <v>2110</v>
      </c>
      <c r="Y150" s="3" t="s">
        <v>700</v>
      </c>
      <c r="Z150" s="3" t="s">
        <v>2111</v>
      </c>
      <c r="AA150" s="3" t="s">
        <v>712</v>
      </c>
      <c r="AB150" s="3" t="s">
        <v>2112</v>
      </c>
      <c r="AC150" s="3" t="s">
        <v>790</v>
      </c>
      <c r="AD150" s="3" t="s">
        <v>2113</v>
      </c>
      <c r="AE150" s="3" t="s">
        <v>700</v>
      </c>
      <c r="AF150" s="3" t="s">
        <v>2114</v>
      </c>
      <c r="AG150" s="3" t="s">
        <v>786</v>
      </c>
      <c r="AH150" s="3" t="s">
        <v>2115</v>
      </c>
      <c r="AI150" s="3" t="s">
        <v>730</v>
      </c>
      <c r="AJ150" s="3" t="s">
        <v>36439</v>
      </c>
      <c r="AK150" s="3" t="s">
        <v>700</v>
      </c>
      <c r="AL150" s="3" t="s">
        <v>2116</v>
      </c>
      <c r="AM150" s="3" t="s">
        <v>698</v>
      </c>
      <c r="AN150" s="3" t="s">
        <v>2117</v>
      </c>
      <c r="AO150" s="3" t="s">
        <v>700</v>
      </c>
      <c r="AP150" s="3" t="s">
        <v>2118</v>
      </c>
      <c r="AQ150" s="3" t="s">
        <v>698</v>
      </c>
      <c r="AR150" s="3" t="s">
        <v>2119</v>
      </c>
      <c r="AS150" s="3" t="s">
        <v>1132</v>
      </c>
      <c r="AT150" s="3" t="s">
        <v>2120</v>
      </c>
      <c r="AU150" s="3" t="s">
        <v>699</v>
      </c>
      <c r="AV150" s="3" t="s">
        <v>2121</v>
      </c>
      <c r="AW150" s="3" t="s">
        <v>700</v>
      </c>
      <c r="AX150" s="3" t="s">
        <v>2122</v>
      </c>
      <c r="AY150" s="3" t="s">
        <v>699</v>
      </c>
      <c r="AZ150" s="3" t="s">
        <v>2123</v>
      </c>
      <c r="BA150" s="3" t="s">
        <v>786</v>
      </c>
      <c r="BB150" s="3" t="s">
        <v>2124</v>
      </c>
    </row>
    <row r="151" spans="1:54" ht="129.6" x14ac:dyDescent="0.3">
      <c r="A151" s="3" t="s">
        <v>663</v>
      </c>
      <c r="B151" s="3" t="s">
        <v>892</v>
      </c>
      <c r="C151" s="3" t="s">
        <v>2125</v>
      </c>
      <c r="D151" s="3" t="s">
        <v>1657</v>
      </c>
      <c r="E151" s="3">
        <v>150</v>
      </c>
      <c r="F151" s="3" t="s">
        <v>37833</v>
      </c>
      <c r="G151" s="3" t="s">
        <v>694</v>
      </c>
      <c r="H151" s="3" t="s">
        <v>2126</v>
      </c>
      <c r="I151" s="3" t="s">
        <v>914</v>
      </c>
      <c r="J151" s="3" t="s">
        <v>697</v>
      </c>
      <c r="K151" s="3" t="s">
        <v>4</v>
      </c>
      <c r="L151" s="3" t="s">
        <v>705</v>
      </c>
      <c r="N151" s="3"/>
      <c r="O151" s="3" t="s">
        <v>700</v>
      </c>
      <c r="P151" s="3" t="s">
        <v>2127</v>
      </c>
      <c r="Q151" s="3" t="s">
        <v>699</v>
      </c>
      <c r="R151" s="3"/>
      <c r="S151" s="3" t="s">
        <v>699</v>
      </c>
      <c r="T151" s="3" t="s">
        <v>2128</v>
      </c>
      <c r="U151" s="3" t="s">
        <v>699</v>
      </c>
      <c r="W151" s="3" t="s">
        <v>729</v>
      </c>
      <c r="Y151" s="3" t="s">
        <v>728</v>
      </c>
      <c r="AA151" s="3" t="s">
        <v>727</v>
      </c>
      <c r="AB151" s="3" t="s">
        <v>2129</v>
      </c>
      <c r="AC151" s="3" t="s">
        <v>786</v>
      </c>
      <c r="AD151" s="3" t="s">
        <v>2130</v>
      </c>
      <c r="AE151" s="3" t="s">
        <v>698</v>
      </c>
      <c r="AF151" s="3" t="s">
        <v>2131</v>
      </c>
      <c r="AG151" s="3" t="s">
        <v>699</v>
      </c>
      <c r="AH151" s="3" t="s">
        <v>2132</v>
      </c>
      <c r="AI151" s="3" t="s">
        <v>730</v>
      </c>
      <c r="AJ151" s="3" t="s">
        <v>36440</v>
      </c>
      <c r="AK151" s="3" t="s">
        <v>700</v>
      </c>
      <c r="AM151" s="3" t="s">
        <v>790</v>
      </c>
      <c r="AN151" s="3" t="s">
        <v>2133</v>
      </c>
      <c r="AO151" s="3" t="s">
        <v>700</v>
      </c>
      <c r="AQ151" s="3" t="s">
        <v>698</v>
      </c>
      <c r="AR151" s="3" t="s">
        <v>2134</v>
      </c>
      <c r="AS151" s="3" t="s">
        <v>786</v>
      </c>
      <c r="AT151" s="3" t="s">
        <v>2135</v>
      </c>
      <c r="AU151" s="3" t="s">
        <v>730</v>
      </c>
      <c r="AW151" s="3" t="s">
        <v>698</v>
      </c>
      <c r="AX151" s="3" t="s">
        <v>2136</v>
      </c>
      <c r="AY151" s="3" t="s">
        <v>728</v>
      </c>
      <c r="BA151" s="3" t="s">
        <v>699</v>
      </c>
    </row>
    <row r="152" spans="1:54" ht="216" x14ac:dyDescent="0.3">
      <c r="A152" s="3" t="s">
        <v>663</v>
      </c>
      <c r="B152" s="3" t="s">
        <v>2137</v>
      </c>
      <c r="C152" s="3" t="s">
        <v>2138</v>
      </c>
      <c r="D152" s="3" t="s">
        <v>1657</v>
      </c>
      <c r="E152" s="3">
        <v>151</v>
      </c>
      <c r="F152" s="3" t="s">
        <v>37821</v>
      </c>
      <c r="G152" s="3" t="s">
        <v>752</v>
      </c>
      <c r="H152" s="3" t="s">
        <v>2139</v>
      </c>
      <c r="I152" s="3" t="s">
        <v>1613</v>
      </c>
      <c r="J152" s="3" t="s">
        <v>697</v>
      </c>
      <c r="K152" s="3" t="s">
        <v>4</v>
      </c>
      <c r="L152" s="3" t="s">
        <v>697</v>
      </c>
      <c r="M152" s="3" t="s">
        <v>2140</v>
      </c>
      <c r="N152" s="3"/>
      <c r="O152" s="3" t="s">
        <v>700</v>
      </c>
      <c r="P152" s="3" t="s">
        <v>2141</v>
      </c>
      <c r="Q152" s="3" t="s">
        <v>698</v>
      </c>
      <c r="R152" s="3" t="s">
        <v>2142</v>
      </c>
      <c r="S152" s="3" t="s">
        <v>699</v>
      </c>
      <c r="T152" s="3"/>
      <c r="U152" s="3" t="s">
        <v>699</v>
      </c>
      <c r="V152" s="3" t="s">
        <v>2143</v>
      </c>
      <c r="W152" s="3" t="s">
        <v>699</v>
      </c>
      <c r="X152" s="3" t="s">
        <v>2144</v>
      </c>
      <c r="Y152" s="3" t="s">
        <v>700</v>
      </c>
      <c r="Z152" s="3" t="s">
        <v>2145</v>
      </c>
      <c r="AA152" s="3" t="s">
        <v>712</v>
      </c>
      <c r="AB152" s="3" t="s">
        <v>2146</v>
      </c>
      <c r="AC152" s="3" t="s">
        <v>790</v>
      </c>
      <c r="AE152" s="3" t="s">
        <v>730</v>
      </c>
      <c r="AF152" s="3" t="s">
        <v>2147</v>
      </c>
      <c r="AG152" s="3" t="s">
        <v>699</v>
      </c>
      <c r="AH152" s="3" t="s">
        <v>2148</v>
      </c>
      <c r="AI152" s="3" t="s">
        <v>698</v>
      </c>
      <c r="AJ152" s="3" t="s">
        <v>36441</v>
      </c>
      <c r="AK152" s="3" t="s">
        <v>727</v>
      </c>
      <c r="AM152" s="3" t="s">
        <v>698</v>
      </c>
      <c r="AO152" s="3" t="s">
        <v>700</v>
      </c>
      <c r="AQ152" s="3" t="s">
        <v>698</v>
      </c>
      <c r="AS152" s="3" t="s">
        <v>699</v>
      </c>
      <c r="AT152" s="3" t="s">
        <v>2149</v>
      </c>
      <c r="AU152" s="3" t="s">
        <v>700</v>
      </c>
      <c r="AV152" s="3" t="s">
        <v>2150</v>
      </c>
      <c r="AW152" s="3" t="s">
        <v>699</v>
      </c>
      <c r="AX152" s="3" t="s">
        <v>2151</v>
      </c>
      <c r="AY152" s="3" t="s">
        <v>699</v>
      </c>
      <c r="AZ152" s="3" t="s">
        <v>2152</v>
      </c>
      <c r="BA152" s="3" t="s">
        <v>699</v>
      </c>
    </row>
    <row r="153" spans="1:54" ht="28.8" x14ac:dyDescent="0.3">
      <c r="A153" s="3" t="s">
        <v>663</v>
      </c>
      <c r="B153" s="3" t="s">
        <v>1023</v>
      </c>
      <c r="C153" s="3" t="s">
        <v>2153</v>
      </c>
      <c r="D153" s="3" t="s">
        <v>1657</v>
      </c>
      <c r="E153" s="3">
        <v>152</v>
      </c>
      <c r="F153" s="3" t="s">
        <v>37872</v>
      </c>
      <c r="G153" s="3" t="s">
        <v>694</v>
      </c>
      <c r="H153" s="3" t="s">
        <v>1707</v>
      </c>
      <c r="I153" s="3" t="s">
        <v>1613</v>
      </c>
      <c r="J153" s="3" t="s">
        <v>4</v>
      </c>
      <c r="K153" s="3" t="s">
        <v>4</v>
      </c>
      <c r="L153" s="3" t="s">
        <v>705</v>
      </c>
      <c r="M153" s="3" t="s">
        <v>4</v>
      </c>
      <c r="N153" s="3"/>
      <c r="O153" s="3" t="s">
        <v>4</v>
      </c>
      <c r="P153" s="3" t="s">
        <v>4</v>
      </c>
      <c r="Q153" s="3" t="s">
        <v>4</v>
      </c>
      <c r="R153" s="3" t="s">
        <v>4</v>
      </c>
      <c r="S153" s="3" t="s">
        <v>4</v>
      </c>
      <c r="T153" s="3" t="s">
        <v>4</v>
      </c>
      <c r="U153" s="3" t="s">
        <v>4</v>
      </c>
      <c r="V153" s="3" t="s">
        <v>4</v>
      </c>
      <c r="W153" s="3" t="s">
        <v>4</v>
      </c>
      <c r="X153" s="3" t="s">
        <v>4</v>
      </c>
      <c r="Y153" s="3" t="s">
        <v>4</v>
      </c>
      <c r="Z153" s="3" t="s">
        <v>4</v>
      </c>
      <c r="AA153" s="3" t="s">
        <v>4</v>
      </c>
      <c r="AB153" s="3" t="s">
        <v>4</v>
      </c>
      <c r="AC153" s="3" t="s">
        <v>4</v>
      </c>
      <c r="AD153" s="3" t="s">
        <v>4</v>
      </c>
      <c r="AE153" s="3" t="s">
        <v>4</v>
      </c>
      <c r="AF153" s="3" t="s">
        <v>4</v>
      </c>
      <c r="AG153" s="3" t="s">
        <v>4</v>
      </c>
      <c r="AH153" s="3" t="s">
        <v>4</v>
      </c>
      <c r="AI153" s="3" t="s">
        <v>4</v>
      </c>
      <c r="AJ153" s="3" t="s">
        <v>4</v>
      </c>
      <c r="AK153" s="3" t="s">
        <v>4</v>
      </c>
      <c r="AL153" s="3" t="s">
        <v>4</v>
      </c>
      <c r="AM153" s="3" t="s">
        <v>4</v>
      </c>
      <c r="AN153" s="3" t="s">
        <v>4</v>
      </c>
      <c r="AO153" s="3" t="s">
        <v>4</v>
      </c>
      <c r="AP153" s="3" t="s">
        <v>4</v>
      </c>
      <c r="AQ153" s="3" t="s">
        <v>4</v>
      </c>
      <c r="AR153" s="3" t="s">
        <v>4</v>
      </c>
      <c r="AS153" s="3" t="s">
        <v>4</v>
      </c>
      <c r="AT153" s="3" t="s">
        <v>4</v>
      </c>
      <c r="AU153" s="3" t="s">
        <v>4</v>
      </c>
      <c r="AV153" s="3" t="s">
        <v>4</v>
      </c>
      <c r="AW153" s="3" t="s">
        <v>4</v>
      </c>
      <c r="AX153" s="3" t="s">
        <v>4</v>
      </c>
      <c r="AY153" s="3" t="s">
        <v>4</v>
      </c>
      <c r="AZ153" s="3" t="s">
        <v>4</v>
      </c>
      <c r="BA153" s="3" t="s">
        <v>4</v>
      </c>
      <c r="BB153" s="3" t="s">
        <v>4</v>
      </c>
    </row>
    <row r="154" spans="1:54" ht="244.8" x14ac:dyDescent="0.3">
      <c r="A154" s="3" t="s">
        <v>663</v>
      </c>
      <c r="B154" s="3" t="s">
        <v>1652</v>
      </c>
      <c r="C154" s="3" t="s">
        <v>2153</v>
      </c>
      <c r="D154" s="3" t="s">
        <v>1657</v>
      </c>
      <c r="E154" s="3">
        <v>153</v>
      </c>
      <c r="F154" s="3" t="s">
        <v>37873</v>
      </c>
      <c r="G154" s="3" t="s">
        <v>694</v>
      </c>
      <c r="H154" s="3" t="s">
        <v>2154</v>
      </c>
      <c r="I154" s="3"/>
      <c r="J154" s="3" t="s">
        <v>697</v>
      </c>
      <c r="K154" s="3" t="s">
        <v>4</v>
      </c>
      <c r="L154" s="3" t="s">
        <v>697</v>
      </c>
      <c r="M154" s="3" t="s">
        <v>2155</v>
      </c>
      <c r="N154" s="3"/>
      <c r="O154" s="3" t="s">
        <v>700</v>
      </c>
      <c r="P154" s="3" t="s">
        <v>2156</v>
      </c>
      <c r="Q154" s="3" t="s">
        <v>700</v>
      </c>
      <c r="R154" s="3" t="s">
        <v>2157</v>
      </c>
      <c r="S154" s="3" t="s">
        <v>699</v>
      </c>
      <c r="T154" s="3" t="s">
        <v>2158</v>
      </c>
      <c r="U154" s="3" t="s">
        <v>699</v>
      </c>
      <c r="V154" s="3" t="s">
        <v>2159</v>
      </c>
      <c r="W154" s="3" t="s">
        <v>700</v>
      </c>
      <c r="X154" s="3" t="s">
        <v>2160</v>
      </c>
      <c r="Y154" s="3" t="s">
        <v>699</v>
      </c>
      <c r="Z154" s="3" t="s">
        <v>2161</v>
      </c>
      <c r="AA154" s="3" t="s">
        <v>698</v>
      </c>
      <c r="AB154" s="3" t="s">
        <v>2162</v>
      </c>
      <c r="AC154" s="3" t="s">
        <v>700</v>
      </c>
      <c r="AD154" s="3" t="s">
        <v>2163</v>
      </c>
      <c r="AE154" s="3" t="s">
        <v>698</v>
      </c>
      <c r="AF154" s="3" t="s">
        <v>2164</v>
      </c>
      <c r="AG154" s="3" t="s">
        <v>699</v>
      </c>
      <c r="AH154" s="3" t="s">
        <v>2165</v>
      </c>
      <c r="AI154" s="3" t="s">
        <v>698</v>
      </c>
      <c r="AJ154" s="3" t="s">
        <v>36442</v>
      </c>
      <c r="AK154" s="3" t="s">
        <v>699</v>
      </c>
      <c r="AL154" s="3" t="s">
        <v>2166</v>
      </c>
      <c r="AM154" s="3" t="s">
        <v>698</v>
      </c>
      <c r="AN154" s="3" t="s">
        <v>2167</v>
      </c>
      <c r="AO154" s="3" t="s">
        <v>699</v>
      </c>
      <c r="AP154" s="3" t="s">
        <v>2168</v>
      </c>
      <c r="AQ154" s="3" t="s">
        <v>699</v>
      </c>
      <c r="AR154" s="3" t="s">
        <v>2169</v>
      </c>
      <c r="AS154" s="3" t="s">
        <v>712</v>
      </c>
      <c r="AT154" s="3" t="s">
        <v>2170</v>
      </c>
      <c r="AU154" s="3" t="s">
        <v>699</v>
      </c>
      <c r="AV154" s="3" t="s">
        <v>2171</v>
      </c>
      <c r="AW154" s="3" t="s">
        <v>699</v>
      </c>
      <c r="AX154" s="3" t="s">
        <v>2172</v>
      </c>
      <c r="AY154" s="3" t="s">
        <v>699</v>
      </c>
      <c r="AZ154" s="3" t="s">
        <v>2173</v>
      </c>
      <c r="BA154" s="3" t="s">
        <v>699</v>
      </c>
      <c r="BB154" s="3" t="s">
        <v>2174</v>
      </c>
    </row>
    <row r="155" spans="1:54" ht="216" x14ac:dyDescent="0.3">
      <c r="A155" s="3" t="s">
        <v>663</v>
      </c>
      <c r="B155" s="3" t="s">
        <v>932</v>
      </c>
      <c r="C155" s="3" t="s">
        <v>1283</v>
      </c>
      <c r="D155" s="3" t="s">
        <v>1657</v>
      </c>
      <c r="E155" s="3">
        <v>154</v>
      </c>
      <c r="F155" s="3" t="s">
        <v>37827</v>
      </c>
      <c r="G155" s="3" t="s">
        <v>694</v>
      </c>
      <c r="H155" s="3" t="s">
        <v>2175</v>
      </c>
      <c r="I155" s="3" t="s">
        <v>1473</v>
      </c>
      <c r="J155" s="3" t="s">
        <v>697</v>
      </c>
      <c r="K155" s="3" t="s">
        <v>4</v>
      </c>
      <c r="L155" s="3" t="s">
        <v>705</v>
      </c>
      <c r="M155" s="3" t="s">
        <v>2176</v>
      </c>
      <c r="N155" s="3"/>
      <c r="O155" s="3" t="s">
        <v>700</v>
      </c>
      <c r="P155" s="3" t="s">
        <v>2177</v>
      </c>
      <c r="Q155" s="3" t="s">
        <v>699</v>
      </c>
      <c r="R155" s="3" t="s">
        <v>2178</v>
      </c>
      <c r="S155" s="3" t="s">
        <v>699</v>
      </c>
      <c r="T155" s="3" t="s">
        <v>2179</v>
      </c>
      <c r="U155" s="3" t="s">
        <v>699</v>
      </c>
      <c r="V155" s="3" t="s">
        <v>2180</v>
      </c>
      <c r="W155" s="3" t="s">
        <v>699</v>
      </c>
      <c r="X155" s="3" t="s">
        <v>2181</v>
      </c>
      <c r="Y155" s="3" t="s">
        <v>699</v>
      </c>
      <c r="Z155" s="3" t="s">
        <v>2182</v>
      </c>
      <c r="AA155" s="3" t="s">
        <v>786</v>
      </c>
      <c r="AB155" s="3" t="s">
        <v>2183</v>
      </c>
      <c r="AC155" s="3" t="s">
        <v>698</v>
      </c>
      <c r="AE155" s="3" t="s">
        <v>730</v>
      </c>
      <c r="AF155" s="3" t="s">
        <v>2184</v>
      </c>
      <c r="AG155" s="3" t="s">
        <v>786</v>
      </c>
      <c r="AI155" s="3" t="s">
        <v>730</v>
      </c>
      <c r="AJ155" s="3" t="s">
        <v>36443</v>
      </c>
      <c r="AK155" s="3" t="s">
        <v>698</v>
      </c>
      <c r="AM155" s="3" t="s">
        <v>698</v>
      </c>
      <c r="AN155" s="3" t="s">
        <v>2185</v>
      </c>
      <c r="AO155" s="3" t="s">
        <v>700</v>
      </c>
      <c r="AP155" s="3" t="s">
        <v>2186</v>
      </c>
      <c r="AQ155" s="3" t="s">
        <v>730</v>
      </c>
      <c r="AR155" s="3" t="s">
        <v>2187</v>
      </c>
      <c r="AS155" s="3" t="s">
        <v>712</v>
      </c>
      <c r="AT155" s="3" t="s">
        <v>2188</v>
      </c>
      <c r="AU155" s="3" t="s">
        <v>700</v>
      </c>
      <c r="AV155" s="3" t="s">
        <v>2189</v>
      </c>
      <c r="AW155" s="3" t="s">
        <v>699</v>
      </c>
      <c r="AX155" s="3" t="s">
        <v>2190</v>
      </c>
      <c r="AY155" s="3" t="s">
        <v>699</v>
      </c>
      <c r="BA155" s="3" t="s">
        <v>698</v>
      </c>
    </row>
    <row r="156" spans="1:54" ht="43.2" x14ac:dyDescent="0.3">
      <c r="A156" s="3" t="s">
        <v>663</v>
      </c>
      <c r="B156" s="3" t="s">
        <v>2191</v>
      </c>
      <c r="C156" s="3" t="s">
        <v>2192</v>
      </c>
      <c r="D156" s="3" t="s">
        <v>1657</v>
      </c>
      <c r="E156" s="3">
        <v>155</v>
      </c>
      <c r="F156" s="3" t="s">
        <v>37871</v>
      </c>
      <c r="G156" s="3" t="s">
        <v>694</v>
      </c>
      <c r="H156" s="3" t="s">
        <v>2193</v>
      </c>
      <c r="I156" s="3"/>
      <c r="J156" s="3" t="s">
        <v>697</v>
      </c>
      <c r="K156" s="3" t="s">
        <v>4</v>
      </c>
      <c r="L156" s="3" t="s">
        <v>697</v>
      </c>
      <c r="M156" s="3" t="s">
        <v>2194</v>
      </c>
      <c r="N156" s="3"/>
      <c r="O156" s="3" t="s">
        <v>700</v>
      </c>
      <c r="P156" s="3"/>
      <c r="Q156" s="3" t="s">
        <v>699</v>
      </c>
      <c r="R156" s="3"/>
      <c r="S156" s="3" t="s">
        <v>700</v>
      </c>
      <c r="T156" s="3"/>
      <c r="U156" s="3" t="s">
        <v>698</v>
      </c>
      <c r="W156" s="3" t="s">
        <v>700</v>
      </c>
      <c r="Y156" s="3" t="s">
        <v>699</v>
      </c>
      <c r="AA156" s="3" t="s">
        <v>700</v>
      </c>
      <c r="AC156" s="3" t="s">
        <v>700</v>
      </c>
      <c r="AE156" s="3" t="s">
        <v>698</v>
      </c>
      <c r="AG156" s="3" t="s">
        <v>698</v>
      </c>
      <c r="AI156" s="3" t="s">
        <v>698</v>
      </c>
      <c r="AK156" s="3" t="s">
        <v>698</v>
      </c>
      <c r="AM156" s="3" t="s">
        <v>698</v>
      </c>
      <c r="AO156" s="3" t="s">
        <v>699</v>
      </c>
      <c r="AQ156" s="3" t="s">
        <v>730</v>
      </c>
      <c r="AS156" s="3" t="s">
        <v>731</v>
      </c>
      <c r="AU156" s="3" t="s">
        <v>730</v>
      </c>
      <c r="AW156" s="3" t="s">
        <v>699</v>
      </c>
      <c r="AY156" s="3" t="s">
        <v>698</v>
      </c>
      <c r="BA156" s="3" t="s">
        <v>698</v>
      </c>
    </row>
    <row r="157" spans="1:54" ht="57.6" x14ac:dyDescent="0.3">
      <c r="A157" s="3" t="s">
        <v>663</v>
      </c>
      <c r="B157" s="3" t="s">
        <v>2195</v>
      </c>
      <c r="C157" s="3" t="s">
        <v>2192</v>
      </c>
      <c r="D157" s="3" t="s">
        <v>1657</v>
      </c>
      <c r="E157" s="3">
        <v>156</v>
      </c>
      <c r="F157" s="3" t="s">
        <v>37874</v>
      </c>
      <c r="G157" s="3" t="s">
        <v>694</v>
      </c>
      <c r="H157" s="3" t="s">
        <v>1736</v>
      </c>
      <c r="I157" s="3"/>
      <c r="J157" s="3" t="s">
        <v>697</v>
      </c>
      <c r="K157" s="3" t="s">
        <v>4</v>
      </c>
      <c r="L157" s="3" t="s">
        <v>697</v>
      </c>
      <c r="M157" s="3" t="s">
        <v>2196</v>
      </c>
      <c r="N157" s="3"/>
      <c r="O157" s="3" t="s">
        <v>698</v>
      </c>
      <c r="P157" s="3"/>
      <c r="Q157" s="3" t="s">
        <v>712</v>
      </c>
      <c r="R157" s="3" t="s">
        <v>2197</v>
      </c>
      <c r="S157" s="3" t="s">
        <v>700</v>
      </c>
      <c r="T157" s="3"/>
      <c r="U157" s="3" t="s">
        <v>730</v>
      </c>
      <c r="V157" s="3" t="s">
        <v>2198</v>
      </c>
      <c r="W157" s="3" t="s">
        <v>700</v>
      </c>
      <c r="Y157" s="3" t="s">
        <v>700</v>
      </c>
      <c r="AA157" s="3" t="s">
        <v>699</v>
      </c>
      <c r="AC157" s="3" t="s">
        <v>731</v>
      </c>
      <c r="AD157" s="3" t="s">
        <v>2199</v>
      </c>
      <c r="AE157" s="3" t="s">
        <v>730</v>
      </c>
      <c r="AF157" s="3" t="s">
        <v>2200</v>
      </c>
      <c r="AG157" s="3" t="s">
        <v>699</v>
      </c>
      <c r="AH157" s="3" t="s">
        <v>2201</v>
      </c>
      <c r="AI157" s="3" t="s">
        <v>728</v>
      </c>
      <c r="AK157" s="3" t="s">
        <v>700</v>
      </c>
      <c r="AM157" s="3" t="s">
        <v>727</v>
      </c>
      <c r="AO157" s="3" t="s">
        <v>699</v>
      </c>
      <c r="AQ157" s="3" t="s">
        <v>730</v>
      </c>
      <c r="AS157" s="3" t="s">
        <v>712</v>
      </c>
      <c r="AT157" s="3" t="s">
        <v>2202</v>
      </c>
      <c r="AU157" s="3" t="s">
        <v>698</v>
      </c>
      <c r="AW157" s="3" t="s">
        <v>698</v>
      </c>
      <c r="AY157" s="3" t="s">
        <v>698</v>
      </c>
      <c r="BA157" s="3" t="s">
        <v>698</v>
      </c>
    </row>
    <row r="158" spans="1:54" ht="158.4" x14ac:dyDescent="0.3">
      <c r="A158" s="3" t="s">
        <v>663</v>
      </c>
      <c r="B158" s="3" t="s">
        <v>2203</v>
      </c>
      <c r="C158" s="3" t="s">
        <v>2204</v>
      </c>
      <c r="D158" s="3" t="s">
        <v>1657</v>
      </c>
      <c r="E158" s="3">
        <v>157</v>
      </c>
      <c r="F158" s="3" t="s">
        <v>37829</v>
      </c>
      <c r="G158" s="3" t="s">
        <v>694</v>
      </c>
      <c r="H158" s="3" t="s">
        <v>2205</v>
      </c>
      <c r="I158" s="3"/>
      <c r="J158" s="3" t="s">
        <v>697</v>
      </c>
      <c r="K158" s="3" t="s">
        <v>4</v>
      </c>
      <c r="L158" s="3" t="s">
        <v>705</v>
      </c>
      <c r="N158" s="3"/>
      <c r="O158" s="3" t="s">
        <v>728</v>
      </c>
      <c r="P158" s="3" t="s">
        <v>2206</v>
      </c>
      <c r="Q158" s="3" t="s">
        <v>729</v>
      </c>
      <c r="R158" s="3"/>
      <c r="S158" s="3" t="s">
        <v>729</v>
      </c>
      <c r="T158" s="3" t="s">
        <v>2207</v>
      </c>
      <c r="U158" s="3" t="s">
        <v>728</v>
      </c>
      <c r="V158" s="3" t="s">
        <v>2208</v>
      </c>
      <c r="W158" s="3" t="s">
        <v>786</v>
      </c>
      <c r="X158" s="3" t="s">
        <v>2209</v>
      </c>
      <c r="Y158" s="3" t="s">
        <v>729</v>
      </c>
      <c r="Z158" s="3" t="s">
        <v>2210</v>
      </c>
      <c r="AA158" s="3" t="s">
        <v>728</v>
      </c>
      <c r="AB158" s="3" t="s">
        <v>2211</v>
      </c>
      <c r="AC158" s="3" t="s">
        <v>790</v>
      </c>
      <c r="AE158" s="3" t="s">
        <v>730</v>
      </c>
      <c r="AF158" s="3" t="s">
        <v>2212</v>
      </c>
      <c r="AG158" s="3" t="s">
        <v>729</v>
      </c>
      <c r="AH158" s="3" t="s">
        <v>2213</v>
      </c>
      <c r="AI158" s="3" t="s">
        <v>730</v>
      </c>
      <c r="AJ158" s="3" t="s">
        <v>36444</v>
      </c>
      <c r="AK158" s="3" t="s">
        <v>790</v>
      </c>
      <c r="AL158" s="3" t="s">
        <v>2214</v>
      </c>
      <c r="AM158" s="3" t="s">
        <v>790</v>
      </c>
      <c r="AO158" s="3" t="s">
        <v>699</v>
      </c>
      <c r="AQ158" s="3" t="s">
        <v>698</v>
      </c>
      <c r="AS158" s="3" t="s">
        <v>786</v>
      </c>
      <c r="AT158" s="3" t="s">
        <v>2215</v>
      </c>
      <c r="AU158" s="3" t="s">
        <v>699</v>
      </c>
      <c r="AW158" s="3" t="s">
        <v>700</v>
      </c>
      <c r="AY158" s="3" t="s">
        <v>790</v>
      </c>
      <c r="BA158" s="3" t="s">
        <v>728</v>
      </c>
      <c r="BB158" s="3" t="s">
        <v>2216</v>
      </c>
    </row>
    <row r="159" spans="1:54" ht="28.8" x14ac:dyDescent="0.3">
      <c r="A159" s="3" t="s">
        <v>663</v>
      </c>
      <c r="B159" s="3" t="s">
        <v>2217</v>
      </c>
      <c r="C159" s="3" t="s">
        <v>2218</v>
      </c>
      <c r="D159" s="3" t="s">
        <v>1657</v>
      </c>
      <c r="E159" s="3">
        <v>158</v>
      </c>
      <c r="F159" s="3" t="s">
        <v>37835</v>
      </c>
      <c r="G159" s="3" t="s">
        <v>752</v>
      </c>
      <c r="H159" s="3" t="s">
        <v>1378</v>
      </c>
      <c r="I159" s="3" t="s">
        <v>1379</v>
      </c>
      <c r="J159" s="3" t="s">
        <v>4</v>
      </c>
      <c r="K159" s="3" t="s">
        <v>4</v>
      </c>
      <c r="L159" s="3" t="s">
        <v>697</v>
      </c>
      <c r="M159" s="3" t="s">
        <v>4</v>
      </c>
      <c r="N159" s="3"/>
      <c r="O159" s="3" t="s">
        <v>4</v>
      </c>
      <c r="P159" s="3" t="s">
        <v>4</v>
      </c>
      <c r="Q159" s="3" t="s">
        <v>4</v>
      </c>
      <c r="R159" s="3" t="s">
        <v>4</v>
      </c>
      <c r="S159" s="3" t="s">
        <v>4</v>
      </c>
      <c r="T159" s="3" t="s">
        <v>4</v>
      </c>
      <c r="U159" s="3" t="s">
        <v>4</v>
      </c>
      <c r="V159" s="3" t="s">
        <v>4</v>
      </c>
      <c r="W159" s="3" t="s">
        <v>4</v>
      </c>
      <c r="X159" s="3" t="s">
        <v>4</v>
      </c>
      <c r="Y159" s="3" t="s">
        <v>4</v>
      </c>
      <c r="Z159" s="3" t="s">
        <v>4</v>
      </c>
      <c r="AA159" s="3" t="s">
        <v>4</v>
      </c>
      <c r="AB159" s="3" t="s">
        <v>4</v>
      </c>
      <c r="AC159" s="3" t="s">
        <v>4</v>
      </c>
      <c r="AD159" s="3" t="s">
        <v>4</v>
      </c>
      <c r="AE159" s="3" t="s">
        <v>4</v>
      </c>
      <c r="AF159" s="3" t="s">
        <v>4</v>
      </c>
      <c r="AG159" s="3" t="s">
        <v>4</v>
      </c>
      <c r="AH159" s="3" t="s">
        <v>4</v>
      </c>
      <c r="AI159" s="3" t="s">
        <v>4</v>
      </c>
      <c r="AJ159" s="3" t="s">
        <v>4</v>
      </c>
      <c r="AK159" s="3" t="s">
        <v>4</v>
      </c>
      <c r="AL159" s="3" t="s">
        <v>4</v>
      </c>
      <c r="AM159" s="3" t="s">
        <v>4</v>
      </c>
      <c r="AN159" s="3" t="s">
        <v>4</v>
      </c>
      <c r="AO159" s="3" t="s">
        <v>4</v>
      </c>
      <c r="AP159" s="3" t="s">
        <v>4</v>
      </c>
      <c r="AQ159" s="3" t="s">
        <v>4</v>
      </c>
      <c r="AR159" s="3" t="s">
        <v>4</v>
      </c>
      <c r="AS159" s="3" t="s">
        <v>4</v>
      </c>
      <c r="AT159" s="3" t="s">
        <v>4</v>
      </c>
      <c r="AU159" s="3" t="s">
        <v>4</v>
      </c>
      <c r="AV159" s="3" t="s">
        <v>4</v>
      </c>
      <c r="AW159" s="3" t="s">
        <v>4</v>
      </c>
      <c r="AX159" s="3" t="s">
        <v>4</v>
      </c>
      <c r="AY159" s="3" t="s">
        <v>4</v>
      </c>
      <c r="AZ159" s="3" t="s">
        <v>4</v>
      </c>
      <c r="BA159" s="3" t="s">
        <v>4</v>
      </c>
      <c r="BB159" s="3" t="s">
        <v>4</v>
      </c>
    </row>
    <row r="160" spans="1:54" ht="129.6" x14ac:dyDescent="0.3">
      <c r="A160" s="3" t="s">
        <v>663</v>
      </c>
      <c r="B160" s="3" t="s">
        <v>2219</v>
      </c>
      <c r="C160" s="3" t="s">
        <v>2220</v>
      </c>
      <c r="D160" s="3" t="s">
        <v>1657</v>
      </c>
      <c r="E160" s="3">
        <v>159</v>
      </c>
      <c r="F160" s="3" t="s">
        <v>37863</v>
      </c>
      <c r="G160" s="3" t="s">
        <v>752</v>
      </c>
      <c r="H160" s="3" t="s">
        <v>2221</v>
      </c>
      <c r="I160" s="3" t="s">
        <v>1236</v>
      </c>
      <c r="J160" s="3" t="s">
        <v>697</v>
      </c>
      <c r="K160" s="3" t="s">
        <v>4</v>
      </c>
      <c r="L160" s="3" t="s">
        <v>697</v>
      </c>
      <c r="N160" s="3"/>
      <c r="O160" s="3" t="s">
        <v>727</v>
      </c>
      <c r="P160" s="3" t="s">
        <v>2222</v>
      </c>
      <c r="Q160" s="3" t="s">
        <v>786</v>
      </c>
      <c r="R160" s="3" t="s">
        <v>2223</v>
      </c>
      <c r="S160" s="3" t="s">
        <v>727</v>
      </c>
      <c r="T160" s="3" t="s">
        <v>2224</v>
      </c>
      <c r="U160" s="3" t="s">
        <v>729</v>
      </c>
      <c r="V160" s="3" t="s">
        <v>2225</v>
      </c>
      <c r="W160" s="3" t="s">
        <v>729</v>
      </c>
      <c r="X160" s="3" t="s">
        <v>2226</v>
      </c>
      <c r="Y160" s="3" t="s">
        <v>729</v>
      </c>
      <c r="AA160" s="3" t="s">
        <v>727</v>
      </c>
      <c r="AB160" s="3" t="s">
        <v>2227</v>
      </c>
      <c r="AC160" s="3" t="s">
        <v>727</v>
      </c>
      <c r="AD160" s="3" t="s">
        <v>2228</v>
      </c>
      <c r="AE160" s="3" t="s">
        <v>727</v>
      </c>
      <c r="AF160" s="3" t="s">
        <v>2229</v>
      </c>
      <c r="AG160" s="3" t="s">
        <v>727</v>
      </c>
      <c r="AH160" s="3" t="s">
        <v>2230</v>
      </c>
      <c r="AI160" s="3" t="s">
        <v>728</v>
      </c>
      <c r="AJ160" s="3" t="s">
        <v>36445</v>
      </c>
      <c r="AK160" s="3" t="s">
        <v>730</v>
      </c>
      <c r="AL160" s="3" t="s">
        <v>2231</v>
      </c>
      <c r="AM160" s="3" t="s">
        <v>729</v>
      </c>
      <c r="AN160" s="3" t="s">
        <v>2232</v>
      </c>
      <c r="AO160" s="3" t="s">
        <v>728</v>
      </c>
      <c r="AP160" s="3" t="s">
        <v>2233</v>
      </c>
      <c r="AQ160" s="3" t="s">
        <v>730</v>
      </c>
      <c r="AR160" s="3" t="s">
        <v>2234</v>
      </c>
      <c r="AS160" s="3" t="s">
        <v>729</v>
      </c>
      <c r="AT160" s="3" t="s">
        <v>2235</v>
      </c>
      <c r="AU160" s="3" t="s">
        <v>727</v>
      </c>
      <c r="AV160" s="3" t="s">
        <v>2236</v>
      </c>
      <c r="AW160" s="3" t="s">
        <v>728</v>
      </c>
      <c r="AX160" s="3" t="s">
        <v>2237</v>
      </c>
      <c r="AY160" s="3" t="s">
        <v>729</v>
      </c>
      <c r="AZ160" s="3" t="s">
        <v>2238</v>
      </c>
      <c r="BA160" s="3" t="s">
        <v>727</v>
      </c>
      <c r="BB160" s="3" t="s">
        <v>2239</v>
      </c>
    </row>
    <row r="161" spans="1:54" ht="129.6" x14ac:dyDescent="0.3">
      <c r="A161" s="3" t="s">
        <v>663</v>
      </c>
      <c r="B161" s="3" t="s">
        <v>2240</v>
      </c>
      <c r="C161" s="3" t="s">
        <v>2241</v>
      </c>
      <c r="D161" s="3" t="s">
        <v>1657</v>
      </c>
      <c r="E161" s="3">
        <v>160</v>
      </c>
      <c r="F161" s="3" t="s">
        <v>37852</v>
      </c>
      <c r="G161" s="3" t="s">
        <v>752</v>
      </c>
      <c r="H161" s="3" t="s">
        <v>2242</v>
      </c>
      <c r="I161" s="3"/>
      <c r="J161" s="3" t="s">
        <v>697</v>
      </c>
      <c r="K161" s="3" t="s">
        <v>4</v>
      </c>
      <c r="L161" s="3" t="s">
        <v>705</v>
      </c>
      <c r="M161" s="3" t="s">
        <v>2243</v>
      </c>
      <c r="N161" s="3"/>
      <c r="O161" s="3" t="s">
        <v>700</v>
      </c>
      <c r="P161" s="3"/>
      <c r="Q161" s="3" t="s">
        <v>699</v>
      </c>
      <c r="R161" s="3"/>
      <c r="S161" s="3" t="s">
        <v>699</v>
      </c>
      <c r="T161" s="3" t="s">
        <v>2244</v>
      </c>
      <c r="U161" s="3" t="s">
        <v>699</v>
      </c>
      <c r="V161" s="3" t="s">
        <v>2245</v>
      </c>
      <c r="W161" s="3" t="s">
        <v>699</v>
      </c>
      <c r="X161" s="3" t="s">
        <v>2246</v>
      </c>
      <c r="Y161" s="3" t="s">
        <v>786</v>
      </c>
      <c r="Z161" s="3" t="s">
        <v>2247</v>
      </c>
      <c r="AA161" s="3" t="s">
        <v>712</v>
      </c>
      <c r="AB161" s="3" t="s">
        <v>2248</v>
      </c>
      <c r="AC161" s="3" t="s">
        <v>698</v>
      </c>
      <c r="AD161" s="3" t="s">
        <v>2249</v>
      </c>
      <c r="AE161" s="3" t="s">
        <v>730</v>
      </c>
      <c r="AG161" s="3" t="s">
        <v>698</v>
      </c>
      <c r="AH161" s="3" t="s">
        <v>2250</v>
      </c>
      <c r="AI161" s="3" t="s">
        <v>698</v>
      </c>
      <c r="AJ161" s="3" t="s">
        <v>36446</v>
      </c>
      <c r="AK161" s="3" t="s">
        <v>700</v>
      </c>
      <c r="AM161" s="3" t="s">
        <v>699</v>
      </c>
      <c r="AN161" s="3" t="s">
        <v>2251</v>
      </c>
      <c r="AO161" s="3" t="s">
        <v>699</v>
      </c>
      <c r="AP161" s="3" t="s">
        <v>2252</v>
      </c>
      <c r="AQ161" s="3" t="s">
        <v>698</v>
      </c>
      <c r="AR161" s="3" t="s">
        <v>2253</v>
      </c>
      <c r="AS161" s="3" t="s">
        <v>712</v>
      </c>
      <c r="AT161" s="3" t="s">
        <v>2254</v>
      </c>
      <c r="AU161" s="3" t="s">
        <v>699</v>
      </c>
      <c r="AV161" s="3" t="s">
        <v>2255</v>
      </c>
      <c r="AW161" s="3" t="s">
        <v>699</v>
      </c>
      <c r="AY161" s="3" t="s">
        <v>700</v>
      </c>
      <c r="AZ161" s="3" t="s">
        <v>2256</v>
      </c>
      <c r="BA161" s="3" t="s">
        <v>700</v>
      </c>
      <c r="BB161" s="3" t="s">
        <v>2257</v>
      </c>
    </row>
    <row r="162" spans="1:54" ht="244.8" x14ac:dyDescent="0.3">
      <c r="A162" s="3" t="s">
        <v>663</v>
      </c>
      <c r="B162" s="3" t="s">
        <v>2258</v>
      </c>
      <c r="C162" s="3" t="s">
        <v>2259</v>
      </c>
      <c r="D162" s="3" t="s">
        <v>1657</v>
      </c>
      <c r="E162" s="3">
        <v>161</v>
      </c>
      <c r="F162" s="3" t="s">
        <v>37862</v>
      </c>
      <c r="G162" s="3" t="s">
        <v>694</v>
      </c>
      <c r="H162" s="3" t="s">
        <v>2260</v>
      </c>
      <c r="I162" s="3" t="s">
        <v>1022</v>
      </c>
      <c r="J162" s="3" t="s">
        <v>697</v>
      </c>
      <c r="K162" s="3" t="s">
        <v>4</v>
      </c>
      <c r="L162" s="3" t="s">
        <v>697</v>
      </c>
      <c r="N162" s="3"/>
      <c r="O162" s="3" t="s">
        <v>698</v>
      </c>
      <c r="P162" s="3" t="s">
        <v>2261</v>
      </c>
      <c r="Q162" s="3" t="s">
        <v>699</v>
      </c>
      <c r="R162" s="3" t="s">
        <v>2262</v>
      </c>
      <c r="S162" s="3" t="s">
        <v>699</v>
      </c>
      <c r="T162" s="3" t="s">
        <v>2263</v>
      </c>
      <c r="U162" s="3" t="s">
        <v>698</v>
      </c>
      <c r="V162" s="3" t="s">
        <v>2264</v>
      </c>
      <c r="W162" s="3" t="s">
        <v>729</v>
      </c>
      <c r="X162" s="3" t="s">
        <v>2265</v>
      </c>
      <c r="Y162" s="3" t="s">
        <v>786</v>
      </c>
      <c r="Z162" s="3" t="s">
        <v>2266</v>
      </c>
      <c r="AA162" s="3" t="s">
        <v>786</v>
      </c>
      <c r="AB162" s="3" t="s">
        <v>2267</v>
      </c>
      <c r="AC162" s="3" t="s">
        <v>730</v>
      </c>
      <c r="AD162" s="3" t="s">
        <v>2268</v>
      </c>
      <c r="AE162" s="3" t="s">
        <v>730</v>
      </c>
      <c r="AF162" s="3" t="s">
        <v>2269</v>
      </c>
      <c r="AG162" s="3" t="s">
        <v>699</v>
      </c>
      <c r="AH162" s="3" t="s">
        <v>2270</v>
      </c>
      <c r="AI162" s="3" t="s">
        <v>728</v>
      </c>
      <c r="AJ162" s="3" t="s">
        <v>36447</v>
      </c>
      <c r="AK162" s="3" t="s">
        <v>730</v>
      </c>
      <c r="AL162" s="3" t="s">
        <v>2271</v>
      </c>
      <c r="AM162" s="3" t="s">
        <v>730</v>
      </c>
      <c r="AN162" s="3" t="s">
        <v>2272</v>
      </c>
      <c r="AO162" s="3" t="s">
        <v>728</v>
      </c>
      <c r="AP162" s="3" t="s">
        <v>2273</v>
      </c>
      <c r="AQ162" s="3" t="s">
        <v>730</v>
      </c>
      <c r="AR162" s="3" t="s">
        <v>2274</v>
      </c>
      <c r="AS162" s="3" t="s">
        <v>699</v>
      </c>
      <c r="AT162" s="3" t="s">
        <v>2275</v>
      </c>
      <c r="AU162" s="3" t="s">
        <v>699</v>
      </c>
      <c r="AV162" s="3" t="s">
        <v>2276</v>
      </c>
      <c r="AW162" s="3" t="s">
        <v>699</v>
      </c>
      <c r="AX162" s="3" t="s">
        <v>2277</v>
      </c>
      <c r="AY162" s="3" t="s">
        <v>698</v>
      </c>
      <c r="AZ162" s="3" t="s">
        <v>2278</v>
      </c>
      <c r="BA162" s="3" t="s">
        <v>730</v>
      </c>
      <c r="BB162" s="3" t="s">
        <v>2279</v>
      </c>
    </row>
    <row r="163" spans="1:54" ht="28.8" x14ac:dyDescent="0.3">
      <c r="A163" s="3" t="s">
        <v>663</v>
      </c>
      <c r="B163" s="3" t="s">
        <v>2280</v>
      </c>
      <c r="C163" s="3" t="s">
        <v>2281</v>
      </c>
      <c r="D163" s="3" t="s">
        <v>1657</v>
      </c>
      <c r="E163" s="3">
        <v>162</v>
      </c>
      <c r="F163" s="3" t="s">
        <v>37836</v>
      </c>
      <c r="G163" s="3" t="s">
        <v>752</v>
      </c>
      <c r="H163" s="3" t="s">
        <v>1284</v>
      </c>
      <c r="I163" s="3" t="s">
        <v>1022</v>
      </c>
      <c r="J163" s="3" t="s">
        <v>4</v>
      </c>
      <c r="K163" s="3" t="s">
        <v>4</v>
      </c>
      <c r="L163" s="3" t="s">
        <v>697</v>
      </c>
      <c r="M163" s="3" t="s">
        <v>4</v>
      </c>
      <c r="N163" s="3"/>
      <c r="O163" s="3" t="s">
        <v>4</v>
      </c>
      <c r="P163" s="3" t="s">
        <v>4</v>
      </c>
      <c r="Q163" s="3" t="s">
        <v>4</v>
      </c>
      <c r="R163" s="3" t="s">
        <v>4</v>
      </c>
      <c r="S163" s="3" t="s">
        <v>4</v>
      </c>
      <c r="T163" s="3" t="s">
        <v>4</v>
      </c>
      <c r="U163" s="3" t="s">
        <v>4</v>
      </c>
      <c r="V163" s="3" t="s">
        <v>4</v>
      </c>
      <c r="W163" s="3" t="s">
        <v>4</v>
      </c>
      <c r="X163" s="3" t="s">
        <v>4</v>
      </c>
      <c r="Y163" s="3" t="s">
        <v>4</v>
      </c>
      <c r="Z163" s="3" t="s">
        <v>4</v>
      </c>
      <c r="AA163" s="3" t="s">
        <v>4</v>
      </c>
      <c r="AB163" s="3" t="s">
        <v>4</v>
      </c>
      <c r="AC163" s="3" t="s">
        <v>4</v>
      </c>
      <c r="AD163" s="3" t="s">
        <v>4</v>
      </c>
      <c r="AE163" s="3" t="s">
        <v>4</v>
      </c>
      <c r="AF163" s="3" t="s">
        <v>4</v>
      </c>
      <c r="AG163" s="3" t="s">
        <v>4</v>
      </c>
      <c r="AH163" s="3" t="s">
        <v>4</v>
      </c>
      <c r="AI163" s="3" t="s">
        <v>4</v>
      </c>
      <c r="AJ163" s="3" t="s">
        <v>4</v>
      </c>
      <c r="AK163" s="3" t="s">
        <v>4</v>
      </c>
      <c r="AL163" s="3" t="s">
        <v>4</v>
      </c>
      <c r="AM163" s="3" t="s">
        <v>4</v>
      </c>
      <c r="AN163" s="3" t="s">
        <v>4</v>
      </c>
      <c r="AO163" s="3" t="s">
        <v>4</v>
      </c>
      <c r="AP163" s="3" t="s">
        <v>4</v>
      </c>
      <c r="AQ163" s="3" t="s">
        <v>4</v>
      </c>
      <c r="AR163" s="3" t="s">
        <v>4</v>
      </c>
      <c r="AS163" s="3" t="s">
        <v>4</v>
      </c>
      <c r="AT163" s="3" t="s">
        <v>4</v>
      </c>
      <c r="AU163" s="3" t="s">
        <v>4</v>
      </c>
      <c r="AV163" s="3" t="s">
        <v>4</v>
      </c>
      <c r="AW163" s="3" t="s">
        <v>4</v>
      </c>
      <c r="AX163" s="3" t="s">
        <v>4</v>
      </c>
      <c r="AY163" s="3" t="s">
        <v>4</v>
      </c>
      <c r="AZ163" s="3" t="s">
        <v>4</v>
      </c>
      <c r="BA163" s="3" t="s">
        <v>4</v>
      </c>
      <c r="BB163" s="3" t="s">
        <v>4</v>
      </c>
    </row>
    <row r="164" spans="1:54" ht="72" x14ac:dyDescent="0.3">
      <c r="A164" s="3" t="s">
        <v>663</v>
      </c>
      <c r="B164" s="3" t="s">
        <v>2282</v>
      </c>
      <c r="C164" s="3" t="s">
        <v>2283</v>
      </c>
      <c r="D164" s="3" t="s">
        <v>1657</v>
      </c>
      <c r="E164" s="3">
        <v>163</v>
      </c>
      <c r="F164" s="3" t="s">
        <v>37848</v>
      </c>
      <c r="G164" s="3" t="s">
        <v>694</v>
      </c>
      <c r="H164" s="3" t="s">
        <v>1730</v>
      </c>
      <c r="I164" s="3"/>
      <c r="J164" s="3" t="s">
        <v>697</v>
      </c>
      <c r="K164" s="3" t="s">
        <v>4</v>
      </c>
      <c r="L164" s="3" t="s">
        <v>697</v>
      </c>
      <c r="M164" s="3" t="s">
        <v>2284</v>
      </c>
      <c r="N164" s="3"/>
      <c r="O164" s="3" t="s">
        <v>728</v>
      </c>
      <c r="P164" s="3" t="s">
        <v>2285</v>
      </c>
      <c r="Q164" s="3" t="s">
        <v>699</v>
      </c>
      <c r="R164" s="3" t="s">
        <v>2286</v>
      </c>
      <c r="S164" s="3" t="s">
        <v>700</v>
      </c>
      <c r="T164" s="3"/>
      <c r="U164" s="3" t="s">
        <v>728</v>
      </c>
      <c r="V164" s="3" t="s">
        <v>2287</v>
      </c>
      <c r="W164" s="3" t="s">
        <v>699</v>
      </c>
      <c r="X164" s="3" t="s">
        <v>2288</v>
      </c>
      <c r="Y164" s="3" t="s">
        <v>699</v>
      </c>
      <c r="Z164" s="3" t="s">
        <v>2289</v>
      </c>
      <c r="AA164" s="3" t="s">
        <v>712</v>
      </c>
      <c r="AB164" s="3" t="s">
        <v>2290</v>
      </c>
      <c r="AC164" s="3" t="s">
        <v>699</v>
      </c>
      <c r="AE164" s="3" t="s">
        <v>730</v>
      </c>
      <c r="AG164" s="3" t="s">
        <v>699</v>
      </c>
      <c r="AH164" s="3" t="s">
        <v>2291</v>
      </c>
      <c r="AI164" s="3" t="s">
        <v>699</v>
      </c>
      <c r="AK164" s="3" t="s">
        <v>698</v>
      </c>
      <c r="AM164" s="3" t="s">
        <v>698</v>
      </c>
      <c r="AO164" s="3" t="s">
        <v>700</v>
      </c>
      <c r="AQ164" s="3" t="s">
        <v>698</v>
      </c>
      <c r="AS164" s="3" t="s">
        <v>712</v>
      </c>
      <c r="AT164" s="3" t="s">
        <v>2292</v>
      </c>
      <c r="AU164" s="3" t="s">
        <v>699</v>
      </c>
      <c r="AW164" s="3" t="s">
        <v>700</v>
      </c>
      <c r="AX164" s="3" t="s">
        <v>2293</v>
      </c>
      <c r="AY164" s="3" t="s">
        <v>698</v>
      </c>
      <c r="BA164" s="3" t="s">
        <v>729</v>
      </c>
    </row>
    <row r="165" spans="1:54" ht="100.8" x14ac:dyDescent="0.3">
      <c r="A165" s="3" t="s">
        <v>663</v>
      </c>
      <c r="B165" s="3" t="s">
        <v>889</v>
      </c>
      <c r="C165" s="3" t="s">
        <v>2294</v>
      </c>
      <c r="D165" s="3" t="s">
        <v>1657</v>
      </c>
      <c r="E165" s="3">
        <v>164</v>
      </c>
      <c r="F165" s="3" t="s">
        <v>37867</v>
      </c>
      <c r="G165" s="3" t="s">
        <v>694</v>
      </c>
      <c r="H165" s="3" t="s">
        <v>2295</v>
      </c>
      <c r="I165" s="3"/>
      <c r="J165" s="3" t="s">
        <v>697</v>
      </c>
      <c r="K165" s="3" t="s">
        <v>4</v>
      </c>
      <c r="L165" s="3" t="s">
        <v>697</v>
      </c>
      <c r="N165" s="3"/>
      <c r="O165" s="3" t="s">
        <v>728</v>
      </c>
      <c r="P165" s="3" t="s">
        <v>2296</v>
      </c>
      <c r="Q165" s="3" t="s">
        <v>728</v>
      </c>
      <c r="R165" s="3" t="s">
        <v>2297</v>
      </c>
      <c r="S165" s="3" t="s">
        <v>729</v>
      </c>
      <c r="T165" s="3" t="s">
        <v>2298</v>
      </c>
      <c r="U165" s="3" t="s">
        <v>728</v>
      </c>
      <c r="V165" s="3" t="s">
        <v>2299</v>
      </c>
      <c r="W165" s="3" t="s">
        <v>699</v>
      </c>
      <c r="X165" s="3" t="s">
        <v>2300</v>
      </c>
      <c r="Y165" s="3" t="s">
        <v>786</v>
      </c>
      <c r="AA165" s="3" t="s">
        <v>699</v>
      </c>
      <c r="AB165" s="3" t="s">
        <v>2301</v>
      </c>
      <c r="AC165" s="3" t="s">
        <v>698</v>
      </c>
      <c r="AE165" s="3" t="s">
        <v>730</v>
      </c>
      <c r="AF165" s="3" t="s">
        <v>2302</v>
      </c>
      <c r="AG165" s="3" t="s">
        <v>786</v>
      </c>
      <c r="AH165" s="3" t="s">
        <v>2303</v>
      </c>
      <c r="AI165" s="3" t="s">
        <v>729</v>
      </c>
      <c r="AJ165" s="3" t="s">
        <v>36448</v>
      </c>
      <c r="AK165" s="3" t="s">
        <v>727</v>
      </c>
      <c r="AL165" s="3" t="s">
        <v>2304</v>
      </c>
      <c r="AM165" s="3" t="s">
        <v>698</v>
      </c>
      <c r="AN165" s="3" t="s">
        <v>2305</v>
      </c>
      <c r="AO165" s="3" t="s">
        <v>700</v>
      </c>
      <c r="AP165" s="3" t="s">
        <v>2306</v>
      </c>
      <c r="AQ165" s="3" t="s">
        <v>698</v>
      </c>
      <c r="AR165" s="3" t="s">
        <v>2307</v>
      </c>
      <c r="AS165" s="3" t="s">
        <v>729</v>
      </c>
      <c r="AT165" s="3" t="s">
        <v>2308</v>
      </c>
      <c r="AU165" s="3" t="s">
        <v>786</v>
      </c>
      <c r="AW165" s="3" t="s">
        <v>699</v>
      </c>
      <c r="AX165" s="3" t="s">
        <v>2309</v>
      </c>
      <c r="AY165" s="3" t="s">
        <v>786</v>
      </c>
      <c r="BA165" s="3" t="s">
        <v>728</v>
      </c>
      <c r="BB165" s="3" t="s">
        <v>2310</v>
      </c>
    </row>
    <row r="166" spans="1:54" ht="72" x14ac:dyDescent="0.3">
      <c r="A166" s="3" t="s">
        <v>663</v>
      </c>
      <c r="B166" s="3" t="s">
        <v>2203</v>
      </c>
      <c r="C166" s="3" t="s">
        <v>2311</v>
      </c>
      <c r="D166" s="3" t="s">
        <v>1657</v>
      </c>
      <c r="E166" s="3">
        <v>165</v>
      </c>
      <c r="F166" s="3" t="s">
        <v>37856</v>
      </c>
      <c r="G166" s="3" t="s">
        <v>694</v>
      </c>
      <c r="H166" s="3" t="s">
        <v>2312</v>
      </c>
      <c r="I166" s="3"/>
      <c r="J166" s="3" t="s">
        <v>697</v>
      </c>
      <c r="K166" s="3" t="s">
        <v>4</v>
      </c>
      <c r="L166" s="3" t="s">
        <v>697</v>
      </c>
      <c r="M166" s="3" t="s">
        <v>2313</v>
      </c>
      <c r="N166" s="3"/>
      <c r="O166" s="3" t="s">
        <v>700</v>
      </c>
      <c r="P166" s="3" t="s">
        <v>2314</v>
      </c>
      <c r="Q166" s="3" t="s">
        <v>786</v>
      </c>
      <c r="R166" s="3"/>
      <c r="S166" s="3" t="s">
        <v>699</v>
      </c>
      <c r="T166" s="3"/>
      <c r="U166" s="3" t="s">
        <v>700</v>
      </c>
      <c r="V166" s="3" t="s">
        <v>2315</v>
      </c>
      <c r="W166" s="3" t="s">
        <v>700</v>
      </c>
      <c r="Y166" s="3" t="s">
        <v>699</v>
      </c>
      <c r="AA166" s="3" t="s">
        <v>700</v>
      </c>
      <c r="AC166" s="3" t="s">
        <v>698</v>
      </c>
      <c r="AE166" s="3" t="s">
        <v>730</v>
      </c>
      <c r="AG166" s="3" t="s">
        <v>698</v>
      </c>
      <c r="AI166" s="3" t="s">
        <v>699</v>
      </c>
      <c r="AK166" s="3" t="s">
        <v>700</v>
      </c>
      <c r="AM166" s="3" t="s">
        <v>698</v>
      </c>
      <c r="AO166" s="3" t="s">
        <v>700</v>
      </c>
      <c r="AQ166" s="3" t="s">
        <v>730</v>
      </c>
      <c r="AS166" s="3" t="s">
        <v>699</v>
      </c>
      <c r="AU166" s="3" t="s">
        <v>699</v>
      </c>
      <c r="AW166" s="3" t="s">
        <v>699</v>
      </c>
      <c r="AY166" s="3" t="s">
        <v>698</v>
      </c>
      <c r="BA166" s="3" t="s">
        <v>729</v>
      </c>
    </row>
    <row r="167" spans="1:54" ht="158.4" x14ac:dyDescent="0.3">
      <c r="A167" s="3" t="s">
        <v>663</v>
      </c>
      <c r="B167" s="3" t="s">
        <v>2316</v>
      </c>
      <c r="C167" s="3" t="s">
        <v>2317</v>
      </c>
      <c r="D167" s="3" t="s">
        <v>1657</v>
      </c>
      <c r="E167" s="3">
        <v>166</v>
      </c>
      <c r="F167" s="3" t="s">
        <v>37827</v>
      </c>
      <c r="G167" s="3" t="s">
        <v>752</v>
      </c>
      <c r="H167" s="3" t="s">
        <v>2318</v>
      </c>
      <c r="I167" s="3" t="s">
        <v>1333</v>
      </c>
      <c r="J167" s="3" t="s">
        <v>697</v>
      </c>
      <c r="K167" s="3" t="s">
        <v>4</v>
      </c>
      <c r="L167" s="3" t="s">
        <v>697</v>
      </c>
      <c r="M167" s="3" t="s">
        <v>2319</v>
      </c>
      <c r="N167" s="3"/>
      <c r="O167" s="3" t="s">
        <v>698</v>
      </c>
      <c r="P167" s="3" t="s">
        <v>2320</v>
      </c>
      <c r="Q167" s="3" t="s">
        <v>698</v>
      </c>
      <c r="R167" s="3"/>
      <c r="S167" s="3" t="s">
        <v>729</v>
      </c>
      <c r="T167" s="3" t="s">
        <v>2321</v>
      </c>
      <c r="U167" s="3" t="s">
        <v>699</v>
      </c>
      <c r="V167" s="3" t="s">
        <v>2322</v>
      </c>
      <c r="W167" s="3" t="s">
        <v>729</v>
      </c>
      <c r="X167" s="3" t="s">
        <v>2323</v>
      </c>
      <c r="Y167" s="3" t="s">
        <v>730</v>
      </c>
      <c r="Z167" s="3" t="s">
        <v>2324</v>
      </c>
      <c r="AA167" s="3" t="s">
        <v>700</v>
      </c>
      <c r="AB167" s="3" t="s">
        <v>2325</v>
      </c>
      <c r="AC167" s="3" t="s">
        <v>699</v>
      </c>
      <c r="AE167" s="3" t="s">
        <v>729</v>
      </c>
      <c r="AF167" s="3" t="s">
        <v>2326</v>
      </c>
      <c r="AG167" s="3" t="s">
        <v>698</v>
      </c>
      <c r="AI167" s="3" t="s">
        <v>730</v>
      </c>
      <c r="AJ167" s="3" t="s">
        <v>36449</v>
      </c>
      <c r="AK167" s="3" t="s">
        <v>729</v>
      </c>
      <c r="AM167" s="3" t="s">
        <v>730</v>
      </c>
      <c r="AN167" s="3" t="s">
        <v>2327</v>
      </c>
      <c r="AO167" s="3" t="s">
        <v>699</v>
      </c>
      <c r="AQ167" s="3" t="s">
        <v>730</v>
      </c>
      <c r="AR167" s="3" t="s">
        <v>2328</v>
      </c>
      <c r="AS167" s="3" t="s">
        <v>729</v>
      </c>
      <c r="AT167" s="3" t="s">
        <v>2329</v>
      </c>
      <c r="AU167" s="3" t="s">
        <v>729</v>
      </c>
      <c r="AW167" s="3" t="s">
        <v>729</v>
      </c>
      <c r="AX167" s="3" t="s">
        <v>2330</v>
      </c>
      <c r="AY167" s="3" t="s">
        <v>728</v>
      </c>
      <c r="AZ167" s="3" t="s">
        <v>2331</v>
      </c>
      <c r="BA167" s="3" t="s">
        <v>728</v>
      </c>
      <c r="BB167" s="3" t="s">
        <v>2332</v>
      </c>
    </row>
    <row r="168" spans="1:54" ht="28.8" x14ac:dyDescent="0.3">
      <c r="A168" s="3" t="s">
        <v>663</v>
      </c>
      <c r="B168" s="3" t="s">
        <v>2333</v>
      </c>
      <c r="C168" s="3" t="s">
        <v>2334</v>
      </c>
      <c r="D168" s="3" t="s">
        <v>1657</v>
      </c>
      <c r="E168" s="3">
        <v>167</v>
      </c>
      <c r="F168" s="3" t="s">
        <v>37823</v>
      </c>
      <c r="G168" s="3" t="s">
        <v>752</v>
      </c>
      <c r="H168" s="3" t="s">
        <v>2335</v>
      </c>
      <c r="I168" s="3"/>
      <c r="J168" s="3" t="s">
        <v>4</v>
      </c>
      <c r="K168" s="3" t="s">
        <v>4</v>
      </c>
      <c r="L168" s="3" t="s">
        <v>697</v>
      </c>
      <c r="M168" s="3" t="s">
        <v>4</v>
      </c>
      <c r="N168" s="3"/>
      <c r="O168" s="3" t="s">
        <v>4</v>
      </c>
      <c r="P168" s="3" t="s">
        <v>4</v>
      </c>
      <c r="Q168" s="3" t="s">
        <v>4</v>
      </c>
      <c r="R168" s="3" t="s">
        <v>4</v>
      </c>
      <c r="S168" s="3" t="s">
        <v>4</v>
      </c>
      <c r="T168" s="3" t="s">
        <v>4</v>
      </c>
      <c r="U168" s="3" t="s">
        <v>4</v>
      </c>
      <c r="V168" s="3" t="s">
        <v>4</v>
      </c>
      <c r="W168" s="3" t="s">
        <v>4</v>
      </c>
      <c r="X168" s="3" t="s">
        <v>4</v>
      </c>
      <c r="Y168" s="3" t="s">
        <v>4</v>
      </c>
      <c r="Z168" s="3" t="s">
        <v>4</v>
      </c>
      <c r="AA168" s="3" t="s">
        <v>4</v>
      </c>
      <c r="AB168" s="3" t="s">
        <v>4</v>
      </c>
      <c r="AC168" s="3" t="s">
        <v>4</v>
      </c>
      <c r="AD168" s="3" t="s">
        <v>4</v>
      </c>
      <c r="AE168" s="3" t="s">
        <v>4</v>
      </c>
      <c r="AF168" s="3" t="s">
        <v>4</v>
      </c>
      <c r="AG168" s="3" t="s">
        <v>4</v>
      </c>
      <c r="AH168" s="3" t="s">
        <v>4</v>
      </c>
      <c r="AI168" s="3" t="s">
        <v>4</v>
      </c>
      <c r="AJ168" s="3" t="s">
        <v>4</v>
      </c>
      <c r="AK168" s="3" t="s">
        <v>4</v>
      </c>
      <c r="AL168" s="3" t="s">
        <v>4</v>
      </c>
      <c r="AM168" s="3" t="s">
        <v>4</v>
      </c>
      <c r="AN168" s="3" t="s">
        <v>4</v>
      </c>
      <c r="AO168" s="3" t="s">
        <v>4</v>
      </c>
      <c r="AP168" s="3" t="s">
        <v>4</v>
      </c>
      <c r="AQ168" s="3" t="s">
        <v>4</v>
      </c>
      <c r="AR168" s="3" t="s">
        <v>4</v>
      </c>
      <c r="AS168" s="3" t="s">
        <v>4</v>
      </c>
      <c r="AT168" s="3" t="s">
        <v>4</v>
      </c>
      <c r="AU168" s="3" t="s">
        <v>4</v>
      </c>
      <c r="AV168" s="3" t="s">
        <v>4</v>
      </c>
      <c r="AW168" s="3" t="s">
        <v>4</v>
      </c>
      <c r="AX168" s="3" t="s">
        <v>4</v>
      </c>
      <c r="AY168" s="3" t="s">
        <v>4</v>
      </c>
      <c r="AZ168" s="3" t="s">
        <v>4</v>
      </c>
      <c r="BA168" s="3" t="s">
        <v>4</v>
      </c>
      <c r="BB168" s="3" t="s">
        <v>4</v>
      </c>
    </row>
    <row r="169" spans="1:54" ht="230.4" x14ac:dyDescent="0.3">
      <c r="A169" s="3" t="s">
        <v>663</v>
      </c>
      <c r="B169" s="3" t="s">
        <v>2336</v>
      </c>
      <c r="C169" s="3" t="s">
        <v>2337</v>
      </c>
      <c r="D169" s="3" t="s">
        <v>1657</v>
      </c>
      <c r="E169" s="3">
        <v>168</v>
      </c>
      <c r="F169" s="3" t="s">
        <v>37860</v>
      </c>
      <c r="G169" s="3" t="s">
        <v>752</v>
      </c>
      <c r="H169" s="3" t="s">
        <v>2338</v>
      </c>
      <c r="I169" s="3"/>
      <c r="J169" s="3" t="s">
        <v>697</v>
      </c>
      <c r="K169" s="3" t="s">
        <v>4</v>
      </c>
      <c r="L169" s="3" t="s">
        <v>697</v>
      </c>
      <c r="M169" s="3" t="s">
        <v>2339</v>
      </c>
      <c r="N169" s="3"/>
      <c r="O169" s="3" t="s">
        <v>700</v>
      </c>
      <c r="P169" s="3" t="s">
        <v>2340</v>
      </c>
      <c r="Q169" s="3" t="s">
        <v>699</v>
      </c>
      <c r="R169" s="3"/>
      <c r="S169" s="3" t="s">
        <v>699</v>
      </c>
      <c r="T169" s="3"/>
      <c r="U169" s="3" t="s">
        <v>699</v>
      </c>
      <c r="W169" s="3" t="s">
        <v>699</v>
      </c>
      <c r="X169" s="3" t="s">
        <v>2341</v>
      </c>
      <c r="Y169" s="3" t="s">
        <v>699</v>
      </c>
      <c r="Z169" s="3" t="s">
        <v>2342</v>
      </c>
      <c r="AA169" s="3" t="s">
        <v>712</v>
      </c>
      <c r="AB169" s="3" t="s">
        <v>2343</v>
      </c>
      <c r="AC169" s="3" t="s">
        <v>698</v>
      </c>
      <c r="AE169" s="3" t="s">
        <v>698</v>
      </c>
      <c r="AF169" s="3" t="s">
        <v>2344</v>
      </c>
      <c r="AG169" s="3" t="s">
        <v>699</v>
      </c>
      <c r="AI169" s="3" t="s">
        <v>698</v>
      </c>
      <c r="AJ169" s="3" t="s">
        <v>36450</v>
      </c>
      <c r="AK169" s="3" t="s">
        <v>700</v>
      </c>
      <c r="AM169" s="3" t="s">
        <v>699</v>
      </c>
      <c r="AN169" s="3" t="s">
        <v>2345</v>
      </c>
      <c r="AO169" s="3" t="s">
        <v>699</v>
      </c>
      <c r="AP169" s="3" t="s">
        <v>2346</v>
      </c>
      <c r="AQ169" s="3" t="s">
        <v>699</v>
      </c>
      <c r="AR169" s="3" t="s">
        <v>2347</v>
      </c>
      <c r="AS169" s="3" t="s">
        <v>712</v>
      </c>
      <c r="AT169" s="3" t="s">
        <v>2348</v>
      </c>
      <c r="AU169" s="3" t="s">
        <v>699</v>
      </c>
      <c r="AW169" s="3" t="s">
        <v>699</v>
      </c>
      <c r="AY169" s="3" t="s">
        <v>699</v>
      </c>
      <c r="AZ169" s="3" t="s">
        <v>2349</v>
      </c>
      <c r="BA169" s="3" t="s">
        <v>698</v>
      </c>
      <c r="BB169" s="3" t="s">
        <v>2350</v>
      </c>
    </row>
    <row r="170" spans="1:54" ht="100.8" x14ac:dyDescent="0.3">
      <c r="A170" s="3" t="s">
        <v>663</v>
      </c>
      <c r="B170" s="3" t="s">
        <v>1234</v>
      </c>
      <c r="C170" s="3" t="s">
        <v>2351</v>
      </c>
      <c r="D170" s="3" t="s">
        <v>1657</v>
      </c>
      <c r="E170" s="3">
        <v>169</v>
      </c>
      <c r="F170" s="3" t="s">
        <v>37830</v>
      </c>
      <c r="G170" s="3" t="s">
        <v>694</v>
      </c>
      <c r="H170" s="3" t="s">
        <v>1172</v>
      </c>
      <c r="I170" s="3" t="s">
        <v>2352</v>
      </c>
      <c r="J170" s="3" t="s">
        <v>697</v>
      </c>
      <c r="K170" s="3" t="s">
        <v>4</v>
      </c>
      <c r="L170" s="3" t="s">
        <v>697</v>
      </c>
      <c r="N170" s="3"/>
      <c r="O170" s="3" t="s">
        <v>700</v>
      </c>
      <c r="P170" s="3" t="s">
        <v>2353</v>
      </c>
      <c r="Q170" s="3" t="s">
        <v>698</v>
      </c>
      <c r="R170" s="3" t="s">
        <v>2354</v>
      </c>
      <c r="S170" s="3" t="s">
        <v>700</v>
      </c>
      <c r="T170" s="3"/>
      <c r="U170" s="3" t="s">
        <v>700</v>
      </c>
      <c r="V170" s="3" t="s">
        <v>2355</v>
      </c>
      <c r="W170" s="3" t="s">
        <v>700</v>
      </c>
      <c r="Y170" s="3" t="s">
        <v>699</v>
      </c>
      <c r="AA170" s="3" t="s">
        <v>712</v>
      </c>
      <c r="AC170" s="3" t="s">
        <v>699</v>
      </c>
      <c r="AE170" s="3" t="s">
        <v>698</v>
      </c>
      <c r="AF170" s="3" t="s">
        <v>2356</v>
      </c>
      <c r="AG170" s="3" t="s">
        <v>699</v>
      </c>
      <c r="AI170" s="3" t="s">
        <v>700</v>
      </c>
      <c r="AK170" s="3" t="s">
        <v>699</v>
      </c>
      <c r="AM170" s="3" t="s">
        <v>698</v>
      </c>
      <c r="AO170" s="3" t="s">
        <v>700</v>
      </c>
      <c r="AQ170" s="3" t="s">
        <v>698</v>
      </c>
      <c r="AS170" s="3" t="s">
        <v>699</v>
      </c>
      <c r="AT170" s="3" t="s">
        <v>2357</v>
      </c>
      <c r="AU170" s="3" t="s">
        <v>700</v>
      </c>
      <c r="AV170" s="3" t="s">
        <v>2358</v>
      </c>
      <c r="AW170" s="3" t="s">
        <v>698</v>
      </c>
      <c r="AY170" s="3" t="s">
        <v>699</v>
      </c>
      <c r="BA170" s="3" t="s">
        <v>699</v>
      </c>
    </row>
    <row r="171" spans="1:54" ht="230.4" x14ac:dyDescent="0.3">
      <c r="A171" s="3" t="s">
        <v>663</v>
      </c>
      <c r="B171" s="3" t="s">
        <v>2359</v>
      </c>
      <c r="C171" s="3" t="s">
        <v>2360</v>
      </c>
      <c r="D171" s="3" t="s">
        <v>1657</v>
      </c>
      <c r="E171" s="3">
        <v>170</v>
      </c>
      <c r="F171" s="3" t="s">
        <v>37848</v>
      </c>
      <c r="G171" s="3" t="s">
        <v>752</v>
      </c>
      <c r="H171" s="3" t="s">
        <v>838</v>
      </c>
      <c r="I171" s="3"/>
      <c r="J171" s="3" t="s">
        <v>697</v>
      </c>
      <c r="K171" s="3" t="s">
        <v>4</v>
      </c>
      <c r="L171" s="3" t="s">
        <v>705</v>
      </c>
      <c r="N171" s="3"/>
      <c r="O171" s="3" t="s">
        <v>700</v>
      </c>
      <c r="P171" s="3" t="s">
        <v>2361</v>
      </c>
      <c r="Q171" s="3" t="s">
        <v>699</v>
      </c>
      <c r="R171" s="3" t="s">
        <v>2362</v>
      </c>
      <c r="S171" s="3" t="s">
        <v>699</v>
      </c>
      <c r="T171" s="3" t="s">
        <v>2363</v>
      </c>
      <c r="U171" s="3" t="s">
        <v>699</v>
      </c>
      <c r="V171" s="3" t="s">
        <v>2364</v>
      </c>
      <c r="W171" s="3" t="s">
        <v>700</v>
      </c>
      <c r="X171" s="3" t="s">
        <v>2365</v>
      </c>
      <c r="Y171" s="3" t="s">
        <v>699</v>
      </c>
      <c r="Z171" s="3" t="s">
        <v>2366</v>
      </c>
      <c r="AA171" s="3" t="s">
        <v>699</v>
      </c>
      <c r="AB171" s="3" t="s">
        <v>2367</v>
      </c>
      <c r="AC171" s="3" t="s">
        <v>712</v>
      </c>
      <c r="AD171" s="3" t="s">
        <v>2368</v>
      </c>
      <c r="AE171" s="3" t="s">
        <v>698</v>
      </c>
      <c r="AF171" s="3" t="s">
        <v>2369</v>
      </c>
      <c r="AG171" s="3" t="s">
        <v>698</v>
      </c>
      <c r="AI171" s="3" t="s">
        <v>700</v>
      </c>
      <c r="AJ171" s="3" t="s">
        <v>36451</v>
      </c>
      <c r="AK171" s="3" t="s">
        <v>700</v>
      </c>
      <c r="AM171" s="3" t="s">
        <v>698</v>
      </c>
      <c r="AN171" s="3" t="s">
        <v>2370</v>
      </c>
      <c r="AO171" s="3" t="s">
        <v>700</v>
      </c>
      <c r="AP171" s="3" t="s">
        <v>2371</v>
      </c>
      <c r="AQ171" s="3" t="s">
        <v>698</v>
      </c>
      <c r="AR171" s="3" t="s">
        <v>2372</v>
      </c>
      <c r="AS171" s="3" t="s">
        <v>712</v>
      </c>
      <c r="AT171" s="3" t="s">
        <v>2373</v>
      </c>
      <c r="AU171" s="3" t="s">
        <v>700</v>
      </c>
      <c r="AV171" s="3" t="s">
        <v>2374</v>
      </c>
      <c r="AW171" s="3" t="s">
        <v>700</v>
      </c>
      <c r="AX171" s="3" t="s">
        <v>2375</v>
      </c>
      <c r="AY171" s="3" t="s">
        <v>700</v>
      </c>
      <c r="BA171" s="3" t="s">
        <v>699</v>
      </c>
      <c r="BB171" s="3" t="s">
        <v>2376</v>
      </c>
    </row>
    <row r="172" spans="1:54" ht="244.8" x14ac:dyDescent="0.3">
      <c r="A172" s="3" t="s">
        <v>663</v>
      </c>
      <c r="B172" s="3" t="s">
        <v>757</v>
      </c>
      <c r="C172" s="3" t="s">
        <v>2377</v>
      </c>
      <c r="D172" s="3" t="s">
        <v>1657</v>
      </c>
      <c r="E172" s="3">
        <v>171</v>
      </c>
      <c r="F172" s="3" t="s">
        <v>37859</v>
      </c>
      <c r="G172" s="3" t="s">
        <v>694</v>
      </c>
      <c r="H172" s="3" t="s">
        <v>1707</v>
      </c>
      <c r="I172" s="3" t="s">
        <v>937</v>
      </c>
      <c r="J172" s="3" t="s">
        <v>697</v>
      </c>
      <c r="K172" s="3" t="s">
        <v>4</v>
      </c>
      <c r="L172" s="3" t="s">
        <v>697</v>
      </c>
      <c r="M172" s="3" t="s">
        <v>2378</v>
      </c>
      <c r="N172" s="3"/>
      <c r="O172" s="3" t="s">
        <v>700</v>
      </c>
      <c r="P172" s="3" t="s">
        <v>2379</v>
      </c>
      <c r="Q172" s="3" t="s">
        <v>728</v>
      </c>
      <c r="R172" s="3" t="s">
        <v>2380</v>
      </c>
      <c r="S172" s="3" t="s">
        <v>729</v>
      </c>
      <c r="T172" s="3" t="s">
        <v>2381</v>
      </c>
      <c r="U172" s="3" t="s">
        <v>729</v>
      </c>
      <c r="V172" s="3" t="s">
        <v>2382</v>
      </c>
      <c r="W172" s="3" t="s">
        <v>699</v>
      </c>
      <c r="X172" s="3" t="s">
        <v>2383</v>
      </c>
      <c r="Y172" s="3" t="s">
        <v>700</v>
      </c>
      <c r="Z172" s="3" t="s">
        <v>2384</v>
      </c>
      <c r="AA172" s="3" t="s">
        <v>712</v>
      </c>
      <c r="AB172" s="3" t="s">
        <v>2385</v>
      </c>
      <c r="AC172" s="3" t="s">
        <v>731</v>
      </c>
      <c r="AD172" s="3" t="s">
        <v>2386</v>
      </c>
      <c r="AE172" s="3" t="s">
        <v>698</v>
      </c>
      <c r="AF172" s="3" t="s">
        <v>2387</v>
      </c>
      <c r="AG172" s="3" t="s">
        <v>786</v>
      </c>
      <c r="AH172" s="3" t="s">
        <v>2388</v>
      </c>
      <c r="AI172" s="3" t="s">
        <v>729</v>
      </c>
      <c r="AJ172" s="3" t="s">
        <v>36452</v>
      </c>
      <c r="AK172" s="3" t="s">
        <v>700</v>
      </c>
      <c r="AL172" s="3" t="s">
        <v>2389</v>
      </c>
      <c r="AM172" s="3" t="s">
        <v>698</v>
      </c>
      <c r="AN172" s="3" t="s">
        <v>2390</v>
      </c>
      <c r="AO172" s="3" t="s">
        <v>728</v>
      </c>
      <c r="AP172" s="3" t="s">
        <v>2391</v>
      </c>
      <c r="AQ172" s="3" t="s">
        <v>698</v>
      </c>
      <c r="AR172" s="3" t="s">
        <v>2392</v>
      </c>
      <c r="AS172" s="3" t="s">
        <v>699</v>
      </c>
      <c r="AT172" s="3" t="s">
        <v>2393</v>
      </c>
      <c r="AU172" s="3" t="s">
        <v>699</v>
      </c>
      <c r="AV172" s="3" t="s">
        <v>2394</v>
      </c>
      <c r="AW172" s="3" t="s">
        <v>699</v>
      </c>
      <c r="AX172" s="3" t="s">
        <v>2395</v>
      </c>
      <c r="AY172" s="3" t="s">
        <v>730</v>
      </c>
      <c r="AZ172" s="3" t="s">
        <v>2396</v>
      </c>
      <c r="BA172" s="3" t="s">
        <v>730</v>
      </c>
      <c r="BB172" s="3" t="s">
        <v>2397</v>
      </c>
    </row>
    <row r="173" spans="1:54" ht="201.6" x14ac:dyDescent="0.3">
      <c r="A173" s="3" t="s">
        <v>663</v>
      </c>
      <c r="B173" s="3" t="s">
        <v>1163</v>
      </c>
      <c r="C173" s="3" t="s">
        <v>2398</v>
      </c>
      <c r="D173" s="3" t="s">
        <v>1657</v>
      </c>
      <c r="E173" s="3">
        <v>172</v>
      </c>
      <c r="F173" s="3" t="s">
        <v>37859</v>
      </c>
      <c r="G173" s="3" t="s">
        <v>752</v>
      </c>
      <c r="H173" s="3" t="s">
        <v>2399</v>
      </c>
      <c r="I173" s="3" t="s">
        <v>1313</v>
      </c>
      <c r="J173" s="3" t="s">
        <v>697</v>
      </c>
      <c r="K173" s="3" t="s">
        <v>4</v>
      </c>
      <c r="L173" s="3" t="s">
        <v>697</v>
      </c>
      <c r="M173" s="3" t="s">
        <v>2400</v>
      </c>
      <c r="N173" s="3"/>
      <c r="O173" s="3" t="s">
        <v>699</v>
      </c>
      <c r="P173" s="3" t="s">
        <v>2401</v>
      </c>
      <c r="Q173" s="3" t="s">
        <v>790</v>
      </c>
      <c r="R173" s="3" t="s">
        <v>2402</v>
      </c>
      <c r="S173" s="3" t="s">
        <v>699</v>
      </c>
      <c r="T173" s="3" t="s">
        <v>2403</v>
      </c>
      <c r="U173" s="3" t="s">
        <v>700</v>
      </c>
      <c r="V173" s="3" t="s">
        <v>2404</v>
      </c>
      <c r="W173" s="3" t="s">
        <v>728</v>
      </c>
      <c r="X173" s="3" t="s">
        <v>2405</v>
      </c>
      <c r="Y173" s="3" t="s">
        <v>698</v>
      </c>
      <c r="Z173" s="3" t="s">
        <v>2406</v>
      </c>
      <c r="AA173" s="3" t="s">
        <v>712</v>
      </c>
      <c r="AB173" s="3" t="s">
        <v>2407</v>
      </c>
      <c r="AC173" s="3" t="s">
        <v>790</v>
      </c>
      <c r="AE173" s="3" t="s">
        <v>728</v>
      </c>
      <c r="AF173" s="3" t="s">
        <v>2408</v>
      </c>
      <c r="AG173" s="3" t="s">
        <v>699</v>
      </c>
      <c r="AH173" s="3" t="s">
        <v>2409</v>
      </c>
      <c r="AI173" s="3" t="s">
        <v>730</v>
      </c>
      <c r="AJ173" s="3" t="s">
        <v>36453</v>
      </c>
      <c r="AK173" s="3" t="s">
        <v>727</v>
      </c>
      <c r="AM173" s="3" t="s">
        <v>730</v>
      </c>
      <c r="AO173" s="3" t="s">
        <v>699</v>
      </c>
      <c r="AQ173" s="3" t="s">
        <v>790</v>
      </c>
      <c r="AR173" s="3" t="s">
        <v>2410</v>
      </c>
      <c r="AS173" s="3" t="s">
        <v>698</v>
      </c>
      <c r="AT173" s="3" t="s">
        <v>2411</v>
      </c>
      <c r="AU173" s="3" t="s">
        <v>698</v>
      </c>
      <c r="AW173" s="3" t="s">
        <v>730</v>
      </c>
      <c r="AX173" s="3" t="s">
        <v>2412</v>
      </c>
      <c r="AY173" s="3" t="s">
        <v>730</v>
      </c>
      <c r="AZ173" s="3" t="s">
        <v>2413</v>
      </c>
      <c r="BA173" s="3" t="s">
        <v>729</v>
      </c>
      <c r="BB173" s="3" t="s">
        <v>2414</v>
      </c>
    </row>
    <row r="174" spans="1:54" ht="115.2" x14ac:dyDescent="0.3">
      <c r="A174" s="3" t="s">
        <v>663</v>
      </c>
      <c r="B174" s="3" t="s">
        <v>2415</v>
      </c>
      <c r="C174" s="3" t="s">
        <v>2416</v>
      </c>
      <c r="D174" s="3" t="s">
        <v>1657</v>
      </c>
      <c r="E174" s="3">
        <v>173</v>
      </c>
      <c r="F174" s="3" t="s">
        <v>37858</v>
      </c>
      <c r="G174" s="3" t="s">
        <v>752</v>
      </c>
      <c r="H174" s="3" t="s">
        <v>2417</v>
      </c>
      <c r="I174" s="3" t="s">
        <v>2418</v>
      </c>
      <c r="J174" s="3" t="s">
        <v>697</v>
      </c>
      <c r="K174" s="3" t="s">
        <v>4</v>
      </c>
      <c r="L174" s="3" t="s">
        <v>697</v>
      </c>
      <c r="M174" s="3" t="s">
        <v>2419</v>
      </c>
      <c r="N174" s="3"/>
      <c r="O174" s="3" t="s">
        <v>699</v>
      </c>
      <c r="P174" s="3" t="s">
        <v>2420</v>
      </c>
      <c r="Q174" s="3" t="s">
        <v>700</v>
      </c>
      <c r="R174" s="3"/>
      <c r="S174" s="3" t="s">
        <v>699</v>
      </c>
      <c r="T174" s="3"/>
      <c r="U174" s="3" t="s">
        <v>699</v>
      </c>
      <c r="W174" s="3" t="s">
        <v>699</v>
      </c>
      <c r="Y174" s="3" t="s">
        <v>698</v>
      </c>
      <c r="AA174" s="3" t="s">
        <v>712</v>
      </c>
      <c r="AB174" s="3" t="s">
        <v>2421</v>
      </c>
      <c r="AC174" s="3" t="s">
        <v>698</v>
      </c>
      <c r="AD174" s="3" t="s">
        <v>2422</v>
      </c>
      <c r="AE174" s="3" t="s">
        <v>698</v>
      </c>
      <c r="AG174" s="3" t="s">
        <v>698</v>
      </c>
      <c r="AI174" s="3" t="s">
        <v>700</v>
      </c>
      <c r="AK174" s="3" t="s">
        <v>700</v>
      </c>
      <c r="AM174" s="3" t="s">
        <v>698</v>
      </c>
      <c r="AO174" s="3" t="s">
        <v>699</v>
      </c>
      <c r="AP174" s="3" t="s">
        <v>2423</v>
      </c>
      <c r="AQ174" s="3" t="s">
        <v>698</v>
      </c>
      <c r="AS174" s="3" t="s">
        <v>712</v>
      </c>
      <c r="AT174" s="3" t="s">
        <v>2424</v>
      </c>
      <c r="AU174" s="3" t="s">
        <v>699</v>
      </c>
      <c r="AW174" s="3" t="s">
        <v>700</v>
      </c>
      <c r="AY174" s="3" t="s">
        <v>700</v>
      </c>
      <c r="BA174" s="3" t="s">
        <v>700</v>
      </c>
    </row>
    <row r="175" spans="1:54" ht="144" x14ac:dyDescent="0.3">
      <c r="A175" s="3" t="s">
        <v>663</v>
      </c>
      <c r="B175" s="3" t="s">
        <v>1470</v>
      </c>
      <c r="C175" s="3" t="s">
        <v>2425</v>
      </c>
      <c r="D175" s="3" t="s">
        <v>1657</v>
      </c>
      <c r="E175" s="3">
        <v>174</v>
      </c>
      <c r="F175" s="3" t="s">
        <v>37835</v>
      </c>
      <c r="G175" s="3" t="s">
        <v>752</v>
      </c>
      <c r="H175" s="3" t="s">
        <v>2426</v>
      </c>
      <c r="I175" s="3" t="s">
        <v>2427</v>
      </c>
      <c r="J175" s="3" t="s">
        <v>697</v>
      </c>
      <c r="K175" s="3" t="s">
        <v>4</v>
      </c>
      <c r="L175" s="3" t="s">
        <v>697</v>
      </c>
      <c r="N175" s="3"/>
      <c r="O175" s="3" t="s">
        <v>699</v>
      </c>
      <c r="P175" s="3" t="s">
        <v>2428</v>
      </c>
      <c r="Q175" s="3" t="s">
        <v>698</v>
      </c>
      <c r="R175" s="3" t="s">
        <v>2429</v>
      </c>
      <c r="S175" s="3" t="s">
        <v>700</v>
      </c>
      <c r="T175" s="3" t="s">
        <v>2430</v>
      </c>
      <c r="U175" s="3" t="s">
        <v>700</v>
      </c>
      <c r="V175" s="3" t="s">
        <v>2431</v>
      </c>
      <c r="W175" s="3" t="s">
        <v>699</v>
      </c>
      <c r="X175" s="3" t="s">
        <v>2432</v>
      </c>
      <c r="Y175" s="3" t="s">
        <v>700</v>
      </c>
      <c r="Z175" s="3" t="s">
        <v>2433</v>
      </c>
      <c r="AA175" s="3" t="s">
        <v>712</v>
      </c>
      <c r="AC175" s="3" t="s">
        <v>698</v>
      </c>
      <c r="AE175" s="3" t="s">
        <v>700</v>
      </c>
      <c r="AF175" s="3" t="s">
        <v>2434</v>
      </c>
      <c r="AG175" s="3" t="s">
        <v>699</v>
      </c>
      <c r="AI175" s="3" t="s">
        <v>698</v>
      </c>
      <c r="AK175" s="3" t="s">
        <v>698</v>
      </c>
      <c r="AM175" s="3" t="s">
        <v>699</v>
      </c>
      <c r="AO175" s="3" t="s">
        <v>700</v>
      </c>
      <c r="AP175" s="3" t="s">
        <v>2435</v>
      </c>
      <c r="AQ175" s="3" t="s">
        <v>698</v>
      </c>
      <c r="AR175" s="3" t="s">
        <v>2436</v>
      </c>
      <c r="AS175" s="3" t="s">
        <v>712</v>
      </c>
      <c r="AT175" s="3" t="s">
        <v>2437</v>
      </c>
      <c r="AU175" s="3" t="s">
        <v>700</v>
      </c>
      <c r="AV175" s="3" t="s">
        <v>2438</v>
      </c>
      <c r="AW175" s="3" t="s">
        <v>699</v>
      </c>
      <c r="AX175" s="3" t="s">
        <v>2439</v>
      </c>
      <c r="AY175" s="3" t="s">
        <v>699</v>
      </c>
      <c r="AZ175" s="3" t="s">
        <v>2440</v>
      </c>
      <c r="BA175" s="3" t="s">
        <v>699</v>
      </c>
      <c r="BB175" s="3" t="s">
        <v>2441</v>
      </c>
    </row>
    <row r="176" spans="1:54" ht="115.2" x14ac:dyDescent="0.3">
      <c r="A176" s="3" t="s">
        <v>663</v>
      </c>
      <c r="B176" s="3" t="s">
        <v>2442</v>
      </c>
      <c r="C176" s="3" t="s">
        <v>2443</v>
      </c>
      <c r="D176" s="3" t="s">
        <v>1657</v>
      </c>
      <c r="E176" s="3">
        <v>175</v>
      </c>
      <c r="F176" s="3" t="s">
        <v>37840</v>
      </c>
      <c r="G176" s="3" t="s">
        <v>694</v>
      </c>
      <c r="H176" s="3" t="s">
        <v>1613</v>
      </c>
      <c r="I176" s="3"/>
      <c r="J176" s="3" t="s">
        <v>697</v>
      </c>
      <c r="K176" s="3" t="s">
        <v>4</v>
      </c>
      <c r="L176" s="3" t="s">
        <v>697</v>
      </c>
      <c r="M176" s="3" t="s">
        <v>2444</v>
      </c>
      <c r="N176" s="3"/>
      <c r="O176" s="3" t="s">
        <v>728</v>
      </c>
      <c r="P176" s="3" t="s">
        <v>2445</v>
      </c>
      <c r="Q176" s="3" t="s">
        <v>698</v>
      </c>
      <c r="R176" s="3" t="s">
        <v>2446</v>
      </c>
      <c r="S176" s="3" t="s">
        <v>699</v>
      </c>
      <c r="T176" s="3" t="s">
        <v>2447</v>
      </c>
      <c r="U176" s="3" t="s">
        <v>699</v>
      </c>
      <c r="V176" s="3" t="s">
        <v>2448</v>
      </c>
      <c r="W176" s="3" t="s">
        <v>728</v>
      </c>
      <c r="X176" s="3" t="s">
        <v>2449</v>
      </c>
      <c r="Y176" s="3" t="s">
        <v>698</v>
      </c>
      <c r="Z176" s="3" t="s">
        <v>2450</v>
      </c>
      <c r="AA176" s="3" t="s">
        <v>712</v>
      </c>
      <c r="AB176" s="3" t="s">
        <v>2451</v>
      </c>
      <c r="AC176" s="3" t="s">
        <v>712</v>
      </c>
      <c r="AE176" s="3" t="s">
        <v>698</v>
      </c>
      <c r="AG176" s="3" t="s">
        <v>700</v>
      </c>
      <c r="AI176" s="3" t="s">
        <v>730</v>
      </c>
      <c r="AJ176" s="3" t="s">
        <v>36454</v>
      </c>
      <c r="AK176" s="3" t="s">
        <v>790</v>
      </c>
      <c r="AL176" s="3" t="s">
        <v>2452</v>
      </c>
      <c r="AM176" s="3" t="s">
        <v>699</v>
      </c>
      <c r="AN176" s="3" t="s">
        <v>2453</v>
      </c>
      <c r="AO176" s="3" t="s">
        <v>700</v>
      </c>
      <c r="AP176" s="3" t="s">
        <v>2454</v>
      </c>
      <c r="AQ176" s="3" t="s">
        <v>698</v>
      </c>
      <c r="AR176" s="3" t="s">
        <v>2455</v>
      </c>
      <c r="AS176" s="3" t="s">
        <v>731</v>
      </c>
      <c r="AT176" s="3" t="s">
        <v>2456</v>
      </c>
      <c r="AU176" s="3" t="s">
        <v>729</v>
      </c>
      <c r="AV176" s="3" t="s">
        <v>2457</v>
      </c>
      <c r="AW176" s="3" t="s">
        <v>699</v>
      </c>
      <c r="AX176" s="3" t="s">
        <v>2458</v>
      </c>
      <c r="AY176" s="3" t="s">
        <v>728</v>
      </c>
      <c r="AZ176" s="3" t="s">
        <v>2459</v>
      </c>
      <c r="BA176" s="3" t="s">
        <v>728</v>
      </c>
      <c r="BB176" s="3" t="s">
        <v>2460</v>
      </c>
    </row>
    <row r="177" spans="1:54" ht="57.6" x14ac:dyDescent="0.3">
      <c r="A177" s="3" t="s">
        <v>663</v>
      </c>
      <c r="B177" s="3" t="s">
        <v>2461</v>
      </c>
      <c r="C177" s="3" t="s">
        <v>2462</v>
      </c>
      <c r="D177" s="3" t="s">
        <v>1657</v>
      </c>
      <c r="E177" s="3">
        <v>176</v>
      </c>
      <c r="F177" s="3" t="s">
        <v>37853</v>
      </c>
      <c r="G177" s="3" t="s">
        <v>752</v>
      </c>
      <c r="H177" s="3" t="s">
        <v>2463</v>
      </c>
      <c r="I177" s="3" t="s">
        <v>2464</v>
      </c>
      <c r="J177" s="3" t="s">
        <v>697</v>
      </c>
      <c r="K177" s="3" t="s">
        <v>4</v>
      </c>
      <c r="L177" s="3" t="s">
        <v>705</v>
      </c>
      <c r="N177" s="3"/>
      <c r="O177" s="3" t="s">
        <v>700</v>
      </c>
      <c r="P177" s="3"/>
      <c r="Q177" s="3" t="s">
        <v>698</v>
      </c>
      <c r="R177" s="3"/>
      <c r="S177" s="3" t="s">
        <v>699</v>
      </c>
      <c r="T177" s="3"/>
      <c r="U177" s="3" t="s">
        <v>699</v>
      </c>
      <c r="V177" s="3" t="s">
        <v>2465</v>
      </c>
      <c r="W177" s="3" t="s">
        <v>700</v>
      </c>
      <c r="Y177" s="3" t="s">
        <v>699</v>
      </c>
      <c r="Z177" s="3" t="s">
        <v>2466</v>
      </c>
      <c r="AA177" s="3" t="s">
        <v>712</v>
      </c>
      <c r="AC177" s="3" t="s">
        <v>712</v>
      </c>
      <c r="AE177" s="3" t="s">
        <v>698</v>
      </c>
      <c r="AG177" s="3" t="s">
        <v>698</v>
      </c>
      <c r="AH177" s="3" t="s">
        <v>2467</v>
      </c>
      <c r="AI177" s="3" t="s">
        <v>700</v>
      </c>
      <c r="AJ177" s="3" t="s">
        <v>36455</v>
      </c>
      <c r="AK177" s="3" t="s">
        <v>700</v>
      </c>
      <c r="AM177" s="3" t="s">
        <v>698</v>
      </c>
      <c r="AO177" s="3" t="s">
        <v>700</v>
      </c>
      <c r="AQ177" s="3" t="s">
        <v>698</v>
      </c>
      <c r="AS177" s="3" t="s">
        <v>699</v>
      </c>
      <c r="AU177" s="3" t="s">
        <v>700</v>
      </c>
      <c r="AW177" s="3" t="s">
        <v>699</v>
      </c>
      <c r="AY177" s="3" t="s">
        <v>700</v>
      </c>
      <c r="BA177" s="3" t="s">
        <v>699</v>
      </c>
    </row>
    <row r="178" spans="1:54" ht="201.6" x14ac:dyDescent="0.3">
      <c r="A178" s="3" t="s">
        <v>663</v>
      </c>
      <c r="B178" s="3" t="s">
        <v>2468</v>
      </c>
      <c r="C178" s="3" t="s">
        <v>2469</v>
      </c>
      <c r="D178" s="3" t="s">
        <v>1657</v>
      </c>
      <c r="E178" s="3">
        <v>177</v>
      </c>
      <c r="F178" s="3" t="s">
        <v>37848</v>
      </c>
      <c r="G178" s="3" t="s">
        <v>752</v>
      </c>
      <c r="H178" s="3" t="s">
        <v>1333</v>
      </c>
      <c r="I178" s="3"/>
      <c r="J178" s="3" t="s">
        <v>697</v>
      </c>
      <c r="K178" s="3" t="s">
        <v>4</v>
      </c>
      <c r="L178" s="3" t="s">
        <v>697</v>
      </c>
      <c r="N178" s="3"/>
      <c r="O178" s="3" t="s">
        <v>700</v>
      </c>
      <c r="P178" s="3"/>
      <c r="Q178" s="3" t="s">
        <v>700</v>
      </c>
      <c r="R178" s="3"/>
      <c r="S178" s="3" t="s">
        <v>698</v>
      </c>
      <c r="T178" s="3"/>
      <c r="U178" s="3" t="s">
        <v>699</v>
      </c>
      <c r="V178" s="3" t="s">
        <v>2470</v>
      </c>
      <c r="W178" s="3" t="s">
        <v>699</v>
      </c>
      <c r="Y178" s="3" t="s">
        <v>698</v>
      </c>
      <c r="AA178" s="3" t="s">
        <v>700</v>
      </c>
      <c r="AC178" s="3" t="s">
        <v>698</v>
      </c>
      <c r="AE178" s="3" t="s">
        <v>699</v>
      </c>
      <c r="AG178" s="3" t="s">
        <v>699</v>
      </c>
      <c r="AI178" s="3" t="s">
        <v>698</v>
      </c>
      <c r="AK178" s="3" t="s">
        <v>700</v>
      </c>
      <c r="AM178" s="3" t="s">
        <v>698</v>
      </c>
      <c r="AN178" s="3" t="s">
        <v>2471</v>
      </c>
      <c r="AO178" s="3" t="s">
        <v>699</v>
      </c>
      <c r="AQ178" s="3" t="s">
        <v>699</v>
      </c>
      <c r="AS178" s="3" t="s">
        <v>712</v>
      </c>
      <c r="AU178" s="3" t="s">
        <v>698</v>
      </c>
      <c r="AW178" s="3" t="s">
        <v>700</v>
      </c>
      <c r="AY178" s="3" t="s">
        <v>700</v>
      </c>
      <c r="BA178" s="3" t="s">
        <v>699</v>
      </c>
    </row>
    <row r="179" spans="1:54" ht="28.8" x14ac:dyDescent="0.3">
      <c r="A179" s="3" t="s">
        <v>663</v>
      </c>
      <c r="B179" s="3" t="s">
        <v>2472</v>
      </c>
      <c r="C179" s="3" t="s">
        <v>2473</v>
      </c>
      <c r="D179" s="3" t="s">
        <v>1657</v>
      </c>
      <c r="E179" s="3">
        <v>178</v>
      </c>
      <c r="F179" s="3" t="s">
        <v>37859</v>
      </c>
      <c r="G179" s="3" t="s">
        <v>752</v>
      </c>
      <c r="H179" s="3" t="s">
        <v>2474</v>
      </c>
      <c r="I179" s="3" t="s">
        <v>2475</v>
      </c>
      <c r="J179" s="3" t="s">
        <v>4</v>
      </c>
      <c r="K179" s="3" t="s">
        <v>4</v>
      </c>
      <c r="L179" s="3" t="s">
        <v>697</v>
      </c>
      <c r="M179" s="3" t="s">
        <v>4</v>
      </c>
      <c r="N179" s="3"/>
      <c r="O179" s="3" t="s">
        <v>4</v>
      </c>
      <c r="P179" s="3" t="s">
        <v>4</v>
      </c>
      <c r="Q179" s="3" t="s">
        <v>4</v>
      </c>
      <c r="R179" s="3" t="s">
        <v>4</v>
      </c>
      <c r="S179" s="3" t="s">
        <v>4</v>
      </c>
      <c r="T179" s="3" t="s">
        <v>4</v>
      </c>
      <c r="U179" s="3" t="s">
        <v>4</v>
      </c>
      <c r="V179" s="3" t="s">
        <v>4</v>
      </c>
      <c r="W179" s="3" t="s">
        <v>4</v>
      </c>
      <c r="X179" s="3" t="s">
        <v>4</v>
      </c>
      <c r="Y179" s="3" t="s">
        <v>4</v>
      </c>
      <c r="Z179" s="3" t="s">
        <v>4</v>
      </c>
      <c r="AA179" s="3" t="s">
        <v>4</v>
      </c>
      <c r="AB179" s="3" t="s">
        <v>4</v>
      </c>
      <c r="AC179" s="3" t="s">
        <v>4</v>
      </c>
      <c r="AD179" s="3" t="s">
        <v>4</v>
      </c>
      <c r="AE179" s="3" t="s">
        <v>4</v>
      </c>
      <c r="AF179" s="3" t="s">
        <v>4</v>
      </c>
      <c r="AG179" s="3" t="s">
        <v>4</v>
      </c>
      <c r="AH179" s="3" t="s">
        <v>4</v>
      </c>
      <c r="AI179" s="3" t="s">
        <v>4</v>
      </c>
      <c r="AJ179" s="3" t="s">
        <v>4</v>
      </c>
      <c r="AK179" s="3" t="s">
        <v>4</v>
      </c>
      <c r="AL179" s="3" t="s">
        <v>4</v>
      </c>
      <c r="AM179" s="3" t="s">
        <v>4</v>
      </c>
      <c r="AN179" s="3" t="s">
        <v>4</v>
      </c>
      <c r="AO179" s="3" t="s">
        <v>4</v>
      </c>
      <c r="AP179" s="3" t="s">
        <v>4</v>
      </c>
      <c r="AQ179" s="3" t="s">
        <v>4</v>
      </c>
      <c r="AR179" s="3" t="s">
        <v>4</v>
      </c>
      <c r="AS179" s="3" t="s">
        <v>4</v>
      </c>
      <c r="AT179" s="3" t="s">
        <v>4</v>
      </c>
      <c r="AU179" s="3" t="s">
        <v>4</v>
      </c>
      <c r="AV179" s="3" t="s">
        <v>4</v>
      </c>
      <c r="AW179" s="3" t="s">
        <v>4</v>
      </c>
      <c r="AX179" s="3" t="s">
        <v>4</v>
      </c>
      <c r="AY179" s="3" t="s">
        <v>4</v>
      </c>
      <c r="AZ179" s="3" t="s">
        <v>4</v>
      </c>
      <c r="BA179" s="3" t="s">
        <v>4</v>
      </c>
      <c r="BB179" s="3" t="s">
        <v>4</v>
      </c>
    </row>
    <row r="180" spans="1:54" ht="28.8" x14ac:dyDescent="0.3">
      <c r="A180" s="3" t="s">
        <v>663</v>
      </c>
      <c r="B180" s="3" t="s">
        <v>2476</v>
      </c>
      <c r="C180" s="3" t="s">
        <v>2477</v>
      </c>
      <c r="D180" s="3" t="s">
        <v>1657</v>
      </c>
      <c r="E180" s="3">
        <v>179</v>
      </c>
      <c r="F180" s="3" t="s">
        <v>37864</v>
      </c>
      <c r="G180" s="3" t="s">
        <v>694</v>
      </c>
      <c r="H180" s="3" t="s">
        <v>1333</v>
      </c>
      <c r="I180" s="3"/>
      <c r="J180" s="3" t="s">
        <v>4</v>
      </c>
      <c r="K180" s="3" t="s">
        <v>4</v>
      </c>
      <c r="L180" s="3" t="s">
        <v>697</v>
      </c>
      <c r="M180" s="3" t="s">
        <v>4</v>
      </c>
      <c r="N180" s="3"/>
      <c r="O180" s="3" t="s">
        <v>4</v>
      </c>
      <c r="P180" s="3" t="s">
        <v>4</v>
      </c>
      <c r="Q180" s="3" t="s">
        <v>4</v>
      </c>
      <c r="R180" s="3" t="s">
        <v>4</v>
      </c>
      <c r="S180" s="3" t="s">
        <v>4</v>
      </c>
      <c r="T180" s="3" t="s">
        <v>4</v>
      </c>
      <c r="U180" s="3" t="s">
        <v>4</v>
      </c>
      <c r="V180" s="3" t="s">
        <v>4</v>
      </c>
      <c r="W180" s="3" t="s">
        <v>4</v>
      </c>
      <c r="X180" s="3" t="s">
        <v>4</v>
      </c>
      <c r="Y180" s="3" t="s">
        <v>4</v>
      </c>
      <c r="Z180" s="3" t="s">
        <v>4</v>
      </c>
      <c r="AA180" s="3" t="s">
        <v>4</v>
      </c>
      <c r="AB180" s="3" t="s">
        <v>4</v>
      </c>
      <c r="AC180" s="3" t="s">
        <v>4</v>
      </c>
      <c r="AD180" s="3" t="s">
        <v>4</v>
      </c>
      <c r="AE180" s="3" t="s">
        <v>4</v>
      </c>
      <c r="AF180" s="3" t="s">
        <v>4</v>
      </c>
      <c r="AG180" s="3" t="s">
        <v>4</v>
      </c>
      <c r="AH180" s="3" t="s">
        <v>4</v>
      </c>
      <c r="AI180" s="3" t="s">
        <v>4</v>
      </c>
      <c r="AJ180" s="3" t="s">
        <v>4</v>
      </c>
      <c r="AK180" s="3" t="s">
        <v>4</v>
      </c>
      <c r="AL180" s="3" t="s">
        <v>4</v>
      </c>
      <c r="AM180" s="3" t="s">
        <v>4</v>
      </c>
      <c r="AN180" s="3" t="s">
        <v>4</v>
      </c>
      <c r="AO180" s="3" t="s">
        <v>4</v>
      </c>
      <c r="AP180" s="3" t="s">
        <v>4</v>
      </c>
      <c r="AQ180" s="3" t="s">
        <v>4</v>
      </c>
      <c r="AR180" s="3" t="s">
        <v>4</v>
      </c>
      <c r="AS180" s="3" t="s">
        <v>4</v>
      </c>
      <c r="AT180" s="3" t="s">
        <v>4</v>
      </c>
      <c r="AU180" s="3" t="s">
        <v>4</v>
      </c>
      <c r="AV180" s="3" t="s">
        <v>4</v>
      </c>
      <c r="AW180" s="3" t="s">
        <v>4</v>
      </c>
      <c r="AX180" s="3" t="s">
        <v>4</v>
      </c>
      <c r="AY180" s="3" t="s">
        <v>4</v>
      </c>
      <c r="AZ180" s="3" t="s">
        <v>4</v>
      </c>
      <c r="BA180" s="3" t="s">
        <v>4</v>
      </c>
      <c r="BB180" s="3" t="s">
        <v>4</v>
      </c>
    </row>
    <row r="181" spans="1:54" ht="172.8" x14ac:dyDescent="0.3">
      <c r="A181" s="3" t="s">
        <v>663</v>
      </c>
      <c r="B181" s="3" t="s">
        <v>2478</v>
      </c>
      <c r="C181" s="3" t="s">
        <v>2479</v>
      </c>
      <c r="D181" s="3" t="s">
        <v>1657</v>
      </c>
      <c r="E181" s="3">
        <v>180</v>
      </c>
      <c r="F181" s="3" t="s">
        <v>37819</v>
      </c>
      <c r="G181" s="3" t="s">
        <v>694</v>
      </c>
      <c r="H181" s="3" t="s">
        <v>1707</v>
      </c>
      <c r="I181" s="3"/>
      <c r="J181" s="3" t="s">
        <v>697</v>
      </c>
      <c r="K181" s="3" t="s">
        <v>4</v>
      </c>
      <c r="L181" s="3" t="s">
        <v>697</v>
      </c>
      <c r="N181" s="3"/>
      <c r="O181" s="3" t="s">
        <v>730</v>
      </c>
      <c r="P181" s="3" t="s">
        <v>2480</v>
      </c>
      <c r="Q181" s="3" t="s">
        <v>700</v>
      </c>
      <c r="R181" s="3"/>
      <c r="S181" s="3" t="s">
        <v>698</v>
      </c>
      <c r="T181" s="3" t="s">
        <v>2481</v>
      </c>
      <c r="U181" s="3" t="s">
        <v>729</v>
      </c>
      <c r="W181" s="3" t="s">
        <v>700</v>
      </c>
      <c r="Y181" s="3" t="s">
        <v>729</v>
      </c>
      <c r="Z181" s="3" t="s">
        <v>2482</v>
      </c>
      <c r="AA181" s="3" t="s">
        <v>729</v>
      </c>
      <c r="AB181" s="3" t="s">
        <v>2483</v>
      </c>
      <c r="AC181" s="3" t="s">
        <v>790</v>
      </c>
      <c r="AE181" s="3" t="s">
        <v>698</v>
      </c>
      <c r="AG181" s="3" t="s">
        <v>699</v>
      </c>
      <c r="AI181" s="3" t="s">
        <v>730</v>
      </c>
      <c r="AK181" s="3" t="s">
        <v>700</v>
      </c>
      <c r="AM181" s="3" t="s">
        <v>727</v>
      </c>
      <c r="AO181" s="3" t="s">
        <v>700</v>
      </c>
      <c r="AQ181" s="3" t="s">
        <v>730</v>
      </c>
      <c r="AR181" s="3" t="s">
        <v>2484</v>
      </c>
      <c r="AS181" s="3" t="s">
        <v>700</v>
      </c>
      <c r="AT181" s="3" t="s">
        <v>2485</v>
      </c>
      <c r="AU181" s="3" t="s">
        <v>728</v>
      </c>
      <c r="AW181" s="3" t="s">
        <v>698</v>
      </c>
      <c r="AY181" s="3" t="s">
        <v>700</v>
      </c>
      <c r="BA181" s="3" t="s">
        <v>699</v>
      </c>
    </row>
    <row r="182" spans="1:54" ht="28.8" x14ac:dyDescent="0.3">
      <c r="A182" s="3" t="s">
        <v>663</v>
      </c>
      <c r="B182" s="3" t="s">
        <v>1614</v>
      </c>
      <c r="C182" s="3" t="s">
        <v>2486</v>
      </c>
      <c r="D182" s="3" t="s">
        <v>1657</v>
      </c>
      <c r="E182" s="3">
        <v>181</v>
      </c>
      <c r="F182" s="3" t="s">
        <v>37838</v>
      </c>
      <c r="G182" s="3" t="s">
        <v>752</v>
      </c>
      <c r="H182" s="3" t="s">
        <v>2487</v>
      </c>
      <c r="I182" s="3" t="s">
        <v>2475</v>
      </c>
      <c r="J182" s="3" t="s">
        <v>4</v>
      </c>
      <c r="K182" s="3" t="s">
        <v>4</v>
      </c>
      <c r="L182" s="3" t="s">
        <v>697</v>
      </c>
      <c r="M182" s="3" t="s">
        <v>4</v>
      </c>
      <c r="N182" s="3"/>
      <c r="O182" s="3" t="s">
        <v>4</v>
      </c>
      <c r="P182" s="3" t="s">
        <v>4</v>
      </c>
      <c r="Q182" s="3" t="s">
        <v>4</v>
      </c>
      <c r="R182" s="3" t="s">
        <v>4</v>
      </c>
      <c r="S182" s="3" t="s">
        <v>4</v>
      </c>
      <c r="T182" s="3" t="s">
        <v>4</v>
      </c>
      <c r="U182" s="3" t="s">
        <v>4</v>
      </c>
      <c r="V182" s="3" t="s">
        <v>4</v>
      </c>
      <c r="W182" s="3" t="s">
        <v>4</v>
      </c>
      <c r="X182" s="3" t="s">
        <v>4</v>
      </c>
      <c r="Y182" s="3" t="s">
        <v>4</v>
      </c>
      <c r="Z182" s="3" t="s">
        <v>4</v>
      </c>
      <c r="AA182" s="3" t="s">
        <v>4</v>
      </c>
      <c r="AB182" s="3" t="s">
        <v>4</v>
      </c>
      <c r="AC182" s="3" t="s">
        <v>4</v>
      </c>
      <c r="AD182" s="3" t="s">
        <v>4</v>
      </c>
      <c r="AE182" s="3" t="s">
        <v>4</v>
      </c>
      <c r="AF182" s="3" t="s">
        <v>4</v>
      </c>
      <c r="AG182" s="3" t="s">
        <v>4</v>
      </c>
      <c r="AH182" s="3" t="s">
        <v>4</v>
      </c>
      <c r="AI182" s="3" t="s">
        <v>4</v>
      </c>
      <c r="AJ182" s="3" t="s">
        <v>4</v>
      </c>
      <c r="AK182" s="3" t="s">
        <v>4</v>
      </c>
      <c r="AL182" s="3" t="s">
        <v>4</v>
      </c>
      <c r="AM182" s="3" t="s">
        <v>4</v>
      </c>
      <c r="AN182" s="3" t="s">
        <v>4</v>
      </c>
      <c r="AO182" s="3" t="s">
        <v>4</v>
      </c>
      <c r="AP182" s="3" t="s">
        <v>4</v>
      </c>
      <c r="AQ182" s="3" t="s">
        <v>4</v>
      </c>
      <c r="AR182" s="3" t="s">
        <v>4</v>
      </c>
      <c r="AS182" s="3" t="s">
        <v>4</v>
      </c>
      <c r="AT182" s="3" t="s">
        <v>4</v>
      </c>
      <c r="AU182" s="3" t="s">
        <v>4</v>
      </c>
      <c r="AV182" s="3" t="s">
        <v>4</v>
      </c>
      <c r="AW182" s="3" t="s">
        <v>4</v>
      </c>
      <c r="AX182" s="3" t="s">
        <v>4</v>
      </c>
      <c r="AY182" s="3" t="s">
        <v>4</v>
      </c>
      <c r="AZ182" s="3" t="s">
        <v>4</v>
      </c>
      <c r="BA182" s="3" t="s">
        <v>4</v>
      </c>
      <c r="BB182" s="3" t="s">
        <v>4</v>
      </c>
    </row>
    <row r="183" spans="1:54" ht="230.4" x14ac:dyDescent="0.3">
      <c r="A183" s="3" t="s">
        <v>663</v>
      </c>
      <c r="B183" s="3" t="s">
        <v>1690</v>
      </c>
      <c r="C183" s="3" t="s">
        <v>2488</v>
      </c>
      <c r="D183" s="3" t="s">
        <v>1657</v>
      </c>
      <c r="E183" s="3">
        <v>182</v>
      </c>
      <c r="F183" s="3" t="s">
        <v>37823</v>
      </c>
      <c r="G183" s="3" t="s">
        <v>694</v>
      </c>
      <c r="H183" s="3" t="s">
        <v>2489</v>
      </c>
      <c r="I183" s="3" t="s">
        <v>2490</v>
      </c>
      <c r="J183" s="3" t="s">
        <v>697</v>
      </c>
      <c r="K183" s="3" t="s">
        <v>4</v>
      </c>
      <c r="L183" s="3" t="s">
        <v>697</v>
      </c>
      <c r="M183" s="3" t="s">
        <v>2491</v>
      </c>
      <c r="N183" s="3"/>
      <c r="O183" s="3" t="s">
        <v>700</v>
      </c>
      <c r="P183" s="3"/>
      <c r="Q183" s="3" t="s">
        <v>700</v>
      </c>
      <c r="R183" s="3" t="s">
        <v>2492</v>
      </c>
      <c r="S183" s="3" t="s">
        <v>699</v>
      </c>
      <c r="T183" s="3" t="s">
        <v>2493</v>
      </c>
      <c r="U183" s="3" t="s">
        <v>699</v>
      </c>
      <c r="V183" s="3" t="s">
        <v>2494</v>
      </c>
      <c r="W183" s="3" t="s">
        <v>699</v>
      </c>
      <c r="X183" s="3" t="s">
        <v>2495</v>
      </c>
      <c r="Y183" s="3" t="s">
        <v>700</v>
      </c>
      <c r="Z183" s="3" t="s">
        <v>2496</v>
      </c>
      <c r="AA183" s="3" t="s">
        <v>712</v>
      </c>
      <c r="AB183" s="3" t="s">
        <v>2497</v>
      </c>
      <c r="AC183" s="3" t="s">
        <v>698</v>
      </c>
      <c r="AD183" s="3" t="s">
        <v>2498</v>
      </c>
      <c r="AE183" s="3" t="s">
        <v>699</v>
      </c>
      <c r="AF183" s="3" t="s">
        <v>2499</v>
      </c>
      <c r="AG183" s="3" t="s">
        <v>699</v>
      </c>
      <c r="AH183" s="3" t="s">
        <v>2500</v>
      </c>
      <c r="AI183" s="3" t="s">
        <v>698</v>
      </c>
      <c r="AJ183" s="3" t="s">
        <v>36456</v>
      </c>
      <c r="AK183" s="3" t="s">
        <v>699</v>
      </c>
      <c r="AM183" s="3" t="s">
        <v>700</v>
      </c>
      <c r="AN183" s="3" t="s">
        <v>2501</v>
      </c>
      <c r="AO183" s="3" t="s">
        <v>700</v>
      </c>
      <c r="AQ183" s="3" t="s">
        <v>698</v>
      </c>
      <c r="AR183" s="3" t="s">
        <v>2502</v>
      </c>
      <c r="AS183" s="3" t="s">
        <v>712</v>
      </c>
      <c r="AT183" s="3" t="s">
        <v>2503</v>
      </c>
      <c r="AU183" s="3" t="s">
        <v>698</v>
      </c>
      <c r="AV183" s="3" t="s">
        <v>2504</v>
      </c>
      <c r="AW183" s="3" t="s">
        <v>698</v>
      </c>
      <c r="AX183" s="3" t="s">
        <v>2505</v>
      </c>
      <c r="AY183" s="3" t="s">
        <v>698</v>
      </c>
      <c r="AZ183" s="3" t="s">
        <v>2506</v>
      </c>
      <c r="BA183" s="3" t="s">
        <v>699</v>
      </c>
      <c r="BB183" s="3" t="s">
        <v>2507</v>
      </c>
    </row>
    <row r="184" spans="1:54" ht="129.6" x14ac:dyDescent="0.3">
      <c r="A184" s="3" t="s">
        <v>663</v>
      </c>
      <c r="B184" s="3" t="s">
        <v>2508</v>
      </c>
      <c r="C184" s="3" t="s">
        <v>2509</v>
      </c>
      <c r="D184" s="3" t="s">
        <v>1657</v>
      </c>
      <c r="E184" s="3">
        <v>183</v>
      </c>
      <c r="F184" s="3" t="s">
        <v>37830</v>
      </c>
      <c r="G184" s="3" t="s">
        <v>752</v>
      </c>
      <c r="H184" s="3" t="s">
        <v>914</v>
      </c>
      <c r="I184" s="3" t="s">
        <v>2510</v>
      </c>
      <c r="J184" s="3" t="s">
        <v>697</v>
      </c>
      <c r="K184" s="3" t="s">
        <v>4</v>
      </c>
      <c r="L184" s="3" t="s">
        <v>697</v>
      </c>
      <c r="M184" s="3" t="s">
        <v>2511</v>
      </c>
      <c r="N184" s="3"/>
      <c r="O184" s="3" t="s">
        <v>700</v>
      </c>
      <c r="P184" s="3" t="s">
        <v>2512</v>
      </c>
      <c r="Q184" s="3" t="s">
        <v>699</v>
      </c>
      <c r="R184" s="3" t="s">
        <v>2513</v>
      </c>
      <c r="S184" s="3" t="s">
        <v>730</v>
      </c>
      <c r="T184" s="3" t="s">
        <v>2514</v>
      </c>
      <c r="U184" s="3" t="s">
        <v>699</v>
      </c>
      <c r="V184" s="3" t="s">
        <v>2515</v>
      </c>
      <c r="W184" s="3" t="s">
        <v>730</v>
      </c>
      <c r="X184" s="3" t="s">
        <v>2516</v>
      </c>
      <c r="Y184" s="3" t="s">
        <v>700</v>
      </c>
      <c r="Z184" s="3" t="s">
        <v>2517</v>
      </c>
      <c r="AA184" s="3" t="s">
        <v>712</v>
      </c>
      <c r="AB184" s="3" t="s">
        <v>2518</v>
      </c>
      <c r="AC184" s="3" t="s">
        <v>698</v>
      </c>
      <c r="AD184" s="3" t="s">
        <v>2519</v>
      </c>
      <c r="AE184" s="3" t="s">
        <v>698</v>
      </c>
      <c r="AF184" s="3" t="s">
        <v>2520</v>
      </c>
      <c r="AG184" s="3" t="s">
        <v>698</v>
      </c>
      <c r="AH184" s="3" t="s">
        <v>2521</v>
      </c>
      <c r="AI184" s="3" t="s">
        <v>728</v>
      </c>
      <c r="AJ184" s="3" t="s">
        <v>36457</v>
      </c>
      <c r="AK184" s="3" t="s">
        <v>700</v>
      </c>
      <c r="AM184" s="3" t="s">
        <v>698</v>
      </c>
      <c r="AN184" s="3" t="s">
        <v>2522</v>
      </c>
      <c r="AO184" s="3" t="s">
        <v>700</v>
      </c>
      <c r="AP184" s="3" t="s">
        <v>2523</v>
      </c>
      <c r="AQ184" s="3" t="s">
        <v>698</v>
      </c>
      <c r="AR184" s="3" t="s">
        <v>2524</v>
      </c>
      <c r="AS184" s="3" t="s">
        <v>698</v>
      </c>
      <c r="AT184" s="3" t="s">
        <v>2525</v>
      </c>
      <c r="AU184" s="3" t="s">
        <v>700</v>
      </c>
      <c r="AV184" s="3" t="s">
        <v>2526</v>
      </c>
      <c r="AW184" s="3" t="s">
        <v>700</v>
      </c>
      <c r="AX184" s="3" t="s">
        <v>2527</v>
      </c>
      <c r="AY184" s="3" t="s">
        <v>700</v>
      </c>
      <c r="BA184" s="3" t="s">
        <v>700</v>
      </c>
      <c r="BB184" s="3" t="s">
        <v>2528</v>
      </c>
    </row>
    <row r="185" spans="1:54" ht="28.8" x14ac:dyDescent="0.3">
      <c r="A185" s="3" t="s">
        <v>663</v>
      </c>
      <c r="B185" s="3" t="s">
        <v>2529</v>
      </c>
      <c r="C185" s="3" t="s">
        <v>2530</v>
      </c>
      <c r="D185" s="3" t="s">
        <v>1657</v>
      </c>
      <c r="E185" s="3">
        <v>184</v>
      </c>
      <c r="F185" s="3" t="s">
        <v>37830</v>
      </c>
      <c r="G185" s="3" t="s">
        <v>694</v>
      </c>
      <c r="H185" s="3" t="s">
        <v>2531</v>
      </c>
      <c r="I185" s="3"/>
      <c r="J185" s="3" t="s">
        <v>4</v>
      </c>
      <c r="K185" s="3" t="s">
        <v>4</v>
      </c>
      <c r="L185" s="3" t="s">
        <v>697</v>
      </c>
      <c r="M185" s="3" t="s">
        <v>4</v>
      </c>
      <c r="N185" s="3"/>
      <c r="O185" s="3" t="s">
        <v>4</v>
      </c>
      <c r="P185" s="3" t="s">
        <v>4</v>
      </c>
      <c r="Q185" s="3" t="s">
        <v>4</v>
      </c>
      <c r="R185" s="3" t="s">
        <v>4</v>
      </c>
      <c r="S185" s="3" t="s">
        <v>4</v>
      </c>
      <c r="T185" s="3" t="s">
        <v>4</v>
      </c>
      <c r="U185" s="3" t="s">
        <v>4</v>
      </c>
      <c r="V185" s="3" t="s">
        <v>4</v>
      </c>
      <c r="W185" s="3" t="s">
        <v>4</v>
      </c>
      <c r="X185" s="3" t="s">
        <v>4</v>
      </c>
      <c r="Y185" s="3" t="s">
        <v>4</v>
      </c>
      <c r="Z185" s="3" t="s">
        <v>4</v>
      </c>
      <c r="AA185" s="3" t="s">
        <v>4</v>
      </c>
      <c r="AB185" s="3" t="s">
        <v>4</v>
      </c>
      <c r="AC185" s="3" t="s">
        <v>4</v>
      </c>
      <c r="AD185" s="3" t="s">
        <v>4</v>
      </c>
      <c r="AE185" s="3" t="s">
        <v>4</v>
      </c>
      <c r="AF185" s="3" t="s">
        <v>4</v>
      </c>
      <c r="AG185" s="3" t="s">
        <v>4</v>
      </c>
      <c r="AH185" s="3" t="s">
        <v>4</v>
      </c>
      <c r="AI185" s="3" t="s">
        <v>4</v>
      </c>
      <c r="AJ185" s="3" t="s">
        <v>4</v>
      </c>
      <c r="AK185" s="3" t="s">
        <v>4</v>
      </c>
      <c r="AL185" s="3" t="s">
        <v>4</v>
      </c>
      <c r="AM185" s="3" t="s">
        <v>4</v>
      </c>
      <c r="AN185" s="3" t="s">
        <v>4</v>
      </c>
      <c r="AO185" s="3" t="s">
        <v>4</v>
      </c>
      <c r="AP185" s="3" t="s">
        <v>4</v>
      </c>
      <c r="AQ185" s="3" t="s">
        <v>4</v>
      </c>
      <c r="AR185" s="3" t="s">
        <v>4</v>
      </c>
      <c r="AS185" s="3" t="s">
        <v>4</v>
      </c>
      <c r="AT185" s="3" t="s">
        <v>4</v>
      </c>
      <c r="AU185" s="3" t="s">
        <v>4</v>
      </c>
      <c r="AV185" s="3" t="s">
        <v>4</v>
      </c>
      <c r="AW185" s="3" t="s">
        <v>4</v>
      </c>
      <c r="AX185" s="3" t="s">
        <v>4</v>
      </c>
      <c r="AY185" s="3" t="s">
        <v>4</v>
      </c>
      <c r="AZ185" s="3" t="s">
        <v>4</v>
      </c>
      <c r="BA185" s="3" t="s">
        <v>4</v>
      </c>
      <c r="BB185" s="3" t="s">
        <v>4</v>
      </c>
    </row>
    <row r="186" spans="1:54" ht="172.8" x14ac:dyDescent="0.3">
      <c r="A186" s="3" t="s">
        <v>663</v>
      </c>
      <c r="B186" s="3" t="s">
        <v>757</v>
      </c>
      <c r="C186" s="3" t="s">
        <v>2532</v>
      </c>
      <c r="D186" s="3" t="s">
        <v>1657</v>
      </c>
      <c r="E186" s="3">
        <v>185</v>
      </c>
      <c r="F186" s="3" t="s">
        <v>37823</v>
      </c>
      <c r="G186" s="3" t="s">
        <v>694</v>
      </c>
      <c r="H186" s="3" t="s">
        <v>2533</v>
      </c>
      <c r="I186" s="3"/>
      <c r="J186" s="3" t="s">
        <v>697</v>
      </c>
      <c r="K186" s="3" t="s">
        <v>4</v>
      </c>
      <c r="L186" s="3" t="s">
        <v>697</v>
      </c>
      <c r="N186" s="3"/>
      <c r="O186" s="3" t="s">
        <v>728</v>
      </c>
      <c r="P186" s="3" t="s">
        <v>2534</v>
      </c>
      <c r="Q186" s="3" t="s">
        <v>699</v>
      </c>
      <c r="R186" s="3"/>
      <c r="S186" s="3" t="s">
        <v>700</v>
      </c>
      <c r="T186" s="3"/>
      <c r="U186" s="3" t="s">
        <v>700</v>
      </c>
      <c r="W186" s="3" t="s">
        <v>730</v>
      </c>
      <c r="X186" s="3" t="s">
        <v>2535</v>
      </c>
      <c r="Y186" s="3" t="s">
        <v>699</v>
      </c>
      <c r="Z186" s="3" t="s">
        <v>2536</v>
      </c>
      <c r="AA186" s="3" t="s">
        <v>731</v>
      </c>
      <c r="AB186" s="3" t="s">
        <v>2537</v>
      </c>
      <c r="AC186" s="3" t="s">
        <v>730</v>
      </c>
      <c r="AE186" s="3" t="s">
        <v>730</v>
      </c>
      <c r="AF186" s="3" t="s">
        <v>2538</v>
      </c>
      <c r="AG186" s="3" t="s">
        <v>727</v>
      </c>
      <c r="AI186" s="3" t="s">
        <v>730</v>
      </c>
      <c r="AJ186" s="3" t="s">
        <v>36458</v>
      </c>
      <c r="AK186" s="3" t="s">
        <v>700</v>
      </c>
      <c r="AL186" s="3" t="s">
        <v>2539</v>
      </c>
      <c r="AM186" s="3" t="s">
        <v>699</v>
      </c>
      <c r="AN186" s="3" t="s">
        <v>2540</v>
      </c>
      <c r="AO186" s="3" t="s">
        <v>699</v>
      </c>
      <c r="AP186" s="3" t="s">
        <v>2541</v>
      </c>
      <c r="AQ186" s="3" t="s">
        <v>729</v>
      </c>
      <c r="AR186" s="3" t="s">
        <v>2542</v>
      </c>
      <c r="AS186" s="3" t="s">
        <v>728</v>
      </c>
      <c r="AT186" s="3" t="s">
        <v>2543</v>
      </c>
      <c r="AU186" s="3" t="s">
        <v>730</v>
      </c>
      <c r="AV186" s="3" t="s">
        <v>2544</v>
      </c>
      <c r="AW186" s="3" t="s">
        <v>698</v>
      </c>
      <c r="AY186" s="3" t="s">
        <v>698</v>
      </c>
      <c r="BA186" s="3" t="s">
        <v>698</v>
      </c>
      <c r="BB186" s="3" t="s">
        <v>2545</v>
      </c>
    </row>
    <row r="187" spans="1:54" ht="28.8" x14ac:dyDescent="0.3">
      <c r="A187" s="3" t="s">
        <v>663</v>
      </c>
      <c r="B187" s="3" t="s">
        <v>2546</v>
      </c>
      <c r="C187" s="3" t="s">
        <v>2547</v>
      </c>
      <c r="D187" s="3" t="s">
        <v>1657</v>
      </c>
      <c r="E187" s="3">
        <v>186</v>
      </c>
      <c r="F187" s="3" t="s">
        <v>37857</v>
      </c>
      <c r="G187" s="3" t="s">
        <v>694</v>
      </c>
      <c r="H187" s="3" t="s">
        <v>2548</v>
      </c>
      <c r="I187" s="3"/>
      <c r="J187" s="3" t="s">
        <v>4</v>
      </c>
      <c r="K187" s="3" t="s">
        <v>4</v>
      </c>
      <c r="L187" s="3" t="s">
        <v>697</v>
      </c>
      <c r="M187" s="3" t="s">
        <v>4</v>
      </c>
      <c r="N187" s="3"/>
      <c r="O187" s="3" t="s">
        <v>4</v>
      </c>
      <c r="P187" s="3" t="s">
        <v>4</v>
      </c>
      <c r="Q187" s="3" t="s">
        <v>4</v>
      </c>
      <c r="R187" s="3" t="s">
        <v>4</v>
      </c>
      <c r="S187" s="3" t="s">
        <v>4</v>
      </c>
      <c r="T187" s="3" t="s">
        <v>4</v>
      </c>
      <c r="U187" s="3" t="s">
        <v>4</v>
      </c>
      <c r="V187" s="3" t="s">
        <v>4</v>
      </c>
      <c r="W187" s="3" t="s">
        <v>4</v>
      </c>
      <c r="X187" s="3" t="s">
        <v>4</v>
      </c>
      <c r="Y187" s="3" t="s">
        <v>4</v>
      </c>
      <c r="Z187" s="3" t="s">
        <v>4</v>
      </c>
      <c r="AA187" s="3" t="s">
        <v>4</v>
      </c>
      <c r="AB187" s="3" t="s">
        <v>4</v>
      </c>
      <c r="AC187" s="3" t="s">
        <v>4</v>
      </c>
      <c r="AD187" s="3" t="s">
        <v>4</v>
      </c>
      <c r="AE187" s="3" t="s">
        <v>4</v>
      </c>
      <c r="AF187" s="3" t="s">
        <v>4</v>
      </c>
      <c r="AG187" s="3" t="s">
        <v>4</v>
      </c>
      <c r="AH187" s="3" t="s">
        <v>4</v>
      </c>
      <c r="AI187" s="3" t="s">
        <v>4</v>
      </c>
      <c r="AJ187" s="3" t="s">
        <v>4</v>
      </c>
      <c r="AK187" s="3" t="s">
        <v>4</v>
      </c>
      <c r="AL187" s="3" t="s">
        <v>4</v>
      </c>
      <c r="AM187" s="3" t="s">
        <v>4</v>
      </c>
      <c r="AN187" s="3" t="s">
        <v>4</v>
      </c>
      <c r="AO187" s="3" t="s">
        <v>4</v>
      </c>
      <c r="AP187" s="3" t="s">
        <v>4</v>
      </c>
      <c r="AQ187" s="3" t="s">
        <v>4</v>
      </c>
      <c r="AR187" s="3" t="s">
        <v>4</v>
      </c>
      <c r="AS187" s="3" t="s">
        <v>4</v>
      </c>
      <c r="AT187" s="3" t="s">
        <v>4</v>
      </c>
      <c r="AU187" s="3" t="s">
        <v>4</v>
      </c>
      <c r="AV187" s="3" t="s">
        <v>4</v>
      </c>
      <c r="AW187" s="3" t="s">
        <v>4</v>
      </c>
      <c r="AX187" s="3" t="s">
        <v>4</v>
      </c>
      <c r="AY187" s="3" t="s">
        <v>4</v>
      </c>
      <c r="AZ187" s="3" t="s">
        <v>4</v>
      </c>
      <c r="BA187" s="3" t="s">
        <v>4</v>
      </c>
      <c r="BB187" s="3" t="s">
        <v>4</v>
      </c>
    </row>
    <row r="188" spans="1:54" ht="216" x14ac:dyDescent="0.3">
      <c r="A188" s="3" t="s">
        <v>663</v>
      </c>
      <c r="B188" s="3" t="s">
        <v>1023</v>
      </c>
      <c r="C188" s="3" t="s">
        <v>2549</v>
      </c>
      <c r="D188" s="3" t="s">
        <v>1657</v>
      </c>
      <c r="E188" s="3">
        <v>187</v>
      </c>
      <c r="F188" s="3" t="s">
        <v>37854</v>
      </c>
      <c r="G188" s="3" t="s">
        <v>694</v>
      </c>
      <c r="H188" s="3" t="s">
        <v>2550</v>
      </c>
      <c r="I188" s="3" t="s">
        <v>2551</v>
      </c>
      <c r="J188" s="3" t="s">
        <v>697</v>
      </c>
      <c r="K188" s="3" t="s">
        <v>4</v>
      </c>
      <c r="L188" s="3" t="s">
        <v>705</v>
      </c>
      <c r="N188" s="3"/>
      <c r="O188" s="3" t="s">
        <v>700</v>
      </c>
      <c r="P188" s="3" t="s">
        <v>2552</v>
      </c>
      <c r="Q188" s="3" t="s">
        <v>730</v>
      </c>
      <c r="R188" s="3" t="s">
        <v>2553</v>
      </c>
      <c r="S188" s="3" t="s">
        <v>729</v>
      </c>
      <c r="T188" s="3" t="s">
        <v>2554</v>
      </c>
      <c r="U188" s="3" t="s">
        <v>699</v>
      </c>
      <c r="V188" s="3" t="s">
        <v>2555</v>
      </c>
      <c r="W188" s="3" t="s">
        <v>699</v>
      </c>
      <c r="X188" s="3" t="s">
        <v>2556</v>
      </c>
      <c r="Y188" s="3" t="s">
        <v>786</v>
      </c>
      <c r="Z188" s="3" t="s">
        <v>2557</v>
      </c>
      <c r="AA188" s="3" t="s">
        <v>1132</v>
      </c>
      <c r="AB188" s="3" t="s">
        <v>2558</v>
      </c>
      <c r="AC188" s="3" t="s">
        <v>712</v>
      </c>
      <c r="AD188" s="3" t="s">
        <v>2559</v>
      </c>
      <c r="AE188" s="3" t="s">
        <v>698</v>
      </c>
      <c r="AF188" s="3" t="s">
        <v>2560</v>
      </c>
      <c r="AG188" s="3" t="s">
        <v>698</v>
      </c>
      <c r="AH188" s="3" t="s">
        <v>2561</v>
      </c>
      <c r="AI188" s="3" t="s">
        <v>699</v>
      </c>
      <c r="AJ188" s="3" t="s">
        <v>36459</v>
      </c>
      <c r="AK188" s="3" t="s">
        <v>700</v>
      </c>
      <c r="AL188" s="3" t="s">
        <v>2562</v>
      </c>
      <c r="AM188" s="3" t="s">
        <v>698</v>
      </c>
      <c r="AN188" s="3" t="s">
        <v>2563</v>
      </c>
      <c r="AO188" s="3" t="s">
        <v>700</v>
      </c>
      <c r="AP188" s="3" t="s">
        <v>2564</v>
      </c>
      <c r="AQ188" s="3" t="s">
        <v>698</v>
      </c>
      <c r="AR188" s="3" t="s">
        <v>2565</v>
      </c>
      <c r="AS188" s="3" t="s">
        <v>712</v>
      </c>
      <c r="AT188" s="3" t="s">
        <v>2566</v>
      </c>
      <c r="AU188" s="3" t="s">
        <v>700</v>
      </c>
      <c r="AV188" s="3" t="s">
        <v>2567</v>
      </c>
      <c r="AW188" s="3" t="s">
        <v>700</v>
      </c>
      <c r="AX188" s="3" t="s">
        <v>2568</v>
      </c>
      <c r="AY188" s="3" t="s">
        <v>786</v>
      </c>
      <c r="AZ188" s="3" t="s">
        <v>2569</v>
      </c>
      <c r="BA188" s="3" t="s">
        <v>699</v>
      </c>
      <c r="BB188" s="3" t="s">
        <v>2570</v>
      </c>
    </row>
    <row r="189" spans="1:54" ht="28.8" x14ac:dyDescent="0.3">
      <c r="A189" s="3" t="s">
        <v>663</v>
      </c>
      <c r="B189" s="3" t="s">
        <v>2571</v>
      </c>
      <c r="C189" s="3" t="s">
        <v>2572</v>
      </c>
      <c r="D189" s="3" t="s">
        <v>1657</v>
      </c>
      <c r="E189" s="3">
        <v>188</v>
      </c>
      <c r="F189" s="3" t="s">
        <v>37839</v>
      </c>
      <c r="G189" s="3" t="s">
        <v>752</v>
      </c>
      <c r="H189" s="3" t="s">
        <v>2573</v>
      </c>
      <c r="I189" s="3" t="s">
        <v>2574</v>
      </c>
      <c r="J189" s="3" t="s">
        <v>4</v>
      </c>
      <c r="K189" s="3" t="s">
        <v>4</v>
      </c>
      <c r="L189" s="3" t="s">
        <v>697</v>
      </c>
      <c r="M189" s="3" t="s">
        <v>4</v>
      </c>
      <c r="N189" s="3"/>
      <c r="O189" s="3" t="s">
        <v>4</v>
      </c>
      <c r="P189" s="3" t="s">
        <v>4</v>
      </c>
      <c r="Q189" s="3" t="s">
        <v>4</v>
      </c>
      <c r="R189" s="3" t="s">
        <v>4</v>
      </c>
      <c r="S189" s="3" t="s">
        <v>4</v>
      </c>
      <c r="T189" s="3" t="s">
        <v>4</v>
      </c>
      <c r="U189" s="3" t="s">
        <v>4</v>
      </c>
      <c r="V189" s="3" t="s">
        <v>4</v>
      </c>
      <c r="W189" s="3" t="s">
        <v>4</v>
      </c>
      <c r="X189" s="3" t="s">
        <v>4</v>
      </c>
      <c r="Y189" s="3" t="s">
        <v>4</v>
      </c>
      <c r="Z189" s="3" t="s">
        <v>4</v>
      </c>
      <c r="AA189" s="3" t="s">
        <v>4</v>
      </c>
      <c r="AB189" s="3" t="s">
        <v>4</v>
      </c>
      <c r="AC189" s="3" t="s">
        <v>4</v>
      </c>
      <c r="AD189" s="3" t="s">
        <v>4</v>
      </c>
      <c r="AE189" s="3" t="s">
        <v>4</v>
      </c>
      <c r="AF189" s="3" t="s">
        <v>4</v>
      </c>
      <c r="AG189" s="3" t="s">
        <v>4</v>
      </c>
      <c r="AH189" s="3" t="s">
        <v>4</v>
      </c>
      <c r="AI189" s="3" t="s">
        <v>4</v>
      </c>
      <c r="AJ189" s="3" t="s">
        <v>4</v>
      </c>
      <c r="AK189" s="3" t="s">
        <v>4</v>
      </c>
      <c r="AL189" s="3" t="s">
        <v>4</v>
      </c>
      <c r="AM189" s="3" t="s">
        <v>4</v>
      </c>
      <c r="AN189" s="3" t="s">
        <v>4</v>
      </c>
      <c r="AO189" s="3" t="s">
        <v>4</v>
      </c>
      <c r="AP189" s="3" t="s">
        <v>4</v>
      </c>
      <c r="AQ189" s="3" t="s">
        <v>4</v>
      </c>
      <c r="AR189" s="3" t="s">
        <v>4</v>
      </c>
      <c r="AS189" s="3" t="s">
        <v>4</v>
      </c>
      <c r="AT189" s="3" t="s">
        <v>4</v>
      </c>
      <c r="AU189" s="3" t="s">
        <v>4</v>
      </c>
      <c r="AV189" s="3" t="s">
        <v>4</v>
      </c>
      <c r="AW189" s="3" t="s">
        <v>4</v>
      </c>
      <c r="AX189" s="3" t="s">
        <v>4</v>
      </c>
      <c r="AY189" s="3" t="s">
        <v>4</v>
      </c>
      <c r="AZ189" s="3" t="s">
        <v>4</v>
      </c>
      <c r="BA189" s="3" t="s">
        <v>4</v>
      </c>
      <c r="BB189" s="3" t="s">
        <v>4</v>
      </c>
    </row>
    <row r="190" spans="1:54" ht="28.8" x14ac:dyDescent="0.3">
      <c r="A190" s="3" t="s">
        <v>663</v>
      </c>
      <c r="B190" s="3" t="s">
        <v>2575</v>
      </c>
      <c r="C190" s="3" t="s">
        <v>2576</v>
      </c>
      <c r="D190" s="3" t="s">
        <v>1657</v>
      </c>
      <c r="E190" s="3">
        <v>189</v>
      </c>
      <c r="F190" s="3" t="s">
        <v>37869</v>
      </c>
      <c r="G190" s="3" t="s">
        <v>752</v>
      </c>
      <c r="H190" s="3" t="s">
        <v>1379</v>
      </c>
      <c r="I190" s="3" t="s">
        <v>2577</v>
      </c>
      <c r="J190" s="3" t="s">
        <v>4</v>
      </c>
      <c r="K190" s="3" t="s">
        <v>4</v>
      </c>
      <c r="L190" s="3" t="s">
        <v>697</v>
      </c>
      <c r="M190" s="3" t="s">
        <v>4</v>
      </c>
      <c r="N190" s="3"/>
      <c r="O190" s="3" t="s">
        <v>4</v>
      </c>
      <c r="P190" s="3" t="s">
        <v>4</v>
      </c>
      <c r="Q190" s="3" t="s">
        <v>4</v>
      </c>
      <c r="R190" s="3" t="s">
        <v>4</v>
      </c>
      <c r="S190" s="3" t="s">
        <v>4</v>
      </c>
      <c r="T190" s="3" t="s">
        <v>4</v>
      </c>
      <c r="U190" s="3" t="s">
        <v>4</v>
      </c>
      <c r="V190" s="3" t="s">
        <v>4</v>
      </c>
      <c r="W190" s="3" t="s">
        <v>4</v>
      </c>
      <c r="X190" s="3" t="s">
        <v>4</v>
      </c>
      <c r="Y190" s="3" t="s">
        <v>4</v>
      </c>
      <c r="Z190" s="3" t="s">
        <v>4</v>
      </c>
      <c r="AA190" s="3" t="s">
        <v>4</v>
      </c>
      <c r="AB190" s="3" t="s">
        <v>4</v>
      </c>
      <c r="AC190" s="3" t="s">
        <v>4</v>
      </c>
      <c r="AD190" s="3" t="s">
        <v>4</v>
      </c>
      <c r="AE190" s="3" t="s">
        <v>4</v>
      </c>
      <c r="AF190" s="3" t="s">
        <v>4</v>
      </c>
      <c r="AG190" s="3" t="s">
        <v>4</v>
      </c>
      <c r="AH190" s="3" t="s">
        <v>4</v>
      </c>
      <c r="AI190" s="3" t="s">
        <v>4</v>
      </c>
      <c r="AJ190" s="3" t="s">
        <v>4</v>
      </c>
      <c r="AK190" s="3" t="s">
        <v>4</v>
      </c>
      <c r="AL190" s="3" t="s">
        <v>4</v>
      </c>
      <c r="AM190" s="3" t="s">
        <v>4</v>
      </c>
      <c r="AN190" s="3" t="s">
        <v>4</v>
      </c>
      <c r="AO190" s="3" t="s">
        <v>4</v>
      </c>
      <c r="AP190" s="3" t="s">
        <v>4</v>
      </c>
      <c r="AQ190" s="3" t="s">
        <v>4</v>
      </c>
      <c r="AR190" s="3" t="s">
        <v>4</v>
      </c>
      <c r="AS190" s="3" t="s">
        <v>4</v>
      </c>
      <c r="AT190" s="3" t="s">
        <v>4</v>
      </c>
      <c r="AU190" s="3" t="s">
        <v>4</v>
      </c>
      <c r="AV190" s="3" t="s">
        <v>4</v>
      </c>
      <c r="AW190" s="3" t="s">
        <v>4</v>
      </c>
      <c r="AX190" s="3" t="s">
        <v>4</v>
      </c>
      <c r="AY190" s="3" t="s">
        <v>4</v>
      </c>
      <c r="AZ190" s="3" t="s">
        <v>4</v>
      </c>
      <c r="BA190" s="3" t="s">
        <v>4</v>
      </c>
      <c r="BB190" s="3" t="s">
        <v>4</v>
      </c>
    </row>
    <row r="191" spans="1:54" ht="28.8" x14ac:dyDescent="0.3">
      <c r="A191" s="3" t="s">
        <v>663</v>
      </c>
      <c r="B191" s="3" t="s">
        <v>2578</v>
      </c>
      <c r="C191" s="3" t="s">
        <v>2579</v>
      </c>
      <c r="D191" s="3" t="s">
        <v>1657</v>
      </c>
      <c r="E191" s="3">
        <v>190</v>
      </c>
      <c r="F191" s="3" t="s">
        <v>37872</v>
      </c>
      <c r="G191" s="3" t="s">
        <v>752</v>
      </c>
      <c r="H191" s="3" t="s">
        <v>2580</v>
      </c>
      <c r="I191" s="3" t="s">
        <v>2490</v>
      </c>
      <c r="J191" s="3" t="s">
        <v>697</v>
      </c>
      <c r="K191" s="3" t="s">
        <v>4</v>
      </c>
      <c r="L191" s="3" t="s">
        <v>697</v>
      </c>
      <c r="N191" s="3"/>
      <c r="O191" s="3" t="s">
        <v>700</v>
      </c>
      <c r="P191" s="3"/>
      <c r="Q191" s="3" t="s">
        <v>698</v>
      </c>
      <c r="R191" s="3"/>
      <c r="S191" s="3" t="s">
        <v>700</v>
      </c>
      <c r="T191" s="3"/>
      <c r="U191" s="3" t="s">
        <v>699</v>
      </c>
      <c r="W191" s="3" t="s">
        <v>699</v>
      </c>
      <c r="Y191" s="3" t="s">
        <v>699</v>
      </c>
      <c r="AA191" s="3" t="s">
        <v>712</v>
      </c>
      <c r="AC191" s="3" t="s">
        <v>698</v>
      </c>
      <c r="AE191" s="3" t="s">
        <v>698</v>
      </c>
      <c r="AG191" s="3" t="s">
        <v>700</v>
      </c>
      <c r="AI191" s="3" t="s">
        <v>700</v>
      </c>
      <c r="AK191" s="3" t="s">
        <v>700</v>
      </c>
      <c r="AM191" s="3" t="s">
        <v>698</v>
      </c>
      <c r="AO191" s="3" t="s">
        <v>700</v>
      </c>
      <c r="AQ191" s="3" t="s">
        <v>700</v>
      </c>
      <c r="AS191" s="3" t="s">
        <v>712</v>
      </c>
      <c r="AU191" s="3" t="s">
        <v>699</v>
      </c>
      <c r="AW191" s="3" t="s">
        <v>699</v>
      </c>
      <c r="AY191" s="3" t="s">
        <v>700</v>
      </c>
      <c r="BA191" s="3" t="s">
        <v>698</v>
      </c>
    </row>
    <row r="192" spans="1:54" ht="158.4" x14ac:dyDescent="0.3">
      <c r="A192" s="3" t="s">
        <v>663</v>
      </c>
      <c r="B192" s="3" t="s">
        <v>1614</v>
      </c>
      <c r="C192" s="3" t="s">
        <v>2581</v>
      </c>
      <c r="D192" s="3" t="s">
        <v>1657</v>
      </c>
      <c r="E192" s="3">
        <v>191</v>
      </c>
      <c r="F192" s="3" t="s">
        <v>37858</v>
      </c>
      <c r="G192" s="3" t="s">
        <v>752</v>
      </c>
      <c r="H192" s="3" t="s">
        <v>2417</v>
      </c>
      <c r="I192" s="3" t="s">
        <v>2582</v>
      </c>
      <c r="J192" s="3" t="s">
        <v>697</v>
      </c>
      <c r="K192" s="3" t="s">
        <v>4</v>
      </c>
      <c r="L192" s="3" t="s">
        <v>697</v>
      </c>
      <c r="N192" s="3"/>
      <c r="O192" s="3" t="s">
        <v>700</v>
      </c>
      <c r="P192" s="3" t="s">
        <v>2583</v>
      </c>
      <c r="Q192" s="3" t="s">
        <v>728</v>
      </c>
      <c r="R192" s="3" t="s">
        <v>2584</v>
      </c>
      <c r="S192" s="3" t="s">
        <v>699</v>
      </c>
      <c r="T192" s="3" t="s">
        <v>2585</v>
      </c>
      <c r="U192" s="3" t="s">
        <v>786</v>
      </c>
      <c r="V192" s="3" t="s">
        <v>2586</v>
      </c>
      <c r="W192" s="3" t="s">
        <v>699</v>
      </c>
      <c r="X192" s="3" t="s">
        <v>2587</v>
      </c>
      <c r="Y192" s="3" t="s">
        <v>700</v>
      </c>
      <c r="Z192" s="3" t="s">
        <v>2588</v>
      </c>
      <c r="AA192" s="3" t="s">
        <v>698</v>
      </c>
      <c r="AB192" s="3" t="s">
        <v>2589</v>
      </c>
      <c r="AC192" s="3" t="s">
        <v>790</v>
      </c>
      <c r="AD192" s="3" t="s">
        <v>2590</v>
      </c>
      <c r="AE192" s="3" t="s">
        <v>699</v>
      </c>
      <c r="AF192" s="3" t="s">
        <v>2591</v>
      </c>
      <c r="AG192" s="3" t="s">
        <v>790</v>
      </c>
      <c r="AH192" s="3" t="s">
        <v>2592</v>
      </c>
      <c r="AI192" s="3" t="s">
        <v>698</v>
      </c>
      <c r="AJ192" s="3" t="s">
        <v>36460</v>
      </c>
      <c r="AK192" s="3" t="s">
        <v>699</v>
      </c>
      <c r="AL192" s="3" t="s">
        <v>2593</v>
      </c>
      <c r="AM192" s="3" t="s">
        <v>699</v>
      </c>
      <c r="AN192" s="3" t="s">
        <v>2594</v>
      </c>
      <c r="AO192" s="3" t="s">
        <v>700</v>
      </c>
      <c r="AP192" s="3" t="s">
        <v>2595</v>
      </c>
      <c r="AQ192" s="3" t="s">
        <v>790</v>
      </c>
      <c r="AR192" s="3" t="s">
        <v>2596</v>
      </c>
      <c r="AS192" s="3" t="s">
        <v>699</v>
      </c>
      <c r="AT192" s="3" t="s">
        <v>2597</v>
      </c>
      <c r="AU192" s="3" t="s">
        <v>700</v>
      </c>
      <c r="AV192" s="3" t="s">
        <v>2598</v>
      </c>
      <c r="AW192" s="3" t="s">
        <v>699</v>
      </c>
      <c r="AX192" s="3" t="s">
        <v>2599</v>
      </c>
      <c r="AY192" s="3" t="s">
        <v>728</v>
      </c>
      <c r="AZ192" s="3" t="s">
        <v>2600</v>
      </c>
      <c r="BA192" s="3" t="s">
        <v>729</v>
      </c>
      <c r="BB192" s="3" t="s">
        <v>2601</v>
      </c>
    </row>
    <row r="193" spans="1:54" ht="172.8" x14ac:dyDescent="0.3">
      <c r="A193" s="3" t="s">
        <v>663</v>
      </c>
      <c r="B193" s="3" t="s">
        <v>2602</v>
      </c>
      <c r="C193" s="3" t="s">
        <v>2603</v>
      </c>
      <c r="D193" s="3" t="s">
        <v>1657</v>
      </c>
      <c r="E193" s="3">
        <v>192</v>
      </c>
      <c r="F193" s="3" t="s">
        <v>37854</v>
      </c>
      <c r="G193" s="3" t="s">
        <v>752</v>
      </c>
      <c r="H193" s="3" t="s">
        <v>1521</v>
      </c>
      <c r="I193" s="3" t="s">
        <v>1834</v>
      </c>
      <c r="J193" s="3" t="s">
        <v>697</v>
      </c>
      <c r="K193" s="3" t="s">
        <v>4</v>
      </c>
      <c r="L193" s="3" t="s">
        <v>697</v>
      </c>
      <c r="M193" s="3" t="s">
        <v>2604</v>
      </c>
      <c r="N193" s="3"/>
      <c r="O193" s="3" t="s">
        <v>698</v>
      </c>
      <c r="P193" s="3"/>
      <c r="Q193" s="3" t="s">
        <v>699</v>
      </c>
      <c r="R193" s="3"/>
      <c r="S193" s="3" t="s">
        <v>699</v>
      </c>
      <c r="T193" s="3"/>
      <c r="U193" s="3" t="s">
        <v>700</v>
      </c>
      <c r="W193" s="3" t="s">
        <v>698</v>
      </c>
      <c r="Y193" s="3" t="s">
        <v>698</v>
      </c>
      <c r="Z193" s="3" t="s">
        <v>2605</v>
      </c>
      <c r="AA193" s="3" t="s">
        <v>712</v>
      </c>
      <c r="AB193" s="3" t="s">
        <v>2606</v>
      </c>
      <c r="AC193" s="3" t="s">
        <v>700</v>
      </c>
      <c r="AD193" s="3" t="s">
        <v>2607</v>
      </c>
      <c r="AE193" s="3" t="s">
        <v>698</v>
      </c>
      <c r="AF193" s="3" t="s">
        <v>2608</v>
      </c>
      <c r="AG193" s="3" t="s">
        <v>700</v>
      </c>
      <c r="AI193" s="3" t="s">
        <v>698</v>
      </c>
      <c r="AK193" s="3" t="s">
        <v>698</v>
      </c>
      <c r="AM193" s="3" t="s">
        <v>698</v>
      </c>
      <c r="AO193" s="3" t="s">
        <v>700</v>
      </c>
      <c r="AQ193" s="3" t="s">
        <v>698</v>
      </c>
      <c r="AS193" s="3" t="s">
        <v>712</v>
      </c>
      <c r="AU193" s="3" t="s">
        <v>700</v>
      </c>
      <c r="AW193" s="3" t="s">
        <v>698</v>
      </c>
      <c r="AY193" s="3" t="s">
        <v>698</v>
      </c>
      <c r="BA193" s="3" t="s">
        <v>699</v>
      </c>
    </row>
    <row r="194" spans="1:54" ht="158.4" x14ac:dyDescent="0.3">
      <c r="A194" s="3" t="s">
        <v>663</v>
      </c>
      <c r="B194" s="3" t="s">
        <v>2609</v>
      </c>
      <c r="C194" s="3" t="s">
        <v>2610</v>
      </c>
      <c r="D194" s="3" t="s">
        <v>1657</v>
      </c>
      <c r="E194" s="3">
        <v>193</v>
      </c>
      <c r="F194" s="3" t="s">
        <v>37829</v>
      </c>
      <c r="G194" s="3" t="s">
        <v>752</v>
      </c>
      <c r="H194" s="3" t="s">
        <v>1333</v>
      </c>
      <c r="I194" s="3" t="s">
        <v>2611</v>
      </c>
      <c r="J194" s="3" t="s">
        <v>697</v>
      </c>
      <c r="K194" s="3" t="s">
        <v>4</v>
      </c>
      <c r="L194" s="3" t="s">
        <v>705</v>
      </c>
      <c r="N194" s="3"/>
      <c r="O194" s="3" t="s">
        <v>700</v>
      </c>
      <c r="P194" s="3" t="s">
        <v>2612</v>
      </c>
      <c r="Q194" s="3" t="s">
        <v>699</v>
      </c>
      <c r="R194" s="3" t="s">
        <v>2613</v>
      </c>
      <c r="S194" s="3" t="s">
        <v>699</v>
      </c>
      <c r="T194" s="3" t="s">
        <v>2614</v>
      </c>
      <c r="U194" s="3" t="s">
        <v>700</v>
      </c>
      <c r="V194" s="3" t="s">
        <v>2615</v>
      </c>
      <c r="W194" s="3" t="s">
        <v>729</v>
      </c>
      <c r="X194" s="3" t="s">
        <v>2616</v>
      </c>
      <c r="Y194" s="3" t="s">
        <v>699</v>
      </c>
      <c r="Z194" s="3" t="s">
        <v>2617</v>
      </c>
      <c r="AA194" s="3" t="s">
        <v>712</v>
      </c>
      <c r="AB194" s="3" t="s">
        <v>2618</v>
      </c>
      <c r="AC194" s="3" t="s">
        <v>698</v>
      </c>
      <c r="AE194" s="3" t="s">
        <v>729</v>
      </c>
      <c r="AF194" s="3" t="s">
        <v>2619</v>
      </c>
      <c r="AG194" s="3" t="s">
        <v>699</v>
      </c>
      <c r="AI194" s="3" t="s">
        <v>730</v>
      </c>
      <c r="AJ194" s="3" t="s">
        <v>36461</v>
      </c>
      <c r="AK194" s="3" t="s">
        <v>700</v>
      </c>
      <c r="AM194" s="3" t="s">
        <v>698</v>
      </c>
      <c r="AN194" s="3" t="s">
        <v>2620</v>
      </c>
      <c r="AO194" s="3" t="s">
        <v>699</v>
      </c>
      <c r="AQ194" s="3" t="s">
        <v>698</v>
      </c>
      <c r="AR194" s="3" t="s">
        <v>2621</v>
      </c>
      <c r="AS194" s="3" t="s">
        <v>699</v>
      </c>
      <c r="AT194" s="3" t="s">
        <v>2622</v>
      </c>
      <c r="AU194" s="3" t="s">
        <v>699</v>
      </c>
      <c r="AW194" s="3" t="s">
        <v>730</v>
      </c>
      <c r="AX194" s="3" t="s">
        <v>2623</v>
      </c>
      <c r="AY194" s="3" t="s">
        <v>698</v>
      </c>
      <c r="AZ194" s="3" t="s">
        <v>2624</v>
      </c>
      <c r="BA194" s="3" t="s">
        <v>699</v>
      </c>
    </row>
    <row r="195" spans="1:54" ht="115.2" x14ac:dyDescent="0.3">
      <c r="A195" s="3" t="s">
        <v>663</v>
      </c>
      <c r="B195" s="3" t="s">
        <v>2625</v>
      </c>
      <c r="C195" s="3" t="s">
        <v>2626</v>
      </c>
      <c r="D195" s="3" t="s">
        <v>1657</v>
      </c>
      <c r="E195" s="3">
        <v>194</v>
      </c>
      <c r="F195" s="3" t="s">
        <v>37840</v>
      </c>
      <c r="G195" s="3" t="s">
        <v>694</v>
      </c>
      <c r="H195" s="3" t="s">
        <v>2627</v>
      </c>
      <c r="I195" s="3" t="s">
        <v>1940</v>
      </c>
      <c r="J195" s="3" t="s">
        <v>697</v>
      </c>
      <c r="K195" s="3" t="s">
        <v>4</v>
      </c>
      <c r="L195" s="3" t="s">
        <v>697</v>
      </c>
      <c r="N195" s="3"/>
      <c r="O195" s="3" t="s">
        <v>700</v>
      </c>
      <c r="P195" s="3" t="s">
        <v>2628</v>
      </c>
      <c r="Q195" s="3" t="s">
        <v>699</v>
      </c>
      <c r="R195" s="3"/>
      <c r="S195" s="3" t="s">
        <v>699</v>
      </c>
      <c r="T195" s="3" t="s">
        <v>2629</v>
      </c>
      <c r="U195" s="3" t="s">
        <v>699</v>
      </c>
      <c r="W195" s="3" t="s">
        <v>699</v>
      </c>
      <c r="X195" s="3" t="s">
        <v>2630</v>
      </c>
      <c r="Y195" s="3" t="s">
        <v>700</v>
      </c>
      <c r="Z195" s="3" t="s">
        <v>2631</v>
      </c>
      <c r="AA195" s="3" t="s">
        <v>712</v>
      </c>
      <c r="AB195" s="3" t="s">
        <v>2632</v>
      </c>
      <c r="AC195" s="3" t="s">
        <v>698</v>
      </c>
      <c r="AE195" s="3" t="s">
        <v>700</v>
      </c>
      <c r="AF195" s="3" t="s">
        <v>2633</v>
      </c>
      <c r="AG195" s="3" t="s">
        <v>698</v>
      </c>
      <c r="AH195" s="3" t="s">
        <v>2634</v>
      </c>
      <c r="AI195" s="3" t="s">
        <v>698</v>
      </c>
      <c r="AJ195" s="3" t="s">
        <v>36462</v>
      </c>
      <c r="AK195" s="3" t="s">
        <v>698</v>
      </c>
      <c r="AM195" s="3" t="s">
        <v>699</v>
      </c>
      <c r="AN195" s="3" t="s">
        <v>2635</v>
      </c>
      <c r="AO195" s="3" t="s">
        <v>700</v>
      </c>
      <c r="AQ195" s="3" t="s">
        <v>698</v>
      </c>
      <c r="AR195" s="3" t="s">
        <v>2636</v>
      </c>
      <c r="AS195" s="3" t="s">
        <v>699</v>
      </c>
      <c r="AT195" s="3" t="s">
        <v>2637</v>
      </c>
      <c r="AU195" s="3" t="s">
        <v>700</v>
      </c>
      <c r="AW195" s="3" t="s">
        <v>699</v>
      </c>
      <c r="AX195" s="3" t="s">
        <v>2638</v>
      </c>
      <c r="AY195" s="3" t="s">
        <v>700</v>
      </c>
      <c r="BA195" s="3" t="s">
        <v>699</v>
      </c>
      <c r="BB195" s="3" t="s">
        <v>2639</v>
      </c>
    </row>
    <row r="196" spans="1:54" ht="28.8" x14ac:dyDescent="0.3">
      <c r="A196" s="3" t="s">
        <v>663</v>
      </c>
      <c r="B196" s="3" t="s">
        <v>2640</v>
      </c>
      <c r="C196" s="3" t="s">
        <v>2641</v>
      </c>
      <c r="D196" s="3" t="s">
        <v>1657</v>
      </c>
      <c r="E196" s="3">
        <v>195</v>
      </c>
      <c r="F196" s="3" t="s">
        <v>37862</v>
      </c>
      <c r="G196" s="3" t="s">
        <v>694</v>
      </c>
      <c r="H196" s="3" t="s">
        <v>2642</v>
      </c>
      <c r="I196" s="3" t="s">
        <v>1022</v>
      </c>
      <c r="J196" s="3" t="s">
        <v>4</v>
      </c>
      <c r="K196" s="3" t="s">
        <v>4</v>
      </c>
      <c r="L196" s="3" t="s">
        <v>697</v>
      </c>
      <c r="M196" s="3" t="s">
        <v>4</v>
      </c>
      <c r="N196" s="3"/>
      <c r="O196" s="3" t="s">
        <v>4</v>
      </c>
      <c r="P196" s="3" t="s">
        <v>4</v>
      </c>
      <c r="Q196" s="3" t="s">
        <v>4</v>
      </c>
      <c r="R196" s="3" t="s">
        <v>4</v>
      </c>
      <c r="S196" s="3" t="s">
        <v>4</v>
      </c>
      <c r="T196" s="3" t="s">
        <v>4</v>
      </c>
      <c r="U196" s="3" t="s">
        <v>4</v>
      </c>
      <c r="V196" s="3" t="s">
        <v>4</v>
      </c>
      <c r="W196" s="3" t="s">
        <v>4</v>
      </c>
      <c r="X196" s="3" t="s">
        <v>4</v>
      </c>
      <c r="Y196" s="3" t="s">
        <v>4</v>
      </c>
      <c r="Z196" s="3" t="s">
        <v>4</v>
      </c>
      <c r="AA196" s="3" t="s">
        <v>4</v>
      </c>
      <c r="AB196" s="3" t="s">
        <v>4</v>
      </c>
      <c r="AC196" s="3" t="s">
        <v>4</v>
      </c>
      <c r="AD196" s="3" t="s">
        <v>4</v>
      </c>
      <c r="AE196" s="3" t="s">
        <v>4</v>
      </c>
      <c r="AF196" s="3" t="s">
        <v>4</v>
      </c>
      <c r="AG196" s="3" t="s">
        <v>4</v>
      </c>
      <c r="AH196" s="3" t="s">
        <v>4</v>
      </c>
      <c r="AI196" s="3" t="s">
        <v>4</v>
      </c>
      <c r="AJ196" s="3" t="s">
        <v>4</v>
      </c>
      <c r="AK196" s="3" t="s">
        <v>4</v>
      </c>
      <c r="AL196" s="3" t="s">
        <v>4</v>
      </c>
      <c r="AM196" s="3" t="s">
        <v>4</v>
      </c>
      <c r="AN196" s="3" t="s">
        <v>4</v>
      </c>
      <c r="AO196" s="3" t="s">
        <v>4</v>
      </c>
      <c r="AP196" s="3" t="s">
        <v>4</v>
      </c>
      <c r="AQ196" s="3" t="s">
        <v>4</v>
      </c>
      <c r="AR196" s="3" t="s">
        <v>4</v>
      </c>
      <c r="AS196" s="3" t="s">
        <v>4</v>
      </c>
      <c r="AT196" s="3" t="s">
        <v>4</v>
      </c>
      <c r="AU196" s="3" t="s">
        <v>4</v>
      </c>
      <c r="AV196" s="3" t="s">
        <v>4</v>
      </c>
      <c r="AW196" s="3" t="s">
        <v>4</v>
      </c>
      <c r="AX196" s="3" t="s">
        <v>4</v>
      </c>
      <c r="AY196" s="3" t="s">
        <v>4</v>
      </c>
      <c r="AZ196" s="3" t="s">
        <v>4</v>
      </c>
      <c r="BA196" s="3" t="s">
        <v>4</v>
      </c>
      <c r="BB196" s="3" t="s">
        <v>4</v>
      </c>
    </row>
    <row r="197" spans="1:54" ht="28.8" x14ac:dyDescent="0.3">
      <c r="A197" s="3" t="s">
        <v>663</v>
      </c>
      <c r="B197" s="3" t="s">
        <v>1071</v>
      </c>
      <c r="C197" s="3" t="s">
        <v>2643</v>
      </c>
      <c r="D197" s="3" t="s">
        <v>1657</v>
      </c>
      <c r="E197" s="3">
        <v>196</v>
      </c>
      <c r="F197" s="3" t="s">
        <v>37856</v>
      </c>
      <c r="G197" s="3" t="s">
        <v>752</v>
      </c>
      <c r="H197" s="3" t="s">
        <v>2081</v>
      </c>
      <c r="I197" s="3" t="s">
        <v>914</v>
      </c>
      <c r="J197" s="3" t="s">
        <v>4</v>
      </c>
      <c r="K197" s="3" t="s">
        <v>4</v>
      </c>
      <c r="L197" s="3" t="s">
        <v>697</v>
      </c>
      <c r="M197" s="3" t="s">
        <v>4</v>
      </c>
      <c r="N197" s="3"/>
      <c r="O197" s="3" t="s">
        <v>4</v>
      </c>
      <c r="P197" s="3" t="s">
        <v>4</v>
      </c>
      <c r="Q197" s="3" t="s">
        <v>4</v>
      </c>
      <c r="R197" s="3" t="s">
        <v>4</v>
      </c>
      <c r="S197" s="3" t="s">
        <v>4</v>
      </c>
      <c r="T197" s="3" t="s">
        <v>4</v>
      </c>
      <c r="U197" s="3" t="s">
        <v>4</v>
      </c>
      <c r="V197" s="3" t="s">
        <v>4</v>
      </c>
      <c r="W197" s="3" t="s">
        <v>4</v>
      </c>
      <c r="X197" s="3" t="s">
        <v>4</v>
      </c>
      <c r="Y197" s="3" t="s">
        <v>4</v>
      </c>
      <c r="Z197" s="3" t="s">
        <v>4</v>
      </c>
      <c r="AA197" s="3" t="s">
        <v>4</v>
      </c>
      <c r="AB197" s="3" t="s">
        <v>4</v>
      </c>
      <c r="AC197" s="3" t="s">
        <v>4</v>
      </c>
      <c r="AD197" s="3" t="s">
        <v>4</v>
      </c>
      <c r="AE197" s="3" t="s">
        <v>4</v>
      </c>
      <c r="AF197" s="3" t="s">
        <v>4</v>
      </c>
      <c r="AG197" s="3" t="s">
        <v>4</v>
      </c>
      <c r="AH197" s="3" t="s">
        <v>4</v>
      </c>
      <c r="AI197" s="3" t="s">
        <v>4</v>
      </c>
      <c r="AJ197" s="3" t="s">
        <v>4</v>
      </c>
      <c r="AK197" s="3" t="s">
        <v>4</v>
      </c>
      <c r="AL197" s="3" t="s">
        <v>4</v>
      </c>
      <c r="AM197" s="3" t="s">
        <v>4</v>
      </c>
      <c r="AN197" s="3" t="s">
        <v>4</v>
      </c>
      <c r="AO197" s="3" t="s">
        <v>4</v>
      </c>
      <c r="AP197" s="3" t="s">
        <v>4</v>
      </c>
      <c r="AQ197" s="3" t="s">
        <v>4</v>
      </c>
      <c r="AR197" s="3" t="s">
        <v>4</v>
      </c>
      <c r="AS197" s="3" t="s">
        <v>4</v>
      </c>
      <c r="AT197" s="3" t="s">
        <v>4</v>
      </c>
      <c r="AU197" s="3" t="s">
        <v>4</v>
      </c>
      <c r="AV197" s="3" t="s">
        <v>4</v>
      </c>
      <c r="AW197" s="3" t="s">
        <v>4</v>
      </c>
      <c r="AX197" s="3" t="s">
        <v>4</v>
      </c>
      <c r="AY197" s="3" t="s">
        <v>4</v>
      </c>
      <c r="AZ197" s="3" t="s">
        <v>4</v>
      </c>
      <c r="BA197" s="3" t="s">
        <v>4</v>
      </c>
      <c r="BB197" s="3" t="s">
        <v>4</v>
      </c>
    </row>
    <row r="198" spans="1:54" ht="144" x14ac:dyDescent="0.3">
      <c r="A198" s="3" t="s">
        <v>663</v>
      </c>
      <c r="B198" s="3" t="s">
        <v>2644</v>
      </c>
      <c r="C198" s="3" t="s">
        <v>2645</v>
      </c>
      <c r="D198" s="3" t="s">
        <v>1657</v>
      </c>
      <c r="E198" s="3">
        <v>197</v>
      </c>
      <c r="F198" s="3" t="s">
        <v>37870</v>
      </c>
      <c r="G198" s="3" t="s">
        <v>752</v>
      </c>
      <c r="H198" s="3" t="s">
        <v>2646</v>
      </c>
      <c r="I198" s="3"/>
      <c r="J198" s="3" t="s">
        <v>697</v>
      </c>
      <c r="K198" s="3" t="s">
        <v>4</v>
      </c>
      <c r="L198" s="3" t="s">
        <v>697</v>
      </c>
      <c r="N198" s="3"/>
      <c r="O198" s="3" t="s">
        <v>699</v>
      </c>
      <c r="P198" s="3" t="s">
        <v>2647</v>
      </c>
      <c r="Q198" s="3" t="s">
        <v>700</v>
      </c>
      <c r="R198" s="3" t="s">
        <v>2648</v>
      </c>
      <c r="S198" s="3" t="s">
        <v>729</v>
      </c>
      <c r="T198" s="3"/>
      <c r="U198" s="3" t="s">
        <v>699</v>
      </c>
      <c r="W198" s="3" t="s">
        <v>700</v>
      </c>
      <c r="Y198" s="3" t="s">
        <v>699</v>
      </c>
      <c r="AA198" s="3" t="s">
        <v>712</v>
      </c>
      <c r="AB198" s="3" t="s">
        <v>2649</v>
      </c>
      <c r="AC198" s="3" t="s">
        <v>698</v>
      </c>
      <c r="AD198" s="3" t="s">
        <v>2650</v>
      </c>
      <c r="AE198" s="3" t="s">
        <v>730</v>
      </c>
      <c r="AF198" s="3" t="s">
        <v>2651</v>
      </c>
      <c r="AG198" s="3" t="s">
        <v>699</v>
      </c>
      <c r="AH198" s="3" t="s">
        <v>2652</v>
      </c>
      <c r="AI198" s="3" t="s">
        <v>728</v>
      </c>
      <c r="AJ198" s="3" t="s">
        <v>36463</v>
      </c>
      <c r="AK198" s="3" t="s">
        <v>698</v>
      </c>
      <c r="AL198" s="3" t="s">
        <v>2653</v>
      </c>
      <c r="AM198" s="3" t="s">
        <v>730</v>
      </c>
      <c r="AN198" s="3" t="s">
        <v>2654</v>
      </c>
      <c r="AO198" s="3" t="s">
        <v>730</v>
      </c>
      <c r="AP198" s="3" t="s">
        <v>2655</v>
      </c>
      <c r="AQ198" s="3" t="s">
        <v>730</v>
      </c>
      <c r="AS198" s="3" t="s">
        <v>699</v>
      </c>
      <c r="AT198" s="3" t="s">
        <v>2656</v>
      </c>
      <c r="AU198" s="3" t="s">
        <v>699</v>
      </c>
      <c r="AW198" s="3" t="s">
        <v>729</v>
      </c>
      <c r="AX198" s="3" t="s">
        <v>2657</v>
      </c>
      <c r="AY198" s="3" t="s">
        <v>730</v>
      </c>
      <c r="AZ198" s="3" t="s">
        <v>2658</v>
      </c>
      <c r="BA198" s="3" t="s">
        <v>729</v>
      </c>
      <c r="BB198" s="3" t="s">
        <v>2659</v>
      </c>
    </row>
    <row r="199" spans="1:54" ht="259.2" x14ac:dyDescent="0.3">
      <c r="A199" s="3" t="s">
        <v>663</v>
      </c>
      <c r="B199" s="3" t="s">
        <v>2529</v>
      </c>
      <c r="C199" s="3" t="s">
        <v>2660</v>
      </c>
      <c r="D199" s="3" t="s">
        <v>1657</v>
      </c>
      <c r="E199" s="3">
        <v>198</v>
      </c>
      <c r="F199" s="3" t="s">
        <v>37833</v>
      </c>
      <c r="G199" s="3" t="s">
        <v>694</v>
      </c>
      <c r="H199" s="3" t="s">
        <v>2661</v>
      </c>
      <c r="I199" s="3" t="s">
        <v>2662</v>
      </c>
      <c r="J199" s="3" t="s">
        <v>697</v>
      </c>
      <c r="K199" s="3" t="s">
        <v>4</v>
      </c>
      <c r="L199" s="3" t="s">
        <v>697</v>
      </c>
      <c r="M199" s="3" t="s">
        <v>2663</v>
      </c>
      <c r="N199" s="3"/>
      <c r="O199" s="3" t="s">
        <v>700</v>
      </c>
      <c r="P199" s="3" t="s">
        <v>2664</v>
      </c>
      <c r="Q199" s="3" t="s">
        <v>729</v>
      </c>
      <c r="R199" s="3" t="s">
        <v>2665</v>
      </c>
      <c r="S199" s="3" t="s">
        <v>699</v>
      </c>
      <c r="T199" s="3" t="s">
        <v>2666</v>
      </c>
      <c r="U199" s="3" t="s">
        <v>700</v>
      </c>
      <c r="V199" s="3" t="s">
        <v>2667</v>
      </c>
      <c r="W199" s="3" t="s">
        <v>699</v>
      </c>
      <c r="X199" s="3" t="s">
        <v>2668</v>
      </c>
      <c r="Y199" s="3" t="s">
        <v>786</v>
      </c>
      <c r="Z199" s="3" t="s">
        <v>2669</v>
      </c>
      <c r="AA199" s="3" t="s">
        <v>1132</v>
      </c>
      <c r="AB199" s="3" t="s">
        <v>2670</v>
      </c>
      <c r="AC199" s="3" t="s">
        <v>698</v>
      </c>
      <c r="AD199" s="3" t="s">
        <v>2671</v>
      </c>
      <c r="AE199" s="3" t="s">
        <v>730</v>
      </c>
      <c r="AF199" s="3" t="s">
        <v>2672</v>
      </c>
      <c r="AG199" s="3" t="s">
        <v>786</v>
      </c>
      <c r="AH199" s="3" t="s">
        <v>2673</v>
      </c>
      <c r="AI199" s="3" t="s">
        <v>730</v>
      </c>
      <c r="AJ199" s="3" t="s">
        <v>36464</v>
      </c>
      <c r="AK199" s="3" t="s">
        <v>727</v>
      </c>
      <c r="AL199" s="3" t="s">
        <v>2674</v>
      </c>
      <c r="AM199" s="3" t="s">
        <v>730</v>
      </c>
      <c r="AN199" s="3" t="s">
        <v>2675</v>
      </c>
      <c r="AO199" s="3" t="s">
        <v>728</v>
      </c>
      <c r="AP199" s="3" t="s">
        <v>2676</v>
      </c>
      <c r="AQ199" s="3" t="s">
        <v>698</v>
      </c>
      <c r="AR199" s="3" t="s">
        <v>2677</v>
      </c>
      <c r="AS199" s="3" t="s">
        <v>712</v>
      </c>
      <c r="AT199" s="3" t="s">
        <v>2678</v>
      </c>
      <c r="AU199" s="3" t="s">
        <v>698</v>
      </c>
      <c r="AW199" s="3" t="s">
        <v>700</v>
      </c>
      <c r="AX199" s="3" t="s">
        <v>2679</v>
      </c>
      <c r="AY199" s="3" t="s">
        <v>700</v>
      </c>
      <c r="AZ199" s="3" t="s">
        <v>2680</v>
      </c>
      <c r="BA199" s="3" t="s">
        <v>730</v>
      </c>
      <c r="BB199" s="3" t="s">
        <v>2681</v>
      </c>
    </row>
    <row r="200" spans="1:54" ht="100.8" x14ac:dyDescent="0.3">
      <c r="A200" s="3" t="s">
        <v>663</v>
      </c>
      <c r="B200" s="3" t="s">
        <v>2682</v>
      </c>
      <c r="C200" s="3" t="s">
        <v>2683</v>
      </c>
      <c r="D200" s="3" t="s">
        <v>1657</v>
      </c>
      <c r="E200" s="3">
        <v>199</v>
      </c>
      <c r="F200" s="3" t="s">
        <v>37847</v>
      </c>
      <c r="G200" s="3" t="s">
        <v>752</v>
      </c>
      <c r="H200" s="3" t="s">
        <v>2684</v>
      </c>
      <c r="I200" s="3" t="s">
        <v>2685</v>
      </c>
      <c r="J200" s="3" t="s">
        <v>697</v>
      </c>
      <c r="K200" s="3" t="s">
        <v>4</v>
      </c>
      <c r="L200" s="3" t="s">
        <v>697</v>
      </c>
      <c r="N200" s="3"/>
      <c r="O200" s="3" t="s">
        <v>698</v>
      </c>
      <c r="P200" s="3"/>
      <c r="Q200" s="3" t="s">
        <v>698</v>
      </c>
      <c r="R200" s="3"/>
      <c r="S200" s="3" t="s">
        <v>699</v>
      </c>
      <c r="T200" s="3"/>
      <c r="U200" s="3" t="s">
        <v>699</v>
      </c>
      <c r="W200" s="3" t="s">
        <v>699</v>
      </c>
      <c r="Y200" s="3" t="s">
        <v>699</v>
      </c>
      <c r="AA200" s="3" t="s">
        <v>699</v>
      </c>
      <c r="AC200" s="3" t="s">
        <v>698</v>
      </c>
      <c r="AE200" s="3" t="s">
        <v>699</v>
      </c>
      <c r="AF200" s="3" t="s">
        <v>2686</v>
      </c>
      <c r="AG200" s="3" t="s">
        <v>700</v>
      </c>
      <c r="AI200" s="3" t="s">
        <v>698</v>
      </c>
      <c r="AJ200" s="3" t="s">
        <v>36465</v>
      </c>
      <c r="AK200" s="3" t="s">
        <v>700</v>
      </c>
      <c r="AM200" s="3" t="s">
        <v>698</v>
      </c>
      <c r="AO200" s="3" t="s">
        <v>700</v>
      </c>
      <c r="AQ200" s="3" t="s">
        <v>730</v>
      </c>
      <c r="AS200" s="3" t="s">
        <v>699</v>
      </c>
      <c r="AU200" s="3" t="s">
        <v>700</v>
      </c>
      <c r="AW200" s="3" t="s">
        <v>700</v>
      </c>
      <c r="AY200" s="3" t="s">
        <v>699</v>
      </c>
      <c r="BA200" s="3" t="s">
        <v>699</v>
      </c>
    </row>
    <row r="201" spans="1:54" ht="86.4" x14ac:dyDescent="0.3">
      <c r="A201" s="3" t="s">
        <v>663</v>
      </c>
      <c r="B201" s="3" t="s">
        <v>2687</v>
      </c>
      <c r="C201" s="3" t="s">
        <v>2688</v>
      </c>
      <c r="D201" s="3" t="s">
        <v>1657</v>
      </c>
      <c r="E201" s="3">
        <v>200</v>
      </c>
      <c r="F201" s="3" t="s">
        <v>37868</v>
      </c>
      <c r="G201" s="3" t="s">
        <v>694</v>
      </c>
      <c r="H201" s="3" t="s">
        <v>1736</v>
      </c>
      <c r="I201" s="3"/>
      <c r="J201" s="3" t="s">
        <v>697</v>
      </c>
      <c r="K201" s="3" t="s">
        <v>4</v>
      </c>
      <c r="L201" s="3" t="s">
        <v>697</v>
      </c>
      <c r="N201" s="3"/>
      <c r="O201" s="3" t="s">
        <v>700</v>
      </c>
      <c r="P201" s="3"/>
      <c r="Q201" s="3" t="s">
        <v>699</v>
      </c>
      <c r="R201" s="3"/>
      <c r="S201" s="3" t="s">
        <v>728</v>
      </c>
      <c r="T201" s="3"/>
      <c r="U201" s="3" t="s">
        <v>727</v>
      </c>
      <c r="W201" s="3" t="s">
        <v>700</v>
      </c>
      <c r="Y201" s="3" t="s">
        <v>699</v>
      </c>
      <c r="AA201" s="3" t="s">
        <v>712</v>
      </c>
      <c r="AC201" s="3" t="s">
        <v>790</v>
      </c>
      <c r="AE201" s="3" t="s">
        <v>698</v>
      </c>
      <c r="AG201" s="3" t="s">
        <v>727</v>
      </c>
      <c r="AI201" s="3" t="s">
        <v>699</v>
      </c>
      <c r="AK201" s="3" t="s">
        <v>786</v>
      </c>
      <c r="AM201" s="3" t="s">
        <v>698</v>
      </c>
      <c r="AO201" s="3" t="s">
        <v>729</v>
      </c>
      <c r="AQ201" s="3" t="s">
        <v>730</v>
      </c>
      <c r="AS201" s="3" t="s">
        <v>729</v>
      </c>
      <c r="AT201" s="3" t="s">
        <v>2689</v>
      </c>
      <c r="AU201" s="3" t="s">
        <v>730</v>
      </c>
      <c r="AW201" s="3" t="s">
        <v>727</v>
      </c>
      <c r="AY201" s="3" t="s">
        <v>786</v>
      </c>
      <c r="BA201" s="3" t="s">
        <v>786</v>
      </c>
    </row>
    <row r="202" spans="1:54" ht="187.2" x14ac:dyDescent="0.3">
      <c r="A202" s="3" t="s">
        <v>663</v>
      </c>
      <c r="B202" s="3" t="s">
        <v>2690</v>
      </c>
      <c r="C202" s="3" t="s">
        <v>2691</v>
      </c>
      <c r="D202" s="3" t="s">
        <v>1657</v>
      </c>
      <c r="E202" s="3">
        <v>201</v>
      </c>
      <c r="F202" s="3" t="s">
        <v>37863</v>
      </c>
      <c r="G202" s="3" t="s">
        <v>694</v>
      </c>
      <c r="H202" s="3" t="s">
        <v>2692</v>
      </c>
      <c r="I202" s="3" t="s">
        <v>1473</v>
      </c>
      <c r="J202" s="3" t="s">
        <v>697</v>
      </c>
      <c r="K202" s="3" t="s">
        <v>4</v>
      </c>
      <c r="L202" s="3" t="s">
        <v>697</v>
      </c>
      <c r="M202" s="3" t="s">
        <v>2693</v>
      </c>
      <c r="N202" s="3"/>
      <c r="O202" s="3" t="s">
        <v>728</v>
      </c>
      <c r="P202" s="3" t="s">
        <v>2694</v>
      </c>
      <c r="Q202" s="3" t="s">
        <v>730</v>
      </c>
      <c r="R202" s="3" t="s">
        <v>2695</v>
      </c>
      <c r="S202" s="3" t="s">
        <v>700</v>
      </c>
      <c r="T202" s="3" t="s">
        <v>2696</v>
      </c>
      <c r="U202" s="3" t="s">
        <v>699</v>
      </c>
      <c r="V202" s="3" t="s">
        <v>2697</v>
      </c>
      <c r="W202" s="3" t="s">
        <v>728</v>
      </c>
      <c r="X202" s="3" t="s">
        <v>2698</v>
      </c>
      <c r="Y202" s="3" t="s">
        <v>698</v>
      </c>
      <c r="Z202" s="3" t="s">
        <v>2699</v>
      </c>
      <c r="AA202" s="3" t="s">
        <v>790</v>
      </c>
      <c r="AB202" s="3" t="s">
        <v>2700</v>
      </c>
      <c r="AC202" s="3" t="s">
        <v>712</v>
      </c>
      <c r="AD202" s="3" t="s">
        <v>2701</v>
      </c>
      <c r="AE202" s="3" t="s">
        <v>698</v>
      </c>
      <c r="AF202" s="3" t="s">
        <v>2702</v>
      </c>
      <c r="AG202" s="3" t="s">
        <v>699</v>
      </c>
      <c r="AH202" s="3" t="s">
        <v>2703</v>
      </c>
      <c r="AI202" s="3" t="s">
        <v>700</v>
      </c>
      <c r="AJ202" s="3" t="s">
        <v>36466</v>
      </c>
      <c r="AK202" s="3" t="s">
        <v>727</v>
      </c>
      <c r="AL202" s="3" t="s">
        <v>2704</v>
      </c>
      <c r="AM202" s="3" t="s">
        <v>786</v>
      </c>
      <c r="AN202" s="3" t="s">
        <v>2705</v>
      </c>
      <c r="AO202" s="3" t="s">
        <v>699</v>
      </c>
      <c r="AP202" s="3" t="s">
        <v>2706</v>
      </c>
      <c r="AQ202" s="3" t="s">
        <v>698</v>
      </c>
      <c r="AR202" s="3" t="s">
        <v>2707</v>
      </c>
      <c r="AS202" s="3" t="s">
        <v>731</v>
      </c>
      <c r="AT202" s="3" t="s">
        <v>2708</v>
      </c>
      <c r="AU202" s="3" t="s">
        <v>729</v>
      </c>
      <c r="AV202" s="3" t="s">
        <v>2709</v>
      </c>
      <c r="AW202" s="3" t="s">
        <v>698</v>
      </c>
      <c r="AY202" s="3" t="s">
        <v>699</v>
      </c>
      <c r="BA202" s="3" t="s">
        <v>699</v>
      </c>
    </row>
    <row r="203" spans="1:54" ht="28.8" x14ac:dyDescent="0.3">
      <c r="A203" s="3" t="s">
        <v>663</v>
      </c>
      <c r="B203" s="3" t="s">
        <v>1957</v>
      </c>
      <c r="C203" s="3" t="s">
        <v>2710</v>
      </c>
      <c r="D203" s="3" t="s">
        <v>2711</v>
      </c>
      <c r="E203" s="3">
        <v>202</v>
      </c>
      <c r="F203" s="3" t="s">
        <v>37821</v>
      </c>
      <c r="G203" s="3" t="s">
        <v>694</v>
      </c>
      <c r="H203" s="3" t="s">
        <v>2712</v>
      </c>
      <c r="I203" s="3"/>
      <c r="J203" s="3" t="s">
        <v>4</v>
      </c>
      <c r="K203" s="3" t="s">
        <v>4</v>
      </c>
      <c r="L203" s="3" t="s">
        <v>697</v>
      </c>
      <c r="M203" s="3" t="s">
        <v>4</v>
      </c>
      <c r="N203" s="3"/>
      <c r="O203" s="3" t="s">
        <v>4</v>
      </c>
      <c r="P203" s="3" t="s">
        <v>4</v>
      </c>
      <c r="Q203" s="3" t="s">
        <v>4</v>
      </c>
      <c r="R203" s="3" t="s">
        <v>4</v>
      </c>
      <c r="S203" s="3" t="s">
        <v>4</v>
      </c>
      <c r="T203" s="3" t="s">
        <v>4</v>
      </c>
      <c r="U203" s="3" t="s">
        <v>4</v>
      </c>
      <c r="V203" s="3" t="s">
        <v>4</v>
      </c>
      <c r="W203" s="3" t="s">
        <v>4</v>
      </c>
      <c r="X203" s="3" t="s">
        <v>4</v>
      </c>
      <c r="Y203" s="3" t="s">
        <v>4</v>
      </c>
      <c r="Z203" s="3" t="s">
        <v>4</v>
      </c>
      <c r="AA203" s="3" t="s">
        <v>4</v>
      </c>
      <c r="AB203" s="3" t="s">
        <v>4</v>
      </c>
      <c r="AC203" s="3" t="s">
        <v>4</v>
      </c>
      <c r="AD203" s="3" t="s">
        <v>4</v>
      </c>
      <c r="AE203" s="3" t="s">
        <v>4</v>
      </c>
      <c r="AF203" s="3" t="s">
        <v>4</v>
      </c>
      <c r="AG203" s="3" t="s">
        <v>4</v>
      </c>
      <c r="AH203" s="3" t="s">
        <v>4</v>
      </c>
      <c r="AI203" s="3" t="s">
        <v>4</v>
      </c>
      <c r="AJ203" s="3" t="s">
        <v>4</v>
      </c>
      <c r="AK203" s="3" t="s">
        <v>4</v>
      </c>
      <c r="AL203" s="3" t="s">
        <v>4</v>
      </c>
      <c r="AM203" s="3" t="s">
        <v>4</v>
      </c>
      <c r="AN203" s="3" t="s">
        <v>4</v>
      </c>
      <c r="AO203" s="3" t="s">
        <v>4</v>
      </c>
      <c r="AP203" s="3" t="s">
        <v>4</v>
      </c>
      <c r="AQ203" s="3" t="s">
        <v>4</v>
      </c>
      <c r="AR203" s="3" t="s">
        <v>4</v>
      </c>
      <c r="AS203" s="3" t="s">
        <v>4</v>
      </c>
      <c r="AT203" s="3" t="s">
        <v>4</v>
      </c>
      <c r="AU203" s="3" t="s">
        <v>4</v>
      </c>
      <c r="AV203" s="3" t="s">
        <v>4</v>
      </c>
      <c r="AW203" s="3" t="s">
        <v>4</v>
      </c>
      <c r="AX203" s="3" t="s">
        <v>4</v>
      </c>
      <c r="AY203" s="3" t="s">
        <v>4</v>
      </c>
      <c r="AZ203" s="3" t="s">
        <v>4</v>
      </c>
      <c r="BA203" s="3" t="s">
        <v>4</v>
      </c>
      <c r="BB203" s="3" t="s">
        <v>4</v>
      </c>
    </row>
    <row r="204" spans="1:54" x14ac:dyDescent="0.3">
      <c r="A204" s="3" t="s">
        <v>663</v>
      </c>
      <c r="B204" s="3" t="s">
        <v>907</v>
      </c>
      <c r="C204" s="3" t="s">
        <v>2713</v>
      </c>
      <c r="D204" s="3" t="s">
        <v>2711</v>
      </c>
      <c r="E204" s="3">
        <v>203</v>
      </c>
      <c r="F204" s="3" t="s">
        <v>37864</v>
      </c>
      <c r="G204" s="3" t="s">
        <v>694</v>
      </c>
      <c r="H204" s="3" t="s">
        <v>2714</v>
      </c>
      <c r="I204" s="3"/>
      <c r="J204" s="3" t="s">
        <v>4</v>
      </c>
      <c r="K204" s="3" t="s">
        <v>4</v>
      </c>
      <c r="L204" s="3" t="s">
        <v>697</v>
      </c>
      <c r="M204" s="3" t="s">
        <v>4</v>
      </c>
      <c r="N204" s="3"/>
      <c r="O204" s="3" t="s">
        <v>4</v>
      </c>
      <c r="P204" s="3" t="s">
        <v>4</v>
      </c>
      <c r="Q204" s="3" t="s">
        <v>4</v>
      </c>
      <c r="R204" s="3" t="s">
        <v>4</v>
      </c>
      <c r="S204" s="3" t="s">
        <v>4</v>
      </c>
      <c r="T204" s="3" t="s">
        <v>4</v>
      </c>
      <c r="U204" s="3" t="s">
        <v>4</v>
      </c>
      <c r="V204" s="3" t="s">
        <v>4</v>
      </c>
      <c r="W204" s="3" t="s">
        <v>4</v>
      </c>
      <c r="X204" s="3" t="s">
        <v>4</v>
      </c>
      <c r="Y204" s="3" t="s">
        <v>4</v>
      </c>
      <c r="Z204" s="3" t="s">
        <v>4</v>
      </c>
      <c r="AA204" s="3" t="s">
        <v>4</v>
      </c>
      <c r="AB204" s="3" t="s">
        <v>4</v>
      </c>
      <c r="AC204" s="3" t="s">
        <v>4</v>
      </c>
      <c r="AD204" s="3" t="s">
        <v>4</v>
      </c>
      <c r="AE204" s="3" t="s">
        <v>4</v>
      </c>
      <c r="AF204" s="3" t="s">
        <v>4</v>
      </c>
      <c r="AG204" s="3" t="s">
        <v>4</v>
      </c>
      <c r="AH204" s="3" t="s">
        <v>4</v>
      </c>
      <c r="AI204" s="3" t="s">
        <v>4</v>
      </c>
      <c r="AJ204" s="3" t="s">
        <v>4</v>
      </c>
      <c r="AK204" s="3" t="s">
        <v>4</v>
      </c>
      <c r="AL204" s="3" t="s">
        <v>4</v>
      </c>
      <c r="AM204" s="3" t="s">
        <v>4</v>
      </c>
      <c r="AN204" s="3" t="s">
        <v>4</v>
      </c>
      <c r="AO204" s="3" t="s">
        <v>4</v>
      </c>
      <c r="AP204" s="3" t="s">
        <v>4</v>
      </c>
      <c r="AQ204" s="3" t="s">
        <v>4</v>
      </c>
      <c r="AR204" s="3" t="s">
        <v>4</v>
      </c>
      <c r="AS204" s="3" t="s">
        <v>4</v>
      </c>
      <c r="AT204" s="3" t="s">
        <v>4</v>
      </c>
      <c r="AU204" s="3" t="s">
        <v>4</v>
      </c>
      <c r="AV204" s="3" t="s">
        <v>4</v>
      </c>
      <c r="AW204" s="3" t="s">
        <v>4</v>
      </c>
      <c r="AX204" s="3" t="s">
        <v>4</v>
      </c>
      <c r="AY204" s="3" t="s">
        <v>4</v>
      </c>
      <c r="AZ204" s="3" t="s">
        <v>4</v>
      </c>
      <c r="BA204" s="3" t="s">
        <v>4</v>
      </c>
      <c r="BB204" s="3" t="s">
        <v>4</v>
      </c>
    </row>
    <row r="205" spans="1:54" x14ac:dyDescent="0.3">
      <c r="A205" s="3" t="s">
        <v>663</v>
      </c>
      <c r="B205" s="3" t="s">
        <v>2715</v>
      </c>
      <c r="C205" s="3" t="s">
        <v>2716</v>
      </c>
      <c r="D205" s="3" t="s">
        <v>2711</v>
      </c>
      <c r="E205" s="3">
        <v>204</v>
      </c>
      <c r="F205" s="3" t="s">
        <v>37828</v>
      </c>
      <c r="G205" s="3" t="s">
        <v>694</v>
      </c>
      <c r="H205" s="3" t="s">
        <v>2717</v>
      </c>
      <c r="I205" s="3"/>
      <c r="J205" s="3" t="s">
        <v>4</v>
      </c>
      <c r="K205" s="3" t="s">
        <v>4</v>
      </c>
      <c r="L205" s="3" t="s">
        <v>697</v>
      </c>
      <c r="M205" s="3" t="s">
        <v>4</v>
      </c>
      <c r="N205" s="3"/>
      <c r="O205" s="3" t="s">
        <v>4</v>
      </c>
      <c r="P205" s="3" t="s">
        <v>4</v>
      </c>
      <c r="Q205" s="3" t="s">
        <v>4</v>
      </c>
      <c r="R205" s="3" t="s">
        <v>4</v>
      </c>
      <c r="S205" s="3" t="s">
        <v>4</v>
      </c>
      <c r="T205" s="3" t="s">
        <v>4</v>
      </c>
      <c r="U205" s="3" t="s">
        <v>4</v>
      </c>
      <c r="V205" s="3" t="s">
        <v>4</v>
      </c>
      <c r="W205" s="3" t="s">
        <v>4</v>
      </c>
      <c r="X205" s="3" t="s">
        <v>4</v>
      </c>
      <c r="Y205" s="3" t="s">
        <v>4</v>
      </c>
      <c r="Z205" s="3" t="s">
        <v>4</v>
      </c>
      <c r="AA205" s="3" t="s">
        <v>4</v>
      </c>
      <c r="AB205" s="3" t="s">
        <v>4</v>
      </c>
      <c r="AC205" s="3" t="s">
        <v>4</v>
      </c>
      <c r="AD205" s="3" t="s">
        <v>4</v>
      </c>
      <c r="AE205" s="3" t="s">
        <v>4</v>
      </c>
      <c r="AF205" s="3" t="s">
        <v>4</v>
      </c>
      <c r="AG205" s="3" t="s">
        <v>4</v>
      </c>
      <c r="AH205" s="3" t="s">
        <v>4</v>
      </c>
      <c r="AI205" s="3" t="s">
        <v>4</v>
      </c>
      <c r="AJ205" s="3" t="s">
        <v>4</v>
      </c>
      <c r="AK205" s="3" t="s">
        <v>4</v>
      </c>
      <c r="AL205" s="3" t="s">
        <v>4</v>
      </c>
      <c r="AM205" s="3" t="s">
        <v>4</v>
      </c>
      <c r="AN205" s="3" t="s">
        <v>4</v>
      </c>
      <c r="AO205" s="3" t="s">
        <v>4</v>
      </c>
      <c r="AP205" s="3" t="s">
        <v>4</v>
      </c>
      <c r="AQ205" s="3" t="s">
        <v>4</v>
      </c>
      <c r="AR205" s="3" t="s">
        <v>4</v>
      </c>
      <c r="AS205" s="3" t="s">
        <v>4</v>
      </c>
      <c r="AT205" s="3" t="s">
        <v>4</v>
      </c>
      <c r="AU205" s="3" t="s">
        <v>4</v>
      </c>
      <c r="AV205" s="3" t="s">
        <v>4</v>
      </c>
      <c r="AW205" s="3" t="s">
        <v>4</v>
      </c>
      <c r="AX205" s="3" t="s">
        <v>4</v>
      </c>
      <c r="AY205" s="3" t="s">
        <v>4</v>
      </c>
      <c r="AZ205" s="3" t="s">
        <v>4</v>
      </c>
      <c r="BA205" s="3" t="s">
        <v>4</v>
      </c>
      <c r="BB205" s="3" t="s">
        <v>4</v>
      </c>
    </row>
    <row r="206" spans="1:54" ht="187.2" x14ac:dyDescent="0.3">
      <c r="A206" s="3" t="s">
        <v>663</v>
      </c>
      <c r="B206" s="3" t="s">
        <v>2718</v>
      </c>
      <c r="C206" s="3" t="s">
        <v>2719</v>
      </c>
      <c r="D206" s="3" t="s">
        <v>2720</v>
      </c>
      <c r="E206" s="3">
        <v>205</v>
      </c>
      <c r="F206" s="3" t="s">
        <v>37842</v>
      </c>
      <c r="G206" s="3" t="s">
        <v>752</v>
      </c>
      <c r="H206" s="3" t="s">
        <v>2721</v>
      </c>
      <c r="I206" s="3"/>
      <c r="J206" s="3" t="s">
        <v>697</v>
      </c>
      <c r="K206" s="3" t="s">
        <v>4</v>
      </c>
      <c r="L206" s="3" t="s">
        <v>697</v>
      </c>
      <c r="N206" s="3"/>
      <c r="O206" s="3" t="s">
        <v>700</v>
      </c>
      <c r="P206" s="3" t="s">
        <v>2722</v>
      </c>
      <c r="Q206" s="3" t="s">
        <v>700</v>
      </c>
      <c r="R206" s="3"/>
      <c r="S206" s="3" t="s">
        <v>699</v>
      </c>
      <c r="T206" s="3"/>
      <c r="U206" s="3" t="s">
        <v>700</v>
      </c>
      <c r="W206" s="3" t="s">
        <v>699</v>
      </c>
      <c r="Y206" s="3" t="s">
        <v>698</v>
      </c>
      <c r="Z206" s="3" t="s">
        <v>2723</v>
      </c>
      <c r="AA206" s="3" t="s">
        <v>712</v>
      </c>
      <c r="AC206" s="3" t="s">
        <v>698</v>
      </c>
      <c r="AD206" s="3" t="s">
        <v>2724</v>
      </c>
      <c r="AE206" s="3" t="s">
        <v>700</v>
      </c>
      <c r="AF206" s="3" t="s">
        <v>2725</v>
      </c>
      <c r="AG206" s="3" t="s">
        <v>699</v>
      </c>
      <c r="AI206" s="3" t="s">
        <v>698</v>
      </c>
      <c r="AK206" s="3" t="s">
        <v>700</v>
      </c>
      <c r="AM206" s="3" t="s">
        <v>698</v>
      </c>
      <c r="AO206" s="3" t="s">
        <v>700</v>
      </c>
      <c r="AP206" s="3" t="s">
        <v>2726</v>
      </c>
      <c r="AQ206" s="3" t="s">
        <v>699</v>
      </c>
      <c r="AR206" s="3" t="s">
        <v>2727</v>
      </c>
      <c r="AS206" s="3" t="s">
        <v>698</v>
      </c>
      <c r="AU206" s="3" t="s">
        <v>700</v>
      </c>
      <c r="AW206" s="3" t="s">
        <v>698</v>
      </c>
      <c r="AX206" s="3" t="s">
        <v>2728</v>
      </c>
      <c r="AY206" s="3" t="s">
        <v>698</v>
      </c>
      <c r="AZ206" s="3" t="s">
        <v>2729</v>
      </c>
      <c r="BA206" s="3" t="s">
        <v>699</v>
      </c>
    </row>
    <row r="207" spans="1:54" ht="201.6" x14ac:dyDescent="0.3">
      <c r="A207" s="3" t="s">
        <v>663</v>
      </c>
      <c r="B207" s="3" t="s">
        <v>1609</v>
      </c>
      <c r="C207" s="3" t="s">
        <v>2730</v>
      </c>
      <c r="D207" s="3" t="s">
        <v>2720</v>
      </c>
      <c r="E207" s="3">
        <v>206</v>
      </c>
      <c r="F207" s="3" t="s">
        <v>37875</v>
      </c>
      <c r="G207" s="3" t="s">
        <v>694</v>
      </c>
      <c r="H207" s="3" t="s">
        <v>2731</v>
      </c>
      <c r="I207" s="3"/>
      <c r="J207" s="3" t="s">
        <v>697</v>
      </c>
      <c r="K207" s="3" t="s">
        <v>4</v>
      </c>
      <c r="L207" s="3" t="s">
        <v>697</v>
      </c>
      <c r="N207" s="3"/>
      <c r="O207" s="3" t="s">
        <v>712</v>
      </c>
      <c r="P207" s="3" t="s">
        <v>2732</v>
      </c>
      <c r="Q207" s="3" t="s">
        <v>699</v>
      </c>
      <c r="R207" s="3" t="s">
        <v>2733</v>
      </c>
      <c r="S207" s="3" t="s">
        <v>698</v>
      </c>
      <c r="T207" s="3" t="s">
        <v>2734</v>
      </c>
      <c r="U207" s="3" t="s">
        <v>700</v>
      </c>
      <c r="V207" s="3" t="s">
        <v>2735</v>
      </c>
      <c r="W207" s="3" t="s">
        <v>699</v>
      </c>
      <c r="X207" s="3" t="s">
        <v>2736</v>
      </c>
      <c r="Y207" s="3" t="s">
        <v>699</v>
      </c>
      <c r="AA207" s="3" t="s">
        <v>698</v>
      </c>
      <c r="AC207" s="3" t="s">
        <v>712</v>
      </c>
      <c r="AD207" s="3" t="s">
        <v>2737</v>
      </c>
      <c r="AE207" s="3" t="s">
        <v>700</v>
      </c>
      <c r="AF207" s="3" t="s">
        <v>2738</v>
      </c>
      <c r="AG207" s="3" t="s">
        <v>700</v>
      </c>
      <c r="AI207" s="3" t="s">
        <v>698</v>
      </c>
      <c r="AK207" s="3" t="s">
        <v>698</v>
      </c>
      <c r="AM207" s="3" t="s">
        <v>698</v>
      </c>
      <c r="AO207" s="3" t="s">
        <v>700</v>
      </c>
      <c r="AQ207" s="3" t="s">
        <v>698</v>
      </c>
      <c r="AR207" s="3" t="s">
        <v>2739</v>
      </c>
      <c r="AS207" s="3" t="s">
        <v>698</v>
      </c>
      <c r="AT207" s="3" t="s">
        <v>2740</v>
      </c>
      <c r="AU207" s="3" t="s">
        <v>700</v>
      </c>
      <c r="AW207" s="3" t="s">
        <v>698</v>
      </c>
      <c r="AX207" s="3" t="s">
        <v>2741</v>
      </c>
      <c r="AY207" s="3" t="s">
        <v>698</v>
      </c>
      <c r="AZ207" s="3" t="s">
        <v>2742</v>
      </c>
      <c r="BA207" s="3" t="s">
        <v>699</v>
      </c>
      <c r="BB207" s="3" t="s">
        <v>2743</v>
      </c>
    </row>
    <row r="208" spans="1:54" ht="244.8" x14ac:dyDescent="0.3">
      <c r="A208" s="3" t="s">
        <v>663</v>
      </c>
      <c r="B208" s="3" t="s">
        <v>2744</v>
      </c>
      <c r="C208" s="3" t="s">
        <v>2745</v>
      </c>
      <c r="D208" s="3" t="s">
        <v>2720</v>
      </c>
      <c r="E208" s="3">
        <v>207</v>
      </c>
      <c r="F208" s="3" t="s">
        <v>37820</v>
      </c>
      <c r="G208" s="3" t="s">
        <v>694</v>
      </c>
      <c r="H208" s="3" t="s">
        <v>914</v>
      </c>
      <c r="I208" s="3"/>
      <c r="J208" s="3" t="s">
        <v>697</v>
      </c>
      <c r="K208" s="3" t="s">
        <v>4</v>
      </c>
      <c r="L208" s="3" t="s">
        <v>697</v>
      </c>
      <c r="N208" s="3"/>
      <c r="O208" s="3" t="s">
        <v>699</v>
      </c>
      <c r="P208" s="3" t="s">
        <v>2746</v>
      </c>
      <c r="Q208" s="3" t="s">
        <v>699</v>
      </c>
      <c r="R208" s="3" t="s">
        <v>2747</v>
      </c>
      <c r="S208" s="3" t="s">
        <v>699</v>
      </c>
      <c r="T208" s="3" t="s">
        <v>2748</v>
      </c>
      <c r="U208" s="3" t="s">
        <v>700</v>
      </c>
      <c r="V208" s="3" t="s">
        <v>2749</v>
      </c>
      <c r="W208" s="3" t="s">
        <v>699</v>
      </c>
      <c r="X208" s="3" t="s">
        <v>2750</v>
      </c>
      <c r="Y208" s="3" t="s">
        <v>698</v>
      </c>
      <c r="AA208" s="3" t="s">
        <v>1132</v>
      </c>
      <c r="AC208" s="3" t="s">
        <v>698</v>
      </c>
      <c r="AD208" s="3" t="s">
        <v>2751</v>
      </c>
      <c r="AE208" s="3" t="s">
        <v>700</v>
      </c>
      <c r="AF208" s="3" t="s">
        <v>2752</v>
      </c>
      <c r="AG208" s="3" t="s">
        <v>699</v>
      </c>
      <c r="AH208" s="3" t="s">
        <v>2753</v>
      </c>
      <c r="AI208" s="3" t="s">
        <v>698</v>
      </c>
      <c r="AJ208" s="3" t="s">
        <v>36467</v>
      </c>
      <c r="AK208" s="3" t="s">
        <v>700</v>
      </c>
      <c r="AM208" s="3" t="s">
        <v>698</v>
      </c>
      <c r="AO208" s="3" t="s">
        <v>700</v>
      </c>
      <c r="AQ208" s="3" t="s">
        <v>790</v>
      </c>
      <c r="AR208" s="3" t="s">
        <v>2754</v>
      </c>
      <c r="AS208" s="3" t="s">
        <v>698</v>
      </c>
      <c r="AT208" s="3" t="s">
        <v>2755</v>
      </c>
      <c r="AU208" s="3" t="s">
        <v>727</v>
      </c>
      <c r="AW208" s="3" t="s">
        <v>698</v>
      </c>
      <c r="AX208" s="3" t="s">
        <v>2756</v>
      </c>
      <c r="AY208" s="3" t="s">
        <v>790</v>
      </c>
      <c r="AZ208" s="3" t="s">
        <v>2757</v>
      </c>
      <c r="BA208" s="3" t="s">
        <v>699</v>
      </c>
      <c r="BB208" s="3" t="s">
        <v>2758</v>
      </c>
    </row>
    <row r="209" spans="1:54" ht="201.6" x14ac:dyDescent="0.3">
      <c r="A209" s="3" t="s">
        <v>663</v>
      </c>
      <c r="B209" s="3" t="s">
        <v>2759</v>
      </c>
      <c r="C209" s="3" t="s">
        <v>2760</v>
      </c>
      <c r="D209" s="3" t="s">
        <v>2720</v>
      </c>
      <c r="E209" s="3">
        <v>208</v>
      </c>
      <c r="F209" s="3" t="s">
        <v>37846</v>
      </c>
      <c r="G209" s="3" t="s">
        <v>694</v>
      </c>
      <c r="H209" s="3" t="s">
        <v>2761</v>
      </c>
      <c r="I209" s="3"/>
      <c r="J209" s="3" t="s">
        <v>697</v>
      </c>
      <c r="K209" s="3" t="s">
        <v>4</v>
      </c>
      <c r="L209" s="3" t="s">
        <v>697</v>
      </c>
      <c r="M209" s="3" t="s">
        <v>2762</v>
      </c>
      <c r="N209" s="3"/>
      <c r="O209" s="3" t="s">
        <v>700</v>
      </c>
      <c r="P209" s="3" t="s">
        <v>2763</v>
      </c>
      <c r="Q209" s="3" t="s">
        <v>729</v>
      </c>
      <c r="R209" s="3" t="s">
        <v>2764</v>
      </c>
      <c r="S209" s="3" t="s">
        <v>699</v>
      </c>
      <c r="T209" s="3" t="s">
        <v>2765</v>
      </c>
      <c r="U209" s="3" t="s">
        <v>700</v>
      </c>
      <c r="V209" s="3" t="s">
        <v>2766</v>
      </c>
      <c r="W209" s="3" t="s">
        <v>699</v>
      </c>
      <c r="X209" s="3" t="s">
        <v>2767</v>
      </c>
      <c r="Y209" s="3" t="s">
        <v>698</v>
      </c>
      <c r="Z209" s="3" t="s">
        <v>2768</v>
      </c>
      <c r="AA209" s="3" t="s">
        <v>712</v>
      </c>
      <c r="AB209" s="3" t="s">
        <v>2769</v>
      </c>
      <c r="AC209" s="3" t="s">
        <v>712</v>
      </c>
      <c r="AD209" s="3" t="s">
        <v>2770</v>
      </c>
      <c r="AE209" s="3" t="s">
        <v>728</v>
      </c>
      <c r="AF209" s="3" t="s">
        <v>2771</v>
      </c>
      <c r="AG209" s="3" t="s">
        <v>699</v>
      </c>
      <c r="AH209" s="3" t="s">
        <v>2772</v>
      </c>
      <c r="AI209" s="3" t="s">
        <v>730</v>
      </c>
      <c r="AJ209" s="3" t="s">
        <v>36468</v>
      </c>
      <c r="AK209" s="3" t="s">
        <v>698</v>
      </c>
      <c r="AL209" s="3" t="s">
        <v>2773</v>
      </c>
      <c r="AM209" s="3" t="s">
        <v>730</v>
      </c>
      <c r="AO209" s="3" t="s">
        <v>700</v>
      </c>
      <c r="AP209" s="3" t="s">
        <v>2774</v>
      </c>
      <c r="AQ209" s="3" t="s">
        <v>699</v>
      </c>
      <c r="AR209" s="3" t="s">
        <v>2775</v>
      </c>
      <c r="AS209" s="3" t="s">
        <v>728</v>
      </c>
      <c r="AT209" s="3" t="s">
        <v>2776</v>
      </c>
      <c r="AU209" s="3" t="s">
        <v>700</v>
      </c>
      <c r="AW209" s="3" t="s">
        <v>700</v>
      </c>
      <c r="AX209" s="3" t="s">
        <v>2777</v>
      </c>
      <c r="AY209" s="3" t="s">
        <v>730</v>
      </c>
      <c r="BA209" s="3" t="s">
        <v>729</v>
      </c>
      <c r="BB209" s="3" t="s">
        <v>2778</v>
      </c>
    </row>
    <row r="210" spans="1:54" x14ac:dyDescent="0.3">
      <c r="A210" s="3" t="s">
        <v>663</v>
      </c>
      <c r="B210" s="3" t="s">
        <v>2779</v>
      </c>
      <c r="C210" s="3" t="s">
        <v>2780</v>
      </c>
      <c r="D210" s="3" t="s">
        <v>2781</v>
      </c>
      <c r="E210" s="3">
        <v>209</v>
      </c>
      <c r="F210" s="3" t="s">
        <v>37837</v>
      </c>
      <c r="G210" s="3" t="s">
        <v>752</v>
      </c>
      <c r="H210" s="3" t="s">
        <v>2417</v>
      </c>
      <c r="I210" s="3"/>
      <c r="J210" s="3" t="s">
        <v>4</v>
      </c>
      <c r="K210" s="3" t="s">
        <v>4</v>
      </c>
      <c r="L210" s="3" t="s">
        <v>697</v>
      </c>
      <c r="M210" s="3" t="s">
        <v>4</v>
      </c>
      <c r="N210" s="3"/>
      <c r="O210" s="3" t="s">
        <v>4</v>
      </c>
      <c r="P210" s="3" t="s">
        <v>4</v>
      </c>
      <c r="Q210" s="3" t="s">
        <v>4</v>
      </c>
      <c r="R210" s="3" t="s">
        <v>4</v>
      </c>
      <c r="S210" s="3" t="s">
        <v>4</v>
      </c>
      <c r="T210" s="3" t="s">
        <v>4</v>
      </c>
      <c r="U210" s="3" t="s">
        <v>4</v>
      </c>
      <c r="V210" s="3" t="s">
        <v>4</v>
      </c>
      <c r="W210" s="3" t="s">
        <v>4</v>
      </c>
      <c r="X210" s="3" t="s">
        <v>4</v>
      </c>
      <c r="Y210" s="3" t="s">
        <v>4</v>
      </c>
      <c r="Z210" s="3" t="s">
        <v>4</v>
      </c>
      <c r="AA210" s="3" t="s">
        <v>4</v>
      </c>
      <c r="AB210" s="3" t="s">
        <v>4</v>
      </c>
      <c r="AC210" s="3" t="s">
        <v>4</v>
      </c>
      <c r="AD210" s="3" t="s">
        <v>4</v>
      </c>
      <c r="AE210" s="3" t="s">
        <v>4</v>
      </c>
      <c r="AF210" s="3" t="s">
        <v>4</v>
      </c>
      <c r="AG210" s="3" t="s">
        <v>4</v>
      </c>
      <c r="AH210" s="3" t="s">
        <v>4</v>
      </c>
      <c r="AI210" s="3" t="s">
        <v>4</v>
      </c>
      <c r="AJ210" s="3" t="s">
        <v>4</v>
      </c>
      <c r="AK210" s="3" t="s">
        <v>4</v>
      </c>
      <c r="AL210" s="3" t="s">
        <v>4</v>
      </c>
      <c r="AM210" s="3" t="s">
        <v>4</v>
      </c>
      <c r="AN210" s="3" t="s">
        <v>4</v>
      </c>
      <c r="AO210" s="3" t="s">
        <v>4</v>
      </c>
      <c r="AP210" s="3" t="s">
        <v>4</v>
      </c>
      <c r="AQ210" s="3" t="s">
        <v>4</v>
      </c>
      <c r="AR210" s="3" t="s">
        <v>4</v>
      </c>
      <c r="AS210" s="3" t="s">
        <v>4</v>
      </c>
      <c r="AT210" s="3" t="s">
        <v>4</v>
      </c>
      <c r="AU210" s="3" t="s">
        <v>4</v>
      </c>
      <c r="AV210" s="3" t="s">
        <v>4</v>
      </c>
      <c r="AW210" s="3" t="s">
        <v>4</v>
      </c>
      <c r="AX210" s="3" t="s">
        <v>4</v>
      </c>
      <c r="AY210" s="3" t="s">
        <v>4</v>
      </c>
      <c r="AZ210" s="3" t="s">
        <v>4</v>
      </c>
      <c r="BA210" s="3" t="s">
        <v>4</v>
      </c>
      <c r="BB210" s="3" t="s">
        <v>4</v>
      </c>
    </row>
    <row r="211" spans="1:54" ht="28.8" x14ac:dyDescent="0.3">
      <c r="A211" s="3" t="s">
        <v>663</v>
      </c>
      <c r="B211" s="3" t="s">
        <v>2782</v>
      </c>
      <c r="C211" s="3" t="s">
        <v>2783</v>
      </c>
      <c r="D211" s="3" t="s">
        <v>2781</v>
      </c>
      <c r="E211" s="3">
        <v>210</v>
      </c>
      <c r="F211" s="3" t="s">
        <v>37857</v>
      </c>
      <c r="G211" s="3" t="s">
        <v>694</v>
      </c>
      <c r="H211" s="3" t="s">
        <v>2784</v>
      </c>
      <c r="I211" s="3"/>
      <c r="J211" s="3" t="s">
        <v>4</v>
      </c>
      <c r="K211" s="3" t="s">
        <v>4</v>
      </c>
      <c r="L211" s="3" t="s">
        <v>697</v>
      </c>
      <c r="M211" s="3" t="s">
        <v>4</v>
      </c>
      <c r="N211" s="3"/>
      <c r="O211" s="3" t="s">
        <v>4</v>
      </c>
      <c r="P211" s="3" t="s">
        <v>4</v>
      </c>
      <c r="Q211" s="3" t="s">
        <v>4</v>
      </c>
      <c r="R211" s="3" t="s">
        <v>4</v>
      </c>
      <c r="S211" s="3" t="s">
        <v>4</v>
      </c>
      <c r="T211" s="3" t="s">
        <v>4</v>
      </c>
      <c r="U211" s="3" t="s">
        <v>4</v>
      </c>
      <c r="V211" s="3" t="s">
        <v>4</v>
      </c>
      <c r="W211" s="3" t="s">
        <v>4</v>
      </c>
      <c r="X211" s="3" t="s">
        <v>4</v>
      </c>
      <c r="Y211" s="3" t="s">
        <v>4</v>
      </c>
      <c r="Z211" s="3" t="s">
        <v>4</v>
      </c>
      <c r="AA211" s="3" t="s">
        <v>4</v>
      </c>
      <c r="AB211" s="3" t="s">
        <v>4</v>
      </c>
      <c r="AC211" s="3" t="s">
        <v>4</v>
      </c>
      <c r="AD211" s="3" t="s">
        <v>4</v>
      </c>
      <c r="AE211" s="3" t="s">
        <v>4</v>
      </c>
      <c r="AF211" s="3" t="s">
        <v>4</v>
      </c>
      <c r="AG211" s="3" t="s">
        <v>4</v>
      </c>
      <c r="AH211" s="3" t="s">
        <v>4</v>
      </c>
      <c r="AI211" s="3" t="s">
        <v>4</v>
      </c>
      <c r="AJ211" s="3" t="s">
        <v>4</v>
      </c>
      <c r="AK211" s="3" t="s">
        <v>4</v>
      </c>
      <c r="AL211" s="3" t="s">
        <v>4</v>
      </c>
      <c r="AM211" s="3" t="s">
        <v>4</v>
      </c>
      <c r="AN211" s="3" t="s">
        <v>4</v>
      </c>
      <c r="AO211" s="3" t="s">
        <v>4</v>
      </c>
      <c r="AP211" s="3" t="s">
        <v>4</v>
      </c>
      <c r="AQ211" s="3" t="s">
        <v>4</v>
      </c>
      <c r="AR211" s="3" t="s">
        <v>4</v>
      </c>
      <c r="AS211" s="3" t="s">
        <v>4</v>
      </c>
      <c r="AT211" s="3" t="s">
        <v>4</v>
      </c>
      <c r="AU211" s="3" t="s">
        <v>4</v>
      </c>
      <c r="AV211" s="3" t="s">
        <v>4</v>
      </c>
      <c r="AW211" s="3" t="s">
        <v>4</v>
      </c>
      <c r="AX211" s="3" t="s">
        <v>4</v>
      </c>
      <c r="AY211" s="3" t="s">
        <v>4</v>
      </c>
      <c r="AZ211" s="3" t="s">
        <v>4</v>
      </c>
      <c r="BA211" s="3" t="s">
        <v>4</v>
      </c>
      <c r="BB211" s="3" t="s">
        <v>4</v>
      </c>
    </row>
    <row r="212" spans="1:54" ht="43.2" x14ac:dyDescent="0.3">
      <c r="A212" s="3" t="s">
        <v>663</v>
      </c>
      <c r="B212" s="3" t="s">
        <v>2785</v>
      </c>
      <c r="C212" s="3" t="s">
        <v>2786</v>
      </c>
      <c r="D212" s="3" t="s">
        <v>2781</v>
      </c>
      <c r="E212" s="3">
        <v>211</v>
      </c>
      <c r="F212" s="3" t="s">
        <v>37859</v>
      </c>
      <c r="G212" s="3" t="s">
        <v>694</v>
      </c>
      <c r="H212" s="3" t="s">
        <v>2787</v>
      </c>
      <c r="I212" s="3"/>
      <c r="J212" s="3" t="s">
        <v>4</v>
      </c>
      <c r="K212" s="3" t="s">
        <v>4</v>
      </c>
      <c r="L212" s="3" t="s">
        <v>697</v>
      </c>
      <c r="M212" s="3" t="s">
        <v>4</v>
      </c>
      <c r="N212" s="3"/>
      <c r="O212" s="3" t="s">
        <v>4</v>
      </c>
      <c r="P212" s="3" t="s">
        <v>4</v>
      </c>
      <c r="Q212" s="3" t="s">
        <v>4</v>
      </c>
      <c r="R212" s="3" t="s">
        <v>4</v>
      </c>
      <c r="S212" s="3" t="s">
        <v>4</v>
      </c>
      <c r="T212" s="3" t="s">
        <v>4</v>
      </c>
      <c r="U212" s="3" t="s">
        <v>4</v>
      </c>
      <c r="V212" s="3" t="s">
        <v>4</v>
      </c>
      <c r="W212" s="3" t="s">
        <v>4</v>
      </c>
      <c r="X212" s="3" t="s">
        <v>4</v>
      </c>
      <c r="Y212" s="3" t="s">
        <v>4</v>
      </c>
      <c r="Z212" s="3" t="s">
        <v>4</v>
      </c>
      <c r="AA212" s="3" t="s">
        <v>4</v>
      </c>
      <c r="AB212" s="3" t="s">
        <v>4</v>
      </c>
      <c r="AC212" s="3" t="s">
        <v>4</v>
      </c>
      <c r="AD212" s="3" t="s">
        <v>4</v>
      </c>
      <c r="AE212" s="3" t="s">
        <v>4</v>
      </c>
      <c r="AF212" s="3" t="s">
        <v>4</v>
      </c>
      <c r="AG212" s="3" t="s">
        <v>4</v>
      </c>
      <c r="AH212" s="3" t="s">
        <v>4</v>
      </c>
      <c r="AI212" s="3" t="s">
        <v>4</v>
      </c>
      <c r="AJ212" s="3" t="s">
        <v>4</v>
      </c>
      <c r="AK212" s="3" t="s">
        <v>4</v>
      </c>
      <c r="AL212" s="3" t="s">
        <v>4</v>
      </c>
      <c r="AM212" s="3" t="s">
        <v>4</v>
      </c>
      <c r="AN212" s="3" t="s">
        <v>4</v>
      </c>
      <c r="AO212" s="3" t="s">
        <v>4</v>
      </c>
      <c r="AP212" s="3" t="s">
        <v>4</v>
      </c>
      <c r="AQ212" s="3" t="s">
        <v>4</v>
      </c>
      <c r="AR212" s="3" t="s">
        <v>4</v>
      </c>
      <c r="AS212" s="3" t="s">
        <v>4</v>
      </c>
      <c r="AT212" s="3" t="s">
        <v>4</v>
      </c>
      <c r="AU212" s="3" t="s">
        <v>4</v>
      </c>
      <c r="AV212" s="3" t="s">
        <v>4</v>
      </c>
      <c r="AW212" s="3" t="s">
        <v>4</v>
      </c>
      <c r="AX212" s="3" t="s">
        <v>4</v>
      </c>
      <c r="AY212" s="3" t="s">
        <v>4</v>
      </c>
      <c r="AZ212" s="3" t="s">
        <v>4</v>
      </c>
      <c r="BA212" s="3" t="s">
        <v>4</v>
      </c>
      <c r="BB212" s="3" t="s">
        <v>4</v>
      </c>
    </row>
    <row r="213" spans="1:54" ht="230.4" x14ac:dyDescent="0.3">
      <c r="A213" s="3" t="s">
        <v>663</v>
      </c>
      <c r="B213" s="3" t="s">
        <v>2788</v>
      </c>
      <c r="C213" s="3" t="s">
        <v>2789</v>
      </c>
      <c r="D213" s="3" t="s">
        <v>2781</v>
      </c>
      <c r="E213" s="3">
        <v>212</v>
      </c>
      <c r="F213" s="3" t="s">
        <v>37835</v>
      </c>
      <c r="G213" s="3" t="s">
        <v>752</v>
      </c>
      <c r="H213" s="3" t="s">
        <v>1333</v>
      </c>
      <c r="I213" s="3" t="s">
        <v>2790</v>
      </c>
      <c r="J213" s="3" t="s">
        <v>697</v>
      </c>
      <c r="K213" s="3" t="s">
        <v>4</v>
      </c>
      <c r="L213" s="3" t="s">
        <v>697</v>
      </c>
      <c r="N213" s="3"/>
      <c r="O213" s="3" t="s">
        <v>700</v>
      </c>
      <c r="P213" s="3" t="s">
        <v>2791</v>
      </c>
      <c r="Q213" s="3" t="s">
        <v>700</v>
      </c>
      <c r="R213" s="3" t="s">
        <v>2792</v>
      </c>
      <c r="S213" s="3" t="s">
        <v>699</v>
      </c>
      <c r="T213" s="3" t="s">
        <v>2793</v>
      </c>
      <c r="U213" s="3" t="s">
        <v>699</v>
      </c>
      <c r="V213" s="3" t="s">
        <v>2794</v>
      </c>
      <c r="W213" s="3" t="s">
        <v>699</v>
      </c>
      <c r="X213" s="3" t="s">
        <v>2795</v>
      </c>
      <c r="Y213" s="3" t="s">
        <v>699</v>
      </c>
      <c r="Z213" s="3" t="s">
        <v>2796</v>
      </c>
      <c r="AA213" s="3" t="s">
        <v>698</v>
      </c>
      <c r="AB213" s="3" t="s">
        <v>2797</v>
      </c>
      <c r="AC213" s="3" t="s">
        <v>698</v>
      </c>
      <c r="AE213" s="3" t="s">
        <v>700</v>
      </c>
      <c r="AF213" s="3" t="s">
        <v>2798</v>
      </c>
      <c r="AG213" s="3" t="s">
        <v>699</v>
      </c>
      <c r="AH213" s="3" t="s">
        <v>2799</v>
      </c>
      <c r="AI213" s="3" t="s">
        <v>698</v>
      </c>
      <c r="AJ213" s="3" t="s">
        <v>36469</v>
      </c>
      <c r="AK213" s="3" t="s">
        <v>699</v>
      </c>
      <c r="AL213" s="3" t="s">
        <v>2800</v>
      </c>
      <c r="AM213" s="3" t="s">
        <v>698</v>
      </c>
      <c r="AN213" s="3" t="s">
        <v>2801</v>
      </c>
      <c r="AO213" s="3" t="s">
        <v>699</v>
      </c>
      <c r="AP213" s="3" t="s">
        <v>2802</v>
      </c>
      <c r="AQ213" s="3" t="s">
        <v>698</v>
      </c>
      <c r="AR213" s="3" t="s">
        <v>2803</v>
      </c>
      <c r="AS213" s="3" t="s">
        <v>698</v>
      </c>
      <c r="AT213" s="3" t="s">
        <v>2804</v>
      </c>
      <c r="AU213" s="3" t="s">
        <v>700</v>
      </c>
      <c r="AV213" s="3" t="s">
        <v>2805</v>
      </c>
      <c r="AW213" s="3" t="s">
        <v>699</v>
      </c>
      <c r="AX213" s="3" t="s">
        <v>2806</v>
      </c>
      <c r="AY213" s="3" t="s">
        <v>700</v>
      </c>
      <c r="AZ213" s="3" t="s">
        <v>2807</v>
      </c>
      <c r="BA213" s="3" t="s">
        <v>699</v>
      </c>
      <c r="BB213" s="3" t="s">
        <v>2808</v>
      </c>
    </row>
    <row r="214" spans="1:54" ht="28.8" x14ac:dyDescent="0.3">
      <c r="A214" s="3" t="s">
        <v>663</v>
      </c>
      <c r="B214" s="3" t="s">
        <v>2809</v>
      </c>
      <c r="C214" s="3" t="s">
        <v>2810</v>
      </c>
      <c r="D214" s="3" t="s">
        <v>2781</v>
      </c>
      <c r="E214" s="3">
        <v>213</v>
      </c>
      <c r="F214" s="3" t="s">
        <v>37876</v>
      </c>
      <c r="G214" s="3" t="s">
        <v>694</v>
      </c>
      <c r="H214" s="3" t="s">
        <v>1022</v>
      </c>
      <c r="I214" s="3"/>
      <c r="J214" s="3" t="s">
        <v>697</v>
      </c>
      <c r="K214" s="3" t="s">
        <v>4</v>
      </c>
      <c r="L214" s="3" t="s">
        <v>697</v>
      </c>
      <c r="N214" s="3"/>
      <c r="O214" s="3" t="s">
        <v>698</v>
      </c>
      <c r="P214" s="3" t="s">
        <v>2811</v>
      </c>
      <c r="Q214" s="3" t="s">
        <v>698</v>
      </c>
      <c r="R214" s="3"/>
      <c r="S214" s="3" t="s">
        <v>699</v>
      </c>
      <c r="T214" s="3"/>
      <c r="U214" s="3" t="s">
        <v>698</v>
      </c>
      <c r="W214" s="3" t="s">
        <v>730</v>
      </c>
      <c r="Y214" s="3" t="s">
        <v>728</v>
      </c>
      <c r="AA214" s="3" t="s">
        <v>699</v>
      </c>
      <c r="AC214" s="3" t="s">
        <v>790</v>
      </c>
      <c r="AE214" s="3" t="s">
        <v>700</v>
      </c>
      <c r="AG214" s="3" t="s">
        <v>699</v>
      </c>
      <c r="AI214" s="3" t="s">
        <v>730</v>
      </c>
      <c r="AK214" s="3" t="s">
        <v>698</v>
      </c>
      <c r="AM214" s="3" t="s">
        <v>730</v>
      </c>
      <c r="AO214" s="3" t="s">
        <v>728</v>
      </c>
      <c r="AQ214" s="3" t="s">
        <v>698</v>
      </c>
      <c r="AS214" s="3" t="s">
        <v>730</v>
      </c>
      <c r="AU214" s="3" t="s">
        <v>699</v>
      </c>
      <c r="AW214" s="3" t="s">
        <v>699</v>
      </c>
      <c r="AY214" s="3" t="s">
        <v>699</v>
      </c>
      <c r="BA214" s="3" t="s">
        <v>729</v>
      </c>
    </row>
    <row r="215" spans="1:54" x14ac:dyDescent="0.3">
      <c r="A215" s="3" t="s">
        <v>663</v>
      </c>
      <c r="B215" s="3" t="s">
        <v>2812</v>
      </c>
      <c r="C215" s="3" t="s">
        <v>2813</v>
      </c>
      <c r="D215" s="3" t="s">
        <v>2781</v>
      </c>
      <c r="E215" s="3">
        <v>214</v>
      </c>
      <c r="F215" s="3" t="s">
        <v>37853</v>
      </c>
      <c r="G215" s="3" t="s">
        <v>752</v>
      </c>
      <c r="H215" s="3" t="s">
        <v>2814</v>
      </c>
      <c r="I215" s="3"/>
      <c r="J215" s="3" t="s">
        <v>4</v>
      </c>
      <c r="K215" s="3" t="s">
        <v>4</v>
      </c>
      <c r="L215" s="3" t="s">
        <v>697</v>
      </c>
      <c r="M215" s="3" t="s">
        <v>4</v>
      </c>
      <c r="N215" s="3"/>
      <c r="O215" s="3" t="s">
        <v>4</v>
      </c>
      <c r="P215" s="3" t="s">
        <v>4</v>
      </c>
      <c r="Q215" s="3" t="s">
        <v>4</v>
      </c>
      <c r="R215" s="3" t="s">
        <v>4</v>
      </c>
      <c r="S215" s="3" t="s">
        <v>4</v>
      </c>
      <c r="T215" s="3" t="s">
        <v>4</v>
      </c>
      <c r="U215" s="3" t="s">
        <v>4</v>
      </c>
      <c r="V215" s="3" t="s">
        <v>4</v>
      </c>
      <c r="W215" s="3" t="s">
        <v>4</v>
      </c>
      <c r="X215" s="3" t="s">
        <v>4</v>
      </c>
      <c r="Y215" s="3" t="s">
        <v>4</v>
      </c>
      <c r="Z215" s="3" t="s">
        <v>4</v>
      </c>
      <c r="AA215" s="3" t="s">
        <v>4</v>
      </c>
      <c r="AB215" s="3" t="s">
        <v>4</v>
      </c>
      <c r="AC215" s="3" t="s">
        <v>4</v>
      </c>
      <c r="AD215" s="3" t="s">
        <v>4</v>
      </c>
      <c r="AE215" s="3" t="s">
        <v>4</v>
      </c>
      <c r="AF215" s="3" t="s">
        <v>4</v>
      </c>
      <c r="AG215" s="3" t="s">
        <v>4</v>
      </c>
      <c r="AH215" s="3" t="s">
        <v>4</v>
      </c>
      <c r="AI215" s="3" t="s">
        <v>4</v>
      </c>
      <c r="AJ215" s="3" t="s">
        <v>4</v>
      </c>
      <c r="AK215" s="3" t="s">
        <v>4</v>
      </c>
      <c r="AL215" s="3" t="s">
        <v>4</v>
      </c>
      <c r="AM215" s="3" t="s">
        <v>4</v>
      </c>
      <c r="AN215" s="3" t="s">
        <v>4</v>
      </c>
      <c r="AO215" s="3" t="s">
        <v>4</v>
      </c>
      <c r="AP215" s="3" t="s">
        <v>4</v>
      </c>
      <c r="AQ215" s="3" t="s">
        <v>4</v>
      </c>
      <c r="AR215" s="3" t="s">
        <v>4</v>
      </c>
      <c r="AS215" s="3" t="s">
        <v>4</v>
      </c>
      <c r="AT215" s="3" t="s">
        <v>4</v>
      </c>
      <c r="AU215" s="3" t="s">
        <v>4</v>
      </c>
      <c r="AV215" s="3" t="s">
        <v>4</v>
      </c>
      <c r="AW215" s="3" t="s">
        <v>4</v>
      </c>
      <c r="AX215" s="3" t="s">
        <v>4</v>
      </c>
      <c r="AY215" s="3" t="s">
        <v>4</v>
      </c>
      <c r="AZ215" s="3" t="s">
        <v>4</v>
      </c>
      <c r="BA215" s="3" t="s">
        <v>4</v>
      </c>
      <c r="BB215" s="3" t="s">
        <v>4</v>
      </c>
    </row>
    <row r="216" spans="1:54" ht="216" x14ac:dyDescent="0.3">
      <c r="A216" s="3" t="s">
        <v>663</v>
      </c>
      <c r="B216" s="3" t="s">
        <v>2815</v>
      </c>
      <c r="C216" s="3" t="s">
        <v>2816</v>
      </c>
      <c r="D216" s="3" t="s">
        <v>2781</v>
      </c>
      <c r="E216" s="3">
        <v>215</v>
      </c>
      <c r="F216" s="3" t="s">
        <v>37850</v>
      </c>
      <c r="G216" s="3" t="s">
        <v>694</v>
      </c>
      <c r="H216" s="3" t="s">
        <v>1707</v>
      </c>
      <c r="I216" s="3" t="s">
        <v>1861</v>
      </c>
      <c r="J216" s="3" t="s">
        <v>705</v>
      </c>
      <c r="K216" s="3" t="s">
        <v>4</v>
      </c>
      <c r="L216" s="3" t="s">
        <v>697</v>
      </c>
      <c r="N216" s="3"/>
      <c r="O216" s="3" t="s">
        <v>700</v>
      </c>
      <c r="P216" s="3" t="s">
        <v>2817</v>
      </c>
      <c r="Q216" s="3" t="s">
        <v>699</v>
      </c>
      <c r="R216" s="3" t="s">
        <v>2818</v>
      </c>
      <c r="S216" s="3" t="s">
        <v>700</v>
      </c>
      <c r="T216" s="3" t="s">
        <v>2819</v>
      </c>
      <c r="U216" s="3" t="s">
        <v>728</v>
      </c>
      <c r="V216" s="3" t="s">
        <v>2820</v>
      </c>
      <c r="W216" s="3" t="s">
        <v>698</v>
      </c>
      <c r="X216" s="3" t="s">
        <v>2821</v>
      </c>
      <c r="Y216" s="3" t="s">
        <v>700</v>
      </c>
      <c r="Z216" s="3" t="s">
        <v>2822</v>
      </c>
      <c r="AA216" s="3" t="s">
        <v>712</v>
      </c>
      <c r="AB216" s="3" t="s">
        <v>2823</v>
      </c>
      <c r="AC216" s="3" t="s">
        <v>698</v>
      </c>
      <c r="AD216" s="3" t="s">
        <v>2824</v>
      </c>
      <c r="AE216" s="3" t="s">
        <v>698</v>
      </c>
      <c r="AF216" s="3" t="s">
        <v>2825</v>
      </c>
      <c r="AG216" s="3" t="s">
        <v>698</v>
      </c>
      <c r="AH216" s="3" t="s">
        <v>2826</v>
      </c>
      <c r="AI216" s="3" t="s">
        <v>699</v>
      </c>
      <c r="AJ216" s="3" t="s">
        <v>36470</v>
      </c>
      <c r="AK216" s="3" t="s">
        <v>698</v>
      </c>
      <c r="AL216" s="3" t="s">
        <v>2827</v>
      </c>
      <c r="AM216" s="3" t="s">
        <v>700</v>
      </c>
      <c r="AN216" s="3" t="s">
        <v>2828</v>
      </c>
      <c r="AO216" s="3" t="s">
        <v>700</v>
      </c>
      <c r="AP216" s="3" t="s">
        <v>2829</v>
      </c>
      <c r="AQ216" s="3" t="s">
        <v>730</v>
      </c>
      <c r="AR216" s="3" t="s">
        <v>2830</v>
      </c>
      <c r="AS216" s="3" t="s">
        <v>730</v>
      </c>
      <c r="AT216" s="3" t="s">
        <v>2831</v>
      </c>
      <c r="AU216" s="3" t="s">
        <v>727</v>
      </c>
      <c r="AV216" s="3" t="s">
        <v>2832</v>
      </c>
      <c r="AW216" s="3" t="s">
        <v>700</v>
      </c>
      <c r="AX216" s="3" t="s">
        <v>2833</v>
      </c>
      <c r="AY216" s="3" t="s">
        <v>699</v>
      </c>
      <c r="AZ216" s="3" t="s">
        <v>2834</v>
      </c>
      <c r="BA216" s="3" t="s">
        <v>699</v>
      </c>
      <c r="BB216" s="3" t="s">
        <v>36471</v>
      </c>
    </row>
    <row r="217" spans="1:54" ht="187.2" x14ac:dyDescent="0.3">
      <c r="A217" s="3" t="s">
        <v>663</v>
      </c>
      <c r="B217" s="3" t="s">
        <v>2835</v>
      </c>
      <c r="C217" s="3" t="s">
        <v>2836</v>
      </c>
      <c r="D217" s="3" t="s">
        <v>2781</v>
      </c>
      <c r="E217" s="3">
        <v>216</v>
      </c>
      <c r="F217" s="3" t="s">
        <v>37868</v>
      </c>
      <c r="G217" s="3" t="s">
        <v>694</v>
      </c>
      <c r="H217" s="3" t="s">
        <v>2837</v>
      </c>
      <c r="I217" s="3"/>
      <c r="J217" s="3" t="s">
        <v>697</v>
      </c>
      <c r="K217" s="3" t="s">
        <v>4</v>
      </c>
      <c r="L217" s="3" t="s">
        <v>697</v>
      </c>
      <c r="M217" s="3" t="s">
        <v>2838</v>
      </c>
      <c r="N217" s="3"/>
      <c r="O217" s="3" t="s">
        <v>728</v>
      </c>
      <c r="P217" s="3" t="s">
        <v>2839</v>
      </c>
      <c r="Q217" s="3" t="s">
        <v>700</v>
      </c>
      <c r="R217" s="3" t="s">
        <v>2840</v>
      </c>
      <c r="S217" s="3" t="s">
        <v>729</v>
      </c>
      <c r="T217" s="3" t="s">
        <v>2841</v>
      </c>
      <c r="U217" s="3" t="s">
        <v>700</v>
      </c>
      <c r="V217" s="3" t="s">
        <v>2842</v>
      </c>
      <c r="W217" s="3" t="s">
        <v>699</v>
      </c>
      <c r="X217" s="3" t="s">
        <v>2843</v>
      </c>
      <c r="Y217" s="3" t="s">
        <v>698</v>
      </c>
      <c r="Z217" s="3" t="s">
        <v>2844</v>
      </c>
      <c r="AA217" s="3" t="s">
        <v>786</v>
      </c>
      <c r="AB217" s="3" t="s">
        <v>2845</v>
      </c>
      <c r="AC217" s="3" t="s">
        <v>786</v>
      </c>
      <c r="AD217" s="3" t="s">
        <v>2846</v>
      </c>
      <c r="AE217" s="3" t="s">
        <v>729</v>
      </c>
      <c r="AF217" s="3" t="s">
        <v>2847</v>
      </c>
      <c r="AG217" s="3" t="s">
        <v>699</v>
      </c>
      <c r="AH217" s="3" t="s">
        <v>2848</v>
      </c>
      <c r="AI217" s="3" t="s">
        <v>790</v>
      </c>
      <c r="AJ217" s="3" t="s">
        <v>36472</v>
      </c>
      <c r="AK217" s="3" t="s">
        <v>700</v>
      </c>
      <c r="AL217" s="3" t="s">
        <v>2849</v>
      </c>
      <c r="AM217" s="3" t="s">
        <v>698</v>
      </c>
      <c r="AN217" s="3" t="s">
        <v>2850</v>
      </c>
      <c r="AO217" s="3" t="s">
        <v>699</v>
      </c>
      <c r="AP217" s="3" t="s">
        <v>2851</v>
      </c>
      <c r="AQ217" s="3" t="s">
        <v>698</v>
      </c>
      <c r="AR217" s="3" t="s">
        <v>2852</v>
      </c>
      <c r="AS217" s="3" t="s">
        <v>698</v>
      </c>
      <c r="AT217" s="3" t="s">
        <v>2853</v>
      </c>
      <c r="AU217" s="3" t="s">
        <v>700</v>
      </c>
      <c r="AV217" s="3" t="s">
        <v>2854</v>
      </c>
      <c r="AW217" s="3" t="s">
        <v>698</v>
      </c>
      <c r="AX217" s="3" t="s">
        <v>2855</v>
      </c>
      <c r="AY217" s="3" t="s">
        <v>700</v>
      </c>
      <c r="AZ217" s="3" t="s">
        <v>2856</v>
      </c>
      <c r="BA217" s="3" t="s">
        <v>729</v>
      </c>
      <c r="BB217" s="3" t="s">
        <v>2857</v>
      </c>
    </row>
    <row r="218" spans="1:54" ht="43.2" x14ac:dyDescent="0.3">
      <c r="A218" s="3" t="s">
        <v>663</v>
      </c>
      <c r="B218" s="3" t="s">
        <v>2858</v>
      </c>
      <c r="C218" s="3" t="s">
        <v>2859</v>
      </c>
      <c r="D218" s="3" t="s">
        <v>2781</v>
      </c>
      <c r="E218" s="3">
        <v>217</v>
      </c>
      <c r="F218" s="3" t="s">
        <v>37819</v>
      </c>
      <c r="G218" s="3" t="s">
        <v>694</v>
      </c>
      <c r="H218" s="3" t="s">
        <v>1278</v>
      </c>
      <c r="I218" s="3" t="s">
        <v>1031</v>
      </c>
      <c r="J218" s="3" t="s">
        <v>697</v>
      </c>
      <c r="K218" s="3" t="s">
        <v>4</v>
      </c>
      <c r="L218" s="3" t="s">
        <v>697</v>
      </c>
      <c r="N218" s="3"/>
      <c r="O218" s="3" t="s">
        <v>700</v>
      </c>
      <c r="P218" s="3" t="s">
        <v>2860</v>
      </c>
      <c r="Q218" s="3" t="s">
        <v>698</v>
      </c>
      <c r="R218" s="3" t="s">
        <v>2861</v>
      </c>
      <c r="S218" s="3" t="s">
        <v>699</v>
      </c>
      <c r="T218" s="3" t="s">
        <v>2862</v>
      </c>
      <c r="U218" s="3" t="s">
        <v>700</v>
      </c>
      <c r="V218" s="3" t="s">
        <v>2863</v>
      </c>
      <c r="W218" s="3" t="s">
        <v>699</v>
      </c>
      <c r="X218" s="3" t="s">
        <v>2864</v>
      </c>
      <c r="Y218" s="3" t="s">
        <v>700</v>
      </c>
      <c r="Z218" s="3" t="s">
        <v>2865</v>
      </c>
      <c r="AA218" s="3" t="s">
        <v>712</v>
      </c>
      <c r="AB218" s="3" t="s">
        <v>2866</v>
      </c>
      <c r="AC218" s="3" t="s">
        <v>698</v>
      </c>
      <c r="AD218" s="3" t="s">
        <v>2867</v>
      </c>
      <c r="AE218" s="3" t="s">
        <v>698</v>
      </c>
      <c r="AF218" s="3" t="s">
        <v>2868</v>
      </c>
      <c r="AG218" s="3" t="s">
        <v>700</v>
      </c>
      <c r="AH218" s="3" t="s">
        <v>2869</v>
      </c>
      <c r="AI218" s="3" t="s">
        <v>698</v>
      </c>
      <c r="AJ218" s="3" t="s">
        <v>36473</v>
      </c>
      <c r="AK218" s="3" t="s">
        <v>700</v>
      </c>
      <c r="AL218" s="3" t="s">
        <v>2870</v>
      </c>
      <c r="AM218" s="3" t="s">
        <v>698</v>
      </c>
      <c r="AN218" s="3" t="s">
        <v>2871</v>
      </c>
      <c r="AO218" s="3" t="s">
        <v>700</v>
      </c>
      <c r="AP218" s="3" t="s">
        <v>2872</v>
      </c>
      <c r="AQ218" s="3" t="s">
        <v>698</v>
      </c>
      <c r="AR218" s="3" t="s">
        <v>2873</v>
      </c>
      <c r="AS218" s="3" t="s">
        <v>699</v>
      </c>
      <c r="AT218" s="3" t="s">
        <v>2874</v>
      </c>
      <c r="AU218" s="3" t="s">
        <v>700</v>
      </c>
      <c r="AV218" s="3" t="s">
        <v>2875</v>
      </c>
      <c r="AW218" s="3" t="s">
        <v>700</v>
      </c>
      <c r="AX218" s="3" t="s">
        <v>2876</v>
      </c>
      <c r="AY218" s="3" t="s">
        <v>698</v>
      </c>
      <c r="AZ218" s="3" t="s">
        <v>2877</v>
      </c>
      <c r="BA218" s="3" t="s">
        <v>699</v>
      </c>
      <c r="BB218" s="3" t="s">
        <v>2878</v>
      </c>
    </row>
    <row r="219" spans="1:54" ht="172.8" x14ac:dyDescent="0.3">
      <c r="A219" s="3" t="s">
        <v>663</v>
      </c>
      <c r="B219" s="3" t="s">
        <v>2879</v>
      </c>
      <c r="C219" s="3" t="s">
        <v>2880</v>
      </c>
      <c r="D219" s="3" t="s">
        <v>2781</v>
      </c>
      <c r="E219" s="3">
        <v>218</v>
      </c>
      <c r="F219" s="3" t="s">
        <v>37857</v>
      </c>
      <c r="G219" s="3" t="s">
        <v>694</v>
      </c>
      <c r="H219" s="3" t="s">
        <v>2881</v>
      </c>
      <c r="I219" s="3" t="s">
        <v>2882</v>
      </c>
      <c r="J219" s="3" t="s">
        <v>697</v>
      </c>
      <c r="K219" s="3" t="s">
        <v>4</v>
      </c>
      <c r="L219" s="3" t="s">
        <v>697</v>
      </c>
      <c r="N219" s="3"/>
      <c r="O219" s="3" t="s">
        <v>700</v>
      </c>
      <c r="P219" s="3" t="s">
        <v>2883</v>
      </c>
      <c r="Q219" s="3" t="s">
        <v>786</v>
      </c>
      <c r="R219" s="3"/>
      <c r="S219" s="3" t="s">
        <v>699</v>
      </c>
      <c r="T219" s="3" t="s">
        <v>2884</v>
      </c>
      <c r="U219" s="3" t="s">
        <v>729</v>
      </c>
      <c r="V219" s="3" t="s">
        <v>2885</v>
      </c>
      <c r="W219" s="3" t="s">
        <v>699</v>
      </c>
      <c r="X219" s="3" t="s">
        <v>2886</v>
      </c>
      <c r="Y219" s="3" t="s">
        <v>786</v>
      </c>
      <c r="AA219" s="3" t="s">
        <v>699</v>
      </c>
      <c r="AB219" s="3" t="s">
        <v>2887</v>
      </c>
      <c r="AC219" s="3" t="s">
        <v>698</v>
      </c>
      <c r="AE219" s="3" t="s">
        <v>698</v>
      </c>
      <c r="AF219" s="3" t="s">
        <v>2888</v>
      </c>
      <c r="AG219" s="3" t="s">
        <v>699</v>
      </c>
      <c r="AI219" s="3" t="s">
        <v>698</v>
      </c>
      <c r="AK219" s="3" t="s">
        <v>700</v>
      </c>
      <c r="AL219" s="3" t="s">
        <v>2889</v>
      </c>
      <c r="AM219" s="3" t="s">
        <v>699</v>
      </c>
      <c r="AO219" s="3" t="s">
        <v>699</v>
      </c>
      <c r="AQ219" s="3" t="s">
        <v>730</v>
      </c>
      <c r="AR219" s="3" t="s">
        <v>2890</v>
      </c>
      <c r="AS219" s="3" t="s">
        <v>730</v>
      </c>
      <c r="AT219" s="3" t="s">
        <v>2891</v>
      </c>
      <c r="AU219" s="3" t="s">
        <v>790</v>
      </c>
      <c r="AV219" s="3" t="s">
        <v>2892</v>
      </c>
      <c r="AW219" s="3" t="s">
        <v>699</v>
      </c>
      <c r="AX219" s="3" t="s">
        <v>2893</v>
      </c>
      <c r="AY219" s="3" t="s">
        <v>699</v>
      </c>
      <c r="AZ219" s="3" t="s">
        <v>2894</v>
      </c>
      <c r="BA219" s="3" t="s">
        <v>699</v>
      </c>
    </row>
    <row r="220" spans="1:54" ht="172.8" x14ac:dyDescent="0.3">
      <c r="A220" s="3" t="s">
        <v>663</v>
      </c>
      <c r="B220" s="3" t="s">
        <v>2895</v>
      </c>
      <c r="C220" s="3" t="s">
        <v>2896</v>
      </c>
      <c r="D220" s="3" t="s">
        <v>2781</v>
      </c>
      <c r="E220" s="3">
        <v>219</v>
      </c>
      <c r="F220" s="3" t="s">
        <v>37820</v>
      </c>
      <c r="G220" s="3" t="s">
        <v>694</v>
      </c>
      <c r="H220" s="3" t="s">
        <v>2897</v>
      </c>
      <c r="I220" s="3"/>
      <c r="J220" s="3" t="s">
        <v>697</v>
      </c>
      <c r="K220" s="3" t="s">
        <v>4</v>
      </c>
      <c r="L220" s="3" t="s">
        <v>697</v>
      </c>
      <c r="M220" s="3" t="s">
        <v>2898</v>
      </c>
      <c r="N220" s="3"/>
      <c r="O220" s="3" t="s">
        <v>728</v>
      </c>
      <c r="P220" s="3" t="s">
        <v>2899</v>
      </c>
      <c r="Q220" s="3" t="s">
        <v>728</v>
      </c>
      <c r="R220" s="3"/>
      <c r="S220" s="3" t="s">
        <v>786</v>
      </c>
      <c r="T220" s="3" t="s">
        <v>2900</v>
      </c>
      <c r="U220" s="3" t="s">
        <v>728</v>
      </c>
      <c r="W220" s="3" t="s">
        <v>729</v>
      </c>
      <c r="Y220" s="3" t="s">
        <v>790</v>
      </c>
      <c r="AA220" s="3" t="s">
        <v>1132</v>
      </c>
      <c r="AC220" s="3" t="s">
        <v>730</v>
      </c>
      <c r="AE220" s="3" t="s">
        <v>786</v>
      </c>
      <c r="AF220" s="3" t="s">
        <v>2901</v>
      </c>
      <c r="AG220" s="3" t="s">
        <v>786</v>
      </c>
      <c r="AI220" s="3" t="s">
        <v>730</v>
      </c>
      <c r="AK220" s="3" t="s">
        <v>786</v>
      </c>
      <c r="AM220" s="3" t="s">
        <v>698</v>
      </c>
      <c r="AO220" s="3" t="s">
        <v>700</v>
      </c>
      <c r="AQ220" s="3" t="s">
        <v>698</v>
      </c>
      <c r="AR220" s="3" t="s">
        <v>2902</v>
      </c>
      <c r="AS220" s="3" t="s">
        <v>730</v>
      </c>
      <c r="AT220" s="3" t="s">
        <v>2903</v>
      </c>
      <c r="AU220" s="3" t="s">
        <v>729</v>
      </c>
      <c r="AV220" s="3" t="s">
        <v>2904</v>
      </c>
      <c r="AW220" s="3" t="s">
        <v>699</v>
      </c>
      <c r="AY220" s="3" t="s">
        <v>790</v>
      </c>
      <c r="BA220" s="3" t="s">
        <v>729</v>
      </c>
      <c r="BB220" s="3" t="s">
        <v>2905</v>
      </c>
    </row>
    <row r="221" spans="1:54" x14ac:dyDescent="0.3">
      <c r="A221" s="3" t="s">
        <v>663</v>
      </c>
      <c r="B221" s="3" t="s">
        <v>836</v>
      </c>
      <c r="C221" s="3" t="s">
        <v>2906</v>
      </c>
      <c r="D221" s="3" t="s">
        <v>2781</v>
      </c>
      <c r="E221" s="3">
        <v>220</v>
      </c>
      <c r="F221" s="3" t="s">
        <v>37871</v>
      </c>
      <c r="G221" s="3" t="s">
        <v>694</v>
      </c>
      <c r="H221" s="3" t="s">
        <v>1333</v>
      </c>
      <c r="I221" s="3"/>
      <c r="J221" s="3" t="s">
        <v>4</v>
      </c>
      <c r="K221" s="3" t="s">
        <v>4</v>
      </c>
      <c r="L221" s="3" t="s">
        <v>697</v>
      </c>
      <c r="M221" s="3" t="s">
        <v>4</v>
      </c>
      <c r="N221" s="3"/>
      <c r="O221" s="3" t="s">
        <v>4</v>
      </c>
      <c r="P221" s="3" t="s">
        <v>4</v>
      </c>
      <c r="Q221" s="3" t="s">
        <v>4</v>
      </c>
      <c r="R221" s="3" t="s">
        <v>4</v>
      </c>
      <c r="S221" s="3" t="s">
        <v>4</v>
      </c>
      <c r="T221" s="3" t="s">
        <v>4</v>
      </c>
      <c r="U221" s="3" t="s">
        <v>4</v>
      </c>
      <c r="V221" s="3" t="s">
        <v>4</v>
      </c>
      <c r="W221" s="3" t="s">
        <v>4</v>
      </c>
      <c r="X221" s="3" t="s">
        <v>4</v>
      </c>
      <c r="Y221" s="3" t="s">
        <v>4</v>
      </c>
      <c r="Z221" s="3" t="s">
        <v>4</v>
      </c>
      <c r="AA221" s="3" t="s">
        <v>4</v>
      </c>
      <c r="AB221" s="3" t="s">
        <v>4</v>
      </c>
      <c r="AC221" s="3" t="s">
        <v>4</v>
      </c>
      <c r="AD221" s="3" t="s">
        <v>4</v>
      </c>
      <c r="AE221" s="3" t="s">
        <v>4</v>
      </c>
      <c r="AF221" s="3" t="s">
        <v>4</v>
      </c>
      <c r="AG221" s="3" t="s">
        <v>4</v>
      </c>
      <c r="AH221" s="3" t="s">
        <v>4</v>
      </c>
      <c r="AI221" s="3" t="s">
        <v>4</v>
      </c>
      <c r="AJ221" s="3" t="s">
        <v>4</v>
      </c>
      <c r="AK221" s="3" t="s">
        <v>4</v>
      </c>
      <c r="AL221" s="3" t="s">
        <v>4</v>
      </c>
      <c r="AM221" s="3" t="s">
        <v>4</v>
      </c>
      <c r="AN221" s="3" t="s">
        <v>4</v>
      </c>
      <c r="AO221" s="3" t="s">
        <v>4</v>
      </c>
      <c r="AP221" s="3" t="s">
        <v>4</v>
      </c>
      <c r="AQ221" s="3" t="s">
        <v>4</v>
      </c>
      <c r="AR221" s="3" t="s">
        <v>4</v>
      </c>
      <c r="AS221" s="3" t="s">
        <v>4</v>
      </c>
      <c r="AT221" s="3" t="s">
        <v>4</v>
      </c>
      <c r="AU221" s="3" t="s">
        <v>4</v>
      </c>
      <c r="AV221" s="3" t="s">
        <v>4</v>
      </c>
      <c r="AW221" s="3" t="s">
        <v>4</v>
      </c>
      <c r="AX221" s="3" t="s">
        <v>4</v>
      </c>
      <c r="AY221" s="3" t="s">
        <v>4</v>
      </c>
      <c r="AZ221" s="3" t="s">
        <v>4</v>
      </c>
      <c r="BA221" s="3" t="s">
        <v>4</v>
      </c>
      <c r="BB221" s="3" t="s">
        <v>4</v>
      </c>
    </row>
    <row r="222" spans="1:54" ht="28.8" x14ac:dyDescent="0.3">
      <c r="A222" s="3" t="s">
        <v>663</v>
      </c>
      <c r="B222" s="3" t="s">
        <v>2907</v>
      </c>
      <c r="C222" s="3" t="s">
        <v>2908</v>
      </c>
      <c r="D222" s="3" t="s">
        <v>2781</v>
      </c>
      <c r="E222" s="3">
        <v>221</v>
      </c>
      <c r="F222" s="3" t="s">
        <v>37853</v>
      </c>
      <c r="G222" s="3" t="s">
        <v>694</v>
      </c>
      <c r="H222" s="3" t="s">
        <v>2909</v>
      </c>
      <c r="I222" s="3" t="s">
        <v>1031</v>
      </c>
      <c r="J222" s="3" t="s">
        <v>4</v>
      </c>
      <c r="K222" s="3" t="s">
        <v>4</v>
      </c>
      <c r="L222" s="3" t="s">
        <v>697</v>
      </c>
      <c r="M222" s="3" t="s">
        <v>4</v>
      </c>
      <c r="N222" s="3"/>
      <c r="O222" s="3" t="s">
        <v>4</v>
      </c>
      <c r="P222" s="3" t="s">
        <v>4</v>
      </c>
      <c r="Q222" s="3" t="s">
        <v>4</v>
      </c>
      <c r="R222" s="3" t="s">
        <v>4</v>
      </c>
      <c r="S222" s="3" t="s">
        <v>4</v>
      </c>
      <c r="T222" s="3" t="s">
        <v>4</v>
      </c>
      <c r="U222" s="3" t="s">
        <v>4</v>
      </c>
      <c r="V222" s="3" t="s">
        <v>4</v>
      </c>
      <c r="W222" s="3" t="s">
        <v>4</v>
      </c>
      <c r="X222" s="3" t="s">
        <v>4</v>
      </c>
      <c r="Y222" s="3" t="s">
        <v>4</v>
      </c>
      <c r="Z222" s="3" t="s">
        <v>4</v>
      </c>
      <c r="AA222" s="3" t="s">
        <v>4</v>
      </c>
      <c r="AB222" s="3" t="s">
        <v>4</v>
      </c>
      <c r="AC222" s="3" t="s">
        <v>4</v>
      </c>
      <c r="AD222" s="3" t="s">
        <v>4</v>
      </c>
      <c r="AE222" s="3" t="s">
        <v>4</v>
      </c>
      <c r="AF222" s="3" t="s">
        <v>4</v>
      </c>
      <c r="AG222" s="3" t="s">
        <v>4</v>
      </c>
      <c r="AH222" s="3" t="s">
        <v>4</v>
      </c>
      <c r="AI222" s="3" t="s">
        <v>4</v>
      </c>
      <c r="AJ222" s="3" t="s">
        <v>4</v>
      </c>
      <c r="AK222" s="3" t="s">
        <v>4</v>
      </c>
      <c r="AL222" s="3" t="s">
        <v>4</v>
      </c>
      <c r="AM222" s="3" t="s">
        <v>4</v>
      </c>
      <c r="AN222" s="3" t="s">
        <v>4</v>
      </c>
      <c r="AO222" s="3" t="s">
        <v>4</v>
      </c>
      <c r="AP222" s="3" t="s">
        <v>4</v>
      </c>
      <c r="AQ222" s="3" t="s">
        <v>4</v>
      </c>
      <c r="AR222" s="3" t="s">
        <v>4</v>
      </c>
      <c r="AS222" s="3" t="s">
        <v>4</v>
      </c>
      <c r="AT222" s="3" t="s">
        <v>4</v>
      </c>
      <c r="AU222" s="3" t="s">
        <v>4</v>
      </c>
      <c r="AV222" s="3" t="s">
        <v>4</v>
      </c>
      <c r="AW222" s="3" t="s">
        <v>4</v>
      </c>
      <c r="AX222" s="3" t="s">
        <v>4</v>
      </c>
      <c r="AY222" s="3" t="s">
        <v>4</v>
      </c>
      <c r="AZ222" s="3" t="s">
        <v>4</v>
      </c>
      <c r="BA222" s="3" t="s">
        <v>4</v>
      </c>
      <c r="BB222" s="3" t="s">
        <v>4</v>
      </c>
    </row>
    <row r="223" spans="1:54" ht="230.4" x14ac:dyDescent="0.3">
      <c r="A223" s="3" t="s">
        <v>663</v>
      </c>
      <c r="B223" s="3" t="s">
        <v>2910</v>
      </c>
      <c r="C223" s="3" t="s">
        <v>2911</v>
      </c>
      <c r="D223" s="3" t="s">
        <v>2781</v>
      </c>
      <c r="E223" s="3">
        <v>222</v>
      </c>
      <c r="F223" s="3" t="s">
        <v>37848</v>
      </c>
      <c r="G223" s="3" t="s">
        <v>694</v>
      </c>
      <c r="H223" s="3" t="s">
        <v>1667</v>
      </c>
      <c r="I223" s="3"/>
      <c r="J223" s="3" t="s">
        <v>697</v>
      </c>
      <c r="K223" s="3" t="s">
        <v>4</v>
      </c>
      <c r="L223" s="3" t="s">
        <v>697</v>
      </c>
      <c r="M223" s="3" t="s">
        <v>2912</v>
      </c>
      <c r="N223" s="3"/>
      <c r="O223" s="3" t="s">
        <v>700</v>
      </c>
      <c r="P223" s="3" t="s">
        <v>2913</v>
      </c>
      <c r="Q223" s="3" t="s">
        <v>698</v>
      </c>
      <c r="R223" s="3" t="s">
        <v>2914</v>
      </c>
      <c r="S223" s="3" t="s">
        <v>699</v>
      </c>
      <c r="T223" s="3" t="s">
        <v>2915</v>
      </c>
      <c r="U223" s="3" t="s">
        <v>699</v>
      </c>
      <c r="V223" s="3" t="s">
        <v>2916</v>
      </c>
      <c r="W223" s="3" t="s">
        <v>699</v>
      </c>
      <c r="X223" s="3" t="s">
        <v>2917</v>
      </c>
      <c r="Y223" s="3" t="s">
        <v>699</v>
      </c>
      <c r="AA223" s="3" t="s">
        <v>712</v>
      </c>
      <c r="AB223" s="3" t="s">
        <v>2918</v>
      </c>
      <c r="AC223" s="3" t="s">
        <v>698</v>
      </c>
      <c r="AD223" s="3" t="s">
        <v>2919</v>
      </c>
      <c r="AE223" s="3" t="s">
        <v>698</v>
      </c>
      <c r="AF223" s="3" t="s">
        <v>2920</v>
      </c>
      <c r="AG223" s="3" t="s">
        <v>699</v>
      </c>
      <c r="AI223" s="3" t="s">
        <v>700</v>
      </c>
      <c r="AJ223" s="3" t="s">
        <v>36474</v>
      </c>
      <c r="AK223" s="3" t="s">
        <v>700</v>
      </c>
      <c r="AL223" s="3" t="s">
        <v>2921</v>
      </c>
      <c r="AM223" s="3" t="s">
        <v>698</v>
      </c>
      <c r="AO223" s="3" t="s">
        <v>728</v>
      </c>
      <c r="AQ223" s="3" t="s">
        <v>698</v>
      </c>
      <c r="AR223" s="3" t="s">
        <v>2922</v>
      </c>
      <c r="AS223" s="3" t="s">
        <v>730</v>
      </c>
      <c r="AT223" s="3" t="s">
        <v>2923</v>
      </c>
      <c r="AU223" s="3" t="s">
        <v>728</v>
      </c>
      <c r="AW223" s="3" t="s">
        <v>699</v>
      </c>
      <c r="AX223" s="3" t="s">
        <v>2924</v>
      </c>
      <c r="AY223" s="3" t="s">
        <v>729</v>
      </c>
      <c r="AZ223" s="3" t="s">
        <v>2925</v>
      </c>
      <c r="BA223" s="3" t="s">
        <v>699</v>
      </c>
    </row>
    <row r="224" spans="1:54" ht="115.2" x14ac:dyDescent="0.3">
      <c r="A224" s="3" t="s">
        <v>663</v>
      </c>
      <c r="B224" s="3" t="s">
        <v>836</v>
      </c>
      <c r="C224" s="3" t="s">
        <v>2926</v>
      </c>
      <c r="D224" s="3" t="s">
        <v>2781</v>
      </c>
      <c r="E224" s="3">
        <v>223</v>
      </c>
      <c r="F224" s="3" t="s">
        <v>37819</v>
      </c>
      <c r="G224" s="3" t="s">
        <v>694</v>
      </c>
      <c r="H224" s="3" t="s">
        <v>1333</v>
      </c>
      <c r="I224" s="3" t="s">
        <v>1166</v>
      </c>
      <c r="J224" s="3" t="s">
        <v>697</v>
      </c>
      <c r="K224" s="3" t="s">
        <v>4</v>
      </c>
      <c r="L224" s="3" t="s">
        <v>697</v>
      </c>
      <c r="N224" s="3"/>
      <c r="O224" s="3" t="s">
        <v>700</v>
      </c>
      <c r="P224" s="3"/>
      <c r="Q224" s="3" t="s">
        <v>700</v>
      </c>
      <c r="R224" s="3"/>
      <c r="S224" s="3" t="s">
        <v>699</v>
      </c>
      <c r="T224" s="3" t="s">
        <v>2927</v>
      </c>
      <c r="U224" s="3" t="s">
        <v>700</v>
      </c>
      <c r="V224" s="3" t="s">
        <v>2928</v>
      </c>
      <c r="W224" s="3" t="s">
        <v>699</v>
      </c>
      <c r="Y224" s="3" t="s">
        <v>699</v>
      </c>
      <c r="AA224" s="3" t="s">
        <v>699</v>
      </c>
      <c r="AC224" s="3" t="s">
        <v>698</v>
      </c>
      <c r="AE224" s="3" t="s">
        <v>699</v>
      </c>
      <c r="AG224" s="3" t="s">
        <v>699</v>
      </c>
      <c r="AI224" s="3" t="s">
        <v>698</v>
      </c>
      <c r="AK224" s="3" t="s">
        <v>699</v>
      </c>
      <c r="AL224" s="3" t="s">
        <v>2929</v>
      </c>
      <c r="AM224" s="3" t="s">
        <v>699</v>
      </c>
      <c r="AO224" s="3" t="s">
        <v>700</v>
      </c>
      <c r="AQ224" s="3" t="s">
        <v>698</v>
      </c>
      <c r="AR224" s="3" t="s">
        <v>2930</v>
      </c>
      <c r="AS224" s="3" t="s">
        <v>699</v>
      </c>
      <c r="AT224" s="3" t="s">
        <v>2931</v>
      </c>
      <c r="AU224" s="3" t="s">
        <v>700</v>
      </c>
      <c r="AW224" s="3" t="s">
        <v>699</v>
      </c>
      <c r="AY224" s="3" t="s">
        <v>700</v>
      </c>
      <c r="AZ224" s="3" t="s">
        <v>2932</v>
      </c>
      <c r="BA224" s="3" t="s">
        <v>700</v>
      </c>
      <c r="BB224" s="3" t="s">
        <v>2933</v>
      </c>
    </row>
    <row r="225" spans="1:54" x14ac:dyDescent="0.3">
      <c r="A225" s="3" t="s">
        <v>663</v>
      </c>
      <c r="B225" s="3" t="s">
        <v>2934</v>
      </c>
      <c r="C225" s="3" t="s">
        <v>669</v>
      </c>
      <c r="D225" s="3" t="s">
        <v>2781</v>
      </c>
      <c r="E225" s="3">
        <v>224</v>
      </c>
      <c r="F225" s="3" t="s">
        <v>37854</v>
      </c>
      <c r="G225" s="3" t="s">
        <v>752</v>
      </c>
      <c r="H225" s="3" t="s">
        <v>2935</v>
      </c>
      <c r="I225" s="3"/>
      <c r="J225" s="3" t="s">
        <v>4</v>
      </c>
      <c r="K225" s="3" t="s">
        <v>4</v>
      </c>
      <c r="L225" s="3" t="s">
        <v>697</v>
      </c>
      <c r="M225" s="3" t="s">
        <v>4</v>
      </c>
      <c r="N225" s="3"/>
      <c r="O225" s="3" t="s">
        <v>4</v>
      </c>
      <c r="P225" s="3" t="s">
        <v>4</v>
      </c>
      <c r="Q225" s="3" t="s">
        <v>4</v>
      </c>
      <c r="R225" s="3" t="s">
        <v>4</v>
      </c>
      <c r="S225" s="3" t="s">
        <v>4</v>
      </c>
      <c r="T225" s="3" t="s">
        <v>4</v>
      </c>
      <c r="U225" s="3" t="s">
        <v>4</v>
      </c>
      <c r="V225" s="3" t="s">
        <v>4</v>
      </c>
      <c r="W225" s="3" t="s">
        <v>4</v>
      </c>
      <c r="X225" s="3" t="s">
        <v>4</v>
      </c>
      <c r="Y225" s="3" t="s">
        <v>4</v>
      </c>
      <c r="Z225" s="3" t="s">
        <v>4</v>
      </c>
      <c r="AA225" s="3" t="s">
        <v>4</v>
      </c>
      <c r="AB225" s="3" t="s">
        <v>4</v>
      </c>
      <c r="AC225" s="3" t="s">
        <v>4</v>
      </c>
      <c r="AD225" s="3" t="s">
        <v>4</v>
      </c>
      <c r="AE225" s="3" t="s">
        <v>4</v>
      </c>
      <c r="AF225" s="3" t="s">
        <v>4</v>
      </c>
      <c r="AG225" s="3" t="s">
        <v>4</v>
      </c>
      <c r="AH225" s="3" t="s">
        <v>4</v>
      </c>
      <c r="AI225" s="3" t="s">
        <v>4</v>
      </c>
      <c r="AJ225" s="3" t="s">
        <v>4</v>
      </c>
      <c r="AK225" s="3" t="s">
        <v>4</v>
      </c>
      <c r="AL225" s="3" t="s">
        <v>4</v>
      </c>
      <c r="AM225" s="3" t="s">
        <v>4</v>
      </c>
      <c r="AN225" s="3" t="s">
        <v>4</v>
      </c>
      <c r="AO225" s="3" t="s">
        <v>4</v>
      </c>
      <c r="AP225" s="3" t="s">
        <v>4</v>
      </c>
      <c r="AQ225" s="3" t="s">
        <v>4</v>
      </c>
      <c r="AR225" s="3" t="s">
        <v>4</v>
      </c>
      <c r="AS225" s="3" t="s">
        <v>4</v>
      </c>
      <c r="AT225" s="3" t="s">
        <v>4</v>
      </c>
      <c r="AU225" s="3" t="s">
        <v>4</v>
      </c>
      <c r="AV225" s="3" t="s">
        <v>4</v>
      </c>
      <c r="AW225" s="3" t="s">
        <v>4</v>
      </c>
      <c r="AX225" s="3" t="s">
        <v>4</v>
      </c>
      <c r="AY225" s="3" t="s">
        <v>4</v>
      </c>
      <c r="AZ225" s="3" t="s">
        <v>4</v>
      </c>
      <c r="BA225" s="3" t="s">
        <v>4</v>
      </c>
      <c r="BB225" s="3" t="s">
        <v>4</v>
      </c>
    </row>
    <row r="226" spans="1:54" ht="28.8" x14ac:dyDescent="0.3">
      <c r="A226" s="3" t="s">
        <v>663</v>
      </c>
      <c r="B226" s="3" t="s">
        <v>2936</v>
      </c>
      <c r="C226" s="3" t="s">
        <v>2937</v>
      </c>
      <c r="D226" s="3" t="s">
        <v>2781</v>
      </c>
      <c r="E226" s="3">
        <v>225</v>
      </c>
      <c r="F226" s="3" t="s">
        <v>37829</v>
      </c>
      <c r="G226" s="3" t="s">
        <v>694</v>
      </c>
      <c r="H226" s="3" t="s">
        <v>2938</v>
      </c>
      <c r="I226" s="3"/>
      <c r="J226" s="3" t="s">
        <v>4</v>
      </c>
      <c r="K226" s="3" t="s">
        <v>4</v>
      </c>
      <c r="L226" s="3" t="s">
        <v>697</v>
      </c>
      <c r="M226" s="3" t="s">
        <v>4</v>
      </c>
      <c r="N226" s="3"/>
      <c r="O226" s="3" t="s">
        <v>4</v>
      </c>
      <c r="P226" s="3" t="s">
        <v>4</v>
      </c>
      <c r="Q226" s="3" t="s">
        <v>4</v>
      </c>
      <c r="R226" s="3" t="s">
        <v>4</v>
      </c>
      <c r="S226" s="3" t="s">
        <v>4</v>
      </c>
      <c r="T226" s="3" t="s">
        <v>4</v>
      </c>
      <c r="U226" s="3" t="s">
        <v>4</v>
      </c>
      <c r="V226" s="3" t="s">
        <v>4</v>
      </c>
      <c r="W226" s="3" t="s">
        <v>4</v>
      </c>
      <c r="X226" s="3" t="s">
        <v>4</v>
      </c>
      <c r="Y226" s="3" t="s">
        <v>4</v>
      </c>
      <c r="Z226" s="3" t="s">
        <v>4</v>
      </c>
      <c r="AA226" s="3" t="s">
        <v>4</v>
      </c>
      <c r="AB226" s="3" t="s">
        <v>4</v>
      </c>
      <c r="AC226" s="3" t="s">
        <v>4</v>
      </c>
      <c r="AD226" s="3" t="s">
        <v>4</v>
      </c>
      <c r="AE226" s="3" t="s">
        <v>4</v>
      </c>
      <c r="AF226" s="3" t="s">
        <v>4</v>
      </c>
      <c r="AG226" s="3" t="s">
        <v>4</v>
      </c>
      <c r="AH226" s="3" t="s">
        <v>4</v>
      </c>
      <c r="AI226" s="3" t="s">
        <v>4</v>
      </c>
      <c r="AJ226" s="3" t="s">
        <v>4</v>
      </c>
      <c r="AK226" s="3" t="s">
        <v>4</v>
      </c>
      <c r="AL226" s="3" t="s">
        <v>4</v>
      </c>
      <c r="AM226" s="3" t="s">
        <v>4</v>
      </c>
      <c r="AN226" s="3" t="s">
        <v>4</v>
      </c>
      <c r="AO226" s="3" t="s">
        <v>4</v>
      </c>
      <c r="AP226" s="3" t="s">
        <v>4</v>
      </c>
      <c r="AQ226" s="3" t="s">
        <v>4</v>
      </c>
      <c r="AR226" s="3" t="s">
        <v>4</v>
      </c>
      <c r="AS226" s="3" t="s">
        <v>4</v>
      </c>
      <c r="AT226" s="3" t="s">
        <v>4</v>
      </c>
      <c r="AU226" s="3" t="s">
        <v>4</v>
      </c>
      <c r="AV226" s="3" t="s">
        <v>4</v>
      </c>
      <c r="AW226" s="3" t="s">
        <v>4</v>
      </c>
      <c r="AX226" s="3" t="s">
        <v>4</v>
      </c>
      <c r="AY226" s="3" t="s">
        <v>4</v>
      </c>
      <c r="AZ226" s="3" t="s">
        <v>4</v>
      </c>
      <c r="BA226" s="3" t="s">
        <v>4</v>
      </c>
      <c r="BB226" s="3" t="s">
        <v>4</v>
      </c>
    </row>
    <row r="227" spans="1:54" ht="28.8" x14ac:dyDescent="0.3">
      <c r="A227" s="3" t="s">
        <v>663</v>
      </c>
      <c r="B227" s="3" t="s">
        <v>2939</v>
      </c>
      <c r="C227" s="3" t="s">
        <v>1919</v>
      </c>
      <c r="D227" s="3" t="s">
        <v>2781</v>
      </c>
      <c r="E227" s="3">
        <v>226</v>
      </c>
      <c r="F227" s="3" t="s">
        <v>37825</v>
      </c>
      <c r="G227" s="3" t="s">
        <v>752</v>
      </c>
      <c r="H227" s="3" t="s">
        <v>2940</v>
      </c>
      <c r="I227" s="3" t="s">
        <v>1926</v>
      </c>
      <c r="J227" s="3" t="s">
        <v>4</v>
      </c>
      <c r="K227" s="3" t="s">
        <v>4</v>
      </c>
      <c r="L227" s="3" t="s">
        <v>697</v>
      </c>
      <c r="M227" s="3" t="s">
        <v>4</v>
      </c>
      <c r="N227" s="3"/>
      <c r="O227" s="3" t="s">
        <v>4</v>
      </c>
      <c r="P227" s="3" t="s">
        <v>4</v>
      </c>
      <c r="Q227" s="3" t="s">
        <v>4</v>
      </c>
      <c r="R227" s="3" t="s">
        <v>4</v>
      </c>
      <c r="S227" s="3" t="s">
        <v>4</v>
      </c>
      <c r="T227" s="3" t="s">
        <v>4</v>
      </c>
      <c r="U227" s="3" t="s">
        <v>4</v>
      </c>
      <c r="V227" s="3" t="s">
        <v>4</v>
      </c>
      <c r="W227" s="3" t="s">
        <v>4</v>
      </c>
      <c r="X227" s="3" t="s">
        <v>4</v>
      </c>
      <c r="Y227" s="3" t="s">
        <v>4</v>
      </c>
      <c r="Z227" s="3" t="s">
        <v>4</v>
      </c>
      <c r="AA227" s="3" t="s">
        <v>4</v>
      </c>
      <c r="AB227" s="3" t="s">
        <v>4</v>
      </c>
      <c r="AC227" s="3" t="s">
        <v>4</v>
      </c>
      <c r="AD227" s="3" t="s">
        <v>4</v>
      </c>
      <c r="AE227" s="3" t="s">
        <v>4</v>
      </c>
      <c r="AF227" s="3" t="s">
        <v>4</v>
      </c>
      <c r="AG227" s="3" t="s">
        <v>4</v>
      </c>
      <c r="AH227" s="3" t="s">
        <v>4</v>
      </c>
      <c r="AI227" s="3" t="s">
        <v>4</v>
      </c>
      <c r="AJ227" s="3" t="s">
        <v>4</v>
      </c>
      <c r="AK227" s="3" t="s">
        <v>4</v>
      </c>
      <c r="AL227" s="3" t="s">
        <v>4</v>
      </c>
      <c r="AM227" s="3" t="s">
        <v>4</v>
      </c>
      <c r="AN227" s="3" t="s">
        <v>4</v>
      </c>
      <c r="AO227" s="3" t="s">
        <v>4</v>
      </c>
      <c r="AP227" s="3" t="s">
        <v>4</v>
      </c>
      <c r="AQ227" s="3" t="s">
        <v>4</v>
      </c>
      <c r="AR227" s="3" t="s">
        <v>4</v>
      </c>
      <c r="AS227" s="3" t="s">
        <v>4</v>
      </c>
      <c r="AT227" s="3" t="s">
        <v>4</v>
      </c>
      <c r="AU227" s="3" t="s">
        <v>4</v>
      </c>
      <c r="AV227" s="3" t="s">
        <v>4</v>
      </c>
      <c r="AW227" s="3" t="s">
        <v>4</v>
      </c>
      <c r="AX227" s="3" t="s">
        <v>4</v>
      </c>
      <c r="AY227" s="3" t="s">
        <v>4</v>
      </c>
      <c r="AZ227" s="3" t="s">
        <v>4</v>
      </c>
      <c r="BA227" s="3" t="s">
        <v>4</v>
      </c>
      <c r="BB227" s="3" t="s">
        <v>4</v>
      </c>
    </row>
    <row r="228" spans="1:54" ht="201.6" x14ac:dyDescent="0.3">
      <c r="A228" s="3" t="s">
        <v>663</v>
      </c>
      <c r="B228" s="3" t="s">
        <v>2941</v>
      </c>
      <c r="C228" s="3" t="s">
        <v>2942</v>
      </c>
      <c r="D228" s="3" t="s">
        <v>2781</v>
      </c>
      <c r="E228" s="3">
        <v>227</v>
      </c>
      <c r="F228" s="3" t="s">
        <v>37829</v>
      </c>
      <c r="G228" s="3" t="s">
        <v>694</v>
      </c>
      <c r="H228" s="3" t="s">
        <v>2943</v>
      </c>
      <c r="I228" s="3" t="s">
        <v>2944</v>
      </c>
      <c r="J228" s="3" t="s">
        <v>697</v>
      </c>
      <c r="K228" s="3" t="s">
        <v>4</v>
      </c>
      <c r="L228" s="3" t="s">
        <v>697</v>
      </c>
      <c r="M228" s="3" t="s">
        <v>2945</v>
      </c>
      <c r="N228" s="3"/>
      <c r="O228" s="3" t="s">
        <v>700</v>
      </c>
      <c r="P228" s="3" t="s">
        <v>2946</v>
      </c>
      <c r="Q228" s="3" t="s">
        <v>700</v>
      </c>
      <c r="R228" s="3"/>
      <c r="S228" s="3" t="s">
        <v>699</v>
      </c>
      <c r="T228" s="3"/>
      <c r="U228" s="3" t="s">
        <v>700</v>
      </c>
      <c r="V228" s="3" t="s">
        <v>2947</v>
      </c>
      <c r="W228" s="3" t="s">
        <v>699</v>
      </c>
      <c r="X228" s="3" t="s">
        <v>2948</v>
      </c>
      <c r="Y228" s="3" t="s">
        <v>698</v>
      </c>
      <c r="AA228" s="3" t="s">
        <v>712</v>
      </c>
      <c r="AB228" s="3" t="s">
        <v>2949</v>
      </c>
      <c r="AC228" s="3" t="s">
        <v>698</v>
      </c>
      <c r="AE228" s="3" t="s">
        <v>698</v>
      </c>
      <c r="AF228" s="3" t="s">
        <v>2950</v>
      </c>
      <c r="AG228" s="3" t="s">
        <v>699</v>
      </c>
      <c r="AH228" s="3" t="s">
        <v>2951</v>
      </c>
      <c r="AI228" s="3" t="s">
        <v>698</v>
      </c>
      <c r="AJ228" s="3" t="s">
        <v>36475</v>
      </c>
      <c r="AK228" s="3" t="s">
        <v>700</v>
      </c>
      <c r="AL228" s="3" t="s">
        <v>2952</v>
      </c>
      <c r="AM228" s="3" t="s">
        <v>698</v>
      </c>
      <c r="AO228" s="3" t="s">
        <v>700</v>
      </c>
      <c r="AP228" s="3" t="s">
        <v>2953</v>
      </c>
      <c r="AQ228" s="3" t="s">
        <v>698</v>
      </c>
      <c r="AS228" s="3" t="s">
        <v>712</v>
      </c>
      <c r="AT228" s="3" t="s">
        <v>2954</v>
      </c>
      <c r="AU228" s="3" t="s">
        <v>699</v>
      </c>
      <c r="AV228" s="3" t="s">
        <v>2955</v>
      </c>
      <c r="AW228" s="3" t="s">
        <v>700</v>
      </c>
      <c r="AX228" s="3" t="s">
        <v>2956</v>
      </c>
      <c r="AY228" s="3" t="s">
        <v>699</v>
      </c>
      <c r="AZ228" s="3" t="s">
        <v>2957</v>
      </c>
      <c r="BA228" s="3" t="s">
        <v>699</v>
      </c>
      <c r="BB228" s="3" t="s">
        <v>2958</v>
      </c>
    </row>
    <row r="229" spans="1:54" ht="28.8" x14ac:dyDescent="0.3">
      <c r="A229" s="3" t="s">
        <v>663</v>
      </c>
      <c r="B229" s="3" t="s">
        <v>2959</v>
      </c>
      <c r="C229" s="3" t="s">
        <v>2960</v>
      </c>
      <c r="D229" s="3" t="s">
        <v>2781</v>
      </c>
      <c r="E229" s="3">
        <v>228</v>
      </c>
      <c r="F229" s="3" t="s">
        <v>37872</v>
      </c>
      <c r="G229" s="3" t="s">
        <v>694</v>
      </c>
      <c r="H229" s="3" t="s">
        <v>2961</v>
      </c>
      <c r="I229" s="3"/>
      <c r="J229" s="3" t="s">
        <v>697</v>
      </c>
      <c r="K229" s="3" t="s">
        <v>4</v>
      </c>
      <c r="L229" s="3" t="s">
        <v>697</v>
      </c>
      <c r="N229" s="3"/>
      <c r="O229" s="3" t="s">
        <v>698</v>
      </c>
      <c r="P229" s="3"/>
      <c r="Q229" s="3" t="s">
        <v>699</v>
      </c>
      <c r="R229" s="3"/>
      <c r="S229" s="3" t="s">
        <v>700</v>
      </c>
      <c r="T229" s="3"/>
      <c r="U229" s="3" t="s">
        <v>699</v>
      </c>
      <c r="W229" s="3" t="s">
        <v>700</v>
      </c>
      <c r="Y229" s="3" t="s">
        <v>699</v>
      </c>
      <c r="AA229" s="3" t="s">
        <v>699</v>
      </c>
      <c r="AC229" s="3" t="s">
        <v>712</v>
      </c>
      <c r="AE229" s="3" t="s">
        <v>698</v>
      </c>
      <c r="AG229" s="3" t="s">
        <v>699</v>
      </c>
      <c r="AI229" s="3" t="s">
        <v>699</v>
      </c>
      <c r="AK229" s="3" t="s">
        <v>700</v>
      </c>
      <c r="AM229" s="3" t="s">
        <v>699</v>
      </c>
      <c r="AO229" s="3" t="s">
        <v>698</v>
      </c>
      <c r="AQ229" s="3" t="s">
        <v>698</v>
      </c>
      <c r="AS229" s="3" t="s">
        <v>712</v>
      </c>
      <c r="AU229" s="3" t="s">
        <v>700</v>
      </c>
      <c r="AW229" s="3" t="s">
        <v>700</v>
      </c>
      <c r="AY229" s="3" t="s">
        <v>699</v>
      </c>
      <c r="BA229" s="3" t="s">
        <v>700</v>
      </c>
    </row>
    <row r="230" spans="1:54" ht="72" x14ac:dyDescent="0.3">
      <c r="A230" s="3" t="s">
        <v>663</v>
      </c>
      <c r="B230" s="3" t="s">
        <v>1609</v>
      </c>
      <c r="C230" s="3" t="s">
        <v>2962</v>
      </c>
      <c r="D230" s="3" t="s">
        <v>2781</v>
      </c>
      <c r="E230" s="3">
        <v>229</v>
      </c>
      <c r="F230" s="3" t="s">
        <v>37828</v>
      </c>
      <c r="G230" s="3" t="s">
        <v>694</v>
      </c>
      <c r="H230" s="3" t="s">
        <v>1979</v>
      </c>
      <c r="I230" s="3"/>
      <c r="J230" s="3" t="s">
        <v>697</v>
      </c>
      <c r="K230" s="3" t="s">
        <v>4</v>
      </c>
      <c r="L230" s="3" t="s">
        <v>697</v>
      </c>
      <c r="M230" s="3" t="s">
        <v>2963</v>
      </c>
      <c r="N230" s="3"/>
      <c r="O230" s="3" t="s">
        <v>729</v>
      </c>
      <c r="P230" s="3" t="s">
        <v>2964</v>
      </c>
      <c r="Q230" s="3" t="s">
        <v>790</v>
      </c>
      <c r="R230" s="3" t="s">
        <v>2965</v>
      </c>
      <c r="S230" s="3" t="s">
        <v>729</v>
      </c>
      <c r="T230" s="3" t="s">
        <v>2966</v>
      </c>
      <c r="U230" s="3" t="s">
        <v>786</v>
      </c>
      <c r="V230" s="3" t="s">
        <v>2967</v>
      </c>
      <c r="W230" s="3" t="s">
        <v>729</v>
      </c>
      <c r="X230" s="3" t="s">
        <v>2968</v>
      </c>
      <c r="Y230" s="3" t="s">
        <v>728</v>
      </c>
      <c r="Z230" s="3" t="s">
        <v>2969</v>
      </c>
      <c r="AA230" s="3" t="s">
        <v>729</v>
      </c>
      <c r="AB230" s="3" t="s">
        <v>2970</v>
      </c>
      <c r="AC230" s="3" t="s">
        <v>698</v>
      </c>
      <c r="AD230" s="3" t="s">
        <v>2971</v>
      </c>
      <c r="AE230" s="3" t="s">
        <v>730</v>
      </c>
      <c r="AF230" s="3" t="s">
        <v>2972</v>
      </c>
      <c r="AG230" s="3" t="s">
        <v>730</v>
      </c>
      <c r="AH230" s="3" t="s">
        <v>2973</v>
      </c>
      <c r="AI230" s="3" t="s">
        <v>728</v>
      </c>
      <c r="AJ230" s="3" t="s">
        <v>36476</v>
      </c>
      <c r="AK230" s="3" t="s">
        <v>728</v>
      </c>
      <c r="AL230" s="3" t="s">
        <v>2974</v>
      </c>
      <c r="AM230" s="3" t="s">
        <v>790</v>
      </c>
      <c r="AN230" s="3" t="s">
        <v>2975</v>
      </c>
      <c r="AO230" s="3" t="s">
        <v>698</v>
      </c>
      <c r="AP230" s="3" t="s">
        <v>2976</v>
      </c>
      <c r="AQ230" s="3" t="s">
        <v>700</v>
      </c>
      <c r="AR230" s="3" t="s">
        <v>2977</v>
      </c>
      <c r="AS230" s="3" t="s">
        <v>728</v>
      </c>
      <c r="AT230" s="3" t="s">
        <v>2978</v>
      </c>
      <c r="AU230" s="3" t="s">
        <v>698</v>
      </c>
      <c r="AV230" s="3" t="s">
        <v>2979</v>
      </c>
      <c r="AW230" s="3" t="s">
        <v>728</v>
      </c>
      <c r="AX230" s="3" t="s">
        <v>2980</v>
      </c>
      <c r="AY230" s="3" t="s">
        <v>730</v>
      </c>
      <c r="AZ230" s="3" t="s">
        <v>2981</v>
      </c>
      <c r="BA230" s="3" t="s">
        <v>729</v>
      </c>
      <c r="BB230" s="3" t="s">
        <v>2982</v>
      </c>
    </row>
    <row r="231" spans="1:54" ht="28.8" x14ac:dyDescent="0.3">
      <c r="A231" s="3" t="s">
        <v>663</v>
      </c>
      <c r="B231" s="3" t="s">
        <v>2983</v>
      </c>
      <c r="C231" s="3" t="s">
        <v>2984</v>
      </c>
      <c r="D231" s="3" t="s">
        <v>2781</v>
      </c>
      <c r="E231" s="3">
        <v>230</v>
      </c>
      <c r="F231" s="3" t="s">
        <v>37825</v>
      </c>
      <c r="G231" s="3" t="s">
        <v>752</v>
      </c>
      <c r="H231" s="3" t="s">
        <v>2985</v>
      </c>
      <c r="I231" s="3"/>
      <c r="J231" s="3" t="s">
        <v>4</v>
      </c>
      <c r="K231" s="3" t="s">
        <v>4</v>
      </c>
      <c r="L231" s="3" t="s">
        <v>697</v>
      </c>
      <c r="M231" s="3" t="s">
        <v>4</v>
      </c>
      <c r="N231" s="3"/>
      <c r="O231" s="3" t="s">
        <v>4</v>
      </c>
      <c r="P231" s="3" t="s">
        <v>4</v>
      </c>
      <c r="Q231" s="3" t="s">
        <v>4</v>
      </c>
      <c r="R231" s="3" t="s">
        <v>4</v>
      </c>
      <c r="S231" s="3" t="s">
        <v>4</v>
      </c>
      <c r="T231" s="3" t="s">
        <v>4</v>
      </c>
      <c r="U231" s="3" t="s">
        <v>4</v>
      </c>
      <c r="V231" s="3" t="s">
        <v>4</v>
      </c>
      <c r="W231" s="3" t="s">
        <v>4</v>
      </c>
      <c r="X231" s="3" t="s">
        <v>4</v>
      </c>
      <c r="Y231" s="3" t="s">
        <v>4</v>
      </c>
      <c r="Z231" s="3" t="s">
        <v>4</v>
      </c>
      <c r="AA231" s="3" t="s">
        <v>4</v>
      </c>
      <c r="AB231" s="3" t="s">
        <v>4</v>
      </c>
      <c r="AC231" s="3" t="s">
        <v>4</v>
      </c>
      <c r="AD231" s="3" t="s">
        <v>4</v>
      </c>
      <c r="AE231" s="3" t="s">
        <v>4</v>
      </c>
      <c r="AF231" s="3" t="s">
        <v>4</v>
      </c>
      <c r="AG231" s="3" t="s">
        <v>4</v>
      </c>
      <c r="AH231" s="3" t="s">
        <v>4</v>
      </c>
      <c r="AI231" s="3" t="s">
        <v>4</v>
      </c>
      <c r="AJ231" s="3" t="s">
        <v>4</v>
      </c>
      <c r="AK231" s="3" t="s">
        <v>4</v>
      </c>
      <c r="AL231" s="3" t="s">
        <v>4</v>
      </c>
      <c r="AM231" s="3" t="s">
        <v>4</v>
      </c>
      <c r="AN231" s="3" t="s">
        <v>4</v>
      </c>
      <c r="AO231" s="3" t="s">
        <v>4</v>
      </c>
      <c r="AP231" s="3" t="s">
        <v>4</v>
      </c>
      <c r="AQ231" s="3" t="s">
        <v>4</v>
      </c>
      <c r="AR231" s="3" t="s">
        <v>4</v>
      </c>
      <c r="AS231" s="3" t="s">
        <v>4</v>
      </c>
      <c r="AT231" s="3" t="s">
        <v>4</v>
      </c>
      <c r="AU231" s="3" t="s">
        <v>4</v>
      </c>
      <c r="AV231" s="3" t="s">
        <v>4</v>
      </c>
      <c r="AW231" s="3" t="s">
        <v>4</v>
      </c>
      <c r="AX231" s="3" t="s">
        <v>4</v>
      </c>
      <c r="AY231" s="3" t="s">
        <v>4</v>
      </c>
      <c r="AZ231" s="3" t="s">
        <v>4</v>
      </c>
      <c r="BA231" s="3" t="s">
        <v>4</v>
      </c>
      <c r="BB231" s="3" t="s">
        <v>4</v>
      </c>
    </row>
    <row r="232" spans="1:54" x14ac:dyDescent="0.3">
      <c r="A232" s="3" t="s">
        <v>663</v>
      </c>
      <c r="B232" s="3" t="s">
        <v>1655</v>
      </c>
      <c r="C232" s="3" t="s">
        <v>2986</v>
      </c>
      <c r="D232" s="3" t="s">
        <v>2781</v>
      </c>
      <c r="E232" s="3">
        <v>231</v>
      </c>
      <c r="F232" s="3" t="s">
        <v>37828</v>
      </c>
      <c r="G232" s="3" t="s">
        <v>694</v>
      </c>
      <c r="H232" s="3" t="s">
        <v>2987</v>
      </c>
      <c r="I232" s="3"/>
      <c r="J232" s="3" t="s">
        <v>4</v>
      </c>
      <c r="K232" s="3" t="s">
        <v>4</v>
      </c>
      <c r="L232" s="3" t="s">
        <v>697</v>
      </c>
      <c r="M232" s="3" t="s">
        <v>4</v>
      </c>
      <c r="N232" s="3"/>
      <c r="O232" s="3" t="s">
        <v>4</v>
      </c>
      <c r="P232" s="3" t="s">
        <v>4</v>
      </c>
      <c r="Q232" s="3" t="s">
        <v>4</v>
      </c>
      <c r="R232" s="3" t="s">
        <v>4</v>
      </c>
      <c r="S232" s="3" t="s">
        <v>4</v>
      </c>
      <c r="T232" s="3" t="s">
        <v>4</v>
      </c>
      <c r="U232" s="3" t="s">
        <v>4</v>
      </c>
      <c r="V232" s="3" t="s">
        <v>4</v>
      </c>
      <c r="W232" s="3" t="s">
        <v>4</v>
      </c>
      <c r="X232" s="3" t="s">
        <v>4</v>
      </c>
      <c r="Y232" s="3" t="s">
        <v>4</v>
      </c>
      <c r="Z232" s="3" t="s">
        <v>4</v>
      </c>
      <c r="AA232" s="3" t="s">
        <v>4</v>
      </c>
      <c r="AB232" s="3" t="s">
        <v>4</v>
      </c>
      <c r="AC232" s="3" t="s">
        <v>4</v>
      </c>
      <c r="AD232" s="3" t="s">
        <v>4</v>
      </c>
      <c r="AE232" s="3" t="s">
        <v>4</v>
      </c>
      <c r="AF232" s="3" t="s">
        <v>4</v>
      </c>
      <c r="AG232" s="3" t="s">
        <v>4</v>
      </c>
      <c r="AH232" s="3" t="s">
        <v>4</v>
      </c>
      <c r="AI232" s="3" t="s">
        <v>4</v>
      </c>
      <c r="AJ232" s="3" t="s">
        <v>4</v>
      </c>
      <c r="AK232" s="3" t="s">
        <v>4</v>
      </c>
      <c r="AL232" s="3" t="s">
        <v>4</v>
      </c>
      <c r="AM232" s="3" t="s">
        <v>4</v>
      </c>
      <c r="AN232" s="3" t="s">
        <v>4</v>
      </c>
      <c r="AO232" s="3" t="s">
        <v>4</v>
      </c>
      <c r="AP232" s="3" t="s">
        <v>4</v>
      </c>
      <c r="AQ232" s="3" t="s">
        <v>4</v>
      </c>
      <c r="AR232" s="3" t="s">
        <v>4</v>
      </c>
      <c r="AS232" s="3" t="s">
        <v>4</v>
      </c>
      <c r="AT232" s="3" t="s">
        <v>4</v>
      </c>
      <c r="AU232" s="3" t="s">
        <v>4</v>
      </c>
      <c r="AV232" s="3" t="s">
        <v>4</v>
      </c>
      <c r="AW232" s="3" t="s">
        <v>4</v>
      </c>
      <c r="AX232" s="3" t="s">
        <v>4</v>
      </c>
      <c r="AY232" s="3" t="s">
        <v>4</v>
      </c>
      <c r="AZ232" s="3" t="s">
        <v>4</v>
      </c>
      <c r="BA232" s="3" t="s">
        <v>4</v>
      </c>
      <c r="BB232" s="3" t="s">
        <v>4</v>
      </c>
    </row>
    <row r="233" spans="1:54" ht="43.2" x14ac:dyDescent="0.3">
      <c r="A233" s="3" t="s">
        <v>663</v>
      </c>
      <c r="B233" s="3" t="s">
        <v>2529</v>
      </c>
      <c r="C233" s="3" t="s">
        <v>2988</v>
      </c>
      <c r="D233" s="3" t="s">
        <v>2781</v>
      </c>
      <c r="E233" s="3">
        <v>232</v>
      </c>
      <c r="F233" s="3" t="s">
        <v>37821</v>
      </c>
      <c r="G233" s="3" t="s">
        <v>694</v>
      </c>
      <c r="H233" s="3" t="s">
        <v>2989</v>
      </c>
      <c r="I233" s="3"/>
      <c r="J233" s="3" t="s">
        <v>697</v>
      </c>
      <c r="K233" s="3" t="s">
        <v>4</v>
      </c>
      <c r="L233" s="3" t="s">
        <v>697</v>
      </c>
      <c r="N233" s="3"/>
      <c r="O233" s="3" t="s">
        <v>700</v>
      </c>
      <c r="P233" s="3" t="s">
        <v>2990</v>
      </c>
      <c r="Q233" s="3" t="s">
        <v>698</v>
      </c>
      <c r="R233" s="3"/>
      <c r="S233" s="3" t="s">
        <v>699</v>
      </c>
      <c r="T233" s="3" t="s">
        <v>2991</v>
      </c>
      <c r="U233" s="3" t="s">
        <v>699</v>
      </c>
      <c r="W233" s="3" t="s">
        <v>699</v>
      </c>
      <c r="Y233" s="3" t="s">
        <v>700</v>
      </c>
      <c r="AA233" s="3" t="s">
        <v>699</v>
      </c>
      <c r="AC233" s="3" t="s">
        <v>698</v>
      </c>
      <c r="AE233" s="3" t="s">
        <v>698</v>
      </c>
      <c r="AG233" s="3" t="s">
        <v>700</v>
      </c>
      <c r="AI233" s="3" t="s">
        <v>699</v>
      </c>
      <c r="AK233" s="3" t="s">
        <v>700</v>
      </c>
      <c r="AM233" s="3" t="s">
        <v>698</v>
      </c>
      <c r="AO233" s="3" t="s">
        <v>700</v>
      </c>
      <c r="AQ233" s="3" t="s">
        <v>698</v>
      </c>
      <c r="AS233" s="3" t="s">
        <v>712</v>
      </c>
      <c r="AU233" s="3" t="s">
        <v>699</v>
      </c>
      <c r="AW233" s="3" t="s">
        <v>700</v>
      </c>
      <c r="AY233" s="3" t="s">
        <v>700</v>
      </c>
      <c r="BA233" s="3" t="s">
        <v>699</v>
      </c>
    </row>
    <row r="234" spans="1:54" ht="28.8" x14ac:dyDescent="0.3">
      <c r="A234" s="3" t="s">
        <v>663</v>
      </c>
      <c r="B234" s="3" t="s">
        <v>2992</v>
      </c>
      <c r="C234" s="3" t="s">
        <v>2993</v>
      </c>
      <c r="D234" s="3" t="s">
        <v>2781</v>
      </c>
      <c r="E234" s="3">
        <v>233</v>
      </c>
      <c r="F234" s="3" t="s">
        <v>37827</v>
      </c>
      <c r="G234" s="3" t="s">
        <v>694</v>
      </c>
      <c r="H234" s="3" t="s">
        <v>1492</v>
      </c>
      <c r="I234" s="3"/>
      <c r="J234" s="3" t="s">
        <v>4</v>
      </c>
      <c r="K234" s="3" t="s">
        <v>4</v>
      </c>
      <c r="L234" s="3" t="s">
        <v>697</v>
      </c>
      <c r="M234" s="3" t="s">
        <v>4</v>
      </c>
      <c r="N234" s="3"/>
      <c r="O234" s="3" t="s">
        <v>4</v>
      </c>
      <c r="P234" s="3" t="s">
        <v>4</v>
      </c>
      <c r="Q234" s="3" t="s">
        <v>4</v>
      </c>
      <c r="R234" s="3" t="s">
        <v>4</v>
      </c>
      <c r="S234" s="3" t="s">
        <v>4</v>
      </c>
      <c r="T234" s="3" t="s">
        <v>4</v>
      </c>
      <c r="U234" s="3" t="s">
        <v>4</v>
      </c>
      <c r="V234" s="3" t="s">
        <v>4</v>
      </c>
      <c r="W234" s="3" t="s">
        <v>4</v>
      </c>
      <c r="X234" s="3" t="s">
        <v>4</v>
      </c>
      <c r="Y234" s="3" t="s">
        <v>4</v>
      </c>
      <c r="Z234" s="3" t="s">
        <v>4</v>
      </c>
      <c r="AA234" s="3" t="s">
        <v>4</v>
      </c>
      <c r="AB234" s="3" t="s">
        <v>4</v>
      </c>
      <c r="AC234" s="3" t="s">
        <v>4</v>
      </c>
      <c r="AD234" s="3" t="s">
        <v>4</v>
      </c>
      <c r="AE234" s="3" t="s">
        <v>4</v>
      </c>
      <c r="AF234" s="3" t="s">
        <v>4</v>
      </c>
      <c r="AG234" s="3" t="s">
        <v>4</v>
      </c>
      <c r="AH234" s="3" t="s">
        <v>4</v>
      </c>
      <c r="AI234" s="3" t="s">
        <v>4</v>
      </c>
      <c r="AJ234" s="3" t="s">
        <v>4</v>
      </c>
      <c r="AK234" s="3" t="s">
        <v>4</v>
      </c>
      <c r="AL234" s="3" t="s">
        <v>4</v>
      </c>
      <c r="AM234" s="3" t="s">
        <v>4</v>
      </c>
      <c r="AN234" s="3" t="s">
        <v>4</v>
      </c>
      <c r="AO234" s="3" t="s">
        <v>4</v>
      </c>
      <c r="AP234" s="3" t="s">
        <v>4</v>
      </c>
      <c r="AQ234" s="3" t="s">
        <v>4</v>
      </c>
      <c r="AR234" s="3" t="s">
        <v>4</v>
      </c>
      <c r="AS234" s="3" t="s">
        <v>4</v>
      </c>
      <c r="AT234" s="3" t="s">
        <v>4</v>
      </c>
      <c r="AU234" s="3" t="s">
        <v>4</v>
      </c>
      <c r="AV234" s="3" t="s">
        <v>4</v>
      </c>
      <c r="AW234" s="3" t="s">
        <v>4</v>
      </c>
      <c r="AX234" s="3" t="s">
        <v>4</v>
      </c>
      <c r="AY234" s="3" t="s">
        <v>4</v>
      </c>
      <c r="AZ234" s="3" t="s">
        <v>4</v>
      </c>
      <c r="BA234" s="3" t="s">
        <v>4</v>
      </c>
      <c r="BB234" s="3" t="s">
        <v>4</v>
      </c>
    </row>
    <row r="235" spans="1:54" ht="201.6" x14ac:dyDescent="0.3">
      <c r="A235" s="3" t="s">
        <v>663</v>
      </c>
      <c r="B235" s="3" t="s">
        <v>2994</v>
      </c>
      <c r="C235" s="3" t="s">
        <v>2995</v>
      </c>
      <c r="D235" s="3" t="s">
        <v>2781</v>
      </c>
      <c r="E235" s="3">
        <v>234</v>
      </c>
      <c r="F235" s="3" t="s">
        <v>37829</v>
      </c>
      <c r="G235" s="3" t="s">
        <v>752</v>
      </c>
      <c r="H235" s="3" t="s">
        <v>1861</v>
      </c>
      <c r="I235" s="3" t="s">
        <v>2662</v>
      </c>
      <c r="J235" s="3" t="s">
        <v>697</v>
      </c>
      <c r="K235" s="3" t="s">
        <v>4</v>
      </c>
      <c r="L235" s="3" t="s">
        <v>697</v>
      </c>
      <c r="N235" s="3"/>
      <c r="O235" s="3" t="s">
        <v>728</v>
      </c>
      <c r="P235" s="3" t="s">
        <v>2996</v>
      </c>
      <c r="Q235" s="3" t="s">
        <v>728</v>
      </c>
      <c r="R235" s="3" t="s">
        <v>2997</v>
      </c>
      <c r="S235" s="3" t="s">
        <v>729</v>
      </c>
      <c r="T235" s="3" t="s">
        <v>2998</v>
      </c>
      <c r="U235" s="3" t="s">
        <v>728</v>
      </c>
      <c r="V235" s="3" t="s">
        <v>2999</v>
      </c>
      <c r="W235" s="3" t="s">
        <v>729</v>
      </c>
      <c r="X235" s="3" t="s">
        <v>3000</v>
      </c>
      <c r="Y235" s="3" t="s">
        <v>729</v>
      </c>
      <c r="Z235" s="3" t="s">
        <v>3001</v>
      </c>
      <c r="AA235" s="3" t="s">
        <v>699</v>
      </c>
      <c r="AB235" s="3" t="s">
        <v>3002</v>
      </c>
      <c r="AC235" s="3" t="s">
        <v>730</v>
      </c>
      <c r="AD235" s="3" t="s">
        <v>3003</v>
      </c>
      <c r="AE235" s="3" t="s">
        <v>730</v>
      </c>
      <c r="AF235" s="3" t="s">
        <v>3004</v>
      </c>
      <c r="AG235" s="3" t="s">
        <v>698</v>
      </c>
      <c r="AH235" s="3" t="s">
        <v>3005</v>
      </c>
      <c r="AI235" s="3" t="s">
        <v>700</v>
      </c>
      <c r="AJ235" s="3" t="s">
        <v>36477</v>
      </c>
      <c r="AK235" s="3" t="s">
        <v>730</v>
      </c>
      <c r="AL235" s="3" t="s">
        <v>3006</v>
      </c>
      <c r="AM235" s="3" t="s">
        <v>730</v>
      </c>
      <c r="AN235" s="3" t="s">
        <v>3007</v>
      </c>
      <c r="AO235" s="3" t="s">
        <v>728</v>
      </c>
      <c r="AP235" s="3" t="s">
        <v>3008</v>
      </c>
      <c r="AQ235" s="3" t="s">
        <v>730</v>
      </c>
      <c r="AR235" s="3" t="s">
        <v>3009</v>
      </c>
      <c r="AS235" s="3" t="s">
        <v>698</v>
      </c>
      <c r="AT235" s="3" t="s">
        <v>3010</v>
      </c>
      <c r="AU235" s="3" t="s">
        <v>728</v>
      </c>
      <c r="AV235" s="3" t="s">
        <v>3011</v>
      </c>
      <c r="AW235" s="3" t="s">
        <v>728</v>
      </c>
      <c r="AX235" s="3" t="s">
        <v>3012</v>
      </c>
      <c r="AY235" s="3" t="s">
        <v>699</v>
      </c>
      <c r="AZ235" s="3" t="s">
        <v>3013</v>
      </c>
      <c r="BA235" s="3" t="s">
        <v>700</v>
      </c>
      <c r="BB235" s="3" t="s">
        <v>3014</v>
      </c>
    </row>
    <row r="236" spans="1:54" ht="43.2" x14ac:dyDescent="0.3">
      <c r="A236" s="3" t="s">
        <v>663</v>
      </c>
      <c r="B236" s="3" t="s">
        <v>3015</v>
      </c>
      <c r="C236" s="3" t="s">
        <v>3016</v>
      </c>
      <c r="D236" s="3" t="s">
        <v>2781</v>
      </c>
      <c r="E236" s="3">
        <v>235</v>
      </c>
      <c r="F236" s="3" t="s">
        <v>37842</v>
      </c>
      <c r="G236" s="3" t="s">
        <v>694</v>
      </c>
      <c r="H236" s="3" t="s">
        <v>3017</v>
      </c>
      <c r="I236" s="3" t="s">
        <v>3018</v>
      </c>
      <c r="J236" s="3" t="s">
        <v>4</v>
      </c>
      <c r="K236" s="3" t="s">
        <v>4</v>
      </c>
      <c r="L236" s="3" t="s">
        <v>697</v>
      </c>
      <c r="M236" s="3" t="s">
        <v>4</v>
      </c>
      <c r="N236" s="3"/>
      <c r="O236" s="3" t="s">
        <v>4</v>
      </c>
      <c r="P236" s="3" t="s">
        <v>4</v>
      </c>
      <c r="Q236" s="3" t="s">
        <v>4</v>
      </c>
      <c r="R236" s="3" t="s">
        <v>4</v>
      </c>
      <c r="S236" s="3" t="s">
        <v>4</v>
      </c>
      <c r="T236" s="3" t="s">
        <v>4</v>
      </c>
      <c r="U236" s="3" t="s">
        <v>4</v>
      </c>
      <c r="V236" s="3" t="s">
        <v>4</v>
      </c>
      <c r="W236" s="3" t="s">
        <v>4</v>
      </c>
      <c r="X236" s="3" t="s">
        <v>4</v>
      </c>
      <c r="Y236" s="3" t="s">
        <v>4</v>
      </c>
      <c r="Z236" s="3" t="s">
        <v>4</v>
      </c>
      <c r="AA236" s="3" t="s">
        <v>4</v>
      </c>
      <c r="AB236" s="3" t="s">
        <v>4</v>
      </c>
      <c r="AC236" s="3" t="s">
        <v>4</v>
      </c>
      <c r="AD236" s="3" t="s">
        <v>4</v>
      </c>
      <c r="AE236" s="3" t="s">
        <v>4</v>
      </c>
      <c r="AF236" s="3" t="s">
        <v>4</v>
      </c>
      <c r="AG236" s="3" t="s">
        <v>4</v>
      </c>
      <c r="AH236" s="3" t="s">
        <v>4</v>
      </c>
      <c r="AI236" s="3" t="s">
        <v>4</v>
      </c>
      <c r="AJ236" s="3" t="s">
        <v>4</v>
      </c>
      <c r="AK236" s="3" t="s">
        <v>4</v>
      </c>
      <c r="AL236" s="3" t="s">
        <v>4</v>
      </c>
      <c r="AM236" s="3" t="s">
        <v>4</v>
      </c>
      <c r="AN236" s="3" t="s">
        <v>4</v>
      </c>
      <c r="AO236" s="3" t="s">
        <v>4</v>
      </c>
      <c r="AP236" s="3" t="s">
        <v>4</v>
      </c>
      <c r="AQ236" s="3" t="s">
        <v>4</v>
      </c>
      <c r="AR236" s="3" t="s">
        <v>4</v>
      </c>
      <c r="AS236" s="3" t="s">
        <v>4</v>
      </c>
      <c r="AT236" s="3" t="s">
        <v>4</v>
      </c>
      <c r="AU236" s="3" t="s">
        <v>4</v>
      </c>
      <c r="AV236" s="3" t="s">
        <v>4</v>
      </c>
      <c r="AW236" s="3" t="s">
        <v>4</v>
      </c>
      <c r="AX236" s="3" t="s">
        <v>4</v>
      </c>
      <c r="AY236" s="3" t="s">
        <v>4</v>
      </c>
      <c r="AZ236" s="3" t="s">
        <v>4</v>
      </c>
      <c r="BA236" s="3" t="s">
        <v>4</v>
      </c>
      <c r="BB236" s="3" t="s">
        <v>4</v>
      </c>
    </row>
    <row r="237" spans="1:54" ht="86.4" x14ac:dyDescent="0.3">
      <c r="A237" s="3" t="s">
        <v>663</v>
      </c>
      <c r="B237" s="3" t="s">
        <v>3019</v>
      </c>
      <c r="C237" s="3" t="s">
        <v>3020</v>
      </c>
      <c r="D237" s="3" t="s">
        <v>2781</v>
      </c>
      <c r="E237" s="3">
        <v>236</v>
      </c>
      <c r="F237" s="3" t="s">
        <v>37847</v>
      </c>
      <c r="G237" s="3" t="s">
        <v>752</v>
      </c>
      <c r="H237" s="3" t="s">
        <v>2417</v>
      </c>
      <c r="I237" s="3" t="s">
        <v>1223</v>
      </c>
      <c r="J237" s="3" t="s">
        <v>697</v>
      </c>
      <c r="K237" s="3" t="s">
        <v>4</v>
      </c>
      <c r="L237" s="3" t="s">
        <v>697</v>
      </c>
      <c r="M237" s="3" t="s">
        <v>3021</v>
      </c>
      <c r="N237" s="3"/>
      <c r="O237" s="3" t="s">
        <v>712</v>
      </c>
      <c r="P237" s="3" t="s">
        <v>3022</v>
      </c>
      <c r="Q237" s="3" t="s">
        <v>700</v>
      </c>
      <c r="R237" s="3"/>
      <c r="S237" s="3" t="s">
        <v>699</v>
      </c>
      <c r="T237" s="3" t="s">
        <v>3023</v>
      </c>
      <c r="U237" s="3" t="s">
        <v>699</v>
      </c>
      <c r="V237" s="3" t="s">
        <v>3024</v>
      </c>
      <c r="W237" s="3" t="s">
        <v>699</v>
      </c>
      <c r="X237" s="3" t="s">
        <v>3025</v>
      </c>
      <c r="Y237" s="3" t="s">
        <v>699</v>
      </c>
      <c r="Z237" s="3" t="s">
        <v>3026</v>
      </c>
      <c r="AA237" s="3" t="s">
        <v>698</v>
      </c>
      <c r="AC237" s="3" t="s">
        <v>698</v>
      </c>
      <c r="AE237" s="3" t="s">
        <v>700</v>
      </c>
      <c r="AF237" s="3" t="s">
        <v>3027</v>
      </c>
      <c r="AG237" s="3" t="s">
        <v>698</v>
      </c>
      <c r="AH237" s="3" t="s">
        <v>3028</v>
      </c>
      <c r="AI237" s="3" t="s">
        <v>698</v>
      </c>
      <c r="AJ237" s="3" t="s">
        <v>36478</v>
      </c>
      <c r="AK237" s="3" t="s">
        <v>700</v>
      </c>
      <c r="AM237" s="3" t="s">
        <v>699</v>
      </c>
      <c r="AO237" s="3" t="s">
        <v>699</v>
      </c>
      <c r="AQ237" s="3" t="s">
        <v>698</v>
      </c>
      <c r="AR237" s="3" t="s">
        <v>3029</v>
      </c>
      <c r="AS237" s="3" t="s">
        <v>712</v>
      </c>
      <c r="AU237" s="3" t="s">
        <v>700</v>
      </c>
      <c r="AW237" s="3" t="s">
        <v>700</v>
      </c>
      <c r="AX237" s="3" t="s">
        <v>3030</v>
      </c>
      <c r="AY237" s="3" t="s">
        <v>700</v>
      </c>
      <c r="BA237" s="3" t="s">
        <v>698</v>
      </c>
    </row>
    <row r="238" spans="1:54" ht="28.8" x14ac:dyDescent="0.3">
      <c r="A238" s="3" t="s">
        <v>663</v>
      </c>
      <c r="B238" s="3" t="s">
        <v>3031</v>
      </c>
      <c r="C238" s="3" t="s">
        <v>3032</v>
      </c>
      <c r="D238" s="3" t="s">
        <v>2781</v>
      </c>
      <c r="E238" s="3">
        <v>237</v>
      </c>
      <c r="F238" s="3" t="s">
        <v>37825</v>
      </c>
      <c r="G238" s="3" t="s">
        <v>694</v>
      </c>
      <c r="H238" s="3" t="s">
        <v>3033</v>
      </c>
      <c r="I238" s="3"/>
      <c r="J238" s="3" t="s">
        <v>697</v>
      </c>
      <c r="K238" s="3" t="s">
        <v>4</v>
      </c>
      <c r="L238" s="3" t="s">
        <v>697</v>
      </c>
      <c r="N238" s="3"/>
      <c r="O238" s="3" t="s">
        <v>700</v>
      </c>
      <c r="P238" s="3"/>
      <c r="Q238" s="3" t="s">
        <v>698</v>
      </c>
      <c r="R238" s="3"/>
      <c r="S238" s="3" t="s">
        <v>699</v>
      </c>
      <c r="T238" s="3"/>
      <c r="U238" s="3" t="s">
        <v>699</v>
      </c>
      <c r="W238" s="3" t="s">
        <v>699</v>
      </c>
      <c r="Y238" s="3" t="s">
        <v>699</v>
      </c>
      <c r="AA238" s="3" t="s">
        <v>698</v>
      </c>
      <c r="AC238" s="3" t="s">
        <v>698</v>
      </c>
      <c r="AE238" s="3" t="s">
        <v>698</v>
      </c>
      <c r="AG238" s="3" t="s">
        <v>700</v>
      </c>
      <c r="AI238" s="3" t="s">
        <v>698</v>
      </c>
      <c r="AK238" s="3" t="s">
        <v>698</v>
      </c>
      <c r="AM238" s="3" t="s">
        <v>700</v>
      </c>
      <c r="AO238" s="3" t="s">
        <v>700</v>
      </c>
      <c r="AQ238" s="3" t="s">
        <v>698</v>
      </c>
      <c r="AS238" s="3" t="s">
        <v>698</v>
      </c>
      <c r="AU238" s="3" t="s">
        <v>700</v>
      </c>
      <c r="AW238" s="3" t="s">
        <v>700</v>
      </c>
      <c r="AY238" s="3" t="s">
        <v>699</v>
      </c>
      <c r="BA238" s="3" t="s">
        <v>699</v>
      </c>
    </row>
    <row r="239" spans="1:54" x14ac:dyDescent="0.3">
      <c r="A239" s="3" t="s">
        <v>663</v>
      </c>
      <c r="B239" s="3" t="s">
        <v>2063</v>
      </c>
      <c r="C239" s="3" t="s">
        <v>3034</v>
      </c>
      <c r="D239" s="3" t="s">
        <v>2781</v>
      </c>
      <c r="E239" s="3">
        <v>238</v>
      </c>
      <c r="F239" s="3" t="s">
        <v>37861</v>
      </c>
      <c r="G239" s="3" t="s">
        <v>694</v>
      </c>
      <c r="H239" s="3" t="s">
        <v>3035</v>
      </c>
      <c r="I239" s="3"/>
      <c r="J239" s="3" t="s">
        <v>697</v>
      </c>
      <c r="K239" s="3" t="s">
        <v>4</v>
      </c>
      <c r="L239" s="3" t="s">
        <v>697</v>
      </c>
      <c r="N239" s="3"/>
      <c r="O239" s="3" t="s">
        <v>727</v>
      </c>
      <c r="P239" s="3"/>
      <c r="Q239" s="3" t="s">
        <v>728</v>
      </c>
      <c r="R239" s="3"/>
      <c r="S239" s="3" t="s">
        <v>699</v>
      </c>
      <c r="T239" s="3"/>
      <c r="U239" s="3" t="s">
        <v>699</v>
      </c>
      <c r="W239" s="3" t="s">
        <v>699</v>
      </c>
      <c r="Y239" s="3" t="s">
        <v>699</v>
      </c>
      <c r="AA239" s="3" t="s">
        <v>699</v>
      </c>
      <c r="AC239" s="3" t="s">
        <v>731</v>
      </c>
      <c r="AE239" s="3" t="s">
        <v>698</v>
      </c>
      <c r="AG239" s="3" t="s">
        <v>698</v>
      </c>
      <c r="AI239" s="3" t="s">
        <v>728</v>
      </c>
      <c r="AK239" s="3" t="s">
        <v>700</v>
      </c>
      <c r="AM239" s="3" t="s">
        <v>699</v>
      </c>
      <c r="AO239" s="3" t="s">
        <v>700</v>
      </c>
      <c r="AQ239" s="3" t="s">
        <v>698</v>
      </c>
      <c r="AS239" s="3" t="s">
        <v>712</v>
      </c>
      <c r="AU239" s="3" t="s">
        <v>728</v>
      </c>
      <c r="AW239" s="3" t="s">
        <v>700</v>
      </c>
      <c r="AY239" s="3" t="s">
        <v>700</v>
      </c>
      <c r="BA239" s="3" t="s">
        <v>728</v>
      </c>
    </row>
    <row r="240" spans="1:54" ht="28.8" x14ac:dyDescent="0.3">
      <c r="A240" s="3" t="s">
        <v>663</v>
      </c>
      <c r="B240" s="3" t="s">
        <v>3036</v>
      </c>
      <c r="C240" s="3" t="s">
        <v>2241</v>
      </c>
      <c r="D240" s="3" t="s">
        <v>2781</v>
      </c>
      <c r="E240" s="3">
        <v>239</v>
      </c>
      <c r="F240" s="3" t="s">
        <v>37851</v>
      </c>
      <c r="G240" s="3" t="s">
        <v>752</v>
      </c>
      <c r="H240" s="3" t="s">
        <v>3037</v>
      </c>
      <c r="I240" s="3" t="s">
        <v>2787</v>
      </c>
      <c r="J240" s="3" t="s">
        <v>4</v>
      </c>
      <c r="K240" s="3" t="s">
        <v>4</v>
      </c>
      <c r="L240" s="3" t="s">
        <v>697</v>
      </c>
      <c r="M240" s="3" t="s">
        <v>4</v>
      </c>
      <c r="N240" s="3"/>
      <c r="O240" s="3" t="s">
        <v>4</v>
      </c>
      <c r="P240" s="3" t="s">
        <v>4</v>
      </c>
      <c r="Q240" s="3" t="s">
        <v>4</v>
      </c>
      <c r="R240" s="3" t="s">
        <v>4</v>
      </c>
      <c r="S240" s="3" t="s">
        <v>4</v>
      </c>
      <c r="T240" s="3" t="s">
        <v>4</v>
      </c>
      <c r="U240" s="3" t="s">
        <v>4</v>
      </c>
      <c r="V240" s="3" t="s">
        <v>4</v>
      </c>
      <c r="W240" s="3" t="s">
        <v>4</v>
      </c>
      <c r="X240" s="3" t="s">
        <v>4</v>
      </c>
      <c r="Y240" s="3" t="s">
        <v>4</v>
      </c>
      <c r="Z240" s="3" t="s">
        <v>4</v>
      </c>
      <c r="AA240" s="3" t="s">
        <v>4</v>
      </c>
      <c r="AB240" s="3" t="s">
        <v>4</v>
      </c>
      <c r="AC240" s="3" t="s">
        <v>4</v>
      </c>
      <c r="AD240" s="3" t="s">
        <v>4</v>
      </c>
      <c r="AE240" s="3" t="s">
        <v>4</v>
      </c>
      <c r="AF240" s="3" t="s">
        <v>4</v>
      </c>
      <c r="AG240" s="3" t="s">
        <v>4</v>
      </c>
      <c r="AH240" s="3" t="s">
        <v>4</v>
      </c>
      <c r="AI240" s="3" t="s">
        <v>4</v>
      </c>
      <c r="AJ240" s="3" t="s">
        <v>4</v>
      </c>
      <c r="AK240" s="3" t="s">
        <v>4</v>
      </c>
      <c r="AL240" s="3" t="s">
        <v>4</v>
      </c>
      <c r="AM240" s="3" t="s">
        <v>4</v>
      </c>
      <c r="AN240" s="3" t="s">
        <v>4</v>
      </c>
      <c r="AO240" s="3" t="s">
        <v>4</v>
      </c>
      <c r="AP240" s="3" t="s">
        <v>4</v>
      </c>
      <c r="AQ240" s="3" t="s">
        <v>4</v>
      </c>
      <c r="AR240" s="3" t="s">
        <v>4</v>
      </c>
      <c r="AS240" s="3" t="s">
        <v>4</v>
      </c>
      <c r="AT240" s="3" t="s">
        <v>4</v>
      </c>
      <c r="AU240" s="3" t="s">
        <v>4</v>
      </c>
      <c r="AV240" s="3" t="s">
        <v>4</v>
      </c>
      <c r="AW240" s="3" t="s">
        <v>4</v>
      </c>
      <c r="AX240" s="3" t="s">
        <v>4</v>
      </c>
      <c r="AY240" s="3" t="s">
        <v>4</v>
      </c>
      <c r="AZ240" s="3" t="s">
        <v>4</v>
      </c>
      <c r="BA240" s="3" t="s">
        <v>4</v>
      </c>
      <c r="BB240" s="3" t="s">
        <v>4</v>
      </c>
    </row>
    <row r="241" spans="1:54" ht="201.6" x14ac:dyDescent="0.3">
      <c r="A241" s="3" t="s">
        <v>663</v>
      </c>
      <c r="B241" s="3" t="s">
        <v>3038</v>
      </c>
      <c r="C241" s="3" t="s">
        <v>3039</v>
      </c>
      <c r="D241" s="3" t="s">
        <v>2781</v>
      </c>
      <c r="E241" s="3">
        <v>240</v>
      </c>
      <c r="F241" s="3" t="s">
        <v>37846</v>
      </c>
      <c r="G241" s="3" t="s">
        <v>694</v>
      </c>
      <c r="H241" s="3" t="s">
        <v>3040</v>
      </c>
      <c r="I241" s="3"/>
      <c r="J241" s="3" t="s">
        <v>697</v>
      </c>
      <c r="K241" s="3" t="s">
        <v>4</v>
      </c>
      <c r="L241" s="3" t="s">
        <v>697</v>
      </c>
      <c r="M241" s="3" t="s">
        <v>3041</v>
      </c>
      <c r="N241" s="3"/>
      <c r="O241" s="3" t="s">
        <v>731</v>
      </c>
      <c r="P241" s="3" t="s">
        <v>3042</v>
      </c>
      <c r="Q241" s="3" t="s">
        <v>698</v>
      </c>
      <c r="R241" s="3" t="s">
        <v>3043</v>
      </c>
      <c r="S241" s="3" t="s">
        <v>699</v>
      </c>
      <c r="T241" s="3" t="s">
        <v>3044</v>
      </c>
      <c r="U241" s="3" t="s">
        <v>699</v>
      </c>
      <c r="V241" s="3" t="s">
        <v>3045</v>
      </c>
      <c r="W241" s="3" t="s">
        <v>698</v>
      </c>
      <c r="X241" s="3" t="s">
        <v>3046</v>
      </c>
      <c r="Y241" s="3" t="s">
        <v>699</v>
      </c>
      <c r="Z241" s="3" t="s">
        <v>3047</v>
      </c>
      <c r="AA241" s="3" t="s">
        <v>712</v>
      </c>
      <c r="AB241" s="3" t="s">
        <v>3048</v>
      </c>
      <c r="AC241" s="3" t="s">
        <v>730</v>
      </c>
      <c r="AD241" s="3" t="s">
        <v>3049</v>
      </c>
      <c r="AE241" s="3" t="s">
        <v>698</v>
      </c>
      <c r="AF241" s="3" t="s">
        <v>3050</v>
      </c>
      <c r="AG241" s="3" t="s">
        <v>698</v>
      </c>
      <c r="AH241" s="3" t="s">
        <v>3051</v>
      </c>
      <c r="AI241" s="3" t="s">
        <v>698</v>
      </c>
      <c r="AJ241" s="3" t="s">
        <v>36479</v>
      </c>
      <c r="AK241" s="3" t="s">
        <v>698</v>
      </c>
      <c r="AL241" s="3" t="s">
        <v>3052</v>
      </c>
      <c r="AM241" s="3" t="s">
        <v>727</v>
      </c>
      <c r="AN241" s="3" t="s">
        <v>3053</v>
      </c>
      <c r="AO241" s="3" t="s">
        <v>728</v>
      </c>
      <c r="AP241" s="3" t="s">
        <v>3054</v>
      </c>
      <c r="AQ241" s="3" t="s">
        <v>730</v>
      </c>
      <c r="AR241" s="3" t="s">
        <v>3055</v>
      </c>
      <c r="AS241" s="3" t="s">
        <v>699</v>
      </c>
      <c r="AT241" s="3" t="s">
        <v>3056</v>
      </c>
      <c r="AU241" s="3" t="s">
        <v>729</v>
      </c>
      <c r="AV241" s="3" t="s">
        <v>3057</v>
      </c>
      <c r="AW241" s="3" t="s">
        <v>730</v>
      </c>
      <c r="AX241" s="3" t="s">
        <v>3058</v>
      </c>
      <c r="AY241" s="3" t="s">
        <v>699</v>
      </c>
      <c r="AZ241" s="3" t="s">
        <v>3059</v>
      </c>
      <c r="BA241" s="3" t="s">
        <v>698</v>
      </c>
    </row>
    <row r="242" spans="1:54" ht="230.4" x14ac:dyDescent="0.3">
      <c r="A242" s="3" t="s">
        <v>663</v>
      </c>
      <c r="B242" s="3" t="s">
        <v>3060</v>
      </c>
      <c r="C242" s="3" t="s">
        <v>3061</v>
      </c>
      <c r="D242" s="3" t="s">
        <v>2781</v>
      </c>
      <c r="E242" s="3">
        <v>241</v>
      </c>
      <c r="F242" s="3" t="s">
        <v>37821</v>
      </c>
      <c r="G242" s="3" t="s">
        <v>752</v>
      </c>
      <c r="H242" s="3" t="s">
        <v>3062</v>
      </c>
      <c r="I242" s="3"/>
      <c r="J242" s="3" t="s">
        <v>705</v>
      </c>
      <c r="K242" s="3" t="s">
        <v>4</v>
      </c>
      <c r="L242" s="3" t="s">
        <v>697</v>
      </c>
      <c r="N242" s="3"/>
      <c r="O242" s="3" t="s">
        <v>731</v>
      </c>
      <c r="P242" s="3" t="s">
        <v>3063</v>
      </c>
      <c r="Q242" s="3" t="s">
        <v>698</v>
      </c>
      <c r="R242" s="3" t="s">
        <v>3064</v>
      </c>
      <c r="S242" s="3" t="s">
        <v>699</v>
      </c>
      <c r="T242" s="3" t="s">
        <v>3065</v>
      </c>
      <c r="U242" s="3" t="s">
        <v>728</v>
      </c>
      <c r="V242" s="3" t="s">
        <v>3066</v>
      </c>
      <c r="W242" s="3" t="s">
        <v>699</v>
      </c>
      <c r="Y242" s="3" t="s">
        <v>729</v>
      </c>
      <c r="Z242" s="3" t="s">
        <v>3067</v>
      </c>
      <c r="AA242" s="3" t="s">
        <v>698</v>
      </c>
      <c r="AC242" s="3" t="s">
        <v>727</v>
      </c>
      <c r="AE242" s="3" t="s">
        <v>728</v>
      </c>
      <c r="AF242" s="3" t="s">
        <v>3068</v>
      </c>
      <c r="AG242" s="3" t="s">
        <v>727</v>
      </c>
      <c r="AH242" s="3" t="s">
        <v>3069</v>
      </c>
      <c r="AI242" s="3" t="s">
        <v>730</v>
      </c>
      <c r="AJ242" s="3" t="s">
        <v>36480</v>
      </c>
      <c r="AK242" s="3" t="s">
        <v>727</v>
      </c>
      <c r="AM242" s="3" t="s">
        <v>730</v>
      </c>
      <c r="AN242" s="3" t="s">
        <v>3070</v>
      </c>
      <c r="AO242" s="3" t="s">
        <v>700</v>
      </c>
      <c r="AP242" s="3" t="s">
        <v>3071</v>
      </c>
      <c r="AQ242" s="3" t="s">
        <v>700</v>
      </c>
      <c r="AR242" s="3" t="s">
        <v>3072</v>
      </c>
      <c r="AS242" s="3" t="s">
        <v>698</v>
      </c>
      <c r="AU242" s="3" t="s">
        <v>700</v>
      </c>
      <c r="AV242" s="3" t="s">
        <v>3073</v>
      </c>
      <c r="AW242" s="3" t="s">
        <v>699</v>
      </c>
      <c r="AY242" s="3" t="s">
        <v>698</v>
      </c>
      <c r="AZ242" s="3" t="s">
        <v>3074</v>
      </c>
      <c r="BA242" s="3" t="s">
        <v>729</v>
      </c>
      <c r="BB242" s="3" t="s">
        <v>3075</v>
      </c>
    </row>
    <row r="243" spans="1:54" ht="158.4" x14ac:dyDescent="0.3">
      <c r="A243" s="3" t="s">
        <v>663</v>
      </c>
      <c r="B243" s="3" t="s">
        <v>3076</v>
      </c>
      <c r="C243" s="3" t="s">
        <v>3077</v>
      </c>
      <c r="D243" s="3" t="s">
        <v>2781</v>
      </c>
      <c r="E243" s="3">
        <v>242</v>
      </c>
      <c r="F243" s="3" t="s">
        <v>37848</v>
      </c>
      <c r="G243" s="3" t="s">
        <v>752</v>
      </c>
      <c r="H243" s="3" t="s">
        <v>860</v>
      </c>
      <c r="I243" s="3"/>
      <c r="J243" s="3" t="s">
        <v>697</v>
      </c>
      <c r="K243" s="3" t="s">
        <v>4</v>
      </c>
      <c r="L243" s="3" t="s">
        <v>697</v>
      </c>
      <c r="N243" s="3"/>
      <c r="O243" s="3" t="s">
        <v>700</v>
      </c>
      <c r="P243" s="3" t="s">
        <v>3078</v>
      </c>
      <c r="Q243" s="3" t="s">
        <v>728</v>
      </c>
      <c r="R243" s="3"/>
      <c r="S243" s="3" t="s">
        <v>699</v>
      </c>
      <c r="T243" s="3"/>
      <c r="U243" s="3" t="s">
        <v>728</v>
      </c>
      <c r="V243" s="3" t="s">
        <v>3079</v>
      </c>
      <c r="W243" s="3" t="s">
        <v>729</v>
      </c>
      <c r="Y243" s="3" t="s">
        <v>730</v>
      </c>
      <c r="Z243" s="3" t="s">
        <v>3080</v>
      </c>
      <c r="AA243" s="3" t="s">
        <v>729</v>
      </c>
      <c r="AC243" s="3" t="s">
        <v>730</v>
      </c>
      <c r="AD243" s="3" t="s">
        <v>3081</v>
      </c>
      <c r="AE243" s="3" t="s">
        <v>699</v>
      </c>
      <c r="AF243" s="3" t="s">
        <v>3082</v>
      </c>
      <c r="AG243" s="3" t="s">
        <v>699</v>
      </c>
      <c r="AI243" s="3" t="s">
        <v>699</v>
      </c>
      <c r="AJ243" s="3" t="s">
        <v>36481</v>
      </c>
      <c r="AK243" s="3" t="s">
        <v>700</v>
      </c>
      <c r="AM243" s="3" t="s">
        <v>698</v>
      </c>
      <c r="AO243" s="3" t="s">
        <v>728</v>
      </c>
      <c r="AQ243" s="3" t="s">
        <v>698</v>
      </c>
      <c r="AS243" s="3" t="s">
        <v>731</v>
      </c>
      <c r="AT243" s="3" t="s">
        <v>3083</v>
      </c>
      <c r="AU243" s="3" t="s">
        <v>700</v>
      </c>
      <c r="AW243" s="3" t="s">
        <v>700</v>
      </c>
      <c r="AX243" s="3" t="s">
        <v>3084</v>
      </c>
      <c r="AY243" s="3" t="s">
        <v>700</v>
      </c>
      <c r="AZ243" s="3" t="s">
        <v>3085</v>
      </c>
      <c r="BA243" s="3" t="s">
        <v>729</v>
      </c>
      <c r="BB243" s="3" t="s">
        <v>3086</v>
      </c>
    </row>
    <row r="244" spans="1:54" x14ac:dyDescent="0.3">
      <c r="A244" s="3" t="s">
        <v>663</v>
      </c>
      <c r="B244" s="3" t="s">
        <v>3087</v>
      </c>
      <c r="C244" s="3" t="s">
        <v>3088</v>
      </c>
      <c r="D244" s="3" t="s">
        <v>2781</v>
      </c>
      <c r="E244" s="3">
        <v>243</v>
      </c>
      <c r="F244" s="3" t="s">
        <v>37820</v>
      </c>
      <c r="G244" s="3" t="s">
        <v>694</v>
      </c>
      <c r="H244" s="3" t="s">
        <v>3089</v>
      </c>
      <c r="I244" s="3"/>
      <c r="J244" s="3" t="s">
        <v>4</v>
      </c>
      <c r="K244" s="3" t="s">
        <v>4</v>
      </c>
      <c r="L244" s="3" t="s">
        <v>697</v>
      </c>
      <c r="M244" s="3" t="s">
        <v>4</v>
      </c>
      <c r="N244" s="3"/>
      <c r="O244" s="3" t="s">
        <v>4</v>
      </c>
      <c r="P244" s="3" t="s">
        <v>4</v>
      </c>
      <c r="Q244" s="3" t="s">
        <v>4</v>
      </c>
      <c r="R244" s="3" t="s">
        <v>4</v>
      </c>
      <c r="S244" s="3" t="s">
        <v>4</v>
      </c>
      <c r="T244" s="3" t="s">
        <v>4</v>
      </c>
      <c r="U244" s="3" t="s">
        <v>4</v>
      </c>
      <c r="V244" s="3" t="s">
        <v>4</v>
      </c>
      <c r="W244" s="3" t="s">
        <v>4</v>
      </c>
      <c r="X244" s="3" t="s">
        <v>4</v>
      </c>
      <c r="Y244" s="3" t="s">
        <v>4</v>
      </c>
      <c r="Z244" s="3" t="s">
        <v>4</v>
      </c>
      <c r="AA244" s="3" t="s">
        <v>4</v>
      </c>
      <c r="AB244" s="3" t="s">
        <v>4</v>
      </c>
      <c r="AC244" s="3" t="s">
        <v>4</v>
      </c>
      <c r="AD244" s="3" t="s">
        <v>4</v>
      </c>
      <c r="AE244" s="3" t="s">
        <v>4</v>
      </c>
      <c r="AF244" s="3" t="s">
        <v>4</v>
      </c>
      <c r="AG244" s="3" t="s">
        <v>4</v>
      </c>
      <c r="AH244" s="3" t="s">
        <v>4</v>
      </c>
      <c r="AI244" s="3" t="s">
        <v>4</v>
      </c>
      <c r="AJ244" s="3" t="s">
        <v>4</v>
      </c>
      <c r="AK244" s="3" t="s">
        <v>4</v>
      </c>
      <c r="AL244" s="3" t="s">
        <v>4</v>
      </c>
      <c r="AM244" s="3" t="s">
        <v>4</v>
      </c>
      <c r="AN244" s="3" t="s">
        <v>4</v>
      </c>
      <c r="AO244" s="3" t="s">
        <v>4</v>
      </c>
      <c r="AP244" s="3" t="s">
        <v>4</v>
      </c>
      <c r="AQ244" s="3" t="s">
        <v>4</v>
      </c>
      <c r="AR244" s="3" t="s">
        <v>4</v>
      </c>
      <c r="AS244" s="3" t="s">
        <v>4</v>
      </c>
      <c r="AT244" s="3" t="s">
        <v>4</v>
      </c>
      <c r="AU244" s="3" t="s">
        <v>4</v>
      </c>
      <c r="AV244" s="3" t="s">
        <v>4</v>
      </c>
      <c r="AW244" s="3" t="s">
        <v>4</v>
      </c>
      <c r="AX244" s="3" t="s">
        <v>4</v>
      </c>
      <c r="AY244" s="3" t="s">
        <v>4</v>
      </c>
      <c r="AZ244" s="3" t="s">
        <v>4</v>
      </c>
      <c r="BA244" s="3" t="s">
        <v>4</v>
      </c>
      <c r="BB244" s="3" t="s">
        <v>4</v>
      </c>
    </row>
    <row r="245" spans="1:54" x14ac:dyDescent="0.3">
      <c r="A245" s="3" t="s">
        <v>663</v>
      </c>
      <c r="B245" s="3" t="s">
        <v>3090</v>
      </c>
      <c r="C245" s="3" t="s">
        <v>3091</v>
      </c>
      <c r="D245" s="3" t="s">
        <v>2781</v>
      </c>
      <c r="E245" s="3">
        <v>244</v>
      </c>
      <c r="F245" s="3" t="s">
        <v>37842</v>
      </c>
      <c r="G245" s="3" t="s">
        <v>694</v>
      </c>
      <c r="H245" s="3" t="s">
        <v>3092</v>
      </c>
      <c r="I245" s="3" t="s">
        <v>3093</v>
      </c>
      <c r="J245" s="3" t="s">
        <v>697</v>
      </c>
      <c r="K245" s="3" t="s">
        <v>4</v>
      </c>
      <c r="L245" s="3" t="s">
        <v>697</v>
      </c>
      <c r="N245" s="3"/>
      <c r="O245" s="3" t="s">
        <v>700</v>
      </c>
      <c r="P245" s="3"/>
      <c r="Q245" s="3" t="s">
        <v>699</v>
      </c>
      <c r="R245" s="3"/>
      <c r="S245" s="3" t="s">
        <v>699</v>
      </c>
      <c r="T245" s="3"/>
      <c r="U245" s="3" t="s">
        <v>700</v>
      </c>
      <c r="W245" s="3" t="s">
        <v>699</v>
      </c>
      <c r="Y245" s="3" t="s">
        <v>699</v>
      </c>
      <c r="AA245" s="3" t="s">
        <v>699</v>
      </c>
      <c r="AC245" s="3" t="s">
        <v>698</v>
      </c>
      <c r="AE245" s="3" t="s">
        <v>700</v>
      </c>
      <c r="AG245" s="3" t="s">
        <v>698</v>
      </c>
      <c r="AI245" s="3" t="s">
        <v>700</v>
      </c>
      <c r="AK245" s="3" t="s">
        <v>700</v>
      </c>
      <c r="AM245" s="3" t="s">
        <v>698</v>
      </c>
      <c r="AO245" s="3" t="s">
        <v>700</v>
      </c>
      <c r="AQ245" s="3" t="s">
        <v>698</v>
      </c>
      <c r="AS245" s="3" t="s">
        <v>699</v>
      </c>
      <c r="AU245" s="3" t="s">
        <v>700</v>
      </c>
      <c r="AW245" s="3" t="s">
        <v>699</v>
      </c>
      <c r="AY245" s="3" t="s">
        <v>699</v>
      </c>
      <c r="BA245" s="3" t="s">
        <v>698</v>
      </c>
    </row>
    <row r="246" spans="1:54" ht="28.8" x14ac:dyDescent="0.3">
      <c r="A246" s="3" t="s">
        <v>663</v>
      </c>
      <c r="B246" s="3" t="s">
        <v>3094</v>
      </c>
      <c r="C246" s="3" t="s">
        <v>3095</v>
      </c>
      <c r="D246" s="3" t="s">
        <v>2781</v>
      </c>
      <c r="E246" s="3">
        <v>245</v>
      </c>
      <c r="F246" s="3" t="s">
        <v>37868</v>
      </c>
      <c r="G246" s="3" t="s">
        <v>752</v>
      </c>
      <c r="H246" s="3" t="s">
        <v>3096</v>
      </c>
      <c r="I246" s="3"/>
      <c r="J246" s="3" t="s">
        <v>4</v>
      </c>
      <c r="K246" s="3" t="s">
        <v>4</v>
      </c>
      <c r="L246" s="3" t="s">
        <v>697</v>
      </c>
      <c r="M246" s="3" t="s">
        <v>4</v>
      </c>
      <c r="N246" s="3"/>
      <c r="O246" s="3" t="s">
        <v>4</v>
      </c>
      <c r="P246" s="3" t="s">
        <v>4</v>
      </c>
      <c r="Q246" s="3" t="s">
        <v>4</v>
      </c>
      <c r="R246" s="3" t="s">
        <v>4</v>
      </c>
      <c r="S246" s="3" t="s">
        <v>4</v>
      </c>
      <c r="T246" s="3" t="s">
        <v>4</v>
      </c>
      <c r="U246" s="3" t="s">
        <v>4</v>
      </c>
      <c r="V246" s="3" t="s">
        <v>4</v>
      </c>
      <c r="W246" s="3" t="s">
        <v>4</v>
      </c>
      <c r="X246" s="3" t="s">
        <v>4</v>
      </c>
      <c r="Y246" s="3" t="s">
        <v>4</v>
      </c>
      <c r="Z246" s="3" t="s">
        <v>4</v>
      </c>
      <c r="AA246" s="3" t="s">
        <v>4</v>
      </c>
      <c r="AB246" s="3" t="s">
        <v>4</v>
      </c>
      <c r="AC246" s="3" t="s">
        <v>4</v>
      </c>
      <c r="AD246" s="3" t="s">
        <v>4</v>
      </c>
      <c r="AE246" s="3" t="s">
        <v>4</v>
      </c>
      <c r="AF246" s="3" t="s">
        <v>4</v>
      </c>
      <c r="AG246" s="3" t="s">
        <v>4</v>
      </c>
      <c r="AH246" s="3" t="s">
        <v>4</v>
      </c>
      <c r="AI246" s="3" t="s">
        <v>4</v>
      </c>
      <c r="AJ246" s="3" t="s">
        <v>4</v>
      </c>
      <c r="AK246" s="3" t="s">
        <v>4</v>
      </c>
      <c r="AL246" s="3" t="s">
        <v>4</v>
      </c>
      <c r="AM246" s="3" t="s">
        <v>4</v>
      </c>
      <c r="AN246" s="3" t="s">
        <v>4</v>
      </c>
      <c r="AO246" s="3" t="s">
        <v>4</v>
      </c>
      <c r="AP246" s="3" t="s">
        <v>4</v>
      </c>
      <c r="AQ246" s="3" t="s">
        <v>4</v>
      </c>
      <c r="AR246" s="3" t="s">
        <v>4</v>
      </c>
      <c r="AS246" s="3" t="s">
        <v>4</v>
      </c>
      <c r="AT246" s="3" t="s">
        <v>4</v>
      </c>
      <c r="AU246" s="3" t="s">
        <v>4</v>
      </c>
      <c r="AV246" s="3" t="s">
        <v>4</v>
      </c>
      <c r="AW246" s="3" t="s">
        <v>4</v>
      </c>
      <c r="AX246" s="3" t="s">
        <v>4</v>
      </c>
      <c r="AY246" s="3" t="s">
        <v>4</v>
      </c>
      <c r="AZ246" s="3" t="s">
        <v>4</v>
      </c>
      <c r="BA246" s="3" t="s">
        <v>4</v>
      </c>
      <c r="BB246" s="3" t="s">
        <v>4</v>
      </c>
    </row>
    <row r="247" spans="1:54" ht="187.2" x14ac:dyDescent="0.3">
      <c r="A247" s="3" t="s">
        <v>663</v>
      </c>
      <c r="B247" s="3" t="s">
        <v>3097</v>
      </c>
      <c r="C247" s="3" t="s">
        <v>3098</v>
      </c>
      <c r="D247" s="3" t="s">
        <v>2781</v>
      </c>
      <c r="E247" s="3">
        <v>246</v>
      </c>
      <c r="F247" s="3" t="s">
        <v>37838</v>
      </c>
      <c r="G247" s="3" t="s">
        <v>752</v>
      </c>
      <c r="H247" s="3" t="s">
        <v>3099</v>
      </c>
      <c r="I247" s="3"/>
      <c r="J247" s="3" t="s">
        <v>697</v>
      </c>
      <c r="K247" s="3" t="s">
        <v>4</v>
      </c>
      <c r="L247" s="3" t="s">
        <v>697</v>
      </c>
      <c r="N247" s="3"/>
      <c r="O247" s="3" t="s">
        <v>729</v>
      </c>
      <c r="P247" s="3"/>
      <c r="Q247" s="3" t="s">
        <v>728</v>
      </c>
      <c r="R247" s="3" t="s">
        <v>3100</v>
      </c>
      <c r="S247" s="3" t="s">
        <v>729</v>
      </c>
      <c r="T247" s="3" t="s">
        <v>3101</v>
      </c>
      <c r="U247" s="3" t="s">
        <v>699</v>
      </c>
      <c r="W247" s="3" t="s">
        <v>729</v>
      </c>
      <c r="Y247" s="3" t="s">
        <v>699</v>
      </c>
      <c r="Z247" s="3" t="s">
        <v>3102</v>
      </c>
      <c r="AA247" s="3" t="s">
        <v>1132</v>
      </c>
      <c r="AB247" s="3" t="s">
        <v>3103</v>
      </c>
      <c r="AC247" s="3" t="s">
        <v>698</v>
      </c>
      <c r="AE247" s="3" t="s">
        <v>728</v>
      </c>
      <c r="AF247" s="3" t="s">
        <v>3104</v>
      </c>
      <c r="AG247" s="3" t="s">
        <v>790</v>
      </c>
      <c r="AH247" s="3" t="s">
        <v>3105</v>
      </c>
      <c r="AI247" s="3" t="s">
        <v>730</v>
      </c>
      <c r="AJ247" s="3" t="s">
        <v>36482</v>
      </c>
      <c r="AK247" s="3" t="s">
        <v>700</v>
      </c>
      <c r="AM247" s="3" t="s">
        <v>730</v>
      </c>
      <c r="AN247" s="3" t="s">
        <v>3106</v>
      </c>
      <c r="AO247" s="3" t="s">
        <v>728</v>
      </c>
      <c r="AQ247" s="3" t="s">
        <v>730</v>
      </c>
      <c r="AR247" s="3" t="s">
        <v>3107</v>
      </c>
      <c r="AS247" s="3" t="s">
        <v>730</v>
      </c>
      <c r="AT247" s="3" t="s">
        <v>3108</v>
      </c>
      <c r="AU247" s="3" t="s">
        <v>728</v>
      </c>
      <c r="AV247" s="3" t="s">
        <v>3109</v>
      </c>
      <c r="AW247" s="3" t="s">
        <v>729</v>
      </c>
      <c r="AX247" s="3" t="s">
        <v>3110</v>
      </c>
      <c r="AY247" s="3" t="s">
        <v>729</v>
      </c>
      <c r="AZ247" s="3" t="s">
        <v>3111</v>
      </c>
      <c r="BA247" s="3" t="s">
        <v>729</v>
      </c>
      <c r="BB247" s="3" t="s">
        <v>3112</v>
      </c>
    </row>
    <row r="248" spans="1:54" ht="172.8" x14ac:dyDescent="0.3">
      <c r="A248" s="3" t="s">
        <v>663</v>
      </c>
      <c r="B248" s="3" t="s">
        <v>1470</v>
      </c>
      <c r="C248" s="3" t="s">
        <v>3113</v>
      </c>
      <c r="D248" s="3" t="s">
        <v>2781</v>
      </c>
      <c r="E248" s="3">
        <v>247</v>
      </c>
      <c r="F248" s="3" t="s">
        <v>37835</v>
      </c>
      <c r="G248" s="3" t="s">
        <v>752</v>
      </c>
      <c r="H248" s="3" t="s">
        <v>3114</v>
      </c>
      <c r="I248" s="3"/>
      <c r="J248" s="3" t="s">
        <v>697</v>
      </c>
      <c r="K248" s="3" t="s">
        <v>4</v>
      </c>
      <c r="L248" s="3" t="s">
        <v>697</v>
      </c>
      <c r="N248" s="3"/>
      <c r="O248" s="3" t="s">
        <v>700</v>
      </c>
      <c r="P248" s="3" t="s">
        <v>3115</v>
      </c>
      <c r="Q248" s="3" t="s">
        <v>700</v>
      </c>
      <c r="R248" s="3" t="s">
        <v>3116</v>
      </c>
      <c r="S248" s="3" t="s">
        <v>698</v>
      </c>
      <c r="T248" s="3"/>
      <c r="U248" s="3" t="s">
        <v>699</v>
      </c>
      <c r="V248" s="3" t="s">
        <v>3117</v>
      </c>
      <c r="W248" s="3" t="s">
        <v>699</v>
      </c>
      <c r="Y248" s="3" t="s">
        <v>699</v>
      </c>
      <c r="AA248" s="3" t="s">
        <v>712</v>
      </c>
      <c r="AC248" s="3" t="s">
        <v>698</v>
      </c>
      <c r="AE248" s="3" t="s">
        <v>699</v>
      </c>
      <c r="AG248" s="3" t="s">
        <v>699</v>
      </c>
      <c r="AI248" s="3" t="s">
        <v>698</v>
      </c>
      <c r="AJ248" s="3" t="s">
        <v>36483</v>
      </c>
      <c r="AK248" s="3" t="s">
        <v>700</v>
      </c>
      <c r="AM248" s="3" t="s">
        <v>699</v>
      </c>
      <c r="AO248" s="3" t="s">
        <v>700</v>
      </c>
      <c r="AQ248" s="3" t="s">
        <v>698</v>
      </c>
      <c r="AS248" s="3" t="s">
        <v>698</v>
      </c>
      <c r="AU248" s="3" t="s">
        <v>698</v>
      </c>
      <c r="AW248" s="3" t="s">
        <v>700</v>
      </c>
      <c r="AX248" s="3" t="s">
        <v>3118</v>
      </c>
      <c r="AY248" s="3" t="s">
        <v>699</v>
      </c>
      <c r="BA248" s="3" t="s">
        <v>699</v>
      </c>
      <c r="BB248" s="3" t="s">
        <v>3119</v>
      </c>
    </row>
    <row r="249" spans="1:54" ht="28.8" x14ac:dyDescent="0.3">
      <c r="A249" s="3" t="s">
        <v>663</v>
      </c>
      <c r="B249" s="3" t="s">
        <v>3120</v>
      </c>
      <c r="C249" s="3" t="s">
        <v>3121</v>
      </c>
      <c r="D249" s="3" t="s">
        <v>2781</v>
      </c>
      <c r="E249" s="3">
        <v>248</v>
      </c>
      <c r="F249" s="3" t="s">
        <v>37837</v>
      </c>
      <c r="G249" s="3" t="s">
        <v>694</v>
      </c>
      <c r="H249" s="3" t="s">
        <v>1333</v>
      </c>
      <c r="I249" s="3"/>
      <c r="J249" s="3" t="s">
        <v>697</v>
      </c>
      <c r="K249" s="3" t="s">
        <v>4</v>
      </c>
      <c r="L249" s="3" t="s">
        <v>697</v>
      </c>
      <c r="N249" s="3"/>
      <c r="O249" s="3" t="s">
        <v>712</v>
      </c>
      <c r="P249" s="3"/>
      <c r="Q249" s="3" t="s">
        <v>700</v>
      </c>
      <c r="R249" s="3"/>
      <c r="S249" s="3" t="s">
        <v>699</v>
      </c>
      <c r="T249" s="3"/>
      <c r="U249" s="3" t="s">
        <v>699</v>
      </c>
      <c r="W249" s="3" t="s">
        <v>699</v>
      </c>
      <c r="Y249" s="3" t="s">
        <v>698</v>
      </c>
      <c r="AA249" s="3" t="s">
        <v>698</v>
      </c>
      <c r="AC249" s="3" t="s">
        <v>698</v>
      </c>
      <c r="AE249" s="3" t="s">
        <v>700</v>
      </c>
      <c r="AG249" s="3" t="s">
        <v>699</v>
      </c>
      <c r="AI249" s="3" t="s">
        <v>698</v>
      </c>
      <c r="AK249" s="3" t="s">
        <v>700</v>
      </c>
      <c r="AM249" s="3" t="s">
        <v>698</v>
      </c>
      <c r="AO249" s="3" t="s">
        <v>700</v>
      </c>
      <c r="AQ249" s="3" t="s">
        <v>698</v>
      </c>
      <c r="AS249" s="3" t="s">
        <v>698</v>
      </c>
      <c r="AU249" s="3" t="s">
        <v>699</v>
      </c>
      <c r="AW249" s="3" t="s">
        <v>700</v>
      </c>
      <c r="AY249" s="3" t="s">
        <v>699</v>
      </c>
      <c r="BA249" s="3" t="s">
        <v>699</v>
      </c>
    </row>
    <row r="250" spans="1:54" ht="216" x14ac:dyDescent="0.3">
      <c r="A250" s="3" t="s">
        <v>663</v>
      </c>
      <c r="B250" s="3" t="s">
        <v>3122</v>
      </c>
      <c r="C250" s="3" t="s">
        <v>3123</v>
      </c>
      <c r="D250" s="3" t="s">
        <v>2781</v>
      </c>
      <c r="E250" s="3">
        <v>249</v>
      </c>
      <c r="F250" s="3" t="s">
        <v>37863</v>
      </c>
      <c r="G250" s="3" t="s">
        <v>694</v>
      </c>
      <c r="H250" s="3" t="s">
        <v>1333</v>
      </c>
      <c r="I250" s="3" t="s">
        <v>937</v>
      </c>
      <c r="J250" s="3" t="s">
        <v>697</v>
      </c>
      <c r="K250" s="3" t="s">
        <v>4</v>
      </c>
      <c r="L250" s="3" t="s">
        <v>705</v>
      </c>
      <c r="M250" s="3" t="s">
        <v>3124</v>
      </c>
      <c r="N250" s="3"/>
      <c r="O250" s="3" t="s">
        <v>700</v>
      </c>
      <c r="P250" s="3" t="s">
        <v>3125</v>
      </c>
      <c r="Q250" s="3" t="s">
        <v>728</v>
      </c>
      <c r="R250" s="3" t="s">
        <v>3126</v>
      </c>
      <c r="S250" s="3" t="s">
        <v>729</v>
      </c>
      <c r="T250" s="3" t="s">
        <v>3127</v>
      </c>
      <c r="U250" s="3" t="s">
        <v>729</v>
      </c>
      <c r="V250" s="3" t="s">
        <v>3128</v>
      </c>
      <c r="W250" s="3" t="s">
        <v>729</v>
      </c>
      <c r="X250" s="3" t="s">
        <v>3129</v>
      </c>
      <c r="Y250" s="3" t="s">
        <v>729</v>
      </c>
      <c r="Z250" s="3" t="s">
        <v>3130</v>
      </c>
      <c r="AA250" s="3" t="s">
        <v>700</v>
      </c>
      <c r="AB250" s="3" t="s">
        <v>3131</v>
      </c>
      <c r="AC250" s="3" t="s">
        <v>730</v>
      </c>
      <c r="AD250" s="3" t="s">
        <v>3132</v>
      </c>
      <c r="AE250" s="3" t="s">
        <v>729</v>
      </c>
      <c r="AF250" s="3" t="s">
        <v>3133</v>
      </c>
      <c r="AG250" s="3" t="s">
        <v>729</v>
      </c>
      <c r="AH250" s="3" t="s">
        <v>3134</v>
      </c>
      <c r="AI250" s="3" t="s">
        <v>730</v>
      </c>
      <c r="AJ250" s="3" t="s">
        <v>36484</v>
      </c>
      <c r="AK250" s="3" t="s">
        <v>730</v>
      </c>
      <c r="AM250" s="3" t="s">
        <v>730</v>
      </c>
      <c r="AO250" s="3" t="s">
        <v>728</v>
      </c>
      <c r="AQ250" s="3" t="s">
        <v>730</v>
      </c>
      <c r="AS250" s="3" t="s">
        <v>729</v>
      </c>
      <c r="AT250" s="3" t="s">
        <v>3135</v>
      </c>
      <c r="AU250" s="3" t="s">
        <v>728</v>
      </c>
      <c r="AW250" s="3" t="s">
        <v>728</v>
      </c>
      <c r="AX250" s="3" t="s">
        <v>3136</v>
      </c>
      <c r="AY250" s="3" t="s">
        <v>729</v>
      </c>
      <c r="BA250" s="3" t="s">
        <v>729</v>
      </c>
    </row>
    <row r="251" spans="1:54" ht="100.8" x14ac:dyDescent="0.3">
      <c r="A251" s="3" t="s">
        <v>663</v>
      </c>
      <c r="B251" s="3" t="s">
        <v>3137</v>
      </c>
      <c r="C251" s="3" t="s">
        <v>3138</v>
      </c>
      <c r="D251" s="3" t="s">
        <v>2781</v>
      </c>
      <c r="E251" s="3">
        <v>250</v>
      </c>
      <c r="F251" s="3" t="s">
        <v>37852</v>
      </c>
      <c r="G251" s="3" t="s">
        <v>752</v>
      </c>
      <c r="H251" s="3" t="s">
        <v>3139</v>
      </c>
      <c r="I251" s="3"/>
      <c r="J251" s="3" t="s">
        <v>697</v>
      </c>
      <c r="K251" s="3" t="s">
        <v>4</v>
      </c>
      <c r="L251" s="3" t="s">
        <v>697</v>
      </c>
      <c r="M251" s="3" t="s">
        <v>3140</v>
      </c>
      <c r="N251" s="3"/>
      <c r="O251" s="3" t="s">
        <v>700</v>
      </c>
      <c r="P251" s="3" t="s">
        <v>3141</v>
      </c>
      <c r="Q251" s="3" t="s">
        <v>700</v>
      </c>
      <c r="R251" s="3" t="s">
        <v>3142</v>
      </c>
      <c r="S251" s="3" t="s">
        <v>699</v>
      </c>
      <c r="T251" s="3" t="s">
        <v>3143</v>
      </c>
      <c r="U251" s="3" t="s">
        <v>699</v>
      </c>
      <c r="V251" s="3" t="s">
        <v>3144</v>
      </c>
      <c r="W251" s="3" t="s">
        <v>699</v>
      </c>
      <c r="Y251" s="3" t="s">
        <v>786</v>
      </c>
      <c r="AA251" s="3" t="s">
        <v>699</v>
      </c>
      <c r="AC251" s="3" t="s">
        <v>698</v>
      </c>
      <c r="AE251" s="3" t="s">
        <v>698</v>
      </c>
      <c r="AG251" s="3" t="s">
        <v>699</v>
      </c>
      <c r="AI251" s="3" t="s">
        <v>698</v>
      </c>
      <c r="AK251" s="3" t="s">
        <v>700</v>
      </c>
      <c r="AL251" s="3" t="s">
        <v>3145</v>
      </c>
      <c r="AM251" s="3" t="s">
        <v>698</v>
      </c>
      <c r="AO251" s="3" t="s">
        <v>700</v>
      </c>
      <c r="AQ251" s="3" t="s">
        <v>698</v>
      </c>
      <c r="AS251" s="3" t="s">
        <v>699</v>
      </c>
      <c r="AT251" s="3" t="s">
        <v>3146</v>
      </c>
      <c r="AU251" s="3" t="s">
        <v>700</v>
      </c>
      <c r="AW251" s="3" t="s">
        <v>700</v>
      </c>
      <c r="AX251" s="3" t="s">
        <v>3147</v>
      </c>
      <c r="AY251" s="3" t="s">
        <v>699</v>
      </c>
      <c r="BA251" s="3" t="s">
        <v>699</v>
      </c>
    </row>
    <row r="252" spans="1:54" x14ac:dyDescent="0.3">
      <c r="A252" s="3" t="s">
        <v>663</v>
      </c>
      <c r="B252" s="3" t="s">
        <v>3076</v>
      </c>
      <c r="C252" s="3" t="s">
        <v>3148</v>
      </c>
      <c r="D252" s="3" t="s">
        <v>2781</v>
      </c>
      <c r="E252" s="3">
        <v>251</v>
      </c>
      <c r="F252" s="3" t="s">
        <v>37851</v>
      </c>
      <c r="G252" s="3" t="s">
        <v>752</v>
      </c>
      <c r="H252" s="3" t="s">
        <v>2985</v>
      </c>
      <c r="I252" s="3"/>
      <c r="J252" s="3" t="s">
        <v>697</v>
      </c>
      <c r="K252" s="3" t="s">
        <v>4</v>
      </c>
      <c r="L252" s="3" t="s">
        <v>697</v>
      </c>
      <c r="N252" s="3"/>
      <c r="O252" s="3" t="s">
        <v>700</v>
      </c>
      <c r="P252" s="3"/>
      <c r="Q252" s="3" t="s">
        <v>699</v>
      </c>
      <c r="R252" s="3"/>
      <c r="S252" s="3" t="s">
        <v>699</v>
      </c>
      <c r="T252" s="3"/>
      <c r="U252" s="3" t="s">
        <v>699</v>
      </c>
      <c r="W252" s="3" t="s">
        <v>699</v>
      </c>
      <c r="Y252" s="3" t="s">
        <v>699</v>
      </c>
      <c r="AA252" s="3" t="s">
        <v>712</v>
      </c>
      <c r="AC252" s="3" t="s">
        <v>698</v>
      </c>
      <c r="AE252" s="3" t="s">
        <v>699</v>
      </c>
      <c r="AG252" s="3" t="s">
        <v>699</v>
      </c>
      <c r="AI252" s="3" t="s">
        <v>698</v>
      </c>
      <c r="AK252" s="3" t="s">
        <v>700</v>
      </c>
      <c r="AM252" s="3" t="s">
        <v>699</v>
      </c>
      <c r="AO252" s="3" t="s">
        <v>700</v>
      </c>
      <c r="AQ252" s="3" t="s">
        <v>699</v>
      </c>
      <c r="AS252" s="3" t="s">
        <v>698</v>
      </c>
      <c r="AU252" s="3" t="s">
        <v>699</v>
      </c>
      <c r="AW252" s="3" t="s">
        <v>700</v>
      </c>
      <c r="AY252" s="3" t="s">
        <v>699</v>
      </c>
      <c r="BA252" s="3" t="s">
        <v>699</v>
      </c>
    </row>
    <row r="253" spans="1:54" x14ac:dyDescent="0.3">
      <c r="A253" s="3" t="s">
        <v>663</v>
      </c>
      <c r="B253" s="3" t="s">
        <v>3149</v>
      </c>
      <c r="C253" s="3" t="s">
        <v>3150</v>
      </c>
      <c r="D253" s="3" t="s">
        <v>2781</v>
      </c>
      <c r="E253" s="3">
        <v>252</v>
      </c>
      <c r="F253" s="3" t="s">
        <v>37851</v>
      </c>
      <c r="G253" s="3" t="s">
        <v>694</v>
      </c>
      <c r="H253" s="3" t="s">
        <v>3151</v>
      </c>
      <c r="I253" s="3" t="s">
        <v>1031</v>
      </c>
      <c r="J253" s="3" t="s">
        <v>4</v>
      </c>
      <c r="K253" s="3" t="s">
        <v>4</v>
      </c>
      <c r="L253" s="3" t="s">
        <v>697</v>
      </c>
      <c r="M253" s="3" t="s">
        <v>4</v>
      </c>
      <c r="N253" s="3"/>
      <c r="O253" s="3" t="s">
        <v>4</v>
      </c>
      <c r="P253" s="3" t="s">
        <v>4</v>
      </c>
      <c r="Q253" s="3" t="s">
        <v>4</v>
      </c>
      <c r="R253" s="3" t="s">
        <v>4</v>
      </c>
      <c r="S253" s="3" t="s">
        <v>4</v>
      </c>
      <c r="T253" s="3" t="s">
        <v>4</v>
      </c>
      <c r="U253" s="3" t="s">
        <v>4</v>
      </c>
      <c r="V253" s="3" t="s">
        <v>4</v>
      </c>
      <c r="W253" s="3" t="s">
        <v>4</v>
      </c>
      <c r="X253" s="3" t="s">
        <v>4</v>
      </c>
      <c r="Y253" s="3" t="s">
        <v>4</v>
      </c>
      <c r="Z253" s="3" t="s">
        <v>4</v>
      </c>
      <c r="AA253" s="3" t="s">
        <v>4</v>
      </c>
      <c r="AB253" s="3" t="s">
        <v>4</v>
      </c>
      <c r="AC253" s="3" t="s">
        <v>4</v>
      </c>
      <c r="AD253" s="3" t="s">
        <v>4</v>
      </c>
      <c r="AE253" s="3" t="s">
        <v>4</v>
      </c>
      <c r="AF253" s="3" t="s">
        <v>4</v>
      </c>
      <c r="AG253" s="3" t="s">
        <v>4</v>
      </c>
      <c r="AH253" s="3" t="s">
        <v>4</v>
      </c>
      <c r="AI253" s="3" t="s">
        <v>4</v>
      </c>
      <c r="AJ253" s="3" t="s">
        <v>4</v>
      </c>
      <c r="AK253" s="3" t="s">
        <v>4</v>
      </c>
      <c r="AL253" s="3" t="s">
        <v>4</v>
      </c>
      <c r="AM253" s="3" t="s">
        <v>4</v>
      </c>
      <c r="AN253" s="3" t="s">
        <v>4</v>
      </c>
      <c r="AO253" s="3" t="s">
        <v>4</v>
      </c>
      <c r="AP253" s="3" t="s">
        <v>4</v>
      </c>
      <c r="AQ253" s="3" t="s">
        <v>4</v>
      </c>
      <c r="AR253" s="3" t="s">
        <v>4</v>
      </c>
      <c r="AS253" s="3" t="s">
        <v>4</v>
      </c>
      <c r="AT253" s="3" t="s">
        <v>4</v>
      </c>
      <c r="AU253" s="3" t="s">
        <v>4</v>
      </c>
      <c r="AV253" s="3" t="s">
        <v>4</v>
      </c>
      <c r="AW253" s="3" t="s">
        <v>4</v>
      </c>
      <c r="AX253" s="3" t="s">
        <v>4</v>
      </c>
      <c r="AY253" s="3" t="s">
        <v>4</v>
      </c>
      <c r="AZ253" s="3" t="s">
        <v>4</v>
      </c>
      <c r="BA253" s="3" t="s">
        <v>4</v>
      </c>
      <c r="BB253" s="3" t="s">
        <v>4</v>
      </c>
    </row>
    <row r="254" spans="1:54" x14ac:dyDescent="0.3">
      <c r="A254" s="3" t="s">
        <v>663</v>
      </c>
      <c r="B254" s="3" t="s">
        <v>3152</v>
      </c>
      <c r="C254" s="3" t="s">
        <v>3150</v>
      </c>
      <c r="D254" s="3" t="s">
        <v>2781</v>
      </c>
      <c r="E254" s="3">
        <v>253</v>
      </c>
      <c r="F254" s="3" t="s">
        <v>37854</v>
      </c>
      <c r="G254" s="3" t="s">
        <v>752</v>
      </c>
      <c r="H254" s="3" t="s">
        <v>3153</v>
      </c>
      <c r="I254" s="3"/>
      <c r="J254" s="3" t="s">
        <v>4</v>
      </c>
      <c r="K254" s="3" t="s">
        <v>4</v>
      </c>
      <c r="L254" s="3" t="s">
        <v>697</v>
      </c>
      <c r="M254" s="3" t="s">
        <v>4</v>
      </c>
      <c r="N254" s="3"/>
      <c r="O254" s="3" t="s">
        <v>4</v>
      </c>
      <c r="P254" s="3" t="s">
        <v>4</v>
      </c>
      <c r="Q254" s="3" t="s">
        <v>4</v>
      </c>
      <c r="R254" s="3" t="s">
        <v>4</v>
      </c>
      <c r="S254" s="3" t="s">
        <v>4</v>
      </c>
      <c r="T254" s="3" t="s">
        <v>4</v>
      </c>
      <c r="U254" s="3" t="s">
        <v>4</v>
      </c>
      <c r="V254" s="3" t="s">
        <v>4</v>
      </c>
      <c r="W254" s="3" t="s">
        <v>4</v>
      </c>
      <c r="X254" s="3" t="s">
        <v>4</v>
      </c>
      <c r="Y254" s="3" t="s">
        <v>4</v>
      </c>
      <c r="Z254" s="3" t="s">
        <v>4</v>
      </c>
      <c r="AA254" s="3" t="s">
        <v>4</v>
      </c>
      <c r="AB254" s="3" t="s">
        <v>4</v>
      </c>
      <c r="AC254" s="3" t="s">
        <v>4</v>
      </c>
      <c r="AD254" s="3" t="s">
        <v>4</v>
      </c>
      <c r="AE254" s="3" t="s">
        <v>4</v>
      </c>
      <c r="AF254" s="3" t="s">
        <v>4</v>
      </c>
      <c r="AG254" s="3" t="s">
        <v>4</v>
      </c>
      <c r="AH254" s="3" t="s">
        <v>4</v>
      </c>
      <c r="AI254" s="3" t="s">
        <v>4</v>
      </c>
      <c r="AJ254" s="3" t="s">
        <v>4</v>
      </c>
      <c r="AK254" s="3" t="s">
        <v>4</v>
      </c>
      <c r="AL254" s="3" t="s">
        <v>4</v>
      </c>
      <c r="AM254" s="3" t="s">
        <v>4</v>
      </c>
      <c r="AN254" s="3" t="s">
        <v>4</v>
      </c>
      <c r="AO254" s="3" t="s">
        <v>4</v>
      </c>
      <c r="AP254" s="3" t="s">
        <v>4</v>
      </c>
      <c r="AQ254" s="3" t="s">
        <v>4</v>
      </c>
      <c r="AR254" s="3" t="s">
        <v>4</v>
      </c>
      <c r="AS254" s="3" t="s">
        <v>4</v>
      </c>
      <c r="AT254" s="3" t="s">
        <v>4</v>
      </c>
      <c r="AU254" s="3" t="s">
        <v>4</v>
      </c>
      <c r="AV254" s="3" t="s">
        <v>4</v>
      </c>
      <c r="AW254" s="3" t="s">
        <v>4</v>
      </c>
      <c r="AX254" s="3" t="s">
        <v>4</v>
      </c>
      <c r="AY254" s="3" t="s">
        <v>4</v>
      </c>
      <c r="AZ254" s="3" t="s">
        <v>4</v>
      </c>
      <c r="BA254" s="3" t="s">
        <v>4</v>
      </c>
      <c r="BB254" s="3" t="s">
        <v>4</v>
      </c>
    </row>
    <row r="255" spans="1:54" ht="216" x14ac:dyDescent="0.3">
      <c r="A255" s="3" t="s">
        <v>663</v>
      </c>
      <c r="B255" s="3" t="s">
        <v>3154</v>
      </c>
      <c r="C255" s="3" t="s">
        <v>3155</v>
      </c>
      <c r="D255" s="3" t="s">
        <v>2781</v>
      </c>
      <c r="E255" s="3">
        <v>254</v>
      </c>
      <c r="F255" s="3" t="s">
        <v>37821</v>
      </c>
      <c r="G255" s="3" t="s">
        <v>752</v>
      </c>
      <c r="H255" s="3" t="s">
        <v>3156</v>
      </c>
      <c r="I255" s="3" t="s">
        <v>3157</v>
      </c>
      <c r="J255" s="3" t="s">
        <v>697</v>
      </c>
      <c r="K255" s="3" t="s">
        <v>4</v>
      </c>
      <c r="L255" s="3" t="s">
        <v>697</v>
      </c>
      <c r="N255" s="3"/>
      <c r="O255" s="3" t="s">
        <v>700</v>
      </c>
      <c r="P255" s="3" t="s">
        <v>3158</v>
      </c>
      <c r="Q255" s="3" t="s">
        <v>700</v>
      </c>
      <c r="R255" s="3" t="s">
        <v>3159</v>
      </c>
      <c r="S255" s="3" t="s">
        <v>699</v>
      </c>
      <c r="T255" s="3"/>
      <c r="U255" s="3" t="s">
        <v>699</v>
      </c>
      <c r="W255" s="3" t="s">
        <v>699</v>
      </c>
      <c r="Y255" s="3" t="s">
        <v>698</v>
      </c>
      <c r="Z255" s="3" t="s">
        <v>3160</v>
      </c>
      <c r="AA255" s="3" t="s">
        <v>712</v>
      </c>
      <c r="AB255" s="3" t="s">
        <v>3161</v>
      </c>
      <c r="AC255" s="3" t="s">
        <v>698</v>
      </c>
      <c r="AE255" s="3" t="s">
        <v>698</v>
      </c>
      <c r="AF255" s="3" t="s">
        <v>3162</v>
      </c>
      <c r="AG255" s="3" t="s">
        <v>699</v>
      </c>
      <c r="AI255" s="3" t="s">
        <v>698</v>
      </c>
      <c r="AK255" s="3" t="s">
        <v>699</v>
      </c>
      <c r="AL255" s="3" t="s">
        <v>3163</v>
      </c>
      <c r="AM255" s="3" t="s">
        <v>698</v>
      </c>
      <c r="AO255" s="3" t="s">
        <v>700</v>
      </c>
      <c r="AP255" s="3" t="s">
        <v>3164</v>
      </c>
      <c r="AQ255" s="3" t="s">
        <v>699</v>
      </c>
      <c r="AS255" s="3" t="s">
        <v>699</v>
      </c>
      <c r="AT255" s="3" t="s">
        <v>3165</v>
      </c>
      <c r="AU255" s="3" t="s">
        <v>700</v>
      </c>
      <c r="AW255" s="3" t="s">
        <v>700</v>
      </c>
      <c r="AX255" s="3" t="s">
        <v>3166</v>
      </c>
      <c r="AY255" s="3" t="s">
        <v>699</v>
      </c>
      <c r="BA255" s="3" t="s">
        <v>699</v>
      </c>
      <c r="BB255" s="3" t="s">
        <v>3167</v>
      </c>
    </row>
    <row r="256" spans="1:54" ht="187.2" x14ac:dyDescent="0.3">
      <c r="A256" s="3" t="s">
        <v>663</v>
      </c>
      <c r="B256" s="3" t="s">
        <v>3168</v>
      </c>
      <c r="C256" s="3" t="s">
        <v>3169</v>
      </c>
      <c r="D256" s="3" t="s">
        <v>2781</v>
      </c>
      <c r="E256" s="3">
        <v>255</v>
      </c>
      <c r="F256" s="3" t="s">
        <v>37830</v>
      </c>
      <c r="G256" s="3" t="s">
        <v>694</v>
      </c>
      <c r="H256" s="3" t="s">
        <v>3170</v>
      </c>
      <c r="I256" s="3"/>
      <c r="J256" s="3" t="s">
        <v>697</v>
      </c>
      <c r="K256" s="3" t="s">
        <v>4</v>
      </c>
      <c r="L256" s="3" t="s">
        <v>705</v>
      </c>
      <c r="N256" s="3"/>
      <c r="O256" s="3" t="s">
        <v>728</v>
      </c>
      <c r="P256" s="3" t="s">
        <v>3171</v>
      </c>
      <c r="Q256" s="3" t="s">
        <v>728</v>
      </c>
      <c r="R256" s="3" t="s">
        <v>3172</v>
      </c>
      <c r="S256" s="3" t="s">
        <v>699</v>
      </c>
      <c r="T256" s="3"/>
      <c r="U256" s="3" t="s">
        <v>729</v>
      </c>
      <c r="V256" s="3" t="s">
        <v>3173</v>
      </c>
      <c r="W256" s="3" t="s">
        <v>729</v>
      </c>
      <c r="Y256" s="3" t="s">
        <v>699</v>
      </c>
      <c r="AA256" s="3" t="s">
        <v>698</v>
      </c>
      <c r="AB256" s="3" t="s">
        <v>3174</v>
      </c>
      <c r="AC256" s="3" t="s">
        <v>730</v>
      </c>
      <c r="AE256" s="3" t="s">
        <v>730</v>
      </c>
      <c r="AF256" s="3" t="s">
        <v>3175</v>
      </c>
      <c r="AG256" s="3" t="s">
        <v>699</v>
      </c>
      <c r="AI256" s="3" t="s">
        <v>730</v>
      </c>
      <c r="AJ256" s="3" t="s">
        <v>36485</v>
      </c>
      <c r="AK256" s="3" t="s">
        <v>699</v>
      </c>
      <c r="AM256" s="3" t="s">
        <v>699</v>
      </c>
      <c r="AO256" s="3" t="s">
        <v>700</v>
      </c>
      <c r="AQ256" s="3" t="s">
        <v>730</v>
      </c>
      <c r="AS256" s="3" t="s">
        <v>729</v>
      </c>
      <c r="AT256" s="3" t="s">
        <v>3176</v>
      </c>
      <c r="AU256" s="3" t="s">
        <v>699</v>
      </c>
      <c r="AW256" s="3" t="s">
        <v>728</v>
      </c>
      <c r="AX256" s="3" t="s">
        <v>3177</v>
      </c>
      <c r="AY256" s="3" t="s">
        <v>728</v>
      </c>
      <c r="BA256" s="3" t="s">
        <v>729</v>
      </c>
      <c r="BB256" s="3" t="s">
        <v>3178</v>
      </c>
    </row>
    <row r="257" spans="1:54" ht="43.2" x14ac:dyDescent="0.3">
      <c r="A257" s="3" t="s">
        <v>663</v>
      </c>
      <c r="B257" s="3" t="s">
        <v>3179</v>
      </c>
      <c r="C257" s="3" t="s">
        <v>3180</v>
      </c>
      <c r="D257" s="3" t="s">
        <v>2781</v>
      </c>
      <c r="E257" s="3">
        <v>256</v>
      </c>
      <c r="F257" s="3" t="s">
        <v>37828</v>
      </c>
      <c r="G257" s="3" t="s">
        <v>752</v>
      </c>
      <c r="H257" s="3" t="s">
        <v>3181</v>
      </c>
      <c r="I257" s="3"/>
      <c r="J257" s="3" t="s">
        <v>4</v>
      </c>
      <c r="K257" s="3" t="s">
        <v>4</v>
      </c>
      <c r="L257" s="3" t="s">
        <v>697</v>
      </c>
      <c r="M257" s="3" t="s">
        <v>4</v>
      </c>
      <c r="N257" s="3"/>
      <c r="O257" s="3" t="s">
        <v>4</v>
      </c>
      <c r="P257" s="3" t="s">
        <v>4</v>
      </c>
      <c r="Q257" s="3" t="s">
        <v>4</v>
      </c>
      <c r="R257" s="3" t="s">
        <v>4</v>
      </c>
      <c r="S257" s="3" t="s">
        <v>4</v>
      </c>
      <c r="T257" s="3" t="s">
        <v>4</v>
      </c>
      <c r="U257" s="3" t="s">
        <v>4</v>
      </c>
      <c r="V257" s="3" t="s">
        <v>4</v>
      </c>
      <c r="W257" s="3" t="s">
        <v>4</v>
      </c>
      <c r="X257" s="3" t="s">
        <v>4</v>
      </c>
      <c r="Y257" s="3" t="s">
        <v>4</v>
      </c>
      <c r="Z257" s="3" t="s">
        <v>4</v>
      </c>
      <c r="AA257" s="3" t="s">
        <v>4</v>
      </c>
      <c r="AB257" s="3" t="s">
        <v>4</v>
      </c>
      <c r="AC257" s="3" t="s">
        <v>4</v>
      </c>
      <c r="AD257" s="3" t="s">
        <v>4</v>
      </c>
      <c r="AE257" s="3" t="s">
        <v>4</v>
      </c>
      <c r="AF257" s="3" t="s">
        <v>4</v>
      </c>
      <c r="AG257" s="3" t="s">
        <v>4</v>
      </c>
      <c r="AH257" s="3" t="s">
        <v>4</v>
      </c>
      <c r="AI257" s="3" t="s">
        <v>4</v>
      </c>
      <c r="AJ257" s="3" t="s">
        <v>4</v>
      </c>
      <c r="AK257" s="3" t="s">
        <v>4</v>
      </c>
      <c r="AL257" s="3" t="s">
        <v>4</v>
      </c>
      <c r="AM257" s="3" t="s">
        <v>4</v>
      </c>
      <c r="AN257" s="3" t="s">
        <v>4</v>
      </c>
      <c r="AO257" s="3" t="s">
        <v>4</v>
      </c>
      <c r="AP257" s="3" t="s">
        <v>4</v>
      </c>
      <c r="AQ257" s="3" t="s">
        <v>4</v>
      </c>
      <c r="AR257" s="3" t="s">
        <v>4</v>
      </c>
      <c r="AS257" s="3" t="s">
        <v>4</v>
      </c>
      <c r="AT257" s="3" t="s">
        <v>4</v>
      </c>
      <c r="AU257" s="3" t="s">
        <v>4</v>
      </c>
      <c r="AV257" s="3" t="s">
        <v>4</v>
      </c>
      <c r="AW257" s="3" t="s">
        <v>4</v>
      </c>
      <c r="AX257" s="3" t="s">
        <v>4</v>
      </c>
      <c r="AY257" s="3" t="s">
        <v>4</v>
      </c>
      <c r="AZ257" s="3" t="s">
        <v>4</v>
      </c>
      <c r="BA257" s="3" t="s">
        <v>4</v>
      </c>
      <c r="BB257" s="3" t="s">
        <v>4</v>
      </c>
    </row>
    <row r="258" spans="1:54" ht="28.8" x14ac:dyDescent="0.3">
      <c r="A258" s="3" t="s">
        <v>663</v>
      </c>
      <c r="B258" s="3" t="s">
        <v>836</v>
      </c>
      <c r="C258" s="3" t="s">
        <v>3182</v>
      </c>
      <c r="D258" s="3" t="s">
        <v>2781</v>
      </c>
      <c r="E258" s="3">
        <v>257</v>
      </c>
      <c r="F258" s="3" t="s">
        <v>37842</v>
      </c>
      <c r="G258" s="3" t="s">
        <v>694</v>
      </c>
      <c r="H258" s="3" t="s">
        <v>3183</v>
      </c>
      <c r="I258" s="3"/>
      <c r="J258" s="3" t="s">
        <v>4</v>
      </c>
      <c r="K258" s="3" t="s">
        <v>4</v>
      </c>
      <c r="L258" s="3" t="s">
        <v>697</v>
      </c>
      <c r="M258" s="3" t="s">
        <v>4</v>
      </c>
      <c r="N258" s="3"/>
      <c r="O258" s="3" t="s">
        <v>4</v>
      </c>
      <c r="P258" s="3" t="s">
        <v>4</v>
      </c>
      <c r="Q258" s="3" t="s">
        <v>4</v>
      </c>
      <c r="R258" s="3" t="s">
        <v>4</v>
      </c>
      <c r="S258" s="3" t="s">
        <v>4</v>
      </c>
      <c r="T258" s="3" t="s">
        <v>4</v>
      </c>
      <c r="U258" s="3" t="s">
        <v>4</v>
      </c>
      <c r="V258" s="3" t="s">
        <v>4</v>
      </c>
      <c r="W258" s="3" t="s">
        <v>4</v>
      </c>
      <c r="X258" s="3" t="s">
        <v>4</v>
      </c>
      <c r="Y258" s="3" t="s">
        <v>4</v>
      </c>
      <c r="Z258" s="3" t="s">
        <v>4</v>
      </c>
      <c r="AA258" s="3" t="s">
        <v>4</v>
      </c>
      <c r="AB258" s="3" t="s">
        <v>4</v>
      </c>
      <c r="AC258" s="3" t="s">
        <v>4</v>
      </c>
      <c r="AD258" s="3" t="s">
        <v>4</v>
      </c>
      <c r="AE258" s="3" t="s">
        <v>4</v>
      </c>
      <c r="AF258" s="3" t="s">
        <v>4</v>
      </c>
      <c r="AG258" s="3" t="s">
        <v>4</v>
      </c>
      <c r="AH258" s="3" t="s">
        <v>4</v>
      </c>
      <c r="AI258" s="3" t="s">
        <v>4</v>
      </c>
      <c r="AJ258" s="3" t="s">
        <v>4</v>
      </c>
      <c r="AK258" s="3" t="s">
        <v>4</v>
      </c>
      <c r="AL258" s="3" t="s">
        <v>4</v>
      </c>
      <c r="AM258" s="3" t="s">
        <v>4</v>
      </c>
      <c r="AN258" s="3" t="s">
        <v>4</v>
      </c>
      <c r="AO258" s="3" t="s">
        <v>4</v>
      </c>
      <c r="AP258" s="3" t="s">
        <v>4</v>
      </c>
      <c r="AQ258" s="3" t="s">
        <v>4</v>
      </c>
      <c r="AR258" s="3" t="s">
        <v>4</v>
      </c>
      <c r="AS258" s="3" t="s">
        <v>4</v>
      </c>
      <c r="AT258" s="3" t="s">
        <v>4</v>
      </c>
      <c r="AU258" s="3" t="s">
        <v>4</v>
      </c>
      <c r="AV258" s="3" t="s">
        <v>4</v>
      </c>
      <c r="AW258" s="3" t="s">
        <v>4</v>
      </c>
      <c r="AX258" s="3" t="s">
        <v>4</v>
      </c>
      <c r="AY258" s="3" t="s">
        <v>4</v>
      </c>
      <c r="AZ258" s="3" t="s">
        <v>4</v>
      </c>
      <c r="BA258" s="3" t="s">
        <v>4</v>
      </c>
      <c r="BB258" s="3" t="s">
        <v>4</v>
      </c>
    </row>
    <row r="259" spans="1:54" x14ac:dyDescent="0.3">
      <c r="A259" s="3" t="s">
        <v>663</v>
      </c>
      <c r="B259" s="3" t="s">
        <v>3184</v>
      </c>
      <c r="C259" s="3" t="s">
        <v>3185</v>
      </c>
      <c r="D259" s="3" t="s">
        <v>2781</v>
      </c>
      <c r="E259" s="3">
        <v>258</v>
      </c>
      <c r="F259" s="3" t="s">
        <v>37851</v>
      </c>
      <c r="G259" s="3" t="s">
        <v>752</v>
      </c>
      <c r="H259" s="3" t="s">
        <v>2550</v>
      </c>
      <c r="I259" s="3" t="s">
        <v>914</v>
      </c>
      <c r="J259" s="3" t="s">
        <v>4</v>
      </c>
      <c r="K259" s="3" t="s">
        <v>4</v>
      </c>
      <c r="L259" s="3" t="s">
        <v>697</v>
      </c>
      <c r="M259" s="3" t="s">
        <v>4</v>
      </c>
      <c r="N259" s="3"/>
      <c r="O259" s="3" t="s">
        <v>4</v>
      </c>
      <c r="P259" s="3" t="s">
        <v>4</v>
      </c>
      <c r="Q259" s="3" t="s">
        <v>4</v>
      </c>
      <c r="R259" s="3" t="s">
        <v>4</v>
      </c>
      <c r="S259" s="3" t="s">
        <v>4</v>
      </c>
      <c r="T259" s="3" t="s">
        <v>4</v>
      </c>
      <c r="U259" s="3" t="s">
        <v>4</v>
      </c>
      <c r="V259" s="3" t="s">
        <v>4</v>
      </c>
      <c r="W259" s="3" t="s">
        <v>4</v>
      </c>
      <c r="X259" s="3" t="s">
        <v>4</v>
      </c>
      <c r="Y259" s="3" t="s">
        <v>4</v>
      </c>
      <c r="Z259" s="3" t="s">
        <v>4</v>
      </c>
      <c r="AA259" s="3" t="s">
        <v>4</v>
      </c>
      <c r="AB259" s="3" t="s">
        <v>4</v>
      </c>
      <c r="AC259" s="3" t="s">
        <v>4</v>
      </c>
      <c r="AD259" s="3" t="s">
        <v>4</v>
      </c>
      <c r="AE259" s="3" t="s">
        <v>4</v>
      </c>
      <c r="AF259" s="3" t="s">
        <v>4</v>
      </c>
      <c r="AG259" s="3" t="s">
        <v>4</v>
      </c>
      <c r="AH259" s="3" t="s">
        <v>4</v>
      </c>
      <c r="AI259" s="3" t="s">
        <v>4</v>
      </c>
      <c r="AJ259" s="3" t="s">
        <v>4</v>
      </c>
      <c r="AK259" s="3" t="s">
        <v>4</v>
      </c>
      <c r="AL259" s="3" t="s">
        <v>4</v>
      </c>
      <c r="AM259" s="3" t="s">
        <v>4</v>
      </c>
      <c r="AN259" s="3" t="s">
        <v>4</v>
      </c>
      <c r="AO259" s="3" t="s">
        <v>4</v>
      </c>
      <c r="AP259" s="3" t="s">
        <v>4</v>
      </c>
      <c r="AQ259" s="3" t="s">
        <v>4</v>
      </c>
      <c r="AR259" s="3" t="s">
        <v>4</v>
      </c>
      <c r="AS259" s="3" t="s">
        <v>4</v>
      </c>
      <c r="AT259" s="3" t="s">
        <v>4</v>
      </c>
      <c r="AU259" s="3" t="s">
        <v>4</v>
      </c>
      <c r="AV259" s="3" t="s">
        <v>4</v>
      </c>
      <c r="AW259" s="3" t="s">
        <v>4</v>
      </c>
      <c r="AX259" s="3" t="s">
        <v>4</v>
      </c>
      <c r="AY259" s="3" t="s">
        <v>4</v>
      </c>
      <c r="AZ259" s="3" t="s">
        <v>4</v>
      </c>
      <c r="BA259" s="3" t="s">
        <v>4</v>
      </c>
      <c r="BB259" s="3" t="s">
        <v>4</v>
      </c>
    </row>
    <row r="260" spans="1:54" x14ac:dyDescent="0.3">
      <c r="A260" s="3" t="s">
        <v>663</v>
      </c>
      <c r="B260" s="3" t="s">
        <v>3186</v>
      </c>
      <c r="C260" s="3" t="s">
        <v>3187</v>
      </c>
      <c r="D260" s="3" t="s">
        <v>2781</v>
      </c>
      <c r="E260" s="3">
        <v>259</v>
      </c>
      <c r="F260" s="3" t="s">
        <v>37867</v>
      </c>
      <c r="G260" s="3" t="s">
        <v>752</v>
      </c>
      <c r="H260" s="3" t="s">
        <v>3188</v>
      </c>
      <c r="I260" s="3"/>
      <c r="J260" s="3" t="s">
        <v>4</v>
      </c>
      <c r="K260" s="3" t="s">
        <v>4</v>
      </c>
      <c r="L260" s="3" t="s">
        <v>697</v>
      </c>
      <c r="M260" s="3" t="s">
        <v>4</v>
      </c>
      <c r="N260" s="3"/>
      <c r="O260" s="3" t="s">
        <v>4</v>
      </c>
      <c r="P260" s="3" t="s">
        <v>4</v>
      </c>
      <c r="Q260" s="3" t="s">
        <v>4</v>
      </c>
      <c r="R260" s="3" t="s">
        <v>4</v>
      </c>
      <c r="S260" s="3" t="s">
        <v>4</v>
      </c>
      <c r="T260" s="3" t="s">
        <v>4</v>
      </c>
      <c r="U260" s="3" t="s">
        <v>4</v>
      </c>
      <c r="V260" s="3" t="s">
        <v>4</v>
      </c>
      <c r="W260" s="3" t="s">
        <v>4</v>
      </c>
      <c r="X260" s="3" t="s">
        <v>4</v>
      </c>
      <c r="Y260" s="3" t="s">
        <v>4</v>
      </c>
      <c r="Z260" s="3" t="s">
        <v>4</v>
      </c>
      <c r="AA260" s="3" t="s">
        <v>4</v>
      </c>
      <c r="AB260" s="3" t="s">
        <v>4</v>
      </c>
      <c r="AC260" s="3" t="s">
        <v>4</v>
      </c>
      <c r="AD260" s="3" t="s">
        <v>4</v>
      </c>
      <c r="AE260" s="3" t="s">
        <v>4</v>
      </c>
      <c r="AF260" s="3" t="s">
        <v>4</v>
      </c>
      <c r="AG260" s="3" t="s">
        <v>4</v>
      </c>
      <c r="AH260" s="3" t="s">
        <v>4</v>
      </c>
      <c r="AI260" s="3" t="s">
        <v>4</v>
      </c>
      <c r="AJ260" s="3" t="s">
        <v>4</v>
      </c>
      <c r="AK260" s="3" t="s">
        <v>4</v>
      </c>
      <c r="AL260" s="3" t="s">
        <v>4</v>
      </c>
      <c r="AM260" s="3" t="s">
        <v>4</v>
      </c>
      <c r="AN260" s="3" t="s">
        <v>4</v>
      </c>
      <c r="AO260" s="3" t="s">
        <v>4</v>
      </c>
      <c r="AP260" s="3" t="s">
        <v>4</v>
      </c>
      <c r="AQ260" s="3" t="s">
        <v>4</v>
      </c>
      <c r="AR260" s="3" t="s">
        <v>4</v>
      </c>
      <c r="AS260" s="3" t="s">
        <v>4</v>
      </c>
      <c r="AT260" s="3" t="s">
        <v>4</v>
      </c>
      <c r="AU260" s="3" t="s">
        <v>4</v>
      </c>
      <c r="AV260" s="3" t="s">
        <v>4</v>
      </c>
      <c r="AW260" s="3" t="s">
        <v>4</v>
      </c>
      <c r="AX260" s="3" t="s">
        <v>4</v>
      </c>
      <c r="AY260" s="3" t="s">
        <v>4</v>
      </c>
      <c r="AZ260" s="3" t="s">
        <v>4</v>
      </c>
      <c r="BA260" s="3" t="s">
        <v>4</v>
      </c>
      <c r="BB260" s="3" t="s">
        <v>4</v>
      </c>
    </row>
    <row r="261" spans="1:54" ht="28.8" x14ac:dyDescent="0.3">
      <c r="A261" s="3" t="s">
        <v>663</v>
      </c>
      <c r="B261" s="3" t="s">
        <v>3189</v>
      </c>
      <c r="C261" s="3" t="s">
        <v>3190</v>
      </c>
      <c r="D261" s="3" t="s">
        <v>2781</v>
      </c>
      <c r="E261" s="3">
        <v>260</v>
      </c>
      <c r="F261" s="3" t="s">
        <v>37873</v>
      </c>
      <c r="G261" s="3" t="s">
        <v>694</v>
      </c>
      <c r="H261" s="3" t="s">
        <v>1022</v>
      </c>
      <c r="I261" s="3"/>
      <c r="J261" s="3" t="s">
        <v>697</v>
      </c>
      <c r="K261" s="3" t="s">
        <v>4</v>
      </c>
      <c r="L261" s="3" t="s">
        <v>697</v>
      </c>
      <c r="N261" s="3"/>
      <c r="O261" s="3" t="s">
        <v>728</v>
      </c>
      <c r="P261" s="3"/>
      <c r="Q261" s="3" t="s">
        <v>728</v>
      </c>
      <c r="R261" s="3"/>
      <c r="S261" s="3" t="s">
        <v>729</v>
      </c>
      <c r="T261" s="3"/>
      <c r="U261" s="3" t="s">
        <v>728</v>
      </c>
      <c r="W261" s="3" t="s">
        <v>729</v>
      </c>
      <c r="Y261" s="3" t="s">
        <v>729</v>
      </c>
      <c r="AA261" s="3" t="s">
        <v>729</v>
      </c>
      <c r="AC261" s="3" t="s">
        <v>731</v>
      </c>
      <c r="AE261" s="3" t="s">
        <v>730</v>
      </c>
      <c r="AG261" s="3" t="s">
        <v>729</v>
      </c>
      <c r="AI261" s="3" t="s">
        <v>730</v>
      </c>
      <c r="AK261" s="3" t="s">
        <v>729</v>
      </c>
      <c r="AM261" s="3" t="s">
        <v>730</v>
      </c>
      <c r="AO261" s="3" t="s">
        <v>728</v>
      </c>
      <c r="AQ261" s="3" t="s">
        <v>728</v>
      </c>
      <c r="AS261" s="3" t="s">
        <v>712</v>
      </c>
      <c r="AU261" s="3" t="s">
        <v>729</v>
      </c>
      <c r="AW261" s="3" t="s">
        <v>730</v>
      </c>
      <c r="AY261" s="3" t="s">
        <v>729</v>
      </c>
      <c r="BA261" s="3" t="s">
        <v>729</v>
      </c>
    </row>
    <row r="262" spans="1:54" ht="57.6" x14ac:dyDescent="0.3">
      <c r="A262" s="3" t="s">
        <v>663</v>
      </c>
      <c r="B262" s="3" t="s">
        <v>3191</v>
      </c>
      <c r="C262" s="3" t="s">
        <v>3192</v>
      </c>
      <c r="D262" s="3" t="s">
        <v>2781</v>
      </c>
      <c r="E262" s="3">
        <v>261</v>
      </c>
      <c r="F262" s="3" t="s">
        <v>37840</v>
      </c>
      <c r="G262" s="3" t="s">
        <v>752</v>
      </c>
      <c r="H262" s="3" t="s">
        <v>3193</v>
      </c>
      <c r="I262" s="3" t="s">
        <v>1031</v>
      </c>
      <c r="J262" s="3" t="s">
        <v>697</v>
      </c>
      <c r="K262" s="3" t="s">
        <v>4</v>
      </c>
      <c r="L262" s="3" t="s">
        <v>697</v>
      </c>
      <c r="N262" s="3"/>
      <c r="O262" s="3" t="s">
        <v>700</v>
      </c>
      <c r="P262" s="3" t="s">
        <v>3194</v>
      </c>
      <c r="Q262" s="3" t="s">
        <v>698</v>
      </c>
      <c r="R262" s="3" t="s">
        <v>3195</v>
      </c>
      <c r="S262" s="3" t="s">
        <v>699</v>
      </c>
      <c r="T262" s="3" t="s">
        <v>3196</v>
      </c>
      <c r="U262" s="3" t="s">
        <v>699</v>
      </c>
      <c r="V262" s="3" t="s">
        <v>3197</v>
      </c>
      <c r="W262" s="3" t="s">
        <v>699</v>
      </c>
      <c r="X262" s="3" t="s">
        <v>3198</v>
      </c>
      <c r="Y262" s="3" t="s">
        <v>700</v>
      </c>
      <c r="Z262" s="3" t="s">
        <v>3199</v>
      </c>
      <c r="AA262" s="3" t="s">
        <v>712</v>
      </c>
      <c r="AB262" s="3" t="s">
        <v>3200</v>
      </c>
      <c r="AC262" s="3" t="s">
        <v>698</v>
      </c>
      <c r="AD262" s="3" t="s">
        <v>3201</v>
      </c>
      <c r="AE262" s="3" t="s">
        <v>698</v>
      </c>
      <c r="AF262" s="3" t="s">
        <v>3202</v>
      </c>
      <c r="AG262" s="3" t="s">
        <v>700</v>
      </c>
      <c r="AH262" s="3" t="s">
        <v>3203</v>
      </c>
      <c r="AI262" s="3" t="s">
        <v>698</v>
      </c>
      <c r="AJ262" s="3" t="s">
        <v>36486</v>
      </c>
      <c r="AK262" s="3" t="s">
        <v>700</v>
      </c>
      <c r="AL262" s="3" t="s">
        <v>3204</v>
      </c>
      <c r="AM262" s="3" t="s">
        <v>698</v>
      </c>
      <c r="AN262" s="3" t="s">
        <v>3205</v>
      </c>
      <c r="AO262" s="3" t="s">
        <v>700</v>
      </c>
      <c r="AP262" s="3" t="s">
        <v>3206</v>
      </c>
      <c r="AQ262" s="3" t="s">
        <v>698</v>
      </c>
      <c r="AR262" s="3" t="s">
        <v>3207</v>
      </c>
      <c r="AS262" s="3" t="s">
        <v>698</v>
      </c>
      <c r="AT262" s="3" t="s">
        <v>3208</v>
      </c>
      <c r="AU262" s="3" t="s">
        <v>699</v>
      </c>
      <c r="AV262" s="3" t="s">
        <v>3209</v>
      </c>
      <c r="AW262" s="3" t="s">
        <v>699</v>
      </c>
      <c r="AX262" s="3" t="s">
        <v>3210</v>
      </c>
      <c r="AY262" s="3" t="s">
        <v>700</v>
      </c>
      <c r="AZ262" s="3" t="s">
        <v>3211</v>
      </c>
      <c r="BA262" s="3" t="s">
        <v>699</v>
      </c>
      <c r="BB262" s="3" t="s">
        <v>3212</v>
      </c>
    </row>
    <row r="263" spans="1:54" x14ac:dyDescent="0.3">
      <c r="A263" s="3" t="s">
        <v>663</v>
      </c>
      <c r="B263" s="3" t="s">
        <v>3213</v>
      </c>
      <c r="C263" s="3" t="s">
        <v>3214</v>
      </c>
      <c r="D263" s="3" t="s">
        <v>2781</v>
      </c>
      <c r="E263" s="3">
        <v>262</v>
      </c>
      <c r="F263" s="3" t="s">
        <v>37872</v>
      </c>
      <c r="G263" s="3" t="s">
        <v>752</v>
      </c>
      <c r="H263" s="3" t="s">
        <v>3215</v>
      </c>
      <c r="I263" s="3" t="s">
        <v>1031</v>
      </c>
      <c r="J263" s="3" t="s">
        <v>4</v>
      </c>
      <c r="K263" s="3" t="s">
        <v>4</v>
      </c>
      <c r="L263" s="3" t="s">
        <v>697</v>
      </c>
      <c r="M263" s="3" t="s">
        <v>4</v>
      </c>
      <c r="N263" s="3"/>
      <c r="O263" s="3" t="s">
        <v>4</v>
      </c>
      <c r="P263" s="3" t="s">
        <v>4</v>
      </c>
      <c r="Q263" s="3" t="s">
        <v>4</v>
      </c>
      <c r="R263" s="3" t="s">
        <v>4</v>
      </c>
      <c r="S263" s="3" t="s">
        <v>4</v>
      </c>
      <c r="T263" s="3" t="s">
        <v>4</v>
      </c>
      <c r="U263" s="3" t="s">
        <v>4</v>
      </c>
      <c r="V263" s="3" t="s">
        <v>4</v>
      </c>
      <c r="W263" s="3" t="s">
        <v>4</v>
      </c>
      <c r="X263" s="3" t="s">
        <v>4</v>
      </c>
      <c r="Y263" s="3" t="s">
        <v>4</v>
      </c>
      <c r="Z263" s="3" t="s">
        <v>4</v>
      </c>
      <c r="AA263" s="3" t="s">
        <v>4</v>
      </c>
      <c r="AB263" s="3" t="s">
        <v>4</v>
      </c>
      <c r="AC263" s="3" t="s">
        <v>4</v>
      </c>
      <c r="AD263" s="3" t="s">
        <v>4</v>
      </c>
      <c r="AE263" s="3" t="s">
        <v>4</v>
      </c>
      <c r="AF263" s="3" t="s">
        <v>4</v>
      </c>
      <c r="AG263" s="3" t="s">
        <v>4</v>
      </c>
      <c r="AH263" s="3" t="s">
        <v>4</v>
      </c>
      <c r="AI263" s="3" t="s">
        <v>4</v>
      </c>
      <c r="AJ263" s="3" t="s">
        <v>4</v>
      </c>
      <c r="AK263" s="3" t="s">
        <v>4</v>
      </c>
      <c r="AL263" s="3" t="s">
        <v>4</v>
      </c>
      <c r="AM263" s="3" t="s">
        <v>4</v>
      </c>
      <c r="AN263" s="3" t="s">
        <v>4</v>
      </c>
      <c r="AO263" s="3" t="s">
        <v>4</v>
      </c>
      <c r="AP263" s="3" t="s">
        <v>4</v>
      </c>
      <c r="AQ263" s="3" t="s">
        <v>4</v>
      </c>
      <c r="AR263" s="3" t="s">
        <v>4</v>
      </c>
      <c r="AS263" s="3" t="s">
        <v>4</v>
      </c>
      <c r="AT263" s="3" t="s">
        <v>4</v>
      </c>
      <c r="AU263" s="3" t="s">
        <v>4</v>
      </c>
      <c r="AV263" s="3" t="s">
        <v>4</v>
      </c>
      <c r="AW263" s="3" t="s">
        <v>4</v>
      </c>
      <c r="AX263" s="3" t="s">
        <v>4</v>
      </c>
      <c r="AY263" s="3" t="s">
        <v>4</v>
      </c>
      <c r="AZ263" s="3" t="s">
        <v>4</v>
      </c>
      <c r="BA263" s="3" t="s">
        <v>4</v>
      </c>
      <c r="BB263" s="3" t="s">
        <v>4</v>
      </c>
    </row>
    <row r="264" spans="1:54" ht="230.4" x14ac:dyDescent="0.3">
      <c r="A264" s="3" t="s">
        <v>663</v>
      </c>
      <c r="B264" s="3" t="s">
        <v>3216</v>
      </c>
      <c r="C264" s="3" t="s">
        <v>3217</v>
      </c>
      <c r="D264" s="3" t="s">
        <v>2781</v>
      </c>
      <c r="E264" s="3">
        <v>263</v>
      </c>
      <c r="F264" s="3" t="s">
        <v>37863</v>
      </c>
      <c r="G264" s="3" t="s">
        <v>694</v>
      </c>
      <c r="H264" s="3" t="s">
        <v>3218</v>
      </c>
      <c r="I264" s="3" t="s">
        <v>3219</v>
      </c>
      <c r="J264" s="3" t="s">
        <v>697</v>
      </c>
      <c r="K264" s="3" t="s">
        <v>4</v>
      </c>
      <c r="L264" s="3" t="s">
        <v>697</v>
      </c>
      <c r="N264" s="3"/>
      <c r="O264" s="3" t="s">
        <v>700</v>
      </c>
      <c r="P264" s="3" t="s">
        <v>3220</v>
      </c>
      <c r="Q264" s="3" t="s">
        <v>728</v>
      </c>
      <c r="R264" s="3" t="s">
        <v>3221</v>
      </c>
      <c r="S264" s="3" t="s">
        <v>730</v>
      </c>
      <c r="T264" s="3" t="s">
        <v>3222</v>
      </c>
      <c r="U264" s="3" t="s">
        <v>699</v>
      </c>
      <c r="V264" s="3" t="s">
        <v>3223</v>
      </c>
      <c r="W264" s="3" t="s">
        <v>700</v>
      </c>
      <c r="X264" s="3" t="s">
        <v>3224</v>
      </c>
      <c r="Y264" s="3" t="s">
        <v>786</v>
      </c>
      <c r="AA264" s="3" t="s">
        <v>712</v>
      </c>
      <c r="AC264" s="3" t="s">
        <v>730</v>
      </c>
      <c r="AD264" s="3" t="s">
        <v>3225</v>
      </c>
      <c r="AE264" s="3" t="s">
        <v>698</v>
      </c>
      <c r="AF264" s="3" t="s">
        <v>3226</v>
      </c>
      <c r="AG264" s="3" t="s">
        <v>790</v>
      </c>
      <c r="AH264" s="3" t="s">
        <v>3227</v>
      </c>
      <c r="AI264" s="3" t="s">
        <v>700</v>
      </c>
      <c r="AJ264" s="3" t="s">
        <v>36487</v>
      </c>
      <c r="AK264" s="3" t="s">
        <v>700</v>
      </c>
      <c r="AL264" s="3" t="s">
        <v>3228</v>
      </c>
      <c r="AM264" s="3" t="s">
        <v>698</v>
      </c>
      <c r="AO264" s="3" t="s">
        <v>729</v>
      </c>
      <c r="AP264" s="3" t="s">
        <v>3229</v>
      </c>
      <c r="AQ264" s="3" t="s">
        <v>700</v>
      </c>
      <c r="AR264" s="3" t="s">
        <v>3230</v>
      </c>
      <c r="AS264" s="3" t="s">
        <v>731</v>
      </c>
      <c r="AT264" s="3" t="s">
        <v>3231</v>
      </c>
      <c r="AU264" s="3" t="s">
        <v>700</v>
      </c>
      <c r="AV264" s="3" t="s">
        <v>3232</v>
      </c>
      <c r="AW264" s="3" t="s">
        <v>700</v>
      </c>
      <c r="AY264" s="3" t="s">
        <v>700</v>
      </c>
      <c r="BA264" s="3" t="s">
        <v>699</v>
      </c>
    </row>
    <row r="265" spans="1:54" x14ac:dyDescent="0.3">
      <c r="A265" s="3" t="s">
        <v>663</v>
      </c>
      <c r="B265" s="3" t="s">
        <v>3233</v>
      </c>
      <c r="C265" s="3" t="s">
        <v>3234</v>
      </c>
      <c r="D265" s="3" t="s">
        <v>3235</v>
      </c>
      <c r="E265" s="3">
        <v>264</v>
      </c>
      <c r="F265" s="3" t="s">
        <v>37820</v>
      </c>
      <c r="G265" s="3" t="s">
        <v>694</v>
      </c>
      <c r="H265" s="3" t="s">
        <v>3236</v>
      </c>
      <c r="I265" s="3"/>
      <c r="J265" s="3" t="s">
        <v>4</v>
      </c>
      <c r="K265" s="3" t="s">
        <v>4</v>
      </c>
      <c r="L265" s="3" t="s">
        <v>697</v>
      </c>
      <c r="M265" s="3" t="s">
        <v>4</v>
      </c>
      <c r="N265" s="3"/>
      <c r="O265" s="3" t="s">
        <v>4</v>
      </c>
      <c r="P265" s="3" t="s">
        <v>4</v>
      </c>
      <c r="Q265" s="3" t="s">
        <v>4</v>
      </c>
      <c r="R265" s="3" t="s">
        <v>4</v>
      </c>
      <c r="S265" s="3" t="s">
        <v>4</v>
      </c>
      <c r="T265" s="3" t="s">
        <v>4</v>
      </c>
      <c r="U265" s="3" t="s">
        <v>4</v>
      </c>
      <c r="V265" s="3" t="s">
        <v>4</v>
      </c>
      <c r="W265" s="3" t="s">
        <v>4</v>
      </c>
      <c r="X265" s="3" t="s">
        <v>4</v>
      </c>
      <c r="Y265" s="3" t="s">
        <v>4</v>
      </c>
      <c r="Z265" s="3" t="s">
        <v>4</v>
      </c>
      <c r="AA265" s="3" t="s">
        <v>4</v>
      </c>
      <c r="AB265" s="3" t="s">
        <v>4</v>
      </c>
      <c r="AC265" s="3" t="s">
        <v>4</v>
      </c>
      <c r="AD265" s="3" t="s">
        <v>4</v>
      </c>
      <c r="AE265" s="3" t="s">
        <v>4</v>
      </c>
      <c r="AF265" s="3" t="s">
        <v>4</v>
      </c>
      <c r="AG265" s="3" t="s">
        <v>4</v>
      </c>
      <c r="AH265" s="3" t="s">
        <v>4</v>
      </c>
      <c r="AI265" s="3" t="s">
        <v>4</v>
      </c>
      <c r="AJ265" s="3" t="s">
        <v>4</v>
      </c>
      <c r="AK265" s="3" t="s">
        <v>4</v>
      </c>
      <c r="AL265" s="3" t="s">
        <v>4</v>
      </c>
      <c r="AM265" s="3" t="s">
        <v>4</v>
      </c>
      <c r="AN265" s="3" t="s">
        <v>4</v>
      </c>
      <c r="AO265" s="3" t="s">
        <v>4</v>
      </c>
      <c r="AP265" s="3" t="s">
        <v>4</v>
      </c>
      <c r="AQ265" s="3" t="s">
        <v>4</v>
      </c>
      <c r="AR265" s="3" t="s">
        <v>4</v>
      </c>
      <c r="AS265" s="3" t="s">
        <v>4</v>
      </c>
      <c r="AT265" s="3" t="s">
        <v>4</v>
      </c>
      <c r="AU265" s="3" t="s">
        <v>4</v>
      </c>
      <c r="AV265" s="3" t="s">
        <v>4</v>
      </c>
      <c r="AW265" s="3" t="s">
        <v>4</v>
      </c>
      <c r="AX265" s="3" t="s">
        <v>4</v>
      </c>
      <c r="AY265" s="3" t="s">
        <v>4</v>
      </c>
      <c r="AZ265" s="3" t="s">
        <v>4</v>
      </c>
      <c r="BA265" s="3" t="s">
        <v>4</v>
      </c>
      <c r="BB265" s="3" t="s">
        <v>4</v>
      </c>
    </row>
    <row r="266" spans="1:54" x14ac:dyDescent="0.3">
      <c r="A266" s="3" t="s">
        <v>663</v>
      </c>
      <c r="B266" s="3" t="s">
        <v>3237</v>
      </c>
      <c r="C266" s="3" t="s">
        <v>3238</v>
      </c>
      <c r="D266" s="3" t="s">
        <v>3235</v>
      </c>
      <c r="E266" s="3">
        <v>265</v>
      </c>
      <c r="F266" s="3" t="s">
        <v>37823</v>
      </c>
      <c r="G266" s="3" t="s">
        <v>752</v>
      </c>
      <c r="H266" s="3" t="s">
        <v>3239</v>
      </c>
      <c r="I266" s="3"/>
      <c r="J266" s="3" t="s">
        <v>4</v>
      </c>
      <c r="K266" s="3" t="s">
        <v>4</v>
      </c>
      <c r="L266" s="3" t="s">
        <v>697</v>
      </c>
      <c r="M266" s="3" t="s">
        <v>4</v>
      </c>
      <c r="N266" s="3"/>
      <c r="O266" s="3" t="s">
        <v>4</v>
      </c>
      <c r="P266" s="3" t="s">
        <v>4</v>
      </c>
      <c r="Q266" s="3" t="s">
        <v>4</v>
      </c>
      <c r="R266" s="3" t="s">
        <v>4</v>
      </c>
      <c r="S266" s="3" t="s">
        <v>4</v>
      </c>
      <c r="T266" s="3" t="s">
        <v>4</v>
      </c>
      <c r="U266" s="3" t="s">
        <v>4</v>
      </c>
      <c r="V266" s="3" t="s">
        <v>4</v>
      </c>
      <c r="W266" s="3" t="s">
        <v>4</v>
      </c>
      <c r="X266" s="3" t="s">
        <v>4</v>
      </c>
      <c r="Y266" s="3" t="s">
        <v>4</v>
      </c>
      <c r="Z266" s="3" t="s">
        <v>4</v>
      </c>
      <c r="AA266" s="3" t="s">
        <v>4</v>
      </c>
      <c r="AB266" s="3" t="s">
        <v>4</v>
      </c>
      <c r="AC266" s="3" t="s">
        <v>4</v>
      </c>
      <c r="AD266" s="3" t="s">
        <v>4</v>
      </c>
      <c r="AE266" s="3" t="s">
        <v>4</v>
      </c>
      <c r="AF266" s="3" t="s">
        <v>4</v>
      </c>
      <c r="AG266" s="3" t="s">
        <v>4</v>
      </c>
      <c r="AH266" s="3" t="s">
        <v>4</v>
      </c>
      <c r="AI266" s="3" t="s">
        <v>4</v>
      </c>
      <c r="AJ266" s="3" t="s">
        <v>4</v>
      </c>
      <c r="AK266" s="3" t="s">
        <v>4</v>
      </c>
      <c r="AL266" s="3" t="s">
        <v>4</v>
      </c>
      <c r="AM266" s="3" t="s">
        <v>4</v>
      </c>
      <c r="AN266" s="3" t="s">
        <v>4</v>
      </c>
      <c r="AO266" s="3" t="s">
        <v>4</v>
      </c>
      <c r="AP266" s="3" t="s">
        <v>4</v>
      </c>
      <c r="AQ266" s="3" t="s">
        <v>4</v>
      </c>
      <c r="AR266" s="3" t="s">
        <v>4</v>
      </c>
      <c r="AS266" s="3" t="s">
        <v>4</v>
      </c>
      <c r="AT266" s="3" t="s">
        <v>4</v>
      </c>
      <c r="AU266" s="3" t="s">
        <v>4</v>
      </c>
      <c r="AV266" s="3" t="s">
        <v>4</v>
      </c>
      <c r="AW266" s="3" t="s">
        <v>4</v>
      </c>
      <c r="AX266" s="3" t="s">
        <v>4</v>
      </c>
      <c r="AY266" s="3" t="s">
        <v>4</v>
      </c>
      <c r="AZ266" s="3" t="s">
        <v>4</v>
      </c>
      <c r="BA266" s="3" t="s">
        <v>4</v>
      </c>
      <c r="BB266" s="3" t="s">
        <v>4</v>
      </c>
    </row>
    <row r="267" spans="1:54" x14ac:dyDescent="0.3">
      <c r="A267" s="3" t="s">
        <v>663</v>
      </c>
      <c r="B267" s="3" t="s">
        <v>3240</v>
      </c>
      <c r="C267" s="3" t="s">
        <v>3241</v>
      </c>
      <c r="D267" s="3" t="s">
        <v>3235</v>
      </c>
      <c r="E267" s="3">
        <v>266</v>
      </c>
      <c r="F267" s="3" t="s">
        <v>37873</v>
      </c>
      <c r="G267" s="3" t="s">
        <v>694</v>
      </c>
      <c r="H267" s="3" t="s">
        <v>3242</v>
      </c>
      <c r="I267" s="3"/>
      <c r="J267" s="3" t="s">
        <v>4</v>
      </c>
      <c r="K267" s="3" t="s">
        <v>4</v>
      </c>
      <c r="L267" s="3" t="s">
        <v>697</v>
      </c>
      <c r="M267" s="3" t="s">
        <v>4</v>
      </c>
      <c r="N267" s="3"/>
      <c r="O267" s="3" t="s">
        <v>4</v>
      </c>
      <c r="P267" s="3" t="s">
        <v>4</v>
      </c>
      <c r="Q267" s="3" t="s">
        <v>4</v>
      </c>
      <c r="R267" s="3" t="s">
        <v>4</v>
      </c>
      <c r="S267" s="3" t="s">
        <v>4</v>
      </c>
      <c r="T267" s="3" t="s">
        <v>4</v>
      </c>
      <c r="U267" s="3" t="s">
        <v>4</v>
      </c>
      <c r="V267" s="3" t="s">
        <v>4</v>
      </c>
      <c r="W267" s="3" t="s">
        <v>4</v>
      </c>
      <c r="X267" s="3" t="s">
        <v>4</v>
      </c>
      <c r="Y267" s="3" t="s">
        <v>4</v>
      </c>
      <c r="Z267" s="3" t="s">
        <v>4</v>
      </c>
      <c r="AA267" s="3" t="s">
        <v>4</v>
      </c>
      <c r="AB267" s="3" t="s">
        <v>4</v>
      </c>
      <c r="AC267" s="3" t="s">
        <v>4</v>
      </c>
      <c r="AD267" s="3" t="s">
        <v>4</v>
      </c>
      <c r="AE267" s="3" t="s">
        <v>4</v>
      </c>
      <c r="AF267" s="3" t="s">
        <v>4</v>
      </c>
      <c r="AG267" s="3" t="s">
        <v>4</v>
      </c>
      <c r="AH267" s="3" t="s">
        <v>4</v>
      </c>
      <c r="AI267" s="3" t="s">
        <v>4</v>
      </c>
      <c r="AJ267" s="3" t="s">
        <v>4</v>
      </c>
      <c r="AK267" s="3" t="s">
        <v>4</v>
      </c>
      <c r="AL267" s="3" t="s">
        <v>4</v>
      </c>
      <c r="AM267" s="3" t="s">
        <v>4</v>
      </c>
      <c r="AN267" s="3" t="s">
        <v>4</v>
      </c>
      <c r="AO267" s="3" t="s">
        <v>4</v>
      </c>
      <c r="AP267" s="3" t="s">
        <v>4</v>
      </c>
      <c r="AQ267" s="3" t="s">
        <v>4</v>
      </c>
      <c r="AR267" s="3" t="s">
        <v>4</v>
      </c>
      <c r="AS267" s="3" t="s">
        <v>4</v>
      </c>
      <c r="AT267" s="3" t="s">
        <v>4</v>
      </c>
      <c r="AU267" s="3" t="s">
        <v>4</v>
      </c>
      <c r="AV267" s="3" t="s">
        <v>4</v>
      </c>
      <c r="AW267" s="3" t="s">
        <v>4</v>
      </c>
      <c r="AX267" s="3" t="s">
        <v>4</v>
      </c>
      <c r="AY267" s="3" t="s">
        <v>4</v>
      </c>
      <c r="AZ267" s="3" t="s">
        <v>4</v>
      </c>
      <c r="BA267" s="3" t="s">
        <v>4</v>
      </c>
      <c r="BB267" s="3" t="s">
        <v>4</v>
      </c>
    </row>
    <row r="268" spans="1:54" x14ac:dyDescent="0.3">
      <c r="A268" s="3" t="s">
        <v>663</v>
      </c>
      <c r="B268" s="3" t="s">
        <v>3243</v>
      </c>
      <c r="C268" s="3" t="s">
        <v>3244</v>
      </c>
      <c r="D268" s="3" t="s">
        <v>3235</v>
      </c>
      <c r="E268" s="3">
        <v>267</v>
      </c>
      <c r="F268" s="3" t="s">
        <v>37825</v>
      </c>
      <c r="G268" s="3" t="s">
        <v>694</v>
      </c>
      <c r="H268" s="3" t="s">
        <v>3245</v>
      </c>
      <c r="I268" s="3"/>
      <c r="J268" s="3" t="s">
        <v>4</v>
      </c>
      <c r="K268" s="3" t="s">
        <v>4</v>
      </c>
      <c r="L268" s="3" t="s">
        <v>697</v>
      </c>
      <c r="M268" s="3" t="s">
        <v>4</v>
      </c>
      <c r="N268" s="3"/>
      <c r="O268" s="3" t="s">
        <v>4</v>
      </c>
      <c r="P268" s="3" t="s">
        <v>4</v>
      </c>
      <c r="Q268" s="3" t="s">
        <v>4</v>
      </c>
      <c r="R268" s="3" t="s">
        <v>4</v>
      </c>
      <c r="S268" s="3" t="s">
        <v>4</v>
      </c>
      <c r="T268" s="3" t="s">
        <v>4</v>
      </c>
      <c r="U268" s="3" t="s">
        <v>4</v>
      </c>
      <c r="V268" s="3" t="s">
        <v>4</v>
      </c>
      <c r="W268" s="3" t="s">
        <v>4</v>
      </c>
      <c r="X268" s="3" t="s">
        <v>4</v>
      </c>
      <c r="Y268" s="3" t="s">
        <v>4</v>
      </c>
      <c r="Z268" s="3" t="s">
        <v>4</v>
      </c>
      <c r="AA268" s="3" t="s">
        <v>4</v>
      </c>
      <c r="AB268" s="3" t="s">
        <v>4</v>
      </c>
      <c r="AC268" s="3" t="s">
        <v>4</v>
      </c>
      <c r="AD268" s="3" t="s">
        <v>4</v>
      </c>
      <c r="AE268" s="3" t="s">
        <v>4</v>
      </c>
      <c r="AF268" s="3" t="s">
        <v>4</v>
      </c>
      <c r="AG268" s="3" t="s">
        <v>4</v>
      </c>
      <c r="AH268" s="3" t="s">
        <v>4</v>
      </c>
      <c r="AI268" s="3" t="s">
        <v>4</v>
      </c>
      <c r="AJ268" s="3" t="s">
        <v>4</v>
      </c>
      <c r="AK268" s="3" t="s">
        <v>4</v>
      </c>
      <c r="AL268" s="3" t="s">
        <v>4</v>
      </c>
      <c r="AM268" s="3" t="s">
        <v>4</v>
      </c>
      <c r="AN268" s="3" t="s">
        <v>4</v>
      </c>
      <c r="AO268" s="3" t="s">
        <v>4</v>
      </c>
      <c r="AP268" s="3" t="s">
        <v>4</v>
      </c>
      <c r="AQ268" s="3" t="s">
        <v>4</v>
      </c>
      <c r="AR268" s="3" t="s">
        <v>4</v>
      </c>
      <c r="AS268" s="3" t="s">
        <v>4</v>
      </c>
      <c r="AT268" s="3" t="s">
        <v>4</v>
      </c>
      <c r="AU268" s="3" t="s">
        <v>4</v>
      </c>
      <c r="AV268" s="3" t="s">
        <v>4</v>
      </c>
      <c r="AW268" s="3" t="s">
        <v>4</v>
      </c>
      <c r="AX268" s="3" t="s">
        <v>4</v>
      </c>
      <c r="AY268" s="3" t="s">
        <v>4</v>
      </c>
      <c r="AZ268" s="3" t="s">
        <v>4</v>
      </c>
      <c r="BA268" s="3" t="s">
        <v>4</v>
      </c>
      <c r="BB268" s="3" t="s">
        <v>4</v>
      </c>
    </row>
    <row r="269" spans="1:54" x14ac:dyDescent="0.3">
      <c r="A269" s="3" t="s">
        <v>663</v>
      </c>
      <c r="B269" s="3" t="s">
        <v>3246</v>
      </c>
      <c r="C269" s="3" t="s">
        <v>3247</v>
      </c>
      <c r="D269" s="3" t="s">
        <v>3235</v>
      </c>
      <c r="E269" s="3">
        <v>268</v>
      </c>
      <c r="F269" s="3" t="s">
        <v>37872</v>
      </c>
      <c r="G269" s="3" t="s">
        <v>752</v>
      </c>
      <c r="H269" s="3" t="s">
        <v>3248</v>
      </c>
      <c r="I269" s="3" t="s">
        <v>3249</v>
      </c>
      <c r="J269" s="3" t="s">
        <v>4</v>
      </c>
      <c r="K269" s="3" t="s">
        <v>4</v>
      </c>
      <c r="L269" s="3" t="s">
        <v>697</v>
      </c>
      <c r="M269" s="3" t="s">
        <v>4</v>
      </c>
      <c r="N269" s="3"/>
      <c r="O269" s="3" t="s">
        <v>4</v>
      </c>
      <c r="P269" s="3" t="s">
        <v>4</v>
      </c>
      <c r="Q269" s="3" t="s">
        <v>4</v>
      </c>
      <c r="R269" s="3" t="s">
        <v>4</v>
      </c>
      <c r="S269" s="3" t="s">
        <v>4</v>
      </c>
      <c r="T269" s="3" t="s">
        <v>4</v>
      </c>
      <c r="U269" s="3" t="s">
        <v>4</v>
      </c>
      <c r="V269" s="3" t="s">
        <v>4</v>
      </c>
      <c r="W269" s="3" t="s">
        <v>4</v>
      </c>
      <c r="X269" s="3" t="s">
        <v>4</v>
      </c>
      <c r="Y269" s="3" t="s">
        <v>4</v>
      </c>
      <c r="Z269" s="3" t="s">
        <v>4</v>
      </c>
      <c r="AA269" s="3" t="s">
        <v>4</v>
      </c>
      <c r="AB269" s="3" t="s">
        <v>4</v>
      </c>
      <c r="AC269" s="3" t="s">
        <v>4</v>
      </c>
      <c r="AD269" s="3" t="s">
        <v>4</v>
      </c>
      <c r="AE269" s="3" t="s">
        <v>4</v>
      </c>
      <c r="AF269" s="3" t="s">
        <v>4</v>
      </c>
      <c r="AG269" s="3" t="s">
        <v>4</v>
      </c>
      <c r="AH269" s="3" t="s">
        <v>4</v>
      </c>
      <c r="AI269" s="3" t="s">
        <v>4</v>
      </c>
      <c r="AJ269" s="3" t="s">
        <v>4</v>
      </c>
      <c r="AK269" s="3" t="s">
        <v>4</v>
      </c>
      <c r="AL269" s="3" t="s">
        <v>4</v>
      </c>
      <c r="AM269" s="3" t="s">
        <v>4</v>
      </c>
      <c r="AN269" s="3" t="s">
        <v>4</v>
      </c>
      <c r="AO269" s="3" t="s">
        <v>4</v>
      </c>
      <c r="AP269" s="3" t="s">
        <v>4</v>
      </c>
      <c r="AQ269" s="3" t="s">
        <v>4</v>
      </c>
      <c r="AR269" s="3" t="s">
        <v>4</v>
      </c>
      <c r="AS269" s="3" t="s">
        <v>4</v>
      </c>
      <c r="AT269" s="3" t="s">
        <v>4</v>
      </c>
      <c r="AU269" s="3" t="s">
        <v>4</v>
      </c>
      <c r="AV269" s="3" t="s">
        <v>4</v>
      </c>
      <c r="AW269" s="3" t="s">
        <v>4</v>
      </c>
      <c r="AX269" s="3" t="s">
        <v>4</v>
      </c>
      <c r="AY269" s="3" t="s">
        <v>4</v>
      </c>
      <c r="AZ269" s="3" t="s">
        <v>4</v>
      </c>
      <c r="BA269" s="3" t="s">
        <v>4</v>
      </c>
      <c r="BB269" s="3" t="s">
        <v>4</v>
      </c>
    </row>
    <row r="270" spans="1:54" ht="115.2" x14ac:dyDescent="0.3">
      <c r="A270" s="3" t="s">
        <v>663</v>
      </c>
      <c r="B270" s="3" t="s">
        <v>3250</v>
      </c>
      <c r="C270" s="3" t="s">
        <v>3251</v>
      </c>
      <c r="D270" s="3" t="s">
        <v>3235</v>
      </c>
      <c r="E270" s="3">
        <v>269</v>
      </c>
      <c r="F270" s="3" t="s">
        <v>37829</v>
      </c>
      <c r="G270" s="3" t="s">
        <v>752</v>
      </c>
      <c r="H270" s="3" t="s">
        <v>3252</v>
      </c>
      <c r="I270" s="3"/>
      <c r="J270" s="3" t="s">
        <v>697</v>
      </c>
      <c r="K270" s="3" t="s">
        <v>4</v>
      </c>
      <c r="L270" s="3" t="s">
        <v>697</v>
      </c>
      <c r="M270" s="3" t="s">
        <v>3253</v>
      </c>
      <c r="N270" s="3"/>
      <c r="O270" s="3" t="s">
        <v>700</v>
      </c>
      <c r="P270" s="3" t="s">
        <v>3254</v>
      </c>
      <c r="Q270" s="3" t="s">
        <v>698</v>
      </c>
      <c r="R270" s="3" t="s">
        <v>3255</v>
      </c>
      <c r="S270" s="3" t="s">
        <v>699</v>
      </c>
      <c r="T270" s="3"/>
      <c r="U270" s="3" t="s">
        <v>698</v>
      </c>
      <c r="W270" s="3" t="s">
        <v>700</v>
      </c>
      <c r="X270" s="3" t="s">
        <v>3256</v>
      </c>
      <c r="Y270" s="3" t="s">
        <v>699</v>
      </c>
      <c r="AA270" s="3" t="s">
        <v>712</v>
      </c>
      <c r="AC270" s="3" t="s">
        <v>698</v>
      </c>
      <c r="AE270" s="3" t="s">
        <v>698</v>
      </c>
      <c r="AG270" s="3" t="s">
        <v>698</v>
      </c>
      <c r="AI270" s="3" t="s">
        <v>699</v>
      </c>
      <c r="AK270" s="3" t="s">
        <v>699</v>
      </c>
      <c r="AM270" s="3" t="s">
        <v>698</v>
      </c>
      <c r="AO270" s="3" t="s">
        <v>698</v>
      </c>
      <c r="AQ270" s="3" t="s">
        <v>698</v>
      </c>
      <c r="AS270" s="3" t="s">
        <v>699</v>
      </c>
      <c r="AU270" s="3" t="s">
        <v>698</v>
      </c>
      <c r="AW270" s="3" t="s">
        <v>699</v>
      </c>
      <c r="AY270" s="3" t="s">
        <v>699</v>
      </c>
      <c r="BA270" s="3" t="s">
        <v>699</v>
      </c>
    </row>
    <row r="271" spans="1:54" x14ac:dyDescent="0.3">
      <c r="A271" s="3" t="s">
        <v>663</v>
      </c>
      <c r="B271" s="3" t="s">
        <v>3257</v>
      </c>
      <c r="C271" s="3" t="s">
        <v>3258</v>
      </c>
      <c r="D271" s="3" t="s">
        <v>3235</v>
      </c>
      <c r="E271" s="3">
        <v>270</v>
      </c>
      <c r="F271" s="3" t="s">
        <v>37846</v>
      </c>
      <c r="G271" s="3" t="s">
        <v>694</v>
      </c>
      <c r="H271" s="3" t="s">
        <v>3259</v>
      </c>
      <c r="I271" s="3"/>
      <c r="J271" s="3" t="s">
        <v>4</v>
      </c>
      <c r="K271" s="3" t="s">
        <v>4</v>
      </c>
      <c r="L271" s="3" t="s">
        <v>697</v>
      </c>
      <c r="M271" s="3" t="s">
        <v>4</v>
      </c>
      <c r="N271" s="3"/>
      <c r="O271" s="3" t="s">
        <v>4</v>
      </c>
      <c r="P271" s="3" t="s">
        <v>4</v>
      </c>
      <c r="Q271" s="3" t="s">
        <v>4</v>
      </c>
      <c r="R271" s="3" t="s">
        <v>4</v>
      </c>
      <c r="S271" s="3" t="s">
        <v>4</v>
      </c>
      <c r="T271" s="3" t="s">
        <v>4</v>
      </c>
      <c r="U271" s="3" t="s">
        <v>4</v>
      </c>
      <c r="V271" s="3" t="s">
        <v>4</v>
      </c>
      <c r="W271" s="3" t="s">
        <v>4</v>
      </c>
      <c r="X271" s="3" t="s">
        <v>4</v>
      </c>
      <c r="Y271" s="3" t="s">
        <v>4</v>
      </c>
      <c r="Z271" s="3" t="s">
        <v>4</v>
      </c>
      <c r="AA271" s="3" t="s">
        <v>4</v>
      </c>
      <c r="AB271" s="3" t="s">
        <v>4</v>
      </c>
      <c r="AC271" s="3" t="s">
        <v>4</v>
      </c>
      <c r="AD271" s="3" t="s">
        <v>4</v>
      </c>
      <c r="AE271" s="3" t="s">
        <v>4</v>
      </c>
      <c r="AF271" s="3" t="s">
        <v>4</v>
      </c>
      <c r="AG271" s="3" t="s">
        <v>4</v>
      </c>
      <c r="AH271" s="3" t="s">
        <v>4</v>
      </c>
      <c r="AI271" s="3" t="s">
        <v>4</v>
      </c>
      <c r="AJ271" s="3" t="s">
        <v>4</v>
      </c>
      <c r="AK271" s="3" t="s">
        <v>4</v>
      </c>
      <c r="AL271" s="3" t="s">
        <v>4</v>
      </c>
      <c r="AM271" s="3" t="s">
        <v>4</v>
      </c>
      <c r="AN271" s="3" t="s">
        <v>4</v>
      </c>
      <c r="AO271" s="3" t="s">
        <v>4</v>
      </c>
      <c r="AP271" s="3" t="s">
        <v>4</v>
      </c>
      <c r="AQ271" s="3" t="s">
        <v>4</v>
      </c>
      <c r="AR271" s="3" t="s">
        <v>4</v>
      </c>
      <c r="AS271" s="3" t="s">
        <v>4</v>
      </c>
      <c r="AT271" s="3" t="s">
        <v>4</v>
      </c>
      <c r="AU271" s="3" t="s">
        <v>4</v>
      </c>
      <c r="AV271" s="3" t="s">
        <v>4</v>
      </c>
      <c r="AW271" s="3" t="s">
        <v>4</v>
      </c>
      <c r="AX271" s="3" t="s">
        <v>4</v>
      </c>
      <c r="AY271" s="3" t="s">
        <v>4</v>
      </c>
      <c r="AZ271" s="3" t="s">
        <v>4</v>
      </c>
      <c r="BA271" s="3" t="s">
        <v>4</v>
      </c>
      <c r="BB271" s="3" t="s">
        <v>4</v>
      </c>
    </row>
    <row r="272" spans="1:54" x14ac:dyDescent="0.3">
      <c r="A272" s="3" t="s">
        <v>663</v>
      </c>
      <c r="B272" s="3" t="s">
        <v>3260</v>
      </c>
      <c r="C272" s="3" t="s">
        <v>3261</v>
      </c>
      <c r="D272" s="3" t="s">
        <v>3235</v>
      </c>
      <c r="E272" s="3">
        <v>271</v>
      </c>
      <c r="F272" s="3" t="s">
        <v>37832</v>
      </c>
      <c r="G272" s="3" t="s">
        <v>694</v>
      </c>
      <c r="H272" s="3" t="s">
        <v>3262</v>
      </c>
      <c r="I272" s="3"/>
      <c r="J272" s="3" t="s">
        <v>4</v>
      </c>
      <c r="K272" s="3" t="s">
        <v>4</v>
      </c>
      <c r="L272" s="3" t="s">
        <v>697</v>
      </c>
      <c r="M272" s="3" t="s">
        <v>4</v>
      </c>
      <c r="N272" s="3"/>
      <c r="O272" s="3" t="s">
        <v>4</v>
      </c>
      <c r="P272" s="3" t="s">
        <v>4</v>
      </c>
      <c r="Q272" s="3" t="s">
        <v>4</v>
      </c>
      <c r="R272" s="3" t="s">
        <v>4</v>
      </c>
      <c r="S272" s="3" t="s">
        <v>4</v>
      </c>
      <c r="T272" s="3" t="s">
        <v>4</v>
      </c>
      <c r="U272" s="3" t="s">
        <v>4</v>
      </c>
      <c r="V272" s="3" t="s">
        <v>4</v>
      </c>
      <c r="W272" s="3" t="s">
        <v>4</v>
      </c>
      <c r="X272" s="3" t="s">
        <v>4</v>
      </c>
      <c r="Y272" s="3" t="s">
        <v>4</v>
      </c>
      <c r="Z272" s="3" t="s">
        <v>4</v>
      </c>
      <c r="AA272" s="3" t="s">
        <v>4</v>
      </c>
      <c r="AB272" s="3" t="s">
        <v>4</v>
      </c>
      <c r="AC272" s="3" t="s">
        <v>4</v>
      </c>
      <c r="AD272" s="3" t="s">
        <v>4</v>
      </c>
      <c r="AE272" s="3" t="s">
        <v>4</v>
      </c>
      <c r="AF272" s="3" t="s">
        <v>4</v>
      </c>
      <c r="AG272" s="3" t="s">
        <v>4</v>
      </c>
      <c r="AH272" s="3" t="s">
        <v>4</v>
      </c>
      <c r="AI272" s="3" t="s">
        <v>4</v>
      </c>
      <c r="AJ272" s="3" t="s">
        <v>4</v>
      </c>
      <c r="AK272" s="3" t="s">
        <v>4</v>
      </c>
      <c r="AL272" s="3" t="s">
        <v>4</v>
      </c>
      <c r="AM272" s="3" t="s">
        <v>4</v>
      </c>
      <c r="AN272" s="3" t="s">
        <v>4</v>
      </c>
      <c r="AO272" s="3" t="s">
        <v>4</v>
      </c>
      <c r="AP272" s="3" t="s">
        <v>4</v>
      </c>
      <c r="AQ272" s="3" t="s">
        <v>4</v>
      </c>
      <c r="AR272" s="3" t="s">
        <v>4</v>
      </c>
      <c r="AS272" s="3" t="s">
        <v>4</v>
      </c>
      <c r="AT272" s="3" t="s">
        <v>4</v>
      </c>
      <c r="AU272" s="3" t="s">
        <v>4</v>
      </c>
      <c r="AV272" s="3" t="s">
        <v>4</v>
      </c>
      <c r="AW272" s="3" t="s">
        <v>4</v>
      </c>
      <c r="AX272" s="3" t="s">
        <v>4</v>
      </c>
      <c r="AY272" s="3" t="s">
        <v>4</v>
      </c>
      <c r="AZ272" s="3" t="s">
        <v>4</v>
      </c>
      <c r="BA272" s="3" t="s">
        <v>4</v>
      </c>
      <c r="BB272" s="3" t="s">
        <v>4</v>
      </c>
    </row>
    <row r="273" spans="1:54" x14ac:dyDescent="0.3">
      <c r="A273" s="3" t="s">
        <v>663</v>
      </c>
      <c r="B273" s="3" t="s">
        <v>3263</v>
      </c>
      <c r="C273" s="3" t="s">
        <v>3264</v>
      </c>
      <c r="D273" s="3" t="s">
        <v>3235</v>
      </c>
      <c r="E273" s="3">
        <v>272</v>
      </c>
      <c r="F273" s="3" t="s">
        <v>37834</v>
      </c>
      <c r="G273" s="3" t="s">
        <v>752</v>
      </c>
      <c r="H273" s="3" t="s">
        <v>3265</v>
      </c>
      <c r="I273" s="3"/>
      <c r="J273" s="3" t="s">
        <v>4</v>
      </c>
      <c r="K273" s="3" t="s">
        <v>4</v>
      </c>
      <c r="L273" s="3" t="s">
        <v>697</v>
      </c>
      <c r="M273" s="3" t="s">
        <v>4</v>
      </c>
      <c r="N273" s="3"/>
      <c r="O273" s="3" t="s">
        <v>4</v>
      </c>
      <c r="P273" s="3" t="s">
        <v>4</v>
      </c>
      <c r="Q273" s="3" t="s">
        <v>4</v>
      </c>
      <c r="R273" s="3" t="s">
        <v>4</v>
      </c>
      <c r="S273" s="3" t="s">
        <v>4</v>
      </c>
      <c r="T273" s="3" t="s">
        <v>4</v>
      </c>
      <c r="U273" s="3" t="s">
        <v>4</v>
      </c>
      <c r="V273" s="3" t="s">
        <v>4</v>
      </c>
      <c r="W273" s="3" t="s">
        <v>4</v>
      </c>
      <c r="X273" s="3" t="s">
        <v>4</v>
      </c>
      <c r="Y273" s="3" t="s">
        <v>4</v>
      </c>
      <c r="Z273" s="3" t="s">
        <v>4</v>
      </c>
      <c r="AA273" s="3" t="s">
        <v>4</v>
      </c>
      <c r="AB273" s="3" t="s">
        <v>4</v>
      </c>
      <c r="AC273" s="3" t="s">
        <v>4</v>
      </c>
      <c r="AD273" s="3" t="s">
        <v>4</v>
      </c>
      <c r="AE273" s="3" t="s">
        <v>4</v>
      </c>
      <c r="AF273" s="3" t="s">
        <v>4</v>
      </c>
      <c r="AG273" s="3" t="s">
        <v>4</v>
      </c>
      <c r="AH273" s="3" t="s">
        <v>4</v>
      </c>
      <c r="AI273" s="3" t="s">
        <v>4</v>
      </c>
      <c r="AJ273" s="3" t="s">
        <v>4</v>
      </c>
      <c r="AK273" s="3" t="s">
        <v>4</v>
      </c>
      <c r="AL273" s="3" t="s">
        <v>4</v>
      </c>
      <c r="AM273" s="3" t="s">
        <v>4</v>
      </c>
      <c r="AN273" s="3" t="s">
        <v>4</v>
      </c>
      <c r="AO273" s="3" t="s">
        <v>4</v>
      </c>
      <c r="AP273" s="3" t="s">
        <v>4</v>
      </c>
      <c r="AQ273" s="3" t="s">
        <v>4</v>
      </c>
      <c r="AR273" s="3" t="s">
        <v>4</v>
      </c>
      <c r="AS273" s="3" t="s">
        <v>4</v>
      </c>
      <c r="AT273" s="3" t="s">
        <v>4</v>
      </c>
      <c r="AU273" s="3" t="s">
        <v>4</v>
      </c>
      <c r="AV273" s="3" t="s">
        <v>4</v>
      </c>
      <c r="AW273" s="3" t="s">
        <v>4</v>
      </c>
      <c r="AX273" s="3" t="s">
        <v>4</v>
      </c>
      <c r="AY273" s="3" t="s">
        <v>4</v>
      </c>
      <c r="AZ273" s="3" t="s">
        <v>4</v>
      </c>
      <c r="BA273" s="3" t="s">
        <v>4</v>
      </c>
      <c r="BB273" s="3" t="s">
        <v>4</v>
      </c>
    </row>
    <row r="274" spans="1:54" x14ac:dyDescent="0.3">
      <c r="A274" s="3" t="s">
        <v>663</v>
      </c>
      <c r="B274" s="3" t="s">
        <v>3266</v>
      </c>
      <c r="C274" s="3" t="s">
        <v>3267</v>
      </c>
      <c r="D274" s="3" t="s">
        <v>3235</v>
      </c>
      <c r="E274" s="3">
        <v>273</v>
      </c>
      <c r="F274" s="3" t="s">
        <v>37820</v>
      </c>
      <c r="G274" s="3" t="s">
        <v>752</v>
      </c>
      <c r="H274" s="3" t="s">
        <v>3268</v>
      </c>
      <c r="I274" s="3"/>
      <c r="J274" s="3" t="s">
        <v>4</v>
      </c>
      <c r="K274" s="3" t="s">
        <v>4</v>
      </c>
      <c r="L274" s="3" t="s">
        <v>697</v>
      </c>
      <c r="M274" s="3" t="s">
        <v>4</v>
      </c>
      <c r="N274" s="3"/>
      <c r="O274" s="3" t="s">
        <v>4</v>
      </c>
      <c r="P274" s="3" t="s">
        <v>4</v>
      </c>
      <c r="Q274" s="3" t="s">
        <v>4</v>
      </c>
      <c r="R274" s="3" t="s">
        <v>4</v>
      </c>
      <c r="S274" s="3" t="s">
        <v>4</v>
      </c>
      <c r="T274" s="3" t="s">
        <v>4</v>
      </c>
      <c r="U274" s="3" t="s">
        <v>4</v>
      </c>
      <c r="V274" s="3" t="s">
        <v>4</v>
      </c>
      <c r="W274" s="3" t="s">
        <v>4</v>
      </c>
      <c r="X274" s="3" t="s">
        <v>4</v>
      </c>
      <c r="Y274" s="3" t="s">
        <v>4</v>
      </c>
      <c r="Z274" s="3" t="s">
        <v>4</v>
      </c>
      <c r="AA274" s="3" t="s">
        <v>4</v>
      </c>
      <c r="AB274" s="3" t="s">
        <v>4</v>
      </c>
      <c r="AC274" s="3" t="s">
        <v>4</v>
      </c>
      <c r="AD274" s="3" t="s">
        <v>4</v>
      </c>
      <c r="AE274" s="3" t="s">
        <v>4</v>
      </c>
      <c r="AF274" s="3" t="s">
        <v>4</v>
      </c>
      <c r="AG274" s="3" t="s">
        <v>4</v>
      </c>
      <c r="AH274" s="3" t="s">
        <v>4</v>
      </c>
      <c r="AI274" s="3" t="s">
        <v>4</v>
      </c>
      <c r="AJ274" s="3" t="s">
        <v>4</v>
      </c>
      <c r="AK274" s="3" t="s">
        <v>4</v>
      </c>
      <c r="AL274" s="3" t="s">
        <v>4</v>
      </c>
      <c r="AM274" s="3" t="s">
        <v>4</v>
      </c>
      <c r="AN274" s="3" t="s">
        <v>4</v>
      </c>
      <c r="AO274" s="3" t="s">
        <v>4</v>
      </c>
      <c r="AP274" s="3" t="s">
        <v>4</v>
      </c>
      <c r="AQ274" s="3" t="s">
        <v>4</v>
      </c>
      <c r="AR274" s="3" t="s">
        <v>4</v>
      </c>
      <c r="AS274" s="3" t="s">
        <v>4</v>
      </c>
      <c r="AT274" s="3" t="s">
        <v>4</v>
      </c>
      <c r="AU274" s="3" t="s">
        <v>4</v>
      </c>
      <c r="AV274" s="3" t="s">
        <v>4</v>
      </c>
      <c r="AW274" s="3" t="s">
        <v>4</v>
      </c>
      <c r="AX274" s="3" t="s">
        <v>4</v>
      </c>
      <c r="AY274" s="3" t="s">
        <v>4</v>
      </c>
      <c r="AZ274" s="3" t="s">
        <v>4</v>
      </c>
      <c r="BA274" s="3" t="s">
        <v>4</v>
      </c>
      <c r="BB274" s="3" t="s">
        <v>4</v>
      </c>
    </row>
    <row r="275" spans="1:54" x14ac:dyDescent="0.3">
      <c r="A275" s="3" t="s">
        <v>663</v>
      </c>
      <c r="B275" s="3" t="s">
        <v>3269</v>
      </c>
      <c r="C275" s="3" t="s">
        <v>3270</v>
      </c>
      <c r="D275" s="3" t="s">
        <v>3235</v>
      </c>
      <c r="E275" s="3">
        <v>274</v>
      </c>
      <c r="F275" s="3" t="s">
        <v>37851</v>
      </c>
      <c r="G275" s="3" t="s">
        <v>694</v>
      </c>
      <c r="H275" s="3" t="s">
        <v>3271</v>
      </c>
      <c r="I275" s="3"/>
      <c r="J275" s="3" t="s">
        <v>697</v>
      </c>
      <c r="K275" s="3" t="s">
        <v>4</v>
      </c>
      <c r="L275" s="3" t="s">
        <v>697</v>
      </c>
      <c r="N275" s="3"/>
      <c r="O275" s="3" t="s">
        <v>698</v>
      </c>
      <c r="P275" s="3"/>
      <c r="Q275" s="3" t="s">
        <v>698</v>
      </c>
      <c r="R275" s="3"/>
      <c r="S275" s="3" t="s">
        <v>699</v>
      </c>
      <c r="T275" s="3"/>
      <c r="U275" s="3" t="s">
        <v>699</v>
      </c>
      <c r="W275" s="3" t="s">
        <v>699</v>
      </c>
      <c r="Y275" s="3" t="s">
        <v>698</v>
      </c>
      <c r="AA275" s="3" t="s">
        <v>699</v>
      </c>
      <c r="AC275" s="3" t="s">
        <v>712</v>
      </c>
      <c r="AE275" s="3" t="s">
        <v>699</v>
      </c>
      <c r="AG275" s="3" t="s">
        <v>699</v>
      </c>
      <c r="AI275" s="3" t="s">
        <v>700</v>
      </c>
      <c r="AK275" s="3" t="s">
        <v>699</v>
      </c>
      <c r="AM275" s="3" t="s">
        <v>698</v>
      </c>
      <c r="AO275" s="3" t="s">
        <v>700</v>
      </c>
      <c r="AQ275" s="3" t="s">
        <v>699</v>
      </c>
      <c r="AS275" s="3" t="s">
        <v>699</v>
      </c>
      <c r="AU275" s="3" t="s">
        <v>700</v>
      </c>
      <c r="AW275" s="3" t="s">
        <v>700</v>
      </c>
      <c r="AY275" s="3" t="s">
        <v>699</v>
      </c>
      <c r="BA275" s="3" t="s">
        <v>699</v>
      </c>
    </row>
    <row r="276" spans="1:54" ht="115.2" x14ac:dyDescent="0.3">
      <c r="A276" s="3" t="s">
        <v>663</v>
      </c>
      <c r="B276" s="3" t="s">
        <v>3272</v>
      </c>
      <c r="C276" s="3" t="s">
        <v>3273</v>
      </c>
      <c r="D276" s="3" t="s">
        <v>3235</v>
      </c>
      <c r="E276" s="3">
        <v>275</v>
      </c>
      <c r="F276" s="3" t="s">
        <v>37821</v>
      </c>
      <c r="G276" s="3" t="s">
        <v>752</v>
      </c>
      <c r="H276" s="3" t="s">
        <v>3274</v>
      </c>
      <c r="I276" s="3"/>
      <c r="J276" s="3" t="s">
        <v>697</v>
      </c>
      <c r="K276" s="3" t="s">
        <v>4</v>
      </c>
      <c r="L276" s="3" t="s">
        <v>697</v>
      </c>
      <c r="N276" s="3"/>
      <c r="O276" s="3" t="s">
        <v>700</v>
      </c>
      <c r="P276" s="3" t="s">
        <v>3275</v>
      </c>
      <c r="Q276" s="3" t="s">
        <v>698</v>
      </c>
      <c r="R276" s="3" t="s">
        <v>3276</v>
      </c>
      <c r="S276" s="3" t="s">
        <v>699</v>
      </c>
      <c r="T276" s="3" t="s">
        <v>3277</v>
      </c>
      <c r="U276" s="3" t="s">
        <v>700</v>
      </c>
      <c r="V276" s="3" t="s">
        <v>3278</v>
      </c>
      <c r="W276" s="3" t="s">
        <v>699</v>
      </c>
      <c r="Y276" s="3" t="s">
        <v>699</v>
      </c>
      <c r="Z276" s="3" t="s">
        <v>3279</v>
      </c>
      <c r="AA276" s="3" t="s">
        <v>698</v>
      </c>
      <c r="AC276" s="3" t="s">
        <v>698</v>
      </c>
      <c r="AE276" s="3" t="s">
        <v>698</v>
      </c>
      <c r="AF276" s="3" t="s">
        <v>3280</v>
      </c>
      <c r="AG276" s="3" t="s">
        <v>698</v>
      </c>
      <c r="AI276" s="3" t="s">
        <v>698</v>
      </c>
      <c r="AJ276" s="3" t="s">
        <v>36488</v>
      </c>
      <c r="AK276" s="3" t="s">
        <v>699</v>
      </c>
      <c r="AM276" s="3" t="s">
        <v>698</v>
      </c>
      <c r="AO276" s="3" t="s">
        <v>700</v>
      </c>
      <c r="AQ276" s="3" t="s">
        <v>700</v>
      </c>
      <c r="AS276" s="3" t="s">
        <v>698</v>
      </c>
      <c r="AT276" s="3" t="s">
        <v>3281</v>
      </c>
      <c r="AU276" s="3" t="s">
        <v>699</v>
      </c>
      <c r="AW276" s="3" t="s">
        <v>698</v>
      </c>
      <c r="AX276" s="3" t="s">
        <v>3282</v>
      </c>
      <c r="AY276" s="3" t="s">
        <v>698</v>
      </c>
      <c r="BA276" s="3" t="s">
        <v>699</v>
      </c>
    </row>
    <row r="277" spans="1:54" x14ac:dyDescent="0.3">
      <c r="A277" s="3" t="s">
        <v>663</v>
      </c>
      <c r="B277" s="3" t="s">
        <v>3283</v>
      </c>
      <c r="C277" s="3" t="s">
        <v>3284</v>
      </c>
      <c r="D277" s="3" t="s">
        <v>3235</v>
      </c>
      <c r="E277" s="3">
        <v>276</v>
      </c>
      <c r="F277" s="3" t="s">
        <v>37868</v>
      </c>
      <c r="G277" s="3" t="s">
        <v>694</v>
      </c>
      <c r="H277" s="3" t="s">
        <v>3285</v>
      </c>
      <c r="I277" s="3"/>
      <c r="J277" s="3" t="s">
        <v>4</v>
      </c>
      <c r="K277" s="3" t="s">
        <v>4</v>
      </c>
      <c r="L277" s="3" t="s">
        <v>697</v>
      </c>
      <c r="M277" s="3" t="s">
        <v>4</v>
      </c>
      <c r="N277" s="3"/>
      <c r="O277" s="3" t="s">
        <v>4</v>
      </c>
      <c r="P277" s="3" t="s">
        <v>4</v>
      </c>
      <c r="Q277" s="3" t="s">
        <v>4</v>
      </c>
      <c r="R277" s="3" t="s">
        <v>4</v>
      </c>
      <c r="S277" s="3" t="s">
        <v>4</v>
      </c>
      <c r="T277" s="3" t="s">
        <v>4</v>
      </c>
      <c r="U277" s="3" t="s">
        <v>4</v>
      </c>
      <c r="V277" s="3" t="s">
        <v>4</v>
      </c>
      <c r="W277" s="3" t="s">
        <v>4</v>
      </c>
      <c r="X277" s="3" t="s">
        <v>4</v>
      </c>
      <c r="Y277" s="3" t="s">
        <v>4</v>
      </c>
      <c r="Z277" s="3" t="s">
        <v>4</v>
      </c>
      <c r="AA277" s="3" t="s">
        <v>4</v>
      </c>
      <c r="AB277" s="3" t="s">
        <v>4</v>
      </c>
      <c r="AC277" s="3" t="s">
        <v>4</v>
      </c>
      <c r="AD277" s="3" t="s">
        <v>4</v>
      </c>
      <c r="AE277" s="3" t="s">
        <v>4</v>
      </c>
      <c r="AF277" s="3" t="s">
        <v>4</v>
      </c>
      <c r="AG277" s="3" t="s">
        <v>4</v>
      </c>
      <c r="AH277" s="3" t="s">
        <v>4</v>
      </c>
      <c r="AI277" s="3" t="s">
        <v>4</v>
      </c>
      <c r="AJ277" s="3" t="s">
        <v>4</v>
      </c>
      <c r="AK277" s="3" t="s">
        <v>4</v>
      </c>
      <c r="AL277" s="3" t="s">
        <v>4</v>
      </c>
      <c r="AM277" s="3" t="s">
        <v>4</v>
      </c>
      <c r="AN277" s="3" t="s">
        <v>4</v>
      </c>
      <c r="AO277" s="3" t="s">
        <v>4</v>
      </c>
      <c r="AP277" s="3" t="s">
        <v>4</v>
      </c>
      <c r="AQ277" s="3" t="s">
        <v>4</v>
      </c>
      <c r="AR277" s="3" t="s">
        <v>4</v>
      </c>
      <c r="AS277" s="3" t="s">
        <v>4</v>
      </c>
      <c r="AT277" s="3" t="s">
        <v>4</v>
      </c>
      <c r="AU277" s="3" t="s">
        <v>4</v>
      </c>
      <c r="AV277" s="3" t="s">
        <v>4</v>
      </c>
      <c r="AW277" s="3" t="s">
        <v>4</v>
      </c>
      <c r="AX277" s="3" t="s">
        <v>4</v>
      </c>
      <c r="AY277" s="3" t="s">
        <v>4</v>
      </c>
      <c r="AZ277" s="3" t="s">
        <v>4</v>
      </c>
      <c r="BA277" s="3" t="s">
        <v>4</v>
      </c>
      <c r="BB277" s="3" t="s">
        <v>4</v>
      </c>
    </row>
    <row r="278" spans="1:54" x14ac:dyDescent="0.3">
      <c r="A278" s="3" t="s">
        <v>663</v>
      </c>
      <c r="B278" s="3" t="s">
        <v>3286</v>
      </c>
      <c r="C278" s="3" t="s">
        <v>3287</v>
      </c>
      <c r="D278" s="3" t="s">
        <v>3235</v>
      </c>
      <c r="E278" s="3">
        <v>277</v>
      </c>
      <c r="F278" s="3" t="s">
        <v>37859</v>
      </c>
      <c r="G278" s="3" t="s">
        <v>752</v>
      </c>
      <c r="H278" s="3" t="s">
        <v>3288</v>
      </c>
      <c r="I278" s="3"/>
      <c r="J278" s="3" t="s">
        <v>4</v>
      </c>
      <c r="K278" s="3" t="s">
        <v>4</v>
      </c>
      <c r="L278" s="3" t="s">
        <v>697</v>
      </c>
      <c r="M278" s="3" t="s">
        <v>4</v>
      </c>
      <c r="N278" s="3"/>
      <c r="O278" s="3" t="s">
        <v>4</v>
      </c>
      <c r="P278" s="3" t="s">
        <v>4</v>
      </c>
      <c r="Q278" s="3" t="s">
        <v>4</v>
      </c>
      <c r="R278" s="3" t="s">
        <v>4</v>
      </c>
      <c r="S278" s="3" t="s">
        <v>4</v>
      </c>
      <c r="T278" s="3" t="s">
        <v>4</v>
      </c>
      <c r="U278" s="3" t="s">
        <v>4</v>
      </c>
      <c r="V278" s="3" t="s">
        <v>4</v>
      </c>
      <c r="W278" s="3" t="s">
        <v>4</v>
      </c>
      <c r="X278" s="3" t="s">
        <v>4</v>
      </c>
      <c r="Y278" s="3" t="s">
        <v>4</v>
      </c>
      <c r="Z278" s="3" t="s">
        <v>4</v>
      </c>
      <c r="AA278" s="3" t="s">
        <v>4</v>
      </c>
      <c r="AB278" s="3" t="s">
        <v>4</v>
      </c>
      <c r="AC278" s="3" t="s">
        <v>4</v>
      </c>
      <c r="AD278" s="3" t="s">
        <v>4</v>
      </c>
      <c r="AE278" s="3" t="s">
        <v>4</v>
      </c>
      <c r="AF278" s="3" t="s">
        <v>4</v>
      </c>
      <c r="AG278" s="3" t="s">
        <v>4</v>
      </c>
      <c r="AH278" s="3" t="s">
        <v>4</v>
      </c>
      <c r="AI278" s="3" t="s">
        <v>4</v>
      </c>
      <c r="AJ278" s="3" t="s">
        <v>4</v>
      </c>
      <c r="AK278" s="3" t="s">
        <v>4</v>
      </c>
      <c r="AL278" s="3" t="s">
        <v>4</v>
      </c>
      <c r="AM278" s="3" t="s">
        <v>4</v>
      </c>
      <c r="AN278" s="3" t="s">
        <v>4</v>
      </c>
      <c r="AO278" s="3" t="s">
        <v>4</v>
      </c>
      <c r="AP278" s="3" t="s">
        <v>4</v>
      </c>
      <c r="AQ278" s="3" t="s">
        <v>4</v>
      </c>
      <c r="AR278" s="3" t="s">
        <v>4</v>
      </c>
      <c r="AS278" s="3" t="s">
        <v>4</v>
      </c>
      <c r="AT278" s="3" t="s">
        <v>4</v>
      </c>
      <c r="AU278" s="3" t="s">
        <v>4</v>
      </c>
      <c r="AV278" s="3" t="s">
        <v>4</v>
      </c>
      <c r="AW278" s="3" t="s">
        <v>4</v>
      </c>
      <c r="AX278" s="3" t="s">
        <v>4</v>
      </c>
      <c r="AY278" s="3" t="s">
        <v>4</v>
      </c>
      <c r="AZ278" s="3" t="s">
        <v>4</v>
      </c>
      <c r="BA278" s="3" t="s">
        <v>4</v>
      </c>
      <c r="BB278" s="3" t="s">
        <v>4</v>
      </c>
    </row>
    <row r="279" spans="1:54" ht="187.2" x14ac:dyDescent="0.3">
      <c r="A279" s="3" t="s">
        <v>663</v>
      </c>
      <c r="B279" s="3" t="s">
        <v>3289</v>
      </c>
      <c r="C279" s="3" t="s">
        <v>3290</v>
      </c>
      <c r="D279" s="3" t="s">
        <v>3235</v>
      </c>
      <c r="E279" s="3">
        <v>278</v>
      </c>
      <c r="F279" s="3" t="s">
        <v>37834</v>
      </c>
      <c r="G279" s="3" t="s">
        <v>694</v>
      </c>
      <c r="H279" s="3" t="s">
        <v>3291</v>
      </c>
      <c r="I279" s="3"/>
      <c r="J279" s="3" t="s">
        <v>697</v>
      </c>
      <c r="K279" s="3" t="s">
        <v>4</v>
      </c>
      <c r="L279" s="3" t="s">
        <v>705</v>
      </c>
      <c r="N279" s="3"/>
      <c r="O279" s="3" t="s">
        <v>700</v>
      </c>
      <c r="P279" s="3" t="s">
        <v>3292</v>
      </c>
      <c r="Q279" s="3" t="s">
        <v>698</v>
      </c>
      <c r="R279" s="3" t="s">
        <v>3293</v>
      </c>
      <c r="S279" s="3" t="s">
        <v>699</v>
      </c>
      <c r="T279" s="3" t="s">
        <v>3294</v>
      </c>
      <c r="U279" s="3" t="s">
        <v>699</v>
      </c>
      <c r="V279" s="3" t="s">
        <v>3295</v>
      </c>
      <c r="W279" s="3" t="s">
        <v>699</v>
      </c>
      <c r="X279" s="3" t="s">
        <v>3296</v>
      </c>
      <c r="Y279" s="3" t="s">
        <v>699</v>
      </c>
      <c r="Z279" s="3" t="s">
        <v>3297</v>
      </c>
      <c r="AA279" s="3" t="s">
        <v>698</v>
      </c>
      <c r="AB279" s="3" t="s">
        <v>3298</v>
      </c>
      <c r="AC279" s="3" t="s">
        <v>698</v>
      </c>
      <c r="AD279" s="3" t="s">
        <v>3299</v>
      </c>
      <c r="AE279" s="3" t="s">
        <v>698</v>
      </c>
      <c r="AF279" s="3" t="s">
        <v>3300</v>
      </c>
      <c r="AG279" s="3" t="s">
        <v>699</v>
      </c>
      <c r="AI279" s="3" t="s">
        <v>698</v>
      </c>
      <c r="AJ279" s="3" t="s">
        <v>36489</v>
      </c>
      <c r="AK279" s="3" t="s">
        <v>698</v>
      </c>
      <c r="AM279" s="3" t="s">
        <v>698</v>
      </c>
      <c r="AN279" s="3" t="s">
        <v>3301</v>
      </c>
      <c r="AO279" s="3" t="s">
        <v>700</v>
      </c>
      <c r="AP279" s="3" t="s">
        <v>3302</v>
      </c>
      <c r="AQ279" s="3" t="s">
        <v>698</v>
      </c>
      <c r="AS279" s="3" t="s">
        <v>699</v>
      </c>
      <c r="AT279" s="3" t="s">
        <v>3303</v>
      </c>
      <c r="AU279" s="3" t="s">
        <v>700</v>
      </c>
      <c r="AV279" s="3" t="s">
        <v>3304</v>
      </c>
      <c r="AW279" s="3" t="s">
        <v>698</v>
      </c>
      <c r="AX279" s="3" t="s">
        <v>3305</v>
      </c>
      <c r="AY279" s="3" t="s">
        <v>699</v>
      </c>
      <c r="BA279" s="3" t="s">
        <v>699</v>
      </c>
    </row>
    <row r="280" spans="1:54" ht="43.2" x14ac:dyDescent="0.3">
      <c r="A280" s="3" t="s">
        <v>663</v>
      </c>
      <c r="B280" s="3" t="s">
        <v>3306</v>
      </c>
      <c r="C280" s="3" t="s">
        <v>3307</v>
      </c>
      <c r="D280" s="3" t="s">
        <v>3235</v>
      </c>
      <c r="E280" s="3">
        <v>279</v>
      </c>
      <c r="F280" s="3" t="s">
        <v>37873</v>
      </c>
      <c r="G280" s="3" t="s">
        <v>694</v>
      </c>
      <c r="H280" s="3" t="s">
        <v>3308</v>
      </c>
      <c r="I280" s="3"/>
      <c r="J280" s="3" t="s">
        <v>697</v>
      </c>
      <c r="K280" s="3" t="s">
        <v>4</v>
      </c>
      <c r="L280" s="3" t="s">
        <v>697</v>
      </c>
      <c r="M280" s="3" t="s">
        <v>3309</v>
      </c>
      <c r="N280" s="3"/>
      <c r="O280" s="3" t="s">
        <v>700</v>
      </c>
      <c r="P280" s="3" t="s">
        <v>3310</v>
      </c>
      <c r="Q280" s="3" t="s">
        <v>699</v>
      </c>
      <c r="R280" s="3"/>
      <c r="S280" s="3" t="s">
        <v>698</v>
      </c>
      <c r="T280" s="3"/>
      <c r="U280" s="3" t="s">
        <v>790</v>
      </c>
      <c r="W280" s="3" t="s">
        <v>699</v>
      </c>
      <c r="Y280" s="3" t="s">
        <v>699</v>
      </c>
      <c r="AA280" s="3" t="s">
        <v>712</v>
      </c>
      <c r="AC280" s="3" t="s">
        <v>698</v>
      </c>
      <c r="AE280" s="3" t="s">
        <v>698</v>
      </c>
      <c r="AG280" s="3" t="s">
        <v>698</v>
      </c>
      <c r="AI280" s="3" t="s">
        <v>699</v>
      </c>
      <c r="AK280" s="3" t="s">
        <v>700</v>
      </c>
      <c r="AM280" s="3" t="s">
        <v>698</v>
      </c>
      <c r="AO280" s="3" t="s">
        <v>700</v>
      </c>
      <c r="AQ280" s="3" t="s">
        <v>698</v>
      </c>
      <c r="AS280" s="3" t="s">
        <v>1132</v>
      </c>
      <c r="AU280" s="3" t="s">
        <v>699</v>
      </c>
      <c r="AW280" s="3" t="s">
        <v>699</v>
      </c>
      <c r="AY280" s="3" t="s">
        <v>699</v>
      </c>
      <c r="BA280" s="3" t="s">
        <v>699</v>
      </c>
    </row>
    <row r="281" spans="1:54" x14ac:dyDescent="0.3">
      <c r="A281" s="3" t="s">
        <v>663</v>
      </c>
      <c r="B281" s="3" t="s">
        <v>3311</v>
      </c>
      <c r="C281" s="3" t="s">
        <v>3312</v>
      </c>
      <c r="D281" s="3" t="s">
        <v>3235</v>
      </c>
      <c r="E281" s="3">
        <v>280</v>
      </c>
      <c r="F281" s="3" t="s">
        <v>37872</v>
      </c>
      <c r="G281" s="3" t="s">
        <v>694</v>
      </c>
      <c r="H281" s="3" t="s">
        <v>3313</v>
      </c>
      <c r="I281" s="3"/>
      <c r="J281" s="3" t="s">
        <v>4</v>
      </c>
      <c r="K281" s="3" t="s">
        <v>4</v>
      </c>
      <c r="L281" s="3" t="s">
        <v>697</v>
      </c>
      <c r="M281" s="3" t="s">
        <v>4</v>
      </c>
      <c r="N281" s="3"/>
      <c r="O281" s="3" t="s">
        <v>4</v>
      </c>
      <c r="P281" s="3" t="s">
        <v>4</v>
      </c>
      <c r="Q281" s="3" t="s">
        <v>4</v>
      </c>
      <c r="R281" s="3" t="s">
        <v>4</v>
      </c>
      <c r="S281" s="3" t="s">
        <v>4</v>
      </c>
      <c r="T281" s="3" t="s">
        <v>4</v>
      </c>
      <c r="U281" s="3" t="s">
        <v>4</v>
      </c>
      <c r="V281" s="3" t="s">
        <v>4</v>
      </c>
      <c r="W281" s="3" t="s">
        <v>4</v>
      </c>
      <c r="X281" s="3" t="s">
        <v>4</v>
      </c>
      <c r="Y281" s="3" t="s">
        <v>4</v>
      </c>
      <c r="Z281" s="3" t="s">
        <v>4</v>
      </c>
      <c r="AA281" s="3" t="s">
        <v>4</v>
      </c>
      <c r="AB281" s="3" t="s">
        <v>4</v>
      </c>
      <c r="AC281" s="3" t="s">
        <v>4</v>
      </c>
      <c r="AD281" s="3" t="s">
        <v>4</v>
      </c>
      <c r="AE281" s="3" t="s">
        <v>4</v>
      </c>
      <c r="AF281" s="3" t="s">
        <v>4</v>
      </c>
      <c r="AG281" s="3" t="s">
        <v>4</v>
      </c>
      <c r="AH281" s="3" t="s">
        <v>4</v>
      </c>
      <c r="AI281" s="3" t="s">
        <v>4</v>
      </c>
      <c r="AJ281" s="3" t="s">
        <v>4</v>
      </c>
      <c r="AK281" s="3" t="s">
        <v>4</v>
      </c>
      <c r="AL281" s="3" t="s">
        <v>4</v>
      </c>
      <c r="AM281" s="3" t="s">
        <v>4</v>
      </c>
      <c r="AN281" s="3" t="s">
        <v>4</v>
      </c>
      <c r="AO281" s="3" t="s">
        <v>4</v>
      </c>
      <c r="AP281" s="3" t="s">
        <v>4</v>
      </c>
      <c r="AQ281" s="3" t="s">
        <v>4</v>
      </c>
      <c r="AR281" s="3" t="s">
        <v>4</v>
      </c>
      <c r="AS281" s="3" t="s">
        <v>4</v>
      </c>
      <c r="AT281" s="3" t="s">
        <v>4</v>
      </c>
      <c r="AU281" s="3" t="s">
        <v>4</v>
      </c>
      <c r="AV281" s="3" t="s">
        <v>4</v>
      </c>
      <c r="AW281" s="3" t="s">
        <v>4</v>
      </c>
      <c r="AX281" s="3" t="s">
        <v>4</v>
      </c>
      <c r="AY281" s="3" t="s">
        <v>4</v>
      </c>
      <c r="AZ281" s="3" t="s">
        <v>4</v>
      </c>
      <c r="BA281" s="3" t="s">
        <v>4</v>
      </c>
      <c r="BB281" s="3" t="s">
        <v>4</v>
      </c>
    </row>
    <row r="282" spans="1:54" x14ac:dyDescent="0.3">
      <c r="A282" s="3" t="s">
        <v>663</v>
      </c>
      <c r="B282" s="3" t="s">
        <v>3314</v>
      </c>
      <c r="C282" s="3" t="s">
        <v>3315</v>
      </c>
      <c r="D282" s="3" t="s">
        <v>3235</v>
      </c>
      <c r="E282" s="3">
        <v>281</v>
      </c>
      <c r="F282" s="3" t="s">
        <v>37828</v>
      </c>
      <c r="G282" s="3" t="s">
        <v>694</v>
      </c>
      <c r="H282" s="3" t="s">
        <v>3316</v>
      </c>
      <c r="I282" s="3"/>
      <c r="J282" s="3" t="s">
        <v>4</v>
      </c>
      <c r="K282" s="3" t="s">
        <v>4</v>
      </c>
      <c r="L282" s="3" t="s">
        <v>697</v>
      </c>
      <c r="M282" s="3" t="s">
        <v>4</v>
      </c>
      <c r="N282" s="3"/>
      <c r="O282" s="3" t="s">
        <v>4</v>
      </c>
      <c r="P282" s="3" t="s">
        <v>4</v>
      </c>
      <c r="Q282" s="3" t="s">
        <v>4</v>
      </c>
      <c r="R282" s="3" t="s">
        <v>4</v>
      </c>
      <c r="S282" s="3" t="s">
        <v>4</v>
      </c>
      <c r="T282" s="3" t="s">
        <v>4</v>
      </c>
      <c r="U282" s="3" t="s">
        <v>4</v>
      </c>
      <c r="V282" s="3" t="s">
        <v>4</v>
      </c>
      <c r="W282" s="3" t="s">
        <v>4</v>
      </c>
      <c r="X282" s="3" t="s">
        <v>4</v>
      </c>
      <c r="Y282" s="3" t="s">
        <v>4</v>
      </c>
      <c r="Z282" s="3" t="s">
        <v>4</v>
      </c>
      <c r="AA282" s="3" t="s">
        <v>4</v>
      </c>
      <c r="AB282" s="3" t="s">
        <v>4</v>
      </c>
      <c r="AC282" s="3" t="s">
        <v>4</v>
      </c>
      <c r="AD282" s="3" t="s">
        <v>4</v>
      </c>
      <c r="AE282" s="3" t="s">
        <v>4</v>
      </c>
      <c r="AF282" s="3" t="s">
        <v>4</v>
      </c>
      <c r="AG282" s="3" t="s">
        <v>4</v>
      </c>
      <c r="AH282" s="3" t="s">
        <v>4</v>
      </c>
      <c r="AI282" s="3" t="s">
        <v>4</v>
      </c>
      <c r="AJ282" s="3" t="s">
        <v>4</v>
      </c>
      <c r="AK282" s="3" t="s">
        <v>4</v>
      </c>
      <c r="AL282" s="3" t="s">
        <v>4</v>
      </c>
      <c r="AM282" s="3" t="s">
        <v>4</v>
      </c>
      <c r="AN282" s="3" t="s">
        <v>4</v>
      </c>
      <c r="AO282" s="3" t="s">
        <v>4</v>
      </c>
      <c r="AP282" s="3" t="s">
        <v>4</v>
      </c>
      <c r="AQ282" s="3" t="s">
        <v>4</v>
      </c>
      <c r="AR282" s="3" t="s">
        <v>4</v>
      </c>
      <c r="AS282" s="3" t="s">
        <v>4</v>
      </c>
      <c r="AT282" s="3" t="s">
        <v>4</v>
      </c>
      <c r="AU282" s="3" t="s">
        <v>4</v>
      </c>
      <c r="AV282" s="3" t="s">
        <v>4</v>
      </c>
      <c r="AW282" s="3" t="s">
        <v>4</v>
      </c>
      <c r="AX282" s="3" t="s">
        <v>4</v>
      </c>
      <c r="AY282" s="3" t="s">
        <v>4</v>
      </c>
      <c r="AZ282" s="3" t="s">
        <v>4</v>
      </c>
      <c r="BA282" s="3" t="s">
        <v>4</v>
      </c>
      <c r="BB282" s="3" t="s">
        <v>4</v>
      </c>
    </row>
    <row r="283" spans="1:54" ht="28.8" x14ac:dyDescent="0.3">
      <c r="A283" s="3" t="s">
        <v>663</v>
      </c>
      <c r="B283" s="3" t="s">
        <v>3317</v>
      </c>
      <c r="C283" s="3" t="s">
        <v>3318</v>
      </c>
      <c r="D283" s="3" t="s">
        <v>3235</v>
      </c>
      <c r="E283" s="3">
        <v>282</v>
      </c>
      <c r="F283" s="3" t="s">
        <v>37823</v>
      </c>
      <c r="G283" s="3" t="s">
        <v>752</v>
      </c>
      <c r="H283" s="3" t="s">
        <v>3319</v>
      </c>
      <c r="I283" s="3"/>
      <c r="J283" s="3" t="s">
        <v>4</v>
      </c>
      <c r="K283" s="3" t="s">
        <v>4</v>
      </c>
      <c r="L283" s="3" t="s">
        <v>697</v>
      </c>
      <c r="M283" s="3" t="s">
        <v>4</v>
      </c>
      <c r="N283" s="3"/>
      <c r="O283" s="3" t="s">
        <v>4</v>
      </c>
      <c r="P283" s="3" t="s">
        <v>4</v>
      </c>
      <c r="Q283" s="3" t="s">
        <v>4</v>
      </c>
      <c r="R283" s="3" t="s">
        <v>4</v>
      </c>
      <c r="S283" s="3" t="s">
        <v>4</v>
      </c>
      <c r="T283" s="3" t="s">
        <v>4</v>
      </c>
      <c r="U283" s="3" t="s">
        <v>4</v>
      </c>
      <c r="V283" s="3" t="s">
        <v>4</v>
      </c>
      <c r="W283" s="3" t="s">
        <v>4</v>
      </c>
      <c r="X283" s="3" t="s">
        <v>4</v>
      </c>
      <c r="Y283" s="3" t="s">
        <v>4</v>
      </c>
      <c r="Z283" s="3" t="s">
        <v>4</v>
      </c>
      <c r="AA283" s="3" t="s">
        <v>4</v>
      </c>
      <c r="AB283" s="3" t="s">
        <v>4</v>
      </c>
      <c r="AC283" s="3" t="s">
        <v>4</v>
      </c>
      <c r="AD283" s="3" t="s">
        <v>4</v>
      </c>
      <c r="AE283" s="3" t="s">
        <v>4</v>
      </c>
      <c r="AF283" s="3" t="s">
        <v>4</v>
      </c>
      <c r="AG283" s="3" t="s">
        <v>4</v>
      </c>
      <c r="AH283" s="3" t="s">
        <v>4</v>
      </c>
      <c r="AI283" s="3" t="s">
        <v>4</v>
      </c>
      <c r="AJ283" s="3" t="s">
        <v>4</v>
      </c>
      <c r="AK283" s="3" t="s">
        <v>4</v>
      </c>
      <c r="AL283" s="3" t="s">
        <v>4</v>
      </c>
      <c r="AM283" s="3" t="s">
        <v>4</v>
      </c>
      <c r="AN283" s="3" t="s">
        <v>4</v>
      </c>
      <c r="AO283" s="3" t="s">
        <v>4</v>
      </c>
      <c r="AP283" s="3" t="s">
        <v>4</v>
      </c>
      <c r="AQ283" s="3" t="s">
        <v>4</v>
      </c>
      <c r="AR283" s="3" t="s">
        <v>4</v>
      </c>
      <c r="AS283" s="3" t="s">
        <v>4</v>
      </c>
      <c r="AT283" s="3" t="s">
        <v>4</v>
      </c>
      <c r="AU283" s="3" t="s">
        <v>4</v>
      </c>
      <c r="AV283" s="3" t="s">
        <v>4</v>
      </c>
      <c r="AW283" s="3" t="s">
        <v>4</v>
      </c>
      <c r="AX283" s="3" t="s">
        <v>4</v>
      </c>
      <c r="AY283" s="3" t="s">
        <v>4</v>
      </c>
      <c r="AZ283" s="3" t="s">
        <v>4</v>
      </c>
      <c r="BA283" s="3" t="s">
        <v>4</v>
      </c>
      <c r="BB283" s="3" t="s">
        <v>4</v>
      </c>
    </row>
    <row r="284" spans="1:54" x14ac:dyDescent="0.3">
      <c r="A284" s="3" t="s">
        <v>663</v>
      </c>
      <c r="B284" s="3" t="s">
        <v>3320</v>
      </c>
      <c r="C284" s="3" t="s">
        <v>3321</v>
      </c>
      <c r="D284" s="3" t="s">
        <v>3235</v>
      </c>
      <c r="E284" s="3">
        <v>283</v>
      </c>
      <c r="F284" s="3" t="s">
        <v>37851</v>
      </c>
      <c r="G284" s="3" t="s">
        <v>694</v>
      </c>
      <c r="H284" s="3" t="s">
        <v>3322</v>
      </c>
      <c r="I284" s="3"/>
      <c r="J284" s="3" t="s">
        <v>4</v>
      </c>
      <c r="K284" s="3" t="s">
        <v>4</v>
      </c>
      <c r="L284" s="3" t="s">
        <v>705</v>
      </c>
      <c r="M284" s="3" t="s">
        <v>4</v>
      </c>
      <c r="N284" s="3"/>
      <c r="O284" s="3" t="s">
        <v>4</v>
      </c>
      <c r="P284" s="3" t="s">
        <v>4</v>
      </c>
      <c r="Q284" s="3" t="s">
        <v>4</v>
      </c>
      <c r="R284" s="3" t="s">
        <v>4</v>
      </c>
      <c r="S284" s="3" t="s">
        <v>4</v>
      </c>
      <c r="T284" s="3" t="s">
        <v>4</v>
      </c>
      <c r="U284" s="3" t="s">
        <v>4</v>
      </c>
      <c r="V284" s="3" t="s">
        <v>4</v>
      </c>
      <c r="W284" s="3" t="s">
        <v>4</v>
      </c>
      <c r="X284" s="3" t="s">
        <v>4</v>
      </c>
      <c r="Y284" s="3" t="s">
        <v>4</v>
      </c>
      <c r="Z284" s="3" t="s">
        <v>4</v>
      </c>
      <c r="AA284" s="3" t="s">
        <v>4</v>
      </c>
      <c r="AB284" s="3" t="s">
        <v>4</v>
      </c>
      <c r="AC284" s="3" t="s">
        <v>4</v>
      </c>
      <c r="AD284" s="3" t="s">
        <v>4</v>
      </c>
      <c r="AE284" s="3" t="s">
        <v>4</v>
      </c>
      <c r="AF284" s="3" t="s">
        <v>4</v>
      </c>
      <c r="AG284" s="3" t="s">
        <v>4</v>
      </c>
      <c r="AH284" s="3" t="s">
        <v>4</v>
      </c>
      <c r="AI284" s="3" t="s">
        <v>4</v>
      </c>
      <c r="AJ284" s="3" t="s">
        <v>4</v>
      </c>
      <c r="AK284" s="3" t="s">
        <v>4</v>
      </c>
      <c r="AL284" s="3" t="s">
        <v>4</v>
      </c>
      <c r="AM284" s="3" t="s">
        <v>4</v>
      </c>
      <c r="AN284" s="3" t="s">
        <v>4</v>
      </c>
      <c r="AO284" s="3" t="s">
        <v>4</v>
      </c>
      <c r="AP284" s="3" t="s">
        <v>4</v>
      </c>
      <c r="AQ284" s="3" t="s">
        <v>4</v>
      </c>
      <c r="AR284" s="3" t="s">
        <v>4</v>
      </c>
      <c r="AS284" s="3" t="s">
        <v>4</v>
      </c>
      <c r="AT284" s="3" t="s">
        <v>4</v>
      </c>
      <c r="AU284" s="3" t="s">
        <v>4</v>
      </c>
      <c r="AV284" s="3" t="s">
        <v>4</v>
      </c>
      <c r="AW284" s="3" t="s">
        <v>4</v>
      </c>
      <c r="AX284" s="3" t="s">
        <v>4</v>
      </c>
      <c r="AY284" s="3" t="s">
        <v>4</v>
      </c>
      <c r="AZ284" s="3" t="s">
        <v>4</v>
      </c>
      <c r="BA284" s="3" t="s">
        <v>4</v>
      </c>
      <c r="BB284" s="3" t="s">
        <v>4</v>
      </c>
    </row>
    <row r="285" spans="1:54" x14ac:dyDescent="0.3">
      <c r="A285" s="3" t="s">
        <v>663</v>
      </c>
      <c r="B285" s="3" t="s">
        <v>3323</v>
      </c>
      <c r="C285" s="3" t="s">
        <v>3324</v>
      </c>
      <c r="D285" s="3" t="s">
        <v>3235</v>
      </c>
      <c r="E285" s="3">
        <v>284</v>
      </c>
      <c r="F285" s="3" t="s">
        <v>37825</v>
      </c>
      <c r="G285" s="3" t="s">
        <v>752</v>
      </c>
      <c r="H285" s="3" t="s">
        <v>3325</v>
      </c>
      <c r="I285" s="3"/>
      <c r="J285" s="3" t="s">
        <v>4</v>
      </c>
      <c r="K285" s="3" t="s">
        <v>4</v>
      </c>
      <c r="L285" s="3" t="s">
        <v>697</v>
      </c>
      <c r="M285" s="3" t="s">
        <v>4</v>
      </c>
      <c r="N285" s="3"/>
      <c r="O285" s="3" t="s">
        <v>4</v>
      </c>
      <c r="P285" s="3" t="s">
        <v>4</v>
      </c>
      <c r="Q285" s="3" t="s">
        <v>4</v>
      </c>
      <c r="R285" s="3" t="s">
        <v>4</v>
      </c>
      <c r="S285" s="3" t="s">
        <v>4</v>
      </c>
      <c r="T285" s="3" t="s">
        <v>4</v>
      </c>
      <c r="U285" s="3" t="s">
        <v>4</v>
      </c>
      <c r="V285" s="3" t="s">
        <v>4</v>
      </c>
      <c r="W285" s="3" t="s">
        <v>4</v>
      </c>
      <c r="X285" s="3" t="s">
        <v>4</v>
      </c>
      <c r="Y285" s="3" t="s">
        <v>4</v>
      </c>
      <c r="Z285" s="3" t="s">
        <v>4</v>
      </c>
      <c r="AA285" s="3" t="s">
        <v>4</v>
      </c>
      <c r="AB285" s="3" t="s">
        <v>4</v>
      </c>
      <c r="AC285" s="3" t="s">
        <v>4</v>
      </c>
      <c r="AD285" s="3" t="s">
        <v>4</v>
      </c>
      <c r="AE285" s="3" t="s">
        <v>4</v>
      </c>
      <c r="AF285" s="3" t="s">
        <v>4</v>
      </c>
      <c r="AG285" s="3" t="s">
        <v>4</v>
      </c>
      <c r="AH285" s="3" t="s">
        <v>4</v>
      </c>
      <c r="AI285" s="3" t="s">
        <v>4</v>
      </c>
      <c r="AJ285" s="3" t="s">
        <v>4</v>
      </c>
      <c r="AK285" s="3" t="s">
        <v>4</v>
      </c>
      <c r="AL285" s="3" t="s">
        <v>4</v>
      </c>
      <c r="AM285" s="3" t="s">
        <v>4</v>
      </c>
      <c r="AN285" s="3" t="s">
        <v>4</v>
      </c>
      <c r="AO285" s="3" t="s">
        <v>4</v>
      </c>
      <c r="AP285" s="3" t="s">
        <v>4</v>
      </c>
      <c r="AQ285" s="3" t="s">
        <v>4</v>
      </c>
      <c r="AR285" s="3" t="s">
        <v>4</v>
      </c>
      <c r="AS285" s="3" t="s">
        <v>4</v>
      </c>
      <c r="AT285" s="3" t="s">
        <v>4</v>
      </c>
      <c r="AU285" s="3" t="s">
        <v>4</v>
      </c>
      <c r="AV285" s="3" t="s">
        <v>4</v>
      </c>
      <c r="AW285" s="3" t="s">
        <v>4</v>
      </c>
      <c r="AX285" s="3" t="s">
        <v>4</v>
      </c>
      <c r="AY285" s="3" t="s">
        <v>4</v>
      </c>
      <c r="AZ285" s="3" t="s">
        <v>4</v>
      </c>
      <c r="BA285" s="3" t="s">
        <v>4</v>
      </c>
      <c r="BB285" s="3" t="s">
        <v>4</v>
      </c>
    </row>
    <row r="286" spans="1:54" x14ac:dyDescent="0.3">
      <c r="A286" s="3" t="s">
        <v>663</v>
      </c>
      <c r="B286" s="3" t="s">
        <v>3326</v>
      </c>
      <c r="C286" s="3" t="s">
        <v>3327</v>
      </c>
      <c r="D286" s="3" t="s">
        <v>3235</v>
      </c>
      <c r="E286" s="3">
        <v>285</v>
      </c>
      <c r="F286" s="3" t="s">
        <v>37837</v>
      </c>
      <c r="G286" s="3" t="s">
        <v>694</v>
      </c>
      <c r="H286" s="3" t="s">
        <v>3328</v>
      </c>
      <c r="I286" s="3"/>
      <c r="J286" s="3" t="s">
        <v>4</v>
      </c>
      <c r="K286" s="3" t="s">
        <v>4</v>
      </c>
      <c r="L286" s="3" t="s">
        <v>697</v>
      </c>
      <c r="M286" s="3" t="s">
        <v>4</v>
      </c>
      <c r="N286" s="3"/>
      <c r="O286" s="3" t="s">
        <v>4</v>
      </c>
      <c r="P286" s="3" t="s">
        <v>4</v>
      </c>
      <c r="Q286" s="3" t="s">
        <v>4</v>
      </c>
      <c r="R286" s="3" t="s">
        <v>4</v>
      </c>
      <c r="S286" s="3" t="s">
        <v>4</v>
      </c>
      <c r="T286" s="3" t="s">
        <v>4</v>
      </c>
      <c r="U286" s="3" t="s">
        <v>4</v>
      </c>
      <c r="V286" s="3" t="s">
        <v>4</v>
      </c>
      <c r="W286" s="3" t="s">
        <v>4</v>
      </c>
      <c r="X286" s="3" t="s">
        <v>4</v>
      </c>
      <c r="Y286" s="3" t="s">
        <v>4</v>
      </c>
      <c r="Z286" s="3" t="s">
        <v>4</v>
      </c>
      <c r="AA286" s="3" t="s">
        <v>4</v>
      </c>
      <c r="AB286" s="3" t="s">
        <v>4</v>
      </c>
      <c r="AC286" s="3" t="s">
        <v>4</v>
      </c>
      <c r="AD286" s="3" t="s">
        <v>4</v>
      </c>
      <c r="AE286" s="3" t="s">
        <v>4</v>
      </c>
      <c r="AF286" s="3" t="s">
        <v>4</v>
      </c>
      <c r="AG286" s="3" t="s">
        <v>4</v>
      </c>
      <c r="AH286" s="3" t="s">
        <v>4</v>
      </c>
      <c r="AI286" s="3" t="s">
        <v>4</v>
      </c>
      <c r="AJ286" s="3" t="s">
        <v>4</v>
      </c>
      <c r="AK286" s="3" t="s">
        <v>4</v>
      </c>
      <c r="AL286" s="3" t="s">
        <v>4</v>
      </c>
      <c r="AM286" s="3" t="s">
        <v>4</v>
      </c>
      <c r="AN286" s="3" t="s">
        <v>4</v>
      </c>
      <c r="AO286" s="3" t="s">
        <v>4</v>
      </c>
      <c r="AP286" s="3" t="s">
        <v>4</v>
      </c>
      <c r="AQ286" s="3" t="s">
        <v>4</v>
      </c>
      <c r="AR286" s="3" t="s">
        <v>4</v>
      </c>
      <c r="AS286" s="3" t="s">
        <v>4</v>
      </c>
      <c r="AT286" s="3" t="s">
        <v>4</v>
      </c>
      <c r="AU286" s="3" t="s">
        <v>4</v>
      </c>
      <c r="AV286" s="3" t="s">
        <v>4</v>
      </c>
      <c r="AW286" s="3" t="s">
        <v>4</v>
      </c>
      <c r="AX286" s="3" t="s">
        <v>4</v>
      </c>
      <c r="AY286" s="3" t="s">
        <v>4</v>
      </c>
      <c r="AZ286" s="3" t="s">
        <v>4</v>
      </c>
      <c r="BA286" s="3" t="s">
        <v>4</v>
      </c>
      <c r="BB286" s="3" t="s">
        <v>4</v>
      </c>
    </row>
    <row r="287" spans="1:54" x14ac:dyDescent="0.3">
      <c r="A287" s="3" t="s">
        <v>663</v>
      </c>
      <c r="B287" s="3" t="s">
        <v>3329</v>
      </c>
      <c r="C287" s="3" t="s">
        <v>3327</v>
      </c>
      <c r="D287" s="3" t="s">
        <v>3235</v>
      </c>
      <c r="E287" s="3">
        <v>286</v>
      </c>
      <c r="F287" s="3" t="s">
        <v>37830</v>
      </c>
      <c r="G287" s="3" t="s">
        <v>752</v>
      </c>
      <c r="H287" s="3" t="s">
        <v>3330</v>
      </c>
      <c r="I287" s="3"/>
      <c r="J287" s="3" t="s">
        <v>4</v>
      </c>
      <c r="K287" s="3" t="s">
        <v>4</v>
      </c>
      <c r="L287" s="3" t="s">
        <v>697</v>
      </c>
      <c r="M287" s="3" t="s">
        <v>4</v>
      </c>
      <c r="N287" s="3"/>
      <c r="O287" s="3" t="s">
        <v>4</v>
      </c>
      <c r="P287" s="3" t="s">
        <v>4</v>
      </c>
      <c r="Q287" s="3" t="s">
        <v>4</v>
      </c>
      <c r="R287" s="3" t="s">
        <v>4</v>
      </c>
      <c r="S287" s="3" t="s">
        <v>4</v>
      </c>
      <c r="T287" s="3" t="s">
        <v>4</v>
      </c>
      <c r="U287" s="3" t="s">
        <v>4</v>
      </c>
      <c r="V287" s="3" t="s">
        <v>4</v>
      </c>
      <c r="W287" s="3" t="s">
        <v>4</v>
      </c>
      <c r="X287" s="3" t="s">
        <v>4</v>
      </c>
      <c r="Y287" s="3" t="s">
        <v>4</v>
      </c>
      <c r="Z287" s="3" t="s">
        <v>4</v>
      </c>
      <c r="AA287" s="3" t="s">
        <v>4</v>
      </c>
      <c r="AB287" s="3" t="s">
        <v>4</v>
      </c>
      <c r="AC287" s="3" t="s">
        <v>4</v>
      </c>
      <c r="AD287" s="3" t="s">
        <v>4</v>
      </c>
      <c r="AE287" s="3" t="s">
        <v>4</v>
      </c>
      <c r="AF287" s="3" t="s">
        <v>4</v>
      </c>
      <c r="AG287" s="3" t="s">
        <v>4</v>
      </c>
      <c r="AH287" s="3" t="s">
        <v>4</v>
      </c>
      <c r="AI287" s="3" t="s">
        <v>4</v>
      </c>
      <c r="AJ287" s="3" t="s">
        <v>4</v>
      </c>
      <c r="AK287" s="3" t="s">
        <v>4</v>
      </c>
      <c r="AL287" s="3" t="s">
        <v>4</v>
      </c>
      <c r="AM287" s="3" t="s">
        <v>4</v>
      </c>
      <c r="AN287" s="3" t="s">
        <v>4</v>
      </c>
      <c r="AO287" s="3" t="s">
        <v>4</v>
      </c>
      <c r="AP287" s="3" t="s">
        <v>4</v>
      </c>
      <c r="AQ287" s="3" t="s">
        <v>4</v>
      </c>
      <c r="AR287" s="3" t="s">
        <v>4</v>
      </c>
      <c r="AS287" s="3" t="s">
        <v>4</v>
      </c>
      <c r="AT287" s="3" t="s">
        <v>4</v>
      </c>
      <c r="AU287" s="3" t="s">
        <v>4</v>
      </c>
      <c r="AV287" s="3" t="s">
        <v>4</v>
      </c>
      <c r="AW287" s="3" t="s">
        <v>4</v>
      </c>
      <c r="AX287" s="3" t="s">
        <v>4</v>
      </c>
      <c r="AY287" s="3" t="s">
        <v>4</v>
      </c>
      <c r="AZ287" s="3" t="s">
        <v>4</v>
      </c>
      <c r="BA287" s="3" t="s">
        <v>4</v>
      </c>
      <c r="BB287" s="3" t="s">
        <v>4</v>
      </c>
    </row>
    <row r="288" spans="1:54" ht="72" x14ac:dyDescent="0.3">
      <c r="A288" s="3" t="s">
        <v>663</v>
      </c>
      <c r="B288" s="3" t="s">
        <v>3331</v>
      </c>
      <c r="C288" s="3" t="s">
        <v>3332</v>
      </c>
      <c r="D288" s="3" t="s">
        <v>3235</v>
      </c>
      <c r="E288" s="3">
        <v>287</v>
      </c>
      <c r="F288" s="3" t="s">
        <v>37825</v>
      </c>
      <c r="G288" s="3" t="s">
        <v>752</v>
      </c>
      <c r="H288" s="3" t="s">
        <v>3333</v>
      </c>
      <c r="I288" s="3"/>
      <c r="J288" s="3" t="s">
        <v>697</v>
      </c>
      <c r="K288" s="3" t="s">
        <v>4</v>
      </c>
      <c r="L288" s="3" t="s">
        <v>697</v>
      </c>
      <c r="N288" s="3"/>
      <c r="O288" s="3" t="s">
        <v>699</v>
      </c>
      <c r="P288" s="3" t="s">
        <v>3334</v>
      </c>
      <c r="Q288" s="3" t="s">
        <v>729</v>
      </c>
      <c r="R288" s="3"/>
      <c r="S288" s="3" t="s">
        <v>700</v>
      </c>
      <c r="T288" s="3"/>
      <c r="U288" s="3" t="s">
        <v>699</v>
      </c>
      <c r="W288" s="3" t="s">
        <v>699</v>
      </c>
      <c r="Y288" s="3" t="s">
        <v>699</v>
      </c>
      <c r="AA288" s="3" t="s">
        <v>712</v>
      </c>
      <c r="AC288" s="3" t="s">
        <v>698</v>
      </c>
      <c r="AE288" s="3" t="s">
        <v>699</v>
      </c>
      <c r="AG288" s="3" t="s">
        <v>698</v>
      </c>
      <c r="AI288" s="3" t="s">
        <v>698</v>
      </c>
      <c r="AK288" s="3" t="s">
        <v>698</v>
      </c>
      <c r="AL288" s="3" t="s">
        <v>3335</v>
      </c>
      <c r="AM288" s="3" t="s">
        <v>698</v>
      </c>
      <c r="AO288" s="3" t="s">
        <v>700</v>
      </c>
      <c r="AQ288" s="3" t="s">
        <v>698</v>
      </c>
      <c r="AS288" s="3" t="s">
        <v>698</v>
      </c>
      <c r="AT288" s="3" t="s">
        <v>3336</v>
      </c>
      <c r="AU288" s="3" t="s">
        <v>700</v>
      </c>
      <c r="AW288" s="3" t="s">
        <v>698</v>
      </c>
      <c r="AY288" s="3" t="s">
        <v>700</v>
      </c>
      <c r="BA288" s="3" t="s">
        <v>698</v>
      </c>
      <c r="BB288" s="3" t="s">
        <v>3337</v>
      </c>
    </row>
    <row r="289" spans="1:54" ht="28.8" x14ac:dyDescent="0.3">
      <c r="A289" s="3" t="s">
        <v>663</v>
      </c>
      <c r="B289" s="3" t="s">
        <v>3338</v>
      </c>
      <c r="C289" s="3" t="s">
        <v>3339</v>
      </c>
      <c r="D289" s="3" t="s">
        <v>3235</v>
      </c>
      <c r="E289" s="3">
        <v>288</v>
      </c>
      <c r="F289" s="3" t="s">
        <v>37864</v>
      </c>
      <c r="G289" s="3" t="s">
        <v>752</v>
      </c>
      <c r="H289" s="3" t="s">
        <v>3340</v>
      </c>
      <c r="I289" s="3"/>
      <c r="J289" s="3" t="s">
        <v>4</v>
      </c>
      <c r="K289" s="3" t="s">
        <v>4</v>
      </c>
      <c r="L289" s="3" t="s">
        <v>697</v>
      </c>
      <c r="M289" s="3" t="s">
        <v>4</v>
      </c>
      <c r="N289" s="3"/>
      <c r="O289" s="3" t="s">
        <v>4</v>
      </c>
      <c r="P289" s="3" t="s">
        <v>4</v>
      </c>
      <c r="Q289" s="3" t="s">
        <v>4</v>
      </c>
      <c r="R289" s="3" t="s">
        <v>4</v>
      </c>
      <c r="S289" s="3" t="s">
        <v>4</v>
      </c>
      <c r="T289" s="3" t="s">
        <v>4</v>
      </c>
      <c r="U289" s="3" t="s">
        <v>4</v>
      </c>
      <c r="V289" s="3" t="s">
        <v>4</v>
      </c>
      <c r="W289" s="3" t="s">
        <v>4</v>
      </c>
      <c r="X289" s="3" t="s">
        <v>4</v>
      </c>
      <c r="Y289" s="3" t="s">
        <v>4</v>
      </c>
      <c r="Z289" s="3" t="s">
        <v>4</v>
      </c>
      <c r="AA289" s="3" t="s">
        <v>4</v>
      </c>
      <c r="AB289" s="3" t="s">
        <v>4</v>
      </c>
      <c r="AC289" s="3" t="s">
        <v>4</v>
      </c>
      <c r="AD289" s="3" t="s">
        <v>4</v>
      </c>
      <c r="AE289" s="3" t="s">
        <v>4</v>
      </c>
      <c r="AF289" s="3" t="s">
        <v>4</v>
      </c>
      <c r="AG289" s="3" t="s">
        <v>4</v>
      </c>
      <c r="AH289" s="3" t="s">
        <v>4</v>
      </c>
      <c r="AI289" s="3" t="s">
        <v>4</v>
      </c>
      <c r="AJ289" s="3" t="s">
        <v>4</v>
      </c>
      <c r="AK289" s="3" t="s">
        <v>4</v>
      </c>
      <c r="AL289" s="3" t="s">
        <v>4</v>
      </c>
      <c r="AM289" s="3" t="s">
        <v>4</v>
      </c>
      <c r="AN289" s="3" t="s">
        <v>4</v>
      </c>
      <c r="AO289" s="3" t="s">
        <v>4</v>
      </c>
      <c r="AP289" s="3" t="s">
        <v>4</v>
      </c>
      <c r="AQ289" s="3" t="s">
        <v>4</v>
      </c>
      <c r="AR289" s="3" t="s">
        <v>4</v>
      </c>
      <c r="AS289" s="3" t="s">
        <v>4</v>
      </c>
      <c r="AT289" s="3" t="s">
        <v>4</v>
      </c>
      <c r="AU289" s="3" t="s">
        <v>4</v>
      </c>
      <c r="AV289" s="3" t="s">
        <v>4</v>
      </c>
      <c r="AW289" s="3" t="s">
        <v>4</v>
      </c>
      <c r="AX289" s="3" t="s">
        <v>4</v>
      </c>
      <c r="AY289" s="3" t="s">
        <v>4</v>
      </c>
      <c r="AZ289" s="3" t="s">
        <v>4</v>
      </c>
      <c r="BA289" s="3" t="s">
        <v>4</v>
      </c>
      <c r="BB289" s="3" t="s">
        <v>4</v>
      </c>
    </row>
    <row r="290" spans="1:54" ht="28.8" x14ac:dyDescent="0.3">
      <c r="A290" s="3" t="s">
        <v>663</v>
      </c>
      <c r="B290" s="3" t="s">
        <v>2280</v>
      </c>
      <c r="C290" s="3" t="s">
        <v>3341</v>
      </c>
      <c r="D290" s="3" t="s">
        <v>3235</v>
      </c>
      <c r="E290" s="3">
        <v>289</v>
      </c>
      <c r="F290" s="3" t="s">
        <v>37856</v>
      </c>
      <c r="G290" s="3" t="s">
        <v>752</v>
      </c>
      <c r="H290" s="3" t="s">
        <v>3342</v>
      </c>
      <c r="I290" s="3" t="s">
        <v>3343</v>
      </c>
      <c r="J290" s="3" t="s">
        <v>697</v>
      </c>
      <c r="K290" s="3" t="s">
        <v>4</v>
      </c>
      <c r="L290" s="3" t="s">
        <v>697</v>
      </c>
      <c r="N290" s="3"/>
      <c r="O290" s="3" t="s">
        <v>700</v>
      </c>
      <c r="P290" s="3"/>
      <c r="Q290" s="3" t="s">
        <v>700</v>
      </c>
      <c r="R290" s="3"/>
      <c r="S290" s="3" t="s">
        <v>699</v>
      </c>
      <c r="T290" s="3"/>
      <c r="U290" s="3" t="s">
        <v>699</v>
      </c>
      <c r="W290" s="3" t="s">
        <v>699</v>
      </c>
      <c r="Y290" s="3" t="s">
        <v>699</v>
      </c>
      <c r="AA290" s="3" t="s">
        <v>712</v>
      </c>
      <c r="AC290" s="3" t="s">
        <v>698</v>
      </c>
      <c r="AE290" s="3" t="s">
        <v>700</v>
      </c>
      <c r="AG290" s="3" t="s">
        <v>699</v>
      </c>
      <c r="AI290" s="3" t="s">
        <v>698</v>
      </c>
      <c r="AJ290" s="3" t="s">
        <v>36490</v>
      </c>
      <c r="AK290" s="3" t="s">
        <v>700</v>
      </c>
      <c r="AM290" s="3" t="s">
        <v>699</v>
      </c>
      <c r="AO290" s="3" t="s">
        <v>700</v>
      </c>
      <c r="AQ290" s="3" t="s">
        <v>700</v>
      </c>
      <c r="AS290" s="3" t="s">
        <v>699</v>
      </c>
      <c r="AU290" s="3" t="s">
        <v>699</v>
      </c>
      <c r="AW290" s="3" t="s">
        <v>698</v>
      </c>
      <c r="AY290" s="3" t="s">
        <v>699</v>
      </c>
      <c r="BA290" s="3" t="s">
        <v>699</v>
      </c>
    </row>
    <row r="291" spans="1:54" ht="115.2" x14ac:dyDescent="0.3">
      <c r="A291" s="3" t="s">
        <v>663</v>
      </c>
      <c r="B291" s="3" t="s">
        <v>3344</v>
      </c>
      <c r="C291" s="3" t="s">
        <v>3345</v>
      </c>
      <c r="D291" s="3" t="s">
        <v>3235</v>
      </c>
      <c r="E291" s="3">
        <v>290</v>
      </c>
      <c r="F291" s="3" t="s">
        <v>37849</v>
      </c>
      <c r="G291" s="3" t="s">
        <v>694</v>
      </c>
      <c r="H291" s="3" t="s">
        <v>3346</v>
      </c>
      <c r="I291" s="3" t="s">
        <v>3347</v>
      </c>
      <c r="J291" s="3" t="s">
        <v>697</v>
      </c>
      <c r="K291" s="3" t="s">
        <v>4</v>
      </c>
      <c r="L291" s="3" t="s">
        <v>697</v>
      </c>
      <c r="N291" s="3"/>
      <c r="O291" s="3" t="s">
        <v>700</v>
      </c>
      <c r="P291" s="3" t="s">
        <v>3348</v>
      </c>
      <c r="Q291" s="3" t="s">
        <v>700</v>
      </c>
      <c r="R291" s="3"/>
      <c r="S291" s="3" t="s">
        <v>729</v>
      </c>
      <c r="T291" s="3" t="s">
        <v>3349</v>
      </c>
      <c r="U291" s="3" t="s">
        <v>728</v>
      </c>
      <c r="V291" s="3" t="s">
        <v>3350</v>
      </c>
      <c r="W291" s="3" t="s">
        <v>729</v>
      </c>
      <c r="Y291" s="3" t="s">
        <v>699</v>
      </c>
      <c r="AA291" s="3" t="s">
        <v>698</v>
      </c>
      <c r="AC291" s="3" t="s">
        <v>698</v>
      </c>
      <c r="AD291" s="3" t="s">
        <v>3351</v>
      </c>
      <c r="AE291" s="3" t="s">
        <v>698</v>
      </c>
      <c r="AF291" s="3" t="s">
        <v>3352</v>
      </c>
      <c r="AG291" s="3" t="s">
        <v>699</v>
      </c>
      <c r="AI291" s="3" t="s">
        <v>730</v>
      </c>
      <c r="AJ291" s="3" t="s">
        <v>36491</v>
      </c>
      <c r="AK291" s="3" t="s">
        <v>698</v>
      </c>
      <c r="AL291" s="3" t="s">
        <v>3353</v>
      </c>
      <c r="AM291" s="3" t="s">
        <v>698</v>
      </c>
      <c r="AN291" s="3" t="s">
        <v>3354</v>
      </c>
      <c r="AO291" s="3" t="s">
        <v>728</v>
      </c>
      <c r="AP291" s="3" t="s">
        <v>3355</v>
      </c>
      <c r="AQ291" s="3" t="s">
        <v>730</v>
      </c>
      <c r="AR291" s="3" t="s">
        <v>3356</v>
      </c>
      <c r="AS291" s="3" t="s">
        <v>790</v>
      </c>
      <c r="AT291" s="3" t="s">
        <v>3357</v>
      </c>
      <c r="AU291" s="3" t="s">
        <v>698</v>
      </c>
      <c r="AW291" s="3" t="s">
        <v>786</v>
      </c>
      <c r="AX291" s="3" t="s">
        <v>3358</v>
      </c>
      <c r="AY291" s="3" t="s">
        <v>698</v>
      </c>
      <c r="AZ291" s="3" t="s">
        <v>3359</v>
      </c>
      <c r="BA291" s="3" t="s">
        <v>700</v>
      </c>
      <c r="BB291" s="3" t="s">
        <v>3360</v>
      </c>
    </row>
    <row r="292" spans="1:54" x14ac:dyDescent="0.3">
      <c r="A292" s="3" t="s">
        <v>663</v>
      </c>
      <c r="B292" s="3" t="s">
        <v>691</v>
      </c>
      <c r="C292" s="3" t="s">
        <v>3361</v>
      </c>
      <c r="D292" s="3" t="s">
        <v>3235</v>
      </c>
      <c r="E292" s="3">
        <v>291</v>
      </c>
      <c r="F292" s="3" t="s">
        <v>37846</v>
      </c>
      <c r="G292" s="3" t="s">
        <v>694</v>
      </c>
      <c r="H292" s="3" t="s">
        <v>3362</v>
      </c>
      <c r="I292" s="3"/>
      <c r="J292" s="3" t="s">
        <v>697</v>
      </c>
      <c r="K292" s="3" t="s">
        <v>4</v>
      </c>
      <c r="L292" s="3" t="s">
        <v>697</v>
      </c>
      <c r="N292" s="3"/>
      <c r="O292" s="3" t="s">
        <v>727</v>
      </c>
      <c r="P292" s="3"/>
      <c r="Q292" s="3" t="s">
        <v>730</v>
      </c>
      <c r="R292" s="3"/>
      <c r="S292" s="3" t="s">
        <v>699</v>
      </c>
      <c r="T292" s="3"/>
      <c r="U292" s="3" t="s">
        <v>700</v>
      </c>
      <c r="W292" s="3" t="s">
        <v>700</v>
      </c>
      <c r="Y292" s="3" t="s">
        <v>699</v>
      </c>
      <c r="AA292" s="3" t="s">
        <v>1132</v>
      </c>
      <c r="AC292" s="3" t="s">
        <v>712</v>
      </c>
      <c r="AE292" s="3" t="s">
        <v>698</v>
      </c>
      <c r="AG292" s="3" t="s">
        <v>700</v>
      </c>
      <c r="AI292" s="3" t="s">
        <v>700</v>
      </c>
      <c r="AK292" s="3" t="s">
        <v>700</v>
      </c>
      <c r="AM292" s="3" t="s">
        <v>699</v>
      </c>
      <c r="AO292" s="3" t="s">
        <v>700</v>
      </c>
      <c r="AQ292" s="3" t="s">
        <v>698</v>
      </c>
      <c r="AS292" s="3" t="s">
        <v>712</v>
      </c>
      <c r="AU292" s="3" t="s">
        <v>699</v>
      </c>
      <c r="AW292" s="3" t="s">
        <v>699</v>
      </c>
      <c r="AY292" s="3" t="s">
        <v>699</v>
      </c>
      <c r="BA292" s="3" t="s">
        <v>699</v>
      </c>
    </row>
    <row r="293" spans="1:54" x14ac:dyDescent="0.3">
      <c r="A293" s="3" t="s">
        <v>663</v>
      </c>
      <c r="B293" s="3" t="s">
        <v>3363</v>
      </c>
      <c r="C293" s="3" t="s">
        <v>3364</v>
      </c>
      <c r="D293" s="3" t="s">
        <v>3235</v>
      </c>
      <c r="E293" s="3">
        <v>292</v>
      </c>
      <c r="F293" s="3" t="s">
        <v>37825</v>
      </c>
      <c r="G293" s="3" t="s">
        <v>694</v>
      </c>
      <c r="H293" s="3" t="s">
        <v>3365</v>
      </c>
      <c r="I293" s="3"/>
      <c r="J293" s="3" t="s">
        <v>4</v>
      </c>
      <c r="K293" s="3" t="s">
        <v>4</v>
      </c>
      <c r="L293" s="3" t="s">
        <v>697</v>
      </c>
      <c r="M293" s="3" t="s">
        <v>4</v>
      </c>
      <c r="N293" s="3"/>
      <c r="O293" s="3" t="s">
        <v>4</v>
      </c>
      <c r="P293" s="3" t="s">
        <v>4</v>
      </c>
      <c r="Q293" s="3" t="s">
        <v>4</v>
      </c>
      <c r="R293" s="3" t="s">
        <v>4</v>
      </c>
      <c r="S293" s="3" t="s">
        <v>4</v>
      </c>
      <c r="T293" s="3" t="s">
        <v>4</v>
      </c>
      <c r="U293" s="3" t="s">
        <v>4</v>
      </c>
      <c r="V293" s="3" t="s">
        <v>4</v>
      </c>
      <c r="W293" s="3" t="s">
        <v>4</v>
      </c>
      <c r="X293" s="3" t="s">
        <v>4</v>
      </c>
      <c r="Y293" s="3" t="s">
        <v>4</v>
      </c>
      <c r="Z293" s="3" t="s">
        <v>4</v>
      </c>
      <c r="AA293" s="3" t="s">
        <v>4</v>
      </c>
      <c r="AB293" s="3" t="s">
        <v>4</v>
      </c>
      <c r="AC293" s="3" t="s">
        <v>4</v>
      </c>
      <c r="AD293" s="3" t="s">
        <v>4</v>
      </c>
      <c r="AE293" s="3" t="s">
        <v>4</v>
      </c>
      <c r="AF293" s="3" t="s">
        <v>4</v>
      </c>
      <c r="AG293" s="3" t="s">
        <v>4</v>
      </c>
      <c r="AH293" s="3" t="s">
        <v>4</v>
      </c>
      <c r="AI293" s="3" t="s">
        <v>4</v>
      </c>
      <c r="AJ293" s="3" t="s">
        <v>4</v>
      </c>
      <c r="AK293" s="3" t="s">
        <v>4</v>
      </c>
      <c r="AL293" s="3" t="s">
        <v>4</v>
      </c>
      <c r="AM293" s="3" t="s">
        <v>4</v>
      </c>
      <c r="AN293" s="3" t="s">
        <v>4</v>
      </c>
      <c r="AO293" s="3" t="s">
        <v>4</v>
      </c>
      <c r="AP293" s="3" t="s">
        <v>4</v>
      </c>
      <c r="AQ293" s="3" t="s">
        <v>4</v>
      </c>
      <c r="AR293" s="3" t="s">
        <v>4</v>
      </c>
      <c r="AS293" s="3" t="s">
        <v>4</v>
      </c>
      <c r="AT293" s="3" t="s">
        <v>4</v>
      </c>
      <c r="AU293" s="3" t="s">
        <v>4</v>
      </c>
      <c r="AV293" s="3" t="s">
        <v>4</v>
      </c>
      <c r="AW293" s="3" t="s">
        <v>4</v>
      </c>
      <c r="AX293" s="3" t="s">
        <v>4</v>
      </c>
      <c r="AY293" s="3" t="s">
        <v>4</v>
      </c>
      <c r="AZ293" s="3" t="s">
        <v>4</v>
      </c>
      <c r="BA293" s="3" t="s">
        <v>4</v>
      </c>
      <c r="BB293" s="3" t="s">
        <v>4</v>
      </c>
    </row>
    <row r="294" spans="1:54" x14ac:dyDescent="0.3">
      <c r="A294" s="3" t="s">
        <v>663</v>
      </c>
      <c r="B294" s="3" t="s">
        <v>3366</v>
      </c>
      <c r="C294" s="3" t="s">
        <v>3367</v>
      </c>
      <c r="D294" s="3" t="s">
        <v>3235</v>
      </c>
      <c r="E294" s="3">
        <v>293</v>
      </c>
      <c r="F294" s="3" t="s">
        <v>37838</v>
      </c>
      <c r="G294" s="3" t="s">
        <v>694</v>
      </c>
      <c r="H294" s="3" t="s">
        <v>3368</v>
      </c>
      <c r="I294" s="3"/>
      <c r="J294" s="3" t="s">
        <v>4</v>
      </c>
      <c r="K294" s="3" t="s">
        <v>4</v>
      </c>
      <c r="L294" s="3" t="s">
        <v>697</v>
      </c>
      <c r="M294" s="3" t="s">
        <v>4</v>
      </c>
      <c r="N294" s="3"/>
      <c r="O294" s="3" t="s">
        <v>4</v>
      </c>
      <c r="P294" s="3" t="s">
        <v>4</v>
      </c>
      <c r="Q294" s="3" t="s">
        <v>4</v>
      </c>
      <c r="R294" s="3" t="s">
        <v>4</v>
      </c>
      <c r="S294" s="3" t="s">
        <v>4</v>
      </c>
      <c r="T294" s="3" t="s">
        <v>4</v>
      </c>
      <c r="U294" s="3" t="s">
        <v>4</v>
      </c>
      <c r="V294" s="3" t="s">
        <v>4</v>
      </c>
      <c r="W294" s="3" t="s">
        <v>4</v>
      </c>
      <c r="X294" s="3" t="s">
        <v>4</v>
      </c>
      <c r="Y294" s="3" t="s">
        <v>4</v>
      </c>
      <c r="Z294" s="3" t="s">
        <v>4</v>
      </c>
      <c r="AA294" s="3" t="s">
        <v>4</v>
      </c>
      <c r="AB294" s="3" t="s">
        <v>4</v>
      </c>
      <c r="AC294" s="3" t="s">
        <v>4</v>
      </c>
      <c r="AD294" s="3" t="s">
        <v>4</v>
      </c>
      <c r="AE294" s="3" t="s">
        <v>4</v>
      </c>
      <c r="AF294" s="3" t="s">
        <v>4</v>
      </c>
      <c r="AG294" s="3" t="s">
        <v>4</v>
      </c>
      <c r="AH294" s="3" t="s">
        <v>4</v>
      </c>
      <c r="AI294" s="3" t="s">
        <v>4</v>
      </c>
      <c r="AJ294" s="3" t="s">
        <v>4</v>
      </c>
      <c r="AK294" s="3" t="s">
        <v>4</v>
      </c>
      <c r="AL294" s="3" t="s">
        <v>4</v>
      </c>
      <c r="AM294" s="3" t="s">
        <v>4</v>
      </c>
      <c r="AN294" s="3" t="s">
        <v>4</v>
      </c>
      <c r="AO294" s="3" t="s">
        <v>4</v>
      </c>
      <c r="AP294" s="3" t="s">
        <v>4</v>
      </c>
      <c r="AQ294" s="3" t="s">
        <v>4</v>
      </c>
      <c r="AR294" s="3" t="s">
        <v>4</v>
      </c>
      <c r="AS294" s="3" t="s">
        <v>4</v>
      </c>
      <c r="AT294" s="3" t="s">
        <v>4</v>
      </c>
      <c r="AU294" s="3" t="s">
        <v>4</v>
      </c>
      <c r="AV294" s="3" t="s">
        <v>4</v>
      </c>
      <c r="AW294" s="3" t="s">
        <v>4</v>
      </c>
      <c r="AX294" s="3" t="s">
        <v>4</v>
      </c>
      <c r="AY294" s="3" t="s">
        <v>4</v>
      </c>
      <c r="AZ294" s="3" t="s">
        <v>4</v>
      </c>
      <c r="BA294" s="3" t="s">
        <v>4</v>
      </c>
      <c r="BB294" s="3" t="s">
        <v>4</v>
      </c>
    </row>
    <row r="295" spans="1:54" x14ac:dyDescent="0.3">
      <c r="A295" s="3" t="s">
        <v>663</v>
      </c>
      <c r="B295" s="3" t="s">
        <v>3369</v>
      </c>
      <c r="C295" s="3" t="s">
        <v>1283</v>
      </c>
      <c r="D295" s="3" t="s">
        <v>3235</v>
      </c>
      <c r="E295" s="3">
        <v>294</v>
      </c>
      <c r="F295" s="3" t="s">
        <v>37827</v>
      </c>
      <c r="G295" s="3" t="s">
        <v>752</v>
      </c>
      <c r="H295" s="3" t="s">
        <v>3370</v>
      </c>
      <c r="I295" s="3"/>
      <c r="J295" s="3" t="s">
        <v>4</v>
      </c>
      <c r="K295" s="3" t="s">
        <v>4</v>
      </c>
      <c r="L295" s="3" t="s">
        <v>697</v>
      </c>
      <c r="M295" s="3" t="s">
        <v>4</v>
      </c>
      <c r="N295" s="3"/>
      <c r="O295" s="3" t="s">
        <v>4</v>
      </c>
      <c r="P295" s="3" t="s">
        <v>4</v>
      </c>
      <c r="Q295" s="3" t="s">
        <v>4</v>
      </c>
      <c r="R295" s="3" t="s">
        <v>4</v>
      </c>
      <c r="S295" s="3" t="s">
        <v>4</v>
      </c>
      <c r="T295" s="3" t="s">
        <v>4</v>
      </c>
      <c r="U295" s="3" t="s">
        <v>4</v>
      </c>
      <c r="V295" s="3" t="s">
        <v>4</v>
      </c>
      <c r="W295" s="3" t="s">
        <v>4</v>
      </c>
      <c r="X295" s="3" t="s">
        <v>4</v>
      </c>
      <c r="Y295" s="3" t="s">
        <v>4</v>
      </c>
      <c r="Z295" s="3" t="s">
        <v>4</v>
      </c>
      <c r="AA295" s="3" t="s">
        <v>4</v>
      </c>
      <c r="AB295" s="3" t="s">
        <v>4</v>
      </c>
      <c r="AC295" s="3" t="s">
        <v>4</v>
      </c>
      <c r="AD295" s="3" t="s">
        <v>4</v>
      </c>
      <c r="AE295" s="3" t="s">
        <v>4</v>
      </c>
      <c r="AF295" s="3" t="s">
        <v>4</v>
      </c>
      <c r="AG295" s="3" t="s">
        <v>4</v>
      </c>
      <c r="AH295" s="3" t="s">
        <v>4</v>
      </c>
      <c r="AI295" s="3" t="s">
        <v>4</v>
      </c>
      <c r="AJ295" s="3" t="s">
        <v>4</v>
      </c>
      <c r="AK295" s="3" t="s">
        <v>4</v>
      </c>
      <c r="AL295" s="3" t="s">
        <v>4</v>
      </c>
      <c r="AM295" s="3" t="s">
        <v>4</v>
      </c>
      <c r="AN295" s="3" t="s">
        <v>4</v>
      </c>
      <c r="AO295" s="3" t="s">
        <v>4</v>
      </c>
      <c r="AP295" s="3" t="s">
        <v>4</v>
      </c>
      <c r="AQ295" s="3" t="s">
        <v>4</v>
      </c>
      <c r="AR295" s="3" t="s">
        <v>4</v>
      </c>
      <c r="AS295" s="3" t="s">
        <v>4</v>
      </c>
      <c r="AT295" s="3" t="s">
        <v>4</v>
      </c>
      <c r="AU295" s="3" t="s">
        <v>4</v>
      </c>
      <c r="AV295" s="3" t="s">
        <v>4</v>
      </c>
      <c r="AW295" s="3" t="s">
        <v>4</v>
      </c>
      <c r="AX295" s="3" t="s">
        <v>4</v>
      </c>
      <c r="AY295" s="3" t="s">
        <v>4</v>
      </c>
      <c r="AZ295" s="3" t="s">
        <v>4</v>
      </c>
      <c r="BA295" s="3" t="s">
        <v>4</v>
      </c>
      <c r="BB295" s="3" t="s">
        <v>4</v>
      </c>
    </row>
    <row r="296" spans="1:54" x14ac:dyDescent="0.3">
      <c r="A296" s="3" t="s">
        <v>663</v>
      </c>
      <c r="B296" s="3" t="s">
        <v>3371</v>
      </c>
      <c r="C296" s="3" t="s">
        <v>3372</v>
      </c>
      <c r="D296" s="3" t="s">
        <v>3235</v>
      </c>
      <c r="E296" s="3">
        <v>295</v>
      </c>
      <c r="F296" s="3" t="s">
        <v>37832</v>
      </c>
      <c r="G296" s="3" t="s">
        <v>694</v>
      </c>
      <c r="H296" s="3" t="s">
        <v>3373</v>
      </c>
      <c r="I296" s="3" t="s">
        <v>3374</v>
      </c>
      <c r="J296" s="3" t="s">
        <v>4</v>
      </c>
      <c r="K296" s="3" t="s">
        <v>4</v>
      </c>
      <c r="L296" s="3" t="s">
        <v>697</v>
      </c>
      <c r="M296" s="3" t="s">
        <v>4</v>
      </c>
      <c r="N296" s="3"/>
      <c r="O296" s="3" t="s">
        <v>4</v>
      </c>
      <c r="P296" s="3" t="s">
        <v>4</v>
      </c>
      <c r="Q296" s="3" t="s">
        <v>4</v>
      </c>
      <c r="R296" s="3" t="s">
        <v>4</v>
      </c>
      <c r="S296" s="3" t="s">
        <v>4</v>
      </c>
      <c r="T296" s="3" t="s">
        <v>4</v>
      </c>
      <c r="U296" s="3" t="s">
        <v>4</v>
      </c>
      <c r="V296" s="3" t="s">
        <v>4</v>
      </c>
      <c r="W296" s="3" t="s">
        <v>4</v>
      </c>
      <c r="X296" s="3" t="s">
        <v>4</v>
      </c>
      <c r="Y296" s="3" t="s">
        <v>4</v>
      </c>
      <c r="Z296" s="3" t="s">
        <v>4</v>
      </c>
      <c r="AA296" s="3" t="s">
        <v>4</v>
      </c>
      <c r="AB296" s="3" t="s">
        <v>4</v>
      </c>
      <c r="AC296" s="3" t="s">
        <v>4</v>
      </c>
      <c r="AD296" s="3" t="s">
        <v>4</v>
      </c>
      <c r="AE296" s="3" t="s">
        <v>4</v>
      </c>
      <c r="AF296" s="3" t="s">
        <v>4</v>
      </c>
      <c r="AG296" s="3" t="s">
        <v>4</v>
      </c>
      <c r="AH296" s="3" t="s">
        <v>4</v>
      </c>
      <c r="AI296" s="3" t="s">
        <v>4</v>
      </c>
      <c r="AJ296" s="3" t="s">
        <v>4</v>
      </c>
      <c r="AK296" s="3" t="s">
        <v>4</v>
      </c>
      <c r="AL296" s="3" t="s">
        <v>4</v>
      </c>
      <c r="AM296" s="3" t="s">
        <v>4</v>
      </c>
      <c r="AN296" s="3" t="s">
        <v>4</v>
      </c>
      <c r="AO296" s="3" t="s">
        <v>4</v>
      </c>
      <c r="AP296" s="3" t="s">
        <v>4</v>
      </c>
      <c r="AQ296" s="3" t="s">
        <v>4</v>
      </c>
      <c r="AR296" s="3" t="s">
        <v>4</v>
      </c>
      <c r="AS296" s="3" t="s">
        <v>4</v>
      </c>
      <c r="AT296" s="3" t="s">
        <v>4</v>
      </c>
      <c r="AU296" s="3" t="s">
        <v>4</v>
      </c>
      <c r="AV296" s="3" t="s">
        <v>4</v>
      </c>
      <c r="AW296" s="3" t="s">
        <v>4</v>
      </c>
      <c r="AX296" s="3" t="s">
        <v>4</v>
      </c>
      <c r="AY296" s="3" t="s">
        <v>4</v>
      </c>
      <c r="AZ296" s="3" t="s">
        <v>4</v>
      </c>
      <c r="BA296" s="3" t="s">
        <v>4</v>
      </c>
      <c r="BB296" s="3" t="s">
        <v>4</v>
      </c>
    </row>
    <row r="297" spans="1:54" ht="57.6" x14ac:dyDescent="0.3">
      <c r="A297" s="3" t="s">
        <v>663</v>
      </c>
      <c r="B297" s="3" t="s">
        <v>3375</v>
      </c>
      <c r="C297" s="3" t="s">
        <v>3376</v>
      </c>
      <c r="D297" s="3" t="s">
        <v>3235</v>
      </c>
      <c r="E297" s="3">
        <v>296</v>
      </c>
      <c r="F297" s="3" t="s">
        <v>37852</v>
      </c>
      <c r="G297" s="3" t="s">
        <v>752</v>
      </c>
      <c r="H297" s="3" t="s">
        <v>3377</v>
      </c>
      <c r="I297" s="3"/>
      <c r="J297" s="3" t="s">
        <v>697</v>
      </c>
      <c r="K297" s="3" t="s">
        <v>4</v>
      </c>
      <c r="L297" s="3" t="s">
        <v>697</v>
      </c>
      <c r="M297" s="3" t="s">
        <v>3378</v>
      </c>
      <c r="N297" s="3"/>
      <c r="O297" s="3" t="s">
        <v>700</v>
      </c>
      <c r="P297" s="3"/>
      <c r="Q297" s="3" t="s">
        <v>700</v>
      </c>
      <c r="R297" s="3"/>
      <c r="S297" s="3" t="s">
        <v>700</v>
      </c>
      <c r="T297" s="3"/>
      <c r="U297" s="3" t="s">
        <v>699</v>
      </c>
      <c r="W297" s="3" t="s">
        <v>700</v>
      </c>
      <c r="Y297" s="3" t="s">
        <v>699</v>
      </c>
      <c r="AA297" s="3" t="s">
        <v>712</v>
      </c>
      <c r="AC297" s="3" t="s">
        <v>712</v>
      </c>
      <c r="AE297" s="3" t="s">
        <v>698</v>
      </c>
      <c r="AG297" s="3" t="s">
        <v>699</v>
      </c>
      <c r="AI297" s="3" t="s">
        <v>699</v>
      </c>
      <c r="AJ297" s="3" t="s">
        <v>36492</v>
      </c>
      <c r="AK297" s="3" t="s">
        <v>699</v>
      </c>
      <c r="AM297" s="3" t="s">
        <v>698</v>
      </c>
      <c r="AO297" s="3" t="s">
        <v>699</v>
      </c>
      <c r="AQ297" s="3" t="s">
        <v>698</v>
      </c>
      <c r="AS297" s="3" t="s">
        <v>712</v>
      </c>
      <c r="AU297" s="3" t="s">
        <v>700</v>
      </c>
      <c r="AW297" s="3" t="s">
        <v>700</v>
      </c>
      <c r="AY297" s="3" t="s">
        <v>698</v>
      </c>
      <c r="BA297" s="3" t="s">
        <v>698</v>
      </c>
    </row>
    <row r="298" spans="1:54" ht="216" x14ac:dyDescent="0.3">
      <c r="A298" s="3" t="s">
        <v>663</v>
      </c>
      <c r="B298" s="3" t="s">
        <v>3379</v>
      </c>
      <c r="C298" s="3" t="s">
        <v>3380</v>
      </c>
      <c r="D298" s="3" t="s">
        <v>3235</v>
      </c>
      <c r="E298" s="3">
        <v>297</v>
      </c>
      <c r="F298" s="3" t="s">
        <v>37827</v>
      </c>
      <c r="G298" s="3" t="s">
        <v>752</v>
      </c>
      <c r="H298" s="3" t="s">
        <v>3381</v>
      </c>
      <c r="I298" s="3"/>
      <c r="J298" s="3" t="s">
        <v>705</v>
      </c>
      <c r="K298" s="3" t="s">
        <v>4</v>
      </c>
      <c r="L298" s="3" t="s">
        <v>697</v>
      </c>
      <c r="N298" s="3"/>
      <c r="O298" s="3" t="s">
        <v>1132</v>
      </c>
      <c r="P298" s="3" t="s">
        <v>3382</v>
      </c>
      <c r="Q298" s="3" t="s">
        <v>729</v>
      </c>
      <c r="R298" s="3" t="s">
        <v>3383</v>
      </c>
      <c r="S298" s="3" t="s">
        <v>729</v>
      </c>
      <c r="T298" s="3" t="s">
        <v>3384</v>
      </c>
      <c r="U298" s="3" t="s">
        <v>727</v>
      </c>
      <c r="W298" s="3" t="s">
        <v>728</v>
      </c>
      <c r="X298" s="3" t="s">
        <v>3385</v>
      </c>
      <c r="Y298" s="3" t="s">
        <v>728</v>
      </c>
      <c r="Z298" s="3" t="s">
        <v>3386</v>
      </c>
      <c r="AA298" s="3" t="s">
        <v>731</v>
      </c>
      <c r="AB298" s="3" t="s">
        <v>3387</v>
      </c>
      <c r="AC298" s="3" t="s">
        <v>731</v>
      </c>
      <c r="AD298" s="3" t="s">
        <v>3388</v>
      </c>
      <c r="AE298" s="3" t="s">
        <v>728</v>
      </c>
      <c r="AF298" s="3" t="s">
        <v>3389</v>
      </c>
      <c r="AG298" s="3" t="s">
        <v>729</v>
      </c>
      <c r="AI298" s="3" t="s">
        <v>730</v>
      </c>
      <c r="AJ298" s="3" t="s">
        <v>36493</v>
      </c>
      <c r="AK298" s="3" t="s">
        <v>729</v>
      </c>
      <c r="AL298" s="3" t="s">
        <v>3390</v>
      </c>
      <c r="AM298" s="3" t="s">
        <v>730</v>
      </c>
      <c r="AN298" s="3" t="s">
        <v>3391</v>
      </c>
      <c r="AO298" s="3" t="s">
        <v>728</v>
      </c>
      <c r="AP298" s="3" t="s">
        <v>3392</v>
      </c>
      <c r="AQ298" s="3" t="s">
        <v>729</v>
      </c>
      <c r="AS298" s="3" t="s">
        <v>729</v>
      </c>
      <c r="AT298" s="3" t="s">
        <v>3393</v>
      </c>
      <c r="AU298" s="3" t="s">
        <v>728</v>
      </c>
      <c r="AV298" s="3" t="s">
        <v>3394</v>
      </c>
      <c r="AW298" s="3" t="s">
        <v>728</v>
      </c>
      <c r="AX298" s="3" t="s">
        <v>3395</v>
      </c>
      <c r="AY298" s="3" t="s">
        <v>729</v>
      </c>
      <c r="AZ298" s="3" t="s">
        <v>3396</v>
      </c>
      <c r="BA298" s="3" t="s">
        <v>730</v>
      </c>
      <c r="BB298" s="3" t="s">
        <v>3397</v>
      </c>
    </row>
    <row r="299" spans="1:54" ht="72" x14ac:dyDescent="0.3">
      <c r="A299" s="3" t="s">
        <v>663</v>
      </c>
      <c r="B299" s="3" t="s">
        <v>3398</v>
      </c>
      <c r="C299" s="3" t="s">
        <v>3399</v>
      </c>
      <c r="D299" s="3" t="s">
        <v>3235</v>
      </c>
      <c r="E299" s="3">
        <v>298</v>
      </c>
      <c r="F299" s="3" t="s">
        <v>37845</v>
      </c>
      <c r="G299" s="3" t="s">
        <v>752</v>
      </c>
      <c r="H299" s="3" t="s">
        <v>3400</v>
      </c>
      <c r="I299" s="3"/>
      <c r="J299" s="3" t="s">
        <v>697</v>
      </c>
      <c r="K299" s="3" t="s">
        <v>4</v>
      </c>
      <c r="L299" s="3" t="s">
        <v>697</v>
      </c>
      <c r="N299" s="3"/>
      <c r="O299" s="3" t="s">
        <v>712</v>
      </c>
      <c r="P299" s="3" t="s">
        <v>3401</v>
      </c>
      <c r="Q299" s="3" t="s">
        <v>698</v>
      </c>
      <c r="R299" s="3"/>
      <c r="S299" s="3" t="s">
        <v>698</v>
      </c>
      <c r="T299" s="3"/>
      <c r="U299" s="3" t="s">
        <v>699</v>
      </c>
      <c r="W299" s="3" t="s">
        <v>698</v>
      </c>
      <c r="Y299" s="3" t="s">
        <v>700</v>
      </c>
      <c r="Z299" s="3" t="s">
        <v>3402</v>
      </c>
      <c r="AA299" s="3" t="s">
        <v>698</v>
      </c>
      <c r="AC299" s="3" t="s">
        <v>698</v>
      </c>
      <c r="AE299" s="3" t="s">
        <v>698</v>
      </c>
      <c r="AG299" s="3" t="s">
        <v>698</v>
      </c>
      <c r="AI299" s="3" t="s">
        <v>699</v>
      </c>
      <c r="AK299" s="3" t="s">
        <v>699</v>
      </c>
      <c r="AM299" s="3" t="s">
        <v>699</v>
      </c>
      <c r="AO299" s="3" t="s">
        <v>699</v>
      </c>
      <c r="AQ299" s="3" t="s">
        <v>699</v>
      </c>
      <c r="AS299" s="3" t="s">
        <v>698</v>
      </c>
      <c r="AU299" s="3" t="s">
        <v>698</v>
      </c>
      <c r="AV299" s="3" t="s">
        <v>3403</v>
      </c>
      <c r="AW299" s="3" t="s">
        <v>700</v>
      </c>
      <c r="AY299" s="3" t="s">
        <v>700</v>
      </c>
      <c r="BA299" s="3" t="s">
        <v>700</v>
      </c>
    </row>
    <row r="300" spans="1:54" ht="172.8" x14ac:dyDescent="0.3">
      <c r="A300" s="3" t="s">
        <v>663</v>
      </c>
      <c r="B300" s="3" t="s">
        <v>3404</v>
      </c>
      <c r="C300" s="3" t="s">
        <v>3405</v>
      </c>
      <c r="D300" s="3" t="s">
        <v>3235</v>
      </c>
      <c r="E300" s="3">
        <v>299</v>
      </c>
      <c r="F300" s="3" t="s">
        <v>37824</v>
      </c>
      <c r="G300" s="3" t="s">
        <v>694</v>
      </c>
      <c r="H300" s="3" t="s">
        <v>3406</v>
      </c>
      <c r="I300" s="3"/>
      <c r="J300" s="3" t="s">
        <v>697</v>
      </c>
      <c r="K300" s="3" t="s">
        <v>4</v>
      </c>
      <c r="L300" s="3" t="s">
        <v>697</v>
      </c>
      <c r="M300" s="3" t="s">
        <v>3407</v>
      </c>
      <c r="N300" s="3"/>
      <c r="O300" s="3" t="s">
        <v>700</v>
      </c>
      <c r="P300" s="3" t="s">
        <v>3408</v>
      </c>
      <c r="Q300" s="3" t="s">
        <v>698</v>
      </c>
      <c r="R300" s="3"/>
      <c r="S300" s="3" t="s">
        <v>698</v>
      </c>
      <c r="T300" s="3" t="s">
        <v>3409</v>
      </c>
      <c r="U300" s="3" t="s">
        <v>699</v>
      </c>
      <c r="W300" s="3" t="s">
        <v>699</v>
      </c>
      <c r="Y300" s="3" t="s">
        <v>698</v>
      </c>
      <c r="Z300" s="3" t="s">
        <v>3410</v>
      </c>
      <c r="AA300" s="3" t="s">
        <v>712</v>
      </c>
      <c r="AC300" s="3" t="s">
        <v>699</v>
      </c>
      <c r="AD300" s="3" t="s">
        <v>3411</v>
      </c>
      <c r="AE300" s="3" t="s">
        <v>700</v>
      </c>
      <c r="AF300" s="3" t="s">
        <v>3412</v>
      </c>
      <c r="AG300" s="3" t="s">
        <v>699</v>
      </c>
      <c r="AI300" s="3" t="s">
        <v>698</v>
      </c>
      <c r="AJ300" s="3" t="s">
        <v>36494</v>
      </c>
      <c r="AK300" s="3" t="s">
        <v>700</v>
      </c>
      <c r="AL300" s="3" t="s">
        <v>3413</v>
      </c>
      <c r="AM300" s="3" t="s">
        <v>698</v>
      </c>
      <c r="AN300" s="3" t="s">
        <v>3414</v>
      </c>
      <c r="AO300" s="3" t="s">
        <v>700</v>
      </c>
      <c r="AP300" s="3" t="s">
        <v>3415</v>
      </c>
      <c r="AQ300" s="3" t="s">
        <v>699</v>
      </c>
      <c r="AR300" s="3" t="s">
        <v>3416</v>
      </c>
      <c r="AS300" s="3" t="s">
        <v>712</v>
      </c>
      <c r="AT300" s="3" t="s">
        <v>3417</v>
      </c>
      <c r="AU300" s="3" t="s">
        <v>698</v>
      </c>
      <c r="AW300" s="3" t="s">
        <v>698</v>
      </c>
      <c r="AX300" s="3" t="s">
        <v>3418</v>
      </c>
      <c r="AY300" s="3" t="s">
        <v>699</v>
      </c>
      <c r="BA300" s="3" t="s">
        <v>699</v>
      </c>
    </row>
    <row r="301" spans="1:54" ht="201.6" x14ac:dyDescent="0.3">
      <c r="A301" s="3" t="s">
        <v>663</v>
      </c>
      <c r="B301" s="3" t="s">
        <v>3398</v>
      </c>
      <c r="C301" s="3" t="s">
        <v>3419</v>
      </c>
      <c r="D301" s="3" t="s">
        <v>3235</v>
      </c>
      <c r="E301" s="3">
        <v>300</v>
      </c>
      <c r="F301" s="3" t="s">
        <v>37842</v>
      </c>
      <c r="G301" s="3" t="s">
        <v>752</v>
      </c>
      <c r="H301" s="3" t="s">
        <v>3420</v>
      </c>
      <c r="I301" s="3" t="s">
        <v>3421</v>
      </c>
      <c r="J301" s="3" t="s">
        <v>697</v>
      </c>
      <c r="K301" s="3" t="s">
        <v>705</v>
      </c>
      <c r="L301" s="3" t="s">
        <v>705</v>
      </c>
      <c r="M301" s="3" t="s">
        <v>3422</v>
      </c>
      <c r="N301" s="3"/>
      <c r="O301" s="3" t="s">
        <v>700</v>
      </c>
      <c r="P301" s="3" t="s">
        <v>3423</v>
      </c>
      <c r="Q301" s="3" t="s">
        <v>700</v>
      </c>
      <c r="R301" s="3"/>
      <c r="S301" s="3" t="s">
        <v>699</v>
      </c>
      <c r="T301" s="3"/>
      <c r="U301" s="3" t="s">
        <v>699</v>
      </c>
      <c r="W301" s="3" t="s">
        <v>700</v>
      </c>
      <c r="X301" s="3" t="s">
        <v>3424</v>
      </c>
      <c r="Y301" s="3" t="s">
        <v>699</v>
      </c>
      <c r="AA301" s="3" t="s">
        <v>699</v>
      </c>
      <c r="AB301" s="3" t="s">
        <v>3425</v>
      </c>
      <c r="AC301" s="3" t="s">
        <v>712</v>
      </c>
      <c r="AD301" s="3" t="s">
        <v>3426</v>
      </c>
      <c r="AE301" s="3" t="s">
        <v>698</v>
      </c>
      <c r="AF301" s="3" t="s">
        <v>3427</v>
      </c>
      <c r="AG301" s="3" t="s">
        <v>698</v>
      </c>
      <c r="AI301" s="3" t="s">
        <v>698</v>
      </c>
      <c r="AJ301" s="3" t="s">
        <v>36495</v>
      </c>
      <c r="AK301" s="3" t="s">
        <v>700</v>
      </c>
      <c r="AM301" s="3" t="s">
        <v>698</v>
      </c>
      <c r="AO301" s="3" t="s">
        <v>700</v>
      </c>
      <c r="AP301" s="3" t="s">
        <v>3428</v>
      </c>
      <c r="AQ301" s="3" t="s">
        <v>698</v>
      </c>
      <c r="AS301" s="3" t="s">
        <v>698</v>
      </c>
      <c r="AT301" s="3" t="s">
        <v>3429</v>
      </c>
      <c r="AU301" s="3" t="s">
        <v>700</v>
      </c>
      <c r="AW301" s="3" t="s">
        <v>699</v>
      </c>
      <c r="AX301" s="3" t="s">
        <v>3430</v>
      </c>
      <c r="AY301" s="3" t="s">
        <v>698</v>
      </c>
      <c r="AZ301" s="3" t="s">
        <v>3431</v>
      </c>
      <c r="BA301" s="3" t="s">
        <v>699</v>
      </c>
      <c r="BB301" s="3" t="s">
        <v>3432</v>
      </c>
    </row>
    <row r="302" spans="1:54" x14ac:dyDescent="0.3">
      <c r="A302" s="3" t="s">
        <v>663</v>
      </c>
      <c r="B302" s="3" t="s">
        <v>3433</v>
      </c>
      <c r="C302" s="3" t="s">
        <v>3434</v>
      </c>
      <c r="D302" s="3" t="s">
        <v>3235</v>
      </c>
      <c r="E302" s="3">
        <v>301</v>
      </c>
      <c r="F302" s="3" t="s">
        <v>37822</v>
      </c>
      <c r="G302" s="3" t="s">
        <v>694</v>
      </c>
      <c r="H302" s="3" t="s">
        <v>3435</v>
      </c>
      <c r="I302" s="3"/>
      <c r="J302" s="3" t="s">
        <v>697</v>
      </c>
      <c r="K302" s="3" t="s">
        <v>4</v>
      </c>
      <c r="L302" s="3" t="s">
        <v>697</v>
      </c>
      <c r="N302" s="3"/>
      <c r="O302" s="3" t="s">
        <v>700</v>
      </c>
      <c r="P302" s="3"/>
      <c r="Q302" s="3" t="s">
        <v>698</v>
      </c>
      <c r="R302" s="3"/>
      <c r="S302" s="3" t="s">
        <v>700</v>
      </c>
      <c r="T302" s="3"/>
      <c r="U302" s="3" t="s">
        <v>700</v>
      </c>
      <c r="W302" s="3" t="s">
        <v>698</v>
      </c>
      <c r="Y302" s="3" t="s">
        <v>698</v>
      </c>
      <c r="AA302" s="3" t="s">
        <v>712</v>
      </c>
      <c r="AC302" s="3" t="s">
        <v>698</v>
      </c>
      <c r="AE302" s="3" t="s">
        <v>698</v>
      </c>
      <c r="AG302" s="3" t="s">
        <v>698</v>
      </c>
      <c r="AI302" s="3" t="s">
        <v>700</v>
      </c>
      <c r="AK302" s="3" t="s">
        <v>699</v>
      </c>
      <c r="AM302" s="3" t="s">
        <v>699</v>
      </c>
      <c r="AO302" s="3" t="s">
        <v>700</v>
      </c>
      <c r="AQ302" s="3" t="s">
        <v>698</v>
      </c>
      <c r="AS302" s="3" t="s">
        <v>700</v>
      </c>
      <c r="AU302" s="3" t="s">
        <v>699</v>
      </c>
      <c r="AW302" s="3" t="s">
        <v>699</v>
      </c>
      <c r="AY302" s="3" t="s">
        <v>700</v>
      </c>
      <c r="BA302" s="3" t="s">
        <v>699</v>
      </c>
    </row>
    <row r="303" spans="1:54" x14ac:dyDescent="0.3">
      <c r="A303" s="3" t="s">
        <v>663</v>
      </c>
      <c r="B303" s="3" t="s">
        <v>3436</v>
      </c>
      <c r="C303" s="3" t="s">
        <v>3437</v>
      </c>
      <c r="D303" s="3" t="s">
        <v>3235</v>
      </c>
      <c r="E303" s="3">
        <v>302</v>
      </c>
      <c r="F303" s="3" t="s">
        <v>37853</v>
      </c>
      <c r="G303" s="3" t="s">
        <v>694</v>
      </c>
      <c r="H303" s="3" t="s">
        <v>3248</v>
      </c>
      <c r="I303" s="3"/>
      <c r="J303" s="3" t="s">
        <v>4</v>
      </c>
      <c r="K303" s="3" t="s">
        <v>4</v>
      </c>
      <c r="L303" s="3" t="s">
        <v>697</v>
      </c>
      <c r="M303" s="3" t="s">
        <v>4</v>
      </c>
      <c r="N303" s="3"/>
      <c r="O303" s="3" t="s">
        <v>4</v>
      </c>
      <c r="P303" s="3" t="s">
        <v>4</v>
      </c>
      <c r="Q303" s="3" t="s">
        <v>4</v>
      </c>
      <c r="R303" s="3" t="s">
        <v>4</v>
      </c>
      <c r="S303" s="3" t="s">
        <v>4</v>
      </c>
      <c r="T303" s="3" t="s">
        <v>4</v>
      </c>
      <c r="U303" s="3" t="s">
        <v>4</v>
      </c>
      <c r="V303" s="3" t="s">
        <v>4</v>
      </c>
      <c r="W303" s="3" t="s">
        <v>4</v>
      </c>
      <c r="X303" s="3" t="s">
        <v>4</v>
      </c>
      <c r="Y303" s="3" t="s">
        <v>4</v>
      </c>
      <c r="Z303" s="3" t="s">
        <v>4</v>
      </c>
      <c r="AA303" s="3" t="s">
        <v>4</v>
      </c>
      <c r="AB303" s="3" t="s">
        <v>4</v>
      </c>
      <c r="AC303" s="3" t="s">
        <v>4</v>
      </c>
      <c r="AD303" s="3" t="s">
        <v>4</v>
      </c>
      <c r="AE303" s="3" t="s">
        <v>4</v>
      </c>
      <c r="AF303" s="3" t="s">
        <v>4</v>
      </c>
      <c r="AG303" s="3" t="s">
        <v>4</v>
      </c>
      <c r="AH303" s="3" t="s">
        <v>4</v>
      </c>
      <c r="AI303" s="3" t="s">
        <v>4</v>
      </c>
      <c r="AJ303" s="3" t="s">
        <v>4</v>
      </c>
      <c r="AK303" s="3" t="s">
        <v>4</v>
      </c>
      <c r="AL303" s="3" t="s">
        <v>4</v>
      </c>
      <c r="AM303" s="3" t="s">
        <v>4</v>
      </c>
      <c r="AN303" s="3" t="s">
        <v>4</v>
      </c>
      <c r="AO303" s="3" t="s">
        <v>4</v>
      </c>
      <c r="AP303" s="3" t="s">
        <v>4</v>
      </c>
      <c r="AQ303" s="3" t="s">
        <v>4</v>
      </c>
      <c r="AR303" s="3" t="s">
        <v>4</v>
      </c>
      <c r="AS303" s="3" t="s">
        <v>4</v>
      </c>
      <c r="AT303" s="3" t="s">
        <v>4</v>
      </c>
      <c r="AU303" s="3" t="s">
        <v>4</v>
      </c>
      <c r="AV303" s="3" t="s">
        <v>4</v>
      </c>
      <c r="AW303" s="3" t="s">
        <v>4</v>
      </c>
      <c r="AX303" s="3" t="s">
        <v>4</v>
      </c>
      <c r="AY303" s="3" t="s">
        <v>4</v>
      </c>
      <c r="AZ303" s="3" t="s">
        <v>4</v>
      </c>
      <c r="BA303" s="3" t="s">
        <v>4</v>
      </c>
      <c r="BB303" s="3" t="s">
        <v>4</v>
      </c>
    </row>
    <row r="304" spans="1:54" x14ac:dyDescent="0.3">
      <c r="A304" s="3" t="s">
        <v>663</v>
      </c>
      <c r="B304" s="3" t="s">
        <v>3438</v>
      </c>
      <c r="C304" s="3" t="s">
        <v>3439</v>
      </c>
      <c r="D304" s="3" t="s">
        <v>3235</v>
      </c>
      <c r="E304" s="3">
        <v>303</v>
      </c>
      <c r="F304" s="3" t="s">
        <v>37822</v>
      </c>
      <c r="G304" s="3" t="s">
        <v>694</v>
      </c>
      <c r="H304" s="3" t="s">
        <v>3440</v>
      </c>
      <c r="I304" s="3"/>
      <c r="J304" s="3" t="s">
        <v>4</v>
      </c>
      <c r="K304" s="3" t="s">
        <v>4</v>
      </c>
      <c r="L304" s="3" t="s">
        <v>697</v>
      </c>
      <c r="M304" s="3" t="s">
        <v>4</v>
      </c>
      <c r="N304" s="3"/>
      <c r="O304" s="3" t="s">
        <v>4</v>
      </c>
      <c r="P304" s="3" t="s">
        <v>4</v>
      </c>
      <c r="Q304" s="3" t="s">
        <v>4</v>
      </c>
      <c r="R304" s="3" t="s">
        <v>4</v>
      </c>
      <c r="S304" s="3" t="s">
        <v>4</v>
      </c>
      <c r="T304" s="3" t="s">
        <v>4</v>
      </c>
      <c r="U304" s="3" t="s">
        <v>4</v>
      </c>
      <c r="V304" s="3" t="s">
        <v>4</v>
      </c>
      <c r="W304" s="3" t="s">
        <v>4</v>
      </c>
      <c r="X304" s="3" t="s">
        <v>4</v>
      </c>
      <c r="Y304" s="3" t="s">
        <v>4</v>
      </c>
      <c r="Z304" s="3" t="s">
        <v>4</v>
      </c>
      <c r="AA304" s="3" t="s">
        <v>4</v>
      </c>
      <c r="AB304" s="3" t="s">
        <v>4</v>
      </c>
      <c r="AC304" s="3" t="s">
        <v>4</v>
      </c>
      <c r="AD304" s="3" t="s">
        <v>4</v>
      </c>
      <c r="AE304" s="3" t="s">
        <v>4</v>
      </c>
      <c r="AF304" s="3" t="s">
        <v>4</v>
      </c>
      <c r="AG304" s="3" t="s">
        <v>4</v>
      </c>
      <c r="AH304" s="3" t="s">
        <v>4</v>
      </c>
      <c r="AI304" s="3" t="s">
        <v>4</v>
      </c>
      <c r="AJ304" s="3" t="s">
        <v>4</v>
      </c>
      <c r="AK304" s="3" t="s">
        <v>4</v>
      </c>
      <c r="AL304" s="3" t="s">
        <v>4</v>
      </c>
      <c r="AM304" s="3" t="s">
        <v>4</v>
      </c>
      <c r="AN304" s="3" t="s">
        <v>4</v>
      </c>
      <c r="AO304" s="3" t="s">
        <v>4</v>
      </c>
      <c r="AP304" s="3" t="s">
        <v>4</v>
      </c>
      <c r="AQ304" s="3" t="s">
        <v>4</v>
      </c>
      <c r="AR304" s="3" t="s">
        <v>4</v>
      </c>
      <c r="AS304" s="3" t="s">
        <v>4</v>
      </c>
      <c r="AT304" s="3" t="s">
        <v>4</v>
      </c>
      <c r="AU304" s="3" t="s">
        <v>4</v>
      </c>
      <c r="AV304" s="3" t="s">
        <v>4</v>
      </c>
      <c r="AW304" s="3" t="s">
        <v>4</v>
      </c>
      <c r="AX304" s="3" t="s">
        <v>4</v>
      </c>
      <c r="AY304" s="3" t="s">
        <v>4</v>
      </c>
      <c r="AZ304" s="3" t="s">
        <v>4</v>
      </c>
      <c r="BA304" s="3" t="s">
        <v>4</v>
      </c>
      <c r="BB304" s="3" t="s">
        <v>4</v>
      </c>
    </row>
    <row r="305" spans="1:54" x14ac:dyDescent="0.3">
      <c r="A305" s="3" t="s">
        <v>663</v>
      </c>
      <c r="B305" s="3" t="s">
        <v>3441</v>
      </c>
      <c r="C305" s="3" t="s">
        <v>3442</v>
      </c>
      <c r="D305" s="3" t="s">
        <v>3235</v>
      </c>
      <c r="E305" s="3">
        <v>304</v>
      </c>
      <c r="F305" s="3" t="s">
        <v>37823</v>
      </c>
      <c r="G305" s="3" t="s">
        <v>694</v>
      </c>
      <c r="H305" s="3" t="s">
        <v>3443</v>
      </c>
      <c r="I305" s="3"/>
      <c r="J305" s="3" t="s">
        <v>4</v>
      </c>
      <c r="K305" s="3" t="s">
        <v>4</v>
      </c>
      <c r="L305" s="3" t="s">
        <v>697</v>
      </c>
      <c r="M305" s="3" t="s">
        <v>4</v>
      </c>
      <c r="N305" s="3"/>
      <c r="O305" s="3" t="s">
        <v>4</v>
      </c>
      <c r="P305" s="3" t="s">
        <v>4</v>
      </c>
      <c r="Q305" s="3" t="s">
        <v>4</v>
      </c>
      <c r="R305" s="3" t="s">
        <v>4</v>
      </c>
      <c r="S305" s="3" t="s">
        <v>4</v>
      </c>
      <c r="T305" s="3" t="s">
        <v>4</v>
      </c>
      <c r="U305" s="3" t="s">
        <v>4</v>
      </c>
      <c r="V305" s="3" t="s">
        <v>4</v>
      </c>
      <c r="W305" s="3" t="s">
        <v>4</v>
      </c>
      <c r="X305" s="3" t="s">
        <v>4</v>
      </c>
      <c r="Y305" s="3" t="s">
        <v>4</v>
      </c>
      <c r="Z305" s="3" t="s">
        <v>4</v>
      </c>
      <c r="AA305" s="3" t="s">
        <v>4</v>
      </c>
      <c r="AB305" s="3" t="s">
        <v>4</v>
      </c>
      <c r="AC305" s="3" t="s">
        <v>4</v>
      </c>
      <c r="AD305" s="3" t="s">
        <v>4</v>
      </c>
      <c r="AE305" s="3" t="s">
        <v>4</v>
      </c>
      <c r="AF305" s="3" t="s">
        <v>4</v>
      </c>
      <c r="AG305" s="3" t="s">
        <v>4</v>
      </c>
      <c r="AH305" s="3" t="s">
        <v>4</v>
      </c>
      <c r="AI305" s="3" t="s">
        <v>4</v>
      </c>
      <c r="AJ305" s="3" t="s">
        <v>4</v>
      </c>
      <c r="AK305" s="3" t="s">
        <v>4</v>
      </c>
      <c r="AL305" s="3" t="s">
        <v>4</v>
      </c>
      <c r="AM305" s="3" t="s">
        <v>4</v>
      </c>
      <c r="AN305" s="3" t="s">
        <v>4</v>
      </c>
      <c r="AO305" s="3" t="s">
        <v>4</v>
      </c>
      <c r="AP305" s="3" t="s">
        <v>4</v>
      </c>
      <c r="AQ305" s="3" t="s">
        <v>4</v>
      </c>
      <c r="AR305" s="3" t="s">
        <v>4</v>
      </c>
      <c r="AS305" s="3" t="s">
        <v>4</v>
      </c>
      <c r="AT305" s="3" t="s">
        <v>4</v>
      </c>
      <c r="AU305" s="3" t="s">
        <v>4</v>
      </c>
      <c r="AV305" s="3" t="s">
        <v>4</v>
      </c>
      <c r="AW305" s="3" t="s">
        <v>4</v>
      </c>
      <c r="AX305" s="3" t="s">
        <v>4</v>
      </c>
      <c r="AY305" s="3" t="s">
        <v>4</v>
      </c>
      <c r="AZ305" s="3" t="s">
        <v>4</v>
      </c>
      <c r="BA305" s="3" t="s">
        <v>4</v>
      </c>
      <c r="BB305" s="3" t="s">
        <v>4</v>
      </c>
    </row>
    <row r="306" spans="1:54" ht="230.4" x14ac:dyDescent="0.3">
      <c r="A306" s="3" t="s">
        <v>663</v>
      </c>
      <c r="B306" s="3" t="s">
        <v>3444</v>
      </c>
      <c r="C306" s="3" t="s">
        <v>3445</v>
      </c>
      <c r="D306" s="3" t="s">
        <v>3235</v>
      </c>
      <c r="E306" s="3">
        <v>305</v>
      </c>
      <c r="F306" s="3" t="s">
        <v>37871</v>
      </c>
      <c r="G306" s="3" t="s">
        <v>752</v>
      </c>
      <c r="H306" s="3" t="s">
        <v>3446</v>
      </c>
      <c r="I306" s="3"/>
      <c r="J306" s="3" t="s">
        <v>697</v>
      </c>
      <c r="K306" s="3" t="s">
        <v>4</v>
      </c>
      <c r="L306" s="3" t="s">
        <v>705</v>
      </c>
      <c r="M306" s="3" t="s">
        <v>3447</v>
      </c>
      <c r="N306" s="3"/>
      <c r="O306" s="3" t="s">
        <v>700</v>
      </c>
      <c r="P306" s="3" t="s">
        <v>3448</v>
      </c>
      <c r="Q306" s="3" t="s">
        <v>699</v>
      </c>
      <c r="R306" s="3" t="s">
        <v>3449</v>
      </c>
      <c r="S306" s="3" t="s">
        <v>699</v>
      </c>
      <c r="T306" s="3" t="s">
        <v>3450</v>
      </c>
      <c r="U306" s="3" t="s">
        <v>786</v>
      </c>
      <c r="V306" s="3" t="s">
        <v>3451</v>
      </c>
      <c r="W306" s="3" t="s">
        <v>729</v>
      </c>
      <c r="X306" s="3" t="s">
        <v>3452</v>
      </c>
      <c r="Y306" s="3" t="s">
        <v>699</v>
      </c>
      <c r="Z306" s="3" t="s">
        <v>3453</v>
      </c>
      <c r="AA306" s="3" t="s">
        <v>699</v>
      </c>
      <c r="AB306" s="3" t="s">
        <v>3454</v>
      </c>
      <c r="AC306" s="3" t="s">
        <v>730</v>
      </c>
      <c r="AD306" s="3" t="s">
        <v>3455</v>
      </c>
      <c r="AE306" s="3" t="s">
        <v>698</v>
      </c>
      <c r="AF306" s="3" t="s">
        <v>3456</v>
      </c>
      <c r="AG306" s="3" t="s">
        <v>699</v>
      </c>
      <c r="AH306" s="3" t="s">
        <v>3457</v>
      </c>
      <c r="AI306" s="3" t="s">
        <v>698</v>
      </c>
      <c r="AJ306" s="3" t="s">
        <v>36496</v>
      </c>
      <c r="AK306" s="3" t="s">
        <v>786</v>
      </c>
      <c r="AL306" s="3" t="s">
        <v>3458</v>
      </c>
      <c r="AM306" s="3" t="s">
        <v>730</v>
      </c>
      <c r="AN306" s="3" t="s">
        <v>3459</v>
      </c>
      <c r="AO306" s="3" t="s">
        <v>700</v>
      </c>
      <c r="AP306" s="3" t="s">
        <v>3460</v>
      </c>
      <c r="AQ306" s="3" t="s">
        <v>698</v>
      </c>
      <c r="AR306" s="3" t="s">
        <v>3461</v>
      </c>
      <c r="AS306" s="3" t="s">
        <v>698</v>
      </c>
      <c r="AT306" s="3" t="s">
        <v>3462</v>
      </c>
      <c r="AU306" s="3" t="s">
        <v>699</v>
      </c>
      <c r="AV306" s="3" t="s">
        <v>3463</v>
      </c>
      <c r="AW306" s="3" t="s">
        <v>699</v>
      </c>
      <c r="AX306" s="3" t="s">
        <v>3464</v>
      </c>
      <c r="AY306" s="3" t="s">
        <v>699</v>
      </c>
      <c r="AZ306" s="3" t="s">
        <v>3465</v>
      </c>
      <c r="BA306" s="3" t="s">
        <v>699</v>
      </c>
      <c r="BB306" s="3" t="s">
        <v>3466</v>
      </c>
    </row>
    <row r="307" spans="1:54" ht="28.8" x14ac:dyDescent="0.3">
      <c r="A307" s="3" t="s">
        <v>663</v>
      </c>
      <c r="B307" s="3" t="s">
        <v>3467</v>
      </c>
      <c r="C307" s="3" t="s">
        <v>3468</v>
      </c>
      <c r="D307" s="3" t="s">
        <v>3235</v>
      </c>
      <c r="E307" s="3">
        <v>306</v>
      </c>
      <c r="F307" s="3" t="s">
        <v>37828</v>
      </c>
      <c r="G307" s="3" t="s">
        <v>694</v>
      </c>
      <c r="H307" s="3" t="s">
        <v>3469</v>
      </c>
      <c r="I307" s="3"/>
      <c r="J307" s="3" t="s">
        <v>4</v>
      </c>
      <c r="K307" s="3" t="s">
        <v>4</v>
      </c>
      <c r="L307" s="3" t="s">
        <v>697</v>
      </c>
      <c r="M307" s="3" t="s">
        <v>4</v>
      </c>
      <c r="N307" s="3"/>
      <c r="O307" s="3" t="s">
        <v>4</v>
      </c>
      <c r="P307" s="3" t="s">
        <v>4</v>
      </c>
      <c r="Q307" s="3" t="s">
        <v>4</v>
      </c>
      <c r="R307" s="3" t="s">
        <v>4</v>
      </c>
      <c r="S307" s="3" t="s">
        <v>4</v>
      </c>
      <c r="T307" s="3" t="s">
        <v>4</v>
      </c>
      <c r="U307" s="3" t="s">
        <v>4</v>
      </c>
      <c r="V307" s="3" t="s">
        <v>4</v>
      </c>
      <c r="W307" s="3" t="s">
        <v>4</v>
      </c>
      <c r="X307" s="3" t="s">
        <v>4</v>
      </c>
      <c r="Y307" s="3" t="s">
        <v>4</v>
      </c>
      <c r="Z307" s="3" t="s">
        <v>4</v>
      </c>
      <c r="AA307" s="3" t="s">
        <v>4</v>
      </c>
      <c r="AB307" s="3" t="s">
        <v>4</v>
      </c>
      <c r="AC307" s="3" t="s">
        <v>4</v>
      </c>
      <c r="AD307" s="3" t="s">
        <v>4</v>
      </c>
      <c r="AE307" s="3" t="s">
        <v>4</v>
      </c>
      <c r="AF307" s="3" t="s">
        <v>4</v>
      </c>
      <c r="AG307" s="3" t="s">
        <v>4</v>
      </c>
      <c r="AH307" s="3" t="s">
        <v>4</v>
      </c>
      <c r="AI307" s="3" t="s">
        <v>4</v>
      </c>
      <c r="AJ307" s="3" t="s">
        <v>4</v>
      </c>
      <c r="AK307" s="3" t="s">
        <v>4</v>
      </c>
      <c r="AL307" s="3" t="s">
        <v>4</v>
      </c>
      <c r="AM307" s="3" t="s">
        <v>4</v>
      </c>
      <c r="AN307" s="3" t="s">
        <v>4</v>
      </c>
      <c r="AO307" s="3" t="s">
        <v>4</v>
      </c>
      <c r="AP307" s="3" t="s">
        <v>4</v>
      </c>
      <c r="AQ307" s="3" t="s">
        <v>4</v>
      </c>
      <c r="AR307" s="3" t="s">
        <v>4</v>
      </c>
      <c r="AS307" s="3" t="s">
        <v>4</v>
      </c>
      <c r="AT307" s="3" t="s">
        <v>4</v>
      </c>
      <c r="AU307" s="3" t="s">
        <v>4</v>
      </c>
      <c r="AV307" s="3" t="s">
        <v>4</v>
      </c>
      <c r="AW307" s="3" t="s">
        <v>4</v>
      </c>
      <c r="AX307" s="3" t="s">
        <v>4</v>
      </c>
      <c r="AY307" s="3" t="s">
        <v>4</v>
      </c>
      <c r="AZ307" s="3" t="s">
        <v>4</v>
      </c>
      <c r="BA307" s="3" t="s">
        <v>4</v>
      </c>
      <c r="BB307" s="3" t="s">
        <v>4</v>
      </c>
    </row>
    <row r="308" spans="1:54" x14ac:dyDescent="0.3">
      <c r="A308" s="3" t="s">
        <v>663</v>
      </c>
      <c r="B308" s="3" t="s">
        <v>3470</v>
      </c>
      <c r="C308" s="3" t="s">
        <v>3471</v>
      </c>
      <c r="D308" s="3" t="s">
        <v>3235</v>
      </c>
      <c r="E308" s="3">
        <v>307</v>
      </c>
      <c r="F308" s="3" t="s">
        <v>37824</v>
      </c>
      <c r="G308" s="3" t="s">
        <v>694</v>
      </c>
      <c r="H308" s="3" t="s">
        <v>3472</v>
      </c>
      <c r="I308" s="3"/>
      <c r="J308" s="3" t="s">
        <v>4</v>
      </c>
      <c r="K308" s="3" t="s">
        <v>4</v>
      </c>
      <c r="L308" s="3" t="s">
        <v>697</v>
      </c>
      <c r="M308" s="3" t="s">
        <v>4</v>
      </c>
      <c r="N308" s="3"/>
      <c r="O308" s="3" t="s">
        <v>4</v>
      </c>
      <c r="P308" s="3" t="s">
        <v>4</v>
      </c>
      <c r="Q308" s="3" t="s">
        <v>4</v>
      </c>
      <c r="R308" s="3" t="s">
        <v>4</v>
      </c>
      <c r="S308" s="3" t="s">
        <v>4</v>
      </c>
      <c r="T308" s="3" t="s">
        <v>4</v>
      </c>
      <c r="U308" s="3" t="s">
        <v>4</v>
      </c>
      <c r="V308" s="3" t="s">
        <v>4</v>
      </c>
      <c r="W308" s="3" t="s">
        <v>4</v>
      </c>
      <c r="X308" s="3" t="s">
        <v>4</v>
      </c>
      <c r="Y308" s="3" t="s">
        <v>4</v>
      </c>
      <c r="Z308" s="3" t="s">
        <v>4</v>
      </c>
      <c r="AA308" s="3" t="s">
        <v>4</v>
      </c>
      <c r="AB308" s="3" t="s">
        <v>4</v>
      </c>
      <c r="AC308" s="3" t="s">
        <v>4</v>
      </c>
      <c r="AD308" s="3" t="s">
        <v>4</v>
      </c>
      <c r="AE308" s="3" t="s">
        <v>4</v>
      </c>
      <c r="AF308" s="3" t="s">
        <v>4</v>
      </c>
      <c r="AG308" s="3" t="s">
        <v>4</v>
      </c>
      <c r="AH308" s="3" t="s">
        <v>4</v>
      </c>
      <c r="AI308" s="3" t="s">
        <v>4</v>
      </c>
      <c r="AJ308" s="3" t="s">
        <v>4</v>
      </c>
      <c r="AK308" s="3" t="s">
        <v>4</v>
      </c>
      <c r="AL308" s="3" t="s">
        <v>4</v>
      </c>
      <c r="AM308" s="3" t="s">
        <v>4</v>
      </c>
      <c r="AN308" s="3" t="s">
        <v>4</v>
      </c>
      <c r="AO308" s="3" t="s">
        <v>4</v>
      </c>
      <c r="AP308" s="3" t="s">
        <v>4</v>
      </c>
      <c r="AQ308" s="3" t="s">
        <v>4</v>
      </c>
      <c r="AR308" s="3" t="s">
        <v>4</v>
      </c>
      <c r="AS308" s="3" t="s">
        <v>4</v>
      </c>
      <c r="AT308" s="3" t="s">
        <v>4</v>
      </c>
      <c r="AU308" s="3" t="s">
        <v>4</v>
      </c>
      <c r="AV308" s="3" t="s">
        <v>4</v>
      </c>
      <c r="AW308" s="3" t="s">
        <v>4</v>
      </c>
      <c r="AX308" s="3" t="s">
        <v>4</v>
      </c>
      <c r="AY308" s="3" t="s">
        <v>4</v>
      </c>
      <c r="AZ308" s="3" t="s">
        <v>4</v>
      </c>
      <c r="BA308" s="3" t="s">
        <v>4</v>
      </c>
      <c r="BB308" s="3" t="s">
        <v>4</v>
      </c>
    </row>
    <row r="309" spans="1:54" x14ac:dyDescent="0.3">
      <c r="A309" s="3" t="s">
        <v>663</v>
      </c>
      <c r="B309" s="3" t="s">
        <v>3473</v>
      </c>
      <c r="C309" s="3" t="s">
        <v>3474</v>
      </c>
      <c r="D309" s="3" t="s">
        <v>3235</v>
      </c>
      <c r="E309" s="3">
        <v>308</v>
      </c>
      <c r="F309" s="3" t="s">
        <v>37846</v>
      </c>
      <c r="G309" s="3" t="s">
        <v>694</v>
      </c>
      <c r="H309" s="3" t="s">
        <v>3475</v>
      </c>
      <c r="I309" s="3"/>
      <c r="J309" s="3" t="s">
        <v>697</v>
      </c>
      <c r="K309" s="3" t="s">
        <v>4</v>
      </c>
      <c r="L309" s="3" t="s">
        <v>697</v>
      </c>
      <c r="N309" s="3"/>
      <c r="O309" s="3" t="s">
        <v>700</v>
      </c>
      <c r="P309" s="3"/>
      <c r="Q309" s="3" t="s">
        <v>699</v>
      </c>
      <c r="R309" s="3"/>
      <c r="S309" s="3" t="s">
        <v>699</v>
      </c>
      <c r="T309" s="3"/>
      <c r="U309" s="3" t="s">
        <v>700</v>
      </c>
      <c r="W309" s="3" t="s">
        <v>700</v>
      </c>
      <c r="Y309" s="3" t="s">
        <v>699</v>
      </c>
      <c r="AA309" s="3" t="s">
        <v>699</v>
      </c>
      <c r="AC309" s="3" t="s">
        <v>730</v>
      </c>
      <c r="AE309" s="3" t="s">
        <v>786</v>
      </c>
      <c r="AG309" s="3" t="s">
        <v>786</v>
      </c>
      <c r="AI309" s="3" t="s">
        <v>698</v>
      </c>
      <c r="AK309" s="3" t="s">
        <v>700</v>
      </c>
      <c r="AM309" s="3" t="s">
        <v>730</v>
      </c>
      <c r="AO309" s="3" t="s">
        <v>700</v>
      </c>
      <c r="AQ309" s="3" t="s">
        <v>699</v>
      </c>
      <c r="AS309" s="3" t="s">
        <v>698</v>
      </c>
      <c r="AU309" s="3" t="s">
        <v>699</v>
      </c>
      <c r="AW309" s="3" t="s">
        <v>700</v>
      </c>
      <c r="AY309" s="3" t="s">
        <v>699</v>
      </c>
      <c r="BA309" s="3" t="s">
        <v>699</v>
      </c>
    </row>
    <row r="310" spans="1:54" ht="187.2" x14ac:dyDescent="0.3">
      <c r="A310" s="3" t="s">
        <v>663</v>
      </c>
      <c r="B310" s="3" t="s">
        <v>3476</v>
      </c>
      <c r="C310" s="3" t="s">
        <v>3477</v>
      </c>
      <c r="D310" s="3" t="s">
        <v>3235</v>
      </c>
      <c r="E310" s="3">
        <v>309</v>
      </c>
      <c r="F310" s="3" t="s">
        <v>37850</v>
      </c>
      <c r="G310" s="3" t="s">
        <v>752</v>
      </c>
      <c r="H310" s="3" t="s">
        <v>3478</v>
      </c>
      <c r="I310" s="3" t="s">
        <v>3479</v>
      </c>
      <c r="J310" s="3" t="s">
        <v>697</v>
      </c>
      <c r="K310" s="3" t="s">
        <v>4</v>
      </c>
      <c r="L310" s="3" t="s">
        <v>697</v>
      </c>
      <c r="N310" s="3"/>
      <c r="O310" s="3" t="s">
        <v>700</v>
      </c>
      <c r="P310" s="3" t="s">
        <v>3480</v>
      </c>
      <c r="Q310" s="3" t="s">
        <v>700</v>
      </c>
      <c r="R310" s="3"/>
      <c r="S310" s="3" t="s">
        <v>699</v>
      </c>
      <c r="T310" s="3"/>
      <c r="U310" s="3" t="s">
        <v>786</v>
      </c>
      <c r="W310" s="3" t="s">
        <v>699</v>
      </c>
      <c r="Y310" s="3" t="s">
        <v>727</v>
      </c>
      <c r="Z310" s="3" t="s">
        <v>3481</v>
      </c>
      <c r="AA310" s="3" t="s">
        <v>786</v>
      </c>
      <c r="AB310" s="3" t="s">
        <v>3482</v>
      </c>
      <c r="AC310" s="3" t="s">
        <v>712</v>
      </c>
      <c r="AE310" s="3" t="s">
        <v>698</v>
      </c>
      <c r="AF310" s="3" t="s">
        <v>3483</v>
      </c>
      <c r="AG310" s="3" t="s">
        <v>790</v>
      </c>
      <c r="AI310" s="3" t="s">
        <v>698</v>
      </c>
      <c r="AJ310" s="3" t="s">
        <v>36497</v>
      </c>
      <c r="AK310" s="3" t="s">
        <v>698</v>
      </c>
      <c r="AL310" s="3" t="s">
        <v>3484</v>
      </c>
      <c r="AM310" s="3" t="s">
        <v>698</v>
      </c>
      <c r="AO310" s="3" t="s">
        <v>728</v>
      </c>
      <c r="AQ310" s="3" t="s">
        <v>700</v>
      </c>
      <c r="AR310" s="3" t="s">
        <v>3485</v>
      </c>
      <c r="AS310" s="3" t="s">
        <v>698</v>
      </c>
      <c r="AU310" s="3" t="s">
        <v>700</v>
      </c>
      <c r="AW310" s="3" t="s">
        <v>699</v>
      </c>
      <c r="AY310" s="3" t="s">
        <v>699</v>
      </c>
      <c r="BA310" s="3" t="s">
        <v>699</v>
      </c>
    </row>
    <row r="311" spans="1:54" ht="28.8" x14ac:dyDescent="0.3">
      <c r="A311" s="3" t="s">
        <v>663</v>
      </c>
      <c r="B311" s="3" t="s">
        <v>3486</v>
      </c>
      <c r="C311" s="3" t="s">
        <v>3487</v>
      </c>
      <c r="D311" s="3" t="s">
        <v>3235</v>
      </c>
      <c r="E311" s="3">
        <v>310</v>
      </c>
      <c r="F311" s="3" t="s">
        <v>37825</v>
      </c>
      <c r="G311" s="3" t="s">
        <v>694</v>
      </c>
      <c r="H311" s="3" t="s">
        <v>3488</v>
      </c>
      <c r="I311" s="3"/>
      <c r="J311" s="3" t="s">
        <v>4</v>
      </c>
      <c r="K311" s="3" t="s">
        <v>4</v>
      </c>
      <c r="L311" s="3" t="s">
        <v>697</v>
      </c>
      <c r="M311" s="3" t="s">
        <v>4</v>
      </c>
      <c r="N311" s="3"/>
      <c r="O311" s="3" t="s">
        <v>4</v>
      </c>
      <c r="P311" s="3" t="s">
        <v>4</v>
      </c>
      <c r="Q311" s="3" t="s">
        <v>4</v>
      </c>
      <c r="R311" s="3" t="s">
        <v>4</v>
      </c>
      <c r="S311" s="3" t="s">
        <v>4</v>
      </c>
      <c r="T311" s="3" t="s">
        <v>4</v>
      </c>
      <c r="U311" s="3" t="s">
        <v>4</v>
      </c>
      <c r="V311" s="3" t="s">
        <v>4</v>
      </c>
      <c r="W311" s="3" t="s">
        <v>4</v>
      </c>
      <c r="X311" s="3" t="s">
        <v>4</v>
      </c>
      <c r="Y311" s="3" t="s">
        <v>4</v>
      </c>
      <c r="Z311" s="3" t="s">
        <v>4</v>
      </c>
      <c r="AA311" s="3" t="s">
        <v>4</v>
      </c>
      <c r="AB311" s="3" t="s">
        <v>4</v>
      </c>
      <c r="AC311" s="3" t="s">
        <v>4</v>
      </c>
      <c r="AD311" s="3" t="s">
        <v>4</v>
      </c>
      <c r="AE311" s="3" t="s">
        <v>4</v>
      </c>
      <c r="AF311" s="3" t="s">
        <v>4</v>
      </c>
      <c r="AG311" s="3" t="s">
        <v>4</v>
      </c>
      <c r="AH311" s="3" t="s">
        <v>4</v>
      </c>
      <c r="AI311" s="3" t="s">
        <v>4</v>
      </c>
      <c r="AJ311" s="3" t="s">
        <v>4</v>
      </c>
      <c r="AK311" s="3" t="s">
        <v>4</v>
      </c>
      <c r="AL311" s="3" t="s">
        <v>4</v>
      </c>
      <c r="AM311" s="3" t="s">
        <v>4</v>
      </c>
      <c r="AN311" s="3" t="s">
        <v>4</v>
      </c>
      <c r="AO311" s="3" t="s">
        <v>4</v>
      </c>
      <c r="AP311" s="3" t="s">
        <v>4</v>
      </c>
      <c r="AQ311" s="3" t="s">
        <v>4</v>
      </c>
      <c r="AR311" s="3" t="s">
        <v>4</v>
      </c>
      <c r="AS311" s="3" t="s">
        <v>4</v>
      </c>
      <c r="AT311" s="3" t="s">
        <v>4</v>
      </c>
      <c r="AU311" s="3" t="s">
        <v>4</v>
      </c>
      <c r="AV311" s="3" t="s">
        <v>4</v>
      </c>
      <c r="AW311" s="3" t="s">
        <v>4</v>
      </c>
      <c r="AX311" s="3" t="s">
        <v>4</v>
      </c>
      <c r="AY311" s="3" t="s">
        <v>4</v>
      </c>
      <c r="AZ311" s="3" t="s">
        <v>4</v>
      </c>
      <c r="BA311" s="3" t="s">
        <v>4</v>
      </c>
      <c r="BB311" s="3" t="s">
        <v>4</v>
      </c>
    </row>
    <row r="312" spans="1:54" x14ac:dyDescent="0.3">
      <c r="A312" s="3" t="s">
        <v>663</v>
      </c>
      <c r="B312" s="3" t="s">
        <v>1687</v>
      </c>
      <c r="C312" s="3" t="s">
        <v>3489</v>
      </c>
      <c r="D312" s="3" t="s">
        <v>3235</v>
      </c>
      <c r="E312" s="3">
        <v>311</v>
      </c>
      <c r="F312" s="3" t="s">
        <v>37872</v>
      </c>
      <c r="G312" s="3" t="s">
        <v>694</v>
      </c>
      <c r="H312" s="3" t="s">
        <v>3490</v>
      </c>
      <c r="I312" s="3" t="s">
        <v>3491</v>
      </c>
      <c r="J312" s="3" t="s">
        <v>4</v>
      </c>
      <c r="K312" s="3" t="s">
        <v>4</v>
      </c>
      <c r="L312" s="3" t="s">
        <v>705</v>
      </c>
      <c r="M312" s="3" t="s">
        <v>4</v>
      </c>
      <c r="N312" s="3"/>
      <c r="O312" s="3" t="s">
        <v>4</v>
      </c>
      <c r="P312" s="3" t="s">
        <v>4</v>
      </c>
      <c r="Q312" s="3" t="s">
        <v>4</v>
      </c>
      <c r="R312" s="3" t="s">
        <v>4</v>
      </c>
      <c r="S312" s="3" t="s">
        <v>4</v>
      </c>
      <c r="T312" s="3" t="s">
        <v>4</v>
      </c>
      <c r="U312" s="3" t="s">
        <v>4</v>
      </c>
      <c r="V312" s="3" t="s">
        <v>4</v>
      </c>
      <c r="W312" s="3" t="s">
        <v>4</v>
      </c>
      <c r="X312" s="3" t="s">
        <v>4</v>
      </c>
      <c r="Y312" s="3" t="s">
        <v>4</v>
      </c>
      <c r="Z312" s="3" t="s">
        <v>4</v>
      </c>
      <c r="AA312" s="3" t="s">
        <v>4</v>
      </c>
      <c r="AB312" s="3" t="s">
        <v>4</v>
      </c>
      <c r="AC312" s="3" t="s">
        <v>4</v>
      </c>
      <c r="AD312" s="3" t="s">
        <v>4</v>
      </c>
      <c r="AE312" s="3" t="s">
        <v>4</v>
      </c>
      <c r="AF312" s="3" t="s">
        <v>4</v>
      </c>
      <c r="AG312" s="3" t="s">
        <v>4</v>
      </c>
      <c r="AH312" s="3" t="s">
        <v>4</v>
      </c>
      <c r="AI312" s="3" t="s">
        <v>4</v>
      </c>
      <c r="AJ312" s="3" t="s">
        <v>4</v>
      </c>
      <c r="AK312" s="3" t="s">
        <v>4</v>
      </c>
      <c r="AL312" s="3" t="s">
        <v>4</v>
      </c>
      <c r="AM312" s="3" t="s">
        <v>4</v>
      </c>
      <c r="AN312" s="3" t="s">
        <v>4</v>
      </c>
      <c r="AO312" s="3" t="s">
        <v>4</v>
      </c>
      <c r="AP312" s="3" t="s">
        <v>4</v>
      </c>
      <c r="AQ312" s="3" t="s">
        <v>4</v>
      </c>
      <c r="AR312" s="3" t="s">
        <v>4</v>
      </c>
      <c r="AS312" s="3" t="s">
        <v>4</v>
      </c>
      <c r="AT312" s="3" t="s">
        <v>4</v>
      </c>
      <c r="AU312" s="3" t="s">
        <v>4</v>
      </c>
      <c r="AV312" s="3" t="s">
        <v>4</v>
      </c>
      <c r="AW312" s="3" t="s">
        <v>4</v>
      </c>
      <c r="AX312" s="3" t="s">
        <v>4</v>
      </c>
      <c r="AY312" s="3" t="s">
        <v>4</v>
      </c>
      <c r="AZ312" s="3" t="s">
        <v>4</v>
      </c>
      <c r="BA312" s="3" t="s">
        <v>4</v>
      </c>
      <c r="BB312" s="3" t="s">
        <v>4</v>
      </c>
    </row>
    <row r="313" spans="1:54" ht="28.8" x14ac:dyDescent="0.3">
      <c r="A313" s="3" t="s">
        <v>663</v>
      </c>
      <c r="B313" s="3" t="s">
        <v>1376</v>
      </c>
      <c r="C313" s="3" t="s">
        <v>3492</v>
      </c>
      <c r="D313" s="3" t="s">
        <v>3235</v>
      </c>
      <c r="E313" s="3">
        <v>312</v>
      </c>
      <c r="F313" s="3" t="s">
        <v>37864</v>
      </c>
      <c r="G313" s="3" t="s">
        <v>752</v>
      </c>
      <c r="H313" s="3" t="s">
        <v>3493</v>
      </c>
      <c r="I313" s="3"/>
      <c r="J313" s="3" t="s">
        <v>705</v>
      </c>
      <c r="K313" s="3" t="s">
        <v>4</v>
      </c>
      <c r="L313" s="3" t="s">
        <v>697</v>
      </c>
      <c r="N313" s="3"/>
      <c r="O313" s="3" t="s">
        <v>700</v>
      </c>
      <c r="P313" s="3"/>
      <c r="Q313" s="3" t="s">
        <v>698</v>
      </c>
      <c r="R313" s="3"/>
      <c r="S313" s="3" t="s">
        <v>699</v>
      </c>
      <c r="T313" s="3"/>
      <c r="U313" s="3" t="s">
        <v>699</v>
      </c>
      <c r="V313" s="3" t="s">
        <v>3494</v>
      </c>
      <c r="W313" s="3" t="s">
        <v>699</v>
      </c>
      <c r="Y313" s="3" t="s">
        <v>698</v>
      </c>
      <c r="AA313" s="3" t="s">
        <v>698</v>
      </c>
      <c r="AC313" s="3" t="s">
        <v>712</v>
      </c>
      <c r="AE313" s="3" t="s">
        <v>699</v>
      </c>
      <c r="AG313" s="3" t="s">
        <v>698</v>
      </c>
      <c r="AI313" s="3" t="s">
        <v>698</v>
      </c>
      <c r="AK313" s="3" t="s">
        <v>698</v>
      </c>
      <c r="AM313" s="3" t="s">
        <v>698</v>
      </c>
      <c r="AO313" s="3" t="s">
        <v>700</v>
      </c>
      <c r="AQ313" s="3" t="s">
        <v>699</v>
      </c>
      <c r="AS313" s="3" t="s">
        <v>698</v>
      </c>
      <c r="AU313" s="3" t="s">
        <v>700</v>
      </c>
      <c r="AW313" s="3" t="s">
        <v>698</v>
      </c>
      <c r="AY313" s="3" t="s">
        <v>698</v>
      </c>
      <c r="BA313" s="3" t="s">
        <v>699</v>
      </c>
    </row>
    <row r="314" spans="1:54" ht="43.2" x14ac:dyDescent="0.3">
      <c r="A314" s="3" t="s">
        <v>663</v>
      </c>
      <c r="B314" s="3" t="s">
        <v>3495</v>
      </c>
      <c r="C314" s="3" t="s">
        <v>3496</v>
      </c>
      <c r="D314" s="3" t="s">
        <v>3235</v>
      </c>
      <c r="E314" s="3">
        <v>313</v>
      </c>
      <c r="F314" s="3" t="s">
        <v>37849</v>
      </c>
      <c r="G314" s="3" t="s">
        <v>694</v>
      </c>
      <c r="H314" s="3" t="s">
        <v>3497</v>
      </c>
      <c r="I314" s="3"/>
      <c r="J314" s="3" t="s">
        <v>697</v>
      </c>
      <c r="K314" s="3" t="s">
        <v>4</v>
      </c>
      <c r="L314" s="3" t="s">
        <v>697</v>
      </c>
      <c r="N314" s="3"/>
      <c r="O314" s="3" t="s">
        <v>731</v>
      </c>
      <c r="P314" s="3"/>
      <c r="Q314" s="3" t="s">
        <v>729</v>
      </c>
      <c r="R314" s="3"/>
      <c r="S314" s="3" t="s">
        <v>729</v>
      </c>
      <c r="T314" s="3"/>
      <c r="U314" s="3" t="s">
        <v>728</v>
      </c>
      <c r="V314" s="3" t="s">
        <v>3498</v>
      </c>
      <c r="W314" s="3" t="s">
        <v>728</v>
      </c>
      <c r="X314" s="3" t="s">
        <v>3499</v>
      </c>
      <c r="Y314" s="3" t="s">
        <v>728</v>
      </c>
      <c r="AA314" s="3" t="s">
        <v>730</v>
      </c>
      <c r="AC314" s="3" t="s">
        <v>731</v>
      </c>
      <c r="AD314" s="3" t="s">
        <v>3500</v>
      </c>
      <c r="AE314" s="3" t="s">
        <v>728</v>
      </c>
      <c r="AF314" s="3" t="s">
        <v>3501</v>
      </c>
      <c r="AG314" s="3" t="s">
        <v>729</v>
      </c>
      <c r="AI314" s="3" t="s">
        <v>730</v>
      </c>
      <c r="AK314" s="3" t="s">
        <v>786</v>
      </c>
      <c r="AM314" s="3" t="s">
        <v>730</v>
      </c>
      <c r="AO314" s="3" t="s">
        <v>728</v>
      </c>
      <c r="AQ314" s="3" t="s">
        <v>729</v>
      </c>
      <c r="AS314" s="3" t="s">
        <v>729</v>
      </c>
      <c r="AT314" s="3" t="s">
        <v>3502</v>
      </c>
      <c r="AU314" s="3" t="s">
        <v>728</v>
      </c>
      <c r="AV314" s="3" t="s">
        <v>3503</v>
      </c>
      <c r="AW314" s="3" t="s">
        <v>728</v>
      </c>
      <c r="AY314" s="3" t="s">
        <v>729</v>
      </c>
      <c r="AZ314" s="3" t="s">
        <v>3504</v>
      </c>
      <c r="BA314" s="3" t="s">
        <v>730</v>
      </c>
      <c r="BB314" s="3" t="s">
        <v>3505</v>
      </c>
    </row>
    <row r="315" spans="1:54" ht="201.6" x14ac:dyDescent="0.3">
      <c r="A315" s="3" t="s">
        <v>663</v>
      </c>
      <c r="B315" s="3" t="s">
        <v>3240</v>
      </c>
      <c r="C315" s="3" t="s">
        <v>3506</v>
      </c>
      <c r="D315" s="3" t="s">
        <v>3235</v>
      </c>
      <c r="E315" s="3">
        <v>314</v>
      </c>
      <c r="F315" s="3" t="s">
        <v>37858</v>
      </c>
      <c r="G315" s="3" t="s">
        <v>694</v>
      </c>
      <c r="H315" s="3" t="s">
        <v>3507</v>
      </c>
      <c r="I315" s="3" t="s">
        <v>3508</v>
      </c>
      <c r="J315" s="3" t="s">
        <v>697</v>
      </c>
      <c r="K315" s="3" t="s">
        <v>4</v>
      </c>
      <c r="L315" s="3" t="s">
        <v>697</v>
      </c>
      <c r="N315" s="3"/>
      <c r="O315" s="3" t="s">
        <v>728</v>
      </c>
      <c r="P315" s="3" t="s">
        <v>3509</v>
      </c>
      <c r="Q315" s="3" t="s">
        <v>698</v>
      </c>
      <c r="R315" s="3" t="s">
        <v>3510</v>
      </c>
      <c r="S315" s="3" t="s">
        <v>728</v>
      </c>
      <c r="T315" s="3" t="s">
        <v>3511</v>
      </c>
      <c r="U315" s="3" t="s">
        <v>728</v>
      </c>
      <c r="V315" s="3" t="s">
        <v>3512</v>
      </c>
      <c r="W315" s="3" t="s">
        <v>699</v>
      </c>
      <c r="X315" s="3" t="s">
        <v>3513</v>
      </c>
      <c r="Y315" s="3" t="s">
        <v>699</v>
      </c>
      <c r="Z315" s="3" t="s">
        <v>3514</v>
      </c>
      <c r="AA315" s="3" t="s">
        <v>1132</v>
      </c>
      <c r="AB315" s="3" t="s">
        <v>3515</v>
      </c>
      <c r="AC315" s="3" t="s">
        <v>698</v>
      </c>
      <c r="AD315" s="3" t="s">
        <v>3516</v>
      </c>
      <c r="AE315" s="3" t="s">
        <v>729</v>
      </c>
      <c r="AF315" s="3" t="s">
        <v>3517</v>
      </c>
      <c r="AG315" s="3" t="s">
        <v>698</v>
      </c>
      <c r="AH315" s="3" t="s">
        <v>3518</v>
      </c>
      <c r="AI315" s="3" t="s">
        <v>699</v>
      </c>
      <c r="AJ315" s="3" t="s">
        <v>36498</v>
      </c>
      <c r="AK315" s="3" t="s">
        <v>727</v>
      </c>
      <c r="AL315" s="3" t="s">
        <v>3519</v>
      </c>
      <c r="AM315" s="3" t="s">
        <v>730</v>
      </c>
      <c r="AN315" s="3" t="s">
        <v>3520</v>
      </c>
      <c r="AO315" s="3" t="s">
        <v>700</v>
      </c>
      <c r="AP315" s="3" t="s">
        <v>3521</v>
      </c>
      <c r="AQ315" s="3" t="s">
        <v>698</v>
      </c>
      <c r="AR315" s="3" t="s">
        <v>3522</v>
      </c>
      <c r="AS315" s="3" t="s">
        <v>698</v>
      </c>
      <c r="AT315" s="3" t="s">
        <v>3523</v>
      </c>
      <c r="AU315" s="3" t="s">
        <v>700</v>
      </c>
      <c r="AV315" s="3" t="s">
        <v>3524</v>
      </c>
      <c r="AW315" s="3" t="s">
        <v>790</v>
      </c>
      <c r="AY315" s="3" t="s">
        <v>786</v>
      </c>
      <c r="BA315" s="3" t="s">
        <v>729</v>
      </c>
      <c r="BB315" s="3" t="s">
        <v>3525</v>
      </c>
    </row>
    <row r="316" spans="1:54" x14ac:dyDescent="0.3">
      <c r="A316" s="3" t="s">
        <v>663</v>
      </c>
      <c r="B316" s="3" t="s">
        <v>3526</v>
      </c>
      <c r="C316" s="3" t="s">
        <v>3527</v>
      </c>
      <c r="D316" s="3" t="s">
        <v>3235</v>
      </c>
      <c r="E316" s="3">
        <v>315</v>
      </c>
      <c r="F316" s="3" t="s">
        <v>37848</v>
      </c>
      <c r="G316" s="3" t="s">
        <v>694</v>
      </c>
      <c r="H316" s="3" t="s">
        <v>3528</v>
      </c>
      <c r="I316" s="3"/>
      <c r="J316" s="3" t="s">
        <v>4</v>
      </c>
      <c r="K316" s="3" t="s">
        <v>4</v>
      </c>
      <c r="L316" s="3" t="s">
        <v>697</v>
      </c>
      <c r="M316" s="3" t="s">
        <v>4</v>
      </c>
      <c r="N316" s="3"/>
      <c r="O316" s="3" t="s">
        <v>4</v>
      </c>
      <c r="P316" s="3" t="s">
        <v>4</v>
      </c>
      <c r="Q316" s="3" t="s">
        <v>4</v>
      </c>
      <c r="R316" s="3" t="s">
        <v>4</v>
      </c>
      <c r="S316" s="3" t="s">
        <v>4</v>
      </c>
      <c r="T316" s="3" t="s">
        <v>4</v>
      </c>
      <c r="U316" s="3" t="s">
        <v>4</v>
      </c>
      <c r="V316" s="3" t="s">
        <v>4</v>
      </c>
      <c r="W316" s="3" t="s">
        <v>4</v>
      </c>
      <c r="X316" s="3" t="s">
        <v>4</v>
      </c>
      <c r="Y316" s="3" t="s">
        <v>4</v>
      </c>
      <c r="Z316" s="3" t="s">
        <v>4</v>
      </c>
      <c r="AA316" s="3" t="s">
        <v>4</v>
      </c>
      <c r="AB316" s="3" t="s">
        <v>4</v>
      </c>
      <c r="AC316" s="3" t="s">
        <v>4</v>
      </c>
      <c r="AD316" s="3" t="s">
        <v>4</v>
      </c>
      <c r="AE316" s="3" t="s">
        <v>4</v>
      </c>
      <c r="AF316" s="3" t="s">
        <v>4</v>
      </c>
      <c r="AG316" s="3" t="s">
        <v>4</v>
      </c>
      <c r="AH316" s="3" t="s">
        <v>4</v>
      </c>
      <c r="AI316" s="3" t="s">
        <v>4</v>
      </c>
      <c r="AJ316" s="3" t="s">
        <v>4</v>
      </c>
      <c r="AK316" s="3" t="s">
        <v>4</v>
      </c>
      <c r="AL316" s="3" t="s">
        <v>4</v>
      </c>
      <c r="AM316" s="3" t="s">
        <v>4</v>
      </c>
      <c r="AN316" s="3" t="s">
        <v>4</v>
      </c>
      <c r="AO316" s="3" t="s">
        <v>4</v>
      </c>
      <c r="AP316" s="3" t="s">
        <v>4</v>
      </c>
      <c r="AQ316" s="3" t="s">
        <v>4</v>
      </c>
      <c r="AR316" s="3" t="s">
        <v>4</v>
      </c>
      <c r="AS316" s="3" t="s">
        <v>4</v>
      </c>
      <c r="AT316" s="3" t="s">
        <v>4</v>
      </c>
      <c r="AU316" s="3" t="s">
        <v>4</v>
      </c>
      <c r="AV316" s="3" t="s">
        <v>4</v>
      </c>
      <c r="AW316" s="3" t="s">
        <v>4</v>
      </c>
      <c r="AX316" s="3" t="s">
        <v>4</v>
      </c>
      <c r="AY316" s="3" t="s">
        <v>4</v>
      </c>
      <c r="AZ316" s="3" t="s">
        <v>4</v>
      </c>
      <c r="BA316" s="3" t="s">
        <v>4</v>
      </c>
      <c r="BB316" s="3" t="s">
        <v>4</v>
      </c>
    </row>
    <row r="317" spans="1:54" x14ac:dyDescent="0.3">
      <c r="A317" s="3" t="s">
        <v>663</v>
      </c>
      <c r="B317" s="3" t="s">
        <v>1497</v>
      </c>
      <c r="C317" s="3" t="s">
        <v>3529</v>
      </c>
      <c r="D317" s="3" t="s">
        <v>3235</v>
      </c>
      <c r="E317" s="3">
        <v>316</v>
      </c>
      <c r="F317" s="3" t="s">
        <v>37835</v>
      </c>
      <c r="G317" s="3" t="s">
        <v>694</v>
      </c>
      <c r="H317" s="3" t="s">
        <v>3530</v>
      </c>
      <c r="I317" s="3"/>
      <c r="J317" s="3" t="s">
        <v>4</v>
      </c>
      <c r="K317" s="3" t="s">
        <v>4</v>
      </c>
      <c r="L317" s="3" t="s">
        <v>697</v>
      </c>
      <c r="M317" s="3" t="s">
        <v>4</v>
      </c>
      <c r="N317" s="3"/>
      <c r="O317" s="3" t="s">
        <v>4</v>
      </c>
      <c r="P317" s="3" t="s">
        <v>4</v>
      </c>
      <c r="Q317" s="3" t="s">
        <v>4</v>
      </c>
      <c r="R317" s="3" t="s">
        <v>4</v>
      </c>
      <c r="S317" s="3" t="s">
        <v>4</v>
      </c>
      <c r="T317" s="3" t="s">
        <v>4</v>
      </c>
      <c r="U317" s="3" t="s">
        <v>4</v>
      </c>
      <c r="V317" s="3" t="s">
        <v>4</v>
      </c>
      <c r="W317" s="3" t="s">
        <v>4</v>
      </c>
      <c r="X317" s="3" t="s">
        <v>4</v>
      </c>
      <c r="Y317" s="3" t="s">
        <v>4</v>
      </c>
      <c r="Z317" s="3" t="s">
        <v>4</v>
      </c>
      <c r="AA317" s="3" t="s">
        <v>4</v>
      </c>
      <c r="AB317" s="3" t="s">
        <v>4</v>
      </c>
      <c r="AC317" s="3" t="s">
        <v>4</v>
      </c>
      <c r="AD317" s="3" t="s">
        <v>4</v>
      </c>
      <c r="AE317" s="3" t="s">
        <v>4</v>
      </c>
      <c r="AF317" s="3" t="s">
        <v>4</v>
      </c>
      <c r="AG317" s="3" t="s">
        <v>4</v>
      </c>
      <c r="AH317" s="3" t="s">
        <v>4</v>
      </c>
      <c r="AI317" s="3" t="s">
        <v>4</v>
      </c>
      <c r="AJ317" s="3" t="s">
        <v>4</v>
      </c>
      <c r="AK317" s="3" t="s">
        <v>4</v>
      </c>
      <c r="AL317" s="3" t="s">
        <v>4</v>
      </c>
      <c r="AM317" s="3" t="s">
        <v>4</v>
      </c>
      <c r="AN317" s="3" t="s">
        <v>4</v>
      </c>
      <c r="AO317" s="3" t="s">
        <v>4</v>
      </c>
      <c r="AP317" s="3" t="s">
        <v>4</v>
      </c>
      <c r="AQ317" s="3" t="s">
        <v>4</v>
      </c>
      <c r="AR317" s="3" t="s">
        <v>4</v>
      </c>
      <c r="AS317" s="3" t="s">
        <v>4</v>
      </c>
      <c r="AT317" s="3" t="s">
        <v>4</v>
      </c>
      <c r="AU317" s="3" t="s">
        <v>4</v>
      </c>
      <c r="AV317" s="3" t="s">
        <v>4</v>
      </c>
      <c r="AW317" s="3" t="s">
        <v>4</v>
      </c>
      <c r="AX317" s="3" t="s">
        <v>4</v>
      </c>
      <c r="AY317" s="3" t="s">
        <v>4</v>
      </c>
      <c r="AZ317" s="3" t="s">
        <v>4</v>
      </c>
      <c r="BA317" s="3" t="s">
        <v>4</v>
      </c>
      <c r="BB317" s="3" t="s">
        <v>4</v>
      </c>
    </row>
    <row r="318" spans="1:54" x14ac:dyDescent="0.3">
      <c r="A318" s="3" t="s">
        <v>663</v>
      </c>
      <c r="B318" s="3" t="s">
        <v>1047</v>
      </c>
      <c r="C318" s="3" t="s">
        <v>3531</v>
      </c>
      <c r="D318" s="3" t="s">
        <v>3235</v>
      </c>
      <c r="E318" s="3">
        <v>317</v>
      </c>
      <c r="F318" s="3" t="s">
        <v>37846</v>
      </c>
      <c r="G318" s="3" t="s">
        <v>752</v>
      </c>
      <c r="H318" s="3" t="s">
        <v>1616</v>
      </c>
      <c r="I318" s="3"/>
      <c r="J318" s="3" t="s">
        <v>705</v>
      </c>
      <c r="K318" s="3" t="s">
        <v>4</v>
      </c>
      <c r="L318" s="3" t="s">
        <v>697</v>
      </c>
      <c r="N318" s="3"/>
      <c r="O318" s="3" t="s">
        <v>712</v>
      </c>
      <c r="P318" s="3"/>
      <c r="Q318" s="3" t="s">
        <v>698</v>
      </c>
      <c r="R318" s="3"/>
      <c r="S318" s="3" t="s">
        <v>728</v>
      </c>
      <c r="T318" s="3"/>
      <c r="U318" s="3" t="s">
        <v>729</v>
      </c>
      <c r="W318" s="3" t="s">
        <v>730</v>
      </c>
      <c r="Y318" s="3" t="s">
        <v>699</v>
      </c>
      <c r="AA318" s="3" t="s">
        <v>730</v>
      </c>
      <c r="AC318" s="3" t="s">
        <v>730</v>
      </c>
      <c r="AE318" s="3" t="s">
        <v>730</v>
      </c>
      <c r="AG318" s="3" t="s">
        <v>730</v>
      </c>
      <c r="AI318" s="3" t="s">
        <v>700</v>
      </c>
      <c r="AK318" s="3" t="s">
        <v>730</v>
      </c>
      <c r="AM318" s="3" t="s">
        <v>700</v>
      </c>
      <c r="AO318" s="3" t="s">
        <v>700</v>
      </c>
      <c r="AQ318" s="3" t="s">
        <v>730</v>
      </c>
      <c r="AS318" s="3" t="s">
        <v>728</v>
      </c>
      <c r="AU318" s="3" t="s">
        <v>730</v>
      </c>
      <c r="AW318" s="3" t="s">
        <v>730</v>
      </c>
      <c r="AY318" s="3" t="s">
        <v>730</v>
      </c>
      <c r="BA318" s="3" t="s">
        <v>729</v>
      </c>
    </row>
    <row r="319" spans="1:54" ht="201.6" x14ac:dyDescent="0.3">
      <c r="A319" s="3" t="s">
        <v>663</v>
      </c>
      <c r="B319" s="3" t="s">
        <v>1224</v>
      </c>
      <c r="C319" s="3" t="s">
        <v>3532</v>
      </c>
      <c r="D319" s="3" t="s">
        <v>3235</v>
      </c>
      <c r="E319" s="3">
        <v>318</v>
      </c>
      <c r="F319" s="3" t="s">
        <v>37848</v>
      </c>
      <c r="G319" s="3" t="s">
        <v>694</v>
      </c>
      <c r="H319" s="3" t="s">
        <v>3533</v>
      </c>
      <c r="I319" s="3" t="s">
        <v>1166</v>
      </c>
      <c r="J319" s="3" t="s">
        <v>697</v>
      </c>
      <c r="K319" s="3" t="s">
        <v>4</v>
      </c>
      <c r="L319" s="3" t="s">
        <v>697</v>
      </c>
      <c r="N319" s="3"/>
      <c r="O319" s="3" t="s">
        <v>731</v>
      </c>
      <c r="P319" s="3" t="s">
        <v>3534</v>
      </c>
      <c r="Q319" s="3" t="s">
        <v>729</v>
      </c>
      <c r="R319" s="3" t="s">
        <v>3535</v>
      </c>
      <c r="S319" s="3" t="s">
        <v>728</v>
      </c>
      <c r="T319" s="3" t="s">
        <v>3536</v>
      </c>
      <c r="U319" s="3" t="s">
        <v>729</v>
      </c>
      <c r="V319" s="3" t="s">
        <v>3537</v>
      </c>
      <c r="W319" s="3" t="s">
        <v>730</v>
      </c>
      <c r="X319" s="3" t="s">
        <v>3538</v>
      </c>
      <c r="Y319" s="3" t="s">
        <v>730</v>
      </c>
      <c r="Z319" s="3" t="s">
        <v>3539</v>
      </c>
      <c r="AA319" s="3" t="s">
        <v>730</v>
      </c>
      <c r="AB319" s="3" t="s">
        <v>3540</v>
      </c>
      <c r="AC319" s="3" t="s">
        <v>786</v>
      </c>
      <c r="AD319" s="3" t="s">
        <v>3541</v>
      </c>
      <c r="AE319" s="3" t="s">
        <v>730</v>
      </c>
      <c r="AF319" s="3" t="s">
        <v>3542</v>
      </c>
      <c r="AG319" s="3" t="s">
        <v>730</v>
      </c>
      <c r="AI319" s="3" t="s">
        <v>698</v>
      </c>
      <c r="AJ319" s="3" t="s">
        <v>36499</v>
      </c>
      <c r="AK319" s="3" t="s">
        <v>698</v>
      </c>
      <c r="AL319" s="3" t="s">
        <v>3543</v>
      </c>
      <c r="AM319" s="3" t="s">
        <v>730</v>
      </c>
      <c r="AN319" s="3" t="s">
        <v>3544</v>
      </c>
      <c r="AO319" s="3" t="s">
        <v>728</v>
      </c>
      <c r="AP319" s="3" t="s">
        <v>3545</v>
      </c>
      <c r="AQ319" s="3" t="s">
        <v>730</v>
      </c>
      <c r="AR319" s="3" t="s">
        <v>3546</v>
      </c>
      <c r="AS319" s="3" t="s">
        <v>730</v>
      </c>
      <c r="AT319" s="3" t="s">
        <v>3547</v>
      </c>
      <c r="AU319" s="3" t="s">
        <v>730</v>
      </c>
      <c r="AV319" s="3" t="s">
        <v>3548</v>
      </c>
      <c r="AW319" s="3" t="s">
        <v>730</v>
      </c>
      <c r="AX319" s="3" t="s">
        <v>3549</v>
      </c>
      <c r="AY319" s="3" t="s">
        <v>730</v>
      </c>
      <c r="AZ319" s="3" t="s">
        <v>3550</v>
      </c>
      <c r="BA319" s="3" t="s">
        <v>730</v>
      </c>
      <c r="BB319" s="3" t="s">
        <v>3551</v>
      </c>
    </row>
    <row r="320" spans="1:54" ht="230.4" x14ac:dyDescent="0.3">
      <c r="A320" s="3" t="s">
        <v>663</v>
      </c>
      <c r="B320" s="3" t="s">
        <v>3552</v>
      </c>
      <c r="C320" s="3" t="s">
        <v>3553</v>
      </c>
      <c r="D320" s="3" t="s">
        <v>3235</v>
      </c>
      <c r="E320" s="3">
        <v>319</v>
      </c>
      <c r="F320" s="3" t="s">
        <v>37874</v>
      </c>
      <c r="G320" s="3" t="s">
        <v>752</v>
      </c>
      <c r="H320" s="3" t="s">
        <v>1022</v>
      </c>
      <c r="I320" s="3"/>
      <c r="J320" s="3" t="s">
        <v>697</v>
      </c>
      <c r="K320" s="3" t="s">
        <v>4</v>
      </c>
      <c r="L320" s="3" t="s">
        <v>697</v>
      </c>
      <c r="N320" s="3"/>
      <c r="O320" s="3" t="s">
        <v>728</v>
      </c>
      <c r="P320" s="3"/>
      <c r="Q320" s="3" t="s">
        <v>730</v>
      </c>
      <c r="R320" s="3" t="s">
        <v>3554</v>
      </c>
      <c r="S320" s="3" t="s">
        <v>699</v>
      </c>
      <c r="T320" s="3"/>
      <c r="U320" s="3" t="s">
        <v>728</v>
      </c>
      <c r="W320" s="3" t="s">
        <v>786</v>
      </c>
      <c r="Y320" s="3" t="s">
        <v>786</v>
      </c>
      <c r="AA320" s="3" t="s">
        <v>712</v>
      </c>
      <c r="AB320" s="3" t="s">
        <v>3555</v>
      </c>
      <c r="AC320" s="3" t="s">
        <v>730</v>
      </c>
      <c r="AD320" s="3" t="s">
        <v>3556</v>
      </c>
      <c r="AE320" s="3" t="s">
        <v>730</v>
      </c>
      <c r="AF320" s="3" t="s">
        <v>3557</v>
      </c>
      <c r="AG320" s="3" t="s">
        <v>729</v>
      </c>
      <c r="AH320" s="3" t="s">
        <v>3558</v>
      </c>
      <c r="AI320" s="3" t="s">
        <v>698</v>
      </c>
      <c r="AJ320" s="3" t="s">
        <v>36500</v>
      </c>
      <c r="AK320" s="3" t="s">
        <v>727</v>
      </c>
      <c r="AM320" s="3" t="s">
        <v>790</v>
      </c>
      <c r="AO320" s="3" t="s">
        <v>729</v>
      </c>
      <c r="AP320" s="3" t="s">
        <v>3559</v>
      </c>
      <c r="AQ320" s="3" t="s">
        <v>729</v>
      </c>
      <c r="AR320" s="3" t="s">
        <v>3560</v>
      </c>
      <c r="AS320" s="3" t="s">
        <v>730</v>
      </c>
      <c r="AT320" s="3" t="s">
        <v>3561</v>
      </c>
      <c r="AU320" s="3" t="s">
        <v>727</v>
      </c>
      <c r="AV320" s="3" t="s">
        <v>3562</v>
      </c>
      <c r="AW320" s="3" t="s">
        <v>698</v>
      </c>
      <c r="AY320" s="3" t="s">
        <v>729</v>
      </c>
      <c r="AZ320" s="3" t="s">
        <v>3563</v>
      </c>
      <c r="BA320" s="3" t="s">
        <v>698</v>
      </c>
      <c r="BB320" s="3" t="s">
        <v>3564</v>
      </c>
    </row>
    <row r="321" spans="1:54" ht="28.8" x14ac:dyDescent="0.3">
      <c r="A321" s="3" t="s">
        <v>663</v>
      </c>
      <c r="B321" s="3" t="s">
        <v>3565</v>
      </c>
      <c r="C321" s="3" t="s">
        <v>3566</v>
      </c>
      <c r="D321" s="3" t="s">
        <v>3567</v>
      </c>
      <c r="E321" s="3">
        <v>320</v>
      </c>
      <c r="F321" s="3" t="s">
        <v>37840</v>
      </c>
      <c r="G321" s="3" t="s">
        <v>694</v>
      </c>
      <c r="H321" s="3" t="s">
        <v>3568</v>
      </c>
      <c r="I321" s="3"/>
      <c r="J321" s="3" t="s">
        <v>4</v>
      </c>
      <c r="K321" s="3" t="s">
        <v>4</v>
      </c>
      <c r="L321" s="3" t="s">
        <v>705</v>
      </c>
      <c r="M321" s="3" t="s">
        <v>4</v>
      </c>
      <c r="N321" s="3"/>
      <c r="O321" s="3" t="s">
        <v>4</v>
      </c>
      <c r="P321" s="3" t="s">
        <v>4</v>
      </c>
      <c r="Q321" s="3" t="s">
        <v>4</v>
      </c>
      <c r="R321" s="3" t="s">
        <v>4</v>
      </c>
      <c r="S321" s="3" t="s">
        <v>4</v>
      </c>
      <c r="T321" s="3" t="s">
        <v>4</v>
      </c>
      <c r="U321" s="3" t="s">
        <v>4</v>
      </c>
      <c r="V321" s="3" t="s">
        <v>4</v>
      </c>
      <c r="W321" s="3" t="s">
        <v>4</v>
      </c>
      <c r="X321" s="3" t="s">
        <v>4</v>
      </c>
      <c r="Y321" s="3" t="s">
        <v>4</v>
      </c>
      <c r="Z321" s="3" t="s">
        <v>4</v>
      </c>
      <c r="AA321" s="3" t="s">
        <v>4</v>
      </c>
      <c r="AB321" s="3" t="s">
        <v>4</v>
      </c>
      <c r="AC321" s="3" t="s">
        <v>4</v>
      </c>
      <c r="AD321" s="3" t="s">
        <v>4</v>
      </c>
      <c r="AE321" s="3" t="s">
        <v>4</v>
      </c>
      <c r="AF321" s="3" t="s">
        <v>4</v>
      </c>
      <c r="AG321" s="3" t="s">
        <v>4</v>
      </c>
      <c r="AH321" s="3" t="s">
        <v>4</v>
      </c>
      <c r="AI321" s="3" t="s">
        <v>4</v>
      </c>
      <c r="AJ321" s="3" t="s">
        <v>4</v>
      </c>
      <c r="AK321" s="3" t="s">
        <v>4</v>
      </c>
      <c r="AL321" s="3" t="s">
        <v>4</v>
      </c>
      <c r="AM321" s="3" t="s">
        <v>4</v>
      </c>
      <c r="AN321" s="3" t="s">
        <v>4</v>
      </c>
      <c r="AO321" s="3" t="s">
        <v>4</v>
      </c>
      <c r="AP321" s="3" t="s">
        <v>4</v>
      </c>
      <c r="AQ321" s="3" t="s">
        <v>4</v>
      </c>
      <c r="AR321" s="3" t="s">
        <v>4</v>
      </c>
      <c r="AS321" s="3" t="s">
        <v>4</v>
      </c>
      <c r="AT321" s="3" t="s">
        <v>4</v>
      </c>
      <c r="AU321" s="3" t="s">
        <v>4</v>
      </c>
      <c r="AV321" s="3" t="s">
        <v>4</v>
      </c>
      <c r="AW321" s="3" t="s">
        <v>4</v>
      </c>
      <c r="AX321" s="3" t="s">
        <v>4</v>
      </c>
      <c r="AY321" s="3" t="s">
        <v>4</v>
      </c>
      <c r="AZ321" s="3" t="s">
        <v>4</v>
      </c>
      <c r="BA321" s="3" t="s">
        <v>4</v>
      </c>
      <c r="BB321" s="3" t="s">
        <v>4</v>
      </c>
    </row>
    <row r="322" spans="1:54" ht="230.4" x14ac:dyDescent="0.3">
      <c r="A322" s="3" t="s">
        <v>663</v>
      </c>
      <c r="B322" s="3" t="s">
        <v>3569</v>
      </c>
      <c r="C322" s="3" t="s">
        <v>3570</v>
      </c>
      <c r="D322" s="3" t="s">
        <v>3567</v>
      </c>
      <c r="E322" s="3">
        <v>321</v>
      </c>
      <c r="F322" s="3" t="s">
        <v>37838</v>
      </c>
      <c r="G322" s="3" t="s">
        <v>752</v>
      </c>
      <c r="H322" s="3" t="s">
        <v>3571</v>
      </c>
      <c r="I322" s="3" t="s">
        <v>3572</v>
      </c>
      <c r="J322" s="3" t="s">
        <v>697</v>
      </c>
      <c r="K322" s="3" t="s">
        <v>4</v>
      </c>
      <c r="L322" s="3" t="s">
        <v>697</v>
      </c>
      <c r="N322" s="3"/>
      <c r="O322" s="3" t="s">
        <v>700</v>
      </c>
      <c r="P322" s="3" t="s">
        <v>3573</v>
      </c>
      <c r="Q322" s="3" t="s">
        <v>699</v>
      </c>
      <c r="R322" s="3"/>
      <c r="S322" s="3" t="s">
        <v>699</v>
      </c>
      <c r="T322" s="3"/>
      <c r="U322" s="3" t="s">
        <v>728</v>
      </c>
      <c r="V322" s="3" t="s">
        <v>3574</v>
      </c>
      <c r="W322" s="3" t="s">
        <v>699</v>
      </c>
      <c r="X322" s="3" t="s">
        <v>3575</v>
      </c>
      <c r="Y322" s="3" t="s">
        <v>730</v>
      </c>
      <c r="Z322" s="3" t="s">
        <v>3576</v>
      </c>
      <c r="AA322" s="3" t="s">
        <v>712</v>
      </c>
      <c r="AB322" s="3" t="s">
        <v>3577</v>
      </c>
      <c r="AC322" s="3" t="s">
        <v>700</v>
      </c>
      <c r="AE322" s="3" t="s">
        <v>728</v>
      </c>
      <c r="AF322" s="3" t="s">
        <v>3578</v>
      </c>
      <c r="AG322" s="3" t="s">
        <v>699</v>
      </c>
      <c r="AI322" s="3" t="s">
        <v>730</v>
      </c>
      <c r="AJ322" s="3" t="s">
        <v>36501</v>
      </c>
      <c r="AK322" s="3" t="s">
        <v>729</v>
      </c>
      <c r="AM322" s="3" t="s">
        <v>730</v>
      </c>
      <c r="AN322" s="3" t="s">
        <v>3579</v>
      </c>
      <c r="AO322" s="3" t="s">
        <v>728</v>
      </c>
      <c r="AP322" s="3" t="s">
        <v>3580</v>
      </c>
      <c r="AQ322" s="3" t="s">
        <v>790</v>
      </c>
      <c r="AR322" s="3" t="s">
        <v>3581</v>
      </c>
      <c r="AS322" s="3" t="s">
        <v>700</v>
      </c>
      <c r="AT322" s="3" t="s">
        <v>3582</v>
      </c>
      <c r="AU322" s="3" t="s">
        <v>698</v>
      </c>
      <c r="AW322" s="3" t="s">
        <v>700</v>
      </c>
      <c r="AX322" s="3" t="s">
        <v>3583</v>
      </c>
      <c r="AY322" s="3" t="s">
        <v>698</v>
      </c>
      <c r="AZ322" s="3" t="s">
        <v>3584</v>
      </c>
      <c r="BA322" s="3" t="s">
        <v>699</v>
      </c>
    </row>
    <row r="323" spans="1:54" ht="28.8" x14ac:dyDescent="0.3">
      <c r="A323" s="3" t="s">
        <v>663</v>
      </c>
      <c r="B323" s="3" t="s">
        <v>3585</v>
      </c>
      <c r="C323" s="3" t="s">
        <v>3586</v>
      </c>
      <c r="D323" s="3" t="s">
        <v>3567</v>
      </c>
      <c r="E323" s="3">
        <v>322</v>
      </c>
      <c r="F323" s="3" t="s">
        <v>37874</v>
      </c>
      <c r="G323" s="3" t="s">
        <v>694</v>
      </c>
      <c r="H323" s="3" t="s">
        <v>1022</v>
      </c>
      <c r="I323" s="3" t="s">
        <v>3587</v>
      </c>
      <c r="J323" s="3" t="s">
        <v>4</v>
      </c>
      <c r="K323" s="3" t="s">
        <v>4</v>
      </c>
      <c r="L323" s="3" t="s">
        <v>697</v>
      </c>
      <c r="M323" s="3" t="s">
        <v>4</v>
      </c>
      <c r="N323" s="3"/>
      <c r="O323" s="3" t="s">
        <v>4</v>
      </c>
      <c r="P323" s="3" t="s">
        <v>4</v>
      </c>
      <c r="Q323" s="3" t="s">
        <v>4</v>
      </c>
      <c r="R323" s="3" t="s">
        <v>4</v>
      </c>
      <c r="S323" s="3" t="s">
        <v>4</v>
      </c>
      <c r="T323" s="3" t="s">
        <v>4</v>
      </c>
      <c r="U323" s="3" t="s">
        <v>4</v>
      </c>
      <c r="V323" s="3" t="s">
        <v>4</v>
      </c>
      <c r="W323" s="3" t="s">
        <v>4</v>
      </c>
      <c r="X323" s="3" t="s">
        <v>4</v>
      </c>
      <c r="Y323" s="3" t="s">
        <v>4</v>
      </c>
      <c r="Z323" s="3" t="s">
        <v>4</v>
      </c>
      <c r="AA323" s="3" t="s">
        <v>4</v>
      </c>
      <c r="AB323" s="3" t="s">
        <v>4</v>
      </c>
      <c r="AC323" s="3" t="s">
        <v>4</v>
      </c>
      <c r="AD323" s="3" t="s">
        <v>4</v>
      </c>
      <c r="AE323" s="3" t="s">
        <v>4</v>
      </c>
      <c r="AF323" s="3" t="s">
        <v>4</v>
      </c>
      <c r="AG323" s="3" t="s">
        <v>4</v>
      </c>
      <c r="AH323" s="3" t="s">
        <v>4</v>
      </c>
      <c r="AI323" s="3" t="s">
        <v>4</v>
      </c>
      <c r="AJ323" s="3" t="s">
        <v>4</v>
      </c>
      <c r="AK323" s="3" t="s">
        <v>4</v>
      </c>
      <c r="AL323" s="3" t="s">
        <v>4</v>
      </c>
      <c r="AM323" s="3" t="s">
        <v>4</v>
      </c>
      <c r="AN323" s="3" t="s">
        <v>4</v>
      </c>
      <c r="AO323" s="3" t="s">
        <v>4</v>
      </c>
      <c r="AP323" s="3" t="s">
        <v>4</v>
      </c>
      <c r="AQ323" s="3" t="s">
        <v>4</v>
      </c>
      <c r="AR323" s="3" t="s">
        <v>4</v>
      </c>
      <c r="AS323" s="3" t="s">
        <v>4</v>
      </c>
      <c r="AT323" s="3" t="s">
        <v>4</v>
      </c>
      <c r="AU323" s="3" t="s">
        <v>4</v>
      </c>
      <c r="AV323" s="3" t="s">
        <v>4</v>
      </c>
      <c r="AW323" s="3" t="s">
        <v>4</v>
      </c>
      <c r="AX323" s="3" t="s">
        <v>4</v>
      </c>
      <c r="AY323" s="3" t="s">
        <v>4</v>
      </c>
      <c r="AZ323" s="3" t="s">
        <v>4</v>
      </c>
      <c r="BA323" s="3" t="s">
        <v>4</v>
      </c>
      <c r="BB323" s="3" t="s">
        <v>4</v>
      </c>
    </row>
    <row r="324" spans="1:54" ht="28.8" x14ac:dyDescent="0.3">
      <c r="A324" s="3" t="s">
        <v>663</v>
      </c>
      <c r="B324" s="3" t="s">
        <v>3588</v>
      </c>
      <c r="C324" s="3" t="s">
        <v>3589</v>
      </c>
      <c r="D324" s="3" t="s">
        <v>3567</v>
      </c>
      <c r="E324" s="3">
        <v>323</v>
      </c>
      <c r="F324" s="3" t="s">
        <v>37848</v>
      </c>
      <c r="G324" s="3" t="s">
        <v>694</v>
      </c>
      <c r="H324" s="3" t="s">
        <v>3590</v>
      </c>
      <c r="I324" s="3"/>
      <c r="J324" s="3" t="s">
        <v>4</v>
      </c>
      <c r="K324" s="3" t="s">
        <v>4</v>
      </c>
      <c r="L324" s="3" t="s">
        <v>697</v>
      </c>
      <c r="M324" s="3" t="s">
        <v>4</v>
      </c>
      <c r="N324" s="3"/>
      <c r="O324" s="3" t="s">
        <v>4</v>
      </c>
      <c r="P324" s="3" t="s">
        <v>4</v>
      </c>
      <c r="Q324" s="3" t="s">
        <v>4</v>
      </c>
      <c r="R324" s="3" t="s">
        <v>4</v>
      </c>
      <c r="S324" s="3" t="s">
        <v>4</v>
      </c>
      <c r="T324" s="3" t="s">
        <v>4</v>
      </c>
      <c r="U324" s="3" t="s">
        <v>4</v>
      </c>
      <c r="V324" s="3" t="s">
        <v>4</v>
      </c>
      <c r="W324" s="3" t="s">
        <v>4</v>
      </c>
      <c r="X324" s="3" t="s">
        <v>4</v>
      </c>
      <c r="Y324" s="3" t="s">
        <v>4</v>
      </c>
      <c r="Z324" s="3" t="s">
        <v>4</v>
      </c>
      <c r="AA324" s="3" t="s">
        <v>4</v>
      </c>
      <c r="AB324" s="3" t="s">
        <v>4</v>
      </c>
      <c r="AC324" s="3" t="s">
        <v>4</v>
      </c>
      <c r="AD324" s="3" t="s">
        <v>4</v>
      </c>
      <c r="AE324" s="3" t="s">
        <v>4</v>
      </c>
      <c r="AF324" s="3" t="s">
        <v>4</v>
      </c>
      <c r="AG324" s="3" t="s">
        <v>4</v>
      </c>
      <c r="AH324" s="3" t="s">
        <v>4</v>
      </c>
      <c r="AI324" s="3" t="s">
        <v>4</v>
      </c>
      <c r="AJ324" s="3" t="s">
        <v>4</v>
      </c>
      <c r="AK324" s="3" t="s">
        <v>4</v>
      </c>
      <c r="AL324" s="3" t="s">
        <v>4</v>
      </c>
      <c r="AM324" s="3" t="s">
        <v>4</v>
      </c>
      <c r="AN324" s="3" t="s">
        <v>4</v>
      </c>
      <c r="AO324" s="3" t="s">
        <v>4</v>
      </c>
      <c r="AP324" s="3" t="s">
        <v>4</v>
      </c>
      <c r="AQ324" s="3" t="s">
        <v>4</v>
      </c>
      <c r="AR324" s="3" t="s">
        <v>4</v>
      </c>
      <c r="AS324" s="3" t="s">
        <v>4</v>
      </c>
      <c r="AT324" s="3" t="s">
        <v>4</v>
      </c>
      <c r="AU324" s="3" t="s">
        <v>4</v>
      </c>
      <c r="AV324" s="3" t="s">
        <v>4</v>
      </c>
      <c r="AW324" s="3" t="s">
        <v>4</v>
      </c>
      <c r="AX324" s="3" t="s">
        <v>4</v>
      </c>
      <c r="AY324" s="3" t="s">
        <v>4</v>
      </c>
      <c r="AZ324" s="3" t="s">
        <v>4</v>
      </c>
      <c r="BA324" s="3" t="s">
        <v>4</v>
      </c>
      <c r="BB324" s="3" t="s">
        <v>4</v>
      </c>
    </row>
    <row r="325" spans="1:54" ht="28.8" x14ac:dyDescent="0.3">
      <c r="A325" s="3" t="s">
        <v>663</v>
      </c>
      <c r="B325" s="3" t="s">
        <v>3591</v>
      </c>
      <c r="C325" s="3" t="s">
        <v>3592</v>
      </c>
      <c r="D325" s="3" t="s">
        <v>3567</v>
      </c>
      <c r="E325" s="3">
        <v>324</v>
      </c>
      <c r="F325" s="3" t="s">
        <v>37830</v>
      </c>
      <c r="G325" s="3" t="s">
        <v>752</v>
      </c>
      <c r="H325" s="3" t="s">
        <v>2417</v>
      </c>
      <c r="I325" s="3"/>
      <c r="J325" s="3" t="s">
        <v>4</v>
      </c>
      <c r="K325" s="3" t="s">
        <v>4</v>
      </c>
      <c r="L325" s="3" t="s">
        <v>697</v>
      </c>
      <c r="M325" s="3" t="s">
        <v>4</v>
      </c>
      <c r="N325" s="3"/>
      <c r="O325" s="3" t="s">
        <v>4</v>
      </c>
      <c r="P325" s="3" t="s">
        <v>4</v>
      </c>
      <c r="Q325" s="3" t="s">
        <v>4</v>
      </c>
      <c r="R325" s="3" t="s">
        <v>4</v>
      </c>
      <c r="S325" s="3" t="s">
        <v>4</v>
      </c>
      <c r="T325" s="3" t="s">
        <v>4</v>
      </c>
      <c r="U325" s="3" t="s">
        <v>4</v>
      </c>
      <c r="V325" s="3" t="s">
        <v>4</v>
      </c>
      <c r="W325" s="3" t="s">
        <v>4</v>
      </c>
      <c r="X325" s="3" t="s">
        <v>4</v>
      </c>
      <c r="Y325" s="3" t="s">
        <v>4</v>
      </c>
      <c r="Z325" s="3" t="s">
        <v>4</v>
      </c>
      <c r="AA325" s="3" t="s">
        <v>4</v>
      </c>
      <c r="AB325" s="3" t="s">
        <v>4</v>
      </c>
      <c r="AC325" s="3" t="s">
        <v>4</v>
      </c>
      <c r="AD325" s="3" t="s">
        <v>4</v>
      </c>
      <c r="AE325" s="3" t="s">
        <v>4</v>
      </c>
      <c r="AF325" s="3" t="s">
        <v>4</v>
      </c>
      <c r="AG325" s="3" t="s">
        <v>4</v>
      </c>
      <c r="AH325" s="3" t="s">
        <v>4</v>
      </c>
      <c r="AI325" s="3" t="s">
        <v>4</v>
      </c>
      <c r="AJ325" s="3" t="s">
        <v>4</v>
      </c>
      <c r="AK325" s="3" t="s">
        <v>4</v>
      </c>
      <c r="AL325" s="3" t="s">
        <v>4</v>
      </c>
      <c r="AM325" s="3" t="s">
        <v>4</v>
      </c>
      <c r="AN325" s="3" t="s">
        <v>4</v>
      </c>
      <c r="AO325" s="3" t="s">
        <v>4</v>
      </c>
      <c r="AP325" s="3" t="s">
        <v>4</v>
      </c>
      <c r="AQ325" s="3" t="s">
        <v>4</v>
      </c>
      <c r="AR325" s="3" t="s">
        <v>4</v>
      </c>
      <c r="AS325" s="3" t="s">
        <v>4</v>
      </c>
      <c r="AT325" s="3" t="s">
        <v>4</v>
      </c>
      <c r="AU325" s="3" t="s">
        <v>4</v>
      </c>
      <c r="AV325" s="3" t="s">
        <v>4</v>
      </c>
      <c r="AW325" s="3" t="s">
        <v>4</v>
      </c>
      <c r="AX325" s="3" t="s">
        <v>4</v>
      </c>
      <c r="AY325" s="3" t="s">
        <v>4</v>
      </c>
      <c r="AZ325" s="3" t="s">
        <v>4</v>
      </c>
      <c r="BA325" s="3" t="s">
        <v>4</v>
      </c>
      <c r="BB325" s="3" t="s">
        <v>4</v>
      </c>
    </row>
    <row r="326" spans="1:54" ht="28.8" x14ac:dyDescent="0.3">
      <c r="A326" s="3" t="s">
        <v>663</v>
      </c>
      <c r="B326" s="3" t="s">
        <v>1341</v>
      </c>
      <c r="C326" s="3" t="s">
        <v>2859</v>
      </c>
      <c r="D326" s="3" t="s">
        <v>3567</v>
      </c>
      <c r="E326" s="3">
        <v>325</v>
      </c>
      <c r="F326" s="3" t="s">
        <v>37834</v>
      </c>
      <c r="G326" s="3" t="s">
        <v>694</v>
      </c>
      <c r="H326" s="3" t="s">
        <v>3593</v>
      </c>
      <c r="I326" s="3"/>
      <c r="J326" s="3" t="s">
        <v>697</v>
      </c>
      <c r="K326" s="3" t="s">
        <v>4</v>
      </c>
      <c r="L326" s="3" t="s">
        <v>697</v>
      </c>
      <c r="N326" s="3"/>
      <c r="O326" s="3" t="s">
        <v>700</v>
      </c>
      <c r="P326" s="3"/>
      <c r="Q326" s="3" t="s">
        <v>698</v>
      </c>
      <c r="R326" s="3"/>
      <c r="S326" s="3" t="s">
        <v>699</v>
      </c>
      <c r="T326" s="3"/>
      <c r="U326" s="3" t="s">
        <v>700</v>
      </c>
      <c r="W326" s="3" t="s">
        <v>699</v>
      </c>
      <c r="Y326" s="3" t="s">
        <v>700</v>
      </c>
      <c r="AA326" s="3" t="s">
        <v>698</v>
      </c>
      <c r="AC326" s="3" t="s">
        <v>699</v>
      </c>
      <c r="AE326" s="3" t="s">
        <v>700</v>
      </c>
      <c r="AG326" s="3" t="s">
        <v>700</v>
      </c>
      <c r="AI326" s="3" t="s">
        <v>698</v>
      </c>
      <c r="AK326" s="3" t="s">
        <v>700</v>
      </c>
      <c r="AM326" s="3" t="s">
        <v>698</v>
      </c>
      <c r="AO326" s="3" t="s">
        <v>700</v>
      </c>
      <c r="AQ326" s="3" t="s">
        <v>699</v>
      </c>
      <c r="AS326" s="3" t="s">
        <v>700</v>
      </c>
      <c r="AU326" s="3" t="s">
        <v>700</v>
      </c>
      <c r="AW326" s="3" t="s">
        <v>700</v>
      </c>
      <c r="AY326" s="3" t="s">
        <v>700</v>
      </c>
      <c r="BA326" s="3" t="s">
        <v>700</v>
      </c>
    </row>
    <row r="327" spans="1:54" ht="28.8" x14ac:dyDescent="0.3">
      <c r="A327" s="3" t="s">
        <v>663</v>
      </c>
      <c r="B327" s="3" t="s">
        <v>2715</v>
      </c>
      <c r="C327" s="3" t="s">
        <v>3594</v>
      </c>
      <c r="D327" s="3" t="s">
        <v>3567</v>
      </c>
      <c r="E327" s="3">
        <v>326</v>
      </c>
      <c r="F327" s="3" t="s">
        <v>37835</v>
      </c>
      <c r="G327" s="3" t="s">
        <v>694</v>
      </c>
      <c r="H327" s="3" t="s">
        <v>3595</v>
      </c>
      <c r="I327" s="3"/>
      <c r="J327" s="3" t="s">
        <v>4</v>
      </c>
      <c r="K327" s="3" t="s">
        <v>4</v>
      </c>
      <c r="L327" s="3" t="s">
        <v>697</v>
      </c>
      <c r="M327" s="3" t="s">
        <v>4</v>
      </c>
      <c r="N327" s="3"/>
      <c r="O327" s="3" t="s">
        <v>4</v>
      </c>
      <c r="P327" s="3" t="s">
        <v>4</v>
      </c>
      <c r="Q327" s="3" t="s">
        <v>4</v>
      </c>
      <c r="R327" s="3" t="s">
        <v>4</v>
      </c>
      <c r="S327" s="3" t="s">
        <v>4</v>
      </c>
      <c r="T327" s="3" t="s">
        <v>4</v>
      </c>
      <c r="U327" s="3" t="s">
        <v>4</v>
      </c>
      <c r="V327" s="3" t="s">
        <v>4</v>
      </c>
      <c r="W327" s="3" t="s">
        <v>4</v>
      </c>
      <c r="X327" s="3" t="s">
        <v>4</v>
      </c>
      <c r="Y327" s="3" t="s">
        <v>4</v>
      </c>
      <c r="Z327" s="3" t="s">
        <v>4</v>
      </c>
      <c r="AA327" s="3" t="s">
        <v>4</v>
      </c>
      <c r="AB327" s="3" t="s">
        <v>4</v>
      </c>
      <c r="AC327" s="3" t="s">
        <v>4</v>
      </c>
      <c r="AD327" s="3" t="s">
        <v>4</v>
      </c>
      <c r="AE327" s="3" t="s">
        <v>4</v>
      </c>
      <c r="AF327" s="3" t="s">
        <v>4</v>
      </c>
      <c r="AG327" s="3" t="s">
        <v>4</v>
      </c>
      <c r="AH327" s="3" t="s">
        <v>4</v>
      </c>
      <c r="AI327" s="3" t="s">
        <v>4</v>
      </c>
      <c r="AJ327" s="3" t="s">
        <v>4</v>
      </c>
      <c r="AK327" s="3" t="s">
        <v>4</v>
      </c>
      <c r="AL327" s="3" t="s">
        <v>4</v>
      </c>
      <c r="AM327" s="3" t="s">
        <v>4</v>
      </c>
      <c r="AN327" s="3" t="s">
        <v>4</v>
      </c>
      <c r="AO327" s="3" t="s">
        <v>4</v>
      </c>
      <c r="AP327" s="3" t="s">
        <v>4</v>
      </c>
      <c r="AQ327" s="3" t="s">
        <v>4</v>
      </c>
      <c r="AR327" s="3" t="s">
        <v>4</v>
      </c>
      <c r="AS327" s="3" t="s">
        <v>4</v>
      </c>
      <c r="AT327" s="3" t="s">
        <v>4</v>
      </c>
      <c r="AU327" s="3" t="s">
        <v>4</v>
      </c>
      <c r="AV327" s="3" t="s">
        <v>4</v>
      </c>
      <c r="AW327" s="3" t="s">
        <v>4</v>
      </c>
      <c r="AX327" s="3" t="s">
        <v>4</v>
      </c>
      <c r="AY327" s="3" t="s">
        <v>4</v>
      </c>
      <c r="AZ327" s="3" t="s">
        <v>4</v>
      </c>
      <c r="BA327" s="3" t="s">
        <v>4</v>
      </c>
      <c r="BB327" s="3" t="s">
        <v>4</v>
      </c>
    </row>
    <row r="328" spans="1:54" ht="28.8" x14ac:dyDescent="0.3">
      <c r="A328" s="3" t="s">
        <v>663</v>
      </c>
      <c r="B328" s="3" t="s">
        <v>3596</v>
      </c>
      <c r="C328" s="3" t="s">
        <v>3597</v>
      </c>
      <c r="D328" s="3" t="s">
        <v>3567</v>
      </c>
      <c r="E328" s="3">
        <v>327</v>
      </c>
      <c r="F328" s="3" t="s">
        <v>37833</v>
      </c>
      <c r="G328" s="3" t="s">
        <v>752</v>
      </c>
      <c r="H328" s="3" t="s">
        <v>3598</v>
      </c>
      <c r="I328" s="3"/>
      <c r="J328" s="3" t="s">
        <v>4</v>
      </c>
      <c r="K328" s="3" t="s">
        <v>4</v>
      </c>
      <c r="L328" s="3" t="s">
        <v>697</v>
      </c>
      <c r="M328" s="3" t="s">
        <v>4</v>
      </c>
      <c r="N328" s="3"/>
      <c r="O328" s="3" t="s">
        <v>4</v>
      </c>
      <c r="P328" s="3" t="s">
        <v>4</v>
      </c>
      <c r="Q328" s="3" t="s">
        <v>4</v>
      </c>
      <c r="R328" s="3" t="s">
        <v>4</v>
      </c>
      <c r="S328" s="3" t="s">
        <v>4</v>
      </c>
      <c r="T328" s="3" t="s">
        <v>4</v>
      </c>
      <c r="U328" s="3" t="s">
        <v>4</v>
      </c>
      <c r="V328" s="3" t="s">
        <v>4</v>
      </c>
      <c r="W328" s="3" t="s">
        <v>4</v>
      </c>
      <c r="X328" s="3" t="s">
        <v>4</v>
      </c>
      <c r="Y328" s="3" t="s">
        <v>4</v>
      </c>
      <c r="Z328" s="3" t="s">
        <v>4</v>
      </c>
      <c r="AA328" s="3" t="s">
        <v>4</v>
      </c>
      <c r="AB328" s="3" t="s">
        <v>4</v>
      </c>
      <c r="AC328" s="3" t="s">
        <v>4</v>
      </c>
      <c r="AD328" s="3" t="s">
        <v>4</v>
      </c>
      <c r="AE328" s="3" t="s">
        <v>4</v>
      </c>
      <c r="AF328" s="3" t="s">
        <v>4</v>
      </c>
      <c r="AG328" s="3" t="s">
        <v>4</v>
      </c>
      <c r="AH328" s="3" t="s">
        <v>4</v>
      </c>
      <c r="AI328" s="3" t="s">
        <v>4</v>
      </c>
      <c r="AJ328" s="3" t="s">
        <v>4</v>
      </c>
      <c r="AK328" s="3" t="s">
        <v>4</v>
      </c>
      <c r="AL328" s="3" t="s">
        <v>4</v>
      </c>
      <c r="AM328" s="3" t="s">
        <v>4</v>
      </c>
      <c r="AN328" s="3" t="s">
        <v>4</v>
      </c>
      <c r="AO328" s="3" t="s">
        <v>4</v>
      </c>
      <c r="AP328" s="3" t="s">
        <v>4</v>
      </c>
      <c r="AQ328" s="3" t="s">
        <v>4</v>
      </c>
      <c r="AR328" s="3" t="s">
        <v>4</v>
      </c>
      <c r="AS328" s="3" t="s">
        <v>4</v>
      </c>
      <c r="AT328" s="3" t="s">
        <v>4</v>
      </c>
      <c r="AU328" s="3" t="s">
        <v>4</v>
      </c>
      <c r="AV328" s="3" t="s">
        <v>4</v>
      </c>
      <c r="AW328" s="3" t="s">
        <v>4</v>
      </c>
      <c r="AX328" s="3" t="s">
        <v>4</v>
      </c>
      <c r="AY328" s="3" t="s">
        <v>4</v>
      </c>
      <c r="AZ328" s="3" t="s">
        <v>4</v>
      </c>
      <c r="BA328" s="3" t="s">
        <v>4</v>
      </c>
      <c r="BB328" s="3" t="s">
        <v>4</v>
      </c>
    </row>
    <row r="329" spans="1:54" ht="28.8" x14ac:dyDescent="0.3">
      <c r="A329" s="3" t="s">
        <v>663</v>
      </c>
      <c r="B329" s="3" t="s">
        <v>907</v>
      </c>
      <c r="C329" s="3" t="s">
        <v>1833</v>
      </c>
      <c r="D329" s="3" t="s">
        <v>3567</v>
      </c>
      <c r="E329" s="3">
        <v>328</v>
      </c>
      <c r="F329" s="3" t="s">
        <v>37864</v>
      </c>
      <c r="G329" s="3" t="s">
        <v>694</v>
      </c>
      <c r="H329" s="3" t="s">
        <v>3599</v>
      </c>
      <c r="I329" s="3"/>
      <c r="J329" s="3" t="s">
        <v>4</v>
      </c>
      <c r="K329" s="3" t="s">
        <v>4</v>
      </c>
      <c r="L329" s="3" t="s">
        <v>697</v>
      </c>
      <c r="M329" s="3" t="s">
        <v>4</v>
      </c>
      <c r="N329" s="3"/>
      <c r="O329" s="3" t="s">
        <v>4</v>
      </c>
      <c r="P329" s="3" t="s">
        <v>4</v>
      </c>
      <c r="Q329" s="3" t="s">
        <v>4</v>
      </c>
      <c r="R329" s="3" t="s">
        <v>4</v>
      </c>
      <c r="S329" s="3" t="s">
        <v>4</v>
      </c>
      <c r="T329" s="3" t="s">
        <v>4</v>
      </c>
      <c r="U329" s="3" t="s">
        <v>4</v>
      </c>
      <c r="V329" s="3" t="s">
        <v>4</v>
      </c>
      <c r="W329" s="3" t="s">
        <v>4</v>
      </c>
      <c r="X329" s="3" t="s">
        <v>4</v>
      </c>
      <c r="Y329" s="3" t="s">
        <v>4</v>
      </c>
      <c r="Z329" s="3" t="s">
        <v>4</v>
      </c>
      <c r="AA329" s="3" t="s">
        <v>4</v>
      </c>
      <c r="AB329" s="3" t="s">
        <v>4</v>
      </c>
      <c r="AC329" s="3" t="s">
        <v>4</v>
      </c>
      <c r="AD329" s="3" t="s">
        <v>4</v>
      </c>
      <c r="AE329" s="3" t="s">
        <v>4</v>
      </c>
      <c r="AF329" s="3" t="s">
        <v>4</v>
      </c>
      <c r="AG329" s="3" t="s">
        <v>4</v>
      </c>
      <c r="AH329" s="3" t="s">
        <v>4</v>
      </c>
      <c r="AI329" s="3" t="s">
        <v>4</v>
      </c>
      <c r="AJ329" s="3" t="s">
        <v>4</v>
      </c>
      <c r="AK329" s="3" t="s">
        <v>4</v>
      </c>
      <c r="AL329" s="3" t="s">
        <v>4</v>
      </c>
      <c r="AM329" s="3" t="s">
        <v>4</v>
      </c>
      <c r="AN329" s="3" t="s">
        <v>4</v>
      </c>
      <c r="AO329" s="3" t="s">
        <v>4</v>
      </c>
      <c r="AP329" s="3" t="s">
        <v>4</v>
      </c>
      <c r="AQ329" s="3" t="s">
        <v>4</v>
      </c>
      <c r="AR329" s="3" t="s">
        <v>4</v>
      </c>
      <c r="AS329" s="3" t="s">
        <v>4</v>
      </c>
      <c r="AT329" s="3" t="s">
        <v>4</v>
      </c>
      <c r="AU329" s="3" t="s">
        <v>4</v>
      </c>
      <c r="AV329" s="3" t="s">
        <v>4</v>
      </c>
      <c r="AW329" s="3" t="s">
        <v>4</v>
      </c>
      <c r="AX329" s="3" t="s">
        <v>4</v>
      </c>
      <c r="AY329" s="3" t="s">
        <v>4</v>
      </c>
      <c r="AZ329" s="3" t="s">
        <v>4</v>
      </c>
      <c r="BA329" s="3" t="s">
        <v>4</v>
      </c>
      <c r="BB329" s="3" t="s">
        <v>4</v>
      </c>
    </row>
    <row r="330" spans="1:54" ht="57.6" x14ac:dyDescent="0.3">
      <c r="A330" s="3" t="s">
        <v>663</v>
      </c>
      <c r="B330" s="3" t="s">
        <v>3600</v>
      </c>
      <c r="C330" s="3" t="s">
        <v>3601</v>
      </c>
      <c r="D330" s="3" t="s">
        <v>3567</v>
      </c>
      <c r="E330" s="3">
        <v>329</v>
      </c>
      <c r="F330" s="3" t="s">
        <v>37828</v>
      </c>
      <c r="G330" s="3" t="s">
        <v>694</v>
      </c>
      <c r="H330" s="3" t="s">
        <v>3602</v>
      </c>
      <c r="I330" s="3" t="s">
        <v>3603</v>
      </c>
      <c r="J330" s="3" t="s">
        <v>697</v>
      </c>
      <c r="K330" s="3" t="s">
        <v>4</v>
      </c>
      <c r="L330" s="3" t="s">
        <v>697</v>
      </c>
      <c r="N330" s="3"/>
      <c r="O330" s="3" t="s">
        <v>700</v>
      </c>
      <c r="P330" s="3" t="s">
        <v>3604</v>
      </c>
      <c r="Q330" s="3" t="s">
        <v>728</v>
      </c>
      <c r="R330" s="3" t="s">
        <v>3605</v>
      </c>
      <c r="S330" s="3" t="s">
        <v>729</v>
      </c>
      <c r="T330" s="3"/>
      <c r="U330" s="3" t="s">
        <v>728</v>
      </c>
      <c r="V330" s="3" t="s">
        <v>3606</v>
      </c>
      <c r="W330" s="3" t="s">
        <v>699</v>
      </c>
      <c r="Y330" s="3" t="s">
        <v>699</v>
      </c>
      <c r="AA330" s="3" t="s">
        <v>699</v>
      </c>
      <c r="AC330" s="3" t="s">
        <v>700</v>
      </c>
      <c r="AD330" s="3" t="s">
        <v>3607</v>
      </c>
      <c r="AE330" s="3" t="s">
        <v>728</v>
      </c>
      <c r="AG330" s="3" t="s">
        <v>700</v>
      </c>
      <c r="AI330" s="3" t="s">
        <v>730</v>
      </c>
      <c r="AK330" s="3" t="s">
        <v>786</v>
      </c>
      <c r="AM330" s="3" t="s">
        <v>698</v>
      </c>
      <c r="AN330" s="3" t="s">
        <v>3608</v>
      </c>
      <c r="AO330" s="3" t="s">
        <v>700</v>
      </c>
      <c r="AQ330" s="3" t="s">
        <v>699</v>
      </c>
      <c r="AS330" s="3" t="s">
        <v>729</v>
      </c>
      <c r="AU330" s="3" t="s">
        <v>786</v>
      </c>
      <c r="AW330" s="3" t="s">
        <v>699</v>
      </c>
      <c r="AY330" s="3" t="s">
        <v>729</v>
      </c>
      <c r="AZ330" s="3" t="s">
        <v>3609</v>
      </c>
      <c r="BA330" s="3" t="s">
        <v>729</v>
      </c>
    </row>
    <row r="331" spans="1:54" ht="244.8" x14ac:dyDescent="0.3">
      <c r="A331" s="3" t="s">
        <v>663</v>
      </c>
      <c r="B331" s="3" t="s">
        <v>3610</v>
      </c>
      <c r="C331" s="3" t="s">
        <v>3611</v>
      </c>
      <c r="D331" s="3" t="s">
        <v>3567</v>
      </c>
      <c r="E331" s="3">
        <v>330</v>
      </c>
      <c r="F331" s="3" t="s">
        <v>37854</v>
      </c>
      <c r="G331" s="3" t="s">
        <v>752</v>
      </c>
      <c r="H331" s="3" t="s">
        <v>3612</v>
      </c>
      <c r="I331" s="3"/>
      <c r="J331" s="3" t="s">
        <v>697</v>
      </c>
      <c r="K331" s="3" t="s">
        <v>4</v>
      </c>
      <c r="L331" s="3" t="s">
        <v>697</v>
      </c>
      <c r="N331" s="3"/>
      <c r="O331" s="3" t="s">
        <v>712</v>
      </c>
      <c r="P331" s="3" t="s">
        <v>3613</v>
      </c>
      <c r="Q331" s="3" t="s">
        <v>700</v>
      </c>
      <c r="R331" s="3" t="s">
        <v>3614</v>
      </c>
      <c r="S331" s="3" t="s">
        <v>698</v>
      </c>
      <c r="T331" s="3" t="s">
        <v>3615</v>
      </c>
      <c r="U331" s="3" t="s">
        <v>700</v>
      </c>
      <c r="V331" s="3" t="s">
        <v>3616</v>
      </c>
      <c r="W331" s="3" t="s">
        <v>699</v>
      </c>
      <c r="X331" s="3" t="s">
        <v>3617</v>
      </c>
      <c r="Y331" s="3" t="s">
        <v>699</v>
      </c>
      <c r="Z331" s="3" t="s">
        <v>3618</v>
      </c>
      <c r="AA331" s="3" t="s">
        <v>698</v>
      </c>
      <c r="AB331" s="3" t="s">
        <v>3619</v>
      </c>
      <c r="AC331" s="3" t="s">
        <v>700</v>
      </c>
      <c r="AE331" s="3" t="s">
        <v>700</v>
      </c>
      <c r="AF331" s="3" t="s">
        <v>3620</v>
      </c>
      <c r="AG331" s="3" t="s">
        <v>699</v>
      </c>
      <c r="AH331" s="3" t="s">
        <v>3621</v>
      </c>
      <c r="AI331" s="3" t="s">
        <v>698</v>
      </c>
      <c r="AJ331" s="3" t="s">
        <v>36502</v>
      </c>
      <c r="AK331" s="3" t="s">
        <v>699</v>
      </c>
      <c r="AL331" s="3" t="s">
        <v>3622</v>
      </c>
      <c r="AM331" s="3" t="s">
        <v>698</v>
      </c>
      <c r="AN331" s="3" t="s">
        <v>3623</v>
      </c>
      <c r="AO331" s="3" t="s">
        <v>700</v>
      </c>
      <c r="AP331" s="3" t="s">
        <v>3624</v>
      </c>
      <c r="AQ331" s="3" t="s">
        <v>698</v>
      </c>
      <c r="AR331" s="3" t="s">
        <v>3625</v>
      </c>
      <c r="AS331" s="3" t="s">
        <v>698</v>
      </c>
      <c r="AU331" s="3" t="s">
        <v>700</v>
      </c>
      <c r="AW331" s="3" t="s">
        <v>698</v>
      </c>
      <c r="AX331" s="3" t="s">
        <v>3626</v>
      </c>
      <c r="AY331" s="3" t="s">
        <v>698</v>
      </c>
      <c r="BA331" s="3" t="s">
        <v>699</v>
      </c>
      <c r="BB331" s="3" t="s">
        <v>3627</v>
      </c>
    </row>
    <row r="332" spans="1:54" ht="43.2" x14ac:dyDescent="0.3">
      <c r="A332" s="3" t="s">
        <v>663</v>
      </c>
      <c r="B332" s="3" t="s">
        <v>3628</v>
      </c>
      <c r="C332" s="3" t="s">
        <v>3629</v>
      </c>
      <c r="D332" s="3" t="s">
        <v>3567</v>
      </c>
      <c r="E332" s="3">
        <v>331</v>
      </c>
      <c r="F332" s="3" t="s">
        <v>37857</v>
      </c>
      <c r="G332" s="3" t="s">
        <v>752</v>
      </c>
      <c r="H332" s="3" t="s">
        <v>3630</v>
      </c>
      <c r="I332" s="3"/>
      <c r="J332" s="3" t="s">
        <v>705</v>
      </c>
      <c r="K332" s="3" t="s">
        <v>4</v>
      </c>
      <c r="L332" s="3" t="s">
        <v>697</v>
      </c>
      <c r="N332" s="3"/>
      <c r="O332" s="3" t="s">
        <v>700</v>
      </c>
      <c r="P332" s="3"/>
      <c r="Q332" s="3" t="s">
        <v>698</v>
      </c>
      <c r="R332" s="3"/>
      <c r="S332" s="3" t="s">
        <v>700</v>
      </c>
      <c r="T332" s="3"/>
      <c r="U332" s="3" t="s">
        <v>700</v>
      </c>
      <c r="W332" s="3" t="s">
        <v>699</v>
      </c>
      <c r="Y332" s="3" t="s">
        <v>699</v>
      </c>
      <c r="AA332" s="3" t="s">
        <v>698</v>
      </c>
      <c r="AC332" s="3" t="s">
        <v>698</v>
      </c>
      <c r="AE332" s="3" t="s">
        <v>700</v>
      </c>
      <c r="AG332" s="3" t="s">
        <v>699</v>
      </c>
      <c r="AI332" s="3" t="s">
        <v>698</v>
      </c>
      <c r="AK332" s="3" t="s">
        <v>700</v>
      </c>
      <c r="AM332" s="3" t="s">
        <v>698</v>
      </c>
      <c r="AO332" s="3" t="s">
        <v>699</v>
      </c>
      <c r="AQ332" s="3" t="s">
        <v>700</v>
      </c>
      <c r="AS332" s="3" t="s">
        <v>712</v>
      </c>
      <c r="AU332" s="3" t="s">
        <v>700</v>
      </c>
      <c r="AW332" s="3" t="s">
        <v>699</v>
      </c>
      <c r="AY332" s="3" t="s">
        <v>698</v>
      </c>
      <c r="BA332" s="3" t="s">
        <v>698</v>
      </c>
    </row>
    <row r="333" spans="1:54" ht="28.8" x14ac:dyDescent="0.3">
      <c r="A333" s="3" t="s">
        <v>663</v>
      </c>
      <c r="B333" s="3" t="s">
        <v>3631</v>
      </c>
      <c r="C333" s="3" t="s">
        <v>3632</v>
      </c>
      <c r="D333" s="3" t="s">
        <v>3567</v>
      </c>
      <c r="E333" s="3">
        <v>332</v>
      </c>
      <c r="F333" s="3" t="s">
        <v>37857</v>
      </c>
      <c r="G333" s="3" t="s">
        <v>752</v>
      </c>
      <c r="H333" s="3" t="s">
        <v>3633</v>
      </c>
      <c r="I333" s="3"/>
      <c r="J333" s="3" t="s">
        <v>4</v>
      </c>
      <c r="K333" s="3" t="s">
        <v>4</v>
      </c>
      <c r="L333" s="3" t="s">
        <v>697</v>
      </c>
      <c r="M333" s="3" t="s">
        <v>4</v>
      </c>
      <c r="N333" s="3"/>
      <c r="O333" s="3" t="s">
        <v>4</v>
      </c>
      <c r="P333" s="3" t="s">
        <v>4</v>
      </c>
      <c r="Q333" s="3" t="s">
        <v>4</v>
      </c>
      <c r="R333" s="3" t="s">
        <v>4</v>
      </c>
      <c r="S333" s="3" t="s">
        <v>4</v>
      </c>
      <c r="T333" s="3" t="s">
        <v>4</v>
      </c>
      <c r="U333" s="3" t="s">
        <v>4</v>
      </c>
      <c r="V333" s="3" t="s">
        <v>4</v>
      </c>
      <c r="W333" s="3" t="s">
        <v>4</v>
      </c>
      <c r="X333" s="3" t="s">
        <v>4</v>
      </c>
      <c r="Y333" s="3" t="s">
        <v>4</v>
      </c>
      <c r="Z333" s="3" t="s">
        <v>4</v>
      </c>
      <c r="AA333" s="3" t="s">
        <v>4</v>
      </c>
      <c r="AB333" s="3" t="s">
        <v>4</v>
      </c>
      <c r="AC333" s="3" t="s">
        <v>4</v>
      </c>
      <c r="AD333" s="3" t="s">
        <v>4</v>
      </c>
      <c r="AE333" s="3" t="s">
        <v>4</v>
      </c>
      <c r="AF333" s="3" t="s">
        <v>4</v>
      </c>
      <c r="AG333" s="3" t="s">
        <v>4</v>
      </c>
      <c r="AH333" s="3" t="s">
        <v>4</v>
      </c>
      <c r="AI333" s="3" t="s">
        <v>4</v>
      </c>
      <c r="AJ333" s="3" t="s">
        <v>4</v>
      </c>
      <c r="AK333" s="3" t="s">
        <v>4</v>
      </c>
      <c r="AL333" s="3" t="s">
        <v>4</v>
      </c>
      <c r="AM333" s="3" t="s">
        <v>4</v>
      </c>
      <c r="AN333" s="3" t="s">
        <v>4</v>
      </c>
      <c r="AO333" s="3" t="s">
        <v>4</v>
      </c>
      <c r="AP333" s="3" t="s">
        <v>4</v>
      </c>
      <c r="AQ333" s="3" t="s">
        <v>4</v>
      </c>
      <c r="AR333" s="3" t="s">
        <v>4</v>
      </c>
      <c r="AS333" s="3" t="s">
        <v>4</v>
      </c>
      <c r="AT333" s="3" t="s">
        <v>4</v>
      </c>
      <c r="AU333" s="3" t="s">
        <v>4</v>
      </c>
      <c r="AV333" s="3" t="s">
        <v>4</v>
      </c>
      <c r="AW333" s="3" t="s">
        <v>4</v>
      </c>
      <c r="AX333" s="3" t="s">
        <v>4</v>
      </c>
      <c r="AY333" s="3" t="s">
        <v>4</v>
      </c>
      <c r="AZ333" s="3" t="s">
        <v>4</v>
      </c>
      <c r="BA333" s="3" t="s">
        <v>4</v>
      </c>
      <c r="BB333" s="3" t="s">
        <v>4</v>
      </c>
    </row>
    <row r="334" spans="1:54" ht="28.8" x14ac:dyDescent="0.3">
      <c r="A334" s="3" t="s">
        <v>663</v>
      </c>
      <c r="B334" s="3" t="s">
        <v>3634</v>
      </c>
      <c r="C334" s="3" t="s">
        <v>3635</v>
      </c>
      <c r="D334" s="3" t="s">
        <v>3567</v>
      </c>
      <c r="E334" s="3">
        <v>333</v>
      </c>
      <c r="F334" s="3" t="s">
        <v>37835</v>
      </c>
      <c r="G334" s="3" t="s">
        <v>752</v>
      </c>
      <c r="H334" s="3" t="s">
        <v>3636</v>
      </c>
      <c r="I334" s="3" t="s">
        <v>3637</v>
      </c>
      <c r="J334" s="3" t="s">
        <v>4</v>
      </c>
      <c r="K334" s="3" t="s">
        <v>4</v>
      </c>
      <c r="L334" s="3" t="s">
        <v>697</v>
      </c>
      <c r="M334" s="3" t="s">
        <v>4</v>
      </c>
      <c r="N334" s="3"/>
      <c r="O334" s="3" t="s">
        <v>4</v>
      </c>
      <c r="P334" s="3" t="s">
        <v>4</v>
      </c>
      <c r="Q334" s="3" t="s">
        <v>4</v>
      </c>
      <c r="R334" s="3" t="s">
        <v>4</v>
      </c>
      <c r="S334" s="3" t="s">
        <v>4</v>
      </c>
      <c r="T334" s="3" t="s">
        <v>4</v>
      </c>
      <c r="U334" s="3" t="s">
        <v>4</v>
      </c>
      <c r="V334" s="3" t="s">
        <v>4</v>
      </c>
      <c r="W334" s="3" t="s">
        <v>4</v>
      </c>
      <c r="X334" s="3" t="s">
        <v>4</v>
      </c>
      <c r="Y334" s="3" t="s">
        <v>4</v>
      </c>
      <c r="Z334" s="3" t="s">
        <v>4</v>
      </c>
      <c r="AA334" s="3" t="s">
        <v>4</v>
      </c>
      <c r="AB334" s="3" t="s">
        <v>4</v>
      </c>
      <c r="AC334" s="3" t="s">
        <v>4</v>
      </c>
      <c r="AD334" s="3" t="s">
        <v>4</v>
      </c>
      <c r="AE334" s="3" t="s">
        <v>4</v>
      </c>
      <c r="AF334" s="3" t="s">
        <v>4</v>
      </c>
      <c r="AG334" s="3" t="s">
        <v>4</v>
      </c>
      <c r="AH334" s="3" t="s">
        <v>4</v>
      </c>
      <c r="AI334" s="3" t="s">
        <v>4</v>
      </c>
      <c r="AJ334" s="3" t="s">
        <v>4</v>
      </c>
      <c r="AK334" s="3" t="s">
        <v>4</v>
      </c>
      <c r="AL334" s="3" t="s">
        <v>4</v>
      </c>
      <c r="AM334" s="3" t="s">
        <v>4</v>
      </c>
      <c r="AN334" s="3" t="s">
        <v>4</v>
      </c>
      <c r="AO334" s="3" t="s">
        <v>4</v>
      </c>
      <c r="AP334" s="3" t="s">
        <v>4</v>
      </c>
      <c r="AQ334" s="3" t="s">
        <v>4</v>
      </c>
      <c r="AR334" s="3" t="s">
        <v>4</v>
      </c>
      <c r="AS334" s="3" t="s">
        <v>4</v>
      </c>
      <c r="AT334" s="3" t="s">
        <v>4</v>
      </c>
      <c r="AU334" s="3" t="s">
        <v>4</v>
      </c>
      <c r="AV334" s="3" t="s">
        <v>4</v>
      </c>
      <c r="AW334" s="3" t="s">
        <v>4</v>
      </c>
      <c r="AX334" s="3" t="s">
        <v>4</v>
      </c>
      <c r="AY334" s="3" t="s">
        <v>4</v>
      </c>
      <c r="AZ334" s="3" t="s">
        <v>4</v>
      </c>
      <c r="BA334" s="3" t="s">
        <v>4</v>
      </c>
      <c r="BB334" s="3" t="s">
        <v>4</v>
      </c>
    </row>
    <row r="335" spans="1:54" ht="129.6" x14ac:dyDescent="0.3">
      <c r="A335" s="3" t="s">
        <v>663</v>
      </c>
      <c r="B335" s="3" t="s">
        <v>3638</v>
      </c>
      <c r="C335" s="3" t="s">
        <v>3639</v>
      </c>
      <c r="D335" s="3" t="s">
        <v>3567</v>
      </c>
      <c r="E335" s="3">
        <v>334</v>
      </c>
      <c r="F335" s="3" t="s">
        <v>37867</v>
      </c>
      <c r="G335" s="3" t="s">
        <v>752</v>
      </c>
      <c r="H335" s="3" t="s">
        <v>3640</v>
      </c>
      <c r="I335" s="3"/>
      <c r="J335" s="3" t="s">
        <v>697</v>
      </c>
      <c r="K335" s="3" t="s">
        <v>4</v>
      </c>
      <c r="L335" s="3" t="s">
        <v>697</v>
      </c>
      <c r="M335" s="3" t="s">
        <v>3641</v>
      </c>
      <c r="N335" s="3"/>
      <c r="O335" s="3" t="s">
        <v>700</v>
      </c>
      <c r="P335" s="3" t="s">
        <v>3642</v>
      </c>
      <c r="Q335" s="3" t="s">
        <v>698</v>
      </c>
      <c r="R335" s="3"/>
      <c r="S335" s="3" t="s">
        <v>728</v>
      </c>
      <c r="T335" s="3" t="s">
        <v>3643</v>
      </c>
      <c r="U335" s="3" t="s">
        <v>728</v>
      </c>
      <c r="V335" s="3" t="s">
        <v>3644</v>
      </c>
      <c r="W335" s="3" t="s">
        <v>699</v>
      </c>
      <c r="Y335" s="3" t="s">
        <v>699</v>
      </c>
      <c r="AA335" s="3" t="s">
        <v>699</v>
      </c>
      <c r="AC335" s="3" t="s">
        <v>698</v>
      </c>
      <c r="AE335" s="3" t="s">
        <v>700</v>
      </c>
      <c r="AG335" s="3" t="s">
        <v>699</v>
      </c>
      <c r="AI335" s="3" t="s">
        <v>730</v>
      </c>
      <c r="AK335" s="3" t="s">
        <v>700</v>
      </c>
      <c r="AM335" s="3" t="s">
        <v>699</v>
      </c>
      <c r="AO335" s="3" t="s">
        <v>700</v>
      </c>
      <c r="AQ335" s="3" t="s">
        <v>699</v>
      </c>
      <c r="AS335" s="3" t="s">
        <v>698</v>
      </c>
      <c r="AU335" s="3" t="s">
        <v>699</v>
      </c>
      <c r="AW335" s="3" t="s">
        <v>728</v>
      </c>
      <c r="AY335" s="3" t="s">
        <v>698</v>
      </c>
      <c r="BA335" s="3" t="s">
        <v>729</v>
      </c>
    </row>
    <row r="336" spans="1:54" ht="28.8" x14ac:dyDescent="0.3">
      <c r="A336" s="3" t="s">
        <v>663</v>
      </c>
      <c r="B336" s="3" t="s">
        <v>3645</v>
      </c>
      <c r="C336" s="3" t="s">
        <v>3646</v>
      </c>
      <c r="D336" s="3" t="s">
        <v>3567</v>
      </c>
      <c r="E336" s="3">
        <v>335</v>
      </c>
      <c r="F336" s="3" t="s">
        <v>37842</v>
      </c>
      <c r="G336" s="3" t="s">
        <v>752</v>
      </c>
      <c r="H336" s="3" t="s">
        <v>3647</v>
      </c>
      <c r="I336" s="3"/>
      <c r="J336" s="3" t="s">
        <v>4</v>
      </c>
      <c r="K336" s="3" t="s">
        <v>4</v>
      </c>
      <c r="L336" s="3" t="s">
        <v>697</v>
      </c>
      <c r="M336" s="3" t="s">
        <v>4</v>
      </c>
      <c r="N336" s="3"/>
      <c r="O336" s="3" t="s">
        <v>4</v>
      </c>
      <c r="P336" s="3" t="s">
        <v>4</v>
      </c>
      <c r="Q336" s="3" t="s">
        <v>4</v>
      </c>
      <c r="R336" s="3" t="s">
        <v>4</v>
      </c>
      <c r="S336" s="3" t="s">
        <v>4</v>
      </c>
      <c r="T336" s="3" t="s">
        <v>4</v>
      </c>
      <c r="U336" s="3" t="s">
        <v>4</v>
      </c>
      <c r="V336" s="3" t="s">
        <v>4</v>
      </c>
      <c r="W336" s="3" t="s">
        <v>4</v>
      </c>
      <c r="X336" s="3" t="s">
        <v>4</v>
      </c>
      <c r="Y336" s="3" t="s">
        <v>4</v>
      </c>
      <c r="Z336" s="3" t="s">
        <v>4</v>
      </c>
      <c r="AA336" s="3" t="s">
        <v>4</v>
      </c>
      <c r="AB336" s="3" t="s">
        <v>4</v>
      </c>
      <c r="AC336" s="3" t="s">
        <v>4</v>
      </c>
      <c r="AD336" s="3" t="s">
        <v>4</v>
      </c>
      <c r="AE336" s="3" t="s">
        <v>4</v>
      </c>
      <c r="AF336" s="3" t="s">
        <v>4</v>
      </c>
      <c r="AG336" s="3" t="s">
        <v>4</v>
      </c>
      <c r="AH336" s="3" t="s">
        <v>4</v>
      </c>
      <c r="AI336" s="3" t="s">
        <v>4</v>
      </c>
      <c r="AJ336" s="3" t="s">
        <v>4</v>
      </c>
      <c r="AK336" s="3" t="s">
        <v>4</v>
      </c>
      <c r="AL336" s="3" t="s">
        <v>4</v>
      </c>
      <c r="AM336" s="3" t="s">
        <v>4</v>
      </c>
      <c r="AN336" s="3" t="s">
        <v>4</v>
      </c>
      <c r="AO336" s="3" t="s">
        <v>4</v>
      </c>
      <c r="AP336" s="3" t="s">
        <v>4</v>
      </c>
      <c r="AQ336" s="3" t="s">
        <v>4</v>
      </c>
      <c r="AR336" s="3" t="s">
        <v>4</v>
      </c>
      <c r="AS336" s="3" t="s">
        <v>4</v>
      </c>
      <c r="AT336" s="3" t="s">
        <v>4</v>
      </c>
      <c r="AU336" s="3" t="s">
        <v>4</v>
      </c>
      <c r="AV336" s="3" t="s">
        <v>4</v>
      </c>
      <c r="AW336" s="3" t="s">
        <v>4</v>
      </c>
      <c r="AX336" s="3" t="s">
        <v>4</v>
      </c>
      <c r="AY336" s="3" t="s">
        <v>4</v>
      </c>
      <c r="AZ336" s="3" t="s">
        <v>4</v>
      </c>
      <c r="BA336" s="3" t="s">
        <v>4</v>
      </c>
      <c r="BB336" s="3" t="s">
        <v>4</v>
      </c>
    </row>
    <row r="337" spans="1:54" ht="28.8" x14ac:dyDescent="0.3">
      <c r="A337" s="3" t="s">
        <v>663</v>
      </c>
      <c r="B337" s="3" t="s">
        <v>1224</v>
      </c>
      <c r="C337" s="3" t="s">
        <v>3648</v>
      </c>
      <c r="D337" s="3" t="s">
        <v>3567</v>
      </c>
      <c r="E337" s="3">
        <v>336</v>
      </c>
      <c r="F337" s="3" t="s">
        <v>37848</v>
      </c>
      <c r="G337" s="3" t="s">
        <v>694</v>
      </c>
      <c r="H337" s="3" t="s">
        <v>3649</v>
      </c>
      <c r="I337" s="3"/>
      <c r="J337" s="3" t="s">
        <v>4</v>
      </c>
      <c r="K337" s="3" t="s">
        <v>4</v>
      </c>
      <c r="L337" s="3" t="s">
        <v>697</v>
      </c>
      <c r="M337" s="3" t="s">
        <v>4</v>
      </c>
      <c r="N337" s="3"/>
      <c r="O337" s="3" t="s">
        <v>4</v>
      </c>
      <c r="P337" s="3" t="s">
        <v>4</v>
      </c>
      <c r="Q337" s="3" t="s">
        <v>4</v>
      </c>
      <c r="R337" s="3" t="s">
        <v>4</v>
      </c>
      <c r="S337" s="3" t="s">
        <v>4</v>
      </c>
      <c r="T337" s="3" t="s">
        <v>4</v>
      </c>
      <c r="U337" s="3" t="s">
        <v>4</v>
      </c>
      <c r="V337" s="3" t="s">
        <v>4</v>
      </c>
      <c r="W337" s="3" t="s">
        <v>4</v>
      </c>
      <c r="X337" s="3" t="s">
        <v>4</v>
      </c>
      <c r="Y337" s="3" t="s">
        <v>4</v>
      </c>
      <c r="Z337" s="3" t="s">
        <v>4</v>
      </c>
      <c r="AA337" s="3" t="s">
        <v>4</v>
      </c>
      <c r="AB337" s="3" t="s">
        <v>4</v>
      </c>
      <c r="AC337" s="3" t="s">
        <v>4</v>
      </c>
      <c r="AD337" s="3" t="s">
        <v>4</v>
      </c>
      <c r="AE337" s="3" t="s">
        <v>4</v>
      </c>
      <c r="AF337" s="3" t="s">
        <v>4</v>
      </c>
      <c r="AG337" s="3" t="s">
        <v>4</v>
      </c>
      <c r="AH337" s="3" t="s">
        <v>4</v>
      </c>
      <c r="AI337" s="3" t="s">
        <v>4</v>
      </c>
      <c r="AJ337" s="3" t="s">
        <v>4</v>
      </c>
      <c r="AK337" s="3" t="s">
        <v>4</v>
      </c>
      <c r="AL337" s="3" t="s">
        <v>4</v>
      </c>
      <c r="AM337" s="3" t="s">
        <v>4</v>
      </c>
      <c r="AN337" s="3" t="s">
        <v>4</v>
      </c>
      <c r="AO337" s="3" t="s">
        <v>4</v>
      </c>
      <c r="AP337" s="3" t="s">
        <v>4</v>
      </c>
      <c r="AQ337" s="3" t="s">
        <v>4</v>
      </c>
      <c r="AR337" s="3" t="s">
        <v>4</v>
      </c>
      <c r="AS337" s="3" t="s">
        <v>4</v>
      </c>
      <c r="AT337" s="3" t="s">
        <v>4</v>
      </c>
      <c r="AU337" s="3" t="s">
        <v>4</v>
      </c>
      <c r="AV337" s="3" t="s">
        <v>4</v>
      </c>
      <c r="AW337" s="3" t="s">
        <v>4</v>
      </c>
      <c r="AX337" s="3" t="s">
        <v>4</v>
      </c>
      <c r="AY337" s="3" t="s">
        <v>4</v>
      </c>
      <c r="AZ337" s="3" t="s">
        <v>4</v>
      </c>
      <c r="BA337" s="3" t="s">
        <v>4</v>
      </c>
      <c r="BB337" s="3" t="s">
        <v>4</v>
      </c>
    </row>
    <row r="338" spans="1:54" ht="144" x14ac:dyDescent="0.3">
      <c r="A338" s="3" t="s">
        <v>663</v>
      </c>
      <c r="B338" s="3" t="s">
        <v>3650</v>
      </c>
      <c r="C338" s="3" t="s">
        <v>3651</v>
      </c>
      <c r="D338" s="3" t="s">
        <v>3567</v>
      </c>
      <c r="E338" s="3">
        <v>337</v>
      </c>
      <c r="F338" s="3" t="s">
        <v>37833</v>
      </c>
      <c r="G338" s="3" t="s">
        <v>752</v>
      </c>
      <c r="H338" s="3" t="s">
        <v>3652</v>
      </c>
      <c r="I338" s="3"/>
      <c r="J338" s="3" t="s">
        <v>697</v>
      </c>
      <c r="K338" s="3" t="s">
        <v>4</v>
      </c>
      <c r="L338" s="3" t="s">
        <v>697</v>
      </c>
      <c r="N338" s="3"/>
      <c r="O338" s="3" t="s">
        <v>728</v>
      </c>
      <c r="P338" s="3" t="s">
        <v>3653</v>
      </c>
      <c r="Q338" s="3" t="s">
        <v>728</v>
      </c>
      <c r="R338" s="3" t="s">
        <v>3654</v>
      </c>
      <c r="S338" s="3" t="s">
        <v>729</v>
      </c>
      <c r="T338" s="3" t="s">
        <v>3655</v>
      </c>
      <c r="U338" s="3" t="s">
        <v>728</v>
      </c>
      <c r="V338" s="3" t="s">
        <v>3656</v>
      </c>
      <c r="W338" s="3" t="s">
        <v>699</v>
      </c>
      <c r="Y338" s="3" t="s">
        <v>699</v>
      </c>
      <c r="Z338" s="3" t="s">
        <v>3657</v>
      </c>
      <c r="AA338" s="3" t="s">
        <v>1132</v>
      </c>
      <c r="AB338" s="3" t="s">
        <v>3658</v>
      </c>
      <c r="AC338" s="3" t="s">
        <v>698</v>
      </c>
      <c r="AE338" s="3" t="s">
        <v>728</v>
      </c>
      <c r="AF338" s="3" t="s">
        <v>3659</v>
      </c>
      <c r="AG338" s="3" t="s">
        <v>699</v>
      </c>
      <c r="AI338" s="3" t="s">
        <v>730</v>
      </c>
      <c r="AJ338" s="3" t="s">
        <v>36503</v>
      </c>
      <c r="AK338" s="3" t="s">
        <v>700</v>
      </c>
      <c r="AL338" s="3" t="s">
        <v>3660</v>
      </c>
      <c r="AM338" s="3" t="s">
        <v>730</v>
      </c>
      <c r="AN338" s="3" t="s">
        <v>3661</v>
      </c>
      <c r="AO338" s="3" t="s">
        <v>728</v>
      </c>
      <c r="AP338" s="3" t="s">
        <v>3662</v>
      </c>
      <c r="AQ338" s="3" t="s">
        <v>700</v>
      </c>
      <c r="AR338" s="3" t="s">
        <v>3663</v>
      </c>
      <c r="AS338" s="3" t="s">
        <v>699</v>
      </c>
      <c r="AT338" s="3" t="s">
        <v>3664</v>
      </c>
      <c r="AU338" s="3" t="s">
        <v>727</v>
      </c>
      <c r="AW338" s="3" t="s">
        <v>699</v>
      </c>
      <c r="AX338" s="3" t="s">
        <v>3665</v>
      </c>
      <c r="AY338" s="3" t="s">
        <v>699</v>
      </c>
      <c r="BA338" s="3" t="s">
        <v>729</v>
      </c>
      <c r="BB338" s="3" t="s">
        <v>3666</v>
      </c>
    </row>
    <row r="339" spans="1:54" ht="129.6" x14ac:dyDescent="0.3">
      <c r="A339" s="3" t="s">
        <v>663</v>
      </c>
      <c r="B339" s="3" t="s">
        <v>3667</v>
      </c>
      <c r="C339" s="3" t="s">
        <v>3668</v>
      </c>
      <c r="D339" s="3" t="s">
        <v>3567</v>
      </c>
      <c r="E339" s="3">
        <v>338</v>
      </c>
      <c r="F339" s="3" t="s">
        <v>37822</v>
      </c>
      <c r="G339" s="3" t="s">
        <v>694</v>
      </c>
      <c r="H339" s="3" t="s">
        <v>3669</v>
      </c>
      <c r="I339" s="3" t="s">
        <v>3670</v>
      </c>
      <c r="J339" s="3" t="s">
        <v>705</v>
      </c>
      <c r="K339" s="3" t="s">
        <v>4</v>
      </c>
      <c r="L339" s="3" t="s">
        <v>697</v>
      </c>
      <c r="N339" s="3"/>
      <c r="O339" s="3" t="s">
        <v>728</v>
      </c>
      <c r="P339" s="3"/>
      <c r="Q339" s="3" t="s">
        <v>727</v>
      </c>
      <c r="R339" s="3"/>
      <c r="S339" s="3" t="s">
        <v>786</v>
      </c>
      <c r="T339" s="3"/>
      <c r="U339" s="3" t="s">
        <v>728</v>
      </c>
      <c r="V339" s="3" t="s">
        <v>3671</v>
      </c>
      <c r="W339" s="3" t="s">
        <v>729</v>
      </c>
      <c r="Y339" s="3" t="s">
        <v>786</v>
      </c>
      <c r="AA339" s="3" t="s">
        <v>730</v>
      </c>
      <c r="AB339" s="3" t="s">
        <v>3672</v>
      </c>
      <c r="AC339" s="3" t="s">
        <v>728</v>
      </c>
      <c r="AE339" s="3" t="s">
        <v>728</v>
      </c>
      <c r="AG339" s="3" t="s">
        <v>786</v>
      </c>
      <c r="AI339" s="3" t="s">
        <v>730</v>
      </c>
      <c r="AK339" s="3" t="s">
        <v>730</v>
      </c>
      <c r="AM339" s="3" t="s">
        <v>786</v>
      </c>
      <c r="AO339" s="3" t="s">
        <v>728</v>
      </c>
      <c r="AQ339" s="3" t="s">
        <v>729</v>
      </c>
      <c r="AS339" s="3" t="s">
        <v>728</v>
      </c>
      <c r="AU339" s="3" t="s">
        <v>728</v>
      </c>
      <c r="AW339" s="3" t="s">
        <v>786</v>
      </c>
      <c r="AX339" s="3" t="s">
        <v>3673</v>
      </c>
      <c r="AY339" s="3" t="s">
        <v>729</v>
      </c>
      <c r="AZ339" s="3" t="s">
        <v>3674</v>
      </c>
      <c r="BA339" s="3" t="s">
        <v>729</v>
      </c>
    </row>
    <row r="340" spans="1:54" ht="28.8" x14ac:dyDescent="0.3">
      <c r="A340" s="3" t="s">
        <v>663</v>
      </c>
      <c r="B340" s="3" t="s">
        <v>3675</v>
      </c>
      <c r="C340" s="3" t="s">
        <v>3676</v>
      </c>
      <c r="D340" s="3" t="s">
        <v>3567</v>
      </c>
      <c r="E340" s="3">
        <v>339</v>
      </c>
      <c r="F340" s="3" t="s">
        <v>37846</v>
      </c>
      <c r="G340" s="3" t="s">
        <v>752</v>
      </c>
      <c r="H340" s="3" t="s">
        <v>3677</v>
      </c>
      <c r="I340" s="3" t="s">
        <v>696</v>
      </c>
      <c r="J340" s="3" t="s">
        <v>4</v>
      </c>
      <c r="K340" s="3" t="s">
        <v>4</v>
      </c>
      <c r="L340" s="3" t="s">
        <v>697</v>
      </c>
      <c r="M340" s="3" t="s">
        <v>4</v>
      </c>
      <c r="N340" s="3"/>
      <c r="O340" s="3" t="s">
        <v>4</v>
      </c>
      <c r="P340" s="3" t="s">
        <v>4</v>
      </c>
      <c r="Q340" s="3" t="s">
        <v>4</v>
      </c>
      <c r="R340" s="3" t="s">
        <v>4</v>
      </c>
      <c r="S340" s="3" t="s">
        <v>4</v>
      </c>
      <c r="T340" s="3" t="s">
        <v>4</v>
      </c>
      <c r="U340" s="3" t="s">
        <v>4</v>
      </c>
      <c r="V340" s="3" t="s">
        <v>4</v>
      </c>
      <c r="W340" s="3" t="s">
        <v>4</v>
      </c>
      <c r="X340" s="3" t="s">
        <v>4</v>
      </c>
      <c r="Y340" s="3" t="s">
        <v>4</v>
      </c>
      <c r="Z340" s="3" t="s">
        <v>4</v>
      </c>
      <c r="AA340" s="3" t="s">
        <v>4</v>
      </c>
      <c r="AB340" s="3" t="s">
        <v>4</v>
      </c>
      <c r="AC340" s="3" t="s">
        <v>4</v>
      </c>
      <c r="AD340" s="3" t="s">
        <v>4</v>
      </c>
      <c r="AE340" s="3" t="s">
        <v>4</v>
      </c>
      <c r="AF340" s="3" t="s">
        <v>4</v>
      </c>
      <c r="AG340" s="3" t="s">
        <v>4</v>
      </c>
      <c r="AH340" s="3" t="s">
        <v>4</v>
      </c>
      <c r="AI340" s="3" t="s">
        <v>4</v>
      </c>
      <c r="AJ340" s="3" t="s">
        <v>4</v>
      </c>
      <c r="AK340" s="3" t="s">
        <v>4</v>
      </c>
      <c r="AL340" s="3" t="s">
        <v>4</v>
      </c>
      <c r="AM340" s="3" t="s">
        <v>4</v>
      </c>
      <c r="AN340" s="3" t="s">
        <v>4</v>
      </c>
      <c r="AO340" s="3" t="s">
        <v>4</v>
      </c>
      <c r="AP340" s="3" t="s">
        <v>4</v>
      </c>
      <c r="AQ340" s="3" t="s">
        <v>4</v>
      </c>
      <c r="AR340" s="3" t="s">
        <v>4</v>
      </c>
      <c r="AS340" s="3" t="s">
        <v>4</v>
      </c>
      <c r="AT340" s="3" t="s">
        <v>4</v>
      </c>
      <c r="AU340" s="3" t="s">
        <v>4</v>
      </c>
      <c r="AV340" s="3" t="s">
        <v>4</v>
      </c>
      <c r="AW340" s="3" t="s">
        <v>4</v>
      </c>
      <c r="AX340" s="3" t="s">
        <v>4</v>
      </c>
      <c r="AY340" s="3" t="s">
        <v>4</v>
      </c>
      <c r="AZ340" s="3" t="s">
        <v>4</v>
      </c>
      <c r="BA340" s="3" t="s">
        <v>4</v>
      </c>
      <c r="BB340" s="3" t="s">
        <v>4</v>
      </c>
    </row>
    <row r="341" spans="1:54" ht="216" x14ac:dyDescent="0.3">
      <c r="A341" s="3" t="s">
        <v>663</v>
      </c>
      <c r="B341" s="3" t="s">
        <v>3678</v>
      </c>
      <c r="C341" s="3" t="s">
        <v>3679</v>
      </c>
      <c r="D341" s="3" t="s">
        <v>3567</v>
      </c>
      <c r="E341" s="3">
        <v>340</v>
      </c>
      <c r="F341" s="3" t="s">
        <v>37847</v>
      </c>
      <c r="G341" s="3" t="s">
        <v>694</v>
      </c>
      <c r="H341" s="3" t="s">
        <v>3680</v>
      </c>
      <c r="I341" s="3" t="s">
        <v>3681</v>
      </c>
      <c r="J341" s="3" t="s">
        <v>697</v>
      </c>
      <c r="K341" s="3" t="s">
        <v>4</v>
      </c>
      <c r="L341" s="3" t="s">
        <v>697</v>
      </c>
      <c r="M341" s="3" t="s">
        <v>3682</v>
      </c>
      <c r="N341" s="3"/>
      <c r="O341" s="3" t="s">
        <v>728</v>
      </c>
      <c r="P341" s="3" t="s">
        <v>3683</v>
      </c>
      <c r="Q341" s="3" t="s">
        <v>730</v>
      </c>
      <c r="R341" s="3" t="s">
        <v>3684</v>
      </c>
      <c r="S341" s="3" t="s">
        <v>729</v>
      </c>
      <c r="T341" s="3"/>
      <c r="U341" s="3" t="s">
        <v>700</v>
      </c>
      <c r="V341" s="3" t="s">
        <v>3685</v>
      </c>
      <c r="W341" s="3" t="s">
        <v>728</v>
      </c>
      <c r="X341" s="3" t="s">
        <v>3686</v>
      </c>
      <c r="Y341" s="3" t="s">
        <v>729</v>
      </c>
      <c r="Z341" s="3" t="s">
        <v>3687</v>
      </c>
      <c r="AA341" s="3" t="s">
        <v>730</v>
      </c>
      <c r="AC341" s="3" t="s">
        <v>699</v>
      </c>
      <c r="AD341" s="3" t="s">
        <v>3688</v>
      </c>
      <c r="AE341" s="3" t="s">
        <v>728</v>
      </c>
      <c r="AF341" s="3" t="s">
        <v>3689</v>
      </c>
      <c r="AG341" s="3" t="s">
        <v>699</v>
      </c>
      <c r="AI341" s="3" t="s">
        <v>730</v>
      </c>
      <c r="AJ341" s="3" t="s">
        <v>36504</v>
      </c>
      <c r="AK341" s="3" t="s">
        <v>700</v>
      </c>
      <c r="AM341" s="3" t="s">
        <v>730</v>
      </c>
      <c r="AN341" s="3" t="s">
        <v>3690</v>
      </c>
      <c r="AO341" s="3" t="s">
        <v>728</v>
      </c>
      <c r="AQ341" s="3" t="s">
        <v>728</v>
      </c>
      <c r="AR341" s="3" t="s">
        <v>3691</v>
      </c>
      <c r="AS341" s="3" t="s">
        <v>699</v>
      </c>
      <c r="AU341" s="3" t="s">
        <v>728</v>
      </c>
      <c r="AW341" s="3" t="s">
        <v>729</v>
      </c>
      <c r="AY341" s="3" t="s">
        <v>699</v>
      </c>
      <c r="BA341" s="3" t="s">
        <v>729</v>
      </c>
      <c r="BB341" s="3" t="s">
        <v>3692</v>
      </c>
    </row>
    <row r="342" spans="1:54" ht="28.8" x14ac:dyDescent="0.3">
      <c r="A342" s="3" t="s">
        <v>663</v>
      </c>
      <c r="B342" s="3" t="s">
        <v>3693</v>
      </c>
      <c r="C342" s="3" t="s">
        <v>3694</v>
      </c>
      <c r="D342" s="3" t="s">
        <v>3567</v>
      </c>
      <c r="E342" s="3">
        <v>341</v>
      </c>
      <c r="F342" s="3" t="s">
        <v>37840</v>
      </c>
      <c r="G342" s="3" t="s">
        <v>694</v>
      </c>
      <c r="H342" s="3" t="s">
        <v>1031</v>
      </c>
      <c r="I342" s="3"/>
      <c r="J342" s="3" t="s">
        <v>4</v>
      </c>
      <c r="K342" s="3" t="s">
        <v>4</v>
      </c>
      <c r="L342" s="3" t="s">
        <v>697</v>
      </c>
      <c r="M342" s="3" t="s">
        <v>4</v>
      </c>
      <c r="N342" s="3"/>
      <c r="O342" s="3" t="s">
        <v>4</v>
      </c>
      <c r="P342" s="3" t="s">
        <v>4</v>
      </c>
      <c r="Q342" s="3" t="s">
        <v>4</v>
      </c>
      <c r="R342" s="3" t="s">
        <v>4</v>
      </c>
      <c r="S342" s="3" t="s">
        <v>4</v>
      </c>
      <c r="T342" s="3" t="s">
        <v>4</v>
      </c>
      <c r="U342" s="3" t="s">
        <v>4</v>
      </c>
      <c r="V342" s="3" t="s">
        <v>4</v>
      </c>
      <c r="W342" s="3" t="s">
        <v>4</v>
      </c>
      <c r="X342" s="3" t="s">
        <v>4</v>
      </c>
      <c r="Y342" s="3" t="s">
        <v>4</v>
      </c>
      <c r="Z342" s="3" t="s">
        <v>4</v>
      </c>
      <c r="AA342" s="3" t="s">
        <v>4</v>
      </c>
      <c r="AB342" s="3" t="s">
        <v>4</v>
      </c>
      <c r="AC342" s="3" t="s">
        <v>4</v>
      </c>
      <c r="AD342" s="3" t="s">
        <v>4</v>
      </c>
      <c r="AE342" s="3" t="s">
        <v>4</v>
      </c>
      <c r="AF342" s="3" t="s">
        <v>4</v>
      </c>
      <c r="AG342" s="3" t="s">
        <v>4</v>
      </c>
      <c r="AH342" s="3" t="s">
        <v>4</v>
      </c>
      <c r="AI342" s="3" t="s">
        <v>4</v>
      </c>
      <c r="AJ342" s="3" t="s">
        <v>4</v>
      </c>
      <c r="AK342" s="3" t="s">
        <v>4</v>
      </c>
      <c r="AL342" s="3" t="s">
        <v>4</v>
      </c>
      <c r="AM342" s="3" t="s">
        <v>4</v>
      </c>
      <c r="AN342" s="3" t="s">
        <v>4</v>
      </c>
      <c r="AO342" s="3" t="s">
        <v>4</v>
      </c>
      <c r="AP342" s="3" t="s">
        <v>4</v>
      </c>
      <c r="AQ342" s="3" t="s">
        <v>4</v>
      </c>
      <c r="AR342" s="3" t="s">
        <v>4</v>
      </c>
      <c r="AS342" s="3" t="s">
        <v>4</v>
      </c>
      <c r="AT342" s="3" t="s">
        <v>4</v>
      </c>
      <c r="AU342" s="3" t="s">
        <v>4</v>
      </c>
      <c r="AV342" s="3" t="s">
        <v>4</v>
      </c>
      <c r="AW342" s="3" t="s">
        <v>4</v>
      </c>
      <c r="AX342" s="3" t="s">
        <v>4</v>
      </c>
      <c r="AY342" s="3" t="s">
        <v>4</v>
      </c>
      <c r="AZ342" s="3" t="s">
        <v>4</v>
      </c>
      <c r="BA342" s="3" t="s">
        <v>4</v>
      </c>
      <c r="BB342" s="3" t="s">
        <v>4</v>
      </c>
    </row>
    <row r="343" spans="1:54" ht="28.8" x14ac:dyDescent="0.3">
      <c r="A343" s="3" t="s">
        <v>663</v>
      </c>
      <c r="B343" s="3" t="s">
        <v>3695</v>
      </c>
      <c r="C343" s="3" t="s">
        <v>3380</v>
      </c>
      <c r="D343" s="3" t="s">
        <v>3567</v>
      </c>
      <c r="E343" s="3">
        <v>342</v>
      </c>
      <c r="F343" s="3" t="s">
        <v>37863</v>
      </c>
      <c r="G343" s="3" t="s">
        <v>694</v>
      </c>
      <c r="H343" s="3" t="s">
        <v>3696</v>
      </c>
      <c r="I343" s="3"/>
      <c r="J343" s="3" t="s">
        <v>4</v>
      </c>
      <c r="K343" s="3" t="s">
        <v>4</v>
      </c>
      <c r="L343" s="3" t="s">
        <v>697</v>
      </c>
      <c r="M343" s="3" t="s">
        <v>4</v>
      </c>
      <c r="N343" s="3"/>
      <c r="O343" s="3" t="s">
        <v>4</v>
      </c>
      <c r="P343" s="3" t="s">
        <v>4</v>
      </c>
      <c r="Q343" s="3" t="s">
        <v>4</v>
      </c>
      <c r="R343" s="3" t="s">
        <v>4</v>
      </c>
      <c r="S343" s="3" t="s">
        <v>4</v>
      </c>
      <c r="T343" s="3" t="s">
        <v>4</v>
      </c>
      <c r="U343" s="3" t="s">
        <v>4</v>
      </c>
      <c r="V343" s="3" t="s">
        <v>4</v>
      </c>
      <c r="W343" s="3" t="s">
        <v>4</v>
      </c>
      <c r="X343" s="3" t="s">
        <v>4</v>
      </c>
      <c r="Y343" s="3" t="s">
        <v>4</v>
      </c>
      <c r="Z343" s="3" t="s">
        <v>4</v>
      </c>
      <c r="AA343" s="3" t="s">
        <v>4</v>
      </c>
      <c r="AB343" s="3" t="s">
        <v>4</v>
      </c>
      <c r="AC343" s="3" t="s">
        <v>4</v>
      </c>
      <c r="AD343" s="3" t="s">
        <v>4</v>
      </c>
      <c r="AE343" s="3" t="s">
        <v>4</v>
      </c>
      <c r="AF343" s="3" t="s">
        <v>4</v>
      </c>
      <c r="AG343" s="3" t="s">
        <v>4</v>
      </c>
      <c r="AH343" s="3" t="s">
        <v>4</v>
      </c>
      <c r="AI343" s="3" t="s">
        <v>4</v>
      </c>
      <c r="AJ343" s="3" t="s">
        <v>4</v>
      </c>
      <c r="AK343" s="3" t="s">
        <v>4</v>
      </c>
      <c r="AL343" s="3" t="s">
        <v>4</v>
      </c>
      <c r="AM343" s="3" t="s">
        <v>4</v>
      </c>
      <c r="AN343" s="3" t="s">
        <v>4</v>
      </c>
      <c r="AO343" s="3" t="s">
        <v>4</v>
      </c>
      <c r="AP343" s="3" t="s">
        <v>4</v>
      </c>
      <c r="AQ343" s="3" t="s">
        <v>4</v>
      </c>
      <c r="AR343" s="3" t="s">
        <v>4</v>
      </c>
      <c r="AS343" s="3" t="s">
        <v>4</v>
      </c>
      <c r="AT343" s="3" t="s">
        <v>4</v>
      </c>
      <c r="AU343" s="3" t="s">
        <v>4</v>
      </c>
      <c r="AV343" s="3" t="s">
        <v>4</v>
      </c>
      <c r="AW343" s="3" t="s">
        <v>4</v>
      </c>
      <c r="AX343" s="3" t="s">
        <v>4</v>
      </c>
      <c r="AY343" s="3" t="s">
        <v>4</v>
      </c>
      <c r="AZ343" s="3" t="s">
        <v>4</v>
      </c>
      <c r="BA343" s="3" t="s">
        <v>4</v>
      </c>
      <c r="BB343" s="3" t="s">
        <v>4</v>
      </c>
    </row>
    <row r="344" spans="1:54" ht="43.2" x14ac:dyDescent="0.3">
      <c r="A344" s="3" t="s">
        <v>663</v>
      </c>
      <c r="B344" s="3" t="s">
        <v>3697</v>
      </c>
      <c r="C344" s="3" t="s">
        <v>3698</v>
      </c>
      <c r="D344" s="3" t="s">
        <v>3567</v>
      </c>
      <c r="E344" s="3">
        <v>343</v>
      </c>
      <c r="F344" s="3" t="s">
        <v>37846</v>
      </c>
      <c r="G344" s="3" t="s">
        <v>694</v>
      </c>
      <c r="H344" s="3" t="s">
        <v>3699</v>
      </c>
      <c r="I344" s="3" t="s">
        <v>3700</v>
      </c>
      <c r="J344" s="3" t="s">
        <v>4</v>
      </c>
      <c r="K344" s="3" t="s">
        <v>4</v>
      </c>
      <c r="L344" s="3" t="s">
        <v>697</v>
      </c>
      <c r="M344" s="3" t="s">
        <v>4</v>
      </c>
      <c r="N344" s="3"/>
      <c r="O344" s="3" t="s">
        <v>4</v>
      </c>
      <c r="P344" s="3" t="s">
        <v>4</v>
      </c>
      <c r="Q344" s="3" t="s">
        <v>4</v>
      </c>
      <c r="R344" s="3" t="s">
        <v>4</v>
      </c>
      <c r="S344" s="3" t="s">
        <v>4</v>
      </c>
      <c r="T344" s="3" t="s">
        <v>4</v>
      </c>
      <c r="U344" s="3" t="s">
        <v>4</v>
      </c>
      <c r="V344" s="3" t="s">
        <v>4</v>
      </c>
      <c r="W344" s="3" t="s">
        <v>4</v>
      </c>
      <c r="X344" s="3" t="s">
        <v>4</v>
      </c>
      <c r="Y344" s="3" t="s">
        <v>4</v>
      </c>
      <c r="Z344" s="3" t="s">
        <v>4</v>
      </c>
      <c r="AA344" s="3" t="s">
        <v>4</v>
      </c>
      <c r="AB344" s="3" t="s">
        <v>4</v>
      </c>
      <c r="AC344" s="3" t="s">
        <v>4</v>
      </c>
      <c r="AD344" s="3" t="s">
        <v>4</v>
      </c>
      <c r="AE344" s="3" t="s">
        <v>4</v>
      </c>
      <c r="AF344" s="3" t="s">
        <v>4</v>
      </c>
      <c r="AG344" s="3" t="s">
        <v>4</v>
      </c>
      <c r="AH344" s="3" t="s">
        <v>4</v>
      </c>
      <c r="AI344" s="3" t="s">
        <v>4</v>
      </c>
      <c r="AJ344" s="3" t="s">
        <v>4</v>
      </c>
      <c r="AK344" s="3" t="s">
        <v>4</v>
      </c>
      <c r="AL344" s="3" t="s">
        <v>4</v>
      </c>
      <c r="AM344" s="3" t="s">
        <v>4</v>
      </c>
      <c r="AN344" s="3" t="s">
        <v>4</v>
      </c>
      <c r="AO344" s="3" t="s">
        <v>4</v>
      </c>
      <c r="AP344" s="3" t="s">
        <v>4</v>
      </c>
      <c r="AQ344" s="3" t="s">
        <v>4</v>
      </c>
      <c r="AR344" s="3" t="s">
        <v>4</v>
      </c>
      <c r="AS344" s="3" t="s">
        <v>4</v>
      </c>
      <c r="AT344" s="3" t="s">
        <v>4</v>
      </c>
      <c r="AU344" s="3" t="s">
        <v>4</v>
      </c>
      <c r="AV344" s="3" t="s">
        <v>4</v>
      </c>
      <c r="AW344" s="3" t="s">
        <v>4</v>
      </c>
      <c r="AX344" s="3" t="s">
        <v>4</v>
      </c>
      <c r="AY344" s="3" t="s">
        <v>4</v>
      </c>
      <c r="AZ344" s="3" t="s">
        <v>4</v>
      </c>
      <c r="BA344" s="3" t="s">
        <v>4</v>
      </c>
      <c r="BB344" s="3" t="s">
        <v>4</v>
      </c>
    </row>
    <row r="345" spans="1:54" ht="100.8" x14ac:dyDescent="0.3">
      <c r="A345" s="3" t="s">
        <v>663</v>
      </c>
      <c r="B345" s="3" t="s">
        <v>3701</v>
      </c>
      <c r="C345" s="3" t="s">
        <v>3702</v>
      </c>
      <c r="D345" s="3" t="s">
        <v>3567</v>
      </c>
      <c r="E345" s="3">
        <v>344</v>
      </c>
      <c r="F345" s="3" t="s">
        <v>37852</v>
      </c>
      <c r="G345" s="3" t="s">
        <v>694</v>
      </c>
      <c r="H345" s="3" t="s">
        <v>1284</v>
      </c>
      <c r="I345" s="3" t="s">
        <v>3703</v>
      </c>
      <c r="J345" s="3" t="s">
        <v>697</v>
      </c>
      <c r="K345" s="3" t="s">
        <v>4</v>
      </c>
      <c r="L345" s="3" t="s">
        <v>697</v>
      </c>
      <c r="N345" s="3"/>
      <c r="O345" s="3" t="s">
        <v>728</v>
      </c>
      <c r="P345" s="3" t="s">
        <v>3704</v>
      </c>
      <c r="Q345" s="3" t="s">
        <v>700</v>
      </c>
      <c r="R345" s="3"/>
      <c r="S345" s="3" t="s">
        <v>729</v>
      </c>
      <c r="T345" s="3" t="s">
        <v>3705</v>
      </c>
      <c r="U345" s="3" t="s">
        <v>728</v>
      </c>
      <c r="V345" s="3" t="s">
        <v>3706</v>
      </c>
      <c r="W345" s="3" t="s">
        <v>700</v>
      </c>
      <c r="X345" s="3" t="s">
        <v>3707</v>
      </c>
      <c r="Y345" s="3" t="s">
        <v>698</v>
      </c>
      <c r="Z345" s="3" t="s">
        <v>3708</v>
      </c>
      <c r="AA345" s="3" t="s">
        <v>699</v>
      </c>
      <c r="AB345" s="3" t="s">
        <v>3709</v>
      </c>
      <c r="AC345" s="3" t="s">
        <v>698</v>
      </c>
      <c r="AD345" s="3" t="s">
        <v>3710</v>
      </c>
      <c r="AE345" s="3" t="s">
        <v>728</v>
      </c>
      <c r="AF345" s="3" t="s">
        <v>3711</v>
      </c>
      <c r="AG345" s="3" t="s">
        <v>699</v>
      </c>
      <c r="AI345" s="3" t="s">
        <v>730</v>
      </c>
      <c r="AJ345" s="3" t="s">
        <v>36505</v>
      </c>
      <c r="AK345" s="3" t="s">
        <v>727</v>
      </c>
      <c r="AM345" s="3" t="s">
        <v>698</v>
      </c>
      <c r="AN345" s="3" t="s">
        <v>3712</v>
      </c>
      <c r="AO345" s="3" t="s">
        <v>700</v>
      </c>
      <c r="AQ345" s="3" t="s">
        <v>698</v>
      </c>
      <c r="AS345" s="3" t="s">
        <v>699</v>
      </c>
      <c r="AT345" s="3" t="s">
        <v>3713</v>
      </c>
      <c r="AU345" s="3" t="s">
        <v>700</v>
      </c>
      <c r="AW345" s="3" t="s">
        <v>699</v>
      </c>
      <c r="AX345" s="3" t="s">
        <v>3714</v>
      </c>
      <c r="AY345" s="3" t="s">
        <v>699</v>
      </c>
      <c r="AZ345" s="3" t="s">
        <v>3715</v>
      </c>
      <c r="BA345" s="3" t="s">
        <v>729</v>
      </c>
      <c r="BB345" s="3" t="s">
        <v>3716</v>
      </c>
    </row>
    <row r="346" spans="1:54" ht="28.8" x14ac:dyDescent="0.3">
      <c r="A346" s="3" t="s">
        <v>663</v>
      </c>
      <c r="B346" s="3" t="s">
        <v>3717</v>
      </c>
      <c r="C346" s="3" t="s">
        <v>3718</v>
      </c>
      <c r="D346" s="3" t="s">
        <v>3567</v>
      </c>
      <c r="E346" s="3">
        <v>345</v>
      </c>
      <c r="F346" s="3" t="s">
        <v>37834</v>
      </c>
      <c r="G346" s="3" t="s">
        <v>752</v>
      </c>
      <c r="H346" s="3" t="s">
        <v>3719</v>
      </c>
      <c r="I346" s="3"/>
      <c r="J346" s="3" t="s">
        <v>4</v>
      </c>
      <c r="K346" s="3" t="s">
        <v>4</v>
      </c>
      <c r="L346" s="3" t="s">
        <v>697</v>
      </c>
      <c r="M346" s="3" t="s">
        <v>4</v>
      </c>
      <c r="N346" s="3"/>
      <c r="O346" s="3" t="s">
        <v>4</v>
      </c>
      <c r="P346" s="3" t="s">
        <v>4</v>
      </c>
      <c r="Q346" s="3" t="s">
        <v>4</v>
      </c>
      <c r="R346" s="3" t="s">
        <v>4</v>
      </c>
      <c r="S346" s="3" t="s">
        <v>4</v>
      </c>
      <c r="T346" s="3" t="s">
        <v>4</v>
      </c>
      <c r="U346" s="3" t="s">
        <v>4</v>
      </c>
      <c r="V346" s="3" t="s">
        <v>4</v>
      </c>
      <c r="W346" s="3" t="s">
        <v>4</v>
      </c>
      <c r="X346" s="3" t="s">
        <v>4</v>
      </c>
      <c r="Y346" s="3" t="s">
        <v>4</v>
      </c>
      <c r="Z346" s="3" t="s">
        <v>4</v>
      </c>
      <c r="AA346" s="3" t="s">
        <v>4</v>
      </c>
      <c r="AB346" s="3" t="s">
        <v>4</v>
      </c>
      <c r="AC346" s="3" t="s">
        <v>4</v>
      </c>
      <c r="AD346" s="3" t="s">
        <v>4</v>
      </c>
      <c r="AE346" s="3" t="s">
        <v>4</v>
      </c>
      <c r="AF346" s="3" t="s">
        <v>4</v>
      </c>
      <c r="AG346" s="3" t="s">
        <v>4</v>
      </c>
      <c r="AH346" s="3" t="s">
        <v>4</v>
      </c>
      <c r="AI346" s="3" t="s">
        <v>4</v>
      </c>
      <c r="AJ346" s="3" t="s">
        <v>4</v>
      </c>
      <c r="AK346" s="3" t="s">
        <v>4</v>
      </c>
      <c r="AL346" s="3" t="s">
        <v>4</v>
      </c>
      <c r="AM346" s="3" t="s">
        <v>4</v>
      </c>
      <c r="AN346" s="3" t="s">
        <v>4</v>
      </c>
      <c r="AO346" s="3" t="s">
        <v>4</v>
      </c>
      <c r="AP346" s="3" t="s">
        <v>4</v>
      </c>
      <c r="AQ346" s="3" t="s">
        <v>4</v>
      </c>
      <c r="AR346" s="3" t="s">
        <v>4</v>
      </c>
      <c r="AS346" s="3" t="s">
        <v>4</v>
      </c>
      <c r="AT346" s="3" t="s">
        <v>4</v>
      </c>
      <c r="AU346" s="3" t="s">
        <v>4</v>
      </c>
      <c r="AV346" s="3" t="s">
        <v>4</v>
      </c>
      <c r="AW346" s="3" t="s">
        <v>4</v>
      </c>
      <c r="AX346" s="3" t="s">
        <v>4</v>
      </c>
      <c r="AY346" s="3" t="s">
        <v>4</v>
      </c>
      <c r="AZ346" s="3" t="s">
        <v>4</v>
      </c>
      <c r="BA346" s="3" t="s">
        <v>4</v>
      </c>
      <c r="BB346" s="3" t="s">
        <v>4</v>
      </c>
    </row>
    <row r="347" spans="1:54" ht="28.8" x14ac:dyDescent="0.3">
      <c r="A347" s="3" t="s">
        <v>663</v>
      </c>
      <c r="B347" s="3" t="s">
        <v>1163</v>
      </c>
      <c r="C347" s="3" t="s">
        <v>3720</v>
      </c>
      <c r="D347" s="3" t="s">
        <v>3567</v>
      </c>
      <c r="E347" s="3">
        <v>346</v>
      </c>
      <c r="F347" s="3" t="s">
        <v>37868</v>
      </c>
      <c r="G347" s="3" t="s">
        <v>752</v>
      </c>
      <c r="H347" s="3" t="s">
        <v>1022</v>
      </c>
      <c r="I347" s="3" t="s">
        <v>3587</v>
      </c>
      <c r="J347" s="3" t="s">
        <v>4</v>
      </c>
      <c r="K347" s="3" t="s">
        <v>4</v>
      </c>
      <c r="L347" s="3" t="s">
        <v>697</v>
      </c>
      <c r="M347" s="3" t="s">
        <v>4</v>
      </c>
      <c r="N347" s="3"/>
      <c r="O347" s="3" t="s">
        <v>4</v>
      </c>
      <c r="P347" s="3" t="s">
        <v>4</v>
      </c>
      <c r="Q347" s="3" t="s">
        <v>4</v>
      </c>
      <c r="R347" s="3" t="s">
        <v>4</v>
      </c>
      <c r="S347" s="3" t="s">
        <v>4</v>
      </c>
      <c r="T347" s="3" t="s">
        <v>4</v>
      </c>
      <c r="U347" s="3" t="s">
        <v>4</v>
      </c>
      <c r="V347" s="3" t="s">
        <v>4</v>
      </c>
      <c r="W347" s="3" t="s">
        <v>4</v>
      </c>
      <c r="X347" s="3" t="s">
        <v>4</v>
      </c>
      <c r="Y347" s="3" t="s">
        <v>4</v>
      </c>
      <c r="Z347" s="3" t="s">
        <v>4</v>
      </c>
      <c r="AA347" s="3" t="s">
        <v>4</v>
      </c>
      <c r="AB347" s="3" t="s">
        <v>4</v>
      </c>
      <c r="AC347" s="3" t="s">
        <v>4</v>
      </c>
      <c r="AD347" s="3" t="s">
        <v>4</v>
      </c>
      <c r="AE347" s="3" t="s">
        <v>4</v>
      </c>
      <c r="AF347" s="3" t="s">
        <v>4</v>
      </c>
      <c r="AG347" s="3" t="s">
        <v>4</v>
      </c>
      <c r="AH347" s="3" t="s">
        <v>4</v>
      </c>
      <c r="AI347" s="3" t="s">
        <v>4</v>
      </c>
      <c r="AJ347" s="3" t="s">
        <v>4</v>
      </c>
      <c r="AK347" s="3" t="s">
        <v>4</v>
      </c>
      <c r="AL347" s="3" t="s">
        <v>4</v>
      </c>
      <c r="AM347" s="3" t="s">
        <v>4</v>
      </c>
      <c r="AN347" s="3" t="s">
        <v>4</v>
      </c>
      <c r="AO347" s="3" t="s">
        <v>4</v>
      </c>
      <c r="AP347" s="3" t="s">
        <v>4</v>
      </c>
      <c r="AQ347" s="3" t="s">
        <v>4</v>
      </c>
      <c r="AR347" s="3" t="s">
        <v>4</v>
      </c>
      <c r="AS347" s="3" t="s">
        <v>4</v>
      </c>
      <c r="AT347" s="3" t="s">
        <v>4</v>
      </c>
      <c r="AU347" s="3" t="s">
        <v>4</v>
      </c>
      <c r="AV347" s="3" t="s">
        <v>4</v>
      </c>
      <c r="AW347" s="3" t="s">
        <v>4</v>
      </c>
      <c r="AX347" s="3" t="s">
        <v>4</v>
      </c>
      <c r="AY347" s="3" t="s">
        <v>4</v>
      </c>
      <c r="AZ347" s="3" t="s">
        <v>4</v>
      </c>
      <c r="BA347" s="3" t="s">
        <v>4</v>
      </c>
      <c r="BB347" s="3" t="s">
        <v>4</v>
      </c>
    </row>
    <row r="348" spans="1:54" ht="28.8" x14ac:dyDescent="0.3">
      <c r="A348" s="3" t="s">
        <v>663</v>
      </c>
      <c r="B348" s="3" t="s">
        <v>3721</v>
      </c>
      <c r="C348" s="3" t="s">
        <v>3722</v>
      </c>
      <c r="D348" s="3" t="s">
        <v>3567</v>
      </c>
      <c r="E348" s="3">
        <v>347</v>
      </c>
      <c r="F348" s="3" t="s">
        <v>37869</v>
      </c>
      <c r="G348" s="3" t="s">
        <v>752</v>
      </c>
      <c r="H348" s="3" t="s">
        <v>1031</v>
      </c>
      <c r="I348" s="3" t="s">
        <v>3723</v>
      </c>
      <c r="J348" s="3" t="s">
        <v>4</v>
      </c>
      <c r="K348" s="3" t="s">
        <v>4</v>
      </c>
      <c r="L348" s="3" t="s">
        <v>697</v>
      </c>
      <c r="M348" s="3" t="s">
        <v>4</v>
      </c>
      <c r="N348" s="3"/>
      <c r="O348" s="3" t="s">
        <v>4</v>
      </c>
      <c r="P348" s="3" t="s">
        <v>4</v>
      </c>
      <c r="Q348" s="3" t="s">
        <v>4</v>
      </c>
      <c r="R348" s="3" t="s">
        <v>4</v>
      </c>
      <c r="S348" s="3" t="s">
        <v>4</v>
      </c>
      <c r="T348" s="3" t="s">
        <v>4</v>
      </c>
      <c r="U348" s="3" t="s">
        <v>4</v>
      </c>
      <c r="V348" s="3" t="s">
        <v>4</v>
      </c>
      <c r="W348" s="3" t="s">
        <v>4</v>
      </c>
      <c r="X348" s="3" t="s">
        <v>4</v>
      </c>
      <c r="Y348" s="3" t="s">
        <v>4</v>
      </c>
      <c r="Z348" s="3" t="s">
        <v>4</v>
      </c>
      <c r="AA348" s="3" t="s">
        <v>4</v>
      </c>
      <c r="AB348" s="3" t="s">
        <v>4</v>
      </c>
      <c r="AC348" s="3" t="s">
        <v>4</v>
      </c>
      <c r="AD348" s="3" t="s">
        <v>4</v>
      </c>
      <c r="AE348" s="3" t="s">
        <v>4</v>
      </c>
      <c r="AF348" s="3" t="s">
        <v>4</v>
      </c>
      <c r="AG348" s="3" t="s">
        <v>4</v>
      </c>
      <c r="AH348" s="3" t="s">
        <v>4</v>
      </c>
      <c r="AI348" s="3" t="s">
        <v>4</v>
      </c>
      <c r="AJ348" s="3" t="s">
        <v>4</v>
      </c>
      <c r="AK348" s="3" t="s">
        <v>4</v>
      </c>
      <c r="AL348" s="3" t="s">
        <v>4</v>
      </c>
      <c r="AM348" s="3" t="s">
        <v>4</v>
      </c>
      <c r="AN348" s="3" t="s">
        <v>4</v>
      </c>
      <c r="AO348" s="3" t="s">
        <v>4</v>
      </c>
      <c r="AP348" s="3" t="s">
        <v>4</v>
      </c>
      <c r="AQ348" s="3" t="s">
        <v>4</v>
      </c>
      <c r="AR348" s="3" t="s">
        <v>4</v>
      </c>
      <c r="AS348" s="3" t="s">
        <v>4</v>
      </c>
      <c r="AT348" s="3" t="s">
        <v>4</v>
      </c>
      <c r="AU348" s="3" t="s">
        <v>4</v>
      </c>
      <c r="AV348" s="3" t="s">
        <v>4</v>
      </c>
      <c r="AW348" s="3" t="s">
        <v>4</v>
      </c>
      <c r="AX348" s="3" t="s">
        <v>4</v>
      </c>
      <c r="AY348" s="3" t="s">
        <v>4</v>
      </c>
      <c r="AZ348" s="3" t="s">
        <v>4</v>
      </c>
      <c r="BA348" s="3" t="s">
        <v>4</v>
      </c>
      <c r="BB348" s="3" t="s">
        <v>4</v>
      </c>
    </row>
    <row r="349" spans="1:54" ht="28.8" x14ac:dyDescent="0.3">
      <c r="A349" s="3" t="s">
        <v>663</v>
      </c>
      <c r="B349" s="3" t="s">
        <v>3724</v>
      </c>
      <c r="C349" s="3" t="s">
        <v>3725</v>
      </c>
      <c r="D349" s="3" t="s">
        <v>3567</v>
      </c>
      <c r="E349" s="3">
        <v>348</v>
      </c>
      <c r="F349" s="3" t="s">
        <v>37857</v>
      </c>
      <c r="G349" s="3" t="s">
        <v>752</v>
      </c>
      <c r="H349" s="3" t="s">
        <v>3726</v>
      </c>
      <c r="I349" s="3" t="s">
        <v>696</v>
      </c>
      <c r="J349" s="3" t="s">
        <v>4</v>
      </c>
      <c r="K349" s="3" t="s">
        <v>4</v>
      </c>
      <c r="L349" s="3" t="s">
        <v>697</v>
      </c>
      <c r="M349" s="3" t="s">
        <v>4</v>
      </c>
      <c r="N349" s="3"/>
      <c r="O349" s="3" t="s">
        <v>4</v>
      </c>
      <c r="P349" s="3" t="s">
        <v>4</v>
      </c>
      <c r="Q349" s="3" t="s">
        <v>4</v>
      </c>
      <c r="R349" s="3" t="s">
        <v>4</v>
      </c>
      <c r="S349" s="3" t="s">
        <v>4</v>
      </c>
      <c r="T349" s="3" t="s">
        <v>4</v>
      </c>
      <c r="U349" s="3" t="s">
        <v>4</v>
      </c>
      <c r="V349" s="3" t="s">
        <v>4</v>
      </c>
      <c r="W349" s="3" t="s">
        <v>4</v>
      </c>
      <c r="X349" s="3" t="s">
        <v>4</v>
      </c>
      <c r="Y349" s="3" t="s">
        <v>4</v>
      </c>
      <c r="Z349" s="3" t="s">
        <v>4</v>
      </c>
      <c r="AA349" s="3" t="s">
        <v>4</v>
      </c>
      <c r="AB349" s="3" t="s">
        <v>4</v>
      </c>
      <c r="AC349" s="3" t="s">
        <v>4</v>
      </c>
      <c r="AD349" s="3" t="s">
        <v>4</v>
      </c>
      <c r="AE349" s="3" t="s">
        <v>4</v>
      </c>
      <c r="AF349" s="3" t="s">
        <v>4</v>
      </c>
      <c r="AG349" s="3" t="s">
        <v>4</v>
      </c>
      <c r="AH349" s="3" t="s">
        <v>4</v>
      </c>
      <c r="AI349" s="3" t="s">
        <v>4</v>
      </c>
      <c r="AJ349" s="3" t="s">
        <v>4</v>
      </c>
      <c r="AK349" s="3" t="s">
        <v>4</v>
      </c>
      <c r="AL349" s="3" t="s">
        <v>4</v>
      </c>
      <c r="AM349" s="3" t="s">
        <v>4</v>
      </c>
      <c r="AN349" s="3" t="s">
        <v>4</v>
      </c>
      <c r="AO349" s="3" t="s">
        <v>4</v>
      </c>
      <c r="AP349" s="3" t="s">
        <v>4</v>
      </c>
      <c r="AQ349" s="3" t="s">
        <v>4</v>
      </c>
      <c r="AR349" s="3" t="s">
        <v>4</v>
      </c>
      <c r="AS349" s="3" t="s">
        <v>4</v>
      </c>
      <c r="AT349" s="3" t="s">
        <v>4</v>
      </c>
      <c r="AU349" s="3" t="s">
        <v>4</v>
      </c>
      <c r="AV349" s="3" t="s">
        <v>4</v>
      </c>
      <c r="AW349" s="3" t="s">
        <v>4</v>
      </c>
      <c r="AX349" s="3" t="s">
        <v>4</v>
      </c>
      <c r="AY349" s="3" t="s">
        <v>4</v>
      </c>
      <c r="AZ349" s="3" t="s">
        <v>4</v>
      </c>
      <c r="BA349" s="3" t="s">
        <v>4</v>
      </c>
      <c r="BB349" s="3" t="s">
        <v>4</v>
      </c>
    </row>
    <row r="350" spans="1:54" ht="28.8" x14ac:dyDescent="0.3">
      <c r="A350" s="3" t="s">
        <v>663</v>
      </c>
      <c r="B350" s="3" t="s">
        <v>3727</v>
      </c>
      <c r="C350" s="3" t="s">
        <v>3728</v>
      </c>
      <c r="D350" s="3" t="s">
        <v>3567</v>
      </c>
      <c r="E350" s="3">
        <v>349</v>
      </c>
      <c r="F350" s="3" t="s">
        <v>37848</v>
      </c>
      <c r="G350" s="3" t="s">
        <v>694</v>
      </c>
      <c r="H350" s="3" t="s">
        <v>3729</v>
      </c>
      <c r="I350" s="3" t="s">
        <v>1049</v>
      </c>
      <c r="J350" s="3" t="s">
        <v>4</v>
      </c>
      <c r="K350" s="3" t="s">
        <v>4</v>
      </c>
      <c r="L350" s="3" t="s">
        <v>697</v>
      </c>
      <c r="M350" s="3" t="s">
        <v>4</v>
      </c>
      <c r="N350" s="3"/>
      <c r="O350" s="3" t="s">
        <v>4</v>
      </c>
      <c r="P350" s="3" t="s">
        <v>4</v>
      </c>
      <c r="Q350" s="3" t="s">
        <v>4</v>
      </c>
      <c r="R350" s="3" t="s">
        <v>4</v>
      </c>
      <c r="S350" s="3" t="s">
        <v>4</v>
      </c>
      <c r="T350" s="3" t="s">
        <v>4</v>
      </c>
      <c r="U350" s="3" t="s">
        <v>4</v>
      </c>
      <c r="V350" s="3" t="s">
        <v>4</v>
      </c>
      <c r="W350" s="3" t="s">
        <v>4</v>
      </c>
      <c r="X350" s="3" t="s">
        <v>4</v>
      </c>
      <c r="Y350" s="3" t="s">
        <v>4</v>
      </c>
      <c r="Z350" s="3" t="s">
        <v>4</v>
      </c>
      <c r="AA350" s="3" t="s">
        <v>4</v>
      </c>
      <c r="AB350" s="3" t="s">
        <v>4</v>
      </c>
      <c r="AC350" s="3" t="s">
        <v>4</v>
      </c>
      <c r="AD350" s="3" t="s">
        <v>4</v>
      </c>
      <c r="AE350" s="3" t="s">
        <v>4</v>
      </c>
      <c r="AF350" s="3" t="s">
        <v>4</v>
      </c>
      <c r="AG350" s="3" t="s">
        <v>4</v>
      </c>
      <c r="AH350" s="3" t="s">
        <v>4</v>
      </c>
      <c r="AI350" s="3" t="s">
        <v>4</v>
      </c>
      <c r="AJ350" s="3" t="s">
        <v>4</v>
      </c>
      <c r="AK350" s="3" t="s">
        <v>4</v>
      </c>
      <c r="AL350" s="3" t="s">
        <v>4</v>
      </c>
      <c r="AM350" s="3" t="s">
        <v>4</v>
      </c>
      <c r="AN350" s="3" t="s">
        <v>4</v>
      </c>
      <c r="AO350" s="3" t="s">
        <v>4</v>
      </c>
      <c r="AP350" s="3" t="s">
        <v>4</v>
      </c>
      <c r="AQ350" s="3" t="s">
        <v>4</v>
      </c>
      <c r="AR350" s="3" t="s">
        <v>4</v>
      </c>
      <c r="AS350" s="3" t="s">
        <v>4</v>
      </c>
      <c r="AT350" s="3" t="s">
        <v>4</v>
      </c>
      <c r="AU350" s="3" t="s">
        <v>4</v>
      </c>
      <c r="AV350" s="3" t="s">
        <v>4</v>
      </c>
      <c r="AW350" s="3" t="s">
        <v>4</v>
      </c>
      <c r="AX350" s="3" t="s">
        <v>4</v>
      </c>
      <c r="AY350" s="3" t="s">
        <v>4</v>
      </c>
      <c r="AZ350" s="3" t="s">
        <v>4</v>
      </c>
      <c r="BA350" s="3" t="s">
        <v>4</v>
      </c>
      <c r="BB350" s="3" t="s">
        <v>4</v>
      </c>
    </row>
    <row r="351" spans="1:54" ht="28.8" x14ac:dyDescent="0.3">
      <c r="A351" s="3" t="s">
        <v>663</v>
      </c>
      <c r="B351" s="3" t="s">
        <v>3730</v>
      </c>
      <c r="C351" s="3" t="s">
        <v>3731</v>
      </c>
      <c r="D351" s="3" t="s">
        <v>3567</v>
      </c>
      <c r="E351" s="3">
        <v>350</v>
      </c>
      <c r="F351" s="3" t="s">
        <v>37853</v>
      </c>
      <c r="G351" s="3" t="s">
        <v>694</v>
      </c>
      <c r="H351" s="3" t="s">
        <v>1031</v>
      </c>
      <c r="I351" s="3"/>
      <c r="J351" s="3" t="s">
        <v>4</v>
      </c>
      <c r="K351" s="3" t="s">
        <v>4</v>
      </c>
      <c r="L351" s="3" t="s">
        <v>697</v>
      </c>
      <c r="M351" s="3" t="s">
        <v>4</v>
      </c>
      <c r="N351" s="3"/>
      <c r="O351" s="3" t="s">
        <v>4</v>
      </c>
      <c r="P351" s="3" t="s">
        <v>4</v>
      </c>
      <c r="Q351" s="3" t="s">
        <v>4</v>
      </c>
      <c r="R351" s="3" t="s">
        <v>4</v>
      </c>
      <c r="S351" s="3" t="s">
        <v>4</v>
      </c>
      <c r="T351" s="3" t="s">
        <v>4</v>
      </c>
      <c r="U351" s="3" t="s">
        <v>4</v>
      </c>
      <c r="V351" s="3" t="s">
        <v>4</v>
      </c>
      <c r="W351" s="3" t="s">
        <v>4</v>
      </c>
      <c r="X351" s="3" t="s">
        <v>4</v>
      </c>
      <c r="Y351" s="3" t="s">
        <v>4</v>
      </c>
      <c r="Z351" s="3" t="s">
        <v>4</v>
      </c>
      <c r="AA351" s="3" t="s">
        <v>4</v>
      </c>
      <c r="AB351" s="3" t="s">
        <v>4</v>
      </c>
      <c r="AC351" s="3" t="s">
        <v>4</v>
      </c>
      <c r="AD351" s="3" t="s">
        <v>4</v>
      </c>
      <c r="AE351" s="3" t="s">
        <v>4</v>
      </c>
      <c r="AF351" s="3" t="s">
        <v>4</v>
      </c>
      <c r="AG351" s="3" t="s">
        <v>4</v>
      </c>
      <c r="AH351" s="3" t="s">
        <v>4</v>
      </c>
      <c r="AI351" s="3" t="s">
        <v>4</v>
      </c>
      <c r="AJ351" s="3" t="s">
        <v>4</v>
      </c>
      <c r="AK351" s="3" t="s">
        <v>4</v>
      </c>
      <c r="AL351" s="3" t="s">
        <v>4</v>
      </c>
      <c r="AM351" s="3" t="s">
        <v>4</v>
      </c>
      <c r="AN351" s="3" t="s">
        <v>4</v>
      </c>
      <c r="AO351" s="3" t="s">
        <v>4</v>
      </c>
      <c r="AP351" s="3" t="s">
        <v>4</v>
      </c>
      <c r="AQ351" s="3" t="s">
        <v>4</v>
      </c>
      <c r="AR351" s="3" t="s">
        <v>4</v>
      </c>
      <c r="AS351" s="3" t="s">
        <v>4</v>
      </c>
      <c r="AT351" s="3" t="s">
        <v>4</v>
      </c>
      <c r="AU351" s="3" t="s">
        <v>4</v>
      </c>
      <c r="AV351" s="3" t="s">
        <v>4</v>
      </c>
      <c r="AW351" s="3" t="s">
        <v>4</v>
      </c>
      <c r="AX351" s="3" t="s">
        <v>4</v>
      </c>
      <c r="AY351" s="3" t="s">
        <v>4</v>
      </c>
      <c r="AZ351" s="3" t="s">
        <v>4</v>
      </c>
      <c r="BA351" s="3" t="s">
        <v>4</v>
      </c>
      <c r="BB351" s="3" t="s">
        <v>4</v>
      </c>
    </row>
    <row r="352" spans="1:54" ht="28.8" x14ac:dyDescent="0.3">
      <c r="A352" s="3" t="s">
        <v>663</v>
      </c>
      <c r="B352" s="3" t="s">
        <v>1023</v>
      </c>
      <c r="C352" s="3" t="s">
        <v>3732</v>
      </c>
      <c r="D352" s="3" t="s">
        <v>3567</v>
      </c>
      <c r="E352" s="3">
        <v>351</v>
      </c>
      <c r="F352" s="3" t="s">
        <v>37825</v>
      </c>
      <c r="G352" s="3" t="s">
        <v>694</v>
      </c>
      <c r="H352" s="3" t="s">
        <v>3733</v>
      </c>
      <c r="I352" s="3"/>
      <c r="J352" s="3" t="s">
        <v>4</v>
      </c>
      <c r="K352" s="3" t="s">
        <v>4</v>
      </c>
      <c r="L352" s="3" t="s">
        <v>697</v>
      </c>
      <c r="M352" s="3" t="s">
        <v>4</v>
      </c>
      <c r="N352" s="3"/>
      <c r="O352" s="3" t="s">
        <v>4</v>
      </c>
      <c r="P352" s="3" t="s">
        <v>4</v>
      </c>
      <c r="Q352" s="3" t="s">
        <v>4</v>
      </c>
      <c r="R352" s="3" t="s">
        <v>4</v>
      </c>
      <c r="S352" s="3" t="s">
        <v>4</v>
      </c>
      <c r="T352" s="3" t="s">
        <v>4</v>
      </c>
      <c r="U352" s="3" t="s">
        <v>4</v>
      </c>
      <c r="V352" s="3" t="s">
        <v>4</v>
      </c>
      <c r="W352" s="3" t="s">
        <v>4</v>
      </c>
      <c r="X352" s="3" t="s">
        <v>4</v>
      </c>
      <c r="Y352" s="3" t="s">
        <v>4</v>
      </c>
      <c r="Z352" s="3" t="s">
        <v>4</v>
      </c>
      <c r="AA352" s="3" t="s">
        <v>4</v>
      </c>
      <c r="AB352" s="3" t="s">
        <v>4</v>
      </c>
      <c r="AC352" s="3" t="s">
        <v>4</v>
      </c>
      <c r="AD352" s="3" t="s">
        <v>4</v>
      </c>
      <c r="AE352" s="3" t="s">
        <v>4</v>
      </c>
      <c r="AF352" s="3" t="s">
        <v>4</v>
      </c>
      <c r="AG352" s="3" t="s">
        <v>4</v>
      </c>
      <c r="AH352" s="3" t="s">
        <v>4</v>
      </c>
      <c r="AI352" s="3" t="s">
        <v>4</v>
      </c>
      <c r="AJ352" s="3" t="s">
        <v>4</v>
      </c>
      <c r="AK352" s="3" t="s">
        <v>4</v>
      </c>
      <c r="AL352" s="3" t="s">
        <v>4</v>
      </c>
      <c r="AM352" s="3" t="s">
        <v>4</v>
      </c>
      <c r="AN352" s="3" t="s">
        <v>4</v>
      </c>
      <c r="AO352" s="3" t="s">
        <v>4</v>
      </c>
      <c r="AP352" s="3" t="s">
        <v>4</v>
      </c>
      <c r="AQ352" s="3" t="s">
        <v>4</v>
      </c>
      <c r="AR352" s="3" t="s">
        <v>4</v>
      </c>
      <c r="AS352" s="3" t="s">
        <v>4</v>
      </c>
      <c r="AT352" s="3" t="s">
        <v>4</v>
      </c>
      <c r="AU352" s="3" t="s">
        <v>4</v>
      </c>
      <c r="AV352" s="3" t="s">
        <v>4</v>
      </c>
      <c r="AW352" s="3" t="s">
        <v>4</v>
      </c>
      <c r="AX352" s="3" t="s">
        <v>4</v>
      </c>
      <c r="AY352" s="3" t="s">
        <v>4</v>
      </c>
      <c r="AZ352" s="3" t="s">
        <v>4</v>
      </c>
      <c r="BA352" s="3" t="s">
        <v>4</v>
      </c>
      <c r="BB352" s="3" t="s">
        <v>4</v>
      </c>
    </row>
    <row r="353" spans="1:54" ht="28.8" x14ac:dyDescent="0.3">
      <c r="A353" s="3" t="s">
        <v>663</v>
      </c>
      <c r="B353" s="3" t="s">
        <v>3734</v>
      </c>
      <c r="C353" s="3" t="s">
        <v>3735</v>
      </c>
      <c r="D353" s="3" t="s">
        <v>3567</v>
      </c>
      <c r="E353" s="3">
        <v>352</v>
      </c>
      <c r="F353" s="3" t="s">
        <v>37819</v>
      </c>
      <c r="G353" s="3" t="s">
        <v>694</v>
      </c>
      <c r="H353" s="3" t="s">
        <v>1654</v>
      </c>
      <c r="I353" s="3"/>
      <c r="J353" s="3" t="s">
        <v>4</v>
      </c>
      <c r="K353" s="3" t="s">
        <v>4</v>
      </c>
      <c r="L353" s="3" t="s">
        <v>697</v>
      </c>
      <c r="M353" s="3" t="s">
        <v>4</v>
      </c>
      <c r="N353" s="3"/>
      <c r="O353" s="3" t="s">
        <v>4</v>
      </c>
      <c r="P353" s="3" t="s">
        <v>4</v>
      </c>
      <c r="Q353" s="3" t="s">
        <v>4</v>
      </c>
      <c r="R353" s="3" t="s">
        <v>4</v>
      </c>
      <c r="S353" s="3" t="s">
        <v>4</v>
      </c>
      <c r="T353" s="3" t="s">
        <v>4</v>
      </c>
      <c r="U353" s="3" t="s">
        <v>4</v>
      </c>
      <c r="V353" s="3" t="s">
        <v>4</v>
      </c>
      <c r="W353" s="3" t="s">
        <v>4</v>
      </c>
      <c r="X353" s="3" t="s">
        <v>4</v>
      </c>
      <c r="Y353" s="3" t="s">
        <v>4</v>
      </c>
      <c r="Z353" s="3" t="s">
        <v>4</v>
      </c>
      <c r="AA353" s="3" t="s">
        <v>4</v>
      </c>
      <c r="AB353" s="3" t="s">
        <v>4</v>
      </c>
      <c r="AC353" s="3" t="s">
        <v>4</v>
      </c>
      <c r="AD353" s="3" t="s">
        <v>4</v>
      </c>
      <c r="AE353" s="3" t="s">
        <v>4</v>
      </c>
      <c r="AF353" s="3" t="s">
        <v>4</v>
      </c>
      <c r="AG353" s="3" t="s">
        <v>4</v>
      </c>
      <c r="AH353" s="3" t="s">
        <v>4</v>
      </c>
      <c r="AI353" s="3" t="s">
        <v>4</v>
      </c>
      <c r="AJ353" s="3" t="s">
        <v>4</v>
      </c>
      <c r="AK353" s="3" t="s">
        <v>4</v>
      </c>
      <c r="AL353" s="3" t="s">
        <v>4</v>
      </c>
      <c r="AM353" s="3" t="s">
        <v>4</v>
      </c>
      <c r="AN353" s="3" t="s">
        <v>4</v>
      </c>
      <c r="AO353" s="3" t="s">
        <v>4</v>
      </c>
      <c r="AP353" s="3" t="s">
        <v>4</v>
      </c>
      <c r="AQ353" s="3" t="s">
        <v>4</v>
      </c>
      <c r="AR353" s="3" t="s">
        <v>4</v>
      </c>
      <c r="AS353" s="3" t="s">
        <v>4</v>
      </c>
      <c r="AT353" s="3" t="s">
        <v>4</v>
      </c>
      <c r="AU353" s="3" t="s">
        <v>4</v>
      </c>
      <c r="AV353" s="3" t="s">
        <v>4</v>
      </c>
      <c r="AW353" s="3" t="s">
        <v>4</v>
      </c>
      <c r="AX353" s="3" t="s">
        <v>4</v>
      </c>
      <c r="AY353" s="3" t="s">
        <v>4</v>
      </c>
      <c r="AZ353" s="3" t="s">
        <v>4</v>
      </c>
      <c r="BA353" s="3" t="s">
        <v>4</v>
      </c>
      <c r="BB353" s="3" t="s">
        <v>4</v>
      </c>
    </row>
    <row r="354" spans="1:54" ht="28.8" x14ac:dyDescent="0.3">
      <c r="A354" s="3" t="s">
        <v>663</v>
      </c>
      <c r="B354" s="3" t="s">
        <v>3736</v>
      </c>
      <c r="C354" s="3" t="s">
        <v>3737</v>
      </c>
      <c r="D354" s="3" t="s">
        <v>3567</v>
      </c>
      <c r="E354" s="3">
        <v>353</v>
      </c>
      <c r="F354" s="3" t="s">
        <v>37838</v>
      </c>
      <c r="G354" s="3" t="s">
        <v>752</v>
      </c>
      <c r="H354" s="3" t="s">
        <v>3738</v>
      </c>
      <c r="I354" s="3" t="s">
        <v>3157</v>
      </c>
      <c r="J354" s="3" t="s">
        <v>4</v>
      </c>
      <c r="K354" s="3" t="s">
        <v>4</v>
      </c>
      <c r="L354" s="3" t="s">
        <v>697</v>
      </c>
      <c r="M354" s="3" t="s">
        <v>4</v>
      </c>
      <c r="N354" s="3"/>
      <c r="O354" s="3" t="s">
        <v>4</v>
      </c>
      <c r="P354" s="3" t="s">
        <v>4</v>
      </c>
      <c r="Q354" s="3" t="s">
        <v>4</v>
      </c>
      <c r="R354" s="3" t="s">
        <v>4</v>
      </c>
      <c r="S354" s="3" t="s">
        <v>4</v>
      </c>
      <c r="T354" s="3" t="s">
        <v>4</v>
      </c>
      <c r="U354" s="3" t="s">
        <v>4</v>
      </c>
      <c r="V354" s="3" t="s">
        <v>4</v>
      </c>
      <c r="W354" s="3" t="s">
        <v>4</v>
      </c>
      <c r="X354" s="3" t="s">
        <v>4</v>
      </c>
      <c r="Y354" s="3" t="s">
        <v>4</v>
      </c>
      <c r="Z354" s="3" t="s">
        <v>4</v>
      </c>
      <c r="AA354" s="3" t="s">
        <v>4</v>
      </c>
      <c r="AB354" s="3" t="s">
        <v>4</v>
      </c>
      <c r="AC354" s="3" t="s">
        <v>4</v>
      </c>
      <c r="AD354" s="3" t="s">
        <v>4</v>
      </c>
      <c r="AE354" s="3" t="s">
        <v>4</v>
      </c>
      <c r="AF354" s="3" t="s">
        <v>4</v>
      </c>
      <c r="AG354" s="3" t="s">
        <v>4</v>
      </c>
      <c r="AH354" s="3" t="s">
        <v>4</v>
      </c>
      <c r="AI354" s="3" t="s">
        <v>4</v>
      </c>
      <c r="AJ354" s="3" t="s">
        <v>4</v>
      </c>
      <c r="AK354" s="3" t="s">
        <v>4</v>
      </c>
      <c r="AL354" s="3" t="s">
        <v>4</v>
      </c>
      <c r="AM354" s="3" t="s">
        <v>4</v>
      </c>
      <c r="AN354" s="3" t="s">
        <v>4</v>
      </c>
      <c r="AO354" s="3" t="s">
        <v>4</v>
      </c>
      <c r="AP354" s="3" t="s">
        <v>4</v>
      </c>
      <c r="AQ354" s="3" t="s">
        <v>4</v>
      </c>
      <c r="AR354" s="3" t="s">
        <v>4</v>
      </c>
      <c r="AS354" s="3" t="s">
        <v>4</v>
      </c>
      <c r="AT354" s="3" t="s">
        <v>4</v>
      </c>
      <c r="AU354" s="3" t="s">
        <v>4</v>
      </c>
      <c r="AV354" s="3" t="s">
        <v>4</v>
      </c>
      <c r="AW354" s="3" t="s">
        <v>4</v>
      </c>
      <c r="AX354" s="3" t="s">
        <v>4</v>
      </c>
      <c r="AY354" s="3" t="s">
        <v>4</v>
      </c>
      <c r="AZ354" s="3" t="s">
        <v>4</v>
      </c>
      <c r="BA354" s="3" t="s">
        <v>4</v>
      </c>
      <c r="BB354" s="3" t="s">
        <v>4</v>
      </c>
    </row>
    <row r="355" spans="1:54" ht="28.8" x14ac:dyDescent="0.3">
      <c r="A355" s="3" t="s">
        <v>663</v>
      </c>
      <c r="B355" s="3" t="s">
        <v>3739</v>
      </c>
      <c r="C355" s="3" t="s">
        <v>3740</v>
      </c>
      <c r="D355" s="3" t="s">
        <v>3567</v>
      </c>
      <c r="E355" s="3">
        <v>354</v>
      </c>
      <c r="F355" s="3" t="s">
        <v>37871</v>
      </c>
      <c r="G355" s="3" t="s">
        <v>752</v>
      </c>
      <c r="H355" s="3" t="s">
        <v>3741</v>
      </c>
      <c r="I355" s="3" t="s">
        <v>1525</v>
      </c>
      <c r="J355" s="3" t="s">
        <v>4</v>
      </c>
      <c r="K355" s="3" t="s">
        <v>4</v>
      </c>
      <c r="L355" s="3" t="s">
        <v>697</v>
      </c>
      <c r="M355" s="3" t="s">
        <v>4</v>
      </c>
      <c r="N355" s="3"/>
      <c r="O355" s="3" t="s">
        <v>4</v>
      </c>
      <c r="P355" s="3" t="s">
        <v>4</v>
      </c>
      <c r="Q355" s="3" t="s">
        <v>4</v>
      </c>
      <c r="R355" s="3" t="s">
        <v>4</v>
      </c>
      <c r="S355" s="3" t="s">
        <v>4</v>
      </c>
      <c r="T355" s="3" t="s">
        <v>4</v>
      </c>
      <c r="U355" s="3" t="s">
        <v>4</v>
      </c>
      <c r="V355" s="3" t="s">
        <v>4</v>
      </c>
      <c r="W355" s="3" t="s">
        <v>4</v>
      </c>
      <c r="X355" s="3" t="s">
        <v>4</v>
      </c>
      <c r="Y355" s="3" t="s">
        <v>4</v>
      </c>
      <c r="Z355" s="3" t="s">
        <v>4</v>
      </c>
      <c r="AA355" s="3" t="s">
        <v>4</v>
      </c>
      <c r="AB355" s="3" t="s">
        <v>4</v>
      </c>
      <c r="AC355" s="3" t="s">
        <v>4</v>
      </c>
      <c r="AD355" s="3" t="s">
        <v>4</v>
      </c>
      <c r="AE355" s="3" t="s">
        <v>4</v>
      </c>
      <c r="AF355" s="3" t="s">
        <v>4</v>
      </c>
      <c r="AG355" s="3" t="s">
        <v>4</v>
      </c>
      <c r="AH355" s="3" t="s">
        <v>4</v>
      </c>
      <c r="AI355" s="3" t="s">
        <v>4</v>
      </c>
      <c r="AJ355" s="3" t="s">
        <v>4</v>
      </c>
      <c r="AK355" s="3" t="s">
        <v>4</v>
      </c>
      <c r="AL355" s="3" t="s">
        <v>4</v>
      </c>
      <c r="AM355" s="3" t="s">
        <v>4</v>
      </c>
      <c r="AN355" s="3" t="s">
        <v>4</v>
      </c>
      <c r="AO355" s="3" t="s">
        <v>4</v>
      </c>
      <c r="AP355" s="3" t="s">
        <v>4</v>
      </c>
      <c r="AQ355" s="3" t="s">
        <v>4</v>
      </c>
      <c r="AR355" s="3" t="s">
        <v>4</v>
      </c>
      <c r="AS355" s="3" t="s">
        <v>4</v>
      </c>
      <c r="AT355" s="3" t="s">
        <v>4</v>
      </c>
      <c r="AU355" s="3" t="s">
        <v>4</v>
      </c>
      <c r="AV355" s="3" t="s">
        <v>4</v>
      </c>
      <c r="AW355" s="3" t="s">
        <v>4</v>
      </c>
      <c r="AX355" s="3" t="s">
        <v>4</v>
      </c>
      <c r="AY355" s="3" t="s">
        <v>4</v>
      </c>
      <c r="AZ355" s="3" t="s">
        <v>4</v>
      </c>
      <c r="BA355" s="3" t="s">
        <v>4</v>
      </c>
      <c r="BB355" s="3" t="s">
        <v>4</v>
      </c>
    </row>
    <row r="356" spans="1:54" ht="201.6" x14ac:dyDescent="0.3">
      <c r="A356" s="3" t="s">
        <v>663</v>
      </c>
      <c r="B356" s="3" t="s">
        <v>3742</v>
      </c>
      <c r="C356" s="3" t="s">
        <v>3743</v>
      </c>
      <c r="D356" s="3" t="s">
        <v>3567</v>
      </c>
      <c r="E356" s="3">
        <v>355</v>
      </c>
      <c r="F356" s="3" t="s">
        <v>37829</v>
      </c>
      <c r="G356" s="3" t="s">
        <v>694</v>
      </c>
      <c r="H356" s="3" t="s">
        <v>3744</v>
      </c>
      <c r="I356" s="3" t="s">
        <v>3745</v>
      </c>
      <c r="J356" s="3" t="s">
        <v>697</v>
      </c>
      <c r="K356" s="3" t="s">
        <v>4</v>
      </c>
      <c r="L356" s="3" t="s">
        <v>697</v>
      </c>
      <c r="M356" s="3" t="s">
        <v>3746</v>
      </c>
      <c r="N356" s="3"/>
      <c r="O356" s="3" t="s">
        <v>728</v>
      </c>
      <c r="P356" s="3" t="s">
        <v>3747</v>
      </c>
      <c r="Q356" s="3" t="s">
        <v>730</v>
      </c>
      <c r="R356" s="3" t="s">
        <v>3748</v>
      </c>
      <c r="S356" s="3" t="s">
        <v>729</v>
      </c>
      <c r="T356" s="3" t="s">
        <v>3749</v>
      </c>
      <c r="U356" s="3" t="s">
        <v>728</v>
      </c>
      <c r="V356" s="3" t="s">
        <v>3750</v>
      </c>
      <c r="W356" s="3" t="s">
        <v>699</v>
      </c>
      <c r="X356" s="3" t="s">
        <v>3751</v>
      </c>
      <c r="Y356" s="3" t="s">
        <v>786</v>
      </c>
      <c r="Z356" s="3" t="s">
        <v>3752</v>
      </c>
      <c r="AA356" s="3" t="s">
        <v>786</v>
      </c>
      <c r="AB356" s="3" t="s">
        <v>3753</v>
      </c>
      <c r="AC356" s="3" t="s">
        <v>728</v>
      </c>
      <c r="AD356" s="3" t="s">
        <v>3754</v>
      </c>
      <c r="AE356" s="3" t="s">
        <v>700</v>
      </c>
      <c r="AF356" s="3" t="s">
        <v>3755</v>
      </c>
      <c r="AG356" s="3" t="s">
        <v>790</v>
      </c>
      <c r="AH356" s="3" t="s">
        <v>3756</v>
      </c>
      <c r="AI356" s="3" t="s">
        <v>730</v>
      </c>
      <c r="AJ356" s="3" t="s">
        <v>36506</v>
      </c>
      <c r="AK356" s="3" t="s">
        <v>700</v>
      </c>
      <c r="AL356" s="3" t="s">
        <v>3757</v>
      </c>
      <c r="AM356" s="3" t="s">
        <v>698</v>
      </c>
      <c r="AN356" s="3" t="s">
        <v>3758</v>
      </c>
      <c r="AO356" s="3" t="s">
        <v>700</v>
      </c>
      <c r="AP356" s="3" t="s">
        <v>3759</v>
      </c>
      <c r="AQ356" s="3" t="s">
        <v>699</v>
      </c>
      <c r="AR356" s="3" t="s">
        <v>3760</v>
      </c>
      <c r="AS356" s="3" t="s">
        <v>728</v>
      </c>
      <c r="AT356" s="3" t="s">
        <v>3761</v>
      </c>
      <c r="AU356" s="3" t="s">
        <v>700</v>
      </c>
      <c r="AV356" s="3" t="s">
        <v>3762</v>
      </c>
      <c r="AW356" s="3" t="s">
        <v>786</v>
      </c>
      <c r="AX356" s="3" t="s">
        <v>3763</v>
      </c>
      <c r="AY356" s="3" t="s">
        <v>790</v>
      </c>
      <c r="AZ356" s="3" t="s">
        <v>3764</v>
      </c>
      <c r="BA356" s="3" t="s">
        <v>729</v>
      </c>
      <c r="BB356" s="3" t="s">
        <v>3765</v>
      </c>
    </row>
    <row r="357" spans="1:54" ht="28.8" x14ac:dyDescent="0.3">
      <c r="A357" s="3" t="s">
        <v>663</v>
      </c>
      <c r="B357" s="3" t="s">
        <v>3766</v>
      </c>
      <c r="C357" s="3" t="s">
        <v>3767</v>
      </c>
      <c r="D357" s="3" t="s">
        <v>3567</v>
      </c>
      <c r="E357" s="3">
        <v>356</v>
      </c>
      <c r="F357" s="3" t="s">
        <v>37835</v>
      </c>
      <c r="G357" s="3" t="s">
        <v>694</v>
      </c>
      <c r="H357" s="3" t="s">
        <v>3768</v>
      </c>
      <c r="I357" s="3"/>
      <c r="J357" s="3" t="s">
        <v>4</v>
      </c>
      <c r="K357" s="3" t="s">
        <v>4</v>
      </c>
      <c r="L357" s="3" t="s">
        <v>697</v>
      </c>
      <c r="M357" s="3" t="s">
        <v>4</v>
      </c>
      <c r="N357" s="3"/>
      <c r="O357" s="3" t="s">
        <v>4</v>
      </c>
      <c r="P357" s="3" t="s">
        <v>4</v>
      </c>
      <c r="Q357" s="3" t="s">
        <v>4</v>
      </c>
      <c r="R357" s="3" t="s">
        <v>4</v>
      </c>
      <c r="S357" s="3" t="s">
        <v>4</v>
      </c>
      <c r="T357" s="3" t="s">
        <v>4</v>
      </c>
      <c r="U357" s="3" t="s">
        <v>4</v>
      </c>
      <c r="V357" s="3" t="s">
        <v>4</v>
      </c>
      <c r="W357" s="3" t="s">
        <v>4</v>
      </c>
      <c r="X357" s="3" t="s">
        <v>4</v>
      </c>
      <c r="Y357" s="3" t="s">
        <v>4</v>
      </c>
      <c r="Z357" s="3" t="s">
        <v>4</v>
      </c>
      <c r="AA357" s="3" t="s">
        <v>4</v>
      </c>
      <c r="AB357" s="3" t="s">
        <v>4</v>
      </c>
      <c r="AC357" s="3" t="s">
        <v>4</v>
      </c>
      <c r="AD357" s="3" t="s">
        <v>4</v>
      </c>
      <c r="AE357" s="3" t="s">
        <v>4</v>
      </c>
      <c r="AF357" s="3" t="s">
        <v>4</v>
      </c>
      <c r="AG357" s="3" t="s">
        <v>4</v>
      </c>
      <c r="AH357" s="3" t="s">
        <v>4</v>
      </c>
      <c r="AI357" s="3" t="s">
        <v>4</v>
      </c>
      <c r="AJ357" s="3" t="s">
        <v>4</v>
      </c>
      <c r="AK357" s="3" t="s">
        <v>4</v>
      </c>
      <c r="AL357" s="3" t="s">
        <v>4</v>
      </c>
      <c r="AM357" s="3" t="s">
        <v>4</v>
      </c>
      <c r="AN357" s="3" t="s">
        <v>4</v>
      </c>
      <c r="AO357" s="3" t="s">
        <v>4</v>
      </c>
      <c r="AP357" s="3" t="s">
        <v>4</v>
      </c>
      <c r="AQ357" s="3" t="s">
        <v>4</v>
      </c>
      <c r="AR357" s="3" t="s">
        <v>4</v>
      </c>
      <c r="AS357" s="3" t="s">
        <v>4</v>
      </c>
      <c r="AT357" s="3" t="s">
        <v>4</v>
      </c>
      <c r="AU357" s="3" t="s">
        <v>4</v>
      </c>
      <c r="AV357" s="3" t="s">
        <v>4</v>
      </c>
      <c r="AW357" s="3" t="s">
        <v>4</v>
      </c>
      <c r="AX357" s="3" t="s">
        <v>4</v>
      </c>
      <c r="AY357" s="3" t="s">
        <v>4</v>
      </c>
      <c r="AZ357" s="3" t="s">
        <v>4</v>
      </c>
      <c r="BA357" s="3" t="s">
        <v>4</v>
      </c>
      <c r="BB357" s="3" t="s">
        <v>4</v>
      </c>
    </row>
    <row r="358" spans="1:54" ht="28.8" x14ac:dyDescent="0.3">
      <c r="A358" s="3" t="s">
        <v>663</v>
      </c>
      <c r="B358" s="3" t="s">
        <v>3769</v>
      </c>
      <c r="C358" s="3" t="s">
        <v>3770</v>
      </c>
      <c r="D358" s="3" t="s">
        <v>3567</v>
      </c>
      <c r="E358" s="3">
        <v>357</v>
      </c>
      <c r="F358" s="3" t="s">
        <v>37841</v>
      </c>
      <c r="G358" s="3" t="s">
        <v>752</v>
      </c>
      <c r="H358" s="3" t="s">
        <v>1031</v>
      </c>
      <c r="I358" s="3"/>
      <c r="J358" s="3" t="s">
        <v>4</v>
      </c>
      <c r="K358" s="3" t="s">
        <v>4</v>
      </c>
      <c r="L358" s="3" t="s">
        <v>697</v>
      </c>
      <c r="M358" s="3" t="s">
        <v>4</v>
      </c>
      <c r="N358" s="3"/>
      <c r="O358" s="3" t="s">
        <v>4</v>
      </c>
      <c r="P358" s="3" t="s">
        <v>4</v>
      </c>
      <c r="Q358" s="3" t="s">
        <v>4</v>
      </c>
      <c r="R358" s="3" t="s">
        <v>4</v>
      </c>
      <c r="S358" s="3" t="s">
        <v>4</v>
      </c>
      <c r="T358" s="3" t="s">
        <v>4</v>
      </c>
      <c r="U358" s="3" t="s">
        <v>4</v>
      </c>
      <c r="V358" s="3" t="s">
        <v>4</v>
      </c>
      <c r="W358" s="3" t="s">
        <v>4</v>
      </c>
      <c r="X358" s="3" t="s">
        <v>4</v>
      </c>
      <c r="Y358" s="3" t="s">
        <v>4</v>
      </c>
      <c r="Z358" s="3" t="s">
        <v>4</v>
      </c>
      <c r="AA358" s="3" t="s">
        <v>4</v>
      </c>
      <c r="AB358" s="3" t="s">
        <v>4</v>
      </c>
      <c r="AC358" s="3" t="s">
        <v>4</v>
      </c>
      <c r="AD358" s="3" t="s">
        <v>4</v>
      </c>
      <c r="AE358" s="3" t="s">
        <v>4</v>
      </c>
      <c r="AF358" s="3" t="s">
        <v>4</v>
      </c>
      <c r="AG358" s="3" t="s">
        <v>4</v>
      </c>
      <c r="AH358" s="3" t="s">
        <v>4</v>
      </c>
      <c r="AI358" s="3" t="s">
        <v>4</v>
      </c>
      <c r="AJ358" s="3" t="s">
        <v>4</v>
      </c>
      <c r="AK358" s="3" t="s">
        <v>4</v>
      </c>
      <c r="AL358" s="3" t="s">
        <v>4</v>
      </c>
      <c r="AM358" s="3" t="s">
        <v>4</v>
      </c>
      <c r="AN358" s="3" t="s">
        <v>4</v>
      </c>
      <c r="AO358" s="3" t="s">
        <v>4</v>
      </c>
      <c r="AP358" s="3" t="s">
        <v>4</v>
      </c>
      <c r="AQ358" s="3" t="s">
        <v>4</v>
      </c>
      <c r="AR358" s="3" t="s">
        <v>4</v>
      </c>
      <c r="AS358" s="3" t="s">
        <v>4</v>
      </c>
      <c r="AT358" s="3" t="s">
        <v>4</v>
      </c>
      <c r="AU358" s="3" t="s">
        <v>4</v>
      </c>
      <c r="AV358" s="3" t="s">
        <v>4</v>
      </c>
      <c r="AW358" s="3" t="s">
        <v>4</v>
      </c>
      <c r="AX358" s="3" t="s">
        <v>4</v>
      </c>
      <c r="AY358" s="3" t="s">
        <v>4</v>
      </c>
      <c r="AZ358" s="3" t="s">
        <v>4</v>
      </c>
      <c r="BA358" s="3" t="s">
        <v>4</v>
      </c>
      <c r="BB358" s="3" t="s">
        <v>4</v>
      </c>
    </row>
    <row r="359" spans="1:54" ht="28.8" x14ac:dyDescent="0.3">
      <c r="A359" s="3" t="s">
        <v>663</v>
      </c>
      <c r="B359" s="3" t="s">
        <v>1490</v>
      </c>
      <c r="C359" s="3" t="s">
        <v>3771</v>
      </c>
      <c r="D359" s="3" t="s">
        <v>3567</v>
      </c>
      <c r="E359" s="3">
        <v>358</v>
      </c>
      <c r="F359" s="3" t="s">
        <v>37871</v>
      </c>
      <c r="G359" s="3" t="s">
        <v>694</v>
      </c>
      <c r="H359" s="3" t="s">
        <v>3772</v>
      </c>
      <c r="I359" s="3"/>
      <c r="J359" s="3" t="s">
        <v>4</v>
      </c>
      <c r="K359" s="3" t="s">
        <v>4</v>
      </c>
      <c r="L359" s="3" t="s">
        <v>697</v>
      </c>
      <c r="M359" s="3" t="s">
        <v>4</v>
      </c>
      <c r="N359" s="3"/>
      <c r="O359" s="3" t="s">
        <v>4</v>
      </c>
      <c r="P359" s="3" t="s">
        <v>4</v>
      </c>
      <c r="Q359" s="3" t="s">
        <v>4</v>
      </c>
      <c r="R359" s="3" t="s">
        <v>4</v>
      </c>
      <c r="S359" s="3" t="s">
        <v>4</v>
      </c>
      <c r="T359" s="3" t="s">
        <v>4</v>
      </c>
      <c r="U359" s="3" t="s">
        <v>4</v>
      </c>
      <c r="V359" s="3" t="s">
        <v>4</v>
      </c>
      <c r="W359" s="3" t="s">
        <v>4</v>
      </c>
      <c r="X359" s="3" t="s">
        <v>4</v>
      </c>
      <c r="Y359" s="3" t="s">
        <v>4</v>
      </c>
      <c r="Z359" s="3" t="s">
        <v>4</v>
      </c>
      <c r="AA359" s="3" t="s">
        <v>4</v>
      </c>
      <c r="AB359" s="3" t="s">
        <v>4</v>
      </c>
      <c r="AC359" s="3" t="s">
        <v>4</v>
      </c>
      <c r="AD359" s="3" t="s">
        <v>4</v>
      </c>
      <c r="AE359" s="3" t="s">
        <v>4</v>
      </c>
      <c r="AF359" s="3" t="s">
        <v>4</v>
      </c>
      <c r="AG359" s="3" t="s">
        <v>4</v>
      </c>
      <c r="AH359" s="3" t="s">
        <v>4</v>
      </c>
      <c r="AI359" s="3" t="s">
        <v>4</v>
      </c>
      <c r="AJ359" s="3" t="s">
        <v>4</v>
      </c>
      <c r="AK359" s="3" t="s">
        <v>4</v>
      </c>
      <c r="AL359" s="3" t="s">
        <v>4</v>
      </c>
      <c r="AM359" s="3" t="s">
        <v>4</v>
      </c>
      <c r="AN359" s="3" t="s">
        <v>4</v>
      </c>
      <c r="AO359" s="3" t="s">
        <v>4</v>
      </c>
      <c r="AP359" s="3" t="s">
        <v>4</v>
      </c>
      <c r="AQ359" s="3" t="s">
        <v>4</v>
      </c>
      <c r="AR359" s="3" t="s">
        <v>4</v>
      </c>
      <c r="AS359" s="3" t="s">
        <v>4</v>
      </c>
      <c r="AT359" s="3" t="s">
        <v>4</v>
      </c>
      <c r="AU359" s="3" t="s">
        <v>4</v>
      </c>
      <c r="AV359" s="3" t="s">
        <v>4</v>
      </c>
      <c r="AW359" s="3" t="s">
        <v>4</v>
      </c>
      <c r="AX359" s="3" t="s">
        <v>4</v>
      </c>
      <c r="AY359" s="3" t="s">
        <v>4</v>
      </c>
      <c r="AZ359" s="3" t="s">
        <v>4</v>
      </c>
      <c r="BA359" s="3" t="s">
        <v>4</v>
      </c>
      <c r="BB359" s="3" t="s">
        <v>4</v>
      </c>
    </row>
    <row r="360" spans="1:54" ht="216" x14ac:dyDescent="0.3">
      <c r="A360" s="3" t="s">
        <v>663</v>
      </c>
      <c r="B360" s="3" t="s">
        <v>3773</v>
      </c>
      <c r="C360" s="3" t="s">
        <v>3185</v>
      </c>
      <c r="D360" s="3" t="s">
        <v>3567</v>
      </c>
      <c r="E360" s="3">
        <v>359</v>
      </c>
      <c r="F360" s="3" t="s">
        <v>37871</v>
      </c>
      <c r="G360" s="3" t="s">
        <v>694</v>
      </c>
      <c r="H360" s="3" t="s">
        <v>1165</v>
      </c>
      <c r="I360" s="3"/>
      <c r="J360" s="3" t="s">
        <v>697</v>
      </c>
      <c r="K360" s="3" t="s">
        <v>705</v>
      </c>
      <c r="L360" s="3" t="s">
        <v>705</v>
      </c>
      <c r="N360" s="3"/>
      <c r="O360" s="3" t="s">
        <v>700</v>
      </c>
      <c r="P360" s="3" t="s">
        <v>3774</v>
      </c>
      <c r="Q360" s="3" t="s">
        <v>699</v>
      </c>
      <c r="R360" s="3" t="s">
        <v>3775</v>
      </c>
      <c r="S360" s="3" t="s">
        <v>728</v>
      </c>
      <c r="T360" s="3" t="s">
        <v>3776</v>
      </c>
      <c r="U360" s="3" t="s">
        <v>728</v>
      </c>
      <c r="V360" s="3" t="s">
        <v>3777</v>
      </c>
      <c r="W360" s="3" t="s">
        <v>699</v>
      </c>
      <c r="X360" s="3" t="s">
        <v>3778</v>
      </c>
      <c r="Y360" s="3" t="s">
        <v>699</v>
      </c>
      <c r="Z360" s="3" t="s">
        <v>3779</v>
      </c>
      <c r="AA360" s="3" t="s">
        <v>699</v>
      </c>
      <c r="AB360" s="3" t="s">
        <v>3780</v>
      </c>
      <c r="AC360" s="3" t="s">
        <v>700</v>
      </c>
      <c r="AD360" s="3" t="s">
        <v>3781</v>
      </c>
      <c r="AE360" s="3" t="s">
        <v>728</v>
      </c>
      <c r="AF360" s="3" t="s">
        <v>3782</v>
      </c>
      <c r="AG360" s="3" t="s">
        <v>698</v>
      </c>
      <c r="AH360" s="3" t="s">
        <v>3783</v>
      </c>
      <c r="AI360" s="3" t="s">
        <v>698</v>
      </c>
      <c r="AJ360" s="3" t="s">
        <v>36507</v>
      </c>
      <c r="AK360" s="3" t="s">
        <v>700</v>
      </c>
      <c r="AL360" s="3" t="s">
        <v>3784</v>
      </c>
      <c r="AM360" s="3" t="s">
        <v>698</v>
      </c>
      <c r="AO360" s="3" t="s">
        <v>700</v>
      </c>
      <c r="AP360" s="3" t="s">
        <v>3785</v>
      </c>
      <c r="AQ360" s="3" t="s">
        <v>698</v>
      </c>
      <c r="AR360" s="3" t="s">
        <v>3786</v>
      </c>
      <c r="AS360" s="3" t="s">
        <v>699</v>
      </c>
      <c r="AT360" s="3" t="s">
        <v>3787</v>
      </c>
      <c r="AU360" s="3" t="s">
        <v>699</v>
      </c>
      <c r="AV360" s="3" t="s">
        <v>3788</v>
      </c>
      <c r="AW360" s="3" t="s">
        <v>698</v>
      </c>
      <c r="AX360" s="3" t="s">
        <v>3789</v>
      </c>
      <c r="AY360" s="3" t="s">
        <v>698</v>
      </c>
      <c r="AZ360" s="3" t="s">
        <v>3790</v>
      </c>
      <c r="BA360" s="3" t="s">
        <v>699</v>
      </c>
      <c r="BB360" s="3" t="s">
        <v>3791</v>
      </c>
    </row>
    <row r="361" spans="1:54" ht="28.8" x14ac:dyDescent="0.3">
      <c r="A361" s="3" t="s">
        <v>663</v>
      </c>
      <c r="B361" s="3" t="s">
        <v>3792</v>
      </c>
      <c r="C361" s="3" t="s">
        <v>3793</v>
      </c>
      <c r="D361" s="3" t="s">
        <v>3567</v>
      </c>
      <c r="E361" s="3">
        <v>360</v>
      </c>
      <c r="F361" s="3" t="s">
        <v>37855</v>
      </c>
      <c r="G361" s="3" t="s">
        <v>694</v>
      </c>
      <c r="H361" s="3" t="s">
        <v>1022</v>
      </c>
      <c r="I361" s="3"/>
      <c r="J361" s="3" t="s">
        <v>4</v>
      </c>
      <c r="K361" s="3" t="s">
        <v>4</v>
      </c>
      <c r="L361" s="3" t="s">
        <v>697</v>
      </c>
      <c r="M361" s="3" t="s">
        <v>4</v>
      </c>
      <c r="N361" s="3"/>
      <c r="O361" s="3" t="s">
        <v>4</v>
      </c>
      <c r="P361" s="3" t="s">
        <v>4</v>
      </c>
      <c r="Q361" s="3" t="s">
        <v>4</v>
      </c>
      <c r="R361" s="3" t="s">
        <v>4</v>
      </c>
      <c r="S361" s="3" t="s">
        <v>4</v>
      </c>
      <c r="T361" s="3" t="s">
        <v>4</v>
      </c>
      <c r="U361" s="3" t="s">
        <v>4</v>
      </c>
      <c r="V361" s="3" t="s">
        <v>4</v>
      </c>
      <c r="W361" s="3" t="s">
        <v>4</v>
      </c>
      <c r="X361" s="3" t="s">
        <v>4</v>
      </c>
      <c r="Y361" s="3" t="s">
        <v>4</v>
      </c>
      <c r="Z361" s="3" t="s">
        <v>4</v>
      </c>
      <c r="AA361" s="3" t="s">
        <v>4</v>
      </c>
      <c r="AB361" s="3" t="s">
        <v>4</v>
      </c>
      <c r="AC361" s="3" t="s">
        <v>4</v>
      </c>
      <c r="AD361" s="3" t="s">
        <v>4</v>
      </c>
      <c r="AE361" s="3" t="s">
        <v>4</v>
      </c>
      <c r="AF361" s="3" t="s">
        <v>4</v>
      </c>
      <c r="AG361" s="3" t="s">
        <v>4</v>
      </c>
      <c r="AH361" s="3" t="s">
        <v>4</v>
      </c>
      <c r="AI361" s="3" t="s">
        <v>4</v>
      </c>
      <c r="AJ361" s="3" t="s">
        <v>4</v>
      </c>
      <c r="AK361" s="3" t="s">
        <v>4</v>
      </c>
      <c r="AL361" s="3" t="s">
        <v>4</v>
      </c>
      <c r="AM361" s="3" t="s">
        <v>4</v>
      </c>
      <c r="AN361" s="3" t="s">
        <v>4</v>
      </c>
      <c r="AO361" s="3" t="s">
        <v>4</v>
      </c>
      <c r="AP361" s="3" t="s">
        <v>4</v>
      </c>
      <c r="AQ361" s="3" t="s">
        <v>4</v>
      </c>
      <c r="AR361" s="3" t="s">
        <v>4</v>
      </c>
      <c r="AS361" s="3" t="s">
        <v>4</v>
      </c>
      <c r="AT361" s="3" t="s">
        <v>4</v>
      </c>
      <c r="AU361" s="3" t="s">
        <v>4</v>
      </c>
      <c r="AV361" s="3" t="s">
        <v>4</v>
      </c>
      <c r="AW361" s="3" t="s">
        <v>4</v>
      </c>
      <c r="AX361" s="3" t="s">
        <v>4</v>
      </c>
      <c r="AY361" s="3" t="s">
        <v>4</v>
      </c>
      <c r="AZ361" s="3" t="s">
        <v>4</v>
      </c>
      <c r="BA361" s="3" t="s">
        <v>4</v>
      </c>
      <c r="BB361" s="3" t="s">
        <v>4</v>
      </c>
    </row>
    <row r="362" spans="1:54" ht="28.8" x14ac:dyDescent="0.3">
      <c r="A362" s="3" t="s">
        <v>663</v>
      </c>
      <c r="B362" s="3" t="s">
        <v>3794</v>
      </c>
      <c r="C362" s="3" t="s">
        <v>3795</v>
      </c>
      <c r="D362" s="3" t="s">
        <v>3567</v>
      </c>
      <c r="E362" s="3">
        <v>361</v>
      </c>
      <c r="F362" s="3" t="s">
        <v>37848</v>
      </c>
      <c r="G362" s="3" t="s">
        <v>752</v>
      </c>
      <c r="H362" s="3" t="s">
        <v>3796</v>
      </c>
      <c r="I362" s="3"/>
      <c r="J362" s="3" t="s">
        <v>4</v>
      </c>
      <c r="K362" s="3" t="s">
        <v>4</v>
      </c>
      <c r="L362" s="3" t="s">
        <v>697</v>
      </c>
      <c r="M362" s="3" t="s">
        <v>4</v>
      </c>
      <c r="N362" s="3"/>
      <c r="O362" s="3" t="s">
        <v>4</v>
      </c>
      <c r="P362" s="3" t="s">
        <v>4</v>
      </c>
      <c r="Q362" s="3" t="s">
        <v>4</v>
      </c>
      <c r="R362" s="3" t="s">
        <v>4</v>
      </c>
      <c r="S362" s="3" t="s">
        <v>4</v>
      </c>
      <c r="T362" s="3" t="s">
        <v>4</v>
      </c>
      <c r="U362" s="3" t="s">
        <v>4</v>
      </c>
      <c r="V362" s="3" t="s">
        <v>4</v>
      </c>
      <c r="W362" s="3" t="s">
        <v>4</v>
      </c>
      <c r="X362" s="3" t="s">
        <v>4</v>
      </c>
      <c r="Y362" s="3" t="s">
        <v>4</v>
      </c>
      <c r="Z362" s="3" t="s">
        <v>4</v>
      </c>
      <c r="AA362" s="3" t="s">
        <v>4</v>
      </c>
      <c r="AB362" s="3" t="s">
        <v>4</v>
      </c>
      <c r="AC362" s="3" t="s">
        <v>4</v>
      </c>
      <c r="AD362" s="3" t="s">
        <v>4</v>
      </c>
      <c r="AE362" s="3" t="s">
        <v>4</v>
      </c>
      <c r="AF362" s="3" t="s">
        <v>4</v>
      </c>
      <c r="AG362" s="3" t="s">
        <v>4</v>
      </c>
      <c r="AH362" s="3" t="s">
        <v>4</v>
      </c>
      <c r="AI362" s="3" t="s">
        <v>4</v>
      </c>
      <c r="AJ362" s="3" t="s">
        <v>4</v>
      </c>
      <c r="AK362" s="3" t="s">
        <v>4</v>
      </c>
      <c r="AL362" s="3" t="s">
        <v>4</v>
      </c>
      <c r="AM362" s="3" t="s">
        <v>4</v>
      </c>
      <c r="AN362" s="3" t="s">
        <v>4</v>
      </c>
      <c r="AO362" s="3" t="s">
        <v>4</v>
      </c>
      <c r="AP362" s="3" t="s">
        <v>4</v>
      </c>
      <c r="AQ362" s="3" t="s">
        <v>4</v>
      </c>
      <c r="AR362" s="3" t="s">
        <v>4</v>
      </c>
      <c r="AS362" s="3" t="s">
        <v>4</v>
      </c>
      <c r="AT362" s="3" t="s">
        <v>4</v>
      </c>
      <c r="AU362" s="3" t="s">
        <v>4</v>
      </c>
      <c r="AV362" s="3" t="s">
        <v>4</v>
      </c>
      <c r="AW362" s="3" t="s">
        <v>4</v>
      </c>
      <c r="AX362" s="3" t="s">
        <v>4</v>
      </c>
      <c r="AY362" s="3" t="s">
        <v>4</v>
      </c>
      <c r="AZ362" s="3" t="s">
        <v>4</v>
      </c>
      <c r="BA362" s="3" t="s">
        <v>4</v>
      </c>
      <c r="BB362" s="3" t="s">
        <v>4</v>
      </c>
    </row>
    <row r="363" spans="1:54" ht="28.8" x14ac:dyDescent="0.3">
      <c r="A363" s="3" t="s">
        <v>663</v>
      </c>
      <c r="B363" s="3" t="s">
        <v>3797</v>
      </c>
      <c r="C363" s="3" t="s">
        <v>3798</v>
      </c>
      <c r="D363" s="3" t="s">
        <v>3567</v>
      </c>
      <c r="E363" s="3">
        <v>362</v>
      </c>
      <c r="F363" s="3" t="s">
        <v>37864</v>
      </c>
      <c r="G363" s="3" t="s">
        <v>694</v>
      </c>
      <c r="H363" s="3" t="s">
        <v>3799</v>
      </c>
      <c r="I363" s="3"/>
      <c r="J363" s="3" t="s">
        <v>4</v>
      </c>
      <c r="K363" s="3" t="s">
        <v>4</v>
      </c>
      <c r="L363" s="3" t="s">
        <v>697</v>
      </c>
      <c r="M363" s="3" t="s">
        <v>4</v>
      </c>
      <c r="N363" s="3"/>
      <c r="O363" s="3" t="s">
        <v>4</v>
      </c>
      <c r="P363" s="3" t="s">
        <v>4</v>
      </c>
      <c r="Q363" s="3" t="s">
        <v>4</v>
      </c>
      <c r="R363" s="3" t="s">
        <v>4</v>
      </c>
      <c r="S363" s="3" t="s">
        <v>4</v>
      </c>
      <c r="T363" s="3" t="s">
        <v>4</v>
      </c>
      <c r="U363" s="3" t="s">
        <v>4</v>
      </c>
      <c r="V363" s="3" t="s">
        <v>4</v>
      </c>
      <c r="W363" s="3" t="s">
        <v>4</v>
      </c>
      <c r="X363" s="3" t="s">
        <v>4</v>
      </c>
      <c r="Y363" s="3" t="s">
        <v>4</v>
      </c>
      <c r="Z363" s="3" t="s">
        <v>4</v>
      </c>
      <c r="AA363" s="3" t="s">
        <v>4</v>
      </c>
      <c r="AB363" s="3" t="s">
        <v>4</v>
      </c>
      <c r="AC363" s="3" t="s">
        <v>4</v>
      </c>
      <c r="AD363" s="3" t="s">
        <v>4</v>
      </c>
      <c r="AE363" s="3" t="s">
        <v>4</v>
      </c>
      <c r="AF363" s="3" t="s">
        <v>4</v>
      </c>
      <c r="AG363" s="3" t="s">
        <v>4</v>
      </c>
      <c r="AH363" s="3" t="s">
        <v>4</v>
      </c>
      <c r="AI363" s="3" t="s">
        <v>4</v>
      </c>
      <c r="AJ363" s="3" t="s">
        <v>4</v>
      </c>
      <c r="AK363" s="3" t="s">
        <v>4</v>
      </c>
      <c r="AL363" s="3" t="s">
        <v>4</v>
      </c>
      <c r="AM363" s="3" t="s">
        <v>4</v>
      </c>
      <c r="AN363" s="3" t="s">
        <v>4</v>
      </c>
      <c r="AO363" s="3" t="s">
        <v>4</v>
      </c>
      <c r="AP363" s="3" t="s">
        <v>4</v>
      </c>
      <c r="AQ363" s="3" t="s">
        <v>4</v>
      </c>
      <c r="AR363" s="3" t="s">
        <v>4</v>
      </c>
      <c r="AS363" s="3" t="s">
        <v>4</v>
      </c>
      <c r="AT363" s="3" t="s">
        <v>4</v>
      </c>
      <c r="AU363" s="3" t="s">
        <v>4</v>
      </c>
      <c r="AV363" s="3" t="s">
        <v>4</v>
      </c>
      <c r="AW363" s="3" t="s">
        <v>4</v>
      </c>
      <c r="AX363" s="3" t="s">
        <v>4</v>
      </c>
      <c r="AY363" s="3" t="s">
        <v>4</v>
      </c>
      <c r="AZ363" s="3" t="s">
        <v>4</v>
      </c>
      <c r="BA363" s="3" t="s">
        <v>4</v>
      </c>
      <c r="BB363" s="3" t="s">
        <v>4</v>
      </c>
    </row>
    <row r="364" spans="1:54" ht="201.6" x14ac:dyDescent="0.3">
      <c r="A364" s="3" t="s">
        <v>663</v>
      </c>
      <c r="B364" s="3" t="s">
        <v>1497</v>
      </c>
      <c r="C364" s="3" t="s">
        <v>3800</v>
      </c>
      <c r="D364" s="3" t="s">
        <v>3567</v>
      </c>
      <c r="E364" s="3">
        <v>363</v>
      </c>
      <c r="F364" s="3" t="s">
        <v>37830</v>
      </c>
      <c r="G364" s="3" t="s">
        <v>694</v>
      </c>
      <c r="H364" s="3" t="s">
        <v>3801</v>
      </c>
      <c r="I364" s="3" t="s">
        <v>3802</v>
      </c>
      <c r="J364" s="3" t="s">
        <v>697</v>
      </c>
      <c r="K364" s="3" t="s">
        <v>4</v>
      </c>
      <c r="L364" s="3" t="s">
        <v>697</v>
      </c>
      <c r="M364" s="3" t="s">
        <v>3803</v>
      </c>
      <c r="N364" s="3"/>
      <c r="O364" s="3" t="s">
        <v>700</v>
      </c>
      <c r="P364" s="3" t="s">
        <v>3804</v>
      </c>
      <c r="Q364" s="3" t="s">
        <v>699</v>
      </c>
      <c r="R364" s="3" t="s">
        <v>3805</v>
      </c>
      <c r="S364" s="3" t="s">
        <v>700</v>
      </c>
      <c r="T364" s="3" t="s">
        <v>3806</v>
      </c>
      <c r="U364" s="3" t="s">
        <v>728</v>
      </c>
      <c r="V364" s="3" t="s">
        <v>3807</v>
      </c>
      <c r="W364" s="3" t="s">
        <v>699</v>
      </c>
      <c r="X364" s="3" t="s">
        <v>3808</v>
      </c>
      <c r="Y364" s="3" t="s">
        <v>699</v>
      </c>
      <c r="Z364" s="3" t="s">
        <v>3809</v>
      </c>
      <c r="AA364" s="3" t="s">
        <v>712</v>
      </c>
      <c r="AB364" s="3" t="s">
        <v>3810</v>
      </c>
      <c r="AC364" s="3" t="s">
        <v>698</v>
      </c>
      <c r="AD364" s="3" t="s">
        <v>3811</v>
      </c>
      <c r="AE364" s="3" t="s">
        <v>728</v>
      </c>
      <c r="AF364" s="3" t="s">
        <v>3812</v>
      </c>
      <c r="AG364" s="3" t="s">
        <v>700</v>
      </c>
      <c r="AH364" s="3" t="s">
        <v>3813</v>
      </c>
      <c r="AI364" s="3" t="s">
        <v>730</v>
      </c>
      <c r="AJ364" s="3" t="s">
        <v>36508</v>
      </c>
      <c r="AK364" s="3" t="s">
        <v>699</v>
      </c>
      <c r="AL364" s="3" t="s">
        <v>3814</v>
      </c>
      <c r="AM364" s="3" t="s">
        <v>698</v>
      </c>
      <c r="AO364" s="3" t="s">
        <v>700</v>
      </c>
      <c r="AP364" s="3" t="s">
        <v>3815</v>
      </c>
      <c r="AQ364" s="3" t="s">
        <v>698</v>
      </c>
      <c r="AR364" s="3" t="s">
        <v>3816</v>
      </c>
      <c r="AS364" s="3" t="s">
        <v>730</v>
      </c>
      <c r="AT364" s="3" t="s">
        <v>3817</v>
      </c>
      <c r="AU364" s="3" t="s">
        <v>699</v>
      </c>
      <c r="AV364" s="3" t="s">
        <v>3818</v>
      </c>
      <c r="AW364" s="3" t="s">
        <v>699</v>
      </c>
      <c r="AX364" s="3" t="s">
        <v>3819</v>
      </c>
      <c r="AY364" s="3" t="s">
        <v>699</v>
      </c>
      <c r="BA364" s="3" t="s">
        <v>699</v>
      </c>
      <c r="BB364" s="3" t="s">
        <v>3820</v>
      </c>
    </row>
    <row r="365" spans="1:54" ht="129.6" x14ac:dyDescent="0.3">
      <c r="A365" s="3" t="s">
        <v>663</v>
      </c>
      <c r="B365" s="3" t="s">
        <v>3821</v>
      </c>
      <c r="C365" s="3" t="s">
        <v>3822</v>
      </c>
      <c r="D365" s="3" t="s">
        <v>3823</v>
      </c>
      <c r="E365" s="3">
        <v>364</v>
      </c>
      <c r="F365" s="3" t="s">
        <v>37821</v>
      </c>
      <c r="G365" s="3" t="s">
        <v>752</v>
      </c>
      <c r="H365" s="3" t="s">
        <v>914</v>
      </c>
      <c r="I365" s="3"/>
      <c r="J365" s="3" t="s">
        <v>697</v>
      </c>
      <c r="K365" s="3" t="s">
        <v>4</v>
      </c>
      <c r="L365" s="3" t="s">
        <v>697</v>
      </c>
      <c r="N365" s="3"/>
      <c r="O365" s="3" t="s">
        <v>699</v>
      </c>
      <c r="P365" s="3"/>
      <c r="Q365" s="3" t="s">
        <v>698</v>
      </c>
      <c r="R365" s="3"/>
      <c r="S365" s="3" t="s">
        <v>699</v>
      </c>
      <c r="T365" s="3" t="s">
        <v>36509</v>
      </c>
      <c r="U365" s="3" t="s">
        <v>699</v>
      </c>
      <c r="V365" s="3" t="s">
        <v>3824</v>
      </c>
      <c r="W365" s="3" t="s">
        <v>699</v>
      </c>
      <c r="Y365" s="3" t="s">
        <v>699</v>
      </c>
      <c r="AA365" s="3" t="s">
        <v>712</v>
      </c>
      <c r="AB365" s="3" t="s">
        <v>3825</v>
      </c>
      <c r="AC365" s="3" t="s">
        <v>699</v>
      </c>
      <c r="AE365" s="3" t="s">
        <v>698</v>
      </c>
      <c r="AF365" s="3" t="s">
        <v>3826</v>
      </c>
      <c r="AG365" s="3" t="s">
        <v>699</v>
      </c>
      <c r="AI365" s="3" t="s">
        <v>698</v>
      </c>
      <c r="AK365" s="3" t="s">
        <v>698</v>
      </c>
      <c r="AM365" s="3" t="s">
        <v>698</v>
      </c>
      <c r="AO365" s="3" t="s">
        <v>699</v>
      </c>
      <c r="AP365" s="3" t="s">
        <v>3827</v>
      </c>
      <c r="AQ365" s="3" t="s">
        <v>698</v>
      </c>
      <c r="AS365" s="3" t="s">
        <v>712</v>
      </c>
      <c r="AU365" s="3" t="s">
        <v>700</v>
      </c>
      <c r="AW365" s="3" t="s">
        <v>700</v>
      </c>
      <c r="AY365" s="3" t="s">
        <v>700</v>
      </c>
      <c r="BA365" s="3" t="s">
        <v>699</v>
      </c>
    </row>
    <row r="366" spans="1:54" x14ac:dyDescent="0.3">
      <c r="A366" s="3" t="s">
        <v>663</v>
      </c>
      <c r="B366" s="3" t="s">
        <v>2529</v>
      </c>
      <c r="C366" s="3" t="s">
        <v>3828</v>
      </c>
      <c r="D366" s="3" t="s">
        <v>3823</v>
      </c>
      <c r="E366" s="3">
        <v>365</v>
      </c>
      <c r="F366" s="3" t="s">
        <v>37857</v>
      </c>
      <c r="G366" s="3" t="s">
        <v>694</v>
      </c>
      <c r="H366" s="3" t="s">
        <v>2714</v>
      </c>
      <c r="I366" s="3"/>
      <c r="J366" s="3" t="s">
        <v>4</v>
      </c>
      <c r="K366" s="3" t="s">
        <v>4</v>
      </c>
      <c r="L366" s="3" t="s">
        <v>697</v>
      </c>
      <c r="M366" s="3" t="s">
        <v>4</v>
      </c>
      <c r="N366" s="3"/>
      <c r="O366" s="3" t="s">
        <v>4</v>
      </c>
      <c r="P366" s="3" t="s">
        <v>4</v>
      </c>
      <c r="Q366" s="3" t="s">
        <v>4</v>
      </c>
      <c r="R366" s="3" t="s">
        <v>4</v>
      </c>
      <c r="S366" s="3" t="s">
        <v>4</v>
      </c>
      <c r="T366" s="3" t="s">
        <v>4</v>
      </c>
      <c r="U366" s="3" t="s">
        <v>4</v>
      </c>
      <c r="V366" s="3" t="s">
        <v>4</v>
      </c>
      <c r="W366" s="3" t="s">
        <v>4</v>
      </c>
      <c r="X366" s="3" t="s">
        <v>4</v>
      </c>
      <c r="Y366" s="3" t="s">
        <v>4</v>
      </c>
      <c r="Z366" s="3" t="s">
        <v>4</v>
      </c>
      <c r="AA366" s="3" t="s">
        <v>4</v>
      </c>
      <c r="AB366" s="3" t="s">
        <v>4</v>
      </c>
      <c r="AC366" s="3" t="s">
        <v>4</v>
      </c>
      <c r="AD366" s="3" t="s">
        <v>4</v>
      </c>
      <c r="AE366" s="3" t="s">
        <v>4</v>
      </c>
      <c r="AF366" s="3" t="s">
        <v>4</v>
      </c>
      <c r="AG366" s="3" t="s">
        <v>4</v>
      </c>
      <c r="AH366" s="3" t="s">
        <v>4</v>
      </c>
      <c r="AI366" s="3" t="s">
        <v>4</v>
      </c>
      <c r="AJ366" s="3" t="s">
        <v>4</v>
      </c>
      <c r="AK366" s="3" t="s">
        <v>4</v>
      </c>
      <c r="AL366" s="3" t="s">
        <v>4</v>
      </c>
      <c r="AM366" s="3" t="s">
        <v>4</v>
      </c>
      <c r="AN366" s="3" t="s">
        <v>4</v>
      </c>
      <c r="AO366" s="3" t="s">
        <v>4</v>
      </c>
      <c r="AP366" s="3" t="s">
        <v>4</v>
      </c>
      <c r="AQ366" s="3" t="s">
        <v>4</v>
      </c>
      <c r="AR366" s="3" t="s">
        <v>4</v>
      </c>
      <c r="AS366" s="3" t="s">
        <v>4</v>
      </c>
      <c r="AT366" s="3" t="s">
        <v>4</v>
      </c>
      <c r="AU366" s="3" t="s">
        <v>4</v>
      </c>
      <c r="AV366" s="3" t="s">
        <v>4</v>
      </c>
      <c r="AW366" s="3" t="s">
        <v>4</v>
      </c>
      <c r="AX366" s="3" t="s">
        <v>4</v>
      </c>
      <c r="AY366" s="3" t="s">
        <v>4</v>
      </c>
      <c r="AZ366" s="3" t="s">
        <v>4</v>
      </c>
      <c r="BA366" s="3" t="s">
        <v>4</v>
      </c>
      <c r="BB366" s="3" t="s">
        <v>4</v>
      </c>
    </row>
    <row r="367" spans="1:54" ht="86.4" x14ac:dyDescent="0.3">
      <c r="A367" s="3" t="s">
        <v>663</v>
      </c>
      <c r="B367" s="3" t="s">
        <v>3829</v>
      </c>
      <c r="C367" s="3" t="s">
        <v>3830</v>
      </c>
      <c r="D367" s="3" t="s">
        <v>3823</v>
      </c>
      <c r="E367" s="3">
        <v>366</v>
      </c>
      <c r="F367" s="3" t="s">
        <v>37838</v>
      </c>
      <c r="G367" s="3" t="s">
        <v>752</v>
      </c>
      <c r="H367" s="3" t="s">
        <v>3831</v>
      </c>
      <c r="I367" s="3" t="s">
        <v>3832</v>
      </c>
      <c r="J367" s="3" t="s">
        <v>705</v>
      </c>
      <c r="K367" s="3" t="s">
        <v>4</v>
      </c>
      <c r="L367" s="3" t="s">
        <v>697</v>
      </c>
      <c r="N367" s="3"/>
      <c r="O367" s="3" t="s">
        <v>700</v>
      </c>
      <c r="P367" s="3" t="s">
        <v>3833</v>
      </c>
      <c r="Q367" s="3" t="s">
        <v>699</v>
      </c>
      <c r="R367" s="3"/>
      <c r="S367" s="3" t="s">
        <v>699</v>
      </c>
      <c r="T367" s="3"/>
      <c r="U367" s="3" t="s">
        <v>727</v>
      </c>
      <c r="V367" s="3" t="s">
        <v>3834</v>
      </c>
      <c r="W367" s="3" t="s">
        <v>699</v>
      </c>
      <c r="X367" s="3" t="s">
        <v>3835</v>
      </c>
      <c r="Y367" s="3" t="s">
        <v>699</v>
      </c>
      <c r="AA367" s="3" t="s">
        <v>1132</v>
      </c>
      <c r="AC367" s="3" t="s">
        <v>730</v>
      </c>
      <c r="AD367" s="3" t="s">
        <v>3836</v>
      </c>
      <c r="AE367" s="3" t="s">
        <v>727</v>
      </c>
      <c r="AF367" s="3" t="s">
        <v>3837</v>
      </c>
      <c r="AG367" s="3" t="s">
        <v>790</v>
      </c>
      <c r="AI367" s="3" t="s">
        <v>729</v>
      </c>
      <c r="AK367" s="3" t="s">
        <v>700</v>
      </c>
      <c r="AM367" s="3" t="s">
        <v>729</v>
      </c>
      <c r="AN367" s="3" t="s">
        <v>3838</v>
      </c>
      <c r="AO367" s="3" t="s">
        <v>699</v>
      </c>
      <c r="AP367" s="3" t="s">
        <v>3839</v>
      </c>
      <c r="AQ367" s="3" t="s">
        <v>698</v>
      </c>
      <c r="AS367" s="3" t="s">
        <v>700</v>
      </c>
      <c r="AT367" s="3" t="s">
        <v>3840</v>
      </c>
      <c r="AU367" s="3" t="s">
        <v>698</v>
      </c>
      <c r="AV367" s="3" t="s">
        <v>3841</v>
      </c>
      <c r="AW367" s="3" t="s">
        <v>699</v>
      </c>
      <c r="AX367" s="3" t="s">
        <v>3842</v>
      </c>
      <c r="AY367" s="3" t="s">
        <v>728</v>
      </c>
      <c r="BA367" s="3" t="s">
        <v>699</v>
      </c>
      <c r="BB367" s="3" t="s">
        <v>3843</v>
      </c>
    </row>
    <row r="368" spans="1:54" x14ac:dyDescent="0.3">
      <c r="A368" s="3" t="s">
        <v>663</v>
      </c>
      <c r="B368" s="3" t="s">
        <v>1704</v>
      </c>
      <c r="C368" s="3" t="s">
        <v>3844</v>
      </c>
      <c r="D368" s="3" t="s">
        <v>3823</v>
      </c>
      <c r="E368" s="3">
        <v>367</v>
      </c>
      <c r="F368" s="3" t="s">
        <v>37830</v>
      </c>
      <c r="G368" s="3" t="s">
        <v>694</v>
      </c>
      <c r="H368" s="3" t="s">
        <v>3845</v>
      </c>
      <c r="I368" s="3"/>
      <c r="J368" s="3" t="s">
        <v>4</v>
      </c>
      <c r="K368" s="3" t="s">
        <v>4</v>
      </c>
      <c r="L368" s="3" t="s">
        <v>697</v>
      </c>
      <c r="M368" s="3" t="s">
        <v>4</v>
      </c>
      <c r="N368" s="3"/>
      <c r="O368" s="3" t="s">
        <v>4</v>
      </c>
      <c r="P368" s="3" t="s">
        <v>4</v>
      </c>
      <c r="Q368" s="3" t="s">
        <v>4</v>
      </c>
      <c r="R368" s="3" t="s">
        <v>4</v>
      </c>
      <c r="S368" s="3" t="s">
        <v>4</v>
      </c>
      <c r="T368" s="3" t="s">
        <v>4</v>
      </c>
      <c r="U368" s="3" t="s">
        <v>4</v>
      </c>
      <c r="V368" s="3" t="s">
        <v>4</v>
      </c>
      <c r="W368" s="3" t="s">
        <v>4</v>
      </c>
      <c r="X368" s="3" t="s">
        <v>4</v>
      </c>
      <c r="Y368" s="3" t="s">
        <v>4</v>
      </c>
      <c r="Z368" s="3" t="s">
        <v>4</v>
      </c>
      <c r="AA368" s="3" t="s">
        <v>4</v>
      </c>
      <c r="AB368" s="3" t="s">
        <v>4</v>
      </c>
      <c r="AC368" s="3" t="s">
        <v>4</v>
      </c>
      <c r="AD368" s="3" t="s">
        <v>4</v>
      </c>
      <c r="AE368" s="3" t="s">
        <v>4</v>
      </c>
      <c r="AF368" s="3" t="s">
        <v>4</v>
      </c>
      <c r="AG368" s="3" t="s">
        <v>4</v>
      </c>
      <c r="AH368" s="3" t="s">
        <v>4</v>
      </c>
      <c r="AI368" s="3" t="s">
        <v>4</v>
      </c>
      <c r="AJ368" s="3" t="s">
        <v>4</v>
      </c>
      <c r="AK368" s="3" t="s">
        <v>4</v>
      </c>
      <c r="AL368" s="3" t="s">
        <v>4</v>
      </c>
      <c r="AM368" s="3" t="s">
        <v>4</v>
      </c>
      <c r="AN368" s="3" t="s">
        <v>4</v>
      </c>
      <c r="AO368" s="3" t="s">
        <v>4</v>
      </c>
      <c r="AP368" s="3" t="s">
        <v>4</v>
      </c>
      <c r="AQ368" s="3" t="s">
        <v>4</v>
      </c>
      <c r="AR368" s="3" t="s">
        <v>4</v>
      </c>
      <c r="AS368" s="3" t="s">
        <v>4</v>
      </c>
      <c r="AT368" s="3" t="s">
        <v>4</v>
      </c>
      <c r="AU368" s="3" t="s">
        <v>4</v>
      </c>
      <c r="AV368" s="3" t="s">
        <v>4</v>
      </c>
      <c r="AW368" s="3" t="s">
        <v>4</v>
      </c>
      <c r="AX368" s="3" t="s">
        <v>4</v>
      </c>
      <c r="AY368" s="3" t="s">
        <v>4</v>
      </c>
      <c r="AZ368" s="3" t="s">
        <v>4</v>
      </c>
      <c r="BA368" s="3" t="s">
        <v>4</v>
      </c>
      <c r="BB368" s="3" t="s">
        <v>4</v>
      </c>
    </row>
    <row r="369" spans="1:54" ht="172.8" x14ac:dyDescent="0.3">
      <c r="A369" s="3" t="s">
        <v>663</v>
      </c>
      <c r="B369" s="3" t="s">
        <v>3846</v>
      </c>
      <c r="C369" s="3" t="s">
        <v>3847</v>
      </c>
      <c r="D369" s="3" t="s">
        <v>3823</v>
      </c>
      <c r="E369" s="3">
        <v>368</v>
      </c>
      <c r="F369" s="3" t="s">
        <v>37854</v>
      </c>
      <c r="G369" s="3" t="s">
        <v>694</v>
      </c>
      <c r="H369" s="3" t="s">
        <v>3848</v>
      </c>
      <c r="I369" s="3"/>
      <c r="J369" s="3" t="s">
        <v>697</v>
      </c>
      <c r="K369" s="3" t="s">
        <v>4</v>
      </c>
      <c r="L369" s="3" t="s">
        <v>697</v>
      </c>
      <c r="N369" s="3"/>
      <c r="O369" s="3" t="s">
        <v>700</v>
      </c>
      <c r="P369" s="3" t="s">
        <v>3849</v>
      </c>
      <c r="Q369" s="3" t="s">
        <v>786</v>
      </c>
      <c r="R369" s="3" t="s">
        <v>3850</v>
      </c>
      <c r="S369" s="3" t="s">
        <v>699</v>
      </c>
      <c r="T369" s="3" t="s">
        <v>3851</v>
      </c>
      <c r="U369" s="3" t="s">
        <v>729</v>
      </c>
      <c r="V369" s="3" t="s">
        <v>3852</v>
      </c>
      <c r="W369" s="3" t="s">
        <v>699</v>
      </c>
      <c r="X369" s="3" t="s">
        <v>3853</v>
      </c>
      <c r="Y369" s="3" t="s">
        <v>699</v>
      </c>
      <c r="Z369" s="3" t="s">
        <v>3854</v>
      </c>
      <c r="AA369" s="3" t="s">
        <v>729</v>
      </c>
      <c r="AB369" s="3" t="s">
        <v>3855</v>
      </c>
      <c r="AC369" s="3" t="s">
        <v>712</v>
      </c>
      <c r="AD369" s="3" t="s">
        <v>3856</v>
      </c>
      <c r="AE369" s="3" t="s">
        <v>698</v>
      </c>
      <c r="AF369" s="3" t="s">
        <v>3857</v>
      </c>
      <c r="AG369" s="3" t="s">
        <v>698</v>
      </c>
      <c r="AH369" s="3" t="s">
        <v>3858</v>
      </c>
      <c r="AI369" s="3" t="s">
        <v>730</v>
      </c>
      <c r="AJ369" s="3" t="s">
        <v>36510</v>
      </c>
      <c r="AK369" s="3" t="s">
        <v>700</v>
      </c>
      <c r="AL369" s="3" t="s">
        <v>3859</v>
      </c>
      <c r="AM369" s="3" t="s">
        <v>698</v>
      </c>
      <c r="AN369" s="3" t="s">
        <v>3860</v>
      </c>
      <c r="AO369" s="3" t="s">
        <v>700</v>
      </c>
      <c r="AP369" s="3" t="s">
        <v>3861</v>
      </c>
      <c r="AQ369" s="3" t="s">
        <v>698</v>
      </c>
      <c r="AR369" s="3" t="s">
        <v>3862</v>
      </c>
      <c r="AS369" s="3" t="s">
        <v>712</v>
      </c>
      <c r="AT369" s="3" t="s">
        <v>3863</v>
      </c>
      <c r="AU369" s="3" t="s">
        <v>699</v>
      </c>
      <c r="AV369" s="3" t="s">
        <v>3864</v>
      </c>
      <c r="AW369" s="3" t="s">
        <v>700</v>
      </c>
      <c r="AX369" s="3" t="s">
        <v>3865</v>
      </c>
      <c r="AY369" s="3" t="s">
        <v>700</v>
      </c>
      <c r="AZ369" s="3" t="s">
        <v>3866</v>
      </c>
      <c r="BA369" s="3" t="s">
        <v>700</v>
      </c>
      <c r="BB369" s="3" t="s">
        <v>3867</v>
      </c>
    </row>
    <row r="370" spans="1:54" ht="28.8" x14ac:dyDescent="0.3">
      <c r="A370" s="3" t="s">
        <v>663</v>
      </c>
      <c r="B370" s="3" t="s">
        <v>3868</v>
      </c>
      <c r="C370" s="3" t="s">
        <v>3869</v>
      </c>
      <c r="D370" s="3" t="s">
        <v>3823</v>
      </c>
      <c r="E370" s="3">
        <v>369</v>
      </c>
      <c r="F370" s="3" t="s">
        <v>37853</v>
      </c>
      <c r="G370" s="3" t="s">
        <v>694</v>
      </c>
      <c r="H370" s="3" t="s">
        <v>3870</v>
      </c>
      <c r="I370" s="3"/>
      <c r="J370" s="3" t="s">
        <v>4</v>
      </c>
      <c r="K370" s="3" t="s">
        <v>4</v>
      </c>
      <c r="L370" s="3" t="s">
        <v>697</v>
      </c>
      <c r="M370" s="3" t="s">
        <v>4</v>
      </c>
      <c r="N370" s="3"/>
      <c r="O370" s="3" t="s">
        <v>4</v>
      </c>
      <c r="P370" s="3" t="s">
        <v>4</v>
      </c>
      <c r="Q370" s="3" t="s">
        <v>4</v>
      </c>
      <c r="R370" s="3" t="s">
        <v>4</v>
      </c>
      <c r="S370" s="3" t="s">
        <v>4</v>
      </c>
      <c r="T370" s="3" t="s">
        <v>4</v>
      </c>
      <c r="U370" s="3" t="s">
        <v>4</v>
      </c>
      <c r="V370" s="3" t="s">
        <v>4</v>
      </c>
      <c r="W370" s="3" t="s">
        <v>4</v>
      </c>
      <c r="X370" s="3" t="s">
        <v>4</v>
      </c>
      <c r="Y370" s="3" t="s">
        <v>4</v>
      </c>
      <c r="Z370" s="3" t="s">
        <v>4</v>
      </c>
      <c r="AA370" s="3" t="s">
        <v>4</v>
      </c>
      <c r="AB370" s="3" t="s">
        <v>4</v>
      </c>
      <c r="AC370" s="3" t="s">
        <v>4</v>
      </c>
      <c r="AD370" s="3" t="s">
        <v>4</v>
      </c>
      <c r="AE370" s="3" t="s">
        <v>4</v>
      </c>
      <c r="AF370" s="3" t="s">
        <v>4</v>
      </c>
      <c r="AG370" s="3" t="s">
        <v>4</v>
      </c>
      <c r="AH370" s="3" t="s">
        <v>4</v>
      </c>
      <c r="AI370" s="3" t="s">
        <v>4</v>
      </c>
      <c r="AJ370" s="3" t="s">
        <v>4</v>
      </c>
      <c r="AK370" s="3" t="s">
        <v>4</v>
      </c>
      <c r="AL370" s="3" t="s">
        <v>4</v>
      </c>
      <c r="AM370" s="3" t="s">
        <v>4</v>
      </c>
      <c r="AN370" s="3" t="s">
        <v>4</v>
      </c>
      <c r="AO370" s="3" t="s">
        <v>4</v>
      </c>
      <c r="AP370" s="3" t="s">
        <v>4</v>
      </c>
      <c r="AQ370" s="3" t="s">
        <v>4</v>
      </c>
      <c r="AR370" s="3" t="s">
        <v>4</v>
      </c>
      <c r="AS370" s="3" t="s">
        <v>4</v>
      </c>
      <c r="AT370" s="3" t="s">
        <v>4</v>
      </c>
      <c r="AU370" s="3" t="s">
        <v>4</v>
      </c>
      <c r="AV370" s="3" t="s">
        <v>4</v>
      </c>
      <c r="AW370" s="3" t="s">
        <v>4</v>
      </c>
      <c r="AX370" s="3" t="s">
        <v>4</v>
      </c>
      <c r="AY370" s="3" t="s">
        <v>4</v>
      </c>
      <c r="AZ370" s="3" t="s">
        <v>4</v>
      </c>
      <c r="BA370" s="3" t="s">
        <v>4</v>
      </c>
      <c r="BB370" s="3" t="s">
        <v>4</v>
      </c>
    </row>
    <row r="371" spans="1:54" ht="43.2" x14ac:dyDescent="0.3">
      <c r="A371" s="3" t="s">
        <v>663</v>
      </c>
      <c r="B371" s="3" t="s">
        <v>2895</v>
      </c>
      <c r="C371" s="3" t="s">
        <v>1978</v>
      </c>
      <c r="D371" s="3" t="s">
        <v>3823</v>
      </c>
      <c r="E371" s="3">
        <v>370</v>
      </c>
      <c r="F371" s="3" t="s">
        <v>37872</v>
      </c>
      <c r="G371" s="3" t="s">
        <v>694</v>
      </c>
      <c r="H371" s="3" t="s">
        <v>3871</v>
      </c>
      <c r="I371" s="3" t="s">
        <v>3872</v>
      </c>
      <c r="J371" s="3" t="s">
        <v>4</v>
      </c>
      <c r="K371" s="3" t="s">
        <v>4</v>
      </c>
      <c r="L371" s="3" t="s">
        <v>697</v>
      </c>
      <c r="M371" s="3" t="s">
        <v>4</v>
      </c>
      <c r="N371" s="3"/>
      <c r="O371" s="3" t="s">
        <v>4</v>
      </c>
      <c r="P371" s="3" t="s">
        <v>4</v>
      </c>
      <c r="Q371" s="3" t="s">
        <v>4</v>
      </c>
      <c r="R371" s="3" t="s">
        <v>4</v>
      </c>
      <c r="S371" s="3" t="s">
        <v>4</v>
      </c>
      <c r="T371" s="3" t="s">
        <v>4</v>
      </c>
      <c r="U371" s="3" t="s">
        <v>4</v>
      </c>
      <c r="V371" s="3" t="s">
        <v>4</v>
      </c>
      <c r="W371" s="3" t="s">
        <v>4</v>
      </c>
      <c r="X371" s="3" t="s">
        <v>4</v>
      </c>
      <c r="Y371" s="3" t="s">
        <v>4</v>
      </c>
      <c r="Z371" s="3" t="s">
        <v>4</v>
      </c>
      <c r="AA371" s="3" t="s">
        <v>4</v>
      </c>
      <c r="AB371" s="3" t="s">
        <v>4</v>
      </c>
      <c r="AC371" s="3" t="s">
        <v>4</v>
      </c>
      <c r="AD371" s="3" t="s">
        <v>4</v>
      </c>
      <c r="AE371" s="3" t="s">
        <v>4</v>
      </c>
      <c r="AF371" s="3" t="s">
        <v>4</v>
      </c>
      <c r="AG371" s="3" t="s">
        <v>4</v>
      </c>
      <c r="AH371" s="3" t="s">
        <v>4</v>
      </c>
      <c r="AI371" s="3" t="s">
        <v>4</v>
      </c>
      <c r="AJ371" s="3" t="s">
        <v>4</v>
      </c>
      <c r="AK371" s="3" t="s">
        <v>4</v>
      </c>
      <c r="AL371" s="3" t="s">
        <v>4</v>
      </c>
      <c r="AM371" s="3" t="s">
        <v>4</v>
      </c>
      <c r="AN371" s="3" t="s">
        <v>4</v>
      </c>
      <c r="AO371" s="3" t="s">
        <v>4</v>
      </c>
      <c r="AP371" s="3" t="s">
        <v>4</v>
      </c>
      <c r="AQ371" s="3" t="s">
        <v>4</v>
      </c>
      <c r="AR371" s="3" t="s">
        <v>4</v>
      </c>
      <c r="AS371" s="3" t="s">
        <v>4</v>
      </c>
      <c r="AT371" s="3" t="s">
        <v>4</v>
      </c>
      <c r="AU371" s="3" t="s">
        <v>4</v>
      </c>
      <c r="AV371" s="3" t="s">
        <v>4</v>
      </c>
      <c r="AW371" s="3" t="s">
        <v>4</v>
      </c>
      <c r="AX371" s="3" t="s">
        <v>4</v>
      </c>
      <c r="AY371" s="3" t="s">
        <v>4</v>
      </c>
      <c r="AZ371" s="3" t="s">
        <v>4</v>
      </c>
      <c r="BA371" s="3" t="s">
        <v>4</v>
      </c>
      <c r="BB371" s="3" t="s">
        <v>4</v>
      </c>
    </row>
    <row r="372" spans="1:54" x14ac:dyDescent="0.3">
      <c r="A372" s="3" t="s">
        <v>663</v>
      </c>
      <c r="B372" s="3" t="s">
        <v>3873</v>
      </c>
      <c r="C372" s="3" t="s">
        <v>3874</v>
      </c>
      <c r="D372" s="3" t="s">
        <v>3823</v>
      </c>
      <c r="E372" s="3">
        <v>371</v>
      </c>
      <c r="F372" s="3" t="s">
        <v>37843</v>
      </c>
      <c r="G372" s="3" t="s">
        <v>694</v>
      </c>
      <c r="H372" s="3" t="s">
        <v>3875</v>
      </c>
      <c r="I372" s="3" t="s">
        <v>3876</v>
      </c>
      <c r="J372" s="3" t="s">
        <v>4</v>
      </c>
      <c r="K372" s="3" t="s">
        <v>4</v>
      </c>
      <c r="L372" s="3" t="s">
        <v>697</v>
      </c>
      <c r="M372" s="3" t="s">
        <v>4</v>
      </c>
      <c r="N372" s="3"/>
      <c r="O372" s="3" t="s">
        <v>4</v>
      </c>
      <c r="P372" s="3" t="s">
        <v>4</v>
      </c>
      <c r="Q372" s="3" t="s">
        <v>4</v>
      </c>
      <c r="R372" s="3" t="s">
        <v>4</v>
      </c>
      <c r="S372" s="3" t="s">
        <v>4</v>
      </c>
      <c r="T372" s="3" t="s">
        <v>4</v>
      </c>
      <c r="U372" s="3" t="s">
        <v>4</v>
      </c>
      <c r="V372" s="3" t="s">
        <v>4</v>
      </c>
      <c r="W372" s="3" t="s">
        <v>4</v>
      </c>
      <c r="X372" s="3" t="s">
        <v>4</v>
      </c>
      <c r="Y372" s="3" t="s">
        <v>4</v>
      </c>
      <c r="Z372" s="3" t="s">
        <v>4</v>
      </c>
      <c r="AA372" s="3" t="s">
        <v>4</v>
      </c>
      <c r="AB372" s="3" t="s">
        <v>4</v>
      </c>
      <c r="AC372" s="3" t="s">
        <v>4</v>
      </c>
      <c r="AD372" s="3" t="s">
        <v>4</v>
      </c>
      <c r="AE372" s="3" t="s">
        <v>4</v>
      </c>
      <c r="AF372" s="3" t="s">
        <v>4</v>
      </c>
      <c r="AG372" s="3" t="s">
        <v>4</v>
      </c>
      <c r="AH372" s="3" t="s">
        <v>4</v>
      </c>
      <c r="AI372" s="3" t="s">
        <v>4</v>
      </c>
      <c r="AJ372" s="3" t="s">
        <v>4</v>
      </c>
      <c r="AK372" s="3" t="s">
        <v>4</v>
      </c>
      <c r="AL372" s="3" t="s">
        <v>4</v>
      </c>
      <c r="AM372" s="3" t="s">
        <v>4</v>
      </c>
      <c r="AN372" s="3" t="s">
        <v>4</v>
      </c>
      <c r="AO372" s="3" t="s">
        <v>4</v>
      </c>
      <c r="AP372" s="3" t="s">
        <v>4</v>
      </c>
      <c r="AQ372" s="3" t="s">
        <v>4</v>
      </c>
      <c r="AR372" s="3" t="s">
        <v>4</v>
      </c>
      <c r="AS372" s="3" t="s">
        <v>4</v>
      </c>
      <c r="AT372" s="3" t="s">
        <v>4</v>
      </c>
      <c r="AU372" s="3" t="s">
        <v>4</v>
      </c>
      <c r="AV372" s="3" t="s">
        <v>4</v>
      </c>
      <c r="AW372" s="3" t="s">
        <v>4</v>
      </c>
      <c r="AX372" s="3" t="s">
        <v>4</v>
      </c>
      <c r="AY372" s="3" t="s">
        <v>4</v>
      </c>
      <c r="AZ372" s="3" t="s">
        <v>4</v>
      </c>
      <c r="BA372" s="3" t="s">
        <v>4</v>
      </c>
      <c r="BB372" s="3" t="s">
        <v>4</v>
      </c>
    </row>
    <row r="373" spans="1:54" x14ac:dyDescent="0.3">
      <c r="A373" s="3" t="s">
        <v>663</v>
      </c>
      <c r="B373" s="3" t="s">
        <v>3877</v>
      </c>
      <c r="C373" s="3" t="s">
        <v>3878</v>
      </c>
      <c r="D373" s="3" t="s">
        <v>3823</v>
      </c>
      <c r="E373" s="3">
        <v>372</v>
      </c>
      <c r="F373" s="3" t="s">
        <v>37877</v>
      </c>
      <c r="G373" s="3" t="s">
        <v>694</v>
      </c>
      <c r="H373" s="3" t="s">
        <v>2684</v>
      </c>
      <c r="I373" s="3"/>
      <c r="J373" s="3" t="s">
        <v>4</v>
      </c>
      <c r="K373" s="3" t="s">
        <v>4</v>
      </c>
      <c r="L373" s="3" t="s">
        <v>697</v>
      </c>
      <c r="M373" s="3" t="s">
        <v>4</v>
      </c>
      <c r="N373" s="3"/>
      <c r="O373" s="3" t="s">
        <v>4</v>
      </c>
      <c r="P373" s="3" t="s">
        <v>4</v>
      </c>
      <c r="Q373" s="3" t="s">
        <v>4</v>
      </c>
      <c r="R373" s="3" t="s">
        <v>4</v>
      </c>
      <c r="S373" s="3" t="s">
        <v>4</v>
      </c>
      <c r="T373" s="3" t="s">
        <v>4</v>
      </c>
      <c r="U373" s="3" t="s">
        <v>4</v>
      </c>
      <c r="V373" s="3" t="s">
        <v>4</v>
      </c>
      <c r="W373" s="3" t="s">
        <v>4</v>
      </c>
      <c r="X373" s="3" t="s">
        <v>4</v>
      </c>
      <c r="Y373" s="3" t="s">
        <v>4</v>
      </c>
      <c r="Z373" s="3" t="s">
        <v>4</v>
      </c>
      <c r="AA373" s="3" t="s">
        <v>4</v>
      </c>
      <c r="AB373" s="3" t="s">
        <v>4</v>
      </c>
      <c r="AC373" s="3" t="s">
        <v>4</v>
      </c>
      <c r="AD373" s="3" t="s">
        <v>4</v>
      </c>
      <c r="AE373" s="3" t="s">
        <v>4</v>
      </c>
      <c r="AF373" s="3" t="s">
        <v>4</v>
      </c>
      <c r="AG373" s="3" t="s">
        <v>4</v>
      </c>
      <c r="AH373" s="3" t="s">
        <v>4</v>
      </c>
      <c r="AI373" s="3" t="s">
        <v>4</v>
      </c>
      <c r="AJ373" s="3" t="s">
        <v>4</v>
      </c>
      <c r="AK373" s="3" t="s">
        <v>4</v>
      </c>
      <c r="AL373" s="3" t="s">
        <v>4</v>
      </c>
      <c r="AM373" s="3" t="s">
        <v>4</v>
      </c>
      <c r="AN373" s="3" t="s">
        <v>4</v>
      </c>
      <c r="AO373" s="3" t="s">
        <v>4</v>
      </c>
      <c r="AP373" s="3" t="s">
        <v>4</v>
      </c>
      <c r="AQ373" s="3" t="s">
        <v>4</v>
      </c>
      <c r="AR373" s="3" t="s">
        <v>4</v>
      </c>
      <c r="AS373" s="3" t="s">
        <v>4</v>
      </c>
      <c r="AT373" s="3" t="s">
        <v>4</v>
      </c>
      <c r="AU373" s="3" t="s">
        <v>4</v>
      </c>
      <c r="AV373" s="3" t="s">
        <v>4</v>
      </c>
      <c r="AW373" s="3" t="s">
        <v>4</v>
      </c>
      <c r="AX373" s="3" t="s">
        <v>4</v>
      </c>
      <c r="AY373" s="3" t="s">
        <v>4</v>
      </c>
      <c r="AZ373" s="3" t="s">
        <v>4</v>
      </c>
      <c r="BA373" s="3" t="s">
        <v>4</v>
      </c>
      <c r="BB373" s="3" t="s">
        <v>4</v>
      </c>
    </row>
    <row r="374" spans="1:54" x14ac:dyDescent="0.3">
      <c r="A374" s="3" t="s">
        <v>663</v>
      </c>
      <c r="B374" s="3" t="s">
        <v>3879</v>
      </c>
      <c r="C374" s="3" t="s">
        <v>3880</v>
      </c>
      <c r="D374" s="3" t="s">
        <v>3823</v>
      </c>
      <c r="E374" s="3">
        <v>373</v>
      </c>
      <c r="F374" s="3" t="s">
        <v>37829</v>
      </c>
      <c r="G374" s="3" t="s">
        <v>752</v>
      </c>
      <c r="H374" s="3" t="s">
        <v>1959</v>
      </c>
      <c r="I374" s="3"/>
      <c r="J374" s="3" t="s">
        <v>697</v>
      </c>
      <c r="K374" s="3" t="s">
        <v>4</v>
      </c>
      <c r="L374" s="3" t="s">
        <v>697</v>
      </c>
      <c r="N374" s="3"/>
      <c r="O374" s="3" t="s">
        <v>712</v>
      </c>
      <c r="P374" s="3"/>
      <c r="Q374" s="3" t="s">
        <v>699</v>
      </c>
      <c r="R374" s="3"/>
      <c r="S374" s="3" t="s">
        <v>699</v>
      </c>
      <c r="T374" s="3"/>
      <c r="U374" s="3" t="s">
        <v>699</v>
      </c>
      <c r="W374" s="3" t="s">
        <v>699</v>
      </c>
      <c r="Y374" s="3" t="s">
        <v>699</v>
      </c>
      <c r="AA374" s="3" t="s">
        <v>700</v>
      </c>
      <c r="AC374" s="3" t="s">
        <v>700</v>
      </c>
      <c r="AE374" s="3" t="s">
        <v>699</v>
      </c>
      <c r="AG374" s="3" t="s">
        <v>700</v>
      </c>
      <c r="AI374" s="3" t="s">
        <v>698</v>
      </c>
      <c r="AK374" s="3" t="s">
        <v>698</v>
      </c>
      <c r="AM374" s="3" t="s">
        <v>698</v>
      </c>
      <c r="AO374" s="3" t="s">
        <v>699</v>
      </c>
      <c r="AQ374" s="3" t="s">
        <v>698</v>
      </c>
      <c r="AS374" s="3" t="s">
        <v>700</v>
      </c>
      <c r="AU374" s="3" t="s">
        <v>700</v>
      </c>
      <c r="AW374" s="3" t="s">
        <v>700</v>
      </c>
      <c r="AY374" s="3" t="s">
        <v>698</v>
      </c>
      <c r="BA374" s="3" t="s">
        <v>700</v>
      </c>
    </row>
    <row r="375" spans="1:54" ht="28.8" x14ac:dyDescent="0.3">
      <c r="A375" s="3" t="s">
        <v>663</v>
      </c>
      <c r="B375" s="3" t="s">
        <v>3881</v>
      </c>
      <c r="C375" s="3" t="s">
        <v>3882</v>
      </c>
      <c r="D375" s="3" t="s">
        <v>3823</v>
      </c>
      <c r="E375" s="3">
        <v>374</v>
      </c>
      <c r="F375" s="3" t="s">
        <v>37828</v>
      </c>
      <c r="G375" s="3" t="s">
        <v>752</v>
      </c>
      <c r="H375" s="3" t="s">
        <v>3883</v>
      </c>
      <c r="I375" s="3" t="s">
        <v>3884</v>
      </c>
      <c r="J375" s="3" t="s">
        <v>4</v>
      </c>
      <c r="K375" s="3" t="s">
        <v>4</v>
      </c>
      <c r="L375" s="3" t="s">
        <v>697</v>
      </c>
      <c r="M375" s="3" t="s">
        <v>4</v>
      </c>
      <c r="N375" s="3"/>
      <c r="O375" s="3" t="s">
        <v>4</v>
      </c>
      <c r="P375" s="3" t="s">
        <v>4</v>
      </c>
      <c r="Q375" s="3" t="s">
        <v>4</v>
      </c>
      <c r="R375" s="3" t="s">
        <v>4</v>
      </c>
      <c r="S375" s="3" t="s">
        <v>4</v>
      </c>
      <c r="T375" s="3" t="s">
        <v>4</v>
      </c>
      <c r="U375" s="3" t="s">
        <v>4</v>
      </c>
      <c r="V375" s="3" t="s">
        <v>4</v>
      </c>
      <c r="W375" s="3" t="s">
        <v>4</v>
      </c>
      <c r="X375" s="3" t="s">
        <v>4</v>
      </c>
      <c r="Y375" s="3" t="s">
        <v>4</v>
      </c>
      <c r="Z375" s="3" t="s">
        <v>4</v>
      </c>
      <c r="AA375" s="3" t="s">
        <v>4</v>
      </c>
      <c r="AB375" s="3" t="s">
        <v>4</v>
      </c>
      <c r="AC375" s="3" t="s">
        <v>4</v>
      </c>
      <c r="AD375" s="3" t="s">
        <v>4</v>
      </c>
      <c r="AE375" s="3" t="s">
        <v>4</v>
      </c>
      <c r="AF375" s="3" t="s">
        <v>4</v>
      </c>
      <c r="AG375" s="3" t="s">
        <v>4</v>
      </c>
      <c r="AH375" s="3" t="s">
        <v>4</v>
      </c>
      <c r="AI375" s="3" t="s">
        <v>4</v>
      </c>
      <c r="AJ375" s="3" t="s">
        <v>4</v>
      </c>
      <c r="AK375" s="3" t="s">
        <v>4</v>
      </c>
      <c r="AL375" s="3" t="s">
        <v>4</v>
      </c>
      <c r="AM375" s="3" t="s">
        <v>4</v>
      </c>
      <c r="AN375" s="3" t="s">
        <v>4</v>
      </c>
      <c r="AO375" s="3" t="s">
        <v>4</v>
      </c>
      <c r="AP375" s="3" t="s">
        <v>4</v>
      </c>
      <c r="AQ375" s="3" t="s">
        <v>4</v>
      </c>
      <c r="AR375" s="3" t="s">
        <v>4</v>
      </c>
      <c r="AS375" s="3" t="s">
        <v>4</v>
      </c>
      <c r="AT375" s="3" t="s">
        <v>4</v>
      </c>
      <c r="AU375" s="3" t="s">
        <v>4</v>
      </c>
      <c r="AV375" s="3" t="s">
        <v>4</v>
      </c>
      <c r="AW375" s="3" t="s">
        <v>4</v>
      </c>
      <c r="AX375" s="3" t="s">
        <v>4</v>
      </c>
      <c r="AY375" s="3" t="s">
        <v>4</v>
      </c>
      <c r="AZ375" s="3" t="s">
        <v>4</v>
      </c>
      <c r="BA375" s="3" t="s">
        <v>4</v>
      </c>
      <c r="BB375" s="3" t="s">
        <v>4</v>
      </c>
    </row>
    <row r="376" spans="1:54" ht="57.6" x14ac:dyDescent="0.3">
      <c r="A376" s="3" t="s">
        <v>663</v>
      </c>
      <c r="B376" s="3" t="s">
        <v>3885</v>
      </c>
      <c r="C376" s="3" t="s">
        <v>3886</v>
      </c>
      <c r="D376" s="3" t="s">
        <v>3823</v>
      </c>
      <c r="E376" s="3">
        <v>375</v>
      </c>
      <c r="F376" s="3" t="s">
        <v>37829</v>
      </c>
      <c r="G376" s="3" t="s">
        <v>752</v>
      </c>
      <c r="H376" s="3" t="s">
        <v>3887</v>
      </c>
      <c r="I376" s="3" t="s">
        <v>1525</v>
      </c>
      <c r="J376" s="3" t="s">
        <v>697</v>
      </c>
      <c r="K376" s="3" t="s">
        <v>4</v>
      </c>
      <c r="L376" s="3" t="s">
        <v>697</v>
      </c>
      <c r="N376" s="3"/>
      <c r="O376" s="3" t="s">
        <v>712</v>
      </c>
      <c r="P376" s="3" t="s">
        <v>3888</v>
      </c>
      <c r="Q376" s="3" t="s">
        <v>700</v>
      </c>
      <c r="R376" s="3" t="s">
        <v>3889</v>
      </c>
      <c r="S376" s="3" t="s">
        <v>699</v>
      </c>
      <c r="T376" s="3"/>
      <c r="U376" s="3" t="s">
        <v>699</v>
      </c>
      <c r="W376" s="3" t="s">
        <v>699</v>
      </c>
      <c r="Y376" s="3" t="s">
        <v>699</v>
      </c>
      <c r="AA376" s="3" t="s">
        <v>712</v>
      </c>
      <c r="AB376" s="3" t="s">
        <v>3890</v>
      </c>
      <c r="AC376" s="3" t="s">
        <v>700</v>
      </c>
      <c r="AD376" s="3" t="s">
        <v>3891</v>
      </c>
      <c r="AE376" s="3" t="s">
        <v>699</v>
      </c>
      <c r="AF376" s="3" t="s">
        <v>3892</v>
      </c>
      <c r="AG376" s="3" t="s">
        <v>699</v>
      </c>
      <c r="AH376" s="3" t="s">
        <v>3893</v>
      </c>
      <c r="AI376" s="3" t="s">
        <v>700</v>
      </c>
      <c r="AJ376" s="3" t="s">
        <v>36511</v>
      </c>
      <c r="AK376" s="3" t="s">
        <v>699</v>
      </c>
      <c r="AL376" s="3" t="s">
        <v>3894</v>
      </c>
      <c r="AM376" s="3" t="s">
        <v>699</v>
      </c>
      <c r="AN376" s="3" t="s">
        <v>3895</v>
      </c>
      <c r="AO376" s="3" t="s">
        <v>700</v>
      </c>
      <c r="AP376" s="3" t="s">
        <v>3896</v>
      </c>
      <c r="AQ376" s="3" t="s">
        <v>698</v>
      </c>
      <c r="AR376" s="3" t="s">
        <v>3897</v>
      </c>
      <c r="AS376" s="3" t="s">
        <v>698</v>
      </c>
      <c r="AT376" s="3" t="s">
        <v>3898</v>
      </c>
      <c r="AU376" s="3" t="s">
        <v>700</v>
      </c>
      <c r="AV376" s="3" t="s">
        <v>3899</v>
      </c>
      <c r="AW376" s="3" t="s">
        <v>700</v>
      </c>
      <c r="AY376" s="3" t="s">
        <v>700</v>
      </c>
      <c r="AZ376" s="3" t="s">
        <v>3900</v>
      </c>
      <c r="BA376" s="3" t="s">
        <v>700</v>
      </c>
      <c r="BB376" s="3" t="s">
        <v>3901</v>
      </c>
    </row>
    <row r="377" spans="1:54" ht="144" x14ac:dyDescent="0.3">
      <c r="A377" s="3" t="s">
        <v>663</v>
      </c>
      <c r="B377" s="3" t="s">
        <v>3902</v>
      </c>
      <c r="C377" s="3" t="s">
        <v>3903</v>
      </c>
      <c r="D377" s="3" t="s">
        <v>3823</v>
      </c>
      <c r="E377" s="3">
        <v>376</v>
      </c>
      <c r="F377" s="3" t="s">
        <v>37832</v>
      </c>
      <c r="G377" s="3" t="s">
        <v>694</v>
      </c>
      <c r="H377" s="3" t="s">
        <v>3904</v>
      </c>
      <c r="I377" s="3"/>
      <c r="J377" s="3" t="s">
        <v>697</v>
      </c>
      <c r="K377" s="3" t="s">
        <v>4</v>
      </c>
      <c r="L377" s="3" t="s">
        <v>697</v>
      </c>
      <c r="N377" s="3"/>
      <c r="O377" s="3" t="s">
        <v>700</v>
      </c>
      <c r="P377" s="3" t="s">
        <v>3905</v>
      </c>
      <c r="Q377" s="3" t="s">
        <v>699</v>
      </c>
      <c r="R377" s="3" t="s">
        <v>3906</v>
      </c>
      <c r="S377" s="3" t="s">
        <v>699</v>
      </c>
      <c r="T377" s="3" t="s">
        <v>3907</v>
      </c>
      <c r="U377" s="3" t="s">
        <v>728</v>
      </c>
      <c r="V377" s="3" t="s">
        <v>3908</v>
      </c>
      <c r="W377" s="3" t="s">
        <v>729</v>
      </c>
      <c r="X377" s="3" t="s">
        <v>3909</v>
      </c>
      <c r="Y377" s="3" t="s">
        <v>730</v>
      </c>
      <c r="Z377" s="3" t="s">
        <v>3910</v>
      </c>
      <c r="AA377" s="3" t="s">
        <v>1132</v>
      </c>
      <c r="AB377" s="3" t="s">
        <v>3911</v>
      </c>
      <c r="AC377" s="3" t="s">
        <v>790</v>
      </c>
      <c r="AD377" s="3" t="s">
        <v>3912</v>
      </c>
      <c r="AE377" s="3" t="s">
        <v>699</v>
      </c>
      <c r="AF377" s="3" t="s">
        <v>3913</v>
      </c>
      <c r="AG377" s="3" t="s">
        <v>699</v>
      </c>
      <c r="AH377" s="3" t="s">
        <v>3914</v>
      </c>
      <c r="AI377" s="3" t="s">
        <v>730</v>
      </c>
      <c r="AJ377" s="3" t="s">
        <v>36512</v>
      </c>
      <c r="AK377" s="3" t="s">
        <v>700</v>
      </c>
      <c r="AL377" s="3" t="s">
        <v>3915</v>
      </c>
      <c r="AM377" s="3" t="s">
        <v>730</v>
      </c>
      <c r="AN377" s="3" t="s">
        <v>3916</v>
      </c>
      <c r="AO377" s="3" t="s">
        <v>728</v>
      </c>
      <c r="AP377" s="3" t="s">
        <v>3917</v>
      </c>
      <c r="AQ377" s="3" t="s">
        <v>698</v>
      </c>
      <c r="AR377" s="3" t="s">
        <v>3918</v>
      </c>
      <c r="AS377" s="3" t="s">
        <v>700</v>
      </c>
      <c r="AT377" s="3" t="s">
        <v>3919</v>
      </c>
      <c r="AU377" s="3" t="s">
        <v>699</v>
      </c>
      <c r="AV377" s="3" t="s">
        <v>3920</v>
      </c>
      <c r="AW377" s="3" t="s">
        <v>728</v>
      </c>
      <c r="AX377" s="3" t="s">
        <v>3921</v>
      </c>
      <c r="AY377" s="3" t="s">
        <v>730</v>
      </c>
      <c r="AZ377" s="3" t="s">
        <v>3922</v>
      </c>
      <c r="BA377" s="3" t="s">
        <v>729</v>
      </c>
      <c r="BB377" s="3" t="s">
        <v>3923</v>
      </c>
    </row>
    <row r="378" spans="1:54" x14ac:dyDescent="0.3">
      <c r="A378" s="3" t="s">
        <v>663</v>
      </c>
      <c r="B378" s="3" t="s">
        <v>3924</v>
      </c>
      <c r="C378" s="3" t="s">
        <v>3925</v>
      </c>
      <c r="D378" s="3" t="s">
        <v>3823</v>
      </c>
      <c r="E378" s="3">
        <v>377</v>
      </c>
      <c r="F378" s="3" t="s">
        <v>37851</v>
      </c>
      <c r="G378" s="3" t="s">
        <v>752</v>
      </c>
      <c r="H378" s="3" t="s">
        <v>3926</v>
      </c>
      <c r="I378" s="3"/>
      <c r="J378" s="3" t="s">
        <v>4</v>
      </c>
      <c r="K378" s="3" t="s">
        <v>4</v>
      </c>
      <c r="L378" s="3" t="s">
        <v>697</v>
      </c>
      <c r="M378" s="3" t="s">
        <v>4</v>
      </c>
      <c r="N378" s="3"/>
      <c r="O378" s="3" t="s">
        <v>4</v>
      </c>
      <c r="P378" s="3" t="s">
        <v>4</v>
      </c>
      <c r="Q378" s="3" t="s">
        <v>4</v>
      </c>
      <c r="R378" s="3" t="s">
        <v>4</v>
      </c>
      <c r="S378" s="3" t="s">
        <v>4</v>
      </c>
      <c r="T378" s="3" t="s">
        <v>4</v>
      </c>
      <c r="U378" s="3" t="s">
        <v>4</v>
      </c>
      <c r="V378" s="3" t="s">
        <v>4</v>
      </c>
      <c r="W378" s="3" t="s">
        <v>4</v>
      </c>
      <c r="X378" s="3" t="s">
        <v>4</v>
      </c>
      <c r="Y378" s="3" t="s">
        <v>4</v>
      </c>
      <c r="Z378" s="3" t="s">
        <v>4</v>
      </c>
      <c r="AA378" s="3" t="s">
        <v>4</v>
      </c>
      <c r="AB378" s="3" t="s">
        <v>4</v>
      </c>
      <c r="AC378" s="3" t="s">
        <v>4</v>
      </c>
      <c r="AD378" s="3" t="s">
        <v>4</v>
      </c>
      <c r="AE378" s="3" t="s">
        <v>4</v>
      </c>
      <c r="AF378" s="3" t="s">
        <v>4</v>
      </c>
      <c r="AG378" s="3" t="s">
        <v>4</v>
      </c>
      <c r="AH378" s="3" t="s">
        <v>4</v>
      </c>
      <c r="AI378" s="3" t="s">
        <v>4</v>
      </c>
      <c r="AJ378" s="3" t="s">
        <v>4</v>
      </c>
      <c r="AK378" s="3" t="s">
        <v>4</v>
      </c>
      <c r="AL378" s="3" t="s">
        <v>4</v>
      </c>
      <c r="AM378" s="3" t="s">
        <v>4</v>
      </c>
      <c r="AN378" s="3" t="s">
        <v>4</v>
      </c>
      <c r="AO378" s="3" t="s">
        <v>4</v>
      </c>
      <c r="AP378" s="3" t="s">
        <v>4</v>
      </c>
      <c r="AQ378" s="3" t="s">
        <v>4</v>
      </c>
      <c r="AR378" s="3" t="s">
        <v>4</v>
      </c>
      <c r="AS378" s="3" t="s">
        <v>4</v>
      </c>
      <c r="AT378" s="3" t="s">
        <v>4</v>
      </c>
      <c r="AU378" s="3" t="s">
        <v>4</v>
      </c>
      <c r="AV378" s="3" t="s">
        <v>4</v>
      </c>
      <c r="AW378" s="3" t="s">
        <v>4</v>
      </c>
      <c r="AX378" s="3" t="s">
        <v>4</v>
      </c>
      <c r="AY378" s="3" t="s">
        <v>4</v>
      </c>
      <c r="AZ378" s="3" t="s">
        <v>4</v>
      </c>
      <c r="BA378" s="3" t="s">
        <v>4</v>
      </c>
      <c r="BB378" s="3" t="s">
        <v>4</v>
      </c>
    </row>
    <row r="379" spans="1:54" x14ac:dyDescent="0.3">
      <c r="A379" s="3" t="s">
        <v>663</v>
      </c>
      <c r="B379" s="3" t="s">
        <v>3927</v>
      </c>
      <c r="C379" s="3" t="s">
        <v>3702</v>
      </c>
      <c r="D379" s="3" t="s">
        <v>3823</v>
      </c>
      <c r="E379" s="3">
        <v>378</v>
      </c>
      <c r="F379" s="3" t="s">
        <v>37859</v>
      </c>
      <c r="G379" s="3" t="s">
        <v>752</v>
      </c>
      <c r="H379" s="3" t="s">
        <v>3928</v>
      </c>
      <c r="I379" s="3"/>
      <c r="J379" s="3" t="s">
        <v>4</v>
      </c>
      <c r="K379" s="3" t="s">
        <v>4</v>
      </c>
      <c r="L379" s="3" t="s">
        <v>697</v>
      </c>
      <c r="M379" s="3" t="s">
        <v>4</v>
      </c>
      <c r="N379" s="3"/>
      <c r="O379" s="3" t="s">
        <v>4</v>
      </c>
      <c r="P379" s="3" t="s">
        <v>4</v>
      </c>
      <c r="Q379" s="3" t="s">
        <v>4</v>
      </c>
      <c r="R379" s="3" t="s">
        <v>4</v>
      </c>
      <c r="S379" s="3" t="s">
        <v>4</v>
      </c>
      <c r="T379" s="3" t="s">
        <v>4</v>
      </c>
      <c r="U379" s="3" t="s">
        <v>4</v>
      </c>
      <c r="V379" s="3" t="s">
        <v>4</v>
      </c>
      <c r="W379" s="3" t="s">
        <v>4</v>
      </c>
      <c r="X379" s="3" t="s">
        <v>4</v>
      </c>
      <c r="Y379" s="3" t="s">
        <v>4</v>
      </c>
      <c r="Z379" s="3" t="s">
        <v>4</v>
      </c>
      <c r="AA379" s="3" t="s">
        <v>4</v>
      </c>
      <c r="AB379" s="3" t="s">
        <v>4</v>
      </c>
      <c r="AC379" s="3" t="s">
        <v>4</v>
      </c>
      <c r="AD379" s="3" t="s">
        <v>4</v>
      </c>
      <c r="AE379" s="3" t="s">
        <v>4</v>
      </c>
      <c r="AF379" s="3" t="s">
        <v>4</v>
      </c>
      <c r="AG379" s="3" t="s">
        <v>4</v>
      </c>
      <c r="AH379" s="3" t="s">
        <v>4</v>
      </c>
      <c r="AI379" s="3" t="s">
        <v>4</v>
      </c>
      <c r="AJ379" s="3" t="s">
        <v>4</v>
      </c>
      <c r="AK379" s="3" t="s">
        <v>4</v>
      </c>
      <c r="AL379" s="3" t="s">
        <v>4</v>
      </c>
      <c r="AM379" s="3" t="s">
        <v>4</v>
      </c>
      <c r="AN379" s="3" t="s">
        <v>4</v>
      </c>
      <c r="AO379" s="3" t="s">
        <v>4</v>
      </c>
      <c r="AP379" s="3" t="s">
        <v>4</v>
      </c>
      <c r="AQ379" s="3" t="s">
        <v>4</v>
      </c>
      <c r="AR379" s="3" t="s">
        <v>4</v>
      </c>
      <c r="AS379" s="3" t="s">
        <v>4</v>
      </c>
      <c r="AT379" s="3" t="s">
        <v>4</v>
      </c>
      <c r="AU379" s="3" t="s">
        <v>4</v>
      </c>
      <c r="AV379" s="3" t="s">
        <v>4</v>
      </c>
      <c r="AW379" s="3" t="s">
        <v>4</v>
      </c>
      <c r="AX379" s="3" t="s">
        <v>4</v>
      </c>
      <c r="AY379" s="3" t="s">
        <v>4</v>
      </c>
      <c r="AZ379" s="3" t="s">
        <v>4</v>
      </c>
      <c r="BA379" s="3" t="s">
        <v>4</v>
      </c>
      <c r="BB379" s="3" t="s">
        <v>4</v>
      </c>
    </row>
    <row r="380" spans="1:54" ht="28.8" x14ac:dyDescent="0.3">
      <c r="A380" s="3" t="s">
        <v>663</v>
      </c>
      <c r="B380" s="3" t="s">
        <v>3929</v>
      </c>
      <c r="C380" s="3" t="s">
        <v>3930</v>
      </c>
      <c r="D380" s="3" t="s">
        <v>3823</v>
      </c>
      <c r="E380" s="3">
        <v>379</v>
      </c>
      <c r="F380" s="3" t="s">
        <v>37832</v>
      </c>
      <c r="G380" s="3" t="s">
        <v>752</v>
      </c>
      <c r="H380" s="3" t="s">
        <v>1767</v>
      </c>
      <c r="I380" s="3" t="s">
        <v>3931</v>
      </c>
      <c r="J380" s="3" t="s">
        <v>697</v>
      </c>
      <c r="K380" s="3" t="s">
        <v>4</v>
      </c>
      <c r="L380" s="3" t="s">
        <v>697</v>
      </c>
      <c r="N380" s="3"/>
      <c r="O380" s="3" t="s">
        <v>731</v>
      </c>
      <c r="P380" s="3"/>
      <c r="Q380" s="3" t="s">
        <v>698</v>
      </c>
      <c r="R380" s="3"/>
      <c r="S380" s="3" t="s">
        <v>728</v>
      </c>
      <c r="T380" s="3"/>
      <c r="U380" s="3" t="s">
        <v>699</v>
      </c>
      <c r="W380" s="3" t="s">
        <v>729</v>
      </c>
      <c r="Y380" s="3" t="s">
        <v>699</v>
      </c>
      <c r="AA380" s="3" t="s">
        <v>730</v>
      </c>
      <c r="AC380" s="3" t="s">
        <v>730</v>
      </c>
      <c r="AE380" s="3" t="s">
        <v>728</v>
      </c>
      <c r="AG380" s="3" t="s">
        <v>699</v>
      </c>
      <c r="AI380" s="3" t="s">
        <v>730</v>
      </c>
      <c r="AK380" s="3" t="s">
        <v>727</v>
      </c>
      <c r="AM380" s="3" t="s">
        <v>730</v>
      </c>
      <c r="AO380" s="3" t="s">
        <v>728</v>
      </c>
      <c r="AQ380" s="3" t="s">
        <v>699</v>
      </c>
      <c r="AS380" s="3" t="s">
        <v>728</v>
      </c>
      <c r="AU380" s="3" t="s">
        <v>698</v>
      </c>
      <c r="AW380" s="3" t="s">
        <v>699</v>
      </c>
      <c r="AY380" s="3" t="s">
        <v>699</v>
      </c>
      <c r="BA380" s="3" t="s">
        <v>730</v>
      </c>
    </row>
    <row r="381" spans="1:54" ht="86.4" x14ac:dyDescent="0.3">
      <c r="A381" s="3" t="s">
        <v>663</v>
      </c>
      <c r="B381" s="3" t="s">
        <v>3932</v>
      </c>
      <c r="C381" s="3" t="s">
        <v>3933</v>
      </c>
      <c r="D381" s="3" t="s">
        <v>3823</v>
      </c>
      <c r="E381" s="3">
        <v>380</v>
      </c>
      <c r="F381" s="3" t="s">
        <v>37837</v>
      </c>
      <c r="G381" s="3" t="s">
        <v>694</v>
      </c>
      <c r="H381" s="3" t="s">
        <v>3934</v>
      </c>
      <c r="I381" s="3"/>
      <c r="J381" s="3" t="s">
        <v>697</v>
      </c>
      <c r="K381" s="3" t="s">
        <v>4</v>
      </c>
      <c r="L381" s="3" t="s">
        <v>697</v>
      </c>
      <c r="M381" s="3" t="s">
        <v>3935</v>
      </c>
      <c r="N381" s="3"/>
      <c r="O381" s="3" t="s">
        <v>712</v>
      </c>
      <c r="P381" s="3" t="s">
        <v>3936</v>
      </c>
      <c r="Q381" s="3" t="s">
        <v>699</v>
      </c>
      <c r="R381" s="3" t="s">
        <v>3937</v>
      </c>
      <c r="S381" s="3" t="s">
        <v>699</v>
      </c>
      <c r="T381" s="3" t="s">
        <v>3938</v>
      </c>
      <c r="U381" s="3" t="s">
        <v>699</v>
      </c>
      <c r="V381" s="3" t="s">
        <v>3939</v>
      </c>
      <c r="W381" s="3" t="s">
        <v>699</v>
      </c>
      <c r="X381" s="3" t="s">
        <v>3940</v>
      </c>
      <c r="Y381" s="3" t="s">
        <v>698</v>
      </c>
      <c r="Z381" s="3" t="s">
        <v>3941</v>
      </c>
      <c r="AA381" s="3" t="s">
        <v>698</v>
      </c>
      <c r="AB381" s="3" t="s">
        <v>3942</v>
      </c>
      <c r="AC381" s="3" t="s">
        <v>698</v>
      </c>
      <c r="AD381" s="3" t="s">
        <v>3943</v>
      </c>
      <c r="AE381" s="3" t="s">
        <v>700</v>
      </c>
      <c r="AF381" s="3" t="s">
        <v>3944</v>
      </c>
      <c r="AG381" s="3" t="s">
        <v>699</v>
      </c>
      <c r="AH381" s="3" t="s">
        <v>3945</v>
      </c>
      <c r="AI381" s="3" t="s">
        <v>699</v>
      </c>
      <c r="AJ381" s="3" t="s">
        <v>36513</v>
      </c>
      <c r="AK381" s="3" t="s">
        <v>698</v>
      </c>
      <c r="AL381" s="3" t="s">
        <v>3946</v>
      </c>
      <c r="AM381" s="3" t="s">
        <v>699</v>
      </c>
      <c r="AN381" s="3" t="s">
        <v>3947</v>
      </c>
      <c r="AO381" s="3" t="s">
        <v>699</v>
      </c>
      <c r="AP381" s="3" t="s">
        <v>3948</v>
      </c>
      <c r="AQ381" s="3" t="s">
        <v>699</v>
      </c>
      <c r="AR381" s="3" t="s">
        <v>3949</v>
      </c>
      <c r="AS381" s="3" t="s">
        <v>698</v>
      </c>
      <c r="AT381" s="3" t="s">
        <v>3950</v>
      </c>
      <c r="AU381" s="3" t="s">
        <v>699</v>
      </c>
      <c r="AV381" s="3" t="s">
        <v>3951</v>
      </c>
      <c r="AW381" s="3" t="s">
        <v>699</v>
      </c>
      <c r="AX381" s="3" t="s">
        <v>3952</v>
      </c>
      <c r="AY381" s="3" t="s">
        <v>698</v>
      </c>
      <c r="AZ381" s="3" t="s">
        <v>3953</v>
      </c>
      <c r="BA381" s="3" t="s">
        <v>699</v>
      </c>
      <c r="BB381" s="3" t="s">
        <v>3954</v>
      </c>
    </row>
    <row r="382" spans="1:54" ht="28.8" x14ac:dyDescent="0.3">
      <c r="A382" s="3" t="s">
        <v>663</v>
      </c>
      <c r="B382" s="3" t="s">
        <v>3955</v>
      </c>
      <c r="C382" s="3" t="s">
        <v>3956</v>
      </c>
      <c r="D382" s="3" t="s">
        <v>3823</v>
      </c>
      <c r="E382" s="3">
        <v>381</v>
      </c>
      <c r="F382" s="3" t="s">
        <v>37859</v>
      </c>
      <c r="G382" s="3" t="s">
        <v>752</v>
      </c>
      <c r="H382" s="3" t="s">
        <v>3957</v>
      </c>
      <c r="I382" s="3"/>
      <c r="J382" s="3" t="s">
        <v>697</v>
      </c>
      <c r="K382" s="3" t="s">
        <v>4</v>
      </c>
      <c r="L382" s="3" t="s">
        <v>697</v>
      </c>
      <c r="N382" s="3"/>
      <c r="O382" s="3" t="s">
        <v>712</v>
      </c>
      <c r="P382" s="3"/>
      <c r="Q382" s="3" t="s">
        <v>700</v>
      </c>
      <c r="R382" s="3"/>
      <c r="S382" s="3" t="s">
        <v>699</v>
      </c>
      <c r="T382" s="3"/>
      <c r="U382" s="3" t="s">
        <v>700</v>
      </c>
      <c r="W382" s="3" t="s">
        <v>699</v>
      </c>
      <c r="Y382" s="3" t="s">
        <v>699</v>
      </c>
      <c r="AA382" s="3" t="s">
        <v>712</v>
      </c>
      <c r="AC382" s="3" t="s">
        <v>699</v>
      </c>
      <c r="AE382" s="3" t="s">
        <v>698</v>
      </c>
      <c r="AG382" s="3" t="s">
        <v>699</v>
      </c>
      <c r="AI382" s="3" t="s">
        <v>698</v>
      </c>
      <c r="AK382" s="3" t="s">
        <v>700</v>
      </c>
      <c r="AM382" s="3" t="s">
        <v>698</v>
      </c>
      <c r="AO382" s="3" t="s">
        <v>700</v>
      </c>
      <c r="AQ382" s="3" t="s">
        <v>699</v>
      </c>
      <c r="AS382" s="3" t="s">
        <v>698</v>
      </c>
      <c r="AU382" s="3" t="s">
        <v>698</v>
      </c>
      <c r="AW382" s="3" t="s">
        <v>700</v>
      </c>
      <c r="AY382" s="3" t="s">
        <v>699</v>
      </c>
      <c r="BA382" s="3" t="s">
        <v>698</v>
      </c>
    </row>
    <row r="383" spans="1:54" ht="72" x14ac:dyDescent="0.3">
      <c r="A383" s="3" t="s">
        <v>663</v>
      </c>
      <c r="B383" s="3" t="s">
        <v>3958</v>
      </c>
      <c r="C383" s="3" t="s">
        <v>3150</v>
      </c>
      <c r="D383" s="3" t="s">
        <v>3823</v>
      </c>
      <c r="E383" s="3">
        <v>382</v>
      </c>
      <c r="F383" s="3" t="s">
        <v>37833</v>
      </c>
      <c r="G383" s="3" t="s">
        <v>694</v>
      </c>
      <c r="H383" s="3" t="s">
        <v>3959</v>
      </c>
      <c r="I383" s="3" t="s">
        <v>3960</v>
      </c>
      <c r="J383" s="3" t="s">
        <v>697</v>
      </c>
      <c r="K383" s="3" t="s">
        <v>4</v>
      </c>
      <c r="L383" s="3" t="s">
        <v>697</v>
      </c>
      <c r="N383" s="3"/>
      <c r="O383" s="3" t="s">
        <v>712</v>
      </c>
      <c r="P383" s="3"/>
      <c r="Q383" s="3" t="s">
        <v>700</v>
      </c>
      <c r="R383" s="3" t="s">
        <v>3961</v>
      </c>
      <c r="S383" s="3" t="s">
        <v>699</v>
      </c>
      <c r="T383" s="3"/>
      <c r="U383" s="3" t="s">
        <v>699</v>
      </c>
      <c r="W383" s="3" t="s">
        <v>700</v>
      </c>
      <c r="Y383" s="3" t="s">
        <v>699</v>
      </c>
      <c r="AA383" s="3" t="s">
        <v>698</v>
      </c>
      <c r="AB383" s="3" t="s">
        <v>3962</v>
      </c>
      <c r="AC383" s="3" t="s">
        <v>698</v>
      </c>
      <c r="AE383" s="3" t="s">
        <v>698</v>
      </c>
      <c r="AF383" s="3" t="s">
        <v>3963</v>
      </c>
      <c r="AG383" s="3" t="s">
        <v>699</v>
      </c>
      <c r="AI383" s="3" t="s">
        <v>698</v>
      </c>
      <c r="AJ383" s="3" t="s">
        <v>36514</v>
      </c>
      <c r="AK383" s="3" t="s">
        <v>700</v>
      </c>
      <c r="AM383" s="3" t="s">
        <v>698</v>
      </c>
      <c r="AO383" s="3" t="s">
        <v>699</v>
      </c>
      <c r="AQ383" s="3" t="s">
        <v>699</v>
      </c>
      <c r="AS383" s="3" t="s">
        <v>698</v>
      </c>
      <c r="AT383" s="3" t="s">
        <v>3964</v>
      </c>
      <c r="AU383" s="3" t="s">
        <v>699</v>
      </c>
      <c r="AW383" s="3" t="s">
        <v>700</v>
      </c>
      <c r="AX383" s="3" t="s">
        <v>3965</v>
      </c>
      <c r="AY383" s="3" t="s">
        <v>700</v>
      </c>
      <c r="AZ383" s="3" t="s">
        <v>3966</v>
      </c>
      <c r="BA383" s="3" t="s">
        <v>700</v>
      </c>
    </row>
    <row r="384" spans="1:54" ht="28.8" x14ac:dyDescent="0.3">
      <c r="A384" s="3" t="s">
        <v>663</v>
      </c>
      <c r="B384" s="3" t="s">
        <v>3967</v>
      </c>
      <c r="C384" s="3" t="s">
        <v>3968</v>
      </c>
      <c r="D384" s="3" t="s">
        <v>3823</v>
      </c>
      <c r="E384" s="3">
        <v>383</v>
      </c>
      <c r="F384" s="3" t="s">
        <v>37842</v>
      </c>
      <c r="G384" s="3" t="s">
        <v>752</v>
      </c>
      <c r="H384" s="3" t="s">
        <v>3969</v>
      </c>
      <c r="I384" s="3" t="s">
        <v>3970</v>
      </c>
      <c r="J384" s="3" t="s">
        <v>697</v>
      </c>
      <c r="K384" s="3" t="s">
        <v>4</v>
      </c>
      <c r="L384" s="3" t="s">
        <v>705</v>
      </c>
      <c r="N384" s="3"/>
      <c r="O384" s="3" t="s">
        <v>700</v>
      </c>
      <c r="P384" s="3"/>
      <c r="Q384" s="3" t="s">
        <v>700</v>
      </c>
      <c r="R384" s="3"/>
      <c r="S384" s="3" t="s">
        <v>699</v>
      </c>
      <c r="T384" s="3"/>
      <c r="U384" s="3" t="s">
        <v>700</v>
      </c>
      <c r="W384" s="3" t="s">
        <v>699</v>
      </c>
      <c r="Y384" s="3" t="s">
        <v>700</v>
      </c>
      <c r="Z384" s="3" t="s">
        <v>3971</v>
      </c>
      <c r="AA384" s="3" t="s">
        <v>699</v>
      </c>
      <c r="AC384" s="3" t="s">
        <v>712</v>
      </c>
      <c r="AE384" s="3" t="s">
        <v>698</v>
      </c>
      <c r="AG384" s="3" t="s">
        <v>699</v>
      </c>
      <c r="AI384" s="3" t="s">
        <v>698</v>
      </c>
      <c r="AK384" s="3" t="s">
        <v>698</v>
      </c>
      <c r="AM384" s="3" t="s">
        <v>698</v>
      </c>
      <c r="AO384" s="3" t="s">
        <v>700</v>
      </c>
      <c r="AQ384" s="3" t="s">
        <v>700</v>
      </c>
      <c r="AS384" s="3" t="s">
        <v>699</v>
      </c>
      <c r="AU384" s="3" t="s">
        <v>699</v>
      </c>
      <c r="AW384" s="3" t="s">
        <v>699</v>
      </c>
      <c r="AY384" s="3" t="s">
        <v>700</v>
      </c>
      <c r="BA384" s="3" t="s">
        <v>699</v>
      </c>
    </row>
    <row r="385" spans="1:54" ht="72" x14ac:dyDescent="0.3">
      <c r="A385" s="3" t="s">
        <v>663</v>
      </c>
      <c r="B385" s="3" t="s">
        <v>3972</v>
      </c>
      <c r="C385" s="3" t="s">
        <v>3973</v>
      </c>
      <c r="D385" s="3" t="s">
        <v>3823</v>
      </c>
      <c r="E385" s="3">
        <v>384</v>
      </c>
      <c r="F385" s="3" t="s">
        <v>37820</v>
      </c>
      <c r="G385" s="3" t="s">
        <v>752</v>
      </c>
      <c r="H385" s="3" t="s">
        <v>3974</v>
      </c>
      <c r="I385" s="3" t="s">
        <v>3975</v>
      </c>
      <c r="J385" s="3" t="s">
        <v>4</v>
      </c>
      <c r="K385" s="3" t="s">
        <v>4</v>
      </c>
      <c r="L385" s="3" t="s">
        <v>697</v>
      </c>
      <c r="M385" s="3" t="s">
        <v>4</v>
      </c>
      <c r="N385" s="3"/>
      <c r="O385" s="3" t="s">
        <v>4</v>
      </c>
      <c r="P385" s="3" t="s">
        <v>4</v>
      </c>
      <c r="Q385" s="3" t="s">
        <v>4</v>
      </c>
      <c r="R385" s="3" t="s">
        <v>4</v>
      </c>
      <c r="S385" s="3" t="s">
        <v>4</v>
      </c>
      <c r="T385" s="3" t="s">
        <v>4</v>
      </c>
      <c r="U385" s="3" t="s">
        <v>4</v>
      </c>
      <c r="V385" s="3" t="s">
        <v>4</v>
      </c>
      <c r="W385" s="3" t="s">
        <v>4</v>
      </c>
      <c r="X385" s="3" t="s">
        <v>4</v>
      </c>
      <c r="Y385" s="3" t="s">
        <v>4</v>
      </c>
      <c r="Z385" s="3" t="s">
        <v>4</v>
      </c>
      <c r="AA385" s="3" t="s">
        <v>4</v>
      </c>
      <c r="AB385" s="3" t="s">
        <v>4</v>
      </c>
      <c r="AC385" s="3" t="s">
        <v>4</v>
      </c>
      <c r="AD385" s="3" t="s">
        <v>4</v>
      </c>
      <c r="AE385" s="3" t="s">
        <v>4</v>
      </c>
      <c r="AF385" s="3" t="s">
        <v>4</v>
      </c>
      <c r="AG385" s="3" t="s">
        <v>4</v>
      </c>
      <c r="AH385" s="3" t="s">
        <v>4</v>
      </c>
      <c r="AI385" s="3" t="s">
        <v>4</v>
      </c>
      <c r="AJ385" s="3" t="s">
        <v>4</v>
      </c>
      <c r="AK385" s="3" t="s">
        <v>4</v>
      </c>
      <c r="AL385" s="3" t="s">
        <v>4</v>
      </c>
      <c r="AM385" s="3" t="s">
        <v>4</v>
      </c>
      <c r="AN385" s="3" t="s">
        <v>4</v>
      </c>
      <c r="AO385" s="3" t="s">
        <v>4</v>
      </c>
      <c r="AP385" s="3" t="s">
        <v>4</v>
      </c>
      <c r="AQ385" s="3" t="s">
        <v>4</v>
      </c>
      <c r="AR385" s="3" t="s">
        <v>4</v>
      </c>
      <c r="AS385" s="3" t="s">
        <v>4</v>
      </c>
      <c r="AT385" s="3" t="s">
        <v>4</v>
      </c>
      <c r="AU385" s="3" t="s">
        <v>4</v>
      </c>
      <c r="AV385" s="3" t="s">
        <v>4</v>
      </c>
      <c r="AW385" s="3" t="s">
        <v>4</v>
      </c>
      <c r="AX385" s="3" t="s">
        <v>4</v>
      </c>
      <c r="AY385" s="3" t="s">
        <v>4</v>
      </c>
      <c r="AZ385" s="3" t="s">
        <v>4</v>
      </c>
      <c r="BA385" s="3" t="s">
        <v>4</v>
      </c>
      <c r="BB385" s="3" t="s">
        <v>4</v>
      </c>
    </row>
    <row r="386" spans="1:54" ht="144" x14ac:dyDescent="0.3">
      <c r="A386" s="3" t="s">
        <v>663</v>
      </c>
      <c r="B386" s="3" t="s">
        <v>3976</v>
      </c>
      <c r="C386" s="3" t="s">
        <v>3977</v>
      </c>
      <c r="D386" s="3" t="s">
        <v>3823</v>
      </c>
      <c r="E386" s="3">
        <v>385</v>
      </c>
      <c r="F386" s="3" t="s">
        <v>37853</v>
      </c>
      <c r="G386" s="3" t="s">
        <v>694</v>
      </c>
      <c r="H386" s="3" t="s">
        <v>3978</v>
      </c>
      <c r="I386" s="3" t="s">
        <v>3979</v>
      </c>
      <c r="J386" s="3" t="s">
        <v>697</v>
      </c>
      <c r="K386" s="3" t="s">
        <v>4</v>
      </c>
      <c r="L386" s="3" t="s">
        <v>705</v>
      </c>
      <c r="N386" s="3"/>
      <c r="O386" s="3" t="s">
        <v>700</v>
      </c>
      <c r="P386" s="3" t="s">
        <v>3980</v>
      </c>
      <c r="Q386" s="3" t="s">
        <v>699</v>
      </c>
      <c r="R386" s="3" t="s">
        <v>3981</v>
      </c>
      <c r="S386" s="3" t="s">
        <v>700</v>
      </c>
      <c r="T386" s="3" t="s">
        <v>3982</v>
      </c>
      <c r="U386" s="3" t="s">
        <v>699</v>
      </c>
      <c r="V386" s="3" t="s">
        <v>3983</v>
      </c>
      <c r="W386" s="3" t="s">
        <v>699</v>
      </c>
      <c r="X386" s="3" t="s">
        <v>3984</v>
      </c>
      <c r="Y386" s="3" t="s">
        <v>700</v>
      </c>
      <c r="Z386" s="3" t="s">
        <v>3985</v>
      </c>
      <c r="AA386" s="3" t="s">
        <v>712</v>
      </c>
      <c r="AB386" s="3" t="s">
        <v>3986</v>
      </c>
      <c r="AC386" s="3" t="s">
        <v>699</v>
      </c>
      <c r="AD386" s="3" t="s">
        <v>3987</v>
      </c>
      <c r="AE386" s="3" t="s">
        <v>698</v>
      </c>
      <c r="AF386" s="3" t="s">
        <v>3988</v>
      </c>
      <c r="AG386" s="3" t="s">
        <v>698</v>
      </c>
      <c r="AH386" s="3" t="s">
        <v>3989</v>
      </c>
      <c r="AI386" s="3" t="s">
        <v>698</v>
      </c>
      <c r="AJ386" s="3" t="s">
        <v>36515</v>
      </c>
      <c r="AK386" s="3" t="s">
        <v>700</v>
      </c>
      <c r="AL386" s="3" t="s">
        <v>36516</v>
      </c>
      <c r="AM386" s="3" t="s">
        <v>698</v>
      </c>
      <c r="AN386" s="3" t="s">
        <v>3990</v>
      </c>
      <c r="AO386" s="3" t="s">
        <v>700</v>
      </c>
      <c r="AP386" s="3" t="s">
        <v>3991</v>
      </c>
      <c r="AQ386" s="3" t="s">
        <v>698</v>
      </c>
      <c r="AR386" s="3" t="s">
        <v>3992</v>
      </c>
      <c r="AS386" s="3" t="s">
        <v>712</v>
      </c>
      <c r="AT386" s="3" t="s">
        <v>3993</v>
      </c>
      <c r="AU386" s="3" t="s">
        <v>698</v>
      </c>
      <c r="AV386" s="3" t="s">
        <v>3994</v>
      </c>
      <c r="AW386" s="3" t="s">
        <v>699</v>
      </c>
      <c r="AX386" s="3" t="s">
        <v>3995</v>
      </c>
      <c r="AY386" s="3" t="s">
        <v>700</v>
      </c>
      <c r="AZ386" s="3" t="s">
        <v>3996</v>
      </c>
      <c r="BA386" s="3" t="s">
        <v>699</v>
      </c>
      <c r="BB386" s="3" t="s">
        <v>3997</v>
      </c>
    </row>
    <row r="387" spans="1:54" ht="100.8" x14ac:dyDescent="0.3">
      <c r="A387" s="3" t="s">
        <v>663</v>
      </c>
      <c r="B387" s="3" t="s">
        <v>3998</v>
      </c>
      <c r="C387" s="3" t="s">
        <v>3999</v>
      </c>
      <c r="D387" s="3" t="s">
        <v>3823</v>
      </c>
      <c r="E387" s="3">
        <v>386</v>
      </c>
      <c r="F387" s="3" t="s">
        <v>37835</v>
      </c>
      <c r="G387" s="3" t="s">
        <v>752</v>
      </c>
      <c r="H387" s="3" t="s">
        <v>1284</v>
      </c>
      <c r="I387" s="3"/>
      <c r="J387" s="3" t="s">
        <v>697</v>
      </c>
      <c r="K387" s="3" t="s">
        <v>4</v>
      </c>
      <c r="L387" s="3" t="s">
        <v>697</v>
      </c>
      <c r="N387" s="3"/>
      <c r="O387" s="3" t="s">
        <v>700</v>
      </c>
      <c r="P387" s="3" t="s">
        <v>4000</v>
      </c>
      <c r="Q387" s="3" t="s">
        <v>698</v>
      </c>
      <c r="R387" s="3"/>
      <c r="S387" s="3" t="s">
        <v>729</v>
      </c>
      <c r="T387" s="3"/>
      <c r="U387" s="3" t="s">
        <v>699</v>
      </c>
      <c r="W387" s="3" t="s">
        <v>729</v>
      </c>
      <c r="Y387" s="3" t="s">
        <v>786</v>
      </c>
      <c r="AA387" s="3" t="s">
        <v>698</v>
      </c>
      <c r="AB387" s="3" t="s">
        <v>4001</v>
      </c>
      <c r="AC387" s="3" t="s">
        <v>698</v>
      </c>
      <c r="AE387" s="3" t="s">
        <v>698</v>
      </c>
      <c r="AG387" s="3" t="s">
        <v>786</v>
      </c>
      <c r="AI387" s="3" t="s">
        <v>730</v>
      </c>
      <c r="AJ387" s="3" t="s">
        <v>36517</v>
      </c>
      <c r="AK387" s="3" t="s">
        <v>786</v>
      </c>
      <c r="AM387" s="3" t="s">
        <v>698</v>
      </c>
      <c r="AO387" s="3" t="s">
        <v>786</v>
      </c>
      <c r="AQ387" s="3" t="s">
        <v>730</v>
      </c>
      <c r="AS387" s="3" t="s">
        <v>712</v>
      </c>
      <c r="AU387" s="3" t="s">
        <v>698</v>
      </c>
      <c r="AW387" s="3" t="s">
        <v>727</v>
      </c>
      <c r="AY387" s="3" t="s">
        <v>727</v>
      </c>
      <c r="BA387" s="3" t="s">
        <v>729</v>
      </c>
    </row>
    <row r="388" spans="1:54" ht="28.8" x14ac:dyDescent="0.3">
      <c r="A388" s="3" t="s">
        <v>663</v>
      </c>
      <c r="B388" s="3" t="s">
        <v>4002</v>
      </c>
      <c r="C388" s="3" t="s">
        <v>4003</v>
      </c>
      <c r="D388" s="3" t="s">
        <v>3823</v>
      </c>
      <c r="E388" s="3">
        <v>387</v>
      </c>
      <c r="F388" s="3" t="s">
        <v>37828</v>
      </c>
      <c r="G388" s="3" t="s">
        <v>752</v>
      </c>
      <c r="H388" s="3" t="s">
        <v>4004</v>
      </c>
      <c r="I388" s="3"/>
      <c r="J388" s="3" t="s">
        <v>4</v>
      </c>
      <c r="K388" s="3" t="s">
        <v>4</v>
      </c>
      <c r="L388" s="3" t="s">
        <v>697</v>
      </c>
      <c r="M388" s="3" t="s">
        <v>4</v>
      </c>
      <c r="N388" s="3"/>
      <c r="O388" s="3" t="s">
        <v>4</v>
      </c>
      <c r="P388" s="3" t="s">
        <v>4</v>
      </c>
      <c r="Q388" s="3" t="s">
        <v>4</v>
      </c>
      <c r="R388" s="3" t="s">
        <v>4</v>
      </c>
      <c r="S388" s="3" t="s">
        <v>4</v>
      </c>
      <c r="T388" s="3" t="s">
        <v>4</v>
      </c>
      <c r="U388" s="3" t="s">
        <v>4</v>
      </c>
      <c r="V388" s="3" t="s">
        <v>4</v>
      </c>
      <c r="W388" s="3" t="s">
        <v>4</v>
      </c>
      <c r="X388" s="3" t="s">
        <v>4</v>
      </c>
      <c r="Y388" s="3" t="s">
        <v>4</v>
      </c>
      <c r="Z388" s="3" t="s">
        <v>4</v>
      </c>
      <c r="AA388" s="3" t="s">
        <v>4</v>
      </c>
      <c r="AB388" s="3" t="s">
        <v>4</v>
      </c>
      <c r="AC388" s="3" t="s">
        <v>4</v>
      </c>
      <c r="AD388" s="3" t="s">
        <v>4</v>
      </c>
      <c r="AE388" s="3" t="s">
        <v>4</v>
      </c>
      <c r="AF388" s="3" t="s">
        <v>4</v>
      </c>
      <c r="AG388" s="3" t="s">
        <v>4</v>
      </c>
      <c r="AH388" s="3" t="s">
        <v>4</v>
      </c>
      <c r="AI388" s="3" t="s">
        <v>4</v>
      </c>
      <c r="AJ388" s="3" t="s">
        <v>4</v>
      </c>
      <c r="AK388" s="3" t="s">
        <v>4</v>
      </c>
      <c r="AL388" s="3" t="s">
        <v>4</v>
      </c>
      <c r="AM388" s="3" t="s">
        <v>4</v>
      </c>
      <c r="AN388" s="3" t="s">
        <v>4</v>
      </c>
      <c r="AO388" s="3" t="s">
        <v>4</v>
      </c>
      <c r="AP388" s="3" t="s">
        <v>4</v>
      </c>
      <c r="AQ388" s="3" t="s">
        <v>4</v>
      </c>
      <c r="AR388" s="3" t="s">
        <v>4</v>
      </c>
      <c r="AS388" s="3" t="s">
        <v>4</v>
      </c>
      <c r="AT388" s="3" t="s">
        <v>4</v>
      </c>
      <c r="AU388" s="3" t="s">
        <v>4</v>
      </c>
      <c r="AV388" s="3" t="s">
        <v>4</v>
      </c>
      <c r="AW388" s="3" t="s">
        <v>4</v>
      </c>
      <c r="AX388" s="3" t="s">
        <v>4</v>
      </c>
      <c r="AY388" s="3" t="s">
        <v>4</v>
      </c>
      <c r="AZ388" s="3" t="s">
        <v>4</v>
      </c>
      <c r="BA388" s="3" t="s">
        <v>4</v>
      </c>
      <c r="BB388" s="3" t="s">
        <v>4</v>
      </c>
    </row>
    <row r="389" spans="1:54" x14ac:dyDescent="0.3">
      <c r="A389" s="3" t="s">
        <v>663</v>
      </c>
      <c r="B389" s="3" t="s">
        <v>3076</v>
      </c>
      <c r="C389" s="3" t="s">
        <v>4003</v>
      </c>
      <c r="D389" s="3" t="s">
        <v>3823</v>
      </c>
      <c r="E389" s="3">
        <v>388</v>
      </c>
      <c r="F389" s="3" t="s">
        <v>37851</v>
      </c>
      <c r="G389" s="3" t="s">
        <v>752</v>
      </c>
      <c r="H389" s="3" t="s">
        <v>1946</v>
      </c>
      <c r="I389" s="3"/>
      <c r="J389" s="3" t="s">
        <v>4</v>
      </c>
      <c r="K389" s="3" t="s">
        <v>4</v>
      </c>
      <c r="L389" s="3" t="s">
        <v>697</v>
      </c>
      <c r="M389" s="3" t="s">
        <v>4</v>
      </c>
      <c r="N389" s="3"/>
      <c r="O389" s="3" t="s">
        <v>4</v>
      </c>
      <c r="P389" s="3" t="s">
        <v>4</v>
      </c>
      <c r="Q389" s="3" t="s">
        <v>4</v>
      </c>
      <c r="R389" s="3" t="s">
        <v>4</v>
      </c>
      <c r="S389" s="3" t="s">
        <v>4</v>
      </c>
      <c r="T389" s="3" t="s">
        <v>4</v>
      </c>
      <c r="U389" s="3" t="s">
        <v>4</v>
      </c>
      <c r="V389" s="3" t="s">
        <v>4</v>
      </c>
      <c r="W389" s="3" t="s">
        <v>4</v>
      </c>
      <c r="X389" s="3" t="s">
        <v>4</v>
      </c>
      <c r="Y389" s="3" t="s">
        <v>4</v>
      </c>
      <c r="Z389" s="3" t="s">
        <v>4</v>
      </c>
      <c r="AA389" s="3" t="s">
        <v>4</v>
      </c>
      <c r="AB389" s="3" t="s">
        <v>4</v>
      </c>
      <c r="AC389" s="3" t="s">
        <v>4</v>
      </c>
      <c r="AD389" s="3" t="s">
        <v>4</v>
      </c>
      <c r="AE389" s="3" t="s">
        <v>4</v>
      </c>
      <c r="AF389" s="3" t="s">
        <v>4</v>
      </c>
      <c r="AG389" s="3" t="s">
        <v>4</v>
      </c>
      <c r="AH389" s="3" t="s">
        <v>4</v>
      </c>
      <c r="AI389" s="3" t="s">
        <v>4</v>
      </c>
      <c r="AJ389" s="3" t="s">
        <v>4</v>
      </c>
      <c r="AK389" s="3" t="s">
        <v>4</v>
      </c>
      <c r="AL389" s="3" t="s">
        <v>4</v>
      </c>
      <c r="AM389" s="3" t="s">
        <v>4</v>
      </c>
      <c r="AN389" s="3" t="s">
        <v>4</v>
      </c>
      <c r="AO389" s="3" t="s">
        <v>4</v>
      </c>
      <c r="AP389" s="3" t="s">
        <v>4</v>
      </c>
      <c r="AQ389" s="3" t="s">
        <v>4</v>
      </c>
      <c r="AR389" s="3" t="s">
        <v>4</v>
      </c>
      <c r="AS389" s="3" t="s">
        <v>4</v>
      </c>
      <c r="AT389" s="3" t="s">
        <v>4</v>
      </c>
      <c r="AU389" s="3" t="s">
        <v>4</v>
      </c>
      <c r="AV389" s="3" t="s">
        <v>4</v>
      </c>
      <c r="AW389" s="3" t="s">
        <v>4</v>
      </c>
      <c r="AX389" s="3" t="s">
        <v>4</v>
      </c>
      <c r="AY389" s="3" t="s">
        <v>4</v>
      </c>
      <c r="AZ389" s="3" t="s">
        <v>4</v>
      </c>
      <c r="BA389" s="3" t="s">
        <v>4</v>
      </c>
      <c r="BB389" s="3" t="s">
        <v>4</v>
      </c>
    </row>
    <row r="390" spans="1:54" ht="158.4" x14ac:dyDescent="0.3">
      <c r="A390" s="3" t="s">
        <v>663</v>
      </c>
      <c r="B390" s="3" t="s">
        <v>3734</v>
      </c>
      <c r="C390" s="3" t="s">
        <v>3180</v>
      </c>
      <c r="D390" s="3" t="s">
        <v>3823</v>
      </c>
      <c r="E390" s="3">
        <v>389</v>
      </c>
      <c r="F390" s="3" t="s">
        <v>37843</v>
      </c>
      <c r="G390" s="3" t="s">
        <v>694</v>
      </c>
      <c r="H390" s="3" t="s">
        <v>1031</v>
      </c>
      <c r="I390" s="3" t="s">
        <v>3745</v>
      </c>
      <c r="J390" s="3" t="s">
        <v>705</v>
      </c>
      <c r="K390" s="3" t="s">
        <v>4</v>
      </c>
      <c r="L390" s="3" t="s">
        <v>697</v>
      </c>
      <c r="M390" s="3" t="s">
        <v>4005</v>
      </c>
      <c r="N390" s="3"/>
      <c r="O390" s="3" t="s">
        <v>698</v>
      </c>
      <c r="P390" s="3" t="s">
        <v>4006</v>
      </c>
      <c r="Q390" s="3" t="s">
        <v>700</v>
      </c>
      <c r="R390" s="3" t="s">
        <v>4007</v>
      </c>
      <c r="S390" s="3" t="s">
        <v>699</v>
      </c>
      <c r="T390" s="3" t="s">
        <v>4008</v>
      </c>
      <c r="U390" s="3" t="s">
        <v>728</v>
      </c>
      <c r="V390" s="3" t="s">
        <v>4009</v>
      </c>
      <c r="W390" s="3" t="s">
        <v>699</v>
      </c>
      <c r="X390" s="3" t="s">
        <v>4010</v>
      </c>
      <c r="Y390" s="3" t="s">
        <v>699</v>
      </c>
      <c r="AA390" s="3" t="s">
        <v>699</v>
      </c>
      <c r="AB390" s="3" t="s">
        <v>4011</v>
      </c>
      <c r="AC390" s="3" t="s">
        <v>712</v>
      </c>
      <c r="AE390" s="3" t="s">
        <v>698</v>
      </c>
      <c r="AF390" s="3" t="s">
        <v>4012</v>
      </c>
      <c r="AG390" s="3" t="s">
        <v>698</v>
      </c>
      <c r="AI390" s="3" t="s">
        <v>699</v>
      </c>
      <c r="AJ390" s="3" t="s">
        <v>36518</v>
      </c>
      <c r="AK390" s="3" t="s">
        <v>700</v>
      </c>
      <c r="AM390" s="3" t="s">
        <v>700</v>
      </c>
      <c r="AN390" s="3" t="s">
        <v>4013</v>
      </c>
      <c r="AO390" s="3" t="s">
        <v>700</v>
      </c>
      <c r="AP390" s="3" t="s">
        <v>4014</v>
      </c>
      <c r="AQ390" s="3" t="s">
        <v>698</v>
      </c>
      <c r="AS390" s="3" t="s">
        <v>712</v>
      </c>
      <c r="AT390" s="3" t="s">
        <v>4015</v>
      </c>
      <c r="AU390" s="3" t="s">
        <v>698</v>
      </c>
      <c r="AW390" s="3" t="s">
        <v>700</v>
      </c>
      <c r="AY390" s="3" t="s">
        <v>700</v>
      </c>
      <c r="BA390" s="3" t="s">
        <v>699</v>
      </c>
      <c r="BB390" s="3" t="s">
        <v>4016</v>
      </c>
    </row>
    <row r="391" spans="1:54" x14ac:dyDescent="0.3">
      <c r="A391" s="3" t="s">
        <v>663</v>
      </c>
      <c r="B391" s="3" t="s">
        <v>4017</v>
      </c>
      <c r="C391" s="3" t="s">
        <v>4018</v>
      </c>
      <c r="D391" s="3" t="s">
        <v>3823</v>
      </c>
      <c r="E391" s="3">
        <v>390</v>
      </c>
      <c r="F391" s="3" t="s">
        <v>37867</v>
      </c>
      <c r="G391" s="3" t="s">
        <v>752</v>
      </c>
      <c r="H391" s="3" t="s">
        <v>4019</v>
      </c>
      <c r="I391" s="3" t="s">
        <v>4020</v>
      </c>
      <c r="J391" s="3" t="s">
        <v>697</v>
      </c>
      <c r="K391" s="3" t="s">
        <v>4</v>
      </c>
      <c r="L391" s="3" t="s">
        <v>697</v>
      </c>
      <c r="N391" s="3"/>
      <c r="O391" s="3" t="s">
        <v>700</v>
      </c>
      <c r="P391" s="3"/>
      <c r="Q391" s="3" t="s">
        <v>698</v>
      </c>
      <c r="R391" s="3"/>
      <c r="S391" s="3" t="s">
        <v>727</v>
      </c>
      <c r="T391" s="3"/>
      <c r="U391" s="3" t="s">
        <v>699</v>
      </c>
      <c r="W391" s="3" t="s">
        <v>699</v>
      </c>
      <c r="Y391" s="3" t="s">
        <v>698</v>
      </c>
      <c r="AA391" s="3" t="s">
        <v>712</v>
      </c>
      <c r="AC391" s="3" t="s">
        <v>698</v>
      </c>
      <c r="AE391" s="3" t="s">
        <v>698</v>
      </c>
      <c r="AG391" s="3" t="s">
        <v>790</v>
      </c>
      <c r="AI391" s="3" t="s">
        <v>698</v>
      </c>
      <c r="AK391" s="3" t="s">
        <v>699</v>
      </c>
      <c r="AM391" s="3" t="s">
        <v>699</v>
      </c>
      <c r="AO391" s="3" t="s">
        <v>700</v>
      </c>
      <c r="AQ391" s="3" t="s">
        <v>790</v>
      </c>
      <c r="AS391" s="3" t="s">
        <v>712</v>
      </c>
      <c r="AU391" s="3" t="s">
        <v>700</v>
      </c>
      <c r="AW391" s="3" t="s">
        <v>699</v>
      </c>
      <c r="AY391" s="3" t="s">
        <v>698</v>
      </c>
      <c r="BA391" s="3" t="s">
        <v>699</v>
      </c>
    </row>
    <row r="392" spans="1:54" ht="86.4" x14ac:dyDescent="0.3">
      <c r="A392" s="3" t="s">
        <v>663</v>
      </c>
      <c r="B392" s="3" t="s">
        <v>4021</v>
      </c>
      <c r="C392" s="3" t="s">
        <v>4022</v>
      </c>
      <c r="D392" s="3" t="s">
        <v>3823</v>
      </c>
      <c r="E392" s="3">
        <v>391</v>
      </c>
      <c r="F392" s="3" t="s">
        <v>37869</v>
      </c>
      <c r="G392" s="3" t="s">
        <v>694</v>
      </c>
      <c r="H392" s="3" t="s">
        <v>4023</v>
      </c>
      <c r="I392" s="3"/>
      <c r="J392" s="3" t="s">
        <v>697</v>
      </c>
      <c r="K392" s="3" t="s">
        <v>4</v>
      </c>
      <c r="L392" s="3" t="s">
        <v>697</v>
      </c>
      <c r="N392" s="3"/>
      <c r="O392" s="3" t="s">
        <v>698</v>
      </c>
      <c r="P392" s="3" t="s">
        <v>4024</v>
      </c>
      <c r="Q392" s="3" t="s">
        <v>700</v>
      </c>
      <c r="R392" s="3" t="s">
        <v>4025</v>
      </c>
      <c r="S392" s="3" t="s">
        <v>700</v>
      </c>
      <c r="T392" s="3" t="s">
        <v>4026</v>
      </c>
      <c r="U392" s="3" t="s">
        <v>698</v>
      </c>
      <c r="V392" s="3" t="s">
        <v>4027</v>
      </c>
      <c r="W392" s="3" t="s">
        <v>700</v>
      </c>
      <c r="X392" s="3" t="s">
        <v>4028</v>
      </c>
      <c r="Y392" s="3" t="s">
        <v>699</v>
      </c>
      <c r="Z392" s="3" t="s">
        <v>4029</v>
      </c>
      <c r="AA392" s="3" t="s">
        <v>699</v>
      </c>
      <c r="AB392" s="3" t="s">
        <v>4030</v>
      </c>
      <c r="AC392" s="3" t="s">
        <v>698</v>
      </c>
      <c r="AD392" s="3" t="s">
        <v>4031</v>
      </c>
      <c r="AE392" s="3" t="s">
        <v>698</v>
      </c>
      <c r="AF392" s="3" t="s">
        <v>4032</v>
      </c>
      <c r="AG392" s="3" t="s">
        <v>699</v>
      </c>
      <c r="AH392" s="3" t="s">
        <v>4033</v>
      </c>
      <c r="AI392" s="3" t="s">
        <v>698</v>
      </c>
      <c r="AJ392" s="3" t="s">
        <v>36519</v>
      </c>
      <c r="AK392" s="3" t="s">
        <v>700</v>
      </c>
      <c r="AL392" s="3" t="s">
        <v>4034</v>
      </c>
      <c r="AM392" s="3" t="s">
        <v>698</v>
      </c>
      <c r="AN392" s="3" t="s">
        <v>4035</v>
      </c>
      <c r="AO392" s="3" t="s">
        <v>700</v>
      </c>
      <c r="AP392" s="3" t="s">
        <v>4036</v>
      </c>
      <c r="AQ392" s="3" t="s">
        <v>698</v>
      </c>
      <c r="AR392" s="3" t="s">
        <v>4037</v>
      </c>
      <c r="AS392" s="3" t="s">
        <v>712</v>
      </c>
      <c r="AT392" s="3" t="s">
        <v>4038</v>
      </c>
      <c r="AU392" s="3" t="s">
        <v>699</v>
      </c>
      <c r="AV392" s="3" t="s">
        <v>4039</v>
      </c>
      <c r="AW392" s="3" t="s">
        <v>699</v>
      </c>
      <c r="AX392" s="3" t="s">
        <v>4040</v>
      </c>
      <c r="AY392" s="3" t="s">
        <v>699</v>
      </c>
      <c r="AZ392" s="3" t="s">
        <v>4041</v>
      </c>
      <c r="BA392" s="3" t="s">
        <v>699</v>
      </c>
      <c r="BB392" s="3" t="s">
        <v>4042</v>
      </c>
    </row>
    <row r="393" spans="1:54" ht="28.8" x14ac:dyDescent="0.3">
      <c r="A393" s="3" t="s">
        <v>663</v>
      </c>
      <c r="B393" s="3" t="s">
        <v>1376</v>
      </c>
      <c r="C393" s="3" t="s">
        <v>4043</v>
      </c>
      <c r="D393" s="3" t="s">
        <v>3823</v>
      </c>
      <c r="E393" s="3">
        <v>392</v>
      </c>
      <c r="F393" s="3" t="s">
        <v>37828</v>
      </c>
      <c r="G393" s="3" t="s">
        <v>752</v>
      </c>
      <c r="H393" s="3" t="s">
        <v>4044</v>
      </c>
      <c r="I393" s="3"/>
      <c r="J393" s="3" t="s">
        <v>705</v>
      </c>
      <c r="K393" s="3" t="s">
        <v>4</v>
      </c>
      <c r="L393" s="3" t="s">
        <v>697</v>
      </c>
      <c r="N393" s="3"/>
      <c r="O393" s="3" t="s">
        <v>700</v>
      </c>
      <c r="P393" s="3"/>
      <c r="Q393" s="3" t="s">
        <v>699</v>
      </c>
      <c r="R393" s="3"/>
      <c r="S393" s="3" t="s">
        <v>699</v>
      </c>
      <c r="T393" s="3"/>
      <c r="U393" s="3" t="s">
        <v>700</v>
      </c>
      <c r="W393" s="3" t="s">
        <v>699</v>
      </c>
      <c r="Y393" s="3" t="s">
        <v>699</v>
      </c>
      <c r="AA393" s="3" t="s">
        <v>712</v>
      </c>
      <c r="AC393" s="3" t="s">
        <v>698</v>
      </c>
      <c r="AD393" s="3" t="s">
        <v>4045</v>
      </c>
      <c r="AE393" s="3" t="s">
        <v>698</v>
      </c>
      <c r="AG393" s="3" t="s">
        <v>699</v>
      </c>
      <c r="AI393" s="3" t="s">
        <v>700</v>
      </c>
      <c r="AK393" s="3" t="s">
        <v>698</v>
      </c>
      <c r="AM393" s="3" t="s">
        <v>698</v>
      </c>
      <c r="AO393" s="3" t="s">
        <v>700</v>
      </c>
      <c r="AQ393" s="3" t="s">
        <v>698</v>
      </c>
      <c r="AS393" s="3" t="s">
        <v>699</v>
      </c>
      <c r="AU393" s="3" t="s">
        <v>700</v>
      </c>
      <c r="AW393" s="3" t="s">
        <v>699</v>
      </c>
      <c r="AY393" s="3" t="s">
        <v>698</v>
      </c>
      <c r="BA393" s="3" t="s">
        <v>700</v>
      </c>
    </row>
    <row r="394" spans="1:54" ht="57.6" x14ac:dyDescent="0.3">
      <c r="A394" s="3" t="s">
        <v>663</v>
      </c>
      <c r="B394" s="3" t="s">
        <v>4046</v>
      </c>
      <c r="C394" s="3" t="s">
        <v>4047</v>
      </c>
      <c r="D394" s="3" t="s">
        <v>3823</v>
      </c>
      <c r="E394" s="3">
        <v>393</v>
      </c>
      <c r="F394" s="3" t="s">
        <v>37863</v>
      </c>
      <c r="G394" s="3" t="s">
        <v>694</v>
      </c>
      <c r="H394" s="3" t="s">
        <v>1707</v>
      </c>
      <c r="I394" s="3"/>
      <c r="J394" s="3" t="s">
        <v>697</v>
      </c>
      <c r="K394" s="3" t="s">
        <v>4</v>
      </c>
      <c r="L394" s="3" t="s">
        <v>697</v>
      </c>
      <c r="M394" s="3" t="s">
        <v>4048</v>
      </c>
      <c r="N394" s="3"/>
      <c r="O394" s="3" t="s">
        <v>700</v>
      </c>
      <c r="P394" s="3"/>
      <c r="Q394" s="3" t="s">
        <v>698</v>
      </c>
      <c r="R394" s="3"/>
      <c r="S394" s="3" t="s">
        <v>700</v>
      </c>
      <c r="T394" s="3"/>
      <c r="U394" s="3" t="s">
        <v>698</v>
      </c>
      <c r="W394" s="3" t="s">
        <v>699</v>
      </c>
      <c r="Y394" s="3" t="s">
        <v>699</v>
      </c>
      <c r="AA394" s="3" t="s">
        <v>712</v>
      </c>
      <c r="AC394" s="3" t="s">
        <v>698</v>
      </c>
      <c r="AE394" s="3" t="s">
        <v>699</v>
      </c>
      <c r="AG394" s="3" t="s">
        <v>698</v>
      </c>
      <c r="AI394" s="3" t="s">
        <v>699</v>
      </c>
      <c r="AK394" s="3" t="s">
        <v>700</v>
      </c>
      <c r="AM394" s="3" t="s">
        <v>699</v>
      </c>
      <c r="AO394" s="3" t="s">
        <v>700</v>
      </c>
      <c r="AQ394" s="3" t="s">
        <v>698</v>
      </c>
      <c r="AS394" s="3" t="s">
        <v>699</v>
      </c>
      <c r="AU394" s="3" t="s">
        <v>700</v>
      </c>
      <c r="AW394" s="3" t="s">
        <v>699</v>
      </c>
      <c r="AY394" s="3" t="s">
        <v>700</v>
      </c>
      <c r="BA394" s="3" t="s">
        <v>700</v>
      </c>
    </row>
    <row r="395" spans="1:54" ht="129.6" x14ac:dyDescent="0.3">
      <c r="A395" s="3" t="s">
        <v>663</v>
      </c>
      <c r="B395" s="3" t="s">
        <v>4049</v>
      </c>
      <c r="C395" s="3" t="s">
        <v>4050</v>
      </c>
      <c r="D395" s="3" t="s">
        <v>4051</v>
      </c>
      <c r="E395" s="3">
        <v>394</v>
      </c>
      <c r="F395" s="3" t="s">
        <v>37863</v>
      </c>
      <c r="G395" s="3" t="s">
        <v>752</v>
      </c>
      <c r="H395" s="3" t="s">
        <v>4052</v>
      </c>
      <c r="I395" s="3"/>
      <c r="J395" s="3" t="s">
        <v>697</v>
      </c>
      <c r="K395" s="3" t="s">
        <v>4</v>
      </c>
      <c r="L395" s="3" t="s">
        <v>697</v>
      </c>
      <c r="N395" s="3"/>
      <c r="O395" s="3" t="s">
        <v>700</v>
      </c>
      <c r="P395" s="3" t="s">
        <v>4053</v>
      </c>
      <c r="Q395" s="3" t="s">
        <v>699</v>
      </c>
      <c r="R395" s="3" t="s">
        <v>4054</v>
      </c>
      <c r="S395" s="3" t="s">
        <v>699</v>
      </c>
      <c r="T395" s="3" t="s">
        <v>4055</v>
      </c>
      <c r="U395" s="3" t="s">
        <v>700</v>
      </c>
      <c r="V395" s="3" t="s">
        <v>4056</v>
      </c>
      <c r="W395" s="3" t="s">
        <v>699</v>
      </c>
      <c r="X395" s="3" t="s">
        <v>4057</v>
      </c>
      <c r="Y395" s="3" t="s">
        <v>699</v>
      </c>
      <c r="Z395" s="3" t="s">
        <v>4058</v>
      </c>
      <c r="AA395" s="3" t="s">
        <v>699</v>
      </c>
      <c r="AB395" s="3" t="s">
        <v>4059</v>
      </c>
      <c r="AC395" s="3" t="s">
        <v>699</v>
      </c>
      <c r="AD395" s="3" t="s">
        <v>4060</v>
      </c>
      <c r="AE395" s="3" t="s">
        <v>698</v>
      </c>
      <c r="AF395" s="3" t="s">
        <v>4061</v>
      </c>
      <c r="AG395" s="3" t="s">
        <v>698</v>
      </c>
      <c r="AH395" s="3" t="s">
        <v>4062</v>
      </c>
      <c r="AI395" s="3" t="s">
        <v>698</v>
      </c>
      <c r="AJ395" s="3" t="s">
        <v>36520</v>
      </c>
      <c r="AK395" s="3" t="s">
        <v>699</v>
      </c>
      <c r="AL395" s="3" t="s">
        <v>4063</v>
      </c>
      <c r="AM395" s="3" t="s">
        <v>698</v>
      </c>
      <c r="AN395" s="3" t="s">
        <v>4064</v>
      </c>
      <c r="AO395" s="3" t="s">
        <v>700</v>
      </c>
      <c r="AP395" s="3" t="s">
        <v>4065</v>
      </c>
      <c r="AQ395" s="3" t="s">
        <v>698</v>
      </c>
      <c r="AR395" s="3" t="s">
        <v>4066</v>
      </c>
      <c r="AS395" s="3" t="s">
        <v>698</v>
      </c>
      <c r="AT395" s="3" t="s">
        <v>4067</v>
      </c>
      <c r="AU395" s="3" t="s">
        <v>700</v>
      </c>
      <c r="AV395" s="3" t="s">
        <v>4068</v>
      </c>
      <c r="AW395" s="3" t="s">
        <v>699</v>
      </c>
      <c r="AX395" s="3" t="s">
        <v>4069</v>
      </c>
      <c r="AY395" s="3" t="s">
        <v>699</v>
      </c>
      <c r="AZ395" s="3" t="s">
        <v>4070</v>
      </c>
      <c r="BA395" s="3" t="s">
        <v>699</v>
      </c>
      <c r="BB395" s="3" t="s">
        <v>4071</v>
      </c>
    </row>
    <row r="396" spans="1:54" x14ac:dyDescent="0.3">
      <c r="A396" s="3" t="s">
        <v>663</v>
      </c>
      <c r="B396" s="3" t="s">
        <v>4072</v>
      </c>
      <c r="C396" s="3" t="s">
        <v>4073</v>
      </c>
      <c r="D396" s="3" t="s">
        <v>4051</v>
      </c>
      <c r="E396" s="3">
        <v>395</v>
      </c>
      <c r="F396" s="3" t="s">
        <v>37839</v>
      </c>
      <c r="G396" s="3" t="s">
        <v>694</v>
      </c>
      <c r="H396" s="3" t="s">
        <v>1333</v>
      </c>
      <c r="I396" s="3" t="s">
        <v>4074</v>
      </c>
      <c r="J396" s="3" t="s">
        <v>4</v>
      </c>
      <c r="K396" s="3" t="s">
        <v>4</v>
      </c>
      <c r="L396" s="3" t="s">
        <v>697</v>
      </c>
      <c r="M396" s="3" t="s">
        <v>4</v>
      </c>
      <c r="N396" s="3"/>
      <c r="O396" s="3" t="s">
        <v>4</v>
      </c>
      <c r="P396" s="3" t="s">
        <v>4</v>
      </c>
      <c r="Q396" s="3" t="s">
        <v>4</v>
      </c>
      <c r="R396" s="3" t="s">
        <v>4</v>
      </c>
      <c r="S396" s="3" t="s">
        <v>4</v>
      </c>
      <c r="T396" s="3" t="s">
        <v>4</v>
      </c>
      <c r="U396" s="3" t="s">
        <v>4</v>
      </c>
      <c r="V396" s="3" t="s">
        <v>4</v>
      </c>
      <c r="W396" s="3" t="s">
        <v>4</v>
      </c>
      <c r="X396" s="3" t="s">
        <v>4</v>
      </c>
      <c r="Y396" s="3" t="s">
        <v>4</v>
      </c>
      <c r="Z396" s="3" t="s">
        <v>4</v>
      </c>
      <c r="AA396" s="3" t="s">
        <v>4</v>
      </c>
      <c r="AB396" s="3" t="s">
        <v>4</v>
      </c>
      <c r="AC396" s="3" t="s">
        <v>4</v>
      </c>
      <c r="AD396" s="3" t="s">
        <v>4</v>
      </c>
      <c r="AE396" s="3" t="s">
        <v>4</v>
      </c>
      <c r="AF396" s="3" t="s">
        <v>4</v>
      </c>
      <c r="AG396" s="3" t="s">
        <v>4</v>
      </c>
      <c r="AH396" s="3" t="s">
        <v>4</v>
      </c>
      <c r="AI396" s="3" t="s">
        <v>4</v>
      </c>
      <c r="AJ396" s="3" t="s">
        <v>4</v>
      </c>
      <c r="AK396" s="3" t="s">
        <v>4</v>
      </c>
      <c r="AL396" s="3" t="s">
        <v>4</v>
      </c>
      <c r="AM396" s="3" t="s">
        <v>4</v>
      </c>
      <c r="AN396" s="3" t="s">
        <v>4</v>
      </c>
      <c r="AO396" s="3" t="s">
        <v>4</v>
      </c>
      <c r="AP396" s="3" t="s">
        <v>4</v>
      </c>
      <c r="AQ396" s="3" t="s">
        <v>4</v>
      </c>
      <c r="AR396" s="3" t="s">
        <v>4</v>
      </c>
      <c r="AS396" s="3" t="s">
        <v>4</v>
      </c>
      <c r="AT396" s="3" t="s">
        <v>4</v>
      </c>
      <c r="AU396" s="3" t="s">
        <v>4</v>
      </c>
      <c r="AV396" s="3" t="s">
        <v>4</v>
      </c>
      <c r="AW396" s="3" t="s">
        <v>4</v>
      </c>
      <c r="AX396" s="3" t="s">
        <v>4</v>
      </c>
      <c r="AY396" s="3" t="s">
        <v>4</v>
      </c>
      <c r="AZ396" s="3" t="s">
        <v>4</v>
      </c>
      <c r="BA396" s="3" t="s">
        <v>4</v>
      </c>
      <c r="BB396" s="3" t="s">
        <v>4</v>
      </c>
    </row>
    <row r="397" spans="1:54" ht="86.4" x14ac:dyDescent="0.3">
      <c r="A397" s="3" t="s">
        <v>663</v>
      </c>
      <c r="B397" s="3" t="s">
        <v>4075</v>
      </c>
      <c r="C397" s="3" t="s">
        <v>3529</v>
      </c>
      <c r="D397" s="3" t="s">
        <v>4051</v>
      </c>
      <c r="E397" s="3">
        <v>396</v>
      </c>
      <c r="F397" s="3" t="s">
        <v>37852</v>
      </c>
      <c r="G397" s="3" t="s">
        <v>694</v>
      </c>
      <c r="H397" s="3" t="s">
        <v>3652</v>
      </c>
      <c r="I397" s="3"/>
      <c r="J397" s="3" t="s">
        <v>697</v>
      </c>
      <c r="K397" s="3" t="s">
        <v>4</v>
      </c>
      <c r="L397" s="3" t="s">
        <v>697</v>
      </c>
      <c r="M397" s="3" t="s">
        <v>4076</v>
      </c>
      <c r="N397" s="3"/>
      <c r="O397" s="3" t="s">
        <v>700</v>
      </c>
      <c r="P397" s="3" t="s">
        <v>4077</v>
      </c>
      <c r="Q397" s="3" t="s">
        <v>700</v>
      </c>
      <c r="R397" s="3" t="s">
        <v>4078</v>
      </c>
      <c r="S397" s="3" t="s">
        <v>729</v>
      </c>
      <c r="T397" s="3" t="s">
        <v>4079</v>
      </c>
      <c r="U397" s="3" t="s">
        <v>728</v>
      </c>
      <c r="V397" s="3" t="s">
        <v>4080</v>
      </c>
      <c r="W397" s="3" t="s">
        <v>698</v>
      </c>
      <c r="Y397" s="3" t="s">
        <v>786</v>
      </c>
      <c r="AA397" s="3" t="s">
        <v>1132</v>
      </c>
      <c r="AC397" s="3" t="s">
        <v>698</v>
      </c>
      <c r="AD397" s="3" t="s">
        <v>4081</v>
      </c>
      <c r="AE397" s="3" t="s">
        <v>728</v>
      </c>
      <c r="AF397" s="3" t="s">
        <v>4082</v>
      </c>
      <c r="AG397" s="3" t="s">
        <v>729</v>
      </c>
      <c r="AH397" s="3" t="s">
        <v>4083</v>
      </c>
      <c r="AI397" s="3" t="s">
        <v>730</v>
      </c>
      <c r="AJ397" s="3" t="s">
        <v>36521</v>
      </c>
      <c r="AK397" s="3" t="s">
        <v>698</v>
      </c>
      <c r="AL397" s="3" t="s">
        <v>4084</v>
      </c>
      <c r="AM397" s="3" t="s">
        <v>698</v>
      </c>
      <c r="AN397" s="3" t="s">
        <v>4085</v>
      </c>
      <c r="AO397" s="3" t="s">
        <v>728</v>
      </c>
      <c r="AP397" s="3" t="s">
        <v>4086</v>
      </c>
      <c r="AQ397" s="3" t="s">
        <v>729</v>
      </c>
      <c r="AR397" s="3" t="s">
        <v>4087</v>
      </c>
      <c r="AS397" s="3" t="s">
        <v>790</v>
      </c>
      <c r="AU397" s="3" t="s">
        <v>699</v>
      </c>
      <c r="AV397" s="3" t="s">
        <v>4088</v>
      </c>
      <c r="AW397" s="3" t="s">
        <v>728</v>
      </c>
      <c r="AX397" s="3" t="s">
        <v>4089</v>
      </c>
      <c r="AY397" s="3" t="s">
        <v>728</v>
      </c>
      <c r="AZ397" s="3" t="s">
        <v>4090</v>
      </c>
      <c r="BA397" s="3" t="s">
        <v>730</v>
      </c>
      <c r="BB397" s="3" t="s">
        <v>4091</v>
      </c>
    </row>
    <row r="398" spans="1:54" ht="158.4" x14ac:dyDescent="0.3">
      <c r="A398" s="3" t="s">
        <v>663</v>
      </c>
      <c r="B398" s="3" t="s">
        <v>4092</v>
      </c>
      <c r="C398" s="3" t="s">
        <v>4093</v>
      </c>
      <c r="D398" s="3" t="s">
        <v>4051</v>
      </c>
      <c r="E398" s="3">
        <v>397</v>
      </c>
      <c r="F398" s="3" t="s">
        <v>37857</v>
      </c>
      <c r="G398" s="3" t="s">
        <v>752</v>
      </c>
      <c r="H398" s="3" t="s">
        <v>4094</v>
      </c>
      <c r="I398" s="3"/>
      <c r="J398" s="3" t="s">
        <v>697</v>
      </c>
      <c r="K398" s="3" t="s">
        <v>4</v>
      </c>
      <c r="L398" s="3" t="s">
        <v>697</v>
      </c>
      <c r="M398" s="3" t="s">
        <v>4095</v>
      </c>
      <c r="N398" s="3"/>
      <c r="O398" s="3" t="s">
        <v>700</v>
      </c>
      <c r="P398" s="3"/>
      <c r="Q398" s="3" t="s">
        <v>698</v>
      </c>
      <c r="R398" s="3"/>
      <c r="S398" s="3" t="s">
        <v>729</v>
      </c>
      <c r="T398" s="3"/>
      <c r="U398" s="3" t="s">
        <v>786</v>
      </c>
      <c r="V398" s="3" t="s">
        <v>4096</v>
      </c>
      <c r="W398" s="3" t="s">
        <v>699</v>
      </c>
      <c r="Y398" s="3" t="s">
        <v>786</v>
      </c>
      <c r="AA398" s="3" t="s">
        <v>729</v>
      </c>
      <c r="AB398" s="3" t="s">
        <v>4097</v>
      </c>
      <c r="AC398" s="3" t="s">
        <v>712</v>
      </c>
      <c r="AD398" s="3" t="s">
        <v>4098</v>
      </c>
      <c r="AE398" s="3" t="s">
        <v>698</v>
      </c>
      <c r="AG398" s="3" t="s">
        <v>786</v>
      </c>
      <c r="AH398" s="3" t="s">
        <v>4099</v>
      </c>
      <c r="AI398" s="3" t="s">
        <v>698</v>
      </c>
      <c r="AK398" s="3" t="s">
        <v>790</v>
      </c>
      <c r="AM398" s="3" t="s">
        <v>698</v>
      </c>
      <c r="AO398" s="3" t="s">
        <v>700</v>
      </c>
      <c r="AP398" s="3" t="s">
        <v>4100</v>
      </c>
      <c r="AQ398" s="3" t="s">
        <v>729</v>
      </c>
      <c r="AS398" s="3" t="s">
        <v>730</v>
      </c>
      <c r="AT398" s="3" t="s">
        <v>4101</v>
      </c>
      <c r="AU398" s="3" t="s">
        <v>728</v>
      </c>
      <c r="AW398" s="3" t="s">
        <v>730</v>
      </c>
      <c r="AX398" s="3" t="s">
        <v>36522</v>
      </c>
      <c r="AY398" s="3" t="s">
        <v>698</v>
      </c>
      <c r="BA398" s="3" t="s">
        <v>728</v>
      </c>
      <c r="BB398" s="3" t="s">
        <v>4102</v>
      </c>
    </row>
    <row r="399" spans="1:54" ht="144" x14ac:dyDescent="0.3">
      <c r="A399" s="3" t="s">
        <v>663</v>
      </c>
      <c r="B399" s="3" t="s">
        <v>912</v>
      </c>
      <c r="C399" s="3" t="s">
        <v>4103</v>
      </c>
      <c r="D399" s="3" t="s">
        <v>4051</v>
      </c>
      <c r="E399" s="3">
        <v>398</v>
      </c>
      <c r="F399" s="3" t="s">
        <v>37840</v>
      </c>
      <c r="G399" s="3" t="s">
        <v>752</v>
      </c>
      <c r="H399" s="3" t="s">
        <v>2551</v>
      </c>
      <c r="I399" s="3"/>
      <c r="J399" s="3" t="s">
        <v>697</v>
      </c>
      <c r="K399" s="3" t="s">
        <v>4</v>
      </c>
      <c r="L399" s="3" t="s">
        <v>697</v>
      </c>
      <c r="M399" s="3" t="s">
        <v>4076</v>
      </c>
      <c r="N399" s="3"/>
      <c r="O399" s="3" t="s">
        <v>728</v>
      </c>
      <c r="P399" s="3" t="s">
        <v>4104</v>
      </c>
      <c r="Q399" s="3" t="s">
        <v>700</v>
      </c>
      <c r="R399" s="3"/>
      <c r="S399" s="3" t="s">
        <v>699</v>
      </c>
      <c r="T399" s="3" t="s">
        <v>4105</v>
      </c>
      <c r="U399" s="3" t="s">
        <v>698</v>
      </c>
      <c r="V399" s="3" t="s">
        <v>4106</v>
      </c>
      <c r="W399" s="3" t="s">
        <v>699</v>
      </c>
      <c r="Y399" s="3" t="s">
        <v>699</v>
      </c>
      <c r="AA399" s="3" t="s">
        <v>699</v>
      </c>
      <c r="AB399" s="3" t="s">
        <v>4107</v>
      </c>
      <c r="AC399" s="3" t="s">
        <v>698</v>
      </c>
      <c r="AD399" s="3" t="s">
        <v>4108</v>
      </c>
      <c r="AE399" s="3" t="s">
        <v>730</v>
      </c>
      <c r="AF399" s="3" t="s">
        <v>4109</v>
      </c>
      <c r="AG399" s="3" t="s">
        <v>790</v>
      </c>
      <c r="AI399" s="3" t="s">
        <v>698</v>
      </c>
      <c r="AJ399" s="3" t="s">
        <v>36523</v>
      </c>
      <c r="AK399" s="3" t="s">
        <v>727</v>
      </c>
      <c r="AM399" s="3" t="s">
        <v>699</v>
      </c>
      <c r="AO399" s="3" t="s">
        <v>728</v>
      </c>
      <c r="AP399" s="3" t="s">
        <v>4110</v>
      </c>
      <c r="AQ399" s="3" t="s">
        <v>699</v>
      </c>
      <c r="AR399" s="3" t="s">
        <v>4111</v>
      </c>
      <c r="AS399" s="3" t="s">
        <v>731</v>
      </c>
      <c r="AT399" s="3" t="s">
        <v>4112</v>
      </c>
      <c r="AU399" s="3" t="s">
        <v>728</v>
      </c>
      <c r="AV399" s="3" t="s">
        <v>4113</v>
      </c>
      <c r="AW399" s="3" t="s">
        <v>700</v>
      </c>
      <c r="AY399" s="3" t="s">
        <v>727</v>
      </c>
      <c r="BA399" s="3" t="s">
        <v>700</v>
      </c>
      <c r="BB399" s="3" t="s">
        <v>4114</v>
      </c>
    </row>
    <row r="400" spans="1:54" ht="187.2" x14ac:dyDescent="0.3">
      <c r="A400" s="3" t="s">
        <v>663</v>
      </c>
      <c r="B400" s="3" t="s">
        <v>4115</v>
      </c>
      <c r="C400" s="3" t="s">
        <v>4116</v>
      </c>
      <c r="D400" s="3" t="s">
        <v>4051</v>
      </c>
      <c r="E400" s="3">
        <v>399</v>
      </c>
      <c r="F400" s="3" t="s">
        <v>37820</v>
      </c>
      <c r="G400" s="3" t="s">
        <v>752</v>
      </c>
      <c r="H400" s="3" t="s">
        <v>4117</v>
      </c>
      <c r="I400" s="3" t="s">
        <v>4118</v>
      </c>
      <c r="J400" s="3" t="s">
        <v>697</v>
      </c>
      <c r="K400" s="3" t="s">
        <v>4</v>
      </c>
      <c r="L400" s="3" t="s">
        <v>705</v>
      </c>
      <c r="M400" s="3" t="s">
        <v>4076</v>
      </c>
      <c r="N400" s="3"/>
      <c r="O400" s="3" t="s">
        <v>728</v>
      </c>
      <c r="P400" s="3" t="s">
        <v>4119</v>
      </c>
      <c r="Q400" s="3" t="s">
        <v>699</v>
      </c>
      <c r="R400" s="3" t="s">
        <v>4120</v>
      </c>
      <c r="S400" s="3" t="s">
        <v>699</v>
      </c>
      <c r="T400" s="3" t="s">
        <v>4121</v>
      </c>
      <c r="U400" s="3" t="s">
        <v>729</v>
      </c>
      <c r="V400" s="3" t="s">
        <v>4122</v>
      </c>
      <c r="W400" s="3" t="s">
        <v>699</v>
      </c>
      <c r="X400" s="3" t="s">
        <v>4123</v>
      </c>
      <c r="Y400" s="3" t="s">
        <v>699</v>
      </c>
      <c r="Z400" s="3" t="s">
        <v>4124</v>
      </c>
      <c r="AA400" s="3" t="s">
        <v>729</v>
      </c>
      <c r="AB400" s="3" t="s">
        <v>4125</v>
      </c>
      <c r="AC400" s="3" t="s">
        <v>698</v>
      </c>
      <c r="AD400" s="3" t="s">
        <v>4126</v>
      </c>
      <c r="AE400" s="3" t="s">
        <v>698</v>
      </c>
      <c r="AF400" s="3" t="s">
        <v>4127</v>
      </c>
      <c r="AG400" s="3" t="s">
        <v>699</v>
      </c>
      <c r="AH400" s="3" t="s">
        <v>4128</v>
      </c>
      <c r="AI400" s="3" t="s">
        <v>698</v>
      </c>
      <c r="AJ400" s="3" t="s">
        <v>36524</v>
      </c>
      <c r="AK400" s="3" t="s">
        <v>727</v>
      </c>
      <c r="AL400" s="3" t="s">
        <v>4129</v>
      </c>
      <c r="AM400" s="3" t="s">
        <v>698</v>
      </c>
      <c r="AN400" s="3" t="s">
        <v>4130</v>
      </c>
      <c r="AO400" s="3" t="s">
        <v>700</v>
      </c>
      <c r="AP400" s="3" t="s">
        <v>4131</v>
      </c>
      <c r="AQ400" s="3" t="s">
        <v>699</v>
      </c>
      <c r="AR400" s="3" t="s">
        <v>4132</v>
      </c>
      <c r="AS400" s="3" t="s">
        <v>730</v>
      </c>
      <c r="AT400" s="3" t="s">
        <v>4133</v>
      </c>
      <c r="AU400" s="3" t="s">
        <v>699</v>
      </c>
      <c r="AV400" s="3" t="s">
        <v>4134</v>
      </c>
      <c r="AW400" s="3" t="s">
        <v>729</v>
      </c>
      <c r="AX400" s="3" t="s">
        <v>4135</v>
      </c>
      <c r="AY400" s="3" t="s">
        <v>728</v>
      </c>
      <c r="AZ400" s="3" t="s">
        <v>4136</v>
      </c>
      <c r="BA400" s="3" t="s">
        <v>729</v>
      </c>
      <c r="BB400" s="3" t="s">
        <v>4137</v>
      </c>
    </row>
    <row r="401" spans="1:54" ht="57.6" x14ac:dyDescent="0.3">
      <c r="A401" s="3" t="s">
        <v>663</v>
      </c>
      <c r="B401" s="3" t="s">
        <v>4138</v>
      </c>
      <c r="C401" s="3" t="s">
        <v>4139</v>
      </c>
      <c r="D401" s="3" t="s">
        <v>4051</v>
      </c>
      <c r="E401" s="3">
        <v>400</v>
      </c>
      <c r="F401" s="3" t="s">
        <v>37830</v>
      </c>
      <c r="G401" s="3" t="s">
        <v>694</v>
      </c>
      <c r="H401" s="3" t="s">
        <v>1441</v>
      </c>
      <c r="I401" s="3"/>
      <c r="J401" s="3" t="s">
        <v>697</v>
      </c>
      <c r="K401" s="3" t="s">
        <v>4</v>
      </c>
      <c r="L401" s="3" t="s">
        <v>697</v>
      </c>
      <c r="M401" s="3" t="s">
        <v>4076</v>
      </c>
      <c r="N401" s="3"/>
      <c r="O401" s="3" t="s">
        <v>728</v>
      </c>
      <c r="P401" s="3" t="s">
        <v>4140</v>
      </c>
      <c r="Q401" s="3" t="s">
        <v>699</v>
      </c>
      <c r="R401" s="3"/>
      <c r="S401" s="3" t="s">
        <v>699</v>
      </c>
      <c r="T401" s="3"/>
      <c r="U401" s="3" t="s">
        <v>699</v>
      </c>
      <c r="W401" s="3" t="s">
        <v>730</v>
      </c>
      <c r="Y401" s="3" t="s">
        <v>699</v>
      </c>
      <c r="AA401" s="3" t="s">
        <v>699</v>
      </c>
      <c r="AC401" s="3" t="s">
        <v>729</v>
      </c>
      <c r="AE401" s="3" t="s">
        <v>730</v>
      </c>
      <c r="AG401" s="3" t="s">
        <v>727</v>
      </c>
      <c r="AI401" s="3" t="s">
        <v>730</v>
      </c>
      <c r="AK401" s="3" t="s">
        <v>730</v>
      </c>
      <c r="AM401" s="3" t="s">
        <v>698</v>
      </c>
      <c r="AO401" s="3" t="s">
        <v>728</v>
      </c>
      <c r="AQ401" s="3" t="s">
        <v>729</v>
      </c>
      <c r="AS401" s="3" t="s">
        <v>730</v>
      </c>
      <c r="AU401" s="3" t="s">
        <v>700</v>
      </c>
      <c r="AW401" s="3" t="s">
        <v>730</v>
      </c>
      <c r="AY401" s="3" t="s">
        <v>698</v>
      </c>
      <c r="BA401" s="3" t="s">
        <v>699</v>
      </c>
    </row>
    <row r="402" spans="1:54" ht="129.6" x14ac:dyDescent="0.3">
      <c r="A402" s="3" t="s">
        <v>663</v>
      </c>
      <c r="B402" s="3" t="s">
        <v>985</v>
      </c>
      <c r="C402" s="3" t="s">
        <v>4141</v>
      </c>
      <c r="D402" s="3" t="s">
        <v>4051</v>
      </c>
      <c r="E402" s="3">
        <v>401</v>
      </c>
      <c r="F402" s="3" t="s">
        <v>37820</v>
      </c>
      <c r="G402" s="3" t="s">
        <v>752</v>
      </c>
      <c r="H402" s="3" t="s">
        <v>2139</v>
      </c>
      <c r="I402" s="3" t="s">
        <v>3157</v>
      </c>
      <c r="J402" s="3" t="s">
        <v>705</v>
      </c>
      <c r="K402" s="3" t="s">
        <v>4</v>
      </c>
      <c r="L402" s="3" t="s">
        <v>697</v>
      </c>
      <c r="M402" s="3" t="s">
        <v>4076</v>
      </c>
      <c r="N402" s="3"/>
      <c r="O402" s="3" t="s">
        <v>698</v>
      </c>
      <c r="P402" s="3" t="s">
        <v>4142</v>
      </c>
      <c r="Q402" s="3" t="s">
        <v>700</v>
      </c>
      <c r="R402" s="3" t="s">
        <v>4143</v>
      </c>
      <c r="S402" s="3" t="s">
        <v>699</v>
      </c>
      <c r="T402" s="3"/>
      <c r="U402" s="3" t="s">
        <v>728</v>
      </c>
      <c r="W402" s="3" t="s">
        <v>729</v>
      </c>
      <c r="X402" s="3" t="s">
        <v>4144</v>
      </c>
      <c r="Y402" s="3" t="s">
        <v>786</v>
      </c>
      <c r="Z402" s="3" t="s">
        <v>4145</v>
      </c>
      <c r="AA402" s="3" t="s">
        <v>699</v>
      </c>
      <c r="AB402" s="3" t="s">
        <v>4146</v>
      </c>
      <c r="AC402" s="3" t="s">
        <v>730</v>
      </c>
      <c r="AE402" s="3" t="s">
        <v>698</v>
      </c>
      <c r="AF402" s="3" t="s">
        <v>4147</v>
      </c>
      <c r="AG402" s="3" t="s">
        <v>729</v>
      </c>
      <c r="AI402" s="3" t="s">
        <v>700</v>
      </c>
      <c r="AK402" s="3" t="s">
        <v>700</v>
      </c>
      <c r="AM402" s="3" t="s">
        <v>699</v>
      </c>
      <c r="AO402" s="3" t="s">
        <v>700</v>
      </c>
      <c r="AP402" s="3" t="s">
        <v>4148</v>
      </c>
      <c r="AQ402" s="3" t="s">
        <v>730</v>
      </c>
      <c r="AR402" s="3" t="s">
        <v>4149</v>
      </c>
      <c r="AS402" s="3" t="s">
        <v>728</v>
      </c>
      <c r="AU402" s="3" t="s">
        <v>728</v>
      </c>
      <c r="AW402" s="3" t="s">
        <v>699</v>
      </c>
      <c r="AY402" s="3" t="s">
        <v>699</v>
      </c>
      <c r="BA402" s="3" t="s">
        <v>699</v>
      </c>
    </row>
    <row r="403" spans="1:54" x14ac:dyDescent="0.3">
      <c r="A403" s="3" t="s">
        <v>663</v>
      </c>
      <c r="B403" s="3" t="s">
        <v>4150</v>
      </c>
      <c r="C403" s="3" t="s">
        <v>4151</v>
      </c>
      <c r="D403" s="3" t="s">
        <v>4051</v>
      </c>
      <c r="E403" s="3">
        <v>402</v>
      </c>
      <c r="F403" s="3" t="s">
        <v>37822</v>
      </c>
      <c r="G403" s="3" t="s">
        <v>752</v>
      </c>
      <c r="H403" s="3" t="s">
        <v>4152</v>
      </c>
      <c r="I403" s="3"/>
      <c r="J403" s="3" t="s">
        <v>4</v>
      </c>
      <c r="K403" s="3" t="s">
        <v>4</v>
      </c>
      <c r="L403" s="3" t="s">
        <v>697</v>
      </c>
      <c r="M403" s="3" t="s">
        <v>4</v>
      </c>
      <c r="N403" s="3"/>
      <c r="O403" s="3" t="s">
        <v>4</v>
      </c>
      <c r="P403" s="3" t="s">
        <v>4</v>
      </c>
      <c r="Q403" s="3" t="s">
        <v>4</v>
      </c>
      <c r="R403" s="3" t="s">
        <v>4</v>
      </c>
      <c r="S403" s="3" t="s">
        <v>4</v>
      </c>
      <c r="T403" s="3" t="s">
        <v>4</v>
      </c>
      <c r="U403" s="3" t="s">
        <v>4</v>
      </c>
      <c r="V403" s="3" t="s">
        <v>4</v>
      </c>
      <c r="W403" s="3" t="s">
        <v>4</v>
      </c>
      <c r="X403" s="3" t="s">
        <v>4</v>
      </c>
      <c r="Y403" s="3" t="s">
        <v>4</v>
      </c>
      <c r="Z403" s="3" t="s">
        <v>4</v>
      </c>
      <c r="AA403" s="3" t="s">
        <v>4</v>
      </c>
      <c r="AB403" s="3" t="s">
        <v>4</v>
      </c>
      <c r="AC403" s="3" t="s">
        <v>4</v>
      </c>
      <c r="AD403" s="3" t="s">
        <v>4</v>
      </c>
      <c r="AE403" s="3" t="s">
        <v>4</v>
      </c>
      <c r="AF403" s="3" t="s">
        <v>4</v>
      </c>
      <c r="AG403" s="3" t="s">
        <v>4</v>
      </c>
      <c r="AH403" s="3" t="s">
        <v>4</v>
      </c>
      <c r="AI403" s="3" t="s">
        <v>4</v>
      </c>
      <c r="AJ403" s="3" t="s">
        <v>4</v>
      </c>
      <c r="AK403" s="3" t="s">
        <v>4</v>
      </c>
      <c r="AL403" s="3" t="s">
        <v>4</v>
      </c>
      <c r="AM403" s="3" t="s">
        <v>4</v>
      </c>
      <c r="AN403" s="3" t="s">
        <v>4</v>
      </c>
      <c r="AO403" s="3" t="s">
        <v>4</v>
      </c>
      <c r="AP403" s="3" t="s">
        <v>4</v>
      </c>
      <c r="AQ403" s="3" t="s">
        <v>4</v>
      </c>
      <c r="AR403" s="3" t="s">
        <v>4</v>
      </c>
      <c r="AS403" s="3" t="s">
        <v>4</v>
      </c>
      <c r="AT403" s="3" t="s">
        <v>4</v>
      </c>
      <c r="AU403" s="3" t="s">
        <v>4</v>
      </c>
      <c r="AV403" s="3" t="s">
        <v>4</v>
      </c>
      <c r="AW403" s="3" t="s">
        <v>4</v>
      </c>
      <c r="AX403" s="3" t="s">
        <v>4</v>
      </c>
      <c r="AY403" s="3" t="s">
        <v>4</v>
      </c>
      <c r="AZ403" s="3" t="s">
        <v>4</v>
      </c>
      <c r="BA403" s="3" t="s">
        <v>4</v>
      </c>
      <c r="BB403" s="3" t="s">
        <v>4</v>
      </c>
    </row>
    <row r="404" spans="1:54" ht="28.8" x14ac:dyDescent="0.3">
      <c r="A404" s="3" t="s">
        <v>663</v>
      </c>
      <c r="B404" s="3" t="s">
        <v>4153</v>
      </c>
      <c r="C404" s="3" t="s">
        <v>4154</v>
      </c>
      <c r="D404" s="3" t="s">
        <v>4051</v>
      </c>
      <c r="E404" s="3">
        <v>403</v>
      </c>
      <c r="F404" s="3" t="s">
        <v>37854</v>
      </c>
      <c r="G404" s="3" t="s">
        <v>694</v>
      </c>
      <c r="H404" s="3" t="s">
        <v>4155</v>
      </c>
      <c r="I404" s="3" t="s">
        <v>4156</v>
      </c>
      <c r="J404" s="3" t="s">
        <v>4</v>
      </c>
      <c r="K404" s="3" t="s">
        <v>4</v>
      </c>
      <c r="L404" s="3" t="s">
        <v>697</v>
      </c>
      <c r="M404" s="3" t="s">
        <v>4</v>
      </c>
      <c r="N404" s="3"/>
      <c r="O404" s="3" t="s">
        <v>4</v>
      </c>
      <c r="P404" s="3" t="s">
        <v>4</v>
      </c>
      <c r="Q404" s="3" t="s">
        <v>4</v>
      </c>
      <c r="R404" s="3" t="s">
        <v>4</v>
      </c>
      <c r="S404" s="3" t="s">
        <v>4</v>
      </c>
      <c r="T404" s="3" t="s">
        <v>4</v>
      </c>
      <c r="U404" s="3" t="s">
        <v>4</v>
      </c>
      <c r="V404" s="3" t="s">
        <v>4</v>
      </c>
      <c r="W404" s="3" t="s">
        <v>4</v>
      </c>
      <c r="X404" s="3" t="s">
        <v>4</v>
      </c>
      <c r="Y404" s="3" t="s">
        <v>4</v>
      </c>
      <c r="Z404" s="3" t="s">
        <v>4</v>
      </c>
      <c r="AA404" s="3" t="s">
        <v>4</v>
      </c>
      <c r="AB404" s="3" t="s">
        <v>4</v>
      </c>
      <c r="AC404" s="3" t="s">
        <v>4</v>
      </c>
      <c r="AD404" s="3" t="s">
        <v>4</v>
      </c>
      <c r="AE404" s="3" t="s">
        <v>4</v>
      </c>
      <c r="AF404" s="3" t="s">
        <v>4</v>
      </c>
      <c r="AG404" s="3" t="s">
        <v>4</v>
      </c>
      <c r="AH404" s="3" t="s">
        <v>4</v>
      </c>
      <c r="AI404" s="3" t="s">
        <v>4</v>
      </c>
      <c r="AJ404" s="3" t="s">
        <v>4</v>
      </c>
      <c r="AK404" s="3" t="s">
        <v>4</v>
      </c>
      <c r="AL404" s="3" t="s">
        <v>4</v>
      </c>
      <c r="AM404" s="3" t="s">
        <v>4</v>
      </c>
      <c r="AN404" s="3" t="s">
        <v>4</v>
      </c>
      <c r="AO404" s="3" t="s">
        <v>4</v>
      </c>
      <c r="AP404" s="3" t="s">
        <v>4</v>
      </c>
      <c r="AQ404" s="3" t="s">
        <v>4</v>
      </c>
      <c r="AR404" s="3" t="s">
        <v>4</v>
      </c>
      <c r="AS404" s="3" t="s">
        <v>4</v>
      </c>
      <c r="AT404" s="3" t="s">
        <v>4</v>
      </c>
      <c r="AU404" s="3" t="s">
        <v>4</v>
      </c>
      <c r="AV404" s="3" t="s">
        <v>4</v>
      </c>
      <c r="AW404" s="3" t="s">
        <v>4</v>
      </c>
      <c r="AX404" s="3" t="s">
        <v>4</v>
      </c>
      <c r="AY404" s="3" t="s">
        <v>4</v>
      </c>
      <c r="AZ404" s="3" t="s">
        <v>4</v>
      </c>
      <c r="BA404" s="3" t="s">
        <v>4</v>
      </c>
      <c r="BB404" s="3" t="s">
        <v>4</v>
      </c>
    </row>
    <row r="405" spans="1:54" ht="201.6" x14ac:dyDescent="0.3">
      <c r="A405" s="3" t="s">
        <v>663</v>
      </c>
      <c r="B405" s="3" t="s">
        <v>4157</v>
      </c>
      <c r="C405" s="3" t="s">
        <v>3828</v>
      </c>
      <c r="D405" s="3" t="s">
        <v>4051</v>
      </c>
      <c r="E405" s="3">
        <v>404</v>
      </c>
      <c r="F405" s="3" t="s">
        <v>37833</v>
      </c>
      <c r="G405" s="3" t="s">
        <v>752</v>
      </c>
      <c r="H405" s="3" t="s">
        <v>4158</v>
      </c>
      <c r="I405" s="3" t="s">
        <v>4118</v>
      </c>
      <c r="J405" s="3" t="s">
        <v>697</v>
      </c>
      <c r="K405" s="3" t="s">
        <v>4</v>
      </c>
      <c r="L405" s="3" t="s">
        <v>705</v>
      </c>
      <c r="M405" s="3" t="s">
        <v>4076</v>
      </c>
      <c r="N405" s="3"/>
      <c r="O405" s="3" t="s">
        <v>700</v>
      </c>
      <c r="P405" s="3" t="s">
        <v>4159</v>
      </c>
      <c r="Q405" s="3" t="s">
        <v>698</v>
      </c>
      <c r="R405" s="3" t="s">
        <v>4160</v>
      </c>
      <c r="S405" s="3" t="s">
        <v>699</v>
      </c>
      <c r="T405" s="3"/>
      <c r="U405" s="3" t="s">
        <v>699</v>
      </c>
      <c r="V405" s="3" t="s">
        <v>4161</v>
      </c>
      <c r="W405" s="3" t="s">
        <v>698</v>
      </c>
      <c r="Y405" s="3" t="s">
        <v>699</v>
      </c>
      <c r="AA405" s="3" t="s">
        <v>698</v>
      </c>
      <c r="AC405" s="3" t="s">
        <v>700</v>
      </c>
      <c r="AE405" s="3" t="s">
        <v>700</v>
      </c>
      <c r="AF405" s="3" t="s">
        <v>4162</v>
      </c>
      <c r="AG405" s="3" t="s">
        <v>699</v>
      </c>
      <c r="AI405" s="3" t="s">
        <v>698</v>
      </c>
      <c r="AK405" s="3" t="s">
        <v>699</v>
      </c>
      <c r="AM405" s="3" t="s">
        <v>698</v>
      </c>
      <c r="AO405" s="3" t="s">
        <v>700</v>
      </c>
      <c r="AQ405" s="3" t="s">
        <v>700</v>
      </c>
      <c r="AS405" s="3" t="s">
        <v>698</v>
      </c>
      <c r="AT405" s="3" t="s">
        <v>4163</v>
      </c>
      <c r="AU405" s="3" t="s">
        <v>700</v>
      </c>
      <c r="AV405" s="3" t="s">
        <v>4164</v>
      </c>
      <c r="AW405" s="3" t="s">
        <v>698</v>
      </c>
      <c r="AX405" s="3" t="s">
        <v>4165</v>
      </c>
      <c r="AY405" s="3" t="s">
        <v>699</v>
      </c>
      <c r="BA405" s="3" t="s">
        <v>699</v>
      </c>
      <c r="BB405" s="3" t="s">
        <v>4166</v>
      </c>
    </row>
    <row r="406" spans="1:54" ht="129.6" x14ac:dyDescent="0.3">
      <c r="A406" s="3" t="s">
        <v>663</v>
      </c>
      <c r="B406" s="3" t="s">
        <v>4167</v>
      </c>
      <c r="C406" s="3" t="s">
        <v>4168</v>
      </c>
      <c r="D406" s="3" t="s">
        <v>4051</v>
      </c>
      <c r="E406" s="3">
        <v>405</v>
      </c>
      <c r="F406" s="3" t="s">
        <v>37839</v>
      </c>
      <c r="G406" s="3" t="s">
        <v>694</v>
      </c>
      <c r="H406" s="3" t="s">
        <v>1635</v>
      </c>
      <c r="I406" s="3" t="s">
        <v>3157</v>
      </c>
      <c r="J406" s="3" t="s">
        <v>697</v>
      </c>
      <c r="K406" s="3" t="s">
        <v>4</v>
      </c>
      <c r="L406" s="3" t="s">
        <v>697</v>
      </c>
      <c r="M406" s="3" t="s">
        <v>4169</v>
      </c>
      <c r="N406" s="3"/>
      <c r="O406" s="3" t="s">
        <v>700</v>
      </c>
      <c r="P406" s="3" t="s">
        <v>4170</v>
      </c>
      <c r="Q406" s="3" t="s">
        <v>698</v>
      </c>
      <c r="R406" s="3" t="s">
        <v>4171</v>
      </c>
      <c r="S406" s="3" t="s">
        <v>699</v>
      </c>
      <c r="T406" s="3" t="s">
        <v>4172</v>
      </c>
      <c r="U406" s="3" t="s">
        <v>700</v>
      </c>
      <c r="W406" s="3" t="s">
        <v>790</v>
      </c>
      <c r="X406" s="3" t="s">
        <v>4173</v>
      </c>
      <c r="Y406" s="3" t="s">
        <v>727</v>
      </c>
      <c r="Z406" s="3" t="s">
        <v>4174</v>
      </c>
      <c r="AA406" s="3" t="s">
        <v>1132</v>
      </c>
      <c r="AB406" s="3" t="s">
        <v>4175</v>
      </c>
      <c r="AC406" s="3" t="s">
        <v>727</v>
      </c>
      <c r="AD406" s="3" t="s">
        <v>4176</v>
      </c>
      <c r="AE406" s="3" t="s">
        <v>786</v>
      </c>
      <c r="AG406" s="3" t="s">
        <v>698</v>
      </c>
      <c r="AH406" s="3" t="s">
        <v>4177</v>
      </c>
      <c r="AI406" s="3" t="s">
        <v>730</v>
      </c>
      <c r="AJ406" s="3" t="s">
        <v>36525</v>
      </c>
      <c r="AK406" s="3" t="s">
        <v>790</v>
      </c>
      <c r="AM406" s="3" t="s">
        <v>790</v>
      </c>
      <c r="AO406" s="3" t="s">
        <v>700</v>
      </c>
      <c r="AP406" s="3" t="s">
        <v>4178</v>
      </c>
      <c r="AQ406" s="3" t="s">
        <v>729</v>
      </c>
      <c r="AS406" s="3" t="s">
        <v>730</v>
      </c>
      <c r="AT406" s="3" t="s">
        <v>4179</v>
      </c>
      <c r="AU406" s="3" t="s">
        <v>786</v>
      </c>
      <c r="AV406" s="3" t="s">
        <v>4180</v>
      </c>
      <c r="AW406" s="3" t="s">
        <v>699</v>
      </c>
      <c r="AY406" s="3" t="s">
        <v>698</v>
      </c>
      <c r="BA406" s="3" t="s">
        <v>699</v>
      </c>
    </row>
    <row r="407" spans="1:54" x14ac:dyDescent="0.3">
      <c r="A407" s="3" t="s">
        <v>663</v>
      </c>
      <c r="B407" s="3" t="s">
        <v>4181</v>
      </c>
      <c r="C407" s="3" t="s">
        <v>4182</v>
      </c>
      <c r="D407" s="3" t="s">
        <v>4051</v>
      </c>
      <c r="E407" s="3">
        <v>406</v>
      </c>
      <c r="F407" s="3" t="s">
        <v>37859</v>
      </c>
      <c r="G407" s="3" t="s">
        <v>694</v>
      </c>
      <c r="H407" s="3" t="s">
        <v>4183</v>
      </c>
      <c r="I407" s="3"/>
      <c r="J407" s="3" t="s">
        <v>4</v>
      </c>
      <c r="K407" s="3" t="s">
        <v>4</v>
      </c>
      <c r="L407" s="3" t="s">
        <v>697</v>
      </c>
      <c r="M407" s="3" t="s">
        <v>4</v>
      </c>
      <c r="N407" s="3"/>
      <c r="O407" s="3" t="s">
        <v>4</v>
      </c>
      <c r="P407" s="3" t="s">
        <v>4</v>
      </c>
      <c r="Q407" s="3" t="s">
        <v>4</v>
      </c>
      <c r="R407" s="3" t="s">
        <v>4</v>
      </c>
      <c r="S407" s="3" t="s">
        <v>4</v>
      </c>
      <c r="T407" s="3" t="s">
        <v>4</v>
      </c>
      <c r="U407" s="3" t="s">
        <v>4</v>
      </c>
      <c r="V407" s="3" t="s">
        <v>4</v>
      </c>
      <c r="W407" s="3" t="s">
        <v>4</v>
      </c>
      <c r="X407" s="3" t="s">
        <v>4</v>
      </c>
      <c r="Y407" s="3" t="s">
        <v>4</v>
      </c>
      <c r="Z407" s="3" t="s">
        <v>4</v>
      </c>
      <c r="AA407" s="3" t="s">
        <v>4</v>
      </c>
      <c r="AB407" s="3" t="s">
        <v>4</v>
      </c>
      <c r="AC407" s="3" t="s">
        <v>4</v>
      </c>
      <c r="AD407" s="3" t="s">
        <v>4</v>
      </c>
      <c r="AE407" s="3" t="s">
        <v>4</v>
      </c>
      <c r="AF407" s="3" t="s">
        <v>4</v>
      </c>
      <c r="AG407" s="3" t="s">
        <v>4</v>
      </c>
      <c r="AH407" s="3" t="s">
        <v>4</v>
      </c>
      <c r="AI407" s="3" t="s">
        <v>4</v>
      </c>
      <c r="AJ407" s="3" t="s">
        <v>4</v>
      </c>
      <c r="AK407" s="3" t="s">
        <v>4</v>
      </c>
      <c r="AL407" s="3" t="s">
        <v>4</v>
      </c>
      <c r="AM407" s="3" t="s">
        <v>4</v>
      </c>
      <c r="AN407" s="3" t="s">
        <v>4</v>
      </c>
      <c r="AO407" s="3" t="s">
        <v>4</v>
      </c>
      <c r="AP407" s="3" t="s">
        <v>4</v>
      </c>
      <c r="AQ407" s="3" t="s">
        <v>4</v>
      </c>
      <c r="AR407" s="3" t="s">
        <v>4</v>
      </c>
      <c r="AS407" s="3" t="s">
        <v>4</v>
      </c>
      <c r="AT407" s="3" t="s">
        <v>4</v>
      </c>
      <c r="AU407" s="3" t="s">
        <v>4</v>
      </c>
      <c r="AV407" s="3" t="s">
        <v>4</v>
      </c>
      <c r="AW407" s="3" t="s">
        <v>4</v>
      </c>
      <c r="AX407" s="3" t="s">
        <v>4</v>
      </c>
      <c r="AY407" s="3" t="s">
        <v>4</v>
      </c>
      <c r="AZ407" s="3" t="s">
        <v>4</v>
      </c>
      <c r="BA407" s="3" t="s">
        <v>4</v>
      </c>
      <c r="BB407" s="3" t="s">
        <v>4</v>
      </c>
    </row>
    <row r="408" spans="1:54" ht="244.8" x14ac:dyDescent="0.3">
      <c r="A408" s="3" t="s">
        <v>663</v>
      </c>
      <c r="B408" s="3" t="s">
        <v>4184</v>
      </c>
      <c r="C408" s="3" t="s">
        <v>4185</v>
      </c>
      <c r="D408" s="3" t="s">
        <v>4051</v>
      </c>
      <c r="E408" s="3">
        <v>407</v>
      </c>
      <c r="F408" s="3" t="s">
        <v>37871</v>
      </c>
      <c r="G408" s="3" t="s">
        <v>752</v>
      </c>
      <c r="H408" s="3" t="s">
        <v>2684</v>
      </c>
      <c r="I408" s="3" t="s">
        <v>4118</v>
      </c>
      <c r="J408" s="3" t="s">
        <v>697</v>
      </c>
      <c r="K408" s="3" t="s">
        <v>4</v>
      </c>
      <c r="L408" s="3" t="s">
        <v>705</v>
      </c>
      <c r="M408" s="3" t="s">
        <v>4186</v>
      </c>
      <c r="N408" s="3"/>
      <c r="O408" s="3" t="s">
        <v>700</v>
      </c>
      <c r="P408" s="3" t="s">
        <v>4187</v>
      </c>
      <c r="Q408" s="3" t="s">
        <v>728</v>
      </c>
      <c r="R408" s="3" t="s">
        <v>4188</v>
      </c>
      <c r="S408" s="3" t="s">
        <v>699</v>
      </c>
      <c r="T408" s="3" t="s">
        <v>4189</v>
      </c>
      <c r="U408" s="3" t="s">
        <v>699</v>
      </c>
      <c r="V408" s="3" t="s">
        <v>4190</v>
      </c>
      <c r="W408" s="3" t="s">
        <v>729</v>
      </c>
      <c r="X408" s="3" t="s">
        <v>4191</v>
      </c>
      <c r="Y408" s="3" t="s">
        <v>699</v>
      </c>
      <c r="Z408" s="3" t="s">
        <v>4192</v>
      </c>
      <c r="AA408" s="3" t="s">
        <v>699</v>
      </c>
      <c r="AB408" s="3" t="s">
        <v>4193</v>
      </c>
      <c r="AC408" s="3" t="s">
        <v>698</v>
      </c>
      <c r="AD408" s="3" t="s">
        <v>4194</v>
      </c>
      <c r="AE408" s="3" t="s">
        <v>700</v>
      </c>
      <c r="AF408" s="3" t="s">
        <v>4195</v>
      </c>
      <c r="AG408" s="3" t="s">
        <v>699</v>
      </c>
      <c r="AH408" s="3" t="s">
        <v>4196</v>
      </c>
      <c r="AI408" s="3" t="s">
        <v>730</v>
      </c>
      <c r="AJ408" s="3" t="s">
        <v>36526</v>
      </c>
      <c r="AK408" s="3" t="s">
        <v>699</v>
      </c>
      <c r="AL408" s="3" t="s">
        <v>4197</v>
      </c>
      <c r="AM408" s="3" t="s">
        <v>698</v>
      </c>
      <c r="AN408" s="3" t="s">
        <v>4198</v>
      </c>
      <c r="AO408" s="3" t="s">
        <v>728</v>
      </c>
      <c r="AP408" s="3" t="s">
        <v>4199</v>
      </c>
      <c r="AQ408" s="3" t="s">
        <v>700</v>
      </c>
      <c r="AR408" s="3" t="s">
        <v>4200</v>
      </c>
      <c r="AS408" s="3" t="s">
        <v>699</v>
      </c>
      <c r="AT408" s="3" t="s">
        <v>4201</v>
      </c>
      <c r="AU408" s="3" t="s">
        <v>700</v>
      </c>
      <c r="AW408" s="3" t="s">
        <v>698</v>
      </c>
      <c r="AX408" s="3" t="s">
        <v>4202</v>
      </c>
      <c r="AY408" s="3" t="s">
        <v>699</v>
      </c>
      <c r="BA408" s="3" t="s">
        <v>699</v>
      </c>
      <c r="BB408" s="3" t="s">
        <v>4203</v>
      </c>
    </row>
    <row r="409" spans="1:54" ht="230.4" x14ac:dyDescent="0.3">
      <c r="A409" s="3" t="s">
        <v>663</v>
      </c>
      <c r="B409" s="3" t="s">
        <v>4204</v>
      </c>
      <c r="C409" s="3" t="s">
        <v>4205</v>
      </c>
      <c r="D409" s="3" t="s">
        <v>4051</v>
      </c>
      <c r="E409" s="3">
        <v>408</v>
      </c>
      <c r="F409" s="3" t="s">
        <v>37839</v>
      </c>
      <c r="G409" s="3" t="s">
        <v>752</v>
      </c>
      <c r="H409" s="3" t="s">
        <v>4206</v>
      </c>
      <c r="I409" s="3" t="s">
        <v>4207</v>
      </c>
      <c r="J409" s="3" t="s">
        <v>697</v>
      </c>
      <c r="K409" s="3" t="s">
        <v>4</v>
      </c>
      <c r="L409" s="3" t="s">
        <v>705</v>
      </c>
      <c r="M409" s="3" t="s">
        <v>4208</v>
      </c>
      <c r="N409" s="3"/>
      <c r="O409" s="3" t="s">
        <v>700</v>
      </c>
      <c r="P409" s="3" t="s">
        <v>4209</v>
      </c>
      <c r="Q409" s="3" t="s">
        <v>730</v>
      </c>
      <c r="R409" s="3" t="s">
        <v>4210</v>
      </c>
      <c r="S409" s="3" t="s">
        <v>730</v>
      </c>
      <c r="T409" s="3" t="s">
        <v>4211</v>
      </c>
      <c r="U409" s="3" t="s">
        <v>700</v>
      </c>
      <c r="V409" s="3" t="s">
        <v>4212</v>
      </c>
      <c r="W409" s="3" t="s">
        <v>699</v>
      </c>
      <c r="X409" s="3" t="s">
        <v>4213</v>
      </c>
      <c r="Y409" s="3" t="s">
        <v>699</v>
      </c>
      <c r="Z409" s="3" t="s">
        <v>4214</v>
      </c>
      <c r="AA409" s="3" t="s">
        <v>698</v>
      </c>
      <c r="AB409" s="3" t="s">
        <v>4215</v>
      </c>
      <c r="AC409" s="3" t="s">
        <v>700</v>
      </c>
      <c r="AD409" s="3" t="s">
        <v>4216</v>
      </c>
      <c r="AE409" s="3" t="s">
        <v>700</v>
      </c>
      <c r="AF409" s="3" t="s">
        <v>4217</v>
      </c>
      <c r="AG409" s="3" t="s">
        <v>700</v>
      </c>
      <c r="AI409" s="3" t="s">
        <v>730</v>
      </c>
      <c r="AJ409" s="3" t="s">
        <v>36527</v>
      </c>
      <c r="AK409" s="3" t="s">
        <v>698</v>
      </c>
      <c r="AL409" s="3" t="s">
        <v>4218</v>
      </c>
      <c r="AM409" s="3" t="s">
        <v>698</v>
      </c>
      <c r="AN409" s="3" t="s">
        <v>4219</v>
      </c>
      <c r="AO409" s="3" t="s">
        <v>728</v>
      </c>
      <c r="AP409" s="3" t="s">
        <v>4220</v>
      </c>
      <c r="AQ409" s="3" t="s">
        <v>700</v>
      </c>
      <c r="AR409" s="3" t="s">
        <v>4221</v>
      </c>
      <c r="AS409" s="3" t="s">
        <v>698</v>
      </c>
      <c r="AT409" s="3" t="s">
        <v>4222</v>
      </c>
      <c r="AU409" s="3" t="s">
        <v>728</v>
      </c>
      <c r="AV409" s="3" t="s">
        <v>4223</v>
      </c>
      <c r="AW409" s="3" t="s">
        <v>698</v>
      </c>
      <c r="AX409" s="3" t="s">
        <v>4224</v>
      </c>
      <c r="AY409" s="3" t="s">
        <v>698</v>
      </c>
      <c r="AZ409" s="3" t="s">
        <v>4225</v>
      </c>
      <c r="BA409" s="3" t="s">
        <v>699</v>
      </c>
      <c r="BB409" s="3" t="s">
        <v>4226</v>
      </c>
    </row>
    <row r="410" spans="1:54" ht="86.4" x14ac:dyDescent="0.3">
      <c r="A410" s="3" t="s">
        <v>663</v>
      </c>
      <c r="B410" s="3" t="s">
        <v>1470</v>
      </c>
      <c r="C410" s="3" t="s">
        <v>4227</v>
      </c>
      <c r="D410" s="3" t="s">
        <v>4051</v>
      </c>
      <c r="E410" s="3">
        <v>409</v>
      </c>
      <c r="F410" s="3" t="s">
        <v>37835</v>
      </c>
      <c r="G410" s="3" t="s">
        <v>752</v>
      </c>
      <c r="H410" s="3" t="s">
        <v>4228</v>
      </c>
      <c r="I410" s="3"/>
      <c r="J410" s="3" t="s">
        <v>697</v>
      </c>
      <c r="K410" s="3" t="s">
        <v>4</v>
      </c>
      <c r="L410" s="3" t="s">
        <v>697</v>
      </c>
      <c r="N410" s="3"/>
      <c r="O410" s="3" t="s">
        <v>700</v>
      </c>
      <c r="P410" s="3"/>
      <c r="Q410" s="3" t="s">
        <v>700</v>
      </c>
      <c r="R410" s="3"/>
      <c r="S410" s="3" t="s">
        <v>699</v>
      </c>
      <c r="T410" s="3" t="s">
        <v>4229</v>
      </c>
      <c r="U410" s="3" t="s">
        <v>700</v>
      </c>
      <c r="W410" s="3" t="s">
        <v>698</v>
      </c>
      <c r="Y410" s="3" t="s">
        <v>699</v>
      </c>
      <c r="AA410" s="3" t="s">
        <v>699</v>
      </c>
      <c r="AB410" s="3" t="s">
        <v>4230</v>
      </c>
      <c r="AC410" s="3" t="s">
        <v>700</v>
      </c>
      <c r="AE410" s="3" t="s">
        <v>700</v>
      </c>
      <c r="AF410" s="3" t="s">
        <v>4231</v>
      </c>
      <c r="AG410" s="3" t="s">
        <v>700</v>
      </c>
      <c r="AI410" s="3" t="s">
        <v>698</v>
      </c>
      <c r="AK410" s="3" t="s">
        <v>698</v>
      </c>
      <c r="AM410" s="3" t="s">
        <v>698</v>
      </c>
      <c r="AN410" s="3" t="s">
        <v>4232</v>
      </c>
      <c r="AO410" s="3" t="s">
        <v>728</v>
      </c>
      <c r="AQ410" s="3" t="s">
        <v>700</v>
      </c>
      <c r="AS410" s="3" t="s">
        <v>698</v>
      </c>
      <c r="AT410" s="3" t="s">
        <v>4233</v>
      </c>
      <c r="AU410" s="3" t="s">
        <v>700</v>
      </c>
      <c r="AV410" s="3" t="s">
        <v>4234</v>
      </c>
      <c r="AW410" s="3" t="s">
        <v>699</v>
      </c>
      <c r="AX410" s="3" t="s">
        <v>4235</v>
      </c>
      <c r="AY410" s="3" t="s">
        <v>698</v>
      </c>
      <c r="BA410" s="3" t="s">
        <v>729</v>
      </c>
      <c r="BB410" s="3" t="s">
        <v>4236</v>
      </c>
    </row>
    <row r="411" spans="1:54" ht="230.4" x14ac:dyDescent="0.3">
      <c r="A411" s="3" t="s">
        <v>663</v>
      </c>
      <c r="B411" s="3" t="s">
        <v>4237</v>
      </c>
      <c r="C411" s="3" t="s">
        <v>4238</v>
      </c>
      <c r="D411" s="3" t="s">
        <v>4051</v>
      </c>
      <c r="E411" s="3">
        <v>410</v>
      </c>
      <c r="F411" s="3" t="s">
        <v>37822</v>
      </c>
      <c r="G411" s="3" t="s">
        <v>694</v>
      </c>
      <c r="H411" s="3" t="s">
        <v>1707</v>
      </c>
      <c r="I411" s="3" t="s">
        <v>4239</v>
      </c>
      <c r="J411" s="3" t="s">
        <v>697</v>
      </c>
      <c r="K411" s="3" t="s">
        <v>4</v>
      </c>
      <c r="L411" s="3" t="s">
        <v>705</v>
      </c>
      <c r="M411" s="3" t="s">
        <v>4076</v>
      </c>
      <c r="N411" s="3"/>
      <c r="O411" s="3" t="s">
        <v>700</v>
      </c>
      <c r="P411" s="3" t="s">
        <v>4240</v>
      </c>
      <c r="Q411" s="3" t="s">
        <v>700</v>
      </c>
      <c r="R411" s="3"/>
      <c r="S411" s="3" t="s">
        <v>698</v>
      </c>
      <c r="T411" s="3" t="s">
        <v>4241</v>
      </c>
      <c r="U411" s="3" t="s">
        <v>700</v>
      </c>
      <c r="V411" s="3" t="s">
        <v>4242</v>
      </c>
      <c r="W411" s="3" t="s">
        <v>698</v>
      </c>
      <c r="X411" s="3" t="s">
        <v>4243</v>
      </c>
      <c r="Y411" s="3" t="s">
        <v>699</v>
      </c>
      <c r="AA411" s="3" t="s">
        <v>712</v>
      </c>
      <c r="AB411" s="3" t="s">
        <v>4244</v>
      </c>
      <c r="AC411" s="3" t="s">
        <v>700</v>
      </c>
      <c r="AD411" s="3" t="s">
        <v>4245</v>
      </c>
      <c r="AE411" s="3" t="s">
        <v>699</v>
      </c>
      <c r="AF411" s="3" t="s">
        <v>4246</v>
      </c>
      <c r="AG411" s="3" t="s">
        <v>700</v>
      </c>
      <c r="AH411" s="3" t="s">
        <v>4247</v>
      </c>
      <c r="AI411" s="3" t="s">
        <v>698</v>
      </c>
      <c r="AJ411" s="3" t="s">
        <v>36528</v>
      </c>
      <c r="AK411" s="3" t="s">
        <v>698</v>
      </c>
      <c r="AL411" s="3" t="s">
        <v>4248</v>
      </c>
      <c r="AM411" s="3" t="s">
        <v>698</v>
      </c>
      <c r="AN411" s="3" t="s">
        <v>4249</v>
      </c>
      <c r="AO411" s="3" t="s">
        <v>700</v>
      </c>
      <c r="AP411" s="3" t="s">
        <v>4250</v>
      </c>
      <c r="AQ411" s="3" t="s">
        <v>699</v>
      </c>
      <c r="AR411" s="3" t="s">
        <v>4251</v>
      </c>
      <c r="AS411" s="3" t="s">
        <v>698</v>
      </c>
      <c r="AT411" s="3" t="s">
        <v>4252</v>
      </c>
      <c r="AU411" s="3" t="s">
        <v>700</v>
      </c>
      <c r="AV411" s="3" t="s">
        <v>4253</v>
      </c>
      <c r="AW411" s="3" t="s">
        <v>698</v>
      </c>
      <c r="AX411" s="3" t="s">
        <v>4254</v>
      </c>
      <c r="AY411" s="3" t="s">
        <v>699</v>
      </c>
      <c r="AZ411" s="3" t="s">
        <v>4255</v>
      </c>
      <c r="BA411" s="3" t="s">
        <v>699</v>
      </c>
    </row>
    <row r="412" spans="1:54" ht="244.8" x14ac:dyDescent="0.3">
      <c r="A412" s="3" t="s">
        <v>663</v>
      </c>
      <c r="B412" s="3" t="s">
        <v>4256</v>
      </c>
      <c r="C412" s="3" t="s">
        <v>4257</v>
      </c>
      <c r="D412" s="3" t="s">
        <v>4051</v>
      </c>
      <c r="E412" s="3">
        <v>411</v>
      </c>
      <c r="F412" s="3" t="s">
        <v>37848</v>
      </c>
      <c r="G412" s="3" t="s">
        <v>752</v>
      </c>
      <c r="H412" s="3" t="s">
        <v>838</v>
      </c>
      <c r="I412" s="3"/>
      <c r="J412" s="3" t="s">
        <v>697</v>
      </c>
      <c r="K412" s="3" t="s">
        <v>4</v>
      </c>
      <c r="L412" s="3" t="s">
        <v>697</v>
      </c>
      <c r="M412" s="3" t="s">
        <v>4258</v>
      </c>
      <c r="N412" s="3"/>
      <c r="O412" s="3" t="s">
        <v>700</v>
      </c>
      <c r="P412" s="3"/>
      <c r="Q412" s="3" t="s">
        <v>700</v>
      </c>
      <c r="R412" s="3" t="s">
        <v>4259</v>
      </c>
      <c r="S412" s="3" t="s">
        <v>698</v>
      </c>
      <c r="T412" s="3" t="s">
        <v>4260</v>
      </c>
      <c r="U412" s="3" t="s">
        <v>699</v>
      </c>
      <c r="W412" s="3" t="s">
        <v>699</v>
      </c>
      <c r="Y412" s="3" t="s">
        <v>699</v>
      </c>
      <c r="AA412" s="3" t="s">
        <v>699</v>
      </c>
      <c r="AC412" s="3" t="s">
        <v>698</v>
      </c>
      <c r="AE412" s="3" t="s">
        <v>698</v>
      </c>
      <c r="AF412" s="3" t="s">
        <v>4261</v>
      </c>
      <c r="AG412" s="3" t="s">
        <v>698</v>
      </c>
      <c r="AI412" s="3" t="s">
        <v>700</v>
      </c>
      <c r="AK412" s="3" t="s">
        <v>698</v>
      </c>
      <c r="AL412" s="3" t="s">
        <v>4262</v>
      </c>
      <c r="AM412" s="3" t="s">
        <v>698</v>
      </c>
      <c r="AN412" s="3" t="s">
        <v>4263</v>
      </c>
      <c r="AO412" s="3" t="s">
        <v>700</v>
      </c>
      <c r="AP412" s="3" t="s">
        <v>4264</v>
      </c>
      <c r="AQ412" s="3" t="s">
        <v>698</v>
      </c>
      <c r="AR412" s="3" t="s">
        <v>4265</v>
      </c>
      <c r="AS412" s="3" t="s">
        <v>698</v>
      </c>
      <c r="AT412" s="3" t="s">
        <v>4266</v>
      </c>
      <c r="AU412" s="3" t="s">
        <v>700</v>
      </c>
      <c r="AW412" s="3" t="s">
        <v>699</v>
      </c>
      <c r="AY412" s="3" t="s">
        <v>699</v>
      </c>
      <c r="BA412" s="3" t="s">
        <v>699</v>
      </c>
    </row>
    <row r="413" spans="1:54" ht="43.2" x14ac:dyDescent="0.3">
      <c r="A413" s="3" t="s">
        <v>663</v>
      </c>
      <c r="B413" s="3" t="s">
        <v>4267</v>
      </c>
      <c r="C413" s="3" t="s">
        <v>4268</v>
      </c>
      <c r="D413" s="3" t="s">
        <v>4051</v>
      </c>
      <c r="E413" s="3">
        <v>412</v>
      </c>
      <c r="F413" s="3" t="s">
        <v>37823</v>
      </c>
      <c r="G413" s="3" t="s">
        <v>694</v>
      </c>
      <c r="H413" s="3" t="s">
        <v>4269</v>
      </c>
      <c r="I413" s="3"/>
      <c r="J413" s="3" t="s">
        <v>697</v>
      </c>
      <c r="K413" s="3" t="s">
        <v>4</v>
      </c>
      <c r="L413" s="3" t="s">
        <v>697</v>
      </c>
      <c r="M413" s="3" t="s">
        <v>4076</v>
      </c>
      <c r="N413" s="3"/>
      <c r="O413" s="3" t="s">
        <v>700</v>
      </c>
      <c r="P413" s="3"/>
      <c r="Q413" s="3" t="s">
        <v>699</v>
      </c>
      <c r="R413" s="3"/>
      <c r="S413" s="3" t="s">
        <v>699</v>
      </c>
      <c r="T413" s="3"/>
      <c r="U413" s="3" t="s">
        <v>700</v>
      </c>
      <c r="W413" s="3" t="s">
        <v>699</v>
      </c>
      <c r="Y413" s="3" t="s">
        <v>700</v>
      </c>
      <c r="AA413" s="3" t="s">
        <v>712</v>
      </c>
      <c r="AC413" s="3" t="s">
        <v>727</v>
      </c>
      <c r="AE413" s="3" t="s">
        <v>698</v>
      </c>
      <c r="AG413" s="3" t="s">
        <v>700</v>
      </c>
      <c r="AI413" s="3" t="s">
        <v>698</v>
      </c>
      <c r="AK413" s="3" t="s">
        <v>700</v>
      </c>
      <c r="AM413" s="3" t="s">
        <v>698</v>
      </c>
      <c r="AO413" s="3" t="s">
        <v>700</v>
      </c>
      <c r="AQ413" s="3" t="s">
        <v>699</v>
      </c>
      <c r="AS413" s="3" t="s">
        <v>698</v>
      </c>
      <c r="AU413" s="3" t="s">
        <v>700</v>
      </c>
      <c r="AW413" s="3" t="s">
        <v>699</v>
      </c>
      <c r="AY413" s="3" t="s">
        <v>698</v>
      </c>
      <c r="BA413" s="3" t="s">
        <v>699</v>
      </c>
    </row>
    <row r="414" spans="1:54" ht="129.6" x14ac:dyDescent="0.3">
      <c r="A414" s="3" t="s">
        <v>663</v>
      </c>
      <c r="B414" s="3" t="s">
        <v>4270</v>
      </c>
      <c r="C414" s="3" t="s">
        <v>4271</v>
      </c>
      <c r="D414" s="3" t="s">
        <v>4051</v>
      </c>
      <c r="E414" s="3">
        <v>413</v>
      </c>
      <c r="F414" s="3" t="s">
        <v>37850</v>
      </c>
      <c r="G414" s="3" t="s">
        <v>694</v>
      </c>
      <c r="H414" s="3" t="s">
        <v>4272</v>
      </c>
      <c r="I414" s="3" t="s">
        <v>3157</v>
      </c>
      <c r="J414" s="3" t="s">
        <v>697</v>
      </c>
      <c r="K414" s="3" t="s">
        <v>4</v>
      </c>
      <c r="L414" s="3" t="s">
        <v>697</v>
      </c>
      <c r="M414" s="3" t="s">
        <v>4076</v>
      </c>
      <c r="N414" s="3"/>
      <c r="O414" s="3" t="s">
        <v>700</v>
      </c>
      <c r="P414" s="3" t="s">
        <v>4273</v>
      </c>
      <c r="Q414" s="3" t="s">
        <v>700</v>
      </c>
      <c r="R414" s="3"/>
      <c r="S414" s="3" t="s">
        <v>699</v>
      </c>
      <c r="T414" s="3" t="s">
        <v>4274</v>
      </c>
      <c r="U414" s="3" t="s">
        <v>699</v>
      </c>
      <c r="V414" s="3" t="s">
        <v>4275</v>
      </c>
      <c r="W414" s="3" t="s">
        <v>699</v>
      </c>
      <c r="X414" s="3" t="s">
        <v>4276</v>
      </c>
      <c r="Y414" s="3" t="s">
        <v>699</v>
      </c>
      <c r="AA414" s="3" t="s">
        <v>699</v>
      </c>
      <c r="AB414" s="3" t="s">
        <v>4277</v>
      </c>
      <c r="AC414" s="3" t="s">
        <v>698</v>
      </c>
      <c r="AD414" s="3" t="s">
        <v>4278</v>
      </c>
      <c r="AE414" s="3" t="s">
        <v>698</v>
      </c>
      <c r="AF414" s="3" t="s">
        <v>4279</v>
      </c>
      <c r="AG414" s="3" t="s">
        <v>700</v>
      </c>
      <c r="AH414" s="3" t="s">
        <v>4280</v>
      </c>
      <c r="AI414" s="3" t="s">
        <v>730</v>
      </c>
      <c r="AJ414" s="3" t="s">
        <v>36529</v>
      </c>
      <c r="AK414" s="3" t="s">
        <v>700</v>
      </c>
      <c r="AM414" s="3" t="s">
        <v>698</v>
      </c>
      <c r="AO414" s="3" t="s">
        <v>728</v>
      </c>
      <c r="AP414" s="3" t="s">
        <v>4281</v>
      </c>
      <c r="AQ414" s="3" t="s">
        <v>728</v>
      </c>
      <c r="AS414" s="3" t="s">
        <v>698</v>
      </c>
      <c r="AT414" s="3" t="s">
        <v>4282</v>
      </c>
      <c r="AU414" s="3" t="s">
        <v>728</v>
      </c>
      <c r="AV414" s="3" t="s">
        <v>4283</v>
      </c>
      <c r="AW414" s="3" t="s">
        <v>729</v>
      </c>
      <c r="AX414" s="3" t="s">
        <v>4284</v>
      </c>
      <c r="AY414" s="3" t="s">
        <v>730</v>
      </c>
      <c r="AZ414" s="3" t="s">
        <v>4285</v>
      </c>
      <c r="BA414" s="3" t="s">
        <v>729</v>
      </c>
      <c r="BB414" s="3" t="s">
        <v>4286</v>
      </c>
    </row>
    <row r="415" spans="1:54" x14ac:dyDescent="0.3">
      <c r="A415" s="3" t="s">
        <v>663</v>
      </c>
      <c r="B415" s="3" t="s">
        <v>1599</v>
      </c>
      <c r="C415" s="3" t="s">
        <v>4287</v>
      </c>
      <c r="D415" s="3" t="s">
        <v>4051</v>
      </c>
      <c r="E415" s="3">
        <v>414</v>
      </c>
      <c r="F415" s="3" t="s">
        <v>37834</v>
      </c>
      <c r="G415" s="3" t="s">
        <v>752</v>
      </c>
      <c r="H415" s="3" t="s">
        <v>4288</v>
      </c>
      <c r="I415" s="3"/>
      <c r="J415" s="3" t="s">
        <v>4</v>
      </c>
      <c r="K415" s="3" t="s">
        <v>4</v>
      </c>
      <c r="L415" s="3" t="s">
        <v>697</v>
      </c>
      <c r="M415" s="3" t="s">
        <v>4</v>
      </c>
      <c r="N415" s="3"/>
      <c r="O415" s="3" t="s">
        <v>4</v>
      </c>
      <c r="P415" s="3" t="s">
        <v>4</v>
      </c>
      <c r="Q415" s="3" t="s">
        <v>4</v>
      </c>
      <c r="R415" s="3" t="s">
        <v>4</v>
      </c>
      <c r="S415" s="3" t="s">
        <v>4</v>
      </c>
      <c r="T415" s="3" t="s">
        <v>4</v>
      </c>
      <c r="U415" s="3" t="s">
        <v>4</v>
      </c>
      <c r="V415" s="3" t="s">
        <v>4</v>
      </c>
      <c r="W415" s="3" t="s">
        <v>4</v>
      </c>
      <c r="X415" s="3" t="s">
        <v>4</v>
      </c>
      <c r="Y415" s="3" t="s">
        <v>4</v>
      </c>
      <c r="Z415" s="3" t="s">
        <v>4</v>
      </c>
      <c r="AA415" s="3" t="s">
        <v>4</v>
      </c>
      <c r="AB415" s="3" t="s">
        <v>4</v>
      </c>
      <c r="AC415" s="3" t="s">
        <v>4</v>
      </c>
      <c r="AD415" s="3" t="s">
        <v>4</v>
      </c>
      <c r="AE415" s="3" t="s">
        <v>4</v>
      </c>
      <c r="AF415" s="3" t="s">
        <v>4</v>
      </c>
      <c r="AG415" s="3" t="s">
        <v>4</v>
      </c>
      <c r="AH415" s="3" t="s">
        <v>4</v>
      </c>
      <c r="AI415" s="3" t="s">
        <v>4</v>
      </c>
      <c r="AJ415" s="3" t="s">
        <v>4</v>
      </c>
      <c r="AK415" s="3" t="s">
        <v>4</v>
      </c>
      <c r="AL415" s="3" t="s">
        <v>4</v>
      </c>
      <c r="AM415" s="3" t="s">
        <v>4</v>
      </c>
      <c r="AN415" s="3" t="s">
        <v>4</v>
      </c>
      <c r="AO415" s="3" t="s">
        <v>4</v>
      </c>
      <c r="AP415" s="3" t="s">
        <v>4</v>
      </c>
      <c r="AQ415" s="3" t="s">
        <v>4</v>
      </c>
      <c r="AR415" s="3" t="s">
        <v>4</v>
      </c>
      <c r="AS415" s="3" t="s">
        <v>4</v>
      </c>
      <c r="AT415" s="3" t="s">
        <v>4</v>
      </c>
      <c r="AU415" s="3" t="s">
        <v>4</v>
      </c>
      <c r="AV415" s="3" t="s">
        <v>4</v>
      </c>
      <c r="AW415" s="3" t="s">
        <v>4</v>
      </c>
      <c r="AX415" s="3" t="s">
        <v>4</v>
      </c>
      <c r="AY415" s="3" t="s">
        <v>4</v>
      </c>
      <c r="AZ415" s="3" t="s">
        <v>4</v>
      </c>
      <c r="BA415" s="3" t="s">
        <v>4</v>
      </c>
      <c r="BB415" s="3" t="s">
        <v>4</v>
      </c>
    </row>
    <row r="416" spans="1:54" x14ac:dyDescent="0.3">
      <c r="A416" s="3" t="s">
        <v>663</v>
      </c>
      <c r="B416" s="3" t="s">
        <v>1704</v>
      </c>
      <c r="C416" s="3" t="s">
        <v>4289</v>
      </c>
      <c r="D416" s="3" t="s">
        <v>4051</v>
      </c>
      <c r="E416" s="3">
        <v>415</v>
      </c>
      <c r="F416" s="3" t="s">
        <v>37839</v>
      </c>
      <c r="G416" s="3" t="s">
        <v>694</v>
      </c>
      <c r="H416" s="3" t="s">
        <v>1979</v>
      </c>
      <c r="I416" s="3"/>
      <c r="J416" s="3" t="s">
        <v>4</v>
      </c>
      <c r="K416" s="3" t="s">
        <v>4</v>
      </c>
      <c r="L416" s="3" t="s">
        <v>697</v>
      </c>
      <c r="M416" s="3" t="s">
        <v>4</v>
      </c>
      <c r="N416" s="3"/>
      <c r="O416" s="3" t="s">
        <v>4</v>
      </c>
      <c r="P416" s="3" t="s">
        <v>4</v>
      </c>
      <c r="Q416" s="3" t="s">
        <v>4</v>
      </c>
      <c r="R416" s="3" t="s">
        <v>4</v>
      </c>
      <c r="S416" s="3" t="s">
        <v>4</v>
      </c>
      <c r="T416" s="3" t="s">
        <v>4</v>
      </c>
      <c r="U416" s="3" t="s">
        <v>4</v>
      </c>
      <c r="V416" s="3" t="s">
        <v>4</v>
      </c>
      <c r="W416" s="3" t="s">
        <v>4</v>
      </c>
      <c r="X416" s="3" t="s">
        <v>4</v>
      </c>
      <c r="Y416" s="3" t="s">
        <v>4</v>
      </c>
      <c r="Z416" s="3" t="s">
        <v>4</v>
      </c>
      <c r="AA416" s="3" t="s">
        <v>4</v>
      </c>
      <c r="AB416" s="3" t="s">
        <v>4</v>
      </c>
      <c r="AC416" s="3" t="s">
        <v>4</v>
      </c>
      <c r="AD416" s="3" t="s">
        <v>4</v>
      </c>
      <c r="AE416" s="3" t="s">
        <v>4</v>
      </c>
      <c r="AF416" s="3" t="s">
        <v>4</v>
      </c>
      <c r="AG416" s="3" t="s">
        <v>4</v>
      </c>
      <c r="AH416" s="3" t="s">
        <v>4</v>
      </c>
      <c r="AI416" s="3" t="s">
        <v>4</v>
      </c>
      <c r="AJ416" s="3" t="s">
        <v>4</v>
      </c>
      <c r="AK416" s="3" t="s">
        <v>4</v>
      </c>
      <c r="AL416" s="3" t="s">
        <v>4</v>
      </c>
      <c r="AM416" s="3" t="s">
        <v>4</v>
      </c>
      <c r="AN416" s="3" t="s">
        <v>4</v>
      </c>
      <c r="AO416" s="3" t="s">
        <v>4</v>
      </c>
      <c r="AP416" s="3" t="s">
        <v>4</v>
      </c>
      <c r="AQ416" s="3" t="s">
        <v>4</v>
      </c>
      <c r="AR416" s="3" t="s">
        <v>4</v>
      </c>
      <c r="AS416" s="3" t="s">
        <v>4</v>
      </c>
      <c r="AT416" s="3" t="s">
        <v>4</v>
      </c>
      <c r="AU416" s="3" t="s">
        <v>4</v>
      </c>
      <c r="AV416" s="3" t="s">
        <v>4</v>
      </c>
      <c r="AW416" s="3" t="s">
        <v>4</v>
      </c>
      <c r="AX416" s="3" t="s">
        <v>4</v>
      </c>
      <c r="AY416" s="3" t="s">
        <v>4</v>
      </c>
      <c r="AZ416" s="3" t="s">
        <v>4</v>
      </c>
      <c r="BA416" s="3" t="s">
        <v>4</v>
      </c>
      <c r="BB416" s="3" t="s">
        <v>4</v>
      </c>
    </row>
    <row r="417" spans="1:54" ht="43.2" x14ac:dyDescent="0.3">
      <c r="A417" s="3" t="s">
        <v>663</v>
      </c>
      <c r="B417" s="3" t="s">
        <v>4290</v>
      </c>
      <c r="C417" s="3" t="s">
        <v>4291</v>
      </c>
      <c r="D417" s="3" t="s">
        <v>4051</v>
      </c>
      <c r="E417" s="3">
        <v>416</v>
      </c>
      <c r="F417" s="3" t="s">
        <v>37853</v>
      </c>
      <c r="G417" s="3" t="s">
        <v>694</v>
      </c>
      <c r="H417" s="3" t="s">
        <v>4292</v>
      </c>
      <c r="I417" s="3" t="s">
        <v>1940</v>
      </c>
      <c r="J417" s="3" t="s">
        <v>697</v>
      </c>
      <c r="K417" s="3" t="s">
        <v>4</v>
      </c>
      <c r="L417" s="3" t="s">
        <v>697</v>
      </c>
      <c r="M417" s="3" t="s">
        <v>4076</v>
      </c>
      <c r="N417" s="3"/>
      <c r="O417" s="3" t="s">
        <v>700</v>
      </c>
      <c r="P417" s="3"/>
      <c r="Q417" s="3" t="s">
        <v>700</v>
      </c>
      <c r="R417" s="3"/>
      <c r="S417" s="3" t="s">
        <v>699</v>
      </c>
      <c r="T417" s="3"/>
      <c r="U417" s="3" t="s">
        <v>700</v>
      </c>
      <c r="W417" s="3" t="s">
        <v>699</v>
      </c>
      <c r="Y417" s="3" t="s">
        <v>698</v>
      </c>
      <c r="AA417" s="3" t="s">
        <v>700</v>
      </c>
      <c r="AC417" s="3" t="s">
        <v>700</v>
      </c>
      <c r="AE417" s="3" t="s">
        <v>700</v>
      </c>
      <c r="AG417" s="3" t="s">
        <v>699</v>
      </c>
      <c r="AI417" s="3" t="s">
        <v>699</v>
      </c>
      <c r="AK417" s="3" t="s">
        <v>700</v>
      </c>
      <c r="AM417" s="3" t="s">
        <v>698</v>
      </c>
      <c r="AO417" s="3" t="s">
        <v>699</v>
      </c>
      <c r="AQ417" s="3" t="s">
        <v>699</v>
      </c>
      <c r="AS417" s="3" t="s">
        <v>700</v>
      </c>
      <c r="AU417" s="3" t="s">
        <v>698</v>
      </c>
      <c r="AW417" s="3" t="s">
        <v>700</v>
      </c>
      <c r="AY417" s="3" t="s">
        <v>700</v>
      </c>
      <c r="BA417" s="3" t="s">
        <v>699</v>
      </c>
    </row>
    <row r="418" spans="1:54" ht="28.8" x14ac:dyDescent="0.3">
      <c r="A418" s="3" t="s">
        <v>663</v>
      </c>
      <c r="B418" s="3" t="s">
        <v>4293</v>
      </c>
      <c r="C418" s="3" t="s">
        <v>4294</v>
      </c>
      <c r="D418" s="3" t="s">
        <v>4051</v>
      </c>
      <c r="E418" s="3">
        <v>417</v>
      </c>
      <c r="F418" s="3" t="s">
        <v>37838</v>
      </c>
      <c r="G418" s="3" t="s">
        <v>752</v>
      </c>
      <c r="H418" s="3" t="s">
        <v>4295</v>
      </c>
      <c r="I418" s="3"/>
      <c r="J418" s="3" t="s">
        <v>4</v>
      </c>
      <c r="K418" s="3" t="s">
        <v>4</v>
      </c>
      <c r="L418" s="3" t="s">
        <v>697</v>
      </c>
      <c r="M418" s="3" t="s">
        <v>4</v>
      </c>
      <c r="N418" s="3"/>
      <c r="O418" s="3" t="s">
        <v>4</v>
      </c>
      <c r="P418" s="3" t="s">
        <v>4</v>
      </c>
      <c r="Q418" s="3" t="s">
        <v>4</v>
      </c>
      <c r="R418" s="3" t="s">
        <v>4</v>
      </c>
      <c r="S418" s="3" t="s">
        <v>4</v>
      </c>
      <c r="T418" s="3" t="s">
        <v>4</v>
      </c>
      <c r="U418" s="3" t="s">
        <v>4</v>
      </c>
      <c r="V418" s="3" t="s">
        <v>4</v>
      </c>
      <c r="W418" s="3" t="s">
        <v>4</v>
      </c>
      <c r="X418" s="3" t="s">
        <v>4</v>
      </c>
      <c r="Y418" s="3" t="s">
        <v>4</v>
      </c>
      <c r="Z418" s="3" t="s">
        <v>4</v>
      </c>
      <c r="AA418" s="3" t="s">
        <v>4</v>
      </c>
      <c r="AB418" s="3" t="s">
        <v>4</v>
      </c>
      <c r="AC418" s="3" t="s">
        <v>4</v>
      </c>
      <c r="AD418" s="3" t="s">
        <v>4</v>
      </c>
      <c r="AE418" s="3" t="s">
        <v>4</v>
      </c>
      <c r="AF418" s="3" t="s">
        <v>4</v>
      </c>
      <c r="AG418" s="3" t="s">
        <v>4</v>
      </c>
      <c r="AH418" s="3" t="s">
        <v>4</v>
      </c>
      <c r="AI418" s="3" t="s">
        <v>4</v>
      </c>
      <c r="AJ418" s="3" t="s">
        <v>4</v>
      </c>
      <c r="AK418" s="3" t="s">
        <v>4</v>
      </c>
      <c r="AL418" s="3" t="s">
        <v>4</v>
      </c>
      <c r="AM418" s="3" t="s">
        <v>4</v>
      </c>
      <c r="AN418" s="3" t="s">
        <v>4</v>
      </c>
      <c r="AO418" s="3" t="s">
        <v>4</v>
      </c>
      <c r="AP418" s="3" t="s">
        <v>4</v>
      </c>
      <c r="AQ418" s="3" t="s">
        <v>4</v>
      </c>
      <c r="AR418" s="3" t="s">
        <v>4</v>
      </c>
      <c r="AS418" s="3" t="s">
        <v>4</v>
      </c>
      <c r="AT418" s="3" t="s">
        <v>4</v>
      </c>
      <c r="AU418" s="3" t="s">
        <v>4</v>
      </c>
      <c r="AV418" s="3" t="s">
        <v>4</v>
      </c>
      <c r="AW418" s="3" t="s">
        <v>4</v>
      </c>
      <c r="AX418" s="3" t="s">
        <v>4</v>
      </c>
      <c r="AY418" s="3" t="s">
        <v>4</v>
      </c>
      <c r="AZ418" s="3" t="s">
        <v>4</v>
      </c>
      <c r="BA418" s="3" t="s">
        <v>4</v>
      </c>
      <c r="BB418" s="3" t="s">
        <v>4</v>
      </c>
    </row>
    <row r="419" spans="1:54" ht="244.8" x14ac:dyDescent="0.3">
      <c r="A419" s="3" t="s">
        <v>663</v>
      </c>
      <c r="B419" s="3" t="s">
        <v>4296</v>
      </c>
      <c r="C419" s="3" t="s">
        <v>4297</v>
      </c>
      <c r="D419" s="3" t="s">
        <v>4051</v>
      </c>
      <c r="E419" s="3">
        <v>418</v>
      </c>
      <c r="F419" s="3" t="s">
        <v>37839</v>
      </c>
      <c r="G419" s="3" t="s">
        <v>694</v>
      </c>
      <c r="H419" s="3" t="s">
        <v>1635</v>
      </c>
      <c r="I419" s="3" t="s">
        <v>4239</v>
      </c>
      <c r="J419" s="3" t="s">
        <v>697</v>
      </c>
      <c r="K419" s="3" t="s">
        <v>4</v>
      </c>
      <c r="L419" s="3" t="s">
        <v>705</v>
      </c>
      <c r="M419" s="3" t="s">
        <v>4298</v>
      </c>
      <c r="N419" s="3"/>
      <c r="O419" s="3" t="s">
        <v>727</v>
      </c>
      <c r="P419" s="3" t="s">
        <v>4299</v>
      </c>
      <c r="Q419" s="3" t="s">
        <v>730</v>
      </c>
      <c r="R419" s="3" t="s">
        <v>4300</v>
      </c>
      <c r="S419" s="3" t="s">
        <v>729</v>
      </c>
      <c r="T419" s="3" t="s">
        <v>4301</v>
      </c>
      <c r="U419" s="3" t="s">
        <v>729</v>
      </c>
      <c r="V419" s="3" t="s">
        <v>4302</v>
      </c>
      <c r="W419" s="3" t="s">
        <v>698</v>
      </c>
      <c r="X419" s="3" t="s">
        <v>4303</v>
      </c>
      <c r="Y419" s="3" t="s">
        <v>728</v>
      </c>
      <c r="Z419" s="3" t="s">
        <v>4304</v>
      </c>
      <c r="AA419" s="3" t="s">
        <v>731</v>
      </c>
      <c r="AB419" s="3" t="s">
        <v>4305</v>
      </c>
      <c r="AC419" s="3" t="s">
        <v>698</v>
      </c>
      <c r="AD419" s="3" t="s">
        <v>4306</v>
      </c>
      <c r="AE419" s="3" t="s">
        <v>730</v>
      </c>
      <c r="AF419" s="3" t="s">
        <v>4307</v>
      </c>
      <c r="AG419" s="3" t="s">
        <v>730</v>
      </c>
      <c r="AH419" s="3" t="s">
        <v>4308</v>
      </c>
      <c r="AI419" s="3" t="s">
        <v>729</v>
      </c>
      <c r="AJ419" s="3" t="s">
        <v>36530</v>
      </c>
      <c r="AK419" s="3" t="s">
        <v>727</v>
      </c>
      <c r="AL419" s="3" t="s">
        <v>4309</v>
      </c>
      <c r="AM419" s="3" t="s">
        <v>730</v>
      </c>
      <c r="AN419" s="3" t="s">
        <v>4310</v>
      </c>
      <c r="AO419" s="3" t="s">
        <v>728</v>
      </c>
      <c r="AP419" s="3" t="s">
        <v>4311</v>
      </c>
      <c r="AQ419" s="3" t="s">
        <v>698</v>
      </c>
      <c r="AR419" s="3" t="s">
        <v>4312</v>
      </c>
      <c r="AS419" s="3" t="s">
        <v>1132</v>
      </c>
      <c r="AT419" s="3" t="s">
        <v>4313</v>
      </c>
      <c r="AU419" s="3" t="s">
        <v>728</v>
      </c>
      <c r="AV419" s="3" t="s">
        <v>4314</v>
      </c>
      <c r="AW419" s="3" t="s">
        <v>700</v>
      </c>
      <c r="AX419" s="3" t="s">
        <v>4315</v>
      </c>
      <c r="AY419" s="3" t="s">
        <v>699</v>
      </c>
      <c r="AZ419" s="3" t="s">
        <v>4316</v>
      </c>
      <c r="BA419" s="3" t="s">
        <v>728</v>
      </c>
      <c r="BB419" s="3" t="s">
        <v>4317</v>
      </c>
    </row>
    <row r="420" spans="1:54" ht="100.8" x14ac:dyDescent="0.3">
      <c r="A420" s="3" t="s">
        <v>663</v>
      </c>
      <c r="B420" s="3" t="s">
        <v>4318</v>
      </c>
      <c r="C420" s="3" t="s">
        <v>4319</v>
      </c>
      <c r="D420" s="3" t="s">
        <v>4051</v>
      </c>
      <c r="E420" s="3">
        <v>419</v>
      </c>
      <c r="F420" s="3" t="s">
        <v>37837</v>
      </c>
      <c r="G420" s="3" t="s">
        <v>694</v>
      </c>
      <c r="H420" s="3" t="s">
        <v>4320</v>
      </c>
      <c r="I420" s="3" t="s">
        <v>4321</v>
      </c>
      <c r="J420" s="3" t="s">
        <v>697</v>
      </c>
      <c r="K420" s="3" t="s">
        <v>4</v>
      </c>
      <c r="L420" s="3" t="s">
        <v>697</v>
      </c>
      <c r="N420" s="3"/>
      <c r="O420" s="3" t="s">
        <v>699</v>
      </c>
      <c r="P420" s="3" t="s">
        <v>4322</v>
      </c>
      <c r="Q420" s="3" t="s">
        <v>712</v>
      </c>
      <c r="R420" s="3" t="s">
        <v>4323</v>
      </c>
      <c r="S420" s="3" t="s">
        <v>700</v>
      </c>
      <c r="T420" s="3" t="s">
        <v>4324</v>
      </c>
      <c r="U420" s="3" t="s">
        <v>700</v>
      </c>
      <c r="V420" s="3" t="s">
        <v>4325</v>
      </c>
      <c r="W420" s="3" t="s">
        <v>699</v>
      </c>
      <c r="Y420" s="3" t="s">
        <v>699</v>
      </c>
      <c r="Z420" s="3" t="s">
        <v>4326</v>
      </c>
      <c r="AA420" s="3" t="s">
        <v>699</v>
      </c>
      <c r="AB420" s="3" t="s">
        <v>4327</v>
      </c>
      <c r="AC420" s="3" t="s">
        <v>699</v>
      </c>
      <c r="AE420" s="3" t="s">
        <v>699</v>
      </c>
      <c r="AF420" s="3" t="s">
        <v>4328</v>
      </c>
      <c r="AG420" s="3" t="s">
        <v>700</v>
      </c>
      <c r="AH420" s="3" t="s">
        <v>4329</v>
      </c>
      <c r="AI420" s="3" t="s">
        <v>700</v>
      </c>
      <c r="AK420" s="3" t="s">
        <v>700</v>
      </c>
      <c r="AL420" s="3" t="s">
        <v>4330</v>
      </c>
      <c r="AM420" s="3" t="s">
        <v>698</v>
      </c>
      <c r="AO420" s="3" t="s">
        <v>700</v>
      </c>
      <c r="AP420" s="3" t="s">
        <v>4331</v>
      </c>
      <c r="AQ420" s="3" t="s">
        <v>698</v>
      </c>
      <c r="AS420" s="3" t="s">
        <v>700</v>
      </c>
      <c r="AU420" s="3" t="s">
        <v>700</v>
      </c>
      <c r="AW420" s="3" t="s">
        <v>698</v>
      </c>
      <c r="AX420" s="3" t="s">
        <v>4332</v>
      </c>
      <c r="AY420" s="3" t="s">
        <v>699</v>
      </c>
      <c r="BA420" s="3" t="s">
        <v>699</v>
      </c>
    </row>
    <row r="421" spans="1:54" x14ac:dyDescent="0.3">
      <c r="A421" s="3" t="s">
        <v>663</v>
      </c>
      <c r="B421" s="3" t="s">
        <v>4333</v>
      </c>
      <c r="C421" s="3" t="s">
        <v>4334</v>
      </c>
      <c r="D421" s="3" t="s">
        <v>4051</v>
      </c>
      <c r="E421" s="3">
        <v>420</v>
      </c>
      <c r="F421" s="3" t="s">
        <v>37821</v>
      </c>
      <c r="G421" s="3" t="s">
        <v>694</v>
      </c>
      <c r="H421" s="3" t="s">
        <v>4335</v>
      </c>
      <c r="I421" s="3"/>
      <c r="J421" s="3" t="s">
        <v>4</v>
      </c>
      <c r="K421" s="3" t="s">
        <v>4</v>
      </c>
      <c r="L421" s="3" t="s">
        <v>697</v>
      </c>
      <c r="M421" s="3" t="s">
        <v>4</v>
      </c>
      <c r="N421" s="3"/>
      <c r="O421" s="3" t="s">
        <v>4</v>
      </c>
      <c r="P421" s="3" t="s">
        <v>4</v>
      </c>
      <c r="Q421" s="3" t="s">
        <v>4</v>
      </c>
      <c r="R421" s="3" t="s">
        <v>4</v>
      </c>
      <c r="S421" s="3" t="s">
        <v>4</v>
      </c>
      <c r="T421" s="3" t="s">
        <v>4</v>
      </c>
      <c r="U421" s="3" t="s">
        <v>4</v>
      </c>
      <c r="V421" s="3" t="s">
        <v>4</v>
      </c>
      <c r="W421" s="3" t="s">
        <v>4</v>
      </c>
      <c r="X421" s="3" t="s">
        <v>4</v>
      </c>
      <c r="Y421" s="3" t="s">
        <v>4</v>
      </c>
      <c r="Z421" s="3" t="s">
        <v>4</v>
      </c>
      <c r="AA421" s="3" t="s">
        <v>4</v>
      </c>
      <c r="AB421" s="3" t="s">
        <v>4</v>
      </c>
      <c r="AC421" s="3" t="s">
        <v>4</v>
      </c>
      <c r="AD421" s="3" t="s">
        <v>4</v>
      </c>
      <c r="AE421" s="3" t="s">
        <v>4</v>
      </c>
      <c r="AF421" s="3" t="s">
        <v>4</v>
      </c>
      <c r="AG421" s="3" t="s">
        <v>4</v>
      </c>
      <c r="AH421" s="3" t="s">
        <v>4</v>
      </c>
      <c r="AI421" s="3" t="s">
        <v>4</v>
      </c>
      <c r="AJ421" s="3" t="s">
        <v>4</v>
      </c>
      <c r="AK421" s="3" t="s">
        <v>4</v>
      </c>
      <c r="AL421" s="3" t="s">
        <v>4</v>
      </c>
      <c r="AM421" s="3" t="s">
        <v>4</v>
      </c>
      <c r="AN421" s="3" t="s">
        <v>4</v>
      </c>
      <c r="AO421" s="3" t="s">
        <v>4</v>
      </c>
      <c r="AP421" s="3" t="s">
        <v>4</v>
      </c>
      <c r="AQ421" s="3" t="s">
        <v>4</v>
      </c>
      <c r="AR421" s="3" t="s">
        <v>4</v>
      </c>
      <c r="AS421" s="3" t="s">
        <v>4</v>
      </c>
      <c r="AT421" s="3" t="s">
        <v>4</v>
      </c>
      <c r="AU421" s="3" t="s">
        <v>4</v>
      </c>
      <c r="AV421" s="3" t="s">
        <v>4</v>
      </c>
      <c r="AW421" s="3" t="s">
        <v>4</v>
      </c>
      <c r="AX421" s="3" t="s">
        <v>4</v>
      </c>
      <c r="AY421" s="3" t="s">
        <v>4</v>
      </c>
      <c r="AZ421" s="3" t="s">
        <v>4</v>
      </c>
      <c r="BA421" s="3" t="s">
        <v>4</v>
      </c>
      <c r="BB421" s="3" t="s">
        <v>4</v>
      </c>
    </row>
    <row r="422" spans="1:54" ht="28.8" x14ac:dyDescent="0.3">
      <c r="A422" s="3" t="s">
        <v>663</v>
      </c>
      <c r="B422" s="3" t="s">
        <v>4336</v>
      </c>
      <c r="C422" s="3" t="s">
        <v>4337</v>
      </c>
      <c r="D422" s="3" t="s">
        <v>4051</v>
      </c>
      <c r="E422" s="3">
        <v>421</v>
      </c>
      <c r="F422" s="3" t="s">
        <v>37872</v>
      </c>
      <c r="G422" s="3" t="s">
        <v>752</v>
      </c>
      <c r="H422" s="3" t="s">
        <v>4338</v>
      </c>
      <c r="I422" s="3" t="s">
        <v>4339</v>
      </c>
      <c r="J422" s="3" t="s">
        <v>4</v>
      </c>
      <c r="K422" s="3" t="s">
        <v>4</v>
      </c>
      <c r="L422" s="3" t="s">
        <v>697</v>
      </c>
      <c r="M422" s="3" t="s">
        <v>4</v>
      </c>
      <c r="N422" s="3"/>
      <c r="O422" s="3" t="s">
        <v>4</v>
      </c>
      <c r="P422" s="3" t="s">
        <v>4</v>
      </c>
      <c r="Q422" s="3" t="s">
        <v>4</v>
      </c>
      <c r="R422" s="3" t="s">
        <v>4</v>
      </c>
      <c r="S422" s="3" t="s">
        <v>4</v>
      </c>
      <c r="T422" s="3" t="s">
        <v>4</v>
      </c>
      <c r="U422" s="3" t="s">
        <v>4</v>
      </c>
      <c r="V422" s="3" t="s">
        <v>4</v>
      </c>
      <c r="W422" s="3" t="s">
        <v>4</v>
      </c>
      <c r="X422" s="3" t="s">
        <v>4</v>
      </c>
      <c r="Y422" s="3" t="s">
        <v>4</v>
      </c>
      <c r="Z422" s="3" t="s">
        <v>4</v>
      </c>
      <c r="AA422" s="3" t="s">
        <v>4</v>
      </c>
      <c r="AB422" s="3" t="s">
        <v>4</v>
      </c>
      <c r="AC422" s="3" t="s">
        <v>4</v>
      </c>
      <c r="AD422" s="3" t="s">
        <v>4</v>
      </c>
      <c r="AE422" s="3" t="s">
        <v>4</v>
      </c>
      <c r="AF422" s="3" t="s">
        <v>4</v>
      </c>
      <c r="AG422" s="3" t="s">
        <v>4</v>
      </c>
      <c r="AH422" s="3" t="s">
        <v>4</v>
      </c>
      <c r="AI422" s="3" t="s">
        <v>4</v>
      </c>
      <c r="AJ422" s="3" t="s">
        <v>4</v>
      </c>
      <c r="AK422" s="3" t="s">
        <v>4</v>
      </c>
      <c r="AL422" s="3" t="s">
        <v>4</v>
      </c>
      <c r="AM422" s="3" t="s">
        <v>4</v>
      </c>
      <c r="AN422" s="3" t="s">
        <v>4</v>
      </c>
      <c r="AO422" s="3" t="s">
        <v>4</v>
      </c>
      <c r="AP422" s="3" t="s">
        <v>4</v>
      </c>
      <c r="AQ422" s="3" t="s">
        <v>4</v>
      </c>
      <c r="AR422" s="3" t="s">
        <v>4</v>
      </c>
      <c r="AS422" s="3" t="s">
        <v>4</v>
      </c>
      <c r="AT422" s="3" t="s">
        <v>4</v>
      </c>
      <c r="AU422" s="3" t="s">
        <v>4</v>
      </c>
      <c r="AV422" s="3" t="s">
        <v>4</v>
      </c>
      <c r="AW422" s="3" t="s">
        <v>4</v>
      </c>
      <c r="AX422" s="3" t="s">
        <v>4</v>
      </c>
      <c r="AY422" s="3" t="s">
        <v>4</v>
      </c>
      <c r="AZ422" s="3" t="s">
        <v>4</v>
      </c>
      <c r="BA422" s="3" t="s">
        <v>4</v>
      </c>
      <c r="BB422" s="3" t="s">
        <v>4</v>
      </c>
    </row>
    <row r="423" spans="1:54" ht="230.4" x14ac:dyDescent="0.3">
      <c r="A423" s="3" t="s">
        <v>663</v>
      </c>
      <c r="B423" s="3" t="s">
        <v>4340</v>
      </c>
      <c r="C423" s="3" t="s">
        <v>4341</v>
      </c>
      <c r="D423" s="3" t="s">
        <v>4051</v>
      </c>
      <c r="E423" s="3">
        <v>422</v>
      </c>
      <c r="F423" s="3" t="s">
        <v>37838</v>
      </c>
      <c r="G423" s="3" t="s">
        <v>694</v>
      </c>
      <c r="H423" s="3" t="s">
        <v>4342</v>
      </c>
      <c r="I423" s="3"/>
      <c r="J423" s="3" t="s">
        <v>697</v>
      </c>
      <c r="K423" s="3" t="s">
        <v>4</v>
      </c>
      <c r="L423" s="3" t="s">
        <v>697</v>
      </c>
      <c r="M423" s="3" t="s">
        <v>4343</v>
      </c>
      <c r="N423" s="3"/>
      <c r="O423" s="3" t="s">
        <v>712</v>
      </c>
      <c r="P423" s="3" t="s">
        <v>4344</v>
      </c>
      <c r="Q423" s="3" t="s">
        <v>728</v>
      </c>
      <c r="R423" s="3" t="s">
        <v>4345</v>
      </c>
      <c r="S423" s="3" t="s">
        <v>729</v>
      </c>
      <c r="T423" s="3" t="s">
        <v>4346</v>
      </c>
      <c r="U423" s="3" t="s">
        <v>700</v>
      </c>
      <c r="V423" s="3" t="s">
        <v>4347</v>
      </c>
      <c r="W423" s="3" t="s">
        <v>699</v>
      </c>
      <c r="X423" s="3" t="s">
        <v>4348</v>
      </c>
      <c r="Y423" s="3" t="s">
        <v>786</v>
      </c>
      <c r="Z423" s="3" t="s">
        <v>4349</v>
      </c>
      <c r="AA423" s="3" t="s">
        <v>698</v>
      </c>
      <c r="AB423" s="3" t="s">
        <v>4350</v>
      </c>
      <c r="AC423" s="3" t="s">
        <v>698</v>
      </c>
      <c r="AD423" s="3" t="s">
        <v>4351</v>
      </c>
      <c r="AE423" s="3" t="s">
        <v>698</v>
      </c>
      <c r="AF423" s="3" t="s">
        <v>4352</v>
      </c>
      <c r="AG423" s="3" t="s">
        <v>699</v>
      </c>
      <c r="AH423" s="3" t="s">
        <v>4353</v>
      </c>
      <c r="AI423" s="3" t="s">
        <v>730</v>
      </c>
      <c r="AJ423" s="3" t="s">
        <v>36531</v>
      </c>
      <c r="AK423" s="3" t="s">
        <v>698</v>
      </c>
      <c r="AL423" s="3" t="s">
        <v>4354</v>
      </c>
      <c r="AM423" s="3" t="s">
        <v>729</v>
      </c>
      <c r="AN423" s="3" t="s">
        <v>4355</v>
      </c>
      <c r="AO423" s="3" t="s">
        <v>699</v>
      </c>
      <c r="AP423" s="3" t="s">
        <v>4356</v>
      </c>
      <c r="AQ423" s="3" t="s">
        <v>698</v>
      </c>
      <c r="AR423" s="3" t="s">
        <v>4357</v>
      </c>
      <c r="AS423" s="3" t="s">
        <v>731</v>
      </c>
      <c r="AT423" s="3" t="s">
        <v>4358</v>
      </c>
      <c r="AU423" s="3" t="s">
        <v>728</v>
      </c>
      <c r="AV423" s="3" t="s">
        <v>4359</v>
      </c>
      <c r="AW423" s="3" t="s">
        <v>728</v>
      </c>
      <c r="AX423" s="3" t="s">
        <v>4360</v>
      </c>
      <c r="AY423" s="3" t="s">
        <v>730</v>
      </c>
      <c r="AZ423" s="3" t="s">
        <v>4361</v>
      </c>
      <c r="BA423" s="3" t="s">
        <v>730</v>
      </c>
      <c r="BB423" s="3" t="s">
        <v>4362</v>
      </c>
    </row>
    <row r="424" spans="1:54" ht="230.4" x14ac:dyDescent="0.3">
      <c r="A424" s="3" t="s">
        <v>663</v>
      </c>
      <c r="B424" s="3" t="s">
        <v>4363</v>
      </c>
      <c r="C424" s="3" t="s">
        <v>4364</v>
      </c>
      <c r="D424" s="3" t="s">
        <v>4051</v>
      </c>
      <c r="E424" s="3">
        <v>423</v>
      </c>
      <c r="F424" s="3" t="s">
        <v>37850</v>
      </c>
      <c r="G424" s="3" t="s">
        <v>752</v>
      </c>
      <c r="H424" s="3" t="s">
        <v>4365</v>
      </c>
      <c r="I424" s="3" t="s">
        <v>4366</v>
      </c>
      <c r="J424" s="3" t="s">
        <v>697</v>
      </c>
      <c r="K424" s="3" t="s">
        <v>4</v>
      </c>
      <c r="L424" s="3" t="s">
        <v>705</v>
      </c>
      <c r="M424" s="3" t="s">
        <v>4076</v>
      </c>
      <c r="N424" s="3"/>
      <c r="O424" s="3" t="s">
        <v>700</v>
      </c>
      <c r="P424" s="3" t="s">
        <v>4367</v>
      </c>
      <c r="Q424" s="3" t="s">
        <v>728</v>
      </c>
      <c r="R424" s="3"/>
      <c r="S424" s="3" t="s">
        <v>698</v>
      </c>
      <c r="T424" s="3" t="s">
        <v>4368</v>
      </c>
      <c r="U424" s="3" t="s">
        <v>699</v>
      </c>
      <c r="V424" s="3" t="s">
        <v>4369</v>
      </c>
      <c r="W424" s="3" t="s">
        <v>698</v>
      </c>
      <c r="X424" s="3" t="s">
        <v>4370</v>
      </c>
      <c r="Y424" s="3" t="s">
        <v>699</v>
      </c>
      <c r="Z424" s="3" t="s">
        <v>4371</v>
      </c>
      <c r="AA424" s="3" t="s">
        <v>729</v>
      </c>
      <c r="AB424" s="3" t="s">
        <v>4372</v>
      </c>
      <c r="AC424" s="3" t="s">
        <v>698</v>
      </c>
      <c r="AD424" s="3" t="s">
        <v>4373</v>
      </c>
      <c r="AE424" s="3" t="s">
        <v>698</v>
      </c>
      <c r="AF424" s="3" t="s">
        <v>4374</v>
      </c>
      <c r="AG424" s="3" t="s">
        <v>700</v>
      </c>
      <c r="AH424" s="3" t="s">
        <v>4375</v>
      </c>
      <c r="AI424" s="3" t="s">
        <v>698</v>
      </c>
      <c r="AJ424" s="3" t="s">
        <v>36532</v>
      </c>
      <c r="AK424" s="3" t="s">
        <v>786</v>
      </c>
      <c r="AM424" s="3" t="s">
        <v>698</v>
      </c>
      <c r="AO424" s="3" t="s">
        <v>728</v>
      </c>
      <c r="AP424" s="3" t="s">
        <v>4376</v>
      </c>
      <c r="AQ424" s="3" t="s">
        <v>729</v>
      </c>
      <c r="AR424" s="3" t="s">
        <v>4377</v>
      </c>
      <c r="AS424" s="3" t="s">
        <v>698</v>
      </c>
      <c r="AT424" s="3" t="s">
        <v>4378</v>
      </c>
      <c r="AU424" s="3" t="s">
        <v>700</v>
      </c>
      <c r="AW424" s="3" t="s">
        <v>698</v>
      </c>
      <c r="AX424" s="3" t="s">
        <v>4379</v>
      </c>
      <c r="AY424" s="3" t="s">
        <v>699</v>
      </c>
      <c r="BA424" s="3" t="s">
        <v>698</v>
      </c>
      <c r="BB424" s="3" t="s">
        <v>4380</v>
      </c>
    </row>
    <row r="425" spans="1:54" x14ac:dyDescent="0.3">
      <c r="A425" s="3" t="s">
        <v>663</v>
      </c>
      <c r="B425" s="3" t="s">
        <v>4381</v>
      </c>
      <c r="C425" s="3" t="s">
        <v>4382</v>
      </c>
      <c r="D425" s="3" t="s">
        <v>4051</v>
      </c>
      <c r="E425" s="3">
        <v>424</v>
      </c>
      <c r="F425" s="3" t="s">
        <v>37852</v>
      </c>
      <c r="G425" s="3" t="s">
        <v>694</v>
      </c>
      <c r="H425" s="3" t="s">
        <v>4383</v>
      </c>
      <c r="I425" s="3" t="s">
        <v>1022</v>
      </c>
      <c r="J425" s="3" t="s">
        <v>4</v>
      </c>
      <c r="K425" s="3" t="s">
        <v>4</v>
      </c>
      <c r="L425" s="3" t="s">
        <v>697</v>
      </c>
      <c r="M425" s="3" t="s">
        <v>4</v>
      </c>
      <c r="N425" s="3"/>
      <c r="O425" s="3" t="s">
        <v>4</v>
      </c>
      <c r="P425" s="3" t="s">
        <v>4</v>
      </c>
      <c r="Q425" s="3" t="s">
        <v>4</v>
      </c>
      <c r="R425" s="3" t="s">
        <v>4</v>
      </c>
      <c r="S425" s="3" t="s">
        <v>4</v>
      </c>
      <c r="T425" s="3" t="s">
        <v>4</v>
      </c>
      <c r="U425" s="3" t="s">
        <v>4</v>
      </c>
      <c r="V425" s="3" t="s">
        <v>4</v>
      </c>
      <c r="W425" s="3" t="s">
        <v>4</v>
      </c>
      <c r="X425" s="3" t="s">
        <v>4</v>
      </c>
      <c r="Y425" s="3" t="s">
        <v>4</v>
      </c>
      <c r="Z425" s="3" t="s">
        <v>4</v>
      </c>
      <c r="AA425" s="3" t="s">
        <v>4</v>
      </c>
      <c r="AB425" s="3" t="s">
        <v>4</v>
      </c>
      <c r="AC425" s="3" t="s">
        <v>4</v>
      </c>
      <c r="AD425" s="3" t="s">
        <v>4</v>
      </c>
      <c r="AE425" s="3" t="s">
        <v>4</v>
      </c>
      <c r="AF425" s="3" t="s">
        <v>4</v>
      </c>
      <c r="AG425" s="3" t="s">
        <v>4</v>
      </c>
      <c r="AH425" s="3" t="s">
        <v>4</v>
      </c>
      <c r="AI425" s="3" t="s">
        <v>4</v>
      </c>
      <c r="AJ425" s="3" t="s">
        <v>4</v>
      </c>
      <c r="AK425" s="3" t="s">
        <v>4</v>
      </c>
      <c r="AL425" s="3" t="s">
        <v>4</v>
      </c>
      <c r="AM425" s="3" t="s">
        <v>4</v>
      </c>
      <c r="AN425" s="3" t="s">
        <v>4</v>
      </c>
      <c r="AO425" s="3" t="s">
        <v>4</v>
      </c>
      <c r="AP425" s="3" t="s">
        <v>4</v>
      </c>
      <c r="AQ425" s="3" t="s">
        <v>4</v>
      </c>
      <c r="AR425" s="3" t="s">
        <v>4</v>
      </c>
      <c r="AS425" s="3" t="s">
        <v>4</v>
      </c>
      <c r="AT425" s="3" t="s">
        <v>4</v>
      </c>
      <c r="AU425" s="3" t="s">
        <v>4</v>
      </c>
      <c r="AV425" s="3" t="s">
        <v>4</v>
      </c>
      <c r="AW425" s="3" t="s">
        <v>4</v>
      </c>
      <c r="AX425" s="3" t="s">
        <v>4</v>
      </c>
      <c r="AY425" s="3" t="s">
        <v>4</v>
      </c>
      <c r="AZ425" s="3" t="s">
        <v>4</v>
      </c>
      <c r="BA425" s="3" t="s">
        <v>4</v>
      </c>
      <c r="BB425" s="3" t="s">
        <v>4</v>
      </c>
    </row>
    <row r="426" spans="1:54" ht="158.4" x14ac:dyDescent="0.3">
      <c r="A426" s="3" t="s">
        <v>663</v>
      </c>
      <c r="B426" s="3" t="s">
        <v>4384</v>
      </c>
      <c r="C426" s="3" t="s">
        <v>4385</v>
      </c>
      <c r="D426" s="3" t="s">
        <v>4051</v>
      </c>
      <c r="E426" s="3">
        <v>425</v>
      </c>
      <c r="F426" s="3" t="s">
        <v>37872</v>
      </c>
      <c r="G426" s="3" t="s">
        <v>752</v>
      </c>
      <c r="H426" s="3" t="s">
        <v>4386</v>
      </c>
      <c r="I426" s="3"/>
      <c r="J426" s="3" t="s">
        <v>697</v>
      </c>
      <c r="K426" s="3" t="s">
        <v>4</v>
      </c>
      <c r="L426" s="3" t="s">
        <v>697</v>
      </c>
      <c r="M426" s="3" t="s">
        <v>4076</v>
      </c>
      <c r="N426" s="3"/>
      <c r="O426" s="3" t="s">
        <v>700</v>
      </c>
      <c r="P426" s="3" t="s">
        <v>4387</v>
      </c>
      <c r="Q426" s="3" t="s">
        <v>698</v>
      </c>
      <c r="R426" s="3" t="s">
        <v>4388</v>
      </c>
      <c r="S426" s="3" t="s">
        <v>730</v>
      </c>
      <c r="T426" s="3" t="s">
        <v>4389</v>
      </c>
      <c r="U426" s="3" t="s">
        <v>699</v>
      </c>
      <c r="V426" s="3" t="s">
        <v>4390</v>
      </c>
      <c r="W426" s="3" t="s">
        <v>699</v>
      </c>
      <c r="Y426" s="3" t="s">
        <v>699</v>
      </c>
      <c r="Z426" s="3" t="s">
        <v>4391</v>
      </c>
      <c r="AA426" s="3" t="s">
        <v>698</v>
      </c>
      <c r="AB426" s="3" t="s">
        <v>4392</v>
      </c>
      <c r="AC426" s="3" t="s">
        <v>698</v>
      </c>
      <c r="AE426" s="3" t="s">
        <v>700</v>
      </c>
      <c r="AF426" s="3" t="s">
        <v>4393</v>
      </c>
      <c r="AG426" s="3" t="s">
        <v>699</v>
      </c>
      <c r="AH426" s="3" t="s">
        <v>4394</v>
      </c>
      <c r="AI426" s="3" t="s">
        <v>698</v>
      </c>
      <c r="AJ426" s="3" t="s">
        <v>36533</v>
      </c>
      <c r="AK426" s="3" t="s">
        <v>698</v>
      </c>
      <c r="AM426" s="3" t="s">
        <v>698</v>
      </c>
      <c r="AN426" s="3" t="s">
        <v>4395</v>
      </c>
      <c r="AO426" s="3" t="s">
        <v>700</v>
      </c>
      <c r="AQ426" s="3" t="s">
        <v>700</v>
      </c>
      <c r="AR426" s="3" t="s">
        <v>4396</v>
      </c>
      <c r="AS426" s="3" t="s">
        <v>698</v>
      </c>
      <c r="AT426" s="3" t="s">
        <v>4397</v>
      </c>
      <c r="AU426" s="3" t="s">
        <v>700</v>
      </c>
      <c r="AW426" s="3" t="s">
        <v>698</v>
      </c>
      <c r="AX426" s="3" t="s">
        <v>4398</v>
      </c>
      <c r="AY426" s="3" t="s">
        <v>698</v>
      </c>
      <c r="BA426" s="3" t="s">
        <v>699</v>
      </c>
    </row>
    <row r="427" spans="1:54" ht="244.8" x14ac:dyDescent="0.3">
      <c r="A427" s="3" t="s">
        <v>663</v>
      </c>
      <c r="B427" s="3" t="s">
        <v>4399</v>
      </c>
      <c r="C427" s="3" t="s">
        <v>2984</v>
      </c>
      <c r="D427" s="3" t="s">
        <v>4051</v>
      </c>
      <c r="E427" s="3">
        <v>426</v>
      </c>
      <c r="F427" s="3" t="s">
        <v>37846</v>
      </c>
      <c r="G427" s="3" t="s">
        <v>694</v>
      </c>
      <c r="H427" s="3" t="s">
        <v>4400</v>
      </c>
      <c r="I427" s="3" t="s">
        <v>1473</v>
      </c>
      <c r="J427" s="3" t="s">
        <v>697</v>
      </c>
      <c r="K427" s="3" t="s">
        <v>4</v>
      </c>
      <c r="L427" s="3" t="s">
        <v>697</v>
      </c>
      <c r="M427" s="3" t="s">
        <v>4401</v>
      </c>
      <c r="N427" s="3"/>
      <c r="O427" s="3" t="s">
        <v>700</v>
      </c>
      <c r="P427" s="3" t="s">
        <v>4402</v>
      </c>
      <c r="Q427" s="3" t="s">
        <v>698</v>
      </c>
      <c r="R427" s="3" t="s">
        <v>4403</v>
      </c>
      <c r="S427" s="3" t="s">
        <v>729</v>
      </c>
      <c r="T427" s="3" t="s">
        <v>4404</v>
      </c>
      <c r="U427" s="3" t="s">
        <v>786</v>
      </c>
      <c r="V427" s="3" t="s">
        <v>4405</v>
      </c>
      <c r="W427" s="3" t="s">
        <v>699</v>
      </c>
      <c r="X427" s="3" t="s">
        <v>4406</v>
      </c>
      <c r="Y427" s="3" t="s">
        <v>786</v>
      </c>
      <c r="Z427" s="3" t="s">
        <v>4407</v>
      </c>
      <c r="AA427" s="3" t="s">
        <v>699</v>
      </c>
      <c r="AB427" s="3" t="s">
        <v>4408</v>
      </c>
      <c r="AC427" s="3" t="s">
        <v>790</v>
      </c>
      <c r="AD427" s="3" t="s">
        <v>4409</v>
      </c>
      <c r="AE427" s="3" t="s">
        <v>698</v>
      </c>
      <c r="AF427" s="3" t="s">
        <v>4410</v>
      </c>
      <c r="AG427" s="3" t="s">
        <v>786</v>
      </c>
      <c r="AH427" s="3" t="s">
        <v>4411</v>
      </c>
      <c r="AI427" s="3" t="s">
        <v>698</v>
      </c>
      <c r="AJ427" s="3" t="s">
        <v>36534</v>
      </c>
      <c r="AK427" s="3" t="s">
        <v>698</v>
      </c>
      <c r="AL427" s="3" t="s">
        <v>4412</v>
      </c>
      <c r="AM427" s="3" t="s">
        <v>730</v>
      </c>
      <c r="AN427" s="3" t="s">
        <v>4413</v>
      </c>
      <c r="AO427" s="3" t="s">
        <v>700</v>
      </c>
      <c r="AP427" s="3" t="s">
        <v>4414</v>
      </c>
      <c r="AQ427" s="3" t="s">
        <v>786</v>
      </c>
      <c r="AR427" s="3" t="s">
        <v>4415</v>
      </c>
      <c r="AS427" s="3" t="s">
        <v>698</v>
      </c>
      <c r="AT427" s="3" t="s">
        <v>4416</v>
      </c>
      <c r="AU427" s="3" t="s">
        <v>728</v>
      </c>
      <c r="AV427" s="3" t="s">
        <v>4417</v>
      </c>
      <c r="AW427" s="3" t="s">
        <v>699</v>
      </c>
      <c r="AX427" s="3" t="s">
        <v>4418</v>
      </c>
      <c r="AY427" s="3" t="s">
        <v>786</v>
      </c>
      <c r="AZ427" s="3" t="s">
        <v>4419</v>
      </c>
      <c r="BA427" s="3" t="s">
        <v>729</v>
      </c>
      <c r="BB427" s="3" t="s">
        <v>4420</v>
      </c>
    </row>
    <row r="428" spans="1:54" ht="230.4" x14ac:dyDescent="0.3">
      <c r="A428" s="3" t="s">
        <v>663</v>
      </c>
      <c r="B428" s="3" t="s">
        <v>4421</v>
      </c>
      <c r="C428" s="3" t="s">
        <v>3639</v>
      </c>
      <c r="D428" s="3" t="s">
        <v>4051</v>
      </c>
      <c r="E428" s="3">
        <v>427</v>
      </c>
      <c r="F428" s="3" t="s">
        <v>37850</v>
      </c>
      <c r="G428" s="3" t="s">
        <v>694</v>
      </c>
      <c r="H428" s="3" t="s">
        <v>4422</v>
      </c>
      <c r="I428" s="3"/>
      <c r="J428" s="3" t="s">
        <v>697</v>
      </c>
      <c r="K428" s="3" t="s">
        <v>4</v>
      </c>
      <c r="L428" s="3" t="s">
        <v>697</v>
      </c>
      <c r="M428" s="3" t="s">
        <v>4076</v>
      </c>
      <c r="N428" s="3"/>
      <c r="O428" s="3" t="s">
        <v>700</v>
      </c>
      <c r="P428" s="3" t="s">
        <v>4423</v>
      </c>
      <c r="Q428" s="3" t="s">
        <v>786</v>
      </c>
      <c r="R428" s="3" t="s">
        <v>4424</v>
      </c>
      <c r="S428" s="3" t="s">
        <v>729</v>
      </c>
      <c r="T428" s="3" t="s">
        <v>4425</v>
      </c>
      <c r="U428" s="3" t="s">
        <v>700</v>
      </c>
      <c r="V428" s="3" t="s">
        <v>4426</v>
      </c>
      <c r="W428" s="3" t="s">
        <v>730</v>
      </c>
      <c r="X428" s="3" t="s">
        <v>4427</v>
      </c>
      <c r="Y428" s="3" t="s">
        <v>786</v>
      </c>
      <c r="Z428" s="3" t="s">
        <v>4428</v>
      </c>
      <c r="AA428" s="3" t="s">
        <v>699</v>
      </c>
      <c r="AB428" s="3" t="s">
        <v>4429</v>
      </c>
      <c r="AC428" s="3" t="s">
        <v>699</v>
      </c>
      <c r="AD428" s="3" t="s">
        <v>4430</v>
      </c>
      <c r="AE428" s="3" t="s">
        <v>699</v>
      </c>
      <c r="AF428" s="3" t="s">
        <v>4431</v>
      </c>
      <c r="AG428" s="3" t="s">
        <v>699</v>
      </c>
      <c r="AH428" s="3" t="s">
        <v>4432</v>
      </c>
      <c r="AI428" s="3" t="s">
        <v>730</v>
      </c>
      <c r="AJ428" s="3" t="s">
        <v>36535</v>
      </c>
      <c r="AK428" s="3" t="s">
        <v>700</v>
      </c>
      <c r="AL428" s="3" t="s">
        <v>4433</v>
      </c>
      <c r="AM428" s="3" t="s">
        <v>698</v>
      </c>
      <c r="AN428" s="3" t="s">
        <v>4434</v>
      </c>
      <c r="AO428" s="3" t="s">
        <v>728</v>
      </c>
      <c r="AP428" s="3" t="s">
        <v>4435</v>
      </c>
      <c r="AQ428" s="3" t="s">
        <v>729</v>
      </c>
      <c r="AR428" s="3" t="s">
        <v>4436</v>
      </c>
      <c r="AS428" s="3" t="s">
        <v>730</v>
      </c>
      <c r="AT428" s="3" t="s">
        <v>4437</v>
      </c>
      <c r="AU428" s="3" t="s">
        <v>728</v>
      </c>
      <c r="AV428" s="3" t="s">
        <v>4438</v>
      </c>
      <c r="AW428" s="3" t="s">
        <v>698</v>
      </c>
      <c r="AX428" s="3" t="s">
        <v>4439</v>
      </c>
      <c r="AY428" s="3" t="s">
        <v>698</v>
      </c>
      <c r="AZ428" s="3" t="s">
        <v>4440</v>
      </c>
      <c r="BA428" s="3" t="s">
        <v>699</v>
      </c>
      <c r="BB428" s="3" t="s">
        <v>4441</v>
      </c>
    </row>
    <row r="429" spans="1:54" ht="86.4" x14ac:dyDescent="0.3">
      <c r="A429" s="3" t="s">
        <v>663</v>
      </c>
      <c r="B429" s="3" t="s">
        <v>1687</v>
      </c>
      <c r="C429" s="3" t="s">
        <v>4442</v>
      </c>
      <c r="D429" s="3" t="s">
        <v>4051</v>
      </c>
      <c r="E429" s="3">
        <v>428</v>
      </c>
      <c r="F429" s="3" t="s">
        <v>37827</v>
      </c>
      <c r="G429" s="3" t="s">
        <v>694</v>
      </c>
      <c r="H429" s="3" t="s">
        <v>4443</v>
      </c>
      <c r="I429" s="3"/>
      <c r="J429" s="3" t="s">
        <v>705</v>
      </c>
      <c r="K429" s="3" t="s">
        <v>4</v>
      </c>
      <c r="L429" s="3" t="s">
        <v>697</v>
      </c>
      <c r="M429" s="3" t="s">
        <v>4444</v>
      </c>
      <c r="N429" s="3"/>
      <c r="O429" s="3" t="s">
        <v>700</v>
      </c>
      <c r="P429" s="3" t="s">
        <v>4445</v>
      </c>
      <c r="Q429" s="3" t="s">
        <v>700</v>
      </c>
      <c r="R429" s="3" t="s">
        <v>4446</v>
      </c>
      <c r="S429" s="3" t="s">
        <v>700</v>
      </c>
      <c r="T429" s="3" t="s">
        <v>4447</v>
      </c>
      <c r="U429" s="3" t="s">
        <v>700</v>
      </c>
      <c r="V429" s="3" t="s">
        <v>4448</v>
      </c>
      <c r="W429" s="3" t="s">
        <v>698</v>
      </c>
      <c r="Y429" s="3" t="s">
        <v>700</v>
      </c>
      <c r="Z429" s="3" t="s">
        <v>4449</v>
      </c>
      <c r="AA429" s="3" t="s">
        <v>712</v>
      </c>
      <c r="AB429" s="3" t="s">
        <v>4449</v>
      </c>
      <c r="AC429" s="3" t="s">
        <v>712</v>
      </c>
      <c r="AD429" s="3" t="s">
        <v>4450</v>
      </c>
      <c r="AE429" s="3" t="s">
        <v>699</v>
      </c>
      <c r="AF429" s="3" t="s">
        <v>4451</v>
      </c>
      <c r="AG429" s="3" t="s">
        <v>700</v>
      </c>
      <c r="AH429" s="3" t="s">
        <v>4452</v>
      </c>
      <c r="AI429" s="3" t="s">
        <v>699</v>
      </c>
      <c r="AJ429" s="3" t="s">
        <v>36536</v>
      </c>
      <c r="AK429" s="3" t="s">
        <v>698</v>
      </c>
      <c r="AL429" s="3" t="s">
        <v>4453</v>
      </c>
      <c r="AM429" s="3" t="s">
        <v>698</v>
      </c>
      <c r="AN429" s="3" t="s">
        <v>4454</v>
      </c>
      <c r="AO429" s="3" t="s">
        <v>700</v>
      </c>
      <c r="AP429" s="3" t="s">
        <v>4455</v>
      </c>
      <c r="AQ429" s="3" t="s">
        <v>698</v>
      </c>
      <c r="AR429" s="3" t="s">
        <v>4456</v>
      </c>
      <c r="AS429" s="3" t="s">
        <v>698</v>
      </c>
      <c r="AT429" s="3" t="s">
        <v>4457</v>
      </c>
      <c r="AU429" s="3" t="s">
        <v>700</v>
      </c>
      <c r="AW429" s="3" t="s">
        <v>699</v>
      </c>
      <c r="AX429" s="3" t="s">
        <v>4458</v>
      </c>
      <c r="AY429" s="3" t="s">
        <v>699</v>
      </c>
      <c r="AZ429" s="3" t="s">
        <v>4459</v>
      </c>
      <c r="BA429" s="3" t="s">
        <v>699</v>
      </c>
      <c r="BB429" s="3" t="s">
        <v>4460</v>
      </c>
    </row>
    <row r="430" spans="1:54" ht="230.4" x14ac:dyDescent="0.3">
      <c r="A430" s="3" t="s">
        <v>663</v>
      </c>
      <c r="B430" s="3" t="s">
        <v>4461</v>
      </c>
      <c r="C430" s="3" t="s">
        <v>4462</v>
      </c>
      <c r="D430" s="3" t="s">
        <v>4051</v>
      </c>
      <c r="E430" s="3">
        <v>429</v>
      </c>
      <c r="F430" s="3" t="s">
        <v>37857</v>
      </c>
      <c r="G430" s="3" t="s">
        <v>752</v>
      </c>
      <c r="H430" s="3" t="s">
        <v>4463</v>
      </c>
      <c r="I430" s="3" t="s">
        <v>3157</v>
      </c>
      <c r="J430" s="3" t="s">
        <v>697</v>
      </c>
      <c r="K430" s="3" t="s">
        <v>4</v>
      </c>
      <c r="L430" s="3" t="s">
        <v>697</v>
      </c>
      <c r="M430" s="3" t="s">
        <v>4076</v>
      </c>
      <c r="N430" s="3"/>
      <c r="O430" s="3" t="s">
        <v>700</v>
      </c>
      <c r="P430" s="3" t="s">
        <v>4464</v>
      </c>
      <c r="Q430" s="3" t="s">
        <v>698</v>
      </c>
      <c r="R430" s="3" t="s">
        <v>4465</v>
      </c>
      <c r="S430" s="3" t="s">
        <v>729</v>
      </c>
      <c r="T430" s="3" t="s">
        <v>4466</v>
      </c>
      <c r="U430" s="3" t="s">
        <v>727</v>
      </c>
      <c r="V430" s="3" t="s">
        <v>4467</v>
      </c>
      <c r="W430" s="3" t="s">
        <v>729</v>
      </c>
      <c r="X430" s="3" t="s">
        <v>4468</v>
      </c>
      <c r="Y430" s="3" t="s">
        <v>699</v>
      </c>
      <c r="Z430" s="3" t="s">
        <v>4469</v>
      </c>
      <c r="AA430" s="3" t="s">
        <v>698</v>
      </c>
      <c r="AB430" s="3" t="s">
        <v>4470</v>
      </c>
      <c r="AC430" s="3" t="s">
        <v>699</v>
      </c>
      <c r="AE430" s="3" t="s">
        <v>727</v>
      </c>
      <c r="AF430" s="3" t="s">
        <v>4471</v>
      </c>
      <c r="AG430" s="3" t="s">
        <v>727</v>
      </c>
      <c r="AH430" s="3" t="s">
        <v>4472</v>
      </c>
      <c r="AI430" s="3" t="s">
        <v>730</v>
      </c>
      <c r="AJ430" s="3" t="s">
        <v>36537</v>
      </c>
      <c r="AK430" s="3" t="s">
        <v>700</v>
      </c>
      <c r="AL430" s="3" t="s">
        <v>4473</v>
      </c>
      <c r="AM430" s="3" t="s">
        <v>730</v>
      </c>
      <c r="AN430" s="3" t="s">
        <v>4474</v>
      </c>
      <c r="AO430" s="3" t="s">
        <v>728</v>
      </c>
      <c r="AP430" s="3" t="s">
        <v>4475</v>
      </c>
      <c r="AQ430" s="3" t="s">
        <v>728</v>
      </c>
      <c r="AR430" s="3" t="s">
        <v>4476</v>
      </c>
      <c r="AS430" s="3" t="s">
        <v>712</v>
      </c>
      <c r="AT430" s="3" t="s">
        <v>4477</v>
      </c>
      <c r="AU430" s="3" t="s">
        <v>728</v>
      </c>
      <c r="AV430" s="3" t="s">
        <v>4478</v>
      </c>
      <c r="AW430" s="3" t="s">
        <v>698</v>
      </c>
      <c r="AX430" s="3" t="s">
        <v>4479</v>
      </c>
      <c r="AY430" s="3" t="s">
        <v>730</v>
      </c>
      <c r="AZ430" s="3" t="s">
        <v>4480</v>
      </c>
      <c r="BA430" s="3" t="s">
        <v>699</v>
      </c>
      <c r="BB430" s="3" t="s">
        <v>4481</v>
      </c>
    </row>
    <row r="431" spans="1:54" ht="230.4" x14ac:dyDescent="0.3">
      <c r="A431" s="3" t="s">
        <v>663</v>
      </c>
      <c r="B431" s="3" t="s">
        <v>4184</v>
      </c>
      <c r="C431" s="3" t="s">
        <v>3531</v>
      </c>
      <c r="D431" s="3" t="s">
        <v>4051</v>
      </c>
      <c r="E431" s="3">
        <v>430</v>
      </c>
      <c r="F431" s="3" t="s">
        <v>37863</v>
      </c>
      <c r="G431" s="3" t="s">
        <v>752</v>
      </c>
      <c r="H431" s="3" t="s">
        <v>4482</v>
      </c>
      <c r="I431" s="3"/>
      <c r="J431" s="3" t="s">
        <v>697</v>
      </c>
      <c r="K431" s="3" t="s">
        <v>4</v>
      </c>
      <c r="L431" s="3" t="s">
        <v>697</v>
      </c>
      <c r="M431" s="3" t="s">
        <v>4076</v>
      </c>
      <c r="N431" s="3"/>
      <c r="O431" s="3" t="s">
        <v>700</v>
      </c>
      <c r="P431" s="3" t="s">
        <v>4483</v>
      </c>
      <c r="Q431" s="3" t="s">
        <v>698</v>
      </c>
      <c r="R431" s="3" t="s">
        <v>4484</v>
      </c>
      <c r="S431" s="3" t="s">
        <v>729</v>
      </c>
      <c r="T431" s="3" t="s">
        <v>4485</v>
      </c>
      <c r="U431" s="3" t="s">
        <v>729</v>
      </c>
      <c r="V431" s="3" t="s">
        <v>4486</v>
      </c>
      <c r="W431" s="3" t="s">
        <v>699</v>
      </c>
      <c r="X431" s="3" t="s">
        <v>4487</v>
      </c>
      <c r="Y431" s="3" t="s">
        <v>728</v>
      </c>
      <c r="Z431" s="3" t="s">
        <v>4488</v>
      </c>
      <c r="AA431" s="3" t="s">
        <v>786</v>
      </c>
      <c r="AB431" s="3" t="s">
        <v>4489</v>
      </c>
      <c r="AC431" s="3" t="s">
        <v>731</v>
      </c>
      <c r="AD431" s="3" t="s">
        <v>4490</v>
      </c>
      <c r="AE431" s="3" t="s">
        <v>728</v>
      </c>
      <c r="AF431" s="3" t="s">
        <v>4491</v>
      </c>
      <c r="AG431" s="3" t="s">
        <v>790</v>
      </c>
      <c r="AH431" s="3" t="s">
        <v>4492</v>
      </c>
      <c r="AI431" s="3" t="s">
        <v>730</v>
      </c>
      <c r="AJ431" s="3" t="s">
        <v>36538</v>
      </c>
      <c r="AK431" s="3" t="s">
        <v>699</v>
      </c>
      <c r="AL431" s="3" t="s">
        <v>4493</v>
      </c>
      <c r="AM431" s="3" t="s">
        <v>790</v>
      </c>
      <c r="AO431" s="3" t="s">
        <v>728</v>
      </c>
      <c r="AP431" s="3" t="s">
        <v>4494</v>
      </c>
      <c r="AQ431" s="3" t="s">
        <v>729</v>
      </c>
      <c r="AR431" s="3" t="s">
        <v>4495</v>
      </c>
      <c r="AS431" s="3" t="s">
        <v>730</v>
      </c>
      <c r="AT431" s="3" t="s">
        <v>4496</v>
      </c>
      <c r="AU431" s="3" t="s">
        <v>727</v>
      </c>
      <c r="AW431" s="3" t="s">
        <v>730</v>
      </c>
      <c r="AX431" s="3" t="s">
        <v>4497</v>
      </c>
      <c r="AY431" s="3" t="s">
        <v>729</v>
      </c>
      <c r="AZ431" s="3" t="s">
        <v>4498</v>
      </c>
      <c r="BA431" s="3" t="s">
        <v>729</v>
      </c>
      <c r="BB431" s="3" t="s">
        <v>4499</v>
      </c>
    </row>
    <row r="432" spans="1:54" ht="28.8" x14ac:dyDescent="0.3">
      <c r="A432" s="3" t="s">
        <v>663</v>
      </c>
      <c r="B432" s="3" t="s">
        <v>4500</v>
      </c>
      <c r="C432" s="3" t="s">
        <v>3531</v>
      </c>
      <c r="D432" s="3" t="s">
        <v>4051</v>
      </c>
      <c r="E432" s="3">
        <v>431</v>
      </c>
      <c r="F432" s="3" t="s">
        <v>37859</v>
      </c>
      <c r="G432" s="3" t="s">
        <v>694</v>
      </c>
      <c r="H432" s="3" t="s">
        <v>4501</v>
      </c>
      <c r="I432" s="3"/>
      <c r="J432" s="3" t="s">
        <v>4</v>
      </c>
      <c r="K432" s="3" t="s">
        <v>4</v>
      </c>
      <c r="L432" s="3" t="s">
        <v>697</v>
      </c>
      <c r="M432" s="3" t="s">
        <v>4</v>
      </c>
      <c r="N432" s="3"/>
      <c r="O432" s="3" t="s">
        <v>4</v>
      </c>
      <c r="P432" s="3" t="s">
        <v>4</v>
      </c>
      <c r="Q432" s="3" t="s">
        <v>4</v>
      </c>
      <c r="R432" s="3" t="s">
        <v>4</v>
      </c>
      <c r="S432" s="3" t="s">
        <v>4</v>
      </c>
      <c r="T432" s="3" t="s">
        <v>4</v>
      </c>
      <c r="U432" s="3" t="s">
        <v>4</v>
      </c>
      <c r="V432" s="3" t="s">
        <v>4</v>
      </c>
      <c r="W432" s="3" t="s">
        <v>4</v>
      </c>
      <c r="X432" s="3" t="s">
        <v>4</v>
      </c>
      <c r="Y432" s="3" t="s">
        <v>4</v>
      </c>
      <c r="Z432" s="3" t="s">
        <v>4</v>
      </c>
      <c r="AA432" s="3" t="s">
        <v>4</v>
      </c>
      <c r="AB432" s="3" t="s">
        <v>4</v>
      </c>
      <c r="AC432" s="3" t="s">
        <v>4</v>
      </c>
      <c r="AD432" s="3" t="s">
        <v>4</v>
      </c>
      <c r="AE432" s="3" t="s">
        <v>4</v>
      </c>
      <c r="AF432" s="3" t="s">
        <v>4</v>
      </c>
      <c r="AG432" s="3" t="s">
        <v>4</v>
      </c>
      <c r="AH432" s="3" t="s">
        <v>4</v>
      </c>
      <c r="AI432" s="3" t="s">
        <v>4</v>
      </c>
      <c r="AJ432" s="3" t="s">
        <v>4</v>
      </c>
      <c r="AK432" s="3" t="s">
        <v>4</v>
      </c>
      <c r="AL432" s="3" t="s">
        <v>4</v>
      </c>
      <c r="AM432" s="3" t="s">
        <v>4</v>
      </c>
      <c r="AN432" s="3" t="s">
        <v>4</v>
      </c>
      <c r="AO432" s="3" t="s">
        <v>4</v>
      </c>
      <c r="AP432" s="3" t="s">
        <v>4</v>
      </c>
      <c r="AQ432" s="3" t="s">
        <v>4</v>
      </c>
      <c r="AR432" s="3" t="s">
        <v>4</v>
      </c>
      <c r="AS432" s="3" t="s">
        <v>4</v>
      </c>
      <c r="AT432" s="3" t="s">
        <v>4</v>
      </c>
      <c r="AU432" s="3" t="s">
        <v>4</v>
      </c>
      <c r="AV432" s="3" t="s">
        <v>4</v>
      </c>
      <c r="AW432" s="3" t="s">
        <v>4</v>
      </c>
      <c r="AX432" s="3" t="s">
        <v>4</v>
      </c>
      <c r="AY432" s="3" t="s">
        <v>4</v>
      </c>
      <c r="AZ432" s="3" t="s">
        <v>4</v>
      </c>
      <c r="BA432" s="3" t="s">
        <v>4</v>
      </c>
      <c r="BB432" s="3" t="s">
        <v>4</v>
      </c>
    </row>
    <row r="433" spans="1:54" ht="28.8" x14ac:dyDescent="0.3">
      <c r="A433" s="3" t="s">
        <v>663</v>
      </c>
      <c r="B433" s="3" t="s">
        <v>4502</v>
      </c>
      <c r="C433" s="3" t="s">
        <v>4503</v>
      </c>
      <c r="D433" s="3" t="s">
        <v>4051</v>
      </c>
      <c r="E433" s="3">
        <v>432</v>
      </c>
      <c r="F433" s="3" t="s">
        <v>37857</v>
      </c>
      <c r="G433" s="3" t="s">
        <v>752</v>
      </c>
      <c r="H433" s="3" t="s">
        <v>4504</v>
      </c>
      <c r="I433" s="3"/>
      <c r="J433" s="3" t="s">
        <v>697</v>
      </c>
      <c r="K433" s="3" t="s">
        <v>4</v>
      </c>
      <c r="L433" s="3" t="s">
        <v>697</v>
      </c>
      <c r="M433" s="3" t="s">
        <v>4505</v>
      </c>
      <c r="N433" s="3"/>
      <c r="O433" s="3" t="s">
        <v>700</v>
      </c>
      <c r="P433" s="3"/>
      <c r="Q433" s="3" t="s">
        <v>698</v>
      </c>
      <c r="R433" s="3"/>
      <c r="S433" s="3" t="s">
        <v>699</v>
      </c>
      <c r="T433" s="3"/>
      <c r="U433" s="3" t="s">
        <v>699</v>
      </c>
      <c r="W433" s="3" t="s">
        <v>699</v>
      </c>
      <c r="Y433" s="3" t="s">
        <v>699</v>
      </c>
      <c r="AA433" s="3" t="s">
        <v>699</v>
      </c>
      <c r="AC433" s="3" t="s">
        <v>700</v>
      </c>
      <c r="AE433" s="3" t="s">
        <v>698</v>
      </c>
      <c r="AG433" s="3" t="s">
        <v>700</v>
      </c>
      <c r="AI433" s="3" t="s">
        <v>698</v>
      </c>
      <c r="AK433" s="3" t="s">
        <v>698</v>
      </c>
      <c r="AM433" s="3" t="s">
        <v>698</v>
      </c>
      <c r="AO433" s="3" t="s">
        <v>700</v>
      </c>
      <c r="AQ433" s="3" t="s">
        <v>698</v>
      </c>
      <c r="AS433" s="3" t="s">
        <v>698</v>
      </c>
      <c r="AU433" s="3" t="s">
        <v>700</v>
      </c>
      <c r="AW433" s="3" t="s">
        <v>698</v>
      </c>
      <c r="AY433" s="3" t="s">
        <v>699</v>
      </c>
      <c r="BA433" s="3" t="s">
        <v>699</v>
      </c>
    </row>
    <row r="434" spans="1:54" ht="129.6" x14ac:dyDescent="0.3">
      <c r="A434" s="3" t="s">
        <v>663</v>
      </c>
      <c r="B434" s="3" t="s">
        <v>4506</v>
      </c>
      <c r="C434" s="3" t="s">
        <v>4507</v>
      </c>
      <c r="D434" s="3" t="s">
        <v>4051</v>
      </c>
      <c r="E434" s="3">
        <v>433</v>
      </c>
      <c r="F434" s="3" t="s">
        <v>37820</v>
      </c>
      <c r="G434" s="3" t="s">
        <v>752</v>
      </c>
      <c r="H434" s="3" t="s">
        <v>4508</v>
      </c>
      <c r="I434" s="3" t="s">
        <v>4118</v>
      </c>
      <c r="J434" s="3" t="s">
        <v>697</v>
      </c>
      <c r="K434" s="3" t="s">
        <v>4</v>
      </c>
      <c r="L434" s="3" t="s">
        <v>705</v>
      </c>
      <c r="M434" s="3" t="s">
        <v>4076</v>
      </c>
      <c r="N434" s="3"/>
      <c r="O434" s="3" t="s">
        <v>700</v>
      </c>
      <c r="P434" s="3" t="s">
        <v>4509</v>
      </c>
      <c r="Q434" s="3" t="s">
        <v>700</v>
      </c>
      <c r="R434" s="3" t="s">
        <v>4510</v>
      </c>
      <c r="S434" s="3" t="s">
        <v>699</v>
      </c>
      <c r="T434" s="3"/>
      <c r="U434" s="3" t="s">
        <v>699</v>
      </c>
      <c r="V434" s="3" t="s">
        <v>4511</v>
      </c>
      <c r="W434" s="3" t="s">
        <v>699</v>
      </c>
      <c r="X434" s="3" t="s">
        <v>4512</v>
      </c>
      <c r="Y434" s="3" t="s">
        <v>699</v>
      </c>
      <c r="Z434" s="3" t="s">
        <v>4513</v>
      </c>
      <c r="AA434" s="3" t="s">
        <v>712</v>
      </c>
      <c r="AB434" s="3" t="s">
        <v>4514</v>
      </c>
      <c r="AC434" s="3" t="s">
        <v>700</v>
      </c>
      <c r="AE434" s="3" t="s">
        <v>698</v>
      </c>
      <c r="AF434" s="3" t="s">
        <v>4515</v>
      </c>
      <c r="AG434" s="3" t="s">
        <v>699</v>
      </c>
      <c r="AI434" s="3" t="s">
        <v>698</v>
      </c>
      <c r="AJ434" s="3" t="s">
        <v>36539</v>
      </c>
      <c r="AK434" s="3" t="s">
        <v>700</v>
      </c>
      <c r="AL434" s="3" t="s">
        <v>4516</v>
      </c>
      <c r="AM434" s="3" t="s">
        <v>698</v>
      </c>
      <c r="AN434" s="3" t="s">
        <v>4517</v>
      </c>
      <c r="AO434" s="3" t="s">
        <v>700</v>
      </c>
      <c r="AP434" s="3" t="s">
        <v>4518</v>
      </c>
      <c r="AQ434" s="3" t="s">
        <v>700</v>
      </c>
      <c r="AR434" s="3" t="s">
        <v>4519</v>
      </c>
      <c r="AS434" s="3" t="s">
        <v>698</v>
      </c>
      <c r="AU434" s="3" t="s">
        <v>699</v>
      </c>
      <c r="AV434" s="3" t="s">
        <v>4520</v>
      </c>
      <c r="AW434" s="3" t="s">
        <v>699</v>
      </c>
      <c r="AX434" s="3" t="s">
        <v>4521</v>
      </c>
      <c r="AY434" s="3" t="s">
        <v>699</v>
      </c>
      <c r="BA434" s="3" t="s">
        <v>699</v>
      </c>
      <c r="BB434" s="3" t="s">
        <v>4522</v>
      </c>
    </row>
    <row r="435" spans="1:54" ht="43.2" x14ac:dyDescent="0.3">
      <c r="A435" s="3" t="s">
        <v>663</v>
      </c>
      <c r="B435" s="3" t="s">
        <v>4523</v>
      </c>
      <c r="C435" s="3" t="s">
        <v>4524</v>
      </c>
      <c r="D435" s="3" t="s">
        <v>4051</v>
      </c>
      <c r="E435" s="3">
        <v>434</v>
      </c>
      <c r="F435" s="3" t="s">
        <v>37867</v>
      </c>
      <c r="G435" s="3" t="s">
        <v>752</v>
      </c>
      <c r="H435" s="3" t="s">
        <v>4525</v>
      </c>
      <c r="I435" s="3"/>
      <c r="J435" s="3" t="s">
        <v>697</v>
      </c>
      <c r="K435" s="3" t="s">
        <v>4</v>
      </c>
      <c r="L435" s="3" t="s">
        <v>697</v>
      </c>
      <c r="M435" s="3" t="s">
        <v>4076</v>
      </c>
      <c r="N435" s="3"/>
      <c r="O435" s="3" t="s">
        <v>700</v>
      </c>
      <c r="P435" s="3"/>
      <c r="Q435" s="3" t="s">
        <v>728</v>
      </c>
      <c r="R435" s="3"/>
      <c r="S435" s="3" t="s">
        <v>699</v>
      </c>
      <c r="T435" s="3"/>
      <c r="U435" s="3" t="s">
        <v>699</v>
      </c>
      <c r="W435" s="3" t="s">
        <v>699</v>
      </c>
      <c r="Y435" s="3" t="s">
        <v>786</v>
      </c>
      <c r="AA435" s="3" t="s">
        <v>790</v>
      </c>
      <c r="AC435" s="3" t="s">
        <v>786</v>
      </c>
      <c r="AE435" s="3" t="s">
        <v>730</v>
      </c>
      <c r="AG435" s="3" t="s">
        <v>700</v>
      </c>
      <c r="AI435" s="3" t="s">
        <v>730</v>
      </c>
      <c r="AK435" s="3" t="s">
        <v>698</v>
      </c>
      <c r="AM435" s="3" t="s">
        <v>730</v>
      </c>
      <c r="AO435" s="3" t="s">
        <v>728</v>
      </c>
      <c r="AQ435" s="3" t="s">
        <v>699</v>
      </c>
      <c r="AS435" s="3" t="s">
        <v>730</v>
      </c>
      <c r="AU435" s="3" t="s">
        <v>728</v>
      </c>
      <c r="AW435" s="3" t="s">
        <v>699</v>
      </c>
      <c r="AY435" s="3" t="s">
        <v>699</v>
      </c>
      <c r="BA435" s="3" t="s">
        <v>729</v>
      </c>
    </row>
    <row r="436" spans="1:54" ht="129.6" x14ac:dyDescent="0.3">
      <c r="A436" s="3" t="s">
        <v>663</v>
      </c>
      <c r="B436" s="3" t="s">
        <v>1611</v>
      </c>
      <c r="C436" s="3" t="s">
        <v>4526</v>
      </c>
      <c r="D436" s="3" t="s">
        <v>4051</v>
      </c>
      <c r="E436" s="3">
        <v>435</v>
      </c>
      <c r="F436" s="3" t="s">
        <v>37833</v>
      </c>
      <c r="G436" s="3" t="s">
        <v>694</v>
      </c>
      <c r="H436" s="3" t="s">
        <v>4527</v>
      </c>
      <c r="I436" s="3"/>
      <c r="J436" s="3" t="s">
        <v>697</v>
      </c>
      <c r="K436" s="3" t="s">
        <v>4</v>
      </c>
      <c r="L436" s="3" t="s">
        <v>697</v>
      </c>
      <c r="N436" s="3"/>
      <c r="O436" s="3" t="s">
        <v>700</v>
      </c>
      <c r="P436" s="3" t="s">
        <v>4528</v>
      </c>
      <c r="Q436" s="3" t="s">
        <v>700</v>
      </c>
      <c r="R436" s="3" t="s">
        <v>4529</v>
      </c>
      <c r="S436" s="3" t="s">
        <v>699</v>
      </c>
      <c r="T436" s="3" t="s">
        <v>4530</v>
      </c>
      <c r="U436" s="3" t="s">
        <v>728</v>
      </c>
      <c r="V436" s="3" t="s">
        <v>4531</v>
      </c>
      <c r="W436" s="3" t="s">
        <v>699</v>
      </c>
      <c r="X436" s="3" t="s">
        <v>4532</v>
      </c>
      <c r="Y436" s="3" t="s">
        <v>699</v>
      </c>
      <c r="Z436" s="3" t="s">
        <v>4533</v>
      </c>
      <c r="AA436" s="3" t="s">
        <v>786</v>
      </c>
      <c r="AB436" s="3" t="s">
        <v>4534</v>
      </c>
      <c r="AC436" s="3" t="s">
        <v>698</v>
      </c>
      <c r="AE436" s="3" t="s">
        <v>698</v>
      </c>
      <c r="AF436" s="3" t="s">
        <v>4535</v>
      </c>
      <c r="AG436" s="3" t="s">
        <v>698</v>
      </c>
      <c r="AH436" s="3" t="s">
        <v>4536</v>
      </c>
      <c r="AI436" s="3" t="s">
        <v>699</v>
      </c>
      <c r="AJ436" s="3" t="s">
        <v>36540</v>
      </c>
      <c r="AK436" s="3" t="s">
        <v>698</v>
      </c>
      <c r="AL436" s="3" t="s">
        <v>4537</v>
      </c>
      <c r="AM436" s="3" t="s">
        <v>699</v>
      </c>
      <c r="AN436" s="3" t="s">
        <v>4538</v>
      </c>
      <c r="AO436" s="3" t="s">
        <v>728</v>
      </c>
      <c r="AP436" s="3" t="s">
        <v>4539</v>
      </c>
      <c r="AQ436" s="3" t="s">
        <v>699</v>
      </c>
      <c r="AR436" s="3" t="s">
        <v>4540</v>
      </c>
      <c r="AS436" s="3" t="s">
        <v>712</v>
      </c>
      <c r="AT436" s="3" t="s">
        <v>4541</v>
      </c>
      <c r="AU436" s="3" t="s">
        <v>700</v>
      </c>
      <c r="AV436" s="3" t="s">
        <v>4542</v>
      </c>
      <c r="AW436" s="3" t="s">
        <v>698</v>
      </c>
      <c r="AX436" s="3" t="s">
        <v>4543</v>
      </c>
      <c r="AY436" s="3" t="s">
        <v>699</v>
      </c>
      <c r="AZ436" s="3" t="s">
        <v>4544</v>
      </c>
      <c r="BA436" s="3" t="s">
        <v>699</v>
      </c>
      <c r="BB436" s="3" t="s">
        <v>4545</v>
      </c>
    </row>
    <row r="437" spans="1:54" ht="158.4" x14ac:dyDescent="0.3">
      <c r="A437" s="3" t="s">
        <v>663</v>
      </c>
      <c r="B437" s="3" t="s">
        <v>4546</v>
      </c>
      <c r="C437" s="3" t="s">
        <v>4547</v>
      </c>
      <c r="D437" s="3" t="s">
        <v>4051</v>
      </c>
      <c r="E437" s="3">
        <v>436</v>
      </c>
      <c r="F437" s="3" t="s">
        <v>37825</v>
      </c>
      <c r="G437" s="3" t="s">
        <v>752</v>
      </c>
      <c r="H437" s="3" t="s">
        <v>4548</v>
      </c>
      <c r="I437" s="3"/>
      <c r="J437" s="3" t="s">
        <v>697</v>
      </c>
      <c r="K437" s="3" t="s">
        <v>4</v>
      </c>
      <c r="L437" s="3" t="s">
        <v>697</v>
      </c>
      <c r="M437" s="3" t="s">
        <v>4076</v>
      </c>
      <c r="N437" s="3"/>
      <c r="O437" s="3" t="s">
        <v>700</v>
      </c>
      <c r="P437" s="3" t="s">
        <v>4549</v>
      </c>
      <c r="Q437" s="3" t="s">
        <v>728</v>
      </c>
      <c r="R437" s="3" t="s">
        <v>4550</v>
      </c>
      <c r="S437" s="3" t="s">
        <v>729</v>
      </c>
      <c r="T437" s="3" t="s">
        <v>4551</v>
      </c>
      <c r="U437" s="3" t="s">
        <v>700</v>
      </c>
      <c r="V437" s="3" t="s">
        <v>4552</v>
      </c>
      <c r="W437" s="3" t="s">
        <v>730</v>
      </c>
      <c r="X437" s="3" t="s">
        <v>4553</v>
      </c>
      <c r="Y437" s="3" t="s">
        <v>699</v>
      </c>
      <c r="Z437" s="3" t="s">
        <v>4554</v>
      </c>
      <c r="AA437" s="3" t="s">
        <v>698</v>
      </c>
      <c r="AB437" s="3" t="s">
        <v>4555</v>
      </c>
      <c r="AC437" s="3" t="s">
        <v>698</v>
      </c>
      <c r="AD437" s="3" t="s">
        <v>4556</v>
      </c>
      <c r="AE437" s="3" t="s">
        <v>728</v>
      </c>
      <c r="AF437" s="3" t="s">
        <v>4557</v>
      </c>
      <c r="AG437" s="3" t="s">
        <v>727</v>
      </c>
      <c r="AH437" s="3" t="s">
        <v>4558</v>
      </c>
      <c r="AI437" s="3" t="s">
        <v>698</v>
      </c>
      <c r="AJ437" s="3" t="s">
        <v>36541</v>
      </c>
      <c r="AK437" s="3" t="s">
        <v>698</v>
      </c>
      <c r="AL437" s="3" t="s">
        <v>4559</v>
      </c>
      <c r="AM437" s="3" t="s">
        <v>699</v>
      </c>
      <c r="AN437" s="3" t="s">
        <v>4560</v>
      </c>
      <c r="AO437" s="3" t="s">
        <v>700</v>
      </c>
      <c r="AP437" s="3" t="s">
        <v>4561</v>
      </c>
      <c r="AQ437" s="3" t="s">
        <v>699</v>
      </c>
      <c r="AR437" s="3" t="s">
        <v>4562</v>
      </c>
      <c r="AS437" s="3" t="s">
        <v>712</v>
      </c>
      <c r="AT437" s="3" t="s">
        <v>4563</v>
      </c>
      <c r="AU437" s="3" t="s">
        <v>700</v>
      </c>
      <c r="AV437" s="3" t="s">
        <v>4564</v>
      </c>
      <c r="AW437" s="3" t="s">
        <v>699</v>
      </c>
      <c r="AX437" s="3" t="s">
        <v>4565</v>
      </c>
      <c r="AY437" s="3" t="s">
        <v>698</v>
      </c>
      <c r="AZ437" s="3" t="s">
        <v>4566</v>
      </c>
      <c r="BA437" s="3" t="s">
        <v>699</v>
      </c>
      <c r="BB437" s="3" t="s">
        <v>4567</v>
      </c>
    </row>
    <row r="438" spans="1:54" ht="216" x14ac:dyDescent="0.3">
      <c r="A438" s="3" t="s">
        <v>663</v>
      </c>
      <c r="B438" s="3" t="s">
        <v>4568</v>
      </c>
      <c r="C438" s="3" t="s">
        <v>4569</v>
      </c>
      <c r="D438" s="3" t="s">
        <v>4051</v>
      </c>
      <c r="E438" s="3">
        <v>437</v>
      </c>
      <c r="F438" s="3" t="s">
        <v>37862</v>
      </c>
      <c r="G438" s="3" t="s">
        <v>694</v>
      </c>
      <c r="H438" s="3" t="s">
        <v>1022</v>
      </c>
      <c r="I438" s="3"/>
      <c r="J438" s="3" t="s">
        <v>697</v>
      </c>
      <c r="K438" s="3" t="s">
        <v>4</v>
      </c>
      <c r="L438" s="3" t="s">
        <v>697</v>
      </c>
      <c r="M438" s="3" t="s">
        <v>4570</v>
      </c>
      <c r="N438" s="3"/>
      <c r="O438" s="3" t="s">
        <v>728</v>
      </c>
      <c r="P438" s="3" t="s">
        <v>4571</v>
      </c>
      <c r="Q438" s="3" t="s">
        <v>727</v>
      </c>
      <c r="R438" s="3" t="s">
        <v>4572</v>
      </c>
      <c r="S438" s="3" t="s">
        <v>699</v>
      </c>
      <c r="T438" s="3" t="s">
        <v>4573</v>
      </c>
      <c r="U438" s="3" t="s">
        <v>727</v>
      </c>
      <c r="V438" s="3" t="s">
        <v>4574</v>
      </c>
      <c r="W438" s="3" t="s">
        <v>699</v>
      </c>
      <c r="X438" s="3" t="s">
        <v>4575</v>
      </c>
      <c r="Y438" s="3" t="s">
        <v>730</v>
      </c>
      <c r="Z438" s="3" t="s">
        <v>4576</v>
      </c>
      <c r="AA438" s="3" t="s">
        <v>730</v>
      </c>
      <c r="AB438" s="3" t="s">
        <v>4577</v>
      </c>
      <c r="AC438" s="3" t="s">
        <v>786</v>
      </c>
      <c r="AD438" s="3" t="s">
        <v>4578</v>
      </c>
      <c r="AE438" s="3" t="s">
        <v>700</v>
      </c>
      <c r="AF438" s="3" t="s">
        <v>4579</v>
      </c>
      <c r="AG438" s="3" t="s">
        <v>786</v>
      </c>
      <c r="AI438" s="3" t="s">
        <v>730</v>
      </c>
      <c r="AJ438" s="3" t="s">
        <v>36542</v>
      </c>
      <c r="AK438" s="3" t="s">
        <v>790</v>
      </c>
      <c r="AL438" s="3" t="s">
        <v>4580</v>
      </c>
      <c r="AM438" s="3" t="s">
        <v>698</v>
      </c>
      <c r="AN438" s="3" t="s">
        <v>4581</v>
      </c>
      <c r="AO438" s="3" t="s">
        <v>700</v>
      </c>
      <c r="AP438" s="3" t="s">
        <v>4582</v>
      </c>
      <c r="AQ438" s="3" t="s">
        <v>728</v>
      </c>
      <c r="AR438" s="3" t="s">
        <v>4583</v>
      </c>
      <c r="AS438" s="3" t="s">
        <v>730</v>
      </c>
      <c r="AT438" s="3" t="s">
        <v>4584</v>
      </c>
      <c r="AU438" s="3" t="s">
        <v>729</v>
      </c>
      <c r="AV438" s="3" t="s">
        <v>4585</v>
      </c>
      <c r="AW438" s="3" t="s">
        <v>699</v>
      </c>
      <c r="AX438" s="3" t="s">
        <v>4586</v>
      </c>
      <c r="AY438" s="3" t="s">
        <v>699</v>
      </c>
      <c r="AZ438" s="3" t="s">
        <v>4587</v>
      </c>
      <c r="BA438" s="3" t="s">
        <v>729</v>
      </c>
      <c r="BB438" s="3" t="s">
        <v>4588</v>
      </c>
    </row>
    <row r="439" spans="1:54" x14ac:dyDescent="0.3">
      <c r="A439" s="3" t="s">
        <v>663</v>
      </c>
      <c r="B439" s="3" t="s">
        <v>4589</v>
      </c>
      <c r="C439" s="3" t="s">
        <v>4590</v>
      </c>
      <c r="D439" s="3" t="s">
        <v>4051</v>
      </c>
      <c r="E439" s="3">
        <v>438</v>
      </c>
      <c r="F439" s="3" t="s">
        <v>37871</v>
      </c>
      <c r="G439" s="3" t="s">
        <v>752</v>
      </c>
      <c r="H439" s="3" t="s">
        <v>4152</v>
      </c>
      <c r="I439" s="3"/>
      <c r="J439" s="3" t="s">
        <v>4</v>
      </c>
      <c r="K439" s="3" t="s">
        <v>4</v>
      </c>
      <c r="L439" s="3" t="s">
        <v>697</v>
      </c>
      <c r="M439" s="3" t="s">
        <v>4</v>
      </c>
      <c r="N439" s="3"/>
      <c r="O439" s="3" t="s">
        <v>4</v>
      </c>
      <c r="P439" s="3" t="s">
        <v>4</v>
      </c>
      <c r="Q439" s="3" t="s">
        <v>4</v>
      </c>
      <c r="R439" s="3" t="s">
        <v>4</v>
      </c>
      <c r="S439" s="3" t="s">
        <v>4</v>
      </c>
      <c r="T439" s="3" t="s">
        <v>4</v>
      </c>
      <c r="U439" s="3" t="s">
        <v>4</v>
      </c>
      <c r="V439" s="3" t="s">
        <v>4</v>
      </c>
      <c r="W439" s="3" t="s">
        <v>4</v>
      </c>
      <c r="X439" s="3" t="s">
        <v>4</v>
      </c>
      <c r="Y439" s="3" t="s">
        <v>4</v>
      </c>
      <c r="Z439" s="3" t="s">
        <v>4</v>
      </c>
      <c r="AA439" s="3" t="s">
        <v>4</v>
      </c>
      <c r="AB439" s="3" t="s">
        <v>4</v>
      </c>
      <c r="AC439" s="3" t="s">
        <v>4</v>
      </c>
      <c r="AD439" s="3" t="s">
        <v>4</v>
      </c>
      <c r="AE439" s="3" t="s">
        <v>4</v>
      </c>
      <c r="AF439" s="3" t="s">
        <v>4</v>
      </c>
      <c r="AG439" s="3" t="s">
        <v>4</v>
      </c>
      <c r="AH439" s="3" t="s">
        <v>4</v>
      </c>
      <c r="AI439" s="3" t="s">
        <v>4</v>
      </c>
      <c r="AJ439" s="3" t="s">
        <v>4</v>
      </c>
      <c r="AK439" s="3" t="s">
        <v>4</v>
      </c>
      <c r="AL439" s="3" t="s">
        <v>4</v>
      </c>
      <c r="AM439" s="3" t="s">
        <v>4</v>
      </c>
      <c r="AN439" s="3" t="s">
        <v>4</v>
      </c>
      <c r="AO439" s="3" t="s">
        <v>4</v>
      </c>
      <c r="AP439" s="3" t="s">
        <v>4</v>
      </c>
      <c r="AQ439" s="3" t="s">
        <v>4</v>
      </c>
      <c r="AR439" s="3" t="s">
        <v>4</v>
      </c>
      <c r="AS439" s="3" t="s">
        <v>4</v>
      </c>
      <c r="AT439" s="3" t="s">
        <v>4</v>
      </c>
      <c r="AU439" s="3" t="s">
        <v>4</v>
      </c>
      <c r="AV439" s="3" t="s">
        <v>4</v>
      </c>
      <c r="AW439" s="3" t="s">
        <v>4</v>
      </c>
      <c r="AX439" s="3" t="s">
        <v>4</v>
      </c>
      <c r="AY439" s="3" t="s">
        <v>4</v>
      </c>
      <c r="AZ439" s="3" t="s">
        <v>4</v>
      </c>
      <c r="BA439" s="3" t="s">
        <v>4</v>
      </c>
      <c r="BB439" s="3" t="s">
        <v>4</v>
      </c>
    </row>
    <row r="440" spans="1:54" ht="57.6" x14ac:dyDescent="0.3">
      <c r="A440" s="3" t="s">
        <v>663</v>
      </c>
      <c r="B440" s="3" t="s">
        <v>836</v>
      </c>
      <c r="C440" s="3" t="s">
        <v>3032</v>
      </c>
      <c r="D440" s="3" t="s">
        <v>4051</v>
      </c>
      <c r="E440" s="3">
        <v>439</v>
      </c>
      <c r="F440" s="3" t="s">
        <v>37847</v>
      </c>
      <c r="G440" s="3" t="s">
        <v>694</v>
      </c>
      <c r="H440" s="3" t="s">
        <v>4591</v>
      </c>
      <c r="I440" s="3"/>
      <c r="J440" s="3" t="s">
        <v>705</v>
      </c>
      <c r="K440" s="3" t="s">
        <v>4</v>
      </c>
      <c r="L440" s="3" t="s">
        <v>697</v>
      </c>
      <c r="N440" s="3"/>
      <c r="O440" s="3" t="s">
        <v>700</v>
      </c>
      <c r="P440" s="3"/>
      <c r="Q440" s="3" t="s">
        <v>699</v>
      </c>
      <c r="R440" s="3"/>
      <c r="S440" s="3" t="s">
        <v>699</v>
      </c>
      <c r="T440" s="3"/>
      <c r="U440" s="3" t="s">
        <v>728</v>
      </c>
      <c r="V440" s="3" t="s">
        <v>4592</v>
      </c>
      <c r="W440" s="3" t="s">
        <v>699</v>
      </c>
      <c r="Y440" s="3" t="s">
        <v>699</v>
      </c>
      <c r="AA440" s="3" t="s">
        <v>712</v>
      </c>
      <c r="AC440" s="3" t="s">
        <v>699</v>
      </c>
      <c r="AE440" s="3" t="s">
        <v>699</v>
      </c>
      <c r="AG440" s="3" t="s">
        <v>698</v>
      </c>
      <c r="AI440" s="3" t="s">
        <v>698</v>
      </c>
      <c r="AJ440" s="3" t="s">
        <v>36543</v>
      </c>
      <c r="AK440" s="3" t="s">
        <v>700</v>
      </c>
      <c r="AM440" s="3" t="s">
        <v>730</v>
      </c>
      <c r="AO440" s="3" t="s">
        <v>700</v>
      </c>
      <c r="AP440" s="3" t="s">
        <v>4593</v>
      </c>
      <c r="AQ440" s="3" t="s">
        <v>699</v>
      </c>
      <c r="AS440" s="3" t="s">
        <v>712</v>
      </c>
      <c r="AU440" s="3" t="s">
        <v>700</v>
      </c>
      <c r="AW440" s="3" t="s">
        <v>698</v>
      </c>
      <c r="AY440" s="3" t="s">
        <v>699</v>
      </c>
      <c r="BA440" s="3" t="s">
        <v>698</v>
      </c>
    </row>
    <row r="441" spans="1:54" ht="230.4" x14ac:dyDescent="0.3">
      <c r="A441" s="3" t="s">
        <v>663</v>
      </c>
      <c r="B441" s="3" t="s">
        <v>4594</v>
      </c>
      <c r="C441" s="3" t="s">
        <v>4595</v>
      </c>
      <c r="D441" s="3" t="s">
        <v>4051</v>
      </c>
      <c r="E441" s="3">
        <v>440</v>
      </c>
      <c r="F441" s="3" t="s">
        <v>37847</v>
      </c>
      <c r="G441" s="3" t="s">
        <v>752</v>
      </c>
      <c r="H441" s="3" t="s">
        <v>4342</v>
      </c>
      <c r="I441" s="3"/>
      <c r="J441" s="3" t="s">
        <v>697</v>
      </c>
      <c r="K441" s="3" t="s">
        <v>4</v>
      </c>
      <c r="L441" s="3" t="s">
        <v>697</v>
      </c>
      <c r="N441" s="3"/>
      <c r="O441" s="3" t="s">
        <v>700</v>
      </c>
      <c r="P441" s="3" t="s">
        <v>4596</v>
      </c>
      <c r="Q441" s="3" t="s">
        <v>700</v>
      </c>
      <c r="R441" s="3" t="s">
        <v>4597</v>
      </c>
      <c r="S441" s="3" t="s">
        <v>699</v>
      </c>
      <c r="T441" s="3" t="s">
        <v>4598</v>
      </c>
      <c r="U441" s="3" t="s">
        <v>699</v>
      </c>
      <c r="V441" s="3" t="s">
        <v>4599</v>
      </c>
      <c r="W441" s="3" t="s">
        <v>699</v>
      </c>
      <c r="Y441" s="3" t="s">
        <v>699</v>
      </c>
      <c r="AA441" s="3" t="s">
        <v>699</v>
      </c>
      <c r="AB441" s="3" t="s">
        <v>4600</v>
      </c>
      <c r="AC441" s="3" t="s">
        <v>698</v>
      </c>
      <c r="AD441" s="3" t="s">
        <v>4601</v>
      </c>
      <c r="AE441" s="3" t="s">
        <v>700</v>
      </c>
      <c r="AF441" s="3" t="s">
        <v>4602</v>
      </c>
      <c r="AG441" s="3" t="s">
        <v>699</v>
      </c>
      <c r="AH441" s="3" t="s">
        <v>4603</v>
      </c>
      <c r="AI441" s="3" t="s">
        <v>698</v>
      </c>
      <c r="AJ441" s="3" t="s">
        <v>36544</v>
      </c>
      <c r="AK441" s="3" t="s">
        <v>699</v>
      </c>
      <c r="AM441" s="3" t="s">
        <v>698</v>
      </c>
      <c r="AN441" s="3" t="s">
        <v>4604</v>
      </c>
      <c r="AO441" s="3" t="s">
        <v>700</v>
      </c>
      <c r="AP441" s="3" t="s">
        <v>4605</v>
      </c>
      <c r="AQ441" s="3" t="s">
        <v>698</v>
      </c>
      <c r="AR441" s="3" t="s">
        <v>4606</v>
      </c>
      <c r="AS441" s="3" t="s">
        <v>712</v>
      </c>
      <c r="AT441" s="3" t="s">
        <v>4607</v>
      </c>
      <c r="AU441" s="3" t="s">
        <v>700</v>
      </c>
      <c r="AV441" s="3" t="s">
        <v>4608</v>
      </c>
      <c r="AW441" s="3" t="s">
        <v>698</v>
      </c>
      <c r="AX441" s="3" t="s">
        <v>4609</v>
      </c>
      <c r="AY441" s="3" t="s">
        <v>699</v>
      </c>
      <c r="BA441" s="3" t="s">
        <v>699</v>
      </c>
      <c r="BB441" s="3" t="s">
        <v>4610</v>
      </c>
    </row>
    <row r="442" spans="1:54" ht="244.8" x14ac:dyDescent="0.3">
      <c r="A442" s="3" t="s">
        <v>663</v>
      </c>
      <c r="B442" s="3" t="s">
        <v>4611</v>
      </c>
      <c r="C442" s="3" t="s">
        <v>4612</v>
      </c>
      <c r="D442" s="3" t="s">
        <v>4051</v>
      </c>
      <c r="E442" s="3">
        <v>441</v>
      </c>
      <c r="F442" s="3" t="s">
        <v>37829</v>
      </c>
      <c r="G442" s="3" t="s">
        <v>752</v>
      </c>
      <c r="H442" s="3" t="s">
        <v>4613</v>
      </c>
      <c r="I442" s="3" t="s">
        <v>3870</v>
      </c>
      <c r="J442" s="3" t="s">
        <v>697</v>
      </c>
      <c r="K442" s="3" t="s">
        <v>4</v>
      </c>
      <c r="L442" s="3" t="s">
        <v>705</v>
      </c>
      <c r="M442" s="3" t="s">
        <v>4076</v>
      </c>
      <c r="N442" s="3"/>
      <c r="O442" s="3" t="s">
        <v>728</v>
      </c>
      <c r="P442" s="3" t="s">
        <v>4614</v>
      </c>
      <c r="Q442" s="3" t="s">
        <v>728</v>
      </c>
      <c r="R442" s="3" t="s">
        <v>4615</v>
      </c>
      <c r="S442" s="3" t="s">
        <v>729</v>
      </c>
      <c r="T442" s="3" t="s">
        <v>4616</v>
      </c>
      <c r="U442" s="3" t="s">
        <v>699</v>
      </c>
      <c r="V442" s="3" t="s">
        <v>4617</v>
      </c>
      <c r="W442" s="3" t="s">
        <v>729</v>
      </c>
      <c r="X442" s="3" t="s">
        <v>4618</v>
      </c>
      <c r="Y442" s="3" t="s">
        <v>699</v>
      </c>
      <c r="Z442" s="3" t="s">
        <v>4619</v>
      </c>
      <c r="AA442" s="3" t="s">
        <v>699</v>
      </c>
      <c r="AB442" s="3" t="s">
        <v>4620</v>
      </c>
      <c r="AC442" s="3" t="s">
        <v>698</v>
      </c>
      <c r="AD442" s="3" t="s">
        <v>4621</v>
      </c>
      <c r="AE442" s="3" t="s">
        <v>728</v>
      </c>
      <c r="AF442" s="3" t="s">
        <v>4622</v>
      </c>
      <c r="AG442" s="3" t="s">
        <v>700</v>
      </c>
      <c r="AH442" s="3" t="s">
        <v>4623</v>
      </c>
      <c r="AI442" s="3" t="s">
        <v>730</v>
      </c>
      <c r="AJ442" s="3" t="s">
        <v>36545</v>
      </c>
      <c r="AK442" s="3" t="s">
        <v>729</v>
      </c>
      <c r="AL442" s="3" t="s">
        <v>4624</v>
      </c>
      <c r="AM442" s="3" t="s">
        <v>698</v>
      </c>
      <c r="AN442" s="3" t="s">
        <v>4625</v>
      </c>
      <c r="AO442" s="3" t="s">
        <v>728</v>
      </c>
      <c r="AP442" s="3" t="s">
        <v>4626</v>
      </c>
      <c r="AQ442" s="3" t="s">
        <v>728</v>
      </c>
      <c r="AR442" s="3" t="s">
        <v>4627</v>
      </c>
      <c r="AS442" s="3" t="s">
        <v>731</v>
      </c>
      <c r="AT442" s="3" t="s">
        <v>4628</v>
      </c>
      <c r="AU442" s="3" t="s">
        <v>729</v>
      </c>
      <c r="AV442" s="3" t="s">
        <v>4629</v>
      </c>
      <c r="AW442" s="3" t="s">
        <v>698</v>
      </c>
      <c r="AX442" s="3" t="s">
        <v>4630</v>
      </c>
      <c r="AY442" s="3" t="s">
        <v>698</v>
      </c>
      <c r="AZ442" s="3" t="s">
        <v>4631</v>
      </c>
      <c r="BA442" s="3" t="s">
        <v>729</v>
      </c>
      <c r="BB442" s="3" t="s">
        <v>4632</v>
      </c>
    </row>
    <row r="443" spans="1:54" x14ac:dyDescent="0.3">
      <c r="A443" s="3" t="s">
        <v>663</v>
      </c>
      <c r="B443" s="3" t="s">
        <v>4633</v>
      </c>
      <c r="C443" s="3" t="s">
        <v>4634</v>
      </c>
      <c r="D443" s="3" t="s">
        <v>4051</v>
      </c>
      <c r="E443" s="3">
        <v>442</v>
      </c>
      <c r="F443" s="3" t="s">
        <v>37868</v>
      </c>
      <c r="G443" s="3" t="s">
        <v>694</v>
      </c>
      <c r="H443" s="3" t="s">
        <v>1022</v>
      </c>
      <c r="I443" s="3"/>
      <c r="J443" s="3" t="s">
        <v>4</v>
      </c>
      <c r="K443" s="3" t="s">
        <v>4</v>
      </c>
      <c r="L443" s="3" t="s">
        <v>697</v>
      </c>
      <c r="M443" s="3" t="s">
        <v>4</v>
      </c>
      <c r="N443" s="3"/>
      <c r="O443" s="3" t="s">
        <v>4</v>
      </c>
      <c r="P443" s="3" t="s">
        <v>4</v>
      </c>
      <c r="Q443" s="3" t="s">
        <v>4</v>
      </c>
      <c r="R443" s="3" t="s">
        <v>4</v>
      </c>
      <c r="S443" s="3" t="s">
        <v>4</v>
      </c>
      <c r="T443" s="3" t="s">
        <v>4</v>
      </c>
      <c r="U443" s="3" t="s">
        <v>4</v>
      </c>
      <c r="V443" s="3" t="s">
        <v>4</v>
      </c>
      <c r="W443" s="3" t="s">
        <v>4</v>
      </c>
      <c r="X443" s="3" t="s">
        <v>4</v>
      </c>
      <c r="Y443" s="3" t="s">
        <v>4</v>
      </c>
      <c r="Z443" s="3" t="s">
        <v>4</v>
      </c>
      <c r="AA443" s="3" t="s">
        <v>4</v>
      </c>
      <c r="AB443" s="3" t="s">
        <v>4</v>
      </c>
      <c r="AC443" s="3" t="s">
        <v>4</v>
      </c>
      <c r="AD443" s="3" t="s">
        <v>4</v>
      </c>
      <c r="AE443" s="3" t="s">
        <v>4</v>
      </c>
      <c r="AF443" s="3" t="s">
        <v>4</v>
      </c>
      <c r="AG443" s="3" t="s">
        <v>4</v>
      </c>
      <c r="AH443" s="3" t="s">
        <v>4</v>
      </c>
      <c r="AI443" s="3" t="s">
        <v>4</v>
      </c>
      <c r="AJ443" s="3" t="s">
        <v>4</v>
      </c>
      <c r="AK443" s="3" t="s">
        <v>4</v>
      </c>
      <c r="AL443" s="3" t="s">
        <v>4</v>
      </c>
      <c r="AM443" s="3" t="s">
        <v>4</v>
      </c>
      <c r="AN443" s="3" t="s">
        <v>4</v>
      </c>
      <c r="AO443" s="3" t="s">
        <v>4</v>
      </c>
      <c r="AP443" s="3" t="s">
        <v>4</v>
      </c>
      <c r="AQ443" s="3" t="s">
        <v>4</v>
      </c>
      <c r="AR443" s="3" t="s">
        <v>4</v>
      </c>
      <c r="AS443" s="3" t="s">
        <v>4</v>
      </c>
      <c r="AT443" s="3" t="s">
        <v>4</v>
      </c>
      <c r="AU443" s="3" t="s">
        <v>4</v>
      </c>
      <c r="AV443" s="3" t="s">
        <v>4</v>
      </c>
      <c r="AW443" s="3" t="s">
        <v>4</v>
      </c>
      <c r="AX443" s="3" t="s">
        <v>4</v>
      </c>
      <c r="AY443" s="3" t="s">
        <v>4</v>
      </c>
      <c r="AZ443" s="3" t="s">
        <v>4</v>
      </c>
      <c r="BA443" s="3" t="s">
        <v>4</v>
      </c>
      <c r="BB443" s="3" t="s">
        <v>4</v>
      </c>
    </row>
    <row r="444" spans="1:54" ht="28.8" x14ac:dyDescent="0.3">
      <c r="A444" s="3" t="s">
        <v>663</v>
      </c>
      <c r="B444" s="3" t="s">
        <v>2529</v>
      </c>
      <c r="C444" s="3" t="s">
        <v>4635</v>
      </c>
      <c r="D444" s="3" t="s">
        <v>4051</v>
      </c>
      <c r="E444" s="3">
        <v>443</v>
      </c>
      <c r="F444" s="3" t="s">
        <v>37833</v>
      </c>
      <c r="G444" s="3" t="s">
        <v>694</v>
      </c>
      <c r="H444" s="3" t="s">
        <v>4636</v>
      </c>
      <c r="I444" s="3"/>
      <c r="J444" s="3" t="s">
        <v>705</v>
      </c>
      <c r="K444" s="3" t="s">
        <v>4</v>
      </c>
      <c r="L444" s="3" t="s">
        <v>697</v>
      </c>
      <c r="N444" s="3"/>
      <c r="O444" s="3" t="s">
        <v>700</v>
      </c>
      <c r="P444" s="3"/>
      <c r="Q444" s="3" t="s">
        <v>698</v>
      </c>
      <c r="R444" s="3"/>
      <c r="S444" s="3" t="s">
        <v>699</v>
      </c>
      <c r="T444" s="3"/>
      <c r="U444" s="3" t="s">
        <v>699</v>
      </c>
      <c r="W444" s="3" t="s">
        <v>699</v>
      </c>
      <c r="Y444" s="3" t="s">
        <v>699</v>
      </c>
      <c r="AA444" s="3" t="s">
        <v>699</v>
      </c>
      <c r="AC444" s="3" t="s">
        <v>699</v>
      </c>
      <c r="AE444" s="3" t="s">
        <v>700</v>
      </c>
      <c r="AG444" s="3" t="s">
        <v>700</v>
      </c>
      <c r="AI444" s="3" t="s">
        <v>698</v>
      </c>
      <c r="AK444" s="3" t="s">
        <v>700</v>
      </c>
      <c r="AM444" s="3" t="s">
        <v>698</v>
      </c>
      <c r="AO444" s="3" t="s">
        <v>700</v>
      </c>
      <c r="AQ444" s="3" t="s">
        <v>699</v>
      </c>
      <c r="AS444" s="3" t="s">
        <v>698</v>
      </c>
      <c r="AU444" s="3" t="s">
        <v>699</v>
      </c>
      <c r="AW444" s="3" t="s">
        <v>699</v>
      </c>
      <c r="AY444" s="3" t="s">
        <v>699</v>
      </c>
      <c r="BA444" s="3" t="s">
        <v>699</v>
      </c>
    </row>
    <row r="445" spans="1:54" x14ac:dyDescent="0.3">
      <c r="A445" s="3" t="s">
        <v>663</v>
      </c>
      <c r="B445" s="3" t="s">
        <v>4637</v>
      </c>
      <c r="C445" s="3" t="s">
        <v>4638</v>
      </c>
      <c r="D445" s="3" t="s">
        <v>4051</v>
      </c>
      <c r="E445" s="3">
        <v>444</v>
      </c>
      <c r="F445" s="3" t="s">
        <v>37833</v>
      </c>
      <c r="G445" s="3" t="s">
        <v>752</v>
      </c>
      <c r="H445" s="3" t="s">
        <v>4639</v>
      </c>
      <c r="I445" s="3"/>
      <c r="J445" s="3" t="s">
        <v>4</v>
      </c>
      <c r="K445" s="3" t="s">
        <v>4</v>
      </c>
      <c r="L445" s="3" t="s">
        <v>697</v>
      </c>
      <c r="M445" s="3" t="s">
        <v>4</v>
      </c>
      <c r="N445" s="3"/>
      <c r="O445" s="3" t="s">
        <v>4</v>
      </c>
      <c r="P445" s="3" t="s">
        <v>4</v>
      </c>
      <c r="Q445" s="3" t="s">
        <v>4</v>
      </c>
      <c r="R445" s="3" t="s">
        <v>4</v>
      </c>
      <c r="S445" s="3" t="s">
        <v>4</v>
      </c>
      <c r="T445" s="3" t="s">
        <v>4</v>
      </c>
      <c r="U445" s="3" t="s">
        <v>4</v>
      </c>
      <c r="V445" s="3" t="s">
        <v>4</v>
      </c>
      <c r="W445" s="3" t="s">
        <v>4</v>
      </c>
      <c r="X445" s="3" t="s">
        <v>4</v>
      </c>
      <c r="Y445" s="3" t="s">
        <v>4</v>
      </c>
      <c r="Z445" s="3" t="s">
        <v>4</v>
      </c>
      <c r="AA445" s="3" t="s">
        <v>4</v>
      </c>
      <c r="AB445" s="3" t="s">
        <v>4</v>
      </c>
      <c r="AC445" s="3" t="s">
        <v>4</v>
      </c>
      <c r="AD445" s="3" t="s">
        <v>4</v>
      </c>
      <c r="AE445" s="3" t="s">
        <v>4</v>
      </c>
      <c r="AF445" s="3" t="s">
        <v>4</v>
      </c>
      <c r="AG445" s="3" t="s">
        <v>4</v>
      </c>
      <c r="AH445" s="3" t="s">
        <v>4</v>
      </c>
      <c r="AI445" s="3" t="s">
        <v>4</v>
      </c>
      <c r="AJ445" s="3" t="s">
        <v>4</v>
      </c>
      <c r="AK445" s="3" t="s">
        <v>4</v>
      </c>
      <c r="AL445" s="3" t="s">
        <v>4</v>
      </c>
      <c r="AM445" s="3" t="s">
        <v>4</v>
      </c>
      <c r="AN445" s="3" t="s">
        <v>4</v>
      </c>
      <c r="AO445" s="3" t="s">
        <v>4</v>
      </c>
      <c r="AP445" s="3" t="s">
        <v>4</v>
      </c>
      <c r="AQ445" s="3" t="s">
        <v>4</v>
      </c>
      <c r="AR445" s="3" t="s">
        <v>4</v>
      </c>
      <c r="AS445" s="3" t="s">
        <v>4</v>
      </c>
      <c r="AT445" s="3" t="s">
        <v>4</v>
      </c>
      <c r="AU445" s="3" t="s">
        <v>4</v>
      </c>
      <c r="AV445" s="3" t="s">
        <v>4</v>
      </c>
      <c r="AW445" s="3" t="s">
        <v>4</v>
      </c>
      <c r="AX445" s="3" t="s">
        <v>4</v>
      </c>
      <c r="AY445" s="3" t="s">
        <v>4</v>
      </c>
      <c r="AZ445" s="3" t="s">
        <v>4</v>
      </c>
      <c r="BA445" s="3" t="s">
        <v>4</v>
      </c>
      <c r="BB445" s="3" t="s">
        <v>4</v>
      </c>
    </row>
    <row r="446" spans="1:54" ht="129.6" x14ac:dyDescent="0.3">
      <c r="A446" s="3" t="s">
        <v>663</v>
      </c>
      <c r="B446" s="3" t="s">
        <v>1224</v>
      </c>
      <c r="C446" s="3" t="s">
        <v>4640</v>
      </c>
      <c r="D446" s="3" t="s">
        <v>4051</v>
      </c>
      <c r="E446" s="3">
        <v>445</v>
      </c>
      <c r="F446" s="3" t="s">
        <v>37878</v>
      </c>
      <c r="G446" s="3" t="s">
        <v>694</v>
      </c>
      <c r="H446" s="3" t="s">
        <v>2475</v>
      </c>
      <c r="I446" s="3" t="s">
        <v>1031</v>
      </c>
      <c r="J446" s="3" t="s">
        <v>697</v>
      </c>
      <c r="K446" s="3" t="s">
        <v>4</v>
      </c>
      <c r="L446" s="3" t="s">
        <v>697</v>
      </c>
      <c r="M446" s="3" t="s">
        <v>4076</v>
      </c>
      <c r="N446" s="3"/>
      <c r="O446" s="3" t="s">
        <v>698</v>
      </c>
      <c r="P446" s="3" t="s">
        <v>4641</v>
      </c>
      <c r="Q446" s="3" t="s">
        <v>700</v>
      </c>
      <c r="R446" s="3" t="s">
        <v>4642</v>
      </c>
      <c r="S446" s="3" t="s">
        <v>699</v>
      </c>
      <c r="T446" s="3" t="s">
        <v>4643</v>
      </c>
      <c r="U446" s="3" t="s">
        <v>700</v>
      </c>
      <c r="V446" s="3" t="s">
        <v>4644</v>
      </c>
      <c r="W446" s="3" t="s">
        <v>699</v>
      </c>
      <c r="X446" s="3" t="s">
        <v>4645</v>
      </c>
      <c r="Y446" s="3" t="s">
        <v>698</v>
      </c>
      <c r="Z446" s="3" t="s">
        <v>4646</v>
      </c>
      <c r="AA446" s="3" t="s">
        <v>699</v>
      </c>
      <c r="AB446" s="3" t="s">
        <v>4647</v>
      </c>
      <c r="AC446" s="3" t="s">
        <v>699</v>
      </c>
      <c r="AD446" s="3" t="s">
        <v>4648</v>
      </c>
      <c r="AE446" s="3" t="s">
        <v>698</v>
      </c>
      <c r="AF446" s="3" t="s">
        <v>4649</v>
      </c>
      <c r="AG446" s="3" t="s">
        <v>698</v>
      </c>
      <c r="AH446" s="3" t="s">
        <v>4650</v>
      </c>
      <c r="AI446" s="3" t="s">
        <v>698</v>
      </c>
      <c r="AJ446" s="3" t="s">
        <v>36546</v>
      </c>
      <c r="AK446" s="3" t="s">
        <v>698</v>
      </c>
      <c r="AL446" s="3" t="s">
        <v>4651</v>
      </c>
      <c r="AM446" s="3" t="s">
        <v>698</v>
      </c>
      <c r="AN446" s="3" t="s">
        <v>4652</v>
      </c>
      <c r="AO446" s="3" t="s">
        <v>700</v>
      </c>
      <c r="AP446" s="3" t="s">
        <v>4653</v>
      </c>
      <c r="AQ446" s="3" t="s">
        <v>698</v>
      </c>
      <c r="AR446" s="3" t="s">
        <v>4654</v>
      </c>
      <c r="AS446" s="3" t="s">
        <v>698</v>
      </c>
      <c r="AT446" s="3" t="s">
        <v>4655</v>
      </c>
      <c r="AU446" s="3" t="s">
        <v>700</v>
      </c>
      <c r="AV446" s="3" t="s">
        <v>4656</v>
      </c>
      <c r="AW446" s="3" t="s">
        <v>698</v>
      </c>
      <c r="AX446" s="3" t="s">
        <v>4657</v>
      </c>
      <c r="AY446" s="3" t="s">
        <v>698</v>
      </c>
      <c r="AZ446" s="3" t="s">
        <v>4658</v>
      </c>
      <c r="BA446" s="3" t="s">
        <v>699</v>
      </c>
      <c r="BB446" s="3" t="s">
        <v>4659</v>
      </c>
    </row>
    <row r="447" spans="1:54" ht="43.2" x14ac:dyDescent="0.3">
      <c r="A447" s="3" t="s">
        <v>663</v>
      </c>
      <c r="B447" s="3" t="s">
        <v>4660</v>
      </c>
      <c r="C447" s="3" t="s">
        <v>3698</v>
      </c>
      <c r="D447" s="3" t="s">
        <v>4051</v>
      </c>
      <c r="E447" s="3">
        <v>446</v>
      </c>
      <c r="F447" s="3" t="s">
        <v>37844</v>
      </c>
      <c r="G447" s="3" t="s">
        <v>752</v>
      </c>
      <c r="H447" s="3" t="s">
        <v>1022</v>
      </c>
      <c r="I447" s="3"/>
      <c r="J447" s="3" t="s">
        <v>697</v>
      </c>
      <c r="K447" s="3" t="s">
        <v>4</v>
      </c>
      <c r="L447" s="3" t="s">
        <v>697</v>
      </c>
      <c r="M447" s="3" t="s">
        <v>4076</v>
      </c>
      <c r="N447" s="3"/>
      <c r="O447" s="3" t="s">
        <v>700</v>
      </c>
      <c r="P447" s="3"/>
      <c r="Q447" s="3" t="s">
        <v>700</v>
      </c>
      <c r="R447" s="3"/>
      <c r="S447" s="3" t="s">
        <v>699</v>
      </c>
      <c r="T447" s="3"/>
      <c r="U447" s="3" t="s">
        <v>727</v>
      </c>
      <c r="W447" s="3" t="s">
        <v>699</v>
      </c>
      <c r="Y447" s="3" t="s">
        <v>786</v>
      </c>
      <c r="AA447" s="3" t="s">
        <v>712</v>
      </c>
      <c r="AB447" s="3" t="s">
        <v>4661</v>
      </c>
      <c r="AC447" s="3" t="s">
        <v>790</v>
      </c>
      <c r="AE447" s="3" t="s">
        <v>698</v>
      </c>
      <c r="AF447" s="3" t="s">
        <v>4662</v>
      </c>
      <c r="AG447" s="3" t="s">
        <v>727</v>
      </c>
      <c r="AI447" s="3" t="s">
        <v>730</v>
      </c>
      <c r="AK447" s="3" t="s">
        <v>700</v>
      </c>
      <c r="AM447" s="3" t="s">
        <v>730</v>
      </c>
      <c r="AO447" s="3" t="s">
        <v>700</v>
      </c>
      <c r="AQ447" s="3" t="s">
        <v>727</v>
      </c>
      <c r="AS447" s="3" t="s">
        <v>698</v>
      </c>
      <c r="AU447" s="3" t="s">
        <v>699</v>
      </c>
      <c r="AW447" s="3" t="s">
        <v>699</v>
      </c>
      <c r="AY447" s="3" t="s">
        <v>698</v>
      </c>
      <c r="BA447" s="3" t="s">
        <v>699</v>
      </c>
      <c r="BB447" s="3" t="s">
        <v>4663</v>
      </c>
    </row>
    <row r="448" spans="1:54" ht="216" x14ac:dyDescent="0.3">
      <c r="A448" s="3" t="s">
        <v>663</v>
      </c>
      <c r="B448" s="3" t="s">
        <v>4664</v>
      </c>
      <c r="C448" s="3" t="s">
        <v>4665</v>
      </c>
      <c r="D448" s="3" t="s">
        <v>4051</v>
      </c>
      <c r="E448" s="3">
        <v>447</v>
      </c>
      <c r="F448" s="3" t="s">
        <v>37836</v>
      </c>
      <c r="G448" s="3" t="s">
        <v>752</v>
      </c>
      <c r="H448" s="3" t="s">
        <v>1635</v>
      </c>
      <c r="I448" s="3" t="s">
        <v>4666</v>
      </c>
      <c r="J448" s="3" t="s">
        <v>705</v>
      </c>
      <c r="K448" s="3" t="s">
        <v>4</v>
      </c>
      <c r="L448" s="3" t="s">
        <v>697</v>
      </c>
      <c r="M448" s="3" t="s">
        <v>4667</v>
      </c>
      <c r="N448" s="3"/>
      <c r="O448" s="3" t="s">
        <v>730</v>
      </c>
      <c r="P448" s="3" t="s">
        <v>4668</v>
      </c>
      <c r="Q448" s="3" t="s">
        <v>699</v>
      </c>
      <c r="R448" s="3"/>
      <c r="S448" s="3" t="s">
        <v>700</v>
      </c>
      <c r="T448" s="3" t="s">
        <v>4669</v>
      </c>
      <c r="U448" s="3" t="s">
        <v>699</v>
      </c>
      <c r="V448" s="3" t="s">
        <v>4670</v>
      </c>
      <c r="W448" s="3" t="s">
        <v>730</v>
      </c>
      <c r="X448" s="3" t="s">
        <v>4671</v>
      </c>
      <c r="Y448" s="3" t="s">
        <v>699</v>
      </c>
      <c r="Z448" s="3" t="s">
        <v>4672</v>
      </c>
      <c r="AA448" s="3" t="s">
        <v>699</v>
      </c>
      <c r="AB448" s="3" t="s">
        <v>4673</v>
      </c>
      <c r="AC448" s="3" t="s">
        <v>699</v>
      </c>
      <c r="AE448" s="3" t="s">
        <v>700</v>
      </c>
      <c r="AF448" s="3" t="s">
        <v>4674</v>
      </c>
      <c r="AG448" s="3" t="s">
        <v>700</v>
      </c>
      <c r="AI448" s="3" t="s">
        <v>730</v>
      </c>
      <c r="AJ448" s="3" t="s">
        <v>36547</v>
      </c>
      <c r="AK448" s="3" t="s">
        <v>786</v>
      </c>
      <c r="AM448" s="3" t="s">
        <v>786</v>
      </c>
      <c r="AO448" s="3" t="s">
        <v>700</v>
      </c>
      <c r="AQ448" s="3" t="s">
        <v>728</v>
      </c>
      <c r="AR448" s="3" t="s">
        <v>4675</v>
      </c>
      <c r="AS448" s="3" t="s">
        <v>730</v>
      </c>
      <c r="AT448" s="3" t="s">
        <v>4676</v>
      </c>
      <c r="AU448" s="3" t="s">
        <v>786</v>
      </c>
      <c r="AW448" s="3" t="s">
        <v>699</v>
      </c>
      <c r="AX448" s="3" t="s">
        <v>4677</v>
      </c>
      <c r="AY448" s="3" t="s">
        <v>698</v>
      </c>
      <c r="AZ448" s="3" t="s">
        <v>4678</v>
      </c>
      <c r="BA448" s="3" t="s">
        <v>699</v>
      </c>
      <c r="BB448" s="3" t="s">
        <v>4679</v>
      </c>
    </row>
    <row r="449" spans="1:54" ht="43.2" x14ac:dyDescent="0.3">
      <c r="A449" s="3" t="s">
        <v>663</v>
      </c>
      <c r="B449" s="3" t="s">
        <v>4680</v>
      </c>
      <c r="C449" s="3" t="s">
        <v>4681</v>
      </c>
      <c r="D449" s="3" t="s">
        <v>4051</v>
      </c>
      <c r="E449" s="3">
        <v>448</v>
      </c>
      <c r="F449" s="3" t="s">
        <v>37853</v>
      </c>
      <c r="G449" s="3" t="s">
        <v>752</v>
      </c>
      <c r="H449" s="3" t="s">
        <v>4682</v>
      </c>
      <c r="I449" s="3"/>
      <c r="J449" s="3" t="s">
        <v>697</v>
      </c>
      <c r="K449" s="3" t="s">
        <v>4</v>
      </c>
      <c r="L449" s="3" t="s">
        <v>697</v>
      </c>
      <c r="M449" s="3" t="s">
        <v>4076</v>
      </c>
      <c r="N449" s="3"/>
      <c r="O449" s="3" t="s">
        <v>700</v>
      </c>
      <c r="P449" s="3"/>
      <c r="Q449" s="3" t="s">
        <v>700</v>
      </c>
      <c r="R449" s="3"/>
      <c r="S449" s="3" t="s">
        <v>700</v>
      </c>
      <c r="T449" s="3"/>
      <c r="U449" s="3" t="s">
        <v>700</v>
      </c>
      <c r="W449" s="3" t="s">
        <v>698</v>
      </c>
      <c r="Y449" s="3" t="s">
        <v>698</v>
      </c>
      <c r="AA449" s="3" t="s">
        <v>698</v>
      </c>
      <c r="AC449" s="3" t="s">
        <v>698</v>
      </c>
      <c r="AE449" s="3" t="s">
        <v>700</v>
      </c>
      <c r="AG449" s="3" t="s">
        <v>699</v>
      </c>
      <c r="AI449" s="3" t="s">
        <v>699</v>
      </c>
      <c r="AK449" s="3" t="s">
        <v>698</v>
      </c>
      <c r="AM449" s="3" t="s">
        <v>700</v>
      </c>
      <c r="AO449" s="3" t="s">
        <v>700</v>
      </c>
      <c r="AQ449" s="3" t="s">
        <v>698</v>
      </c>
      <c r="AS449" s="3" t="s">
        <v>712</v>
      </c>
      <c r="AU449" s="3" t="s">
        <v>700</v>
      </c>
      <c r="AW449" s="3" t="s">
        <v>700</v>
      </c>
      <c r="AY449" s="3" t="s">
        <v>698</v>
      </c>
      <c r="BA449" s="3" t="s">
        <v>699</v>
      </c>
    </row>
    <row r="450" spans="1:54" ht="43.2" x14ac:dyDescent="0.3">
      <c r="A450" s="3" t="s">
        <v>663</v>
      </c>
      <c r="B450" s="3" t="s">
        <v>1246</v>
      </c>
      <c r="C450" s="3" t="s">
        <v>4683</v>
      </c>
      <c r="D450" s="3" t="s">
        <v>4051</v>
      </c>
      <c r="E450" s="3">
        <v>449</v>
      </c>
      <c r="F450" s="3" t="s">
        <v>37823</v>
      </c>
      <c r="G450" s="3" t="s">
        <v>694</v>
      </c>
      <c r="H450" s="3" t="s">
        <v>1635</v>
      </c>
      <c r="I450" s="3" t="s">
        <v>4684</v>
      </c>
      <c r="J450" s="3" t="s">
        <v>705</v>
      </c>
      <c r="K450" s="3" t="s">
        <v>4</v>
      </c>
      <c r="L450" s="3" t="s">
        <v>697</v>
      </c>
      <c r="M450" s="3" t="s">
        <v>4076</v>
      </c>
      <c r="N450" s="3"/>
      <c r="O450" s="3" t="s">
        <v>698</v>
      </c>
      <c r="P450" s="3"/>
      <c r="Q450" s="3" t="s">
        <v>700</v>
      </c>
      <c r="R450" s="3"/>
      <c r="S450" s="3" t="s">
        <v>699</v>
      </c>
      <c r="T450" s="3"/>
      <c r="U450" s="3" t="s">
        <v>699</v>
      </c>
      <c r="W450" s="3" t="s">
        <v>698</v>
      </c>
      <c r="Y450" s="3" t="s">
        <v>700</v>
      </c>
      <c r="AA450" s="3" t="s">
        <v>700</v>
      </c>
      <c r="AC450" s="3" t="s">
        <v>699</v>
      </c>
      <c r="AE450" s="3" t="s">
        <v>700</v>
      </c>
      <c r="AG450" s="3" t="s">
        <v>700</v>
      </c>
      <c r="AI450" s="3" t="s">
        <v>698</v>
      </c>
      <c r="AK450" s="3" t="s">
        <v>699</v>
      </c>
      <c r="AM450" s="3" t="s">
        <v>699</v>
      </c>
      <c r="AO450" s="3" t="s">
        <v>699</v>
      </c>
      <c r="AQ450" s="3" t="s">
        <v>699</v>
      </c>
      <c r="AS450" s="3" t="s">
        <v>698</v>
      </c>
      <c r="AU450" s="3" t="s">
        <v>698</v>
      </c>
      <c r="AW450" s="3" t="s">
        <v>699</v>
      </c>
      <c r="AY450" s="3" t="s">
        <v>700</v>
      </c>
      <c r="BA450" s="3" t="s">
        <v>698</v>
      </c>
    </row>
    <row r="451" spans="1:54" ht="72" x14ac:dyDescent="0.3">
      <c r="A451" s="3" t="s">
        <v>663</v>
      </c>
      <c r="B451" s="3" t="s">
        <v>4685</v>
      </c>
      <c r="C451" s="3" t="s">
        <v>4686</v>
      </c>
      <c r="D451" s="3" t="s">
        <v>4051</v>
      </c>
      <c r="E451" s="3">
        <v>450</v>
      </c>
      <c r="F451" s="3" t="s">
        <v>37867</v>
      </c>
      <c r="G451" s="3" t="s">
        <v>752</v>
      </c>
      <c r="H451" s="3" t="s">
        <v>2417</v>
      </c>
      <c r="I451" s="3" t="s">
        <v>4687</v>
      </c>
      <c r="J451" s="3" t="s">
        <v>697</v>
      </c>
      <c r="K451" s="3" t="s">
        <v>4</v>
      </c>
      <c r="L451" s="3" t="s">
        <v>697</v>
      </c>
      <c r="M451" s="3" t="s">
        <v>4688</v>
      </c>
      <c r="N451" s="3"/>
      <c r="O451" s="3" t="s">
        <v>700</v>
      </c>
      <c r="P451" s="3"/>
      <c r="Q451" s="3" t="s">
        <v>700</v>
      </c>
      <c r="R451" s="3"/>
      <c r="S451" s="3" t="s">
        <v>699</v>
      </c>
      <c r="T451" s="3"/>
      <c r="U451" s="3" t="s">
        <v>700</v>
      </c>
      <c r="W451" s="3" t="s">
        <v>699</v>
      </c>
      <c r="Y451" s="3" t="s">
        <v>699</v>
      </c>
      <c r="AA451" s="3" t="s">
        <v>699</v>
      </c>
      <c r="AC451" s="3" t="s">
        <v>698</v>
      </c>
      <c r="AE451" s="3" t="s">
        <v>698</v>
      </c>
      <c r="AF451" s="3" t="s">
        <v>4689</v>
      </c>
      <c r="AG451" s="3" t="s">
        <v>700</v>
      </c>
      <c r="AI451" s="3" t="s">
        <v>698</v>
      </c>
      <c r="AK451" s="3" t="s">
        <v>698</v>
      </c>
      <c r="AM451" s="3" t="s">
        <v>699</v>
      </c>
      <c r="AO451" s="3" t="s">
        <v>700</v>
      </c>
      <c r="AQ451" s="3" t="s">
        <v>699</v>
      </c>
      <c r="AS451" s="3" t="s">
        <v>698</v>
      </c>
      <c r="AU451" s="3" t="s">
        <v>699</v>
      </c>
      <c r="AW451" s="3" t="s">
        <v>699</v>
      </c>
      <c r="AY451" s="3" t="s">
        <v>698</v>
      </c>
      <c r="BA451" s="3" t="s">
        <v>699</v>
      </c>
    </row>
    <row r="452" spans="1:54" ht="57.6" x14ac:dyDescent="0.3">
      <c r="A452" s="3" t="s">
        <v>663</v>
      </c>
      <c r="B452" s="3" t="s">
        <v>4690</v>
      </c>
      <c r="C452" s="3" t="s">
        <v>4691</v>
      </c>
      <c r="D452" s="3" t="s">
        <v>4051</v>
      </c>
      <c r="E452" s="3">
        <v>451</v>
      </c>
      <c r="F452" s="3" t="s">
        <v>37852</v>
      </c>
      <c r="G452" s="3" t="s">
        <v>752</v>
      </c>
      <c r="H452" s="3" t="s">
        <v>4692</v>
      </c>
      <c r="I452" s="3"/>
      <c r="J452" s="3" t="s">
        <v>697</v>
      </c>
      <c r="K452" s="3" t="s">
        <v>4</v>
      </c>
      <c r="L452" s="3" t="s">
        <v>697</v>
      </c>
      <c r="N452" s="3"/>
      <c r="O452" s="3" t="s">
        <v>700</v>
      </c>
      <c r="P452" s="3"/>
      <c r="Q452" s="3" t="s">
        <v>699</v>
      </c>
      <c r="R452" s="3"/>
      <c r="S452" s="3" t="s">
        <v>698</v>
      </c>
      <c r="T452" s="3"/>
      <c r="U452" s="3" t="s">
        <v>699</v>
      </c>
      <c r="W452" s="3" t="s">
        <v>699</v>
      </c>
      <c r="Y452" s="3" t="s">
        <v>698</v>
      </c>
      <c r="AA452" s="3" t="s">
        <v>698</v>
      </c>
      <c r="AC452" s="3" t="s">
        <v>700</v>
      </c>
      <c r="AE452" s="3" t="s">
        <v>700</v>
      </c>
      <c r="AG452" s="3" t="s">
        <v>700</v>
      </c>
      <c r="AI452" s="3" t="s">
        <v>698</v>
      </c>
      <c r="AK452" s="3" t="s">
        <v>699</v>
      </c>
      <c r="AM452" s="3" t="s">
        <v>698</v>
      </c>
      <c r="AO452" s="3" t="s">
        <v>700</v>
      </c>
      <c r="AQ452" s="3" t="s">
        <v>699</v>
      </c>
      <c r="AS452" s="3" t="s">
        <v>712</v>
      </c>
      <c r="AT452" s="3" t="s">
        <v>4693</v>
      </c>
      <c r="AU452" s="3" t="s">
        <v>699</v>
      </c>
      <c r="AW452" s="3" t="s">
        <v>700</v>
      </c>
      <c r="AY452" s="3" t="s">
        <v>698</v>
      </c>
      <c r="BA452" s="3" t="s">
        <v>700</v>
      </c>
    </row>
    <row r="453" spans="1:54" ht="244.8" x14ac:dyDescent="0.3">
      <c r="A453" s="3" t="s">
        <v>663</v>
      </c>
      <c r="B453" s="3" t="s">
        <v>1345</v>
      </c>
      <c r="C453" s="3" t="s">
        <v>4694</v>
      </c>
      <c r="D453" s="3" t="s">
        <v>4051</v>
      </c>
      <c r="E453" s="3">
        <v>452</v>
      </c>
      <c r="F453" s="3" t="s">
        <v>37858</v>
      </c>
      <c r="G453" s="3" t="s">
        <v>694</v>
      </c>
      <c r="H453" s="3" t="s">
        <v>1635</v>
      </c>
      <c r="I453" s="3" t="s">
        <v>4695</v>
      </c>
      <c r="J453" s="3" t="s">
        <v>697</v>
      </c>
      <c r="K453" s="3" t="s">
        <v>4</v>
      </c>
      <c r="L453" s="3" t="s">
        <v>697</v>
      </c>
      <c r="M453" s="3" t="s">
        <v>4696</v>
      </c>
      <c r="N453" s="3"/>
      <c r="O453" s="3" t="s">
        <v>728</v>
      </c>
      <c r="P453" s="3" t="s">
        <v>4697</v>
      </c>
      <c r="Q453" s="3" t="s">
        <v>699</v>
      </c>
      <c r="R453" s="3" t="s">
        <v>4698</v>
      </c>
      <c r="S453" s="3" t="s">
        <v>729</v>
      </c>
      <c r="T453" s="3" t="s">
        <v>4699</v>
      </c>
      <c r="U453" s="3" t="s">
        <v>786</v>
      </c>
      <c r="V453" s="3" t="s">
        <v>4700</v>
      </c>
      <c r="W453" s="3" t="s">
        <v>699</v>
      </c>
      <c r="X453" s="3" t="s">
        <v>4701</v>
      </c>
      <c r="Y453" s="3" t="s">
        <v>699</v>
      </c>
      <c r="Z453" s="3" t="s">
        <v>4702</v>
      </c>
      <c r="AA453" s="3" t="s">
        <v>699</v>
      </c>
      <c r="AB453" s="3" t="s">
        <v>4703</v>
      </c>
      <c r="AC453" s="3" t="s">
        <v>790</v>
      </c>
      <c r="AD453" s="3" t="s">
        <v>4704</v>
      </c>
      <c r="AE453" s="3" t="s">
        <v>730</v>
      </c>
      <c r="AF453" s="3" t="s">
        <v>4705</v>
      </c>
      <c r="AG453" s="3" t="s">
        <v>699</v>
      </c>
      <c r="AH453" s="3" t="s">
        <v>4706</v>
      </c>
      <c r="AI453" s="3" t="s">
        <v>730</v>
      </c>
      <c r="AJ453" s="3" t="s">
        <v>36548</v>
      </c>
      <c r="AK453" s="3" t="s">
        <v>786</v>
      </c>
      <c r="AL453" s="3" t="s">
        <v>4707</v>
      </c>
      <c r="AM453" s="3" t="s">
        <v>698</v>
      </c>
      <c r="AN453" s="3" t="s">
        <v>4708</v>
      </c>
      <c r="AO453" s="3" t="s">
        <v>728</v>
      </c>
      <c r="AP453" s="3" t="s">
        <v>4709</v>
      </c>
      <c r="AQ453" s="3" t="s">
        <v>700</v>
      </c>
      <c r="AS453" s="3" t="s">
        <v>790</v>
      </c>
      <c r="AT453" s="3" t="s">
        <v>4710</v>
      </c>
      <c r="AU453" s="3" t="s">
        <v>730</v>
      </c>
      <c r="AV453" s="3" t="s">
        <v>4711</v>
      </c>
      <c r="AW453" s="3" t="s">
        <v>729</v>
      </c>
      <c r="AX453" s="3" t="s">
        <v>4712</v>
      </c>
      <c r="AY453" s="3" t="s">
        <v>699</v>
      </c>
      <c r="AZ453" s="3" t="s">
        <v>4713</v>
      </c>
      <c r="BA453" s="3" t="s">
        <v>729</v>
      </c>
      <c r="BB453" s="3" t="s">
        <v>4714</v>
      </c>
    </row>
    <row r="454" spans="1:54" ht="43.2" x14ac:dyDescent="0.3">
      <c r="A454" s="3" t="s">
        <v>663</v>
      </c>
      <c r="B454" s="3" t="s">
        <v>4715</v>
      </c>
      <c r="C454" s="3" t="s">
        <v>4716</v>
      </c>
      <c r="D454" s="3" t="s">
        <v>4051</v>
      </c>
      <c r="E454" s="3">
        <v>453</v>
      </c>
      <c r="F454" s="3" t="s">
        <v>37833</v>
      </c>
      <c r="G454" s="3" t="s">
        <v>752</v>
      </c>
      <c r="H454" s="3" t="s">
        <v>4717</v>
      </c>
      <c r="I454" s="3"/>
      <c r="J454" s="3" t="s">
        <v>705</v>
      </c>
      <c r="K454" s="3" t="s">
        <v>4</v>
      </c>
      <c r="L454" s="3" t="s">
        <v>697</v>
      </c>
      <c r="N454" s="3"/>
      <c r="O454" s="3" t="s">
        <v>700</v>
      </c>
      <c r="P454" s="3"/>
      <c r="Q454" s="3" t="s">
        <v>698</v>
      </c>
      <c r="R454" s="3"/>
      <c r="S454" s="3" t="s">
        <v>699</v>
      </c>
      <c r="T454" s="3"/>
      <c r="U454" s="3" t="s">
        <v>699</v>
      </c>
      <c r="W454" s="3" t="s">
        <v>699</v>
      </c>
      <c r="Y454" s="3" t="s">
        <v>699</v>
      </c>
      <c r="AA454" s="3" t="s">
        <v>712</v>
      </c>
      <c r="AC454" s="3" t="s">
        <v>698</v>
      </c>
      <c r="AE454" s="3" t="s">
        <v>700</v>
      </c>
      <c r="AG454" s="3" t="s">
        <v>699</v>
      </c>
      <c r="AI454" s="3" t="s">
        <v>700</v>
      </c>
      <c r="AK454" s="3" t="s">
        <v>700</v>
      </c>
      <c r="AM454" s="3" t="s">
        <v>698</v>
      </c>
      <c r="AO454" s="3" t="s">
        <v>700</v>
      </c>
      <c r="AP454" s="3" t="s">
        <v>4718</v>
      </c>
      <c r="AQ454" s="3" t="s">
        <v>700</v>
      </c>
      <c r="AS454" s="3" t="s">
        <v>698</v>
      </c>
      <c r="AU454" s="3" t="s">
        <v>700</v>
      </c>
      <c r="AW454" s="3" t="s">
        <v>699</v>
      </c>
      <c r="AY454" s="3" t="s">
        <v>699</v>
      </c>
      <c r="BA454" s="3" t="s">
        <v>699</v>
      </c>
    </row>
    <row r="455" spans="1:54" ht="43.2" x14ac:dyDescent="0.3">
      <c r="A455" s="3" t="s">
        <v>663</v>
      </c>
      <c r="B455" s="3" t="s">
        <v>4719</v>
      </c>
      <c r="C455" s="3" t="s">
        <v>4720</v>
      </c>
      <c r="D455" s="3" t="s">
        <v>4051</v>
      </c>
      <c r="E455" s="3">
        <v>454</v>
      </c>
      <c r="F455" s="3" t="s">
        <v>37836</v>
      </c>
      <c r="G455" s="3" t="s">
        <v>752</v>
      </c>
      <c r="H455" s="3" t="s">
        <v>1735</v>
      </c>
      <c r="I455" s="3" t="s">
        <v>4721</v>
      </c>
      <c r="J455" s="3" t="s">
        <v>697</v>
      </c>
      <c r="K455" s="3" t="s">
        <v>4</v>
      </c>
      <c r="L455" s="3" t="s">
        <v>697</v>
      </c>
      <c r="M455" s="3" t="s">
        <v>4076</v>
      </c>
      <c r="N455" s="3"/>
      <c r="O455" s="3" t="s">
        <v>700</v>
      </c>
      <c r="P455" s="3"/>
      <c r="Q455" s="3" t="s">
        <v>700</v>
      </c>
      <c r="R455" s="3"/>
      <c r="S455" s="3" t="s">
        <v>699</v>
      </c>
      <c r="T455" s="3"/>
      <c r="U455" s="3" t="s">
        <v>700</v>
      </c>
      <c r="W455" s="3" t="s">
        <v>699</v>
      </c>
      <c r="Y455" s="3" t="s">
        <v>699</v>
      </c>
      <c r="Z455" s="3" t="s">
        <v>4722</v>
      </c>
      <c r="AA455" s="3" t="s">
        <v>698</v>
      </c>
      <c r="AC455" s="3" t="s">
        <v>698</v>
      </c>
      <c r="AE455" s="3" t="s">
        <v>699</v>
      </c>
      <c r="AG455" s="3" t="s">
        <v>699</v>
      </c>
      <c r="AI455" s="3" t="s">
        <v>698</v>
      </c>
      <c r="AK455" s="3" t="s">
        <v>700</v>
      </c>
      <c r="AM455" s="3" t="s">
        <v>698</v>
      </c>
      <c r="AO455" s="3" t="s">
        <v>700</v>
      </c>
      <c r="AQ455" s="3" t="s">
        <v>699</v>
      </c>
      <c r="AS455" s="3" t="s">
        <v>698</v>
      </c>
      <c r="AU455" s="3" t="s">
        <v>700</v>
      </c>
      <c r="AW455" s="3" t="s">
        <v>699</v>
      </c>
      <c r="AY455" s="3" t="s">
        <v>698</v>
      </c>
      <c r="BA455" s="3" t="s">
        <v>699</v>
      </c>
    </row>
    <row r="456" spans="1:54" ht="216" x14ac:dyDescent="0.3">
      <c r="A456" s="3" t="s">
        <v>663</v>
      </c>
      <c r="B456" s="3" t="s">
        <v>3317</v>
      </c>
      <c r="C456" s="3" t="s">
        <v>4723</v>
      </c>
      <c r="D456" s="3" t="s">
        <v>4051</v>
      </c>
      <c r="E456" s="3">
        <v>455</v>
      </c>
      <c r="F456" s="3" t="s">
        <v>37835</v>
      </c>
      <c r="G456" s="3" t="s">
        <v>752</v>
      </c>
      <c r="H456" s="3" t="s">
        <v>4724</v>
      </c>
      <c r="I456" s="3"/>
      <c r="J456" s="3" t="s">
        <v>697</v>
      </c>
      <c r="K456" s="3" t="s">
        <v>4</v>
      </c>
      <c r="L456" s="3" t="s">
        <v>697</v>
      </c>
      <c r="M456" s="3" t="s">
        <v>4076</v>
      </c>
      <c r="N456" s="3"/>
      <c r="O456" s="3" t="s">
        <v>700</v>
      </c>
      <c r="P456" s="3" t="s">
        <v>4725</v>
      </c>
      <c r="Q456" s="3" t="s">
        <v>699</v>
      </c>
      <c r="R456" s="3" t="s">
        <v>4726</v>
      </c>
      <c r="S456" s="3" t="s">
        <v>699</v>
      </c>
      <c r="T456" s="3" t="s">
        <v>4727</v>
      </c>
      <c r="U456" s="3" t="s">
        <v>729</v>
      </c>
      <c r="V456" s="3" t="s">
        <v>4728</v>
      </c>
      <c r="W456" s="3" t="s">
        <v>729</v>
      </c>
      <c r="X456" s="3" t="s">
        <v>4729</v>
      </c>
      <c r="Y456" s="3" t="s">
        <v>700</v>
      </c>
      <c r="Z456" s="3" t="s">
        <v>4730</v>
      </c>
      <c r="AA456" s="3" t="s">
        <v>1132</v>
      </c>
      <c r="AB456" s="3" t="s">
        <v>4731</v>
      </c>
      <c r="AC456" s="3" t="s">
        <v>698</v>
      </c>
      <c r="AD456" s="3" t="s">
        <v>4732</v>
      </c>
      <c r="AE456" s="3" t="s">
        <v>730</v>
      </c>
      <c r="AF456" s="3" t="s">
        <v>4733</v>
      </c>
      <c r="AG456" s="3" t="s">
        <v>699</v>
      </c>
      <c r="AH456" s="3" t="s">
        <v>4734</v>
      </c>
      <c r="AI456" s="3" t="s">
        <v>730</v>
      </c>
      <c r="AJ456" s="3" t="s">
        <v>36549</v>
      </c>
      <c r="AK456" s="3" t="s">
        <v>699</v>
      </c>
      <c r="AL456" s="3" t="s">
        <v>4735</v>
      </c>
      <c r="AM456" s="3" t="s">
        <v>698</v>
      </c>
      <c r="AN456" s="3" t="s">
        <v>4736</v>
      </c>
      <c r="AO456" s="3" t="s">
        <v>700</v>
      </c>
      <c r="AP456" s="3" t="s">
        <v>4737</v>
      </c>
      <c r="AQ456" s="3" t="s">
        <v>699</v>
      </c>
      <c r="AR456" s="3" t="s">
        <v>4738</v>
      </c>
      <c r="AS456" s="3" t="s">
        <v>698</v>
      </c>
      <c r="AT456" s="3" t="s">
        <v>4739</v>
      </c>
      <c r="AU456" s="3" t="s">
        <v>728</v>
      </c>
      <c r="AV456" s="3" t="s">
        <v>4740</v>
      </c>
      <c r="AW456" s="3" t="s">
        <v>699</v>
      </c>
      <c r="AX456" s="3" t="s">
        <v>4741</v>
      </c>
      <c r="AY456" s="3" t="s">
        <v>698</v>
      </c>
      <c r="AZ456" s="3" t="s">
        <v>4742</v>
      </c>
      <c r="BA456" s="3" t="s">
        <v>729</v>
      </c>
      <c r="BB456" s="3" t="s">
        <v>4743</v>
      </c>
    </row>
    <row r="457" spans="1:54" ht="244.8" x14ac:dyDescent="0.3">
      <c r="A457" s="3" t="s">
        <v>663</v>
      </c>
      <c r="B457" s="3" t="s">
        <v>4744</v>
      </c>
      <c r="C457" s="3" t="s">
        <v>4745</v>
      </c>
      <c r="D457" s="3" t="s">
        <v>4051</v>
      </c>
      <c r="E457" s="3">
        <v>456</v>
      </c>
      <c r="F457" s="3" t="s">
        <v>37819</v>
      </c>
      <c r="G457" s="3" t="s">
        <v>694</v>
      </c>
      <c r="H457" s="3" t="s">
        <v>4746</v>
      </c>
      <c r="I457" s="3"/>
      <c r="J457" s="3" t="s">
        <v>697</v>
      </c>
      <c r="K457" s="3" t="s">
        <v>4</v>
      </c>
      <c r="L457" s="3" t="s">
        <v>697</v>
      </c>
      <c r="M457" s="3" t="s">
        <v>4076</v>
      </c>
      <c r="N457" s="3"/>
      <c r="O457" s="3" t="s">
        <v>700</v>
      </c>
      <c r="P457" s="3"/>
      <c r="Q457" s="3" t="s">
        <v>700</v>
      </c>
      <c r="R457" s="3" t="s">
        <v>4747</v>
      </c>
      <c r="S457" s="3" t="s">
        <v>698</v>
      </c>
      <c r="T457" s="3" t="s">
        <v>4748</v>
      </c>
      <c r="U457" s="3" t="s">
        <v>700</v>
      </c>
      <c r="V457" s="3" t="s">
        <v>4749</v>
      </c>
      <c r="W457" s="3" t="s">
        <v>699</v>
      </c>
      <c r="X457" s="3" t="s">
        <v>4750</v>
      </c>
      <c r="Y457" s="3" t="s">
        <v>699</v>
      </c>
      <c r="Z457" s="3" t="s">
        <v>4751</v>
      </c>
      <c r="AA457" s="3" t="s">
        <v>712</v>
      </c>
      <c r="AB457" s="3" t="s">
        <v>4752</v>
      </c>
      <c r="AC457" s="3" t="s">
        <v>698</v>
      </c>
      <c r="AD457" s="3" t="s">
        <v>4753</v>
      </c>
      <c r="AE457" s="3" t="s">
        <v>700</v>
      </c>
      <c r="AF457" s="3" t="s">
        <v>4754</v>
      </c>
      <c r="AG457" s="3" t="s">
        <v>700</v>
      </c>
      <c r="AH457" s="3" t="s">
        <v>4755</v>
      </c>
      <c r="AI457" s="3" t="s">
        <v>698</v>
      </c>
      <c r="AJ457" s="3" t="s">
        <v>36550</v>
      </c>
      <c r="AK457" s="3" t="s">
        <v>700</v>
      </c>
      <c r="AL457" s="3" t="s">
        <v>4756</v>
      </c>
      <c r="AM457" s="3" t="s">
        <v>698</v>
      </c>
      <c r="AN457" s="3" t="s">
        <v>4757</v>
      </c>
      <c r="AO457" s="3" t="s">
        <v>700</v>
      </c>
      <c r="AP457" s="3" t="s">
        <v>4758</v>
      </c>
      <c r="AQ457" s="3" t="s">
        <v>700</v>
      </c>
      <c r="AR457" s="3" t="s">
        <v>4759</v>
      </c>
      <c r="AS457" s="3" t="s">
        <v>698</v>
      </c>
      <c r="AT457" s="3" t="s">
        <v>4760</v>
      </c>
      <c r="AU457" s="3" t="s">
        <v>700</v>
      </c>
      <c r="AV457" s="3" t="s">
        <v>4761</v>
      </c>
      <c r="AW457" s="3" t="s">
        <v>698</v>
      </c>
      <c r="AX457" s="3" t="s">
        <v>4762</v>
      </c>
      <c r="AY457" s="3" t="s">
        <v>698</v>
      </c>
      <c r="AZ457" s="3" t="s">
        <v>4763</v>
      </c>
      <c r="BA457" s="3" t="s">
        <v>699</v>
      </c>
      <c r="BB457" s="3" t="s">
        <v>4764</v>
      </c>
    </row>
    <row r="458" spans="1:54" ht="230.4" x14ac:dyDescent="0.3">
      <c r="A458" s="3" t="s">
        <v>663</v>
      </c>
      <c r="B458" s="3" t="s">
        <v>4765</v>
      </c>
      <c r="C458" s="3" t="s">
        <v>4766</v>
      </c>
      <c r="D458" s="3" t="s">
        <v>4051</v>
      </c>
      <c r="E458" s="3">
        <v>457</v>
      </c>
      <c r="F458" s="3" t="s">
        <v>37835</v>
      </c>
      <c r="G458" s="3" t="s">
        <v>752</v>
      </c>
      <c r="H458" s="3" t="s">
        <v>4767</v>
      </c>
      <c r="I458" s="3"/>
      <c r="J458" s="3" t="s">
        <v>697</v>
      </c>
      <c r="K458" s="3" t="s">
        <v>4</v>
      </c>
      <c r="L458" s="3" t="s">
        <v>697</v>
      </c>
      <c r="M458" s="3" t="s">
        <v>4076</v>
      </c>
      <c r="N458" s="3"/>
      <c r="O458" s="3" t="s">
        <v>728</v>
      </c>
      <c r="P458" s="3" t="s">
        <v>4768</v>
      </c>
      <c r="Q458" s="3" t="s">
        <v>730</v>
      </c>
      <c r="R458" s="3" t="s">
        <v>4769</v>
      </c>
      <c r="S458" s="3" t="s">
        <v>729</v>
      </c>
      <c r="T458" s="3" t="s">
        <v>4770</v>
      </c>
      <c r="U458" s="3" t="s">
        <v>729</v>
      </c>
      <c r="V458" s="3" t="s">
        <v>4771</v>
      </c>
      <c r="W458" s="3" t="s">
        <v>729</v>
      </c>
      <c r="X458" s="3" t="s">
        <v>4772</v>
      </c>
      <c r="Y458" s="3" t="s">
        <v>786</v>
      </c>
      <c r="Z458" s="3" t="s">
        <v>4773</v>
      </c>
      <c r="AA458" s="3" t="s">
        <v>786</v>
      </c>
      <c r="AB458" s="3" t="s">
        <v>4774</v>
      </c>
      <c r="AC458" s="3" t="s">
        <v>730</v>
      </c>
      <c r="AD458" s="3" t="s">
        <v>4775</v>
      </c>
      <c r="AE458" s="3" t="s">
        <v>728</v>
      </c>
      <c r="AF458" s="3" t="s">
        <v>4776</v>
      </c>
      <c r="AG458" s="3" t="s">
        <v>699</v>
      </c>
      <c r="AH458" s="3" t="s">
        <v>4777</v>
      </c>
      <c r="AI458" s="3" t="s">
        <v>730</v>
      </c>
      <c r="AJ458" s="3" t="s">
        <v>36551</v>
      </c>
      <c r="AK458" s="3" t="s">
        <v>730</v>
      </c>
      <c r="AL458" s="3" t="s">
        <v>4778</v>
      </c>
      <c r="AM458" s="3" t="s">
        <v>730</v>
      </c>
      <c r="AN458" s="3" t="s">
        <v>4779</v>
      </c>
      <c r="AO458" s="3" t="s">
        <v>728</v>
      </c>
      <c r="AP458" s="3" t="s">
        <v>4780</v>
      </c>
      <c r="AQ458" s="3" t="s">
        <v>728</v>
      </c>
      <c r="AR458" s="3" t="s">
        <v>4781</v>
      </c>
      <c r="AS458" s="3" t="s">
        <v>731</v>
      </c>
      <c r="AT458" s="3" t="s">
        <v>4782</v>
      </c>
      <c r="AU458" s="3" t="s">
        <v>728</v>
      </c>
      <c r="AV458" s="3" t="s">
        <v>4783</v>
      </c>
      <c r="AW458" s="3" t="s">
        <v>699</v>
      </c>
      <c r="AX458" s="3" t="s">
        <v>4784</v>
      </c>
      <c r="AY458" s="3" t="s">
        <v>730</v>
      </c>
      <c r="AZ458" s="3" t="s">
        <v>4785</v>
      </c>
      <c r="BA458" s="3" t="s">
        <v>729</v>
      </c>
      <c r="BB458" s="3" t="s">
        <v>4786</v>
      </c>
    </row>
    <row r="459" spans="1:54" ht="28.8" x14ac:dyDescent="0.3">
      <c r="A459" s="3" t="s">
        <v>663</v>
      </c>
      <c r="B459" s="3" t="s">
        <v>798</v>
      </c>
      <c r="C459" s="3" t="s">
        <v>4787</v>
      </c>
      <c r="D459" s="3" t="s">
        <v>4051</v>
      </c>
      <c r="E459" s="3">
        <v>458</v>
      </c>
      <c r="F459" s="3" t="s">
        <v>37834</v>
      </c>
      <c r="G459" s="3" t="s">
        <v>694</v>
      </c>
      <c r="H459" s="3" t="s">
        <v>4788</v>
      </c>
      <c r="I459" s="3"/>
      <c r="J459" s="3" t="s">
        <v>4</v>
      </c>
      <c r="K459" s="3" t="s">
        <v>4</v>
      </c>
      <c r="L459" s="3" t="s">
        <v>697</v>
      </c>
      <c r="M459" s="3" t="s">
        <v>4</v>
      </c>
      <c r="N459" s="3"/>
      <c r="O459" s="3" t="s">
        <v>4</v>
      </c>
      <c r="P459" s="3" t="s">
        <v>4</v>
      </c>
      <c r="Q459" s="3" t="s">
        <v>4</v>
      </c>
      <c r="R459" s="3" t="s">
        <v>4</v>
      </c>
      <c r="S459" s="3" t="s">
        <v>4</v>
      </c>
      <c r="T459" s="3" t="s">
        <v>4</v>
      </c>
      <c r="U459" s="3" t="s">
        <v>4</v>
      </c>
      <c r="V459" s="3" t="s">
        <v>4</v>
      </c>
      <c r="W459" s="3" t="s">
        <v>4</v>
      </c>
      <c r="X459" s="3" t="s">
        <v>4</v>
      </c>
      <c r="Y459" s="3" t="s">
        <v>4</v>
      </c>
      <c r="Z459" s="3" t="s">
        <v>4</v>
      </c>
      <c r="AA459" s="3" t="s">
        <v>4</v>
      </c>
      <c r="AB459" s="3" t="s">
        <v>4</v>
      </c>
      <c r="AC459" s="3" t="s">
        <v>4</v>
      </c>
      <c r="AD459" s="3" t="s">
        <v>4</v>
      </c>
      <c r="AE459" s="3" t="s">
        <v>4</v>
      </c>
      <c r="AF459" s="3" t="s">
        <v>4</v>
      </c>
      <c r="AG459" s="3" t="s">
        <v>4</v>
      </c>
      <c r="AH459" s="3" t="s">
        <v>4</v>
      </c>
      <c r="AI459" s="3" t="s">
        <v>4</v>
      </c>
      <c r="AJ459" s="3" t="s">
        <v>4</v>
      </c>
      <c r="AK459" s="3" t="s">
        <v>4</v>
      </c>
      <c r="AL459" s="3" t="s">
        <v>4</v>
      </c>
      <c r="AM459" s="3" t="s">
        <v>4</v>
      </c>
      <c r="AN459" s="3" t="s">
        <v>4</v>
      </c>
      <c r="AO459" s="3" t="s">
        <v>4</v>
      </c>
      <c r="AP459" s="3" t="s">
        <v>4</v>
      </c>
      <c r="AQ459" s="3" t="s">
        <v>4</v>
      </c>
      <c r="AR459" s="3" t="s">
        <v>4</v>
      </c>
      <c r="AS459" s="3" t="s">
        <v>4</v>
      </c>
      <c r="AT459" s="3" t="s">
        <v>4</v>
      </c>
      <c r="AU459" s="3" t="s">
        <v>4</v>
      </c>
      <c r="AV459" s="3" t="s">
        <v>4</v>
      </c>
      <c r="AW459" s="3" t="s">
        <v>4</v>
      </c>
      <c r="AX459" s="3" t="s">
        <v>4</v>
      </c>
      <c r="AY459" s="3" t="s">
        <v>4</v>
      </c>
      <c r="AZ459" s="3" t="s">
        <v>4</v>
      </c>
      <c r="BA459" s="3" t="s">
        <v>4</v>
      </c>
      <c r="BB459" s="3" t="s">
        <v>4</v>
      </c>
    </row>
    <row r="460" spans="1:54" ht="244.8" x14ac:dyDescent="0.3">
      <c r="A460" s="3" t="s">
        <v>663</v>
      </c>
      <c r="B460" s="3" t="s">
        <v>4789</v>
      </c>
      <c r="C460" s="3" t="s">
        <v>4790</v>
      </c>
      <c r="D460" s="3" t="s">
        <v>4051</v>
      </c>
      <c r="E460" s="3">
        <v>459</v>
      </c>
      <c r="F460" s="3" t="s">
        <v>37821</v>
      </c>
      <c r="G460" s="3" t="s">
        <v>752</v>
      </c>
      <c r="H460" s="3" t="s">
        <v>4791</v>
      </c>
      <c r="I460" s="3" t="s">
        <v>4684</v>
      </c>
      <c r="J460" s="3" t="s">
        <v>697</v>
      </c>
      <c r="K460" s="3" t="s">
        <v>4</v>
      </c>
      <c r="L460" s="3" t="s">
        <v>697</v>
      </c>
      <c r="M460" s="3" t="s">
        <v>4076</v>
      </c>
      <c r="N460" s="3"/>
      <c r="O460" s="3" t="s">
        <v>700</v>
      </c>
      <c r="P460" s="3" t="s">
        <v>4792</v>
      </c>
      <c r="Q460" s="3" t="s">
        <v>700</v>
      </c>
      <c r="R460" s="3" t="s">
        <v>4793</v>
      </c>
      <c r="S460" s="3" t="s">
        <v>699</v>
      </c>
      <c r="T460" s="3" t="s">
        <v>4794</v>
      </c>
      <c r="U460" s="3" t="s">
        <v>700</v>
      </c>
      <c r="V460" s="3" t="s">
        <v>4795</v>
      </c>
      <c r="W460" s="3" t="s">
        <v>699</v>
      </c>
      <c r="Y460" s="3" t="s">
        <v>786</v>
      </c>
      <c r="AA460" s="3" t="s">
        <v>786</v>
      </c>
      <c r="AB460" s="3" t="s">
        <v>4796</v>
      </c>
      <c r="AC460" s="3" t="s">
        <v>790</v>
      </c>
      <c r="AE460" s="3" t="s">
        <v>700</v>
      </c>
      <c r="AF460" s="3" t="s">
        <v>4797</v>
      </c>
      <c r="AG460" s="3" t="s">
        <v>727</v>
      </c>
      <c r="AI460" s="3" t="s">
        <v>698</v>
      </c>
      <c r="AK460" s="3" t="s">
        <v>790</v>
      </c>
      <c r="AM460" s="3" t="s">
        <v>786</v>
      </c>
      <c r="AO460" s="3" t="s">
        <v>728</v>
      </c>
      <c r="AQ460" s="3" t="s">
        <v>728</v>
      </c>
      <c r="AR460" s="3" t="s">
        <v>4798</v>
      </c>
      <c r="AS460" s="3" t="s">
        <v>698</v>
      </c>
      <c r="AT460" s="3" t="s">
        <v>4799</v>
      </c>
      <c r="AU460" s="3" t="s">
        <v>700</v>
      </c>
      <c r="AV460" s="3" t="s">
        <v>4800</v>
      </c>
      <c r="AW460" s="3" t="s">
        <v>698</v>
      </c>
      <c r="AY460" s="3" t="s">
        <v>790</v>
      </c>
      <c r="BA460" s="3" t="s">
        <v>729</v>
      </c>
      <c r="BB460" s="3" t="s">
        <v>4801</v>
      </c>
    </row>
    <row r="461" spans="1:54" ht="115.2" x14ac:dyDescent="0.3">
      <c r="A461" s="3" t="s">
        <v>663</v>
      </c>
      <c r="B461" s="3" t="s">
        <v>4802</v>
      </c>
      <c r="C461" s="3" t="s">
        <v>4803</v>
      </c>
      <c r="D461" s="3" t="s">
        <v>4051</v>
      </c>
      <c r="E461" s="3">
        <v>460</v>
      </c>
      <c r="F461" s="3" t="s">
        <v>37854</v>
      </c>
      <c r="G461" s="3" t="s">
        <v>694</v>
      </c>
      <c r="H461" s="3" t="s">
        <v>4804</v>
      </c>
      <c r="I461" s="3"/>
      <c r="J461" s="3" t="s">
        <v>697</v>
      </c>
      <c r="K461" s="3" t="s">
        <v>4</v>
      </c>
      <c r="L461" s="3" t="s">
        <v>697</v>
      </c>
      <c r="M461" s="3" t="s">
        <v>4076</v>
      </c>
      <c r="N461" s="3"/>
      <c r="O461" s="3" t="s">
        <v>698</v>
      </c>
      <c r="P461" s="3" t="s">
        <v>4806</v>
      </c>
      <c r="Q461" s="3" t="s">
        <v>699</v>
      </c>
      <c r="R461" s="3" t="s">
        <v>4807</v>
      </c>
      <c r="S461" s="3" t="s">
        <v>699</v>
      </c>
      <c r="T461" s="3" t="s">
        <v>4808</v>
      </c>
      <c r="U461" s="3" t="s">
        <v>700</v>
      </c>
      <c r="V461" s="3" t="s">
        <v>4809</v>
      </c>
      <c r="W461" s="3" t="s">
        <v>699</v>
      </c>
      <c r="X461" s="3" t="s">
        <v>4810</v>
      </c>
      <c r="Y461" s="3" t="s">
        <v>700</v>
      </c>
      <c r="Z461" s="3" t="s">
        <v>4811</v>
      </c>
      <c r="AA461" s="3" t="s">
        <v>699</v>
      </c>
      <c r="AB461" s="3" t="s">
        <v>4812</v>
      </c>
      <c r="AC461" s="3" t="s">
        <v>700</v>
      </c>
      <c r="AD461" s="3" t="s">
        <v>4813</v>
      </c>
      <c r="AE461" s="3" t="s">
        <v>699</v>
      </c>
      <c r="AF461" s="3" t="s">
        <v>4814</v>
      </c>
      <c r="AG461" s="3" t="s">
        <v>698</v>
      </c>
      <c r="AH461" s="3" t="s">
        <v>4815</v>
      </c>
      <c r="AI461" s="3" t="s">
        <v>698</v>
      </c>
      <c r="AJ461" s="3" t="s">
        <v>36552</v>
      </c>
      <c r="AK461" s="3" t="s">
        <v>700</v>
      </c>
      <c r="AL461" s="3" t="s">
        <v>4816</v>
      </c>
      <c r="AM461" s="3" t="s">
        <v>698</v>
      </c>
      <c r="AN461" s="3" t="s">
        <v>4817</v>
      </c>
      <c r="AO461" s="3" t="s">
        <v>700</v>
      </c>
      <c r="AP461" s="3" t="s">
        <v>4818</v>
      </c>
      <c r="AQ461" s="3" t="s">
        <v>700</v>
      </c>
      <c r="AR461" s="3" t="s">
        <v>4819</v>
      </c>
      <c r="AS461" s="3" t="s">
        <v>698</v>
      </c>
      <c r="AT461" s="3" t="s">
        <v>4820</v>
      </c>
      <c r="AU461" s="3" t="s">
        <v>728</v>
      </c>
      <c r="AV461" s="3" t="s">
        <v>4821</v>
      </c>
      <c r="AW461" s="3" t="s">
        <v>698</v>
      </c>
      <c r="AX461" s="3" t="s">
        <v>4822</v>
      </c>
      <c r="AY461" s="3" t="s">
        <v>699</v>
      </c>
      <c r="AZ461" s="3" t="s">
        <v>4823</v>
      </c>
      <c r="BA461" s="3" t="s">
        <v>699</v>
      </c>
      <c r="BB461" s="3" t="s">
        <v>4824</v>
      </c>
    </row>
    <row r="462" spans="1:54" ht="43.2" x14ac:dyDescent="0.3">
      <c r="A462" s="3" t="s">
        <v>663</v>
      </c>
      <c r="B462" s="3" t="s">
        <v>2468</v>
      </c>
      <c r="C462" s="3" t="s">
        <v>4825</v>
      </c>
      <c r="D462" s="3" t="s">
        <v>4051</v>
      </c>
      <c r="E462" s="3">
        <v>461</v>
      </c>
      <c r="F462" s="3" t="s">
        <v>37849</v>
      </c>
      <c r="G462" s="3" t="s">
        <v>752</v>
      </c>
      <c r="H462" s="3" t="s">
        <v>3188</v>
      </c>
      <c r="I462" s="3"/>
      <c r="J462" s="3" t="s">
        <v>697</v>
      </c>
      <c r="K462" s="3" t="s">
        <v>4</v>
      </c>
      <c r="L462" s="3" t="s">
        <v>697</v>
      </c>
      <c r="M462" s="3" t="s">
        <v>4076</v>
      </c>
      <c r="N462" s="3"/>
      <c r="O462" s="3" t="s">
        <v>727</v>
      </c>
      <c r="P462" s="3"/>
      <c r="Q462" s="3" t="s">
        <v>698</v>
      </c>
      <c r="R462" s="3"/>
      <c r="S462" s="3" t="s">
        <v>729</v>
      </c>
      <c r="T462" s="3"/>
      <c r="U462" s="3" t="s">
        <v>728</v>
      </c>
      <c r="W462" s="3" t="s">
        <v>729</v>
      </c>
      <c r="Y462" s="3" t="s">
        <v>728</v>
      </c>
      <c r="AA462" s="3" t="s">
        <v>731</v>
      </c>
      <c r="AC462" s="3" t="s">
        <v>698</v>
      </c>
      <c r="AE462" s="3" t="s">
        <v>730</v>
      </c>
      <c r="AG462" s="3" t="s">
        <v>727</v>
      </c>
      <c r="AI462" s="3" t="s">
        <v>730</v>
      </c>
      <c r="AK462" s="3" t="s">
        <v>790</v>
      </c>
      <c r="AM462" s="3" t="s">
        <v>730</v>
      </c>
      <c r="AO462" s="3" t="s">
        <v>728</v>
      </c>
      <c r="AQ462" s="3" t="s">
        <v>730</v>
      </c>
      <c r="AS462" s="3" t="s">
        <v>698</v>
      </c>
      <c r="AU462" s="3" t="s">
        <v>700</v>
      </c>
      <c r="AW462" s="3" t="s">
        <v>729</v>
      </c>
      <c r="AY462" s="3" t="s">
        <v>730</v>
      </c>
      <c r="BA462" s="3" t="s">
        <v>786</v>
      </c>
    </row>
    <row r="463" spans="1:54" ht="129.6" x14ac:dyDescent="0.3">
      <c r="A463" s="3" t="s">
        <v>663</v>
      </c>
      <c r="B463" s="3" t="s">
        <v>4826</v>
      </c>
      <c r="C463" s="3" t="s">
        <v>4827</v>
      </c>
      <c r="D463" s="3" t="s">
        <v>4051</v>
      </c>
      <c r="E463" s="3">
        <v>462</v>
      </c>
      <c r="F463" s="3" t="s">
        <v>37833</v>
      </c>
      <c r="G463" s="3" t="s">
        <v>752</v>
      </c>
      <c r="H463" s="3" t="s">
        <v>1616</v>
      </c>
      <c r="I463" s="3" t="s">
        <v>4828</v>
      </c>
      <c r="J463" s="3" t="s">
        <v>697</v>
      </c>
      <c r="K463" s="3" t="s">
        <v>4</v>
      </c>
      <c r="L463" s="3" t="s">
        <v>697</v>
      </c>
      <c r="M463" s="3" t="s">
        <v>4076</v>
      </c>
      <c r="N463" s="3"/>
      <c r="O463" s="3" t="s">
        <v>728</v>
      </c>
      <c r="P463" s="3" t="s">
        <v>4829</v>
      </c>
      <c r="Q463" s="3" t="s">
        <v>730</v>
      </c>
      <c r="R463" s="3"/>
      <c r="S463" s="3" t="s">
        <v>729</v>
      </c>
      <c r="T463" s="3" t="s">
        <v>4830</v>
      </c>
      <c r="U463" s="3" t="s">
        <v>700</v>
      </c>
      <c r="V463" s="3" t="s">
        <v>4831</v>
      </c>
      <c r="W463" s="3" t="s">
        <v>699</v>
      </c>
      <c r="Y463" s="3" t="s">
        <v>730</v>
      </c>
      <c r="Z463" s="3" t="s">
        <v>4832</v>
      </c>
      <c r="AA463" s="3" t="s">
        <v>712</v>
      </c>
      <c r="AB463" s="3" t="s">
        <v>4833</v>
      </c>
      <c r="AC463" s="3" t="s">
        <v>698</v>
      </c>
      <c r="AE463" s="3" t="s">
        <v>698</v>
      </c>
      <c r="AF463" s="3" t="s">
        <v>4834</v>
      </c>
      <c r="AG463" s="3" t="s">
        <v>698</v>
      </c>
      <c r="AH463" s="3" t="s">
        <v>4835</v>
      </c>
      <c r="AI463" s="3" t="s">
        <v>698</v>
      </c>
      <c r="AJ463" s="3" t="s">
        <v>36553</v>
      </c>
      <c r="AK463" s="3" t="s">
        <v>698</v>
      </c>
      <c r="AL463" s="3" t="s">
        <v>4836</v>
      </c>
      <c r="AM463" s="3" t="s">
        <v>730</v>
      </c>
      <c r="AN463" s="3" t="s">
        <v>4837</v>
      </c>
      <c r="AO463" s="3" t="s">
        <v>728</v>
      </c>
      <c r="AP463" s="3" t="s">
        <v>4838</v>
      </c>
      <c r="AQ463" s="3" t="s">
        <v>699</v>
      </c>
      <c r="AS463" s="3" t="s">
        <v>698</v>
      </c>
      <c r="AU463" s="3" t="s">
        <v>700</v>
      </c>
      <c r="AW463" s="3" t="s">
        <v>699</v>
      </c>
      <c r="AX463" s="3" t="s">
        <v>4839</v>
      </c>
      <c r="AY463" s="3" t="s">
        <v>699</v>
      </c>
      <c r="BA463" s="3" t="s">
        <v>729</v>
      </c>
    </row>
    <row r="464" spans="1:54" ht="244.8" x14ac:dyDescent="0.3">
      <c r="A464" s="3" t="s">
        <v>663</v>
      </c>
      <c r="B464" s="3" t="s">
        <v>1652</v>
      </c>
      <c r="C464" s="3" t="s">
        <v>4840</v>
      </c>
      <c r="D464" s="3" t="s">
        <v>4051</v>
      </c>
      <c r="E464" s="3">
        <v>463</v>
      </c>
      <c r="F464" s="3" t="s">
        <v>37833</v>
      </c>
      <c r="G464" s="3" t="s">
        <v>694</v>
      </c>
      <c r="H464" s="3" t="s">
        <v>4206</v>
      </c>
      <c r="I464" s="3" t="s">
        <v>1581</v>
      </c>
      <c r="J464" s="3" t="s">
        <v>697</v>
      </c>
      <c r="K464" s="3" t="s">
        <v>4</v>
      </c>
      <c r="L464" s="3" t="s">
        <v>697</v>
      </c>
      <c r="M464" s="3" t="s">
        <v>4076</v>
      </c>
      <c r="N464" s="3"/>
      <c r="O464" s="3" t="s">
        <v>700</v>
      </c>
      <c r="P464" s="3" t="s">
        <v>4841</v>
      </c>
      <c r="Q464" s="3" t="s">
        <v>700</v>
      </c>
      <c r="R464" s="3" t="s">
        <v>4842</v>
      </c>
      <c r="S464" s="3" t="s">
        <v>729</v>
      </c>
      <c r="T464" s="3" t="s">
        <v>4843</v>
      </c>
      <c r="U464" s="3" t="s">
        <v>728</v>
      </c>
      <c r="V464" s="3" t="s">
        <v>4844</v>
      </c>
      <c r="W464" s="3" t="s">
        <v>699</v>
      </c>
      <c r="X464" s="3" t="s">
        <v>4845</v>
      </c>
      <c r="Y464" s="3" t="s">
        <v>786</v>
      </c>
      <c r="Z464" s="3" t="s">
        <v>4846</v>
      </c>
      <c r="AA464" s="3" t="s">
        <v>786</v>
      </c>
      <c r="AB464" s="3" t="s">
        <v>4847</v>
      </c>
      <c r="AC464" s="3" t="s">
        <v>698</v>
      </c>
      <c r="AD464" s="3" t="s">
        <v>4848</v>
      </c>
      <c r="AE464" s="3" t="s">
        <v>728</v>
      </c>
      <c r="AF464" s="3" t="s">
        <v>4849</v>
      </c>
      <c r="AG464" s="3" t="s">
        <v>699</v>
      </c>
      <c r="AH464" s="3" t="s">
        <v>4850</v>
      </c>
      <c r="AI464" s="3" t="s">
        <v>730</v>
      </c>
      <c r="AJ464" s="3" t="s">
        <v>36554</v>
      </c>
      <c r="AK464" s="3" t="s">
        <v>700</v>
      </c>
      <c r="AL464" s="3" t="s">
        <v>4851</v>
      </c>
      <c r="AM464" s="3" t="s">
        <v>698</v>
      </c>
      <c r="AN464" s="3" t="s">
        <v>4852</v>
      </c>
      <c r="AO464" s="3" t="s">
        <v>700</v>
      </c>
      <c r="AP464" s="3" t="s">
        <v>4853</v>
      </c>
      <c r="AQ464" s="3" t="s">
        <v>700</v>
      </c>
      <c r="AR464" s="3" t="s">
        <v>4854</v>
      </c>
      <c r="AS464" s="3" t="s">
        <v>729</v>
      </c>
      <c r="AT464" s="3" t="s">
        <v>4855</v>
      </c>
      <c r="AU464" s="3" t="s">
        <v>728</v>
      </c>
      <c r="AV464" s="3" t="s">
        <v>4856</v>
      </c>
      <c r="AW464" s="3" t="s">
        <v>729</v>
      </c>
      <c r="AX464" s="3" t="s">
        <v>4857</v>
      </c>
      <c r="AY464" s="3" t="s">
        <v>699</v>
      </c>
      <c r="AZ464" s="3" t="s">
        <v>4858</v>
      </c>
      <c r="BA464" s="3" t="s">
        <v>729</v>
      </c>
      <c r="BB464" s="3" t="s">
        <v>4859</v>
      </c>
    </row>
    <row r="465" spans="1:54" ht="28.8" x14ac:dyDescent="0.3">
      <c r="A465" s="3" t="s">
        <v>663</v>
      </c>
      <c r="B465" s="3" t="s">
        <v>4860</v>
      </c>
      <c r="C465" s="3" t="s">
        <v>3735</v>
      </c>
      <c r="D465" s="3" t="s">
        <v>4051</v>
      </c>
      <c r="E465" s="3">
        <v>464</v>
      </c>
      <c r="F465" s="3" t="s">
        <v>37854</v>
      </c>
      <c r="G465" s="3" t="s">
        <v>694</v>
      </c>
      <c r="H465" s="3" t="s">
        <v>937</v>
      </c>
      <c r="I465" s="3"/>
      <c r="J465" s="3" t="s">
        <v>4</v>
      </c>
      <c r="K465" s="3" t="s">
        <v>4</v>
      </c>
      <c r="L465" s="3" t="s">
        <v>697</v>
      </c>
      <c r="M465" s="3" t="s">
        <v>4</v>
      </c>
      <c r="N465" s="3"/>
      <c r="O465" s="3" t="s">
        <v>4</v>
      </c>
      <c r="P465" s="3" t="s">
        <v>4</v>
      </c>
      <c r="Q465" s="3" t="s">
        <v>4</v>
      </c>
      <c r="R465" s="3" t="s">
        <v>4</v>
      </c>
      <c r="S465" s="3" t="s">
        <v>4</v>
      </c>
      <c r="T465" s="3" t="s">
        <v>4</v>
      </c>
      <c r="U465" s="3" t="s">
        <v>4</v>
      </c>
      <c r="V465" s="3" t="s">
        <v>4</v>
      </c>
      <c r="W465" s="3" t="s">
        <v>4</v>
      </c>
      <c r="X465" s="3" t="s">
        <v>4</v>
      </c>
      <c r="Y465" s="3" t="s">
        <v>4</v>
      </c>
      <c r="Z465" s="3" t="s">
        <v>4</v>
      </c>
      <c r="AA465" s="3" t="s">
        <v>4</v>
      </c>
      <c r="AB465" s="3" t="s">
        <v>4</v>
      </c>
      <c r="AC465" s="3" t="s">
        <v>4</v>
      </c>
      <c r="AD465" s="3" t="s">
        <v>4</v>
      </c>
      <c r="AE465" s="3" t="s">
        <v>4</v>
      </c>
      <c r="AF465" s="3" t="s">
        <v>4</v>
      </c>
      <c r="AG465" s="3" t="s">
        <v>4</v>
      </c>
      <c r="AH465" s="3" t="s">
        <v>4</v>
      </c>
      <c r="AI465" s="3" t="s">
        <v>4</v>
      </c>
      <c r="AJ465" s="3" t="s">
        <v>4</v>
      </c>
      <c r="AK465" s="3" t="s">
        <v>4</v>
      </c>
      <c r="AL465" s="3" t="s">
        <v>4</v>
      </c>
      <c r="AM465" s="3" t="s">
        <v>4</v>
      </c>
      <c r="AN465" s="3" t="s">
        <v>4</v>
      </c>
      <c r="AO465" s="3" t="s">
        <v>4</v>
      </c>
      <c r="AP465" s="3" t="s">
        <v>4</v>
      </c>
      <c r="AQ465" s="3" t="s">
        <v>4</v>
      </c>
      <c r="AR465" s="3" t="s">
        <v>4</v>
      </c>
      <c r="AS465" s="3" t="s">
        <v>4</v>
      </c>
      <c r="AT465" s="3" t="s">
        <v>4</v>
      </c>
      <c r="AU465" s="3" t="s">
        <v>4</v>
      </c>
      <c r="AV465" s="3" t="s">
        <v>4</v>
      </c>
      <c r="AW465" s="3" t="s">
        <v>4</v>
      </c>
      <c r="AX465" s="3" t="s">
        <v>4</v>
      </c>
      <c r="AY465" s="3" t="s">
        <v>4</v>
      </c>
      <c r="AZ465" s="3" t="s">
        <v>4</v>
      </c>
      <c r="BA465" s="3" t="s">
        <v>4</v>
      </c>
      <c r="BB465" s="3" t="s">
        <v>4</v>
      </c>
    </row>
    <row r="466" spans="1:54" ht="43.2" x14ac:dyDescent="0.3">
      <c r="A466" s="3" t="s">
        <v>663</v>
      </c>
      <c r="B466" s="3" t="s">
        <v>4861</v>
      </c>
      <c r="C466" s="3" t="s">
        <v>4862</v>
      </c>
      <c r="D466" s="3" t="s">
        <v>4051</v>
      </c>
      <c r="E466" s="3">
        <v>465</v>
      </c>
      <c r="F466" s="3" t="s">
        <v>37819</v>
      </c>
      <c r="G466" s="3" t="s">
        <v>752</v>
      </c>
      <c r="H466" s="3" t="s">
        <v>4863</v>
      </c>
      <c r="I466" s="3"/>
      <c r="J466" s="3" t="s">
        <v>697</v>
      </c>
      <c r="K466" s="3" t="s">
        <v>4</v>
      </c>
      <c r="L466" s="3" t="s">
        <v>697</v>
      </c>
      <c r="M466" s="3" t="s">
        <v>4076</v>
      </c>
      <c r="N466" s="3"/>
      <c r="O466" s="3" t="s">
        <v>698</v>
      </c>
      <c r="P466" s="3"/>
      <c r="Q466" s="3" t="s">
        <v>699</v>
      </c>
      <c r="R466" s="3"/>
      <c r="S466" s="3" t="s">
        <v>698</v>
      </c>
      <c r="T466" s="3"/>
      <c r="U466" s="3" t="s">
        <v>700</v>
      </c>
      <c r="W466" s="3" t="s">
        <v>699</v>
      </c>
      <c r="Y466" s="3" t="s">
        <v>698</v>
      </c>
      <c r="AA466" s="3" t="s">
        <v>699</v>
      </c>
      <c r="AC466" s="3" t="s">
        <v>700</v>
      </c>
      <c r="AE466" s="3" t="s">
        <v>698</v>
      </c>
      <c r="AG466" s="3" t="s">
        <v>699</v>
      </c>
      <c r="AI466" s="3" t="s">
        <v>700</v>
      </c>
      <c r="AK466" s="3" t="s">
        <v>698</v>
      </c>
      <c r="AM466" s="3" t="s">
        <v>698</v>
      </c>
      <c r="AO466" s="3" t="s">
        <v>700</v>
      </c>
      <c r="AQ466" s="3" t="s">
        <v>700</v>
      </c>
      <c r="AS466" s="3" t="s">
        <v>698</v>
      </c>
      <c r="AU466" s="3" t="s">
        <v>700</v>
      </c>
      <c r="AW466" s="3" t="s">
        <v>699</v>
      </c>
      <c r="AY466" s="3" t="s">
        <v>699</v>
      </c>
      <c r="BA466" s="3" t="s">
        <v>699</v>
      </c>
    </row>
    <row r="467" spans="1:54" ht="43.2" x14ac:dyDescent="0.3">
      <c r="A467" s="3" t="s">
        <v>663</v>
      </c>
      <c r="B467" s="3" t="s">
        <v>3323</v>
      </c>
      <c r="C467" s="3" t="s">
        <v>3439</v>
      </c>
      <c r="D467" s="3" t="s">
        <v>4051</v>
      </c>
      <c r="E467" s="3">
        <v>466</v>
      </c>
      <c r="F467" s="3" t="s">
        <v>37830</v>
      </c>
      <c r="G467" s="3" t="s">
        <v>752</v>
      </c>
      <c r="H467" s="3" t="s">
        <v>3741</v>
      </c>
      <c r="I467" s="3" t="s">
        <v>4864</v>
      </c>
      <c r="J467" s="3" t="s">
        <v>697</v>
      </c>
      <c r="K467" s="3" t="s">
        <v>4</v>
      </c>
      <c r="L467" s="3" t="s">
        <v>697</v>
      </c>
      <c r="M467" s="3" t="s">
        <v>4076</v>
      </c>
      <c r="N467" s="3"/>
      <c r="O467" s="3" t="s">
        <v>712</v>
      </c>
      <c r="P467" s="3"/>
      <c r="Q467" s="3" t="s">
        <v>698</v>
      </c>
      <c r="R467" s="3"/>
      <c r="S467" s="3" t="s">
        <v>698</v>
      </c>
      <c r="T467" s="3"/>
      <c r="U467" s="3" t="s">
        <v>700</v>
      </c>
      <c r="W467" s="3" t="s">
        <v>699</v>
      </c>
      <c r="Y467" s="3" t="s">
        <v>699</v>
      </c>
      <c r="AA467" s="3" t="s">
        <v>712</v>
      </c>
      <c r="AC467" s="3" t="s">
        <v>698</v>
      </c>
      <c r="AE467" s="3" t="s">
        <v>698</v>
      </c>
      <c r="AG467" s="3" t="s">
        <v>699</v>
      </c>
      <c r="AI467" s="3" t="s">
        <v>698</v>
      </c>
      <c r="AK467" s="3" t="s">
        <v>700</v>
      </c>
      <c r="AM467" s="3" t="s">
        <v>699</v>
      </c>
      <c r="AO467" s="3" t="s">
        <v>700</v>
      </c>
      <c r="AQ467" s="3" t="s">
        <v>700</v>
      </c>
      <c r="AS467" s="3" t="s">
        <v>699</v>
      </c>
      <c r="AU467" s="3" t="s">
        <v>699</v>
      </c>
      <c r="AW467" s="3" t="s">
        <v>700</v>
      </c>
      <c r="AY467" s="3" t="s">
        <v>699</v>
      </c>
      <c r="BA467" s="3" t="s">
        <v>699</v>
      </c>
    </row>
    <row r="468" spans="1:54" ht="216" x14ac:dyDescent="0.3">
      <c r="A468" s="3" t="s">
        <v>663</v>
      </c>
      <c r="B468" s="3" t="s">
        <v>4865</v>
      </c>
      <c r="C468" s="3" t="s">
        <v>4866</v>
      </c>
      <c r="D468" s="3" t="s">
        <v>4051</v>
      </c>
      <c r="E468" s="3">
        <v>467</v>
      </c>
      <c r="F468" s="3" t="s">
        <v>37851</v>
      </c>
      <c r="G468" s="3" t="s">
        <v>752</v>
      </c>
      <c r="H468" s="3" t="s">
        <v>2551</v>
      </c>
      <c r="I468" s="3"/>
      <c r="J468" s="3" t="s">
        <v>697</v>
      </c>
      <c r="K468" s="3" t="s">
        <v>4</v>
      </c>
      <c r="L468" s="3" t="s">
        <v>697</v>
      </c>
      <c r="N468" s="3"/>
      <c r="O468" s="3" t="s">
        <v>728</v>
      </c>
      <c r="P468" s="3" t="s">
        <v>4867</v>
      </c>
      <c r="Q468" s="3" t="s">
        <v>728</v>
      </c>
      <c r="R468" s="3" t="s">
        <v>4868</v>
      </c>
      <c r="S468" s="3" t="s">
        <v>729</v>
      </c>
      <c r="T468" s="3" t="s">
        <v>4869</v>
      </c>
      <c r="U468" s="3" t="s">
        <v>700</v>
      </c>
      <c r="V468" s="3" t="s">
        <v>4870</v>
      </c>
      <c r="W468" s="3" t="s">
        <v>730</v>
      </c>
      <c r="X468" s="3" t="s">
        <v>4871</v>
      </c>
      <c r="Y468" s="3" t="s">
        <v>698</v>
      </c>
      <c r="Z468" s="3" t="s">
        <v>4872</v>
      </c>
      <c r="AA468" s="3" t="s">
        <v>712</v>
      </c>
      <c r="AB468" s="3" t="s">
        <v>4873</v>
      </c>
      <c r="AC468" s="3" t="s">
        <v>698</v>
      </c>
      <c r="AD468" s="3" t="s">
        <v>4874</v>
      </c>
      <c r="AE468" s="3" t="s">
        <v>698</v>
      </c>
      <c r="AF468" s="3" t="s">
        <v>4875</v>
      </c>
      <c r="AG468" s="3" t="s">
        <v>730</v>
      </c>
      <c r="AH468" s="3" t="s">
        <v>4876</v>
      </c>
      <c r="AI468" s="3" t="s">
        <v>698</v>
      </c>
      <c r="AJ468" s="3" t="s">
        <v>36555</v>
      </c>
      <c r="AK468" s="3" t="s">
        <v>700</v>
      </c>
      <c r="AL468" s="3" t="s">
        <v>4877</v>
      </c>
      <c r="AM468" s="3" t="s">
        <v>698</v>
      </c>
      <c r="AN468" s="3" t="s">
        <v>4878</v>
      </c>
      <c r="AO468" s="3" t="s">
        <v>728</v>
      </c>
      <c r="AP468" s="3" t="s">
        <v>4879</v>
      </c>
      <c r="AQ468" s="3" t="s">
        <v>699</v>
      </c>
      <c r="AR468" s="3" t="s">
        <v>4880</v>
      </c>
      <c r="AS468" s="3" t="s">
        <v>730</v>
      </c>
      <c r="AT468" s="3" t="s">
        <v>4881</v>
      </c>
      <c r="AU468" s="3" t="s">
        <v>786</v>
      </c>
      <c r="AV468" s="3" t="s">
        <v>4882</v>
      </c>
      <c r="AW468" s="3" t="s">
        <v>699</v>
      </c>
      <c r="AX468" s="3" t="s">
        <v>4883</v>
      </c>
      <c r="AY468" s="3" t="s">
        <v>700</v>
      </c>
      <c r="AZ468" s="3" t="s">
        <v>4884</v>
      </c>
      <c r="BA468" s="3" t="s">
        <v>699</v>
      </c>
      <c r="BB468" s="3" t="s">
        <v>4885</v>
      </c>
    </row>
    <row r="469" spans="1:54" ht="144" x14ac:dyDescent="0.3">
      <c r="A469" s="3" t="s">
        <v>663</v>
      </c>
      <c r="B469" s="3" t="s">
        <v>4886</v>
      </c>
      <c r="C469" s="3" t="s">
        <v>4887</v>
      </c>
      <c r="D469" s="3" t="s">
        <v>4051</v>
      </c>
      <c r="E469" s="3">
        <v>468</v>
      </c>
      <c r="F469" s="3" t="s">
        <v>37839</v>
      </c>
      <c r="G469" s="3" t="s">
        <v>752</v>
      </c>
      <c r="H469" s="3" t="s">
        <v>4888</v>
      </c>
      <c r="I469" s="3" t="s">
        <v>4889</v>
      </c>
      <c r="J469" s="3" t="s">
        <v>697</v>
      </c>
      <c r="K469" s="3" t="s">
        <v>4</v>
      </c>
      <c r="L469" s="3" t="s">
        <v>697</v>
      </c>
      <c r="M469" s="3" t="s">
        <v>4076</v>
      </c>
      <c r="N469" s="3"/>
      <c r="O469" s="3" t="s">
        <v>728</v>
      </c>
      <c r="P469" s="3" t="s">
        <v>4890</v>
      </c>
      <c r="Q469" s="3" t="s">
        <v>699</v>
      </c>
      <c r="R469" s="3"/>
      <c r="S469" s="3" t="s">
        <v>729</v>
      </c>
      <c r="T469" s="3" t="s">
        <v>4891</v>
      </c>
      <c r="U469" s="3" t="s">
        <v>699</v>
      </c>
      <c r="V469" s="3" t="s">
        <v>4892</v>
      </c>
      <c r="W469" s="3" t="s">
        <v>699</v>
      </c>
      <c r="Y469" s="3" t="s">
        <v>699</v>
      </c>
      <c r="Z469" s="3" t="s">
        <v>4893</v>
      </c>
      <c r="AA469" s="3" t="s">
        <v>699</v>
      </c>
      <c r="AB469" s="3" t="s">
        <v>4894</v>
      </c>
      <c r="AC469" s="3" t="s">
        <v>699</v>
      </c>
      <c r="AE469" s="3" t="s">
        <v>699</v>
      </c>
      <c r="AF469" s="3" t="s">
        <v>4895</v>
      </c>
      <c r="AG469" s="3" t="s">
        <v>700</v>
      </c>
      <c r="AI469" s="3" t="s">
        <v>730</v>
      </c>
      <c r="AJ469" s="3" t="s">
        <v>36556</v>
      </c>
      <c r="AK469" s="3" t="s">
        <v>698</v>
      </c>
      <c r="AM469" s="3" t="s">
        <v>698</v>
      </c>
      <c r="AO469" s="3" t="s">
        <v>700</v>
      </c>
      <c r="AQ469" s="3" t="s">
        <v>699</v>
      </c>
      <c r="AR469" s="3" t="s">
        <v>4896</v>
      </c>
      <c r="AS469" s="3" t="s">
        <v>730</v>
      </c>
      <c r="AT469" s="3" t="s">
        <v>4897</v>
      </c>
      <c r="AU469" s="3" t="s">
        <v>700</v>
      </c>
      <c r="AV469" s="3" t="s">
        <v>4898</v>
      </c>
      <c r="AW469" s="3" t="s">
        <v>698</v>
      </c>
      <c r="AY469" s="3" t="s">
        <v>698</v>
      </c>
      <c r="AZ469" s="3" t="s">
        <v>4899</v>
      </c>
      <c r="BA469" s="3" t="s">
        <v>699</v>
      </c>
    </row>
    <row r="470" spans="1:54" x14ac:dyDescent="0.3">
      <c r="A470" s="3" t="s">
        <v>663</v>
      </c>
      <c r="B470" s="3" t="s">
        <v>3734</v>
      </c>
      <c r="C470" s="3" t="s">
        <v>3973</v>
      </c>
      <c r="D470" s="3" t="s">
        <v>4051</v>
      </c>
      <c r="E470" s="3">
        <v>469</v>
      </c>
      <c r="F470" s="3" t="s">
        <v>37820</v>
      </c>
      <c r="G470" s="3" t="s">
        <v>694</v>
      </c>
      <c r="H470" s="3" t="s">
        <v>4889</v>
      </c>
      <c r="I470" s="3"/>
      <c r="J470" s="3" t="s">
        <v>4</v>
      </c>
      <c r="K470" s="3" t="s">
        <v>4</v>
      </c>
      <c r="L470" s="3" t="s">
        <v>697</v>
      </c>
      <c r="M470" s="3" t="s">
        <v>4</v>
      </c>
      <c r="N470" s="3"/>
      <c r="O470" s="3" t="s">
        <v>4</v>
      </c>
      <c r="P470" s="3" t="s">
        <v>4</v>
      </c>
      <c r="Q470" s="3" t="s">
        <v>4</v>
      </c>
      <c r="R470" s="3" t="s">
        <v>4</v>
      </c>
      <c r="S470" s="3" t="s">
        <v>4</v>
      </c>
      <c r="T470" s="3" t="s">
        <v>4</v>
      </c>
      <c r="U470" s="3" t="s">
        <v>4</v>
      </c>
      <c r="V470" s="3" t="s">
        <v>4</v>
      </c>
      <c r="W470" s="3" t="s">
        <v>4</v>
      </c>
      <c r="X470" s="3" t="s">
        <v>4</v>
      </c>
      <c r="Y470" s="3" t="s">
        <v>4</v>
      </c>
      <c r="Z470" s="3" t="s">
        <v>4</v>
      </c>
      <c r="AA470" s="3" t="s">
        <v>4</v>
      </c>
      <c r="AB470" s="3" t="s">
        <v>4</v>
      </c>
      <c r="AC470" s="3" t="s">
        <v>4</v>
      </c>
      <c r="AD470" s="3" t="s">
        <v>4</v>
      </c>
      <c r="AE470" s="3" t="s">
        <v>4</v>
      </c>
      <c r="AF470" s="3" t="s">
        <v>4</v>
      </c>
      <c r="AG470" s="3" t="s">
        <v>4</v>
      </c>
      <c r="AH470" s="3" t="s">
        <v>4</v>
      </c>
      <c r="AI470" s="3" t="s">
        <v>4</v>
      </c>
      <c r="AJ470" s="3" t="s">
        <v>4</v>
      </c>
      <c r="AK470" s="3" t="s">
        <v>4</v>
      </c>
      <c r="AL470" s="3" t="s">
        <v>4</v>
      </c>
      <c r="AM470" s="3" t="s">
        <v>4</v>
      </c>
      <c r="AN470" s="3" t="s">
        <v>4</v>
      </c>
      <c r="AO470" s="3" t="s">
        <v>4</v>
      </c>
      <c r="AP470" s="3" t="s">
        <v>4</v>
      </c>
      <c r="AQ470" s="3" t="s">
        <v>4</v>
      </c>
      <c r="AR470" s="3" t="s">
        <v>4</v>
      </c>
      <c r="AS470" s="3" t="s">
        <v>4</v>
      </c>
      <c r="AT470" s="3" t="s">
        <v>4</v>
      </c>
      <c r="AU470" s="3" t="s">
        <v>4</v>
      </c>
      <c r="AV470" s="3" t="s">
        <v>4</v>
      </c>
      <c r="AW470" s="3" t="s">
        <v>4</v>
      </c>
      <c r="AX470" s="3" t="s">
        <v>4</v>
      </c>
      <c r="AY470" s="3" t="s">
        <v>4</v>
      </c>
      <c r="AZ470" s="3" t="s">
        <v>4</v>
      </c>
      <c r="BA470" s="3" t="s">
        <v>4</v>
      </c>
      <c r="BB470" s="3" t="s">
        <v>4</v>
      </c>
    </row>
    <row r="471" spans="1:54" ht="158.4" x14ac:dyDescent="0.3">
      <c r="A471" s="3" t="s">
        <v>663</v>
      </c>
      <c r="B471" s="3" t="s">
        <v>4900</v>
      </c>
      <c r="C471" s="3" t="s">
        <v>4901</v>
      </c>
      <c r="D471" s="3" t="s">
        <v>4051</v>
      </c>
      <c r="E471" s="3">
        <v>470</v>
      </c>
      <c r="F471" s="3" t="s">
        <v>37860</v>
      </c>
      <c r="G471" s="3" t="s">
        <v>752</v>
      </c>
      <c r="H471" s="3" t="s">
        <v>2417</v>
      </c>
      <c r="I471" s="3" t="s">
        <v>4902</v>
      </c>
      <c r="J471" s="3" t="s">
        <v>697</v>
      </c>
      <c r="K471" s="3" t="s">
        <v>4</v>
      </c>
      <c r="L471" s="3" t="s">
        <v>697</v>
      </c>
      <c r="M471" s="3" t="s">
        <v>4076</v>
      </c>
      <c r="N471" s="3"/>
      <c r="O471" s="3" t="s">
        <v>698</v>
      </c>
      <c r="P471" s="3" t="s">
        <v>4903</v>
      </c>
      <c r="Q471" s="3" t="s">
        <v>698</v>
      </c>
      <c r="R471" s="3"/>
      <c r="S471" s="3" t="s">
        <v>699</v>
      </c>
      <c r="T471" s="3"/>
      <c r="U471" s="3" t="s">
        <v>786</v>
      </c>
      <c r="W471" s="3" t="s">
        <v>698</v>
      </c>
      <c r="X471" s="3" t="s">
        <v>4904</v>
      </c>
      <c r="Y471" s="3" t="s">
        <v>786</v>
      </c>
      <c r="AA471" s="3" t="s">
        <v>699</v>
      </c>
      <c r="AB471" s="3" t="s">
        <v>4905</v>
      </c>
      <c r="AC471" s="3" t="s">
        <v>790</v>
      </c>
      <c r="AE471" s="3" t="s">
        <v>790</v>
      </c>
      <c r="AG471" s="3" t="s">
        <v>727</v>
      </c>
      <c r="AI471" s="3" t="s">
        <v>698</v>
      </c>
      <c r="AK471" s="3" t="s">
        <v>730</v>
      </c>
      <c r="AM471" s="3" t="s">
        <v>730</v>
      </c>
      <c r="AO471" s="3" t="s">
        <v>700</v>
      </c>
      <c r="AQ471" s="3" t="s">
        <v>700</v>
      </c>
      <c r="AR471" s="3" t="s">
        <v>4906</v>
      </c>
      <c r="AS471" s="3" t="s">
        <v>730</v>
      </c>
      <c r="AT471" s="3" t="s">
        <v>4907</v>
      </c>
      <c r="AU471" s="3" t="s">
        <v>728</v>
      </c>
      <c r="AV471" s="3" t="s">
        <v>4908</v>
      </c>
      <c r="AW471" s="3" t="s">
        <v>700</v>
      </c>
      <c r="AY471" s="3" t="s">
        <v>700</v>
      </c>
      <c r="BA471" s="3" t="s">
        <v>699</v>
      </c>
    </row>
    <row r="472" spans="1:54" ht="230.4" x14ac:dyDescent="0.3">
      <c r="A472" s="3" t="s">
        <v>663</v>
      </c>
      <c r="B472" s="3" t="s">
        <v>4909</v>
      </c>
      <c r="C472" s="3" t="s">
        <v>4901</v>
      </c>
      <c r="D472" s="3" t="s">
        <v>4051</v>
      </c>
      <c r="E472" s="3">
        <v>471</v>
      </c>
      <c r="F472" s="3" t="s">
        <v>37852</v>
      </c>
      <c r="G472" s="3" t="s">
        <v>694</v>
      </c>
      <c r="H472" s="3" t="s">
        <v>4910</v>
      </c>
      <c r="I472" s="3" t="s">
        <v>4911</v>
      </c>
      <c r="J472" s="3" t="s">
        <v>697</v>
      </c>
      <c r="K472" s="3" t="s">
        <v>4</v>
      </c>
      <c r="L472" s="3" t="s">
        <v>697</v>
      </c>
      <c r="M472" s="3" t="s">
        <v>4076</v>
      </c>
      <c r="N472" s="3"/>
      <c r="O472" s="3" t="s">
        <v>729</v>
      </c>
      <c r="P472" s="3" t="s">
        <v>4912</v>
      </c>
      <c r="Q472" s="3" t="s">
        <v>698</v>
      </c>
      <c r="R472" s="3" t="s">
        <v>4913</v>
      </c>
      <c r="S472" s="3" t="s">
        <v>699</v>
      </c>
      <c r="T472" s="3"/>
      <c r="U472" s="3" t="s">
        <v>786</v>
      </c>
      <c r="V472" s="3" t="s">
        <v>4914</v>
      </c>
      <c r="W472" s="3" t="s">
        <v>730</v>
      </c>
      <c r="X472" s="3" t="s">
        <v>4915</v>
      </c>
      <c r="Y472" s="3" t="s">
        <v>786</v>
      </c>
      <c r="AA472" s="3" t="s">
        <v>786</v>
      </c>
      <c r="AB472" s="3" t="s">
        <v>4916</v>
      </c>
      <c r="AC472" s="3" t="s">
        <v>699</v>
      </c>
      <c r="AD472" s="3" t="s">
        <v>4917</v>
      </c>
      <c r="AE472" s="3" t="s">
        <v>698</v>
      </c>
      <c r="AF472" s="3" t="s">
        <v>4918</v>
      </c>
      <c r="AG472" s="3" t="s">
        <v>727</v>
      </c>
      <c r="AI472" s="3" t="s">
        <v>699</v>
      </c>
      <c r="AJ472" s="3" t="s">
        <v>36557</v>
      </c>
      <c r="AK472" s="3" t="s">
        <v>730</v>
      </c>
      <c r="AM472" s="3" t="s">
        <v>730</v>
      </c>
      <c r="AO472" s="3" t="s">
        <v>728</v>
      </c>
      <c r="AP472" s="3" t="s">
        <v>4919</v>
      </c>
      <c r="AQ472" s="3" t="s">
        <v>728</v>
      </c>
      <c r="AR472" s="3" t="s">
        <v>4920</v>
      </c>
      <c r="AS472" s="3" t="s">
        <v>730</v>
      </c>
      <c r="AT472" s="3" t="s">
        <v>4921</v>
      </c>
      <c r="AU472" s="3" t="s">
        <v>728</v>
      </c>
      <c r="AV472" s="3" t="s">
        <v>4922</v>
      </c>
      <c r="AW472" s="3" t="s">
        <v>700</v>
      </c>
      <c r="AX472" s="3" t="s">
        <v>4923</v>
      </c>
      <c r="AY472" s="3" t="s">
        <v>700</v>
      </c>
      <c r="AZ472" s="3" t="s">
        <v>4924</v>
      </c>
      <c r="BA472" s="3" t="s">
        <v>729</v>
      </c>
      <c r="BB472" s="3" t="s">
        <v>4925</v>
      </c>
    </row>
    <row r="473" spans="1:54" ht="172.8" x14ac:dyDescent="0.3">
      <c r="A473" s="3" t="s">
        <v>663</v>
      </c>
      <c r="B473" s="3" t="s">
        <v>4926</v>
      </c>
      <c r="C473" s="3" t="s">
        <v>2547</v>
      </c>
      <c r="D473" s="3" t="s">
        <v>4051</v>
      </c>
      <c r="E473" s="3">
        <v>472</v>
      </c>
      <c r="F473" s="3" t="s">
        <v>37860</v>
      </c>
      <c r="G473" s="3" t="s">
        <v>694</v>
      </c>
      <c r="H473" s="3" t="s">
        <v>4927</v>
      </c>
      <c r="I473" s="3" t="s">
        <v>4928</v>
      </c>
      <c r="J473" s="3" t="s">
        <v>705</v>
      </c>
      <c r="K473" s="3" t="s">
        <v>4</v>
      </c>
      <c r="L473" s="3" t="s">
        <v>697</v>
      </c>
      <c r="M473" s="3" t="s">
        <v>4929</v>
      </c>
      <c r="N473" s="3"/>
      <c r="O473" s="3" t="s">
        <v>728</v>
      </c>
      <c r="P473" s="3" t="s">
        <v>4930</v>
      </c>
      <c r="Q473" s="3" t="s">
        <v>728</v>
      </c>
      <c r="R473" s="3"/>
      <c r="S473" s="3" t="s">
        <v>729</v>
      </c>
      <c r="T473" s="3" t="s">
        <v>4931</v>
      </c>
      <c r="U473" s="3" t="s">
        <v>700</v>
      </c>
      <c r="V473" s="3" t="s">
        <v>4932</v>
      </c>
      <c r="W473" s="3" t="s">
        <v>698</v>
      </c>
      <c r="X473" s="3" t="s">
        <v>4933</v>
      </c>
      <c r="Y473" s="3" t="s">
        <v>786</v>
      </c>
      <c r="AA473" s="3" t="s">
        <v>698</v>
      </c>
      <c r="AB473" s="3" t="s">
        <v>4934</v>
      </c>
      <c r="AC473" s="3" t="s">
        <v>790</v>
      </c>
      <c r="AE473" s="3" t="s">
        <v>700</v>
      </c>
      <c r="AF473" s="3" t="s">
        <v>4935</v>
      </c>
      <c r="AG473" s="3" t="s">
        <v>727</v>
      </c>
      <c r="AI473" s="3" t="s">
        <v>730</v>
      </c>
      <c r="AJ473" s="3" t="s">
        <v>36558</v>
      </c>
      <c r="AK473" s="3" t="s">
        <v>790</v>
      </c>
      <c r="AM473" s="3" t="s">
        <v>790</v>
      </c>
      <c r="AN473" s="3" t="s">
        <v>4936</v>
      </c>
      <c r="AO473" s="3" t="s">
        <v>700</v>
      </c>
      <c r="AQ473" s="3" t="s">
        <v>728</v>
      </c>
      <c r="AS473" s="3" t="s">
        <v>712</v>
      </c>
      <c r="AT473" s="3" t="s">
        <v>4937</v>
      </c>
      <c r="AU473" s="3" t="s">
        <v>699</v>
      </c>
      <c r="AV473" s="3" t="s">
        <v>4938</v>
      </c>
      <c r="AW473" s="3" t="s">
        <v>786</v>
      </c>
      <c r="AX473" s="3" t="s">
        <v>4939</v>
      </c>
      <c r="AY473" s="3" t="s">
        <v>790</v>
      </c>
      <c r="AZ473" s="3" t="s">
        <v>4940</v>
      </c>
      <c r="BA473" s="3" t="s">
        <v>729</v>
      </c>
      <c r="BB473" s="3" t="s">
        <v>4941</v>
      </c>
    </row>
    <row r="474" spans="1:54" ht="129.6" x14ac:dyDescent="0.3">
      <c r="A474" s="3" t="s">
        <v>663</v>
      </c>
      <c r="B474" s="3" t="s">
        <v>4942</v>
      </c>
      <c r="C474" s="3" t="s">
        <v>4943</v>
      </c>
      <c r="D474" s="3" t="s">
        <v>4051</v>
      </c>
      <c r="E474" s="3">
        <v>473</v>
      </c>
      <c r="F474" s="3" t="s">
        <v>37858</v>
      </c>
      <c r="G474" s="3" t="s">
        <v>752</v>
      </c>
      <c r="H474" s="3" t="s">
        <v>4944</v>
      </c>
      <c r="I474" s="3"/>
      <c r="J474" s="3" t="s">
        <v>705</v>
      </c>
      <c r="K474" s="3" t="s">
        <v>4</v>
      </c>
      <c r="L474" s="3" t="s">
        <v>697</v>
      </c>
      <c r="M474" s="3" t="s">
        <v>4076</v>
      </c>
      <c r="N474" s="3"/>
      <c r="O474" s="3" t="s">
        <v>728</v>
      </c>
      <c r="P474" s="3" t="s">
        <v>4945</v>
      </c>
      <c r="Q474" s="3" t="s">
        <v>728</v>
      </c>
      <c r="R474" s="3" t="s">
        <v>4946</v>
      </c>
      <c r="S474" s="3" t="s">
        <v>699</v>
      </c>
      <c r="T474" s="3"/>
      <c r="U474" s="3" t="s">
        <v>700</v>
      </c>
      <c r="V474" s="3" t="s">
        <v>4947</v>
      </c>
      <c r="W474" s="3" t="s">
        <v>699</v>
      </c>
      <c r="X474" s="3" t="s">
        <v>4948</v>
      </c>
      <c r="Y474" s="3" t="s">
        <v>699</v>
      </c>
      <c r="Z474" s="3" t="s">
        <v>4949</v>
      </c>
      <c r="AA474" s="3" t="s">
        <v>712</v>
      </c>
      <c r="AC474" s="3" t="s">
        <v>698</v>
      </c>
      <c r="AE474" s="3" t="s">
        <v>700</v>
      </c>
      <c r="AF474" s="3" t="s">
        <v>4950</v>
      </c>
      <c r="AG474" s="3" t="s">
        <v>700</v>
      </c>
      <c r="AI474" s="3" t="s">
        <v>698</v>
      </c>
      <c r="AK474" s="3" t="s">
        <v>699</v>
      </c>
      <c r="AM474" s="3" t="s">
        <v>730</v>
      </c>
      <c r="AN474" s="3" t="s">
        <v>4951</v>
      </c>
      <c r="AO474" s="3" t="s">
        <v>728</v>
      </c>
      <c r="AQ474" s="3" t="s">
        <v>728</v>
      </c>
      <c r="AR474" s="3" t="s">
        <v>4952</v>
      </c>
      <c r="AS474" s="3" t="s">
        <v>731</v>
      </c>
      <c r="AU474" s="3" t="s">
        <v>700</v>
      </c>
      <c r="AV474" s="3" t="s">
        <v>4953</v>
      </c>
      <c r="AW474" s="3" t="s">
        <v>730</v>
      </c>
      <c r="AX474" s="3" t="s">
        <v>4954</v>
      </c>
      <c r="AY474" s="3" t="s">
        <v>698</v>
      </c>
      <c r="AZ474" s="3" t="s">
        <v>4955</v>
      </c>
      <c r="BA474" s="3" t="s">
        <v>729</v>
      </c>
    </row>
    <row r="475" spans="1:54" ht="172.8" x14ac:dyDescent="0.3">
      <c r="A475" s="3" t="s">
        <v>663</v>
      </c>
      <c r="B475" s="3" t="s">
        <v>4956</v>
      </c>
      <c r="C475" s="3" t="s">
        <v>4943</v>
      </c>
      <c r="D475" s="3" t="s">
        <v>4051</v>
      </c>
      <c r="E475" s="3">
        <v>474</v>
      </c>
      <c r="F475" s="3" t="s">
        <v>37829</v>
      </c>
      <c r="G475" s="3" t="s">
        <v>752</v>
      </c>
      <c r="H475" s="3" t="s">
        <v>4957</v>
      </c>
      <c r="I475" s="3"/>
      <c r="J475" s="3" t="s">
        <v>697</v>
      </c>
      <c r="K475" s="3" t="s">
        <v>4</v>
      </c>
      <c r="L475" s="3" t="s">
        <v>697</v>
      </c>
      <c r="M475" s="3" t="s">
        <v>4076</v>
      </c>
      <c r="N475" s="3"/>
      <c r="O475" s="3" t="s">
        <v>700</v>
      </c>
      <c r="P475" s="3" t="s">
        <v>4958</v>
      </c>
      <c r="Q475" s="3" t="s">
        <v>700</v>
      </c>
      <c r="R475" s="3"/>
      <c r="S475" s="3" t="s">
        <v>699</v>
      </c>
      <c r="T475" s="3" t="s">
        <v>4959</v>
      </c>
      <c r="U475" s="3" t="s">
        <v>700</v>
      </c>
      <c r="V475" s="3" t="s">
        <v>4960</v>
      </c>
      <c r="W475" s="3" t="s">
        <v>699</v>
      </c>
      <c r="X475" s="3" t="s">
        <v>4961</v>
      </c>
      <c r="Y475" s="3" t="s">
        <v>699</v>
      </c>
      <c r="Z475" s="3" t="s">
        <v>4962</v>
      </c>
      <c r="AA475" s="3" t="s">
        <v>712</v>
      </c>
      <c r="AB475" s="3" t="s">
        <v>4963</v>
      </c>
      <c r="AC475" s="3" t="s">
        <v>700</v>
      </c>
      <c r="AE475" s="3" t="s">
        <v>700</v>
      </c>
      <c r="AF475" s="3" t="s">
        <v>4964</v>
      </c>
      <c r="AG475" s="3" t="s">
        <v>698</v>
      </c>
      <c r="AI475" s="3" t="s">
        <v>698</v>
      </c>
      <c r="AJ475" s="3" t="s">
        <v>36559</v>
      </c>
      <c r="AK475" s="3" t="s">
        <v>700</v>
      </c>
      <c r="AM475" s="3" t="s">
        <v>698</v>
      </c>
      <c r="AN475" s="3" t="s">
        <v>4965</v>
      </c>
      <c r="AO475" s="3" t="s">
        <v>700</v>
      </c>
      <c r="AP475" s="3" t="s">
        <v>4966</v>
      </c>
      <c r="AQ475" s="3" t="s">
        <v>699</v>
      </c>
      <c r="AR475" s="3" t="s">
        <v>4967</v>
      </c>
      <c r="AS475" s="3" t="s">
        <v>698</v>
      </c>
      <c r="AT475" s="3" t="s">
        <v>4968</v>
      </c>
      <c r="AU475" s="3" t="s">
        <v>700</v>
      </c>
      <c r="AV475" s="3" t="s">
        <v>4969</v>
      </c>
      <c r="AW475" s="3" t="s">
        <v>698</v>
      </c>
      <c r="AX475" s="3" t="s">
        <v>4970</v>
      </c>
      <c r="AY475" s="3" t="s">
        <v>700</v>
      </c>
      <c r="BA475" s="3" t="s">
        <v>699</v>
      </c>
      <c r="BB475" s="3" t="s">
        <v>4971</v>
      </c>
    </row>
    <row r="476" spans="1:54" ht="244.8" x14ac:dyDescent="0.3">
      <c r="A476" s="3" t="s">
        <v>663</v>
      </c>
      <c r="B476" s="3" t="s">
        <v>4972</v>
      </c>
      <c r="C476" s="3" t="s">
        <v>4973</v>
      </c>
      <c r="D476" s="3" t="s">
        <v>4051</v>
      </c>
      <c r="E476" s="3">
        <v>475</v>
      </c>
      <c r="F476" s="3" t="s">
        <v>37838</v>
      </c>
      <c r="G476" s="3" t="s">
        <v>752</v>
      </c>
      <c r="H476" s="3" t="s">
        <v>1521</v>
      </c>
      <c r="I476" s="3" t="s">
        <v>2427</v>
      </c>
      <c r="J476" s="3" t="s">
        <v>697</v>
      </c>
      <c r="K476" s="3" t="s">
        <v>4</v>
      </c>
      <c r="L476" s="3" t="s">
        <v>697</v>
      </c>
      <c r="M476" s="3" t="s">
        <v>4076</v>
      </c>
      <c r="N476" s="3"/>
      <c r="O476" s="3" t="s">
        <v>728</v>
      </c>
      <c r="P476" s="3" t="s">
        <v>4974</v>
      </c>
      <c r="Q476" s="3" t="s">
        <v>698</v>
      </c>
      <c r="R476" s="3" t="s">
        <v>4975</v>
      </c>
      <c r="S476" s="3" t="s">
        <v>699</v>
      </c>
      <c r="T476" s="3" t="s">
        <v>4976</v>
      </c>
      <c r="U476" s="3" t="s">
        <v>729</v>
      </c>
      <c r="V476" s="3" t="s">
        <v>4977</v>
      </c>
      <c r="W476" s="3" t="s">
        <v>729</v>
      </c>
      <c r="X476" s="3" t="s">
        <v>4978</v>
      </c>
      <c r="Y476" s="3" t="s">
        <v>728</v>
      </c>
      <c r="Z476" s="3" t="s">
        <v>4979</v>
      </c>
      <c r="AA476" s="3" t="s">
        <v>731</v>
      </c>
      <c r="AB476" s="3" t="s">
        <v>4980</v>
      </c>
      <c r="AC476" s="3" t="s">
        <v>731</v>
      </c>
      <c r="AD476" s="3" t="s">
        <v>4981</v>
      </c>
      <c r="AE476" s="3" t="s">
        <v>730</v>
      </c>
      <c r="AF476" s="3" t="s">
        <v>4982</v>
      </c>
      <c r="AG476" s="3" t="s">
        <v>786</v>
      </c>
      <c r="AH476" s="3" t="s">
        <v>4983</v>
      </c>
      <c r="AI476" s="3" t="s">
        <v>730</v>
      </c>
      <c r="AJ476" s="3" t="s">
        <v>36560</v>
      </c>
      <c r="AK476" s="3" t="s">
        <v>698</v>
      </c>
      <c r="AL476" s="3" t="s">
        <v>4984</v>
      </c>
      <c r="AM476" s="3" t="s">
        <v>699</v>
      </c>
      <c r="AN476" s="3" t="s">
        <v>4985</v>
      </c>
      <c r="AO476" s="3" t="s">
        <v>728</v>
      </c>
      <c r="AP476" s="3" t="s">
        <v>4986</v>
      </c>
      <c r="AQ476" s="3" t="s">
        <v>790</v>
      </c>
      <c r="AR476" s="3" t="s">
        <v>4987</v>
      </c>
      <c r="AS476" s="3" t="s">
        <v>730</v>
      </c>
      <c r="AT476" s="3" t="s">
        <v>4988</v>
      </c>
      <c r="AU476" s="3" t="s">
        <v>700</v>
      </c>
      <c r="AV476" s="3" t="s">
        <v>4989</v>
      </c>
      <c r="AW476" s="3" t="s">
        <v>698</v>
      </c>
      <c r="AX476" s="3" t="s">
        <v>4990</v>
      </c>
      <c r="AY476" s="3" t="s">
        <v>699</v>
      </c>
      <c r="AZ476" s="3" t="s">
        <v>4991</v>
      </c>
      <c r="BA476" s="3" t="s">
        <v>699</v>
      </c>
      <c r="BB476" s="3" t="s">
        <v>4992</v>
      </c>
    </row>
    <row r="477" spans="1:54" ht="216" x14ac:dyDescent="0.3">
      <c r="A477" s="3" t="s">
        <v>663</v>
      </c>
      <c r="B477" s="3" t="s">
        <v>4993</v>
      </c>
      <c r="C477" s="3" t="s">
        <v>4994</v>
      </c>
      <c r="D477" s="3" t="s">
        <v>4051</v>
      </c>
      <c r="E477" s="3">
        <v>476</v>
      </c>
      <c r="F477" s="3" t="s">
        <v>37871</v>
      </c>
      <c r="G477" s="3" t="s">
        <v>694</v>
      </c>
      <c r="H477" s="3" t="s">
        <v>4995</v>
      </c>
      <c r="I477" s="3" t="s">
        <v>4996</v>
      </c>
      <c r="J477" s="3" t="s">
        <v>697</v>
      </c>
      <c r="K477" s="3" t="s">
        <v>4</v>
      </c>
      <c r="L477" s="3" t="s">
        <v>697</v>
      </c>
      <c r="M477" s="3" t="s">
        <v>4076</v>
      </c>
      <c r="N477" s="3"/>
      <c r="O477" s="3" t="s">
        <v>730</v>
      </c>
      <c r="P477" s="3" t="s">
        <v>4997</v>
      </c>
      <c r="Q477" s="3" t="s">
        <v>730</v>
      </c>
      <c r="R477" s="3" t="s">
        <v>4998</v>
      </c>
      <c r="S477" s="3" t="s">
        <v>699</v>
      </c>
      <c r="T477" s="3"/>
      <c r="U477" s="3" t="s">
        <v>729</v>
      </c>
      <c r="V477" s="3" t="s">
        <v>4999</v>
      </c>
      <c r="W477" s="3" t="s">
        <v>698</v>
      </c>
      <c r="X477" s="3" t="s">
        <v>5000</v>
      </c>
      <c r="Y477" s="3" t="s">
        <v>727</v>
      </c>
      <c r="Z477" s="3" t="s">
        <v>5001</v>
      </c>
      <c r="AA477" s="3" t="s">
        <v>1132</v>
      </c>
      <c r="AC477" s="3" t="s">
        <v>698</v>
      </c>
      <c r="AD477" s="3" t="s">
        <v>5002</v>
      </c>
      <c r="AE477" s="3" t="s">
        <v>730</v>
      </c>
      <c r="AG477" s="3" t="s">
        <v>699</v>
      </c>
      <c r="AH477" s="3" t="s">
        <v>5003</v>
      </c>
      <c r="AI477" s="3" t="s">
        <v>700</v>
      </c>
      <c r="AJ477" s="3" t="s">
        <v>36561</v>
      </c>
      <c r="AK477" s="3" t="s">
        <v>730</v>
      </c>
      <c r="AL477" s="3" t="s">
        <v>5004</v>
      </c>
      <c r="AM477" s="3" t="s">
        <v>786</v>
      </c>
      <c r="AN477" s="3" t="s">
        <v>5005</v>
      </c>
      <c r="AO477" s="3" t="s">
        <v>728</v>
      </c>
      <c r="AP477" s="3" t="s">
        <v>5006</v>
      </c>
      <c r="AQ477" s="3" t="s">
        <v>699</v>
      </c>
      <c r="AR477" s="3" t="s">
        <v>5007</v>
      </c>
      <c r="AS477" s="3" t="s">
        <v>730</v>
      </c>
      <c r="AT477" s="3" t="s">
        <v>5008</v>
      </c>
      <c r="AU477" s="3" t="s">
        <v>700</v>
      </c>
      <c r="AV477" s="3" t="s">
        <v>5009</v>
      </c>
      <c r="AW477" s="3" t="s">
        <v>786</v>
      </c>
      <c r="AX477" s="3" t="s">
        <v>5010</v>
      </c>
      <c r="AY477" s="3" t="s">
        <v>790</v>
      </c>
      <c r="AZ477" s="3" t="s">
        <v>5011</v>
      </c>
      <c r="BA477" s="3" t="s">
        <v>729</v>
      </c>
    </row>
    <row r="478" spans="1:54" x14ac:dyDescent="0.3">
      <c r="A478" s="3" t="s">
        <v>663</v>
      </c>
      <c r="B478" s="3" t="s">
        <v>5012</v>
      </c>
      <c r="C478" s="3" t="s">
        <v>5013</v>
      </c>
      <c r="D478" s="3" t="s">
        <v>4051</v>
      </c>
      <c r="E478" s="3">
        <v>477</v>
      </c>
      <c r="F478" s="3" t="s">
        <v>37830</v>
      </c>
      <c r="G478" s="3" t="s">
        <v>752</v>
      </c>
      <c r="H478" s="3" t="s">
        <v>5014</v>
      </c>
      <c r="I478" s="3"/>
      <c r="J478" s="3" t="s">
        <v>4</v>
      </c>
      <c r="K478" s="3" t="s">
        <v>4</v>
      </c>
      <c r="L478" s="3" t="s">
        <v>697</v>
      </c>
      <c r="M478" s="3" t="s">
        <v>4</v>
      </c>
      <c r="N478" s="3"/>
      <c r="O478" s="3" t="s">
        <v>4</v>
      </c>
      <c r="P478" s="3" t="s">
        <v>4</v>
      </c>
      <c r="Q478" s="3" t="s">
        <v>4</v>
      </c>
      <c r="R478" s="3" t="s">
        <v>4</v>
      </c>
      <c r="S478" s="3" t="s">
        <v>4</v>
      </c>
      <c r="T478" s="3" t="s">
        <v>4</v>
      </c>
      <c r="U478" s="3" t="s">
        <v>4</v>
      </c>
      <c r="V478" s="3" t="s">
        <v>4</v>
      </c>
      <c r="W478" s="3" t="s">
        <v>4</v>
      </c>
      <c r="X478" s="3" t="s">
        <v>4</v>
      </c>
      <c r="Y478" s="3" t="s">
        <v>4</v>
      </c>
      <c r="Z478" s="3" t="s">
        <v>4</v>
      </c>
      <c r="AA478" s="3" t="s">
        <v>4</v>
      </c>
      <c r="AB478" s="3" t="s">
        <v>4</v>
      </c>
      <c r="AC478" s="3" t="s">
        <v>4</v>
      </c>
      <c r="AD478" s="3" t="s">
        <v>4</v>
      </c>
      <c r="AE478" s="3" t="s">
        <v>4</v>
      </c>
      <c r="AF478" s="3" t="s">
        <v>4</v>
      </c>
      <c r="AG478" s="3" t="s">
        <v>4</v>
      </c>
      <c r="AH478" s="3" t="s">
        <v>4</v>
      </c>
      <c r="AI478" s="3" t="s">
        <v>4</v>
      </c>
      <c r="AJ478" s="3" t="s">
        <v>4</v>
      </c>
      <c r="AK478" s="3" t="s">
        <v>4</v>
      </c>
      <c r="AL478" s="3" t="s">
        <v>4</v>
      </c>
      <c r="AM478" s="3" t="s">
        <v>4</v>
      </c>
      <c r="AN478" s="3" t="s">
        <v>4</v>
      </c>
      <c r="AO478" s="3" t="s">
        <v>4</v>
      </c>
      <c r="AP478" s="3" t="s">
        <v>4</v>
      </c>
      <c r="AQ478" s="3" t="s">
        <v>4</v>
      </c>
      <c r="AR478" s="3" t="s">
        <v>4</v>
      </c>
      <c r="AS478" s="3" t="s">
        <v>4</v>
      </c>
      <c r="AT478" s="3" t="s">
        <v>4</v>
      </c>
      <c r="AU478" s="3" t="s">
        <v>4</v>
      </c>
      <c r="AV478" s="3" t="s">
        <v>4</v>
      </c>
      <c r="AW478" s="3" t="s">
        <v>4</v>
      </c>
      <c r="AX478" s="3" t="s">
        <v>4</v>
      </c>
      <c r="AY478" s="3" t="s">
        <v>4</v>
      </c>
      <c r="AZ478" s="3" t="s">
        <v>4</v>
      </c>
      <c r="BA478" s="3" t="s">
        <v>4</v>
      </c>
      <c r="BB478" s="3" t="s">
        <v>4</v>
      </c>
    </row>
    <row r="479" spans="1:54" ht="86.4" x14ac:dyDescent="0.3">
      <c r="A479" s="3" t="s">
        <v>663</v>
      </c>
      <c r="B479" s="3" t="s">
        <v>5015</v>
      </c>
      <c r="C479" s="3" t="s">
        <v>5016</v>
      </c>
      <c r="D479" s="3" t="s">
        <v>5017</v>
      </c>
      <c r="E479" s="3">
        <v>478</v>
      </c>
      <c r="F479" s="3" t="s">
        <v>37825</v>
      </c>
      <c r="G479" s="3" t="s">
        <v>752</v>
      </c>
      <c r="H479" s="3" t="s">
        <v>5018</v>
      </c>
      <c r="I479" s="3"/>
      <c r="J479" s="3" t="s">
        <v>697</v>
      </c>
      <c r="K479" s="3" t="s">
        <v>4</v>
      </c>
      <c r="L479" s="3" t="s">
        <v>697</v>
      </c>
      <c r="N479" s="3"/>
      <c r="O479" s="3" t="s">
        <v>699</v>
      </c>
      <c r="P479" s="3"/>
      <c r="Q479" s="3" t="s">
        <v>728</v>
      </c>
      <c r="R479" s="3"/>
      <c r="S479" s="3" t="s">
        <v>729</v>
      </c>
      <c r="T479" s="3"/>
      <c r="U479" s="3" t="s">
        <v>699</v>
      </c>
      <c r="W479" s="3" t="s">
        <v>698</v>
      </c>
      <c r="Y479" s="3" t="s">
        <v>700</v>
      </c>
      <c r="Z479" s="3" t="s">
        <v>5019</v>
      </c>
      <c r="AA479" s="3" t="s">
        <v>712</v>
      </c>
      <c r="AC479" s="3" t="s">
        <v>698</v>
      </c>
      <c r="AE479" s="3" t="s">
        <v>698</v>
      </c>
      <c r="AG479" s="3" t="s">
        <v>698</v>
      </c>
      <c r="AI479" s="3" t="s">
        <v>700</v>
      </c>
      <c r="AK479" s="3" t="s">
        <v>729</v>
      </c>
      <c r="AM479" s="3" t="s">
        <v>700</v>
      </c>
      <c r="AO479" s="3" t="s">
        <v>728</v>
      </c>
      <c r="AQ479" s="3" t="s">
        <v>699</v>
      </c>
      <c r="AS479" s="3" t="s">
        <v>712</v>
      </c>
      <c r="AU479" s="3" t="s">
        <v>728</v>
      </c>
      <c r="AW479" s="3" t="s">
        <v>699</v>
      </c>
      <c r="AY479" s="3" t="s">
        <v>699</v>
      </c>
      <c r="BA479" s="3" t="s">
        <v>700</v>
      </c>
    </row>
    <row r="480" spans="1:54" ht="144" x14ac:dyDescent="0.3">
      <c r="A480" s="3" t="s">
        <v>663</v>
      </c>
      <c r="B480" s="3" t="s">
        <v>5020</v>
      </c>
      <c r="C480" s="3" t="s">
        <v>5021</v>
      </c>
      <c r="D480" s="3" t="s">
        <v>5017</v>
      </c>
      <c r="E480" s="3">
        <v>479</v>
      </c>
      <c r="F480" s="3" t="s">
        <v>37827</v>
      </c>
      <c r="G480" s="3" t="s">
        <v>694</v>
      </c>
      <c r="H480" s="3" t="s">
        <v>5022</v>
      </c>
      <c r="I480" s="3"/>
      <c r="J480" s="3" t="s">
        <v>697</v>
      </c>
      <c r="K480" s="3" t="s">
        <v>4</v>
      </c>
      <c r="L480" s="3" t="s">
        <v>697</v>
      </c>
      <c r="N480" s="3"/>
      <c r="O480" s="3" t="s">
        <v>700</v>
      </c>
      <c r="P480" s="3" t="s">
        <v>5023</v>
      </c>
      <c r="Q480" s="3" t="s">
        <v>698</v>
      </c>
      <c r="R480" s="3" t="s">
        <v>5024</v>
      </c>
      <c r="S480" s="3" t="s">
        <v>699</v>
      </c>
      <c r="T480" s="3" t="s">
        <v>5025</v>
      </c>
      <c r="U480" s="3" t="s">
        <v>700</v>
      </c>
      <c r="V480" s="3" t="s">
        <v>5026</v>
      </c>
      <c r="W480" s="3" t="s">
        <v>699</v>
      </c>
      <c r="X480" s="3" t="s">
        <v>5027</v>
      </c>
      <c r="Y480" s="3" t="s">
        <v>699</v>
      </c>
      <c r="Z480" s="3" t="s">
        <v>5028</v>
      </c>
      <c r="AA480" s="3" t="s">
        <v>700</v>
      </c>
      <c r="AB480" s="3" t="s">
        <v>5029</v>
      </c>
      <c r="AC480" s="3" t="s">
        <v>790</v>
      </c>
      <c r="AD480" s="3" t="s">
        <v>5030</v>
      </c>
      <c r="AE480" s="3" t="s">
        <v>698</v>
      </c>
      <c r="AF480" s="3" t="s">
        <v>5031</v>
      </c>
      <c r="AG480" s="3" t="s">
        <v>790</v>
      </c>
      <c r="AH480" s="3" t="s">
        <v>5032</v>
      </c>
      <c r="AI480" s="3" t="s">
        <v>728</v>
      </c>
      <c r="AJ480" s="3" t="s">
        <v>36562</v>
      </c>
      <c r="AK480" s="3" t="s">
        <v>786</v>
      </c>
      <c r="AL480" s="3" t="s">
        <v>5033</v>
      </c>
      <c r="AM480" s="3" t="s">
        <v>698</v>
      </c>
      <c r="AN480" s="3" t="s">
        <v>5034</v>
      </c>
      <c r="AO480" s="3" t="s">
        <v>700</v>
      </c>
      <c r="AP480" s="3" t="s">
        <v>5035</v>
      </c>
      <c r="AQ480" s="3" t="s">
        <v>698</v>
      </c>
      <c r="AR480" s="3" t="s">
        <v>5036</v>
      </c>
      <c r="AS480" s="3" t="s">
        <v>699</v>
      </c>
      <c r="AT480" s="3" t="s">
        <v>5037</v>
      </c>
      <c r="AU480" s="3" t="s">
        <v>700</v>
      </c>
      <c r="AV480" s="3" t="s">
        <v>5038</v>
      </c>
      <c r="AW480" s="3" t="s">
        <v>698</v>
      </c>
      <c r="AX480" s="3" t="s">
        <v>5039</v>
      </c>
      <c r="AY480" s="3" t="s">
        <v>698</v>
      </c>
      <c r="AZ480" s="3" t="s">
        <v>5040</v>
      </c>
      <c r="BA480" s="3" t="s">
        <v>698</v>
      </c>
      <c r="BB480" s="3" t="s">
        <v>5041</v>
      </c>
    </row>
    <row r="481" spans="1:54" ht="28.8" x14ac:dyDescent="0.3">
      <c r="A481" s="3" t="s">
        <v>663</v>
      </c>
      <c r="B481" s="3" t="s">
        <v>5042</v>
      </c>
      <c r="C481" s="3" t="s">
        <v>5043</v>
      </c>
      <c r="D481" s="3" t="s">
        <v>5017</v>
      </c>
      <c r="E481" s="3">
        <v>480</v>
      </c>
      <c r="F481" s="3" t="s">
        <v>37846</v>
      </c>
      <c r="G481" s="3" t="s">
        <v>694</v>
      </c>
      <c r="H481" s="3" t="s">
        <v>5044</v>
      </c>
      <c r="I481" s="3"/>
      <c r="J481" s="3" t="s">
        <v>4</v>
      </c>
      <c r="K481" s="3" t="s">
        <v>4</v>
      </c>
      <c r="L481" s="3" t="s">
        <v>705</v>
      </c>
      <c r="M481" s="3" t="s">
        <v>4</v>
      </c>
      <c r="N481" s="3"/>
      <c r="O481" s="3" t="s">
        <v>4</v>
      </c>
      <c r="P481" s="3" t="s">
        <v>4</v>
      </c>
      <c r="Q481" s="3" t="s">
        <v>4</v>
      </c>
      <c r="R481" s="3" t="s">
        <v>4</v>
      </c>
      <c r="S481" s="3" t="s">
        <v>4</v>
      </c>
      <c r="T481" s="3" t="s">
        <v>4</v>
      </c>
      <c r="U481" s="3" t="s">
        <v>4</v>
      </c>
      <c r="V481" s="3" t="s">
        <v>4</v>
      </c>
      <c r="W481" s="3" t="s">
        <v>4</v>
      </c>
      <c r="X481" s="3" t="s">
        <v>4</v>
      </c>
      <c r="Y481" s="3" t="s">
        <v>4</v>
      </c>
      <c r="Z481" s="3" t="s">
        <v>4</v>
      </c>
      <c r="AA481" s="3" t="s">
        <v>4</v>
      </c>
      <c r="AB481" s="3" t="s">
        <v>4</v>
      </c>
      <c r="AC481" s="3" t="s">
        <v>4</v>
      </c>
      <c r="AD481" s="3" t="s">
        <v>4</v>
      </c>
      <c r="AE481" s="3" t="s">
        <v>4</v>
      </c>
      <c r="AF481" s="3" t="s">
        <v>4</v>
      </c>
      <c r="AG481" s="3" t="s">
        <v>4</v>
      </c>
      <c r="AH481" s="3" t="s">
        <v>4</v>
      </c>
      <c r="AI481" s="3" t="s">
        <v>4</v>
      </c>
      <c r="AJ481" s="3" t="s">
        <v>4</v>
      </c>
      <c r="AK481" s="3" t="s">
        <v>4</v>
      </c>
      <c r="AL481" s="3" t="s">
        <v>4</v>
      </c>
      <c r="AM481" s="3" t="s">
        <v>4</v>
      </c>
      <c r="AN481" s="3" t="s">
        <v>4</v>
      </c>
      <c r="AO481" s="3" t="s">
        <v>4</v>
      </c>
      <c r="AP481" s="3" t="s">
        <v>4</v>
      </c>
      <c r="AQ481" s="3" t="s">
        <v>4</v>
      </c>
      <c r="AR481" s="3" t="s">
        <v>4</v>
      </c>
      <c r="AS481" s="3" t="s">
        <v>4</v>
      </c>
      <c r="AT481" s="3" t="s">
        <v>4</v>
      </c>
      <c r="AU481" s="3" t="s">
        <v>4</v>
      </c>
      <c r="AV481" s="3" t="s">
        <v>4</v>
      </c>
      <c r="AW481" s="3" t="s">
        <v>4</v>
      </c>
      <c r="AX481" s="3" t="s">
        <v>4</v>
      </c>
      <c r="AY481" s="3" t="s">
        <v>4</v>
      </c>
      <c r="AZ481" s="3" t="s">
        <v>4</v>
      </c>
      <c r="BA481" s="3" t="s">
        <v>4</v>
      </c>
      <c r="BB481" s="3" t="s">
        <v>4</v>
      </c>
    </row>
    <row r="482" spans="1:54" ht="28.8" x14ac:dyDescent="0.3">
      <c r="A482" s="3" t="s">
        <v>663</v>
      </c>
      <c r="B482" s="3" t="s">
        <v>5045</v>
      </c>
      <c r="C482" s="3" t="s">
        <v>5046</v>
      </c>
      <c r="D482" s="3" t="s">
        <v>5017</v>
      </c>
      <c r="E482" s="3">
        <v>481</v>
      </c>
      <c r="F482" s="3" t="s">
        <v>37819</v>
      </c>
      <c r="G482" s="3" t="s">
        <v>694</v>
      </c>
      <c r="H482" s="3" t="s">
        <v>1492</v>
      </c>
      <c r="I482" s="3"/>
      <c r="J482" s="3" t="s">
        <v>4</v>
      </c>
      <c r="K482" s="3" t="s">
        <v>4</v>
      </c>
      <c r="L482" s="3" t="s">
        <v>697</v>
      </c>
      <c r="M482" s="3" t="s">
        <v>4</v>
      </c>
      <c r="N482" s="3"/>
      <c r="O482" s="3" t="s">
        <v>4</v>
      </c>
      <c r="P482" s="3" t="s">
        <v>4</v>
      </c>
      <c r="Q482" s="3" t="s">
        <v>4</v>
      </c>
      <c r="R482" s="3" t="s">
        <v>4</v>
      </c>
      <c r="S482" s="3" t="s">
        <v>4</v>
      </c>
      <c r="T482" s="3" t="s">
        <v>4</v>
      </c>
      <c r="U482" s="3" t="s">
        <v>4</v>
      </c>
      <c r="V482" s="3" t="s">
        <v>4</v>
      </c>
      <c r="W482" s="3" t="s">
        <v>4</v>
      </c>
      <c r="X482" s="3" t="s">
        <v>4</v>
      </c>
      <c r="Y482" s="3" t="s">
        <v>4</v>
      </c>
      <c r="Z482" s="3" t="s">
        <v>4</v>
      </c>
      <c r="AA482" s="3" t="s">
        <v>4</v>
      </c>
      <c r="AB482" s="3" t="s">
        <v>4</v>
      </c>
      <c r="AC482" s="3" t="s">
        <v>4</v>
      </c>
      <c r="AD482" s="3" t="s">
        <v>4</v>
      </c>
      <c r="AE482" s="3" t="s">
        <v>4</v>
      </c>
      <c r="AF482" s="3" t="s">
        <v>4</v>
      </c>
      <c r="AG482" s="3" t="s">
        <v>4</v>
      </c>
      <c r="AH482" s="3" t="s">
        <v>4</v>
      </c>
      <c r="AI482" s="3" t="s">
        <v>4</v>
      </c>
      <c r="AJ482" s="3" t="s">
        <v>4</v>
      </c>
      <c r="AK482" s="3" t="s">
        <v>4</v>
      </c>
      <c r="AL482" s="3" t="s">
        <v>4</v>
      </c>
      <c r="AM482" s="3" t="s">
        <v>4</v>
      </c>
      <c r="AN482" s="3" t="s">
        <v>4</v>
      </c>
      <c r="AO482" s="3" t="s">
        <v>4</v>
      </c>
      <c r="AP482" s="3" t="s">
        <v>4</v>
      </c>
      <c r="AQ482" s="3" t="s">
        <v>4</v>
      </c>
      <c r="AR482" s="3" t="s">
        <v>4</v>
      </c>
      <c r="AS482" s="3" t="s">
        <v>4</v>
      </c>
      <c r="AT482" s="3" t="s">
        <v>4</v>
      </c>
      <c r="AU482" s="3" t="s">
        <v>4</v>
      </c>
      <c r="AV482" s="3" t="s">
        <v>4</v>
      </c>
      <c r="AW482" s="3" t="s">
        <v>4</v>
      </c>
      <c r="AX482" s="3" t="s">
        <v>4</v>
      </c>
      <c r="AY482" s="3" t="s">
        <v>4</v>
      </c>
      <c r="AZ482" s="3" t="s">
        <v>4</v>
      </c>
      <c r="BA482" s="3" t="s">
        <v>4</v>
      </c>
      <c r="BB482" s="3" t="s">
        <v>4</v>
      </c>
    </row>
    <row r="483" spans="1:54" ht="28.8" x14ac:dyDescent="0.3">
      <c r="A483" s="3" t="s">
        <v>663</v>
      </c>
      <c r="B483" s="3" t="s">
        <v>5047</v>
      </c>
      <c r="C483" s="3" t="s">
        <v>5048</v>
      </c>
      <c r="D483" s="3" t="s">
        <v>5017</v>
      </c>
      <c r="E483" s="3">
        <v>482</v>
      </c>
      <c r="F483" s="3" t="s">
        <v>37842</v>
      </c>
      <c r="G483" s="3" t="s">
        <v>694</v>
      </c>
      <c r="H483" s="3" t="s">
        <v>1333</v>
      </c>
      <c r="I483" s="3"/>
      <c r="J483" s="3" t="s">
        <v>4</v>
      </c>
      <c r="K483" s="3" t="s">
        <v>4</v>
      </c>
      <c r="L483" s="3" t="s">
        <v>697</v>
      </c>
      <c r="M483" s="3" t="s">
        <v>4</v>
      </c>
      <c r="N483" s="3"/>
      <c r="O483" s="3" t="s">
        <v>4</v>
      </c>
      <c r="P483" s="3" t="s">
        <v>4</v>
      </c>
      <c r="Q483" s="3" t="s">
        <v>4</v>
      </c>
      <c r="R483" s="3" t="s">
        <v>4</v>
      </c>
      <c r="S483" s="3" t="s">
        <v>4</v>
      </c>
      <c r="T483" s="3" t="s">
        <v>4</v>
      </c>
      <c r="U483" s="3" t="s">
        <v>4</v>
      </c>
      <c r="V483" s="3" t="s">
        <v>4</v>
      </c>
      <c r="W483" s="3" t="s">
        <v>4</v>
      </c>
      <c r="X483" s="3" t="s">
        <v>4</v>
      </c>
      <c r="Y483" s="3" t="s">
        <v>4</v>
      </c>
      <c r="Z483" s="3" t="s">
        <v>4</v>
      </c>
      <c r="AA483" s="3" t="s">
        <v>4</v>
      </c>
      <c r="AB483" s="3" t="s">
        <v>4</v>
      </c>
      <c r="AC483" s="3" t="s">
        <v>4</v>
      </c>
      <c r="AD483" s="3" t="s">
        <v>4</v>
      </c>
      <c r="AE483" s="3" t="s">
        <v>4</v>
      </c>
      <c r="AF483" s="3" t="s">
        <v>4</v>
      </c>
      <c r="AG483" s="3" t="s">
        <v>4</v>
      </c>
      <c r="AH483" s="3" t="s">
        <v>4</v>
      </c>
      <c r="AI483" s="3" t="s">
        <v>4</v>
      </c>
      <c r="AJ483" s="3" t="s">
        <v>4</v>
      </c>
      <c r="AK483" s="3" t="s">
        <v>4</v>
      </c>
      <c r="AL483" s="3" t="s">
        <v>4</v>
      </c>
      <c r="AM483" s="3" t="s">
        <v>4</v>
      </c>
      <c r="AN483" s="3" t="s">
        <v>4</v>
      </c>
      <c r="AO483" s="3" t="s">
        <v>4</v>
      </c>
      <c r="AP483" s="3" t="s">
        <v>4</v>
      </c>
      <c r="AQ483" s="3" t="s">
        <v>4</v>
      </c>
      <c r="AR483" s="3" t="s">
        <v>4</v>
      </c>
      <c r="AS483" s="3" t="s">
        <v>4</v>
      </c>
      <c r="AT483" s="3" t="s">
        <v>4</v>
      </c>
      <c r="AU483" s="3" t="s">
        <v>4</v>
      </c>
      <c r="AV483" s="3" t="s">
        <v>4</v>
      </c>
      <c r="AW483" s="3" t="s">
        <v>4</v>
      </c>
      <c r="AX483" s="3" t="s">
        <v>4</v>
      </c>
      <c r="AY483" s="3" t="s">
        <v>4</v>
      </c>
      <c r="AZ483" s="3" t="s">
        <v>4</v>
      </c>
      <c r="BA483" s="3" t="s">
        <v>4</v>
      </c>
      <c r="BB483" s="3" t="s">
        <v>4</v>
      </c>
    </row>
    <row r="484" spans="1:54" ht="86.4" x14ac:dyDescent="0.3">
      <c r="A484" s="3" t="s">
        <v>663</v>
      </c>
      <c r="B484" s="3" t="s">
        <v>5049</v>
      </c>
      <c r="C484" s="3" t="s">
        <v>5050</v>
      </c>
      <c r="D484" s="3" t="s">
        <v>5017</v>
      </c>
      <c r="E484" s="3">
        <v>483</v>
      </c>
      <c r="F484" s="3" t="s">
        <v>37854</v>
      </c>
      <c r="G484" s="3" t="s">
        <v>752</v>
      </c>
      <c r="H484" s="3" t="s">
        <v>5051</v>
      </c>
      <c r="I484" s="3"/>
      <c r="J484" s="3" t="s">
        <v>697</v>
      </c>
      <c r="K484" s="3" t="s">
        <v>4</v>
      </c>
      <c r="L484" s="3" t="s">
        <v>697</v>
      </c>
      <c r="N484" s="3"/>
      <c r="O484" s="3" t="s">
        <v>700</v>
      </c>
      <c r="P484" s="3" t="s">
        <v>5052</v>
      </c>
      <c r="Q484" s="3" t="s">
        <v>700</v>
      </c>
      <c r="R484" s="3" t="s">
        <v>5053</v>
      </c>
      <c r="S484" s="3" t="s">
        <v>700</v>
      </c>
      <c r="T484" s="3" t="s">
        <v>5054</v>
      </c>
      <c r="U484" s="3" t="s">
        <v>700</v>
      </c>
      <c r="V484" s="3" t="s">
        <v>5055</v>
      </c>
      <c r="W484" s="3" t="s">
        <v>699</v>
      </c>
      <c r="Y484" s="3" t="s">
        <v>698</v>
      </c>
      <c r="Z484" s="3" t="s">
        <v>5056</v>
      </c>
      <c r="AA484" s="3" t="s">
        <v>712</v>
      </c>
      <c r="AC484" s="3" t="s">
        <v>712</v>
      </c>
      <c r="AE484" s="3" t="s">
        <v>698</v>
      </c>
      <c r="AF484" s="3" t="s">
        <v>5057</v>
      </c>
      <c r="AG484" s="3" t="s">
        <v>700</v>
      </c>
      <c r="AI484" s="3" t="s">
        <v>698</v>
      </c>
      <c r="AJ484" s="3" t="s">
        <v>36563</v>
      </c>
      <c r="AK484" s="3" t="s">
        <v>698</v>
      </c>
      <c r="AM484" s="3" t="s">
        <v>698</v>
      </c>
      <c r="AO484" s="3" t="s">
        <v>700</v>
      </c>
      <c r="AQ484" s="3" t="s">
        <v>700</v>
      </c>
      <c r="AS484" s="3" t="s">
        <v>712</v>
      </c>
      <c r="AU484" s="3" t="s">
        <v>700</v>
      </c>
      <c r="AW484" s="3" t="s">
        <v>699</v>
      </c>
      <c r="AX484" s="3" t="s">
        <v>5058</v>
      </c>
      <c r="AY484" s="3" t="s">
        <v>699</v>
      </c>
      <c r="AZ484" s="3" t="s">
        <v>5059</v>
      </c>
      <c r="BA484" s="3" t="s">
        <v>699</v>
      </c>
    </row>
    <row r="485" spans="1:54" ht="86.4" x14ac:dyDescent="0.3">
      <c r="A485" s="3" t="s">
        <v>663</v>
      </c>
      <c r="B485" s="3" t="s">
        <v>5060</v>
      </c>
      <c r="C485" s="3" t="s">
        <v>5061</v>
      </c>
      <c r="D485" s="3" t="s">
        <v>5017</v>
      </c>
      <c r="E485" s="3">
        <v>484</v>
      </c>
      <c r="F485" s="3" t="s">
        <v>37837</v>
      </c>
      <c r="G485" s="3" t="s">
        <v>694</v>
      </c>
      <c r="H485" s="3" t="s">
        <v>5062</v>
      </c>
      <c r="I485" s="3"/>
      <c r="J485" s="3" t="s">
        <v>697</v>
      </c>
      <c r="K485" s="3" t="s">
        <v>4</v>
      </c>
      <c r="L485" s="3" t="s">
        <v>697</v>
      </c>
      <c r="M485" s="3" t="s">
        <v>5063</v>
      </c>
      <c r="N485" s="3"/>
      <c r="O485" s="3" t="s">
        <v>731</v>
      </c>
      <c r="P485" s="3"/>
      <c r="Q485" s="3" t="s">
        <v>698</v>
      </c>
      <c r="R485" s="3"/>
      <c r="S485" s="3" t="s">
        <v>699</v>
      </c>
      <c r="T485" s="3"/>
      <c r="U485" s="3" t="s">
        <v>729</v>
      </c>
      <c r="W485" s="3" t="s">
        <v>698</v>
      </c>
      <c r="X485" s="3" t="s">
        <v>5064</v>
      </c>
      <c r="Y485" s="3" t="s">
        <v>700</v>
      </c>
      <c r="AA485" s="3" t="s">
        <v>730</v>
      </c>
      <c r="AC485" s="3" t="s">
        <v>698</v>
      </c>
      <c r="AE485" s="3" t="s">
        <v>728</v>
      </c>
      <c r="AG485" s="3" t="s">
        <v>699</v>
      </c>
      <c r="AI485" s="3" t="s">
        <v>698</v>
      </c>
      <c r="AK485" s="3" t="s">
        <v>698</v>
      </c>
      <c r="AM485" s="3" t="s">
        <v>699</v>
      </c>
      <c r="AO485" s="3" t="s">
        <v>700</v>
      </c>
      <c r="AQ485" s="3" t="s">
        <v>699</v>
      </c>
      <c r="AS485" s="3" t="s">
        <v>731</v>
      </c>
      <c r="AU485" s="3" t="s">
        <v>728</v>
      </c>
      <c r="AW485" s="3" t="s">
        <v>728</v>
      </c>
      <c r="AY485" s="3" t="s">
        <v>700</v>
      </c>
      <c r="BA485" s="3" t="s">
        <v>700</v>
      </c>
    </row>
    <row r="486" spans="1:54" ht="28.8" x14ac:dyDescent="0.3">
      <c r="A486" s="3" t="s">
        <v>663</v>
      </c>
      <c r="B486" s="3" t="s">
        <v>5065</v>
      </c>
      <c r="C486" s="3" t="s">
        <v>2816</v>
      </c>
      <c r="D486" s="3" t="s">
        <v>5017</v>
      </c>
      <c r="E486" s="3">
        <v>485</v>
      </c>
      <c r="F486" s="3" t="s">
        <v>37824</v>
      </c>
      <c r="G486" s="3" t="s">
        <v>694</v>
      </c>
      <c r="H486" s="3" t="s">
        <v>5066</v>
      </c>
      <c r="I486" s="3"/>
      <c r="J486" s="3" t="s">
        <v>697</v>
      </c>
      <c r="K486" s="3" t="s">
        <v>4</v>
      </c>
      <c r="L486" s="3" t="s">
        <v>697</v>
      </c>
      <c r="N486" s="3"/>
      <c r="O486" s="3" t="s">
        <v>700</v>
      </c>
      <c r="P486" s="3"/>
      <c r="Q486" s="3" t="s">
        <v>698</v>
      </c>
      <c r="R486" s="3"/>
      <c r="S486" s="3" t="s">
        <v>699</v>
      </c>
      <c r="T486" s="3"/>
      <c r="U486" s="3" t="s">
        <v>700</v>
      </c>
      <c r="W486" s="3" t="s">
        <v>699</v>
      </c>
      <c r="Y486" s="3" t="s">
        <v>700</v>
      </c>
      <c r="AA486" s="3" t="s">
        <v>699</v>
      </c>
      <c r="AC486" s="3" t="s">
        <v>712</v>
      </c>
      <c r="AE486" s="3" t="s">
        <v>700</v>
      </c>
      <c r="AG486" s="3" t="s">
        <v>700</v>
      </c>
      <c r="AI486" s="3" t="s">
        <v>700</v>
      </c>
      <c r="AK486" s="3" t="s">
        <v>699</v>
      </c>
      <c r="AM486" s="3" t="s">
        <v>698</v>
      </c>
      <c r="AO486" s="3" t="s">
        <v>699</v>
      </c>
      <c r="AQ486" s="3" t="s">
        <v>699</v>
      </c>
      <c r="AS486" s="3" t="s">
        <v>712</v>
      </c>
      <c r="AU486" s="3" t="s">
        <v>700</v>
      </c>
      <c r="AW486" s="3" t="s">
        <v>698</v>
      </c>
      <c r="AY486" s="3" t="s">
        <v>699</v>
      </c>
      <c r="BA486" s="3" t="s">
        <v>700</v>
      </c>
    </row>
    <row r="487" spans="1:54" ht="28.8" x14ac:dyDescent="0.3">
      <c r="A487" s="3" t="s">
        <v>663</v>
      </c>
      <c r="B487" s="3" t="s">
        <v>5067</v>
      </c>
      <c r="C487" s="3" t="s">
        <v>2816</v>
      </c>
      <c r="D487" s="3" t="s">
        <v>5017</v>
      </c>
      <c r="E487" s="3">
        <v>486</v>
      </c>
      <c r="F487" s="3" t="s">
        <v>37833</v>
      </c>
      <c r="G487" s="3" t="s">
        <v>752</v>
      </c>
      <c r="H487" s="3" t="s">
        <v>5068</v>
      </c>
      <c r="I487" s="3"/>
      <c r="J487" s="3" t="s">
        <v>697</v>
      </c>
      <c r="K487" s="3" t="s">
        <v>4</v>
      </c>
      <c r="L487" s="3" t="s">
        <v>697</v>
      </c>
      <c r="N487" s="3"/>
      <c r="O487" s="3" t="s">
        <v>700</v>
      </c>
      <c r="P487" s="3"/>
      <c r="Q487" s="3" t="s">
        <v>699</v>
      </c>
      <c r="R487" s="3"/>
      <c r="S487" s="3" t="s">
        <v>699</v>
      </c>
      <c r="T487" s="3"/>
      <c r="U487" s="3" t="s">
        <v>700</v>
      </c>
      <c r="W487" s="3" t="s">
        <v>699</v>
      </c>
      <c r="Y487" s="3" t="s">
        <v>700</v>
      </c>
      <c r="AA487" s="3" t="s">
        <v>712</v>
      </c>
      <c r="AC487" s="3" t="s">
        <v>712</v>
      </c>
      <c r="AE487" s="3" t="s">
        <v>700</v>
      </c>
      <c r="AG487" s="3" t="s">
        <v>700</v>
      </c>
      <c r="AI487" s="3" t="s">
        <v>698</v>
      </c>
      <c r="AK487" s="3" t="s">
        <v>700</v>
      </c>
      <c r="AM487" s="3" t="s">
        <v>698</v>
      </c>
      <c r="AO487" s="3" t="s">
        <v>700</v>
      </c>
      <c r="AQ487" s="3" t="s">
        <v>699</v>
      </c>
      <c r="AS487" s="3" t="s">
        <v>712</v>
      </c>
      <c r="AU487" s="3" t="s">
        <v>700</v>
      </c>
      <c r="AW487" s="3" t="s">
        <v>700</v>
      </c>
      <c r="AY487" s="3" t="s">
        <v>698</v>
      </c>
      <c r="BA487" s="3" t="s">
        <v>698</v>
      </c>
    </row>
    <row r="488" spans="1:54" ht="28.8" x14ac:dyDescent="0.3">
      <c r="A488" s="3" t="s">
        <v>663</v>
      </c>
      <c r="B488" s="3" t="s">
        <v>1832</v>
      </c>
      <c r="C488" s="3" t="s">
        <v>5069</v>
      </c>
      <c r="D488" s="3" t="s">
        <v>5017</v>
      </c>
      <c r="E488" s="3">
        <v>487</v>
      </c>
      <c r="F488" s="3" t="s">
        <v>37823</v>
      </c>
      <c r="G488" s="3" t="s">
        <v>694</v>
      </c>
      <c r="H488" s="3" t="s">
        <v>1333</v>
      </c>
      <c r="I488" s="3"/>
      <c r="J488" s="3" t="s">
        <v>4</v>
      </c>
      <c r="K488" s="3" t="s">
        <v>4</v>
      </c>
      <c r="L488" s="3" t="s">
        <v>697</v>
      </c>
      <c r="M488" s="3" t="s">
        <v>4</v>
      </c>
      <c r="N488" s="3"/>
      <c r="O488" s="3" t="s">
        <v>4</v>
      </c>
      <c r="P488" s="3" t="s">
        <v>4</v>
      </c>
      <c r="Q488" s="3" t="s">
        <v>4</v>
      </c>
      <c r="R488" s="3" t="s">
        <v>4</v>
      </c>
      <c r="S488" s="3" t="s">
        <v>4</v>
      </c>
      <c r="T488" s="3" t="s">
        <v>4</v>
      </c>
      <c r="U488" s="3" t="s">
        <v>4</v>
      </c>
      <c r="V488" s="3" t="s">
        <v>4</v>
      </c>
      <c r="W488" s="3" t="s">
        <v>4</v>
      </c>
      <c r="X488" s="3" t="s">
        <v>4</v>
      </c>
      <c r="Y488" s="3" t="s">
        <v>4</v>
      </c>
      <c r="Z488" s="3" t="s">
        <v>4</v>
      </c>
      <c r="AA488" s="3" t="s">
        <v>4</v>
      </c>
      <c r="AB488" s="3" t="s">
        <v>4</v>
      </c>
      <c r="AC488" s="3" t="s">
        <v>4</v>
      </c>
      <c r="AD488" s="3" t="s">
        <v>4</v>
      </c>
      <c r="AE488" s="3" t="s">
        <v>4</v>
      </c>
      <c r="AF488" s="3" t="s">
        <v>4</v>
      </c>
      <c r="AG488" s="3" t="s">
        <v>4</v>
      </c>
      <c r="AH488" s="3" t="s">
        <v>4</v>
      </c>
      <c r="AI488" s="3" t="s">
        <v>4</v>
      </c>
      <c r="AJ488" s="3" t="s">
        <v>4</v>
      </c>
      <c r="AK488" s="3" t="s">
        <v>4</v>
      </c>
      <c r="AL488" s="3" t="s">
        <v>4</v>
      </c>
      <c r="AM488" s="3" t="s">
        <v>4</v>
      </c>
      <c r="AN488" s="3" t="s">
        <v>4</v>
      </c>
      <c r="AO488" s="3" t="s">
        <v>4</v>
      </c>
      <c r="AP488" s="3" t="s">
        <v>4</v>
      </c>
      <c r="AQ488" s="3" t="s">
        <v>4</v>
      </c>
      <c r="AR488" s="3" t="s">
        <v>4</v>
      </c>
      <c r="AS488" s="3" t="s">
        <v>4</v>
      </c>
      <c r="AT488" s="3" t="s">
        <v>4</v>
      </c>
      <c r="AU488" s="3" t="s">
        <v>4</v>
      </c>
      <c r="AV488" s="3" t="s">
        <v>4</v>
      </c>
      <c r="AW488" s="3" t="s">
        <v>4</v>
      </c>
      <c r="AX488" s="3" t="s">
        <v>4</v>
      </c>
      <c r="AY488" s="3" t="s">
        <v>4</v>
      </c>
      <c r="AZ488" s="3" t="s">
        <v>4</v>
      </c>
      <c r="BA488" s="3" t="s">
        <v>4</v>
      </c>
      <c r="BB488" s="3" t="s">
        <v>4</v>
      </c>
    </row>
    <row r="489" spans="1:54" ht="158.4" x14ac:dyDescent="0.3">
      <c r="A489" s="3" t="s">
        <v>663</v>
      </c>
      <c r="B489" s="3" t="s">
        <v>5070</v>
      </c>
      <c r="C489" s="3" t="s">
        <v>5071</v>
      </c>
      <c r="D489" s="3" t="s">
        <v>5017</v>
      </c>
      <c r="E489" s="3">
        <v>488</v>
      </c>
      <c r="F489" s="3" t="s">
        <v>37841</v>
      </c>
      <c r="G489" s="3" t="s">
        <v>752</v>
      </c>
      <c r="H489" s="3" t="s">
        <v>1689</v>
      </c>
      <c r="I489" s="3" t="s">
        <v>1031</v>
      </c>
      <c r="J489" s="3" t="s">
        <v>697</v>
      </c>
      <c r="K489" s="3" t="s">
        <v>4</v>
      </c>
      <c r="L489" s="3" t="s">
        <v>697</v>
      </c>
      <c r="N489" s="3"/>
      <c r="O489" s="3" t="s">
        <v>698</v>
      </c>
      <c r="P489" s="3"/>
      <c r="Q489" s="3" t="s">
        <v>698</v>
      </c>
      <c r="R489" s="3"/>
      <c r="S489" s="3" t="s">
        <v>699</v>
      </c>
      <c r="T489" s="3"/>
      <c r="U489" s="3" t="s">
        <v>700</v>
      </c>
      <c r="V489" s="3" t="s">
        <v>5072</v>
      </c>
      <c r="W489" s="3" t="s">
        <v>699</v>
      </c>
      <c r="Y489" s="3" t="s">
        <v>699</v>
      </c>
      <c r="AA489" s="3" t="s">
        <v>699</v>
      </c>
      <c r="AC489" s="3" t="s">
        <v>712</v>
      </c>
      <c r="AE489" s="3" t="s">
        <v>700</v>
      </c>
      <c r="AG489" s="3" t="s">
        <v>699</v>
      </c>
      <c r="AI489" s="3" t="s">
        <v>700</v>
      </c>
      <c r="AK489" s="3" t="s">
        <v>700</v>
      </c>
      <c r="AM489" s="3" t="s">
        <v>700</v>
      </c>
      <c r="AO489" s="3" t="s">
        <v>700</v>
      </c>
      <c r="AQ489" s="3" t="s">
        <v>699</v>
      </c>
      <c r="AS489" s="3" t="s">
        <v>712</v>
      </c>
      <c r="AU489" s="3" t="s">
        <v>700</v>
      </c>
      <c r="AW489" s="3" t="s">
        <v>698</v>
      </c>
      <c r="AY489" s="3" t="s">
        <v>699</v>
      </c>
      <c r="BA489" s="3" t="s">
        <v>699</v>
      </c>
    </row>
    <row r="490" spans="1:54" ht="28.8" x14ac:dyDescent="0.3">
      <c r="A490" s="3" t="s">
        <v>663</v>
      </c>
      <c r="B490" s="3" t="s">
        <v>5073</v>
      </c>
      <c r="C490" s="3" t="s">
        <v>5074</v>
      </c>
      <c r="D490" s="3" t="s">
        <v>5017</v>
      </c>
      <c r="E490" s="3">
        <v>489</v>
      </c>
      <c r="F490" s="3" t="s">
        <v>37874</v>
      </c>
      <c r="G490" s="3" t="s">
        <v>694</v>
      </c>
      <c r="H490" s="3" t="s">
        <v>1022</v>
      </c>
      <c r="I490" s="3"/>
      <c r="J490" s="3" t="s">
        <v>4</v>
      </c>
      <c r="K490" s="3" t="s">
        <v>4</v>
      </c>
      <c r="L490" s="3" t="s">
        <v>697</v>
      </c>
      <c r="M490" s="3" t="s">
        <v>4</v>
      </c>
      <c r="N490" s="3"/>
      <c r="O490" s="3" t="s">
        <v>4</v>
      </c>
      <c r="P490" s="3" t="s">
        <v>4</v>
      </c>
      <c r="Q490" s="3" t="s">
        <v>4</v>
      </c>
      <c r="R490" s="3" t="s">
        <v>4</v>
      </c>
      <c r="S490" s="3" t="s">
        <v>4</v>
      </c>
      <c r="T490" s="3" t="s">
        <v>4</v>
      </c>
      <c r="U490" s="3" t="s">
        <v>4</v>
      </c>
      <c r="V490" s="3" t="s">
        <v>4</v>
      </c>
      <c r="W490" s="3" t="s">
        <v>4</v>
      </c>
      <c r="X490" s="3" t="s">
        <v>4</v>
      </c>
      <c r="Y490" s="3" t="s">
        <v>4</v>
      </c>
      <c r="Z490" s="3" t="s">
        <v>4</v>
      </c>
      <c r="AA490" s="3" t="s">
        <v>4</v>
      </c>
      <c r="AB490" s="3" t="s">
        <v>4</v>
      </c>
      <c r="AC490" s="3" t="s">
        <v>4</v>
      </c>
      <c r="AD490" s="3" t="s">
        <v>4</v>
      </c>
      <c r="AE490" s="3" t="s">
        <v>4</v>
      </c>
      <c r="AF490" s="3" t="s">
        <v>4</v>
      </c>
      <c r="AG490" s="3" t="s">
        <v>4</v>
      </c>
      <c r="AH490" s="3" t="s">
        <v>4</v>
      </c>
      <c r="AI490" s="3" t="s">
        <v>4</v>
      </c>
      <c r="AJ490" s="3" t="s">
        <v>4</v>
      </c>
      <c r="AK490" s="3" t="s">
        <v>4</v>
      </c>
      <c r="AL490" s="3" t="s">
        <v>4</v>
      </c>
      <c r="AM490" s="3" t="s">
        <v>4</v>
      </c>
      <c r="AN490" s="3" t="s">
        <v>4</v>
      </c>
      <c r="AO490" s="3" t="s">
        <v>4</v>
      </c>
      <c r="AP490" s="3" t="s">
        <v>4</v>
      </c>
      <c r="AQ490" s="3" t="s">
        <v>4</v>
      </c>
      <c r="AR490" s="3" t="s">
        <v>4</v>
      </c>
      <c r="AS490" s="3" t="s">
        <v>4</v>
      </c>
      <c r="AT490" s="3" t="s">
        <v>4</v>
      </c>
      <c r="AU490" s="3" t="s">
        <v>4</v>
      </c>
      <c r="AV490" s="3" t="s">
        <v>4</v>
      </c>
      <c r="AW490" s="3" t="s">
        <v>4</v>
      </c>
      <c r="AX490" s="3" t="s">
        <v>4</v>
      </c>
      <c r="AY490" s="3" t="s">
        <v>4</v>
      </c>
      <c r="AZ490" s="3" t="s">
        <v>4</v>
      </c>
      <c r="BA490" s="3" t="s">
        <v>4</v>
      </c>
      <c r="BB490" s="3" t="s">
        <v>4</v>
      </c>
    </row>
    <row r="491" spans="1:54" ht="28.8" x14ac:dyDescent="0.3">
      <c r="A491" s="3" t="s">
        <v>663</v>
      </c>
      <c r="B491" s="3" t="s">
        <v>5075</v>
      </c>
      <c r="C491" s="3" t="s">
        <v>5076</v>
      </c>
      <c r="D491" s="3" t="s">
        <v>5017</v>
      </c>
      <c r="E491" s="3">
        <v>490</v>
      </c>
      <c r="F491" s="3" t="s">
        <v>37837</v>
      </c>
      <c r="G491" s="3" t="s">
        <v>752</v>
      </c>
      <c r="H491" s="3" t="s">
        <v>5077</v>
      </c>
      <c r="I491" s="3"/>
      <c r="J491" s="3" t="s">
        <v>4</v>
      </c>
      <c r="K491" s="3" t="s">
        <v>4</v>
      </c>
      <c r="L491" s="3" t="s">
        <v>697</v>
      </c>
      <c r="M491" s="3" t="s">
        <v>4</v>
      </c>
      <c r="N491" s="3"/>
      <c r="O491" s="3" t="s">
        <v>4</v>
      </c>
      <c r="P491" s="3" t="s">
        <v>4</v>
      </c>
      <c r="Q491" s="3" t="s">
        <v>4</v>
      </c>
      <c r="R491" s="3" t="s">
        <v>4</v>
      </c>
      <c r="S491" s="3" t="s">
        <v>4</v>
      </c>
      <c r="T491" s="3" t="s">
        <v>4</v>
      </c>
      <c r="U491" s="3" t="s">
        <v>4</v>
      </c>
      <c r="V491" s="3" t="s">
        <v>4</v>
      </c>
      <c r="W491" s="3" t="s">
        <v>4</v>
      </c>
      <c r="X491" s="3" t="s">
        <v>4</v>
      </c>
      <c r="Y491" s="3" t="s">
        <v>4</v>
      </c>
      <c r="Z491" s="3" t="s">
        <v>4</v>
      </c>
      <c r="AA491" s="3" t="s">
        <v>4</v>
      </c>
      <c r="AB491" s="3" t="s">
        <v>4</v>
      </c>
      <c r="AC491" s="3" t="s">
        <v>4</v>
      </c>
      <c r="AD491" s="3" t="s">
        <v>4</v>
      </c>
      <c r="AE491" s="3" t="s">
        <v>4</v>
      </c>
      <c r="AF491" s="3" t="s">
        <v>4</v>
      </c>
      <c r="AG491" s="3" t="s">
        <v>4</v>
      </c>
      <c r="AH491" s="3" t="s">
        <v>4</v>
      </c>
      <c r="AI491" s="3" t="s">
        <v>4</v>
      </c>
      <c r="AJ491" s="3" t="s">
        <v>4</v>
      </c>
      <c r="AK491" s="3" t="s">
        <v>4</v>
      </c>
      <c r="AL491" s="3" t="s">
        <v>4</v>
      </c>
      <c r="AM491" s="3" t="s">
        <v>4</v>
      </c>
      <c r="AN491" s="3" t="s">
        <v>4</v>
      </c>
      <c r="AO491" s="3" t="s">
        <v>4</v>
      </c>
      <c r="AP491" s="3" t="s">
        <v>4</v>
      </c>
      <c r="AQ491" s="3" t="s">
        <v>4</v>
      </c>
      <c r="AR491" s="3" t="s">
        <v>4</v>
      </c>
      <c r="AS491" s="3" t="s">
        <v>4</v>
      </c>
      <c r="AT491" s="3" t="s">
        <v>4</v>
      </c>
      <c r="AU491" s="3" t="s">
        <v>4</v>
      </c>
      <c r="AV491" s="3" t="s">
        <v>4</v>
      </c>
      <c r="AW491" s="3" t="s">
        <v>4</v>
      </c>
      <c r="AX491" s="3" t="s">
        <v>4</v>
      </c>
      <c r="AY491" s="3" t="s">
        <v>4</v>
      </c>
      <c r="AZ491" s="3" t="s">
        <v>4</v>
      </c>
      <c r="BA491" s="3" t="s">
        <v>4</v>
      </c>
      <c r="BB491" s="3" t="s">
        <v>4</v>
      </c>
    </row>
    <row r="492" spans="1:54" ht="216" x14ac:dyDescent="0.3">
      <c r="A492" s="3" t="s">
        <v>663</v>
      </c>
      <c r="B492" s="3" t="s">
        <v>5078</v>
      </c>
      <c r="C492" s="3" t="s">
        <v>5079</v>
      </c>
      <c r="D492" s="3" t="s">
        <v>5017</v>
      </c>
      <c r="E492" s="3">
        <v>491</v>
      </c>
      <c r="F492" s="3" t="s">
        <v>37843</v>
      </c>
      <c r="G492" s="3" t="s">
        <v>694</v>
      </c>
      <c r="H492" s="3" t="s">
        <v>5080</v>
      </c>
      <c r="I492" s="3" t="s">
        <v>5081</v>
      </c>
      <c r="J492" s="3" t="s">
        <v>697</v>
      </c>
      <c r="K492" s="3" t="s">
        <v>4</v>
      </c>
      <c r="L492" s="3" t="s">
        <v>697</v>
      </c>
      <c r="M492" s="3" t="s">
        <v>5082</v>
      </c>
      <c r="N492" s="3"/>
      <c r="O492" s="3" t="s">
        <v>728</v>
      </c>
      <c r="P492" s="3" t="s">
        <v>5083</v>
      </c>
      <c r="Q492" s="3" t="s">
        <v>728</v>
      </c>
      <c r="R492" s="3" t="s">
        <v>5084</v>
      </c>
      <c r="S492" s="3" t="s">
        <v>699</v>
      </c>
      <c r="T492" s="3" t="s">
        <v>5085</v>
      </c>
      <c r="U492" s="3" t="s">
        <v>699</v>
      </c>
      <c r="V492" s="3" t="s">
        <v>5086</v>
      </c>
      <c r="W492" s="3" t="s">
        <v>786</v>
      </c>
      <c r="X492" s="3" t="s">
        <v>5087</v>
      </c>
      <c r="Y492" s="3" t="s">
        <v>728</v>
      </c>
      <c r="Z492" s="3" t="s">
        <v>5088</v>
      </c>
      <c r="AA492" s="3" t="s">
        <v>727</v>
      </c>
      <c r="AB492" s="3" t="s">
        <v>5089</v>
      </c>
      <c r="AC492" s="3" t="s">
        <v>728</v>
      </c>
      <c r="AD492" s="3" t="s">
        <v>5090</v>
      </c>
      <c r="AE492" s="3" t="s">
        <v>730</v>
      </c>
      <c r="AF492" s="3" t="s">
        <v>5091</v>
      </c>
      <c r="AG492" s="3" t="s">
        <v>730</v>
      </c>
      <c r="AH492" s="3" t="s">
        <v>5092</v>
      </c>
      <c r="AI492" s="3" t="s">
        <v>730</v>
      </c>
      <c r="AJ492" s="3" t="s">
        <v>36564</v>
      </c>
      <c r="AK492" s="3" t="s">
        <v>699</v>
      </c>
      <c r="AL492" s="3" t="s">
        <v>5093</v>
      </c>
      <c r="AM492" s="3" t="s">
        <v>698</v>
      </c>
      <c r="AN492" s="3" t="s">
        <v>5094</v>
      </c>
      <c r="AO492" s="3" t="s">
        <v>728</v>
      </c>
      <c r="AP492" s="3" t="s">
        <v>5095</v>
      </c>
      <c r="AQ492" s="3" t="s">
        <v>698</v>
      </c>
      <c r="AR492" s="3" t="s">
        <v>5096</v>
      </c>
      <c r="AS492" s="3" t="s">
        <v>786</v>
      </c>
      <c r="AT492" s="3" t="s">
        <v>5097</v>
      </c>
      <c r="AU492" s="3" t="s">
        <v>728</v>
      </c>
      <c r="AV492" s="3" t="s">
        <v>5098</v>
      </c>
      <c r="AW492" s="3" t="s">
        <v>728</v>
      </c>
      <c r="AX492" s="3" t="s">
        <v>5099</v>
      </c>
      <c r="AY492" s="3" t="s">
        <v>729</v>
      </c>
      <c r="AZ492" s="3" t="s">
        <v>5100</v>
      </c>
      <c r="BA492" s="3" t="s">
        <v>730</v>
      </c>
      <c r="BB492" s="3" t="s">
        <v>5101</v>
      </c>
    </row>
    <row r="493" spans="1:54" ht="187.2" x14ac:dyDescent="0.3">
      <c r="A493" s="3" t="s">
        <v>663</v>
      </c>
      <c r="B493" s="3" t="s">
        <v>5102</v>
      </c>
      <c r="C493" s="3" t="s">
        <v>5103</v>
      </c>
      <c r="D493" s="3" t="s">
        <v>5017</v>
      </c>
      <c r="E493" s="3">
        <v>492</v>
      </c>
      <c r="F493" s="3" t="s">
        <v>37858</v>
      </c>
      <c r="G493" s="3" t="s">
        <v>694</v>
      </c>
      <c r="H493" s="3" t="s">
        <v>5104</v>
      </c>
      <c r="I493" s="3" t="s">
        <v>5105</v>
      </c>
      <c r="J493" s="3" t="s">
        <v>697</v>
      </c>
      <c r="K493" s="3" t="s">
        <v>4</v>
      </c>
      <c r="L493" s="3" t="s">
        <v>697</v>
      </c>
      <c r="M493" s="3" t="s">
        <v>5106</v>
      </c>
      <c r="N493" s="3"/>
      <c r="O493" s="3" t="s">
        <v>700</v>
      </c>
      <c r="P493" s="3" t="s">
        <v>5107</v>
      </c>
      <c r="Q493" s="3" t="s">
        <v>698</v>
      </c>
      <c r="R493" s="3" t="s">
        <v>5108</v>
      </c>
      <c r="S493" s="3" t="s">
        <v>700</v>
      </c>
      <c r="T493" s="3" t="s">
        <v>5109</v>
      </c>
      <c r="U493" s="3" t="s">
        <v>730</v>
      </c>
      <c r="V493" s="3" t="s">
        <v>5110</v>
      </c>
      <c r="W493" s="3" t="s">
        <v>728</v>
      </c>
      <c r="X493" s="3" t="s">
        <v>5111</v>
      </c>
      <c r="Y493" s="3" t="s">
        <v>728</v>
      </c>
      <c r="Z493" s="3" t="s">
        <v>5112</v>
      </c>
      <c r="AA493" s="3" t="s">
        <v>1132</v>
      </c>
      <c r="AB493" s="3" t="s">
        <v>5113</v>
      </c>
      <c r="AC493" s="3" t="s">
        <v>700</v>
      </c>
      <c r="AD493" s="3" t="s">
        <v>5114</v>
      </c>
      <c r="AE493" s="3" t="s">
        <v>730</v>
      </c>
      <c r="AF493" s="3" t="s">
        <v>5115</v>
      </c>
      <c r="AG493" s="3" t="s">
        <v>698</v>
      </c>
      <c r="AH493" s="3" t="s">
        <v>5116</v>
      </c>
      <c r="AI493" s="3" t="s">
        <v>728</v>
      </c>
      <c r="AJ493" s="3" t="s">
        <v>36565</v>
      </c>
      <c r="AK493" s="3" t="s">
        <v>698</v>
      </c>
      <c r="AL493" s="3" t="s">
        <v>5117</v>
      </c>
      <c r="AM493" s="3" t="s">
        <v>699</v>
      </c>
      <c r="AN493" s="3" t="s">
        <v>5118</v>
      </c>
      <c r="AO493" s="3" t="s">
        <v>700</v>
      </c>
      <c r="AP493" s="3" t="s">
        <v>5119</v>
      </c>
      <c r="AQ493" s="3" t="s">
        <v>790</v>
      </c>
      <c r="AR493" s="3" t="s">
        <v>5120</v>
      </c>
      <c r="AS493" s="3" t="s">
        <v>712</v>
      </c>
      <c r="AT493" s="3" t="s">
        <v>5121</v>
      </c>
      <c r="AU493" s="3" t="s">
        <v>700</v>
      </c>
      <c r="AV493" s="3" t="s">
        <v>5122</v>
      </c>
      <c r="AW493" s="3" t="s">
        <v>730</v>
      </c>
      <c r="AX493" s="3" t="s">
        <v>5123</v>
      </c>
      <c r="AY493" s="3" t="s">
        <v>727</v>
      </c>
      <c r="AZ493" s="3" t="s">
        <v>5124</v>
      </c>
      <c r="BA493" s="3" t="s">
        <v>700</v>
      </c>
      <c r="BB493" s="3" t="s">
        <v>5125</v>
      </c>
    </row>
    <row r="494" spans="1:54" ht="144" x14ac:dyDescent="0.3">
      <c r="A494" s="3" t="s">
        <v>663</v>
      </c>
      <c r="B494" s="3" t="s">
        <v>5126</v>
      </c>
      <c r="C494" s="3" t="s">
        <v>4595</v>
      </c>
      <c r="D494" s="3" t="s">
        <v>5017</v>
      </c>
      <c r="E494" s="3">
        <v>493</v>
      </c>
      <c r="F494" s="3" t="s">
        <v>37859</v>
      </c>
      <c r="G494" s="3" t="s">
        <v>752</v>
      </c>
      <c r="H494" s="3" t="s">
        <v>5127</v>
      </c>
      <c r="I494" s="3" t="s">
        <v>1861</v>
      </c>
      <c r="J494" s="3" t="s">
        <v>697</v>
      </c>
      <c r="K494" s="3" t="s">
        <v>4</v>
      </c>
      <c r="L494" s="3" t="s">
        <v>697</v>
      </c>
      <c r="N494" s="3"/>
      <c r="O494" s="3" t="s">
        <v>699</v>
      </c>
      <c r="P494" s="3" t="s">
        <v>5128</v>
      </c>
      <c r="Q494" s="3" t="s">
        <v>698</v>
      </c>
      <c r="R494" s="3" t="s">
        <v>5129</v>
      </c>
      <c r="S494" s="3" t="s">
        <v>699</v>
      </c>
      <c r="T494" s="3"/>
      <c r="U494" s="3" t="s">
        <v>699</v>
      </c>
      <c r="V494" s="3" t="s">
        <v>5130</v>
      </c>
      <c r="W494" s="3" t="s">
        <v>698</v>
      </c>
      <c r="X494" s="3" t="s">
        <v>5131</v>
      </c>
      <c r="Y494" s="3" t="s">
        <v>699</v>
      </c>
      <c r="Z494" s="3" t="s">
        <v>5132</v>
      </c>
      <c r="AA494" s="3" t="s">
        <v>699</v>
      </c>
      <c r="AB494" s="3" t="s">
        <v>5133</v>
      </c>
      <c r="AC494" s="3" t="s">
        <v>698</v>
      </c>
      <c r="AD494" s="3" t="s">
        <v>5134</v>
      </c>
      <c r="AE494" s="3" t="s">
        <v>698</v>
      </c>
      <c r="AF494" s="3" t="s">
        <v>5135</v>
      </c>
      <c r="AG494" s="3" t="s">
        <v>700</v>
      </c>
      <c r="AI494" s="3" t="s">
        <v>698</v>
      </c>
      <c r="AJ494" s="3" t="s">
        <v>36566</v>
      </c>
      <c r="AK494" s="3" t="s">
        <v>699</v>
      </c>
      <c r="AL494" s="3" t="s">
        <v>5136</v>
      </c>
      <c r="AM494" s="3" t="s">
        <v>698</v>
      </c>
      <c r="AN494" s="3" t="s">
        <v>5137</v>
      </c>
      <c r="AO494" s="3" t="s">
        <v>700</v>
      </c>
      <c r="AP494" s="3" t="s">
        <v>5138</v>
      </c>
      <c r="AQ494" s="3" t="s">
        <v>698</v>
      </c>
      <c r="AR494" s="3" t="s">
        <v>5139</v>
      </c>
      <c r="AS494" s="3" t="s">
        <v>712</v>
      </c>
      <c r="AT494" s="3" t="s">
        <v>5140</v>
      </c>
      <c r="AU494" s="3" t="s">
        <v>700</v>
      </c>
      <c r="AV494" s="3" t="s">
        <v>5141</v>
      </c>
      <c r="AW494" s="3" t="s">
        <v>699</v>
      </c>
      <c r="AX494" s="3" t="s">
        <v>5142</v>
      </c>
      <c r="AY494" s="3" t="s">
        <v>700</v>
      </c>
      <c r="AZ494" s="3" t="s">
        <v>5143</v>
      </c>
      <c r="BA494" s="3" t="s">
        <v>700</v>
      </c>
      <c r="BB494" s="3" t="s">
        <v>5144</v>
      </c>
    </row>
    <row r="495" spans="1:54" ht="86.4" x14ac:dyDescent="0.3">
      <c r="A495" s="3" t="s">
        <v>663</v>
      </c>
      <c r="B495" s="3" t="s">
        <v>3323</v>
      </c>
      <c r="C495" s="3" t="s">
        <v>4612</v>
      </c>
      <c r="D495" s="3" t="s">
        <v>5017</v>
      </c>
      <c r="E495" s="3">
        <v>494</v>
      </c>
      <c r="F495" s="3" t="s">
        <v>37848</v>
      </c>
      <c r="G495" s="3" t="s">
        <v>752</v>
      </c>
      <c r="H495" s="3" t="s">
        <v>5145</v>
      </c>
      <c r="I495" s="3"/>
      <c r="J495" s="3" t="s">
        <v>697</v>
      </c>
      <c r="K495" s="3" t="s">
        <v>4</v>
      </c>
      <c r="L495" s="3" t="s">
        <v>705</v>
      </c>
      <c r="M495" s="3" t="s">
        <v>5146</v>
      </c>
      <c r="N495" s="3"/>
      <c r="O495" s="3" t="s">
        <v>727</v>
      </c>
      <c r="P495" s="3"/>
      <c r="Q495" s="3" t="s">
        <v>699</v>
      </c>
      <c r="R495" s="3" t="s">
        <v>5147</v>
      </c>
      <c r="S495" s="3" t="s">
        <v>729</v>
      </c>
      <c r="T495" s="3" t="s">
        <v>5148</v>
      </c>
      <c r="U495" s="3" t="s">
        <v>699</v>
      </c>
      <c r="V495" s="3" t="s">
        <v>5149</v>
      </c>
      <c r="W495" s="3" t="s">
        <v>727</v>
      </c>
      <c r="X495" s="3" t="s">
        <v>5150</v>
      </c>
      <c r="Y495" s="3" t="s">
        <v>700</v>
      </c>
      <c r="Z495" s="3" t="s">
        <v>5151</v>
      </c>
      <c r="AA495" s="3" t="s">
        <v>786</v>
      </c>
      <c r="AB495" s="3" t="s">
        <v>5152</v>
      </c>
      <c r="AC495" s="3" t="s">
        <v>1132</v>
      </c>
      <c r="AD495" s="3" t="s">
        <v>5153</v>
      </c>
      <c r="AE495" s="3" t="s">
        <v>729</v>
      </c>
      <c r="AF495" s="3" t="s">
        <v>5154</v>
      </c>
      <c r="AG495" s="3" t="s">
        <v>786</v>
      </c>
      <c r="AH495" s="3" t="s">
        <v>5155</v>
      </c>
      <c r="AI495" s="3" t="s">
        <v>728</v>
      </c>
      <c r="AJ495" s="3" t="s">
        <v>36567</v>
      </c>
      <c r="AK495" s="3" t="s">
        <v>727</v>
      </c>
      <c r="AL495" s="3" t="s">
        <v>5156</v>
      </c>
      <c r="AM495" s="3" t="s">
        <v>730</v>
      </c>
      <c r="AN495" s="3" t="s">
        <v>5157</v>
      </c>
      <c r="AO495" s="3" t="s">
        <v>728</v>
      </c>
      <c r="AP495" s="3" t="s">
        <v>5158</v>
      </c>
      <c r="AQ495" s="3" t="s">
        <v>730</v>
      </c>
      <c r="AR495" s="3" t="s">
        <v>5159</v>
      </c>
      <c r="AS495" s="3" t="s">
        <v>731</v>
      </c>
      <c r="AT495" s="3" t="s">
        <v>5160</v>
      </c>
      <c r="AU495" s="3" t="s">
        <v>700</v>
      </c>
      <c r="AV495" s="3" t="s">
        <v>5161</v>
      </c>
      <c r="AW495" s="3" t="s">
        <v>728</v>
      </c>
      <c r="AX495" s="3" t="s">
        <v>5162</v>
      </c>
      <c r="AY495" s="3" t="s">
        <v>730</v>
      </c>
      <c r="BA495" s="3" t="s">
        <v>699</v>
      </c>
      <c r="BB495" s="3" t="s">
        <v>5163</v>
      </c>
    </row>
    <row r="496" spans="1:54" ht="28.8" x14ac:dyDescent="0.3">
      <c r="A496" s="3" t="s">
        <v>663</v>
      </c>
      <c r="B496" s="3" t="s">
        <v>5164</v>
      </c>
      <c r="C496" s="3" t="s">
        <v>5165</v>
      </c>
      <c r="D496" s="3" t="s">
        <v>5017</v>
      </c>
      <c r="E496" s="3">
        <v>495</v>
      </c>
      <c r="F496" s="3" t="s">
        <v>37865</v>
      </c>
      <c r="G496" s="3" t="s">
        <v>694</v>
      </c>
      <c r="H496" s="3" t="s">
        <v>5166</v>
      </c>
      <c r="I496" s="3"/>
      <c r="J496" s="3" t="s">
        <v>4</v>
      </c>
      <c r="K496" s="3" t="s">
        <v>4</v>
      </c>
      <c r="L496" s="3" t="s">
        <v>697</v>
      </c>
      <c r="M496" s="3" t="s">
        <v>4</v>
      </c>
      <c r="N496" s="3"/>
      <c r="O496" s="3" t="s">
        <v>4</v>
      </c>
      <c r="P496" s="3" t="s">
        <v>4</v>
      </c>
      <c r="Q496" s="3" t="s">
        <v>4</v>
      </c>
      <c r="R496" s="3" t="s">
        <v>4</v>
      </c>
      <c r="S496" s="3" t="s">
        <v>4</v>
      </c>
      <c r="T496" s="3" t="s">
        <v>4</v>
      </c>
      <c r="U496" s="3" t="s">
        <v>4</v>
      </c>
      <c r="V496" s="3" t="s">
        <v>4</v>
      </c>
      <c r="W496" s="3" t="s">
        <v>4</v>
      </c>
      <c r="X496" s="3" t="s">
        <v>4</v>
      </c>
      <c r="Y496" s="3" t="s">
        <v>4</v>
      </c>
      <c r="Z496" s="3" t="s">
        <v>4</v>
      </c>
      <c r="AA496" s="3" t="s">
        <v>4</v>
      </c>
      <c r="AB496" s="3" t="s">
        <v>4</v>
      </c>
      <c r="AC496" s="3" t="s">
        <v>4</v>
      </c>
      <c r="AD496" s="3" t="s">
        <v>4</v>
      </c>
      <c r="AE496" s="3" t="s">
        <v>4</v>
      </c>
      <c r="AF496" s="3" t="s">
        <v>4</v>
      </c>
      <c r="AG496" s="3" t="s">
        <v>4</v>
      </c>
      <c r="AH496" s="3" t="s">
        <v>4</v>
      </c>
      <c r="AI496" s="3" t="s">
        <v>4</v>
      </c>
      <c r="AJ496" s="3" t="s">
        <v>4</v>
      </c>
      <c r="AK496" s="3" t="s">
        <v>4</v>
      </c>
      <c r="AL496" s="3" t="s">
        <v>4</v>
      </c>
      <c r="AM496" s="3" t="s">
        <v>4</v>
      </c>
      <c r="AN496" s="3" t="s">
        <v>4</v>
      </c>
      <c r="AO496" s="3" t="s">
        <v>4</v>
      </c>
      <c r="AP496" s="3" t="s">
        <v>4</v>
      </c>
      <c r="AQ496" s="3" t="s">
        <v>4</v>
      </c>
      <c r="AR496" s="3" t="s">
        <v>4</v>
      </c>
      <c r="AS496" s="3" t="s">
        <v>4</v>
      </c>
      <c r="AT496" s="3" t="s">
        <v>4</v>
      </c>
      <c r="AU496" s="3" t="s">
        <v>4</v>
      </c>
      <c r="AV496" s="3" t="s">
        <v>4</v>
      </c>
      <c r="AW496" s="3" t="s">
        <v>4</v>
      </c>
      <c r="AX496" s="3" t="s">
        <v>4</v>
      </c>
      <c r="AY496" s="3" t="s">
        <v>4</v>
      </c>
      <c r="AZ496" s="3" t="s">
        <v>4</v>
      </c>
      <c r="BA496" s="3" t="s">
        <v>4</v>
      </c>
      <c r="BB496" s="3" t="s">
        <v>4</v>
      </c>
    </row>
    <row r="497" spans="1:54" ht="28.8" x14ac:dyDescent="0.3">
      <c r="A497" s="3" t="s">
        <v>663</v>
      </c>
      <c r="B497" s="3" t="s">
        <v>5167</v>
      </c>
      <c r="C497" s="3" t="s">
        <v>5168</v>
      </c>
      <c r="D497" s="3" t="s">
        <v>5017</v>
      </c>
      <c r="E497" s="3">
        <v>496</v>
      </c>
      <c r="F497" s="3" t="s">
        <v>37845</v>
      </c>
      <c r="G497" s="3" t="s">
        <v>752</v>
      </c>
      <c r="H497" s="3" t="s">
        <v>5169</v>
      </c>
      <c r="I497" s="3"/>
      <c r="J497" s="3" t="s">
        <v>4</v>
      </c>
      <c r="K497" s="3" t="s">
        <v>4</v>
      </c>
      <c r="L497" s="3" t="s">
        <v>697</v>
      </c>
      <c r="M497" s="3" t="s">
        <v>4</v>
      </c>
      <c r="N497" s="3"/>
      <c r="O497" s="3" t="s">
        <v>4</v>
      </c>
      <c r="P497" s="3" t="s">
        <v>4</v>
      </c>
      <c r="Q497" s="3" t="s">
        <v>4</v>
      </c>
      <c r="R497" s="3" t="s">
        <v>4</v>
      </c>
      <c r="S497" s="3" t="s">
        <v>4</v>
      </c>
      <c r="T497" s="3" t="s">
        <v>4</v>
      </c>
      <c r="U497" s="3" t="s">
        <v>4</v>
      </c>
      <c r="V497" s="3" t="s">
        <v>4</v>
      </c>
      <c r="W497" s="3" t="s">
        <v>4</v>
      </c>
      <c r="X497" s="3" t="s">
        <v>4</v>
      </c>
      <c r="Y497" s="3" t="s">
        <v>4</v>
      </c>
      <c r="Z497" s="3" t="s">
        <v>4</v>
      </c>
      <c r="AA497" s="3" t="s">
        <v>4</v>
      </c>
      <c r="AB497" s="3" t="s">
        <v>4</v>
      </c>
      <c r="AC497" s="3" t="s">
        <v>4</v>
      </c>
      <c r="AD497" s="3" t="s">
        <v>4</v>
      </c>
      <c r="AE497" s="3" t="s">
        <v>4</v>
      </c>
      <c r="AF497" s="3" t="s">
        <v>4</v>
      </c>
      <c r="AG497" s="3" t="s">
        <v>4</v>
      </c>
      <c r="AH497" s="3" t="s">
        <v>4</v>
      </c>
      <c r="AI497" s="3" t="s">
        <v>4</v>
      </c>
      <c r="AJ497" s="3" t="s">
        <v>4</v>
      </c>
      <c r="AK497" s="3" t="s">
        <v>4</v>
      </c>
      <c r="AL497" s="3" t="s">
        <v>4</v>
      </c>
      <c r="AM497" s="3" t="s">
        <v>4</v>
      </c>
      <c r="AN497" s="3" t="s">
        <v>4</v>
      </c>
      <c r="AO497" s="3" t="s">
        <v>4</v>
      </c>
      <c r="AP497" s="3" t="s">
        <v>4</v>
      </c>
      <c r="AQ497" s="3" t="s">
        <v>4</v>
      </c>
      <c r="AR497" s="3" t="s">
        <v>4</v>
      </c>
      <c r="AS497" s="3" t="s">
        <v>4</v>
      </c>
      <c r="AT497" s="3" t="s">
        <v>4</v>
      </c>
      <c r="AU497" s="3" t="s">
        <v>4</v>
      </c>
      <c r="AV497" s="3" t="s">
        <v>4</v>
      </c>
      <c r="AW497" s="3" t="s">
        <v>4</v>
      </c>
      <c r="AX497" s="3" t="s">
        <v>4</v>
      </c>
      <c r="AY497" s="3" t="s">
        <v>4</v>
      </c>
      <c r="AZ497" s="3" t="s">
        <v>4</v>
      </c>
      <c r="BA497" s="3" t="s">
        <v>4</v>
      </c>
      <c r="BB497" s="3" t="s">
        <v>4</v>
      </c>
    </row>
    <row r="498" spans="1:54" ht="244.8" x14ac:dyDescent="0.3">
      <c r="A498" s="3" t="s">
        <v>663</v>
      </c>
      <c r="B498" s="3" t="s">
        <v>5170</v>
      </c>
      <c r="C498" s="3" t="s">
        <v>5171</v>
      </c>
      <c r="D498" s="3" t="s">
        <v>5017</v>
      </c>
      <c r="E498" s="3">
        <v>497</v>
      </c>
      <c r="F498" s="3" t="s">
        <v>37854</v>
      </c>
      <c r="G498" s="3" t="s">
        <v>752</v>
      </c>
      <c r="H498" s="3" t="s">
        <v>1616</v>
      </c>
      <c r="I498" s="3"/>
      <c r="J498" s="3" t="s">
        <v>697</v>
      </c>
      <c r="K498" s="3" t="s">
        <v>4</v>
      </c>
      <c r="L498" s="3" t="s">
        <v>697</v>
      </c>
      <c r="N498" s="3"/>
      <c r="O498" s="3" t="s">
        <v>700</v>
      </c>
      <c r="P498" s="3" t="s">
        <v>5172</v>
      </c>
      <c r="Q498" s="3" t="s">
        <v>700</v>
      </c>
      <c r="R498" s="3" t="s">
        <v>5173</v>
      </c>
      <c r="S498" s="3" t="s">
        <v>699</v>
      </c>
      <c r="T498" s="3" t="s">
        <v>5174</v>
      </c>
      <c r="U498" s="3" t="s">
        <v>700</v>
      </c>
      <c r="V498" s="3" t="s">
        <v>5175</v>
      </c>
      <c r="W498" s="3" t="s">
        <v>698</v>
      </c>
      <c r="X498" s="3" t="s">
        <v>5176</v>
      </c>
      <c r="Y498" s="3" t="s">
        <v>699</v>
      </c>
      <c r="Z498" s="3" t="s">
        <v>5177</v>
      </c>
      <c r="AA498" s="3" t="s">
        <v>712</v>
      </c>
      <c r="AB498" s="3" t="s">
        <v>5178</v>
      </c>
      <c r="AC498" s="3" t="s">
        <v>698</v>
      </c>
      <c r="AD498" s="3" t="s">
        <v>5179</v>
      </c>
      <c r="AE498" s="3" t="s">
        <v>700</v>
      </c>
      <c r="AF498" s="3" t="s">
        <v>5180</v>
      </c>
      <c r="AG498" s="3" t="s">
        <v>699</v>
      </c>
      <c r="AH498" s="3" t="s">
        <v>5181</v>
      </c>
      <c r="AI498" s="3" t="s">
        <v>698</v>
      </c>
      <c r="AJ498" s="3" t="s">
        <v>36568</v>
      </c>
      <c r="AK498" s="3" t="s">
        <v>699</v>
      </c>
      <c r="AL498" s="3" t="s">
        <v>5182</v>
      </c>
      <c r="AM498" s="3" t="s">
        <v>698</v>
      </c>
      <c r="AN498" s="3" t="s">
        <v>5183</v>
      </c>
      <c r="AO498" s="3" t="s">
        <v>700</v>
      </c>
      <c r="AP498" s="3" t="s">
        <v>5184</v>
      </c>
      <c r="AQ498" s="3" t="s">
        <v>698</v>
      </c>
      <c r="AR498" s="3" t="s">
        <v>5185</v>
      </c>
      <c r="AS498" s="3" t="s">
        <v>698</v>
      </c>
      <c r="AT498" s="3" t="s">
        <v>5186</v>
      </c>
      <c r="AU498" s="3" t="s">
        <v>700</v>
      </c>
      <c r="AV498" s="3" t="s">
        <v>5187</v>
      </c>
      <c r="AW498" s="3" t="s">
        <v>699</v>
      </c>
      <c r="AX498" s="3" t="s">
        <v>5188</v>
      </c>
      <c r="AY498" s="3" t="s">
        <v>699</v>
      </c>
      <c r="AZ498" s="3" t="s">
        <v>5189</v>
      </c>
      <c r="BA498" s="3" t="s">
        <v>699</v>
      </c>
      <c r="BB498" s="3" t="s">
        <v>5190</v>
      </c>
    </row>
    <row r="499" spans="1:54" ht="28.8" x14ac:dyDescent="0.3">
      <c r="A499" s="3" t="s">
        <v>663</v>
      </c>
      <c r="B499" s="3" t="s">
        <v>5191</v>
      </c>
      <c r="C499" s="3" t="s">
        <v>5192</v>
      </c>
      <c r="D499" s="3" t="s">
        <v>5017</v>
      </c>
      <c r="E499" s="3">
        <v>498</v>
      </c>
      <c r="F499" s="3" t="s">
        <v>37859</v>
      </c>
      <c r="G499" s="3" t="s">
        <v>694</v>
      </c>
      <c r="H499" s="3" t="s">
        <v>5193</v>
      </c>
      <c r="I499" s="3"/>
      <c r="J499" s="3" t="s">
        <v>4</v>
      </c>
      <c r="K499" s="3" t="s">
        <v>4</v>
      </c>
      <c r="L499" s="3" t="s">
        <v>697</v>
      </c>
      <c r="M499" s="3" t="s">
        <v>4</v>
      </c>
      <c r="N499" s="3"/>
      <c r="O499" s="3" t="s">
        <v>4</v>
      </c>
      <c r="P499" s="3" t="s">
        <v>4</v>
      </c>
      <c r="Q499" s="3" t="s">
        <v>4</v>
      </c>
      <c r="R499" s="3" t="s">
        <v>4</v>
      </c>
      <c r="S499" s="3" t="s">
        <v>4</v>
      </c>
      <c r="T499" s="3" t="s">
        <v>4</v>
      </c>
      <c r="U499" s="3" t="s">
        <v>4</v>
      </c>
      <c r="V499" s="3" t="s">
        <v>4</v>
      </c>
      <c r="W499" s="3" t="s">
        <v>4</v>
      </c>
      <c r="X499" s="3" t="s">
        <v>4</v>
      </c>
      <c r="Y499" s="3" t="s">
        <v>4</v>
      </c>
      <c r="Z499" s="3" t="s">
        <v>4</v>
      </c>
      <c r="AA499" s="3" t="s">
        <v>4</v>
      </c>
      <c r="AB499" s="3" t="s">
        <v>4</v>
      </c>
      <c r="AC499" s="3" t="s">
        <v>4</v>
      </c>
      <c r="AD499" s="3" t="s">
        <v>4</v>
      </c>
      <c r="AE499" s="3" t="s">
        <v>4</v>
      </c>
      <c r="AF499" s="3" t="s">
        <v>4</v>
      </c>
      <c r="AG499" s="3" t="s">
        <v>4</v>
      </c>
      <c r="AH499" s="3" t="s">
        <v>4</v>
      </c>
      <c r="AI499" s="3" t="s">
        <v>4</v>
      </c>
      <c r="AJ499" s="3" t="s">
        <v>4</v>
      </c>
      <c r="AK499" s="3" t="s">
        <v>4</v>
      </c>
      <c r="AL499" s="3" t="s">
        <v>4</v>
      </c>
      <c r="AM499" s="3" t="s">
        <v>4</v>
      </c>
      <c r="AN499" s="3" t="s">
        <v>4</v>
      </c>
      <c r="AO499" s="3" t="s">
        <v>4</v>
      </c>
      <c r="AP499" s="3" t="s">
        <v>4</v>
      </c>
      <c r="AQ499" s="3" t="s">
        <v>4</v>
      </c>
      <c r="AR499" s="3" t="s">
        <v>4</v>
      </c>
      <c r="AS499" s="3" t="s">
        <v>4</v>
      </c>
      <c r="AT499" s="3" t="s">
        <v>4</v>
      </c>
      <c r="AU499" s="3" t="s">
        <v>4</v>
      </c>
      <c r="AV499" s="3" t="s">
        <v>4</v>
      </c>
      <c r="AW499" s="3" t="s">
        <v>4</v>
      </c>
      <c r="AX499" s="3" t="s">
        <v>4</v>
      </c>
      <c r="AY499" s="3" t="s">
        <v>4</v>
      </c>
      <c r="AZ499" s="3" t="s">
        <v>4</v>
      </c>
      <c r="BA499" s="3" t="s">
        <v>4</v>
      </c>
      <c r="BB499" s="3" t="s">
        <v>4</v>
      </c>
    </row>
    <row r="500" spans="1:54" ht="28.8" x14ac:dyDescent="0.3">
      <c r="A500" s="3" t="s">
        <v>663</v>
      </c>
      <c r="B500" s="3" t="s">
        <v>5194</v>
      </c>
      <c r="C500" s="3" t="s">
        <v>5195</v>
      </c>
      <c r="D500" s="3" t="s">
        <v>5017</v>
      </c>
      <c r="E500" s="3">
        <v>499</v>
      </c>
      <c r="F500" s="3" t="s">
        <v>37865</v>
      </c>
      <c r="G500" s="3" t="s">
        <v>694</v>
      </c>
      <c r="H500" s="3" t="s">
        <v>5196</v>
      </c>
      <c r="I500" s="3"/>
      <c r="J500" s="3" t="s">
        <v>4</v>
      </c>
      <c r="K500" s="3" t="s">
        <v>4</v>
      </c>
      <c r="L500" s="3" t="s">
        <v>697</v>
      </c>
      <c r="M500" s="3" t="s">
        <v>4</v>
      </c>
      <c r="N500" s="3"/>
      <c r="O500" s="3" t="s">
        <v>4</v>
      </c>
      <c r="P500" s="3" t="s">
        <v>4</v>
      </c>
      <c r="Q500" s="3" t="s">
        <v>4</v>
      </c>
      <c r="R500" s="3" t="s">
        <v>4</v>
      </c>
      <c r="S500" s="3" t="s">
        <v>4</v>
      </c>
      <c r="T500" s="3" t="s">
        <v>4</v>
      </c>
      <c r="U500" s="3" t="s">
        <v>4</v>
      </c>
      <c r="V500" s="3" t="s">
        <v>4</v>
      </c>
      <c r="W500" s="3" t="s">
        <v>4</v>
      </c>
      <c r="X500" s="3" t="s">
        <v>4</v>
      </c>
      <c r="Y500" s="3" t="s">
        <v>4</v>
      </c>
      <c r="Z500" s="3" t="s">
        <v>4</v>
      </c>
      <c r="AA500" s="3" t="s">
        <v>4</v>
      </c>
      <c r="AB500" s="3" t="s">
        <v>4</v>
      </c>
      <c r="AC500" s="3" t="s">
        <v>4</v>
      </c>
      <c r="AD500" s="3" t="s">
        <v>4</v>
      </c>
      <c r="AE500" s="3" t="s">
        <v>4</v>
      </c>
      <c r="AF500" s="3" t="s">
        <v>4</v>
      </c>
      <c r="AG500" s="3" t="s">
        <v>4</v>
      </c>
      <c r="AH500" s="3" t="s">
        <v>4</v>
      </c>
      <c r="AI500" s="3" t="s">
        <v>4</v>
      </c>
      <c r="AJ500" s="3" t="s">
        <v>4</v>
      </c>
      <c r="AK500" s="3" t="s">
        <v>4</v>
      </c>
      <c r="AL500" s="3" t="s">
        <v>4</v>
      </c>
      <c r="AM500" s="3" t="s">
        <v>4</v>
      </c>
      <c r="AN500" s="3" t="s">
        <v>4</v>
      </c>
      <c r="AO500" s="3" t="s">
        <v>4</v>
      </c>
      <c r="AP500" s="3" t="s">
        <v>4</v>
      </c>
      <c r="AQ500" s="3" t="s">
        <v>4</v>
      </c>
      <c r="AR500" s="3" t="s">
        <v>4</v>
      </c>
      <c r="AS500" s="3" t="s">
        <v>4</v>
      </c>
      <c r="AT500" s="3" t="s">
        <v>4</v>
      </c>
      <c r="AU500" s="3" t="s">
        <v>4</v>
      </c>
      <c r="AV500" s="3" t="s">
        <v>4</v>
      </c>
      <c r="AW500" s="3" t="s">
        <v>4</v>
      </c>
      <c r="AX500" s="3" t="s">
        <v>4</v>
      </c>
      <c r="AY500" s="3" t="s">
        <v>4</v>
      </c>
      <c r="AZ500" s="3" t="s">
        <v>4</v>
      </c>
      <c r="BA500" s="3" t="s">
        <v>4</v>
      </c>
      <c r="BB500" s="3" t="s">
        <v>4</v>
      </c>
    </row>
    <row r="501" spans="1:54" ht="144" x14ac:dyDescent="0.3">
      <c r="A501" s="3" t="s">
        <v>663</v>
      </c>
      <c r="B501" s="3" t="s">
        <v>5197</v>
      </c>
      <c r="C501" s="3" t="s">
        <v>3725</v>
      </c>
      <c r="D501" s="3" t="s">
        <v>5017</v>
      </c>
      <c r="E501" s="3">
        <v>500</v>
      </c>
      <c r="F501" s="3" t="s">
        <v>37827</v>
      </c>
      <c r="G501" s="3" t="s">
        <v>752</v>
      </c>
      <c r="H501" s="3" t="s">
        <v>5198</v>
      </c>
      <c r="I501" s="3"/>
      <c r="J501" s="3" t="s">
        <v>697</v>
      </c>
      <c r="K501" s="3" t="s">
        <v>4</v>
      </c>
      <c r="L501" s="3" t="s">
        <v>697</v>
      </c>
      <c r="N501" s="3"/>
      <c r="O501" s="3" t="s">
        <v>698</v>
      </c>
      <c r="P501" s="3" t="s">
        <v>5199</v>
      </c>
      <c r="Q501" s="3" t="s">
        <v>700</v>
      </c>
      <c r="R501" s="3" t="s">
        <v>5200</v>
      </c>
      <c r="S501" s="3" t="s">
        <v>699</v>
      </c>
      <c r="T501" s="3"/>
      <c r="U501" s="3" t="s">
        <v>700</v>
      </c>
      <c r="V501" s="3" t="s">
        <v>5201</v>
      </c>
      <c r="W501" s="3" t="s">
        <v>790</v>
      </c>
      <c r="Y501" s="3" t="s">
        <v>700</v>
      </c>
      <c r="Z501" s="3" t="s">
        <v>5202</v>
      </c>
      <c r="AA501" s="3" t="s">
        <v>712</v>
      </c>
      <c r="AB501" s="3" t="s">
        <v>5203</v>
      </c>
      <c r="AC501" s="3" t="s">
        <v>698</v>
      </c>
      <c r="AE501" s="3" t="s">
        <v>730</v>
      </c>
      <c r="AF501" s="3" t="s">
        <v>5204</v>
      </c>
      <c r="AG501" s="3" t="s">
        <v>727</v>
      </c>
      <c r="AI501" s="3" t="s">
        <v>698</v>
      </c>
      <c r="AJ501" s="3" t="s">
        <v>36569</v>
      </c>
      <c r="AK501" s="3" t="s">
        <v>790</v>
      </c>
      <c r="AM501" s="3" t="s">
        <v>698</v>
      </c>
      <c r="AO501" s="3" t="s">
        <v>700</v>
      </c>
      <c r="AP501" s="3" t="s">
        <v>5205</v>
      </c>
      <c r="AQ501" s="3" t="s">
        <v>786</v>
      </c>
      <c r="AS501" s="3" t="s">
        <v>712</v>
      </c>
      <c r="AT501" s="3" t="s">
        <v>5206</v>
      </c>
      <c r="AU501" s="3" t="s">
        <v>700</v>
      </c>
      <c r="AV501" s="3" t="s">
        <v>5207</v>
      </c>
      <c r="AW501" s="3" t="s">
        <v>700</v>
      </c>
      <c r="AX501" s="3" t="s">
        <v>5208</v>
      </c>
      <c r="AY501" s="3" t="s">
        <v>699</v>
      </c>
      <c r="AZ501" s="3" t="s">
        <v>5209</v>
      </c>
      <c r="BA501" s="3" t="s">
        <v>700</v>
      </c>
      <c r="BB501" s="3" t="s">
        <v>5210</v>
      </c>
    </row>
    <row r="502" spans="1:54" ht="28.8" x14ac:dyDescent="0.3">
      <c r="A502" s="3" t="s">
        <v>663</v>
      </c>
      <c r="B502" s="3" t="s">
        <v>5170</v>
      </c>
      <c r="C502" s="3" t="s">
        <v>5211</v>
      </c>
      <c r="D502" s="3" t="s">
        <v>5017</v>
      </c>
      <c r="E502" s="3">
        <v>501</v>
      </c>
      <c r="F502" s="3" t="s">
        <v>37871</v>
      </c>
      <c r="G502" s="3" t="s">
        <v>752</v>
      </c>
      <c r="H502" s="3" t="s">
        <v>5212</v>
      </c>
      <c r="I502" s="3" t="s">
        <v>5213</v>
      </c>
      <c r="J502" s="3" t="s">
        <v>4</v>
      </c>
      <c r="K502" s="3" t="s">
        <v>4</v>
      </c>
      <c r="L502" s="3" t="s">
        <v>697</v>
      </c>
      <c r="M502" s="3" t="s">
        <v>4</v>
      </c>
      <c r="N502" s="3"/>
      <c r="O502" s="3" t="s">
        <v>4</v>
      </c>
      <c r="P502" s="3" t="s">
        <v>4</v>
      </c>
      <c r="Q502" s="3" t="s">
        <v>4</v>
      </c>
      <c r="R502" s="3" t="s">
        <v>4</v>
      </c>
      <c r="S502" s="3" t="s">
        <v>4</v>
      </c>
      <c r="T502" s="3" t="s">
        <v>4</v>
      </c>
      <c r="U502" s="3" t="s">
        <v>4</v>
      </c>
      <c r="V502" s="3" t="s">
        <v>4</v>
      </c>
      <c r="W502" s="3" t="s">
        <v>4</v>
      </c>
      <c r="X502" s="3" t="s">
        <v>4</v>
      </c>
      <c r="Y502" s="3" t="s">
        <v>4</v>
      </c>
      <c r="Z502" s="3" t="s">
        <v>4</v>
      </c>
      <c r="AA502" s="3" t="s">
        <v>4</v>
      </c>
      <c r="AB502" s="3" t="s">
        <v>4</v>
      </c>
      <c r="AC502" s="3" t="s">
        <v>4</v>
      </c>
      <c r="AD502" s="3" t="s">
        <v>4</v>
      </c>
      <c r="AE502" s="3" t="s">
        <v>4</v>
      </c>
      <c r="AF502" s="3" t="s">
        <v>4</v>
      </c>
      <c r="AG502" s="3" t="s">
        <v>4</v>
      </c>
      <c r="AH502" s="3" t="s">
        <v>4</v>
      </c>
      <c r="AI502" s="3" t="s">
        <v>4</v>
      </c>
      <c r="AJ502" s="3" t="s">
        <v>4</v>
      </c>
      <c r="AK502" s="3" t="s">
        <v>4</v>
      </c>
      <c r="AL502" s="3" t="s">
        <v>4</v>
      </c>
      <c r="AM502" s="3" t="s">
        <v>4</v>
      </c>
      <c r="AN502" s="3" t="s">
        <v>4</v>
      </c>
      <c r="AO502" s="3" t="s">
        <v>4</v>
      </c>
      <c r="AP502" s="3" t="s">
        <v>4</v>
      </c>
      <c r="AQ502" s="3" t="s">
        <v>4</v>
      </c>
      <c r="AR502" s="3" t="s">
        <v>4</v>
      </c>
      <c r="AS502" s="3" t="s">
        <v>4</v>
      </c>
      <c r="AT502" s="3" t="s">
        <v>4</v>
      </c>
      <c r="AU502" s="3" t="s">
        <v>4</v>
      </c>
      <c r="AV502" s="3" t="s">
        <v>4</v>
      </c>
      <c r="AW502" s="3" t="s">
        <v>4</v>
      </c>
      <c r="AX502" s="3" t="s">
        <v>4</v>
      </c>
      <c r="AY502" s="3" t="s">
        <v>4</v>
      </c>
      <c r="AZ502" s="3" t="s">
        <v>4</v>
      </c>
      <c r="BA502" s="3" t="s">
        <v>4</v>
      </c>
      <c r="BB502" s="3" t="s">
        <v>4</v>
      </c>
    </row>
    <row r="503" spans="1:54" ht="43.2" x14ac:dyDescent="0.3">
      <c r="A503" s="3" t="s">
        <v>663</v>
      </c>
      <c r="B503" s="3" t="s">
        <v>5214</v>
      </c>
      <c r="C503" s="3" t="s">
        <v>5215</v>
      </c>
      <c r="D503" s="3" t="s">
        <v>5017</v>
      </c>
      <c r="E503" s="3">
        <v>502</v>
      </c>
      <c r="F503" s="3" t="s">
        <v>37869</v>
      </c>
      <c r="G503" s="3" t="s">
        <v>694</v>
      </c>
      <c r="H503" s="3" t="s">
        <v>5216</v>
      </c>
      <c r="I503" s="3" t="s">
        <v>1031</v>
      </c>
      <c r="J503" s="3" t="s">
        <v>4</v>
      </c>
      <c r="K503" s="3" t="s">
        <v>4</v>
      </c>
      <c r="L503" s="3" t="s">
        <v>697</v>
      </c>
      <c r="M503" s="3" t="s">
        <v>4</v>
      </c>
      <c r="N503" s="3"/>
      <c r="O503" s="3" t="s">
        <v>4</v>
      </c>
      <c r="P503" s="3" t="s">
        <v>4</v>
      </c>
      <c r="Q503" s="3" t="s">
        <v>4</v>
      </c>
      <c r="R503" s="3" t="s">
        <v>4</v>
      </c>
      <c r="S503" s="3" t="s">
        <v>4</v>
      </c>
      <c r="T503" s="3" t="s">
        <v>4</v>
      </c>
      <c r="U503" s="3" t="s">
        <v>4</v>
      </c>
      <c r="V503" s="3" t="s">
        <v>4</v>
      </c>
      <c r="W503" s="3" t="s">
        <v>4</v>
      </c>
      <c r="X503" s="3" t="s">
        <v>4</v>
      </c>
      <c r="Y503" s="3" t="s">
        <v>4</v>
      </c>
      <c r="Z503" s="3" t="s">
        <v>4</v>
      </c>
      <c r="AA503" s="3" t="s">
        <v>4</v>
      </c>
      <c r="AB503" s="3" t="s">
        <v>4</v>
      </c>
      <c r="AC503" s="3" t="s">
        <v>4</v>
      </c>
      <c r="AD503" s="3" t="s">
        <v>4</v>
      </c>
      <c r="AE503" s="3" t="s">
        <v>4</v>
      </c>
      <c r="AF503" s="3" t="s">
        <v>4</v>
      </c>
      <c r="AG503" s="3" t="s">
        <v>4</v>
      </c>
      <c r="AH503" s="3" t="s">
        <v>4</v>
      </c>
      <c r="AI503" s="3" t="s">
        <v>4</v>
      </c>
      <c r="AJ503" s="3" t="s">
        <v>4</v>
      </c>
      <c r="AK503" s="3" t="s">
        <v>4</v>
      </c>
      <c r="AL503" s="3" t="s">
        <v>4</v>
      </c>
      <c r="AM503" s="3" t="s">
        <v>4</v>
      </c>
      <c r="AN503" s="3" t="s">
        <v>4</v>
      </c>
      <c r="AO503" s="3" t="s">
        <v>4</v>
      </c>
      <c r="AP503" s="3" t="s">
        <v>4</v>
      </c>
      <c r="AQ503" s="3" t="s">
        <v>4</v>
      </c>
      <c r="AR503" s="3" t="s">
        <v>4</v>
      </c>
      <c r="AS503" s="3" t="s">
        <v>4</v>
      </c>
      <c r="AT503" s="3" t="s">
        <v>4</v>
      </c>
      <c r="AU503" s="3" t="s">
        <v>4</v>
      </c>
      <c r="AV503" s="3" t="s">
        <v>4</v>
      </c>
      <c r="AW503" s="3" t="s">
        <v>4</v>
      </c>
      <c r="AX503" s="3" t="s">
        <v>4</v>
      </c>
      <c r="AY503" s="3" t="s">
        <v>4</v>
      </c>
      <c r="AZ503" s="3" t="s">
        <v>4</v>
      </c>
      <c r="BA503" s="3" t="s">
        <v>4</v>
      </c>
      <c r="BB503" s="3" t="s">
        <v>4</v>
      </c>
    </row>
    <row r="504" spans="1:54" ht="115.2" x14ac:dyDescent="0.3">
      <c r="A504" s="3" t="s">
        <v>663</v>
      </c>
      <c r="B504" s="3" t="s">
        <v>5217</v>
      </c>
      <c r="C504" s="3" t="s">
        <v>5218</v>
      </c>
      <c r="D504" s="3" t="s">
        <v>5017</v>
      </c>
      <c r="E504" s="3">
        <v>503</v>
      </c>
      <c r="F504" s="3" t="s">
        <v>37851</v>
      </c>
      <c r="G504" s="3" t="s">
        <v>752</v>
      </c>
      <c r="H504" s="3" t="s">
        <v>838</v>
      </c>
      <c r="I504" s="3"/>
      <c r="J504" s="3" t="s">
        <v>697</v>
      </c>
      <c r="K504" s="3" t="s">
        <v>4</v>
      </c>
      <c r="L504" s="3" t="s">
        <v>697</v>
      </c>
      <c r="N504" s="3"/>
      <c r="O504" s="3" t="s">
        <v>700</v>
      </c>
      <c r="P504" s="3" t="s">
        <v>5219</v>
      </c>
      <c r="Q504" s="3" t="s">
        <v>728</v>
      </c>
      <c r="R504" s="3" t="s">
        <v>5220</v>
      </c>
      <c r="S504" s="3" t="s">
        <v>700</v>
      </c>
      <c r="T504" s="3" t="s">
        <v>5221</v>
      </c>
      <c r="U504" s="3" t="s">
        <v>728</v>
      </c>
      <c r="V504" s="3" t="s">
        <v>5222</v>
      </c>
      <c r="W504" s="3" t="s">
        <v>699</v>
      </c>
      <c r="X504" s="3" t="s">
        <v>5223</v>
      </c>
      <c r="Y504" s="3" t="s">
        <v>699</v>
      </c>
      <c r="Z504" s="3" t="s">
        <v>5224</v>
      </c>
      <c r="AA504" s="3" t="s">
        <v>712</v>
      </c>
      <c r="AB504" s="3" t="s">
        <v>5225</v>
      </c>
      <c r="AC504" s="3" t="s">
        <v>698</v>
      </c>
      <c r="AD504" s="3" t="s">
        <v>5226</v>
      </c>
      <c r="AE504" s="3" t="s">
        <v>698</v>
      </c>
      <c r="AF504" s="3" t="s">
        <v>5227</v>
      </c>
      <c r="AG504" s="3" t="s">
        <v>699</v>
      </c>
      <c r="AI504" s="3" t="s">
        <v>730</v>
      </c>
      <c r="AJ504" s="3" t="s">
        <v>36570</v>
      </c>
      <c r="AK504" s="3" t="s">
        <v>730</v>
      </c>
      <c r="AL504" s="3" t="s">
        <v>5228</v>
      </c>
      <c r="AM504" s="3" t="s">
        <v>698</v>
      </c>
      <c r="AN504" s="3" t="s">
        <v>5229</v>
      </c>
      <c r="AO504" s="3" t="s">
        <v>728</v>
      </c>
      <c r="AP504" s="3" t="s">
        <v>5230</v>
      </c>
      <c r="AQ504" s="3" t="s">
        <v>699</v>
      </c>
      <c r="AS504" s="3" t="s">
        <v>786</v>
      </c>
      <c r="AT504" s="3" t="s">
        <v>5231</v>
      </c>
      <c r="AU504" s="3" t="s">
        <v>728</v>
      </c>
      <c r="AV504" s="3" t="s">
        <v>5232</v>
      </c>
      <c r="AW504" s="3" t="s">
        <v>728</v>
      </c>
      <c r="AX504" s="3" t="s">
        <v>5233</v>
      </c>
      <c r="AY504" s="3" t="s">
        <v>699</v>
      </c>
      <c r="BA504" s="3" t="s">
        <v>699</v>
      </c>
      <c r="BB504" s="3" t="s">
        <v>5234</v>
      </c>
    </row>
    <row r="505" spans="1:54" ht="28.8" x14ac:dyDescent="0.3">
      <c r="A505" s="3" t="s">
        <v>663</v>
      </c>
      <c r="B505" s="3" t="s">
        <v>5235</v>
      </c>
      <c r="C505" s="3" t="s">
        <v>5236</v>
      </c>
      <c r="D505" s="3" t="s">
        <v>5017</v>
      </c>
      <c r="E505" s="3">
        <v>504</v>
      </c>
      <c r="F505" s="3" t="s">
        <v>37864</v>
      </c>
      <c r="G505" s="3" t="s">
        <v>752</v>
      </c>
      <c r="H505" s="3" t="s">
        <v>3738</v>
      </c>
      <c r="I505" s="3"/>
      <c r="J505" s="3" t="s">
        <v>4</v>
      </c>
      <c r="K505" s="3" t="s">
        <v>4</v>
      </c>
      <c r="L505" s="3" t="s">
        <v>697</v>
      </c>
      <c r="M505" s="3" t="s">
        <v>4</v>
      </c>
      <c r="N505" s="3"/>
      <c r="O505" s="3" t="s">
        <v>4</v>
      </c>
      <c r="P505" s="3" t="s">
        <v>4</v>
      </c>
      <c r="Q505" s="3" t="s">
        <v>4</v>
      </c>
      <c r="R505" s="3" t="s">
        <v>4</v>
      </c>
      <c r="S505" s="3" t="s">
        <v>4</v>
      </c>
      <c r="T505" s="3" t="s">
        <v>4</v>
      </c>
      <c r="U505" s="3" t="s">
        <v>4</v>
      </c>
      <c r="V505" s="3" t="s">
        <v>4</v>
      </c>
      <c r="W505" s="3" t="s">
        <v>4</v>
      </c>
      <c r="X505" s="3" t="s">
        <v>4</v>
      </c>
      <c r="Y505" s="3" t="s">
        <v>4</v>
      </c>
      <c r="Z505" s="3" t="s">
        <v>4</v>
      </c>
      <c r="AA505" s="3" t="s">
        <v>4</v>
      </c>
      <c r="AB505" s="3" t="s">
        <v>4</v>
      </c>
      <c r="AC505" s="3" t="s">
        <v>4</v>
      </c>
      <c r="AD505" s="3" t="s">
        <v>4</v>
      </c>
      <c r="AE505" s="3" t="s">
        <v>4</v>
      </c>
      <c r="AF505" s="3" t="s">
        <v>4</v>
      </c>
      <c r="AG505" s="3" t="s">
        <v>4</v>
      </c>
      <c r="AH505" s="3" t="s">
        <v>4</v>
      </c>
      <c r="AI505" s="3" t="s">
        <v>4</v>
      </c>
      <c r="AJ505" s="3" t="s">
        <v>4</v>
      </c>
      <c r="AK505" s="3" t="s">
        <v>4</v>
      </c>
      <c r="AL505" s="3" t="s">
        <v>4</v>
      </c>
      <c r="AM505" s="3" t="s">
        <v>4</v>
      </c>
      <c r="AN505" s="3" t="s">
        <v>4</v>
      </c>
      <c r="AO505" s="3" t="s">
        <v>4</v>
      </c>
      <c r="AP505" s="3" t="s">
        <v>4</v>
      </c>
      <c r="AQ505" s="3" t="s">
        <v>4</v>
      </c>
      <c r="AR505" s="3" t="s">
        <v>4</v>
      </c>
      <c r="AS505" s="3" t="s">
        <v>4</v>
      </c>
      <c r="AT505" s="3" t="s">
        <v>4</v>
      </c>
      <c r="AU505" s="3" t="s">
        <v>4</v>
      </c>
      <c r="AV505" s="3" t="s">
        <v>4</v>
      </c>
      <c r="AW505" s="3" t="s">
        <v>4</v>
      </c>
      <c r="AX505" s="3" t="s">
        <v>4</v>
      </c>
      <c r="AY505" s="3" t="s">
        <v>4</v>
      </c>
      <c r="AZ505" s="3" t="s">
        <v>4</v>
      </c>
      <c r="BA505" s="3" t="s">
        <v>4</v>
      </c>
      <c r="BB505" s="3" t="s">
        <v>4</v>
      </c>
    </row>
    <row r="506" spans="1:54" ht="28.8" x14ac:dyDescent="0.3">
      <c r="A506" s="3" t="s">
        <v>663</v>
      </c>
      <c r="B506" s="3" t="s">
        <v>5237</v>
      </c>
      <c r="C506" s="3" t="s">
        <v>5238</v>
      </c>
      <c r="D506" s="3" t="s">
        <v>5017</v>
      </c>
      <c r="E506" s="3">
        <v>505</v>
      </c>
      <c r="F506" s="3" t="s">
        <v>37840</v>
      </c>
      <c r="G506" s="3" t="s">
        <v>694</v>
      </c>
      <c r="H506" s="3" t="s">
        <v>5239</v>
      </c>
      <c r="I506" s="3" t="s">
        <v>4928</v>
      </c>
      <c r="J506" s="3" t="s">
        <v>697</v>
      </c>
      <c r="K506" s="3" t="s">
        <v>4</v>
      </c>
      <c r="L506" s="3" t="s">
        <v>697</v>
      </c>
      <c r="N506" s="3"/>
      <c r="O506" s="3" t="s">
        <v>728</v>
      </c>
      <c r="P506" s="3"/>
      <c r="Q506" s="3" t="s">
        <v>730</v>
      </c>
      <c r="R506" s="3"/>
      <c r="S506" s="3" t="s">
        <v>786</v>
      </c>
      <c r="T506" s="3"/>
      <c r="U506" s="3" t="s">
        <v>728</v>
      </c>
      <c r="W506" s="3" t="s">
        <v>728</v>
      </c>
      <c r="Y506" s="3" t="s">
        <v>699</v>
      </c>
      <c r="AA506" s="3" t="s">
        <v>1132</v>
      </c>
      <c r="AC506" s="3" t="s">
        <v>730</v>
      </c>
      <c r="AE506" s="3" t="s">
        <v>698</v>
      </c>
      <c r="AG506" s="3" t="s">
        <v>698</v>
      </c>
      <c r="AI506" s="3" t="s">
        <v>698</v>
      </c>
      <c r="AK506" s="3" t="s">
        <v>728</v>
      </c>
      <c r="AM506" s="3" t="s">
        <v>730</v>
      </c>
      <c r="AO506" s="3" t="s">
        <v>728</v>
      </c>
      <c r="AQ506" s="3" t="s">
        <v>730</v>
      </c>
      <c r="AS506" s="3" t="s">
        <v>731</v>
      </c>
      <c r="AU506" s="3" t="s">
        <v>728</v>
      </c>
      <c r="AW506" s="3" t="s">
        <v>786</v>
      </c>
      <c r="AY506" s="3" t="s">
        <v>786</v>
      </c>
      <c r="BA506" s="3" t="s">
        <v>698</v>
      </c>
    </row>
    <row r="507" spans="1:54" ht="187.2" x14ac:dyDescent="0.3">
      <c r="A507" s="3" t="s">
        <v>663</v>
      </c>
      <c r="B507" s="3" t="s">
        <v>5240</v>
      </c>
      <c r="C507" s="3" t="s">
        <v>5241</v>
      </c>
      <c r="D507" s="3" t="s">
        <v>5017</v>
      </c>
      <c r="E507" s="3">
        <v>506</v>
      </c>
      <c r="F507" s="3" t="s">
        <v>37857</v>
      </c>
      <c r="G507" s="3" t="s">
        <v>694</v>
      </c>
      <c r="H507" s="3" t="s">
        <v>5242</v>
      </c>
      <c r="I507" s="3" t="s">
        <v>3870</v>
      </c>
      <c r="J507" s="3" t="s">
        <v>697</v>
      </c>
      <c r="K507" s="3" t="s">
        <v>4</v>
      </c>
      <c r="L507" s="3" t="s">
        <v>697</v>
      </c>
      <c r="N507" s="3"/>
      <c r="O507" s="3" t="s">
        <v>700</v>
      </c>
      <c r="P507" s="3" t="s">
        <v>5243</v>
      </c>
      <c r="Q507" s="3" t="s">
        <v>728</v>
      </c>
      <c r="R507" s="3" t="s">
        <v>5244</v>
      </c>
      <c r="S507" s="3" t="s">
        <v>699</v>
      </c>
      <c r="T507" s="3" t="s">
        <v>5245</v>
      </c>
      <c r="U507" s="3" t="s">
        <v>700</v>
      </c>
      <c r="V507" s="3" t="s">
        <v>5246</v>
      </c>
      <c r="W507" s="3" t="s">
        <v>700</v>
      </c>
      <c r="X507" s="3" t="s">
        <v>5247</v>
      </c>
      <c r="Y507" s="3" t="s">
        <v>700</v>
      </c>
      <c r="Z507" s="3" t="s">
        <v>5248</v>
      </c>
      <c r="AA507" s="3" t="s">
        <v>1132</v>
      </c>
      <c r="AB507" s="3" t="s">
        <v>5249</v>
      </c>
      <c r="AC507" s="3" t="s">
        <v>730</v>
      </c>
      <c r="AD507" s="3" t="s">
        <v>5250</v>
      </c>
      <c r="AE507" s="3" t="s">
        <v>728</v>
      </c>
      <c r="AF507" s="3" t="s">
        <v>5251</v>
      </c>
      <c r="AG507" s="3" t="s">
        <v>700</v>
      </c>
      <c r="AH507" s="3" t="s">
        <v>5252</v>
      </c>
      <c r="AI507" s="3" t="s">
        <v>730</v>
      </c>
      <c r="AJ507" s="3" t="s">
        <v>36571</v>
      </c>
      <c r="AK507" s="3" t="s">
        <v>698</v>
      </c>
      <c r="AL507" s="3" t="s">
        <v>5253</v>
      </c>
      <c r="AM507" s="3" t="s">
        <v>698</v>
      </c>
      <c r="AN507" s="3" t="s">
        <v>5254</v>
      </c>
      <c r="AO507" s="3" t="s">
        <v>700</v>
      </c>
      <c r="AP507" s="3" t="s">
        <v>5255</v>
      </c>
      <c r="AQ507" s="3" t="s">
        <v>790</v>
      </c>
      <c r="AR507" s="3" t="s">
        <v>5256</v>
      </c>
      <c r="AS507" s="3" t="s">
        <v>712</v>
      </c>
      <c r="AT507" s="3" t="s">
        <v>5257</v>
      </c>
      <c r="AU507" s="3" t="s">
        <v>728</v>
      </c>
      <c r="AV507" s="3" t="s">
        <v>5258</v>
      </c>
      <c r="AW507" s="3" t="s">
        <v>699</v>
      </c>
      <c r="AX507" s="3" t="s">
        <v>5259</v>
      </c>
      <c r="AY507" s="3" t="s">
        <v>700</v>
      </c>
      <c r="AZ507" s="3" t="s">
        <v>5260</v>
      </c>
      <c r="BA507" s="3" t="s">
        <v>700</v>
      </c>
      <c r="BB507" s="3" t="s">
        <v>5261</v>
      </c>
    </row>
    <row r="508" spans="1:54" ht="43.2" x14ac:dyDescent="0.3">
      <c r="A508" s="3" t="s">
        <v>663</v>
      </c>
      <c r="B508" s="3" t="s">
        <v>5262</v>
      </c>
      <c r="C508" s="3" t="s">
        <v>5263</v>
      </c>
      <c r="D508" s="3" t="s">
        <v>5017</v>
      </c>
      <c r="E508" s="3">
        <v>507</v>
      </c>
      <c r="F508" s="3" t="s">
        <v>37835</v>
      </c>
      <c r="G508" s="3" t="s">
        <v>694</v>
      </c>
      <c r="H508" s="3" t="s">
        <v>1521</v>
      </c>
      <c r="I508" s="3"/>
      <c r="J508" s="3" t="s">
        <v>4</v>
      </c>
      <c r="K508" s="3" t="s">
        <v>4</v>
      </c>
      <c r="L508" s="3" t="s">
        <v>697</v>
      </c>
      <c r="M508" s="3" t="s">
        <v>4</v>
      </c>
      <c r="N508" s="3"/>
      <c r="O508" s="3" t="s">
        <v>4</v>
      </c>
      <c r="P508" s="3" t="s">
        <v>4</v>
      </c>
      <c r="Q508" s="3" t="s">
        <v>4</v>
      </c>
      <c r="R508" s="3" t="s">
        <v>4</v>
      </c>
      <c r="S508" s="3" t="s">
        <v>4</v>
      </c>
      <c r="T508" s="3" t="s">
        <v>4</v>
      </c>
      <c r="U508" s="3" t="s">
        <v>4</v>
      </c>
      <c r="V508" s="3" t="s">
        <v>4</v>
      </c>
      <c r="W508" s="3" t="s">
        <v>4</v>
      </c>
      <c r="X508" s="3" t="s">
        <v>4</v>
      </c>
      <c r="Y508" s="3" t="s">
        <v>4</v>
      </c>
      <c r="Z508" s="3" t="s">
        <v>4</v>
      </c>
      <c r="AA508" s="3" t="s">
        <v>4</v>
      </c>
      <c r="AB508" s="3" t="s">
        <v>4</v>
      </c>
      <c r="AC508" s="3" t="s">
        <v>4</v>
      </c>
      <c r="AD508" s="3" t="s">
        <v>4</v>
      </c>
      <c r="AE508" s="3" t="s">
        <v>4</v>
      </c>
      <c r="AF508" s="3" t="s">
        <v>4</v>
      </c>
      <c r="AG508" s="3" t="s">
        <v>4</v>
      </c>
      <c r="AH508" s="3" t="s">
        <v>4</v>
      </c>
      <c r="AI508" s="3" t="s">
        <v>4</v>
      </c>
      <c r="AJ508" s="3" t="s">
        <v>4</v>
      </c>
      <c r="AK508" s="3" t="s">
        <v>4</v>
      </c>
      <c r="AL508" s="3" t="s">
        <v>4</v>
      </c>
      <c r="AM508" s="3" t="s">
        <v>4</v>
      </c>
      <c r="AN508" s="3" t="s">
        <v>4</v>
      </c>
      <c r="AO508" s="3" t="s">
        <v>4</v>
      </c>
      <c r="AP508" s="3" t="s">
        <v>4</v>
      </c>
      <c r="AQ508" s="3" t="s">
        <v>4</v>
      </c>
      <c r="AR508" s="3" t="s">
        <v>4</v>
      </c>
      <c r="AS508" s="3" t="s">
        <v>4</v>
      </c>
      <c r="AT508" s="3" t="s">
        <v>4</v>
      </c>
      <c r="AU508" s="3" t="s">
        <v>4</v>
      </c>
      <c r="AV508" s="3" t="s">
        <v>4</v>
      </c>
      <c r="AW508" s="3" t="s">
        <v>4</v>
      </c>
      <c r="AX508" s="3" t="s">
        <v>4</v>
      </c>
      <c r="AY508" s="3" t="s">
        <v>4</v>
      </c>
      <c r="AZ508" s="3" t="s">
        <v>4</v>
      </c>
      <c r="BA508" s="3" t="s">
        <v>4</v>
      </c>
      <c r="BB508" s="3" t="s">
        <v>4</v>
      </c>
    </row>
    <row r="509" spans="1:54" ht="28.8" x14ac:dyDescent="0.3">
      <c r="A509" s="3" t="s">
        <v>663</v>
      </c>
      <c r="B509" s="3" t="s">
        <v>5264</v>
      </c>
      <c r="C509" s="3" t="s">
        <v>5265</v>
      </c>
      <c r="D509" s="3" t="s">
        <v>5017</v>
      </c>
      <c r="E509" s="3">
        <v>508</v>
      </c>
      <c r="F509" s="3" t="s">
        <v>37825</v>
      </c>
      <c r="G509" s="3" t="s">
        <v>694</v>
      </c>
      <c r="H509" s="3" t="s">
        <v>5266</v>
      </c>
      <c r="I509" s="3"/>
      <c r="J509" s="3" t="s">
        <v>697</v>
      </c>
      <c r="K509" s="3" t="s">
        <v>4</v>
      </c>
      <c r="L509" s="3" t="s">
        <v>697</v>
      </c>
      <c r="N509" s="3"/>
      <c r="O509" s="3" t="s">
        <v>731</v>
      </c>
      <c r="P509" s="3"/>
      <c r="Q509" s="3" t="s">
        <v>699</v>
      </c>
      <c r="R509" s="3"/>
      <c r="S509" s="3" t="s">
        <v>698</v>
      </c>
      <c r="T509" s="3"/>
      <c r="U509" s="3" t="s">
        <v>729</v>
      </c>
      <c r="W509" s="3" t="s">
        <v>728</v>
      </c>
      <c r="Y509" s="3" t="s">
        <v>786</v>
      </c>
      <c r="AA509" s="3" t="s">
        <v>698</v>
      </c>
      <c r="AC509" s="3" t="s">
        <v>698</v>
      </c>
      <c r="AE509" s="3" t="s">
        <v>730</v>
      </c>
      <c r="AG509" s="3" t="s">
        <v>699</v>
      </c>
      <c r="AI509" s="3" t="s">
        <v>729</v>
      </c>
      <c r="AK509" s="3" t="s">
        <v>698</v>
      </c>
      <c r="AM509" s="3" t="s">
        <v>698</v>
      </c>
      <c r="AO509" s="3" t="s">
        <v>728</v>
      </c>
      <c r="AQ509" s="3" t="s">
        <v>730</v>
      </c>
      <c r="AS509" s="3" t="s">
        <v>730</v>
      </c>
      <c r="AU509" s="3" t="s">
        <v>728</v>
      </c>
      <c r="AW509" s="3" t="s">
        <v>699</v>
      </c>
      <c r="AY509" s="3" t="s">
        <v>699</v>
      </c>
      <c r="BA509" s="3" t="s">
        <v>728</v>
      </c>
    </row>
    <row r="510" spans="1:54" ht="187.2" x14ac:dyDescent="0.3">
      <c r="A510" s="3" t="s">
        <v>663</v>
      </c>
      <c r="B510" s="3" t="s">
        <v>5267</v>
      </c>
      <c r="C510" s="3" t="s">
        <v>5268</v>
      </c>
      <c r="D510" s="3" t="s">
        <v>5017</v>
      </c>
      <c r="E510" s="3">
        <v>509</v>
      </c>
      <c r="F510" s="3" t="s">
        <v>37854</v>
      </c>
      <c r="G510" s="3" t="s">
        <v>694</v>
      </c>
      <c r="H510" s="3" t="s">
        <v>5269</v>
      </c>
      <c r="I510" s="3"/>
      <c r="J510" s="3" t="s">
        <v>697</v>
      </c>
      <c r="K510" s="3" t="s">
        <v>4</v>
      </c>
      <c r="L510" s="3" t="s">
        <v>697</v>
      </c>
      <c r="M510" s="3" t="s">
        <v>5270</v>
      </c>
      <c r="N510" s="3"/>
      <c r="O510" s="3" t="s">
        <v>698</v>
      </c>
      <c r="P510" s="3" t="s">
        <v>5271</v>
      </c>
      <c r="Q510" s="3" t="s">
        <v>700</v>
      </c>
      <c r="R510" s="3" t="s">
        <v>5272</v>
      </c>
      <c r="S510" s="3" t="s">
        <v>729</v>
      </c>
      <c r="T510" s="3" t="s">
        <v>5273</v>
      </c>
      <c r="U510" s="3" t="s">
        <v>699</v>
      </c>
      <c r="V510" s="3" t="s">
        <v>5274</v>
      </c>
      <c r="W510" s="3" t="s">
        <v>698</v>
      </c>
      <c r="X510" s="3" t="s">
        <v>5275</v>
      </c>
      <c r="Y510" s="3" t="s">
        <v>728</v>
      </c>
      <c r="Z510" s="3" t="s">
        <v>5276</v>
      </c>
      <c r="AA510" s="3" t="s">
        <v>1132</v>
      </c>
      <c r="AB510" s="3" t="s">
        <v>5277</v>
      </c>
      <c r="AC510" s="3" t="s">
        <v>790</v>
      </c>
      <c r="AD510" s="3" t="s">
        <v>5278</v>
      </c>
      <c r="AE510" s="3" t="s">
        <v>730</v>
      </c>
      <c r="AF510" s="3" t="s">
        <v>5279</v>
      </c>
      <c r="AG510" s="3" t="s">
        <v>700</v>
      </c>
      <c r="AH510" s="3" t="s">
        <v>5280</v>
      </c>
      <c r="AI510" s="3" t="s">
        <v>730</v>
      </c>
      <c r="AJ510" s="3" t="s">
        <v>36572</v>
      </c>
      <c r="AK510" s="3" t="s">
        <v>729</v>
      </c>
      <c r="AL510" s="3" t="s">
        <v>5281</v>
      </c>
      <c r="AM510" s="3" t="s">
        <v>698</v>
      </c>
      <c r="AN510" s="3" t="s">
        <v>5282</v>
      </c>
      <c r="AO510" s="3" t="s">
        <v>728</v>
      </c>
      <c r="AP510" s="3" t="s">
        <v>5283</v>
      </c>
      <c r="AQ510" s="3" t="s">
        <v>699</v>
      </c>
      <c r="AS510" s="3" t="s">
        <v>731</v>
      </c>
      <c r="AT510" s="3" t="s">
        <v>5284</v>
      </c>
      <c r="AU510" s="3" t="s">
        <v>728</v>
      </c>
      <c r="AV510" s="3" t="s">
        <v>5285</v>
      </c>
      <c r="AW510" s="3" t="s">
        <v>700</v>
      </c>
      <c r="AX510" s="3" t="s">
        <v>5286</v>
      </c>
      <c r="AY510" s="3" t="s">
        <v>699</v>
      </c>
      <c r="AZ510" s="3" t="s">
        <v>5287</v>
      </c>
      <c r="BA510" s="3" t="s">
        <v>700</v>
      </c>
      <c r="BB510" s="3" t="s">
        <v>5288</v>
      </c>
    </row>
    <row r="511" spans="1:54" ht="72" x14ac:dyDescent="0.3">
      <c r="A511" s="3" t="s">
        <v>663</v>
      </c>
      <c r="B511" s="3" t="s">
        <v>5289</v>
      </c>
      <c r="C511" s="3" t="s">
        <v>5290</v>
      </c>
      <c r="D511" s="3" t="s">
        <v>5017</v>
      </c>
      <c r="E511" s="3">
        <v>510</v>
      </c>
      <c r="F511" s="3" t="s">
        <v>37837</v>
      </c>
      <c r="G511" s="3" t="s">
        <v>752</v>
      </c>
      <c r="H511" s="3" t="s">
        <v>5291</v>
      </c>
      <c r="I511" s="3" t="s">
        <v>2897</v>
      </c>
      <c r="J511" s="3" t="s">
        <v>697</v>
      </c>
      <c r="K511" s="3" t="s">
        <v>4</v>
      </c>
      <c r="L511" s="3" t="s">
        <v>697</v>
      </c>
      <c r="N511" s="3"/>
      <c r="O511" s="3" t="s">
        <v>700</v>
      </c>
      <c r="P511" s="3" t="s">
        <v>5292</v>
      </c>
      <c r="Q511" s="3" t="s">
        <v>698</v>
      </c>
      <c r="R511" s="3"/>
      <c r="S511" s="3" t="s">
        <v>699</v>
      </c>
      <c r="T511" s="3" t="s">
        <v>5293</v>
      </c>
      <c r="U511" s="3" t="s">
        <v>700</v>
      </c>
      <c r="V511" s="3" t="s">
        <v>5294</v>
      </c>
      <c r="W511" s="3" t="s">
        <v>729</v>
      </c>
      <c r="Y511" s="3" t="s">
        <v>790</v>
      </c>
      <c r="Z511" s="3" t="s">
        <v>5295</v>
      </c>
      <c r="AA511" s="3" t="s">
        <v>712</v>
      </c>
      <c r="AC511" s="3" t="s">
        <v>712</v>
      </c>
      <c r="AE511" s="3" t="s">
        <v>698</v>
      </c>
      <c r="AG511" s="3" t="s">
        <v>727</v>
      </c>
      <c r="AI511" s="3" t="s">
        <v>728</v>
      </c>
      <c r="AJ511" s="3" t="s">
        <v>36573</v>
      </c>
      <c r="AK511" s="3" t="s">
        <v>786</v>
      </c>
      <c r="AL511" s="3" t="s">
        <v>5296</v>
      </c>
      <c r="AM511" s="3" t="s">
        <v>730</v>
      </c>
      <c r="AN511" s="3" t="s">
        <v>5297</v>
      </c>
      <c r="AO511" s="3" t="s">
        <v>728</v>
      </c>
      <c r="AQ511" s="3" t="s">
        <v>790</v>
      </c>
      <c r="AS511" s="3" t="s">
        <v>790</v>
      </c>
      <c r="AT511" s="3" t="s">
        <v>5298</v>
      </c>
      <c r="AU511" s="3" t="s">
        <v>728</v>
      </c>
      <c r="AV511" s="3" t="s">
        <v>5299</v>
      </c>
      <c r="AW511" s="3" t="s">
        <v>786</v>
      </c>
      <c r="AX511" s="3" t="s">
        <v>5300</v>
      </c>
      <c r="AY511" s="3" t="s">
        <v>790</v>
      </c>
      <c r="BA511" s="3" t="s">
        <v>729</v>
      </c>
    </row>
    <row r="512" spans="1:54" ht="86.4" x14ac:dyDescent="0.3">
      <c r="A512" s="3" t="s">
        <v>663</v>
      </c>
      <c r="B512" s="3" t="s">
        <v>5301</v>
      </c>
      <c r="C512" s="3" t="s">
        <v>5302</v>
      </c>
      <c r="D512" s="3" t="s">
        <v>5017</v>
      </c>
      <c r="E512" s="3">
        <v>511</v>
      </c>
      <c r="F512" s="3" t="s">
        <v>37828</v>
      </c>
      <c r="G512" s="3" t="s">
        <v>752</v>
      </c>
      <c r="H512" s="3" t="s">
        <v>5303</v>
      </c>
      <c r="I512" s="3"/>
      <c r="J512" s="3" t="s">
        <v>697</v>
      </c>
      <c r="K512" s="3" t="s">
        <v>4</v>
      </c>
      <c r="L512" s="3" t="s">
        <v>697</v>
      </c>
      <c r="N512" s="3"/>
      <c r="O512" s="3" t="s">
        <v>698</v>
      </c>
      <c r="P512" s="3"/>
      <c r="Q512" s="3" t="s">
        <v>699</v>
      </c>
      <c r="R512" s="3"/>
      <c r="S512" s="3" t="s">
        <v>700</v>
      </c>
      <c r="T512" s="3"/>
      <c r="U512" s="3" t="s">
        <v>729</v>
      </c>
      <c r="V512" s="3" t="s">
        <v>5304</v>
      </c>
      <c r="W512" s="3" t="s">
        <v>699</v>
      </c>
      <c r="X512" s="3" t="s">
        <v>5305</v>
      </c>
      <c r="Y512" s="3" t="s">
        <v>699</v>
      </c>
      <c r="AA512" s="3" t="s">
        <v>699</v>
      </c>
      <c r="AB512" s="3" t="s">
        <v>5306</v>
      </c>
      <c r="AC512" s="3" t="s">
        <v>699</v>
      </c>
      <c r="AE512" s="3" t="s">
        <v>730</v>
      </c>
      <c r="AF512" s="3" t="s">
        <v>5307</v>
      </c>
      <c r="AG512" s="3" t="s">
        <v>699</v>
      </c>
      <c r="AI512" s="3" t="s">
        <v>698</v>
      </c>
      <c r="AK512" s="3" t="s">
        <v>699</v>
      </c>
      <c r="AM512" s="3" t="s">
        <v>698</v>
      </c>
      <c r="AO512" s="3" t="s">
        <v>700</v>
      </c>
      <c r="AQ512" s="3" t="s">
        <v>699</v>
      </c>
      <c r="AS512" s="3" t="s">
        <v>712</v>
      </c>
      <c r="AU512" s="3" t="s">
        <v>700</v>
      </c>
      <c r="AW512" s="3" t="s">
        <v>699</v>
      </c>
      <c r="AY512" s="3" t="s">
        <v>699</v>
      </c>
      <c r="BA512" s="3" t="s">
        <v>699</v>
      </c>
    </row>
    <row r="513" spans="1:54" ht="28.8" x14ac:dyDescent="0.3">
      <c r="A513" s="3" t="s">
        <v>663</v>
      </c>
      <c r="B513" s="3" t="s">
        <v>3076</v>
      </c>
      <c r="C513" s="3" t="s">
        <v>5308</v>
      </c>
      <c r="D513" s="3" t="s">
        <v>5017</v>
      </c>
      <c r="E513" s="3">
        <v>512</v>
      </c>
      <c r="F513" s="3" t="s">
        <v>37835</v>
      </c>
      <c r="G513" s="3" t="s">
        <v>752</v>
      </c>
      <c r="H513" s="3" t="s">
        <v>5309</v>
      </c>
      <c r="I513" s="3"/>
      <c r="J513" s="3" t="s">
        <v>4</v>
      </c>
      <c r="K513" s="3" t="s">
        <v>4</v>
      </c>
      <c r="L513" s="3" t="s">
        <v>697</v>
      </c>
      <c r="M513" s="3" t="s">
        <v>4</v>
      </c>
      <c r="N513" s="3"/>
      <c r="O513" s="3" t="s">
        <v>4</v>
      </c>
      <c r="P513" s="3" t="s">
        <v>4</v>
      </c>
      <c r="Q513" s="3" t="s">
        <v>4</v>
      </c>
      <c r="R513" s="3" t="s">
        <v>4</v>
      </c>
      <c r="S513" s="3" t="s">
        <v>4</v>
      </c>
      <c r="T513" s="3" t="s">
        <v>4</v>
      </c>
      <c r="U513" s="3" t="s">
        <v>4</v>
      </c>
      <c r="V513" s="3" t="s">
        <v>4</v>
      </c>
      <c r="W513" s="3" t="s">
        <v>4</v>
      </c>
      <c r="X513" s="3" t="s">
        <v>4</v>
      </c>
      <c r="Y513" s="3" t="s">
        <v>4</v>
      </c>
      <c r="Z513" s="3" t="s">
        <v>4</v>
      </c>
      <c r="AA513" s="3" t="s">
        <v>4</v>
      </c>
      <c r="AB513" s="3" t="s">
        <v>4</v>
      </c>
      <c r="AC513" s="3" t="s">
        <v>4</v>
      </c>
      <c r="AD513" s="3" t="s">
        <v>4</v>
      </c>
      <c r="AE513" s="3" t="s">
        <v>4</v>
      </c>
      <c r="AF513" s="3" t="s">
        <v>4</v>
      </c>
      <c r="AG513" s="3" t="s">
        <v>4</v>
      </c>
      <c r="AH513" s="3" t="s">
        <v>4</v>
      </c>
      <c r="AI513" s="3" t="s">
        <v>4</v>
      </c>
      <c r="AJ513" s="3" t="s">
        <v>4</v>
      </c>
      <c r="AK513" s="3" t="s">
        <v>4</v>
      </c>
      <c r="AL513" s="3" t="s">
        <v>4</v>
      </c>
      <c r="AM513" s="3" t="s">
        <v>4</v>
      </c>
      <c r="AN513" s="3" t="s">
        <v>4</v>
      </c>
      <c r="AO513" s="3" t="s">
        <v>4</v>
      </c>
      <c r="AP513" s="3" t="s">
        <v>4</v>
      </c>
      <c r="AQ513" s="3" t="s">
        <v>4</v>
      </c>
      <c r="AR513" s="3" t="s">
        <v>4</v>
      </c>
      <c r="AS513" s="3" t="s">
        <v>4</v>
      </c>
      <c r="AT513" s="3" t="s">
        <v>4</v>
      </c>
      <c r="AU513" s="3" t="s">
        <v>4</v>
      </c>
      <c r="AV513" s="3" t="s">
        <v>4</v>
      </c>
      <c r="AW513" s="3" t="s">
        <v>4</v>
      </c>
      <c r="AX513" s="3" t="s">
        <v>4</v>
      </c>
      <c r="AY513" s="3" t="s">
        <v>4</v>
      </c>
      <c r="AZ513" s="3" t="s">
        <v>4</v>
      </c>
      <c r="BA513" s="3" t="s">
        <v>4</v>
      </c>
      <c r="BB513" s="3" t="s">
        <v>4</v>
      </c>
    </row>
    <row r="514" spans="1:54" ht="28.8" x14ac:dyDescent="0.3">
      <c r="A514" s="3" t="s">
        <v>663</v>
      </c>
      <c r="B514" s="3" t="s">
        <v>5310</v>
      </c>
      <c r="C514" s="3" t="s">
        <v>2645</v>
      </c>
      <c r="D514" s="3" t="s">
        <v>5017</v>
      </c>
      <c r="E514" s="3">
        <v>513</v>
      </c>
      <c r="F514" s="3" t="s">
        <v>37847</v>
      </c>
      <c r="G514" s="3" t="s">
        <v>694</v>
      </c>
      <c r="H514" s="3" t="s">
        <v>5311</v>
      </c>
      <c r="I514" s="3"/>
      <c r="J514" s="3" t="s">
        <v>4</v>
      </c>
      <c r="K514" s="3" t="s">
        <v>4</v>
      </c>
      <c r="L514" s="3" t="s">
        <v>697</v>
      </c>
      <c r="M514" s="3" t="s">
        <v>4</v>
      </c>
      <c r="N514" s="3"/>
      <c r="O514" s="3" t="s">
        <v>4</v>
      </c>
      <c r="P514" s="3" t="s">
        <v>4</v>
      </c>
      <c r="Q514" s="3" t="s">
        <v>4</v>
      </c>
      <c r="R514" s="3" t="s">
        <v>4</v>
      </c>
      <c r="S514" s="3" t="s">
        <v>4</v>
      </c>
      <c r="T514" s="3" t="s">
        <v>4</v>
      </c>
      <c r="U514" s="3" t="s">
        <v>4</v>
      </c>
      <c r="V514" s="3" t="s">
        <v>4</v>
      </c>
      <c r="W514" s="3" t="s">
        <v>4</v>
      </c>
      <c r="X514" s="3" t="s">
        <v>4</v>
      </c>
      <c r="Y514" s="3" t="s">
        <v>4</v>
      </c>
      <c r="Z514" s="3" t="s">
        <v>4</v>
      </c>
      <c r="AA514" s="3" t="s">
        <v>4</v>
      </c>
      <c r="AB514" s="3" t="s">
        <v>4</v>
      </c>
      <c r="AC514" s="3" t="s">
        <v>4</v>
      </c>
      <c r="AD514" s="3" t="s">
        <v>4</v>
      </c>
      <c r="AE514" s="3" t="s">
        <v>4</v>
      </c>
      <c r="AF514" s="3" t="s">
        <v>4</v>
      </c>
      <c r="AG514" s="3" t="s">
        <v>4</v>
      </c>
      <c r="AH514" s="3" t="s">
        <v>4</v>
      </c>
      <c r="AI514" s="3" t="s">
        <v>4</v>
      </c>
      <c r="AJ514" s="3" t="s">
        <v>4</v>
      </c>
      <c r="AK514" s="3" t="s">
        <v>4</v>
      </c>
      <c r="AL514" s="3" t="s">
        <v>4</v>
      </c>
      <c r="AM514" s="3" t="s">
        <v>4</v>
      </c>
      <c r="AN514" s="3" t="s">
        <v>4</v>
      </c>
      <c r="AO514" s="3" t="s">
        <v>4</v>
      </c>
      <c r="AP514" s="3" t="s">
        <v>4</v>
      </c>
      <c r="AQ514" s="3" t="s">
        <v>4</v>
      </c>
      <c r="AR514" s="3" t="s">
        <v>4</v>
      </c>
      <c r="AS514" s="3" t="s">
        <v>4</v>
      </c>
      <c r="AT514" s="3" t="s">
        <v>4</v>
      </c>
      <c r="AU514" s="3" t="s">
        <v>4</v>
      </c>
      <c r="AV514" s="3" t="s">
        <v>4</v>
      </c>
      <c r="AW514" s="3" t="s">
        <v>4</v>
      </c>
      <c r="AX514" s="3" t="s">
        <v>4</v>
      </c>
      <c r="AY514" s="3" t="s">
        <v>4</v>
      </c>
      <c r="AZ514" s="3" t="s">
        <v>4</v>
      </c>
      <c r="BA514" s="3" t="s">
        <v>4</v>
      </c>
      <c r="BB514" s="3" t="s">
        <v>4</v>
      </c>
    </row>
    <row r="515" spans="1:54" ht="244.8" x14ac:dyDescent="0.3">
      <c r="A515" s="3" t="s">
        <v>661</v>
      </c>
      <c r="B515" s="3" t="s">
        <v>5312</v>
      </c>
      <c r="C515" s="3" t="s">
        <v>5313</v>
      </c>
      <c r="D515" s="3" t="s">
        <v>1657</v>
      </c>
      <c r="E515" s="3">
        <v>2</v>
      </c>
      <c r="F515" s="3" t="s">
        <v>37847</v>
      </c>
      <c r="G515" s="3" t="s">
        <v>752</v>
      </c>
      <c r="H515" s="3" t="s">
        <v>5314</v>
      </c>
      <c r="I515" s="3"/>
      <c r="J515" s="3" t="s">
        <v>697</v>
      </c>
      <c r="K515" s="3" t="s">
        <v>4</v>
      </c>
      <c r="L515" s="3" t="s">
        <v>697</v>
      </c>
      <c r="M515" s="3" t="s">
        <v>5315</v>
      </c>
      <c r="N515" s="3"/>
      <c r="O515" s="3" t="s">
        <v>698</v>
      </c>
      <c r="P515" s="3"/>
      <c r="Q515" s="3" t="s">
        <v>698</v>
      </c>
      <c r="R515" s="3"/>
      <c r="S515" s="3" t="s">
        <v>700</v>
      </c>
      <c r="T515" s="3"/>
      <c r="U515" s="3" t="s">
        <v>699</v>
      </c>
      <c r="V515" s="3" t="s">
        <v>5316</v>
      </c>
      <c r="W515" s="3" t="s">
        <v>699</v>
      </c>
      <c r="X515" s="3" t="s">
        <v>5317</v>
      </c>
      <c r="Y515" s="3" t="s">
        <v>699</v>
      </c>
      <c r="Z515" s="3" t="s">
        <v>5318</v>
      </c>
      <c r="AA515" s="3" t="s">
        <v>698</v>
      </c>
      <c r="AB515" s="3" t="s">
        <v>5319</v>
      </c>
      <c r="AC515" s="3" t="s">
        <v>699</v>
      </c>
      <c r="AE515" s="3" t="s">
        <v>700</v>
      </c>
      <c r="AF515" s="3" t="s">
        <v>5320</v>
      </c>
      <c r="AG515" s="3" t="s">
        <v>699</v>
      </c>
      <c r="AI515" s="3" t="s">
        <v>699</v>
      </c>
      <c r="AJ515" s="3" t="s">
        <v>36574</v>
      </c>
      <c r="AK515" s="3" t="s">
        <v>699</v>
      </c>
      <c r="AL515" s="3" t="s">
        <v>5321</v>
      </c>
      <c r="AM515" s="3" t="s">
        <v>698</v>
      </c>
      <c r="AN515" s="3" t="s">
        <v>5322</v>
      </c>
      <c r="AO515" s="3" t="s">
        <v>698</v>
      </c>
      <c r="AP515" s="3" t="s">
        <v>5323</v>
      </c>
      <c r="AQ515" s="3" t="s">
        <v>700</v>
      </c>
      <c r="AS515" s="3" t="s">
        <v>699</v>
      </c>
      <c r="AT515" s="3" t="s">
        <v>5324</v>
      </c>
      <c r="AU515" s="3" t="s">
        <v>712</v>
      </c>
      <c r="AV515" s="3" t="s">
        <v>5325</v>
      </c>
      <c r="AW515" s="3" t="s">
        <v>700</v>
      </c>
      <c r="AX515" s="3" t="s">
        <v>5326</v>
      </c>
      <c r="AY515" s="3" t="s">
        <v>698</v>
      </c>
      <c r="AZ515" s="3" t="s">
        <v>5327</v>
      </c>
      <c r="BA515" s="3" t="s">
        <v>700</v>
      </c>
      <c r="BB515" s="3" t="s">
        <v>5328</v>
      </c>
    </row>
    <row r="516" spans="1:54" ht="86.4" x14ac:dyDescent="0.3">
      <c r="A516" s="3" t="s">
        <v>661</v>
      </c>
      <c r="B516" s="3" t="s">
        <v>5329</v>
      </c>
      <c r="C516" s="3" t="s">
        <v>5330</v>
      </c>
      <c r="D516" s="3" t="s">
        <v>1657</v>
      </c>
      <c r="E516" s="3">
        <v>3</v>
      </c>
      <c r="F516" s="3" t="s">
        <v>37833</v>
      </c>
      <c r="G516" s="3" t="s">
        <v>752</v>
      </c>
      <c r="H516" s="3" t="s">
        <v>2417</v>
      </c>
      <c r="I516" s="3"/>
      <c r="J516" s="3" t="s">
        <v>697</v>
      </c>
      <c r="K516" s="3" t="s">
        <v>4</v>
      </c>
      <c r="L516" s="3" t="s">
        <v>697</v>
      </c>
      <c r="N516" s="3"/>
      <c r="O516" s="3" t="s">
        <v>698</v>
      </c>
      <c r="P516" s="3"/>
      <c r="Q516" s="3" t="s">
        <v>698</v>
      </c>
      <c r="R516" s="3"/>
      <c r="S516" s="3" t="s">
        <v>698</v>
      </c>
      <c r="T516" s="3"/>
      <c r="U516" s="3" t="s">
        <v>699</v>
      </c>
      <c r="W516" s="3" t="s">
        <v>700</v>
      </c>
      <c r="Y516" s="3" t="s">
        <v>700</v>
      </c>
      <c r="AA516" s="3" t="s">
        <v>698</v>
      </c>
      <c r="AC516" s="3" t="s">
        <v>700</v>
      </c>
      <c r="AE516" s="3" t="s">
        <v>698</v>
      </c>
      <c r="AF516" s="3" t="s">
        <v>5331</v>
      </c>
      <c r="AG516" s="3" t="s">
        <v>699</v>
      </c>
      <c r="AH516" s="3" t="s">
        <v>5332</v>
      </c>
      <c r="AI516" s="3" t="s">
        <v>700</v>
      </c>
      <c r="AK516" s="3" t="s">
        <v>699</v>
      </c>
      <c r="AM516" s="3" t="s">
        <v>700</v>
      </c>
      <c r="AO516" s="3" t="s">
        <v>699</v>
      </c>
      <c r="AQ516" s="3" t="s">
        <v>699</v>
      </c>
      <c r="AS516" s="3" t="s">
        <v>699</v>
      </c>
      <c r="AU516" s="3" t="s">
        <v>698</v>
      </c>
      <c r="AW516" s="3" t="s">
        <v>700</v>
      </c>
      <c r="AY516" s="3" t="s">
        <v>698</v>
      </c>
      <c r="BA516" s="3" t="s">
        <v>700</v>
      </c>
    </row>
    <row r="517" spans="1:54" ht="28.8" x14ac:dyDescent="0.3">
      <c r="A517" s="3" t="s">
        <v>661</v>
      </c>
      <c r="B517" s="3" t="s">
        <v>5333</v>
      </c>
      <c r="C517" s="3" t="s">
        <v>5334</v>
      </c>
      <c r="D517" s="3" t="s">
        <v>1657</v>
      </c>
      <c r="E517" s="3">
        <v>4</v>
      </c>
      <c r="F517" s="3" t="s">
        <v>37819</v>
      </c>
      <c r="G517" s="3" t="s">
        <v>752</v>
      </c>
      <c r="H517" s="3" t="s">
        <v>5335</v>
      </c>
      <c r="I517" s="3"/>
      <c r="J517" s="3" t="s">
        <v>4</v>
      </c>
      <c r="K517" s="3" t="s">
        <v>4</v>
      </c>
      <c r="L517" s="3" t="s">
        <v>697</v>
      </c>
      <c r="M517" s="3" t="s">
        <v>4</v>
      </c>
      <c r="N517" s="3"/>
      <c r="O517" s="3" t="s">
        <v>4</v>
      </c>
      <c r="P517" s="3" t="s">
        <v>4</v>
      </c>
      <c r="Q517" s="3" t="s">
        <v>4</v>
      </c>
      <c r="R517" s="3" t="s">
        <v>4</v>
      </c>
      <c r="S517" s="3" t="s">
        <v>4</v>
      </c>
      <c r="T517" s="3" t="s">
        <v>4</v>
      </c>
      <c r="U517" s="3" t="s">
        <v>4</v>
      </c>
      <c r="V517" s="3" t="s">
        <v>4</v>
      </c>
      <c r="W517" s="3" t="s">
        <v>4</v>
      </c>
      <c r="X517" s="3" t="s">
        <v>4</v>
      </c>
      <c r="Y517" s="3" t="s">
        <v>4</v>
      </c>
      <c r="Z517" s="3" t="s">
        <v>4</v>
      </c>
      <c r="AA517" s="3" t="s">
        <v>4</v>
      </c>
      <c r="AB517" s="3" t="s">
        <v>4</v>
      </c>
      <c r="AC517" s="3" t="s">
        <v>4</v>
      </c>
      <c r="AD517" s="3" t="s">
        <v>4</v>
      </c>
      <c r="AE517" s="3" t="s">
        <v>4</v>
      </c>
      <c r="AF517" s="3" t="s">
        <v>4</v>
      </c>
      <c r="AG517" s="3" t="s">
        <v>4</v>
      </c>
      <c r="AH517" s="3" t="s">
        <v>4</v>
      </c>
      <c r="AI517" s="3" t="s">
        <v>4</v>
      </c>
      <c r="AJ517" s="3" t="s">
        <v>4</v>
      </c>
      <c r="AK517" s="3" t="s">
        <v>4</v>
      </c>
      <c r="AL517" s="3" t="s">
        <v>4</v>
      </c>
      <c r="AM517" s="3" t="s">
        <v>4</v>
      </c>
      <c r="AN517" s="3" t="s">
        <v>4</v>
      </c>
      <c r="AO517" s="3" t="s">
        <v>4</v>
      </c>
      <c r="AP517" s="3" t="s">
        <v>4</v>
      </c>
      <c r="AQ517" s="3" t="s">
        <v>4</v>
      </c>
      <c r="AR517" s="3" t="s">
        <v>4</v>
      </c>
      <c r="AS517" s="3" t="s">
        <v>4</v>
      </c>
      <c r="AT517" s="3" t="s">
        <v>4</v>
      </c>
      <c r="AU517" s="3" t="s">
        <v>4</v>
      </c>
      <c r="AV517" s="3" t="s">
        <v>4</v>
      </c>
      <c r="AW517" s="3" t="s">
        <v>4</v>
      </c>
      <c r="AX517" s="3" t="s">
        <v>4</v>
      </c>
      <c r="AY517" s="3" t="s">
        <v>4</v>
      </c>
      <c r="AZ517" s="3" t="s">
        <v>4</v>
      </c>
      <c r="BA517" s="3" t="s">
        <v>4</v>
      </c>
      <c r="BB517" s="3" t="s">
        <v>4</v>
      </c>
    </row>
    <row r="518" spans="1:54" ht="28.8" x14ac:dyDescent="0.3">
      <c r="A518" s="3" t="s">
        <v>661</v>
      </c>
      <c r="B518" s="3" t="s">
        <v>5336</v>
      </c>
      <c r="C518" s="3" t="s">
        <v>5337</v>
      </c>
      <c r="D518" s="3" t="s">
        <v>1657</v>
      </c>
      <c r="E518" s="3">
        <v>5</v>
      </c>
      <c r="F518" s="3" t="s">
        <v>37879</v>
      </c>
      <c r="G518" s="3" t="s">
        <v>694</v>
      </c>
      <c r="H518" s="3" t="s">
        <v>5338</v>
      </c>
      <c r="I518" s="3"/>
      <c r="J518" s="3" t="s">
        <v>4</v>
      </c>
      <c r="K518" s="3" t="s">
        <v>4</v>
      </c>
      <c r="L518" s="3" t="s">
        <v>705</v>
      </c>
      <c r="M518" s="3" t="s">
        <v>4</v>
      </c>
      <c r="N518" s="3"/>
      <c r="O518" s="3" t="s">
        <v>4</v>
      </c>
      <c r="P518" s="3" t="s">
        <v>4</v>
      </c>
      <c r="Q518" s="3" t="s">
        <v>4</v>
      </c>
      <c r="R518" s="3" t="s">
        <v>4</v>
      </c>
      <c r="S518" s="3" t="s">
        <v>4</v>
      </c>
      <c r="T518" s="3" t="s">
        <v>4</v>
      </c>
      <c r="U518" s="3" t="s">
        <v>4</v>
      </c>
      <c r="V518" s="3" t="s">
        <v>4</v>
      </c>
      <c r="W518" s="3" t="s">
        <v>4</v>
      </c>
      <c r="X518" s="3" t="s">
        <v>4</v>
      </c>
      <c r="Y518" s="3" t="s">
        <v>4</v>
      </c>
      <c r="Z518" s="3" t="s">
        <v>4</v>
      </c>
      <c r="AA518" s="3" t="s">
        <v>4</v>
      </c>
      <c r="AB518" s="3" t="s">
        <v>4</v>
      </c>
      <c r="AC518" s="3" t="s">
        <v>4</v>
      </c>
      <c r="AD518" s="3" t="s">
        <v>4</v>
      </c>
      <c r="AE518" s="3" t="s">
        <v>4</v>
      </c>
      <c r="AF518" s="3" t="s">
        <v>4</v>
      </c>
      <c r="AG518" s="3" t="s">
        <v>4</v>
      </c>
      <c r="AH518" s="3" t="s">
        <v>4</v>
      </c>
      <c r="AI518" s="3" t="s">
        <v>4</v>
      </c>
      <c r="AJ518" s="3" t="s">
        <v>4</v>
      </c>
      <c r="AK518" s="3" t="s">
        <v>4</v>
      </c>
      <c r="AL518" s="3" t="s">
        <v>4</v>
      </c>
      <c r="AM518" s="3" t="s">
        <v>4</v>
      </c>
      <c r="AN518" s="3" t="s">
        <v>4</v>
      </c>
      <c r="AO518" s="3" t="s">
        <v>4</v>
      </c>
      <c r="AP518" s="3" t="s">
        <v>4</v>
      </c>
      <c r="AQ518" s="3" t="s">
        <v>4</v>
      </c>
      <c r="AR518" s="3" t="s">
        <v>4</v>
      </c>
      <c r="AS518" s="3" t="s">
        <v>4</v>
      </c>
      <c r="AT518" s="3" t="s">
        <v>4</v>
      </c>
      <c r="AU518" s="3" t="s">
        <v>4</v>
      </c>
      <c r="AV518" s="3" t="s">
        <v>4</v>
      </c>
      <c r="AW518" s="3" t="s">
        <v>4</v>
      </c>
      <c r="AX518" s="3" t="s">
        <v>4</v>
      </c>
      <c r="AY518" s="3" t="s">
        <v>4</v>
      </c>
      <c r="AZ518" s="3" t="s">
        <v>4</v>
      </c>
      <c r="BA518" s="3" t="s">
        <v>4</v>
      </c>
      <c r="BB518" s="3" t="s">
        <v>4</v>
      </c>
    </row>
    <row r="519" spans="1:54" ht="230.4" x14ac:dyDescent="0.3">
      <c r="A519" s="3" t="s">
        <v>661</v>
      </c>
      <c r="B519" s="3" t="s">
        <v>5339</v>
      </c>
      <c r="C519" s="3" t="s">
        <v>5340</v>
      </c>
      <c r="D519" s="3" t="s">
        <v>1657</v>
      </c>
      <c r="E519" s="3">
        <v>6</v>
      </c>
      <c r="F519" s="3" t="s">
        <v>37867</v>
      </c>
      <c r="G519" s="3" t="s">
        <v>752</v>
      </c>
      <c r="H519" s="3" t="s">
        <v>5341</v>
      </c>
      <c r="I519" s="3" t="s">
        <v>5342</v>
      </c>
      <c r="J519" s="3" t="s">
        <v>697</v>
      </c>
      <c r="K519" s="3" t="s">
        <v>4</v>
      </c>
      <c r="L519" s="3" t="s">
        <v>697</v>
      </c>
      <c r="M519" s="3" t="s">
        <v>5343</v>
      </c>
      <c r="N519" s="3"/>
      <c r="O519" s="3" t="s">
        <v>700</v>
      </c>
      <c r="P519" s="3"/>
      <c r="Q519" s="3" t="s">
        <v>698</v>
      </c>
      <c r="R519" s="3"/>
      <c r="S519" s="3" t="s">
        <v>728</v>
      </c>
      <c r="T519" s="3" t="s">
        <v>5344</v>
      </c>
      <c r="U519" s="3" t="s">
        <v>729</v>
      </c>
      <c r="W519" s="3" t="s">
        <v>699</v>
      </c>
      <c r="X519" s="3" t="s">
        <v>5345</v>
      </c>
      <c r="Y519" s="3" t="s">
        <v>700</v>
      </c>
      <c r="Z519" s="3" t="s">
        <v>5346</v>
      </c>
      <c r="AA519" s="3" t="s">
        <v>698</v>
      </c>
      <c r="AB519" s="3" t="s">
        <v>5347</v>
      </c>
      <c r="AC519" s="3" t="s">
        <v>786</v>
      </c>
      <c r="AE519" s="3" t="s">
        <v>730</v>
      </c>
      <c r="AF519" s="3" t="s">
        <v>5348</v>
      </c>
      <c r="AG519" s="3" t="s">
        <v>729</v>
      </c>
      <c r="AH519" s="3" t="s">
        <v>5349</v>
      </c>
      <c r="AI519" s="3" t="s">
        <v>699</v>
      </c>
      <c r="AJ519" s="3" t="s">
        <v>36575</v>
      </c>
      <c r="AK519" s="3" t="s">
        <v>730</v>
      </c>
      <c r="AL519" s="3" t="s">
        <v>5350</v>
      </c>
      <c r="AM519" s="3" t="s">
        <v>727</v>
      </c>
      <c r="AO519" s="3" t="s">
        <v>698</v>
      </c>
      <c r="AP519" s="3" t="s">
        <v>5351</v>
      </c>
      <c r="AQ519" s="3" t="s">
        <v>699</v>
      </c>
      <c r="AR519" s="3" t="s">
        <v>5352</v>
      </c>
      <c r="AS519" s="3" t="s">
        <v>728</v>
      </c>
      <c r="AT519" s="3" t="s">
        <v>5353</v>
      </c>
      <c r="AU519" s="3" t="s">
        <v>790</v>
      </c>
      <c r="AW519" s="3" t="s">
        <v>728</v>
      </c>
      <c r="AY519" s="3" t="s">
        <v>698</v>
      </c>
      <c r="BA519" s="3" t="s">
        <v>699</v>
      </c>
    </row>
    <row r="520" spans="1:54" ht="43.2" x14ac:dyDescent="0.3">
      <c r="A520" s="3" t="s">
        <v>661</v>
      </c>
      <c r="B520" s="3" t="s">
        <v>5354</v>
      </c>
      <c r="C520" s="3" t="s">
        <v>5355</v>
      </c>
      <c r="D520" s="3" t="s">
        <v>1657</v>
      </c>
      <c r="E520" s="3">
        <v>7</v>
      </c>
      <c r="F520" s="3" t="s">
        <v>37853</v>
      </c>
      <c r="G520" s="3" t="s">
        <v>694</v>
      </c>
      <c r="H520" s="3" t="s">
        <v>914</v>
      </c>
      <c r="I520" s="3"/>
      <c r="J520" s="3" t="s">
        <v>697</v>
      </c>
      <c r="K520" s="3" t="s">
        <v>4</v>
      </c>
      <c r="L520" s="3" t="s">
        <v>697</v>
      </c>
      <c r="M520" s="3" t="s">
        <v>5356</v>
      </c>
      <c r="N520" s="3"/>
      <c r="O520" s="3" t="s">
        <v>728</v>
      </c>
      <c r="P520" s="3"/>
      <c r="Q520" s="3" t="s">
        <v>730</v>
      </c>
      <c r="R520" s="3"/>
      <c r="S520" s="3" t="s">
        <v>698</v>
      </c>
      <c r="T520" s="3"/>
      <c r="U520" s="3" t="s">
        <v>730</v>
      </c>
      <c r="W520" s="3" t="s">
        <v>698</v>
      </c>
      <c r="X520" s="3" t="s">
        <v>5357</v>
      </c>
      <c r="Y520" s="3" t="s">
        <v>700</v>
      </c>
      <c r="Z520" s="3" t="s">
        <v>5358</v>
      </c>
      <c r="AA520" s="3" t="s">
        <v>698</v>
      </c>
      <c r="AB520" s="3" t="s">
        <v>5359</v>
      </c>
      <c r="AC520" s="3" t="s">
        <v>727</v>
      </c>
      <c r="AD520" s="3" t="s">
        <v>5360</v>
      </c>
      <c r="AE520" s="3" t="s">
        <v>698</v>
      </c>
      <c r="AG520" s="3" t="s">
        <v>729</v>
      </c>
      <c r="AH520" s="3" t="s">
        <v>5361</v>
      </c>
      <c r="AI520" s="3" t="s">
        <v>729</v>
      </c>
      <c r="AJ520" s="3" t="s">
        <v>36576</v>
      </c>
      <c r="AK520" s="3" t="s">
        <v>699</v>
      </c>
      <c r="AM520" s="3" t="s">
        <v>699</v>
      </c>
      <c r="AN520" s="3" t="s">
        <v>5362</v>
      </c>
      <c r="AO520" s="3" t="s">
        <v>699</v>
      </c>
      <c r="AQ520" s="3" t="s">
        <v>699</v>
      </c>
      <c r="AR520" s="3" t="s">
        <v>5363</v>
      </c>
      <c r="AS520" s="3" t="s">
        <v>699</v>
      </c>
      <c r="AT520" s="3" t="s">
        <v>5364</v>
      </c>
      <c r="AU520" s="3" t="s">
        <v>698</v>
      </c>
      <c r="AW520" s="3" t="s">
        <v>728</v>
      </c>
      <c r="AX520" s="3" t="s">
        <v>5365</v>
      </c>
      <c r="AY520" s="3" t="s">
        <v>790</v>
      </c>
      <c r="BA520" s="3" t="s">
        <v>700</v>
      </c>
    </row>
    <row r="521" spans="1:54" ht="230.4" x14ac:dyDescent="0.3">
      <c r="A521" s="3" t="s">
        <v>661</v>
      </c>
      <c r="B521" s="3" t="s">
        <v>5366</v>
      </c>
      <c r="C521" s="3" t="s">
        <v>5367</v>
      </c>
      <c r="D521" s="3" t="s">
        <v>1657</v>
      </c>
      <c r="E521" s="3">
        <v>8</v>
      </c>
      <c r="F521" s="3" t="s">
        <v>37871</v>
      </c>
      <c r="G521" s="3" t="s">
        <v>694</v>
      </c>
      <c r="H521" s="3" t="s">
        <v>5368</v>
      </c>
      <c r="I521" s="3"/>
      <c r="J521" s="3" t="s">
        <v>697</v>
      </c>
      <c r="K521" s="3" t="s">
        <v>4</v>
      </c>
      <c r="L521" s="3" t="s">
        <v>697</v>
      </c>
      <c r="M521" s="3" t="s">
        <v>5369</v>
      </c>
      <c r="N521" s="3"/>
      <c r="O521" s="3" t="s">
        <v>700</v>
      </c>
      <c r="P521" s="3" t="s">
        <v>5370</v>
      </c>
      <c r="Q521" s="3" t="s">
        <v>699</v>
      </c>
      <c r="R521" s="3" t="s">
        <v>5371</v>
      </c>
      <c r="S521" s="3" t="s">
        <v>700</v>
      </c>
      <c r="T521" s="3" t="s">
        <v>5372</v>
      </c>
      <c r="U521" s="3" t="s">
        <v>699</v>
      </c>
      <c r="V521" s="3" t="s">
        <v>5373</v>
      </c>
      <c r="W521" s="3" t="s">
        <v>698</v>
      </c>
      <c r="X521" s="3" t="s">
        <v>5374</v>
      </c>
      <c r="Y521" s="3" t="s">
        <v>698</v>
      </c>
      <c r="Z521" s="3" t="s">
        <v>5375</v>
      </c>
      <c r="AA521" s="3" t="s">
        <v>700</v>
      </c>
      <c r="AB521" s="3" t="s">
        <v>5376</v>
      </c>
      <c r="AC521" s="3" t="s">
        <v>699</v>
      </c>
      <c r="AD521" s="3" t="s">
        <v>5377</v>
      </c>
      <c r="AE521" s="3" t="s">
        <v>699</v>
      </c>
      <c r="AF521" s="3" t="s">
        <v>5378</v>
      </c>
      <c r="AG521" s="3" t="s">
        <v>700</v>
      </c>
      <c r="AH521" s="3" t="s">
        <v>5379</v>
      </c>
      <c r="AI521" s="3" t="s">
        <v>699</v>
      </c>
      <c r="AJ521" s="3" t="s">
        <v>36577</v>
      </c>
      <c r="AK521" s="3" t="s">
        <v>699</v>
      </c>
      <c r="AL521" s="3" t="s">
        <v>5380</v>
      </c>
      <c r="AM521" s="3" t="s">
        <v>699</v>
      </c>
      <c r="AN521" s="3" t="s">
        <v>5381</v>
      </c>
      <c r="AO521" s="3" t="s">
        <v>698</v>
      </c>
      <c r="AP521" s="3" t="s">
        <v>5382</v>
      </c>
      <c r="AQ521" s="3" t="s">
        <v>700</v>
      </c>
      <c r="AR521" s="3" t="s">
        <v>5383</v>
      </c>
      <c r="AS521" s="3" t="s">
        <v>699</v>
      </c>
      <c r="AT521" s="3" t="s">
        <v>5384</v>
      </c>
      <c r="AU521" s="3" t="s">
        <v>698</v>
      </c>
      <c r="AW521" s="3" t="s">
        <v>700</v>
      </c>
      <c r="AX521" s="3" t="s">
        <v>5385</v>
      </c>
      <c r="AY521" s="3" t="s">
        <v>698</v>
      </c>
      <c r="AZ521" s="3" t="s">
        <v>5386</v>
      </c>
      <c r="BA521" s="3" t="s">
        <v>698</v>
      </c>
      <c r="BB521" s="3" t="s">
        <v>5387</v>
      </c>
    </row>
    <row r="522" spans="1:54" ht="187.2" x14ac:dyDescent="0.3">
      <c r="A522" s="3" t="s">
        <v>661</v>
      </c>
      <c r="B522" s="3" t="s">
        <v>5388</v>
      </c>
      <c r="C522" s="3" t="s">
        <v>5389</v>
      </c>
      <c r="D522" s="3" t="s">
        <v>1657</v>
      </c>
      <c r="E522" s="3">
        <v>9</v>
      </c>
      <c r="F522" s="3" t="s">
        <v>37855</v>
      </c>
      <c r="G522" s="3" t="s">
        <v>694</v>
      </c>
      <c r="H522" s="3" t="s">
        <v>5390</v>
      </c>
      <c r="I522" s="3"/>
      <c r="J522" s="3" t="s">
        <v>697</v>
      </c>
      <c r="K522" s="3" t="s">
        <v>4</v>
      </c>
      <c r="L522" s="3" t="s">
        <v>697</v>
      </c>
      <c r="M522" s="3" t="s">
        <v>5391</v>
      </c>
      <c r="N522" s="3"/>
      <c r="O522" s="3" t="s">
        <v>786</v>
      </c>
      <c r="P522" s="3" t="s">
        <v>5392</v>
      </c>
      <c r="Q522" s="3" t="s">
        <v>700</v>
      </c>
      <c r="R522" s="3" t="s">
        <v>5393</v>
      </c>
      <c r="S522" s="3" t="s">
        <v>700</v>
      </c>
      <c r="T522" s="3" t="s">
        <v>5394</v>
      </c>
      <c r="U522" s="3" t="s">
        <v>699</v>
      </c>
      <c r="W522" s="3" t="s">
        <v>699</v>
      </c>
      <c r="X522" s="3" t="s">
        <v>5395</v>
      </c>
      <c r="Y522" s="3" t="s">
        <v>730</v>
      </c>
      <c r="Z522" s="3" t="s">
        <v>5396</v>
      </c>
      <c r="AA522" s="3" t="s">
        <v>698</v>
      </c>
      <c r="AB522" s="3" t="s">
        <v>5397</v>
      </c>
      <c r="AC522" s="3" t="s">
        <v>699</v>
      </c>
      <c r="AD522" s="3" t="s">
        <v>5398</v>
      </c>
      <c r="AE522" s="3" t="s">
        <v>700</v>
      </c>
      <c r="AF522" s="3" t="s">
        <v>5399</v>
      </c>
      <c r="AG522" s="3" t="s">
        <v>728</v>
      </c>
      <c r="AH522" s="3" t="s">
        <v>5400</v>
      </c>
      <c r="AI522" s="3" t="s">
        <v>728</v>
      </c>
      <c r="AJ522" s="3" t="s">
        <v>36578</v>
      </c>
      <c r="AK522" s="3" t="s">
        <v>730</v>
      </c>
      <c r="AL522" s="3" t="s">
        <v>5401</v>
      </c>
      <c r="AM522" s="3" t="s">
        <v>698</v>
      </c>
      <c r="AO522" s="3" t="s">
        <v>699</v>
      </c>
      <c r="AP522" s="3" t="s">
        <v>5402</v>
      </c>
      <c r="AQ522" s="3" t="s">
        <v>699</v>
      </c>
      <c r="AR522" s="3" t="s">
        <v>5403</v>
      </c>
      <c r="AS522" s="3" t="s">
        <v>698</v>
      </c>
      <c r="AT522" s="3" t="s">
        <v>5404</v>
      </c>
      <c r="AU522" s="3" t="s">
        <v>790</v>
      </c>
      <c r="AV522" s="3" t="s">
        <v>5405</v>
      </c>
      <c r="AW522" s="3" t="s">
        <v>728</v>
      </c>
      <c r="AX522" s="3" t="s">
        <v>5406</v>
      </c>
      <c r="AY522" s="3" t="s">
        <v>786</v>
      </c>
      <c r="AZ522" s="3" t="s">
        <v>5407</v>
      </c>
      <c r="BA522" s="3" t="s">
        <v>698</v>
      </c>
      <c r="BB522" s="3" t="s">
        <v>5408</v>
      </c>
    </row>
    <row r="523" spans="1:54" ht="28.8" x14ac:dyDescent="0.3">
      <c r="A523" s="3" t="s">
        <v>661</v>
      </c>
      <c r="B523" s="3" t="s">
        <v>5409</v>
      </c>
      <c r="C523" s="3" t="s">
        <v>5410</v>
      </c>
      <c r="D523" s="3" t="s">
        <v>1657</v>
      </c>
      <c r="E523" s="3">
        <v>10</v>
      </c>
      <c r="F523" s="3" t="s">
        <v>37851</v>
      </c>
      <c r="G523" s="3" t="s">
        <v>694</v>
      </c>
      <c r="H523" s="3" t="s">
        <v>5411</v>
      </c>
      <c r="I523" s="3"/>
      <c r="J523" s="3" t="s">
        <v>697</v>
      </c>
      <c r="K523" s="3" t="s">
        <v>4</v>
      </c>
      <c r="L523" s="3" t="s">
        <v>705</v>
      </c>
      <c r="N523" s="3"/>
      <c r="O523" s="3" t="s">
        <v>698</v>
      </c>
      <c r="P523" s="3"/>
      <c r="Q523" s="3" t="s">
        <v>730</v>
      </c>
      <c r="R523" s="3"/>
      <c r="S523" s="3" t="s">
        <v>728</v>
      </c>
      <c r="T523" s="3"/>
      <c r="U523" s="3" t="s">
        <v>699</v>
      </c>
      <c r="W523" s="3" t="s">
        <v>730</v>
      </c>
      <c r="Y523" s="3" t="s">
        <v>729</v>
      </c>
      <c r="AA523" s="3" t="s">
        <v>698</v>
      </c>
      <c r="AC523" s="3" t="s">
        <v>699</v>
      </c>
      <c r="AE523" s="3" t="s">
        <v>698</v>
      </c>
      <c r="AG523" s="3" t="s">
        <v>699</v>
      </c>
      <c r="AI523" s="3" t="s">
        <v>699</v>
      </c>
      <c r="AK523" s="3" t="s">
        <v>698</v>
      </c>
      <c r="AM523" s="3" t="s">
        <v>728</v>
      </c>
      <c r="AO523" s="3" t="s">
        <v>699</v>
      </c>
      <c r="AQ523" s="3" t="s">
        <v>699</v>
      </c>
      <c r="AS523" s="3" t="s">
        <v>728</v>
      </c>
      <c r="AU523" s="3" t="s">
        <v>729</v>
      </c>
      <c r="AW523" s="3" t="s">
        <v>700</v>
      </c>
      <c r="AY523" s="3" t="s">
        <v>698</v>
      </c>
      <c r="BA523" s="3" t="s">
        <v>699</v>
      </c>
    </row>
    <row r="524" spans="1:54" ht="172.8" x14ac:dyDescent="0.3">
      <c r="A524" s="3" t="s">
        <v>661</v>
      </c>
      <c r="B524" s="3" t="s">
        <v>5412</v>
      </c>
      <c r="C524" s="3" t="s">
        <v>5413</v>
      </c>
      <c r="D524" s="3" t="s">
        <v>1657</v>
      </c>
      <c r="E524" s="3">
        <v>11</v>
      </c>
      <c r="F524" s="3" t="s">
        <v>37829</v>
      </c>
      <c r="G524" s="3" t="s">
        <v>694</v>
      </c>
      <c r="H524" s="3" t="s">
        <v>5414</v>
      </c>
      <c r="I524" s="3"/>
      <c r="J524" s="3" t="s">
        <v>697</v>
      </c>
      <c r="K524" s="3" t="s">
        <v>4</v>
      </c>
      <c r="L524" s="3" t="s">
        <v>705</v>
      </c>
      <c r="N524" s="3"/>
      <c r="O524" s="3" t="s">
        <v>727</v>
      </c>
      <c r="P524" s="3" t="s">
        <v>5415</v>
      </c>
      <c r="Q524" s="3" t="s">
        <v>699</v>
      </c>
      <c r="R524" s="3" t="s">
        <v>5416</v>
      </c>
      <c r="S524" s="3" t="s">
        <v>729</v>
      </c>
      <c r="T524" s="3" t="s">
        <v>5417</v>
      </c>
      <c r="U524" s="3" t="s">
        <v>699</v>
      </c>
      <c r="V524" s="3" t="s">
        <v>5418</v>
      </c>
      <c r="W524" s="3" t="s">
        <v>728</v>
      </c>
      <c r="X524" s="3" t="s">
        <v>5419</v>
      </c>
      <c r="Y524" s="3" t="s">
        <v>727</v>
      </c>
      <c r="Z524" s="3" t="s">
        <v>5420</v>
      </c>
      <c r="AA524" s="3" t="s">
        <v>790</v>
      </c>
      <c r="AB524" s="3" t="s">
        <v>5421</v>
      </c>
      <c r="AC524" s="3" t="s">
        <v>786</v>
      </c>
      <c r="AD524" s="3" t="s">
        <v>5422</v>
      </c>
      <c r="AE524" s="3" t="s">
        <v>727</v>
      </c>
      <c r="AF524" s="3" t="s">
        <v>5423</v>
      </c>
      <c r="AG524" s="3" t="s">
        <v>728</v>
      </c>
      <c r="AH524" s="3" t="s">
        <v>5424</v>
      </c>
      <c r="AI524" s="3" t="s">
        <v>790</v>
      </c>
      <c r="AJ524" s="3" t="s">
        <v>36579</v>
      </c>
      <c r="AK524" s="3" t="s">
        <v>699</v>
      </c>
      <c r="AL524" s="3" t="s">
        <v>5425</v>
      </c>
      <c r="AM524" s="3" t="s">
        <v>727</v>
      </c>
      <c r="AN524" s="3" t="s">
        <v>5426</v>
      </c>
      <c r="AO524" s="3" t="s">
        <v>786</v>
      </c>
      <c r="AP524" s="3" t="s">
        <v>5427</v>
      </c>
      <c r="AQ524" s="3" t="s">
        <v>727</v>
      </c>
      <c r="AR524" s="3" t="s">
        <v>5428</v>
      </c>
      <c r="AS524" s="3" t="s">
        <v>790</v>
      </c>
      <c r="AT524" s="3" t="s">
        <v>5429</v>
      </c>
      <c r="AU524" s="3" t="s">
        <v>730</v>
      </c>
      <c r="AV524" s="3" t="s">
        <v>5430</v>
      </c>
      <c r="AW524" s="3" t="s">
        <v>727</v>
      </c>
      <c r="AX524" s="3" t="s">
        <v>5431</v>
      </c>
      <c r="AY524" s="3" t="s">
        <v>790</v>
      </c>
      <c r="AZ524" s="3" t="s">
        <v>5432</v>
      </c>
      <c r="BA524" s="3" t="s">
        <v>700</v>
      </c>
      <c r="BB524" s="3" t="s">
        <v>5433</v>
      </c>
    </row>
    <row r="525" spans="1:54" ht="28.8" x14ac:dyDescent="0.3">
      <c r="A525" s="3" t="s">
        <v>661</v>
      </c>
      <c r="B525" s="3" t="s">
        <v>5434</v>
      </c>
      <c r="C525" s="3" t="s">
        <v>5435</v>
      </c>
      <c r="D525" s="3" t="s">
        <v>1657</v>
      </c>
      <c r="E525" s="3">
        <v>12</v>
      </c>
      <c r="F525" s="3" t="s">
        <v>37838</v>
      </c>
      <c r="G525" s="3" t="s">
        <v>752</v>
      </c>
      <c r="H525" s="3" t="s">
        <v>5436</v>
      </c>
      <c r="I525" s="3" t="s">
        <v>5437</v>
      </c>
      <c r="J525" s="3" t="s">
        <v>4</v>
      </c>
      <c r="K525" s="3" t="s">
        <v>4</v>
      </c>
      <c r="L525" s="3" t="s">
        <v>697</v>
      </c>
      <c r="M525" s="3" t="s">
        <v>4</v>
      </c>
      <c r="N525" s="3"/>
      <c r="O525" s="3" t="s">
        <v>4</v>
      </c>
      <c r="P525" s="3" t="s">
        <v>4</v>
      </c>
      <c r="Q525" s="3" t="s">
        <v>4</v>
      </c>
      <c r="R525" s="3" t="s">
        <v>4</v>
      </c>
      <c r="S525" s="3" t="s">
        <v>4</v>
      </c>
      <c r="T525" s="3" t="s">
        <v>4</v>
      </c>
      <c r="U525" s="3" t="s">
        <v>4</v>
      </c>
      <c r="V525" s="3" t="s">
        <v>4</v>
      </c>
      <c r="W525" s="3" t="s">
        <v>4</v>
      </c>
      <c r="X525" s="3" t="s">
        <v>4</v>
      </c>
      <c r="Y525" s="3" t="s">
        <v>4</v>
      </c>
      <c r="Z525" s="3" t="s">
        <v>4</v>
      </c>
      <c r="AA525" s="3" t="s">
        <v>4</v>
      </c>
      <c r="AB525" s="3" t="s">
        <v>4</v>
      </c>
      <c r="AC525" s="3" t="s">
        <v>4</v>
      </c>
      <c r="AD525" s="3" t="s">
        <v>4</v>
      </c>
      <c r="AE525" s="3" t="s">
        <v>4</v>
      </c>
      <c r="AF525" s="3" t="s">
        <v>4</v>
      </c>
      <c r="AG525" s="3" t="s">
        <v>4</v>
      </c>
      <c r="AH525" s="3" t="s">
        <v>4</v>
      </c>
      <c r="AI525" s="3" t="s">
        <v>4</v>
      </c>
      <c r="AJ525" s="3" t="s">
        <v>4</v>
      </c>
      <c r="AK525" s="3" t="s">
        <v>4</v>
      </c>
      <c r="AL525" s="3" t="s">
        <v>4</v>
      </c>
      <c r="AM525" s="3" t="s">
        <v>4</v>
      </c>
      <c r="AN525" s="3" t="s">
        <v>4</v>
      </c>
      <c r="AO525" s="3" t="s">
        <v>4</v>
      </c>
      <c r="AP525" s="3" t="s">
        <v>4</v>
      </c>
      <c r="AQ525" s="3" t="s">
        <v>4</v>
      </c>
      <c r="AR525" s="3" t="s">
        <v>4</v>
      </c>
      <c r="AS525" s="3" t="s">
        <v>4</v>
      </c>
      <c r="AT525" s="3" t="s">
        <v>4</v>
      </c>
      <c r="AU525" s="3" t="s">
        <v>4</v>
      </c>
      <c r="AV525" s="3" t="s">
        <v>4</v>
      </c>
      <c r="AW525" s="3" t="s">
        <v>4</v>
      </c>
      <c r="AX525" s="3" t="s">
        <v>4</v>
      </c>
      <c r="AY525" s="3" t="s">
        <v>4</v>
      </c>
      <c r="AZ525" s="3" t="s">
        <v>4</v>
      </c>
      <c r="BA525" s="3" t="s">
        <v>4</v>
      </c>
      <c r="BB525" s="3" t="s">
        <v>4</v>
      </c>
    </row>
    <row r="526" spans="1:54" ht="100.8" x14ac:dyDescent="0.3">
      <c r="A526" s="3" t="s">
        <v>661</v>
      </c>
      <c r="B526" s="3" t="s">
        <v>5438</v>
      </c>
      <c r="C526" s="3" t="s">
        <v>5439</v>
      </c>
      <c r="D526" s="3" t="s">
        <v>1657</v>
      </c>
      <c r="E526" s="3">
        <v>13</v>
      </c>
      <c r="F526" s="3" t="s">
        <v>37834</v>
      </c>
      <c r="G526" s="3" t="s">
        <v>694</v>
      </c>
      <c r="H526" s="3" t="s">
        <v>5440</v>
      </c>
      <c r="I526" s="3"/>
      <c r="J526" s="3" t="s">
        <v>697</v>
      </c>
      <c r="K526" s="3" t="s">
        <v>4</v>
      </c>
      <c r="L526" s="3" t="s">
        <v>697</v>
      </c>
      <c r="N526" s="3"/>
      <c r="O526" s="3" t="s">
        <v>730</v>
      </c>
      <c r="P526" s="3"/>
      <c r="Q526" s="3" t="s">
        <v>698</v>
      </c>
      <c r="R526" s="3"/>
      <c r="S526" s="3" t="s">
        <v>730</v>
      </c>
      <c r="T526" s="3"/>
      <c r="U526" s="3" t="s">
        <v>730</v>
      </c>
      <c r="W526" s="3" t="s">
        <v>728</v>
      </c>
      <c r="Y526" s="3" t="s">
        <v>729</v>
      </c>
      <c r="AA526" s="3" t="s">
        <v>729</v>
      </c>
      <c r="AC526" s="3" t="s">
        <v>729</v>
      </c>
      <c r="AE526" s="3" t="s">
        <v>730</v>
      </c>
      <c r="AG526" s="3" t="s">
        <v>730</v>
      </c>
      <c r="AI526" s="3" t="s">
        <v>730</v>
      </c>
      <c r="AK526" s="3" t="s">
        <v>699</v>
      </c>
      <c r="AM526" s="3" t="s">
        <v>730</v>
      </c>
      <c r="AO526" s="3" t="s">
        <v>728</v>
      </c>
      <c r="AQ526" s="3" t="s">
        <v>698</v>
      </c>
      <c r="AS526" s="3" t="s">
        <v>728</v>
      </c>
      <c r="AT526" s="3" t="s">
        <v>5441</v>
      </c>
      <c r="AU526" s="3" t="s">
        <v>730</v>
      </c>
      <c r="AW526" s="3" t="s">
        <v>728</v>
      </c>
      <c r="AY526" s="3" t="s">
        <v>698</v>
      </c>
      <c r="BA526" s="3" t="s">
        <v>730</v>
      </c>
    </row>
    <row r="527" spans="1:54" ht="244.8" x14ac:dyDescent="0.3">
      <c r="A527" s="3" t="s">
        <v>661</v>
      </c>
      <c r="B527" s="3" t="s">
        <v>5442</v>
      </c>
      <c r="C527" s="3" t="s">
        <v>5443</v>
      </c>
      <c r="D527" s="3" t="s">
        <v>1657</v>
      </c>
      <c r="E527" s="3">
        <v>14</v>
      </c>
      <c r="F527" s="3" t="s">
        <v>37829</v>
      </c>
      <c r="G527" s="3" t="s">
        <v>694</v>
      </c>
      <c r="H527" s="3" t="s">
        <v>3218</v>
      </c>
      <c r="I527" s="3" t="s">
        <v>1495</v>
      </c>
      <c r="J527" s="3" t="s">
        <v>697</v>
      </c>
      <c r="K527" s="3" t="s">
        <v>4</v>
      </c>
      <c r="L527" s="3" t="s">
        <v>697</v>
      </c>
      <c r="M527" s="3" t="s">
        <v>5444</v>
      </c>
      <c r="N527" s="3"/>
      <c r="O527" s="3" t="s">
        <v>729</v>
      </c>
      <c r="P527" s="3" t="s">
        <v>5445</v>
      </c>
      <c r="Q527" s="3" t="s">
        <v>729</v>
      </c>
      <c r="R527" s="3" t="s">
        <v>5446</v>
      </c>
      <c r="S527" s="3" t="s">
        <v>729</v>
      </c>
      <c r="T527" s="3" t="s">
        <v>5447</v>
      </c>
      <c r="U527" s="3" t="s">
        <v>729</v>
      </c>
      <c r="V527" s="3" t="s">
        <v>5448</v>
      </c>
      <c r="W527" s="3" t="s">
        <v>728</v>
      </c>
      <c r="X527" s="3" t="s">
        <v>5449</v>
      </c>
      <c r="Y527" s="3" t="s">
        <v>698</v>
      </c>
      <c r="Z527" s="3" t="s">
        <v>5450</v>
      </c>
      <c r="AA527" s="3" t="s">
        <v>698</v>
      </c>
      <c r="AB527" s="3" t="s">
        <v>5451</v>
      </c>
      <c r="AC527" s="3" t="s">
        <v>786</v>
      </c>
      <c r="AD527" s="3" t="s">
        <v>5452</v>
      </c>
      <c r="AE527" s="3" t="s">
        <v>698</v>
      </c>
      <c r="AF527" s="3" t="s">
        <v>5453</v>
      </c>
      <c r="AG527" s="3" t="s">
        <v>728</v>
      </c>
      <c r="AH527" s="3" t="s">
        <v>5454</v>
      </c>
      <c r="AI527" s="3" t="s">
        <v>699</v>
      </c>
      <c r="AJ527" s="3" t="s">
        <v>36580</v>
      </c>
      <c r="AK527" s="3" t="s">
        <v>700</v>
      </c>
      <c r="AL527" s="3" t="s">
        <v>5455</v>
      </c>
      <c r="AM527" s="3" t="s">
        <v>790</v>
      </c>
      <c r="AN527" s="3" t="s">
        <v>5456</v>
      </c>
      <c r="AO527" s="3" t="s">
        <v>786</v>
      </c>
      <c r="AP527" s="3" t="s">
        <v>5457</v>
      </c>
      <c r="AQ527" s="3" t="s">
        <v>700</v>
      </c>
      <c r="AR527" s="3" t="s">
        <v>5458</v>
      </c>
      <c r="AS527" s="3" t="s">
        <v>700</v>
      </c>
      <c r="AT527" s="3" t="s">
        <v>5459</v>
      </c>
      <c r="AU527" s="3" t="s">
        <v>731</v>
      </c>
      <c r="AV527" s="3" t="s">
        <v>5460</v>
      </c>
      <c r="AW527" s="3" t="s">
        <v>728</v>
      </c>
      <c r="AX527" s="3" t="s">
        <v>5461</v>
      </c>
      <c r="AY527" s="3" t="s">
        <v>698</v>
      </c>
      <c r="AZ527" s="3" t="s">
        <v>5462</v>
      </c>
      <c r="BA527" s="3" t="s">
        <v>698</v>
      </c>
      <c r="BB527" s="3" t="s">
        <v>5463</v>
      </c>
    </row>
    <row r="528" spans="1:54" ht="144" x14ac:dyDescent="0.3">
      <c r="A528" s="3" t="s">
        <v>661</v>
      </c>
      <c r="B528" s="3" t="s">
        <v>5464</v>
      </c>
      <c r="C528" s="3" t="s">
        <v>5465</v>
      </c>
      <c r="D528" s="3" t="s">
        <v>1657</v>
      </c>
      <c r="E528" s="3">
        <v>15</v>
      </c>
      <c r="F528" s="3" t="s">
        <v>37855</v>
      </c>
      <c r="G528" s="3" t="s">
        <v>752</v>
      </c>
      <c r="H528" s="3"/>
      <c r="I528" s="3" t="s">
        <v>5466</v>
      </c>
      <c r="J528" s="3" t="s">
        <v>697</v>
      </c>
      <c r="K528" s="3" t="s">
        <v>4</v>
      </c>
      <c r="L528" s="3" t="s">
        <v>697</v>
      </c>
      <c r="M528" s="3" t="s">
        <v>5467</v>
      </c>
      <c r="N528" s="3"/>
      <c r="O528" s="3" t="s">
        <v>728</v>
      </c>
      <c r="P528" s="3" t="s">
        <v>5468</v>
      </c>
      <c r="Q528" s="3" t="s">
        <v>698</v>
      </c>
      <c r="R528" s="3"/>
      <c r="S528" s="3" t="s">
        <v>730</v>
      </c>
      <c r="T528" s="3" t="s">
        <v>5469</v>
      </c>
      <c r="U528" s="3" t="s">
        <v>729</v>
      </c>
      <c r="V528" s="3" t="s">
        <v>5470</v>
      </c>
      <c r="W528" s="3" t="s">
        <v>700</v>
      </c>
      <c r="X528" s="3" t="s">
        <v>5471</v>
      </c>
      <c r="Y528" s="3" t="s">
        <v>786</v>
      </c>
      <c r="Z528" s="3" t="s">
        <v>5472</v>
      </c>
      <c r="AA528" s="3" t="s">
        <v>698</v>
      </c>
      <c r="AB528" s="3" t="s">
        <v>5473</v>
      </c>
      <c r="AC528" s="3" t="s">
        <v>699</v>
      </c>
      <c r="AD528" s="3" t="s">
        <v>5474</v>
      </c>
      <c r="AE528" s="3" t="s">
        <v>727</v>
      </c>
      <c r="AG528" s="3" t="s">
        <v>790</v>
      </c>
      <c r="AI528" s="3" t="s">
        <v>786</v>
      </c>
      <c r="AK528" s="3" t="s">
        <v>700</v>
      </c>
      <c r="AM528" s="3" t="s">
        <v>786</v>
      </c>
      <c r="AO528" s="3" t="s">
        <v>786</v>
      </c>
      <c r="AP528" s="3" t="s">
        <v>5475</v>
      </c>
      <c r="AQ528" s="3" t="s">
        <v>700</v>
      </c>
      <c r="AR528" s="3" t="s">
        <v>5476</v>
      </c>
      <c r="AS528" s="3" t="s">
        <v>728</v>
      </c>
      <c r="AT528" s="3" t="s">
        <v>5477</v>
      </c>
      <c r="AU528" s="3" t="s">
        <v>698</v>
      </c>
      <c r="AV528" s="3" t="s">
        <v>5478</v>
      </c>
      <c r="AW528" s="3" t="s">
        <v>700</v>
      </c>
      <c r="AY528" s="3" t="s">
        <v>698</v>
      </c>
      <c r="BA528" s="3" t="s">
        <v>727</v>
      </c>
    </row>
    <row r="529" spans="1:54" ht="172.8" x14ac:dyDescent="0.3">
      <c r="A529" s="3" t="s">
        <v>661</v>
      </c>
      <c r="B529" s="3" t="s">
        <v>5479</v>
      </c>
      <c r="C529" s="3" t="s">
        <v>5480</v>
      </c>
      <c r="D529" s="3" t="s">
        <v>1657</v>
      </c>
      <c r="E529" s="3">
        <v>16</v>
      </c>
      <c r="F529" s="3" t="s">
        <v>37822</v>
      </c>
      <c r="G529" s="3" t="s">
        <v>694</v>
      </c>
      <c r="H529" s="3" t="s">
        <v>5481</v>
      </c>
      <c r="I529" s="3"/>
      <c r="J529" s="3" t="s">
        <v>697</v>
      </c>
      <c r="K529" s="3" t="s">
        <v>4</v>
      </c>
      <c r="L529" s="3" t="s">
        <v>697</v>
      </c>
      <c r="M529" s="3" t="s">
        <v>5482</v>
      </c>
      <c r="N529" s="3"/>
      <c r="O529" s="3" t="s">
        <v>699</v>
      </c>
      <c r="P529" s="3"/>
      <c r="Q529" s="3" t="s">
        <v>700</v>
      </c>
      <c r="R529" s="3"/>
      <c r="S529" s="3" t="s">
        <v>700</v>
      </c>
      <c r="T529" s="3"/>
      <c r="U529" s="3" t="s">
        <v>699</v>
      </c>
      <c r="W529" s="3" t="s">
        <v>698</v>
      </c>
      <c r="Y529" s="3" t="s">
        <v>698</v>
      </c>
      <c r="Z529" s="3" t="s">
        <v>5483</v>
      </c>
      <c r="AA529" s="3" t="s">
        <v>700</v>
      </c>
      <c r="AC529" s="3" t="s">
        <v>699</v>
      </c>
      <c r="AE529" s="3" t="s">
        <v>698</v>
      </c>
      <c r="AG529" s="3" t="s">
        <v>699</v>
      </c>
      <c r="AI529" s="3" t="s">
        <v>700</v>
      </c>
      <c r="AK529" s="3" t="s">
        <v>700</v>
      </c>
      <c r="AM529" s="3" t="s">
        <v>700</v>
      </c>
      <c r="AO529" s="3" t="s">
        <v>700</v>
      </c>
      <c r="AQ529" s="3" t="s">
        <v>699</v>
      </c>
      <c r="AS529" s="3" t="s">
        <v>699</v>
      </c>
      <c r="AU529" s="3" t="s">
        <v>699</v>
      </c>
      <c r="AW529" s="3" t="s">
        <v>700</v>
      </c>
      <c r="AY529" s="3" t="s">
        <v>699</v>
      </c>
      <c r="BA529" s="3" t="s">
        <v>699</v>
      </c>
    </row>
    <row r="530" spans="1:54" ht="28.8" x14ac:dyDescent="0.3">
      <c r="A530" s="3" t="s">
        <v>661</v>
      </c>
      <c r="B530" s="3" t="s">
        <v>5484</v>
      </c>
      <c r="C530" s="3" t="s">
        <v>5485</v>
      </c>
      <c r="D530" s="3" t="s">
        <v>1657</v>
      </c>
      <c r="E530" s="3">
        <v>17</v>
      </c>
      <c r="F530" s="3" t="s">
        <v>37837</v>
      </c>
      <c r="G530" s="3" t="s">
        <v>694</v>
      </c>
      <c r="H530" s="3" t="s">
        <v>2692</v>
      </c>
      <c r="I530" s="3"/>
      <c r="J530" s="3" t="s">
        <v>4</v>
      </c>
      <c r="K530" s="3" t="s">
        <v>4</v>
      </c>
      <c r="L530" s="3" t="s">
        <v>697</v>
      </c>
      <c r="M530" s="3" t="s">
        <v>4</v>
      </c>
      <c r="N530" s="3"/>
      <c r="O530" s="3" t="s">
        <v>4</v>
      </c>
      <c r="P530" s="3" t="s">
        <v>4</v>
      </c>
      <c r="Q530" s="3" t="s">
        <v>4</v>
      </c>
      <c r="R530" s="3" t="s">
        <v>4</v>
      </c>
      <c r="S530" s="3" t="s">
        <v>4</v>
      </c>
      <c r="T530" s="3" t="s">
        <v>4</v>
      </c>
      <c r="U530" s="3" t="s">
        <v>4</v>
      </c>
      <c r="V530" s="3" t="s">
        <v>4</v>
      </c>
      <c r="W530" s="3" t="s">
        <v>4</v>
      </c>
      <c r="X530" s="3" t="s">
        <v>4</v>
      </c>
      <c r="Y530" s="3" t="s">
        <v>4</v>
      </c>
      <c r="Z530" s="3" t="s">
        <v>4</v>
      </c>
      <c r="AA530" s="3" t="s">
        <v>4</v>
      </c>
      <c r="AB530" s="3" t="s">
        <v>4</v>
      </c>
      <c r="AC530" s="3" t="s">
        <v>4</v>
      </c>
      <c r="AD530" s="3" t="s">
        <v>4</v>
      </c>
      <c r="AE530" s="3" t="s">
        <v>4</v>
      </c>
      <c r="AF530" s="3" t="s">
        <v>4</v>
      </c>
      <c r="AG530" s="3" t="s">
        <v>4</v>
      </c>
      <c r="AH530" s="3" t="s">
        <v>4</v>
      </c>
      <c r="AI530" s="3" t="s">
        <v>4</v>
      </c>
      <c r="AJ530" s="3" t="s">
        <v>4</v>
      </c>
      <c r="AK530" s="3" t="s">
        <v>4</v>
      </c>
      <c r="AL530" s="3" t="s">
        <v>4</v>
      </c>
      <c r="AM530" s="3" t="s">
        <v>4</v>
      </c>
      <c r="AN530" s="3" t="s">
        <v>4</v>
      </c>
      <c r="AO530" s="3" t="s">
        <v>4</v>
      </c>
      <c r="AP530" s="3" t="s">
        <v>4</v>
      </c>
      <c r="AQ530" s="3" t="s">
        <v>4</v>
      </c>
      <c r="AR530" s="3" t="s">
        <v>4</v>
      </c>
      <c r="AS530" s="3" t="s">
        <v>4</v>
      </c>
      <c r="AT530" s="3" t="s">
        <v>4</v>
      </c>
      <c r="AU530" s="3" t="s">
        <v>4</v>
      </c>
      <c r="AV530" s="3" t="s">
        <v>4</v>
      </c>
      <c r="AW530" s="3" t="s">
        <v>4</v>
      </c>
      <c r="AX530" s="3" t="s">
        <v>4</v>
      </c>
      <c r="AY530" s="3" t="s">
        <v>4</v>
      </c>
      <c r="AZ530" s="3" t="s">
        <v>4</v>
      </c>
      <c r="BA530" s="3" t="s">
        <v>4</v>
      </c>
      <c r="BB530" s="3" t="s">
        <v>4</v>
      </c>
    </row>
    <row r="531" spans="1:54" ht="172.8" x14ac:dyDescent="0.3">
      <c r="A531" s="3" t="s">
        <v>661</v>
      </c>
      <c r="B531" s="3" t="s">
        <v>5486</v>
      </c>
      <c r="C531" s="3" t="s">
        <v>5487</v>
      </c>
      <c r="D531" s="3" t="s">
        <v>1657</v>
      </c>
      <c r="E531" s="3">
        <v>18</v>
      </c>
      <c r="F531" s="3" t="s">
        <v>37829</v>
      </c>
      <c r="G531" s="3" t="s">
        <v>694</v>
      </c>
      <c r="H531" s="3" t="s">
        <v>5488</v>
      </c>
      <c r="I531" s="3" t="s">
        <v>5489</v>
      </c>
      <c r="J531" s="3" t="s">
        <v>697</v>
      </c>
      <c r="K531" s="3" t="s">
        <v>4</v>
      </c>
      <c r="L531" s="3" t="s">
        <v>705</v>
      </c>
      <c r="M531" s="3" t="s">
        <v>5490</v>
      </c>
      <c r="N531" s="3"/>
      <c r="O531" s="3" t="s">
        <v>699</v>
      </c>
      <c r="P531" s="3" t="s">
        <v>5491</v>
      </c>
      <c r="Q531" s="3" t="s">
        <v>730</v>
      </c>
      <c r="R531" s="3" t="s">
        <v>5492</v>
      </c>
      <c r="S531" s="3" t="s">
        <v>729</v>
      </c>
      <c r="T531" s="3" t="s">
        <v>5493</v>
      </c>
      <c r="U531" s="3" t="s">
        <v>729</v>
      </c>
      <c r="V531" s="3" t="s">
        <v>5494</v>
      </c>
      <c r="W531" s="3" t="s">
        <v>728</v>
      </c>
      <c r="X531" s="3" t="s">
        <v>5495</v>
      </c>
      <c r="Y531" s="3" t="s">
        <v>728</v>
      </c>
      <c r="Z531" s="3" t="s">
        <v>5496</v>
      </c>
      <c r="AA531" s="3" t="s">
        <v>729</v>
      </c>
      <c r="AB531" s="3" t="s">
        <v>5497</v>
      </c>
      <c r="AC531" s="3" t="s">
        <v>700</v>
      </c>
      <c r="AD531" s="3" t="s">
        <v>5498</v>
      </c>
      <c r="AE531" s="3" t="s">
        <v>728</v>
      </c>
      <c r="AF531" s="3" t="s">
        <v>5499</v>
      </c>
      <c r="AG531" s="3" t="s">
        <v>699</v>
      </c>
      <c r="AH531" s="3" t="s">
        <v>5500</v>
      </c>
      <c r="AI531" s="3" t="s">
        <v>728</v>
      </c>
      <c r="AJ531" s="3" t="s">
        <v>36581</v>
      </c>
      <c r="AK531" s="3" t="s">
        <v>728</v>
      </c>
      <c r="AL531" s="3" t="s">
        <v>5501</v>
      </c>
      <c r="AM531" s="3" t="s">
        <v>728</v>
      </c>
      <c r="AN531" s="3" t="s">
        <v>5502</v>
      </c>
      <c r="AO531" s="3" t="s">
        <v>699</v>
      </c>
      <c r="AP531" s="3" t="s">
        <v>5503</v>
      </c>
      <c r="AQ531" s="3" t="s">
        <v>729</v>
      </c>
      <c r="AR531" s="3" t="s">
        <v>5504</v>
      </c>
      <c r="AS531" s="3" t="s">
        <v>728</v>
      </c>
      <c r="AT531" s="3" t="s">
        <v>5505</v>
      </c>
      <c r="AU531" s="3" t="s">
        <v>731</v>
      </c>
      <c r="AV531" s="3" t="s">
        <v>5506</v>
      </c>
      <c r="AW531" s="3" t="s">
        <v>700</v>
      </c>
      <c r="AX531" s="3" t="s">
        <v>5507</v>
      </c>
      <c r="AY531" s="3" t="s">
        <v>698</v>
      </c>
      <c r="AZ531" s="3" t="s">
        <v>5508</v>
      </c>
      <c r="BA531" s="3" t="s">
        <v>699</v>
      </c>
      <c r="BB531" s="3" t="s">
        <v>5509</v>
      </c>
    </row>
    <row r="532" spans="1:54" ht="144" x14ac:dyDescent="0.3">
      <c r="A532" s="3" t="s">
        <v>661</v>
      </c>
      <c r="B532" s="3" t="s">
        <v>5510</v>
      </c>
      <c r="C532" s="3" t="s">
        <v>5511</v>
      </c>
      <c r="D532" s="3" t="s">
        <v>1657</v>
      </c>
      <c r="E532" s="3">
        <v>19</v>
      </c>
      <c r="F532" s="3" t="s">
        <v>37821</v>
      </c>
      <c r="G532" s="3" t="s">
        <v>694</v>
      </c>
      <c r="H532" s="3" t="s">
        <v>5512</v>
      </c>
      <c r="I532" s="3"/>
      <c r="J532" s="3" t="s">
        <v>697</v>
      </c>
      <c r="K532" s="3" t="s">
        <v>4</v>
      </c>
      <c r="L532" s="3" t="s">
        <v>697</v>
      </c>
      <c r="M532" s="3" t="s">
        <v>5513</v>
      </c>
      <c r="N532" s="3"/>
      <c r="O532" s="3" t="s">
        <v>728</v>
      </c>
      <c r="P532" s="3"/>
      <c r="Q532" s="3" t="s">
        <v>728</v>
      </c>
      <c r="R532" s="3" t="s">
        <v>5514</v>
      </c>
      <c r="S532" s="3" t="s">
        <v>699</v>
      </c>
      <c r="T532" s="3"/>
      <c r="U532" s="3" t="s">
        <v>699</v>
      </c>
      <c r="W532" s="3" t="s">
        <v>698</v>
      </c>
      <c r="X532" s="3" t="s">
        <v>5515</v>
      </c>
      <c r="Y532" s="3" t="s">
        <v>700</v>
      </c>
      <c r="AA532" s="3" t="s">
        <v>698</v>
      </c>
      <c r="AC532" s="3" t="s">
        <v>699</v>
      </c>
      <c r="AE532" s="3" t="s">
        <v>728</v>
      </c>
      <c r="AF532" s="3" t="s">
        <v>5516</v>
      </c>
      <c r="AG532" s="3" t="s">
        <v>729</v>
      </c>
      <c r="AI532" s="3" t="s">
        <v>728</v>
      </c>
      <c r="AJ532" s="3" t="s">
        <v>36582</v>
      </c>
      <c r="AK532" s="3" t="s">
        <v>728</v>
      </c>
      <c r="AM532" s="3" t="s">
        <v>699</v>
      </c>
      <c r="AO532" s="3" t="s">
        <v>730</v>
      </c>
      <c r="AQ532" s="3" t="s">
        <v>786</v>
      </c>
      <c r="AS532" s="3" t="s">
        <v>699</v>
      </c>
      <c r="AU532" s="3" t="s">
        <v>698</v>
      </c>
      <c r="AW532" s="3" t="s">
        <v>728</v>
      </c>
      <c r="AY532" s="3" t="s">
        <v>790</v>
      </c>
      <c r="BA532" s="3" t="s">
        <v>699</v>
      </c>
    </row>
    <row r="533" spans="1:54" ht="216" x14ac:dyDescent="0.3">
      <c r="A533" s="3" t="s">
        <v>661</v>
      </c>
      <c r="B533" s="3" t="s">
        <v>5517</v>
      </c>
      <c r="C533" s="3" t="s">
        <v>5518</v>
      </c>
      <c r="D533" s="3" t="s">
        <v>1657</v>
      </c>
      <c r="E533" s="3">
        <v>20</v>
      </c>
      <c r="F533" s="3" t="s">
        <v>37846</v>
      </c>
      <c r="G533" s="3" t="s">
        <v>694</v>
      </c>
      <c r="H533" s="3"/>
      <c r="I533" s="3" t="s">
        <v>5519</v>
      </c>
      <c r="J533" s="3" t="s">
        <v>697</v>
      </c>
      <c r="K533" s="3" t="s">
        <v>4</v>
      </c>
      <c r="L533" s="3" t="s">
        <v>697</v>
      </c>
      <c r="M533" s="3" t="s">
        <v>5520</v>
      </c>
      <c r="N533" s="3"/>
      <c r="O533" s="3" t="s">
        <v>699</v>
      </c>
      <c r="P533" s="3" t="s">
        <v>5521</v>
      </c>
      <c r="Q533" s="3" t="s">
        <v>699</v>
      </c>
      <c r="R533" s="3" t="s">
        <v>5522</v>
      </c>
      <c r="S533" s="3" t="s">
        <v>699</v>
      </c>
      <c r="T533" s="3" t="s">
        <v>5523</v>
      </c>
      <c r="U533" s="3" t="s">
        <v>699</v>
      </c>
      <c r="V533" s="3" t="s">
        <v>5524</v>
      </c>
      <c r="W533" s="3" t="s">
        <v>699</v>
      </c>
      <c r="X533" s="3" t="s">
        <v>5525</v>
      </c>
      <c r="Y533" s="3" t="s">
        <v>700</v>
      </c>
      <c r="Z533" s="3" t="s">
        <v>5526</v>
      </c>
      <c r="AA533" s="3" t="s">
        <v>698</v>
      </c>
      <c r="AB533" s="3" t="s">
        <v>5527</v>
      </c>
      <c r="AC533" s="3" t="s">
        <v>699</v>
      </c>
      <c r="AD533" s="3" t="s">
        <v>5528</v>
      </c>
      <c r="AE533" s="3" t="s">
        <v>700</v>
      </c>
      <c r="AF533" s="3" t="s">
        <v>5529</v>
      </c>
      <c r="AG533" s="3" t="s">
        <v>698</v>
      </c>
      <c r="AH533" s="3" t="s">
        <v>5530</v>
      </c>
      <c r="AI533" s="3" t="s">
        <v>699</v>
      </c>
      <c r="AJ533" s="3" t="s">
        <v>36583</v>
      </c>
      <c r="AK533" s="3" t="s">
        <v>699</v>
      </c>
      <c r="AL533" s="3" t="s">
        <v>5531</v>
      </c>
      <c r="AM533" s="3" t="s">
        <v>700</v>
      </c>
      <c r="AN533" s="3" t="s">
        <v>5532</v>
      </c>
      <c r="AO533" s="3" t="s">
        <v>698</v>
      </c>
      <c r="AP533" s="3" t="s">
        <v>5533</v>
      </c>
      <c r="AQ533" s="3" t="s">
        <v>699</v>
      </c>
      <c r="AR533" s="3" t="s">
        <v>5534</v>
      </c>
      <c r="AS533" s="3" t="s">
        <v>700</v>
      </c>
      <c r="AT533" s="3" t="s">
        <v>5535</v>
      </c>
      <c r="AU533" s="3" t="s">
        <v>698</v>
      </c>
      <c r="AV533" s="3" t="s">
        <v>5536</v>
      </c>
      <c r="AW533" s="3" t="s">
        <v>700</v>
      </c>
      <c r="AX533" s="3" t="s">
        <v>5537</v>
      </c>
      <c r="AY533" s="3" t="s">
        <v>698</v>
      </c>
      <c r="AZ533" s="3" t="s">
        <v>5538</v>
      </c>
      <c r="BA533" s="3" t="s">
        <v>699</v>
      </c>
      <c r="BB533" s="3" t="s">
        <v>5539</v>
      </c>
    </row>
    <row r="534" spans="1:54" ht="115.2" x14ac:dyDescent="0.3">
      <c r="A534" s="3" t="s">
        <v>661</v>
      </c>
      <c r="B534" s="3" t="s">
        <v>5442</v>
      </c>
      <c r="C534" s="3" t="s">
        <v>5540</v>
      </c>
      <c r="D534" s="3" t="s">
        <v>1657</v>
      </c>
      <c r="E534" s="3">
        <v>21</v>
      </c>
      <c r="F534" s="3" t="s">
        <v>37833</v>
      </c>
      <c r="G534" s="3" t="s">
        <v>694</v>
      </c>
      <c r="H534" s="3" t="s">
        <v>5541</v>
      </c>
      <c r="I534" s="3" t="s">
        <v>914</v>
      </c>
      <c r="J534" s="3" t="s">
        <v>697</v>
      </c>
      <c r="K534" s="3" t="s">
        <v>4</v>
      </c>
      <c r="L534" s="3" t="s">
        <v>697</v>
      </c>
      <c r="N534" s="3"/>
      <c r="O534" s="3" t="s">
        <v>728</v>
      </c>
      <c r="P534" s="3" t="s">
        <v>5542</v>
      </c>
      <c r="Q534" s="3" t="s">
        <v>698</v>
      </c>
      <c r="R534" s="3" t="s">
        <v>5543</v>
      </c>
      <c r="S534" s="3" t="s">
        <v>728</v>
      </c>
      <c r="T534" s="3" t="s">
        <v>5544</v>
      </c>
      <c r="U534" s="3" t="s">
        <v>699</v>
      </c>
      <c r="V534" s="3" t="s">
        <v>5545</v>
      </c>
      <c r="W534" s="3" t="s">
        <v>700</v>
      </c>
      <c r="X534" s="3" t="s">
        <v>5546</v>
      </c>
      <c r="Y534" s="3" t="s">
        <v>698</v>
      </c>
      <c r="Z534" s="3" t="s">
        <v>5547</v>
      </c>
      <c r="AA534" s="3" t="s">
        <v>698</v>
      </c>
      <c r="AB534" s="3" t="s">
        <v>5548</v>
      </c>
      <c r="AC534" s="3" t="s">
        <v>699</v>
      </c>
      <c r="AD534" s="3" t="s">
        <v>5549</v>
      </c>
      <c r="AE534" s="3" t="s">
        <v>728</v>
      </c>
      <c r="AF534" s="3" t="s">
        <v>5550</v>
      </c>
      <c r="AG534" s="3" t="s">
        <v>730</v>
      </c>
      <c r="AH534" s="3" t="s">
        <v>5551</v>
      </c>
      <c r="AI534" s="3" t="s">
        <v>700</v>
      </c>
      <c r="AJ534" s="3" t="s">
        <v>36584</v>
      </c>
      <c r="AK534" s="3" t="s">
        <v>699</v>
      </c>
      <c r="AL534" s="3" t="s">
        <v>5552</v>
      </c>
      <c r="AM534" s="3" t="s">
        <v>790</v>
      </c>
      <c r="AN534" s="3" t="s">
        <v>5553</v>
      </c>
      <c r="AO534" s="3" t="s">
        <v>786</v>
      </c>
      <c r="AQ534" s="3" t="s">
        <v>790</v>
      </c>
      <c r="AR534" s="3" t="s">
        <v>5554</v>
      </c>
      <c r="AS534" s="3" t="s">
        <v>699</v>
      </c>
      <c r="AT534" s="3" t="s">
        <v>5555</v>
      </c>
      <c r="AU534" s="3" t="s">
        <v>727</v>
      </c>
      <c r="AV534" s="3" t="s">
        <v>5556</v>
      </c>
      <c r="AW534" s="3" t="s">
        <v>728</v>
      </c>
      <c r="AY534" s="3" t="s">
        <v>699</v>
      </c>
      <c r="AZ534" s="3" t="s">
        <v>5557</v>
      </c>
      <c r="BA534" s="3" t="s">
        <v>699</v>
      </c>
      <c r="BB534" s="3" t="s">
        <v>5558</v>
      </c>
    </row>
    <row r="535" spans="1:54" ht="201.6" x14ac:dyDescent="0.3">
      <c r="A535" s="3" t="s">
        <v>661</v>
      </c>
      <c r="B535" s="3" t="s">
        <v>5559</v>
      </c>
      <c r="C535" s="3" t="s">
        <v>5560</v>
      </c>
      <c r="D535" s="3" t="s">
        <v>1657</v>
      </c>
      <c r="E535" s="3">
        <v>22</v>
      </c>
      <c r="F535" s="3" t="s">
        <v>37819</v>
      </c>
      <c r="G535" s="3" t="s">
        <v>752</v>
      </c>
      <c r="H535" s="3" t="s">
        <v>5561</v>
      </c>
      <c r="I535" s="3"/>
      <c r="J535" s="3" t="s">
        <v>697</v>
      </c>
      <c r="K535" s="3" t="s">
        <v>4</v>
      </c>
      <c r="L535" s="3" t="s">
        <v>697</v>
      </c>
      <c r="M535" s="3" t="s">
        <v>5562</v>
      </c>
      <c r="N535" s="3"/>
      <c r="O535" s="3" t="s">
        <v>700</v>
      </c>
      <c r="P535" s="3" t="s">
        <v>5563</v>
      </c>
      <c r="Q535" s="3" t="s">
        <v>699</v>
      </c>
      <c r="R535" s="3" t="s">
        <v>5564</v>
      </c>
      <c r="S535" s="3" t="s">
        <v>728</v>
      </c>
      <c r="T535" s="3" t="s">
        <v>5565</v>
      </c>
      <c r="U535" s="3" t="s">
        <v>699</v>
      </c>
      <c r="V535" s="3" t="s">
        <v>5566</v>
      </c>
      <c r="W535" s="3" t="s">
        <v>730</v>
      </c>
      <c r="X535" s="3" t="s">
        <v>5567</v>
      </c>
      <c r="Y535" s="3" t="s">
        <v>699</v>
      </c>
      <c r="Z535" s="3" t="s">
        <v>5568</v>
      </c>
      <c r="AA535" s="3" t="s">
        <v>699</v>
      </c>
      <c r="AB535" s="3" t="s">
        <v>5569</v>
      </c>
      <c r="AC535" s="3" t="s">
        <v>699</v>
      </c>
      <c r="AD535" s="3" t="s">
        <v>5570</v>
      </c>
      <c r="AE535" s="3" t="s">
        <v>698</v>
      </c>
      <c r="AF535" s="3" t="s">
        <v>5571</v>
      </c>
      <c r="AG535" s="3" t="s">
        <v>699</v>
      </c>
      <c r="AH535" s="3" t="s">
        <v>5572</v>
      </c>
      <c r="AI535" s="3" t="s">
        <v>698</v>
      </c>
      <c r="AJ535" s="3" t="s">
        <v>36585</v>
      </c>
      <c r="AK535" s="3" t="s">
        <v>699</v>
      </c>
      <c r="AL535" s="3" t="s">
        <v>5573</v>
      </c>
      <c r="AM535" s="3" t="s">
        <v>730</v>
      </c>
      <c r="AN535" s="3" t="s">
        <v>5574</v>
      </c>
      <c r="AO535" s="3" t="s">
        <v>698</v>
      </c>
      <c r="AP535" s="3" t="s">
        <v>5575</v>
      </c>
      <c r="AQ535" s="3" t="s">
        <v>699</v>
      </c>
      <c r="AR535" s="3" t="s">
        <v>5576</v>
      </c>
      <c r="AS535" s="3" t="s">
        <v>728</v>
      </c>
      <c r="AT535" s="3" t="s">
        <v>5577</v>
      </c>
      <c r="AU535" s="3" t="s">
        <v>698</v>
      </c>
      <c r="AV535" s="3" t="s">
        <v>5578</v>
      </c>
      <c r="AW535" s="3" t="s">
        <v>700</v>
      </c>
      <c r="AX535" s="3" t="s">
        <v>5579</v>
      </c>
      <c r="AY535" s="3" t="s">
        <v>712</v>
      </c>
      <c r="AZ535" s="3" t="s">
        <v>5580</v>
      </c>
      <c r="BA535" s="3" t="s">
        <v>700</v>
      </c>
      <c r="BB535" s="3" t="s">
        <v>5581</v>
      </c>
    </row>
    <row r="536" spans="1:54" ht="230.4" x14ac:dyDescent="0.3">
      <c r="A536" s="3" t="s">
        <v>661</v>
      </c>
      <c r="B536" s="3" t="s">
        <v>5582</v>
      </c>
      <c r="C536" s="3" t="s">
        <v>5583</v>
      </c>
      <c r="D536" s="3" t="s">
        <v>1657</v>
      </c>
      <c r="E536" s="3">
        <v>23</v>
      </c>
      <c r="F536" s="3" t="s">
        <v>37873</v>
      </c>
      <c r="G536" s="3" t="s">
        <v>752</v>
      </c>
      <c r="H536" s="3"/>
      <c r="I536" s="3" t="s">
        <v>1812</v>
      </c>
      <c r="J536" s="3" t="s">
        <v>697</v>
      </c>
      <c r="K536" s="3" t="s">
        <v>4</v>
      </c>
      <c r="L536" s="3" t="s">
        <v>697</v>
      </c>
      <c r="M536" s="3" t="s">
        <v>5584</v>
      </c>
      <c r="N536" s="3"/>
      <c r="O536" s="3" t="s">
        <v>700</v>
      </c>
      <c r="P536" s="3" t="s">
        <v>5585</v>
      </c>
      <c r="Q536" s="3" t="s">
        <v>698</v>
      </c>
      <c r="R536" s="3" t="s">
        <v>5586</v>
      </c>
      <c r="S536" s="3" t="s">
        <v>729</v>
      </c>
      <c r="T536" s="3" t="s">
        <v>5587</v>
      </c>
      <c r="U536" s="3" t="s">
        <v>729</v>
      </c>
      <c r="W536" s="3" t="s">
        <v>728</v>
      </c>
      <c r="X536" s="3" t="s">
        <v>5588</v>
      </c>
      <c r="Y536" s="3" t="s">
        <v>698</v>
      </c>
      <c r="Z536" s="3" t="s">
        <v>5589</v>
      </c>
      <c r="AA536" s="3" t="s">
        <v>730</v>
      </c>
      <c r="AC536" s="3" t="s">
        <v>700</v>
      </c>
      <c r="AD536" s="3" t="s">
        <v>5590</v>
      </c>
      <c r="AE536" s="3" t="s">
        <v>698</v>
      </c>
      <c r="AG536" s="3" t="s">
        <v>727</v>
      </c>
      <c r="AH536" s="3" t="s">
        <v>5591</v>
      </c>
      <c r="AI536" s="3" t="s">
        <v>730</v>
      </c>
      <c r="AJ536" s="3" t="s">
        <v>36586</v>
      </c>
      <c r="AK536" s="3" t="s">
        <v>730</v>
      </c>
      <c r="AL536" s="3" t="s">
        <v>5592</v>
      </c>
      <c r="AM536" s="3" t="s">
        <v>727</v>
      </c>
      <c r="AN536" s="3" t="s">
        <v>5593</v>
      </c>
      <c r="AO536" s="3" t="s">
        <v>730</v>
      </c>
      <c r="AP536" s="3" t="s">
        <v>5594</v>
      </c>
      <c r="AQ536" s="3" t="s">
        <v>729</v>
      </c>
      <c r="AS536" s="3" t="s">
        <v>699</v>
      </c>
      <c r="AU536" s="3" t="s">
        <v>790</v>
      </c>
      <c r="AW536" s="3" t="s">
        <v>728</v>
      </c>
      <c r="AX536" s="3" t="s">
        <v>5595</v>
      </c>
      <c r="AY536" s="3" t="s">
        <v>698</v>
      </c>
      <c r="AZ536" s="3" t="s">
        <v>5596</v>
      </c>
      <c r="BA536" s="3" t="s">
        <v>786</v>
      </c>
    </row>
    <row r="537" spans="1:54" ht="86.4" x14ac:dyDescent="0.3">
      <c r="A537" s="3" t="s">
        <v>661</v>
      </c>
      <c r="B537" s="3" t="s">
        <v>5597</v>
      </c>
      <c r="C537" s="3" t="s">
        <v>5598</v>
      </c>
      <c r="D537" s="3" t="s">
        <v>1657</v>
      </c>
      <c r="E537" s="3">
        <v>24</v>
      </c>
      <c r="F537" s="3" t="s">
        <v>37845</v>
      </c>
      <c r="G537" s="3" t="s">
        <v>752</v>
      </c>
      <c r="H537" s="3"/>
      <c r="I537" s="3" t="s">
        <v>5599</v>
      </c>
      <c r="J537" s="3" t="s">
        <v>697</v>
      </c>
      <c r="K537" s="3" t="s">
        <v>4</v>
      </c>
      <c r="L537" s="3" t="s">
        <v>697</v>
      </c>
      <c r="M537" s="3" t="s">
        <v>5600</v>
      </c>
      <c r="N537" s="3"/>
      <c r="O537" s="3" t="s">
        <v>700</v>
      </c>
      <c r="P537" s="3" t="s">
        <v>5601</v>
      </c>
      <c r="Q537" s="3" t="s">
        <v>700</v>
      </c>
      <c r="R537" s="3" t="s">
        <v>5602</v>
      </c>
      <c r="S537" s="3" t="s">
        <v>700</v>
      </c>
      <c r="T537" s="3" t="s">
        <v>5603</v>
      </c>
      <c r="U537" s="3" t="s">
        <v>699</v>
      </c>
      <c r="V537" s="3" t="s">
        <v>5604</v>
      </c>
      <c r="W537" s="3" t="s">
        <v>698</v>
      </c>
      <c r="X537" s="3" t="s">
        <v>5605</v>
      </c>
      <c r="Y537" s="3" t="s">
        <v>699</v>
      </c>
      <c r="Z537" s="3" t="s">
        <v>5606</v>
      </c>
      <c r="AA537" s="3" t="s">
        <v>698</v>
      </c>
      <c r="AB537" s="3" t="s">
        <v>5607</v>
      </c>
      <c r="AC537" s="3" t="s">
        <v>699</v>
      </c>
      <c r="AD537" s="3" t="s">
        <v>5608</v>
      </c>
      <c r="AE537" s="3" t="s">
        <v>698</v>
      </c>
      <c r="AF537" s="3" t="s">
        <v>5609</v>
      </c>
      <c r="AG537" s="3" t="s">
        <v>699</v>
      </c>
      <c r="AH537" s="3" t="s">
        <v>5610</v>
      </c>
      <c r="AI537" s="3" t="s">
        <v>699</v>
      </c>
      <c r="AJ537" s="3" t="s">
        <v>36587</v>
      </c>
      <c r="AK537" s="3" t="s">
        <v>700</v>
      </c>
      <c r="AL537" s="3" t="s">
        <v>5611</v>
      </c>
      <c r="AM537" s="3" t="s">
        <v>728</v>
      </c>
      <c r="AN537" s="3" t="s">
        <v>5612</v>
      </c>
      <c r="AO537" s="3" t="s">
        <v>698</v>
      </c>
      <c r="AP537" s="3" t="s">
        <v>5613</v>
      </c>
      <c r="AQ537" s="3" t="s">
        <v>700</v>
      </c>
      <c r="AR537" s="3" t="s">
        <v>5614</v>
      </c>
      <c r="AS537" s="3" t="s">
        <v>728</v>
      </c>
      <c r="AT537" s="3" t="s">
        <v>5615</v>
      </c>
      <c r="AU537" s="3" t="s">
        <v>698</v>
      </c>
      <c r="AV537" s="3" t="s">
        <v>5616</v>
      </c>
      <c r="AW537" s="3" t="s">
        <v>730</v>
      </c>
      <c r="AX537" s="3" t="s">
        <v>5617</v>
      </c>
      <c r="AY537" s="3" t="s">
        <v>5618</v>
      </c>
      <c r="AZ537" s="3" t="s">
        <v>5619</v>
      </c>
      <c r="BA537" s="3" t="s">
        <v>730</v>
      </c>
      <c r="BB537" s="3" t="s">
        <v>5620</v>
      </c>
    </row>
    <row r="538" spans="1:54" ht="158.4" x14ac:dyDescent="0.3">
      <c r="A538" s="3" t="s">
        <v>661</v>
      </c>
      <c r="B538" s="3" t="s">
        <v>5621</v>
      </c>
      <c r="C538" s="3" t="s">
        <v>5622</v>
      </c>
      <c r="D538" s="3" t="s">
        <v>1657</v>
      </c>
      <c r="E538" s="3">
        <v>25</v>
      </c>
      <c r="F538" s="3" t="s">
        <v>37843</v>
      </c>
      <c r="G538" s="3" t="s">
        <v>694</v>
      </c>
      <c r="H538" s="3" t="s">
        <v>5623</v>
      </c>
      <c r="I538" s="3"/>
      <c r="J538" s="3" t="s">
        <v>697</v>
      </c>
      <c r="K538" s="3" t="s">
        <v>4</v>
      </c>
      <c r="L538" s="3" t="s">
        <v>697</v>
      </c>
      <c r="N538" s="3"/>
      <c r="O538" s="3" t="s">
        <v>700</v>
      </c>
      <c r="P538" s="3"/>
      <c r="Q538" s="3" t="s">
        <v>699</v>
      </c>
      <c r="R538" s="3" t="s">
        <v>5624</v>
      </c>
      <c r="S538" s="3" t="s">
        <v>699</v>
      </c>
      <c r="T538" s="3" t="s">
        <v>5625</v>
      </c>
      <c r="U538" s="3" t="s">
        <v>699</v>
      </c>
      <c r="W538" s="3" t="s">
        <v>700</v>
      </c>
      <c r="Y538" s="3" t="s">
        <v>698</v>
      </c>
      <c r="AA538" s="3" t="s">
        <v>699</v>
      </c>
      <c r="AC538" s="3" t="s">
        <v>698</v>
      </c>
      <c r="AE538" s="3" t="s">
        <v>699</v>
      </c>
      <c r="AG538" s="3" t="s">
        <v>699</v>
      </c>
      <c r="AI538" s="3" t="s">
        <v>700</v>
      </c>
      <c r="AK538" s="3" t="s">
        <v>700</v>
      </c>
      <c r="AM538" s="3" t="s">
        <v>699</v>
      </c>
      <c r="AO538" s="3" t="s">
        <v>699</v>
      </c>
      <c r="AQ538" s="3" t="s">
        <v>700</v>
      </c>
      <c r="AS538" s="3" t="s">
        <v>699</v>
      </c>
      <c r="AU538" s="3" t="s">
        <v>712</v>
      </c>
      <c r="AW538" s="3" t="s">
        <v>699</v>
      </c>
      <c r="AY538" s="3" t="s">
        <v>698</v>
      </c>
      <c r="BA538" s="3" t="s">
        <v>699</v>
      </c>
    </row>
    <row r="539" spans="1:54" ht="28.8" x14ac:dyDescent="0.3">
      <c r="A539" s="3" t="s">
        <v>661</v>
      </c>
      <c r="B539" s="3" t="s">
        <v>5626</v>
      </c>
      <c r="C539" s="3" t="s">
        <v>5627</v>
      </c>
      <c r="D539" s="3" t="s">
        <v>1657</v>
      </c>
      <c r="E539" s="3">
        <v>26</v>
      </c>
      <c r="F539" s="3" t="s">
        <v>37860</v>
      </c>
      <c r="G539" s="3" t="s">
        <v>694</v>
      </c>
      <c r="H539" s="3" t="s">
        <v>5440</v>
      </c>
      <c r="I539" s="3"/>
      <c r="J539" s="3" t="s">
        <v>4</v>
      </c>
      <c r="K539" s="3" t="s">
        <v>4</v>
      </c>
      <c r="L539" s="3" t="s">
        <v>697</v>
      </c>
      <c r="M539" s="3" t="s">
        <v>4</v>
      </c>
      <c r="N539" s="3"/>
      <c r="O539" s="3" t="s">
        <v>4</v>
      </c>
      <c r="P539" s="3" t="s">
        <v>4</v>
      </c>
      <c r="Q539" s="3" t="s">
        <v>4</v>
      </c>
      <c r="R539" s="3" t="s">
        <v>4</v>
      </c>
      <c r="S539" s="3" t="s">
        <v>4</v>
      </c>
      <c r="T539" s="3" t="s">
        <v>4</v>
      </c>
      <c r="U539" s="3" t="s">
        <v>4</v>
      </c>
      <c r="V539" s="3" t="s">
        <v>4</v>
      </c>
      <c r="W539" s="3" t="s">
        <v>4</v>
      </c>
      <c r="X539" s="3" t="s">
        <v>4</v>
      </c>
      <c r="Y539" s="3" t="s">
        <v>4</v>
      </c>
      <c r="Z539" s="3" t="s">
        <v>4</v>
      </c>
      <c r="AA539" s="3" t="s">
        <v>4</v>
      </c>
      <c r="AB539" s="3" t="s">
        <v>4</v>
      </c>
      <c r="AC539" s="3" t="s">
        <v>4</v>
      </c>
      <c r="AD539" s="3" t="s">
        <v>4</v>
      </c>
      <c r="AE539" s="3" t="s">
        <v>4</v>
      </c>
      <c r="AF539" s="3" t="s">
        <v>4</v>
      </c>
      <c r="AG539" s="3" t="s">
        <v>4</v>
      </c>
      <c r="AH539" s="3" t="s">
        <v>4</v>
      </c>
      <c r="AI539" s="3" t="s">
        <v>4</v>
      </c>
      <c r="AJ539" s="3" t="s">
        <v>4</v>
      </c>
      <c r="AK539" s="3" t="s">
        <v>4</v>
      </c>
      <c r="AL539" s="3" t="s">
        <v>4</v>
      </c>
      <c r="AM539" s="3" t="s">
        <v>4</v>
      </c>
      <c r="AN539" s="3" t="s">
        <v>4</v>
      </c>
      <c r="AO539" s="3" t="s">
        <v>4</v>
      </c>
      <c r="AP539" s="3" t="s">
        <v>4</v>
      </c>
      <c r="AQ539" s="3" t="s">
        <v>4</v>
      </c>
      <c r="AR539" s="3" t="s">
        <v>4</v>
      </c>
      <c r="AS539" s="3" t="s">
        <v>4</v>
      </c>
      <c r="AT539" s="3" t="s">
        <v>4</v>
      </c>
      <c r="AU539" s="3" t="s">
        <v>4</v>
      </c>
      <c r="AV539" s="3" t="s">
        <v>4</v>
      </c>
      <c r="AW539" s="3" t="s">
        <v>4</v>
      </c>
      <c r="AX539" s="3" t="s">
        <v>4</v>
      </c>
      <c r="AY539" s="3" t="s">
        <v>4</v>
      </c>
      <c r="AZ539" s="3" t="s">
        <v>4</v>
      </c>
      <c r="BA539" s="3" t="s">
        <v>4</v>
      </c>
      <c r="BB539" s="3" t="s">
        <v>4</v>
      </c>
    </row>
    <row r="540" spans="1:54" ht="43.2" x14ac:dyDescent="0.3">
      <c r="A540" s="3" t="s">
        <v>661</v>
      </c>
      <c r="B540" s="3" t="s">
        <v>5484</v>
      </c>
      <c r="C540" s="3" t="s">
        <v>5628</v>
      </c>
      <c r="D540" s="3" t="s">
        <v>1657</v>
      </c>
      <c r="E540" s="3">
        <v>27</v>
      </c>
      <c r="F540" s="3" t="s">
        <v>37863</v>
      </c>
      <c r="G540" s="3" t="s">
        <v>694</v>
      </c>
      <c r="H540" s="3" t="s">
        <v>1333</v>
      </c>
      <c r="I540" s="3"/>
      <c r="J540" s="3" t="s">
        <v>697</v>
      </c>
      <c r="K540" s="3" t="s">
        <v>4</v>
      </c>
      <c r="L540" s="3" t="s">
        <v>697</v>
      </c>
      <c r="N540" s="3"/>
      <c r="O540" s="3" t="s">
        <v>699</v>
      </c>
      <c r="P540" s="3"/>
      <c r="Q540" s="3" t="s">
        <v>698</v>
      </c>
      <c r="R540" s="3"/>
      <c r="S540" s="3" t="s">
        <v>700</v>
      </c>
      <c r="T540" s="3"/>
      <c r="U540" s="3" t="s">
        <v>700</v>
      </c>
      <c r="W540" s="3" t="s">
        <v>730</v>
      </c>
      <c r="Y540" s="3" t="s">
        <v>729</v>
      </c>
      <c r="AA540" s="3" t="s">
        <v>698</v>
      </c>
      <c r="AC540" s="3" t="s">
        <v>699</v>
      </c>
      <c r="AE540" s="3" t="s">
        <v>730</v>
      </c>
      <c r="AG540" s="3" t="s">
        <v>700</v>
      </c>
      <c r="AI540" s="3" t="s">
        <v>700</v>
      </c>
      <c r="AK540" s="3" t="s">
        <v>728</v>
      </c>
      <c r="AM540" s="3" t="s">
        <v>698</v>
      </c>
      <c r="AO540" s="3" t="s">
        <v>698</v>
      </c>
      <c r="AQ540" s="3" t="s">
        <v>700</v>
      </c>
      <c r="AR540" s="3" t="s">
        <v>5629</v>
      </c>
      <c r="AS540" s="3" t="s">
        <v>700</v>
      </c>
      <c r="AU540" s="3" t="s">
        <v>699</v>
      </c>
      <c r="AW540" s="3" t="s">
        <v>700</v>
      </c>
      <c r="AY540" s="3" t="s">
        <v>699</v>
      </c>
      <c r="BA540" s="3" t="s">
        <v>728</v>
      </c>
    </row>
    <row r="541" spans="1:54" ht="144" x14ac:dyDescent="0.3">
      <c r="A541" s="3" t="s">
        <v>661</v>
      </c>
      <c r="B541" s="3" t="s">
        <v>5630</v>
      </c>
      <c r="C541" s="3" t="s">
        <v>5631</v>
      </c>
      <c r="D541" s="3" t="s">
        <v>1657</v>
      </c>
      <c r="E541" s="3">
        <v>28</v>
      </c>
      <c r="F541" s="3" t="s">
        <v>37821</v>
      </c>
      <c r="G541" s="3" t="s">
        <v>752</v>
      </c>
      <c r="H541" s="3" t="s">
        <v>5632</v>
      </c>
      <c r="I541" s="3"/>
      <c r="J541" s="3" t="s">
        <v>697</v>
      </c>
      <c r="K541" s="3" t="s">
        <v>4</v>
      </c>
      <c r="L541" s="3" t="s">
        <v>697</v>
      </c>
      <c r="M541" s="3" t="s">
        <v>5633</v>
      </c>
      <c r="N541" s="3"/>
      <c r="O541" s="3" t="s">
        <v>790</v>
      </c>
      <c r="P541" s="3"/>
      <c r="Q541" s="3" t="s">
        <v>730</v>
      </c>
      <c r="R541" s="3" t="s">
        <v>5634</v>
      </c>
      <c r="S541" s="3" t="s">
        <v>728</v>
      </c>
      <c r="T541" s="3" t="s">
        <v>5635</v>
      </c>
      <c r="U541" s="3" t="s">
        <v>786</v>
      </c>
      <c r="V541" s="3" t="s">
        <v>5636</v>
      </c>
      <c r="W541" s="3" t="s">
        <v>730</v>
      </c>
      <c r="X541" s="3" t="s">
        <v>5637</v>
      </c>
      <c r="Y541" s="3" t="s">
        <v>727</v>
      </c>
      <c r="Z541" s="3" t="s">
        <v>5638</v>
      </c>
      <c r="AA541" s="3" t="s">
        <v>698</v>
      </c>
      <c r="AB541" s="3" t="s">
        <v>5639</v>
      </c>
      <c r="AC541" s="3" t="s">
        <v>786</v>
      </c>
      <c r="AE541" s="3" t="s">
        <v>730</v>
      </c>
      <c r="AF541" s="3" t="s">
        <v>5640</v>
      </c>
      <c r="AG541" s="3" t="s">
        <v>698</v>
      </c>
      <c r="AI541" s="3" t="s">
        <v>728</v>
      </c>
      <c r="AJ541" s="3" t="s">
        <v>36588</v>
      </c>
      <c r="AK541" s="3" t="s">
        <v>699</v>
      </c>
      <c r="AL541" s="3" t="s">
        <v>5641</v>
      </c>
      <c r="AM541" s="3" t="s">
        <v>727</v>
      </c>
      <c r="AO541" s="3" t="s">
        <v>698</v>
      </c>
      <c r="AP541" s="3" t="s">
        <v>5642</v>
      </c>
      <c r="AQ541" s="3" t="s">
        <v>728</v>
      </c>
      <c r="AR541" s="3" t="s">
        <v>5643</v>
      </c>
      <c r="AS541" s="3" t="s">
        <v>727</v>
      </c>
      <c r="AU541" s="3" t="s">
        <v>790</v>
      </c>
      <c r="AW541" s="3" t="s">
        <v>790</v>
      </c>
      <c r="AY541" s="3" t="s">
        <v>790</v>
      </c>
      <c r="BA541" s="3" t="s">
        <v>730</v>
      </c>
    </row>
    <row r="542" spans="1:54" ht="230.4" x14ac:dyDescent="0.3">
      <c r="A542" s="3" t="s">
        <v>661</v>
      </c>
      <c r="B542" s="3" t="s">
        <v>5644</v>
      </c>
      <c r="C542" s="3" t="s">
        <v>5645</v>
      </c>
      <c r="D542" s="3" t="s">
        <v>1657</v>
      </c>
      <c r="E542" s="3">
        <v>29</v>
      </c>
      <c r="F542" s="3" t="s">
        <v>37837</v>
      </c>
      <c r="G542" s="3" t="s">
        <v>752</v>
      </c>
      <c r="H542" s="3" t="s">
        <v>5646</v>
      </c>
      <c r="I542" s="3"/>
      <c r="J542" s="3" t="s">
        <v>697</v>
      </c>
      <c r="K542" s="3" t="s">
        <v>4</v>
      </c>
      <c r="L542" s="3" t="s">
        <v>697</v>
      </c>
      <c r="M542" s="3" t="s">
        <v>5647</v>
      </c>
      <c r="N542" s="3"/>
      <c r="O542" s="3" t="s">
        <v>700</v>
      </c>
      <c r="P542" s="3"/>
      <c r="Q542" s="3" t="s">
        <v>699</v>
      </c>
      <c r="R542" s="3" t="s">
        <v>5648</v>
      </c>
      <c r="S542" s="3" t="s">
        <v>786</v>
      </c>
      <c r="T542" s="3" t="s">
        <v>5649</v>
      </c>
      <c r="U542" s="3" t="s">
        <v>699</v>
      </c>
      <c r="V542" s="3" t="s">
        <v>5650</v>
      </c>
      <c r="W542" s="3" t="s">
        <v>727</v>
      </c>
      <c r="X542" s="3" t="s">
        <v>5651</v>
      </c>
      <c r="Y542" s="3" t="s">
        <v>700</v>
      </c>
      <c r="AA542" s="3" t="s">
        <v>698</v>
      </c>
      <c r="AC542" s="3" t="s">
        <v>699</v>
      </c>
      <c r="AE542" s="3" t="s">
        <v>786</v>
      </c>
      <c r="AF542" s="3" t="s">
        <v>5652</v>
      </c>
      <c r="AG542" s="3" t="s">
        <v>699</v>
      </c>
      <c r="AH542" s="3" t="s">
        <v>5653</v>
      </c>
      <c r="AI542" s="3" t="s">
        <v>727</v>
      </c>
      <c r="AJ542" s="3" t="s">
        <v>36589</v>
      </c>
      <c r="AK542" s="3" t="s">
        <v>728</v>
      </c>
      <c r="AL542" s="3" t="s">
        <v>5654</v>
      </c>
      <c r="AM542" s="3" t="s">
        <v>700</v>
      </c>
      <c r="AO542" s="3" t="s">
        <v>699</v>
      </c>
      <c r="AQ542" s="3" t="s">
        <v>699</v>
      </c>
      <c r="AS542" s="3" t="s">
        <v>699</v>
      </c>
      <c r="AT542" s="3" t="s">
        <v>5655</v>
      </c>
      <c r="AU542" s="3" t="s">
        <v>698</v>
      </c>
      <c r="AW542" s="3" t="s">
        <v>700</v>
      </c>
      <c r="AY542" s="3" t="s">
        <v>699</v>
      </c>
      <c r="BA542" s="3" t="s">
        <v>699</v>
      </c>
    </row>
    <row r="543" spans="1:54" ht="86.4" x14ac:dyDescent="0.3">
      <c r="A543" s="3" t="s">
        <v>661</v>
      </c>
      <c r="B543" s="3" t="s">
        <v>5656</v>
      </c>
      <c r="C543" s="3" t="s">
        <v>5657</v>
      </c>
      <c r="D543" s="3" t="s">
        <v>1657</v>
      </c>
      <c r="E543" s="3">
        <v>30</v>
      </c>
      <c r="F543" s="3" t="s">
        <v>37842</v>
      </c>
      <c r="G543" s="3" t="s">
        <v>752</v>
      </c>
      <c r="H543" s="3" t="s">
        <v>5658</v>
      </c>
      <c r="I543" s="3" t="s">
        <v>5659</v>
      </c>
      <c r="J543" s="3" t="s">
        <v>697</v>
      </c>
      <c r="K543" s="3" t="s">
        <v>4</v>
      </c>
      <c r="L543" s="3" t="s">
        <v>697</v>
      </c>
      <c r="N543" s="3"/>
      <c r="O543" s="3" t="s">
        <v>727</v>
      </c>
      <c r="P543" s="3" t="s">
        <v>5660</v>
      </c>
      <c r="Q543" s="3" t="s">
        <v>729</v>
      </c>
      <c r="R543" s="3" t="s">
        <v>5661</v>
      </c>
      <c r="S543" s="3" t="s">
        <v>729</v>
      </c>
      <c r="T543" s="3" t="s">
        <v>5662</v>
      </c>
      <c r="U543" s="3" t="s">
        <v>729</v>
      </c>
      <c r="V543" s="3" t="s">
        <v>5663</v>
      </c>
      <c r="W543" s="3" t="s">
        <v>698</v>
      </c>
      <c r="X543" s="3" t="s">
        <v>5664</v>
      </c>
      <c r="Y543" s="3" t="s">
        <v>727</v>
      </c>
      <c r="Z543" s="3" t="s">
        <v>5665</v>
      </c>
      <c r="AA543" s="3" t="s">
        <v>786</v>
      </c>
      <c r="AB543" s="3" t="s">
        <v>5666</v>
      </c>
      <c r="AC543" s="3" t="s">
        <v>699</v>
      </c>
      <c r="AD543" s="3" t="s">
        <v>5667</v>
      </c>
      <c r="AE543" s="3" t="s">
        <v>700</v>
      </c>
      <c r="AF543" s="3" t="s">
        <v>5668</v>
      </c>
      <c r="AG543" s="3" t="s">
        <v>728</v>
      </c>
      <c r="AH543" s="3" t="s">
        <v>5669</v>
      </c>
      <c r="AI543" s="3" t="s">
        <v>700</v>
      </c>
      <c r="AJ543" s="3" t="s">
        <v>36590</v>
      </c>
      <c r="AK543" s="3" t="s">
        <v>786</v>
      </c>
      <c r="AL543" s="3" t="s">
        <v>5670</v>
      </c>
      <c r="AM543" s="3" t="s">
        <v>727</v>
      </c>
      <c r="AN543" s="3" t="s">
        <v>5671</v>
      </c>
      <c r="AO543" s="3" t="s">
        <v>729</v>
      </c>
      <c r="AP543" s="3" t="s">
        <v>5672</v>
      </c>
      <c r="AQ543" s="3" t="s">
        <v>729</v>
      </c>
      <c r="AS543" s="3" t="s">
        <v>786</v>
      </c>
      <c r="AT543" s="3" t="s">
        <v>5673</v>
      </c>
      <c r="AU543" s="3" t="s">
        <v>730</v>
      </c>
      <c r="AV543" s="3" t="s">
        <v>5674</v>
      </c>
      <c r="AW543" s="3" t="s">
        <v>730</v>
      </c>
      <c r="AX543" s="3" t="s">
        <v>5675</v>
      </c>
      <c r="AY543" s="3" t="s">
        <v>730</v>
      </c>
      <c r="AZ543" s="3" t="s">
        <v>5676</v>
      </c>
      <c r="BA543" s="3" t="s">
        <v>699</v>
      </c>
      <c r="BB543" s="3" t="s">
        <v>5677</v>
      </c>
    </row>
    <row r="544" spans="1:54" ht="72" x14ac:dyDescent="0.3">
      <c r="A544" s="3" t="s">
        <v>661</v>
      </c>
      <c r="B544" s="3" t="s">
        <v>5678</v>
      </c>
      <c r="C544" s="3" t="s">
        <v>5679</v>
      </c>
      <c r="D544" s="3" t="s">
        <v>1657</v>
      </c>
      <c r="E544" s="3">
        <v>31</v>
      </c>
      <c r="F544" s="3" t="s">
        <v>37848</v>
      </c>
      <c r="G544" s="3" t="s">
        <v>694</v>
      </c>
      <c r="H544" s="3" t="s">
        <v>1473</v>
      </c>
      <c r="I544" s="3"/>
      <c r="J544" s="3" t="s">
        <v>697</v>
      </c>
      <c r="K544" s="3" t="s">
        <v>4</v>
      </c>
      <c r="L544" s="3" t="s">
        <v>705</v>
      </c>
      <c r="M544" s="3" t="s">
        <v>5680</v>
      </c>
      <c r="N544" s="3"/>
      <c r="O544" s="3" t="s">
        <v>700</v>
      </c>
      <c r="P544" s="3" t="s">
        <v>5681</v>
      </c>
      <c r="Q544" s="3" t="s">
        <v>698</v>
      </c>
      <c r="R544" s="3"/>
      <c r="S544" s="3" t="s">
        <v>730</v>
      </c>
      <c r="T544" s="3" t="s">
        <v>5682</v>
      </c>
      <c r="U544" s="3" t="s">
        <v>730</v>
      </c>
      <c r="V544" s="3" t="s">
        <v>5683</v>
      </c>
      <c r="W544" s="3" t="s">
        <v>729</v>
      </c>
      <c r="Y544" s="3" t="s">
        <v>700</v>
      </c>
      <c r="Z544" s="3" t="s">
        <v>5684</v>
      </c>
      <c r="AA544" s="3" t="s">
        <v>730</v>
      </c>
      <c r="AB544" s="3" t="s">
        <v>5685</v>
      </c>
      <c r="AC544" s="3" t="s">
        <v>728</v>
      </c>
      <c r="AD544" s="3" t="s">
        <v>5686</v>
      </c>
      <c r="AE544" s="3" t="s">
        <v>700</v>
      </c>
      <c r="AG544" s="3" t="s">
        <v>727</v>
      </c>
      <c r="AH544" s="3" t="s">
        <v>5687</v>
      </c>
      <c r="AI544" s="3" t="s">
        <v>786</v>
      </c>
      <c r="AK544" s="3" t="s">
        <v>700</v>
      </c>
      <c r="AM544" s="3" t="s">
        <v>698</v>
      </c>
      <c r="AN544" s="3" t="s">
        <v>5688</v>
      </c>
      <c r="AO544" s="3" t="s">
        <v>699</v>
      </c>
      <c r="AQ544" s="3" t="s">
        <v>699</v>
      </c>
      <c r="AS544" s="3" t="s">
        <v>699</v>
      </c>
      <c r="AU544" s="3" t="s">
        <v>698</v>
      </c>
      <c r="AV544" s="3" t="s">
        <v>5689</v>
      </c>
      <c r="AW544" s="3" t="s">
        <v>700</v>
      </c>
      <c r="AY544" s="3" t="s">
        <v>729</v>
      </c>
      <c r="AZ544" s="3" t="s">
        <v>5690</v>
      </c>
      <c r="BA544" s="3" t="s">
        <v>699</v>
      </c>
      <c r="BB544" s="3" t="s">
        <v>5691</v>
      </c>
    </row>
    <row r="545" spans="1:54" ht="57.6" x14ac:dyDescent="0.3">
      <c r="A545" s="3" t="s">
        <v>661</v>
      </c>
      <c r="B545" s="3" t="s">
        <v>5692</v>
      </c>
      <c r="C545" s="3" t="s">
        <v>5693</v>
      </c>
      <c r="D545" s="3" t="s">
        <v>1657</v>
      </c>
      <c r="E545" s="3">
        <v>32</v>
      </c>
      <c r="F545" s="3" t="s">
        <v>37832</v>
      </c>
      <c r="G545" s="3" t="s">
        <v>694</v>
      </c>
      <c r="H545" s="3" t="s">
        <v>1707</v>
      </c>
      <c r="I545" s="3"/>
      <c r="J545" s="3" t="s">
        <v>697</v>
      </c>
      <c r="K545" s="3" t="s">
        <v>4</v>
      </c>
      <c r="L545" s="3" t="s">
        <v>697</v>
      </c>
      <c r="N545" s="3"/>
      <c r="O545" s="3" t="s">
        <v>700</v>
      </c>
      <c r="P545" s="3"/>
      <c r="Q545" s="3" t="s">
        <v>700</v>
      </c>
      <c r="R545" s="3"/>
      <c r="S545" s="3" t="s">
        <v>700</v>
      </c>
      <c r="T545" s="3"/>
      <c r="U545" s="3" t="s">
        <v>698</v>
      </c>
      <c r="W545" s="3" t="s">
        <v>700</v>
      </c>
      <c r="Y545" s="3" t="s">
        <v>700</v>
      </c>
      <c r="Z545" s="3" t="s">
        <v>5694</v>
      </c>
      <c r="AA545" s="3" t="s">
        <v>698</v>
      </c>
      <c r="AC545" s="3" t="s">
        <v>699</v>
      </c>
      <c r="AD545" s="3" t="s">
        <v>5695</v>
      </c>
      <c r="AE545" s="3" t="s">
        <v>698</v>
      </c>
      <c r="AG545" s="3" t="s">
        <v>699</v>
      </c>
      <c r="AI545" s="3" t="s">
        <v>699</v>
      </c>
      <c r="AK545" s="3" t="s">
        <v>699</v>
      </c>
      <c r="AM545" s="3" t="s">
        <v>700</v>
      </c>
      <c r="AN545" s="3" t="s">
        <v>5696</v>
      </c>
      <c r="AO545" s="3" t="s">
        <v>698</v>
      </c>
      <c r="AQ545" s="3" t="s">
        <v>700</v>
      </c>
      <c r="AS545" s="3" t="s">
        <v>700</v>
      </c>
      <c r="AT545" s="3" t="s">
        <v>5697</v>
      </c>
      <c r="AU545" s="3" t="s">
        <v>698</v>
      </c>
      <c r="AW545" s="3" t="s">
        <v>700</v>
      </c>
      <c r="AY545" s="3" t="s">
        <v>699</v>
      </c>
      <c r="BA545" s="3" t="s">
        <v>700</v>
      </c>
    </row>
    <row r="546" spans="1:54" ht="72" x14ac:dyDescent="0.3">
      <c r="A546" s="3" t="s">
        <v>661</v>
      </c>
      <c r="B546" s="3" t="s">
        <v>5698</v>
      </c>
      <c r="C546" s="3" t="s">
        <v>5699</v>
      </c>
      <c r="D546" s="3" t="s">
        <v>1657</v>
      </c>
      <c r="E546" s="3">
        <v>33</v>
      </c>
      <c r="F546" s="3" t="s">
        <v>37833</v>
      </c>
      <c r="G546" s="3" t="s">
        <v>752</v>
      </c>
      <c r="H546" s="3" t="s">
        <v>5700</v>
      </c>
      <c r="I546" s="3"/>
      <c r="J546" s="3" t="s">
        <v>697</v>
      </c>
      <c r="K546" s="3" t="s">
        <v>4</v>
      </c>
      <c r="L546" s="3" t="s">
        <v>697</v>
      </c>
      <c r="M546" s="3" t="s">
        <v>5701</v>
      </c>
      <c r="N546" s="3"/>
      <c r="O546" s="3" t="s">
        <v>698</v>
      </c>
      <c r="P546" s="3" t="s">
        <v>5702</v>
      </c>
      <c r="Q546" s="3" t="s">
        <v>700</v>
      </c>
      <c r="R546" s="3"/>
      <c r="S546" s="3" t="s">
        <v>699</v>
      </c>
      <c r="T546" s="3"/>
      <c r="U546" s="3" t="s">
        <v>699</v>
      </c>
      <c r="W546" s="3" t="s">
        <v>699</v>
      </c>
      <c r="Y546" s="3" t="s">
        <v>699</v>
      </c>
      <c r="Z546" s="3" t="s">
        <v>5703</v>
      </c>
      <c r="AA546" s="3" t="s">
        <v>698</v>
      </c>
      <c r="AB546" s="3" t="s">
        <v>5704</v>
      </c>
      <c r="AC546" s="3" t="s">
        <v>699</v>
      </c>
      <c r="AE546" s="3" t="s">
        <v>700</v>
      </c>
      <c r="AF546" s="3" t="s">
        <v>5705</v>
      </c>
      <c r="AG546" s="3" t="s">
        <v>700</v>
      </c>
      <c r="AH546" s="3" t="s">
        <v>5706</v>
      </c>
      <c r="AI546" s="3" t="s">
        <v>698</v>
      </c>
      <c r="AK546" s="3" t="s">
        <v>700</v>
      </c>
      <c r="AL546" s="3" t="s">
        <v>5707</v>
      </c>
      <c r="AM546" s="3" t="s">
        <v>700</v>
      </c>
      <c r="AO546" s="3" t="s">
        <v>698</v>
      </c>
      <c r="AP546" s="3" t="s">
        <v>5708</v>
      </c>
      <c r="AQ546" s="3" t="s">
        <v>700</v>
      </c>
      <c r="AR546" s="3" t="s">
        <v>5709</v>
      </c>
      <c r="AS546" s="3" t="s">
        <v>699</v>
      </c>
      <c r="AU546" s="3" t="s">
        <v>698</v>
      </c>
      <c r="AW546" s="3" t="s">
        <v>699</v>
      </c>
      <c r="AX546" s="3" t="s">
        <v>5710</v>
      </c>
      <c r="AY546" s="3" t="s">
        <v>698</v>
      </c>
      <c r="BA546" s="3" t="s">
        <v>700</v>
      </c>
      <c r="BB546" s="3" t="s">
        <v>5711</v>
      </c>
    </row>
    <row r="547" spans="1:54" ht="187.2" x14ac:dyDescent="0.3">
      <c r="A547" s="3" t="s">
        <v>661</v>
      </c>
      <c r="B547" s="3" t="s">
        <v>5712</v>
      </c>
      <c r="C547" s="3" t="s">
        <v>5713</v>
      </c>
      <c r="D547" s="3" t="s">
        <v>1657</v>
      </c>
      <c r="E547" s="3">
        <v>34</v>
      </c>
      <c r="F547" s="3" t="s">
        <v>37871</v>
      </c>
      <c r="G547" s="3" t="s">
        <v>752</v>
      </c>
      <c r="H547" s="3" t="s">
        <v>2463</v>
      </c>
      <c r="I547" s="3" t="s">
        <v>5714</v>
      </c>
      <c r="J547" s="3" t="s">
        <v>697</v>
      </c>
      <c r="K547" s="3" t="s">
        <v>4</v>
      </c>
      <c r="L547" s="3" t="s">
        <v>697</v>
      </c>
      <c r="N547" s="3"/>
      <c r="O547" s="3" t="s">
        <v>712</v>
      </c>
      <c r="P547" s="3" t="s">
        <v>5715</v>
      </c>
      <c r="Q547" s="3" t="s">
        <v>790</v>
      </c>
      <c r="R547" s="3"/>
      <c r="S547" s="3" t="s">
        <v>700</v>
      </c>
      <c r="T547" s="3" t="s">
        <v>5716</v>
      </c>
      <c r="U547" s="3" t="s">
        <v>698</v>
      </c>
      <c r="W547" s="3" t="s">
        <v>698</v>
      </c>
      <c r="X547" s="3" t="s">
        <v>5717</v>
      </c>
      <c r="Y547" s="3" t="s">
        <v>699</v>
      </c>
      <c r="Z547" s="3" t="s">
        <v>5718</v>
      </c>
      <c r="AA547" s="3" t="s">
        <v>700</v>
      </c>
      <c r="AB547" s="3" t="s">
        <v>5719</v>
      </c>
      <c r="AC547" s="3" t="s">
        <v>698</v>
      </c>
      <c r="AD547" s="3" t="s">
        <v>5720</v>
      </c>
      <c r="AE547" s="3" t="s">
        <v>730</v>
      </c>
      <c r="AF547" s="3" t="s">
        <v>5721</v>
      </c>
      <c r="AG547" s="3" t="s">
        <v>729</v>
      </c>
      <c r="AH547" s="3" t="s">
        <v>5722</v>
      </c>
      <c r="AI547" s="3" t="s">
        <v>730</v>
      </c>
      <c r="AJ547" s="3" t="s">
        <v>36591</v>
      </c>
      <c r="AK547" s="3" t="s">
        <v>730</v>
      </c>
      <c r="AL547" s="3" t="s">
        <v>5723</v>
      </c>
      <c r="AM547" s="3" t="s">
        <v>700</v>
      </c>
      <c r="AO547" s="3" t="s">
        <v>730</v>
      </c>
      <c r="AQ547" s="3" t="s">
        <v>728</v>
      </c>
      <c r="AR547" s="3" t="s">
        <v>5724</v>
      </c>
      <c r="AS547" s="3" t="s">
        <v>786</v>
      </c>
      <c r="AU547" s="3" t="s">
        <v>790</v>
      </c>
      <c r="AW547" s="3" t="s">
        <v>698</v>
      </c>
      <c r="AX547" s="3" t="s">
        <v>5725</v>
      </c>
      <c r="AY547" s="3" t="s">
        <v>698</v>
      </c>
      <c r="AZ547" s="3" t="s">
        <v>5726</v>
      </c>
      <c r="BA547" s="3" t="s">
        <v>698</v>
      </c>
      <c r="BB547" s="3" t="s">
        <v>5727</v>
      </c>
    </row>
    <row r="548" spans="1:54" ht="144" x14ac:dyDescent="0.3">
      <c r="A548" s="3" t="s">
        <v>661</v>
      </c>
      <c r="B548" s="3" t="s">
        <v>5728</v>
      </c>
      <c r="C548" s="3" t="s">
        <v>5729</v>
      </c>
      <c r="D548" s="3" t="s">
        <v>1657</v>
      </c>
      <c r="E548" s="3">
        <v>35</v>
      </c>
      <c r="F548" s="3" t="s">
        <v>37852</v>
      </c>
      <c r="G548" s="3" t="s">
        <v>752</v>
      </c>
      <c r="H548" s="3" t="s">
        <v>5730</v>
      </c>
      <c r="I548" s="3" t="s">
        <v>5731</v>
      </c>
      <c r="J548" s="3" t="s">
        <v>697</v>
      </c>
      <c r="K548" s="3" t="s">
        <v>4</v>
      </c>
      <c r="L548" s="3" t="s">
        <v>697</v>
      </c>
      <c r="M548" s="3" t="s">
        <v>5732</v>
      </c>
      <c r="N548" s="3"/>
      <c r="O548" s="3" t="s">
        <v>698</v>
      </c>
      <c r="P548" s="3" t="s">
        <v>5733</v>
      </c>
      <c r="Q548" s="3" t="s">
        <v>699</v>
      </c>
      <c r="R548" s="3" t="s">
        <v>5734</v>
      </c>
      <c r="S548" s="3" t="s">
        <v>729</v>
      </c>
      <c r="T548" s="3" t="s">
        <v>5735</v>
      </c>
      <c r="U548" s="3" t="s">
        <v>699</v>
      </c>
      <c r="V548" s="3" t="s">
        <v>5736</v>
      </c>
      <c r="W548" s="3" t="s">
        <v>786</v>
      </c>
      <c r="X548" s="3" t="s">
        <v>5737</v>
      </c>
      <c r="Y548" s="3" t="s">
        <v>728</v>
      </c>
      <c r="Z548" s="3" t="s">
        <v>5738</v>
      </c>
      <c r="AA548" s="3" t="s">
        <v>730</v>
      </c>
      <c r="AB548" s="3" t="s">
        <v>5739</v>
      </c>
      <c r="AC548" s="3" t="s">
        <v>729</v>
      </c>
      <c r="AD548" s="3" t="s">
        <v>5740</v>
      </c>
      <c r="AE548" s="3" t="s">
        <v>698</v>
      </c>
      <c r="AF548" s="3" t="s">
        <v>5741</v>
      </c>
      <c r="AG548" s="3" t="s">
        <v>699</v>
      </c>
      <c r="AH548" s="3" t="s">
        <v>5742</v>
      </c>
      <c r="AI548" s="3" t="s">
        <v>728</v>
      </c>
      <c r="AJ548" s="3" t="s">
        <v>36592</v>
      </c>
      <c r="AK548" s="3" t="s">
        <v>700</v>
      </c>
      <c r="AL548" s="3" t="s">
        <v>5743</v>
      </c>
      <c r="AM548" s="3" t="s">
        <v>786</v>
      </c>
      <c r="AN548" s="3" t="s">
        <v>5744</v>
      </c>
      <c r="AO548" s="3" t="s">
        <v>698</v>
      </c>
      <c r="AP548" s="3" t="s">
        <v>5745</v>
      </c>
      <c r="AQ548" s="3" t="s">
        <v>700</v>
      </c>
      <c r="AR548" s="3" t="s">
        <v>5746</v>
      </c>
      <c r="AS548" s="3" t="s">
        <v>786</v>
      </c>
      <c r="AT548" s="3" t="s">
        <v>5747</v>
      </c>
      <c r="AU548" s="3" t="s">
        <v>700</v>
      </c>
      <c r="AV548" s="3" t="s">
        <v>5748</v>
      </c>
      <c r="AW548" s="3" t="s">
        <v>728</v>
      </c>
      <c r="AX548" s="3" t="s">
        <v>5749</v>
      </c>
      <c r="AY548" s="3" t="s">
        <v>790</v>
      </c>
      <c r="AZ548" s="3" t="s">
        <v>5750</v>
      </c>
      <c r="BA548" s="3" t="s">
        <v>699</v>
      </c>
      <c r="BB548" s="3" t="s">
        <v>5751</v>
      </c>
    </row>
    <row r="549" spans="1:54" ht="28.8" x14ac:dyDescent="0.3">
      <c r="A549" s="3" t="s">
        <v>661</v>
      </c>
      <c r="B549" s="3" t="s">
        <v>5752</v>
      </c>
      <c r="C549" s="3" t="s">
        <v>5753</v>
      </c>
      <c r="D549" s="3" t="s">
        <v>1657</v>
      </c>
      <c r="E549" s="3">
        <v>36</v>
      </c>
      <c r="F549" s="3" t="s">
        <v>37842</v>
      </c>
      <c r="G549" s="3" t="s">
        <v>694</v>
      </c>
      <c r="H549" s="3" t="s">
        <v>5754</v>
      </c>
      <c r="I549" s="3"/>
      <c r="J549" s="3" t="s">
        <v>4</v>
      </c>
      <c r="K549" s="3" t="s">
        <v>4</v>
      </c>
      <c r="L549" s="3" t="s">
        <v>697</v>
      </c>
      <c r="M549" s="3" t="s">
        <v>4</v>
      </c>
      <c r="N549" s="3"/>
      <c r="O549" s="3" t="s">
        <v>4</v>
      </c>
      <c r="P549" s="3" t="s">
        <v>4</v>
      </c>
      <c r="Q549" s="3" t="s">
        <v>4</v>
      </c>
      <c r="R549" s="3" t="s">
        <v>4</v>
      </c>
      <c r="S549" s="3" t="s">
        <v>4</v>
      </c>
      <c r="T549" s="3" t="s">
        <v>4</v>
      </c>
      <c r="U549" s="3" t="s">
        <v>4</v>
      </c>
      <c r="V549" s="3" t="s">
        <v>4</v>
      </c>
      <c r="W549" s="3" t="s">
        <v>4</v>
      </c>
      <c r="X549" s="3" t="s">
        <v>4</v>
      </c>
      <c r="Y549" s="3" t="s">
        <v>4</v>
      </c>
      <c r="Z549" s="3" t="s">
        <v>4</v>
      </c>
      <c r="AA549" s="3" t="s">
        <v>4</v>
      </c>
      <c r="AB549" s="3" t="s">
        <v>4</v>
      </c>
      <c r="AC549" s="3" t="s">
        <v>4</v>
      </c>
      <c r="AD549" s="3" t="s">
        <v>4</v>
      </c>
      <c r="AE549" s="3" t="s">
        <v>4</v>
      </c>
      <c r="AF549" s="3" t="s">
        <v>4</v>
      </c>
      <c r="AG549" s="3" t="s">
        <v>4</v>
      </c>
      <c r="AH549" s="3" t="s">
        <v>4</v>
      </c>
      <c r="AI549" s="3" t="s">
        <v>4</v>
      </c>
      <c r="AJ549" s="3" t="s">
        <v>4</v>
      </c>
      <c r="AK549" s="3" t="s">
        <v>4</v>
      </c>
      <c r="AL549" s="3" t="s">
        <v>4</v>
      </c>
      <c r="AM549" s="3" t="s">
        <v>4</v>
      </c>
      <c r="AN549" s="3" t="s">
        <v>4</v>
      </c>
      <c r="AO549" s="3" t="s">
        <v>4</v>
      </c>
      <c r="AP549" s="3" t="s">
        <v>4</v>
      </c>
      <c r="AQ549" s="3" t="s">
        <v>4</v>
      </c>
      <c r="AR549" s="3" t="s">
        <v>4</v>
      </c>
      <c r="AS549" s="3" t="s">
        <v>4</v>
      </c>
      <c r="AT549" s="3" t="s">
        <v>4</v>
      </c>
      <c r="AU549" s="3" t="s">
        <v>4</v>
      </c>
      <c r="AV549" s="3" t="s">
        <v>4</v>
      </c>
      <c r="AW549" s="3" t="s">
        <v>4</v>
      </c>
      <c r="AX549" s="3" t="s">
        <v>4</v>
      </c>
      <c r="AY549" s="3" t="s">
        <v>4</v>
      </c>
      <c r="AZ549" s="3" t="s">
        <v>4</v>
      </c>
      <c r="BA549" s="3" t="s">
        <v>4</v>
      </c>
      <c r="BB549" s="3" t="s">
        <v>4</v>
      </c>
    </row>
    <row r="550" spans="1:54" ht="86.4" x14ac:dyDescent="0.3">
      <c r="A550" s="3" t="s">
        <v>661</v>
      </c>
      <c r="B550" s="3" t="s">
        <v>5755</v>
      </c>
      <c r="C550" s="3" t="s">
        <v>5756</v>
      </c>
      <c r="D550" s="3" t="s">
        <v>1657</v>
      </c>
      <c r="E550" s="3">
        <v>37</v>
      </c>
      <c r="F550" s="3" t="s">
        <v>37852</v>
      </c>
      <c r="G550" s="3" t="s">
        <v>694</v>
      </c>
      <c r="H550" s="3" t="s">
        <v>5757</v>
      </c>
      <c r="I550" s="3" t="s">
        <v>5758</v>
      </c>
      <c r="J550" s="3" t="s">
        <v>697</v>
      </c>
      <c r="K550" s="3" t="s">
        <v>4</v>
      </c>
      <c r="L550" s="3" t="s">
        <v>697</v>
      </c>
      <c r="M550" s="3" t="s">
        <v>5356</v>
      </c>
      <c r="N550" s="3"/>
      <c r="O550" s="3" t="s">
        <v>712</v>
      </c>
      <c r="P550" s="3" t="s">
        <v>5759</v>
      </c>
      <c r="Q550" s="3" t="s">
        <v>698</v>
      </c>
      <c r="R550" s="3" t="s">
        <v>5760</v>
      </c>
      <c r="S550" s="3" t="s">
        <v>699</v>
      </c>
      <c r="T550" s="3" t="s">
        <v>5761</v>
      </c>
      <c r="U550" s="3" t="s">
        <v>698</v>
      </c>
      <c r="V550" s="3" t="s">
        <v>5762</v>
      </c>
      <c r="W550" s="3" t="s">
        <v>699</v>
      </c>
      <c r="X550" s="3" t="s">
        <v>5763</v>
      </c>
      <c r="Y550" s="3" t="s">
        <v>700</v>
      </c>
      <c r="Z550" s="3" t="s">
        <v>5764</v>
      </c>
      <c r="AA550" s="3" t="s">
        <v>730</v>
      </c>
      <c r="AB550" s="3" t="s">
        <v>5765</v>
      </c>
      <c r="AC550" s="3" t="s">
        <v>699</v>
      </c>
      <c r="AD550" s="3" t="s">
        <v>5766</v>
      </c>
      <c r="AE550" s="3" t="s">
        <v>698</v>
      </c>
      <c r="AF550" s="3" t="s">
        <v>5767</v>
      </c>
      <c r="AG550" s="3" t="s">
        <v>700</v>
      </c>
      <c r="AH550" s="3" t="s">
        <v>5768</v>
      </c>
      <c r="AI550" s="3" t="s">
        <v>699</v>
      </c>
      <c r="AJ550" s="3" t="s">
        <v>36593</v>
      </c>
      <c r="AK550" s="3" t="s">
        <v>728</v>
      </c>
      <c r="AL550" s="3" t="s">
        <v>5769</v>
      </c>
      <c r="AM550" s="3" t="s">
        <v>699</v>
      </c>
      <c r="AO550" s="3" t="s">
        <v>698</v>
      </c>
      <c r="AQ550" s="3" t="s">
        <v>699</v>
      </c>
      <c r="AS550" s="3" t="s">
        <v>700</v>
      </c>
      <c r="AT550" s="3" t="s">
        <v>5770</v>
      </c>
      <c r="AU550" s="3" t="s">
        <v>698</v>
      </c>
      <c r="AW550" s="3" t="s">
        <v>699</v>
      </c>
      <c r="AX550" s="3" t="s">
        <v>5771</v>
      </c>
      <c r="AY550" s="3" t="s">
        <v>5772</v>
      </c>
      <c r="AZ550" s="3" t="s">
        <v>5773</v>
      </c>
      <c r="BA550" s="3" t="s">
        <v>728</v>
      </c>
      <c r="BB550" s="3" t="s">
        <v>5774</v>
      </c>
    </row>
    <row r="551" spans="1:54" ht="129.6" x14ac:dyDescent="0.3">
      <c r="A551" s="3" t="s">
        <v>661</v>
      </c>
      <c r="B551" s="3" t="s">
        <v>5775</v>
      </c>
      <c r="C551" s="3" t="s">
        <v>4227</v>
      </c>
      <c r="D551" s="3" t="s">
        <v>1657</v>
      </c>
      <c r="E551" s="3">
        <v>38</v>
      </c>
      <c r="F551" s="3" t="s">
        <v>37839</v>
      </c>
      <c r="G551" s="3" t="s">
        <v>752</v>
      </c>
      <c r="H551" s="3" t="s">
        <v>5776</v>
      </c>
      <c r="I551" s="3"/>
      <c r="J551" s="3" t="s">
        <v>697</v>
      </c>
      <c r="K551" s="3" t="s">
        <v>4</v>
      </c>
      <c r="L551" s="3" t="s">
        <v>697</v>
      </c>
      <c r="N551" s="3"/>
      <c r="O551" s="3" t="s">
        <v>700</v>
      </c>
      <c r="P551" s="3" t="s">
        <v>5777</v>
      </c>
      <c r="Q551" s="3" t="s">
        <v>698</v>
      </c>
      <c r="R551" s="3"/>
      <c r="S551" s="3" t="s">
        <v>699</v>
      </c>
      <c r="T551" s="3" t="s">
        <v>5778</v>
      </c>
      <c r="U551" s="3" t="s">
        <v>699</v>
      </c>
      <c r="W551" s="3" t="s">
        <v>700</v>
      </c>
      <c r="X551" s="3" t="s">
        <v>5779</v>
      </c>
      <c r="Y551" s="3" t="s">
        <v>698</v>
      </c>
      <c r="Z551" s="3" t="s">
        <v>5780</v>
      </c>
      <c r="AA551" s="3" t="s">
        <v>698</v>
      </c>
      <c r="AB551" s="3" t="s">
        <v>5781</v>
      </c>
      <c r="AC551" s="3" t="s">
        <v>699</v>
      </c>
      <c r="AD551" s="3" t="s">
        <v>5782</v>
      </c>
      <c r="AE551" s="3" t="s">
        <v>698</v>
      </c>
      <c r="AG551" s="3" t="s">
        <v>699</v>
      </c>
      <c r="AH551" s="3" t="s">
        <v>5783</v>
      </c>
      <c r="AI551" s="3" t="s">
        <v>700</v>
      </c>
      <c r="AJ551" s="3" t="s">
        <v>36594</v>
      </c>
      <c r="AK551" s="3" t="s">
        <v>700</v>
      </c>
      <c r="AL551" s="3" t="s">
        <v>5784</v>
      </c>
      <c r="AM551" s="3" t="s">
        <v>700</v>
      </c>
      <c r="AO551" s="3" t="s">
        <v>698</v>
      </c>
      <c r="AQ551" s="3" t="s">
        <v>700</v>
      </c>
      <c r="AR551" s="3" t="s">
        <v>5785</v>
      </c>
      <c r="AS551" s="3" t="s">
        <v>700</v>
      </c>
      <c r="AT551" s="3" t="s">
        <v>5786</v>
      </c>
      <c r="AU551" s="3" t="s">
        <v>698</v>
      </c>
      <c r="AW551" s="3" t="s">
        <v>700</v>
      </c>
      <c r="AY551" s="3" t="s">
        <v>698</v>
      </c>
      <c r="BA551" s="3" t="s">
        <v>700</v>
      </c>
    </row>
    <row r="552" spans="1:54" ht="187.2" x14ac:dyDescent="0.3">
      <c r="A552" s="3" t="s">
        <v>661</v>
      </c>
      <c r="B552" s="3" t="s">
        <v>5787</v>
      </c>
      <c r="C552" s="3" t="s">
        <v>5788</v>
      </c>
      <c r="D552" s="3" t="s">
        <v>1657</v>
      </c>
      <c r="E552" s="3">
        <v>39</v>
      </c>
      <c r="F552" s="3" t="s">
        <v>37855</v>
      </c>
      <c r="G552" s="3" t="s">
        <v>694</v>
      </c>
      <c r="H552" s="3" t="s">
        <v>1333</v>
      </c>
      <c r="I552" s="3"/>
      <c r="J552" s="3" t="s">
        <v>697</v>
      </c>
      <c r="K552" s="3" t="s">
        <v>4</v>
      </c>
      <c r="L552" s="3" t="s">
        <v>697</v>
      </c>
      <c r="M552" s="3" t="s">
        <v>5789</v>
      </c>
      <c r="N552" s="3"/>
      <c r="O552" s="3" t="s">
        <v>728</v>
      </c>
      <c r="P552" s="3" t="s">
        <v>5790</v>
      </c>
      <c r="Q552" s="3" t="s">
        <v>699</v>
      </c>
      <c r="R552" s="3"/>
      <c r="S552" s="3" t="s">
        <v>728</v>
      </c>
      <c r="T552" s="3" t="s">
        <v>5791</v>
      </c>
      <c r="U552" s="3" t="s">
        <v>699</v>
      </c>
      <c r="V552" s="3" t="s">
        <v>5792</v>
      </c>
      <c r="W552" s="3" t="s">
        <v>729</v>
      </c>
      <c r="X552" s="3" t="s">
        <v>5793</v>
      </c>
      <c r="Y552" s="3" t="s">
        <v>790</v>
      </c>
      <c r="Z552" s="3" t="s">
        <v>5794</v>
      </c>
      <c r="AA552" s="3" t="s">
        <v>699</v>
      </c>
      <c r="AB552" s="3" t="s">
        <v>5795</v>
      </c>
      <c r="AC552" s="3" t="s">
        <v>727</v>
      </c>
      <c r="AD552" s="3" t="s">
        <v>5796</v>
      </c>
      <c r="AE552" s="3" t="s">
        <v>698</v>
      </c>
      <c r="AF552" s="3" t="s">
        <v>5797</v>
      </c>
      <c r="AG552" s="3" t="s">
        <v>730</v>
      </c>
      <c r="AH552" s="3" t="s">
        <v>5798</v>
      </c>
      <c r="AI552" s="3" t="s">
        <v>728</v>
      </c>
      <c r="AJ552" s="3" t="s">
        <v>36595</v>
      </c>
      <c r="AK552" s="3" t="s">
        <v>729</v>
      </c>
      <c r="AL552" s="3" t="s">
        <v>5799</v>
      </c>
      <c r="AM552" s="3" t="s">
        <v>700</v>
      </c>
      <c r="AN552" s="3" t="s">
        <v>5800</v>
      </c>
      <c r="AO552" s="3" t="s">
        <v>699</v>
      </c>
      <c r="AP552" s="3" t="s">
        <v>5801</v>
      </c>
      <c r="AQ552" s="3" t="s">
        <v>699</v>
      </c>
      <c r="AR552" s="3" t="s">
        <v>5802</v>
      </c>
      <c r="AS552" s="3" t="s">
        <v>699</v>
      </c>
      <c r="AT552" s="3" t="s">
        <v>5803</v>
      </c>
      <c r="AU552" s="3" t="s">
        <v>698</v>
      </c>
      <c r="AW552" s="3" t="s">
        <v>728</v>
      </c>
      <c r="AX552" s="3" t="s">
        <v>5804</v>
      </c>
      <c r="AY552" s="3" t="s">
        <v>5772</v>
      </c>
      <c r="AZ552" s="3" t="s">
        <v>5805</v>
      </c>
      <c r="BA552" s="3" t="s">
        <v>699</v>
      </c>
    </row>
    <row r="553" spans="1:54" ht="158.4" x14ac:dyDescent="0.3">
      <c r="A553" s="3" t="s">
        <v>661</v>
      </c>
      <c r="B553" s="3" t="s">
        <v>5806</v>
      </c>
      <c r="C553" s="3" t="s">
        <v>5807</v>
      </c>
      <c r="D553" s="3" t="s">
        <v>1657</v>
      </c>
      <c r="E553" s="3">
        <v>40</v>
      </c>
      <c r="F553" s="3" t="s">
        <v>37821</v>
      </c>
      <c r="G553" s="3" t="s">
        <v>752</v>
      </c>
      <c r="H553" s="3" t="s">
        <v>5808</v>
      </c>
      <c r="I553" s="3"/>
      <c r="J553" s="3" t="s">
        <v>697</v>
      </c>
      <c r="K553" s="3" t="s">
        <v>4</v>
      </c>
      <c r="L553" s="3" t="s">
        <v>697</v>
      </c>
      <c r="M553" s="3" t="s">
        <v>5809</v>
      </c>
      <c r="N553" s="3"/>
      <c r="O553" s="3" t="s">
        <v>790</v>
      </c>
      <c r="P553" s="3" t="s">
        <v>5810</v>
      </c>
      <c r="Q553" s="3" t="s">
        <v>699</v>
      </c>
      <c r="R553" s="3" t="s">
        <v>5811</v>
      </c>
      <c r="S553" s="3" t="s">
        <v>729</v>
      </c>
      <c r="T553" s="3" t="s">
        <v>5812</v>
      </c>
      <c r="U553" s="3" t="s">
        <v>729</v>
      </c>
      <c r="V553" s="3" t="s">
        <v>5813</v>
      </c>
      <c r="W553" s="3" t="s">
        <v>729</v>
      </c>
      <c r="X553" s="3" t="s">
        <v>5814</v>
      </c>
      <c r="Y553" s="3" t="s">
        <v>699</v>
      </c>
      <c r="Z553" s="3" t="s">
        <v>5815</v>
      </c>
      <c r="AA553" s="3" t="s">
        <v>730</v>
      </c>
      <c r="AB553" s="3" t="s">
        <v>5816</v>
      </c>
      <c r="AC553" s="3" t="s">
        <v>699</v>
      </c>
      <c r="AD553" s="3" t="s">
        <v>5817</v>
      </c>
      <c r="AE553" s="3" t="s">
        <v>700</v>
      </c>
      <c r="AF553" s="3" t="s">
        <v>5818</v>
      </c>
      <c r="AG553" s="3" t="s">
        <v>729</v>
      </c>
      <c r="AH553" s="3" t="s">
        <v>5819</v>
      </c>
      <c r="AI553" s="3" t="s">
        <v>699</v>
      </c>
      <c r="AJ553" s="3" t="s">
        <v>36596</v>
      </c>
      <c r="AK553" s="3" t="s">
        <v>728</v>
      </c>
      <c r="AL553" s="3" t="s">
        <v>5820</v>
      </c>
      <c r="AM553" s="3" t="s">
        <v>700</v>
      </c>
      <c r="AN553" s="3" t="s">
        <v>5821</v>
      </c>
      <c r="AO553" s="3" t="s">
        <v>727</v>
      </c>
      <c r="AP553" s="3" t="s">
        <v>5822</v>
      </c>
      <c r="AQ553" s="3" t="s">
        <v>728</v>
      </c>
      <c r="AR553" s="3" t="s">
        <v>5823</v>
      </c>
      <c r="AS553" s="3" t="s">
        <v>727</v>
      </c>
      <c r="AT553" s="3" t="s">
        <v>5824</v>
      </c>
      <c r="AU553" s="3" t="s">
        <v>730</v>
      </c>
      <c r="AV553" s="3" t="s">
        <v>5825</v>
      </c>
      <c r="AW553" s="3" t="s">
        <v>728</v>
      </c>
      <c r="AX553" s="3" t="s">
        <v>5826</v>
      </c>
      <c r="AY553" s="3" t="s">
        <v>698</v>
      </c>
      <c r="AZ553" s="3" t="s">
        <v>5827</v>
      </c>
      <c r="BA553" s="3" t="s">
        <v>700</v>
      </c>
      <c r="BB553" s="3" t="s">
        <v>5828</v>
      </c>
    </row>
    <row r="554" spans="1:54" ht="86.4" x14ac:dyDescent="0.3">
      <c r="A554" s="3" t="s">
        <v>661</v>
      </c>
      <c r="B554" s="3" t="s">
        <v>5829</v>
      </c>
      <c r="C554" s="3" t="s">
        <v>5830</v>
      </c>
      <c r="D554" s="3" t="s">
        <v>1657</v>
      </c>
      <c r="E554" s="3">
        <v>41</v>
      </c>
      <c r="F554" s="3" t="s">
        <v>37841</v>
      </c>
      <c r="G554" s="3" t="s">
        <v>694</v>
      </c>
      <c r="H554" s="3" t="s">
        <v>1031</v>
      </c>
      <c r="I554" s="3" t="s">
        <v>2475</v>
      </c>
      <c r="J554" s="3" t="s">
        <v>697</v>
      </c>
      <c r="K554" s="3" t="s">
        <v>4</v>
      </c>
      <c r="L554" s="3" t="s">
        <v>697</v>
      </c>
      <c r="M554" s="3" t="s">
        <v>5600</v>
      </c>
      <c r="N554" s="3"/>
      <c r="O554" s="3" t="s">
        <v>730</v>
      </c>
      <c r="P554" s="3" t="s">
        <v>5831</v>
      </c>
      <c r="Q554" s="3" t="s">
        <v>730</v>
      </c>
      <c r="R554" s="3" t="s">
        <v>5832</v>
      </c>
      <c r="S554" s="3" t="s">
        <v>699</v>
      </c>
      <c r="T554" s="3" t="s">
        <v>5833</v>
      </c>
      <c r="U554" s="3" t="s">
        <v>730</v>
      </c>
      <c r="V554" s="3" t="s">
        <v>5834</v>
      </c>
      <c r="W554" s="3" t="s">
        <v>730</v>
      </c>
      <c r="X554" s="3" t="s">
        <v>5835</v>
      </c>
      <c r="Y554" s="3" t="s">
        <v>700</v>
      </c>
      <c r="Z554" s="3" t="s">
        <v>5836</v>
      </c>
      <c r="AA554" s="3" t="s">
        <v>698</v>
      </c>
      <c r="AB554" s="3" t="s">
        <v>5837</v>
      </c>
      <c r="AC554" s="3" t="s">
        <v>729</v>
      </c>
      <c r="AD554" s="3" t="s">
        <v>5838</v>
      </c>
      <c r="AE554" s="3" t="s">
        <v>728</v>
      </c>
      <c r="AF554" s="3" t="s">
        <v>5839</v>
      </c>
      <c r="AG554" s="3" t="s">
        <v>698</v>
      </c>
      <c r="AH554" s="3" t="s">
        <v>5840</v>
      </c>
      <c r="AI554" s="3" t="s">
        <v>729</v>
      </c>
      <c r="AJ554" s="3" t="s">
        <v>36597</v>
      </c>
      <c r="AK554" s="3" t="s">
        <v>700</v>
      </c>
      <c r="AL554" s="3" t="s">
        <v>5841</v>
      </c>
      <c r="AM554" s="3" t="s">
        <v>729</v>
      </c>
      <c r="AN554" s="3" t="s">
        <v>5842</v>
      </c>
      <c r="AO554" s="3" t="s">
        <v>698</v>
      </c>
      <c r="AP554" s="3" t="s">
        <v>5843</v>
      </c>
      <c r="AQ554" s="3" t="s">
        <v>728</v>
      </c>
      <c r="AR554" s="3" t="s">
        <v>5844</v>
      </c>
      <c r="AS554" s="3" t="s">
        <v>700</v>
      </c>
      <c r="AT554" s="3" t="s">
        <v>5845</v>
      </c>
      <c r="AU554" s="3" t="s">
        <v>698</v>
      </c>
      <c r="AV554" s="3" t="s">
        <v>5846</v>
      </c>
      <c r="AW554" s="3" t="s">
        <v>700</v>
      </c>
      <c r="AX554" s="3" t="s">
        <v>5847</v>
      </c>
      <c r="AY554" s="3" t="s">
        <v>699</v>
      </c>
      <c r="AZ554" s="3" t="s">
        <v>5848</v>
      </c>
      <c r="BA554" s="3" t="s">
        <v>699</v>
      </c>
      <c r="BB554" s="3" t="s">
        <v>5849</v>
      </c>
    </row>
    <row r="555" spans="1:54" ht="86.4" x14ac:dyDescent="0.3">
      <c r="A555" s="3" t="s">
        <v>661</v>
      </c>
      <c r="B555" s="3" t="s">
        <v>5850</v>
      </c>
      <c r="C555" s="3" t="s">
        <v>5851</v>
      </c>
      <c r="D555" s="3" t="s">
        <v>1657</v>
      </c>
      <c r="E555" s="3">
        <v>42</v>
      </c>
      <c r="F555" s="3" t="s">
        <v>37859</v>
      </c>
      <c r="G555" s="3" t="s">
        <v>694</v>
      </c>
      <c r="H555" s="3" t="s">
        <v>2221</v>
      </c>
      <c r="I555" s="3" t="s">
        <v>3745</v>
      </c>
      <c r="J555" s="3" t="s">
        <v>697</v>
      </c>
      <c r="K555" s="3" t="s">
        <v>4</v>
      </c>
      <c r="L555" s="3" t="s">
        <v>697</v>
      </c>
      <c r="N555" s="3"/>
      <c r="O555" s="3" t="s">
        <v>699</v>
      </c>
      <c r="P555" s="3"/>
      <c r="Q555" s="3" t="s">
        <v>729</v>
      </c>
      <c r="R555" s="3"/>
      <c r="S555" s="3" t="s">
        <v>699</v>
      </c>
      <c r="T555" s="3"/>
      <c r="U555" s="3" t="s">
        <v>730</v>
      </c>
      <c r="W555" s="3" t="s">
        <v>728</v>
      </c>
      <c r="Y555" s="3" t="s">
        <v>698</v>
      </c>
      <c r="Z555" s="3" t="s">
        <v>5852</v>
      </c>
      <c r="AA555" s="3" t="s">
        <v>699</v>
      </c>
      <c r="AC555" s="3" t="s">
        <v>730</v>
      </c>
      <c r="AD555" s="3" t="s">
        <v>5853</v>
      </c>
      <c r="AE555" s="3" t="s">
        <v>730</v>
      </c>
      <c r="AG555" s="3" t="s">
        <v>699</v>
      </c>
      <c r="AI555" s="3" t="s">
        <v>699</v>
      </c>
      <c r="AK555" s="3" t="s">
        <v>728</v>
      </c>
      <c r="AM555" s="3" t="s">
        <v>728</v>
      </c>
      <c r="AO555" s="3" t="s">
        <v>699</v>
      </c>
      <c r="AQ555" s="3" t="s">
        <v>700</v>
      </c>
      <c r="AS555" s="3" t="s">
        <v>728</v>
      </c>
      <c r="AU555" s="3" t="s">
        <v>730</v>
      </c>
      <c r="AW555" s="3" t="s">
        <v>700</v>
      </c>
      <c r="AY555" s="3" t="s">
        <v>699</v>
      </c>
      <c r="BA555" s="3" t="s">
        <v>729</v>
      </c>
    </row>
    <row r="556" spans="1:54" ht="172.8" x14ac:dyDescent="0.3">
      <c r="A556" s="3" t="s">
        <v>661</v>
      </c>
      <c r="B556" s="3" t="s">
        <v>5854</v>
      </c>
      <c r="C556" s="3" t="s">
        <v>5855</v>
      </c>
      <c r="D556" s="3" t="s">
        <v>1657</v>
      </c>
      <c r="E556" s="3">
        <v>43</v>
      </c>
      <c r="F556" s="3" t="s">
        <v>37864</v>
      </c>
      <c r="G556" s="3" t="s">
        <v>752</v>
      </c>
      <c r="H556" s="3" t="s">
        <v>1333</v>
      </c>
      <c r="I556" s="3" t="s">
        <v>5856</v>
      </c>
      <c r="J556" s="3" t="s">
        <v>697</v>
      </c>
      <c r="K556" s="3" t="s">
        <v>4</v>
      </c>
      <c r="L556" s="3" t="s">
        <v>697</v>
      </c>
      <c r="N556" s="3"/>
      <c r="O556" s="3" t="s">
        <v>700</v>
      </c>
      <c r="P556" s="3" t="s">
        <v>5857</v>
      </c>
      <c r="Q556" s="3" t="s">
        <v>700</v>
      </c>
      <c r="R556" s="3" t="s">
        <v>5858</v>
      </c>
      <c r="S556" s="3" t="s">
        <v>700</v>
      </c>
      <c r="T556" s="3" t="s">
        <v>5859</v>
      </c>
      <c r="U556" s="3" t="s">
        <v>700</v>
      </c>
      <c r="W556" s="3" t="s">
        <v>698</v>
      </c>
      <c r="X556" s="3" t="s">
        <v>5860</v>
      </c>
      <c r="Y556" s="3" t="s">
        <v>699</v>
      </c>
      <c r="Z556" s="3" t="s">
        <v>5861</v>
      </c>
      <c r="AA556" s="3" t="s">
        <v>698</v>
      </c>
      <c r="AB556" s="3" t="s">
        <v>5862</v>
      </c>
      <c r="AC556" s="3" t="s">
        <v>698</v>
      </c>
      <c r="AD556" s="3" t="s">
        <v>5863</v>
      </c>
      <c r="AE556" s="3" t="s">
        <v>698</v>
      </c>
      <c r="AF556" s="3" t="s">
        <v>5864</v>
      </c>
      <c r="AG556" s="3" t="s">
        <v>699</v>
      </c>
      <c r="AH556" s="3" t="s">
        <v>5865</v>
      </c>
      <c r="AI556" s="3" t="s">
        <v>700</v>
      </c>
      <c r="AJ556" s="3" t="s">
        <v>36598</v>
      </c>
      <c r="AK556" s="3" t="s">
        <v>700</v>
      </c>
      <c r="AL556" s="3" t="s">
        <v>5866</v>
      </c>
      <c r="AM556" s="3" t="s">
        <v>700</v>
      </c>
      <c r="AN556" s="3" t="s">
        <v>5867</v>
      </c>
      <c r="AO556" s="3" t="s">
        <v>698</v>
      </c>
      <c r="AP556" s="3" t="s">
        <v>5868</v>
      </c>
      <c r="AQ556" s="3" t="s">
        <v>700</v>
      </c>
      <c r="AR556" s="3" t="s">
        <v>5869</v>
      </c>
      <c r="AS556" s="3" t="s">
        <v>700</v>
      </c>
      <c r="AT556" s="3" t="s">
        <v>5870</v>
      </c>
      <c r="AU556" s="3" t="s">
        <v>712</v>
      </c>
      <c r="AV556" s="3" t="s">
        <v>5871</v>
      </c>
      <c r="AW556" s="3" t="s">
        <v>698</v>
      </c>
      <c r="AX556" s="3" t="s">
        <v>5872</v>
      </c>
      <c r="AY556" s="3" t="s">
        <v>698</v>
      </c>
      <c r="AZ556" s="3" t="s">
        <v>5873</v>
      </c>
      <c r="BA556" s="3" t="s">
        <v>698</v>
      </c>
      <c r="BB556" s="3" t="s">
        <v>5874</v>
      </c>
    </row>
    <row r="557" spans="1:54" ht="216" x14ac:dyDescent="0.3">
      <c r="A557" s="3" t="s">
        <v>661</v>
      </c>
      <c r="B557" s="3" t="s">
        <v>1181</v>
      </c>
      <c r="C557" s="3" t="s">
        <v>5875</v>
      </c>
      <c r="D557" s="3" t="s">
        <v>1657</v>
      </c>
      <c r="E557" s="3">
        <v>44</v>
      </c>
      <c r="F557" s="3" t="s">
        <v>37855</v>
      </c>
      <c r="G557" s="3" t="s">
        <v>694</v>
      </c>
      <c r="H557" s="3" t="s">
        <v>1022</v>
      </c>
      <c r="I557" s="3"/>
      <c r="J557" s="3" t="s">
        <v>697</v>
      </c>
      <c r="K557" s="3" t="s">
        <v>4</v>
      </c>
      <c r="L557" s="3" t="s">
        <v>697</v>
      </c>
      <c r="M557" s="3" t="s">
        <v>5876</v>
      </c>
      <c r="N557" s="3"/>
      <c r="O557" s="3" t="s">
        <v>700</v>
      </c>
      <c r="P557" s="3" t="s">
        <v>5877</v>
      </c>
      <c r="Q557" s="3" t="s">
        <v>698</v>
      </c>
      <c r="R557" s="3" t="s">
        <v>5878</v>
      </c>
      <c r="S557" s="3" t="s">
        <v>699</v>
      </c>
      <c r="T557" s="3" t="s">
        <v>5879</v>
      </c>
      <c r="U557" s="3" t="s">
        <v>698</v>
      </c>
      <c r="V557" s="3" t="s">
        <v>5880</v>
      </c>
      <c r="W557" s="3" t="s">
        <v>699</v>
      </c>
      <c r="X557" s="3" t="s">
        <v>5881</v>
      </c>
      <c r="Y557" s="3" t="s">
        <v>698</v>
      </c>
      <c r="Z557" s="3" t="s">
        <v>5882</v>
      </c>
      <c r="AA557" s="3" t="s">
        <v>698</v>
      </c>
      <c r="AC557" s="3" t="s">
        <v>699</v>
      </c>
      <c r="AE557" s="3" t="s">
        <v>728</v>
      </c>
      <c r="AF557" s="3" t="s">
        <v>5883</v>
      </c>
      <c r="AG557" s="3" t="s">
        <v>698</v>
      </c>
      <c r="AI557" s="3" t="s">
        <v>700</v>
      </c>
      <c r="AK557" s="3" t="s">
        <v>699</v>
      </c>
      <c r="AM557" s="3" t="s">
        <v>700</v>
      </c>
      <c r="AO557" s="3" t="s">
        <v>730</v>
      </c>
      <c r="AP557" s="3" t="s">
        <v>5884</v>
      </c>
      <c r="AQ557" s="3" t="s">
        <v>729</v>
      </c>
      <c r="AR557" s="3" t="s">
        <v>5885</v>
      </c>
      <c r="AS557" s="3" t="s">
        <v>698</v>
      </c>
      <c r="AU557" s="3" t="s">
        <v>698</v>
      </c>
      <c r="AW557" s="3" t="s">
        <v>700</v>
      </c>
      <c r="AX557" s="3" t="s">
        <v>5886</v>
      </c>
      <c r="AY557" s="3" t="s">
        <v>699</v>
      </c>
      <c r="BA557" s="3" t="s">
        <v>699</v>
      </c>
      <c r="BB557" s="3" t="s">
        <v>5887</v>
      </c>
    </row>
    <row r="558" spans="1:54" ht="259.2" x14ac:dyDescent="0.3">
      <c r="A558" s="3" t="s">
        <v>661</v>
      </c>
      <c r="B558" s="3" t="s">
        <v>5888</v>
      </c>
      <c r="C558" s="3" t="s">
        <v>5889</v>
      </c>
      <c r="D558" s="3" t="s">
        <v>1657</v>
      </c>
      <c r="E558" s="3">
        <v>45</v>
      </c>
      <c r="F558" s="3" t="s">
        <v>37827</v>
      </c>
      <c r="G558" s="3" t="s">
        <v>694</v>
      </c>
      <c r="H558" s="3" t="s">
        <v>5890</v>
      </c>
      <c r="I558" s="3"/>
      <c r="J558" s="3" t="s">
        <v>697</v>
      </c>
      <c r="K558" s="3" t="s">
        <v>4</v>
      </c>
      <c r="L558" s="3" t="s">
        <v>697</v>
      </c>
      <c r="M558" s="3" t="s">
        <v>5891</v>
      </c>
      <c r="N558" s="3"/>
      <c r="O558" s="3" t="s">
        <v>700</v>
      </c>
      <c r="P558" s="3" t="s">
        <v>5892</v>
      </c>
      <c r="Q558" s="3" t="s">
        <v>698</v>
      </c>
      <c r="R558" s="3" t="s">
        <v>5893</v>
      </c>
      <c r="S558" s="3" t="s">
        <v>728</v>
      </c>
      <c r="T558" s="3" t="s">
        <v>5894</v>
      </c>
      <c r="U558" s="3" t="s">
        <v>730</v>
      </c>
      <c r="V558" s="3" t="s">
        <v>5895</v>
      </c>
      <c r="W558" s="3" t="s">
        <v>728</v>
      </c>
      <c r="X558" s="3" t="s">
        <v>5896</v>
      </c>
      <c r="Y558" s="3" t="s">
        <v>698</v>
      </c>
      <c r="Z558" s="3" t="s">
        <v>5897</v>
      </c>
      <c r="AA558" s="3" t="s">
        <v>698</v>
      </c>
      <c r="AB558" s="3" t="s">
        <v>5898</v>
      </c>
      <c r="AC558" s="3" t="s">
        <v>699</v>
      </c>
      <c r="AD558" s="3" t="s">
        <v>5899</v>
      </c>
      <c r="AE558" s="3" t="s">
        <v>698</v>
      </c>
      <c r="AF558" s="3" t="s">
        <v>5900</v>
      </c>
      <c r="AG558" s="3" t="s">
        <v>729</v>
      </c>
      <c r="AH558" s="3" t="s">
        <v>5901</v>
      </c>
      <c r="AI558" s="3" t="s">
        <v>699</v>
      </c>
      <c r="AJ558" s="3" t="s">
        <v>36599</v>
      </c>
      <c r="AK558" s="3" t="s">
        <v>699</v>
      </c>
      <c r="AL558" s="3" t="s">
        <v>5902</v>
      </c>
      <c r="AM558" s="3" t="s">
        <v>700</v>
      </c>
      <c r="AN558" s="3" t="s">
        <v>5903</v>
      </c>
      <c r="AO558" s="3" t="s">
        <v>730</v>
      </c>
      <c r="AP558" s="3" t="s">
        <v>5904</v>
      </c>
      <c r="AQ558" s="3" t="s">
        <v>728</v>
      </c>
      <c r="AR558" s="3" t="s">
        <v>5905</v>
      </c>
      <c r="AS558" s="3" t="s">
        <v>786</v>
      </c>
      <c r="AT558" s="3" t="s">
        <v>5906</v>
      </c>
      <c r="AU558" s="3" t="s">
        <v>712</v>
      </c>
      <c r="AV558" s="3" t="s">
        <v>5907</v>
      </c>
      <c r="AW558" s="3" t="s">
        <v>698</v>
      </c>
      <c r="AX558" s="3" t="s">
        <v>5908</v>
      </c>
      <c r="AY558" s="3" t="s">
        <v>698</v>
      </c>
      <c r="AZ558" s="3" t="s">
        <v>5909</v>
      </c>
      <c r="BA558" s="3" t="s">
        <v>729</v>
      </c>
      <c r="BB558" s="3" t="s">
        <v>5910</v>
      </c>
    </row>
    <row r="559" spans="1:54" ht="129.6" x14ac:dyDescent="0.3">
      <c r="A559" s="3" t="s">
        <v>661</v>
      </c>
      <c r="B559" s="3" t="s">
        <v>5911</v>
      </c>
      <c r="C559" s="3" t="s">
        <v>5912</v>
      </c>
      <c r="D559" s="3" t="s">
        <v>1657</v>
      </c>
      <c r="E559" s="3">
        <v>46</v>
      </c>
      <c r="F559" s="3" t="s">
        <v>37823</v>
      </c>
      <c r="G559" s="3" t="s">
        <v>752</v>
      </c>
      <c r="H559" s="3" t="s">
        <v>1333</v>
      </c>
      <c r="I559" s="3" t="s">
        <v>5913</v>
      </c>
      <c r="J559" s="3" t="s">
        <v>697</v>
      </c>
      <c r="K559" s="3" t="s">
        <v>4</v>
      </c>
      <c r="L559" s="3" t="s">
        <v>697</v>
      </c>
      <c r="M559" s="3" t="s">
        <v>5914</v>
      </c>
      <c r="N559" s="3"/>
      <c r="O559" s="3" t="s">
        <v>700</v>
      </c>
      <c r="P559" s="3"/>
      <c r="Q559" s="3" t="s">
        <v>730</v>
      </c>
      <c r="R559" s="3"/>
      <c r="S559" s="3" t="s">
        <v>786</v>
      </c>
      <c r="T559" s="3" t="s">
        <v>5915</v>
      </c>
      <c r="U559" s="3" t="s">
        <v>729</v>
      </c>
      <c r="V559" s="3" t="s">
        <v>5916</v>
      </c>
      <c r="W559" s="3" t="s">
        <v>790</v>
      </c>
      <c r="X559" s="3" t="s">
        <v>5917</v>
      </c>
      <c r="Y559" s="3" t="s">
        <v>727</v>
      </c>
      <c r="Z559" s="3" t="s">
        <v>5918</v>
      </c>
      <c r="AA559" s="3" t="s">
        <v>730</v>
      </c>
      <c r="AB559" s="3" t="s">
        <v>5919</v>
      </c>
      <c r="AC559" s="3" t="s">
        <v>699</v>
      </c>
      <c r="AE559" s="3" t="s">
        <v>698</v>
      </c>
      <c r="AF559" s="3" t="s">
        <v>5920</v>
      </c>
      <c r="AG559" s="3" t="s">
        <v>699</v>
      </c>
      <c r="AH559" s="3" t="s">
        <v>5921</v>
      </c>
      <c r="AI559" s="3" t="s">
        <v>699</v>
      </c>
      <c r="AK559" s="3" t="s">
        <v>700</v>
      </c>
      <c r="AM559" s="3" t="s">
        <v>786</v>
      </c>
      <c r="AO559" s="3" t="s">
        <v>790</v>
      </c>
      <c r="AQ559" s="3" t="s">
        <v>728</v>
      </c>
      <c r="AR559" s="3" t="s">
        <v>5922</v>
      </c>
      <c r="AS559" s="3" t="s">
        <v>700</v>
      </c>
      <c r="AU559" s="3" t="s">
        <v>712</v>
      </c>
      <c r="AW559" s="3" t="s">
        <v>700</v>
      </c>
      <c r="AY559" s="3" t="s">
        <v>698</v>
      </c>
      <c r="BA559" s="3" t="s">
        <v>700</v>
      </c>
    </row>
    <row r="560" spans="1:54" ht="244.8" x14ac:dyDescent="0.3">
      <c r="A560" s="3" t="s">
        <v>661</v>
      </c>
      <c r="B560" s="3" t="s">
        <v>5923</v>
      </c>
      <c r="C560" s="3" t="s">
        <v>5924</v>
      </c>
      <c r="D560" s="3" t="s">
        <v>1657</v>
      </c>
      <c r="E560" s="3">
        <v>47</v>
      </c>
      <c r="F560" s="3" t="s">
        <v>37867</v>
      </c>
      <c r="G560" s="3" t="s">
        <v>752</v>
      </c>
      <c r="H560" s="3" t="s">
        <v>2685</v>
      </c>
      <c r="I560" s="3"/>
      <c r="J560" s="3" t="s">
        <v>697</v>
      </c>
      <c r="K560" s="3" t="s">
        <v>4</v>
      </c>
      <c r="L560" s="3" t="s">
        <v>697</v>
      </c>
      <c r="M560" s="3" t="s">
        <v>5925</v>
      </c>
      <c r="N560" s="3"/>
      <c r="O560" s="3" t="s">
        <v>700</v>
      </c>
      <c r="P560" s="3" t="s">
        <v>5926</v>
      </c>
      <c r="Q560" s="3" t="s">
        <v>698</v>
      </c>
      <c r="R560" s="3"/>
      <c r="S560" s="3" t="s">
        <v>728</v>
      </c>
      <c r="T560" s="3" t="s">
        <v>5927</v>
      </c>
      <c r="U560" s="3" t="s">
        <v>699</v>
      </c>
      <c r="W560" s="3" t="s">
        <v>730</v>
      </c>
      <c r="X560" s="3" t="s">
        <v>5928</v>
      </c>
      <c r="Y560" s="3" t="s">
        <v>727</v>
      </c>
      <c r="Z560" s="3" t="s">
        <v>5929</v>
      </c>
      <c r="AA560" s="3" t="s">
        <v>730</v>
      </c>
      <c r="AB560" s="3" t="s">
        <v>5930</v>
      </c>
      <c r="AC560" s="3" t="s">
        <v>699</v>
      </c>
      <c r="AE560" s="3" t="s">
        <v>728</v>
      </c>
      <c r="AF560" s="3" t="s">
        <v>5931</v>
      </c>
      <c r="AG560" s="3" t="s">
        <v>729</v>
      </c>
      <c r="AH560" s="3" t="s">
        <v>5932</v>
      </c>
      <c r="AI560" s="3" t="s">
        <v>699</v>
      </c>
      <c r="AJ560" s="3" t="s">
        <v>36600</v>
      </c>
      <c r="AK560" s="3" t="s">
        <v>729</v>
      </c>
      <c r="AL560" s="3" t="s">
        <v>5933</v>
      </c>
      <c r="AM560" s="3" t="s">
        <v>700</v>
      </c>
      <c r="AO560" s="3" t="s">
        <v>698</v>
      </c>
      <c r="AP560" s="3" t="s">
        <v>5934</v>
      </c>
      <c r="AQ560" s="3" t="s">
        <v>700</v>
      </c>
      <c r="AR560" s="3" t="s">
        <v>5935</v>
      </c>
      <c r="AS560" s="3" t="s">
        <v>728</v>
      </c>
      <c r="AT560" s="3" t="s">
        <v>5936</v>
      </c>
      <c r="AU560" s="3" t="s">
        <v>698</v>
      </c>
      <c r="AW560" s="3" t="s">
        <v>728</v>
      </c>
      <c r="AX560" s="3" t="s">
        <v>5937</v>
      </c>
      <c r="AY560" s="3" t="s">
        <v>698</v>
      </c>
      <c r="BA560" s="3" t="s">
        <v>699</v>
      </c>
    </row>
    <row r="561" spans="1:54" ht="100.8" x14ac:dyDescent="0.3">
      <c r="A561" s="3" t="s">
        <v>661</v>
      </c>
      <c r="B561" s="3" t="s">
        <v>5938</v>
      </c>
      <c r="C561" s="3" t="s">
        <v>5939</v>
      </c>
      <c r="D561" s="3" t="s">
        <v>1657</v>
      </c>
      <c r="E561" s="3">
        <v>48</v>
      </c>
      <c r="F561" s="3" t="s">
        <v>37848</v>
      </c>
      <c r="G561" s="3" t="s">
        <v>694</v>
      </c>
      <c r="H561" s="3"/>
      <c r="I561" s="3" t="s">
        <v>5940</v>
      </c>
      <c r="J561" s="3" t="s">
        <v>697</v>
      </c>
      <c r="K561" s="3" t="s">
        <v>4</v>
      </c>
      <c r="L561" s="3" t="s">
        <v>697</v>
      </c>
      <c r="M561" s="3" t="s">
        <v>5941</v>
      </c>
      <c r="N561" s="3"/>
      <c r="O561" s="3" t="s">
        <v>728</v>
      </c>
      <c r="P561" s="3" t="s">
        <v>5942</v>
      </c>
      <c r="Q561" s="3" t="s">
        <v>730</v>
      </c>
      <c r="R561" s="3" t="s">
        <v>36601</v>
      </c>
      <c r="S561" s="3" t="s">
        <v>699</v>
      </c>
      <c r="T561" s="3" t="s">
        <v>5943</v>
      </c>
      <c r="U561" s="3" t="s">
        <v>699</v>
      </c>
      <c r="V561" s="3" t="s">
        <v>5944</v>
      </c>
      <c r="W561" s="3" t="s">
        <v>728</v>
      </c>
      <c r="X561" s="3" t="s">
        <v>5945</v>
      </c>
      <c r="Y561" s="3" t="s">
        <v>727</v>
      </c>
      <c r="Z561" s="3" t="s">
        <v>5946</v>
      </c>
      <c r="AA561" s="3" t="s">
        <v>698</v>
      </c>
      <c r="AB561" s="3" t="s">
        <v>5947</v>
      </c>
      <c r="AC561" s="3" t="s">
        <v>699</v>
      </c>
      <c r="AD561" s="3" t="s">
        <v>5948</v>
      </c>
      <c r="AE561" s="3" t="s">
        <v>698</v>
      </c>
      <c r="AF561" s="3" t="s">
        <v>5949</v>
      </c>
      <c r="AG561" s="3" t="s">
        <v>729</v>
      </c>
      <c r="AH561" s="3" t="s">
        <v>5950</v>
      </c>
      <c r="AI561" s="3" t="s">
        <v>729</v>
      </c>
      <c r="AJ561" s="3" t="s">
        <v>36602</v>
      </c>
      <c r="AK561" s="3" t="s">
        <v>729</v>
      </c>
      <c r="AL561" s="3" t="s">
        <v>5951</v>
      </c>
      <c r="AM561" s="3" t="s">
        <v>699</v>
      </c>
      <c r="AN561" s="3" t="s">
        <v>5952</v>
      </c>
      <c r="AO561" s="3" t="s">
        <v>698</v>
      </c>
      <c r="AQ561" s="3" t="s">
        <v>699</v>
      </c>
      <c r="AR561" s="3" t="s">
        <v>5953</v>
      </c>
      <c r="AS561" s="3" t="s">
        <v>700</v>
      </c>
      <c r="AT561" s="3" t="s">
        <v>5954</v>
      </c>
      <c r="AU561" s="3" t="s">
        <v>731</v>
      </c>
      <c r="AV561" s="3" t="s">
        <v>5955</v>
      </c>
      <c r="AW561" s="3" t="s">
        <v>700</v>
      </c>
      <c r="AX561" s="3" t="s">
        <v>5956</v>
      </c>
      <c r="AY561" s="3" t="s">
        <v>699</v>
      </c>
      <c r="AZ561" s="3" t="s">
        <v>5957</v>
      </c>
      <c r="BA561" s="3" t="s">
        <v>729</v>
      </c>
      <c r="BB561" s="3" t="s">
        <v>5958</v>
      </c>
    </row>
    <row r="562" spans="1:54" ht="28.8" x14ac:dyDescent="0.3">
      <c r="A562" s="3" t="s">
        <v>661</v>
      </c>
      <c r="B562" s="3" t="s">
        <v>5959</v>
      </c>
      <c r="C562" s="3" t="s">
        <v>5960</v>
      </c>
      <c r="D562" s="3" t="s">
        <v>1657</v>
      </c>
      <c r="E562" s="3">
        <v>49</v>
      </c>
      <c r="F562" s="3" t="s">
        <v>37820</v>
      </c>
      <c r="G562" s="3" t="s">
        <v>694</v>
      </c>
      <c r="H562" s="3"/>
      <c r="I562" s="3" t="s">
        <v>5961</v>
      </c>
      <c r="J562" s="3" t="s">
        <v>4</v>
      </c>
      <c r="K562" s="3" t="s">
        <v>4</v>
      </c>
      <c r="L562" s="3" t="s">
        <v>697</v>
      </c>
      <c r="M562" s="3" t="s">
        <v>4</v>
      </c>
      <c r="N562" s="3"/>
      <c r="O562" s="3" t="s">
        <v>4</v>
      </c>
      <c r="P562" s="3" t="s">
        <v>4</v>
      </c>
      <c r="Q562" s="3" t="s">
        <v>4</v>
      </c>
      <c r="R562" s="3" t="s">
        <v>4</v>
      </c>
      <c r="S562" s="3" t="s">
        <v>4</v>
      </c>
      <c r="T562" s="3" t="s">
        <v>4</v>
      </c>
      <c r="U562" s="3" t="s">
        <v>4</v>
      </c>
      <c r="V562" s="3" t="s">
        <v>4</v>
      </c>
      <c r="W562" s="3" t="s">
        <v>4</v>
      </c>
      <c r="X562" s="3" t="s">
        <v>4</v>
      </c>
      <c r="Y562" s="3" t="s">
        <v>4</v>
      </c>
      <c r="Z562" s="3" t="s">
        <v>4</v>
      </c>
      <c r="AA562" s="3" t="s">
        <v>4</v>
      </c>
      <c r="AB562" s="3" t="s">
        <v>4</v>
      </c>
      <c r="AC562" s="3" t="s">
        <v>4</v>
      </c>
      <c r="AD562" s="3" t="s">
        <v>4</v>
      </c>
      <c r="AE562" s="3" t="s">
        <v>4</v>
      </c>
      <c r="AF562" s="3" t="s">
        <v>4</v>
      </c>
      <c r="AG562" s="3" t="s">
        <v>4</v>
      </c>
      <c r="AH562" s="3" t="s">
        <v>4</v>
      </c>
      <c r="AI562" s="3" t="s">
        <v>4</v>
      </c>
      <c r="AJ562" s="3" t="s">
        <v>4</v>
      </c>
      <c r="AK562" s="3" t="s">
        <v>4</v>
      </c>
      <c r="AL562" s="3" t="s">
        <v>4</v>
      </c>
      <c r="AM562" s="3" t="s">
        <v>4</v>
      </c>
      <c r="AN562" s="3" t="s">
        <v>4</v>
      </c>
      <c r="AO562" s="3" t="s">
        <v>4</v>
      </c>
      <c r="AP562" s="3" t="s">
        <v>4</v>
      </c>
      <c r="AQ562" s="3" t="s">
        <v>4</v>
      </c>
      <c r="AR562" s="3" t="s">
        <v>4</v>
      </c>
      <c r="AS562" s="3" t="s">
        <v>4</v>
      </c>
      <c r="AT562" s="3" t="s">
        <v>4</v>
      </c>
      <c r="AU562" s="3" t="s">
        <v>4</v>
      </c>
      <c r="AV562" s="3" t="s">
        <v>4</v>
      </c>
      <c r="AW562" s="3" t="s">
        <v>4</v>
      </c>
      <c r="AX562" s="3" t="s">
        <v>4</v>
      </c>
      <c r="AY562" s="3" t="s">
        <v>4</v>
      </c>
      <c r="AZ562" s="3" t="s">
        <v>4</v>
      </c>
      <c r="BA562" s="3" t="s">
        <v>4</v>
      </c>
      <c r="BB562" s="3" t="s">
        <v>4</v>
      </c>
    </row>
    <row r="563" spans="1:54" ht="172.8" x14ac:dyDescent="0.3">
      <c r="A563" s="3" t="s">
        <v>661</v>
      </c>
      <c r="B563" s="3" t="s">
        <v>5962</v>
      </c>
      <c r="C563" s="3" t="s">
        <v>5963</v>
      </c>
      <c r="D563" s="3" t="s">
        <v>1657</v>
      </c>
      <c r="E563" s="3">
        <v>50</v>
      </c>
      <c r="F563" s="3" t="s">
        <v>37822</v>
      </c>
      <c r="G563" s="3" t="s">
        <v>694</v>
      </c>
      <c r="H563" s="3" t="s">
        <v>5964</v>
      </c>
      <c r="I563" s="3"/>
      <c r="J563" s="3" t="s">
        <v>697</v>
      </c>
      <c r="K563" s="3" t="s">
        <v>4</v>
      </c>
      <c r="L563" s="3" t="s">
        <v>697</v>
      </c>
      <c r="M563" s="3" t="s">
        <v>5965</v>
      </c>
      <c r="N563" s="3"/>
      <c r="O563" s="3" t="s">
        <v>700</v>
      </c>
      <c r="P563" s="3" t="s">
        <v>5966</v>
      </c>
      <c r="Q563" s="3" t="s">
        <v>698</v>
      </c>
      <c r="R563" s="3" t="s">
        <v>5967</v>
      </c>
      <c r="S563" s="3" t="s">
        <v>727</v>
      </c>
      <c r="T563" s="3" t="s">
        <v>5968</v>
      </c>
      <c r="U563" s="3" t="s">
        <v>699</v>
      </c>
      <c r="V563" s="3" t="s">
        <v>5969</v>
      </c>
      <c r="W563" s="3" t="s">
        <v>698</v>
      </c>
      <c r="X563" s="3" t="s">
        <v>5970</v>
      </c>
      <c r="Y563" s="3" t="s">
        <v>698</v>
      </c>
      <c r="Z563" s="3" t="s">
        <v>5971</v>
      </c>
      <c r="AA563" s="3" t="s">
        <v>730</v>
      </c>
      <c r="AB563" s="3" t="s">
        <v>5972</v>
      </c>
      <c r="AC563" s="3" t="s">
        <v>698</v>
      </c>
      <c r="AD563" s="3" t="s">
        <v>5973</v>
      </c>
      <c r="AE563" s="3" t="s">
        <v>730</v>
      </c>
      <c r="AF563" s="3" t="s">
        <v>5974</v>
      </c>
      <c r="AG563" s="3" t="s">
        <v>729</v>
      </c>
      <c r="AH563" s="3" t="s">
        <v>5975</v>
      </c>
      <c r="AI563" s="3" t="s">
        <v>699</v>
      </c>
      <c r="AJ563" s="3" t="s">
        <v>36603</v>
      </c>
      <c r="AK563" s="3" t="s">
        <v>730</v>
      </c>
      <c r="AM563" s="3" t="s">
        <v>727</v>
      </c>
      <c r="AN563" s="3" t="s">
        <v>5976</v>
      </c>
      <c r="AO563" s="3" t="s">
        <v>727</v>
      </c>
      <c r="AP563" s="3" t="s">
        <v>5977</v>
      </c>
      <c r="AQ563" s="3" t="s">
        <v>699</v>
      </c>
      <c r="AR563" s="3" t="s">
        <v>5978</v>
      </c>
      <c r="AS563" s="3" t="s">
        <v>786</v>
      </c>
      <c r="AU563" s="3" t="s">
        <v>727</v>
      </c>
      <c r="AV563" s="3" t="s">
        <v>5979</v>
      </c>
      <c r="AW563" s="3" t="s">
        <v>728</v>
      </c>
      <c r="AX563" s="3" t="s">
        <v>5980</v>
      </c>
      <c r="AY563" s="3" t="s">
        <v>698</v>
      </c>
      <c r="BA563" s="3" t="s">
        <v>699</v>
      </c>
      <c r="BB563" s="3" t="s">
        <v>5981</v>
      </c>
    </row>
    <row r="564" spans="1:54" ht="115.2" x14ac:dyDescent="0.3">
      <c r="A564" s="3" t="s">
        <v>661</v>
      </c>
      <c r="B564" s="3" t="s">
        <v>5982</v>
      </c>
      <c r="C564" s="3" t="s">
        <v>5983</v>
      </c>
      <c r="D564" s="3" t="s">
        <v>1657</v>
      </c>
      <c r="E564" s="3">
        <v>51</v>
      </c>
      <c r="F564" s="3" t="s">
        <v>37848</v>
      </c>
      <c r="G564" s="3" t="s">
        <v>752</v>
      </c>
      <c r="H564" s="3" t="s">
        <v>1165</v>
      </c>
      <c r="I564" s="3" t="s">
        <v>914</v>
      </c>
      <c r="J564" s="3" t="s">
        <v>697</v>
      </c>
      <c r="K564" s="3" t="s">
        <v>705</v>
      </c>
      <c r="L564" s="3" t="s">
        <v>697</v>
      </c>
      <c r="M564" s="3" t="s">
        <v>5984</v>
      </c>
      <c r="N564" s="3"/>
      <c r="O564" s="3" t="s">
        <v>700</v>
      </c>
      <c r="P564" s="3" t="s">
        <v>5985</v>
      </c>
      <c r="Q564" s="3" t="s">
        <v>698</v>
      </c>
      <c r="R564" s="3" t="s">
        <v>5986</v>
      </c>
      <c r="S564" s="3" t="s">
        <v>700</v>
      </c>
      <c r="T564" s="3" t="s">
        <v>5987</v>
      </c>
      <c r="U564" s="3" t="s">
        <v>698</v>
      </c>
      <c r="V564" s="3" t="s">
        <v>5988</v>
      </c>
      <c r="W564" s="3" t="s">
        <v>698</v>
      </c>
      <c r="X564" s="3" t="s">
        <v>5989</v>
      </c>
      <c r="Y564" s="3" t="s">
        <v>699</v>
      </c>
      <c r="Z564" s="3" t="s">
        <v>5990</v>
      </c>
      <c r="AA564" s="3" t="s">
        <v>698</v>
      </c>
      <c r="AB564" s="3" t="s">
        <v>5991</v>
      </c>
      <c r="AC564" s="3" t="s">
        <v>699</v>
      </c>
      <c r="AD564" s="3" t="s">
        <v>5992</v>
      </c>
      <c r="AE564" s="3" t="s">
        <v>700</v>
      </c>
      <c r="AF564" s="3" t="s">
        <v>5993</v>
      </c>
      <c r="AG564" s="3" t="s">
        <v>699</v>
      </c>
      <c r="AH564" s="3" t="s">
        <v>5994</v>
      </c>
      <c r="AI564" s="3" t="s">
        <v>700</v>
      </c>
      <c r="AJ564" s="3" t="s">
        <v>36604</v>
      </c>
      <c r="AK564" s="3" t="s">
        <v>700</v>
      </c>
      <c r="AL564" s="3" t="s">
        <v>5995</v>
      </c>
      <c r="AM564" s="3" t="s">
        <v>700</v>
      </c>
      <c r="AN564" s="3" t="s">
        <v>5996</v>
      </c>
      <c r="AO564" s="3" t="s">
        <v>700</v>
      </c>
      <c r="AP564" s="3" t="s">
        <v>5997</v>
      </c>
      <c r="AQ564" s="3" t="s">
        <v>700</v>
      </c>
      <c r="AR564" s="3" t="s">
        <v>5998</v>
      </c>
      <c r="AS564" s="3" t="s">
        <v>700</v>
      </c>
      <c r="AT564" s="3" t="s">
        <v>5999</v>
      </c>
      <c r="AU564" s="3" t="s">
        <v>698</v>
      </c>
      <c r="AV564" s="3" t="s">
        <v>6000</v>
      </c>
      <c r="AW564" s="3" t="s">
        <v>700</v>
      </c>
      <c r="AX564" s="3" t="s">
        <v>6001</v>
      </c>
      <c r="AY564" s="3" t="s">
        <v>698</v>
      </c>
      <c r="AZ564" s="3" t="s">
        <v>6002</v>
      </c>
      <c r="BA564" s="3" t="s">
        <v>698</v>
      </c>
      <c r="BB564" s="3" t="s">
        <v>6003</v>
      </c>
    </row>
    <row r="565" spans="1:54" ht="28.8" x14ac:dyDescent="0.3">
      <c r="A565" s="3" t="s">
        <v>661</v>
      </c>
      <c r="B565" s="3" t="s">
        <v>6004</v>
      </c>
      <c r="C565" s="3" t="s">
        <v>6005</v>
      </c>
      <c r="D565" s="3" t="s">
        <v>1657</v>
      </c>
      <c r="E565" s="3">
        <v>52</v>
      </c>
      <c r="F565" s="3" t="s">
        <v>37858</v>
      </c>
      <c r="G565" s="3" t="s">
        <v>694</v>
      </c>
      <c r="H565" s="3" t="s">
        <v>1333</v>
      </c>
      <c r="I565" s="3"/>
      <c r="J565" s="3" t="s">
        <v>697</v>
      </c>
      <c r="K565" s="3" t="s">
        <v>4</v>
      </c>
      <c r="L565" s="3" t="s">
        <v>697</v>
      </c>
      <c r="M565" s="3" t="s">
        <v>6006</v>
      </c>
      <c r="N565" s="3"/>
      <c r="O565" s="3" t="s">
        <v>729</v>
      </c>
      <c r="P565" s="3"/>
      <c r="Q565" s="3" t="s">
        <v>698</v>
      </c>
      <c r="R565" s="3"/>
      <c r="S565" s="3" t="s">
        <v>699</v>
      </c>
      <c r="T565" s="3"/>
      <c r="U565" s="3" t="s">
        <v>699</v>
      </c>
      <c r="W565" s="3" t="s">
        <v>700</v>
      </c>
      <c r="Y565" s="3" t="s">
        <v>698</v>
      </c>
      <c r="AA565" s="3" t="s">
        <v>786</v>
      </c>
      <c r="AC565" s="3" t="s">
        <v>786</v>
      </c>
      <c r="AE565" s="3" t="s">
        <v>699</v>
      </c>
      <c r="AG565" s="3" t="s">
        <v>729</v>
      </c>
      <c r="AI565" s="3" t="s">
        <v>699</v>
      </c>
      <c r="AK565" s="3" t="s">
        <v>786</v>
      </c>
      <c r="AM565" s="3" t="s">
        <v>786</v>
      </c>
      <c r="AO565" s="3" t="s">
        <v>699</v>
      </c>
      <c r="AQ565" s="3" t="s">
        <v>700</v>
      </c>
      <c r="AS565" s="3" t="s">
        <v>699</v>
      </c>
      <c r="AU565" s="3" t="s">
        <v>730</v>
      </c>
      <c r="AW565" s="3" t="s">
        <v>728</v>
      </c>
      <c r="AY565" s="3" t="s">
        <v>698</v>
      </c>
      <c r="BA565" s="3" t="s">
        <v>699</v>
      </c>
    </row>
    <row r="566" spans="1:54" ht="86.4" x14ac:dyDescent="0.3">
      <c r="A566" s="3" t="s">
        <v>661</v>
      </c>
      <c r="B566" s="3" t="s">
        <v>6007</v>
      </c>
      <c r="C566" s="3" t="s">
        <v>6008</v>
      </c>
      <c r="D566" s="3" t="s">
        <v>1657</v>
      </c>
      <c r="E566" s="3">
        <v>53</v>
      </c>
      <c r="F566" s="3" t="s">
        <v>37824</v>
      </c>
      <c r="G566" s="3" t="s">
        <v>752</v>
      </c>
      <c r="H566" s="3"/>
      <c r="I566" s="3" t="s">
        <v>6009</v>
      </c>
      <c r="J566" s="3" t="s">
        <v>697</v>
      </c>
      <c r="K566" s="3" t="s">
        <v>4</v>
      </c>
      <c r="L566" s="3" t="s">
        <v>697</v>
      </c>
      <c r="N566" s="3"/>
      <c r="O566" s="3" t="s">
        <v>700</v>
      </c>
      <c r="P566" s="3"/>
      <c r="Q566" s="3" t="s">
        <v>699</v>
      </c>
      <c r="R566" s="3"/>
      <c r="S566" s="3" t="s">
        <v>700</v>
      </c>
      <c r="T566" s="3"/>
      <c r="U566" s="3" t="s">
        <v>699</v>
      </c>
      <c r="W566" s="3" t="s">
        <v>699</v>
      </c>
      <c r="Y566" s="3" t="s">
        <v>700</v>
      </c>
      <c r="Z566" s="3" t="s">
        <v>6010</v>
      </c>
      <c r="AA566" s="3" t="s">
        <v>700</v>
      </c>
      <c r="AB566" s="3" t="s">
        <v>6011</v>
      </c>
      <c r="AC566" s="3" t="s">
        <v>699</v>
      </c>
      <c r="AE566" s="3" t="s">
        <v>698</v>
      </c>
      <c r="AF566" s="3" t="s">
        <v>6012</v>
      </c>
      <c r="AG566" s="3" t="s">
        <v>699</v>
      </c>
      <c r="AH566" s="3" t="s">
        <v>6013</v>
      </c>
      <c r="AI566" s="3" t="s">
        <v>698</v>
      </c>
      <c r="AJ566" s="3" t="s">
        <v>36605</v>
      </c>
      <c r="AK566" s="3" t="s">
        <v>699</v>
      </c>
      <c r="AM566" s="3" t="s">
        <v>700</v>
      </c>
      <c r="AO566" s="3" t="s">
        <v>698</v>
      </c>
      <c r="AP566" s="3" t="s">
        <v>6014</v>
      </c>
      <c r="AQ566" s="3" t="s">
        <v>700</v>
      </c>
      <c r="AS566" s="3" t="s">
        <v>700</v>
      </c>
      <c r="AT566" s="3" t="s">
        <v>6015</v>
      </c>
      <c r="AU566" s="3" t="s">
        <v>699</v>
      </c>
      <c r="AW566" s="3" t="s">
        <v>700</v>
      </c>
      <c r="AX566" s="3" t="s">
        <v>6016</v>
      </c>
      <c r="AY566" s="3" t="s">
        <v>698</v>
      </c>
      <c r="BA566" s="3" t="s">
        <v>698</v>
      </c>
    </row>
    <row r="567" spans="1:54" ht="43.2" x14ac:dyDescent="0.3">
      <c r="A567" s="3" t="s">
        <v>661</v>
      </c>
      <c r="B567" s="3" t="s">
        <v>6017</v>
      </c>
      <c r="C567" s="3" t="s">
        <v>3869</v>
      </c>
      <c r="D567" s="3" t="s">
        <v>1657</v>
      </c>
      <c r="E567" s="3">
        <v>54</v>
      </c>
      <c r="F567" s="3" t="s">
        <v>37872</v>
      </c>
      <c r="G567" s="3" t="s">
        <v>694</v>
      </c>
      <c r="H567" s="3"/>
      <c r="I567" s="3" t="s">
        <v>6018</v>
      </c>
      <c r="J567" s="3" t="s">
        <v>697</v>
      </c>
      <c r="K567" s="3" t="s">
        <v>4</v>
      </c>
      <c r="L567" s="3" t="s">
        <v>705</v>
      </c>
      <c r="M567" s="3" t="s">
        <v>6019</v>
      </c>
      <c r="N567" s="3"/>
      <c r="O567" s="3" t="s">
        <v>700</v>
      </c>
      <c r="P567" s="3"/>
      <c r="Q567" s="3" t="s">
        <v>699</v>
      </c>
      <c r="R567" s="3"/>
      <c r="S567" s="3" t="s">
        <v>700</v>
      </c>
      <c r="T567" s="3"/>
      <c r="U567" s="3" t="s">
        <v>699</v>
      </c>
      <c r="W567" s="3" t="s">
        <v>698</v>
      </c>
      <c r="Y567" s="3" t="s">
        <v>700</v>
      </c>
      <c r="AA567" s="3" t="s">
        <v>698</v>
      </c>
      <c r="AC567" s="3" t="s">
        <v>699</v>
      </c>
      <c r="AE567" s="3" t="s">
        <v>700</v>
      </c>
      <c r="AG567" s="3" t="s">
        <v>700</v>
      </c>
      <c r="AI567" s="3" t="s">
        <v>699</v>
      </c>
      <c r="AK567" s="3" t="s">
        <v>700</v>
      </c>
      <c r="AM567" s="3" t="s">
        <v>700</v>
      </c>
      <c r="AO567" s="3" t="s">
        <v>698</v>
      </c>
      <c r="AQ567" s="3" t="s">
        <v>700</v>
      </c>
      <c r="AS567" s="3" t="s">
        <v>699</v>
      </c>
      <c r="AU567" s="3" t="s">
        <v>698</v>
      </c>
      <c r="AW567" s="3" t="s">
        <v>700</v>
      </c>
      <c r="AY567" s="3" t="s">
        <v>698</v>
      </c>
      <c r="BA567" s="3" t="s">
        <v>699</v>
      </c>
    </row>
    <row r="568" spans="1:54" ht="144" x14ac:dyDescent="0.3">
      <c r="A568" s="3" t="s">
        <v>661</v>
      </c>
      <c r="B568" s="3" t="s">
        <v>6020</v>
      </c>
      <c r="C568" s="3" t="s">
        <v>6021</v>
      </c>
      <c r="D568" s="3" t="s">
        <v>1657</v>
      </c>
      <c r="E568" s="3">
        <v>55</v>
      </c>
      <c r="F568" s="3" t="s">
        <v>37851</v>
      </c>
      <c r="G568" s="3" t="s">
        <v>694</v>
      </c>
      <c r="H568" s="3" t="s">
        <v>1667</v>
      </c>
      <c r="I568" s="3" t="s">
        <v>937</v>
      </c>
      <c r="J568" s="3" t="s">
        <v>697</v>
      </c>
      <c r="K568" s="3" t="s">
        <v>4</v>
      </c>
      <c r="L568" s="3" t="s">
        <v>697</v>
      </c>
      <c r="N568" s="3"/>
      <c r="O568" s="3" t="s">
        <v>790</v>
      </c>
      <c r="P568" s="3" t="s">
        <v>6022</v>
      </c>
      <c r="Q568" s="3" t="s">
        <v>786</v>
      </c>
      <c r="R568" s="3" t="s">
        <v>6023</v>
      </c>
      <c r="S568" s="3" t="s">
        <v>699</v>
      </c>
      <c r="T568" s="3" t="s">
        <v>6024</v>
      </c>
      <c r="U568" s="3" t="s">
        <v>729</v>
      </c>
      <c r="V568" s="3" t="s">
        <v>6025</v>
      </c>
      <c r="W568" s="3" t="s">
        <v>728</v>
      </c>
      <c r="X568" s="3" t="s">
        <v>6026</v>
      </c>
      <c r="Y568" s="3" t="s">
        <v>727</v>
      </c>
      <c r="Z568" s="3" t="s">
        <v>6027</v>
      </c>
      <c r="AA568" s="3" t="s">
        <v>698</v>
      </c>
      <c r="AB568" s="3" t="s">
        <v>6028</v>
      </c>
      <c r="AC568" s="3" t="s">
        <v>786</v>
      </c>
      <c r="AD568" s="3" t="s">
        <v>6029</v>
      </c>
      <c r="AE568" s="3" t="s">
        <v>730</v>
      </c>
      <c r="AF568" s="3" t="s">
        <v>6030</v>
      </c>
      <c r="AG568" s="3" t="s">
        <v>730</v>
      </c>
      <c r="AH568" s="3" t="s">
        <v>6031</v>
      </c>
      <c r="AI568" s="3" t="s">
        <v>700</v>
      </c>
      <c r="AJ568" s="3" t="s">
        <v>36606</v>
      </c>
      <c r="AK568" s="3" t="s">
        <v>727</v>
      </c>
      <c r="AL568" s="3" t="s">
        <v>6032</v>
      </c>
      <c r="AM568" s="3" t="s">
        <v>700</v>
      </c>
      <c r="AN568" s="3" t="s">
        <v>6033</v>
      </c>
      <c r="AO568" s="3" t="s">
        <v>786</v>
      </c>
      <c r="AP568" s="3" t="s">
        <v>6034</v>
      </c>
      <c r="AQ568" s="3" t="s">
        <v>699</v>
      </c>
      <c r="AR568" s="3" t="s">
        <v>6035</v>
      </c>
      <c r="AS568" s="3" t="s">
        <v>699</v>
      </c>
      <c r="AT568" s="3" t="s">
        <v>6036</v>
      </c>
      <c r="AU568" s="3" t="s">
        <v>712</v>
      </c>
      <c r="AV568" s="3" t="s">
        <v>6037</v>
      </c>
      <c r="AW568" s="3" t="s">
        <v>728</v>
      </c>
      <c r="AX568" s="3" t="s">
        <v>6038</v>
      </c>
      <c r="AY568" s="3" t="s">
        <v>790</v>
      </c>
      <c r="AZ568" s="3" t="s">
        <v>6039</v>
      </c>
      <c r="BA568" s="3" t="s">
        <v>699</v>
      </c>
      <c r="BB568" s="3" t="s">
        <v>6040</v>
      </c>
    </row>
    <row r="569" spans="1:54" ht="28.8" x14ac:dyDescent="0.3">
      <c r="A569" s="3" t="s">
        <v>661</v>
      </c>
      <c r="B569" s="3" t="s">
        <v>6041</v>
      </c>
      <c r="C569" s="3" t="s">
        <v>6042</v>
      </c>
      <c r="D569" s="3" t="s">
        <v>1657</v>
      </c>
      <c r="E569" s="3">
        <v>56</v>
      </c>
      <c r="F569" s="3" t="s">
        <v>37851</v>
      </c>
      <c r="G569" s="3" t="s">
        <v>694</v>
      </c>
      <c r="H569" s="3" t="s">
        <v>5488</v>
      </c>
      <c r="I569" s="3" t="s">
        <v>6043</v>
      </c>
      <c r="J569" s="3" t="s">
        <v>4</v>
      </c>
      <c r="K569" s="3" t="s">
        <v>4</v>
      </c>
      <c r="L569" s="3" t="s">
        <v>697</v>
      </c>
      <c r="M569" s="3" t="s">
        <v>4</v>
      </c>
      <c r="N569" s="3"/>
      <c r="O569" s="3" t="s">
        <v>4</v>
      </c>
      <c r="P569" s="3" t="s">
        <v>4</v>
      </c>
      <c r="Q569" s="3" t="s">
        <v>4</v>
      </c>
      <c r="R569" s="3" t="s">
        <v>4</v>
      </c>
      <c r="S569" s="3" t="s">
        <v>4</v>
      </c>
      <c r="T569" s="3" t="s">
        <v>4</v>
      </c>
      <c r="U569" s="3" t="s">
        <v>4</v>
      </c>
      <c r="V569" s="3" t="s">
        <v>4</v>
      </c>
      <c r="W569" s="3" t="s">
        <v>4</v>
      </c>
      <c r="X569" s="3" t="s">
        <v>4</v>
      </c>
      <c r="Y569" s="3" t="s">
        <v>4</v>
      </c>
      <c r="Z569" s="3" t="s">
        <v>4</v>
      </c>
      <c r="AA569" s="3" t="s">
        <v>4</v>
      </c>
      <c r="AB569" s="3" t="s">
        <v>4</v>
      </c>
      <c r="AC569" s="3" t="s">
        <v>4</v>
      </c>
      <c r="AD569" s="3" t="s">
        <v>4</v>
      </c>
      <c r="AE569" s="3" t="s">
        <v>4</v>
      </c>
      <c r="AF569" s="3" t="s">
        <v>4</v>
      </c>
      <c r="AG569" s="3" t="s">
        <v>4</v>
      </c>
      <c r="AH569" s="3" t="s">
        <v>4</v>
      </c>
      <c r="AI569" s="3" t="s">
        <v>4</v>
      </c>
      <c r="AJ569" s="3" t="s">
        <v>4</v>
      </c>
      <c r="AK569" s="3" t="s">
        <v>4</v>
      </c>
      <c r="AL569" s="3" t="s">
        <v>4</v>
      </c>
      <c r="AM569" s="3" t="s">
        <v>4</v>
      </c>
      <c r="AN569" s="3" t="s">
        <v>4</v>
      </c>
      <c r="AO569" s="3" t="s">
        <v>4</v>
      </c>
      <c r="AP569" s="3" t="s">
        <v>4</v>
      </c>
      <c r="AQ569" s="3" t="s">
        <v>4</v>
      </c>
      <c r="AR569" s="3" t="s">
        <v>4</v>
      </c>
      <c r="AS569" s="3" t="s">
        <v>4</v>
      </c>
      <c r="AT569" s="3" t="s">
        <v>4</v>
      </c>
      <c r="AU569" s="3" t="s">
        <v>4</v>
      </c>
      <c r="AV569" s="3" t="s">
        <v>4</v>
      </c>
      <c r="AW569" s="3" t="s">
        <v>4</v>
      </c>
      <c r="AX569" s="3" t="s">
        <v>4</v>
      </c>
      <c r="AY569" s="3" t="s">
        <v>4</v>
      </c>
      <c r="AZ569" s="3" t="s">
        <v>4</v>
      </c>
      <c r="BA569" s="3" t="s">
        <v>4</v>
      </c>
      <c r="BB569" s="3" t="s">
        <v>4</v>
      </c>
    </row>
    <row r="570" spans="1:54" ht="244.8" x14ac:dyDescent="0.3">
      <c r="A570" s="3" t="s">
        <v>661</v>
      </c>
      <c r="B570" s="3" t="s">
        <v>6044</v>
      </c>
      <c r="C570" s="3" t="s">
        <v>6045</v>
      </c>
      <c r="D570" s="3" t="s">
        <v>1657</v>
      </c>
      <c r="E570" s="3">
        <v>57</v>
      </c>
      <c r="F570" s="3" t="s">
        <v>37822</v>
      </c>
      <c r="G570" s="3" t="s">
        <v>694</v>
      </c>
      <c r="H570" s="3" t="s">
        <v>6046</v>
      </c>
      <c r="I570" s="3" t="s">
        <v>6047</v>
      </c>
      <c r="J570" s="3" t="s">
        <v>697</v>
      </c>
      <c r="K570" s="3" t="s">
        <v>4</v>
      </c>
      <c r="L570" s="3" t="s">
        <v>697</v>
      </c>
      <c r="M570" s="3" t="s">
        <v>6048</v>
      </c>
      <c r="N570" s="3"/>
      <c r="O570" s="3" t="s">
        <v>698</v>
      </c>
      <c r="P570" s="3" t="s">
        <v>6049</v>
      </c>
      <c r="Q570" s="3" t="s">
        <v>729</v>
      </c>
      <c r="R570" s="3" t="s">
        <v>6050</v>
      </c>
      <c r="S570" s="3" t="s">
        <v>728</v>
      </c>
      <c r="T570" s="3" t="s">
        <v>6051</v>
      </c>
      <c r="U570" s="3" t="s">
        <v>699</v>
      </c>
      <c r="V570" s="3" t="s">
        <v>6052</v>
      </c>
      <c r="W570" s="3" t="s">
        <v>728</v>
      </c>
      <c r="X570" s="3" t="s">
        <v>6053</v>
      </c>
      <c r="Y570" s="3" t="s">
        <v>727</v>
      </c>
      <c r="Z570" s="3" t="s">
        <v>6054</v>
      </c>
      <c r="AA570" s="3" t="s">
        <v>698</v>
      </c>
      <c r="AB570" s="3" t="s">
        <v>6055</v>
      </c>
      <c r="AC570" s="3" t="s">
        <v>699</v>
      </c>
      <c r="AD570" s="3" t="s">
        <v>6056</v>
      </c>
      <c r="AE570" s="3" t="s">
        <v>728</v>
      </c>
      <c r="AF570" s="3" t="s">
        <v>6057</v>
      </c>
      <c r="AG570" s="3" t="s">
        <v>698</v>
      </c>
      <c r="AH570" s="3" t="s">
        <v>6058</v>
      </c>
      <c r="AI570" s="3" t="s">
        <v>700</v>
      </c>
      <c r="AJ570" s="3" t="s">
        <v>36607</v>
      </c>
      <c r="AK570" s="3" t="s">
        <v>699</v>
      </c>
      <c r="AL570" s="3" t="s">
        <v>6059</v>
      </c>
      <c r="AM570" s="3" t="s">
        <v>700</v>
      </c>
      <c r="AN570" s="3" t="s">
        <v>6060</v>
      </c>
      <c r="AO570" s="3" t="s">
        <v>698</v>
      </c>
      <c r="AP570" s="3" t="s">
        <v>6061</v>
      </c>
      <c r="AQ570" s="3" t="s">
        <v>700</v>
      </c>
      <c r="AR570" s="3" t="s">
        <v>6062</v>
      </c>
      <c r="AS570" s="3" t="s">
        <v>699</v>
      </c>
      <c r="AT570" s="3" t="s">
        <v>6063</v>
      </c>
      <c r="AU570" s="3" t="s">
        <v>730</v>
      </c>
      <c r="AV570" s="3" t="s">
        <v>6064</v>
      </c>
      <c r="AW570" s="3" t="s">
        <v>700</v>
      </c>
      <c r="AX570" s="3" t="s">
        <v>6065</v>
      </c>
      <c r="AY570" s="3" t="s">
        <v>698</v>
      </c>
      <c r="AZ570" s="3" t="s">
        <v>6066</v>
      </c>
      <c r="BA570" s="3" t="s">
        <v>730</v>
      </c>
      <c r="BB570" s="3" t="s">
        <v>6067</v>
      </c>
    </row>
    <row r="571" spans="1:54" ht="230.4" x14ac:dyDescent="0.3">
      <c r="A571" s="3" t="s">
        <v>661</v>
      </c>
      <c r="B571" s="3" t="s">
        <v>6068</v>
      </c>
      <c r="C571" s="3" t="s">
        <v>6069</v>
      </c>
      <c r="D571" s="3" t="s">
        <v>1657</v>
      </c>
      <c r="E571" s="3">
        <v>58</v>
      </c>
      <c r="F571" s="3" t="s">
        <v>37853</v>
      </c>
      <c r="G571" s="3" t="s">
        <v>694</v>
      </c>
      <c r="H571" s="3" t="s">
        <v>6070</v>
      </c>
      <c r="I571" s="3"/>
      <c r="J571" s="3" t="s">
        <v>697</v>
      </c>
      <c r="K571" s="3" t="s">
        <v>4</v>
      </c>
      <c r="L571" s="3" t="s">
        <v>697</v>
      </c>
      <c r="M571" s="3" t="s">
        <v>6071</v>
      </c>
      <c r="N571" s="3"/>
      <c r="O571" s="3" t="s">
        <v>730</v>
      </c>
      <c r="P571" s="3" t="s">
        <v>6072</v>
      </c>
      <c r="Q571" s="3" t="s">
        <v>699</v>
      </c>
      <c r="R571" s="3" t="s">
        <v>6073</v>
      </c>
      <c r="S571" s="3" t="s">
        <v>728</v>
      </c>
      <c r="T571" s="3" t="s">
        <v>6074</v>
      </c>
      <c r="U571" s="3" t="s">
        <v>729</v>
      </c>
      <c r="V571" s="3" t="s">
        <v>6075</v>
      </c>
      <c r="W571" s="3" t="s">
        <v>730</v>
      </c>
      <c r="X571" s="3" t="s">
        <v>6076</v>
      </c>
      <c r="Y571" s="3" t="s">
        <v>786</v>
      </c>
      <c r="Z571" s="3" t="s">
        <v>6077</v>
      </c>
      <c r="AA571" s="3" t="s">
        <v>699</v>
      </c>
      <c r="AB571" s="3" t="s">
        <v>6078</v>
      </c>
      <c r="AC571" s="3" t="s">
        <v>786</v>
      </c>
      <c r="AE571" s="3" t="s">
        <v>729</v>
      </c>
      <c r="AF571" s="3" t="s">
        <v>6079</v>
      </c>
      <c r="AG571" s="3" t="s">
        <v>729</v>
      </c>
      <c r="AH571" s="3" t="s">
        <v>6080</v>
      </c>
      <c r="AI571" s="3" t="s">
        <v>786</v>
      </c>
      <c r="AK571" s="3" t="s">
        <v>727</v>
      </c>
      <c r="AM571" s="3" t="s">
        <v>727</v>
      </c>
      <c r="AN571" s="3" t="s">
        <v>6081</v>
      </c>
      <c r="AO571" s="3" t="s">
        <v>698</v>
      </c>
      <c r="AP571" s="3" t="s">
        <v>6082</v>
      </c>
      <c r="AQ571" s="3" t="s">
        <v>728</v>
      </c>
      <c r="AR571" s="3" t="s">
        <v>6083</v>
      </c>
      <c r="AS571" s="3" t="s">
        <v>727</v>
      </c>
      <c r="AT571" s="3" t="s">
        <v>6084</v>
      </c>
      <c r="AU571" s="3" t="s">
        <v>730</v>
      </c>
      <c r="AW571" s="3" t="s">
        <v>700</v>
      </c>
      <c r="AY571" s="3" t="s">
        <v>712</v>
      </c>
      <c r="BA571" s="3" t="s">
        <v>699</v>
      </c>
    </row>
    <row r="572" spans="1:54" ht="158.4" x14ac:dyDescent="0.3">
      <c r="A572" s="3" t="s">
        <v>661</v>
      </c>
      <c r="B572" s="3" t="s">
        <v>6085</v>
      </c>
      <c r="C572" s="3" t="s">
        <v>6086</v>
      </c>
      <c r="D572" s="3" t="s">
        <v>1657</v>
      </c>
      <c r="E572" s="3">
        <v>59</v>
      </c>
      <c r="F572" s="3" t="s">
        <v>37833</v>
      </c>
      <c r="G572" s="3" t="s">
        <v>752</v>
      </c>
      <c r="H572" s="3" t="s">
        <v>6087</v>
      </c>
      <c r="I572" s="3" t="s">
        <v>6088</v>
      </c>
      <c r="J572" s="3" t="s">
        <v>697</v>
      </c>
      <c r="K572" s="3" t="s">
        <v>4</v>
      </c>
      <c r="L572" s="3" t="s">
        <v>697</v>
      </c>
      <c r="M572" s="3" t="s">
        <v>6089</v>
      </c>
      <c r="N572" s="3"/>
      <c r="O572" s="3" t="s">
        <v>728</v>
      </c>
      <c r="P572" s="3" t="s">
        <v>6090</v>
      </c>
      <c r="Q572" s="3" t="s">
        <v>730</v>
      </c>
      <c r="R572" s="3" t="s">
        <v>6091</v>
      </c>
      <c r="S572" s="3" t="s">
        <v>699</v>
      </c>
      <c r="T572" s="3" t="s">
        <v>6092</v>
      </c>
      <c r="U572" s="3" t="s">
        <v>699</v>
      </c>
      <c r="V572" s="3" t="s">
        <v>6093</v>
      </c>
      <c r="W572" s="3" t="s">
        <v>728</v>
      </c>
      <c r="X572" s="3" t="s">
        <v>6094</v>
      </c>
      <c r="Y572" s="3" t="s">
        <v>729</v>
      </c>
      <c r="Z572" s="3" t="s">
        <v>6095</v>
      </c>
      <c r="AA572" s="3" t="s">
        <v>730</v>
      </c>
      <c r="AB572" s="3" t="s">
        <v>6096</v>
      </c>
      <c r="AC572" s="3" t="s">
        <v>699</v>
      </c>
      <c r="AD572" s="3" t="s">
        <v>6097</v>
      </c>
      <c r="AE572" s="3" t="s">
        <v>728</v>
      </c>
      <c r="AF572" s="3" t="s">
        <v>6098</v>
      </c>
      <c r="AG572" s="3" t="s">
        <v>729</v>
      </c>
      <c r="AH572" s="3" t="s">
        <v>6099</v>
      </c>
      <c r="AI572" s="3" t="s">
        <v>729</v>
      </c>
      <c r="AJ572" s="3" t="s">
        <v>36608</v>
      </c>
      <c r="AK572" s="3" t="s">
        <v>728</v>
      </c>
      <c r="AL572" s="3" t="s">
        <v>6100</v>
      </c>
      <c r="AM572" s="3" t="s">
        <v>700</v>
      </c>
      <c r="AN572" s="3" t="s">
        <v>6101</v>
      </c>
      <c r="AO572" s="3" t="s">
        <v>700</v>
      </c>
      <c r="AP572" s="3" t="s">
        <v>6102</v>
      </c>
      <c r="AQ572" s="3" t="s">
        <v>700</v>
      </c>
      <c r="AR572" s="3" t="s">
        <v>6103</v>
      </c>
      <c r="AS572" s="3" t="s">
        <v>728</v>
      </c>
      <c r="AT572" s="3" t="s">
        <v>6104</v>
      </c>
      <c r="AU572" s="3" t="s">
        <v>698</v>
      </c>
      <c r="AV572" s="3" t="s">
        <v>6105</v>
      </c>
      <c r="AW572" s="3" t="s">
        <v>728</v>
      </c>
      <c r="AX572" s="3" t="s">
        <v>6106</v>
      </c>
      <c r="AY572" s="3" t="s">
        <v>698</v>
      </c>
      <c r="AZ572" s="3" t="s">
        <v>6107</v>
      </c>
      <c r="BA572" s="3" t="s">
        <v>729</v>
      </c>
      <c r="BB572" s="3" t="s">
        <v>6108</v>
      </c>
    </row>
    <row r="573" spans="1:54" ht="72" x14ac:dyDescent="0.3">
      <c r="A573" s="3" t="s">
        <v>661</v>
      </c>
      <c r="B573" s="3" t="s">
        <v>6109</v>
      </c>
      <c r="C573" s="3" t="s">
        <v>6110</v>
      </c>
      <c r="D573" s="3" t="s">
        <v>1657</v>
      </c>
      <c r="E573" s="3">
        <v>60</v>
      </c>
      <c r="F573" s="3" t="s">
        <v>37872</v>
      </c>
      <c r="G573" s="3" t="s">
        <v>694</v>
      </c>
      <c r="H573" s="3"/>
      <c r="I573" s="3" t="s">
        <v>6111</v>
      </c>
      <c r="J573" s="3" t="s">
        <v>697</v>
      </c>
      <c r="K573" s="3" t="s">
        <v>4</v>
      </c>
      <c r="L573" s="3" t="s">
        <v>697</v>
      </c>
      <c r="M573" s="3" t="s">
        <v>6112</v>
      </c>
      <c r="N573" s="3"/>
      <c r="O573" s="3" t="s">
        <v>700</v>
      </c>
      <c r="P573" s="3"/>
      <c r="Q573" s="3" t="s">
        <v>730</v>
      </c>
      <c r="R573" s="3" t="s">
        <v>6113</v>
      </c>
      <c r="S573" s="3" t="s">
        <v>699</v>
      </c>
      <c r="T573" s="3" t="s">
        <v>6114</v>
      </c>
      <c r="U573" s="3" t="s">
        <v>698</v>
      </c>
      <c r="W573" s="3" t="s">
        <v>729</v>
      </c>
      <c r="X573" s="3" t="s">
        <v>6115</v>
      </c>
      <c r="Y573" s="3" t="s">
        <v>790</v>
      </c>
      <c r="Z573" s="3" t="s">
        <v>6116</v>
      </c>
      <c r="AA573" s="3" t="s">
        <v>698</v>
      </c>
      <c r="AC573" s="3" t="s">
        <v>699</v>
      </c>
      <c r="AE573" s="3" t="s">
        <v>728</v>
      </c>
      <c r="AF573" s="3" t="s">
        <v>6117</v>
      </c>
      <c r="AG573" s="3" t="s">
        <v>728</v>
      </c>
      <c r="AH573" s="3" t="s">
        <v>6118</v>
      </c>
      <c r="AI573" s="3" t="s">
        <v>730</v>
      </c>
      <c r="AJ573" s="3" t="s">
        <v>36609</v>
      </c>
      <c r="AK573" s="3" t="s">
        <v>728</v>
      </c>
      <c r="AM573" s="3" t="s">
        <v>786</v>
      </c>
      <c r="AO573" s="3" t="s">
        <v>698</v>
      </c>
      <c r="AP573" s="3" t="s">
        <v>6119</v>
      </c>
      <c r="AQ573" s="3" t="s">
        <v>728</v>
      </c>
      <c r="AR573" s="3" t="s">
        <v>6120</v>
      </c>
      <c r="AS573" s="3" t="s">
        <v>699</v>
      </c>
      <c r="AT573" s="3" t="s">
        <v>6121</v>
      </c>
      <c r="AU573" s="3" t="s">
        <v>698</v>
      </c>
      <c r="AW573" s="3" t="s">
        <v>728</v>
      </c>
      <c r="AX573" s="3" t="s">
        <v>6122</v>
      </c>
      <c r="AY573" s="3" t="s">
        <v>790</v>
      </c>
      <c r="BA573" s="3" t="s">
        <v>699</v>
      </c>
    </row>
    <row r="574" spans="1:54" ht="230.4" x14ac:dyDescent="0.3">
      <c r="A574" s="3" t="s">
        <v>661</v>
      </c>
      <c r="B574" s="3" t="s">
        <v>6123</v>
      </c>
      <c r="C574" s="3" t="s">
        <v>6124</v>
      </c>
      <c r="D574" s="3" t="s">
        <v>1657</v>
      </c>
      <c r="E574" s="3">
        <v>61</v>
      </c>
      <c r="F574" s="3" t="s">
        <v>37863</v>
      </c>
      <c r="G574" s="3" t="s">
        <v>752</v>
      </c>
      <c r="H574" s="3" t="s">
        <v>6125</v>
      </c>
      <c r="I574" s="3" t="s">
        <v>6126</v>
      </c>
      <c r="J574" s="3" t="s">
        <v>697</v>
      </c>
      <c r="K574" s="3" t="s">
        <v>4</v>
      </c>
      <c r="L574" s="3" t="s">
        <v>697</v>
      </c>
      <c r="M574" s="3" t="s">
        <v>6127</v>
      </c>
      <c r="N574" s="3"/>
      <c r="O574" s="3" t="s">
        <v>698</v>
      </c>
      <c r="P574" s="3" t="s">
        <v>6128</v>
      </c>
      <c r="Q574" s="3" t="s">
        <v>698</v>
      </c>
      <c r="R574" s="3" t="s">
        <v>6129</v>
      </c>
      <c r="S574" s="3" t="s">
        <v>700</v>
      </c>
      <c r="T574" s="3" t="s">
        <v>6130</v>
      </c>
      <c r="U574" s="3" t="s">
        <v>699</v>
      </c>
      <c r="W574" s="3" t="s">
        <v>730</v>
      </c>
      <c r="X574" s="3" t="s">
        <v>6131</v>
      </c>
      <c r="Y574" s="3" t="s">
        <v>786</v>
      </c>
      <c r="Z574" s="3" t="s">
        <v>6132</v>
      </c>
      <c r="AA574" s="3" t="s">
        <v>730</v>
      </c>
      <c r="AB574" s="3" t="s">
        <v>6133</v>
      </c>
      <c r="AC574" s="3" t="s">
        <v>700</v>
      </c>
      <c r="AD574" s="3" t="s">
        <v>6134</v>
      </c>
      <c r="AE574" s="3" t="s">
        <v>698</v>
      </c>
      <c r="AF574" s="3" t="s">
        <v>6135</v>
      </c>
      <c r="AG574" s="3" t="s">
        <v>699</v>
      </c>
      <c r="AH574" s="3" t="s">
        <v>6136</v>
      </c>
      <c r="AI574" s="3" t="s">
        <v>699</v>
      </c>
      <c r="AJ574" s="3" t="s">
        <v>36610</v>
      </c>
      <c r="AK574" s="3" t="s">
        <v>729</v>
      </c>
      <c r="AL574" s="3" t="s">
        <v>6137</v>
      </c>
      <c r="AM574" s="3" t="s">
        <v>729</v>
      </c>
      <c r="AN574" s="3" t="s">
        <v>6138</v>
      </c>
      <c r="AO574" s="3" t="s">
        <v>700</v>
      </c>
      <c r="AP574" s="3" t="s">
        <v>6139</v>
      </c>
      <c r="AQ574" s="3" t="s">
        <v>700</v>
      </c>
      <c r="AS574" s="3" t="s">
        <v>699</v>
      </c>
      <c r="AT574" s="3" t="s">
        <v>6140</v>
      </c>
      <c r="AU574" s="3" t="s">
        <v>698</v>
      </c>
      <c r="AW574" s="3" t="s">
        <v>700</v>
      </c>
      <c r="AY574" s="3" t="s">
        <v>698</v>
      </c>
      <c r="AZ574" s="3" t="s">
        <v>6141</v>
      </c>
      <c r="BA574" s="3" t="s">
        <v>728</v>
      </c>
      <c r="BB574" s="3" t="s">
        <v>6142</v>
      </c>
    </row>
    <row r="575" spans="1:54" ht="144" x14ac:dyDescent="0.3">
      <c r="A575" s="3" t="s">
        <v>661</v>
      </c>
      <c r="B575" s="3" t="s">
        <v>6143</v>
      </c>
      <c r="C575" s="3" t="s">
        <v>6144</v>
      </c>
      <c r="D575" s="3" t="s">
        <v>1657</v>
      </c>
      <c r="E575" s="3">
        <v>62</v>
      </c>
      <c r="F575" s="3" t="s">
        <v>37851</v>
      </c>
      <c r="G575" s="3" t="s">
        <v>752</v>
      </c>
      <c r="H575" s="3" t="s">
        <v>6145</v>
      </c>
      <c r="I575" s="3"/>
      <c r="J575" s="3" t="s">
        <v>697</v>
      </c>
      <c r="K575" s="3" t="s">
        <v>4</v>
      </c>
      <c r="L575" s="3" t="s">
        <v>697</v>
      </c>
      <c r="M575" s="3" t="s">
        <v>6146</v>
      </c>
      <c r="N575" s="3"/>
      <c r="O575" s="3" t="s">
        <v>728</v>
      </c>
      <c r="P575" s="3" t="s">
        <v>6147</v>
      </c>
      <c r="Q575" s="3" t="s">
        <v>729</v>
      </c>
      <c r="R575" s="3" t="s">
        <v>6148</v>
      </c>
      <c r="S575" s="3" t="s">
        <v>728</v>
      </c>
      <c r="T575" s="3" t="s">
        <v>6149</v>
      </c>
      <c r="U575" s="3" t="s">
        <v>786</v>
      </c>
      <c r="V575" s="3" t="s">
        <v>6150</v>
      </c>
      <c r="W575" s="3" t="s">
        <v>730</v>
      </c>
      <c r="X575" s="3" t="s">
        <v>6151</v>
      </c>
      <c r="Y575" s="3" t="s">
        <v>727</v>
      </c>
      <c r="Z575" s="3" t="s">
        <v>6152</v>
      </c>
      <c r="AA575" s="3" t="s">
        <v>730</v>
      </c>
      <c r="AB575" s="3" t="s">
        <v>6153</v>
      </c>
      <c r="AC575" s="3" t="s">
        <v>786</v>
      </c>
      <c r="AD575" s="3" t="s">
        <v>6154</v>
      </c>
      <c r="AE575" s="3" t="s">
        <v>786</v>
      </c>
      <c r="AF575" s="3" t="s">
        <v>6155</v>
      </c>
      <c r="AG575" s="3" t="s">
        <v>786</v>
      </c>
      <c r="AH575" s="3" t="s">
        <v>6156</v>
      </c>
      <c r="AI575" s="3" t="s">
        <v>786</v>
      </c>
      <c r="AJ575" s="3" t="s">
        <v>36611</v>
      </c>
      <c r="AK575" s="3" t="s">
        <v>727</v>
      </c>
      <c r="AL575" s="3" t="s">
        <v>6157</v>
      </c>
      <c r="AM575" s="3" t="s">
        <v>790</v>
      </c>
      <c r="AN575" s="3" t="s">
        <v>6158</v>
      </c>
      <c r="AO575" s="3" t="s">
        <v>790</v>
      </c>
      <c r="AQ575" s="3" t="s">
        <v>729</v>
      </c>
      <c r="AR575" s="3" t="s">
        <v>6159</v>
      </c>
      <c r="AS575" s="3" t="s">
        <v>729</v>
      </c>
      <c r="AT575" s="3" t="s">
        <v>6160</v>
      </c>
      <c r="AU575" s="3" t="s">
        <v>786</v>
      </c>
      <c r="AV575" s="3" t="s">
        <v>6161</v>
      </c>
      <c r="AW575" s="3" t="s">
        <v>728</v>
      </c>
      <c r="AX575" s="3" t="s">
        <v>6162</v>
      </c>
      <c r="AY575" s="3" t="s">
        <v>786</v>
      </c>
      <c r="AZ575" s="3" t="s">
        <v>6163</v>
      </c>
      <c r="BA575" s="3" t="s">
        <v>730</v>
      </c>
      <c r="BB575" s="3" t="s">
        <v>6164</v>
      </c>
    </row>
    <row r="576" spans="1:54" ht="100.8" x14ac:dyDescent="0.3">
      <c r="A576" s="3" t="s">
        <v>661</v>
      </c>
      <c r="B576" s="3" t="s">
        <v>6165</v>
      </c>
      <c r="C576" s="3" t="s">
        <v>6166</v>
      </c>
      <c r="D576" s="3" t="s">
        <v>1657</v>
      </c>
      <c r="E576" s="3">
        <v>63</v>
      </c>
      <c r="F576" s="3" t="s">
        <v>37858</v>
      </c>
      <c r="G576" s="3" t="s">
        <v>752</v>
      </c>
      <c r="H576" s="3" t="s">
        <v>1635</v>
      </c>
      <c r="I576" s="3" t="s">
        <v>6167</v>
      </c>
      <c r="J576" s="3" t="s">
        <v>697</v>
      </c>
      <c r="K576" s="3" t="s">
        <v>4</v>
      </c>
      <c r="L576" s="3" t="s">
        <v>697</v>
      </c>
      <c r="M576" s="3" t="s">
        <v>6168</v>
      </c>
      <c r="N576" s="3"/>
      <c r="O576" s="3" t="s">
        <v>700</v>
      </c>
      <c r="P576" s="3"/>
      <c r="Q576" s="3" t="s">
        <v>699</v>
      </c>
      <c r="R576" s="3"/>
      <c r="S576" s="3" t="s">
        <v>699</v>
      </c>
      <c r="T576" s="3"/>
      <c r="U576" s="3" t="s">
        <v>699</v>
      </c>
      <c r="W576" s="3" t="s">
        <v>727</v>
      </c>
      <c r="Y576" s="3" t="s">
        <v>727</v>
      </c>
      <c r="Z576" s="3" t="s">
        <v>6169</v>
      </c>
      <c r="AA576" s="3" t="s">
        <v>699</v>
      </c>
      <c r="AB576" s="3" t="s">
        <v>6170</v>
      </c>
      <c r="AC576" s="3" t="s">
        <v>699</v>
      </c>
      <c r="AE576" s="3" t="s">
        <v>700</v>
      </c>
      <c r="AG576" s="3" t="s">
        <v>699</v>
      </c>
      <c r="AI576" s="3" t="s">
        <v>699</v>
      </c>
      <c r="AK576" s="3" t="s">
        <v>700</v>
      </c>
      <c r="AL576" s="3" t="s">
        <v>6171</v>
      </c>
      <c r="AM576" s="3" t="s">
        <v>786</v>
      </c>
      <c r="AO576" s="3" t="s">
        <v>790</v>
      </c>
      <c r="AQ576" s="3" t="s">
        <v>699</v>
      </c>
      <c r="AS576" s="3" t="s">
        <v>699</v>
      </c>
      <c r="AU576" s="3" t="s">
        <v>698</v>
      </c>
      <c r="AW576" s="3" t="s">
        <v>700</v>
      </c>
      <c r="AY576" s="3" t="s">
        <v>698</v>
      </c>
      <c r="BA576" s="3" t="s">
        <v>700</v>
      </c>
    </row>
    <row r="577" spans="1:54" ht="172.8" x14ac:dyDescent="0.3">
      <c r="A577" s="3" t="s">
        <v>661</v>
      </c>
      <c r="B577" s="3" t="s">
        <v>6172</v>
      </c>
      <c r="C577" s="3" t="s">
        <v>6173</v>
      </c>
      <c r="D577" s="3" t="s">
        <v>1657</v>
      </c>
      <c r="E577" s="3">
        <v>64</v>
      </c>
      <c r="F577" s="3" t="s">
        <v>37849</v>
      </c>
      <c r="G577" s="3" t="s">
        <v>752</v>
      </c>
      <c r="H577" s="3" t="s">
        <v>1952</v>
      </c>
      <c r="I577" s="3"/>
      <c r="J577" s="3" t="s">
        <v>697</v>
      </c>
      <c r="K577" s="3" t="s">
        <v>4</v>
      </c>
      <c r="L577" s="3" t="s">
        <v>697</v>
      </c>
      <c r="N577" s="3"/>
      <c r="O577" s="3" t="s">
        <v>700</v>
      </c>
      <c r="P577" s="3"/>
      <c r="Q577" s="3" t="s">
        <v>698</v>
      </c>
      <c r="R577" s="3"/>
      <c r="S577" s="3" t="s">
        <v>699</v>
      </c>
      <c r="T577" s="3"/>
      <c r="U577" s="3" t="s">
        <v>698</v>
      </c>
      <c r="W577" s="3" t="s">
        <v>699</v>
      </c>
      <c r="X577" s="3" t="s">
        <v>6174</v>
      </c>
      <c r="Y577" s="3" t="s">
        <v>699</v>
      </c>
      <c r="Z577" s="3" t="s">
        <v>6175</v>
      </c>
      <c r="AA577" s="3" t="s">
        <v>698</v>
      </c>
      <c r="AC577" s="3" t="s">
        <v>699</v>
      </c>
      <c r="AE577" s="3" t="s">
        <v>698</v>
      </c>
      <c r="AF577" s="3" t="s">
        <v>6176</v>
      </c>
      <c r="AG577" s="3" t="s">
        <v>699</v>
      </c>
      <c r="AI577" s="3" t="s">
        <v>699</v>
      </c>
      <c r="AK577" s="3" t="s">
        <v>700</v>
      </c>
      <c r="AM577" s="3" t="s">
        <v>700</v>
      </c>
      <c r="AO577" s="3" t="s">
        <v>698</v>
      </c>
      <c r="AQ577" s="3" t="s">
        <v>699</v>
      </c>
      <c r="AS577" s="3" t="s">
        <v>700</v>
      </c>
      <c r="AT577" s="3" t="s">
        <v>6177</v>
      </c>
      <c r="AU577" s="3" t="s">
        <v>698</v>
      </c>
      <c r="AW577" s="3" t="s">
        <v>698</v>
      </c>
      <c r="AY577" s="3" t="s">
        <v>698</v>
      </c>
      <c r="BA577" s="3" t="s">
        <v>699</v>
      </c>
    </row>
    <row r="578" spans="1:54" ht="28.8" x14ac:dyDescent="0.3">
      <c r="A578" s="3" t="s">
        <v>661</v>
      </c>
      <c r="B578" s="3" t="s">
        <v>6178</v>
      </c>
      <c r="C578" s="3" t="s">
        <v>6179</v>
      </c>
      <c r="D578" s="3" t="s">
        <v>1657</v>
      </c>
      <c r="E578" s="3">
        <v>65</v>
      </c>
      <c r="F578" s="3" t="s">
        <v>37829</v>
      </c>
      <c r="G578" s="3" t="s">
        <v>752</v>
      </c>
      <c r="H578" s="3" t="s">
        <v>1172</v>
      </c>
      <c r="I578" s="3"/>
      <c r="J578" s="3" t="s">
        <v>4</v>
      </c>
      <c r="K578" s="3" t="s">
        <v>4</v>
      </c>
      <c r="L578" s="3" t="s">
        <v>705</v>
      </c>
      <c r="M578" s="3" t="s">
        <v>4</v>
      </c>
      <c r="N578" s="3"/>
      <c r="O578" s="3" t="s">
        <v>4</v>
      </c>
      <c r="P578" s="3" t="s">
        <v>4</v>
      </c>
      <c r="Q578" s="3" t="s">
        <v>4</v>
      </c>
      <c r="R578" s="3" t="s">
        <v>4</v>
      </c>
      <c r="S578" s="3" t="s">
        <v>4</v>
      </c>
      <c r="T578" s="3" t="s">
        <v>4</v>
      </c>
      <c r="U578" s="3" t="s">
        <v>4</v>
      </c>
      <c r="V578" s="3" t="s">
        <v>4</v>
      </c>
      <c r="W578" s="3" t="s">
        <v>4</v>
      </c>
      <c r="X578" s="3" t="s">
        <v>4</v>
      </c>
      <c r="Y578" s="3" t="s">
        <v>4</v>
      </c>
      <c r="Z578" s="3" t="s">
        <v>4</v>
      </c>
      <c r="AA578" s="3" t="s">
        <v>4</v>
      </c>
      <c r="AB578" s="3" t="s">
        <v>4</v>
      </c>
      <c r="AC578" s="3" t="s">
        <v>4</v>
      </c>
      <c r="AD578" s="3" t="s">
        <v>4</v>
      </c>
      <c r="AE578" s="3" t="s">
        <v>4</v>
      </c>
      <c r="AF578" s="3" t="s">
        <v>4</v>
      </c>
      <c r="AG578" s="3" t="s">
        <v>4</v>
      </c>
      <c r="AH578" s="3" t="s">
        <v>4</v>
      </c>
      <c r="AI578" s="3" t="s">
        <v>4</v>
      </c>
      <c r="AJ578" s="3" t="s">
        <v>4</v>
      </c>
      <c r="AK578" s="3" t="s">
        <v>4</v>
      </c>
      <c r="AL578" s="3" t="s">
        <v>4</v>
      </c>
      <c r="AM578" s="3" t="s">
        <v>4</v>
      </c>
      <c r="AN578" s="3" t="s">
        <v>4</v>
      </c>
      <c r="AO578" s="3" t="s">
        <v>4</v>
      </c>
      <c r="AP578" s="3" t="s">
        <v>4</v>
      </c>
      <c r="AQ578" s="3" t="s">
        <v>4</v>
      </c>
      <c r="AR578" s="3" t="s">
        <v>4</v>
      </c>
      <c r="AS578" s="3" t="s">
        <v>4</v>
      </c>
      <c r="AT578" s="3" t="s">
        <v>4</v>
      </c>
      <c r="AU578" s="3" t="s">
        <v>4</v>
      </c>
      <c r="AV578" s="3" t="s">
        <v>4</v>
      </c>
      <c r="AW578" s="3" t="s">
        <v>4</v>
      </c>
      <c r="AX578" s="3" t="s">
        <v>4</v>
      </c>
      <c r="AY578" s="3" t="s">
        <v>4</v>
      </c>
      <c r="AZ578" s="3" t="s">
        <v>4</v>
      </c>
      <c r="BA578" s="3" t="s">
        <v>4</v>
      </c>
      <c r="BB578" s="3" t="s">
        <v>4</v>
      </c>
    </row>
    <row r="579" spans="1:54" ht="187.2" x14ac:dyDescent="0.3">
      <c r="A579" s="3" t="s">
        <v>661</v>
      </c>
      <c r="B579" s="3" t="s">
        <v>6180</v>
      </c>
      <c r="C579" s="3" t="s">
        <v>6181</v>
      </c>
      <c r="D579" s="3" t="s">
        <v>1657</v>
      </c>
      <c r="E579" s="3">
        <v>66</v>
      </c>
      <c r="F579" s="3" t="s">
        <v>37872</v>
      </c>
      <c r="G579" s="3" t="s">
        <v>752</v>
      </c>
      <c r="H579" s="3"/>
      <c r="I579" s="3" t="s">
        <v>914</v>
      </c>
      <c r="J579" s="3" t="s">
        <v>697</v>
      </c>
      <c r="K579" s="3" t="s">
        <v>4</v>
      </c>
      <c r="L579" s="3" t="s">
        <v>705</v>
      </c>
      <c r="M579" s="3" t="s">
        <v>6182</v>
      </c>
      <c r="N579" s="3"/>
      <c r="O579" s="3" t="s">
        <v>700</v>
      </c>
      <c r="P579" s="3" t="s">
        <v>6183</v>
      </c>
      <c r="Q579" s="3" t="s">
        <v>698</v>
      </c>
      <c r="R579" s="3" t="s">
        <v>6184</v>
      </c>
      <c r="S579" s="3" t="s">
        <v>700</v>
      </c>
      <c r="T579" s="3" t="s">
        <v>6185</v>
      </c>
      <c r="U579" s="3" t="s">
        <v>699</v>
      </c>
      <c r="V579" s="3" t="s">
        <v>6186</v>
      </c>
      <c r="W579" s="3" t="s">
        <v>699</v>
      </c>
      <c r="X579" s="3" t="s">
        <v>6187</v>
      </c>
      <c r="Y579" s="3" t="s">
        <v>700</v>
      </c>
      <c r="Z579" s="3" t="s">
        <v>6188</v>
      </c>
      <c r="AA579" s="3" t="s">
        <v>698</v>
      </c>
      <c r="AB579" s="3" t="s">
        <v>6189</v>
      </c>
      <c r="AC579" s="3" t="s">
        <v>699</v>
      </c>
      <c r="AE579" s="3" t="s">
        <v>698</v>
      </c>
      <c r="AF579" s="3" t="s">
        <v>6190</v>
      </c>
      <c r="AG579" s="3" t="s">
        <v>699</v>
      </c>
      <c r="AH579" s="3" t="s">
        <v>6191</v>
      </c>
      <c r="AI579" s="3" t="s">
        <v>699</v>
      </c>
      <c r="AK579" s="3" t="s">
        <v>699</v>
      </c>
      <c r="AM579" s="3" t="s">
        <v>700</v>
      </c>
      <c r="AO579" s="3" t="s">
        <v>700</v>
      </c>
      <c r="AP579" s="3" t="s">
        <v>6192</v>
      </c>
      <c r="AQ579" s="3" t="s">
        <v>699</v>
      </c>
      <c r="AR579" s="3" t="s">
        <v>6193</v>
      </c>
      <c r="AS579" s="3" t="s">
        <v>700</v>
      </c>
      <c r="AT579" s="3" t="s">
        <v>6194</v>
      </c>
      <c r="AU579" s="3" t="s">
        <v>698</v>
      </c>
      <c r="AV579" s="3" t="s">
        <v>6195</v>
      </c>
      <c r="AW579" s="3" t="s">
        <v>699</v>
      </c>
      <c r="AX579" s="3" t="s">
        <v>6196</v>
      </c>
      <c r="AY579" s="3" t="s">
        <v>712</v>
      </c>
      <c r="AZ579" s="3" t="s">
        <v>6197</v>
      </c>
      <c r="BA579" s="3" t="s">
        <v>699</v>
      </c>
    </row>
    <row r="580" spans="1:54" ht="100.8" x14ac:dyDescent="0.3">
      <c r="A580" s="3" t="s">
        <v>661</v>
      </c>
      <c r="B580" s="3" t="s">
        <v>6198</v>
      </c>
      <c r="C580" s="3" t="s">
        <v>6199</v>
      </c>
      <c r="D580" s="3" t="s">
        <v>1657</v>
      </c>
      <c r="E580" s="3">
        <v>67</v>
      </c>
      <c r="F580" s="3" t="s">
        <v>37839</v>
      </c>
      <c r="G580" s="3" t="s">
        <v>694</v>
      </c>
      <c r="H580" s="3" t="s">
        <v>1707</v>
      </c>
      <c r="I580" s="3" t="s">
        <v>6200</v>
      </c>
      <c r="J580" s="3" t="s">
        <v>697</v>
      </c>
      <c r="K580" s="3" t="s">
        <v>4</v>
      </c>
      <c r="L580" s="3" t="s">
        <v>697</v>
      </c>
      <c r="N580" s="3"/>
      <c r="O580" s="3" t="s">
        <v>728</v>
      </c>
      <c r="P580" s="3" t="s">
        <v>6201</v>
      </c>
      <c r="Q580" s="3" t="s">
        <v>699</v>
      </c>
      <c r="R580" s="3" t="s">
        <v>6202</v>
      </c>
      <c r="S580" s="3" t="s">
        <v>729</v>
      </c>
      <c r="T580" s="3" t="s">
        <v>6203</v>
      </c>
      <c r="U580" s="3" t="s">
        <v>729</v>
      </c>
      <c r="V580" s="3" t="s">
        <v>6204</v>
      </c>
      <c r="W580" s="3" t="s">
        <v>728</v>
      </c>
      <c r="X580" s="3" t="s">
        <v>6205</v>
      </c>
      <c r="Y580" s="3" t="s">
        <v>700</v>
      </c>
      <c r="Z580" s="3" t="s">
        <v>6206</v>
      </c>
      <c r="AA580" s="3" t="s">
        <v>729</v>
      </c>
      <c r="AB580" s="3" t="s">
        <v>6207</v>
      </c>
      <c r="AC580" s="3" t="s">
        <v>699</v>
      </c>
      <c r="AE580" s="3" t="s">
        <v>699</v>
      </c>
      <c r="AF580" s="3" t="s">
        <v>6208</v>
      </c>
      <c r="AG580" s="3" t="s">
        <v>729</v>
      </c>
      <c r="AH580" s="3" t="s">
        <v>6209</v>
      </c>
      <c r="AI580" s="3" t="s">
        <v>728</v>
      </c>
      <c r="AK580" s="3" t="s">
        <v>699</v>
      </c>
      <c r="AM580" s="3" t="s">
        <v>700</v>
      </c>
      <c r="AO580" s="3" t="s">
        <v>699</v>
      </c>
      <c r="AQ580" s="3" t="s">
        <v>699</v>
      </c>
      <c r="AS580" s="3" t="s">
        <v>700</v>
      </c>
      <c r="AU580" s="3" t="s">
        <v>731</v>
      </c>
      <c r="AV580" s="3" t="s">
        <v>6210</v>
      </c>
      <c r="AW580" s="3" t="s">
        <v>728</v>
      </c>
      <c r="AX580" s="3" t="s">
        <v>6211</v>
      </c>
      <c r="AY580" s="3" t="s">
        <v>731</v>
      </c>
      <c r="AZ580" s="3" t="s">
        <v>6212</v>
      </c>
      <c r="BA580" s="3" t="s">
        <v>699</v>
      </c>
      <c r="BB580" s="3" t="s">
        <v>6213</v>
      </c>
    </row>
    <row r="581" spans="1:54" ht="172.8" x14ac:dyDescent="0.3">
      <c r="A581" s="3" t="s">
        <v>661</v>
      </c>
      <c r="B581" s="3" t="s">
        <v>6214</v>
      </c>
      <c r="C581" s="3" t="s">
        <v>6215</v>
      </c>
      <c r="D581" s="3" t="s">
        <v>1657</v>
      </c>
      <c r="E581" s="3">
        <v>68</v>
      </c>
      <c r="F581" s="3" t="s">
        <v>37846</v>
      </c>
      <c r="G581" s="3" t="s">
        <v>694</v>
      </c>
      <c r="H581" s="3" t="s">
        <v>1707</v>
      </c>
      <c r="I581" s="3" t="s">
        <v>937</v>
      </c>
      <c r="J581" s="3" t="s">
        <v>697</v>
      </c>
      <c r="K581" s="3" t="s">
        <v>4</v>
      </c>
      <c r="L581" s="3" t="s">
        <v>697</v>
      </c>
      <c r="M581" s="3" t="s">
        <v>6216</v>
      </c>
      <c r="N581" s="3"/>
      <c r="O581" s="3" t="s">
        <v>730</v>
      </c>
      <c r="P581" s="3" t="s">
        <v>6217</v>
      </c>
      <c r="Q581" s="3" t="s">
        <v>730</v>
      </c>
      <c r="R581" s="3" t="s">
        <v>6218</v>
      </c>
      <c r="S581" s="3" t="s">
        <v>699</v>
      </c>
      <c r="T581" s="3" t="s">
        <v>6219</v>
      </c>
      <c r="U581" s="3" t="s">
        <v>729</v>
      </c>
      <c r="V581" s="3" t="s">
        <v>6220</v>
      </c>
      <c r="W581" s="3" t="s">
        <v>730</v>
      </c>
      <c r="X581" s="3" t="s">
        <v>6221</v>
      </c>
      <c r="Y581" s="3" t="s">
        <v>730</v>
      </c>
      <c r="Z581" s="3" t="s">
        <v>6222</v>
      </c>
      <c r="AA581" s="3" t="s">
        <v>699</v>
      </c>
      <c r="AB581" s="3" t="s">
        <v>6223</v>
      </c>
      <c r="AC581" s="3" t="s">
        <v>699</v>
      </c>
      <c r="AD581" s="3" t="s">
        <v>6224</v>
      </c>
      <c r="AE581" s="3" t="s">
        <v>699</v>
      </c>
      <c r="AF581" s="3" t="s">
        <v>6225</v>
      </c>
      <c r="AG581" s="3" t="s">
        <v>728</v>
      </c>
      <c r="AH581" s="3" t="s">
        <v>6226</v>
      </c>
      <c r="AI581" s="3" t="s">
        <v>729</v>
      </c>
      <c r="AJ581" s="3" t="s">
        <v>36612</v>
      </c>
      <c r="AK581" s="3" t="s">
        <v>728</v>
      </c>
      <c r="AL581" s="3" t="s">
        <v>6227</v>
      </c>
      <c r="AM581" s="3" t="s">
        <v>786</v>
      </c>
      <c r="AN581" s="3" t="s">
        <v>6228</v>
      </c>
      <c r="AO581" s="3" t="s">
        <v>700</v>
      </c>
      <c r="AP581" s="3" t="s">
        <v>6229</v>
      </c>
      <c r="AQ581" s="3" t="s">
        <v>699</v>
      </c>
      <c r="AR581" s="3" t="s">
        <v>6230</v>
      </c>
      <c r="AS581" s="3" t="s">
        <v>699</v>
      </c>
      <c r="AU581" s="3" t="s">
        <v>698</v>
      </c>
      <c r="AW581" s="3" t="s">
        <v>728</v>
      </c>
      <c r="AX581" s="3" t="s">
        <v>6231</v>
      </c>
      <c r="AY581" s="3" t="s">
        <v>1132</v>
      </c>
      <c r="AZ581" s="3" t="s">
        <v>6232</v>
      </c>
      <c r="BA581" s="3" t="s">
        <v>699</v>
      </c>
      <c r="BB581" s="3" t="s">
        <v>6233</v>
      </c>
    </row>
    <row r="582" spans="1:54" ht="172.8" x14ac:dyDescent="0.3">
      <c r="A582" s="3" t="s">
        <v>661</v>
      </c>
      <c r="B582" s="3" t="s">
        <v>3311</v>
      </c>
      <c r="C582" s="3" t="s">
        <v>2053</v>
      </c>
      <c r="D582" s="3" t="s">
        <v>1657</v>
      </c>
      <c r="E582" s="3">
        <v>69</v>
      </c>
      <c r="F582" s="3" t="s">
        <v>37840</v>
      </c>
      <c r="G582" s="3" t="s">
        <v>694</v>
      </c>
      <c r="H582" s="3" t="s">
        <v>6234</v>
      </c>
      <c r="I582" s="3"/>
      <c r="J582" s="3" t="s">
        <v>697</v>
      </c>
      <c r="K582" s="3" t="s">
        <v>4</v>
      </c>
      <c r="L582" s="3" t="s">
        <v>705</v>
      </c>
      <c r="N582" s="3"/>
      <c r="O582" s="3" t="s">
        <v>728</v>
      </c>
      <c r="P582" s="3" t="s">
        <v>6235</v>
      </c>
      <c r="Q582" s="3" t="s">
        <v>728</v>
      </c>
      <c r="R582" s="3" t="s">
        <v>6236</v>
      </c>
      <c r="S582" s="3" t="s">
        <v>728</v>
      </c>
      <c r="T582" s="3" t="s">
        <v>6237</v>
      </c>
      <c r="U582" s="3" t="s">
        <v>790</v>
      </c>
      <c r="V582" s="3" t="s">
        <v>6238</v>
      </c>
      <c r="W582" s="3" t="s">
        <v>728</v>
      </c>
      <c r="X582" s="3" t="s">
        <v>6239</v>
      </c>
      <c r="Y582" s="3" t="s">
        <v>730</v>
      </c>
      <c r="Z582" s="3" t="s">
        <v>6240</v>
      </c>
      <c r="AA582" s="3" t="s">
        <v>730</v>
      </c>
      <c r="AB582" s="3" t="s">
        <v>6241</v>
      </c>
      <c r="AC582" s="3" t="s">
        <v>730</v>
      </c>
      <c r="AD582" s="3" t="s">
        <v>6242</v>
      </c>
      <c r="AE582" s="3" t="s">
        <v>728</v>
      </c>
      <c r="AF582" s="3" t="s">
        <v>6243</v>
      </c>
      <c r="AG582" s="3" t="s">
        <v>729</v>
      </c>
      <c r="AH582" s="3" t="s">
        <v>6244</v>
      </c>
      <c r="AI582" s="3" t="s">
        <v>729</v>
      </c>
      <c r="AJ582" s="3" t="s">
        <v>36613</v>
      </c>
      <c r="AK582" s="3" t="s">
        <v>728</v>
      </c>
      <c r="AL582" s="3" t="s">
        <v>6245</v>
      </c>
      <c r="AM582" s="3" t="s">
        <v>700</v>
      </c>
      <c r="AN582" s="3" t="s">
        <v>6246</v>
      </c>
      <c r="AO582" s="3" t="s">
        <v>700</v>
      </c>
      <c r="AP582" s="3" t="s">
        <v>6247</v>
      </c>
      <c r="AQ582" s="3" t="s">
        <v>790</v>
      </c>
      <c r="AR582" s="3" t="s">
        <v>6248</v>
      </c>
      <c r="AS582" s="3" t="s">
        <v>728</v>
      </c>
      <c r="AT582" s="3" t="s">
        <v>6249</v>
      </c>
      <c r="AU582" s="3" t="s">
        <v>712</v>
      </c>
      <c r="AV582" s="3" t="s">
        <v>6250</v>
      </c>
      <c r="AW582" s="3" t="s">
        <v>729</v>
      </c>
      <c r="AX582" s="3" t="s">
        <v>6251</v>
      </c>
      <c r="AY582" s="3" t="s">
        <v>786</v>
      </c>
      <c r="AZ582" s="3" t="s">
        <v>6252</v>
      </c>
      <c r="BA582" s="3" t="s">
        <v>728</v>
      </c>
      <c r="BB582" s="3" t="s">
        <v>6253</v>
      </c>
    </row>
    <row r="583" spans="1:54" ht="43.2" x14ac:dyDescent="0.3">
      <c r="A583" s="3" t="s">
        <v>661</v>
      </c>
      <c r="B583" s="3" t="s">
        <v>6254</v>
      </c>
      <c r="C583" s="3" t="s">
        <v>6255</v>
      </c>
      <c r="D583" s="3" t="s">
        <v>1657</v>
      </c>
      <c r="E583" s="3">
        <v>70</v>
      </c>
      <c r="F583" s="3" t="s">
        <v>37851</v>
      </c>
      <c r="G583" s="3" t="s">
        <v>752</v>
      </c>
      <c r="H583" s="3" t="s">
        <v>6256</v>
      </c>
      <c r="I583" s="3"/>
      <c r="J583" s="3" t="s">
        <v>697</v>
      </c>
      <c r="K583" s="3" t="s">
        <v>4</v>
      </c>
      <c r="L583" s="3" t="s">
        <v>697</v>
      </c>
      <c r="N583" s="3"/>
      <c r="O583" s="3" t="s">
        <v>728</v>
      </c>
      <c r="P583" s="3"/>
      <c r="Q583" s="3" t="s">
        <v>699</v>
      </c>
      <c r="R583" s="3"/>
      <c r="S583" s="3" t="s">
        <v>729</v>
      </c>
      <c r="T583" s="3" t="s">
        <v>6257</v>
      </c>
      <c r="U583" s="3" t="s">
        <v>699</v>
      </c>
      <c r="W583" s="3" t="s">
        <v>699</v>
      </c>
      <c r="X583" s="3" t="s">
        <v>6258</v>
      </c>
      <c r="Y583" s="3" t="s">
        <v>728</v>
      </c>
      <c r="AA583" s="3" t="s">
        <v>699</v>
      </c>
      <c r="AC583" s="3" t="s">
        <v>699</v>
      </c>
      <c r="AE583" s="3" t="s">
        <v>698</v>
      </c>
      <c r="AG583" s="3" t="s">
        <v>728</v>
      </c>
      <c r="AH583" s="3" t="s">
        <v>6259</v>
      </c>
      <c r="AI583" s="3" t="s">
        <v>699</v>
      </c>
      <c r="AK583" s="3" t="s">
        <v>700</v>
      </c>
      <c r="AM583" s="3" t="s">
        <v>700</v>
      </c>
      <c r="AO583" s="3" t="s">
        <v>699</v>
      </c>
      <c r="AQ583" s="3" t="s">
        <v>699</v>
      </c>
      <c r="AS583" s="3" t="s">
        <v>700</v>
      </c>
      <c r="AU583" s="3" t="s">
        <v>698</v>
      </c>
      <c r="AW583" s="3" t="s">
        <v>728</v>
      </c>
      <c r="AY583" s="3" t="s">
        <v>698</v>
      </c>
      <c r="BA583" s="3" t="s">
        <v>699</v>
      </c>
    </row>
    <row r="584" spans="1:54" ht="28.8" x14ac:dyDescent="0.3">
      <c r="A584" s="3" t="s">
        <v>661</v>
      </c>
      <c r="B584" s="3" t="s">
        <v>6260</v>
      </c>
      <c r="C584" s="3" t="s">
        <v>6261</v>
      </c>
      <c r="D584" s="3" t="s">
        <v>1657</v>
      </c>
      <c r="E584" s="3">
        <v>71</v>
      </c>
      <c r="F584" s="3" t="s">
        <v>37820</v>
      </c>
      <c r="G584" s="3" t="s">
        <v>694</v>
      </c>
      <c r="H584" s="3"/>
      <c r="I584" s="3" t="s">
        <v>1473</v>
      </c>
      <c r="J584" s="3" t="s">
        <v>4</v>
      </c>
      <c r="K584" s="3" t="s">
        <v>4</v>
      </c>
      <c r="L584" s="3" t="s">
        <v>697</v>
      </c>
      <c r="M584" s="3" t="s">
        <v>4</v>
      </c>
      <c r="N584" s="3"/>
      <c r="O584" s="3" t="s">
        <v>4</v>
      </c>
      <c r="P584" s="3" t="s">
        <v>4</v>
      </c>
      <c r="Q584" s="3" t="s">
        <v>4</v>
      </c>
      <c r="R584" s="3" t="s">
        <v>4</v>
      </c>
      <c r="S584" s="3" t="s">
        <v>4</v>
      </c>
      <c r="T584" s="3" t="s">
        <v>4</v>
      </c>
      <c r="U584" s="3" t="s">
        <v>4</v>
      </c>
      <c r="V584" s="3" t="s">
        <v>4</v>
      </c>
      <c r="W584" s="3" t="s">
        <v>4</v>
      </c>
      <c r="X584" s="3" t="s">
        <v>4</v>
      </c>
      <c r="Y584" s="3" t="s">
        <v>4</v>
      </c>
      <c r="Z584" s="3" t="s">
        <v>4</v>
      </c>
      <c r="AA584" s="3" t="s">
        <v>4</v>
      </c>
      <c r="AB584" s="3" t="s">
        <v>4</v>
      </c>
      <c r="AC584" s="3" t="s">
        <v>4</v>
      </c>
      <c r="AD584" s="3" t="s">
        <v>4</v>
      </c>
      <c r="AE584" s="3" t="s">
        <v>4</v>
      </c>
      <c r="AF584" s="3" t="s">
        <v>4</v>
      </c>
      <c r="AG584" s="3" t="s">
        <v>4</v>
      </c>
      <c r="AH584" s="3" t="s">
        <v>4</v>
      </c>
      <c r="AI584" s="3" t="s">
        <v>4</v>
      </c>
      <c r="AJ584" s="3" t="s">
        <v>4</v>
      </c>
      <c r="AK584" s="3" t="s">
        <v>4</v>
      </c>
      <c r="AL584" s="3" t="s">
        <v>4</v>
      </c>
      <c r="AM584" s="3" t="s">
        <v>4</v>
      </c>
      <c r="AN584" s="3" t="s">
        <v>4</v>
      </c>
      <c r="AO584" s="3" t="s">
        <v>4</v>
      </c>
      <c r="AP584" s="3" t="s">
        <v>4</v>
      </c>
      <c r="AQ584" s="3" t="s">
        <v>4</v>
      </c>
      <c r="AR584" s="3" t="s">
        <v>4</v>
      </c>
      <c r="AS584" s="3" t="s">
        <v>4</v>
      </c>
      <c r="AT584" s="3" t="s">
        <v>4</v>
      </c>
      <c r="AU584" s="3" t="s">
        <v>4</v>
      </c>
      <c r="AV584" s="3" t="s">
        <v>4</v>
      </c>
      <c r="AW584" s="3" t="s">
        <v>4</v>
      </c>
      <c r="AX584" s="3" t="s">
        <v>4</v>
      </c>
      <c r="AY584" s="3" t="s">
        <v>4</v>
      </c>
      <c r="AZ584" s="3" t="s">
        <v>4</v>
      </c>
      <c r="BA584" s="3" t="s">
        <v>4</v>
      </c>
      <c r="BB584" s="3" t="s">
        <v>4</v>
      </c>
    </row>
    <row r="585" spans="1:54" ht="201.6" x14ac:dyDescent="0.3">
      <c r="A585" s="3" t="s">
        <v>661</v>
      </c>
      <c r="B585" s="3" t="s">
        <v>6262</v>
      </c>
      <c r="C585" s="3" t="s">
        <v>6263</v>
      </c>
      <c r="D585" s="3" t="s">
        <v>1657</v>
      </c>
      <c r="E585" s="3">
        <v>72</v>
      </c>
      <c r="F585" s="3" t="s">
        <v>37867</v>
      </c>
      <c r="G585" s="3" t="s">
        <v>694</v>
      </c>
      <c r="H585" s="3" t="s">
        <v>6264</v>
      </c>
      <c r="I585" s="3" t="s">
        <v>6265</v>
      </c>
      <c r="J585" s="3" t="s">
        <v>697</v>
      </c>
      <c r="K585" s="3" t="s">
        <v>4</v>
      </c>
      <c r="L585" s="3" t="s">
        <v>697</v>
      </c>
      <c r="M585" s="3" t="s">
        <v>6266</v>
      </c>
      <c r="N585" s="3"/>
      <c r="O585" s="3" t="s">
        <v>731</v>
      </c>
      <c r="P585" s="3" t="s">
        <v>6267</v>
      </c>
      <c r="Q585" s="3" t="s">
        <v>699</v>
      </c>
      <c r="R585" s="3" t="s">
        <v>6268</v>
      </c>
      <c r="S585" s="3" t="s">
        <v>728</v>
      </c>
      <c r="T585" s="3" t="s">
        <v>6269</v>
      </c>
      <c r="U585" s="3" t="s">
        <v>698</v>
      </c>
      <c r="V585" s="3" t="s">
        <v>6270</v>
      </c>
      <c r="W585" s="3" t="s">
        <v>698</v>
      </c>
      <c r="X585" s="3" t="s">
        <v>6271</v>
      </c>
      <c r="Y585" s="3" t="s">
        <v>729</v>
      </c>
      <c r="Z585" s="3" t="s">
        <v>6272</v>
      </c>
      <c r="AA585" s="3" t="s">
        <v>699</v>
      </c>
      <c r="AB585" s="3" t="s">
        <v>6273</v>
      </c>
      <c r="AC585" s="3" t="s">
        <v>730</v>
      </c>
      <c r="AD585" s="3" t="s">
        <v>6274</v>
      </c>
      <c r="AE585" s="3" t="s">
        <v>698</v>
      </c>
      <c r="AF585" s="3" t="s">
        <v>6275</v>
      </c>
      <c r="AG585" s="3" t="s">
        <v>699</v>
      </c>
      <c r="AH585" s="3" t="s">
        <v>6276</v>
      </c>
      <c r="AI585" s="3" t="s">
        <v>698</v>
      </c>
      <c r="AJ585" s="3" t="s">
        <v>36614</v>
      </c>
      <c r="AK585" s="3" t="s">
        <v>699</v>
      </c>
      <c r="AL585" s="3" t="s">
        <v>6277</v>
      </c>
      <c r="AM585" s="3" t="s">
        <v>727</v>
      </c>
      <c r="AN585" s="3" t="s">
        <v>6278</v>
      </c>
      <c r="AO585" s="3" t="s">
        <v>698</v>
      </c>
      <c r="AP585" s="3" t="s">
        <v>6279</v>
      </c>
      <c r="AQ585" s="3" t="s">
        <v>700</v>
      </c>
      <c r="AR585" s="3" t="s">
        <v>6280</v>
      </c>
      <c r="AS585" s="3" t="s">
        <v>728</v>
      </c>
      <c r="AT585" s="3" t="s">
        <v>6281</v>
      </c>
      <c r="AU585" s="3" t="s">
        <v>698</v>
      </c>
      <c r="AV585" s="3" t="s">
        <v>6282</v>
      </c>
      <c r="AW585" s="3" t="s">
        <v>700</v>
      </c>
      <c r="AX585" s="3" t="s">
        <v>6283</v>
      </c>
      <c r="AY585" s="3" t="s">
        <v>729</v>
      </c>
      <c r="AZ585" s="3" t="s">
        <v>6284</v>
      </c>
      <c r="BA585" s="3" t="s">
        <v>699</v>
      </c>
      <c r="BB585" s="3" t="s">
        <v>6285</v>
      </c>
    </row>
    <row r="586" spans="1:54" ht="28.8" x14ac:dyDescent="0.3">
      <c r="A586" s="3" t="s">
        <v>661</v>
      </c>
      <c r="B586" s="3" t="s">
        <v>6286</v>
      </c>
      <c r="C586" s="3" t="s">
        <v>6287</v>
      </c>
      <c r="D586" s="3" t="s">
        <v>1657</v>
      </c>
      <c r="E586" s="3">
        <v>73</v>
      </c>
      <c r="F586" s="3" t="s">
        <v>37823</v>
      </c>
      <c r="G586" s="3" t="s">
        <v>694</v>
      </c>
      <c r="H586" s="3" t="s">
        <v>6288</v>
      </c>
      <c r="I586" s="3"/>
      <c r="J586" s="3" t="s">
        <v>4</v>
      </c>
      <c r="K586" s="3" t="s">
        <v>4</v>
      </c>
      <c r="L586" s="3" t="s">
        <v>697</v>
      </c>
      <c r="M586" s="3" t="s">
        <v>4</v>
      </c>
      <c r="N586" s="3"/>
      <c r="O586" s="3" t="s">
        <v>4</v>
      </c>
      <c r="P586" s="3" t="s">
        <v>4</v>
      </c>
      <c r="Q586" s="3" t="s">
        <v>4</v>
      </c>
      <c r="R586" s="3" t="s">
        <v>4</v>
      </c>
      <c r="S586" s="3" t="s">
        <v>4</v>
      </c>
      <c r="T586" s="3" t="s">
        <v>4</v>
      </c>
      <c r="U586" s="3" t="s">
        <v>4</v>
      </c>
      <c r="V586" s="3" t="s">
        <v>4</v>
      </c>
      <c r="W586" s="3" t="s">
        <v>4</v>
      </c>
      <c r="X586" s="3" t="s">
        <v>4</v>
      </c>
      <c r="Y586" s="3" t="s">
        <v>4</v>
      </c>
      <c r="Z586" s="3" t="s">
        <v>4</v>
      </c>
      <c r="AA586" s="3" t="s">
        <v>4</v>
      </c>
      <c r="AB586" s="3" t="s">
        <v>4</v>
      </c>
      <c r="AC586" s="3" t="s">
        <v>4</v>
      </c>
      <c r="AD586" s="3" t="s">
        <v>4</v>
      </c>
      <c r="AE586" s="3" t="s">
        <v>4</v>
      </c>
      <c r="AF586" s="3" t="s">
        <v>4</v>
      </c>
      <c r="AG586" s="3" t="s">
        <v>4</v>
      </c>
      <c r="AH586" s="3" t="s">
        <v>4</v>
      </c>
      <c r="AI586" s="3" t="s">
        <v>4</v>
      </c>
      <c r="AJ586" s="3" t="s">
        <v>4</v>
      </c>
      <c r="AK586" s="3" t="s">
        <v>4</v>
      </c>
      <c r="AL586" s="3" t="s">
        <v>4</v>
      </c>
      <c r="AM586" s="3" t="s">
        <v>4</v>
      </c>
      <c r="AN586" s="3" t="s">
        <v>4</v>
      </c>
      <c r="AO586" s="3" t="s">
        <v>4</v>
      </c>
      <c r="AP586" s="3" t="s">
        <v>4</v>
      </c>
      <c r="AQ586" s="3" t="s">
        <v>4</v>
      </c>
      <c r="AR586" s="3" t="s">
        <v>4</v>
      </c>
      <c r="AS586" s="3" t="s">
        <v>4</v>
      </c>
      <c r="AT586" s="3" t="s">
        <v>4</v>
      </c>
      <c r="AU586" s="3" t="s">
        <v>4</v>
      </c>
      <c r="AV586" s="3" t="s">
        <v>4</v>
      </c>
      <c r="AW586" s="3" t="s">
        <v>4</v>
      </c>
      <c r="AX586" s="3" t="s">
        <v>4</v>
      </c>
      <c r="AY586" s="3" t="s">
        <v>4</v>
      </c>
      <c r="AZ586" s="3" t="s">
        <v>4</v>
      </c>
      <c r="BA586" s="3" t="s">
        <v>4</v>
      </c>
      <c r="BB586" s="3" t="s">
        <v>4</v>
      </c>
    </row>
    <row r="587" spans="1:54" ht="28.8" x14ac:dyDescent="0.3">
      <c r="A587" s="3" t="s">
        <v>661</v>
      </c>
      <c r="B587" s="3" t="s">
        <v>6289</v>
      </c>
      <c r="C587" s="3" t="s">
        <v>6290</v>
      </c>
      <c r="D587" s="3" t="s">
        <v>1657</v>
      </c>
      <c r="E587" s="3">
        <v>74</v>
      </c>
      <c r="F587" s="3" t="s">
        <v>37853</v>
      </c>
      <c r="G587" s="3" t="s">
        <v>752</v>
      </c>
      <c r="H587" s="3" t="s">
        <v>6291</v>
      </c>
      <c r="I587" s="3" t="s">
        <v>5731</v>
      </c>
      <c r="J587" s="3" t="s">
        <v>4</v>
      </c>
      <c r="K587" s="3" t="s">
        <v>4</v>
      </c>
      <c r="L587" s="3" t="s">
        <v>697</v>
      </c>
      <c r="M587" s="3" t="s">
        <v>4</v>
      </c>
      <c r="N587" s="3"/>
      <c r="O587" s="3" t="s">
        <v>4</v>
      </c>
      <c r="P587" s="3" t="s">
        <v>4</v>
      </c>
      <c r="Q587" s="3" t="s">
        <v>4</v>
      </c>
      <c r="R587" s="3" t="s">
        <v>4</v>
      </c>
      <c r="S587" s="3" t="s">
        <v>4</v>
      </c>
      <c r="T587" s="3" t="s">
        <v>4</v>
      </c>
      <c r="U587" s="3" t="s">
        <v>4</v>
      </c>
      <c r="V587" s="3" t="s">
        <v>4</v>
      </c>
      <c r="W587" s="3" t="s">
        <v>4</v>
      </c>
      <c r="X587" s="3" t="s">
        <v>4</v>
      </c>
      <c r="Y587" s="3" t="s">
        <v>4</v>
      </c>
      <c r="Z587" s="3" t="s">
        <v>4</v>
      </c>
      <c r="AA587" s="3" t="s">
        <v>4</v>
      </c>
      <c r="AB587" s="3" t="s">
        <v>4</v>
      </c>
      <c r="AC587" s="3" t="s">
        <v>4</v>
      </c>
      <c r="AD587" s="3" t="s">
        <v>4</v>
      </c>
      <c r="AE587" s="3" t="s">
        <v>4</v>
      </c>
      <c r="AF587" s="3" t="s">
        <v>4</v>
      </c>
      <c r="AG587" s="3" t="s">
        <v>4</v>
      </c>
      <c r="AH587" s="3" t="s">
        <v>4</v>
      </c>
      <c r="AI587" s="3" t="s">
        <v>4</v>
      </c>
      <c r="AJ587" s="3" t="s">
        <v>4</v>
      </c>
      <c r="AK587" s="3" t="s">
        <v>4</v>
      </c>
      <c r="AL587" s="3" t="s">
        <v>4</v>
      </c>
      <c r="AM587" s="3" t="s">
        <v>4</v>
      </c>
      <c r="AN587" s="3" t="s">
        <v>4</v>
      </c>
      <c r="AO587" s="3" t="s">
        <v>4</v>
      </c>
      <c r="AP587" s="3" t="s">
        <v>4</v>
      </c>
      <c r="AQ587" s="3" t="s">
        <v>4</v>
      </c>
      <c r="AR587" s="3" t="s">
        <v>4</v>
      </c>
      <c r="AS587" s="3" t="s">
        <v>4</v>
      </c>
      <c r="AT587" s="3" t="s">
        <v>4</v>
      </c>
      <c r="AU587" s="3" t="s">
        <v>4</v>
      </c>
      <c r="AV587" s="3" t="s">
        <v>4</v>
      </c>
      <c r="AW587" s="3" t="s">
        <v>4</v>
      </c>
      <c r="AX587" s="3" t="s">
        <v>4</v>
      </c>
      <c r="AY587" s="3" t="s">
        <v>4</v>
      </c>
      <c r="AZ587" s="3" t="s">
        <v>4</v>
      </c>
      <c r="BA587" s="3" t="s">
        <v>4</v>
      </c>
      <c r="BB587" s="3" t="s">
        <v>4</v>
      </c>
    </row>
    <row r="588" spans="1:54" ht="187.2" x14ac:dyDescent="0.3">
      <c r="A588" s="3" t="s">
        <v>661</v>
      </c>
      <c r="B588" s="3" t="s">
        <v>6292</v>
      </c>
      <c r="C588" s="3" t="s">
        <v>1225</v>
      </c>
      <c r="D588" s="3" t="s">
        <v>1657</v>
      </c>
      <c r="E588" s="3">
        <v>75</v>
      </c>
      <c r="F588" s="3" t="s">
        <v>37824</v>
      </c>
      <c r="G588" s="3" t="s">
        <v>694</v>
      </c>
      <c r="H588" s="3" t="s">
        <v>4342</v>
      </c>
      <c r="I588" s="3" t="s">
        <v>5342</v>
      </c>
      <c r="J588" s="3" t="s">
        <v>697</v>
      </c>
      <c r="K588" s="3" t="s">
        <v>4</v>
      </c>
      <c r="L588" s="3" t="s">
        <v>697</v>
      </c>
      <c r="M588" s="3" t="s">
        <v>6293</v>
      </c>
      <c r="N588" s="3"/>
      <c r="O588" s="3" t="s">
        <v>700</v>
      </c>
      <c r="P588" s="3" t="s">
        <v>6294</v>
      </c>
      <c r="Q588" s="3" t="s">
        <v>790</v>
      </c>
      <c r="R588" s="3" t="s">
        <v>6295</v>
      </c>
      <c r="S588" s="3" t="s">
        <v>699</v>
      </c>
      <c r="T588" s="3" t="s">
        <v>6296</v>
      </c>
      <c r="U588" s="3" t="s">
        <v>729</v>
      </c>
      <c r="V588" s="3" t="s">
        <v>6297</v>
      </c>
      <c r="W588" s="3" t="s">
        <v>698</v>
      </c>
      <c r="X588" s="3" t="s">
        <v>6298</v>
      </c>
      <c r="Y588" s="3" t="s">
        <v>727</v>
      </c>
      <c r="Z588" s="3" t="s">
        <v>6299</v>
      </c>
      <c r="AA588" s="3" t="s">
        <v>729</v>
      </c>
      <c r="AB588" s="3" t="s">
        <v>6300</v>
      </c>
      <c r="AC588" s="3" t="s">
        <v>699</v>
      </c>
      <c r="AD588" s="3" t="s">
        <v>6301</v>
      </c>
      <c r="AE588" s="3" t="s">
        <v>698</v>
      </c>
      <c r="AF588" s="3" t="s">
        <v>6302</v>
      </c>
      <c r="AG588" s="3" t="s">
        <v>699</v>
      </c>
      <c r="AH588" s="3" t="s">
        <v>6303</v>
      </c>
      <c r="AI588" s="3" t="s">
        <v>699</v>
      </c>
      <c r="AJ588" s="3" t="s">
        <v>36615</v>
      </c>
      <c r="AK588" s="3" t="s">
        <v>698</v>
      </c>
      <c r="AL588" s="3" t="s">
        <v>6304</v>
      </c>
      <c r="AM588" s="3" t="s">
        <v>700</v>
      </c>
      <c r="AN588" s="3" t="s">
        <v>6305</v>
      </c>
      <c r="AO588" s="3" t="s">
        <v>700</v>
      </c>
      <c r="AP588" s="3" t="s">
        <v>6306</v>
      </c>
      <c r="AQ588" s="3" t="s">
        <v>728</v>
      </c>
      <c r="AR588" s="3" t="s">
        <v>6307</v>
      </c>
      <c r="AS588" s="3" t="s">
        <v>728</v>
      </c>
      <c r="AT588" s="3" t="s">
        <v>6308</v>
      </c>
      <c r="AU588" s="3" t="s">
        <v>698</v>
      </c>
      <c r="AW588" s="3" t="s">
        <v>700</v>
      </c>
      <c r="AX588" s="3" t="s">
        <v>6309</v>
      </c>
      <c r="AY588" s="3" t="s">
        <v>699</v>
      </c>
      <c r="AZ588" s="3" t="s">
        <v>6310</v>
      </c>
      <c r="BA588" s="3" t="s">
        <v>700</v>
      </c>
      <c r="BB588" s="3" t="s">
        <v>6311</v>
      </c>
    </row>
    <row r="589" spans="1:54" ht="28.8" x14ac:dyDescent="0.3">
      <c r="A589" s="3" t="s">
        <v>661</v>
      </c>
      <c r="B589" s="3" t="s">
        <v>6312</v>
      </c>
      <c r="C589" s="3" t="s">
        <v>6313</v>
      </c>
      <c r="D589" s="3" t="s">
        <v>1657</v>
      </c>
      <c r="E589" s="3">
        <v>76</v>
      </c>
      <c r="F589" s="3" t="s">
        <v>37837</v>
      </c>
      <c r="G589" s="3" t="s">
        <v>752</v>
      </c>
      <c r="H589" s="3" t="s">
        <v>860</v>
      </c>
      <c r="I589" s="3" t="s">
        <v>914</v>
      </c>
      <c r="J589" s="3" t="s">
        <v>4</v>
      </c>
      <c r="K589" s="3" t="s">
        <v>4</v>
      </c>
      <c r="L589" s="3" t="s">
        <v>705</v>
      </c>
      <c r="M589" s="3" t="s">
        <v>4</v>
      </c>
      <c r="N589" s="3"/>
      <c r="O589" s="3" t="s">
        <v>4</v>
      </c>
      <c r="P589" s="3" t="s">
        <v>4</v>
      </c>
      <c r="Q589" s="3" t="s">
        <v>4</v>
      </c>
      <c r="R589" s="3" t="s">
        <v>4</v>
      </c>
      <c r="S589" s="3" t="s">
        <v>4</v>
      </c>
      <c r="T589" s="3" t="s">
        <v>4</v>
      </c>
      <c r="U589" s="3" t="s">
        <v>4</v>
      </c>
      <c r="V589" s="3" t="s">
        <v>4</v>
      </c>
      <c r="W589" s="3" t="s">
        <v>4</v>
      </c>
      <c r="X589" s="3" t="s">
        <v>4</v>
      </c>
      <c r="Y589" s="3" t="s">
        <v>4</v>
      </c>
      <c r="Z589" s="3" t="s">
        <v>4</v>
      </c>
      <c r="AA589" s="3" t="s">
        <v>4</v>
      </c>
      <c r="AB589" s="3" t="s">
        <v>4</v>
      </c>
      <c r="AC589" s="3" t="s">
        <v>4</v>
      </c>
      <c r="AD589" s="3" t="s">
        <v>4</v>
      </c>
      <c r="AE589" s="3" t="s">
        <v>4</v>
      </c>
      <c r="AF589" s="3" t="s">
        <v>4</v>
      </c>
      <c r="AG589" s="3" t="s">
        <v>4</v>
      </c>
      <c r="AH589" s="3" t="s">
        <v>4</v>
      </c>
      <c r="AI589" s="3" t="s">
        <v>4</v>
      </c>
      <c r="AJ589" s="3" t="s">
        <v>4</v>
      </c>
      <c r="AK589" s="3" t="s">
        <v>4</v>
      </c>
      <c r="AL589" s="3" t="s">
        <v>4</v>
      </c>
      <c r="AM589" s="3" t="s">
        <v>4</v>
      </c>
      <c r="AN589" s="3" t="s">
        <v>4</v>
      </c>
      <c r="AO589" s="3" t="s">
        <v>4</v>
      </c>
      <c r="AP589" s="3" t="s">
        <v>4</v>
      </c>
      <c r="AQ589" s="3" t="s">
        <v>4</v>
      </c>
      <c r="AR589" s="3" t="s">
        <v>4</v>
      </c>
      <c r="AS589" s="3" t="s">
        <v>4</v>
      </c>
      <c r="AT589" s="3" t="s">
        <v>4</v>
      </c>
      <c r="AU589" s="3" t="s">
        <v>4</v>
      </c>
      <c r="AV589" s="3" t="s">
        <v>4</v>
      </c>
      <c r="AW589" s="3" t="s">
        <v>4</v>
      </c>
      <c r="AX589" s="3" t="s">
        <v>4</v>
      </c>
      <c r="AY589" s="3" t="s">
        <v>4</v>
      </c>
      <c r="AZ589" s="3" t="s">
        <v>4</v>
      </c>
      <c r="BA589" s="3" t="s">
        <v>4</v>
      </c>
      <c r="BB589" s="3" t="s">
        <v>4</v>
      </c>
    </row>
    <row r="590" spans="1:54" ht="28.8" x14ac:dyDescent="0.3">
      <c r="A590" s="3" t="s">
        <v>661</v>
      </c>
      <c r="B590" s="3" t="s">
        <v>6314</v>
      </c>
      <c r="C590" s="3" t="s">
        <v>6315</v>
      </c>
      <c r="D590" s="3" t="s">
        <v>1657</v>
      </c>
      <c r="E590" s="3">
        <v>77</v>
      </c>
      <c r="F590" s="3" t="s">
        <v>37872</v>
      </c>
      <c r="G590" s="3" t="s">
        <v>752</v>
      </c>
      <c r="H590" s="3" t="s">
        <v>1379</v>
      </c>
      <c r="I590" s="3"/>
      <c r="J590" s="3" t="s">
        <v>4</v>
      </c>
      <c r="K590" s="3" t="s">
        <v>4</v>
      </c>
      <c r="L590" s="3" t="s">
        <v>697</v>
      </c>
      <c r="M590" s="3" t="s">
        <v>4</v>
      </c>
      <c r="N590" s="3"/>
      <c r="O590" s="3" t="s">
        <v>4</v>
      </c>
      <c r="P590" s="3" t="s">
        <v>4</v>
      </c>
      <c r="Q590" s="3" t="s">
        <v>4</v>
      </c>
      <c r="R590" s="3" t="s">
        <v>4</v>
      </c>
      <c r="S590" s="3" t="s">
        <v>4</v>
      </c>
      <c r="T590" s="3" t="s">
        <v>4</v>
      </c>
      <c r="U590" s="3" t="s">
        <v>4</v>
      </c>
      <c r="V590" s="3" t="s">
        <v>4</v>
      </c>
      <c r="W590" s="3" t="s">
        <v>4</v>
      </c>
      <c r="X590" s="3" t="s">
        <v>4</v>
      </c>
      <c r="Y590" s="3" t="s">
        <v>4</v>
      </c>
      <c r="Z590" s="3" t="s">
        <v>4</v>
      </c>
      <c r="AA590" s="3" t="s">
        <v>4</v>
      </c>
      <c r="AB590" s="3" t="s">
        <v>4</v>
      </c>
      <c r="AC590" s="3" t="s">
        <v>4</v>
      </c>
      <c r="AD590" s="3" t="s">
        <v>4</v>
      </c>
      <c r="AE590" s="3" t="s">
        <v>4</v>
      </c>
      <c r="AF590" s="3" t="s">
        <v>4</v>
      </c>
      <c r="AG590" s="3" t="s">
        <v>4</v>
      </c>
      <c r="AH590" s="3" t="s">
        <v>4</v>
      </c>
      <c r="AI590" s="3" t="s">
        <v>4</v>
      </c>
      <c r="AJ590" s="3" t="s">
        <v>4</v>
      </c>
      <c r="AK590" s="3" t="s">
        <v>4</v>
      </c>
      <c r="AL590" s="3" t="s">
        <v>4</v>
      </c>
      <c r="AM590" s="3" t="s">
        <v>4</v>
      </c>
      <c r="AN590" s="3" t="s">
        <v>4</v>
      </c>
      <c r="AO590" s="3" t="s">
        <v>4</v>
      </c>
      <c r="AP590" s="3" t="s">
        <v>4</v>
      </c>
      <c r="AQ590" s="3" t="s">
        <v>4</v>
      </c>
      <c r="AR590" s="3" t="s">
        <v>4</v>
      </c>
      <c r="AS590" s="3" t="s">
        <v>4</v>
      </c>
      <c r="AT590" s="3" t="s">
        <v>4</v>
      </c>
      <c r="AU590" s="3" t="s">
        <v>4</v>
      </c>
      <c r="AV590" s="3" t="s">
        <v>4</v>
      </c>
      <c r="AW590" s="3" t="s">
        <v>4</v>
      </c>
      <c r="AX590" s="3" t="s">
        <v>4</v>
      </c>
      <c r="AY590" s="3" t="s">
        <v>4</v>
      </c>
      <c r="AZ590" s="3" t="s">
        <v>4</v>
      </c>
      <c r="BA590" s="3" t="s">
        <v>4</v>
      </c>
      <c r="BB590" s="3" t="s">
        <v>4</v>
      </c>
    </row>
    <row r="591" spans="1:54" ht="409.6" x14ac:dyDescent="0.3">
      <c r="A591" s="3" t="s">
        <v>661</v>
      </c>
      <c r="B591" s="3" t="s">
        <v>6316</v>
      </c>
      <c r="C591" s="3" t="s">
        <v>5168</v>
      </c>
      <c r="D591" s="3" t="s">
        <v>1657</v>
      </c>
      <c r="E591" s="3">
        <v>78</v>
      </c>
      <c r="F591" s="3" t="s">
        <v>37867</v>
      </c>
      <c r="G591" s="3" t="s">
        <v>752</v>
      </c>
      <c r="H591" s="3"/>
      <c r="I591" s="3" t="s">
        <v>6317</v>
      </c>
      <c r="J591" s="3" t="s">
        <v>697</v>
      </c>
      <c r="K591" s="3" t="s">
        <v>4</v>
      </c>
      <c r="L591" s="3" t="s">
        <v>697</v>
      </c>
      <c r="M591" s="3" t="s">
        <v>6318</v>
      </c>
      <c r="N591" s="3"/>
      <c r="O591" s="3" t="s">
        <v>699</v>
      </c>
      <c r="P591" s="3" t="s">
        <v>6319</v>
      </c>
      <c r="Q591" s="3" t="s">
        <v>699</v>
      </c>
      <c r="R591" s="3" t="s">
        <v>6320</v>
      </c>
      <c r="S591" s="3" t="s">
        <v>698</v>
      </c>
      <c r="T591" s="3" t="s">
        <v>6321</v>
      </c>
      <c r="U591" s="3" t="s">
        <v>699</v>
      </c>
      <c r="V591" s="3" t="s">
        <v>6322</v>
      </c>
      <c r="W591" s="3" t="s">
        <v>700</v>
      </c>
      <c r="X591" s="3" t="s">
        <v>6323</v>
      </c>
      <c r="Y591" s="3" t="s">
        <v>700</v>
      </c>
      <c r="AA591" s="3" t="s">
        <v>698</v>
      </c>
      <c r="AB591" s="3" t="s">
        <v>6324</v>
      </c>
      <c r="AC591" s="3" t="s">
        <v>700</v>
      </c>
      <c r="AE591" s="3" t="s">
        <v>700</v>
      </c>
      <c r="AF591" s="3" t="s">
        <v>6325</v>
      </c>
      <c r="AG591" s="3" t="s">
        <v>699</v>
      </c>
      <c r="AH591" s="3" t="s">
        <v>6326</v>
      </c>
      <c r="AI591" s="3" t="s">
        <v>698</v>
      </c>
      <c r="AJ591" s="3" t="s">
        <v>36616</v>
      </c>
      <c r="AK591" s="3" t="s">
        <v>698</v>
      </c>
      <c r="AL591" s="3" t="s">
        <v>6327</v>
      </c>
      <c r="AM591" s="3" t="s">
        <v>700</v>
      </c>
      <c r="AO591" s="3" t="s">
        <v>698</v>
      </c>
      <c r="AP591" s="3" t="s">
        <v>6328</v>
      </c>
      <c r="AQ591" s="3" t="s">
        <v>700</v>
      </c>
      <c r="AR591" s="3" t="s">
        <v>6329</v>
      </c>
      <c r="AS591" s="3" t="s">
        <v>700</v>
      </c>
      <c r="AU591" s="3" t="s">
        <v>712</v>
      </c>
      <c r="AV591" s="3" t="s">
        <v>6330</v>
      </c>
      <c r="AW591" s="3" t="s">
        <v>698</v>
      </c>
      <c r="AX591" s="3" t="s">
        <v>6331</v>
      </c>
      <c r="AY591" s="3" t="s">
        <v>699</v>
      </c>
      <c r="BA591" s="3" t="s">
        <v>699</v>
      </c>
      <c r="BB591" s="3" t="s">
        <v>6332</v>
      </c>
    </row>
    <row r="592" spans="1:54" ht="86.4" x14ac:dyDescent="0.3">
      <c r="A592" s="3" t="s">
        <v>661</v>
      </c>
      <c r="B592" s="3" t="s">
        <v>6333</v>
      </c>
      <c r="C592" s="3" t="s">
        <v>6334</v>
      </c>
      <c r="D592" s="3" t="s">
        <v>1657</v>
      </c>
      <c r="E592" s="3">
        <v>79</v>
      </c>
      <c r="F592" s="3" t="s">
        <v>37854</v>
      </c>
      <c r="G592" s="3" t="s">
        <v>694</v>
      </c>
      <c r="H592" s="3" t="s">
        <v>6335</v>
      </c>
      <c r="I592" s="3"/>
      <c r="J592" s="3" t="s">
        <v>697</v>
      </c>
      <c r="K592" s="3" t="s">
        <v>4</v>
      </c>
      <c r="L592" s="3" t="s">
        <v>697</v>
      </c>
      <c r="N592" s="3"/>
      <c r="O592" s="3" t="s">
        <v>700</v>
      </c>
      <c r="P592" s="3" t="s">
        <v>6336</v>
      </c>
      <c r="Q592" s="3" t="s">
        <v>698</v>
      </c>
      <c r="R592" s="3"/>
      <c r="S592" s="3" t="s">
        <v>698</v>
      </c>
      <c r="T592" s="3" t="s">
        <v>6337</v>
      </c>
      <c r="U592" s="3" t="s">
        <v>698</v>
      </c>
      <c r="V592" s="3" t="s">
        <v>6338</v>
      </c>
      <c r="W592" s="3" t="s">
        <v>699</v>
      </c>
      <c r="X592" s="3" t="s">
        <v>6339</v>
      </c>
      <c r="Y592" s="3" t="s">
        <v>700</v>
      </c>
      <c r="AA592" s="3" t="s">
        <v>698</v>
      </c>
      <c r="AC592" s="3" t="s">
        <v>700</v>
      </c>
      <c r="AE592" s="3" t="s">
        <v>698</v>
      </c>
      <c r="AG592" s="3" t="s">
        <v>699</v>
      </c>
      <c r="AI592" s="3" t="s">
        <v>700</v>
      </c>
      <c r="AK592" s="3" t="s">
        <v>700</v>
      </c>
      <c r="AM592" s="3" t="s">
        <v>700</v>
      </c>
      <c r="AO592" s="3" t="s">
        <v>700</v>
      </c>
      <c r="AQ592" s="3" t="s">
        <v>700</v>
      </c>
      <c r="AS592" s="3" t="s">
        <v>699</v>
      </c>
      <c r="AU592" s="3" t="s">
        <v>712</v>
      </c>
      <c r="AW592" s="3" t="s">
        <v>700</v>
      </c>
      <c r="AY592" s="3" t="s">
        <v>699</v>
      </c>
      <c r="BA592" s="3" t="s">
        <v>698</v>
      </c>
    </row>
    <row r="593" spans="1:54" ht="230.4" x14ac:dyDescent="0.3">
      <c r="A593" s="3" t="s">
        <v>661</v>
      </c>
      <c r="B593" s="3" t="s">
        <v>6340</v>
      </c>
      <c r="C593" s="3" t="s">
        <v>6341</v>
      </c>
      <c r="D593" s="3" t="s">
        <v>1657</v>
      </c>
      <c r="E593" s="3">
        <v>80</v>
      </c>
      <c r="F593" s="3" t="s">
        <v>37856</v>
      </c>
      <c r="G593" s="3" t="s">
        <v>752</v>
      </c>
      <c r="H593" s="3" t="s">
        <v>6342</v>
      </c>
      <c r="I593" s="3"/>
      <c r="J593" s="3" t="s">
        <v>697</v>
      </c>
      <c r="K593" s="3" t="s">
        <v>4</v>
      </c>
      <c r="L593" s="3" t="s">
        <v>697</v>
      </c>
      <c r="M593" s="3" t="s">
        <v>6343</v>
      </c>
      <c r="N593" s="3"/>
      <c r="O593" s="3" t="s">
        <v>700</v>
      </c>
      <c r="P593" s="3" t="s">
        <v>6344</v>
      </c>
      <c r="Q593" s="3" t="s">
        <v>698</v>
      </c>
      <c r="R593" s="3"/>
      <c r="S593" s="3" t="s">
        <v>700</v>
      </c>
      <c r="T593" s="3" t="s">
        <v>6345</v>
      </c>
      <c r="U593" s="3" t="s">
        <v>699</v>
      </c>
      <c r="W593" s="3" t="s">
        <v>730</v>
      </c>
      <c r="X593" s="3" t="s">
        <v>6346</v>
      </c>
      <c r="Y593" s="3" t="s">
        <v>729</v>
      </c>
      <c r="Z593" s="3" t="s">
        <v>6347</v>
      </c>
      <c r="AA593" s="3" t="s">
        <v>698</v>
      </c>
      <c r="AB593" s="3" t="s">
        <v>6348</v>
      </c>
      <c r="AC593" s="3" t="s">
        <v>700</v>
      </c>
      <c r="AD593" s="3" t="s">
        <v>6349</v>
      </c>
      <c r="AE593" s="3" t="s">
        <v>730</v>
      </c>
      <c r="AF593" s="3" t="s">
        <v>6350</v>
      </c>
      <c r="AG593" s="3" t="s">
        <v>699</v>
      </c>
      <c r="AH593" s="3" t="s">
        <v>6351</v>
      </c>
      <c r="AI593" s="3" t="s">
        <v>698</v>
      </c>
      <c r="AJ593" s="3" t="s">
        <v>36617</v>
      </c>
      <c r="AK593" s="3" t="s">
        <v>699</v>
      </c>
      <c r="AL593" s="3" t="s">
        <v>6352</v>
      </c>
      <c r="AM593" s="3" t="s">
        <v>700</v>
      </c>
      <c r="AO593" s="3" t="s">
        <v>730</v>
      </c>
      <c r="AP593" s="3" t="s">
        <v>6353</v>
      </c>
      <c r="AQ593" s="3" t="s">
        <v>700</v>
      </c>
      <c r="AR593" s="3" t="s">
        <v>6354</v>
      </c>
      <c r="AS593" s="3" t="s">
        <v>728</v>
      </c>
      <c r="AT593" s="3" t="s">
        <v>6355</v>
      </c>
      <c r="AU593" s="3" t="s">
        <v>712</v>
      </c>
      <c r="AW593" s="3" t="s">
        <v>790</v>
      </c>
      <c r="AX593" s="3" t="s">
        <v>6356</v>
      </c>
      <c r="AY593" s="3" t="s">
        <v>698</v>
      </c>
      <c r="BA593" s="3" t="s">
        <v>700</v>
      </c>
    </row>
    <row r="594" spans="1:54" ht="115.2" x14ac:dyDescent="0.3">
      <c r="A594" s="3" t="s">
        <v>661</v>
      </c>
      <c r="B594" s="3" t="s">
        <v>6357</v>
      </c>
      <c r="C594" s="3" t="s">
        <v>6358</v>
      </c>
      <c r="D594" s="3" t="s">
        <v>1657</v>
      </c>
      <c r="E594" s="3">
        <v>81</v>
      </c>
      <c r="F594" s="3" t="s">
        <v>37819</v>
      </c>
      <c r="G594" s="3" t="s">
        <v>752</v>
      </c>
      <c r="H594" s="3" t="s">
        <v>6359</v>
      </c>
      <c r="I594" s="3"/>
      <c r="J594" s="3" t="s">
        <v>697</v>
      </c>
      <c r="K594" s="3" t="s">
        <v>4</v>
      </c>
      <c r="L594" s="3" t="s">
        <v>697</v>
      </c>
      <c r="M594" s="3" t="s">
        <v>6360</v>
      </c>
      <c r="N594" s="3"/>
      <c r="O594" s="3" t="s">
        <v>698</v>
      </c>
      <c r="P594" s="3" t="s">
        <v>6361</v>
      </c>
      <c r="Q594" s="3" t="s">
        <v>699</v>
      </c>
      <c r="R594" s="3"/>
      <c r="S594" s="3" t="s">
        <v>700</v>
      </c>
      <c r="T594" s="3"/>
      <c r="U594" s="3" t="s">
        <v>699</v>
      </c>
      <c r="W594" s="3" t="s">
        <v>698</v>
      </c>
      <c r="Y594" s="3" t="s">
        <v>699</v>
      </c>
      <c r="Z594" s="3" t="s">
        <v>6362</v>
      </c>
      <c r="AA594" s="3" t="s">
        <v>698</v>
      </c>
      <c r="AB594" s="3" t="s">
        <v>6363</v>
      </c>
      <c r="AC594" s="3" t="s">
        <v>699</v>
      </c>
      <c r="AD594" s="3" t="s">
        <v>6364</v>
      </c>
      <c r="AE594" s="3" t="s">
        <v>698</v>
      </c>
      <c r="AF594" s="3" t="s">
        <v>6365</v>
      </c>
      <c r="AG594" s="3" t="s">
        <v>700</v>
      </c>
      <c r="AH594" s="3" t="s">
        <v>6366</v>
      </c>
      <c r="AI594" s="3" t="s">
        <v>699</v>
      </c>
      <c r="AJ594" s="3" t="s">
        <v>36618</v>
      </c>
      <c r="AK594" s="3" t="s">
        <v>700</v>
      </c>
      <c r="AL594" s="3" t="s">
        <v>6367</v>
      </c>
      <c r="AM594" s="3" t="s">
        <v>699</v>
      </c>
      <c r="AO594" s="3" t="s">
        <v>700</v>
      </c>
      <c r="AP594" s="3" t="s">
        <v>6368</v>
      </c>
      <c r="AQ594" s="3" t="s">
        <v>698</v>
      </c>
      <c r="AR594" s="3" t="s">
        <v>6369</v>
      </c>
      <c r="AS594" s="3" t="s">
        <v>700</v>
      </c>
      <c r="AT594" s="3" t="s">
        <v>6370</v>
      </c>
      <c r="AU594" s="3" t="s">
        <v>698</v>
      </c>
      <c r="AW594" s="3" t="s">
        <v>698</v>
      </c>
      <c r="AX594" s="3" t="s">
        <v>6371</v>
      </c>
      <c r="AY594" s="3" t="s">
        <v>698</v>
      </c>
      <c r="AZ594" s="3" t="s">
        <v>6372</v>
      </c>
      <c r="BA594" s="3" t="s">
        <v>699</v>
      </c>
      <c r="BB594" s="3" t="s">
        <v>6373</v>
      </c>
    </row>
    <row r="595" spans="1:54" ht="187.2" x14ac:dyDescent="0.3">
      <c r="A595" s="3" t="s">
        <v>661</v>
      </c>
      <c r="B595" s="3" t="s">
        <v>6374</v>
      </c>
      <c r="C595" s="3" t="s">
        <v>6375</v>
      </c>
      <c r="D595" s="3" t="s">
        <v>1657</v>
      </c>
      <c r="E595" s="3">
        <v>82</v>
      </c>
      <c r="F595" s="3" t="s">
        <v>37872</v>
      </c>
      <c r="G595" s="3" t="s">
        <v>752</v>
      </c>
      <c r="H595" s="3"/>
      <c r="I595" s="3" t="s">
        <v>6376</v>
      </c>
      <c r="J595" s="3" t="s">
        <v>697</v>
      </c>
      <c r="K595" s="3" t="s">
        <v>4</v>
      </c>
      <c r="L595" s="3" t="s">
        <v>697</v>
      </c>
      <c r="N595" s="3"/>
      <c r="O595" s="3" t="s">
        <v>730</v>
      </c>
      <c r="P595" s="3" t="s">
        <v>6377</v>
      </c>
      <c r="Q595" s="3" t="s">
        <v>699</v>
      </c>
      <c r="R595" s="3" t="s">
        <v>6378</v>
      </c>
      <c r="S595" s="3" t="s">
        <v>699</v>
      </c>
      <c r="T595" s="3" t="s">
        <v>6379</v>
      </c>
      <c r="U595" s="3" t="s">
        <v>699</v>
      </c>
      <c r="V595" s="3" t="s">
        <v>6380</v>
      </c>
      <c r="W595" s="3" t="s">
        <v>700</v>
      </c>
      <c r="X595" s="3" t="s">
        <v>6381</v>
      </c>
      <c r="Y595" s="3" t="s">
        <v>699</v>
      </c>
      <c r="Z595" s="3" t="s">
        <v>6382</v>
      </c>
      <c r="AA595" s="3" t="s">
        <v>698</v>
      </c>
      <c r="AB595" s="3" t="s">
        <v>6383</v>
      </c>
      <c r="AC595" s="3" t="s">
        <v>729</v>
      </c>
      <c r="AD595" s="3" t="s">
        <v>6384</v>
      </c>
      <c r="AE595" s="3" t="s">
        <v>698</v>
      </c>
      <c r="AF595" s="3" t="s">
        <v>6385</v>
      </c>
      <c r="AG595" s="3" t="s">
        <v>700</v>
      </c>
      <c r="AI595" s="3" t="s">
        <v>699</v>
      </c>
      <c r="AK595" s="3" t="s">
        <v>728</v>
      </c>
      <c r="AL595" s="3" t="s">
        <v>6386</v>
      </c>
      <c r="AM595" s="3" t="s">
        <v>700</v>
      </c>
      <c r="AN595" s="3" t="s">
        <v>6387</v>
      </c>
      <c r="AO595" s="3" t="s">
        <v>699</v>
      </c>
      <c r="AQ595" s="3" t="s">
        <v>700</v>
      </c>
      <c r="AS595" s="3" t="s">
        <v>728</v>
      </c>
      <c r="AT595" s="3" t="s">
        <v>6388</v>
      </c>
      <c r="AU595" s="3" t="s">
        <v>730</v>
      </c>
      <c r="AV595" s="3" t="s">
        <v>6389</v>
      </c>
      <c r="AW595" s="3" t="s">
        <v>728</v>
      </c>
      <c r="AX595" s="3" t="s">
        <v>6390</v>
      </c>
      <c r="AY595" s="3" t="s">
        <v>698</v>
      </c>
      <c r="BA595" s="3" t="s">
        <v>729</v>
      </c>
      <c r="BB595" s="3" t="s">
        <v>6391</v>
      </c>
    </row>
    <row r="596" spans="1:54" ht="230.4" x14ac:dyDescent="0.3">
      <c r="A596" s="3" t="s">
        <v>661</v>
      </c>
      <c r="B596" s="3" t="s">
        <v>6392</v>
      </c>
      <c r="C596" s="3" t="s">
        <v>6393</v>
      </c>
      <c r="D596" s="3" t="s">
        <v>1657</v>
      </c>
      <c r="E596" s="3">
        <v>83</v>
      </c>
      <c r="F596" s="3" t="s">
        <v>37860</v>
      </c>
      <c r="G596" s="3" t="s">
        <v>694</v>
      </c>
      <c r="H596" s="3" t="s">
        <v>6394</v>
      </c>
      <c r="I596" s="3" t="s">
        <v>1473</v>
      </c>
      <c r="J596" s="3" t="s">
        <v>697</v>
      </c>
      <c r="K596" s="3" t="s">
        <v>4</v>
      </c>
      <c r="L596" s="3" t="s">
        <v>697</v>
      </c>
      <c r="M596" s="3" t="s">
        <v>6395</v>
      </c>
      <c r="N596" s="3"/>
      <c r="O596" s="3" t="s">
        <v>790</v>
      </c>
      <c r="P596" s="3" t="s">
        <v>6396</v>
      </c>
      <c r="Q596" s="3" t="s">
        <v>729</v>
      </c>
      <c r="R596" s="3" t="s">
        <v>6397</v>
      </c>
      <c r="S596" s="3" t="s">
        <v>730</v>
      </c>
      <c r="T596" s="3" t="s">
        <v>6398</v>
      </c>
      <c r="U596" s="3" t="s">
        <v>786</v>
      </c>
      <c r="V596" s="3" t="s">
        <v>6399</v>
      </c>
      <c r="W596" s="3" t="s">
        <v>729</v>
      </c>
      <c r="X596" s="3" t="s">
        <v>6400</v>
      </c>
      <c r="Y596" s="3" t="s">
        <v>699</v>
      </c>
      <c r="Z596" s="3" t="s">
        <v>6401</v>
      </c>
      <c r="AA596" s="3" t="s">
        <v>698</v>
      </c>
      <c r="AB596" s="3" t="s">
        <v>6402</v>
      </c>
      <c r="AC596" s="3" t="s">
        <v>729</v>
      </c>
      <c r="AD596" s="3" t="s">
        <v>6403</v>
      </c>
      <c r="AE596" s="3" t="s">
        <v>700</v>
      </c>
      <c r="AF596" s="3" t="s">
        <v>6404</v>
      </c>
      <c r="AG596" s="3" t="s">
        <v>729</v>
      </c>
      <c r="AH596" s="3" t="s">
        <v>6405</v>
      </c>
      <c r="AI596" s="3" t="s">
        <v>730</v>
      </c>
      <c r="AJ596" s="3" t="s">
        <v>36619</v>
      </c>
      <c r="AK596" s="3" t="s">
        <v>728</v>
      </c>
      <c r="AL596" s="3" t="s">
        <v>6406</v>
      </c>
      <c r="AM596" s="3" t="s">
        <v>728</v>
      </c>
      <c r="AN596" s="3" t="s">
        <v>6407</v>
      </c>
      <c r="AO596" s="3" t="s">
        <v>786</v>
      </c>
      <c r="AQ596" s="3" t="s">
        <v>699</v>
      </c>
      <c r="AS596" s="3" t="s">
        <v>786</v>
      </c>
      <c r="AT596" s="3" t="s">
        <v>6408</v>
      </c>
      <c r="AU596" s="3" t="s">
        <v>698</v>
      </c>
      <c r="AV596" s="3" t="s">
        <v>6409</v>
      </c>
      <c r="AW596" s="3" t="s">
        <v>700</v>
      </c>
      <c r="AY596" s="3" t="s">
        <v>698</v>
      </c>
      <c r="BA596" s="3" t="s">
        <v>786</v>
      </c>
    </row>
    <row r="597" spans="1:54" ht="28.8" x14ac:dyDescent="0.3">
      <c r="A597" s="3" t="s">
        <v>661</v>
      </c>
      <c r="B597" s="3" t="s">
        <v>6410</v>
      </c>
      <c r="C597" s="3" t="s">
        <v>6411</v>
      </c>
      <c r="D597" s="3" t="s">
        <v>1657</v>
      </c>
      <c r="E597" s="3">
        <v>84</v>
      </c>
      <c r="F597" s="3" t="s">
        <v>37854</v>
      </c>
      <c r="G597" s="3" t="s">
        <v>752</v>
      </c>
      <c r="H597" s="3" t="s">
        <v>6412</v>
      </c>
      <c r="I597" s="3"/>
      <c r="J597" s="3" t="s">
        <v>4</v>
      </c>
      <c r="K597" s="3" t="s">
        <v>4</v>
      </c>
      <c r="L597" s="3" t="s">
        <v>697</v>
      </c>
      <c r="M597" s="3" t="s">
        <v>4</v>
      </c>
      <c r="N597" s="3"/>
      <c r="O597" s="3" t="s">
        <v>4</v>
      </c>
      <c r="P597" s="3" t="s">
        <v>4</v>
      </c>
      <c r="Q597" s="3" t="s">
        <v>4</v>
      </c>
      <c r="R597" s="3" t="s">
        <v>4</v>
      </c>
      <c r="S597" s="3" t="s">
        <v>4</v>
      </c>
      <c r="T597" s="3" t="s">
        <v>4</v>
      </c>
      <c r="U597" s="3" t="s">
        <v>4</v>
      </c>
      <c r="V597" s="3" t="s">
        <v>4</v>
      </c>
      <c r="W597" s="3" t="s">
        <v>4</v>
      </c>
      <c r="X597" s="3" t="s">
        <v>4</v>
      </c>
      <c r="Y597" s="3" t="s">
        <v>4</v>
      </c>
      <c r="Z597" s="3" t="s">
        <v>4</v>
      </c>
      <c r="AA597" s="3" t="s">
        <v>4</v>
      </c>
      <c r="AB597" s="3" t="s">
        <v>4</v>
      </c>
      <c r="AC597" s="3" t="s">
        <v>4</v>
      </c>
      <c r="AD597" s="3" t="s">
        <v>4</v>
      </c>
      <c r="AE597" s="3" t="s">
        <v>4</v>
      </c>
      <c r="AF597" s="3" t="s">
        <v>4</v>
      </c>
      <c r="AG597" s="3" t="s">
        <v>4</v>
      </c>
      <c r="AH597" s="3" t="s">
        <v>4</v>
      </c>
      <c r="AI597" s="3" t="s">
        <v>4</v>
      </c>
      <c r="AJ597" s="3" t="s">
        <v>4</v>
      </c>
      <c r="AK597" s="3" t="s">
        <v>4</v>
      </c>
      <c r="AL597" s="3" t="s">
        <v>4</v>
      </c>
      <c r="AM597" s="3" t="s">
        <v>4</v>
      </c>
      <c r="AN597" s="3" t="s">
        <v>4</v>
      </c>
      <c r="AO597" s="3" t="s">
        <v>4</v>
      </c>
      <c r="AP597" s="3" t="s">
        <v>4</v>
      </c>
      <c r="AQ597" s="3" t="s">
        <v>4</v>
      </c>
      <c r="AR597" s="3" t="s">
        <v>4</v>
      </c>
      <c r="AS597" s="3" t="s">
        <v>4</v>
      </c>
      <c r="AT597" s="3" t="s">
        <v>4</v>
      </c>
      <c r="AU597" s="3" t="s">
        <v>4</v>
      </c>
      <c r="AV597" s="3" t="s">
        <v>4</v>
      </c>
      <c r="AW597" s="3" t="s">
        <v>4</v>
      </c>
      <c r="AX597" s="3" t="s">
        <v>4</v>
      </c>
      <c r="AY597" s="3" t="s">
        <v>4</v>
      </c>
      <c r="AZ597" s="3" t="s">
        <v>4</v>
      </c>
      <c r="BA597" s="3" t="s">
        <v>4</v>
      </c>
      <c r="BB597" s="3" t="s">
        <v>4</v>
      </c>
    </row>
    <row r="598" spans="1:54" ht="28.8" x14ac:dyDescent="0.3">
      <c r="A598" s="3" t="s">
        <v>661</v>
      </c>
      <c r="B598" s="3" t="s">
        <v>6413</v>
      </c>
      <c r="C598" s="3" t="s">
        <v>6414</v>
      </c>
      <c r="D598" s="3" t="s">
        <v>1657</v>
      </c>
      <c r="E598" s="3">
        <v>85</v>
      </c>
      <c r="F598" s="3" t="s">
        <v>37833</v>
      </c>
      <c r="G598" s="3" t="s">
        <v>752</v>
      </c>
      <c r="H598" s="3" t="s">
        <v>6415</v>
      </c>
      <c r="I598" s="3" t="s">
        <v>6416</v>
      </c>
      <c r="J598" s="3" t="s">
        <v>4</v>
      </c>
      <c r="K598" s="3" t="s">
        <v>4</v>
      </c>
      <c r="L598" s="3" t="s">
        <v>697</v>
      </c>
      <c r="M598" s="3" t="s">
        <v>4</v>
      </c>
      <c r="N598" s="3"/>
      <c r="O598" s="3" t="s">
        <v>4</v>
      </c>
      <c r="P598" s="3" t="s">
        <v>4</v>
      </c>
      <c r="Q598" s="3" t="s">
        <v>4</v>
      </c>
      <c r="R598" s="3" t="s">
        <v>4</v>
      </c>
      <c r="S598" s="3" t="s">
        <v>4</v>
      </c>
      <c r="T598" s="3" t="s">
        <v>4</v>
      </c>
      <c r="U598" s="3" t="s">
        <v>4</v>
      </c>
      <c r="V598" s="3" t="s">
        <v>4</v>
      </c>
      <c r="W598" s="3" t="s">
        <v>4</v>
      </c>
      <c r="X598" s="3" t="s">
        <v>4</v>
      </c>
      <c r="Y598" s="3" t="s">
        <v>4</v>
      </c>
      <c r="Z598" s="3" t="s">
        <v>4</v>
      </c>
      <c r="AA598" s="3" t="s">
        <v>4</v>
      </c>
      <c r="AB598" s="3" t="s">
        <v>4</v>
      </c>
      <c r="AC598" s="3" t="s">
        <v>4</v>
      </c>
      <c r="AD598" s="3" t="s">
        <v>4</v>
      </c>
      <c r="AE598" s="3" t="s">
        <v>4</v>
      </c>
      <c r="AF598" s="3" t="s">
        <v>4</v>
      </c>
      <c r="AG598" s="3" t="s">
        <v>4</v>
      </c>
      <c r="AH598" s="3" t="s">
        <v>4</v>
      </c>
      <c r="AI598" s="3" t="s">
        <v>4</v>
      </c>
      <c r="AJ598" s="3" t="s">
        <v>4</v>
      </c>
      <c r="AK598" s="3" t="s">
        <v>4</v>
      </c>
      <c r="AL598" s="3" t="s">
        <v>4</v>
      </c>
      <c r="AM598" s="3" t="s">
        <v>4</v>
      </c>
      <c r="AN598" s="3" t="s">
        <v>4</v>
      </c>
      <c r="AO598" s="3" t="s">
        <v>4</v>
      </c>
      <c r="AP598" s="3" t="s">
        <v>4</v>
      </c>
      <c r="AQ598" s="3" t="s">
        <v>4</v>
      </c>
      <c r="AR598" s="3" t="s">
        <v>4</v>
      </c>
      <c r="AS598" s="3" t="s">
        <v>4</v>
      </c>
      <c r="AT598" s="3" t="s">
        <v>4</v>
      </c>
      <c r="AU598" s="3" t="s">
        <v>4</v>
      </c>
      <c r="AV598" s="3" t="s">
        <v>4</v>
      </c>
      <c r="AW598" s="3" t="s">
        <v>4</v>
      </c>
      <c r="AX598" s="3" t="s">
        <v>4</v>
      </c>
      <c r="AY598" s="3" t="s">
        <v>4</v>
      </c>
      <c r="AZ598" s="3" t="s">
        <v>4</v>
      </c>
      <c r="BA598" s="3" t="s">
        <v>4</v>
      </c>
      <c r="BB598" s="3" t="s">
        <v>4</v>
      </c>
    </row>
    <row r="599" spans="1:54" ht="216" x14ac:dyDescent="0.3">
      <c r="A599" s="3" t="s">
        <v>661</v>
      </c>
      <c r="B599" s="3" t="s">
        <v>6417</v>
      </c>
      <c r="C599" s="3" t="s">
        <v>6418</v>
      </c>
      <c r="D599" s="3" t="s">
        <v>1657</v>
      </c>
      <c r="E599" s="3">
        <v>86</v>
      </c>
      <c r="F599" s="3" t="s">
        <v>37857</v>
      </c>
      <c r="G599" s="3" t="s">
        <v>694</v>
      </c>
      <c r="H599" s="3" t="s">
        <v>6419</v>
      </c>
      <c r="I599" s="3" t="s">
        <v>6420</v>
      </c>
      <c r="J599" s="3" t="s">
        <v>697</v>
      </c>
      <c r="K599" s="3" t="s">
        <v>4</v>
      </c>
      <c r="L599" s="3" t="s">
        <v>697</v>
      </c>
      <c r="N599" s="3"/>
      <c r="O599" s="3" t="s">
        <v>700</v>
      </c>
      <c r="P599" s="3" t="s">
        <v>6421</v>
      </c>
      <c r="Q599" s="3" t="s">
        <v>698</v>
      </c>
      <c r="R599" s="3" t="s">
        <v>6422</v>
      </c>
      <c r="S599" s="3" t="s">
        <v>699</v>
      </c>
      <c r="T599" s="3" t="s">
        <v>6423</v>
      </c>
      <c r="U599" s="3" t="s">
        <v>699</v>
      </c>
      <c r="V599" s="3" t="s">
        <v>6424</v>
      </c>
      <c r="W599" s="3" t="s">
        <v>698</v>
      </c>
      <c r="X599" s="3" t="s">
        <v>6425</v>
      </c>
      <c r="Y599" s="3" t="s">
        <v>698</v>
      </c>
      <c r="Z599" s="3" t="s">
        <v>6426</v>
      </c>
      <c r="AA599" s="3" t="s">
        <v>698</v>
      </c>
      <c r="AB599" s="3" t="s">
        <v>6427</v>
      </c>
      <c r="AC599" s="3" t="s">
        <v>699</v>
      </c>
      <c r="AD599" s="3" t="s">
        <v>6428</v>
      </c>
      <c r="AE599" s="3" t="s">
        <v>698</v>
      </c>
      <c r="AF599" s="3" t="s">
        <v>6429</v>
      </c>
      <c r="AG599" s="3" t="s">
        <v>729</v>
      </c>
      <c r="AH599" s="3" t="s">
        <v>6430</v>
      </c>
      <c r="AI599" s="3" t="s">
        <v>699</v>
      </c>
      <c r="AJ599" s="3" t="s">
        <v>36620</v>
      </c>
      <c r="AK599" s="3" t="s">
        <v>700</v>
      </c>
      <c r="AL599" s="3" t="s">
        <v>6431</v>
      </c>
      <c r="AM599" s="3" t="s">
        <v>700</v>
      </c>
      <c r="AN599" s="3" t="s">
        <v>6432</v>
      </c>
      <c r="AO599" s="3" t="s">
        <v>700</v>
      </c>
      <c r="AP599" s="3" t="s">
        <v>6433</v>
      </c>
      <c r="AQ599" s="3" t="s">
        <v>699</v>
      </c>
      <c r="AR599" s="3" t="s">
        <v>6434</v>
      </c>
      <c r="AS599" s="3" t="s">
        <v>700</v>
      </c>
      <c r="AT599" s="3" t="s">
        <v>6435</v>
      </c>
      <c r="AU599" s="3" t="s">
        <v>698</v>
      </c>
      <c r="AV599" s="3" t="s">
        <v>6436</v>
      </c>
      <c r="AW599" s="3" t="s">
        <v>698</v>
      </c>
      <c r="AX599" s="3" t="s">
        <v>6437</v>
      </c>
      <c r="AY599" s="3" t="s">
        <v>698</v>
      </c>
      <c r="AZ599" s="3" t="s">
        <v>6438</v>
      </c>
      <c r="BA599" s="3" t="s">
        <v>699</v>
      </c>
    </row>
    <row r="600" spans="1:54" ht="28.8" x14ac:dyDescent="0.3">
      <c r="A600" s="3" t="s">
        <v>661</v>
      </c>
      <c r="B600" s="3" t="s">
        <v>6439</v>
      </c>
      <c r="C600" s="3" t="s">
        <v>6440</v>
      </c>
      <c r="D600" s="3" t="s">
        <v>1657</v>
      </c>
      <c r="E600" s="3">
        <v>87</v>
      </c>
      <c r="F600" s="3" t="s">
        <v>37819</v>
      </c>
      <c r="G600" s="3" t="s">
        <v>694</v>
      </c>
      <c r="H600" s="3" t="s">
        <v>6441</v>
      </c>
      <c r="I600" s="3" t="s">
        <v>6442</v>
      </c>
      <c r="J600" s="3" t="s">
        <v>4</v>
      </c>
      <c r="K600" s="3" t="s">
        <v>4</v>
      </c>
      <c r="L600" s="3" t="s">
        <v>697</v>
      </c>
      <c r="M600" s="3" t="s">
        <v>4</v>
      </c>
      <c r="N600" s="3"/>
      <c r="O600" s="3" t="s">
        <v>4</v>
      </c>
      <c r="P600" s="3" t="s">
        <v>4</v>
      </c>
      <c r="Q600" s="3" t="s">
        <v>4</v>
      </c>
      <c r="R600" s="3" t="s">
        <v>4</v>
      </c>
      <c r="S600" s="3" t="s">
        <v>4</v>
      </c>
      <c r="T600" s="3" t="s">
        <v>4</v>
      </c>
      <c r="U600" s="3" t="s">
        <v>4</v>
      </c>
      <c r="V600" s="3" t="s">
        <v>4</v>
      </c>
      <c r="W600" s="3" t="s">
        <v>4</v>
      </c>
      <c r="X600" s="3" t="s">
        <v>4</v>
      </c>
      <c r="Y600" s="3" t="s">
        <v>4</v>
      </c>
      <c r="Z600" s="3" t="s">
        <v>4</v>
      </c>
      <c r="AA600" s="3" t="s">
        <v>4</v>
      </c>
      <c r="AB600" s="3" t="s">
        <v>4</v>
      </c>
      <c r="AC600" s="3" t="s">
        <v>4</v>
      </c>
      <c r="AD600" s="3" t="s">
        <v>4</v>
      </c>
      <c r="AE600" s="3" t="s">
        <v>4</v>
      </c>
      <c r="AF600" s="3" t="s">
        <v>4</v>
      </c>
      <c r="AG600" s="3" t="s">
        <v>4</v>
      </c>
      <c r="AH600" s="3" t="s">
        <v>4</v>
      </c>
      <c r="AI600" s="3" t="s">
        <v>4</v>
      </c>
      <c r="AJ600" s="3" t="s">
        <v>4</v>
      </c>
      <c r="AK600" s="3" t="s">
        <v>4</v>
      </c>
      <c r="AL600" s="3" t="s">
        <v>4</v>
      </c>
      <c r="AM600" s="3" t="s">
        <v>4</v>
      </c>
      <c r="AN600" s="3" t="s">
        <v>4</v>
      </c>
      <c r="AO600" s="3" t="s">
        <v>4</v>
      </c>
      <c r="AP600" s="3" t="s">
        <v>4</v>
      </c>
      <c r="AQ600" s="3" t="s">
        <v>4</v>
      </c>
      <c r="AR600" s="3" t="s">
        <v>4</v>
      </c>
      <c r="AS600" s="3" t="s">
        <v>4</v>
      </c>
      <c r="AT600" s="3" t="s">
        <v>4</v>
      </c>
      <c r="AU600" s="3" t="s">
        <v>4</v>
      </c>
      <c r="AV600" s="3" t="s">
        <v>4</v>
      </c>
      <c r="AW600" s="3" t="s">
        <v>4</v>
      </c>
      <c r="AX600" s="3" t="s">
        <v>4</v>
      </c>
      <c r="AY600" s="3" t="s">
        <v>4</v>
      </c>
      <c r="AZ600" s="3" t="s">
        <v>4</v>
      </c>
      <c r="BA600" s="3" t="s">
        <v>4</v>
      </c>
      <c r="BB600" s="3" t="s">
        <v>4</v>
      </c>
    </row>
    <row r="601" spans="1:54" ht="230.4" x14ac:dyDescent="0.3">
      <c r="A601" s="3" t="s">
        <v>661</v>
      </c>
      <c r="B601" s="3" t="s">
        <v>6443</v>
      </c>
      <c r="C601" s="3" t="s">
        <v>6440</v>
      </c>
      <c r="D601" s="3" t="s">
        <v>1657</v>
      </c>
      <c r="E601" s="3">
        <v>88</v>
      </c>
      <c r="F601" s="3" t="s">
        <v>37864</v>
      </c>
      <c r="G601" s="3" t="s">
        <v>694</v>
      </c>
      <c r="H601" s="3"/>
      <c r="I601" s="3" t="s">
        <v>6444</v>
      </c>
      <c r="J601" s="3" t="s">
        <v>697</v>
      </c>
      <c r="K601" s="3" t="s">
        <v>4</v>
      </c>
      <c r="L601" s="3" t="s">
        <v>705</v>
      </c>
      <c r="N601" s="3"/>
      <c r="O601" s="3" t="s">
        <v>700</v>
      </c>
      <c r="P601" s="3" t="s">
        <v>6445</v>
      </c>
      <c r="Q601" s="3" t="s">
        <v>698</v>
      </c>
      <c r="R601" s="3" t="s">
        <v>6446</v>
      </c>
      <c r="S601" s="3" t="s">
        <v>729</v>
      </c>
      <c r="T601" s="3" t="s">
        <v>6447</v>
      </c>
      <c r="U601" s="3" t="s">
        <v>729</v>
      </c>
      <c r="V601" s="3" t="s">
        <v>6448</v>
      </c>
      <c r="W601" s="3" t="s">
        <v>728</v>
      </c>
      <c r="X601" s="3" t="s">
        <v>6449</v>
      </c>
      <c r="Y601" s="3" t="s">
        <v>727</v>
      </c>
      <c r="Z601" s="3" t="s">
        <v>6450</v>
      </c>
      <c r="AA601" s="3" t="s">
        <v>698</v>
      </c>
      <c r="AB601" s="3" t="s">
        <v>6451</v>
      </c>
      <c r="AC601" s="3" t="s">
        <v>699</v>
      </c>
      <c r="AD601" s="3" t="s">
        <v>6452</v>
      </c>
      <c r="AE601" s="3" t="s">
        <v>698</v>
      </c>
      <c r="AF601" s="3" t="s">
        <v>6453</v>
      </c>
      <c r="AG601" s="3" t="s">
        <v>728</v>
      </c>
      <c r="AH601" s="3" t="s">
        <v>6454</v>
      </c>
      <c r="AI601" s="3" t="s">
        <v>786</v>
      </c>
      <c r="AJ601" s="3" t="s">
        <v>36621</v>
      </c>
      <c r="AK601" s="3" t="s">
        <v>699</v>
      </c>
      <c r="AL601" s="3" t="s">
        <v>6455</v>
      </c>
      <c r="AM601" s="3" t="s">
        <v>698</v>
      </c>
      <c r="AN601" s="3" t="s">
        <v>6456</v>
      </c>
      <c r="AO601" s="3" t="s">
        <v>727</v>
      </c>
      <c r="AP601" s="3" t="s">
        <v>6457</v>
      </c>
      <c r="AQ601" s="3" t="s">
        <v>700</v>
      </c>
      <c r="AR601" s="3" t="s">
        <v>6458</v>
      </c>
      <c r="AS601" s="3" t="s">
        <v>699</v>
      </c>
      <c r="AT601" s="3" t="s">
        <v>6459</v>
      </c>
      <c r="AU601" s="3" t="s">
        <v>730</v>
      </c>
      <c r="AV601" s="3" t="s">
        <v>6460</v>
      </c>
      <c r="AW601" s="3" t="s">
        <v>700</v>
      </c>
      <c r="AX601" s="3" t="s">
        <v>6461</v>
      </c>
      <c r="AY601" s="3" t="s">
        <v>786</v>
      </c>
      <c r="AZ601" s="3" t="s">
        <v>6462</v>
      </c>
      <c r="BA601" s="3" t="s">
        <v>727</v>
      </c>
      <c r="BB601" s="3" t="s">
        <v>6463</v>
      </c>
    </row>
    <row r="602" spans="1:54" ht="28.8" x14ac:dyDescent="0.3">
      <c r="A602" s="3" t="s">
        <v>661</v>
      </c>
      <c r="B602" s="3" t="s">
        <v>6464</v>
      </c>
      <c r="C602" s="3" t="s">
        <v>6465</v>
      </c>
      <c r="D602" s="3" t="s">
        <v>1657</v>
      </c>
      <c r="E602" s="3">
        <v>89</v>
      </c>
      <c r="F602" s="3" t="s">
        <v>37834</v>
      </c>
      <c r="G602" s="3" t="s">
        <v>694</v>
      </c>
      <c r="H602" s="3" t="s">
        <v>2126</v>
      </c>
      <c r="I602" s="3" t="s">
        <v>6466</v>
      </c>
      <c r="J602" s="3" t="s">
        <v>4</v>
      </c>
      <c r="K602" s="3" t="s">
        <v>4</v>
      </c>
      <c r="L602" s="3" t="s">
        <v>697</v>
      </c>
      <c r="M602" s="3" t="s">
        <v>4</v>
      </c>
      <c r="N602" s="3"/>
      <c r="O602" s="3" t="s">
        <v>4</v>
      </c>
      <c r="P602" s="3" t="s">
        <v>4</v>
      </c>
      <c r="Q602" s="3" t="s">
        <v>4</v>
      </c>
      <c r="R602" s="3" t="s">
        <v>4</v>
      </c>
      <c r="S602" s="3" t="s">
        <v>4</v>
      </c>
      <c r="T602" s="3" t="s">
        <v>4</v>
      </c>
      <c r="U602" s="3" t="s">
        <v>4</v>
      </c>
      <c r="V602" s="3" t="s">
        <v>4</v>
      </c>
      <c r="W602" s="3" t="s">
        <v>4</v>
      </c>
      <c r="X602" s="3" t="s">
        <v>4</v>
      </c>
      <c r="Y602" s="3" t="s">
        <v>4</v>
      </c>
      <c r="Z602" s="3" t="s">
        <v>4</v>
      </c>
      <c r="AA602" s="3" t="s">
        <v>4</v>
      </c>
      <c r="AB602" s="3" t="s">
        <v>4</v>
      </c>
      <c r="AC602" s="3" t="s">
        <v>4</v>
      </c>
      <c r="AD602" s="3" t="s">
        <v>4</v>
      </c>
      <c r="AE602" s="3" t="s">
        <v>4</v>
      </c>
      <c r="AF602" s="3" t="s">
        <v>4</v>
      </c>
      <c r="AG602" s="3" t="s">
        <v>4</v>
      </c>
      <c r="AH602" s="3" t="s">
        <v>4</v>
      </c>
      <c r="AI602" s="3" t="s">
        <v>4</v>
      </c>
      <c r="AJ602" s="3" t="s">
        <v>4</v>
      </c>
      <c r="AK602" s="3" t="s">
        <v>4</v>
      </c>
      <c r="AL602" s="3" t="s">
        <v>4</v>
      </c>
      <c r="AM602" s="3" t="s">
        <v>4</v>
      </c>
      <c r="AN602" s="3" t="s">
        <v>4</v>
      </c>
      <c r="AO602" s="3" t="s">
        <v>4</v>
      </c>
      <c r="AP602" s="3" t="s">
        <v>4</v>
      </c>
      <c r="AQ602" s="3" t="s">
        <v>4</v>
      </c>
      <c r="AR602" s="3" t="s">
        <v>4</v>
      </c>
      <c r="AS602" s="3" t="s">
        <v>4</v>
      </c>
      <c r="AT602" s="3" t="s">
        <v>4</v>
      </c>
      <c r="AU602" s="3" t="s">
        <v>4</v>
      </c>
      <c r="AV602" s="3" t="s">
        <v>4</v>
      </c>
      <c r="AW602" s="3" t="s">
        <v>4</v>
      </c>
      <c r="AX602" s="3" t="s">
        <v>4</v>
      </c>
      <c r="AY602" s="3" t="s">
        <v>4</v>
      </c>
      <c r="AZ602" s="3" t="s">
        <v>4</v>
      </c>
      <c r="BA602" s="3" t="s">
        <v>4</v>
      </c>
      <c r="BB602" s="3" t="s">
        <v>4</v>
      </c>
    </row>
    <row r="603" spans="1:54" ht="28.8" x14ac:dyDescent="0.3">
      <c r="A603" s="3" t="s">
        <v>661</v>
      </c>
      <c r="B603" s="3" t="s">
        <v>6467</v>
      </c>
      <c r="C603" s="3" t="s">
        <v>6468</v>
      </c>
      <c r="D603" s="3" t="s">
        <v>1657</v>
      </c>
      <c r="E603" s="3">
        <v>90</v>
      </c>
      <c r="F603" s="3" t="s">
        <v>37854</v>
      </c>
      <c r="G603" s="3" t="s">
        <v>694</v>
      </c>
      <c r="H603" s="3" t="s">
        <v>6469</v>
      </c>
      <c r="I603" s="3"/>
      <c r="J603" s="3" t="s">
        <v>4</v>
      </c>
      <c r="K603" s="3" t="s">
        <v>4</v>
      </c>
      <c r="L603" s="3" t="s">
        <v>705</v>
      </c>
      <c r="M603" s="3" t="s">
        <v>4</v>
      </c>
      <c r="N603" s="3"/>
      <c r="O603" s="3" t="s">
        <v>4</v>
      </c>
      <c r="P603" s="3" t="s">
        <v>4</v>
      </c>
      <c r="Q603" s="3" t="s">
        <v>4</v>
      </c>
      <c r="R603" s="3" t="s">
        <v>4</v>
      </c>
      <c r="S603" s="3" t="s">
        <v>4</v>
      </c>
      <c r="T603" s="3" t="s">
        <v>4</v>
      </c>
      <c r="U603" s="3" t="s">
        <v>4</v>
      </c>
      <c r="V603" s="3" t="s">
        <v>4</v>
      </c>
      <c r="W603" s="3" t="s">
        <v>4</v>
      </c>
      <c r="X603" s="3" t="s">
        <v>4</v>
      </c>
      <c r="Y603" s="3" t="s">
        <v>4</v>
      </c>
      <c r="Z603" s="3" t="s">
        <v>4</v>
      </c>
      <c r="AA603" s="3" t="s">
        <v>4</v>
      </c>
      <c r="AB603" s="3" t="s">
        <v>4</v>
      </c>
      <c r="AC603" s="3" t="s">
        <v>4</v>
      </c>
      <c r="AD603" s="3" t="s">
        <v>4</v>
      </c>
      <c r="AE603" s="3" t="s">
        <v>4</v>
      </c>
      <c r="AF603" s="3" t="s">
        <v>4</v>
      </c>
      <c r="AG603" s="3" t="s">
        <v>4</v>
      </c>
      <c r="AH603" s="3" t="s">
        <v>4</v>
      </c>
      <c r="AI603" s="3" t="s">
        <v>4</v>
      </c>
      <c r="AJ603" s="3" t="s">
        <v>4</v>
      </c>
      <c r="AK603" s="3" t="s">
        <v>4</v>
      </c>
      <c r="AL603" s="3" t="s">
        <v>4</v>
      </c>
      <c r="AM603" s="3" t="s">
        <v>4</v>
      </c>
      <c r="AN603" s="3" t="s">
        <v>4</v>
      </c>
      <c r="AO603" s="3" t="s">
        <v>4</v>
      </c>
      <c r="AP603" s="3" t="s">
        <v>4</v>
      </c>
      <c r="AQ603" s="3" t="s">
        <v>4</v>
      </c>
      <c r="AR603" s="3" t="s">
        <v>4</v>
      </c>
      <c r="AS603" s="3" t="s">
        <v>4</v>
      </c>
      <c r="AT603" s="3" t="s">
        <v>4</v>
      </c>
      <c r="AU603" s="3" t="s">
        <v>4</v>
      </c>
      <c r="AV603" s="3" t="s">
        <v>4</v>
      </c>
      <c r="AW603" s="3" t="s">
        <v>4</v>
      </c>
      <c r="AX603" s="3" t="s">
        <v>4</v>
      </c>
      <c r="AY603" s="3" t="s">
        <v>4</v>
      </c>
      <c r="AZ603" s="3" t="s">
        <v>4</v>
      </c>
      <c r="BA603" s="3" t="s">
        <v>4</v>
      </c>
      <c r="BB603" s="3" t="s">
        <v>4</v>
      </c>
    </row>
    <row r="604" spans="1:54" ht="244.8" x14ac:dyDescent="0.3">
      <c r="A604" s="3" t="s">
        <v>661</v>
      </c>
      <c r="B604" s="3" t="s">
        <v>6470</v>
      </c>
      <c r="C604" s="3" t="s">
        <v>6471</v>
      </c>
      <c r="D604" s="3" t="s">
        <v>1657</v>
      </c>
      <c r="E604" s="3">
        <v>91</v>
      </c>
      <c r="F604" s="3" t="s">
        <v>37856</v>
      </c>
      <c r="G604" s="3" t="s">
        <v>752</v>
      </c>
      <c r="H604" s="3" t="s">
        <v>6472</v>
      </c>
      <c r="I604" s="3" t="s">
        <v>5342</v>
      </c>
      <c r="J604" s="3" t="s">
        <v>697</v>
      </c>
      <c r="K604" s="3" t="s">
        <v>4</v>
      </c>
      <c r="L604" s="3" t="s">
        <v>697</v>
      </c>
      <c r="M604" s="3" t="s">
        <v>6473</v>
      </c>
      <c r="N604" s="3"/>
      <c r="O604" s="3" t="s">
        <v>700</v>
      </c>
      <c r="P604" s="3" t="s">
        <v>6474</v>
      </c>
      <c r="Q604" s="3" t="s">
        <v>700</v>
      </c>
      <c r="R604" s="3" t="s">
        <v>6475</v>
      </c>
      <c r="S604" s="3" t="s">
        <v>699</v>
      </c>
      <c r="T604" s="3" t="s">
        <v>6476</v>
      </c>
      <c r="U604" s="3" t="s">
        <v>699</v>
      </c>
      <c r="V604" s="3" t="s">
        <v>6477</v>
      </c>
      <c r="W604" s="3" t="s">
        <v>730</v>
      </c>
      <c r="X604" s="3" t="s">
        <v>6478</v>
      </c>
      <c r="Y604" s="3" t="s">
        <v>729</v>
      </c>
      <c r="Z604" s="3" t="s">
        <v>6479</v>
      </c>
      <c r="AA604" s="3" t="s">
        <v>699</v>
      </c>
      <c r="AB604" s="3" t="s">
        <v>6480</v>
      </c>
      <c r="AC604" s="3" t="s">
        <v>699</v>
      </c>
      <c r="AD604" s="3" t="s">
        <v>6481</v>
      </c>
      <c r="AE604" s="3" t="s">
        <v>730</v>
      </c>
      <c r="AF604" s="3" t="s">
        <v>6482</v>
      </c>
      <c r="AG604" s="3" t="s">
        <v>729</v>
      </c>
      <c r="AH604" s="3" t="s">
        <v>6483</v>
      </c>
      <c r="AI604" s="3" t="s">
        <v>728</v>
      </c>
      <c r="AJ604" s="3" t="s">
        <v>36622</v>
      </c>
      <c r="AK604" s="3" t="s">
        <v>729</v>
      </c>
      <c r="AL604" s="3" t="s">
        <v>6484</v>
      </c>
      <c r="AM604" s="3" t="s">
        <v>698</v>
      </c>
      <c r="AN604" s="3" t="s">
        <v>6485</v>
      </c>
      <c r="AO604" s="3" t="s">
        <v>728</v>
      </c>
      <c r="AP604" s="3" t="s">
        <v>6486</v>
      </c>
      <c r="AQ604" s="3" t="s">
        <v>728</v>
      </c>
      <c r="AR604" s="3" t="s">
        <v>6487</v>
      </c>
      <c r="AS604" s="3" t="s">
        <v>699</v>
      </c>
      <c r="AT604" s="3" t="s">
        <v>6488</v>
      </c>
      <c r="AU604" s="3" t="s">
        <v>699</v>
      </c>
      <c r="AV604" s="3" t="s">
        <v>6489</v>
      </c>
      <c r="AW604" s="3" t="s">
        <v>728</v>
      </c>
      <c r="AX604" s="3" t="s">
        <v>6490</v>
      </c>
      <c r="AY604" s="3" t="s">
        <v>698</v>
      </c>
      <c r="AZ604" s="3" t="s">
        <v>6491</v>
      </c>
      <c r="BA604" s="3" t="s">
        <v>699</v>
      </c>
      <c r="BB604" s="3" t="s">
        <v>6492</v>
      </c>
    </row>
    <row r="605" spans="1:54" ht="28.8" x14ac:dyDescent="0.3">
      <c r="A605" s="3" t="s">
        <v>661</v>
      </c>
      <c r="B605" s="3" t="s">
        <v>6493</v>
      </c>
      <c r="C605" s="3" t="s">
        <v>6494</v>
      </c>
      <c r="D605" s="3" t="s">
        <v>1657</v>
      </c>
      <c r="E605" s="3">
        <v>92</v>
      </c>
      <c r="F605" s="3" t="s">
        <v>37851</v>
      </c>
      <c r="G605" s="3" t="s">
        <v>694</v>
      </c>
      <c r="H605" s="3" t="s">
        <v>6495</v>
      </c>
      <c r="I605" s="3" t="s">
        <v>3745</v>
      </c>
      <c r="J605" s="3" t="s">
        <v>697</v>
      </c>
      <c r="K605" s="3" t="s">
        <v>4</v>
      </c>
      <c r="L605" s="3" t="s">
        <v>697</v>
      </c>
      <c r="N605" s="3"/>
      <c r="O605" s="3" t="s">
        <v>700</v>
      </c>
      <c r="P605" s="3"/>
      <c r="Q605" s="3" t="s">
        <v>699</v>
      </c>
      <c r="R605" s="3"/>
      <c r="S605" s="3" t="s">
        <v>700</v>
      </c>
      <c r="T605" s="3"/>
      <c r="U605" s="3" t="s">
        <v>699</v>
      </c>
      <c r="W605" s="3" t="s">
        <v>699</v>
      </c>
      <c r="Y605" s="3" t="s">
        <v>698</v>
      </c>
      <c r="AA605" s="3" t="s">
        <v>698</v>
      </c>
      <c r="AC605" s="3" t="s">
        <v>699</v>
      </c>
      <c r="AE605" s="3" t="s">
        <v>700</v>
      </c>
      <c r="AG605" s="3" t="s">
        <v>699</v>
      </c>
      <c r="AI605" s="3" t="s">
        <v>700</v>
      </c>
      <c r="AK605" s="3" t="s">
        <v>699</v>
      </c>
      <c r="AM605" s="3" t="s">
        <v>699</v>
      </c>
      <c r="AO605" s="3" t="s">
        <v>698</v>
      </c>
      <c r="AQ605" s="3" t="s">
        <v>700</v>
      </c>
      <c r="AS605" s="3" t="s">
        <v>700</v>
      </c>
      <c r="AU605" s="3" t="s">
        <v>698</v>
      </c>
      <c r="AW605" s="3" t="s">
        <v>700</v>
      </c>
      <c r="AY605" s="3" t="s">
        <v>698</v>
      </c>
      <c r="BA605" s="3" t="s">
        <v>699</v>
      </c>
    </row>
    <row r="606" spans="1:54" ht="86.4" x14ac:dyDescent="0.3">
      <c r="A606" s="3" t="s">
        <v>661</v>
      </c>
      <c r="B606" s="3" t="s">
        <v>6496</v>
      </c>
      <c r="C606" s="3" t="s">
        <v>6497</v>
      </c>
      <c r="D606" s="3" t="s">
        <v>1657</v>
      </c>
      <c r="E606" s="3">
        <v>93</v>
      </c>
      <c r="F606" s="3" t="s">
        <v>37854</v>
      </c>
      <c r="G606" s="3" t="s">
        <v>694</v>
      </c>
      <c r="H606" s="3" t="s">
        <v>6498</v>
      </c>
      <c r="I606" s="3" t="s">
        <v>6200</v>
      </c>
      <c r="J606" s="3" t="s">
        <v>697</v>
      </c>
      <c r="K606" s="3" t="s">
        <v>4</v>
      </c>
      <c r="L606" s="3" t="s">
        <v>697</v>
      </c>
      <c r="M606" s="3" t="s">
        <v>6499</v>
      </c>
      <c r="N606" s="3"/>
      <c r="O606" s="3" t="s">
        <v>786</v>
      </c>
      <c r="P606" s="3"/>
      <c r="Q606" s="3" t="s">
        <v>786</v>
      </c>
      <c r="R606" s="3"/>
      <c r="S606" s="3" t="s">
        <v>699</v>
      </c>
      <c r="T606" s="3" t="s">
        <v>6500</v>
      </c>
      <c r="U606" s="3" t="s">
        <v>699</v>
      </c>
      <c r="W606" s="3" t="s">
        <v>728</v>
      </c>
      <c r="X606" s="3" t="s">
        <v>6501</v>
      </c>
      <c r="Y606" s="3" t="s">
        <v>700</v>
      </c>
      <c r="Z606" s="3" t="s">
        <v>6502</v>
      </c>
      <c r="AA606" s="3" t="s">
        <v>698</v>
      </c>
      <c r="AB606" s="3" t="s">
        <v>6503</v>
      </c>
      <c r="AC606" s="3" t="s">
        <v>699</v>
      </c>
      <c r="AE606" s="3" t="s">
        <v>786</v>
      </c>
      <c r="AG606" s="3" t="s">
        <v>699</v>
      </c>
      <c r="AI606" s="3" t="s">
        <v>786</v>
      </c>
      <c r="AK606" s="3" t="s">
        <v>786</v>
      </c>
      <c r="AM606" s="3" t="s">
        <v>699</v>
      </c>
      <c r="AO606" s="3" t="s">
        <v>727</v>
      </c>
      <c r="AQ606" s="3" t="s">
        <v>727</v>
      </c>
      <c r="AS606" s="3" t="s">
        <v>728</v>
      </c>
      <c r="AU606" s="3" t="s">
        <v>698</v>
      </c>
      <c r="AV606" s="3" t="s">
        <v>6504</v>
      </c>
      <c r="AW606" s="3" t="s">
        <v>700</v>
      </c>
      <c r="AX606" s="3" t="s">
        <v>6505</v>
      </c>
      <c r="AY606" s="3" t="s">
        <v>786</v>
      </c>
      <c r="BA606" s="3" t="s">
        <v>786</v>
      </c>
    </row>
    <row r="607" spans="1:54" ht="216" x14ac:dyDescent="0.3">
      <c r="A607" s="3" t="s">
        <v>661</v>
      </c>
      <c r="B607" s="3" t="s">
        <v>6506</v>
      </c>
      <c r="C607" s="3" t="s">
        <v>6507</v>
      </c>
      <c r="D607" s="3" t="s">
        <v>1657</v>
      </c>
      <c r="E607" s="3">
        <v>94</v>
      </c>
      <c r="F607" s="3" t="s">
        <v>37821</v>
      </c>
      <c r="G607" s="3" t="s">
        <v>694</v>
      </c>
      <c r="H607" s="3" t="s">
        <v>6508</v>
      </c>
      <c r="I607" s="3" t="s">
        <v>5731</v>
      </c>
      <c r="J607" s="3" t="s">
        <v>697</v>
      </c>
      <c r="K607" s="3" t="s">
        <v>4</v>
      </c>
      <c r="L607" s="3" t="s">
        <v>697</v>
      </c>
      <c r="N607" s="3"/>
      <c r="O607" s="3" t="s">
        <v>728</v>
      </c>
      <c r="P607" s="3" t="s">
        <v>6509</v>
      </c>
      <c r="Q607" s="3" t="s">
        <v>699</v>
      </c>
      <c r="R607" s="3"/>
      <c r="S607" s="3" t="s">
        <v>700</v>
      </c>
      <c r="T607" s="3" t="s">
        <v>6510</v>
      </c>
      <c r="U607" s="3" t="s">
        <v>729</v>
      </c>
      <c r="V607" s="3" t="s">
        <v>6511</v>
      </c>
      <c r="W607" s="3" t="s">
        <v>730</v>
      </c>
      <c r="Y607" s="3" t="s">
        <v>728</v>
      </c>
      <c r="Z607" s="3" t="s">
        <v>6512</v>
      </c>
      <c r="AA607" s="3" t="s">
        <v>698</v>
      </c>
      <c r="AC607" s="3" t="s">
        <v>699</v>
      </c>
      <c r="AE607" s="3" t="s">
        <v>698</v>
      </c>
      <c r="AG607" s="3" t="s">
        <v>699</v>
      </c>
      <c r="AI607" s="3" t="s">
        <v>700</v>
      </c>
      <c r="AJ607" s="3" t="s">
        <v>36623</v>
      </c>
      <c r="AK607" s="3" t="s">
        <v>700</v>
      </c>
      <c r="AM607" s="3" t="s">
        <v>700</v>
      </c>
      <c r="AO607" s="3" t="s">
        <v>700</v>
      </c>
      <c r="AQ607" s="3" t="s">
        <v>700</v>
      </c>
      <c r="AS607" s="3" t="s">
        <v>728</v>
      </c>
      <c r="AT607" s="3" t="s">
        <v>6513</v>
      </c>
      <c r="AU607" s="3" t="s">
        <v>698</v>
      </c>
      <c r="AW607" s="3" t="s">
        <v>700</v>
      </c>
      <c r="AX607" s="3" t="s">
        <v>6514</v>
      </c>
      <c r="AY607" s="3" t="s">
        <v>698</v>
      </c>
      <c r="BA607" s="3" t="s">
        <v>699</v>
      </c>
    </row>
    <row r="608" spans="1:54" ht="129.6" x14ac:dyDescent="0.3">
      <c r="A608" s="3" t="s">
        <v>661</v>
      </c>
      <c r="B608" s="3" t="s">
        <v>6515</v>
      </c>
      <c r="C608" s="3" t="s">
        <v>6516</v>
      </c>
      <c r="D608" s="3" t="s">
        <v>1657</v>
      </c>
      <c r="E608" s="3">
        <v>95</v>
      </c>
      <c r="F608" s="3" t="s">
        <v>37860</v>
      </c>
      <c r="G608" s="3" t="s">
        <v>694</v>
      </c>
      <c r="H608" s="3" t="s">
        <v>6517</v>
      </c>
      <c r="I608" s="3" t="s">
        <v>6518</v>
      </c>
      <c r="J608" s="3" t="s">
        <v>697</v>
      </c>
      <c r="K608" s="3" t="s">
        <v>4</v>
      </c>
      <c r="L608" s="3" t="s">
        <v>697</v>
      </c>
      <c r="M608" s="3" t="s">
        <v>6519</v>
      </c>
      <c r="N608" s="3"/>
      <c r="O608" s="3" t="s">
        <v>700</v>
      </c>
      <c r="P608" s="3" t="s">
        <v>6520</v>
      </c>
      <c r="Q608" s="3" t="s">
        <v>729</v>
      </c>
      <c r="R608" s="3" t="s">
        <v>6521</v>
      </c>
      <c r="S608" s="3" t="s">
        <v>730</v>
      </c>
      <c r="T608" s="3" t="s">
        <v>6522</v>
      </c>
      <c r="U608" s="3" t="s">
        <v>699</v>
      </c>
      <c r="V608" s="3" t="s">
        <v>6523</v>
      </c>
      <c r="W608" s="3" t="s">
        <v>728</v>
      </c>
      <c r="X608" s="3" t="s">
        <v>6524</v>
      </c>
      <c r="Y608" s="3" t="s">
        <v>698</v>
      </c>
      <c r="Z608" s="3" t="s">
        <v>6525</v>
      </c>
      <c r="AA608" s="3" t="s">
        <v>730</v>
      </c>
      <c r="AB608" s="3" t="s">
        <v>6526</v>
      </c>
      <c r="AC608" s="3" t="s">
        <v>699</v>
      </c>
      <c r="AD608" s="3" t="s">
        <v>6527</v>
      </c>
      <c r="AE608" s="3" t="s">
        <v>700</v>
      </c>
      <c r="AF608" s="3" t="s">
        <v>6528</v>
      </c>
      <c r="AG608" s="3" t="s">
        <v>700</v>
      </c>
      <c r="AH608" s="3" t="s">
        <v>6529</v>
      </c>
      <c r="AI608" s="3" t="s">
        <v>699</v>
      </c>
      <c r="AJ608" s="3" t="s">
        <v>36624</v>
      </c>
      <c r="AK608" s="3" t="s">
        <v>699</v>
      </c>
      <c r="AL608" s="3" t="s">
        <v>6530</v>
      </c>
      <c r="AM608" s="3" t="s">
        <v>698</v>
      </c>
      <c r="AN608" s="3" t="s">
        <v>6531</v>
      </c>
      <c r="AO608" s="3" t="s">
        <v>698</v>
      </c>
      <c r="AP608" s="3" t="s">
        <v>6532</v>
      </c>
      <c r="AQ608" s="3" t="s">
        <v>699</v>
      </c>
      <c r="AR608" s="3" t="s">
        <v>6533</v>
      </c>
      <c r="AS608" s="3" t="s">
        <v>699</v>
      </c>
      <c r="AT608" s="3" t="s">
        <v>6534</v>
      </c>
      <c r="AU608" s="3" t="s">
        <v>698</v>
      </c>
      <c r="AV608" s="3" t="s">
        <v>6535</v>
      </c>
      <c r="AW608" s="3" t="s">
        <v>728</v>
      </c>
      <c r="AX608" s="3" t="s">
        <v>6536</v>
      </c>
      <c r="AY608" s="3" t="s">
        <v>712</v>
      </c>
      <c r="AZ608" s="3" t="s">
        <v>6537</v>
      </c>
      <c r="BA608" s="3" t="s">
        <v>700</v>
      </c>
      <c r="BB608" s="3" t="s">
        <v>6538</v>
      </c>
    </row>
    <row r="609" spans="1:54" ht="72" x14ac:dyDescent="0.3">
      <c r="A609" s="3" t="s">
        <v>661</v>
      </c>
      <c r="B609" s="3" t="s">
        <v>6539</v>
      </c>
      <c r="C609" s="3" t="s">
        <v>6540</v>
      </c>
      <c r="D609" s="3" t="s">
        <v>1657</v>
      </c>
      <c r="E609" s="3">
        <v>96</v>
      </c>
      <c r="F609" s="3" t="s">
        <v>37847</v>
      </c>
      <c r="G609" s="3" t="s">
        <v>694</v>
      </c>
      <c r="H609" s="3" t="s">
        <v>6541</v>
      </c>
      <c r="I609" s="3"/>
      <c r="J609" s="3" t="s">
        <v>697</v>
      </c>
      <c r="K609" s="3" t="s">
        <v>4</v>
      </c>
      <c r="L609" s="3" t="s">
        <v>697</v>
      </c>
      <c r="N609" s="3"/>
      <c r="O609" s="3" t="s">
        <v>698</v>
      </c>
      <c r="P609" s="3" t="s">
        <v>6542</v>
      </c>
      <c r="Q609" s="3" t="s">
        <v>786</v>
      </c>
      <c r="R609" s="3"/>
      <c r="S609" s="3" t="s">
        <v>728</v>
      </c>
      <c r="T609" s="3" t="s">
        <v>6543</v>
      </c>
      <c r="U609" s="3" t="s">
        <v>729</v>
      </c>
      <c r="V609" s="3" t="s">
        <v>6544</v>
      </c>
      <c r="W609" s="3" t="s">
        <v>698</v>
      </c>
      <c r="X609" s="3" t="s">
        <v>6545</v>
      </c>
      <c r="Y609" s="3" t="s">
        <v>790</v>
      </c>
      <c r="AA609" s="3" t="s">
        <v>698</v>
      </c>
      <c r="AB609" s="3" t="s">
        <v>6546</v>
      </c>
      <c r="AC609" s="3" t="s">
        <v>699</v>
      </c>
      <c r="AD609" s="3" t="s">
        <v>6547</v>
      </c>
      <c r="AE609" s="3" t="s">
        <v>727</v>
      </c>
      <c r="AG609" s="3" t="s">
        <v>729</v>
      </c>
      <c r="AH609" s="3" t="s">
        <v>6548</v>
      </c>
      <c r="AI609" s="3" t="s">
        <v>730</v>
      </c>
      <c r="AJ609" s="3" t="s">
        <v>36625</v>
      </c>
      <c r="AK609" s="3" t="s">
        <v>699</v>
      </c>
      <c r="AL609" s="3" t="s">
        <v>6549</v>
      </c>
      <c r="AM609" s="3" t="s">
        <v>786</v>
      </c>
      <c r="AO609" s="3" t="s">
        <v>727</v>
      </c>
      <c r="AQ609" s="3" t="s">
        <v>698</v>
      </c>
      <c r="AR609" s="3" t="s">
        <v>6550</v>
      </c>
      <c r="AS609" s="3" t="s">
        <v>699</v>
      </c>
      <c r="AU609" s="3" t="s">
        <v>700</v>
      </c>
      <c r="AV609" s="3" t="s">
        <v>6551</v>
      </c>
      <c r="AW609" s="3" t="s">
        <v>728</v>
      </c>
      <c r="AX609" s="3" t="s">
        <v>6552</v>
      </c>
      <c r="AY609" s="3" t="s">
        <v>786</v>
      </c>
      <c r="AZ609" s="3" t="s">
        <v>6553</v>
      </c>
      <c r="BA609" s="3" t="s">
        <v>786</v>
      </c>
      <c r="BB609" s="3" t="s">
        <v>6554</v>
      </c>
    </row>
    <row r="610" spans="1:54" ht="244.8" x14ac:dyDescent="0.3">
      <c r="A610" s="3" t="s">
        <v>661</v>
      </c>
      <c r="B610" s="3" t="s">
        <v>6555</v>
      </c>
      <c r="C610" s="3" t="s">
        <v>6556</v>
      </c>
      <c r="D610" s="3" t="s">
        <v>1657</v>
      </c>
      <c r="E610" s="3">
        <v>97</v>
      </c>
      <c r="F610" s="3" t="s">
        <v>37821</v>
      </c>
      <c r="G610" s="3" t="s">
        <v>752</v>
      </c>
      <c r="H610" s="3" t="s">
        <v>6557</v>
      </c>
      <c r="I610" s="3"/>
      <c r="J610" s="3" t="s">
        <v>697</v>
      </c>
      <c r="K610" s="3" t="s">
        <v>4</v>
      </c>
      <c r="L610" s="3" t="s">
        <v>697</v>
      </c>
      <c r="N610" s="3"/>
      <c r="O610" s="3" t="s">
        <v>700</v>
      </c>
      <c r="P610" s="3" t="s">
        <v>6558</v>
      </c>
      <c r="Q610" s="3" t="s">
        <v>698</v>
      </c>
      <c r="R610" s="3" t="s">
        <v>6559</v>
      </c>
      <c r="S610" s="3" t="s">
        <v>728</v>
      </c>
      <c r="T610" s="3" t="s">
        <v>6560</v>
      </c>
      <c r="U610" s="3" t="s">
        <v>699</v>
      </c>
      <c r="V610" s="3" t="s">
        <v>6561</v>
      </c>
      <c r="W610" s="3" t="s">
        <v>728</v>
      </c>
      <c r="X610" s="3" t="s">
        <v>6562</v>
      </c>
      <c r="Y610" s="3" t="s">
        <v>699</v>
      </c>
      <c r="Z610" s="3" t="s">
        <v>6563</v>
      </c>
      <c r="AA610" s="3" t="s">
        <v>729</v>
      </c>
      <c r="AB610" s="3" t="s">
        <v>6564</v>
      </c>
      <c r="AC610" s="3" t="s">
        <v>699</v>
      </c>
      <c r="AD610" s="3" t="s">
        <v>6565</v>
      </c>
      <c r="AE610" s="3" t="s">
        <v>698</v>
      </c>
      <c r="AF610" s="3" t="s">
        <v>6566</v>
      </c>
      <c r="AG610" s="3" t="s">
        <v>699</v>
      </c>
      <c r="AH610" s="3" t="s">
        <v>6567</v>
      </c>
      <c r="AI610" s="3" t="s">
        <v>698</v>
      </c>
      <c r="AJ610" s="3" t="s">
        <v>36626</v>
      </c>
      <c r="AK610" s="3" t="s">
        <v>728</v>
      </c>
      <c r="AL610" s="3" t="s">
        <v>6568</v>
      </c>
      <c r="AM610" s="3" t="s">
        <v>700</v>
      </c>
      <c r="AO610" s="3" t="s">
        <v>730</v>
      </c>
      <c r="AP610" s="3" t="s">
        <v>6569</v>
      </c>
      <c r="AQ610" s="3" t="s">
        <v>728</v>
      </c>
      <c r="AR610" s="3" t="s">
        <v>6570</v>
      </c>
      <c r="AS610" s="3" t="s">
        <v>700</v>
      </c>
      <c r="AU610" s="3" t="s">
        <v>731</v>
      </c>
      <c r="AW610" s="3" t="s">
        <v>700</v>
      </c>
      <c r="AX610" s="3" t="s">
        <v>6571</v>
      </c>
      <c r="AY610" s="3" t="s">
        <v>728</v>
      </c>
      <c r="AZ610" s="3" t="s">
        <v>6572</v>
      </c>
      <c r="BA610" s="3" t="s">
        <v>700</v>
      </c>
      <c r="BB610" s="3" t="s">
        <v>6573</v>
      </c>
    </row>
    <row r="611" spans="1:54" ht="230.4" x14ac:dyDescent="0.3">
      <c r="A611" s="3" t="s">
        <v>661</v>
      </c>
      <c r="B611" s="3" t="s">
        <v>6574</v>
      </c>
      <c r="C611" s="3" t="s">
        <v>6575</v>
      </c>
      <c r="D611" s="3" t="s">
        <v>1657</v>
      </c>
      <c r="E611" s="3">
        <v>98</v>
      </c>
      <c r="F611" s="3" t="s">
        <v>37864</v>
      </c>
      <c r="G611" s="3" t="s">
        <v>694</v>
      </c>
      <c r="H611" s="3" t="s">
        <v>6576</v>
      </c>
      <c r="I611" s="3"/>
      <c r="J611" s="3" t="s">
        <v>705</v>
      </c>
      <c r="K611" s="3" t="s">
        <v>4</v>
      </c>
      <c r="L611" s="3" t="s">
        <v>697</v>
      </c>
      <c r="M611" s="3" t="s">
        <v>6577</v>
      </c>
      <c r="N611" s="3"/>
      <c r="O611" s="3" t="s">
        <v>700</v>
      </c>
      <c r="P611" s="3" t="s">
        <v>6578</v>
      </c>
      <c r="Q611" s="3" t="s">
        <v>698</v>
      </c>
      <c r="R611" s="3" t="s">
        <v>6579</v>
      </c>
      <c r="S611" s="3" t="s">
        <v>729</v>
      </c>
      <c r="T611" s="3" t="s">
        <v>6580</v>
      </c>
      <c r="U611" s="3" t="s">
        <v>729</v>
      </c>
      <c r="V611" s="3" t="s">
        <v>6581</v>
      </c>
      <c r="W611" s="3" t="s">
        <v>700</v>
      </c>
      <c r="X611" s="3" t="s">
        <v>6582</v>
      </c>
      <c r="Y611" s="3" t="s">
        <v>727</v>
      </c>
      <c r="Z611" s="3" t="s">
        <v>6583</v>
      </c>
      <c r="AA611" s="3" t="s">
        <v>698</v>
      </c>
      <c r="AB611" s="3" t="s">
        <v>6584</v>
      </c>
      <c r="AC611" s="3" t="s">
        <v>786</v>
      </c>
      <c r="AD611" s="3" t="s">
        <v>6585</v>
      </c>
      <c r="AE611" s="3" t="s">
        <v>700</v>
      </c>
      <c r="AF611" s="3" t="s">
        <v>6586</v>
      </c>
      <c r="AG611" s="3" t="s">
        <v>729</v>
      </c>
      <c r="AH611" s="3" t="s">
        <v>6587</v>
      </c>
      <c r="AI611" s="3" t="s">
        <v>700</v>
      </c>
      <c r="AJ611" s="3" t="s">
        <v>36627</v>
      </c>
      <c r="AK611" s="3" t="s">
        <v>700</v>
      </c>
      <c r="AL611" s="3" t="s">
        <v>6588</v>
      </c>
      <c r="AM611" s="3" t="s">
        <v>727</v>
      </c>
      <c r="AN611" s="3" t="s">
        <v>6589</v>
      </c>
      <c r="AO611" s="3" t="s">
        <v>786</v>
      </c>
      <c r="AP611" s="3" t="s">
        <v>6590</v>
      </c>
      <c r="AQ611" s="3" t="s">
        <v>700</v>
      </c>
      <c r="AR611" s="3" t="s">
        <v>6591</v>
      </c>
      <c r="AS611" s="3" t="s">
        <v>786</v>
      </c>
      <c r="AT611" s="3" t="s">
        <v>6592</v>
      </c>
      <c r="AU611" s="3" t="s">
        <v>790</v>
      </c>
      <c r="AV611" s="3" t="s">
        <v>6593</v>
      </c>
      <c r="AW611" s="3" t="s">
        <v>728</v>
      </c>
      <c r="AX611" s="3" t="s">
        <v>6594</v>
      </c>
      <c r="AY611" s="3" t="s">
        <v>790</v>
      </c>
      <c r="AZ611" s="3" t="s">
        <v>6595</v>
      </c>
      <c r="BA611" s="3" t="s">
        <v>786</v>
      </c>
      <c r="BB611" s="3" t="s">
        <v>6596</v>
      </c>
    </row>
    <row r="612" spans="1:54" ht="172.8" x14ac:dyDescent="0.3">
      <c r="A612" s="3" t="s">
        <v>661</v>
      </c>
      <c r="B612" s="3" t="s">
        <v>6597</v>
      </c>
      <c r="C612" s="3" t="s">
        <v>6598</v>
      </c>
      <c r="D612" s="3" t="s">
        <v>1657</v>
      </c>
      <c r="E612" s="3">
        <v>99</v>
      </c>
      <c r="F612" s="3" t="s">
        <v>37864</v>
      </c>
      <c r="G612" s="3" t="s">
        <v>752</v>
      </c>
      <c r="H612" s="3" t="s">
        <v>6599</v>
      </c>
      <c r="I612" s="3" t="s">
        <v>3745</v>
      </c>
      <c r="J612" s="3" t="s">
        <v>697</v>
      </c>
      <c r="K612" s="3" t="s">
        <v>4</v>
      </c>
      <c r="L612" s="3" t="s">
        <v>705</v>
      </c>
      <c r="M612" s="3" t="s">
        <v>6600</v>
      </c>
      <c r="N612" s="3"/>
      <c r="O612" s="3" t="s">
        <v>728</v>
      </c>
      <c r="P612" s="3"/>
      <c r="Q612" s="3" t="s">
        <v>698</v>
      </c>
      <c r="R612" s="3" t="s">
        <v>6601</v>
      </c>
      <c r="S612" s="3" t="s">
        <v>729</v>
      </c>
      <c r="T612" s="3" t="s">
        <v>6602</v>
      </c>
      <c r="U612" s="3" t="s">
        <v>699</v>
      </c>
      <c r="V612" s="3" t="s">
        <v>6603</v>
      </c>
      <c r="W612" s="3" t="s">
        <v>728</v>
      </c>
      <c r="X612" s="3" t="s">
        <v>6604</v>
      </c>
      <c r="Y612" s="3" t="s">
        <v>700</v>
      </c>
      <c r="Z612" s="3" t="s">
        <v>6605</v>
      </c>
      <c r="AA612" s="3" t="s">
        <v>730</v>
      </c>
      <c r="AB612" s="3" t="s">
        <v>6606</v>
      </c>
      <c r="AC612" s="3" t="s">
        <v>699</v>
      </c>
      <c r="AD612" s="3" t="s">
        <v>6607</v>
      </c>
      <c r="AE612" s="3" t="s">
        <v>700</v>
      </c>
      <c r="AG612" s="3" t="s">
        <v>729</v>
      </c>
      <c r="AH612" s="3" t="s">
        <v>6608</v>
      </c>
      <c r="AI612" s="3" t="s">
        <v>698</v>
      </c>
      <c r="AJ612" s="3" t="s">
        <v>36628</v>
      </c>
      <c r="AK612" s="3" t="s">
        <v>699</v>
      </c>
      <c r="AM612" s="3" t="s">
        <v>700</v>
      </c>
      <c r="AN612" s="3" t="s">
        <v>6609</v>
      </c>
      <c r="AO612" s="3" t="s">
        <v>699</v>
      </c>
      <c r="AP612" s="3" t="s">
        <v>6610</v>
      </c>
      <c r="AQ612" s="3" t="s">
        <v>698</v>
      </c>
      <c r="AR612" s="3" t="s">
        <v>6611</v>
      </c>
      <c r="AS612" s="3" t="s">
        <v>699</v>
      </c>
      <c r="AT612" s="3" t="s">
        <v>6612</v>
      </c>
      <c r="AU612" s="3" t="s">
        <v>698</v>
      </c>
      <c r="AW612" s="3" t="s">
        <v>700</v>
      </c>
      <c r="AX612" s="3" t="s">
        <v>6613</v>
      </c>
      <c r="AY612" s="3" t="s">
        <v>698</v>
      </c>
      <c r="AZ612" s="3" t="s">
        <v>6614</v>
      </c>
      <c r="BA612" s="3" t="s">
        <v>700</v>
      </c>
    </row>
    <row r="613" spans="1:54" ht="28.8" x14ac:dyDescent="0.3">
      <c r="A613" s="3" t="s">
        <v>661</v>
      </c>
      <c r="B613" s="3" t="s">
        <v>6615</v>
      </c>
      <c r="C613" s="3" t="s">
        <v>6616</v>
      </c>
      <c r="D613" s="3" t="s">
        <v>1657</v>
      </c>
      <c r="E613" s="3">
        <v>100</v>
      </c>
      <c r="F613" s="3" t="s">
        <v>37872</v>
      </c>
      <c r="G613" s="3" t="s">
        <v>694</v>
      </c>
      <c r="H613" s="3" t="s">
        <v>6617</v>
      </c>
      <c r="I613" s="3"/>
      <c r="J613" s="3" t="s">
        <v>4</v>
      </c>
      <c r="K613" s="3" t="s">
        <v>4</v>
      </c>
      <c r="L613" s="3" t="s">
        <v>705</v>
      </c>
      <c r="M613" s="3" t="s">
        <v>4</v>
      </c>
      <c r="N613" s="3"/>
      <c r="O613" s="3" t="s">
        <v>4</v>
      </c>
      <c r="P613" s="3" t="s">
        <v>4</v>
      </c>
      <c r="Q613" s="3" t="s">
        <v>4</v>
      </c>
      <c r="R613" s="3" t="s">
        <v>4</v>
      </c>
      <c r="S613" s="3" t="s">
        <v>4</v>
      </c>
      <c r="T613" s="3" t="s">
        <v>4</v>
      </c>
      <c r="U613" s="3" t="s">
        <v>4</v>
      </c>
      <c r="V613" s="3" t="s">
        <v>4</v>
      </c>
      <c r="W613" s="3" t="s">
        <v>4</v>
      </c>
      <c r="X613" s="3" t="s">
        <v>4</v>
      </c>
      <c r="Y613" s="3" t="s">
        <v>4</v>
      </c>
      <c r="Z613" s="3" t="s">
        <v>4</v>
      </c>
      <c r="AA613" s="3" t="s">
        <v>4</v>
      </c>
      <c r="AB613" s="3" t="s">
        <v>4</v>
      </c>
      <c r="AC613" s="3" t="s">
        <v>4</v>
      </c>
      <c r="AD613" s="3" t="s">
        <v>4</v>
      </c>
      <c r="AE613" s="3" t="s">
        <v>4</v>
      </c>
      <c r="AF613" s="3" t="s">
        <v>4</v>
      </c>
      <c r="AG613" s="3" t="s">
        <v>4</v>
      </c>
      <c r="AH613" s="3" t="s">
        <v>4</v>
      </c>
      <c r="AI613" s="3" t="s">
        <v>4</v>
      </c>
      <c r="AJ613" s="3" t="s">
        <v>4</v>
      </c>
      <c r="AK613" s="3" t="s">
        <v>4</v>
      </c>
      <c r="AL613" s="3" t="s">
        <v>4</v>
      </c>
      <c r="AM613" s="3" t="s">
        <v>4</v>
      </c>
      <c r="AN613" s="3" t="s">
        <v>4</v>
      </c>
      <c r="AO613" s="3" t="s">
        <v>4</v>
      </c>
      <c r="AP613" s="3" t="s">
        <v>4</v>
      </c>
      <c r="AQ613" s="3" t="s">
        <v>4</v>
      </c>
      <c r="AR613" s="3" t="s">
        <v>4</v>
      </c>
      <c r="AS613" s="3" t="s">
        <v>4</v>
      </c>
      <c r="AT613" s="3" t="s">
        <v>4</v>
      </c>
      <c r="AU613" s="3" t="s">
        <v>4</v>
      </c>
      <c r="AV613" s="3" t="s">
        <v>4</v>
      </c>
      <c r="AW613" s="3" t="s">
        <v>4</v>
      </c>
      <c r="AX613" s="3" t="s">
        <v>4</v>
      </c>
      <c r="AY613" s="3" t="s">
        <v>4</v>
      </c>
      <c r="AZ613" s="3" t="s">
        <v>4</v>
      </c>
      <c r="BA613" s="3" t="s">
        <v>4</v>
      </c>
      <c r="BB613" s="3" t="s">
        <v>4</v>
      </c>
    </row>
    <row r="614" spans="1:54" ht="129.6" x14ac:dyDescent="0.3">
      <c r="A614" s="3" t="s">
        <v>661</v>
      </c>
      <c r="B614" s="3" t="s">
        <v>2280</v>
      </c>
      <c r="C614" s="3" t="s">
        <v>6618</v>
      </c>
      <c r="D614" s="3" t="s">
        <v>1657</v>
      </c>
      <c r="E614" s="3">
        <v>101</v>
      </c>
      <c r="F614" s="3" t="s">
        <v>37830</v>
      </c>
      <c r="G614" s="3" t="s">
        <v>752</v>
      </c>
      <c r="H614" s="3" t="s">
        <v>6619</v>
      </c>
      <c r="I614" s="3" t="s">
        <v>2475</v>
      </c>
      <c r="J614" s="3" t="s">
        <v>697</v>
      </c>
      <c r="K614" s="3" t="s">
        <v>4</v>
      </c>
      <c r="L614" s="3" t="s">
        <v>697</v>
      </c>
      <c r="N614" s="3"/>
      <c r="O614" s="3" t="s">
        <v>712</v>
      </c>
      <c r="P614" s="3"/>
      <c r="Q614" s="3" t="s">
        <v>730</v>
      </c>
      <c r="R614" s="3"/>
      <c r="S614" s="3" t="s">
        <v>728</v>
      </c>
      <c r="T614" s="3"/>
      <c r="U614" s="3" t="s">
        <v>729</v>
      </c>
      <c r="W614" s="3" t="s">
        <v>729</v>
      </c>
      <c r="Y614" s="3" t="s">
        <v>700</v>
      </c>
      <c r="Z614" s="3" t="s">
        <v>6620</v>
      </c>
      <c r="AA614" s="3" t="s">
        <v>698</v>
      </c>
      <c r="AC614" s="3" t="s">
        <v>699</v>
      </c>
      <c r="AE614" s="3" t="s">
        <v>728</v>
      </c>
      <c r="AG614" s="3" t="s">
        <v>729</v>
      </c>
      <c r="AI614" s="3" t="s">
        <v>728</v>
      </c>
      <c r="AK614" s="3" t="s">
        <v>728</v>
      </c>
      <c r="AM614" s="3" t="s">
        <v>700</v>
      </c>
      <c r="AO614" s="3" t="s">
        <v>729</v>
      </c>
      <c r="AQ614" s="3" t="s">
        <v>728</v>
      </c>
      <c r="AS614" s="3" t="s">
        <v>699</v>
      </c>
      <c r="AU614" s="3" t="s">
        <v>698</v>
      </c>
      <c r="AW614" s="3" t="s">
        <v>700</v>
      </c>
      <c r="AY614" s="3" t="s">
        <v>698</v>
      </c>
      <c r="BA614" s="3" t="s">
        <v>729</v>
      </c>
      <c r="BB614" s="3" t="s">
        <v>6621</v>
      </c>
    </row>
    <row r="615" spans="1:54" ht="244.8" x14ac:dyDescent="0.3">
      <c r="A615" s="3" t="s">
        <v>661</v>
      </c>
      <c r="B615" s="3" t="s">
        <v>6622</v>
      </c>
      <c r="C615" s="3" t="s">
        <v>6623</v>
      </c>
      <c r="D615" s="3" t="s">
        <v>1657</v>
      </c>
      <c r="E615" s="3">
        <v>102</v>
      </c>
      <c r="F615" s="3" t="s">
        <v>37835</v>
      </c>
      <c r="G615" s="3" t="s">
        <v>752</v>
      </c>
      <c r="H615" s="3" t="s">
        <v>6624</v>
      </c>
      <c r="I615" s="3"/>
      <c r="J615" s="3" t="s">
        <v>697</v>
      </c>
      <c r="K615" s="3" t="s">
        <v>4</v>
      </c>
      <c r="L615" s="3" t="s">
        <v>697</v>
      </c>
      <c r="M615" s="3" t="s">
        <v>6625</v>
      </c>
      <c r="N615" s="3"/>
      <c r="O615" s="3" t="s">
        <v>698</v>
      </c>
      <c r="P615" s="3" t="s">
        <v>6626</v>
      </c>
      <c r="Q615" s="3" t="s">
        <v>729</v>
      </c>
      <c r="R615" s="3" t="s">
        <v>6627</v>
      </c>
      <c r="S615" s="3" t="s">
        <v>729</v>
      </c>
      <c r="T615" s="3" t="s">
        <v>6628</v>
      </c>
      <c r="U615" s="3" t="s">
        <v>729</v>
      </c>
      <c r="V615" s="3" t="s">
        <v>6629</v>
      </c>
      <c r="W615" s="3" t="s">
        <v>730</v>
      </c>
      <c r="X615" s="3" t="s">
        <v>6630</v>
      </c>
      <c r="Y615" s="3" t="s">
        <v>699</v>
      </c>
      <c r="Z615" s="3" t="s">
        <v>6631</v>
      </c>
      <c r="AA615" s="3" t="s">
        <v>698</v>
      </c>
      <c r="AB615" s="3" t="s">
        <v>6632</v>
      </c>
      <c r="AC615" s="3" t="s">
        <v>699</v>
      </c>
      <c r="AD615" s="3" t="s">
        <v>6633</v>
      </c>
      <c r="AE615" s="3" t="s">
        <v>728</v>
      </c>
      <c r="AF615" s="3" t="s">
        <v>6634</v>
      </c>
      <c r="AG615" s="3" t="s">
        <v>700</v>
      </c>
      <c r="AH615" s="3" t="s">
        <v>6635</v>
      </c>
      <c r="AI615" s="3" t="s">
        <v>786</v>
      </c>
      <c r="AJ615" s="3" t="s">
        <v>36629</v>
      </c>
      <c r="AK615" s="3" t="s">
        <v>699</v>
      </c>
      <c r="AL615" s="3" t="s">
        <v>6636</v>
      </c>
      <c r="AM615" s="3" t="s">
        <v>727</v>
      </c>
      <c r="AN615" s="3" t="s">
        <v>6637</v>
      </c>
      <c r="AO615" s="3" t="s">
        <v>727</v>
      </c>
      <c r="AP615" s="3" t="s">
        <v>6638</v>
      </c>
      <c r="AQ615" s="3" t="s">
        <v>728</v>
      </c>
      <c r="AR615" s="3" t="s">
        <v>6639</v>
      </c>
      <c r="AS615" s="3" t="s">
        <v>728</v>
      </c>
      <c r="AT615" s="3" t="s">
        <v>6640</v>
      </c>
      <c r="AU615" s="3" t="s">
        <v>790</v>
      </c>
      <c r="AV615" s="3" t="s">
        <v>6641</v>
      </c>
      <c r="AW615" s="3" t="s">
        <v>790</v>
      </c>
      <c r="AX615" s="3" t="s">
        <v>6642</v>
      </c>
      <c r="AY615" s="3" t="s">
        <v>1132</v>
      </c>
      <c r="AZ615" s="3" t="s">
        <v>6643</v>
      </c>
      <c r="BA615" s="3" t="s">
        <v>790</v>
      </c>
      <c r="BB615" s="3" t="s">
        <v>6644</v>
      </c>
    </row>
    <row r="616" spans="1:54" ht="28.8" x14ac:dyDescent="0.3">
      <c r="A616" s="3" t="s">
        <v>661</v>
      </c>
      <c r="B616" s="3" t="s">
        <v>6645</v>
      </c>
      <c r="C616" s="3" t="s">
        <v>6646</v>
      </c>
      <c r="D616" s="3" t="s">
        <v>1657</v>
      </c>
      <c r="E616" s="3">
        <v>103</v>
      </c>
      <c r="F616" s="3" t="s">
        <v>37832</v>
      </c>
      <c r="G616" s="3" t="s">
        <v>694</v>
      </c>
      <c r="H616" s="3" t="s">
        <v>6647</v>
      </c>
      <c r="I616" s="3"/>
      <c r="J616" s="3" t="s">
        <v>4</v>
      </c>
      <c r="K616" s="3" t="s">
        <v>4</v>
      </c>
      <c r="L616" s="3" t="s">
        <v>697</v>
      </c>
      <c r="M616" s="3" t="s">
        <v>4</v>
      </c>
      <c r="N616" s="3"/>
      <c r="O616" s="3" t="s">
        <v>4</v>
      </c>
      <c r="P616" s="3" t="s">
        <v>4</v>
      </c>
      <c r="Q616" s="3" t="s">
        <v>4</v>
      </c>
      <c r="R616" s="3" t="s">
        <v>4</v>
      </c>
      <c r="S616" s="3" t="s">
        <v>4</v>
      </c>
      <c r="T616" s="3" t="s">
        <v>4</v>
      </c>
      <c r="U616" s="3" t="s">
        <v>4</v>
      </c>
      <c r="V616" s="3" t="s">
        <v>4</v>
      </c>
      <c r="W616" s="3" t="s">
        <v>4</v>
      </c>
      <c r="X616" s="3" t="s">
        <v>4</v>
      </c>
      <c r="Y616" s="3" t="s">
        <v>4</v>
      </c>
      <c r="Z616" s="3" t="s">
        <v>4</v>
      </c>
      <c r="AA616" s="3" t="s">
        <v>4</v>
      </c>
      <c r="AB616" s="3" t="s">
        <v>4</v>
      </c>
      <c r="AC616" s="3" t="s">
        <v>4</v>
      </c>
      <c r="AD616" s="3" t="s">
        <v>4</v>
      </c>
      <c r="AE616" s="3" t="s">
        <v>4</v>
      </c>
      <c r="AF616" s="3" t="s">
        <v>4</v>
      </c>
      <c r="AG616" s="3" t="s">
        <v>4</v>
      </c>
      <c r="AH616" s="3" t="s">
        <v>4</v>
      </c>
      <c r="AI616" s="3" t="s">
        <v>4</v>
      </c>
      <c r="AJ616" s="3" t="s">
        <v>4</v>
      </c>
      <c r="AK616" s="3" t="s">
        <v>4</v>
      </c>
      <c r="AL616" s="3" t="s">
        <v>4</v>
      </c>
      <c r="AM616" s="3" t="s">
        <v>4</v>
      </c>
      <c r="AN616" s="3" t="s">
        <v>4</v>
      </c>
      <c r="AO616" s="3" t="s">
        <v>4</v>
      </c>
      <c r="AP616" s="3" t="s">
        <v>4</v>
      </c>
      <c r="AQ616" s="3" t="s">
        <v>4</v>
      </c>
      <c r="AR616" s="3" t="s">
        <v>4</v>
      </c>
      <c r="AS616" s="3" t="s">
        <v>4</v>
      </c>
      <c r="AT616" s="3" t="s">
        <v>4</v>
      </c>
      <c r="AU616" s="3" t="s">
        <v>4</v>
      </c>
      <c r="AV616" s="3" t="s">
        <v>4</v>
      </c>
      <c r="AW616" s="3" t="s">
        <v>4</v>
      </c>
      <c r="AX616" s="3" t="s">
        <v>4</v>
      </c>
      <c r="AY616" s="3" t="s">
        <v>4</v>
      </c>
      <c r="AZ616" s="3" t="s">
        <v>4</v>
      </c>
      <c r="BA616" s="3" t="s">
        <v>4</v>
      </c>
      <c r="BB616" s="3" t="s">
        <v>4</v>
      </c>
    </row>
    <row r="617" spans="1:54" ht="57.6" x14ac:dyDescent="0.3">
      <c r="A617" s="3" t="s">
        <v>661</v>
      </c>
      <c r="B617" s="3" t="s">
        <v>6648</v>
      </c>
      <c r="C617" s="3" t="s">
        <v>6649</v>
      </c>
      <c r="D617" s="3" t="s">
        <v>1657</v>
      </c>
      <c r="E617" s="3">
        <v>104</v>
      </c>
      <c r="F617" s="3" t="s">
        <v>37878</v>
      </c>
      <c r="G617" s="3" t="s">
        <v>752</v>
      </c>
      <c r="H617" s="3" t="s">
        <v>6650</v>
      </c>
      <c r="I617" s="3"/>
      <c r="J617" s="3" t="s">
        <v>697</v>
      </c>
      <c r="K617" s="3" t="s">
        <v>4</v>
      </c>
      <c r="L617" s="3" t="s">
        <v>705</v>
      </c>
      <c r="M617" s="3" t="s">
        <v>6651</v>
      </c>
      <c r="N617" s="3"/>
      <c r="O617" s="3" t="s">
        <v>700</v>
      </c>
      <c r="P617" s="3"/>
      <c r="Q617" s="3" t="s">
        <v>698</v>
      </c>
      <c r="R617" s="3"/>
      <c r="S617" s="3" t="s">
        <v>699</v>
      </c>
      <c r="T617" s="3"/>
      <c r="U617" s="3" t="s">
        <v>699</v>
      </c>
      <c r="W617" s="3" t="s">
        <v>698</v>
      </c>
      <c r="Y617" s="3" t="s">
        <v>700</v>
      </c>
      <c r="Z617" s="3" t="s">
        <v>6652</v>
      </c>
      <c r="AA617" s="3" t="s">
        <v>698</v>
      </c>
      <c r="AC617" s="3" t="s">
        <v>699</v>
      </c>
      <c r="AE617" s="3" t="s">
        <v>700</v>
      </c>
      <c r="AF617" s="3" t="s">
        <v>6653</v>
      </c>
      <c r="AG617" s="3" t="s">
        <v>699</v>
      </c>
      <c r="AI617" s="3" t="s">
        <v>699</v>
      </c>
      <c r="AK617" s="3" t="s">
        <v>700</v>
      </c>
      <c r="AM617" s="3" t="s">
        <v>700</v>
      </c>
      <c r="AO617" s="3" t="s">
        <v>700</v>
      </c>
      <c r="AQ617" s="3" t="s">
        <v>699</v>
      </c>
      <c r="AS617" s="3" t="s">
        <v>728</v>
      </c>
      <c r="AU617" s="3" t="s">
        <v>698</v>
      </c>
      <c r="AW617" s="3" t="s">
        <v>700</v>
      </c>
      <c r="AY617" s="3" t="s">
        <v>698</v>
      </c>
      <c r="BA617" s="3" t="s">
        <v>699</v>
      </c>
    </row>
    <row r="618" spans="1:54" ht="244.8" x14ac:dyDescent="0.3">
      <c r="A618" s="3" t="s">
        <v>661</v>
      </c>
      <c r="B618" s="3" t="s">
        <v>6654</v>
      </c>
      <c r="C618" s="3" t="s">
        <v>6655</v>
      </c>
      <c r="D618" s="3" t="s">
        <v>1657</v>
      </c>
      <c r="E618" s="3">
        <v>105</v>
      </c>
      <c r="F618" s="3" t="s">
        <v>37856</v>
      </c>
      <c r="G618" s="3" t="s">
        <v>752</v>
      </c>
      <c r="H618" s="3" t="s">
        <v>6656</v>
      </c>
      <c r="I618" s="3" t="s">
        <v>6657</v>
      </c>
      <c r="J618" s="3" t="s">
        <v>697</v>
      </c>
      <c r="K618" s="3" t="s">
        <v>705</v>
      </c>
      <c r="L618" s="3" t="s">
        <v>705</v>
      </c>
      <c r="M618" s="3" t="s">
        <v>6658</v>
      </c>
      <c r="N618" s="3"/>
      <c r="O618" s="3" t="s">
        <v>699</v>
      </c>
      <c r="P618" s="3" t="s">
        <v>6659</v>
      </c>
      <c r="Q618" s="3" t="s">
        <v>730</v>
      </c>
      <c r="R618" s="3" t="s">
        <v>6660</v>
      </c>
      <c r="S618" s="3" t="s">
        <v>728</v>
      </c>
      <c r="T618" s="3" t="s">
        <v>6661</v>
      </c>
      <c r="U618" s="3" t="s">
        <v>699</v>
      </c>
      <c r="W618" s="3" t="s">
        <v>790</v>
      </c>
      <c r="X618" s="3" t="s">
        <v>6662</v>
      </c>
      <c r="Y618" s="3" t="s">
        <v>700</v>
      </c>
      <c r="Z618" s="3" t="s">
        <v>6663</v>
      </c>
      <c r="AA618" s="3" t="s">
        <v>730</v>
      </c>
      <c r="AB618" s="3" t="s">
        <v>6664</v>
      </c>
      <c r="AC618" s="3" t="s">
        <v>699</v>
      </c>
      <c r="AE618" s="3" t="s">
        <v>698</v>
      </c>
      <c r="AG618" s="3" t="s">
        <v>729</v>
      </c>
      <c r="AH618" s="3" t="s">
        <v>6665</v>
      </c>
      <c r="AI618" s="3" t="s">
        <v>698</v>
      </c>
      <c r="AJ618" s="3" t="s">
        <v>36630</v>
      </c>
      <c r="AK618" s="3" t="s">
        <v>700</v>
      </c>
      <c r="AL618" s="3" t="s">
        <v>6666</v>
      </c>
      <c r="AM618" s="3" t="s">
        <v>700</v>
      </c>
      <c r="AO618" s="3" t="s">
        <v>698</v>
      </c>
      <c r="AQ618" s="3" t="s">
        <v>700</v>
      </c>
      <c r="AR618" s="3" t="s">
        <v>6667</v>
      </c>
      <c r="AS618" s="3" t="s">
        <v>699</v>
      </c>
      <c r="AT618" s="3" t="s">
        <v>6668</v>
      </c>
      <c r="AU618" s="3" t="s">
        <v>731</v>
      </c>
      <c r="AV618" s="3" t="s">
        <v>6669</v>
      </c>
      <c r="AW618" s="3" t="s">
        <v>728</v>
      </c>
      <c r="AX618" s="3" t="s">
        <v>6670</v>
      </c>
      <c r="AY618" s="3" t="s">
        <v>698</v>
      </c>
      <c r="BA618" s="3" t="s">
        <v>700</v>
      </c>
    </row>
    <row r="619" spans="1:54" ht="57.6" x14ac:dyDescent="0.3">
      <c r="A619" s="3" t="s">
        <v>661</v>
      </c>
      <c r="B619" s="3" t="s">
        <v>6671</v>
      </c>
      <c r="C619" s="3" t="s">
        <v>6672</v>
      </c>
      <c r="D619" s="3" t="s">
        <v>1657</v>
      </c>
      <c r="E619" s="3">
        <v>106</v>
      </c>
      <c r="F619" s="3" t="s">
        <v>37820</v>
      </c>
      <c r="G619" s="3" t="s">
        <v>752</v>
      </c>
      <c r="H619" s="3" t="s">
        <v>6673</v>
      </c>
      <c r="I619" s="3" t="s">
        <v>6674</v>
      </c>
      <c r="J619" s="3" t="s">
        <v>697</v>
      </c>
      <c r="K619" s="3" t="s">
        <v>4</v>
      </c>
      <c r="L619" s="3" t="s">
        <v>697</v>
      </c>
      <c r="M619" s="3" t="s">
        <v>6675</v>
      </c>
      <c r="N619" s="3"/>
      <c r="O619" s="3" t="s">
        <v>727</v>
      </c>
      <c r="P619" s="3"/>
      <c r="Q619" s="3" t="s">
        <v>699</v>
      </c>
      <c r="R619" s="3"/>
      <c r="S619" s="3" t="s">
        <v>699</v>
      </c>
      <c r="T619" s="3"/>
      <c r="U619" s="3" t="s">
        <v>699</v>
      </c>
      <c r="V619" s="3" t="s">
        <v>6676</v>
      </c>
      <c r="W619" s="3" t="s">
        <v>700</v>
      </c>
      <c r="X619" s="3" t="s">
        <v>6677</v>
      </c>
      <c r="Y619" s="3" t="s">
        <v>727</v>
      </c>
      <c r="AA619" s="3" t="s">
        <v>698</v>
      </c>
      <c r="AC619" s="3" t="s">
        <v>699</v>
      </c>
      <c r="AE619" s="3" t="s">
        <v>698</v>
      </c>
      <c r="AG619" s="3" t="s">
        <v>786</v>
      </c>
      <c r="AH619" s="3" t="s">
        <v>6678</v>
      </c>
      <c r="AI619" s="3" t="s">
        <v>699</v>
      </c>
      <c r="AK619" s="3" t="s">
        <v>786</v>
      </c>
      <c r="AM619" s="3" t="s">
        <v>700</v>
      </c>
      <c r="AO619" s="3" t="s">
        <v>699</v>
      </c>
      <c r="AQ619" s="3" t="s">
        <v>700</v>
      </c>
      <c r="AS619" s="3" t="s">
        <v>699</v>
      </c>
      <c r="AU619" s="3" t="s">
        <v>698</v>
      </c>
      <c r="AW619" s="3" t="s">
        <v>700</v>
      </c>
      <c r="AY619" s="3" t="s">
        <v>698</v>
      </c>
      <c r="BA619" s="3" t="s">
        <v>786</v>
      </c>
    </row>
    <row r="620" spans="1:54" ht="115.2" x14ac:dyDescent="0.3">
      <c r="A620" s="3" t="s">
        <v>661</v>
      </c>
      <c r="B620" s="3" t="s">
        <v>6679</v>
      </c>
      <c r="C620" s="3" t="s">
        <v>3735</v>
      </c>
      <c r="D620" s="3" t="s">
        <v>1657</v>
      </c>
      <c r="E620" s="3">
        <v>107</v>
      </c>
      <c r="F620" s="3" t="s">
        <v>37820</v>
      </c>
      <c r="G620" s="3" t="s">
        <v>752</v>
      </c>
      <c r="H620" s="3" t="s">
        <v>6680</v>
      </c>
      <c r="I620" s="3" t="s">
        <v>6681</v>
      </c>
      <c r="J620" s="3" t="s">
        <v>697</v>
      </c>
      <c r="K620" s="3" t="s">
        <v>4</v>
      </c>
      <c r="L620" s="3" t="s">
        <v>697</v>
      </c>
      <c r="M620" s="3" t="s">
        <v>6682</v>
      </c>
      <c r="N620" s="3"/>
      <c r="O620" s="3" t="s">
        <v>700</v>
      </c>
      <c r="P620" s="3" t="s">
        <v>6683</v>
      </c>
      <c r="Q620" s="3" t="s">
        <v>699</v>
      </c>
      <c r="R620" s="3" t="s">
        <v>6684</v>
      </c>
      <c r="S620" s="3" t="s">
        <v>699</v>
      </c>
      <c r="T620" s="3" t="s">
        <v>6685</v>
      </c>
      <c r="U620" s="3" t="s">
        <v>699</v>
      </c>
      <c r="V620" s="3" t="s">
        <v>6686</v>
      </c>
      <c r="W620" s="3" t="s">
        <v>700</v>
      </c>
      <c r="X620" s="3" t="s">
        <v>6687</v>
      </c>
      <c r="Y620" s="3" t="s">
        <v>700</v>
      </c>
      <c r="Z620" s="3" t="s">
        <v>6688</v>
      </c>
      <c r="AA620" s="3" t="s">
        <v>700</v>
      </c>
      <c r="AB620" s="3" t="s">
        <v>6689</v>
      </c>
      <c r="AC620" s="3" t="s">
        <v>699</v>
      </c>
      <c r="AD620" s="3" t="s">
        <v>6690</v>
      </c>
      <c r="AE620" s="3" t="s">
        <v>700</v>
      </c>
      <c r="AF620" s="3" t="s">
        <v>6691</v>
      </c>
      <c r="AG620" s="3" t="s">
        <v>699</v>
      </c>
      <c r="AH620" s="3" t="s">
        <v>6692</v>
      </c>
      <c r="AI620" s="3" t="s">
        <v>699</v>
      </c>
      <c r="AJ620" s="3" t="s">
        <v>36631</v>
      </c>
      <c r="AK620" s="3" t="s">
        <v>699</v>
      </c>
      <c r="AL620" s="3" t="s">
        <v>6693</v>
      </c>
      <c r="AM620" s="3" t="s">
        <v>700</v>
      </c>
      <c r="AN620" s="3" t="s">
        <v>6694</v>
      </c>
      <c r="AO620" s="3" t="s">
        <v>699</v>
      </c>
      <c r="AP620" s="3" t="s">
        <v>6695</v>
      </c>
      <c r="AQ620" s="3" t="s">
        <v>700</v>
      </c>
      <c r="AR620" s="3" t="s">
        <v>6696</v>
      </c>
      <c r="AS620" s="3" t="s">
        <v>700</v>
      </c>
      <c r="AT620" s="3" t="s">
        <v>6697</v>
      </c>
      <c r="AU620" s="3" t="s">
        <v>699</v>
      </c>
      <c r="AV620" s="3" t="s">
        <v>6698</v>
      </c>
      <c r="AW620" s="3" t="s">
        <v>700</v>
      </c>
      <c r="AX620" s="3" t="s">
        <v>6699</v>
      </c>
      <c r="AY620" s="3" t="s">
        <v>698</v>
      </c>
      <c r="AZ620" s="3" t="s">
        <v>6700</v>
      </c>
      <c r="BA620" s="3" t="s">
        <v>699</v>
      </c>
      <c r="BB620" s="3" t="s">
        <v>6701</v>
      </c>
    </row>
    <row r="621" spans="1:54" ht="331.2" x14ac:dyDescent="0.3">
      <c r="A621" s="3" t="s">
        <v>661</v>
      </c>
      <c r="B621" s="3" t="s">
        <v>6702</v>
      </c>
      <c r="C621" s="3" t="s">
        <v>6703</v>
      </c>
      <c r="D621" s="3" t="s">
        <v>1657</v>
      </c>
      <c r="E621" s="3">
        <v>108</v>
      </c>
      <c r="F621" s="3" t="s">
        <v>37820</v>
      </c>
      <c r="G621" s="3" t="s">
        <v>694</v>
      </c>
      <c r="H621" s="3" t="s">
        <v>6704</v>
      </c>
      <c r="I621" s="3" t="s">
        <v>6705</v>
      </c>
      <c r="J621" s="3" t="s">
        <v>697</v>
      </c>
      <c r="K621" s="3" t="s">
        <v>4</v>
      </c>
      <c r="L621" s="3" t="s">
        <v>697</v>
      </c>
      <c r="M621" s="3" t="s">
        <v>6706</v>
      </c>
      <c r="N621" s="3"/>
      <c r="O621" s="3" t="s">
        <v>728</v>
      </c>
      <c r="P621" s="3" t="s">
        <v>6707</v>
      </c>
      <c r="Q621" s="3" t="s">
        <v>730</v>
      </c>
      <c r="R621" s="3" t="s">
        <v>6708</v>
      </c>
      <c r="S621" s="3" t="s">
        <v>728</v>
      </c>
      <c r="T621" s="3" t="s">
        <v>6709</v>
      </c>
      <c r="U621" s="3" t="s">
        <v>729</v>
      </c>
      <c r="V621" s="3" t="s">
        <v>6710</v>
      </c>
      <c r="W621" s="3" t="s">
        <v>730</v>
      </c>
      <c r="X621" s="3" t="s">
        <v>6711</v>
      </c>
      <c r="Y621" s="3" t="s">
        <v>729</v>
      </c>
      <c r="Z621" s="3" t="s">
        <v>6712</v>
      </c>
      <c r="AA621" s="3" t="s">
        <v>730</v>
      </c>
      <c r="AB621" s="3" t="s">
        <v>6713</v>
      </c>
      <c r="AC621" s="3" t="s">
        <v>699</v>
      </c>
      <c r="AE621" s="3" t="s">
        <v>730</v>
      </c>
      <c r="AF621" s="3" t="s">
        <v>6714</v>
      </c>
      <c r="AG621" s="3" t="s">
        <v>729</v>
      </c>
      <c r="AH621" s="3" t="s">
        <v>6715</v>
      </c>
      <c r="AI621" s="3" t="s">
        <v>699</v>
      </c>
      <c r="AJ621" s="3" t="s">
        <v>36632</v>
      </c>
      <c r="AK621" s="3" t="s">
        <v>729</v>
      </c>
      <c r="AL621" s="3" t="s">
        <v>6716</v>
      </c>
      <c r="AM621" s="3" t="s">
        <v>729</v>
      </c>
      <c r="AN621" s="3" t="s">
        <v>6717</v>
      </c>
      <c r="AO621" s="3" t="s">
        <v>700</v>
      </c>
      <c r="AP621" s="3" t="s">
        <v>6718</v>
      </c>
      <c r="AQ621" s="3" t="s">
        <v>699</v>
      </c>
      <c r="AR621" s="3" t="s">
        <v>6719</v>
      </c>
      <c r="AS621" s="3" t="s">
        <v>729</v>
      </c>
      <c r="AT621" s="3" t="s">
        <v>6720</v>
      </c>
      <c r="AU621" s="3" t="s">
        <v>698</v>
      </c>
      <c r="AW621" s="3" t="s">
        <v>728</v>
      </c>
      <c r="AX621" s="3" t="s">
        <v>6721</v>
      </c>
      <c r="AY621" s="3" t="s">
        <v>729</v>
      </c>
      <c r="AZ621" s="3" t="s">
        <v>6722</v>
      </c>
      <c r="BA621" s="3" t="s">
        <v>699</v>
      </c>
      <c r="BB621" s="3" t="s">
        <v>6723</v>
      </c>
    </row>
    <row r="622" spans="1:54" ht="244.8" x14ac:dyDescent="0.3">
      <c r="A622" s="3" t="s">
        <v>661</v>
      </c>
      <c r="B622" s="3" t="s">
        <v>6724</v>
      </c>
      <c r="C622" s="3" t="s">
        <v>6725</v>
      </c>
      <c r="D622" s="3" t="s">
        <v>1657</v>
      </c>
      <c r="E622" s="3">
        <v>109</v>
      </c>
      <c r="F622" s="3" t="s">
        <v>37836</v>
      </c>
      <c r="G622" s="3" t="s">
        <v>752</v>
      </c>
      <c r="H622" s="3" t="s">
        <v>5014</v>
      </c>
      <c r="I622" s="3" t="s">
        <v>6726</v>
      </c>
      <c r="J622" s="3" t="s">
        <v>697</v>
      </c>
      <c r="K622" s="3" t="s">
        <v>4</v>
      </c>
      <c r="L622" s="3" t="s">
        <v>697</v>
      </c>
      <c r="M622" s="3" t="s">
        <v>6727</v>
      </c>
      <c r="N622" s="3"/>
      <c r="O622" s="3" t="s">
        <v>700</v>
      </c>
      <c r="P622" s="3" t="s">
        <v>6728</v>
      </c>
      <c r="Q622" s="3" t="s">
        <v>699</v>
      </c>
      <c r="R622" s="3" t="s">
        <v>6729</v>
      </c>
      <c r="S622" s="3" t="s">
        <v>699</v>
      </c>
      <c r="T622" s="3" t="s">
        <v>6730</v>
      </c>
      <c r="U622" s="3" t="s">
        <v>699</v>
      </c>
      <c r="W622" s="3" t="s">
        <v>699</v>
      </c>
      <c r="Y622" s="3" t="s">
        <v>700</v>
      </c>
      <c r="AA622" s="3" t="s">
        <v>698</v>
      </c>
      <c r="AB622" s="3" t="s">
        <v>6731</v>
      </c>
      <c r="AC622" s="3" t="s">
        <v>699</v>
      </c>
      <c r="AD622" s="3" t="s">
        <v>6732</v>
      </c>
      <c r="AE622" s="3" t="s">
        <v>700</v>
      </c>
      <c r="AG622" s="3" t="s">
        <v>699</v>
      </c>
      <c r="AH622" s="3" t="s">
        <v>6733</v>
      </c>
      <c r="AI622" s="3" t="s">
        <v>698</v>
      </c>
      <c r="AJ622" s="3" t="s">
        <v>36633</v>
      </c>
      <c r="AK622" s="3" t="s">
        <v>700</v>
      </c>
      <c r="AL622" s="3" t="s">
        <v>6734</v>
      </c>
      <c r="AM622" s="3" t="s">
        <v>700</v>
      </c>
      <c r="AO622" s="3" t="s">
        <v>698</v>
      </c>
      <c r="AP622" s="3" t="s">
        <v>6735</v>
      </c>
      <c r="AQ622" s="3" t="s">
        <v>699</v>
      </c>
      <c r="AR622" s="3" t="s">
        <v>6736</v>
      </c>
      <c r="AS622" s="3" t="s">
        <v>699</v>
      </c>
      <c r="AT622" s="3" t="s">
        <v>6737</v>
      </c>
      <c r="AU622" s="3" t="s">
        <v>790</v>
      </c>
      <c r="AW622" s="3" t="s">
        <v>700</v>
      </c>
      <c r="AX622" s="3" t="s">
        <v>6738</v>
      </c>
      <c r="AY622" s="3" t="s">
        <v>712</v>
      </c>
      <c r="BA622" s="3" t="s">
        <v>699</v>
      </c>
      <c r="BB622" s="3" t="s">
        <v>6739</v>
      </c>
    </row>
    <row r="623" spans="1:54" ht="259.2" x14ac:dyDescent="0.3">
      <c r="A623" s="3" t="s">
        <v>661</v>
      </c>
      <c r="B623" s="3" t="s">
        <v>6740</v>
      </c>
      <c r="C623" s="3" t="s">
        <v>6741</v>
      </c>
      <c r="D623" s="3" t="s">
        <v>1657</v>
      </c>
      <c r="E623" s="3">
        <v>110</v>
      </c>
      <c r="F623" s="3" t="s">
        <v>37871</v>
      </c>
      <c r="G623" s="3" t="s">
        <v>752</v>
      </c>
      <c r="H623" s="3" t="s">
        <v>6742</v>
      </c>
      <c r="I623" s="3" t="s">
        <v>6743</v>
      </c>
      <c r="J623" s="3" t="s">
        <v>697</v>
      </c>
      <c r="K623" s="3" t="s">
        <v>4</v>
      </c>
      <c r="L623" s="3" t="s">
        <v>697</v>
      </c>
      <c r="M623" s="3" t="s">
        <v>6744</v>
      </c>
      <c r="N623" s="3"/>
      <c r="O623" s="3" t="s">
        <v>698</v>
      </c>
      <c r="P623" s="3"/>
      <c r="Q623" s="3" t="s">
        <v>699</v>
      </c>
      <c r="R623" s="3" t="s">
        <v>6745</v>
      </c>
      <c r="S623" s="3" t="s">
        <v>699</v>
      </c>
      <c r="T623" s="3" t="s">
        <v>6746</v>
      </c>
      <c r="U623" s="3" t="s">
        <v>699</v>
      </c>
      <c r="V623" s="3" t="s">
        <v>6747</v>
      </c>
      <c r="W623" s="3" t="s">
        <v>698</v>
      </c>
      <c r="X623" s="3" t="s">
        <v>6748</v>
      </c>
      <c r="Y623" s="3" t="s">
        <v>700</v>
      </c>
      <c r="Z623" s="3" t="s">
        <v>6749</v>
      </c>
      <c r="AA623" s="3" t="s">
        <v>699</v>
      </c>
      <c r="AB623" s="3" t="s">
        <v>6750</v>
      </c>
      <c r="AC623" s="3" t="s">
        <v>699</v>
      </c>
      <c r="AD623" s="3" t="s">
        <v>6751</v>
      </c>
      <c r="AE623" s="3" t="s">
        <v>698</v>
      </c>
      <c r="AF623" s="3" t="s">
        <v>6752</v>
      </c>
      <c r="AG623" s="3" t="s">
        <v>699</v>
      </c>
      <c r="AH623" s="3" t="s">
        <v>6753</v>
      </c>
      <c r="AI623" s="3" t="s">
        <v>699</v>
      </c>
      <c r="AJ623" s="3" t="s">
        <v>36634</v>
      </c>
      <c r="AK623" s="3" t="s">
        <v>700</v>
      </c>
      <c r="AL623" s="3" t="s">
        <v>6754</v>
      </c>
      <c r="AM623" s="3" t="s">
        <v>700</v>
      </c>
      <c r="AN623" s="3" t="s">
        <v>6755</v>
      </c>
      <c r="AO623" s="3" t="s">
        <v>699</v>
      </c>
      <c r="AP623" s="3" t="s">
        <v>6756</v>
      </c>
      <c r="AQ623" s="3" t="s">
        <v>700</v>
      </c>
      <c r="AR623" s="3" t="s">
        <v>6757</v>
      </c>
      <c r="AS623" s="3" t="s">
        <v>699</v>
      </c>
      <c r="AT623" s="3" t="s">
        <v>6758</v>
      </c>
      <c r="AU623" s="3" t="s">
        <v>712</v>
      </c>
      <c r="AV623" s="3" t="s">
        <v>6759</v>
      </c>
      <c r="AW623" s="3" t="s">
        <v>700</v>
      </c>
      <c r="AX623" s="3" t="s">
        <v>6760</v>
      </c>
      <c r="AY623" s="3" t="s">
        <v>698</v>
      </c>
      <c r="BA623" s="3" t="s">
        <v>698</v>
      </c>
      <c r="BB623" s="3" t="s">
        <v>6761</v>
      </c>
    </row>
    <row r="624" spans="1:54" ht="158.4" x14ac:dyDescent="0.3">
      <c r="A624" s="3" t="s">
        <v>661</v>
      </c>
      <c r="B624" s="3" t="s">
        <v>6762</v>
      </c>
      <c r="C624" s="3" t="s">
        <v>6763</v>
      </c>
      <c r="D624" s="3" t="s">
        <v>1657</v>
      </c>
      <c r="E624" s="3">
        <v>111</v>
      </c>
      <c r="F624" s="3" t="s">
        <v>37822</v>
      </c>
      <c r="G624" s="3" t="s">
        <v>694</v>
      </c>
      <c r="H624" s="3" t="s">
        <v>6742</v>
      </c>
      <c r="I624" s="3" t="s">
        <v>6764</v>
      </c>
      <c r="J624" s="3" t="s">
        <v>697</v>
      </c>
      <c r="K624" s="3" t="s">
        <v>4</v>
      </c>
      <c r="L624" s="3" t="s">
        <v>697</v>
      </c>
      <c r="M624" s="3" t="s">
        <v>6765</v>
      </c>
      <c r="N624" s="3"/>
      <c r="O624" s="3" t="s">
        <v>712</v>
      </c>
      <c r="P624" s="3" t="s">
        <v>6766</v>
      </c>
      <c r="Q624" s="3" t="s">
        <v>699</v>
      </c>
      <c r="R624" s="3" t="s">
        <v>6767</v>
      </c>
      <c r="S624" s="3" t="s">
        <v>790</v>
      </c>
      <c r="T624" s="3" t="s">
        <v>6768</v>
      </c>
      <c r="U624" s="3" t="s">
        <v>698</v>
      </c>
      <c r="W624" s="3" t="s">
        <v>700</v>
      </c>
      <c r="X624" s="3" t="s">
        <v>6769</v>
      </c>
      <c r="Y624" s="3" t="s">
        <v>699</v>
      </c>
      <c r="AA624" s="3" t="s">
        <v>790</v>
      </c>
      <c r="AB624" s="3" t="s">
        <v>6770</v>
      </c>
      <c r="AC624" s="3" t="s">
        <v>700</v>
      </c>
      <c r="AD624" s="3" t="s">
        <v>6771</v>
      </c>
      <c r="AE624" s="3" t="s">
        <v>700</v>
      </c>
      <c r="AF624" s="3" t="s">
        <v>6772</v>
      </c>
      <c r="AG624" s="3" t="s">
        <v>727</v>
      </c>
      <c r="AH624" s="3" t="s">
        <v>6773</v>
      </c>
      <c r="AI624" s="3" t="s">
        <v>699</v>
      </c>
      <c r="AK624" s="3" t="s">
        <v>700</v>
      </c>
      <c r="AL624" s="3" t="s">
        <v>6774</v>
      </c>
      <c r="AM624" s="3" t="s">
        <v>786</v>
      </c>
      <c r="AO624" s="3" t="s">
        <v>699</v>
      </c>
      <c r="AQ624" s="3" t="s">
        <v>727</v>
      </c>
      <c r="AR624" s="3" t="s">
        <v>6775</v>
      </c>
      <c r="AS624" s="3" t="s">
        <v>698</v>
      </c>
      <c r="AT624" s="3" t="s">
        <v>6776</v>
      </c>
      <c r="AU624" s="3" t="s">
        <v>730</v>
      </c>
      <c r="AW624" s="3" t="s">
        <v>700</v>
      </c>
      <c r="AX624" s="3" t="s">
        <v>6777</v>
      </c>
      <c r="AY624" s="3" t="s">
        <v>699</v>
      </c>
      <c r="AZ624" s="3" t="s">
        <v>6778</v>
      </c>
      <c r="BA624" s="3" t="s">
        <v>728</v>
      </c>
      <c r="BB624" s="3" t="s">
        <v>6779</v>
      </c>
    </row>
    <row r="625" spans="1:54" ht="57.6" x14ac:dyDescent="0.3">
      <c r="A625" s="3" t="s">
        <v>661</v>
      </c>
      <c r="B625" s="3" t="s">
        <v>6780</v>
      </c>
      <c r="C625" s="3" t="s">
        <v>2547</v>
      </c>
      <c r="D625" s="3" t="s">
        <v>1657</v>
      </c>
      <c r="E625" s="3">
        <v>112</v>
      </c>
      <c r="F625" s="3" t="s">
        <v>37848</v>
      </c>
      <c r="G625" s="3" t="s">
        <v>752</v>
      </c>
      <c r="H625" s="3" t="s">
        <v>6781</v>
      </c>
      <c r="I625" s="3" t="s">
        <v>6782</v>
      </c>
      <c r="J625" s="3" t="s">
        <v>697</v>
      </c>
      <c r="K625" s="3" t="s">
        <v>4</v>
      </c>
      <c r="L625" s="3" t="s">
        <v>705</v>
      </c>
      <c r="M625" s="3" t="s">
        <v>6783</v>
      </c>
      <c r="N625" s="3"/>
      <c r="O625" s="3" t="s">
        <v>700</v>
      </c>
      <c r="P625" s="3"/>
      <c r="Q625" s="3" t="s">
        <v>698</v>
      </c>
      <c r="R625" s="3"/>
      <c r="S625" s="3" t="s">
        <v>700</v>
      </c>
      <c r="T625" s="3"/>
      <c r="U625" s="3" t="s">
        <v>729</v>
      </c>
      <c r="W625" s="3" t="s">
        <v>729</v>
      </c>
      <c r="Y625" s="3" t="s">
        <v>700</v>
      </c>
      <c r="AA625" s="3" t="s">
        <v>730</v>
      </c>
      <c r="AC625" s="3" t="s">
        <v>699</v>
      </c>
      <c r="AE625" s="3" t="s">
        <v>698</v>
      </c>
      <c r="AG625" s="3" t="s">
        <v>699</v>
      </c>
      <c r="AI625" s="3" t="s">
        <v>698</v>
      </c>
      <c r="AK625" s="3" t="s">
        <v>699</v>
      </c>
      <c r="AM625" s="3" t="s">
        <v>700</v>
      </c>
      <c r="AO625" s="3" t="s">
        <v>699</v>
      </c>
      <c r="AQ625" s="3" t="s">
        <v>698</v>
      </c>
      <c r="AS625" s="3" t="s">
        <v>699</v>
      </c>
      <c r="AU625" s="3" t="s">
        <v>698</v>
      </c>
      <c r="AW625" s="3" t="s">
        <v>700</v>
      </c>
      <c r="AY625" s="3" t="s">
        <v>731</v>
      </c>
      <c r="BA625" s="3" t="s">
        <v>699</v>
      </c>
    </row>
    <row r="626" spans="1:54" ht="43.2" x14ac:dyDescent="0.3">
      <c r="A626" s="3" t="s">
        <v>661</v>
      </c>
      <c r="B626" s="3" t="s">
        <v>6784</v>
      </c>
      <c r="C626" s="3" t="s">
        <v>6785</v>
      </c>
      <c r="D626" s="3" t="s">
        <v>1657</v>
      </c>
      <c r="E626" s="3">
        <v>113</v>
      </c>
      <c r="F626" s="3" t="s">
        <v>37858</v>
      </c>
      <c r="G626" s="3" t="s">
        <v>752</v>
      </c>
      <c r="H626" s="3" t="s">
        <v>6786</v>
      </c>
      <c r="I626" s="3" t="s">
        <v>6787</v>
      </c>
      <c r="J626" s="3" t="s">
        <v>697</v>
      </c>
      <c r="K626" s="3" t="s">
        <v>4</v>
      </c>
      <c r="L626" s="3" t="s">
        <v>697</v>
      </c>
      <c r="M626" s="3" t="s">
        <v>6788</v>
      </c>
      <c r="N626" s="3"/>
      <c r="O626" s="3" t="s">
        <v>698</v>
      </c>
      <c r="P626" s="3"/>
      <c r="Q626" s="3" t="s">
        <v>790</v>
      </c>
      <c r="R626" s="3"/>
      <c r="S626" s="3" t="s">
        <v>729</v>
      </c>
      <c r="T626" s="3"/>
      <c r="U626" s="3" t="s">
        <v>729</v>
      </c>
      <c r="W626" s="3" t="s">
        <v>698</v>
      </c>
      <c r="Y626" s="3" t="s">
        <v>727</v>
      </c>
      <c r="AA626" s="3" t="s">
        <v>698</v>
      </c>
      <c r="AC626" s="3" t="s">
        <v>699</v>
      </c>
      <c r="AE626" s="3" t="s">
        <v>698</v>
      </c>
      <c r="AG626" s="3" t="s">
        <v>729</v>
      </c>
      <c r="AI626" s="3" t="s">
        <v>699</v>
      </c>
      <c r="AK626" s="3" t="s">
        <v>699</v>
      </c>
      <c r="AM626" s="3" t="s">
        <v>700</v>
      </c>
      <c r="AO626" s="3" t="s">
        <v>790</v>
      </c>
      <c r="AQ626" s="3" t="s">
        <v>728</v>
      </c>
      <c r="AS626" s="3" t="s">
        <v>699</v>
      </c>
      <c r="AU626" s="3" t="s">
        <v>698</v>
      </c>
      <c r="AW626" s="3" t="s">
        <v>727</v>
      </c>
      <c r="AY626" s="3" t="s">
        <v>786</v>
      </c>
      <c r="BA626" s="3" t="s">
        <v>700</v>
      </c>
    </row>
    <row r="627" spans="1:54" ht="100.8" x14ac:dyDescent="0.3">
      <c r="A627" s="3" t="s">
        <v>661</v>
      </c>
      <c r="B627" s="3" t="s">
        <v>6789</v>
      </c>
      <c r="C627" s="3" t="s">
        <v>6790</v>
      </c>
      <c r="D627" s="3" t="s">
        <v>1657</v>
      </c>
      <c r="E627" s="3">
        <v>114</v>
      </c>
      <c r="F627" s="3" t="s">
        <v>37849</v>
      </c>
      <c r="G627" s="3" t="s">
        <v>694</v>
      </c>
      <c r="H627" s="3" t="s">
        <v>6791</v>
      </c>
      <c r="I627" s="3" t="s">
        <v>2490</v>
      </c>
      <c r="J627" s="3" t="s">
        <v>697</v>
      </c>
      <c r="K627" s="3" t="s">
        <v>4</v>
      </c>
      <c r="L627" s="3" t="s">
        <v>697</v>
      </c>
      <c r="N627" s="3"/>
      <c r="O627" s="3" t="s">
        <v>700</v>
      </c>
      <c r="P627" s="3" t="s">
        <v>6792</v>
      </c>
      <c r="Q627" s="3" t="s">
        <v>698</v>
      </c>
      <c r="R627" s="3" t="s">
        <v>6793</v>
      </c>
      <c r="S627" s="3" t="s">
        <v>699</v>
      </c>
      <c r="T627" s="3" t="s">
        <v>6794</v>
      </c>
      <c r="U627" s="3" t="s">
        <v>698</v>
      </c>
      <c r="W627" s="3" t="s">
        <v>700</v>
      </c>
      <c r="X627" s="3" t="s">
        <v>6795</v>
      </c>
      <c r="Y627" s="3" t="s">
        <v>699</v>
      </c>
      <c r="Z627" s="3" t="s">
        <v>6796</v>
      </c>
      <c r="AA627" s="3" t="s">
        <v>698</v>
      </c>
      <c r="AC627" s="3" t="s">
        <v>699</v>
      </c>
      <c r="AD627" s="3" t="s">
        <v>6797</v>
      </c>
      <c r="AE627" s="3" t="s">
        <v>698</v>
      </c>
      <c r="AF627" s="3" t="s">
        <v>6798</v>
      </c>
      <c r="AG627" s="3" t="s">
        <v>699</v>
      </c>
      <c r="AH627" s="3" t="s">
        <v>6799</v>
      </c>
      <c r="AI627" s="3" t="s">
        <v>699</v>
      </c>
      <c r="AJ627" s="3" t="s">
        <v>36635</v>
      </c>
      <c r="AK627" s="3" t="s">
        <v>700</v>
      </c>
      <c r="AL627" s="3" t="s">
        <v>6800</v>
      </c>
      <c r="AM627" s="3" t="s">
        <v>700</v>
      </c>
      <c r="AN627" s="3" t="s">
        <v>6801</v>
      </c>
      <c r="AO627" s="3" t="s">
        <v>700</v>
      </c>
      <c r="AP627" s="3" t="s">
        <v>6802</v>
      </c>
      <c r="AQ627" s="3" t="s">
        <v>699</v>
      </c>
      <c r="AS627" s="3" t="s">
        <v>700</v>
      </c>
      <c r="AT627" s="3" t="s">
        <v>6803</v>
      </c>
      <c r="AU627" s="3" t="s">
        <v>712</v>
      </c>
      <c r="AV627" s="3" t="s">
        <v>6804</v>
      </c>
      <c r="AW627" s="3" t="s">
        <v>700</v>
      </c>
      <c r="AX627" s="3" t="s">
        <v>6805</v>
      </c>
      <c r="AY627" s="3" t="s">
        <v>5772</v>
      </c>
      <c r="AZ627" s="3" t="s">
        <v>6806</v>
      </c>
      <c r="BA627" s="3" t="s">
        <v>699</v>
      </c>
      <c r="BB627" s="3" t="s">
        <v>6807</v>
      </c>
    </row>
    <row r="628" spans="1:54" ht="28.8" x14ac:dyDescent="0.3">
      <c r="A628" s="3" t="s">
        <v>661</v>
      </c>
      <c r="B628" s="3" t="s">
        <v>6808</v>
      </c>
      <c r="C628" s="3" t="s">
        <v>6809</v>
      </c>
      <c r="D628" s="3" t="s">
        <v>1657</v>
      </c>
      <c r="E628" s="3">
        <v>115</v>
      </c>
      <c r="F628" s="3" t="s">
        <v>37848</v>
      </c>
      <c r="G628" s="3" t="s">
        <v>752</v>
      </c>
      <c r="H628" s="3" t="s">
        <v>6810</v>
      </c>
      <c r="I628" s="3"/>
      <c r="J628" s="3" t="s">
        <v>4</v>
      </c>
      <c r="K628" s="3" t="s">
        <v>4</v>
      </c>
      <c r="L628" s="3" t="s">
        <v>697</v>
      </c>
      <c r="M628" s="3" t="s">
        <v>4</v>
      </c>
      <c r="N628" s="3"/>
      <c r="O628" s="3" t="s">
        <v>4</v>
      </c>
      <c r="P628" s="3" t="s">
        <v>4</v>
      </c>
      <c r="Q628" s="3" t="s">
        <v>4</v>
      </c>
      <c r="R628" s="3" t="s">
        <v>4</v>
      </c>
      <c r="S628" s="3" t="s">
        <v>4</v>
      </c>
      <c r="T628" s="3" t="s">
        <v>4</v>
      </c>
      <c r="U628" s="3" t="s">
        <v>4</v>
      </c>
      <c r="V628" s="3" t="s">
        <v>4</v>
      </c>
      <c r="W628" s="3" t="s">
        <v>4</v>
      </c>
      <c r="X628" s="3" t="s">
        <v>4</v>
      </c>
      <c r="Y628" s="3" t="s">
        <v>4</v>
      </c>
      <c r="Z628" s="3" t="s">
        <v>4</v>
      </c>
      <c r="AA628" s="3" t="s">
        <v>4</v>
      </c>
      <c r="AB628" s="3" t="s">
        <v>4</v>
      </c>
      <c r="AC628" s="3" t="s">
        <v>4</v>
      </c>
      <c r="AD628" s="3" t="s">
        <v>4</v>
      </c>
      <c r="AE628" s="3" t="s">
        <v>4</v>
      </c>
      <c r="AF628" s="3" t="s">
        <v>4</v>
      </c>
      <c r="AG628" s="3" t="s">
        <v>4</v>
      </c>
      <c r="AH628" s="3" t="s">
        <v>4</v>
      </c>
      <c r="AI628" s="3" t="s">
        <v>4</v>
      </c>
      <c r="AJ628" s="3" t="s">
        <v>4</v>
      </c>
      <c r="AK628" s="3" t="s">
        <v>4</v>
      </c>
      <c r="AL628" s="3" t="s">
        <v>4</v>
      </c>
      <c r="AM628" s="3" t="s">
        <v>4</v>
      </c>
      <c r="AN628" s="3" t="s">
        <v>4</v>
      </c>
      <c r="AO628" s="3" t="s">
        <v>4</v>
      </c>
      <c r="AP628" s="3" t="s">
        <v>4</v>
      </c>
      <c r="AQ628" s="3" t="s">
        <v>4</v>
      </c>
      <c r="AR628" s="3" t="s">
        <v>4</v>
      </c>
      <c r="AS628" s="3" t="s">
        <v>4</v>
      </c>
      <c r="AT628" s="3" t="s">
        <v>4</v>
      </c>
      <c r="AU628" s="3" t="s">
        <v>4</v>
      </c>
      <c r="AV628" s="3" t="s">
        <v>4</v>
      </c>
      <c r="AW628" s="3" t="s">
        <v>4</v>
      </c>
      <c r="AX628" s="3" t="s">
        <v>4</v>
      </c>
      <c r="AY628" s="3" t="s">
        <v>4</v>
      </c>
      <c r="AZ628" s="3" t="s">
        <v>4</v>
      </c>
      <c r="BA628" s="3" t="s">
        <v>4</v>
      </c>
      <c r="BB628" s="3" t="s">
        <v>4</v>
      </c>
    </row>
    <row r="629" spans="1:54" ht="57.6" x14ac:dyDescent="0.3">
      <c r="A629" s="3" t="s">
        <v>661</v>
      </c>
      <c r="B629" s="3" t="s">
        <v>6811</v>
      </c>
      <c r="C629" s="3" t="s">
        <v>6812</v>
      </c>
      <c r="D629" s="3" t="s">
        <v>1657</v>
      </c>
      <c r="E629" s="3">
        <v>116</v>
      </c>
      <c r="F629" s="3" t="s">
        <v>37829</v>
      </c>
      <c r="G629" s="3" t="s">
        <v>752</v>
      </c>
      <c r="H629" s="3" t="s">
        <v>6813</v>
      </c>
      <c r="I629" s="3"/>
      <c r="J629" s="3" t="s">
        <v>697</v>
      </c>
      <c r="K629" s="3" t="s">
        <v>4</v>
      </c>
      <c r="L629" s="3" t="s">
        <v>697</v>
      </c>
      <c r="M629" s="3" t="s">
        <v>6814</v>
      </c>
      <c r="N629" s="3"/>
      <c r="O629" s="3" t="s">
        <v>698</v>
      </c>
      <c r="P629" s="3"/>
      <c r="Q629" s="3" t="s">
        <v>698</v>
      </c>
      <c r="R629" s="3" t="s">
        <v>6815</v>
      </c>
      <c r="S629" s="3" t="s">
        <v>700</v>
      </c>
      <c r="T629" s="3" t="s">
        <v>6816</v>
      </c>
      <c r="U629" s="3" t="s">
        <v>699</v>
      </c>
      <c r="W629" s="3" t="s">
        <v>700</v>
      </c>
      <c r="X629" s="3" t="s">
        <v>6817</v>
      </c>
      <c r="Y629" s="3" t="s">
        <v>700</v>
      </c>
      <c r="Z629" s="3" t="s">
        <v>6818</v>
      </c>
      <c r="AA629" s="3" t="s">
        <v>698</v>
      </c>
      <c r="AB629" s="3" t="s">
        <v>6819</v>
      </c>
      <c r="AC629" s="3" t="s">
        <v>699</v>
      </c>
      <c r="AD629" s="3" t="s">
        <v>6820</v>
      </c>
      <c r="AE629" s="3" t="s">
        <v>698</v>
      </c>
      <c r="AF629" s="3" t="s">
        <v>6821</v>
      </c>
      <c r="AG629" s="3" t="s">
        <v>699</v>
      </c>
      <c r="AH629" s="3" t="s">
        <v>6822</v>
      </c>
      <c r="AI629" s="3" t="s">
        <v>698</v>
      </c>
      <c r="AJ629" s="3" t="s">
        <v>36636</v>
      </c>
      <c r="AK629" s="3" t="s">
        <v>699</v>
      </c>
      <c r="AL629" s="3" t="s">
        <v>6823</v>
      </c>
      <c r="AM629" s="3" t="s">
        <v>700</v>
      </c>
      <c r="AO629" s="3" t="s">
        <v>699</v>
      </c>
      <c r="AQ629" s="3" t="s">
        <v>700</v>
      </c>
      <c r="AR629" s="3" t="s">
        <v>6824</v>
      </c>
      <c r="AS629" s="3" t="s">
        <v>699</v>
      </c>
      <c r="AU629" s="3" t="s">
        <v>698</v>
      </c>
      <c r="AV629" s="3" t="s">
        <v>6825</v>
      </c>
      <c r="AW629" s="3" t="s">
        <v>700</v>
      </c>
      <c r="AX629" s="3" t="s">
        <v>6826</v>
      </c>
      <c r="AY629" s="3" t="s">
        <v>698</v>
      </c>
      <c r="AZ629" s="3" t="s">
        <v>6827</v>
      </c>
      <c r="BA629" s="3" t="s">
        <v>699</v>
      </c>
      <c r="BB629" s="3" t="s">
        <v>6828</v>
      </c>
    </row>
    <row r="630" spans="1:54" ht="230.4" x14ac:dyDescent="0.3">
      <c r="A630" s="3" t="s">
        <v>661</v>
      </c>
      <c r="B630" s="3" t="s">
        <v>6829</v>
      </c>
      <c r="C630" s="3" t="s">
        <v>6830</v>
      </c>
      <c r="D630" s="3" t="s">
        <v>1657</v>
      </c>
      <c r="E630" s="3">
        <v>117</v>
      </c>
      <c r="F630" s="3" t="s">
        <v>37871</v>
      </c>
      <c r="G630" s="3" t="s">
        <v>752</v>
      </c>
      <c r="H630" s="3" t="s">
        <v>6831</v>
      </c>
      <c r="I630" s="3"/>
      <c r="J630" s="3" t="s">
        <v>697</v>
      </c>
      <c r="K630" s="3" t="s">
        <v>4</v>
      </c>
      <c r="L630" s="3" t="s">
        <v>697</v>
      </c>
      <c r="M630" s="3" t="s">
        <v>6832</v>
      </c>
      <c r="N630" s="3"/>
      <c r="O630" s="3" t="s">
        <v>700</v>
      </c>
      <c r="P630" s="3" t="s">
        <v>6833</v>
      </c>
      <c r="Q630" s="3" t="s">
        <v>699</v>
      </c>
      <c r="R630" s="3" t="s">
        <v>6834</v>
      </c>
      <c r="S630" s="3" t="s">
        <v>729</v>
      </c>
      <c r="T630" s="3" t="s">
        <v>6835</v>
      </c>
      <c r="U630" s="3" t="s">
        <v>729</v>
      </c>
      <c r="V630" s="3" t="s">
        <v>6836</v>
      </c>
      <c r="W630" s="3" t="s">
        <v>730</v>
      </c>
      <c r="X630" s="3" t="s">
        <v>6837</v>
      </c>
      <c r="Y630" s="3" t="s">
        <v>698</v>
      </c>
      <c r="Z630" s="3" t="s">
        <v>6838</v>
      </c>
      <c r="AA630" s="3" t="s">
        <v>698</v>
      </c>
      <c r="AB630" s="3" t="s">
        <v>6839</v>
      </c>
      <c r="AC630" s="3" t="s">
        <v>786</v>
      </c>
      <c r="AD630" s="3" t="s">
        <v>6840</v>
      </c>
      <c r="AE630" s="3" t="s">
        <v>730</v>
      </c>
      <c r="AF630" s="3" t="s">
        <v>6841</v>
      </c>
      <c r="AG630" s="3" t="s">
        <v>699</v>
      </c>
      <c r="AH630" s="3" t="s">
        <v>6842</v>
      </c>
      <c r="AI630" s="3" t="s">
        <v>699</v>
      </c>
      <c r="AJ630" s="3" t="s">
        <v>36637</v>
      </c>
      <c r="AK630" s="3" t="s">
        <v>728</v>
      </c>
      <c r="AL630" s="3" t="s">
        <v>6843</v>
      </c>
      <c r="AM630" s="3" t="s">
        <v>700</v>
      </c>
      <c r="AN630" s="3" t="s">
        <v>6844</v>
      </c>
      <c r="AO630" s="3" t="s">
        <v>699</v>
      </c>
      <c r="AP630" s="3" t="s">
        <v>6845</v>
      </c>
      <c r="AQ630" s="3" t="s">
        <v>728</v>
      </c>
      <c r="AR630" s="3" t="s">
        <v>6846</v>
      </c>
      <c r="AS630" s="3" t="s">
        <v>699</v>
      </c>
      <c r="AT630" s="3" t="s">
        <v>6847</v>
      </c>
      <c r="AU630" s="3" t="s">
        <v>712</v>
      </c>
      <c r="AV630" s="3" t="s">
        <v>6848</v>
      </c>
      <c r="AW630" s="3" t="s">
        <v>728</v>
      </c>
      <c r="AX630" s="3" t="s">
        <v>6849</v>
      </c>
      <c r="AY630" s="3" t="s">
        <v>698</v>
      </c>
      <c r="AZ630" s="3" t="s">
        <v>6850</v>
      </c>
      <c r="BA630" s="3" t="s">
        <v>728</v>
      </c>
      <c r="BB630" s="3" t="s">
        <v>6851</v>
      </c>
    </row>
    <row r="631" spans="1:54" ht="244.8" x14ac:dyDescent="0.3">
      <c r="A631" s="3" t="s">
        <v>661</v>
      </c>
      <c r="B631" s="3" t="s">
        <v>6852</v>
      </c>
      <c r="C631" s="3" t="s">
        <v>6853</v>
      </c>
      <c r="D631" s="3" t="s">
        <v>1657</v>
      </c>
      <c r="E631" s="3">
        <v>118</v>
      </c>
      <c r="F631" s="3" t="s">
        <v>37856</v>
      </c>
      <c r="G631" s="3" t="s">
        <v>694</v>
      </c>
      <c r="H631" s="3" t="s">
        <v>6854</v>
      </c>
      <c r="I631" s="3" t="s">
        <v>2490</v>
      </c>
      <c r="J631" s="3" t="s">
        <v>697</v>
      </c>
      <c r="K631" s="3" t="s">
        <v>4</v>
      </c>
      <c r="L631" s="3" t="s">
        <v>697</v>
      </c>
      <c r="M631" s="3" t="s">
        <v>6855</v>
      </c>
      <c r="N631" s="3"/>
      <c r="O631" s="3" t="s">
        <v>729</v>
      </c>
      <c r="P631" s="3" t="s">
        <v>6856</v>
      </c>
      <c r="Q631" s="3" t="s">
        <v>698</v>
      </c>
      <c r="R631" s="3" t="s">
        <v>6857</v>
      </c>
      <c r="S631" s="3" t="s">
        <v>728</v>
      </c>
      <c r="T631" s="3" t="s">
        <v>6858</v>
      </c>
      <c r="U631" s="3" t="s">
        <v>729</v>
      </c>
      <c r="V631" s="3" t="s">
        <v>6859</v>
      </c>
      <c r="W631" s="3" t="s">
        <v>699</v>
      </c>
      <c r="X631" s="3" t="s">
        <v>6860</v>
      </c>
      <c r="Y631" s="3" t="s">
        <v>730</v>
      </c>
      <c r="Z631" s="3" t="s">
        <v>6861</v>
      </c>
      <c r="AA631" s="3" t="s">
        <v>729</v>
      </c>
      <c r="AB631" s="3" t="s">
        <v>6862</v>
      </c>
      <c r="AC631" s="3" t="s">
        <v>729</v>
      </c>
      <c r="AD631" s="3" t="s">
        <v>6863</v>
      </c>
      <c r="AE631" s="3" t="s">
        <v>700</v>
      </c>
      <c r="AF631" s="3" t="s">
        <v>6864</v>
      </c>
      <c r="AG631" s="3" t="s">
        <v>729</v>
      </c>
      <c r="AH631" s="3" t="s">
        <v>6865</v>
      </c>
      <c r="AI631" s="3" t="s">
        <v>699</v>
      </c>
      <c r="AJ631" s="3" t="s">
        <v>36638</v>
      </c>
      <c r="AK631" s="3" t="s">
        <v>699</v>
      </c>
      <c r="AL631" s="3" t="s">
        <v>6866</v>
      </c>
      <c r="AM631" s="3" t="s">
        <v>700</v>
      </c>
      <c r="AN631" s="3" t="s">
        <v>6867</v>
      </c>
      <c r="AO631" s="3" t="s">
        <v>699</v>
      </c>
      <c r="AP631" s="3" t="s">
        <v>6868</v>
      </c>
      <c r="AQ631" s="3" t="s">
        <v>728</v>
      </c>
      <c r="AR631" s="3" t="s">
        <v>6869</v>
      </c>
      <c r="AS631" s="3" t="s">
        <v>728</v>
      </c>
      <c r="AT631" s="3" t="s">
        <v>6870</v>
      </c>
      <c r="AU631" s="3" t="s">
        <v>698</v>
      </c>
      <c r="AV631" s="3" t="s">
        <v>6871</v>
      </c>
      <c r="AW631" s="3" t="s">
        <v>728</v>
      </c>
      <c r="AX631" s="3" t="s">
        <v>6872</v>
      </c>
      <c r="AY631" s="3" t="s">
        <v>730</v>
      </c>
      <c r="AZ631" s="3" t="s">
        <v>6873</v>
      </c>
      <c r="BA631" s="3" t="s">
        <v>728</v>
      </c>
      <c r="BB631" s="3" t="s">
        <v>6874</v>
      </c>
    </row>
    <row r="632" spans="1:54" ht="230.4" x14ac:dyDescent="0.3">
      <c r="A632" s="3" t="s">
        <v>661</v>
      </c>
      <c r="B632" s="3" t="s">
        <v>6875</v>
      </c>
      <c r="C632" s="3" t="s">
        <v>6876</v>
      </c>
      <c r="D632" s="3" t="s">
        <v>1657</v>
      </c>
      <c r="E632" s="3">
        <v>119</v>
      </c>
      <c r="F632" s="3" t="s">
        <v>37835</v>
      </c>
      <c r="G632" s="3" t="s">
        <v>694</v>
      </c>
      <c r="H632" s="3" t="s">
        <v>6877</v>
      </c>
      <c r="I632" s="3"/>
      <c r="J632" s="3" t="s">
        <v>705</v>
      </c>
      <c r="K632" s="3" t="s">
        <v>4</v>
      </c>
      <c r="L632" s="3" t="s">
        <v>705</v>
      </c>
      <c r="N632" s="3"/>
      <c r="O632" s="3" t="s">
        <v>728</v>
      </c>
      <c r="P632" s="3" t="s">
        <v>6878</v>
      </c>
      <c r="Q632" s="3" t="s">
        <v>730</v>
      </c>
      <c r="R632" s="3" t="s">
        <v>6879</v>
      </c>
      <c r="S632" s="3" t="s">
        <v>729</v>
      </c>
      <c r="T632" s="3" t="s">
        <v>6880</v>
      </c>
      <c r="U632" s="3" t="s">
        <v>730</v>
      </c>
      <c r="V632" s="3" t="s">
        <v>6881</v>
      </c>
      <c r="W632" s="3" t="s">
        <v>698</v>
      </c>
      <c r="X632" s="3" t="s">
        <v>6882</v>
      </c>
      <c r="Y632" s="3" t="s">
        <v>728</v>
      </c>
      <c r="Z632" s="3" t="s">
        <v>6883</v>
      </c>
      <c r="AA632" s="3" t="s">
        <v>790</v>
      </c>
      <c r="AB632" s="3" t="s">
        <v>6884</v>
      </c>
      <c r="AC632" s="3" t="s">
        <v>698</v>
      </c>
      <c r="AD632" s="3" t="s">
        <v>6885</v>
      </c>
      <c r="AE632" s="3" t="s">
        <v>700</v>
      </c>
      <c r="AF632" s="3" t="s">
        <v>6886</v>
      </c>
      <c r="AG632" s="3" t="s">
        <v>729</v>
      </c>
      <c r="AH632" s="3" t="s">
        <v>6887</v>
      </c>
      <c r="AI632" s="3" t="s">
        <v>698</v>
      </c>
      <c r="AJ632" s="3" t="s">
        <v>36639</v>
      </c>
      <c r="AK632" s="3" t="s">
        <v>790</v>
      </c>
      <c r="AL632" s="3" t="s">
        <v>6888</v>
      </c>
      <c r="AM632" s="3" t="s">
        <v>786</v>
      </c>
      <c r="AN632" s="3" t="s">
        <v>6889</v>
      </c>
      <c r="AO632" s="3" t="s">
        <v>727</v>
      </c>
      <c r="AP632" s="3" t="s">
        <v>6890</v>
      </c>
      <c r="AQ632" s="3" t="s">
        <v>729</v>
      </c>
      <c r="AR632" s="3" t="s">
        <v>6891</v>
      </c>
      <c r="AS632" s="3" t="s">
        <v>786</v>
      </c>
      <c r="AT632" s="3" t="s">
        <v>6892</v>
      </c>
      <c r="AU632" s="3" t="s">
        <v>790</v>
      </c>
      <c r="AV632" s="3" t="s">
        <v>6893</v>
      </c>
      <c r="AW632" s="3" t="s">
        <v>728</v>
      </c>
      <c r="AX632" s="3" t="s">
        <v>6894</v>
      </c>
      <c r="AY632" s="3" t="s">
        <v>786</v>
      </c>
      <c r="AZ632" s="3" t="s">
        <v>6895</v>
      </c>
      <c r="BA632" s="3" t="s">
        <v>786</v>
      </c>
      <c r="BB632" s="3" t="s">
        <v>6896</v>
      </c>
    </row>
    <row r="633" spans="1:54" ht="28.8" x14ac:dyDescent="0.3">
      <c r="A633" s="3" t="s">
        <v>661</v>
      </c>
      <c r="B633" s="3" t="s">
        <v>6897</v>
      </c>
      <c r="C633" s="3" t="s">
        <v>6898</v>
      </c>
      <c r="D633" s="3" t="s">
        <v>1657</v>
      </c>
      <c r="E633" s="3">
        <v>120</v>
      </c>
      <c r="F633" s="3" t="s">
        <v>37835</v>
      </c>
      <c r="G633" s="3" t="s">
        <v>752</v>
      </c>
      <c r="H633" s="3" t="s">
        <v>6899</v>
      </c>
      <c r="I633" s="3" t="s">
        <v>6674</v>
      </c>
      <c r="J633" s="3" t="s">
        <v>697</v>
      </c>
      <c r="K633" s="3" t="s">
        <v>4</v>
      </c>
      <c r="L633" s="3" t="s">
        <v>697</v>
      </c>
      <c r="M633" s="3" t="s">
        <v>6900</v>
      </c>
      <c r="N633" s="3"/>
      <c r="O633" s="3" t="s">
        <v>728</v>
      </c>
      <c r="P633" s="3"/>
      <c r="Q633" s="3" t="s">
        <v>728</v>
      </c>
      <c r="R633" s="3"/>
      <c r="S633" s="3" t="s">
        <v>728</v>
      </c>
      <c r="T633" s="3"/>
      <c r="U633" s="3" t="s">
        <v>699</v>
      </c>
      <c r="W633" s="3" t="s">
        <v>729</v>
      </c>
      <c r="Y633" s="3" t="s">
        <v>727</v>
      </c>
      <c r="AA633" s="3" t="s">
        <v>698</v>
      </c>
      <c r="AC633" s="3" t="s">
        <v>699</v>
      </c>
      <c r="AE633" s="3" t="s">
        <v>698</v>
      </c>
      <c r="AG633" s="3" t="s">
        <v>699</v>
      </c>
      <c r="AI633" s="3" t="s">
        <v>786</v>
      </c>
      <c r="AK633" s="3" t="s">
        <v>727</v>
      </c>
      <c r="AM633" s="3" t="s">
        <v>727</v>
      </c>
      <c r="AO633" s="3" t="s">
        <v>727</v>
      </c>
      <c r="AQ633" s="3" t="s">
        <v>700</v>
      </c>
      <c r="AS633" s="3" t="s">
        <v>699</v>
      </c>
      <c r="AU633" s="3" t="s">
        <v>712</v>
      </c>
      <c r="AW633" s="3" t="s">
        <v>728</v>
      </c>
      <c r="AY633" s="3" t="s">
        <v>790</v>
      </c>
      <c r="BA633" s="3" t="s">
        <v>699</v>
      </c>
    </row>
    <row r="634" spans="1:54" ht="72" x14ac:dyDescent="0.3">
      <c r="A634" s="3" t="s">
        <v>661</v>
      </c>
      <c r="B634" s="3" t="s">
        <v>6901</v>
      </c>
      <c r="C634" s="3" t="s">
        <v>6902</v>
      </c>
      <c r="D634" s="3" t="s">
        <v>1657</v>
      </c>
      <c r="E634" s="3">
        <v>121</v>
      </c>
      <c r="F634" s="3" t="s">
        <v>37871</v>
      </c>
      <c r="G634" s="3" t="s">
        <v>752</v>
      </c>
      <c r="H634" s="3" t="s">
        <v>6903</v>
      </c>
      <c r="I634" s="3"/>
      <c r="J634" s="3" t="s">
        <v>697</v>
      </c>
      <c r="K634" s="3" t="s">
        <v>4</v>
      </c>
      <c r="L634" s="3" t="s">
        <v>697</v>
      </c>
      <c r="M634" s="3" t="s">
        <v>6904</v>
      </c>
      <c r="N634" s="3"/>
      <c r="O634" s="3" t="s">
        <v>698</v>
      </c>
      <c r="P634" s="3" t="s">
        <v>6905</v>
      </c>
      <c r="Q634" s="3" t="s">
        <v>700</v>
      </c>
      <c r="R634" s="3"/>
      <c r="S634" s="3" t="s">
        <v>729</v>
      </c>
      <c r="T634" s="3" t="s">
        <v>6906</v>
      </c>
      <c r="U634" s="3" t="s">
        <v>699</v>
      </c>
      <c r="W634" s="3" t="s">
        <v>698</v>
      </c>
      <c r="X634" s="3" t="s">
        <v>6907</v>
      </c>
      <c r="Y634" s="3" t="s">
        <v>727</v>
      </c>
      <c r="AA634" s="3" t="s">
        <v>698</v>
      </c>
      <c r="AC634" s="3" t="s">
        <v>699</v>
      </c>
      <c r="AE634" s="3" t="s">
        <v>699</v>
      </c>
      <c r="AF634" s="3" t="s">
        <v>6908</v>
      </c>
      <c r="AG634" s="3" t="s">
        <v>729</v>
      </c>
      <c r="AH634" s="3" t="s">
        <v>6909</v>
      </c>
      <c r="AI634" s="3" t="s">
        <v>699</v>
      </c>
      <c r="AK634" s="3" t="s">
        <v>728</v>
      </c>
      <c r="AL634" s="3" t="s">
        <v>6910</v>
      </c>
      <c r="AM634" s="3" t="s">
        <v>700</v>
      </c>
      <c r="AO634" s="3" t="s">
        <v>699</v>
      </c>
      <c r="AP634" s="3" t="s">
        <v>6911</v>
      </c>
      <c r="AQ634" s="3" t="s">
        <v>699</v>
      </c>
      <c r="AS634" s="3" t="s">
        <v>699</v>
      </c>
      <c r="AU634" s="3" t="s">
        <v>698</v>
      </c>
      <c r="AV634" s="3" t="s">
        <v>6912</v>
      </c>
      <c r="AW634" s="3" t="s">
        <v>698</v>
      </c>
      <c r="AX634" s="3" t="s">
        <v>6913</v>
      </c>
      <c r="AY634" s="3" t="s">
        <v>698</v>
      </c>
      <c r="BA634" s="3" t="s">
        <v>699</v>
      </c>
      <c r="BB634" s="3" t="s">
        <v>6914</v>
      </c>
    </row>
    <row r="635" spans="1:54" ht="158.4" x14ac:dyDescent="0.3">
      <c r="A635" s="3" t="s">
        <v>661</v>
      </c>
      <c r="B635" s="3" t="s">
        <v>6915</v>
      </c>
      <c r="C635" s="3" t="s">
        <v>6916</v>
      </c>
      <c r="D635" s="3" t="s">
        <v>1657</v>
      </c>
      <c r="E635" s="3">
        <v>122</v>
      </c>
      <c r="F635" s="3" t="s">
        <v>37856</v>
      </c>
      <c r="G635" s="3" t="s">
        <v>694</v>
      </c>
      <c r="H635" s="3"/>
      <c r="I635" s="3" t="s">
        <v>6917</v>
      </c>
      <c r="J635" s="3" t="s">
        <v>697</v>
      </c>
      <c r="K635" s="3" t="s">
        <v>4</v>
      </c>
      <c r="L635" s="3" t="s">
        <v>705</v>
      </c>
      <c r="M635" s="3" t="s">
        <v>6814</v>
      </c>
      <c r="N635" s="3"/>
      <c r="O635" s="3" t="s">
        <v>728</v>
      </c>
      <c r="P635" s="3" t="s">
        <v>6918</v>
      </c>
      <c r="Q635" s="3" t="s">
        <v>786</v>
      </c>
      <c r="R635" s="3" t="s">
        <v>6919</v>
      </c>
      <c r="S635" s="3" t="s">
        <v>730</v>
      </c>
      <c r="T635" s="3" t="s">
        <v>6920</v>
      </c>
      <c r="U635" s="3" t="s">
        <v>790</v>
      </c>
      <c r="V635" s="3" t="s">
        <v>6921</v>
      </c>
      <c r="W635" s="3" t="s">
        <v>728</v>
      </c>
      <c r="X635" s="3" t="s">
        <v>6922</v>
      </c>
      <c r="Y635" s="3" t="s">
        <v>698</v>
      </c>
      <c r="Z635" s="3" t="s">
        <v>6923</v>
      </c>
      <c r="AA635" s="3" t="s">
        <v>730</v>
      </c>
      <c r="AB635" s="3" t="s">
        <v>6924</v>
      </c>
      <c r="AC635" s="3" t="s">
        <v>699</v>
      </c>
      <c r="AD635" s="3" t="s">
        <v>6925</v>
      </c>
      <c r="AE635" s="3" t="s">
        <v>727</v>
      </c>
      <c r="AF635" s="3" t="s">
        <v>6926</v>
      </c>
      <c r="AG635" s="3" t="s">
        <v>728</v>
      </c>
      <c r="AH635" s="3" t="s">
        <v>6927</v>
      </c>
      <c r="AI635" s="3" t="s">
        <v>727</v>
      </c>
      <c r="AJ635" s="3" t="s">
        <v>36640</v>
      </c>
      <c r="AK635" s="3" t="s">
        <v>786</v>
      </c>
      <c r="AL635" s="3" t="s">
        <v>6928</v>
      </c>
      <c r="AM635" s="3" t="s">
        <v>727</v>
      </c>
      <c r="AN635" s="3" t="s">
        <v>6929</v>
      </c>
      <c r="AO635" s="3" t="s">
        <v>727</v>
      </c>
      <c r="AP635" s="3" t="s">
        <v>6930</v>
      </c>
      <c r="AQ635" s="3" t="s">
        <v>786</v>
      </c>
      <c r="AR635" s="3" t="s">
        <v>6931</v>
      </c>
      <c r="AS635" s="3" t="s">
        <v>790</v>
      </c>
      <c r="AT635" s="3" t="s">
        <v>6932</v>
      </c>
      <c r="AU635" s="3" t="s">
        <v>731</v>
      </c>
      <c r="AV635" s="3" t="s">
        <v>6933</v>
      </c>
      <c r="AW635" s="3" t="s">
        <v>728</v>
      </c>
      <c r="AX635" s="3" t="s">
        <v>6934</v>
      </c>
      <c r="AY635" s="3" t="s">
        <v>790</v>
      </c>
      <c r="AZ635" s="3" t="s">
        <v>6935</v>
      </c>
      <c r="BA635" s="3" t="s">
        <v>700</v>
      </c>
      <c r="BB635" s="3" t="s">
        <v>6936</v>
      </c>
    </row>
    <row r="636" spans="1:54" ht="230.4" x14ac:dyDescent="0.3">
      <c r="A636" s="3" t="s">
        <v>661</v>
      </c>
      <c r="B636" s="3" t="s">
        <v>6937</v>
      </c>
      <c r="C636" s="3" t="s">
        <v>6938</v>
      </c>
      <c r="D636" s="3" t="s">
        <v>1657</v>
      </c>
      <c r="E636" s="3">
        <v>123</v>
      </c>
      <c r="F636" s="3" t="s">
        <v>37839</v>
      </c>
      <c r="G636" s="3" t="s">
        <v>694</v>
      </c>
      <c r="H636" s="3" t="s">
        <v>6939</v>
      </c>
      <c r="I636" s="3"/>
      <c r="J636" s="3" t="s">
        <v>697</v>
      </c>
      <c r="K636" s="3" t="s">
        <v>4</v>
      </c>
      <c r="L636" s="3" t="s">
        <v>697</v>
      </c>
      <c r="M636" s="3" t="s">
        <v>6940</v>
      </c>
      <c r="N636" s="3"/>
      <c r="O636" s="3" t="s">
        <v>727</v>
      </c>
      <c r="P636" s="3" t="s">
        <v>6941</v>
      </c>
      <c r="Q636" s="3" t="s">
        <v>699</v>
      </c>
      <c r="R636" s="3"/>
      <c r="S636" s="3" t="s">
        <v>729</v>
      </c>
      <c r="T636" s="3" t="s">
        <v>6942</v>
      </c>
      <c r="U636" s="3" t="s">
        <v>729</v>
      </c>
      <c r="V636" s="3" t="s">
        <v>6943</v>
      </c>
      <c r="W636" s="3" t="s">
        <v>729</v>
      </c>
      <c r="X636" s="3" t="s">
        <v>6944</v>
      </c>
      <c r="Y636" s="3" t="s">
        <v>728</v>
      </c>
      <c r="Z636" s="3" t="s">
        <v>6945</v>
      </c>
      <c r="AA636" s="3" t="s">
        <v>730</v>
      </c>
      <c r="AB636" s="3" t="s">
        <v>6946</v>
      </c>
      <c r="AC636" s="3" t="s">
        <v>699</v>
      </c>
      <c r="AD636" s="3" t="s">
        <v>6947</v>
      </c>
      <c r="AE636" s="3" t="s">
        <v>727</v>
      </c>
      <c r="AF636" s="3" t="s">
        <v>6948</v>
      </c>
      <c r="AG636" s="3" t="s">
        <v>699</v>
      </c>
      <c r="AH636" s="3" t="s">
        <v>6949</v>
      </c>
      <c r="AI636" s="3" t="s">
        <v>699</v>
      </c>
      <c r="AJ636" s="3" t="s">
        <v>36641</v>
      </c>
      <c r="AK636" s="3" t="s">
        <v>728</v>
      </c>
      <c r="AL636" s="3" t="s">
        <v>6950</v>
      </c>
      <c r="AM636" s="3" t="s">
        <v>700</v>
      </c>
      <c r="AN636" s="3" t="s">
        <v>6951</v>
      </c>
      <c r="AO636" s="3" t="s">
        <v>790</v>
      </c>
      <c r="AQ636" s="3" t="s">
        <v>728</v>
      </c>
      <c r="AR636" s="3" t="s">
        <v>6952</v>
      </c>
      <c r="AS636" s="3" t="s">
        <v>699</v>
      </c>
      <c r="AT636" s="3" t="s">
        <v>6953</v>
      </c>
      <c r="AU636" s="3" t="s">
        <v>790</v>
      </c>
      <c r="AW636" s="3" t="s">
        <v>728</v>
      </c>
      <c r="AX636" s="3" t="s">
        <v>6954</v>
      </c>
      <c r="AY636" s="3" t="s">
        <v>731</v>
      </c>
      <c r="AZ636" s="3" t="s">
        <v>6955</v>
      </c>
      <c r="BA636" s="3" t="s">
        <v>700</v>
      </c>
    </row>
    <row r="637" spans="1:54" ht="144" x14ac:dyDescent="0.3">
      <c r="A637" s="3" t="s">
        <v>661</v>
      </c>
      <c r="B637" s="3" t="s">
        <v>6956</v>
      </c>
      <c r="C637" s="3" t="s">
        <v>6957</v>
      </c>
      <c r="D637" s="3" t="s">
        <v>1657</v>
      </c>
      <c r="E637" s="3">
        <v>124</v>
      </c>
      <c r="F637" s="3" t="s">
        <v>37848</v>
      </c>
      <c r="G637" s="3" t="s">
        <v>752</v>
      </c>
      <c r="H637" s="3" t="s">
        <v>6958</v>
      </c>
      <c r="I637" s="3"/>
      <c r="J637" s="3" t="s">
        <v>697</v>
      </c>
      <c r="K637" s="3" t="s">
        <v>4</v>
      </c>
      <c r="L637" s="3" t="s">
        <v>705</v>
      </c>
      <c r="N637" s="3"/>
      <c r="O637" s="3" t="s">
        <v>728</v>
      </c>
      <c r="P637" s="3" t="s">
        <v>6959</v>
      </c>
      <c r="Q637" s="3" t="s">
        <v>730</v>
      </c>
      <c r="R637" s="3" t="s">
        <v>6960</v>
      </c>
      <c r="S637" s="3" t="s">
        <v>729</v>
      </c>
      <c r="T637" s="3" t="s">
        <v>6961</v>
      </c>
      <c r="U637" s="3" t="s">
        <v>729</v>
      </c>
      <c r="W637" s="3" t="s">
        <v>700</v>
      </c>
      <c r="Y637" s="3" t="s">
        <v>700</v>
      </c>
      <c r="Z637" s="3" t="s">
        <v>6962</v>
      </c>
      <c r="AA637" s="3" t="s">
        <v>730</v>
      </c>
      <c r="AB637" s="3" t="s">
        <v>6963</v>
      </c>
      <c r="AC637" s="3" t="s">
        <v>699</v>
      </c>
      <c r="AE637" s="3" t="s">
        <v>730</v>
      </c>
      <c r="AF637" s="3" t="s">
        <v>6964</v>
      </c>
      <c r="AG637" s="3" t="s">
        <v>699</v>
      </c>
      <c r="AH637" s="3" t="s">
        <v>6965</v>
      </c>
      <c r="AI637" s="3" t="s">
        <v>699</v>
      </c>
      <c r="AJ637" s="3" t="s">
        <v>36642</v>
      </c>
      <c r="AK637" s="3" t="s">
        <v>728</v>
      </c>
      <c r="AL637" s="3" t="s">
        <v>6966</v>
      </c>
      <c r="AM637" s="3" t="s">
        <v>700</v>
      </c>
      <c r="AO637" s="3" t="s">
        <v>699</v>
      </c>
      <c r="AQ637" s="3" t="s">
        <v>700</v>
      </c>
      <c r="AS637" s="3" t="s">
        <v>699</v>
      </c>
      <c r="AT637" s="3" t="s">
        <v>6967</v>
      </c>
      <c r="AU637" s="3" t="s">
        <v>712</v>
      </c>
      <c r="AV637" s="3" t="s">
        <v>6968</v>
      </c>
      <c r="AW637" s="3" t="s">
        <v>728</v>
      </c>
      <c r="AX637" s="3" t="s">
        <v>6969</v>
      </c>
      <c r="AY637" s="3" t="s">
        <v>698</v>
      </c>
      <c r="BA637" s="3" t="s">
        <v>728</v>
      </c>
      <c r="BB637" s="3" t="s">
        <v>6970</v>
      </c>
    </row>
    <row r="638" spans="1:54" ht="28.8" x14ac:dyDescent="0.3">
      <c r="A638" s="3" t="s">
        <v>661</v>
      </c>
      <c r="B638" s="3" t="s">
        <v>6971</v>
      </c>
      <c r="C638" s="3" t="s">
        <v>6972</v>
      </c>
      <c r="D638" s="3" t="s">
        <v>1657</v>
      </c>
      <c r="E638" s="3">
        <v>125</v>
      </c>
      <c r="F638" s="3" t="s">
        <v>37838</v>
      </c>
      <c r="G638" s="3" t="s">
        <v>694</v>
      </c>
      <c r="H638" s="3" t="s">
        <v>6973</v>
      </c>
      <c r="I638" s="3"/>
      <c r="J638" s="3" t="s">
        <v>4</v>
      </c>
      <c r="K638" s="3" t="s">
        <v>4</v>
      </c>
      <c r="L638" s="3" t="s">
        <v>697</v>
      </c>
      <c r="M638" s="3" t="s">
        <v>4</v>
      </c>
      <c r="N638" s="3"/>
      <c r="O638" s="3" t="s">
        <v>4</v>
      </c>
      <c r="P638" s="3" t="s">
        <v>4</v>
      </c>
      <c r="Q638" s="3" t="s">
        <v>4</v>
      </c>
      <c r="R638" s="3" t="s">
        <v>4</v>
      </c>
      <c r="S638" s="3" t="s">
        <v>4</v>
      </c>
      <c r="T638" s="3" t="s">
        <v>4</v>
      </c>
      <c r="U638" s="3" t="s">
        <v>4</v>
      </c>
      <c r="V638" s="3" t="s">
        <v>4</v>
      </c>
      <c r="W638" s="3" t="s">
        <v>4</v>
      </c>
      <c r="X638" s="3" t="s">
        <v>4</v>
      </c>
      <c r="Y638" s="3" t="s">
        <v>4</v>
      </c>
      <c r="Z638" s="3" t="s">
        <v>4</v>
      </c>
      <c r="AA638" s="3" t="s">
        <v>4</v>
      </c>
      <c r="AB638" s="3" t="s">
        <v>4</v>
      </c>
      <c r="AC638" s="3" t="s">
        <v>4</v>
      </c>
      <c r="AD638" s="3" t="s">
        <v>4</v>
      </c>
      <c r="AE638" s="3" t="s">
        <v>4</v>
      </c>
      <c r="AF638" s="3" t="s">
        <v>4</v>
      </c>
      <c r="AG638" s="3" t="s">
        <v>4</v>
      </c>
      <c r="AH638" s="3" t="s">
        <v>4</v>
      </c>
      <c r="AI638" s="3" t="s">
        <v>4</v>
      </c>
      <c r="AJ638" s="3" t="s">
        <v>4</v>
      </c>
      <c r="AK638" s="3" t="s">
        <v>4</v>
      </c>
      <c r="AL638" s="3" t="s">
        <v>4</v>
      </c>
      <c r="AM638" s="3" t="s">
        <v>4</v>
      </c>
      <c r="AN638" s="3" t="s">
        <v>4</v>
      </c>
      <c r="AO638" s="3" t="s">
        <v>4</v>
      </c>
      <c r="AP638" s="3" t="s">
        <v>4</v>
      </c>
      <c r="AQ638" s="3" t="s">
        <v>4</v>
      </c>
      <c r="AR638" s="3" t="s">
        <v>4</v>
      </c>
      <c r="AS638" s="3" t="s">
        <v>4</v>
      </c>
      <c r="AT638" s="3" t="s">
        <v>4</v>
      </c>
      <c r="AU638" s="3" t="s">
        <v>4</v>
      </c>
      <c r="AV638" s="3" t="s">
        <v>4</v>
      </c>
      <c r="AW638" s="3" t="s">
        <v>4</v>
      </c>
      <c r="AX638" s="3" t="s">
        <v>4</v>
      </c>
      <c r="AY638" s="3" t="s">
        <v>4</v>
      </c>
      <c r="AZ638" s="3" t="s">
        <v>4</v>
      </c>
      <c r="BA638" s="3" t="s">
        <v>4</v>
      </c>
      <c r="BB638" s="3" t="s">
        <v>4</v>
      </c>
    </row>
    <row r="639" spans="1:54" ht="158.4" x14ac:dyDescent="0.3">
      <c r="A639" s="3" t="s">
        <v>661</v>
      </c>
      <c r="B639" s="3" t="s">
        <v>6974</v>
      </c>
      <c r="C639" s="3" t="s">
        <v>6975</v>
      </c>
      <c r="D639" s="3" t="s">
        <v>1657</v>
      </c>
      <c r="E639" s="3">
        <v>126</v>
      </c>
      <c r="F639" s="3" t="s">
        <v>37864</v>
      </c>
      <c r="G639" s="3" t="s">
        <v>694</v>
      </c>
      <c r="H639" s="3" t="s">
        <v>1165</v>
      </c>
      <c r="I639" s="3" t="s">
        <v>6976</v>
      </c>
      <c r="J639" s="3" t="s">
        <v>697</v>
      </c>
      <c r="K639" s="3" t="s">
        <v>705</v>
      </c>
      <c r="L639" s="3" t="s">
        <v>705</v>
      </c>
      <c r="M639" s="3" t="s">
        <v>6977</v>
      </c>
      <c r="N639" s="3"/>
      <c r="O639" s="3" t="s">
        <v>700</v>
      </c>
      <c r="P639" s="3" t="s">
        <v>6978</v>
      </c>
      <c r="Q639" s="3" t="s">
        <v>699</v>
      </c>
      <c r="R639" s="3" t="s">
        <v>6979</v>
      </c>
      <c r="S639" s="3" t="s">
        <v>699</v>
      </c>
      <c r="T639" s="3" t="s">
        <v>6980</v>
      </c>
      <c r="U639" s="3" t="s">
        <v>699</v>
      </c>
      <c r="V639" s="3" t="s">
        <v>6981</v>
      </c>
      <c r="W639" s="3" t="s">
        <v>700</v>
      </c>
      <c r="X639" s="3" t="s">
        <v>6982</v>
      </c>
      <c r="Y639" s="3" t="s">
        <v>727</v>
      </c>
      <c r="Z639" s="3" t="s">
        <v>6983</v>
      </c>
      <c r="AA639" s="3" t="s">
        <v>730</v>
      </c>
      <c r="AB639" s="3" t="s">
        <v>6984</v>
      </c>
      <c r="AC639" s="3" t="s">
        <v>700</v>
      </c>
      <c r="AD639" s="3" t="s">
        <v>6985</v>
      </c>
      <c r="AE639" s="3" t="s">
        <v>790</v>
      </c>
      <c r="AG639" s="3" t="s">
        <v>728</v>
      </c>
      <c r="AH639" s="3" t="s">
        <v>6986</v>
      </c>
      <c r="AI639" s="3" t="s">
        <v>727</v>
      </c>
      <c r="AK639" s="3" t="s">
        <v>700</v>
      </c>
      <c r="AM639" s="3" t="s">
        <v>727</v>
      </c>
      <c r="AN639" s="3" t="s">
        <v>6987</v>
      </c>
      <c r="AO639" s="3" t="s">
        <v>727</v>
      </c>
      <c r="AP639" s="3" t="s">
        <v>6988</v>
      </c>
      <c r="AQ639" s="3" t="s">
        <v>699</v>
      </c>
      <c r="AR639" s="3" t="s">
        <v>6989</v>
      </c>
      <c r="AS639" s="3" t="s">
        <v>786</v>
      </c>
      <c r="AU639" s="3" t="s">
        <v>698</v>
      </c>
      <c r="AW639" s="3" t="s">
        <v>700</v>
      </c>
      <c r="AX639" s="3" t="s">
        <v>6990</v>
      </c>
      <c r="AY639" s="3" t="s">
        <v>790</v>
      </c>
      <c r="AZ639" s="3" t="s">
        <v>6991</v>
      </c>
      <c r="BA639" s="3" t="s">
        <v>699</v>
      </c>
      <c r="BB639" s="3" t="s">
        <v>6992</v>
      </c>
    </row>
    <row r="640" spans="1:54" ht="187.2" x14ac:dyDescent="0.3">
      <c r="A640" s="3" t="s">
        <v>661</v>
      </c>
      <c r="B640" s="3" t="s">
        <v>6993</v>
      </c>
      <c r="C640" s="3" t="s">
        <v>6994</v>
      </c>
      <c r="D640" s="3" t="s">
        <v>1657</v>
      </c>
      <c r="E640" s="3">
        <v>127</v>
      </c>
      <c r="F640" s="3" t="s">
        <v>37820</v>
      </c>
      <c r="G640" s="3" t="s">
        <v>752</v>
      </c>
      <c r="H640" s="3" t="s">
        <v>6995</v>
      </c>
      <c r="I640" s="3"/>
      <c r="J640" s="3" t="s">
        <v>697</v>
      </c>
      <c r="K640" s="3" t="s">
        <v>4</v>
      </c>
      <c r="L640" s="3" t="s">
        <v>705</v>
      </c>
      <c r="N640" s="3"/>
      <c r="O640" s="3" t="s">
        <v>699</v>
      </c>
      <c r="P640" s="3" t="s">
        <v>6996</v>
      </c>
      <c r="Q640" s="3" t="s">
        <v>699</v>
      </c>
      <c r="R640" s="3" t="s">
        <v>6997</v>
      </c>
      <c r="S640" s="3" t="s">
        <v>700</v>
      </c>
      <c r="T640" s="3" t="s">
        <v>6998</v>
      </c>
      <c r="U640" s="3" t="s">
        <v>699</v>
      </c>
      <c r="W640" s="3" t="s">
        <v>698</v>
      </c>
      <c r="X640" s="3" t="s">
        <v>6999</v>
      </c>
      <c r="Y640" s="3" t="s">
        <v>699</v>
      </c>
      <c r="AA640" s="3" t="s">
        <v>699</v>
      </c>
      <c r="AB640" s="3" t="s">
        <v>7000</v>
      </c>
      <c r="AC640" s="3" t="s">
        <v>699</v>
      </c>
      <c r="AE640" s="3" t="s">
        <v>698</v>
      </c>
      <c r="AF640" s="3" t="s">
        <v>7001</v>
      </c>
      <c r="AG640" s="3" t="s">
        <v>699</v>
      </c>
      <c r="AI640" s="3" t="s">
        <v>698</v>
      </c>
      <c r="AJ640" s="3" t="s">
        <v>36643</v>
      </c>
      <c r="AK640" s="3" t="s">
        <v>699</v>
      </c>
      <c r="AL640" s="3" t="s">
        <v>7002</v>
      </c>
      <c r="AM640" s="3" t="s">
        <v>700</v>
      </c>
      <c r="AN640" s="3" t="s">
        <v>7003</v>
      </c>
      <c r="AO640" s="3" t="s">
        <v>700</v>
      </c>
      <c r="AP640" s="3" t="s">
        <v>7004</v>
      </c>
      <c r="AQ640" s="3" t="s">
        <v>698</v>
      </c>
      <c r="AR640" s="3" t="s">
        <v>7005</v>
      </c>
      <c r="AS640" s="3" t="s">
        <v>699</v>
      </c>
      <c r="AT640" s="3" t="s">
        <v>7006</v>
      </c>
      <c r="AU640" s="3" t="s">
        <v>698</v>
      </c>
      <c r="AW640" s="3" t="s">
        <v>700</v>
      </c>
      <c r="AY640" s="3" t="s">
        <v>698</v>
      </c>
      <c r="BA640" s="3" t="s">
        <v>699</v>
      </c>
    </row>
    <row r="641" spans="1:54" ht="100.8" x14ac:dyDescent="0.3">
      <c r="A641" s="3" t="s">
        <v>661</v>
      </c>
      <c r="B641" s="3" t="s">
        <v>7007</v>
      </c>
      <c r="C641" s="3" t="s">
        <v>7008</v>
      </c>
      <c r="D641" s="3" t="s">
        <v>3235</v>
      </c>
      <c r="E641" s="3">
        <v>128</v>
      </c>
      <c r="F641" s="3" t="s">
        <v>37836</v>
      </c>
      <c r="G641" s="3" t="s">
        <v>694</v>
      </c>
      <c r="H641" s="3" t="s">
        <v>7009</v>
      </c>
      <c r="I641" s="3" t="s">
        <v>7010</v>
      </c>
      <c r="J641" s="3" t="s">
        <v>697</v>
      </c>
      <c r="K641" s="3" t="s">
        <v>4</v>
      </c>
      <c r="L641" s="3" t="s">
        <v>697</v>
      </c>
      <c r="M641" s="3" t="s">
        <v>7011</v>
      </c>
      <c r="N641" s="3"/>
      <c r="O641" s="3" t="s">
        <v>712</v>
      </c>
      <c r="P641" s="3"/>
      <c r="Q641" s="3" t="s">
        <v>699</v>
      </c>
      <c r="R641" s="3"/>
      <c r="S641" s="3" t="s">
        <v>699</v>
      </c>
      <c r="T641" s="3" t="s">
        <v>7012</v>
      </c>
      <c r="U641" s="3" t="s">
        <v>729</v>
      </c>
      <c r="W641" s="3" t="s">
        <v>699</v>
      </c>
      <c r="Y641" s="3" t="s">
        <v>729</v>
      </c>
      <c r="AA641" s="3" t="s">
        <v>699</v>
      </c>
      <c r="AC641" s="3" t="s">
        <v>699</v>
      </c>
      <c r="AE641" s="3" t="s">
        <v>698</v>
      </c>
      <c r="AG641" s="3" t="s">
        <v>699</v>
      </c>
      <c r="AI641" s="3" t="s">
        <v>698</v>
      </c>
      <c r="AK641" s="3" t="s">
        <v>699</v>
      </c>
      <c r="AM641" s="3" t="s">
        <v>700</v>
      </c>
      <c r="AO641" s="3" t="s">
        <v>698</v>
      </c>
      <c r="AQ641" s="3" t="s">
        <v>728</v>
      </c>
      <c r="AR641" s="3" t="s">
        <v>7013</v>
      </c>
      <c r="AS641" s="3" t="s">
        <v>728</v>
      </c>
      <c r="AU641" s="3" t="s">
        <v>698</v>
      </c>
      <c r="AV641" s="3" t="s">
        <v>7014</v>
      </c>
      <c r="AW641" s="3" t="s">
        <v>729</v>
      </c>
      <c r="AY641" s="3" t="s">
        <v>700</v>
      </c>
      <c r="BA641" s="3" t="s">
        <v>699</v>
      </c>
    </row>
    <row r="642" spans="1:54" ht="129.6" x14ac:dyDescent="0.3">
      <c r="A642" s="3" t="s">
        <v>661</v>
      </c>
      <c r="B642" s="3" t="s">
        <v>7015</v>
      </c>
      <c r="C642" s="3" t="s">
        <v>7016</v>
      </c>
      <c r="D642" s="3" t="s">
        <v>3235</v>
      </c>
      <c r="E642" s="3">
        <v>129</v>
      </c>
      <c r="F642" s="3" t="s">
        <v>37819</v>
      </c>
      <c r="G642" s="3" t="s">
        <v>694</v>
      </c>
      <c r="H642" s="3" t="s">
        <v>7017</v>
      </c>
      <c r="I642" s="3"/>
      <c r="J642" s="3" t="s">
        <v>697</v>
      </c>
      <c r="K642" s="3" t="s">
        <v>4</v>
      </c>
      <c r="L642" s="3" t="s">
        <v>697</v>
      </c>
      <c r="M642" s="3" t="s">
        <v>7018</v>
      </c>
      <c r="N642" s="3"/>
      <c r="O642" s="3" t="s">
        <v>700</v>
      </c>
      <c r="P642" s="3" t="s">
        <v>7019</v>
      </c>
      <c r="Q642" s="3" t="s">
        <v>699</v>
      </c>
      <c r="R642" s="3" t="s">
        <v>7020</v>
      </c>
      <c r="S642" s="3" t="s">
        <v>699</v>
      </c>
      <c r="T642" s="3"/>
      <c r="U642" s="3" t="s">
        <v>700</v>
      </c>
      <c r="W642" s="3" t="s">
        <v>699</v>
      </c>
      <c r="Y642" s="3" t="s">
        <v>699</v>
      </c>
      <c r="Z642" s="3" t="s">
        <v>7021</v>
      </c>
      <c r="AA642" s="3" t="s">
        <v>699</v>
      </c>
      <c r="AB642" s="3" t="s">
        <v>7022</v>
      </c>
      <c r="AC642" s="3" t="s">
        <v>700</v>
      </c>
      <c r="AD642" s="3" t="s">
        <v>7023</v>
      </c>
      <c r="AE642" s="3" t="s">
        <v>700</v>
      </c>
      <c r="AF642" s="3" t="s">
        <v>7024</v>
      </c>
      <c r="AG642" s="3" t="s">
        <v>699</v>
      </c>
      <c r="AH642" s="3" t="s">
        <v>7025</v>
      </c>
      <c r="AI642" s="3" t="s">
        <v>698</v>
      </c>
      <c r="AJ642" s="3" t="s">
        <v>36644</v>
      </c>
      <c r="AK642" s="3" t="s">
        <v>699</v>
      </c>
      <c r="AM642" s="3" t="s">
        <v>700</v>
      </c>
      <c r="AO642" s="3" t="s">
        <v>700</v>
      </c>
      <c r="AQ642" s="3" t="s">
        <v>699</v>
      </c>
      <c r="AR642" s="3" t="s">
        <v>7026</v>
      </c>
      <c r="AS642" s="3" t="s">
        <v>700</v>
      </c>
      <c r="AU642" s="3" t="s">
        <v>698</v>
      </c>
      <c r="AV642" s="3" t="s">
        <v>7027</v>
      </c>
      <c r="AW642" s="3" t="s">
        <v>699</v>
      </c>
      <c r="AY642" s="3" t="s">
        <v>698</v>
      </c>
      <c r="BA642" s="3" t="s">
        <v>699</v>
      </c>
    </row>
    <row r="643" spans="1:54" ht="28.8" x14ac:dyDescent="0.3">
      <c r="A643" s="3" t="s">
        <v>661</v>
      </c>
      <c r="B643" s="3" t="s">
        <v>7028</v>
      </c>
      <c r="C643" s="3" t="s">
        <v>7029</v>
      </c>
      <c r="D643" s="3" t="s">
        <v>3235</v>
      </c>
      <c r="E643" s="3">
        <v>130</v>
      </c>
      <c r="F643" s="3" t="s">
        <v>37866</v>
      </c>
      <c r="G643" s="3" t="s">
        <v>694</v>
      </c>
      <c r="H643" s="3" t="s">
        <v>7030</v>
      </c>
      <c r="I643" s="3" t="s">
        <v>7031</v>
      </c>
      <c r="J643" s="3" t="s">
        <v>4</v>
      </c>
      <c r="K643" s="3" t="s">
        <v>4</v>
      </c>
      <c r="L643" s="3" t="s">
        <v>697</v>
      </c>
      <c r="M643" s="3" t="s">
        <v>4</v>
      </c>
      <c r="N643" s="3"/>
      <c r="O643" s="3" t="s">
        <v>4</v>
      </c>
      <c r="P643" s="3" t="s">
        <v>4</v>
      </c>
      <c r="Q643" s="3" t="s">
        <v>4</v>
      </c>
      <c r="R643" s="3" t="s">
        <v>4</v>
      </c>
      <c r="S643" s="3" t="s">
        <v>4</v>
      </c>
      <c r="T643" s="3" t="s">
        <v>4</v>
      </c>
      <c r="U643" s="3" t="s">
        <v>4</v>
      </c>
      <c r="V643" s="3" t="s">
        <v>4</v>
      </c>
      <c r="W643" s="3" t="s">
        <v>4</v>
      </c>
      <c r="X643" s="3" t="s">
        <v>4</v>
      </c>
      <c r="Y643" s="3" t="s">
        <v>4</v>
      </c>
      <c r="Z643" s="3" t="s">
        <v>4</v>
      </c>
      <c r="AA643" s="3" t="s">
        <v>4</v>
      </c>
      <c r="AB643" s="3" t="s">
        <v>4</v>
      </c>
      <c r="AC643" s="3" t="s">
        <v>4</v>
      </c>
      <c r="AD643" s="3" t="s">
        <v>4</v>
      </c>
      <c r="AE643" s="3" t="s">
        <v>4</v>
      </c>
      <c r="AF643" s="3" t="s">
        <v>4</v>
      </c>
      <c r="AG643" s="3" t="s">
        <v>4</v>
      </c>
      <c r="AH643" s="3" t="s">
        <v>4</v>
      </c>
      <c r="AI643" s="3" t="s">
        <v>4</v>
      </c>
      <c r="AJ643" s="3" t="s">
        <v>4</v>
      </c>
      <c r="AK643" s="3" t="s">
        <v>4</v>
      </c>
      <c r="AL643" s="3" t="s">
        <v>4</v>
      </c>
      <c r="AM643" s="3" t="s">
        <v>4</v>
      </c>
      <c r="AN643" s="3" t="s">
        <v>4</v>
      </c>
      <c r="AO643" s="3" t="s">
        <v>4</v>
      </c>
      <c r="AP643" s="3" t="s">
        <v>4</v>
      </c>
      <c r="AQ643" s="3" t="s">
        <v>4</v>
      </c>
      <c r="AR643" s="3" t="s">
        <v>4</v>
      </c>
      <c r="AS643" s="3" t="s">
        <v>4</v>
      </c>
      <c r="AT643" s="3" t="s">
        <v>4</v>
      </c>
      <c r="AU643" s="3" t="s">
        <v>4</v>
      </c>
      <c r="AV643" s="3" t="s">
        <v>4</v>
      </c>
      <c r="AW643" s="3" t="s">
        <v>4</v>
      </c>
      <c r="AX643" s="3" t="s">
        <v>4</v>
      </c>
      <c r="AY643" s="3" t="s">
        <v>4</v>
      </c>
      <c r="AZ643" s="3" t="s">
        <v>4</v>
      </c>
      <c r="BA643" s="3" t="s">
        <v>4</v>
      </c>
      <c r="BB643" s="3" t="s">
        <v>4</v>
      </c>
    </row>
    <row r="644" spans="1:54" x14ac:dyDescent="0.3">
      <c r="A644" s="3" t="s">
        <v>661</v>
      </c>
      <c r="B644" s="3" t="s">
        <v>7032</v>
      </c>
      <c r="C644" s="3" t="s">
        <v>7033</v>
      </c>
      <c r="D644" s="3" t="s">
        <v>3235</v>
      </c>
      <c r="E644" s="3">
        <v>131</v>
      </c>
      <c r="F644" s="3" t="s">
        <v>37877</v>
      </c>
      <c r="G644" s="3" t="s">
        <v>694</v>
      </c>
      <c r="H644" s="3" t="s">
        <v>7030</v>
      </c>
      <c r="I644" s="3"/>
      <c r="J644" s="3" t="s">
        <v>4</v>
      </c>
      <c r="K644" s="3" t="s">
        <v>4</v>
      </c>
      <c r="L644" s="3" t="s">
        <v>697</v>
      </c>
      <c r="M644" s="3" t="s">
        <v>4</v>
      </c>
      <c r="N644" s="3"/>
      <c r="O644" s="3" t="s">
        <v>4</v>
      </c>
      <c r="P644" s="3" t="s">
        <v>4</v>
      </c>
      <c r="Q644" s="3" t="s">
        <v>4</v>
      </c>
      <c r="R644" s="3" t="s">
        <v>4</v>
      </c>
      <c r="S644" s="3" t="s">
        <v>4</v>
      </c>
      <c r="T644" s="3" t="s">
        <v>4</v>
      </c>
      <c r="U644" s="3" t="s">
        <v>4</v>
      </c>
      <c r="V644" s="3" t="s">
        <v>4</v>
      </c>
      <c r="W644" s="3" t="s">
        <v>4</v>
      </c>
      <c r="X644" s="3" t="s">
        <v>4</v>
      </c>
      <c r="Y644" s="3" t="s">
        <v>4</v>
      </c>
      <c r="Z644" s="3" t="s">
        <v>4</v>
      </c>
      <c r="AA644" s="3" t="s">
        <v>4</v>
      </c>
      <c r="AB644" s="3" t="s">
        <v>4</v>
      </c>
      <c r="AC644" s="3" t="s">
        <v>4</v>
      </c>
      <c r="AD644" s="3" t="s">
        <v>4</v>
      </c>
      <c r="AE644" s="3" t="s">
        <v>4</v>
      </c>
      <c r="AF644" s="3" t="s">
        <v>4</v>
      </c>
      <c r="AG644" s="3" t="s">
        <v>4</v>
      </c>
      <c r="AH644" s="3" t="s">
        <v>4</v>
      </c>
      <c r="AI644" s="3" t="s">
        <v>4</v>
      </c>
      <c r="AJ644" s="3" t="s">
        <v>4</v>
      </c>
      <c r="AK644" s="3" t="s">
        <v>4</v>
      </c>
      <c r="AL644" s="3" t="s">
        <v>4</v>
      </c>
      <c r="AM644" s="3" t="s">
        <v>4</v>
      </c>
      <c r="AN644" s="3" t="s">
        <v>4</v>
      </c>
      <c r="AO644" s="3" t="s">
        <v>4</v>
      </c>
      <c r="AP644" s="3" t="s">
        <v>4</v>
      </c>
      <c r="AQ644" s="3" t="s">
        <v>4</v>
      </c>
      <c r="AR644" s="3" t="s">
        <v>4</v>
      </c>
      <c r="AS644" s="3" t="s">
        <v>4</v>
      </c>
      <c r="AT644" s="3" t="s">
        <v>4</v>
      </c>
      <c r="AU644" s="3" t="s">
        <v>4</v>
      </c>
      <c r="AV644" s="3" t="s">
        <v>4</v>
      </c>
      <c r="AW644" s="3" t="s">
        <v>4</v>
      </c>
      <c r="AX644" s="3" t="s">
        <v>4</v>
      </c>
      <c r="AY644" s="3" t="s">
        <v>4</v>
      </c>
      <c r="AZ644" s="3" t="s">
        <v>4</v>
      </c>
      <c r="BA644" s="3" t="s">
        <v>4</v>
      </c>
      <c r="BB644" s="3" t="s">
        <v>4</v>
      </c>
    </row>
    <row r="645" spans="1:54" ht="57.6" x14ac:dyDescent="0.3">
      <c r="A645" s="3" t="s">
        <v>661</v>
      </c>
      <c r="B645" s="3" t="s">
        <v>7034</v>
      </c>
      <c r="C645" s="3" t="s">
        <v>7035</v>
      </c>
      <c r="D645" s="3" t="s">
        <v>3235</v>
      </c>
      <c r="E645" s="3">
        <v>132</v>
      </c>
      <c r="F645" s="3" t="s">
        <v>37848</v>
      </c>
      <c r="G645" s="3" t="s">
        <v>752</v>
      </c>
      <c r="H645" s="3" t="s">
        <v>7036</v>
      </c>
      <c r="I645" s="3" t="s">
        <v>7037</v>
      </c>
      <c r="J645" s="3" t="s">
        <v>697</v>
      </c>
      <c r="K645" s="3" t="s">
        <v>4</v>
      </c>
      <c r="L645" s="3" t="s">
        <v>697</v>
      </c>
      <c r="M645" s="3" t="s">
        <v>7038</v>
      </c>
      <c r="N645" s="3"/>
      <c r="O645" s="3" t="s">
        <v>699</v>
      </c>
      <c r="P645" s="3"/>
      <c r="Q645" s="3" t="s">
        <v>698</v>
      </c>
      <c r="R645" s="3"/>
      <c r="S645" s="3" t="s">
        <v>700</v>
      </c>
      <c r="T645" s="3"/>
      <c r="U645" s="3" t="s">
        <v>730</v>
      </c>
      <c r="W645" s="3" t="s">
        <v>698</v>
      </c>
      <c r="Y645" s="3" t="s">
        <v>699</v>
      </c>
      <c r="AA645" s="3" t="s">
        <v>700</v>
      </c>
      <c r="AC645" s="3" t="s">
        <v>699</v>
      </c>
      <c r="AE645" s="3" t="s">
        <v>698</v>
      </c>
      <c r="AG645" s="3" t="s">
        <v>729</v>
      </c>
      <c r="AI645" s="3" t="s">
        <v>700</v>
      </c>
      <c r="AK645" s="3" t="s">
        <v>699</v>
      </c>
      <c r="AM645" s="3" t="s">
        <v>700</v>
      </c>
      <c r="AO645" s="3" t="s">
        <v>699</v>
      </c>
      <c r="AQ645" s="3" t="s">
        <v>728</v>
      </c>
      <c r="AS645" s="3" t="s">
        <v>700</v>
      </c>
      <c r="AU645" s="3" t="s">
        <v>698</v>
      </c>
      <c r="AW645" s="3" t="s">
        <v>699</v>
      </c>
      <c r="AY645" s="3" t="s">
        <v>698</v>
      </c>
      <c r="BA645" s="3" t="s">
        <v>699</v>
      </c>
    </row>
    <row r="646" spans="1:54" ht="144" x14ac:dyDescent="0.3">
      <c r="A646" s="3" t="s">
        <v>661</v>
      </c>
      <c r="B646" s="3" t="s">
        <v>7039</v>
      </c>
      <c r="C646" s="3" t="s">
        <v>7040</v>
      </c>
      <c r="D646" s="3" t="s">
        <v>3235</v>
      </c>
      <c r="E646" s="3">
        <v>133</v>
      </c>
      <c r="F646" s="3" t="s">
        <v>37857</v>
      </c>
      <c r="G646" s="3" t="s">
        <v>752</v>
      </c>
      <c r="H646" s="3" t="s">
        <v>7041</v>
      </c>
      <c r="I646" s="3"/>
      <c r="J646" s="3" t="s">
        <v>697</v>
      </c>
      <c r="K646" s="3" t="s">
        <v>4</v>
      </c>
      <c r="L646" s="3" t="s">
        <v>697</v>
      </c>
      <c r="N646" s="3"/>
      <c r="O646" s="3" t="s">
        <v>698</v>
      </c>
      <c r="P646" s="3" t="s">
        <v>7042</v>
      </c>
      <c r="Q646" s="3" t="s">
        <v>700</v>
      </c>
      <c r="R646" s="3" t="s">
        <v>7043</v>
      </c>
      <c r="S646" s="3" t="s">
        <v>699</v>
      </c>
      <c r="T646" s="3" t="s">
        <v>7044</v>
      </c>
      <c r="U646" s="3" t="s">
        <v>699</v>
      </c>
      <c r="V646" s="3" t="s">
        <v>7045</v>
      </c>
      <c r="W646" s="3" t="s">
        <v>698</v>
      </c>
      <c r="X646" s="3" t="s">
        <v>7046</v>
      </c>
      <c r="Y646" s="3" t="s">
        <v>700</v>
      </c>
      <c r="Z646" s="3" t="s">
        <v>7047</v>
      </c>
      <c r="AA646" s="3" t="s">
        <v>699</v>
      </c>
      <c r="AB646" s="3" t="s">
        <v>7048</v>
      </c>
      <c r="AC646" s="3" t="s">
        <v>699</v>
      </c>
      <c r="AD646" s="3" t="s">
        <v>7049</v>
      </c>
      <c r="AE646" s="3" t="s">
        <v>698</v>
      </c>
      <c r="AF646" s="3" t="s">
        <v>7050</v>
      </c>
      <c r="AG646" s="3" t="s">
        <v>699</v>
      </c>
      <c r="AH646" s="3" t="s">
        <v>7051</v>
      </c>
      <c r="AI646" s="3" t="s">
        <v>699</v>
      </c>
      <c r="AJ646" s="3" t="s">
        <v>36645</v>
      </c>
      <c r="AK646" s="3" t="s">
        <v>700</v>
      </c>
      <c r="AL646" s="3" t="s">
        <v>7052</v>
      </c>
      <c r="AM646" s="3" t="s">
        <v>700</v>
      </c>
      <c r="AO646" s="3" t="s">
        <v>698</v>
      </c>
      <c r="AP646" s="3" t="s">
        <v>7053</v>
      </c>
      <c r="AQ646" s="3" t="s">
        <v>700</v>
      </c>
      <c r="AR646" s="3" t="s">
        <v>7054</v>
      </c>
      <c r="AS646" s="3" t="s">
        <v>700</v>
      </c>
      <c r="AT646" s="3" t="s">
        <v>7055</v>
      </c>
      <c r="AU646" s="3" t="s">
        <v>698</v>
      </c>
      <c r="AW646" s="3" t="s">
        <v>698</v>
      </c>
      <c r="AX646" s="3" t="s">
        <v>7056</v>
      </c>
      <c r="AY646" s="3" t="s">
        <v>700</v>
      </c>
      <c r="AZ646" s="3" t="s">
        <v>7057</v>
      </c>
      <c r="BA646" s="3" t="s">
        <v>699</v>
      </c>
      <c r="BB646" s="3" t="s">
        <v>7058</v>
      </c>
    </row>
    <row r="647" spans="1:54" ht="43.2" x14ac:dyDescent="0.3">
      <c r="A647" s="3" t="s">
        <v>661</v>
      </c>
      <c r="B647" s="3" t="s">
        <v>7059</v>
      </c>
      <c r="C647" s="3" t="s">
        <v>7060</v>
      </c>
      <c r="D647" s="3" t="s">
        <v>3235</v>
      </c>
      <c r="E647" s="3">
        <v>134</v>
      </c>
      <c r="F647" s="3" t="s">
        <v>37839</v>
      </c>
      <c r="G647" s="3" t="s">
        <v>752</v>
      </c>
      <c r="H647" s="3" t="s">
        <v>7061</v>
      </c>
      <c r="I647" s="3"/>
      <c r="J647" s="3" t="s">
        <v>4</v>
      </c>
      <c r="K647" s="3" t="s">
        <v>4</v>
      </c>
      <c r="L647" s="3" t="s">
        <v>697</v>
      </c>
      <c r="M647" s="3" t="s">
        <v>4</v>
      </c>
      <c r="N647" s="3"/>
      <c r="O647" s="3" t="s">
        <v>4</v>
      </c>
      <c r="P647" s="3" t="s">
        <v>4</v>
      </c>
      <c r="Q647" s="3" t="s">
        <v>4</v>
      </c>
      <c r="R647" s="3" t="s">
        <v>4</v>
      </c>
      <c r="S647" s="3" t="s">
        <v>4</v>
      </c>
      <c r="T647" s="3" t="s">
        <v>4</v>
      </c>
      <c r="U647" s="3" t="s">
        <v>4</v>
      </c>
      <c r="V647" s="3" t="s">
        <v>4</v>
      </c>
      <c r="W647" s="3" t="s">
        <v>4</v>
      </c>
      <c r="X647" s="3" t="s">
        <v>4</v>
      </c>
      <c r="Y647" s="3" t="s">
        <v>4</v>
      </c>
      <c r="Z647" s="3" t="s">
        <v>4</v>
      </c>
      <c r="AA647" s="3" t="s">
        <v>4</v>
      </c>
      <c r="AB647" s="3" t="s">
        <v>4</v>
      </c>
      <c r="AC647" s="3" t="s">
        <v>4</v>
      </c>
      <c r="AD647" s="3" t="s">
        <v>4</v>
      </c>
      <c r="AE647" s="3" t="s">
        <v>4</v>
      </c>
      <c r="AF647" s="3" t="s">
        <v>4</v>
      </c>
      <c r="AG647" s="3" t="s">
        <v>4</v>
      </c>
      <c r="AH647" s="3" t="s">
        <v>4</v>
      </c>
      <c r="AI647" s="3" t="s">
        <v>4</v>
      </c>
      <c r="AJ647" s="3" t="s">
        <v>4</v>
      </c>
      <c r="AK647" s="3" t="s">
        <v>4</v>
      </c>
      <c r="AL647" s="3" t="s">
        <v>4</v>
      </c>
      <c r="AM647" s="3" t="s">
        <v>4</v>
      </c>
      <c r="AN647" s="3" t="s">
        <v>4</v>
      </c>
      <c r="AO647" s="3" t="s">
        <v>4</v>
      </c>
      <c r="AP647" s="3" t="s">
        <v>4</v>
      </c>
      <c r="AQ647" s="3" t="s">
        <v>4</v>
      </c>
      <c r="AR647" s="3" t="s">
        <v>4</v>
      </c>
      <c r="AS647" s="3" t="s">
        <v>4</v>
      </c>
      <c r="AT647" s="3" t="s">
        <v>4</v>
      </c>
      <c r="AU647" s="3" t="s">
        <v>4</v>
      </c>
      <c r="AV647" s="3" t="s">
        <v>4</v>
      </c>
      <c r="AW647" s="3" t="s">
        <v>4</v>
      </c>
      <c r="AX647" s="3" t="s">
        <v>4</v>
      </c>
      <c r="AY647" s="3" t="s">
        <v>4</v>
      </c>
      <c r="AZ647" s="3" t="s">
        <v>4</v>
      </c>
      <c r="BA647" s="3" t="s">
        <v>4</v>
      </c>
      <c r="BB647" s="3" t="s">
        <v>4</v>
      </c>
    </row>
    <row r="648" spans="1:54" ht="28.8" x14ac:dyDescent="0.3">
      <c r="A648" s="3" t="s">
        <v>661</v>
      </c>
      <c r="B648" s="3" t="s">
        <v>7062</v>
      </c>
      <c r="C648" s="3" t="s">
        <v>7063</v>
      </c>
      <c r="D648" s="3" t="s">
        <v>3235</v>
      </c>
      <c r="E648" s="3">
        <v>135</v>
      </c>
      <c r="F648" s="3" t="s">
        <v>37822</v>
      </c>
      <c r="G648" s="3" t="s">
        <v>752</v>
      </c>
      <c r="H648" s="3"/>
      <c r="I648" s="3" t="s">
        <v>7064</v>
      </c>
      <c r="J648" s="3" t="s">
        <v>4</v>
      </c>
      <c r="K648" s="3" t="s">
        <v>4</v>
      </c>
      <c r="L648" s="3" t="s">
        <v>697</v>
      </c>
      <c r="M648" s="3" t="s">
        <v>4</v>
      </c>
      <c r="N648" s="3"/>
      <c r="O648" s="3" t="s">
        <v>4</v>
      </c>
      <c r="P648" s="3" t="s">
        <v>4</v>
      </c>
      <c r="Q648" s="3" t="s">
        <v>4</v>
      </c>
      <c r="R648" s="3" t="s">
        <v>4</v>
      </c>
      <c r="S648" s="3" t="s">
        <v>4</v>
      </c>
      <c r="T648" s="3" t="s">
        <v>4</v>
      </c>
      <c r="U648" s="3" t="s">
        <v>4</v>
      </c>
      <c r="V648" s="3" t="s">
        <v>4</v>
      </c>
      <c r="W648" s="3" t="s">
        <v>4</v>
      </c>
      <c r="X648" s="3" t="s">
        <v>4</v>
      </c>
      <c r="Y648" s="3" t="s">
        <v>4</v>
      </c>
      <c r="Z648" s="3" t="s">
        <v>4</v>
      </c>
      <c r="AA648" s="3" t="s">
        <v>4</v>
      </c>
      <c r="AB648" s="3" t="s">
        <v>4</v>
      </c>
      <c r="AC648" s="3" t="s">
        <v>4</v>
      </c>
      <c r="AD648" s="3" t="s">
        <v>4</v>
      </c>
      <c r="AE648" s="3" t="s">
        <v>4</v>
      </c>
      <c r="AF648" s="3" t="s">
        <v>4</v>
      </c>
      <c r="AG648" s="3" t="s">
        <v>4</v>
      </c>
      <c r="AH648" s="3" t="s">
        <v>4</v>
      </c>
      <c r="AI648" s="3" t="s">
        <v>4</v>
      </c>
      <c r="AJ648" s="3" t="s">
        <v>4</v>
      </c>
      <c r="AK648" s="3" t="s">
        <v>4</v>
      </c>
      <c r="AL648" s="3" t="s">
        <v>4</v>
      </c>
      <c r="AM648" s="3" t="s">
        <v>4</v>
      </c>
      <c r="AN648" s="3" t="s">
        <v>4</v>
      </c>
      <c r="AO648" s="3" t="s">
        <v>4</v>
      </c>
      <c r="AP648" s="3" t="s">
        <v>4</v>
      </c>
      <c r="AQ648" s="3" t="s">
        <v>4</v>
      </c>
      <c r="AR648" s="3" t="s">
        <v>4</v>
      </c>
      <c r="AS648" s="3" t="s">
        <v>4</v>
      </c>
      <c r="AT648" s="3" t="s">
        <v>4</v>
      </c>
      <c r="AU648" s="3" t="s">
        <v>4</v>
      </c>
      <c r="AV648" s="3" t="s">
        <v>4</v>
      </c>
      <c r="AW648" s="3" t="s">
        <v>4</v>
      </c>
      <c r="AX648" s="3" t="s">
        <v>4</v>
      </c>
      <c r="AY648" s="3" t="s">
        <v>4</v>
      </c>
      <c r="AZ648" s="3" t="s">
        <v>4</v>
      </c>
      <c r="BA648" s="3" t="s">
        <v>4</v>
      </c>
      <c r="BB648" s="3" t="s">
        <v>4</v>
      </c>
    </row>
    <row r="649" spans="1:54" ht="28.8" x14ac:dyDescent="0.3">
      <c r="A649" s="3" t="s">
        <v>661</v>
      </c>
      <c r="B649" s="3" t="s">
        <v>7065</v>
      </c>
      <c r="C649" s="3" t="s">
        <v>7066</v>
      </c>
      <c r="D649" s="3" t="s">
        <v>3235</v>
      </c>
      <c r="E649" s="3">
        <v>136</v>
      </c>
      <c r="F649" s="3" t="s">
        <v>37854</v>
      </c>
      <c r="G649" s="3" t="s">
        <v>694</v>
      </c>
      <c r="H649" s="3" t="s">
        <v>7067</v>
      </c>
      <c r="I649" s="3"/>
      <c r="J649" s="3" t="s">
        <v>697</v>
      </c>
      <c r="K649" s="3" t="s">
        <v>4</v>
      </c>
      <c r="L649" s="3" t="s">
        <v>697</v>
      </c>
      <c r="N649" s="3"/>
      <c r="O649" s="3" t="s">
        <v>700</v>
      </c>
      <c r="P649" s="3"/>
      <c r="Q649" s="3" t="s">
        <v>700</v>
      </c>
      <c r="R649" s="3"/>
      <c r="S649" s="3" t="s">
        <v>700</v>
      </c>
      <c r="T649" s="3"/>
      <c r="U649" s="3" t="s">
        <v>699</v>
      </c>
      <c r="W649" s="3" t="s">
        <v>698</v>
      </c>
      <c r="Y649" s="3" t="s">
        <v>699</v>
      </c>
      <c r="AA649" s="3" t="s">
        <v>700</v>
      </c>
      <c r="AC649" s="3" t="s">
        <v>699</v>
      </c>
      <c r="AE649" s="3" t="s">
        <v>698</v>
      </c>
      <c r="AG649" s="3" t="s">
        <v>698</v>
      </c>
      <c r="AI649" s="3" t="s">
        <v>698</v>
      </c>
      <c r="AK649" s="3" t="s">
        <v>699</v>
      </c>
      <c r="AM649" s="3" t="s">
        <v>699</v>
      </c>
      <c r="AO649" s="3" t="s">
        <v>698</v>
      </c>
      <c r="AQ649" s="3" t="s">
        <v>700</v>
      </c>
      <c r="AS649" s="3" t="s">
        <v>700</v>
      </c>
      <c r="AU649" s="3" t="s">
        <v>698</v>
      </c>
      <c r="AW649" s="3" t="s">
        <v>700</v>
      </c>
      <c r="AY649" s="3" t="s">
        <v>698</v>
      </c>
      <c r="BA649" s="3" t="s">
        <v>699</v>
      </c>
    </row>
    <row r="650" spans="1:54" ht="259.2" x14ac:dyDescent="0.3">
      <c r="A650" s="3" t="s">
        <v>661</v>
      </c>
      <c r="B650" s="3" t="s">
        <v>7068</v>
      </c>
      <c r="C650" s="3" t="s">
        <v>7069</v>
      </c>
      <c r="D650" s="3" t="s">
        <v>3235</v>
      </c>
      <c r="E650" s="3">
        <v>137</v>
      </c>
      <c r="F650" s="3" t="s">
        <v>37841</v>
      </c>
      <c r="G650" s="3" t="s">
        <v>694</v>
      </c>
      <c r="H650" s="3" t="s">
        <v>7070</v>
      </c>
      <c r="I650" s="3" t="s">
        <v>7071</v>
      </c>
      <c r="J650" s="3" t="s">
        <v>697</v>
      </c>
      <c r="K650" s="3" t="s">
        <v>4</v>
      </c>
      <c r="L650" s="3" t="s">
        <v>697</v>
      </c>
      <c r="N650" s="3"/>
      <c r="O650" s="3" t="s">
        <v>728</v>
      </c>
      <c r="P650" s="3" t="s">
        <v>7072</v>
      </c>
      <c r="Q650" s="3" t="s">
        <v>729</v>
      </c>
      <c r="R650" s="3" t="s">
        <v>7073</v>
      </c>
      <c r="S650" s="3" t="s">
        <v>728</v>
      </c>
      <c r="T650" s="3" t="s">
        <v>7074</v>
      </c>
      <c r="U650" s="3" t="s">
        <v>730</v>
      </c>
      <c r="V650" s="3" t="s">
        <v>7075</v>
      </c>
      <c r="W650" s="3" t="s">
        <v>698</v>
      </c>
      <c r="X650" s="3" t="s">
        <v>7076</v>
      </c>
      <c r="Y650" s="3" t="s">
        <v>727</v>
      </c>
      <c r="Z650" s="3" t="s">
        <v>7077</v>
      </c>
      <c r="AA650" s="3" t="s">
        <v>700</v>
      </c>
      <c r="AB650" s="3" t="s">
        <v>7078</v>
      </c>
      <c r="AC650" s="3" t="s">
        <v>699</v>
      </c>
      <c r="AD650" s="3" t="s">
        <v>7079</v>
      </c>
      <c r="AE650" s="3" t="s">
        <v>699</v>
      </c>
      <c r="AF650" s="3" t="s">
        <v>7080</v>
      </c>
      <c r="AG650" s="3" t="s">
        <v>728</v>
      </c>
      <c r="AH650" s="3" t="s">
        <v>7081</v>
      </c>
      <c r="AI650" s="3" t="s">
        <v>729</v>
      </c>
      <c r="AJ650" s="3" t="s">
        <v>36646</v>
      </c>
      <c r="AK650" s="3" t="s">
        <v>700</v>
      </c>
      <c r="AL650" s="3" t="s">
        <v>7082</v>
      </c>
      <c r="AM650" s="3" t="s">
        <v>727</v>
      </c>
      <c r="AN650" s="3" t="s">
        <v>7083</v>
      </c>
      <c r="AO650" s="3" t="s">
        <v>698</v>
      </c>
      <c r="AP650" s="3" t="s">
        <v>7084</v>
      </c>
      <c r="AQ650" s="3" t="s">
        <v>700</v>
      </c>
      <c r="AR650" s="3" t="s">
        <v>7085</v>
      </c>
      <c r="AS650" s="3" t="s">
        <v>700</v>
      </c>
      <c r="AT650" s="3" t="s">
        <v>7086</v>
      </c>
      <c r="AU650" s="3" t="s">
        <v>698</v>
      </c>
      <c r="AV650" s="3" t="s">
        <v>7087</v>
      </c>
      <c r="AW650" s="3" t="s">
        <v>728</v>
      </c>
      <c r="AX650" s="3" t="s">
        <v>7088</v>
      </c>
      <c r="AY650" s="3" t="s">
        <v>712</v>
      </c>
      <c r="AZ650" s="3" t="s">
        <v>7089</v>
      </c>
      <c r="BA650" s="3" t="s">
        <v>699</v>
      </c>
      <c r="BB650" s="3" t="s">
        <v>7090</v>
      </c>
    </row>
    <row r="651" spans="1:54" x14ac:dyDescent="0.3">
      <c r="A651" s="3" t="s">
        <v>661</v>
      </c>
      <c r="B651" s="3" t="s">
        <v>7091</v>
      </c>
      <c r="C651" s="3" t="s">
        <v>7092</v>
      </c>
      <c r="D651" s="3" t="s">
        <v>3235</v>
      </c>
      <c r="E651" s="3">
        <v>138</v>
      </c>
      <c r="F651" s="3" t="s">
        <v>37842</v>
      </c>
      <c r="G651" s="3" t="s">
        <v>694</v>
      </c>
      <c r="H651" s="3" t="s">
        <v>7093</v>
      </c>
      <c r="I651" s="3"/>
      <c r="J651" s="3" t="s">
        <v>697</v>
      </c>
      <c r="K651" s="3" t="s">
        <v>4</v>
      </c>
      <c r="L651" s="3" t="s">
        <v>697</v>
      </c>
      <c r="N651" s="3"/>
      <c r="O651" s="3" t="s">
        <v>728</v>
      </c>
      <c r="P651" s="3"/>
      <c r="Q651" s="3" t="s">
        <v>699</v>
      </c>
      <c r="R651" s="3"/>
      <c r="S651" s="3" t="s">
        <v>728</v>
      </c>
      <c r="T651" s="3"/>
      <c r="U651" s="3" t="s">
        <v>699</v>
      </c>
      <c r="W651" s="3" t="s">
        <v>699</v>
      </c>
      <c r="Y651" s="3" t="s">
        <v>729</v>
      </c>
      <c r="AA651" s="3" t="s">
        <v>700</v>
      </c>
      <c r="AC651" s="3" t="s">
        <v>700</v>
      </c>
      <c r="AE651" s="3" t="s">
        <v>700</v>
      </c>
      <c r="AG651" s="3" t="s">
        <v>729</v>
      </c>
      <c r="AI651" s="3" t="s">
        <v>730</v>
      </c>
      <c r="AK651" s="3" t="s">
        <v>698</v>
      </c>
      <c r="AM651" s="3" t="s">
        <v>699</v>
      </c>
      <c r="AO651" s="3" t="s">
        <v>699</v>
      </c>
      <c r="AQ651" s="3" t="s">
        <v>730</v>
      </c>
      <c r="AS651" s="3" t="s">
        <v>728</v>
      </c>
      <c r="AU651" s="3" t="s">
        <v>698</v>
      </c>
      <c r="AW651" s="3" t="s">
        <v>698</v>
      </c>
      <c r="AY651" s="3" t="s">
        <v>5772</v>
      </c>
      <c r="BA651" s="3" t="s">
        <v>699</v>
      </c>
    </row>
    <row r="652" spans="1:54" ht="28.8" x14ac:dyDescent="0.3">
      <c r="A652" s="3" t="s">
        <v>661</v>
      </c>
      <c r="B652" s="3" t="s">
        <v>7094</v>
      </c>
      <c r="C652" s="3" t="s">
        <v>7095</v>
      </c>
      <c r="D652" s="3" t="s">
        <v>3235</v>
      </c>
      <c r="E652" s="3">
        <v>139</v>
      </c>
      <c r="F652" s="3" t="s">
        <v>37857</v>
      </c>
      <c r="G652" s="3" t="s">
        <v>752</v>
      </c>
      <c r="H652" s="3" t="s">
        <v>7096</v>
      </c>
      <c r="I652" s="3"/>
      <c r="J652" s="3" t="s">
        <v>4</v>
      </c>
      <c r="K652" s="3" t="s">
        <v>4</v>
      </c>
      <c r="L652" s="3" t="s">
        <v>697</v>
      </c>
      <c r="M652" s="3" t="s">
        <v>4</v>
      </c>
      <c r="N652" s="3"/>
      <c r="O652" s="3" t="s">
        <v>4</v>
      </c>
      <c r="P652" s="3" t="s">
        <v>4</v>
      </c>
      <c r="Q652" s="3" t="s">
        <v>4</v>
      </c>
      <c r="R652" s="3" t="s">
        <v>4</v>
      </c>
      <c r="S652" s="3" t="s">
        <v>4</v>
      </c>
      <c r="T652" s="3" t="s">
        <v>4</v>
      </c>
      <c r="U652" s="3" t="s">
        <v>4</v>
      </c>
      <c r="V652" s="3" t="s">
        <v>4</v>
      </c>
      <c r="W652" s="3" t="s">
        <v>4</v>
      </c>
      <c r="X652" s="3" t="s">
        <v>4</v>
      </c>
      <c r="Y652" s="3" t="s">
        <v>4</v>
      </c>
      <c r="Z652" s="3" t="s">
        <v>4</v>
      </c>
      <c r="AA652" s="3" t="s">
        <v>4</v>
      </c>
      <c r="AB652" s="3" t="s">
        <v>4</v>
      </c>
      <c r="AC652" s="3" t="s">
        <v>4</v>
      </c>
      <c r="AD652" s="3" t="s">
        <v>4</v>
      </c>
      <c r="AE652" s="3" t="s">
        <v>4</v>
      </c>
      <c r="AF652" s="3" t="s">
        <v>4</v>
      </c>
      <c r="AG652" s="3" t="s">
        <v>4</v>
      </c>
      <c r="AH652" s="3" t="s">
        <v>4</v>
      </c>
      <c r="AI652" s="3" t="s">
        <v>4</v>
      </c>
      <c r="AJ652" s="3" t="s">
        <v>4</v>
      </c>
      <c r="AK652" s="3" t="s">
        <v>4</v>
      </c>
      <c r="AL652" s="3" t="s">
        <v>4</v>
      </c>
      <c r="AM652" s="3" t="s">
        <v>4</v>
      </c>
      <c r="AN652" s="3" t="s">
        <v>4</v>
      </c>
      <c r="AO652" s="3" t="s">
        <v>4</v>
      </c>
      <c r="AP652" s="3" t="s">
        <v>4</v>
      </c>
      <c r="AQ652" s="3" t="s">
        <v>4</v>
      </c>
      <c r="AR652" s="3" t="s">
        <v>4</v>
      </c>
      <c r="AS652" s="3" t="s">
        <v>4</v>
      </c>
      <c r="AT652" s="3" t="s">
        <v>4</v>
      </c>
      <c r="AU652" s="3" t="s">
        <v>4</v>
      </c>
      <c r="AV652" s="3" t="s">
        <v>4</v>
      </c>
      <c r="AW652" s="3" t="s">
        <v>4</v>
      </c>
      <c r="AX652" s="3" t="s">
        <v>4</v>
      </c>
      <c r="AY652" s="3" t="s">
        <v>4</v>
      </c>
      <c r="AZ652" s="3" t="s">
        <v>4</v>
      </c>
      <c r="BA652" s="3" t="s">
        <v>4</v>
      </c>
      <c r="BB652" s="3" t="s">
        <v>4</v>
      </c>
    </row>
    <row r="653" spans="1:54" ht="187.2" x14ac:dyDescent="0.3">
      <c r="A653" s="3" t="s">
        <v>661</v>
      </c>
      <c r="B653" s="3" t="s">
        <v>7097</v>
      </c>
      <c r="C653" s="3" t="s">
        <v>7098</v>
      </c>
      <c r="D653" s="3" t="s">
        <v>3235</v>
      </c>
      <c r="E653" s="3">
        <v>140</v>
      </c>
      <c r="F653" s="3" t="s">
        <v>37841</v>
      </c>
      <c r="G653" s="3" t="s">
        <v>752</v>
      </c>
      <c r="H653" s="3" t="s">
        <v>7099</v>
      </c>
      <c r="I653" s="3" t="s">
        <v>7100</v>
      </c>
      <c r="J653" s="3" t="s">
        <v>697</v>
      </c>
      <c r="K653" s="3" t="s">
        <v>4</v>
      </c>
      <c r="L653" s="3" t="s">
        <v>697</v>
      </c>
      <c r="M653" s="3" t="s">
        <v>7101</v>
      </c>
      <c r="N653" s="3"/>
      <c r="O653" s="3" t="s">
        <v>699</v>
      </c>
      <c r="P653" s="3" t="s">
        <v>7102</v>
      </c>
      <c r="Q653" s="3" t="s">
        <v>700</v>
      </c>
      <c r="R653" s="3" t="s">
        <v>7103</v>
      </c>
      <c r="S653" s="3" t="s">
        <v>699</v>
      </c>
      <c r="T653" s="3" t="s">
        <v>7104</v>
      </c>
      <c r="U653" s="3" t="s">
        <v>699</v>
      </c>
      <c r="V653" s="3" t="s">
        <v>7105</v>
      </c>
      <c r="W653" s="3" t="s">
        <v>698</v>
      </c>
      <c r="X653" s="3" t="s">
        <v>7106</v>
      </c>
      <c r="Y653" s="3" t="s">
        <v>699</v>
      </c>
      <c r="Z653" s="3" t="s">
        <v>7107</v>
      </c>
      <c r="AA653" s="3" t="s">
        <v>698</v>
      </c>
      <c r="AB653" s="3" t="s">
        <v>7108</v>
      </c>
      <c r="AC653" s="3" t="s">
        <v>699</v>
      </c>
      <c r="AD653" s="3" t="s">
        <v>7109</v>
      </c>
      <c r="AE653" s="3" t="s">
        <v>700</v>
      </c>
      <c r="AF653" s="3" t="s">
        <v>7110</v>
      </c>
      <c r="AG653" s="3" t="s">
        <v>699</v>
      </c>
      <c r="AH653" s="3" t="s">
        <v>7111</v>
      </c>
      <c r="AI653" s="3" t="s">
        <v>699</v>
      </c>
      <c r="AJ653" s="3" t="s">
        <v>36647</v>
      </c>
      <c r="AK653" s="3" t="s">
        <v>698</v>
      </c>
      <c r="AL653" s="3" t="s">
        <v>7112</v>
      </c>
      <c r="AM653" s="3" t="s">
        <v>699</v>
      </c>
      <c r="AO653" s="3" t="s">
        <v>698</v>
      </c>
      <c r="AP653" s="3" t="s">
        <v>7113</v>
      </c>
      <c r="AQ653" s="3" t="s">
        <v>700</v>
      </c>
      <c r="AS653" s="3" t="s">
        <v>700</v>
      </c>
      <c r="AT653" s="3" t="s">
        <v>7114</v>
      </c>
      <c r="AU653" s="3" t="s">
        <v>698</v>
      </c>
      <c r="AV653" s="3" t="s">
        <v>7115</v>
      </c>
      <c r="AW653" s="3" t="s">
        <v>699</v>
      </c>
      <c r="AX653" s="3" t="s">
        <v>7116</v>
      </c>
      <c r="AY653" s="3" t="s">
        <v>698</v>
      </c>
      <c r="AZ653" s="3" t="s">
        <v>7117</v>
      </c>
      <c r="BA653" s="3" t="s">
        <v>698</v>
      </c>
      <c r="BB653" s="3" t="s">
        <v>7118</v>
      </c>
    </row>
    <row r="654" spans="1:54" ht="28.8" x14ac:dyDescent="0.3">
      <c r="A654" s="3" t="s">
        <v>661</v>
      </c>
      <c r="B654" s="3" t="s">
        <v>7119</v>
      </c>
      <c r="C654" s="3" t="s">
        <v>7120</v>
      </c>
      <c r="D654" s="3" t="s">
        <v>3235</v>
      </c>
      <c r="E654" s="3">
        <v>141</v>
      </c>
      <c r="F654" s="3" t="s">
        <v>37863</v>
      </c>
      <c r="G654" s="3" t="s">
        <v>694</v>
      </c>
      <c r="H654" s="3" t="s">
        <v>7121</v>
      </c>
      <c r="I654" s="3" t="s">
        <v>7122</v>
      </c>
      <c r="J654" s="3" t="s">
        <v>4</v>
      </c>
      <c r="K654" s="3" t="s">
        <v>4</v>
      </c>
      <c r="L654" s="3" t="s">
        <v>697</v>
      </c>
      <c r="M654" s="3" t="s">
        <v>4</v>
      </c>
      <c r="N654" s="3"/>
      <c r="O654" s="3" t="s">
        <v>4</v>
      </c>
      <c r="P654" s="3" t="s">
        <v>4</v>
      </c>
      <c r="Q654" s="3" t="s">
        <v>4</v>
      </c>
      <c r="R654" s="3" t="s">
        <v>4</v>
      </c>
      <c r="S654" s="3" t="s">
        <v>4</v>
      </c>
      <c r="T654" s="3" t="s">
        <v>4</v>
      </c>
      <c r="U654" s="3" t="s">
        <v>4</v>
      </c>
      <c r="V654" s="3" t="s">
        <v>4</v>
      </c>
      <c r="W654" s="3" t="s">
        <v>4</v>
      </c>
      <c r="X654" s="3" t="s">
        <v>4</v>
      </c>
      <c r="Y654" s="3" t="s">
        <v>4</v>
      </c>
      <c r="Z654" s="3" t="s">
        <v>4</v>
      </c>
      <c r="AA654" s="3" t="s">
        <v>4</v>
      </c>
      <c r="AB654" s="3" t="s">
        <v>4</v>
      </c>
      <c r="AC654" s="3" t="s">
        <v>4</v>
      </c>
      <c r="AD654" s="3" t="s">
        <v>4</v>
      </c>
      <c r="AE654" s="3" t="s">
        <v>4</v>
      </c>
      <c r="AF654" s="3" t="s">
        <v>4</v>
      </c>
      <c r="AG654" s="3" t="s">
        <v>4</v>
      </c>
      <c r="AH654" s="3" t="s">
        <v>4</v>
      </c>
      <c r="AI654" s="3" t="s">
        <v>4</v>
      </c>
      <c r="AJ654" s="3" t="s">
        <v>4</v>
      </c>
      <c r="AK654" s="3" t="s">
        <v>4</v>
      </c>
      <c r="AL654" s="3" t="s">
        <v>4</v>
      </c>
      <c r="AM654" s="3" t="s">
        <v>4</v>
      </c>
      <c r="AN654" s="3" t="s">
        <v>4</v>
      </c>
      <c r="AO654" s="3" t="s">
        <v>4</v>
      </c>
      <c r="AP654" s="3" t="s">
        <v>4</v>
      </c>
      <c r="AQ654" s="3" t="s">
        <v>4</v>
      </c>
      <c r="AR654" s="3" t="s">
        <v>4</v>
      </c>
      <c r="AS654" s="3" t="s">
        <v>4</v>
      </c>
      <c r="AT654" s="3" t="s">
        <v>4</v>
      </c>
      <c r="AU654" s="3" t="s">
        <v>4</v>
      </c>
      <c r="AV654" s="3" t="s">
        <v>4</v>
      </c>
      <c r="AW654" s="3" t="s">
        <v>4</v>
      </c>
      <c r="AX654" s="3" t="s">
        <v>4</v>
      </c>
      <c r="AY654" s="3" t="s">
        <v>4</v>
      </c>
      <c r="AZ654" s="3" t="s">
        <v>4</v>
      </c>
      <c r="BA654" s="3" t="s">
        <v>4</v>
      </c>
      <c r="BB654" s="3" t="s">
        <v>4</v>
      </c>
    </row>
    <row r="655" spans="1:54" ht="230.4" x14ac:dyDescent="0.3">
      <c r="A655" s="3" t="s">
        <v>661</v>
      </c>
      <c r="B655" s="3" t="s">
        <v>7123</v>
      </c>
      <c r="C655" s="3" t="s">
        <v>7124</v>
      </c>
      <c r="D655" s="3" t="s">
        <v>3235</v>
      </c>
      <c r="E655" s="3">
        <v>142</v>
      </c>
      <c r="F655" s="3" t="s">
        <v>37856</v>
      </c>
      <c r="G655" s="3" t="s">
        <v>752</v>
      </c>
      <c r="H655" s="3" t="s">
        <v>7125</v>
      </c>
      <c r="I655" s="3" t="s">
        <v>4928</v>
      </c>
      <c r="J655" s="3" t="s">
        <v>697</v>
      </c>
      <c r="K655" s="3" t="s">
        <v>4</v>
      </c>
      <c r="L655" s="3" t="s">
        <v>697</v>
      </c>
      <c r="M655" s="3" t="s">
        <v>7126</v>
      </c>
      <c r="N655" s="3"/>
      <c r="O655" s="3" t="s">
        <v>700</v>
      </c>
      <c r="P655" s="3" t="s">
        <v>7127</v>
      </c>
      <c r="Q655" s="3" t="s">
        <v>698</v>
      </c>
      <c r="R655" s="3" t="s">
        <v>7128</v>
      </c>
      <c r="S655" s="3" t="s">
        <v>699</v>
      </c>
      <c r="T655" s="3" t="s">
        <v>7129</v>
      </c>
      <c r="U655" s="3" t="s">
        <v>699</v>
      </c>
      <c r="V655" s="3" t="s">
        <v>7130</v>
      </c>
      <c r="W655" s="3" t="s">
        <v>730</v>
      </c>
      <c r="X655" s="3" t="s">
        <v>7131</v>
      </c>
      <c r="Y655" s="3" t="s">
        <v>729</v>
      </c>
      <c r="Z655" s="3" t="s">
        <v>7132</v>
      </c>
      <c r="AA655" s="3" t="s">
        <v>728</v>
      </c>
      <c r="AB655" s="3" t="s">
        <v>7133</v>
      </c>
      <c r="AC655" s="3" t="s">
        <v>700</v>
      </c>
      <c r="AD655" s="3" t="s">
        <v>7134</v>
      </c>
      <c r="AE655" s="3" t="s">
        <v>700</v>
      </c>
      <c r="AF655" s="3" t="s">
        <v>7135</v>
      </c>
      <c r="AG655" s="3" t="s">
        <v>729</v>
      </c>
      <c r="AH655" s="3" t="s">
        <v>7136</v>
      </c>
      <c r="AI655" s="3" t="s">
        <v>699</v>
      </c>
      <c r="AJ655" s="3" t="s">
        <v>36648</v>
      </c>
      <c r="AK655" s="3" t="s">
        <v>700</v>
      </c>
      <c r="AL655" s="3" t="s">
        <v>7137</v>
      </c>
      <c r="AM655" s="3" t="s">
        <v>700</v>
      </c>
      <c r="AN655" s="3" t="s">
        <v>7138</v>
      </c>
      <c r="AO655" s="3" t="s">
        <v>698</v>
      </c>
      <c r="AP655" s="3" t="s">
        <v>7139</v>
      </c>
      <c r="AQ655" s="3" t="s">
        <v>700</v>
      </c>
      <c r="AR655" s="3" t="s">
        <v>7140</v>
      </c>
      <c r="AS655" s="3" t="s">
        <v>728</v>
      </c>
      <c r="AT655" s="3" t="s">
        <v>7141</v>
      </c>
      <c r="AU655" s="3" t="s">
        <v>698</v>
      </c>
      <c r="AV655" s="3" t="s">
        <v>7142</v>
      </c>
      <c r="AW655" s="3" t="s">
        <v>700</v>
      </c>
      <c r="AX655" s="3" t="s">
        <v>7143</v>
      </c>
      <c r="AY655" s="3" t="s">
        <v>698</v>
      </c>
      <c r="AZ655" s="3" t="s">
        <v>7144</v>
      </c>
      <c r="BA655" s="3" t="s">
        <v>699</v>
      </c>
      <c r="BB655" s="3" t="s">
        <v>7145</v>
      </c>
    </row>
    <row r="656" spans="1:54" ht="100.8" x14ac:dyDescent="0.3">
      <c r="A656" s="3" t="s">
        <v>661</v>
      </c>
      <c r="B656" s="3" t="s">
        <v>7146</v>
      </c>
      <c r="C656" s="3" t="s">
        <v>7147</v>
      </c>
      <c r="D656" s="3" t="s">
        <v>3235</v>
      </c>
      <c r="E656" s="3">
        <v>143</v>
      </c>
      <c r="F656" s="3" t="s">
        <v>37867</v>
      </c>
      <c r="G656" s="3" t="s">
        <v>694</v>
      </c>
      <c r="H656" s="3" t="s">
        <v>7148</v>
      </c>
      <c r="I656" s="3"/>
      <c r="J656" s="3" t="s">
        <v>697</v>
      </c>
      <c r="K656" s="3" t="s">
        <v>4</v>
      </c>
      <c r="L656" s="3" t="s">
        <v>697</v>
      </c>
      <c r="M656" s="3" t="s">
        <v>7149</v>
      </c>
      <c r="N656" s="3"/>
      <c r="O656" s="3" t="s">
        <v>700</v>
      </c>
      <c r="P656" s="3"/>
      <c r="Q656" s="3" t="s">
        <v>700</v>
      </c>
      <c r="R656" s="3"/>
      <c r="S656" s="3" t="s">
        <v>699</v>
      </c>
      <c r="T656" s="3"/>
      <c r="U656" s="3" t="s">
        <v>699</v>
      </c>
      <c r="V656" s="3" t="s">
        <v>7150</v>
      </c>
      <c r="W656" s="3" t="s">
        <v>699</v>
      </c>
      <c r="Y656" s="3" t="s">
        <v>700</v>
      </c>
      <c r="Z656" s="3" t="s">
        <v>7151</v>
      </c>
      <c r="AA656" s="3" t="s">
        <v>698</v>
      </c>
      <c r="AB656" s="3" t="s">
        <v>7152</v>
      </c>
      <c r="AC656" s="3" t="s">
        <v>699</v>
      </c>
      <c r="AD656" s="3" t="s">
        <v>7153</v>
      </c>
      <c r="AE656" s="3" t="s">
        <v>698</v>
      </c>
      <c r="AF656" s="3" t="s">
        <v>7154</v>
      </c>
      <c r="AG656" s="3" t="s">
        <v>699</v>
      </c>
      <c r="AI656" s="3" t="s">
        <v>698</v>
      </c>
      <c r="AJ656" s="3" t="s">
        <v>36649</v>
      </c>
      <c r="AK656" s="3" t="s">
        <v>699</v>
      </c>
      <c r="AL656" s="3" t="s">
        <v>7155</v>
      </c>
      <c r="AM656" s="3" t="s">
        <v>700</v>
      </c>
      <c r="AO656" s="3" t="s">
        <v>698</v>
      </c>
      <c r="AP656" s="3" t="s">
        <v>7156</v>
      </c>
      <c r="AQ656" s="3" t="s">
        <v>698</v>
      </c>
      <c r="AS656" s="3" t="s">
        <v>700</v>
      </c>
      <c r="AT656" s="3" t="s">
        <v>7157</v>
      </c>
      <c r="AU656" s="3" t="s">
        <v>698</v>
      </c>
      <c r="AV656" s="3" t="s">
        <v>7158</v>
      </c>
      <c r="AW656" s="3" t="s">
        <v>699</v>
      </c>
      <c r="AX656" s="3" t="s">
        <v>7159</v>
      </c>
      <c r="AY656" s="3" t="s">
        <v>699</v>
      </c>
      <c r="BA656" s="3" t="s">
        <v>699</v>
      </c>
    </row>
    <row r="657" spans="1:54" ht="172.8" x14ac:dyDescent="0.3">
      <c r="A657" s="3" t="s">
        <v>661</v>
      </c>
      <c r="B657" s="3" t="s">
        <v>7160</v>
      </c>
      <c r="C657" s="3" t="s">
        <v>7161</v>
      </c>
      <c r="D657" s="3" t="s">
        <v>3235</v>
      </c>
      <c r="E657" s="3">
        <v>144</v>
      </c>
      <c r="F657" s="3" t="s">
        <v>37820</v>
      </c>
      <c r="G657" s="3" t="s">
        <v>752</v>
      </c>
      <c r="H657" s="3" t="s">
        <v>7162</v>
      </c>
      <c r="I657" s="3"/>
      <c r="J657" s="3" t="s">
        <v>697</v>
      </c>
      <c r="K657" s="3" t="s">
        <v>4</v>
      </c>
      <c r="L657" s="3" t="s">
        <v>697</v>
      </c>
      <c r="M657" s="3" t="s">
        <v>7163</v>
      </c>
      <c r="N657" s="3"/>
      <c r="O657" s="3" t="s">
        <v>699</v>
      </c>
      <c r="P657" s="3" t="s">
        <v>7164</v>
      </c>
      <c r="Q657" s="3" t="s">
        <v>730</v>
      </c>
      <c r="R657" s="3" t="s">
        <v>7165</v>
      </c>
      <c r="S657" s="3" t="s">
        <v>699</v>
      </c>
      <c r="T657" s="3" t="s">
        <v>7166</v>
      </c>
      <c r="U657" s="3" t="s">
        <v>729</v>
      </c>
      <c r="V657" s="3" t="s">
        <v>7167</v>
      </c>
      <c r="W657" s="3" t="s">
        <v>699</v>
      </c>
      <c r="X657" s="3" t="s">
        <v>7168</v>
      </c>
      <c r="Y657" s="3" t="s">
        <v>729</v>
      </c>
      <c r="Z657" s="3" t="s">
        <v>7169</v>
      </c>
      <c r="AA657" s="3" t="s">
        <v>698</v>
      </c>
      <c r="AB657" s="3" t="s">
        <v>7170</v>
      </c>
      <c r="AC657" s="3" t="s">
        <v>699</v>
      </c>
      <c r="AE657" s="3" t="s">
        <v>730</v>
      </c>
      <c r="AF657" s="3" t="s">
        <v>7171</v>
      </c>
      <c r="AG657" s="3" t="s">
        <v>729</v>
      </c>
      <c r="AH657" s="3" t="s">
        <v>7172</v>
      </c>
      <c r="AI657" s="3" t="s">
        <v>698</v>
      </c>
      <c r="AJ657" s="3" t="s">
        <v>36650</v>
      </c>
      <c r="AK657" s="3" t="s">
        <v>699</v>
      </c>
      <c r="AL657" s="3" t="s">
        <v>7173</v>
      </c>
      <c r="AM657" s="3" t="s">
        <v>700</v>
      </c>
      <c r="AO657" s="3" t="s">
        <v>698</v>
      </c>
      <c r="AP657" s="3" t="s">
        <v>7174</v>
      </c>
      <c r="AQ657" s="3" t="s">
        <v>700</v>
      </c>
      <c r="AS657" s="3" t="s">
        <v>728</v>
      </c>
      <c r="AT657" s="3" t="s">
        <v>7175</v>
      </c>
      <c r="AU657" s="3" t="s">
        <v>712</v>
      </c>
      <c r="AV657" s="3" t="s">
        <v>7176</v>
      </c>
      <c r="AW657" s="3" t="s">
        <v>729</v>
      </c>
      <c r="AX657" s="3" t="s">
        <v>7177</v>
      </c>
      <c r="AY657" s="3" t="s">
        <v>699</v>
      </c>
      <c r="BA657" s="3" t="s">
        <v>700</v>
      </c>
    </row>
    <row r="658" spans="1:54" ht="172.8" x14ac:dyDescent="0.3">
      <c r="A658" s="3" t="s">
        <v>661</v>
      </c>
      <c r="B658" s="3" t="s">
        <v>7178</v>
      </c>
      <c r="C658" s="3" t="s">
        <v>7179</v>
      </c>
      <c r="D658" s="3" t="s">
        <v>3235</v>
      </c>
      <c r="E658" s="3">
        <v>145</v>
      </c>
      <c r="F658" s="3" t="s">
        <v>37819</v>
      </c>
      <c r="G658" s="3" t="s">
        <v>694</v>
      </c>
      <c r="H658" s="3" t="s">
        <v>7180</v>
      </c>
      <c r="I658" s="3"/>
      <c r="J658" s="3" t="s">
        <v>697</v>
      </c>
      <c r="K658" s="3" t="s">
        <v>4</v>
      </c>
      <c r="L658" s="3" t="s">
        <v>697</v>
      </c>
      <c r="N658" s="3"/>
      <c r="O658" s="3" t="s">
        <v>728</v>
      </c>
      <c r="P658" s="3" t="s">
        <v>7181</v>
      </c>
      <c r="Q658" s="3" t="s">
        <v>728</v>
      </c>
      <c r="R658" s="3" t="s">
        <v>7182</v>
      </c>
      <c r="S658" s="3" t="s">
        <v>699</v>
      </c>
      <c r="T658" s="3" t="s">
        <v>7183</v>
      </c>
      <c r="U658" s="3" t="s">
        <v>698</v>
      </c>
      <c r="V658" s="3" t="s">
        <v>7184</v>
      </c>
      <c r="W658" s="3" t="s">
        <v>786</v>
      </c>
      <c r="X658" s="3" t="s">
        <v>7185</v>
      </c>
      <c r="Y658" s="3" t="s">
        <v>699</v>
      </c>
      <c r="Z658" s="3" t="s">
        <v>7186</v>
      </c>
      <c r="AA658" s="3" t="s">
        <v>790</v>
      </c>
      <c r="AB658" s="3" t="s">
        <v>7187</v>
      </c>
      <c r="AC658" s="3" t="s">
        <v>699</v>
      </c>
      <c r="AD658" s="3" t="s">
        <v>7188</v>
      </c>
      <c r="AE658" s="3" t="s">
        <v>698</v>
      </c>
      <c r="AF658" s="3" t="s">
        <v>7189</v>
      </c>
      <c r="AG658" s="3" t="s">
        <v>699</v>
      </c>
      <c r="AH658" s="3" t="s">
        <v>7190</v>
      </c>
      <c r="AI658" s="3" t="s">
        <v>699</v>
      </c>
      <c r="AJ658" s="3" t="s">
        <v>36651</v>
      </c>
      <c r="AK658" s="3" t="s">
        <v>698</v>
      </c>
      <c r="AL658" s="3" t="s">
        <v>7191</v>
      </c>
      <c r="AM658" s="3" t="s">
        <v>729</v>
      </c>
      <c r="AN658" s="3" t="s">
        <v>7192</v>
      </c>
      <c r="AO658" s="3" t="s">
        <v>698</v>
      </c>
      <c r="AP658" s="3" t="s">
        <v>7193</v>
      </c>
      <c r="AQ658" s="3" t="s">
        <v>728</v>
      </c>
      <c r="AR658" s="3" t="s">
        <v>7194</v>
      </c>
      <c r="AS658" s="3" t="s">
        <v>700</v>
      </c>
      <c r="AT658" s="3" t="s">
        <v>7195</v>
      </c>
      <c r="AU658" s="3" t="s">
        <v>790</v>
      </c>
      <c r="AV658" s="3" t="s">
        <v>7196</v>
      </c>
      <c r="AW658" s="3" t="s">
        <v>727</v>
      </c>
      <c r="AX658" s="3" t="s">
        <v>7197</v>
      </c>
      <c r="AY658" s="3" t="s">
        <v>1132</v>
      </c>
      <c r="AZ658" s="3" t="s">
        <v>7198</v>
      </c>
      <c r="BA658" s="3" t="s">
        <v>700</v>
      </c>
      <c r="BB658" s="3" t="s">
        <v>7199</v>
      </c>
    </row>
    <row r="659" spans="1:54" ht="86.4" x14ac:dyDescent="0.3">
      <c r="A659" s="3" t="s">
        <v>661</v>
      </c>
      <c r="B659" s="3" t="s">
        <v>7200</v>
      </c>
      <c r="C659" s="3" t="s">
        <v>7201</v>
      </c>
      <c r="D659" s="3" t="s">
        <v>3235</v>
      </c>
      <c r="E659" s="3">
        <v>146</v>
      </c>
      <c r="F659" s="3" t="s">
        <v>37838</v>
      </c>
      <c r="G659" s="3" t="s">
        <v>694</v>
      </c>
      <c r="H659" s="3"/>
      <c r="I659" s="3" t="s">
        <v>7202</v>
      </c>
      <c r="J659" s="3" t="s">
        <v>697</v>
      </c>
      <c r="K659" s="3" t="s">
        <v>4</v>
      </c>
      <c r="L659" s="3" t="s">
        <v>697</v>
      </c>
      <c r="M659" s="3" t="s">
        <v>7203</v>
      </c>
      <c r="N659" s="3"/>
      <c r="O659" s="3" t="s">
        <v>698</v>
      </c>
      <c r="P659" s="3" t="s">
        <v>7204</v>
      </c>
      <c r="Q659" s="3" t="s">
        <v>728</v>
      </c>
      <c r="R659" s="3" t="s">
        <v>7205</v>
      </c>
      <c r="S659" s="3" t="s">
        <v>728</v>
      </c>
      <c r="T659" s="3" t="s">
        <v>7206</v>
      </c>
      <c r="U659" s="3" t="s">
        <v>699</v>
      </c>
      <c r="V659" s="3" t="s">
        <v>7207</v>
      </c>
      <c r="W659" s="3" t="s">
        <v>729</v>
      </c>
      <c r="X659" s="3" t="s">
        <v>7208</v>
      </c>
      <c r="Y659" s="3" t="s">
        <v>729</v>
      </c>
      <c r="Z659" s="3" t="s">
        <v>7209</v>
      </c>
      <c r="AA659" s="3" t="s">
        <v>730</v>
      </c>
      <c r="AB659" s="3" t="s">
        <v>7210</v>
      </c>
      <c r="AC659" s="3" t="s">
        <v>729</v>
      </c>
      <c r="AD659" s="3" t="s">
        <v>7211</v>
      </c>
      <c r="AE659" s="3" t="s">
        <v>730</v>
      </c>
      <c r="AF659" s="3" t="s">
        <v>7212</v>
      </c>
      <c r="AG659" s="3" t="s">
        <v>729</v>
      </c>
      <c r="AH659" s="3" t="s">
        <v>7213</v>
      </c>
      <c r="AI659" s="3" t="s">
        <v>728</v>
      </c>
      <c r="AJ659" s="3" t="s">
        <v>36652</v>
      </c>
      <c r="AK659" s="3" t="s">
        <v>728</v>
      </c>
      <c r="AL659" s="3" t="s">
        <v>7214</v>
      </c>
      <c r="AM659" s="3" t="s">
        <v>698</v>
      </c>
      <c r="AN659" s="3" t="s">
        <v>7215</v>
      </c>
      <c r="AO659" s="3" t="s">
        <v>700</v>
      </c>
      <c r="AP659" s="3" t="s">
        <v>7216</v>
      </c>
      <c r="AQ659" s="3" t="s">
        <v>728</v>
      </c>
      <c r="AR659" s="3" t="s">
        <v>7217</v>
      </c>
      <c r="AS659" s="3" t="s">
        <v>728</v>
      </c>
      <c r="AT659" s="3" t="s">
        <v>7218</v>
      </c>
      <c r="AU659" s="3" t="s">
        <v>730</v>
      </c>
      <c r="AV659" s="3" t="s">
        <v>7219</v>
      </c>
      <c r="AW659" s="3" t="s">
        <v>729</v>
      </c>
      <c r="AX659" s="3" t="s">
        <v>7220</v>
      </c>
      <c r="AY659" s="3" t="s">
        <v>698</v>
      </c>
      <c r="AZ659" s="3" t="s">
        <v>7221</v>
      </c>
      <c r="BA659" s="3" t="s">
        <v>698</v>
      </c>
      <c r="BB659" s="3" t="s">
        <v>7222</v>
      </c>
    </row>
    <row r="660" spans="1:54" x14ac:dyDescent="0.3">
      <c r="A660" s="3" t="s">
        <v>661</v>
      </c>
      <c r="B660" s="3" t="s">
        <v>7223</v>
      </c>
      <c r="C660" s="3" t="s">
        <v>1708</v>
      </c>
      <c r="D660" s="3" t="s">
        <v>3235</v>
      </c>
      <c r="E660" s="3">
        <v>147</v>
      </c>
      <c r="F660" s="3" t="s">
        <v>37854</v>
      </c>
      <c r="G660" s="3" t="s">
        <v>694</v>
      </c>
      <c r="H660" s="3" t="s">
        <v>7224</v>
      </c>
      <c r="I660" s="3"/>
      <c r="J660" s="3" t="s">
        <v>4</v>
      </c>
      <c r="K660" s="3" t="s">
        <v>4</v>
      </c>
      <c r="L660" s="3" t="s">
        <v>697</v>
      </c>
      <c r="M660" s="3" t="s">
        <v>4</v>
      </c>
      <c r="N660" s="3"/>
      <c r="O660" s="3" t="s">
        <v>4</v>
      </c>
      <c r="P660" s="3" t="s">
        <v>4</v>
      </c>
      <c r="Q660" s="3" t="s">
        <v>4</v>
      </c>
      <c r="R660" s="3" t="s">
        <v>4</v>
      </c>
      <c r="S660" s="3" t="s">
        <v>4</v>
      </c>
      <c r="T660" s="3" t="s">
        <v>4</v>
      </c>
      <c r="U660" s="3" t="s">
        <v>4</v>
      </c>
      <c r="V660" s="3" t="s">
        <v>4</v>
      </c>
      <c r="W660" s="3" t="s">
        <v>4</v>
      </c>
      <c r="X660" s="3" t="s">
        <v>4</v>
      </c>
      <c r="Y660" s="3" t="s">
        <v>4</v>
      </c>
      <c r="Z660" s="3" t="s">
        <v>4</v>
      </c>
      <c r="AA660" s="3" t="s">
        <v>4</v>
      </c>
      <c r="AB660" s="3" t="s">
        <v>4</v>
      </c>
      <c r="AC660" s="3" t="s">
        <v>4</v>
      </c>
      <c r="AD660" s="3" t="s">
        <v>4</v>
      </c>
      <c r="AE660" s="3" t="s">
        <v>4</v>
      </c>
      <c r="AF660" s="3" t="s">
        <v>4</v>
      </c>
      <c r="AG660" s="3" t="s">
        <v>4</v>
      </c>
      <c r="AH660" s="3" t="s">
        <v>4</v>
      </c>
      <c r="AI660" s="3" t="s">
        <v>4</v>
      </c>
      <c r="AJ660" s="3" t="s">
        <v>4</v>
      </c>
      <c r="AK660" s="3" t="s">
        <v>4</v>
      </c>
      <c r="AL660" s="3" t="s">
        <v>4</v>
      </c>
      <c r="AM660" s="3" t="s">
        <v>4</v>
      </c>
      <c r="AN660" s="3" t="s">
        <v>4</v>
      </c>
      <c r="AO660" s="3" t="s">
        <v>4</v>
      </c>
      <c r="AP660" s="3" t="s">
        <v>4</v>
      </c>
      <c r="AQ660" s="3" t="s">
        <v>4</v>
      </c>
      <c r="AR660" s="3" t="s">
        <v>4</v>
      </c>
      <c r="AS660" s="3" t="s">
        <v>4</v>
      </c>
      <c r="AT660" s="3" t="s">
        <v>4</v>
      </c>
      <c r="AU660" s="3" t="s">
        <v>4</v>
      </c>
      <c r="AV660" s="3" t="s">
        <v>4</v>
      </c>
      <c r="AW660" s="3" t="s">
        <v>4</v>
      </c>
      <c r="AX660" s="3" t="s">
        <v>4</v>
      </c>
      <c r="AY660" s="3" t="s">
        <v>4</v>
      </c>
      <c r="AZ660" s="3" t="s">
        <v>4</v>
      </c>
      <c r="BA660" s="3" t="s">
        <v>4</v>
      </c>
      <c r="BB660" s="3" t="s">
        <v>4</v>
      </c>
    </row>
    <row r="661" spans="1:54" ht="158.4" x14ac:dyDescent="0.3">
      <c r="A661" s="3" t="s">
        <v>661</v>
      </c>
      <c r="B661" s="3" t="s">
        <v>7225</v>
      </c>
      <c r="C661" s="3" t="s">
        <v>7226</v>
      </c>
      <c r="D661" s="3" t="s">
        <v>3235</v>
      </c>
      <c r="E661" s="3">
        <v>148</v>
      </c>
      <c r="F661" s="3" t="s">
        <v>37829</v>
      </c>
      <c r="G661" s="3" t="s">
        <v>752</v>
      </c>
      <c r="H661" s="3" t="s">
        <v>7227</v>
      </c>
      <c r="I661" s="3"/>
      <c r="J661" s="3" t="s">
        <v>697</v>
      </c>
      <c r="K661" s="3" t="s">
        <v>4</v>
      </c>
      <c r="L661" s="3" t="s">
        <v>697</v>
      </c>
      <c r="N661" s="3"/>
      <c r="O661" s="3" t="s">
        <v>700</v>
      </c>
      <c r="P661" s="3" t="s">
        <v>7228</v>
      </c>
      <c r="Q661" s="3" t="s">
        <v>699</v>
      </c>
      <c r="R661" s="3" t="s">
        <v>7229</v>
      </c>
      <c r="S661" s="3" t="s">
        <v>699</v>
      </c>
      <c r="T661" s="3" t="s">
        <v>7230</v>
      </c>
      <c r="U661" s="3" t="s">
        <v>699</v>
      </c>
      <c r="V661" s="3" t="s">
        <v>7231</v>
      </c>
      <c r="W661" s="3" t="s">
        <v>698</v>
      </c>
      <c r="X661" s="3" t="s">
        <v>7232</v>
      </c>
      <c r="Y661" s="3" t="s">
        <v>699</v>
      </c>
      <c r="Z661" s="3" t="s">
        <v>7233</v>
      </c>
      <c r="AA661" s="3" t="s">
        <v>698</v>
      </c>
      <c r="AB661" s="3" t="s">
        <v>7234</v>
      </c>
      <c r="AC661" s="3" t="s">
        <v>699</v>
      </c>
      <c r="AD661" s="3" t="s">
        <v>7235</v>
      </c>
      <c r="AE661" s="3" t="s">
        <v>698</v>
      </c>
      <c r="AF661" s="3" t="s">
        <v>7236</v>
      </c>
      <c r="AG661" s="3" t="s">
        <v>699</v>
      </c>
      <c r="AH661" s="3" t="s">
        <v>7237</v>
      </c>
      <c r="AI661" s="3" t="s">
        <v>699</v>
      </c>
      <c r="AJ661" s="3" t="s">
        <v>36653</v>
      </c>
      <c r="AK661" s="3" t="s">
        <v>698</v>
      </c>
      <c r="AL661" s="3" t="s">
        <v>7238</v>
      </c>
      <c r="AM661" s="3" t="s">
        <v>700</v>
      </c>
      <c r="AN661" s="3" t="s">
        <v>7239</v>
      </c>
      <c r="AO661" s="3" t="s">
        <v>698</v>
      </c>
      <c r="AP661" s="3" t="s">
        <v>7240</v>
      </c>
      <c r="AQ661" s="3" t="s">
        <v>700</v>
      </c>
      <c r="AR661" s="3" t="s">
        <v>7241</v>
      </c>
      <c r="AS661" s="3" t="s">
        <v>700</v>
      </c>
      <c r="AT661" s="3" t="s">
        <v>7242</v>
      </c>
      <c r="AU661" s="3" t="s">
        <v>698</v>
      </c>
      <c r="AV661" s="3" t="s">
        <v>7243</v>
      </c>
      <c r="AW661" s="3" t="s">
        <v>700</v>
      </c>
      <c r="AX661" s="3" t="s">
        <v>7244</v>
      </c>
      <c r="AY661" s="3" t="s">
        <v>698</v>
      </c>
      <c r="AZ661" s="3" t="s">
        <v>7245</v>
      </c>
      <c r="BA661" s="3" t="s">
        <v>699</v>
      </c>
      <c r="BB661" s="3" t="s">
        <v>7246</v>
      </c>
    </row>
    <row r="662" spans="1:54" ht="100.8" x14ac:dyDescent="0.3">
      <c r="A662" s="3" t="s">
        <v>661</v>
      </c>
      <c r="B662" s="3" t="s">
        <v>7247</v>
      </c>
      <c r="C662" s="3" t="s">
        <v>7248</v>
      </c>
      <c r="D662" s="3" t="s">
        <v>3235</v>
      </c>
      <c r="E662" s="3">
        <v>149</v>
      </c>
      <c r="F662" s="3" t="s">
        <v>37848</v>
      </c>
      <c r="G662" s="3" t="s">
        <v>752</v>
      </c>
      <c r="H662" s="3" t="s">
        <v>7249</v>
      </c>
      <c r="I662" s="3"/>
      <c r="J662" s="3" t="s">
        <v>697</v>
      </c>
      <c r="K662" s="3" t="s">
        <v>4</v>
      </c>
      <c r="L662" s="3" t="s">
        <v>697</v>
      </c>
      <c r="M662" s="3" t="s">
        <v>7250</v>
      </c>
      <c r="N662" s="3"/>
      <c r="O662" s="3" t="s">
        <v>700</v>
      </c>
      <c r="P662" s="3" t="s">
        <v>7251</v>
      </c>
      <c r="Q662" s="3" t="s">
        <v>698</v>
      </c>
      <c r="R662" s="3" t="s">
        <v>7252</v>
      </c>
      <c r="S662" s="3" t="s">
        <v>728</v>
      </c>
      <c r="T662" s="3" t="s">
        <v>7253</v>
      </c>
      <c r="U662" s="3" t="s">
        <v>699</v>
      </c>
      <c r="V662" s="3" t="s">
        <v>7254</v>
      </c>
      <c r="W662" s="3" t="s">
        <v>698</v>
      </c>
      <c r="X662" s="3" t="s">
        <v>7255</v>
      </c>
      <c r="Y662" s="3" t="s">
        <v>728</v>
      </c>
      <c r="Z662" s="3" t="s">
        <v>7256</v>
      </c>
      <c r="AA662" s="3" t="s">
        <v>730</v>
      </c>
      <c r="AB662" s="3" t="s">
        <v>7257</v>
      </c>
      <c r="AC662" s="3" t="s">
        <v>698</v>
      </c>
      <c r="AD662" s="3" t="s">
        <v>7258</v>
      </c>
      <c r="AE662" s="3" t="s">
        <v>730</v>
      </c>
      <c r="AF662" s="3" t="s">
        <v>7259</v>
      </c>
      <c r="AG662" s="3" t="s">
        <v>729</v>
      </c>
      <c r="AH662" s="3" t="s">
        <v>7260</v>
      </c>
      <c r="AI662" s="3" t="s">
        <v>730</v>
      </c>
      <c r="AJ662" s="3" t="s">
        <v>36654</v>
      </c>
      <c r="AK662" s="3" t="s">
        <v>698</v>
      </c>
      <c r="AM662" s="3" t="s">
        <v>698</v>
      </c>
      <c r="AO662" s="3" t="s">
        <v>698</v>
      </c>
      <c r="AQ662" s="3" t="s">
        <v>728</v>
      </c>
      <c r="AS662" s="3" t="s">
        <v>700</v>
      </c>
      <c r="AT662" s="3" t="s">
        <v>7261</v>
      </c>
      <c r="AU662" s="3" t="s">
        <v>698</v>
      </c>
      <c r="AV662" s="3" t="s">
        <v>7262</v>
      </c>
      <c r="AW662" s="3" t="s">
        <v>700</v>
      </c>
      <c r="AX662" s="3" t="s">
        <v>7263</v>
      </c>
      <c r="AY662" s="3" t="s">
        <v>700</v>
      </c>
      <c r="AZ662" s="3" t="s">
        <v>7264</v>
      </c>
      <c r="BA662" s="3" t="s">
        <v>699</v>
      </c>
    </row>
    <row r="663" spans="1:54" ht="28.8" x14ac:dyDescent="0.3">
      <c r="A663" s="3" t="s">
        <v>661</v>
      </c>
      <c r="B663" s="3" t="s">
        <v>7265</v>
      </c>
      <c r="C663" s="3" t="s">
        <v>7266</v>
      </c>
      <c r="D663" s="3" t="s">
        <v>3235</v>
      </c>
      <c r="E663" s="3">
        <v>150</v>
      </c>
      <c r="F663" s="3" t="s">
        <v>37825</v>
      </c>
      <c r="G663" s="3" t="s">
        <v>752</v>
      </c>
      <c r="H663" s="3" t="s">
        <v>7267</v>
      </c>
      <c r="I663" s="3"/>
      <c r="J663" s="3" t="s">
        <v>4</v>
      </c>
      <c r="K663" s="3" t="s">
        <v>4</v>
      </c>
      <c r="L663" s="3" t="s">
        <v>697</v>
      </c>
      <c r="M663" s="3" t="s">
        <v>4</v>
      </c>
      <c r="N663" s="3"/>
      <c r="O663" s="3" t="s">
        <v>4</v>
      </c>
      <c r="P663" s="3" t="s">
        <v>4</v>
      </c>
      <c r="Q663" s="3" t="s">
        <v>4</v>
      </c>
      <c r="R663" s="3" t="s">
        <v>4</v>
      </c>
      <c r="S663" s="3" t="s">
        <v>4</v>
      </c>
      <c r="T663" s="3" t="s">
        <v>4</v>
      </c>
      <c r="U663" s="3" t="s">
        <v>4</v>
      </c>
      <c r="V663" s="3" t="s">
        <v>4</v>
      </c>
      <c r="W663" s="3" t="s">
        <v>4</v>
      </c>
      <c r="X663" s="3" t="s">
        <v>4</v>
      </c>
      <c r="Y663" s="3" t="s">
        <v>4</v>
      </c>
      <c r="Z663" s="3" t="s">
        <v>4</v>
      </c>
      <c r="AA663" s="3" t="s">
        <v>4</v>
      </c>
      <c r="AB663" s="3" t="s">
        <v>4</v>
      </c>
      <c r="AC663" s="3" t="s">
        <v>4</v>
      </c>
      <c r="AD663" s="3" t="s">
        <v>4</v>
      </c>
      <c r="AE663" s="3" t="s">
        <v>4</v>
      </c>
      <c r="AF663" s="3" t="s">
        <v>4</v>
      </c>
      <c r="AG663" s="3" t="s">
        <v>4</v>
      </c>
      <c r="AH663" s="3" t="s">
        <v>4</v>
      </c>
      <c r="AI663" s="3" t="s">
        <v>4</v>
      </c>
      <c r="AJ663" s="3" t="s">
        <v>4</v>
      </c>
      <c r="AK663" s="3" t="s">
        <v>4</v>
      </c>
      <c r="AL663" s="3" t="s">
        <v>4</v>
      </c>
      <c r="AM663" s="3" t="s">
        <v>4</v>
      </c>
      <c r="AN663" s="3" t="s">
        <v>4</v>
      </c>
      <c r="AO663" s="3" t="s">
        <v>4</v>
      </c>
      <c r="AP663" s="3" t="s">
        <v>4</v>
      </c>
      <c r="AQ663" s="3" t="s">
        <v>4</v>
      </c>
      <c r="AR663" s="3" t="s">
        <v>4</v>
      </c>
      <c r="AS663" s="3" t="s">
        <v>4</v>
      </c>
      <c r="AT663" s="3" t="s">
        <v>4</v>
      </c>
      <c r="AU663" s="3" t="s">
        <v>4</v>
      </c>
      <c r="AV663" s="3" t="s">
        <v>4</v>
      </c>
      <c r="AW663" s="3" t="s">
        <v>4</v>
      </c>
      <c r="AX663" s="3" t="s">
        <v>4</v>
      </c>
      <c r="AY663" s="3" t="s">
        <v>4</v>
      </c>
      <c r="AZ663" s="3" t="s">
        <v>4</v>
      </c>
      <c r="BA663" s="3" t="s">
        <v>4</v>
      </c>
      <c r="BB663" s="3" t="s">
        <v>4</v>
      </c>
    </row>
    <row r="664" spans="1:54" ht="86.4" x14ac:dyDescent="0.3">
      <c r="A664" s="3" t="s">
        <v>661</v>
      </c>
      <c r="B664" s="3" t="s">
        <v>7268</v>
      </c>
      <c r="C664" s="3" t="s">
        <v>7269</v>
      </c>
      <c r="D664" s="3" t="s">
        <v>3235</v>
      </c>
      <c r="E664" s="3">
        <v>151</v>
      </c>
      <c r="F664" s="3" t="s">
        <v>37819</v>
      </c>
      <c r="G664" s="3" t="s">
        <v>694</v>
      </c>
      <c r="H664" s="3" t="s">
        <v>7270</v>
      </c>
      <c r="I664" s="3"/>
      <c r="J664" s="3" t="s">
        <v>697</v>
      </c>
      <c r="K664" s="3" t="s">
        <v>4</v>
      </c>
      <c r="L664" s="3" t="s">
        <v>697</v>
      </c>
      <c r="M664" s="3" t="s">
        <v>7271</v>
      </c>
      <c r="N664" s="3"/>
      <c r="O664" s="3" t="s">
        <v>700</v>
      </c>
      <c r="P664" s="3"/>
      <c r="Q664" s="3" t="s">
        <v>700</v>
      </c>
      <c r="R664" s="3" t="s">
        <v>7272</v>
      </c>
      <c r="S664" s="3" t="s">
        <v>700</v>
      </c>
      <c r="T664" s="3" t="s">
        <v>7273</v>
      </c>
      <c r="U664" s="3" t="s">
        <v>698</v>
      </c>
      <c r="W664" s="3" t="s">
        <v>699</v>
      </c>
      <c r="X664" s="3" t="s">
        <v>7274</v>
      </c>
      <c r="Y664" s="3" t="s">
        <v>698</v>
      </c>
      <c r="Z664" s="3" t="s">
        <v>7275</v>
      </c>
      <c r="AA664" s="3" t="s">
        <v>698</v>
      </c>
      <c r="AB664" s="3" t="s">
        <v>7276</v>
      </c>
      <c r="AC664" s="3" t="s">
        <v>699</v>
      </c>
      <c r="AE664" s="3" t="s">
        <v>698</v>
      </c>
      <c r="AG664" s="3" t="s">
        <v>700</v>
      </c>
      <c r="AI664" s="3" t="s">
        <v>699</v>
      </c>
      <c r="AK664" s="3" t="s">
        <v>699</v>
      </c>
      <c r="AM664" s="3" t="s">
        <v>700</v>
      </c>
      <c r="AO664" s="3" t="s">
        <v>699</v>
      </c>
      <c r="AQ664" s="3" t="s">
        <v>700</v>
      </c>
      <c r="AS664" s="3" t="s">
        <v>700</v>
      </c>
      <c r="AU664" s="3" t="s">
        <v>698</v>
      </c>
      <c r="AW664" s="3" t="s">
        <v>700</v>
      </c>
      <c r="AY664" s="3" t="s">
        <v>698</v>
      </c>
      <c r="BA664" s="3" t="s">
        <v>698</v>
      </c>
    </row>
    <row r="665" spans="1:54" ht="28.8" x14ac:dyDescent="0.3">
      <c r="A665" s="3" t="s">
        <v>661</v>
      </c>
      <c r="B665" s="3" t="s">
        <v>7277</v>
      </c>
      <c r="C665" s="3" t="s">
        <v>7278</v>
      </c>
      <c r="D665" s="3" t="s">
        <v>3235</v>
      </c>
      <c r="E665" s="3">
        <v>152</v>
      </c>
      <c r="F665" s="3" t="s">
        <v>37870</v>
      </c>
      <c r="G665" s="3" t="s">
        <v>694</v>
      </c>
      <c r="H665" s="3"/>
      <c r="I665" s="3" t="s">
        <v>7279</v>
      </c>
      <c r="J665" s="3" t="s">
        <v>697</v>
      </c>
      <c r="K665" s="3" t="s">
        <v>4</v>
      </c>
      <c r="L665" s="3" t="s">
        <v>697</v>
      </c>
      <c r="N665" s="3"/>
      <c r="O665" s="3" t="s">
        <v>728</v>
      </c>
      <c r="P665" s="3" t="s">
        <v>7280</v>
      </c>
      <c r="Q665" s="3" t="s">
        <v>728</v>
      </c>
      <c r="R665" s="3"/>
      <c r="S665" s="3" t="s">
        <v>728</v>
      </c>
      <c r="T665" s="3" t="s">
        <v>7281</v>
      </c>
      <c r="U665" s="3" t="s">
        <v>698</v>
      </c>
      <c r="W665" s="3" t="s">
        <v>700</v>
      </c>
      <c r="Y665" s="3" t="s">
        <v>730</v>
      </c>
      <c r="Z665" s="3" t="s">
        <v>7282</v>
      </c>
      <c r="AA665" s="3" t="s">
        <v>698</v>
      </c>
      <c r="AC665" s="3" t="s">
        <v>730</v>
      </c>
      <c r="AD665" s="3" t="s">
        <v>7283</v>
      </c>
      <c r="AE665" s="3" t="s">
        <v>700</v>
      </c>
      <c r="AG665" s="3" t="s">
        <v>728</v>
      </c>
      <c r="AI665" s="3" t="s">
        <v>728</v>
      </c>
      <c r="AJ665" s="3" t="s">
        <v>36655</v>
      </c>
      <c r="AK665" s="3" t="s">
        <v>698</v>
      </c>
      <c r="AM665" s="3" t="s">
        <v>698</v>
      </c>
      <c r="AO665" s="3" t="s">
        <v>698</v>
      </c>
      <c r="AQ665" s="3" t="s">
        <v>700</v>
      </c>
      <c r="AS665" s="3" t="s">
        <v>728</v>
      </c>
      <c r="AU665" s="3" t="s">
        <v>731</v>
      </c>
      <c r="AW665" s="3" t="s">
        <v>730</v>
      </c>
      <c r="AY665" s="3" t="s">
        <v>699</v>
      </c>
      <c r="BA665" s="3" t="s">
        <v>700</v>
      </c>
    </row>
    <row r="666" spans="1:54" ht="28.8" x14ac:dyDescent="0.3">
      <c r="A666" s="3" t="s">
        <v>661</v>
      </c>
      <c r="B666" s="3" t="s">
        <v>7284</v>
      </c>
      <c r="C666" s="3" t="s">
        <v>3273</v>
      </c>
      <c r="D666" s="3" t="s">
        <v>3235</v>
      </c>
      <c r="E666" s="3">
        <v>153</v>
      </c>
      <c r="F666" s="3" t="s">
        <v>37819</v>
      </c>
      <c r="G666" s="3" t="s">
        <v>752</v>
      </c>
      <c r="H666" s="3" t="s">
        <v>7285</v>
      </c>
      <c r="I666" s="3"/>
      <c r="J666" s="3" t="s">
        <v>4</v>
      </c>
      <c r="K666" s="3" t="s">
        <v>4</v>
      </c>
      <c r="L666" s="3" t="s">
        <v>697</v>
      </c>
      <c r="M666" s="3" t="s">
        <v>4</v>
      </c>
      <c r="N666" s="3"/>
      <c r="O666" s="3" t="s">
        <v>4</v>
      </c>
      <c r="P666" s="3" t="s">
        <v>4</v>
      </c>
      <c r="Q666" s="3" t="s">
        <v>4</v>
      </c>
      <c r="R666" s="3" t="s">
        <v>4</v>
      </c>
      <c r="S666" s="3" t="s">
        <v>4</v>
      </c>
      <c r="T666" s="3" t="s">
        <v>4</v>
      </c>
      <c r="U666" s="3" t="s">
        <v>4</v>
      </c>
      <c r="V666" s="3" t="s">
        <v>4</v>
      </c>
      <c r="W666" s="3" t="s">
        <v>4</v>
      </c>
      <c r="X666" s="3" t="s">
        <v>4</v>
      </c>
      <c r="Y666" s="3" t="s">
        <v>4</v>
      </c>
      <c r="Z666" s="3" t="s">
        <v>4</v>
      </c>
      <c r="AA666" s="3" t="s">
        <v>4</v>
      </c>
      <c r="AB666" s="3" t="s">
        <v>4</v>
      </c>
      <c r="AC666" s="3" t="s">
        <v>4</v>
      </c>
      <c r="AD666" s="3" t="s">
        <v>4</v>
      </c>
      <c r="AE666" s="3" t="s">
        <v>4</v>
      </c>
      <c r="AF666" s="3" t="s">
        <v>4</v>
      </c>
      <c r="AG666" s="3" t="s">
        <v>4</v>
      </c>
      <c r="AH666" s="3" t="s">
        <v>4</v>
      </c>
      <c r="AI666" s="3" t="s">
        <v>4</v>
      </c>
      <c r="AJ666" s="3" t="s">
        <v>4</v>
      </c>
      <c r="AK666" s="3" t="s">
        <v>4</v>
      </c>
      <c r="AL666" s="3" t="s">
        <v>4</v>
      </c>
      <c r="AM666" s="3" t="s">
        <v>4</v>
      </c>
      <c r="AN666" s="3" t="s">
        <v>4</v>
      </c>
      <c r="AO666" s="3" t="s">
        <v>4</v>
      </c>
      <c r="AP666" s="3" t="s">
        <v>4</v>
      </c>
      <c r="AQ666" s="3" t="s">
        <v>4</v>
      </c>
      <c r="AR666" s="3" t="s">
        <v>4</v>
      </c>
      <c r="AS666" s="3" t="s">
        <v>4</v>
      </c>
      <c r="AT666" s="3" t="s">
        <v>4</v>
      </c>
      <c r="AU666" s="3" t="s">
        <v>4</v>
      </c>
      <c r="AV666" s="3" t="s">
        <v>4</v>
      </c>
      <c r="AW666" s="3" t="s">
        <v>4</v>
      </c>
      <c r="AX666" s="3" t="s">
        <v>4</v>
      </c>
      <c r="AY666" s="3" t="s">
        <v>4</v>
      </c>
      <c r="AZ666" s="3" t="s">
        <v>4</v>
      </c>
      <c r="BA666" s="3" t="s">
        <v>4</v>
      </c>
      <c r="BB666" s="3" t="s">
        <v>4</v>
      </c>
    </row>
    <row r="667" spans="1:54" ht="100.8" x14ac:dyDescent="0.3">
      <c r="A667" s="3" t="s">
        <v>661</v>
      </c>
      <c r="B667" s="3" t="s">
        <v>7286</v>
      </c>
      <c r="C667" s="3" t="s">
        <v>7287</v>
      </c>
      <c r="D667" s="3" t="s">
        <v>3235</v>
      </c>
      <c r="E667" s="3">
        <v>154</v>
      </c>
      <c r="F667" s="3" t="s">
        <v>37842</v>
      </c>
      <c r="G667" s="3" t="s">
        <v>752</v>
      </c>
      <c r="H667" s="3"/>
      <c r="I667" s="3" t="s">
        <v>7288</v>
      </c>
      <c r="J667" s="3" t="s">
        <v>697</v>
      </c>
      <c r="K667" s="3" t="s">
        <v>4</v>
      </c>
      <c r="L667" s="3" t="s">
        <v>697</v>
      </c>
      <c r="M667" s="3" t="s">
        <v>7289</v>
      </c>
      <c r="N667" s="3"/>
      <c r="O667" s="3" t="s">
        <v>698</v>
      </c>
      <c r="P667" s="3"/>
      <c r="Q667" s="3" t="s">
        <v>730</v>
      </c>
      <c r="R667" s="3"/>
      <c r="S667" s="3" t="s">
        <v>729</v>
      </c>
      <c r="T667" s="3" t="s">
        <v>7290</v>
      </c>
      <c r="U667" s="3" t="s">
        <v>730</v>
      </c>
      <c r="V667" s="3" t="s">
        <v>7291</v>
      </c>
      <c r="W667" s="3" t="s">
        <v>730</v>
      </c>
      <c r="X667" s="3" t="s">
        <v>7292</v>
      </c>
      <c r="Y667" s="3" t="s">
        <v>729</v>
      </c>
      <c r="AA667" s="3" t="s">
        <v>730</v>
      </c>
      <c r="AB667" s="3" t="s">
        <v>7293</v>
      </c>
      <c r="AC667" s="3" t="s">
        <v>729</v>
      </c>
      <c r="AD667" s="3" t="s">
        <v>7294</v>
      </c>
      <c r="AE667" s="3" t="s">
        <v>730</v>
      </c>
      <c r="AF667" s="3" t="s">
        <v>7295</v>
      </c>
      <c r="AG667" s="3" t="s">
        <v>729</v>
      </c>
      <c r="AH667" s="3" t="s">
        <v>7296</v>
      </c>
      <c r="AI667" s="3" t="s">
        <v>730</v>
      </c>
      <c r="AJ667" s="3" t="s">
        <v>36656</v>
      </c>
      <c r="AK667" s="3" t="s">
        <v>728</v>
      </c>
      <c r="AL667" s="3" t="s">
        <v>7297</v>
      </c>
      <c r="AM667" s="3" t="s">
        <v>700</v>
      </c>
      <c r="AN667" s="3" t="s">
        <v>7298</v>
      </c>
      <c r="AO667" s="3" t="s">
        <v>698</v>
      </c>
      <c r="AP667" s="3" t="s">
        <v>7299</v>
      </c>
      <c r="AQ667" s="3" t="s">
        <v>728</v>
      </c>
      <c r="AR667" s="3" t="s">
        <v>7300</v>
      </c>
      <c r="AS667" s="3" t="s">
        <v>700</v>
      </c>
      <c r="AT667" s="3" t="s">
        <v>7301</v>
      </c>
      <c r="AU667" s="3" t="s">
        <v>730</v>
      </c>
      <c r="AW667" s="3" t="s">
        <v>700</v>
      </c>
      <c r="AY667" s="3" t="s">
        <v>698</v>
      </c>
      <c r="BA667" s="3" t="s">
        <v>698</v>
      </c>
    </row>
    <row r="668" spans="1:54" ht="28.8" x14ac:dyDescent="0.3">
      <c r="A668" s="3" t="s">
        <v>661</v>
      </c>
      <c r="B668" s="3" t="s">
        <v>7302</v>
      </c>
      <c r="C668" s="3" t="s">
        <v>7303</v>
      </c>
      <c r="D668" s="3" t="s">
        <v>3235</v>
      </c>
      <c r="E668" s="3">
        <v>155</v>
      </c>
      <c r="F668" s="3" t="s">
        <v>37828</v>
      </c>
      <c r="G668" s="3" t="s">
        <v>694</v>
      </c>
      <c r="H668" s="3" t="s">
        <v>7304</v>
      </c>
      <c r="I668" s="3"/>
      <c r="J668" s="3" t="s">
        <v>697</v>
      </c>
      <c r="K668" s="3" t="s">
        <v>4</v>
      </c>
      <c r="L668" s="3" t="s">
        <v>697</v>
      </c>
      <c r="N668" s="3"/>
      <c r="O668" s="3" t="s">
        <v>712</v>
      </c>
      <c r="P668" s="3"/>
      <c r="Q668" s="3" t="s">
        <v>699</v>
      </c>
      <c r="R668" s="3"/>
      <c r="S668" s="3" t="s">
        <v>700</v>
      </c>
      <c r="T668" s="3"/>
      <c r="U668" s="3" t="s">
        <v>699</v>
      </c>
      <c r="W668" s="3" t="s">
        <v>700</v>
      </c>
      <c r="Y668" s="3" t="s">
        <v>699</v>
      </c>
      <c r="Z668" s="3" t="s">
        <v>7305</v>
      </c>
      <c r="AA668" s="3" t="s">
        <v>700</v>
      </c>
      <c r="AC668" s="3" t="s">
        <v>699</v>
      </c>
      <c r="AE668" s="3" t="s">
        <v>700</v>
      </c>
      <c r="AG668" s="3" t="s">
        <v>699</v>
      </c>
      <c r="AI668" s="3" t="s">
        <v>699</v>
      </c>
      <c r="AK668" s="3" t="s">
        <v>699</v>
      </c>
      <c r="AM668" s="3" t="s">
        <v>699</v>
      </c>
      <c r="AO668" s="3" t="s">
        <v>698</v>
      </c>
      <c r="AQ668" s="3" t="s">
        <v>700</v>
      </c>
      <c r="AS668" s="3" t="s">
        <v>700</v>
      </c>
      <c r="AU668" s="3" t="s">
        <v>698</v>
      </c>
      <c r="AW668" s="3" t="s">
        <v>700</v>
      </c>
      <c r="AY668" s="3" t="s">
        <v>698</v>
      </c>
      <c r="BA668" s="3" t="s">
        <v>699</v>
      </c>
    </row>
    <row r="669" spans="1:54" ht="28.8" x14ac:dyDescent="0.3">
      <c r="A669" s="3" t="s">
        <v>661</v>
      </c>
      <c r="B669" s="3" t="s">
        <v>7306</v>
      </c>
      <c r="C669" s="3" t="s">
        <v>3287</v>
      </c>
      <c r="D669" s="3" t="s">
        <v>3235</v>
      </c>
      <c r="E669" s="3">
        <v>156</v>
      </c>
      <c r="F669" s="3" t="s">
        <v>37860</v>
      </c>
      <c r="G669" s="3" t="s">
        <v>752</v>
      </c>
      <c r="H669" s="3" t="s">
        <v>7307</v>
      </c>
      <c r="I669" s="3" t="s">
        <v>7031</v>
      </c>
      <c r="J669" s="3" t="s">
        <v>697</v>
      </c>
      <c r="K669" s="3" t="s">
        <v>4</v>
      </c>
      <c r="L669" s="3" t="s">
        <v>697</v>
      </c>
      <c r="N669" s="3"/>
      <c r="O669" s="3" t="s">
        <v>700</v>
      </c>
      <c r="P669" s="3"/>
      <c r="Q669" s="3" t="s">
        <v>699</v>
      </c>
      <c r="R669" s="3"/>
      <c r="S669" s="3" t="s">
        <v>700</v>
      </c>
      <c r="T669" s="3"/>
      <c r="U669" s="3" t="s">
        <v>699</v>
      </c>
      <c r="W669" s="3" t="s">
        <v>698</v>
      </c>
      <c r="Y669" s="3" t="s">
        <v>700</v>
      </c>
      <c r="AA669" s="3" t="s">
        <v>700</v>
      </c>
      <c r="AC669" s="3" t="s">
        <v>699</v>
      </c>
      <c r="AE669" s="3" t="s">
        <v>700</v>
      </c>
      <c r="AG669" s="3" t="s">
        <v>699</v>
      </c>
      <c r="AI669" s="3" t="s">
        <v>699</v>
      </c>
      <c r="AK669" s="3" t="s">
        <v>698</v>
      </c>
      <c r="AM669" s="3" t="s">
        <v>700</v>
      </c>
      <c r="AO669" s="3" t="s">
        <v>698</v>
      </c>
      <c r="AQ669" s="3" t="s">
        <v>700</v>
      </c>
      <c r="AS669" s="3" t="s">
        <v>700</v>
      </c>
      <c r="AU669" s="3" t="s">
        <v>698</v>
      </c>
      <c r="AW669" s="3" t="s">
        <v>700</v>
      </c>
      <c r="AY669" s="3" t="s">
        <v>698</v>
      </c>
      <c r="BA669" s="3" t="s">
        <v>699</v>
      </c>
    </row>
    <row r="670" spans="1:54" ht="115.2" x14ac:dyDescent="0.3">
      <c r="A670" s="3" t="s">
        <v>661</v>
      </c>
      <c r="B670" s="3" t="s">
        <v>7308</v>
      </c>
      <c r="C670" s="3" t="s">
        <v>3290</v>
      </c>
      <c r="D670" s="3" t="s">
        <v>3235</v>
      </c>
      <c r="E670" s="3">
        <v>157</v>
      </c>
      <c r="F670" s="3" t="s">
        <v>37854</v>
      </c>
      <c r="G670" s="3" t="s">
        <v>694</v>
      </c>
      <c r="H670" s="3"/>
      <c r="I670" s="3" t="s">
        <v>7031</v>
      </c>
      <c r="J670" s="3" t="s">
        <v>697</v>
      </c>
      <c r="K670" s="3" t="s">
        <v>4</v>
      </c>
      <c r="L670" s="3" t="s">
        <v>697</v>
      </c>
      <c r="M670" s="3" t="s">
        <v>7309</v>
      </c>
      <c r="N670" s="3"/>
      <c r="O670" s="3" t="s">
        <v>731</v>
      </c>
      <c r="P670" s="3" t="s">
        <v>7310</v>
      </c>
      <c r="Q670" s="3" t="s">
        <v>729</v>
      </c>
      <c r="R670" s="3" t="s">
        <v>7311</v>
      </c>
      <c r="S670" s="3" t="s">
        <v>699</v>
      </c>
      <c r="T670" s="3" t="s">
        <v>7312</v>
      </c>
      <c r="U670" s="3" t="s">
        <v>699</v>
      </c>
      <c r="V670" s="3" t="s">
        <v>7313</v>
      </c>
      <c r="W670" s="3" t="s">
        <v>730</v>
      </c>
      <c r="X670" s="3" t="s">
        <v>7314</v>
      </c>
      <c r="Y670" s="3" t="s">
        <v>727</v>
      </c>
      <c r="Z670" s="3" t="s">
        <v>7315</v>
      </c>
      <c r="AA670" s="3" t="s">
        <v>699</v>
      </c>
      <c r="AB670" s="3" t="s">
        <v>7316</v>
      </c>
      <c r="AC670" s="3" t="s">
        <v>699</v>
      </c>
      <c r="AD670" s="3" t="s">
        <v>7317</v>
      </c>
      <c r="AE670" s="3" t="s">
        <v>698</v>
      </c>
      <c r="AF670" s="3" t="s">
        <v>7318</v>
      </c>
      <c r="AG670" s="3" t="s">
        <v>699</v>
      </c>
      <c r="AH670" s="3" t="s">
        <v>7319</v>
      </c>
      <c r="AI670" s="3" t="s">
        <v>699</v>
      </c>
      <c r="AJ670" s="3" t="s">
        <v>36657</v>
      </c>
      <c r="AK670" s="3" t="s">
        <v>699</v>
      </c>
      <c r="AL670" s="3" t="s">
        <v>7320</v>
      </c>
      <c r="AM670" s="3" t="s">
        <v>699</v>
      </c>
      <c r="AN670" s="3" t="s">
        <v>7321</v>
      </c>
      <c r="AO670" s="3" t="s">
        <v>786</v>
      </c>
      <c r="AP670" s="3" t="s">
        <v>7322</v>
      </c>
      <c r="AQ670" s="3" t="s">
        <v>786</v>
      </c>
      <c r="AR670" s="3" t="s">
        <v>7323</v>
      </c>
      <c r="AS670" s="3" t="s">
        <v>728</v>
      </c>
      <c r="AT670" s="3" t="s">
        <v>7324</v>
      </c>
      <c r="AU670" s="3" t="s">
        <v>698</v>
      </c>
      <c r="AV670" s="3" t="s">
        <v>7325</v>
      </c>
      <c r="AW670" s="3" t="s">
        <v>730</v>
      </c>
      <c r="AX670" s="3" t="s">
        <v>7326</v>
      </c>
      <c r="AY670" s="3" t="s">
        <v>1132</v>
      </c>
      <c r="AZ670" s="3" t="s">
        <v>7327</v>
      </c>
      <c r="BA670" s="3" t="s">
        <v>699</v>
      </c>
      <c r="BB670" s="3" t="s">
        <v>7328</v>
      </c>
    </row>
    <row r="671" spans="1:54" ht="72" x14ac:dyDescent="0.3">
      <c r="A671" s="3" t="s">
        <v>661</v>
      </c>
      <c r="B671" s="3" t="s">
        <v>7329</v>
      </c>
      <c r="C671" s="3" t="s">
        <v>7330</v>
      </c>
      <c r="D671" s="3" t="s">
        <v>3235</v>
      </c>
      <c r="E671" s="3">
        <v>158</v>
      </c>
      <c r="F671" s="3" t="s">
        <v>37855</v>
      </c>
      <c r="G671" s="3" t="s">
        <v>752</v>
      </c>
      <c r="H671" s="3" t="s">
        <v>7331</v>
      </c>
      <c r="I671" s="3" t="s">
        <v>3157</v>
      </c>
      <c r="J671" s="3" t="s">
        <v>697</v>
      </c>
      <c r="K671" s="3" t="s">
        <v>4</v>
      </c>
      <c r="L671" s="3" t="s">
        <v>697</v>
      </c>
      <c r="M671" s="3" t="s">
        <v>7332</v>
      </c>
      <c r="N671" s="3"/>
      <c r="O671" s="3" t="s">
        <v>699</v>
      </c>
      <c r="P671" s="3" t="s">
        <v>7333</v>
      </c>
      <c r="Q671" s="3" t="s">
        <v>700</v>
      </c>
      <c r="R671" s="3" t="s">
        <v>7334</v>
      </c>
      <c r="S671" s="3" t="s">
        <v>700</v>
      </c>
      <c r="T671" s="3" t="s">
        <v>7335</v>
      </c>
      <c r="U671" s="3" t="s">
        <v>699</v>
      </c>
      <c r="W671" s="3" t="s">
        <v>699</v>
      </c>
      <c r="Y671" s="3" t="s">
        <v>699</v>
      </c>
      <c r="Z671" s="3" t="s">
        <v>7336</v>
      </c>
      <c r="AA671" s="3" t="s">
        <v>727</v>
      </c>
      <c r="AC671" s="3" t="s">
        <v>699</v>
      </c>
      <c r="AD671" s="3" t="s">
        <v>7337</v>
      </c>
      <c r="AE671" s="3" t="s">
        <v>698</v>
      </c>
      <c r="AG671" s="3" t="s">
        <v>699</v>
      </c>
      <c r="AI671" s="3" t="s">
        <v>699</v>
      </c>
      <c r="AK671" s="3" t="s">
        <v>699</v>
      </c>
      <c r="AL671" s="3" t="s">
        <v>7338</v>
      </c>
      <c r="AM671" s="3" t="s">
        <v>727</v>
      </c>
      <c r="AO671" s="3" t="s">
        <v>698</v>
      </c>
      <c r="AQ671" s="3" t="s">
        <v>700</v>
      </c>
      <c r="AS671" s="3" t="s">
        <v>700</v>
      </c>
      <c r="AU671" s="3" t="s">
        <v>698</v>
      </c>
      <c r="AW671" s="3" t="s">
        <v>700</v>
      </c>
      <c r="AX671" s="3" t="s">
        <v>7339</v>
      </c>
      <c r="AY671" s="3" t="s">
        <v>790</v>
      </c>
      <c r="AZ671" s="3" t="s">
        <v>7340</v>
      </c>
      <c r="BA671" s="3" t="s">
        <v>699</v>
      </c>
    </row>
    <row r="672" spans="1:54" x14ac:dyDescent="0.3">
      <c r="A672" s="3" t="s">
        <v>661</v>
      </c>
      <c r="B672" s="3" t="s">
        <v>7341</v>
      </c>
      <c r="C672" s="3" t="s">
        <v>7342</v>
      </c>
      <c r="D672" s="3" t="s">
        <v>3235</v>
      </c>
      <c r="E672" s="3">
        <v>159</v>
      </c>
      <c r="F672" s="3" t="s">
        <v>37846</v>
      </c>
      <c r="G672" s="3" t="s">
        <v>694</v>
      </c>
      <c r="H672" s="3" t="s">
        <v>7343</v>
      </c>
      <c r="I672" s="3" t="s">
        <v>7031</v>
      </c>
      <c r="J672" s="3" t="s">
        <v>4</v>
      </c>
      <c r="K672" s="3" t="s">
        <v>4</v>
      </c>
      <c r="L672" s="3" t="s">
        <v>697</v>
      </c>
      <c r="M672" s="3" t="s">
        <v>4</v>
      </c>
      <c r="N672" s="3"/>
      <c r="O672" s="3" t="s">
        <v>4</v>
      </c>
      <c r="P672" s="3" t="s">
        <v>4</v>
      </c>
      <c r="Q672" s="3" t="s">
        <v>4</v>
      </c>
      <c r="R672" s="3" t="s">
        <v>4</v>
      </c>
      <c r="S672" s="3" t="s">
        <v>4</v>
      </c>
      <c r="T672" s="3" t="s">
        <v>4</v>
      </c>
      <c r="U672" s="3" t="s">
        <v>4</v>
      </c>
      <c r="V672" s="3" t="s">
        <v>4</v>
      </c>
      <c r="W672" s="3" t="s">
        <v>4</v>
      </c>
      <c r="X672" s="3" t="s">
        <v>4</v>
      </c>
      <c r="Y672" s="3" t="s">
        <v>4</v>
      </c>
      <c r="Z672" s="3" t="s">
        <v>4</v>
      </c>
      <c r="AA672" s="3" t="s">
        <v>4</v>
      </c>
      <c r="AB672" s="3" t="s">
        <v>4</v>
      </c>
      <c r="AC672" s="3" t="s">
        <v>4</v>
      </c>
      <c r="AD672" s="3" t="s">
        <v>4</v>
      </c>
      <c r="AE672" s="3" t="s">
        <v>4</v>
      </c>
      <c r="AF672" s="3" t="s">
        <v>4</v>
      </c>
      <c r="AG672" s="3" t="s">
        <v>4</v>
      </c>
      <c r="AH672" s="3" t="s">
        <v>4</v>
      </c>
      <c r="AI672" s="3" t="s">
        <v>4</v>
      </c>
      <c r="AJ672" s="3" t="s">
        <v>4</v>
      </c>
      <c r="AK672" s="3" t="s">
        <v>4</v>
      </c>
      <c r="AL672" s="3" t="s">
        <v>4</v>
      </c>
      <c r="AM672" s="3" t="s">
        <v>4</v>
      </c>
      <c r="AN672" s="3" t="s">
        <v>4</v>
      </c>
      <c r="AO672" s="3" t="s">
        <v>4</v>
      </c>
      <c r="AP672" s="3" t="s">
        <v>4</v>
      </c>
      <c r="AQ672" s="3" t="s">
        <v>4</v>
      </c>
      <c r="AR672" s="3" t="s">
        <v>4</v>
      </c>
      <c r="AS672" s="3" t="s">
        <v>4</v>
      </c>
      <c r="AT672" s="3" t="s">
        <v>4</v>
      </c>
      <c r="AU672" s="3" t="s">
        <v>4</v>
      </c>
      <c r="AV672" s="3" t="s">
        <v>4</v>
      </c>
      <c r="AW672" s="3" t="s">
        <v>4</v>
      </c>
      <c r="AX672" s="3" t="s">
        <v>4</v>
      </c>
      <c r="AY672" s="3" t="s">
        <v>4</v>
      </c>
      <c r="AZ672" s="3" t="s">
        <v>4</v>
      </c>
      <c r="BA672" s="3" t="s">
        <v>4</v>
      </c>
      <c r="BB672" s="3" t="s">
        <v>4</v>
      </c>
    </row>
    <row r="673" spans="1:54" ht="43.2" x14ac:dyDescent="0.3">
      <c r="A673" s="3" t="s">
        <v>661</v>
      </c>
      <c r="B673" s="3" t="s">
        <v>7344</v>
      </c>
      <c r="C673" s="3" t="s">
        <v>7345</v>
      </c>
      <c r="D673" s="3" t="s">
        <v>3235</v>
      </c>
      <c r="E673" s="3">
        <v>160</v>
      </c>
      <c r="F673" s="3" t="s">
        <v>37859</v>
      </c>
      <c r="G673" s="3" t="s">
        <v>752</v>
      </c>
      <c r="H673" s="3" t="s">
        <v>7346</v>
      </c>
      <c r="I673" s="3" t="s">
        <v>7347</v>
      </c>
      <c r="J673" s="3" t="s">
        <v>697</v>
      </c>
      <c r="K673" s="3" t="s">
        <v>4</v>
      </c>
      <c r="L673" s="3" t="s">
        <v>697</v>
      </c>
      <c r="M673" s="3" t="s">
        <v>7348</v>
      </c>
      <c r="N673" s="3"/>
      <c r="O673" s="3" t="s">
        <v>698</v>
      </c>
      <c r="P673" s="3"/>
      <c r="Q673" s="3" t="s">
        <v>698</v>
      </c>
      <c r="R673" s="3"/>
      <c r="S673" s="3" t="s">
        <v>700</v>
      </c>
      <c r="T673" s="3"/>
      <c r="U673" s="3" t="s">
        <v>699</v>
      </c>
      <c r="W673" s="3" t="s">
        <v>700</v>
      </c>
      <c r="Y673" s="3" t="s">
        <v>700</v>
      </c>
      <c r="AA673" s="3" t="s">
        <v>698</v>
      </c>
      <c r="AC673" s="3" t="s">
        <v>698</v>
      </c>
      <c r="AE673" s="3" t="s">
        <v>698</v>
      </c>
      <c r="AG673" s="3" t="s">
        <v>699</v>
      </c>
      <c r="AI673" s="3" t="s">
        <v>699</v>
      </c>
      <c r="AK673" s="3" t="s">
        <v>700</v>
      </c>
      <c r="AM673" s="3" t="s">
        <v>700</v>
      </c>
      <c r="AO673" s="3" t="s">
        <v>698</v>
      </c>
      <c r="AQ673" s="3" t="s">
        <v>698</v>
      </c>
      <c r="AS673" s="3" t="s">
        <v>700</v>
      </c>
      <c r="AU673" s="3" t="s">
        <v>698</v>
      </c>
      <c r="AW673" s="3" t="s">
        <v>700</v>
      </c>
      <c r="AY673" s="3" t="s">
        <v>698</v>
      </c>
      <c r="BA673" s="3" t="s">
        <v>700</v>
      </c>
    </row>
    <row r="674" spans="1:54" ht="43.2" x14ac:dyDescent="0.3">
      <c r="A674" s="3" t="s">
        <v>661</v>
      </c>
      <c r="B674" s="3" t="s">
        <v>7349</v>
      </c>
      <c r="C674" s="3" t="s">
        <v>7350</v>
      </c>
      <c r="D674" s="3" t="s">
        <v>3235</v>
      </c>
      <c r="E674" s="3">
        <v>161</v>
      </c>
      <c r="F674" s="3" t="s">
        <v>37835</v>
      </c>
      <c r="G674" s="3" t="s">
        <v>694</v>
      </c>
      <c r="H674" s="3" t="s">
        <v>7351</v>
      </c>
      <c r="I674" s="3"/>
      <c r="J674" s="3" t="s">
        <v>4</v>
      </c>
      <c r="K674" s="3" t="s">
        <v>4</v>
      </c>
      <c r="L674" s="3" t="s">
        <v>697</v>
      </c>
      <c r="M674" s="3" t="s">
        <v>4</v>
      </c>
      <c r="N674" s="3"/>
      <c r="O674" s="3" t="s">
        <v>4</v>
      </c>
      <c r="P674" s="3" t="s">
        <v>4</v>
      </c>
      <c r="Q674" s="3" t="s">
        <v>4</v>
      </c>
      <c r="R674" s="3" t="s">
        <v>4</v>
      </c>
      <c r="S674" s="3" t="s">
        <v>4</v>
      </c>
      <c r="T674" s="3" t="s">
        <v>4</v>
      </c>
      <c r="U674" s="3" t="s">
        <v>4</v>
      </c>
      <c r="V674" s="3" t="s">
        <v>4</v>
      </c>
      <c r="W674" s="3" t="s">
        <v>4</v>
      </c>
      <c r="X674" s="3" t="s">
        <v>4</v>
      </c>
      <c r="Y674" s="3" t="s">
        <v>4</v>
      </c>
      <c r="Z674" s="3" t="s">
        <v>4</v>
      </c>
      <c r="AA674" s="3" t="s">
        <v>4</v>
      </c>
      <c r="AB674" s="3" t="s">
        <v>4</v>
      </c>
      <c r="AC674" s="3" t="s">
        <v>4</v>
      </c>
      <c r="AD674" s="3" t="s">
        <v>4</v>
      </c>
      <c r="AE674" s="3" t="s">
        <v>4</v>
      </c>
      <c r="AF674" s="3" t="s">
        <v>4</v>
      </c>
      <c r="AG674" s="3" t="s">
        <v>4</v>
      </c>
      <c r="AH674" s="3" t="s">
        <v>4</v>
      </c>
      <c r="AI674" s="3" t="s">
        <v>4</v>
      </c>
      <c r="AJ674" s="3" t="s">
        <v>4</v>
      </c>
      <c r="AK674" s="3" t="s">
        <v>4</v>
      </c>
      <c r="AL674" s="3" t="s">
        <v>4</v>
      </c>
      <c r="AM674" s="3" t="s">
        <v>4</v>
      </c>
      <c r="AN674" s="3" t="s">
        <v>4</v>
      </c>
      <c r="AO674" s="3" t="s">
        <v>4</v>
      </c>
      <c r="AP674" s="3" t="s">
        <v>4</v>
      </c>
      <c r="AQ674" s="3" t="s">
        <v>4</v>
      </c>
      <c r="AR674" s="3" t="s">
        <v>4</v>
      </c>
      <c r="AS674" s="3" t="s">
        <v>4</v>
      </c>
      <c r="AT674" s="3" t="s">
        <v>4</v>
      </c>
      <c r="AU674" s="3" t="s">
        <v>4</v>
      </c>
      <c r="AV674" s="3" t="s">
        <v>4</v>
      </c>
      <c r="AW674" s="3" t="s">
        <v>4</v>
      </c>
      <c r="AX674" s="3" t="s">
        <v>4</v>
      </c>
      <c r="AY674" s="3" t="s">
        <v>4</v>
      </c>
      <c r="AZ674" s="3" t="s">
        <v>4</v>
      </c>
      <c r="BA674" s="3" t="s">
        <v>4</v>
      </c>
      <c r="BB674" s="3" t="s">
        <v>4</v>
      </c>
    </row>
    <row r="675" spans="1:54" ht="28.8" x14ac:dyDescent="0.3">
      <c r="A675" s="3" t="s">
        <v>661</v>
      </c>
      <c r="B675" s="3" t="s">
        <v>7352</v>
      </c>
      <c r="C675" s="3" t="s">
        <v>7353</v>
      </c>
      <c r="D675" s="3" t="s">
        <v>3235</v>
      </c>
      <c r="E675" s="3">
        <v>162</v>
      </c>
      <c r="F675" s="3" t="s">
        <v>37873</v>
      </c>
      <c r="G675" s="3" t="s">
        <v>694</v>
      </c>
      <c r="H675" s="3" t="s">
        <v>7354</v>
      </c>
      <c r="I675" s="3"/>
      <c r="J675" s="3" t="s">
        <v>4</v>
      </c>
      <c r="K675" s="3" t="s">
        <v>4</v>
      </c>
      <c r="L675" s="3" t="s">
        <v>697</v>
      </c>
      <c r="M675" s="3" t="s">
        <v>4</v>
      </c>
      <c r="N675" s="3"/>
      <c r="O675" s="3" t="s">
        <v>4</v>
      </c>
      <c r="P675" s="3" t="s">
        <v>4</v>
      </c>
      <c r="Q675" s="3" t="s">
        <v>4</v>
      </c>
      <c r="R675" s="3" t="s">
        <v>4</v>
      </c>
      <c r="S675" s="3" t="s">
        <v>4</v>
      </c>
      <c r="T675" s="3" t="s">
        <v>4</v>
      </c>
      <c r="U675" s="3" t="s">
        <v>4</v>
      </c>
      <c r="V675" s="3" t="s">
        <v>4</v>
      </c>
      <c r="W675" s="3" t="s">
        <v>4</v>
      </c>
      <c r="X675" s="3" t="s">
        <v>4</v>
      </c>
      <c r="Y675" s="3" t="s">
        <v>4</v>
      </c>
      <c r="Z675" s="3" t="s">
        <v>4</v>
      </c>
      <c r="AA675" s="3" t="s">
        <v>4</v>
      </c>
      <c r="AB675" s="3" t="s">
        <v>4</v>
      </c>
      <c r="AC675" s="3" t="s">
        <v>4</v>
      </c>
      <c r="AD675" s="3" t="s">
        <v>4</v>
      </c>
      <c r="AE675" s="3" t="s">
        <v>4</v>
      </c>
      <c r="AF675" s="3" t="s">
        <v>4</v>
      </c>
      <c r="AG675" s="3" t="s">
        <v>4</v>
      </c>
      <c r="AH675" s="3" t="s">
        <v>4</v>
      </c>
      <c r="AI675" s="3" t="s">
        <v>4</v>
      </c>
      <c r="AJ675" s="3" t="s">
        <v>4</v>
      </c>
      <c r="AK675" s="3" t="s">
        <v>4</v>
      </c>
      <c r="AL675" s="3" t="s">
        <v>4</v>
      </c>
      <c r="AM675" s="3" t="s">
        <v>4</v>
      </c>
      <c r="AN675" s="3" t="s">
        <v>4</v>
      </c>
      <c r="AO675" s="3" t="s">
        <v>4</v>
      </c>
      <c r="AP675" s="3" t="s">
        <v>4</v>
      </c>
      <c r="AQ675" s="3" t="s">
        <v>4</v>
      </c>
      <c r="AR675" s="3" t="s">
        <v>4</v>
      </c>
      <c r="AS675" s="3" t="s">
        <v>4</v>
      </c>
      <c r="AT675" s="3" t="s">
        <v>4</v>
      </c>
      <c r="AU675" s="3" t="s">
        <v>4</v>
      </c>
      <c r="AV675" s="3" t="s">
        <v>4</v>
      </c>
      <c r="AW675" s="3" t="s">
        <v>4</v>
      </c>
      <c r="AX675" s="3" t="s">
        <v>4</v>
      </c>
      <c r="AY675" s="3" t="s">
        <v>4</v>
      </c>
      <c r="AZ675" s="3" t="s">
        <v>4</v>
      </c>
      <c r="BA675" s="3" t="s">
        <v>4</v>
      </c>
      <c r="BB675" s="3" t="s">
        <v>4</v>
      </c>
    </row>
    <row r="676" spans="1:54" ht="28.8" x14ac:dyDescent="0.3">
      <c r="A676" s="3" t="s">
        <v>661</v>
      </c>
      <c r="B676" s="3" t="s">
        <v>7355</v>
      </c>
      <c r="C676" s="3" t="s">
        <v>7356</v>
      </c>
      <c r="D676" s="3" t="s">
        <v>3235</v>
      </c>
      <c r="E676" s="3">
        <v>163</v>
      </c>
      <c r="F676" s="3" t="s">
        <v>37871</v>
      </c>
      <c r="G676" s="3" t="s">
        <v>694</v>
      </c>
      <c r="H676" s="3" t="s">
        <v>7357</v>
      </c>
      <c r="I676" s="3"/>
      <c r="J676" s="3" t="s">
        <v>4</v>
      </c>
      <c r="K676" s="3" t="s">
        <v>4</v>
      </c>
      <c r="L676" s="3" t="s">
        <v>697</v>
      </c>
      <c r="M676" s="3" t="s">
        <v>4</v>
      </c>
      <c r="N676" s="3"/>
      <c r="O676" s="3" t="s">
        <v>4</v>
      </c>
      <c r="P676" s="3" t="s">
        <v>4</v>
      </c>
      <c r="Q676" s="3" t="s">
        <v>4</v>
      </c>
      <c r="R676" s="3" t="s">
        <v>4</v>
      </c>
      <c r="S676" s="3" t="s">
        <v>4</v>
      </c>
      <c r="T676" s="3" t="s">
        <v>4</v>
      </c>
      <c r="U676" s="3" t="s">
        <v>4</v>
      </c>
      <c r="V676" s="3" t="s">
        <v>4</v>
      </c>
      <c r="W676" s="3" t="s">
        <v>4</v>
      </c>
      <c r="X676" s="3" t="s">
        <v>4</v>
      </c>
      <c r="Y676" s="3" t="s">
        <v>4</v>
      </c>
      <c r="Z676" s="3" t="s">
        <v>4</v>
      </c>
      <c r="AA676" s="3" t="s">
        <v>4</v>
      </c>
      <c r="AB676" s="3" t="s">
        <v>4</v>
      </c>
      <c r="AC676" s="3" t="s">
        <v>4</v>
      </c>
      <c r="AD676" s="3" t="s">
        <v>4</v>
      </c>
      <c r="AE676" s="3" t="s">
        <v>4</v>
      </c>
      <c r="AF676" s="3" t="s">
        <v>4</v>
      </c>
      <c r="AG676" s="3" t="s">
        <v>4</v>
      </c>
      <c r="AH676" s="3" t="s">
        <v>4</v>
      </c>
      <c r="AI676" s="3" t="s">
        <v>4</v>
      </c>
      <c r="AJ676" s="3" t="s">
        <v>4</v>
      </c>
      <c r="AK676" s="3" t="s">
        <v>4</v>
      </c>
      <c r="AL676" s="3" t="s">
        <v>4</v>
      </c>
      <c r="AM676" s="3" t="s">
        <v>4</v>
      </c>
      <c r="AN676" s="3" t="s">
        <v>4</v>
      </c>
      <c r="AO676" s="3" t="s">
        <v>4</v>
      </c>
      <c r="AP676" s="3" t="s">
        <v>4</v>
      </c>
      <c r="AQ676" s="3" t="s">
        <v>4</v>
      </c>
      <c r="AR676" s="3" t="s">
        <v>4</v>
      </c>
      <c r="AS676" s="3" t="s">
        <v>4</v>
      </c>
      <c r="AT676" s="3" t="s">
        <v>4</v>
      </c>
      <c r="AU676" s="3" t="s">
        <v>4</v>
      </c>
      <c r="AV676" s="3" t="s">
        <v>4</v>
      </c>
      <c r="AW676" s="3" t="s">
        <v>4</v>
      </c>
      <c r="AX676" s="3" t="s">
        <v>4</v>
      </c>
      <c r="AY676" s="3" t="s">
        <v>4</v>
      </c>
      <c r="AZ676" s="3" t="s">
        <v>4</v>
      </c>
      <c r="BA676" s="3" t="s">
        <v>4</v>
      </c>
      <c r="BB676" s="3" t="s">
        <v>4</v>
      </c>
    </row>
    <row r="677" spans="1:54" ht="28.8" x14ac:dyDescent="0.3">
      <c r="A677" s="3" t="s">
        <v>661</v>
      </c>
      <c r="B677" s="3" t="s">
        <v>7358</v>
      </c>
      <c r="C677" s="3" t="s">
        <v>7359</v>
      </c>
      <c r="D677" s="3" t="s">
        <v>3235</v>
      </c>
      <c r="E677" s="3">
        <v>164</v>
      </c>
      <c r="F677" s="3" t="s">
        <v>37836</v>
      </c>
      <c r="G677" s="3" t="s">
        <v>752</v>
      </c>
      <c r="H677" s="3" t="s">
        <v>7360</v>
      </c>
      <c r="I677" s="3"/>
      <c r="J677" s="3" t="s">
        <v>697</v>
      </c>
      <c r="K677" s="3" t="s">
        <v>4</v>
      </c>
      <c r="L677" s="3" t="s">
        <v>697</v>
      </c>
      <c r="N677" s="3"/>
      <c r="O677" s="3" t="s">
        <v>700</v>
      </c>
      <c r="P677" s="3"/>
      <c r="Q677" s="3" t="s">
        <v>698</v>
      </c>
      <c r="R677" s="3"/>
      <c r="S677" s="3" t="s">
        <v>700</v>
      </c>
      <c r="T677" s="3"/>
      <c r="U677" s="3" t="s">
        <v>699</v>
      </c>
      <c r="W677" s="3" t="s">
        <v>698</v>
      </c>
      <c r="Y677" s="3" t="s">
        <v>699</v>
      </c>
      <c r="AA677" s="3" t="s">
        <v>698</v>
      </c>
      <c r="AC677" s="3" t="s">
        <v>699</v>
      </c>
      <c r="AE677" s="3" t="s">
        <v>698</v>
      </c>
      <c r="AG677" s="3" t="s">
        <v>698</v>
      </c>
      <c r="AI677" s="3" t="s">
        <v>699</v>
      </c>
      <c r="AK677" s="3" t="s">
        <v>700</v>
      </c>
      <c r="AM677" s="3" t="s">
        <v>699</v>
      </c>
      <c r="AO677" s="3" t="s">
        <v>699</v>
      </c>
      <c r="AQ677" s="3" t="s">
        <v>699</v>
      </c>
      <c r="AS677" s="3" t="s">
        <v>700</v>
      </c>
      <c r="AU677" s="3" t="s">
        <v>712</v>
      </c>
      <c r="AW677" s="3" t="s">
        <v>698</v>
      </c>
      <c r="AY677" s="3" t="s">
        <v>700</v>
      </c>
      <c r="BA677" s="3" t="s">
        <v>698</v>
      </c>
    </row>
    <row r="678" spans="1:54" ht="144" x14ac:dyDescent="0.3">
      <c r="A678" s="3" t="s">
        <v>661</v>
      </c>
      <c r="B678" s="3" t="s">
        <v>7361</v>
      </c>
      <c r="C678" s="3" t="s">
        <v>7362</v>
      </c>
      <c r="D678" s="3" t="s">
        <v>3235</v>
      </c>
      <c r="E678" s="3">
        <v>165</v>
      </c>
      <c r="F678" s="3" t="s">
        <v>37824</v>
      </c>
      <c r="G678" s="3" t="s">
        <v>694</v>
      </c>
      <c r="H678" s="3" t="s">
        <v>7363</v>
      </c>
      <c r="I678" s="3"/>
      <c r="J678" s="3" t="s">
        <v>697</v>
      </c>
      <c r="K678" s="3" t="s">
        <v>4</v>
      </c>
      <c r="L678" s="3" t="s">
        <v>697</v>
      </c>
      <c r="N678" s="3"/>
      <c r="O678" s="3" t="s">
        <v>698</v>
      </c>
      <c r="P678" s="3"/>
      <c r="Q678" s="3" t="s">
        <v>698</v>
      </c>
      <c r="R678" s="3"/>
      <c r="S678" s="3" t="s">
        <v>698</v>
      </c>
      <c r="T678" s="3"/>
      <c r="U678" s="3" t="s">
        <v>699</v>
      </c>
      <c r="W678" s="3" t="s">
        <v>699</v>
      </c>
      <c r="Y678" s="3" t="s">
        <v>699</v>
      </c>
      <c r="Z678" s="3" t="s">
        <v>7364</v>
      </c>
      <c r="AA678" s="3" t="s">
        <v>698</v>
      </c>
      <c r="AC678" s="3" t="s">
        <v>699</v>
      </c>
      <c r="AE678" s="3" t="s">
        <v>700</v>
      </c>
      <c r="AG678" s="3" t="s">
        <v>699</v>
      </c>
      <c r="AH678" s="3" t="s">
        <v>7365</v>
      </c>
      <c r="AI678" s="3" t="s">
        <v>698</v>
      </c>
      <c r="AK678" s="3" t="s">
        <v>699</v>
      </c>
      <c r="AL678" s="3" t="s">
        <v>7366</v>
      </c>
      <c r="AM678" s="3" t="s">
        <v>699</v>
      </c>
      <c r="AO678" s="3" t="s">
        <v>699</v>
      </c>
      <c r="AQ678" s="3" t="s">
        <v>699</v>
      </c>
      <c r="AS678" s="3" t="s">
        <v>699</v>
      </c>
      <c r="AU678" s="3" t="s">
        <v>698</v>
      </c>
      <c r="AW678" s="3" t="s">
        <v>700</v>
      </c>
      <c r="AY678" s="3" t="s">
        <v>699</v>
      </c>
      <c r="BA678" s="3" t="s">
        <v>699</v>
      </c>
    </row>
    <row r="679" spans="1:54" ht="28.8" x14ac:dyDescent="0.3">
      <c r="A679" s="3" t="s">
        <v>661</v>
      </c>
      <c r="B679" s="3" t="s">
        <v>7367</v>
      </c>
      <c r="C679" s="3" t="s">
        <v>7368</v>
      </c>
      <c r="D679" s="3" t="s">
        <v>3235</v>
      </c>
      <c r="E679" s="3">
        <v>166</v>
      </c>
      <c r="F679" s="3" t="s">
        <v>37832</v>
      </c>
      <c r="G679" s="3" t="s">
        <v>752</v>
      </c>
      <c r="H679" s="3" t="s">
        <v>7369</v>
      </c>
      <c r="I679" s="3" t="s">
        <v>5659</v>
      </c>
      <c r="J679" s="3" t="s">
        <v>4</v>
      </c>
      <c r="K679" s="3" t="s">
        <v>4</v>
      </c>
      <c r="L679" s="3" t="s">
        <v>697</v>
      </c>
      <c r="M679" s="3" t="s">
        <v>4</v>
      </c>
      <c r="N679" s="3"/>
      <c r="O679" s="3" t="s">
        <v>4</v>
      </c>
      <c r="P679" s="3" t="s">
        <v>4</v>
      </c>
      <c r="Q679" s="3" t="s">
        <v>4</v>
      </c>
      <c r="R679" s="3" t="s">
        <v>4</v>
      </c>
      <c r="S679" s="3" t="s">
        <v>4</v>
      </c>
      <c r="T679" s="3" t="s">
        <v>4</v>
      </c>
      <c r="U679" s="3" t="s">
        <v>4</v>
      </c>
      <c r="V679" s="3" t="s">
        <v>4</v>
      </c>
      <c r="W679" s="3" t="s">
        <v>4</v>
      </c>
      <c r="X679" s="3" t="s">
        <v>4</v>
      </c>
      <c r="Y679" s="3" t="s">
        <v>4</v>
      </c>
      <c r="Z679" s="3" t="s">
        <v>4</v>
      </c>
      <c r="AA679" s="3" t="s">
        <v>4</v>
      </c>
      <c r="AB679" s="3" t="s">
        <v>4</v>
      </c>
      <c r="AC679" s="3" t="s">
        <v>4</v>
      </c>
      <c r="AD679" s="3" t="s">
        <v>4</v>
      </c>
      <c r="AE679" s="3" t="s">
        <v>4</v>
      </c>
      <c r="AF679" s="3" t="s">
        <v>4</v>
      </c>
      <c r="AG679" s="3" t="s">
        <v>4</v>
      </c>
      <c r="AH679" s="3" t="s">
        <v>4</v>
      </c>
      <c r="AI679" s="3" t="s">
        <v>4</v>
      </c>
      <c r="AJ679" s="3" t="s">
        <v>4</v>
      </c>
      <c r="AK679" s="3" t="s">
        <v>4</v>
      </c>
      <c r="AL679" s="3" t="s">
        <v>4</v>
      </c>
      <c r="AM679" s="3" t="s">
        <v>4</v>
      </c>
      <c r="AN679" s="3" t="s">
        <v>4</v>
      </c>
      <c r="AO679" s="3" t="s">
        <v>4</v>
      </c>
      <c r="AP679" s="3" t="s">
        <v>4</v>
      </c>
      <c r="AQ679" s="3" t="s">
        <v>4</v>
      </c>
      <c r="AR679" s="3" t="s">
        <v>4</v>
      </c>
      <c r="AS679" s="3" t="s">
        <v>4</v>
      </c>
      <c r="AT679" s="3" t="s">
        <v>4</v>
      </c>
      <c r="AU679" s="3" t="s">
        <v>4</v>
      </c>
      <c r="AV679" s="3" t="s">
        <v>4</v>
      </c>
      <c r="AW679" s="3" t="s">
        <v>4</v>
      </c>
      <c r="AX679" s="3" t="s">
        <v>4</v>
      </c>
      <c r="AY679" s="3" t="s">
        <v>4</v>
      </c>
      <c r="AZ679" s="3" t="s">
        <v>4</v>
      </c>
      <c r="BA679" s="3" t="s">
        <v>4</v>
      </c>
      <c r="BB679" s="3" t="s">
        <v>4</v>
      </c>
    </row>
    <row r="680" spans="1:54" ht="100.8" x14ac:dyDescent="0.3">
      <c r="A680" s="3" t="s">
        <v>661</v>
      </c>
      <c r="B680" s="3" t="s">
        <v>7370</v>
      </c>
      <c r="C680" s="3" t="s">
        <v>7371</v>
      </c>
      <c r="D680" s="3" t="s">
        <v>3235</v>
      </c>
      <c r="E680" s="3">
        <v>167</v>
      </c>
      <c r="F680" s="3" t="s">
        <v>37871</v>
      </c>
      <c r="G680" s="3" t="s">
        <v>752</v>
      </c>
      <c r="H680" s="3" t="s">
        <v>7372</v>
      </c>
      <c r="I680" s="3"/>
      <c r="J680" s="3" t="s">
        <v>697</v>
      </c>
      <c r="K680" s="3" t="s">
        <v>4</v>
      </c>
      <c r="L680" s="3" t="s">
        <v>697</v>
      </c>
      <c r="M680" s="3" t="s">
        <v>7373</v>
      </c>
      <c r="N680" s="3"/>
      <c r="O680" s="3" t="s">
        <v>700</v>
      </c>
      <c r="P680" s="3" t="s">
        <v>7374</v>
      </c>
      <c r="Q680" s="3" t="s">
        <v>698</v>
      </c>
      <c r="R680" s="3" t="s">
        <v>7375</v>
      </c>
      <c r="S680" s="3" t="s">
        <v>700</v>
      </c>
      <c r="T680" s="3"/>
      <c r="U680" s="3" t="s">
        <v>699</v>
      </c>
      <c r="W680" s="3" t="s">
        <v>698</v>
      </c>
      <c r="X680" s="3" t="s">
        <v>7376</v>
      </c>
      <c r="Y680" s="3" t="s">
        <v>699</v>
      </c>
      <c r="Z680" s="3" t="s">
        <v>7377</v>
      </c>
      <c r="AA680" s="3" t="s">
        <v>700</v>
      </c>
      <c r="AB680" s="3" t="s">
        <v>7378</v>
      </c>
      <c r="AC680" s="3" t="s">
        <v>699</v>
      </c>
      <c r="AD680" s="3" t="s">
        <v>7379</v>
      </c>
      <c r="AE680" s="3" t="s">
        <v>698</v>
      </c>
      <c r="AF680" s="3" t="s">
        <v>7380</v>
      </c>
      <c r="AG680" s="3" t="s">
        <v>699</v>
      </c>
      <c r="AH680" s="3" t="s">
        <v>7381</v>
      </c>
      <c r="AI680" s="3" t="s">
        <v>699</v>
      </c>
      <c r="AJ680" s="3" t="s">
        <v>36658</v>
      </c>
      <c r="AK680" s="3" t="s">
        <v>699</v>
      </c>
      <c r="AL680" s="3" t="s">
        <v>7382</v>
      </c>
      <c r="AM680" s="3" t="s">
        <v>699</v>
      </c>
      <c r="AO680" s="3" t="s">
        <v>698</v>
      </c>
      <c r="AP680" s="3" t="s">
        <v>7383</v>
      </c>
      <c r="AQ680" s="3" t="s">
        <v>700</v>
      </c>
      <c r="AR680" s="3" t="s">
        <v>7384</v>
      </c>
      <c r="AS680" s="3" t="s">
        <v>728</v>
      </c>
      <c r="AU680" s="3" t="s">
        <v>698</v>
      </c>
      <c r="AW680" s="3" t="s">
        <v>700</v>
      </c>
      <c r="AX680" s="3" t="s">
        <v>7385</v>
      </c>
      <c r="AY680" s="3" t="s">
        <v>698</v>
      </c>
      <c r="BA680" s="3" t="s">
        <v>699</v>
      </c>
    </row>
    <row r="681" spans="1:54" ht="28.8" x14ac:dyDescent="0.3">
      <c r="A681" s="3" t="s">
        <v>661</v>
      </c>
      <c r="B681" s="3" t="s">
        <v>7386</v>
      </c>
      <c r="C681" s="3" t="s">
        <v>7387</v>
      </c>
      <c r="D681" s="3" t="s">
        <v>3235</v>
      </c>
      <c r="E681" s="3">
        <v>168</v>
      </c>
      <c r="F681" s="3" t="s">
        <v>37864</v>
      </c>
      <c r="G681" s="3" t="s">
        <v>694</v>
      </c>
      <c r="H681" s="3" t="s">
        <v>7388</v>
      </c>
      <c r="I681" s="3"/>
      <c r="J681" s="3" t="s">
        <v>4</v>
      </c>
      <c r="K681" s="3" t="s">
        <v>4</v>
      </c>
      <c r="L681" s="3" t="s">
        <v>697</v>
      </c>
      <c r="M681" s="3" t="s">
        <v>4</v>
      </c>
      <c r="N681" s="3"/>
      <c r="O681" s="3" t="s">
        <v>4</v>
      </c>
      <c r="P681" s="3" t="s">
        <v>4</v>
      </c>
      <c r="Q681" s="3" t="s">
        <v>4</v>
      </c>
      <c r="R681" s="3" t="s">
        <v>4</v>
      </c>
      <c r="S681" s="3" t="s">
        <v>4</v>
      </c>
      <c r="T681" s="3" t="s">
        <v>4</v>
      </c>
      <c r="U681" s="3" t="s">
        <v>4</v>
      </c>
      <c r="V681" s="3" t="s">
        <v>4</v>
      </c>
      <c r="W681" s="3" t="s">
        <v>4</v>
      </c>
      <c r="X681" s="3" t="s">
        <v>4</v>
      </c>
      <c r="Y681" s="3" t="s">
        <v>4</v>
      </c>
      <c r="Z681" s="3" t="s">
        <v>4</v>
      </c>
      <c r="AA681" s="3" t="s">
        <v>4</v>
      </c>
      <c r="AB681" s="3" t="s">
        <v>4</v>
      </c>
      <c r="AC681" s="3" t="s">
        <v>4</v>
      </c>
      <c r="AD681" s="3" t="s">
        <v>4</v>
      </c>
      <c r="AE681" s="3" t="s">
        <v>4</v>
      </c>
      <c r="AF681" s="3" t="s">
        <v>4</v>
      </c>
      <c r="AG681" s="3" t="s">
        <v>4</v>
      </c>
      <c r="AH681" s="3" t="s">
        <v>4</v>
      </c>
      <c r="AI681" s="3" t="s">
        <v>4</v>
      </c>
      <c r="AJ681" s="3" t="s">
        <v>4</v>
      </c>
      <c r="AK681" s="3" t="s">
        <v>4</v>
      </c>
      <c r="AL681" s="3" t="s">
        <v>4</v>
      </c>
      <c r="AM681" s="3" t="s">
        <v>4</v>
      </c>
      <c r="AN681" s="3" t="s">
        <v>4</v>
      </c>
      <c r="AO681" s="3" t="s">
        <v>4</v>
      </c>
      <c r="AP681" s="3" t="s">
        <v>4</v>
      </c>
      <c r="AQ681" s="3" t="s">
        <v>4</v>
      </c>
      <c r="AR681" s="3" t="s">
        <v>4</v>
      </c>
      <c r="AS681" s="3" t="s">
        <v>4</v>
      </c>
      <c r="AT681" s="3" t="s">
        <v>4</v>
      </c>
      <c r="AU681" s="3" t="s">
        <v>4</v>
      </c>
      <c r="AV681" s="3" t="s">
        <v>4</v>
      </c>
      <c r="AW681" s="3" t="s">
        <v>4</v>
      </c>
      <c r="AX681" s="3" t="s">
        <v>4</v>
      </c>
      <c r="AY681" s="3" t="s">
        <v>4</v>
      </c>
      <c r="AZ681" s="3" t="s">
        <v>4</v>
      </c>
      <c r="BA681" s="3" t="s">
        <v>4</v>
      </c>
      <c r="BB681" s="3" t="s">
        <v>4</v>
      </c>
    </row>
    <row r="682" spans="1:54" ht="28.8" x14ac:dyDescent="0.3">
      <c r="A682" s="3" t="s">
        <v>661</v>
      </c>
      <c r="B682" s="3" t="s">
        <v>7389</v>
      </c>
      <c r="C682" s="3" t="s">
        <v>7390</v>
      </c>
      <c r="D682" s="3" t="s">
        <v>3235</v>
      </c>
      <c r="E682" s="3">
        <v>169</v>
      </c>
      <c r="F682" s="3" t="s">
        <v>37847</v>
      </c>
      <c r="G682" s="3" t="s">
        <v>694</v>
      </c>
      <c r="H682" s="3" t="s">
        <v>7391</v>
      </c>
      <c r="I682" s="3"/>
      <c r="J682" s="3" t="s">
        <v>4</v>
      </c>
      <c r="K682" s="3" t="s">
        <v>4</v>
      </c>
      <c r="L682" s="3" t="s">
        <v>697</v>
      </c>
      <c r="M682" s="3" t="s">
        <v>4</v>
      </c>
      <c r="N682" s="3"/>
      <c r="O682" s="3" t="s">
        <v>4</v>
      </c>
      <c r="P682" s="3" t="s">
        <v>4</v>
      </c>
      <c r="Q682" s="3" t="s">
        <v>4</v>
      </c>
      <c r="R682" s="3" t="s">
        <v>4</v>
      </c>
      <c r="S682" s="3" t="s">
        <v>4</v>
      </c>
      <c r="T682" s="3" t="s">
        <v>4</v>
      </c>
      <c r="U682" s="3" t="s">
        <v>4</v>
      </c>
      <c r="V682" s="3" t="s">
        <v>4</v>
      </c>
      <c r="W682" s="3" t="s">
        <v>4</v>
      </c>
      <c r="X682" s="3" t="s">
        <v>4</v>
      </c>
      <c r="Y682" s="3" t="s">
        <v>4</v>
      </c>
      <c r="Z682" s="3" t="s">
        <v>4</v>
      </c>
      <c r="AA682" s="3" t="s">
        <v>4</v>
      </c>
      <c r="AB682" s="3" t="s">
        <v>4</v>
      </c>
      <c r="AC682" s="3" t="s">
        <v>4</v>
      </c>
      <c r="AD682" s="3" t="s">
        <v>4</v>
      </c>
      <c r="AE682" s="3" t="s">
        <v>4</v>
      </c>
      <c r="AF682" s="3" t="s">
        <v>4</v>
      </c>
      <c r="AG682" s="3" t="s">
        <v>4</v>
      </c>
      <c r="AH682" s="3" t="s">
        <v>4</v>
      </c>
      <c r="AI682" s="3" t="s">
        <v>4</v>
      </c>
      <c r="AJ682" s="3" t="s">
        <v>4</v>
      </c>
      <c r="AK682" s="3" t="s">
        <v>4</v>
      </c>
      <c r="AL682" s="3" t="s">
        <v>4</v>
      </c>
      <c r="AM682" s="3" t="s">
        <v>4</v>
      </c>
      <c r="AN682" s="3" t="s">
        <v>4</v>
      </c>
      <c r="AO682" s="3" t="s">
        <v>4</v>
      </c>
      <c r="AP682" s="3" t="s">
        <v>4</v>
      </c>
      <c r="AQ682" s="3" t="s">
        <v>4</v>
      </c>
      <c r="AR682" s="3" t="s">
        <v>4</v>
      </c>
      <c r="AS682" s="3" t="s">
        <v>4</v>
      </c>
      <c r="AT682" s="3" t="s">
        <v>4</v>
      </c>
      <c r="AU682" s="3" t="s">
        <v>4</v>
      </c>
      <c r="AV682" s="3" t="s">
        <v>4</v>
      </c>
      <c r="AW682" s="3" t="s">
        <v>4</v>
      </c>
      <c r="AX682" s="3" t="s">
        <v>4</v>
      </c>
      <c r="AY682" s="3" t="s">
        <v>4</v>
      </c>
      <c r="AZ682" s="3" t="s">
        <v>4</v>
      </c>
      <c r="BA682" s="3" t="s">
        <v>4</v>
      </c>
      <c r="BB682" s="3" t="s">
        <v>4</v>
      </c>
    </row>
    <row r="683" spans="1:54" ht="244.8" x14ac:dyDescent="0.3">
      <c r="A683" s="3" t="s">
        <v>661</v>
      </c>
      <c r="B683" s="3" t="s">
        <v>7392</v>
      </c>
      <c r="C683" s="3" t="s">
        <v>7393</v>
      </c>
      <c r="D683" s="3" t="s">
        <v>3235</v>
      </c>
      <c r="E683" s="3">
        <v>170</v>
      </c>
      <c r="F683" s="3" t="s">
        <v>37821</v>
      </c>
      <c r="G683" s="3" t="s">
        <v>694</v>
      </c>
      <c r="H683" s="3" t="s">
        <v>7394</v>
      </c>
      <c r="I683" s="3"/>
      <c r="J683" s="3" t="s">
        <v>697</v>
      </c>
      <c r="K683" s="3" t="s">
        <v>4</v>
      </c>
      <c r="L683" s="3" t="s">
        <v>697</v>
      </c>
      <c r="M683" s="3" t="s">
        <v>7395</v>
      </c>
      <c r="N683" s="3"/>
      <c r="O683" s="3" t="s">
        <v>700</v>
      </c>
      <c r="P683" s="3" t="s">
        <v>7396</v>
      </c>
      <c r="Q683" s="3" t="s">
        <v>699</v>
      </c>
      <c r="R683" s="3" t="s">
        <v>7397</v>
      </c>
      <c r="S683" s="3" t="s">
        <v>727</v>
      </c>
      <c r="T683" s="3" t="s">
        <v>7398</v>
      </c>
      <c r="U683" s="3" t="s">
        <v>698</v>
      </c>
      <c r="V683" s="3" t="s">
        <v>7399</v>
      </c>
      <c r="W683" s="3" t="s">
        <v>700</v>
      </c>
      <c r="Y683" s="3" t="s">
        <v>786</v>
      </c>
      <c r="Z683" s="3" t="s">
        <v>7400</v>
      </c>
      <c r="AA683" s="3" t="s">
        <v>698</v>
      </c>
      <c r="AB683" s="3" t="s">
        <v>7401</v>
      </c>
      <c r="AC683" s="3" t="s">
        <v>699</v>
      </c>
      <c r="AD683" s="3" t="s">
        <v>7402</v>
      </c>
      <c r="AE683" s="3" t="s">
        <v>698</v>
      </c>
      <c r="AF683" s="3" t="s">
        <v>7403</v>
      </c>
      <c r="AG683" s="3" t="s">
        <v>699</v>
      </c>
      <c r="AH683" s="3" t="s">
        <v>7404</v>
      </c>
      <c r="AI683" s="3" t="s">
        <v>698</v>
      </c>
      <c r="AJ683" s="3" t="s">
        <v>36659</v>
      </c>
      <c r="AK683" s="3" t="s">
        <v>699</v>
      </c>
      <c r="AL683" s="3" t="s">
        <v>7405</v>
      </c>
      <c r="AM683" s="3" t="s">
        <v>698</v>
      </c>
      <c r="AN683" s="3" t="s">
        <v>7406</v>
      </c>
      <c r="AO683" s="3" t="s">
        <v>699</v>
      </c>
      <c r="AQ683" s="3" t="s">
        <v>700</v>
      </c>
      <c r="AR683" s="3" t="s">
        <v>7407</v>
      </c>
      <c r="AS683" s="3" t="s">
        <v>727</v>
      </c>
      <c r="AT683" s="3" t="s">
        <v>7408</v>
      </c>
      <c r="AU683" s="3" t="s">
        <v>712</v>
      </c>
      <c r="AV683" s="3" t="s">
        <v>7409</v>
      </c>
      <c r="AW683" s="3" t="s">
        <v>700</v>
      </c>
      <c r="AX683" s="3" t="s">
        <v>7410</v>
      </c>
      <c r="AY683" s="3" t="s">
        <v>699</v>
      </c>
      <c r="BA683" s="3" t="s">
        <v>699</v>
      </c>
      <c r="BB683" s="3" t="s">
        <v>7411</v>
      </c>
    </row>
    <row r="684" spans="1:54" ht="28.8" x14ac:dyDescent="0.3">
      <c r="A684" s="3" t="s">
        <v>661</v>
      </c>
      <c r="B684" s="3" t="s">
        <v>7412</v>
      </c>
      <c r="C684" s="3" t="s">
        <v>7413</v>
      </c>
      <c r="D684" s="3" t="s">
        <v>3235</v>
      </c>
      <c r="E684" s="3">
        <v>171</v>
      </c>
      <c r="F684" s="3" t="s">
        <v>37848</v>
      </c>
      <c r="G684" s="3" t="s">
        <v>694</v>
      </c>
      <c r="H684" s="3" t="s">
        <v>7414</v>
      </c>
      <c r="I684" s="3"/>
      <c r="J684" s="3" t="s">
        <v>4</v>
      </c>
      <c r="K684" s="3" t="s">
        <v>4</v>
      </c>
      <c r="L684" s="3" t="s">
        <v>697</v>
      </c>
      <c r="M684" s="3" t="s">
        <v>4</v>
      </c>
      <c r="N684" s="3"/>
      <c r="O684" s="3" t="s">
        <v>4</v>
      </c>
      <c r="P684" s="3" t="s">
        <v>4</v>
      </c>
      <c r="Q684" s="3" t="s">
        <v>4</v>
      </c>
      <c r="R684" s="3" t="s">
        <v>4</v>
      </c>
      <c r="S684" s="3" t="s">
        <v>4</v>
      </c>
      <c r="T684" s="3" t="s">
        <v>4</v>
      </c>
      <c r="U684" s="3" t="s">
        <v>4</v>
      </c>
      <c r="V684" s="3" t="s">
        <v>4</v>
      </c>
      <c r="W684" s="3" t="s">
        <v>4</v>
      </c>
      <c r="X684" s="3" t="s">
        <v>4</v>
      </c>
      <c r="Y684" s="3" t="s">
        <v>4</v>
      </c>
      <c r="Z684" s="3" t="s">
        <v>4</v>
      </c>
      <c r="AA684" s="3" t="s">
        <v>4</v>
      </c>
      <c r="AB684" s="3" t="s">
        <v>4</v>
      </c>
      <c r="AC684" s="3" t="s">
        <v>4</v>
      </c>
      <c r="AD684" s="3" t="s">
        <v>4</v>
      </c>
      <c r="AE684" s="3" t="s">
        <v>4</v>
      </c>
      <c r="AF684" s="3" t="s">
        <v>4</v>
      </c>
      <c r="AG684" s="3" t="s">
        <v>4</v>
      </c>
      <c r="AH684" s="3" t="s">
        <v>4</v>
      </c>
      <c r="AI684" s="3" t="s">
        <v>4</v>
      </c>
      <c r="AJ684" s="3" t="s">
        <v>4</v>
      </c>
      <c r="AK684" s="3" t="s">
        <v>4</v>
      </c>
      <c r="AL684" s="3" t="s">
        <v>4</v>
      </c>
      <c r="AM684" s="3" t="s">
        <v>4</v>
      </c>
      <c r="AN684" s="3" t="s">
        <v>4</v>
      </c>
      <c r="AO684" s="3" t="s">
        <v>4</v>
      </c>
      <c r="AP684" s="3" t="s">
        <v>4</v>
      </c>
      <c r="AQ684" s="3" t="s">
        <v>4</v>
      </c>
      <c r="AR684" s="3" t="s">
        <v>4</v>
      </c>
      <c r="AS684" s="3" t="s">
        <v>4</v>
      </c>
      <c r="AT684" s="3" t="s">
        <v>4</v>
      </c>
      <c r="AU684" s="3" t="s">
        <v>4</v>
      </c>
      <c r="AV684" s="3" t="s">
        <v>4</v>
      </c>
      <c r="AW684" s="3" t="s">
        <v>4</v>
      </c>
      <c r="AX684" s="3" t="s">
        <v>4</v>
      </c>
      <c r="AY684" s="3" t="s">
        <v>4</v>
      </c>
      <c r="AZ684" s="3" t="s">
        <v>4</v>
      </c>
      <c r="BA684" s="3" t="s">
        <v>4</v>
      </c>
      <c r="BB684" s="3" t="s">
        <v>4</v>
      </c>
    </row>
    <row r="685" spans="1:54" x14ac:dyDescent="0.3">
      <c r="A685" s="3" t="s">
        <v>661</v>
      </c>
      <c r="B685" s="3" t="s">
        <v>7415</v>
      </c>
      <c r="C685" s="3" t="s">
        <v>7416</v>
      </c>
      <c r="D685" s="3" t="s">
        <v>3235</v>
      </c>
      <c r="E685" s="3">
        <v>172</v>
      </c>
      <c r="F685" s="3" t="s">
        <v>37848</v>
      </c>
      <c r="G685" s="3" t="s">
        <v>752</v>
      </c>
      <c r="H685" s="3" t="s">
        <v>7417</v>
      </c>
      <c r="I685" s="3" t="s">
        <v>7037</v>
      </c>
      <c r="J685" s="3" t="s">
        <v>4</v>
      </c>
      <c r="K685" s="3" t="s">
        <v>4</v>
      </c>
      <c r="L685" s="3" t="s">
        <v>697</v>
      </c>
      <c r="M685" s="3" t="s">
        <v>4</v>
      </c>
      <c r="N685" s="3"/>
      <c r="O685" s="3" t="s">
        <v>4</v>
      </c>
      <c r="P685" s="3" t="s">
        <v>4</v>
      </c>
      <c r="Q685" s="3" t="s">
        <v>4</v>
      </c>
      <c r="R685" s="3" t="s">
        <v>4</v>
      </c>
      <c r="S685" s="3" t="s">
        <v>4</v>
      </c>
      <c r="T685" s="3" t="s">
        <v>4</v>
      </c>
      <c r="U685" s="3" t="s">
        <v>4</v>
      </c>
      <c r="V685" s="3" t="s">
        <v>4</v>
      </c>
      <c r="W685" s="3" t="s">
        <v>4</v>
      </c>
      <c r="X685" s="3" t="s">
        <v>4</v>
      </c>
      <c r="Y685" s="3" t="s">
        <v>4</v>
      </c>
      <c r="Z685" s="3" t="s">
        <v>4</v>
      </c>
      <c r="AA685" s="3" t="s">
        <v>4</v>
      </c>
      <c r="AB685" s="3" t="s">
        <v>4</v>
      </c>
      <c r="AC685" s="3" t="s">
        <v>4</v>
      </c>
      <c r="AD685" s="3" t="s">
        <v>4</v>
      </c>
      <c r="AE685" s="3" t="s">
        <v>4</v>
      </c>
      <c r="AF685" s="3" t="s">
        <v>4</v>
      </c>
      <c r="AG685" s="3" t="s">
        <v>4</v>
      </c>
      <c r="AH685" s="3" t="s">
        <v>4</v>
      </c>
      <c r="AI685" s="3" t="s">
        <v>4</v>
      </c>
      <c r="AJ685" s="3" t="s">
        <v>4</v>
      </c>
      <c r="AK685" s="3" t="s">
        <v>4</v>
      </c>
      <c r="AL685" s="3" t="s">
        <v>4</v>
      </c>
      <c r="AM685" s="3" t="s">
        <v>4</v>
      </c>
      <c r="AN685" s="3" t="s">
        <v>4</v>
      </c>
      <c r="AO685" s="3" t="s">
        <v>4</v>
      </c>
      <c r="AP685" s="3" t="s">
        <v>4</v>
      </c>
      <c r="AQ685" s="3" t="s">
        <v>4</v>
      </c>
      <c r="AR685" s="3" t="s">
        <v>4</v>
      </c>
      <c r="AS685" s="3" t="s">
        <v>4</v>
      </c>
      <c r="AT685" s="3" t="s">
        <v>4</v>
      </c>
      <c r="AU685" s="3" t="s">
        <v>4</v>
      </c>
      <c r="AV685" s="3" t="s">
        <v>4</v>
      </c>
      <c r="AW685" s="3" t="s">
        <v>4</v>
      </c>
      <c r="AX685" s="3" t="s">
        <v>4</v>
      </c>
      <c r="AY685" s="3" t="s">
        <v>4</v>
      </c>
      <c r="AZ685" s="3" t="s">
        <v>4</v>
      </c>
      <c r="BA685" s="3" t="s">
        <v>4</v>
      </c>
      <c r="BB685" s="3" t="s">
        <v>4</v>
      </c>
    </row>
    <row r="686" spans="1:54" ht="28.8" x14ac:dyDescent="0.3">
      <c r="A686" s="3" t="s">
        <v>661</v>
      </c>
      <c r="B686" s="3" t="s">
        <v>7418</v>
      </c>
      <c r="C686" s="3" t="s">
        <v>7419</v>
      </c>
      <c r="D686" s="3" t="s">
        <v>3235</v>
      </c>
      <c r="E686" s="3">
        <v>173</v>
      </c>
      <c r="F686" s="3" t="s">
        <v>37880</v>
      </c>
      <c r="G686" s="3" t="s">
        <v>752</v>
      </c>
      <c r="H686" s="3" t="s">
        <v>7420</v>
      </c>
      <c r="I686" s="3"/>
      <c r="J686" s="3" t="s">
        <v>4</v>
      </c>
      <c r="K686" s="3" t="s">
        <v>4</v>
      </c>
      <c r="L686" s="3" t="s">
        <v>697</v>
      </c>
      <c r="M686" s="3" t="s">
        <v>4</v>
      </c>
      <c r="N686" s="3"/>
      <c r="O686" s="3" t="s">
        <v>4</v>
      </c>
      <c r="P686" s="3" t="s">
        <v>4</v>
      </c>
      <c r="Q686" s="3" t="s">
        <v>4</v>
      </c>
      <c r="R686" s="3" t="s">
        <v>4</v>
      </c>
      <c r="S686" s="3" t="s">
        <v>4</v>
      </c>
      <c r="T686" s="3" t="s">
        <v>4</v>
      </c>
      <c r="U686" s="3" t="s">
        <v>4</v>
      </c>
      <c r="V686" s="3" t="s">
        <v>4</v>
      </c>
      <c r="W686" s="3" t="s">
        <v>4</v>
      </c>
      <c r="X686" s="3" t="s">
        <v>4</v>
      </c>
      <c r="Y686" s="3" t="s">
        <v>4</v>
      </c>
      <c r="Z686" s="3" t="s">
        <v>4</v>
      </c>
      <c r="AA686" s="3" t="s">
        <v>4</v>
      </c>
      <c r="AB686" s="3" t="s">
        <v>4</v>
      </c>
      <c r="AC686" s="3" t="s">
        <v>4</v>
      </c>
      <c r="AD686" s="3" t="s">
        <v>4</v>
      </c>
      <c r="AE686" s="3" t="s">
        <v>4</v>
      </c>
      <c r="AF686" s="3" t="s">
        <v>4</v>
      </c>
      <c r="AG686" s="3" t="s">
        <v>4</v>
      </c>
      <c r="AH686" s="3" t="s">
        <v>4</v>
      </c>
      <c r="AI686" s="3" t="s">
        <v>4</v>
      </c>
      <c r="AJ686" s="3" t="s">
        <v>4</v>
      </c>
      <c r="AK686" s="3" t="s">
        <v>4</v>
      </c>
      <c r="AL686" s="3" t="s">
        <v>4</v>
      </c>
      <c r="AM686" s="3" t="s">
        <v>4</v>
      </c>
      <c r="AN686" s="3" t="s">
        <v>4</v>
      </c>
      <c r="AO686" s="3" t="s">
        <v>4</v>
      </c>
      <c r="AP686" s="3" t="s">
        <v>4</v>
      </c>
      <c r="AQ686" s="3" t="s">
        <v>4</v>
      </c>
      <c r="AR686" s="3" t="s">
        <v>4</v>
      </c>
      <c r="AS686" s="3" t="s">
        <v>4</v>
      </c>
      <c r="AT686" s="3" t="s">
        <v>4</v>
      </c>
      <c r="AU686" s="3" t="s">
        <v>4</v>
      </c>
      <c r="AV686" s="3" t="s">
        <v>4</v>
      </c>
      <c r="AW686" s="3" t="s">
        <v>4</v>
      </c>
      <c r="AX686" s="3" t="s">
        <v>4</v>
      </c>
      <c r="AY686" s="3" t="s">
        <v>4</v>
      </c>
      <c r="AZ686" s="3" t="s">
        <v>4</v>
      </c>
      <c r="BA686" s="3" t="s">
        <v>4</v>
      </c>
      <c r="BB686" s="3" t="s">
        <v>4</v>
      </c>
    </row>
    <row r="687" spans="1:54" ht="28.8" x14ac:dyDescent="0.3">
      <c r="A687" s="3" t="s">
        <v>661</v>
      </c>
      <c r="B687" s="3" t="s">
        <v>7421</v>
      </c>
      <c r="C687" s="3" t="s">
        <v>7422</v>
      </c>
      <c r="D687" s="3" t="s">
        <v>3235</v>
      </c>
      <c r="E687" s="3">
        <v>174</v>
      </c>
      <c r="F687" s="3" t="s">
        <v>37854</v>
      </c>
      <c r="G687" s="3" t="s">
        <v>752</v>
      </c>
      <c r="H687" s="3" t="s">
        <v>7423</v>
      </c>
      <c r="I687" s="3"/>
      <c r="J687" s="3" t="s">
        <v>4</v>
      </c>
      <c r="K687" s="3" t="s">
        <v>4</v>
      </c>
      <c r="L687" s="3" t="s">
        <v>697</v>
      </c>
      <c r="M687" s="3" t="s">
        <v>4</v>
      </c>
      <c r="N687" s="3"/>
      <c r="O687" s="3" t="s">
        <v>4</v>
      </c>
      <c r="P687" s="3" t="s">
        <v>4</v>
      </c>
      <c r="Q687" s="3" t="s">
        <v>4</v>
      </c>
      <c r="R687" s="3" t="s">
        <v>4</v>
      </c>
      <c r="S687" s="3" t="s">
        <v>4</v>
      </c>
      <c r="T687" s="3" t="s">
        <v>4</v>
      </c>
      <c r="U687" s="3" t="s">
        <v>4</v>
      </c>
      <c r="V687" s="3" t="s">
        <v>4</v>
      </c>
      <c r="W687" s="3" t="s">
        <v>4</v>
      </c>
      <c r="X687" s="3" t="s">
        <v>4</v>
      </c>
      <c r="Y687" s="3" t="s">
        <v>4</v>
      </c>
      <c r="Z687" s="3" t="s">
        <v>4</v>
      </c>
      <c r="AA687" s="3" t="s">
        <v>4</v>
      </c>
      <c r="AB687" s="3" t="s">
        <v>4</v>
      </c>
      <c r="AC687" s="3" t="s">
        <v>4</v>
      </c>
      <c r="AD687" s="3" t="s">
        <v>4</v>
      </c>
      <c r="AE687" s="3" t="s">
        <v>4</v>
      </c>
      <c r="AF687" s="3" t="s">
        <v>4</v>
      </c>
      <c r="AG687" s="3" t="s">
        <v>4</v>
      </c>
      <c r="AH687" s="3" t="s">
        <v>4</v>
      </c>
      <c r="AI687" s="3" t="s">
        <v>4</v>
      </c>
      <c r="AJ687" s="3" t="s">
        <v>4</v>
      </c>
      <c r="AK687" s="3" t="s">
        <v>4</v>
      </c>
      <c r="AL687" s="3" t="s">
        <v>4</v>
      </c>
      <c r="AM687" s="3" t="s">
        <v>4</v>
      </c>
      <c r="AN687" s="3" t="s">
        <v>4</v>
      </c>
      <c r="AO687" s="3" t="s">
        <v>4</v>
      </c>
      <c r="AP687" s="3" t="s">
        <v>4</v>
      </c>
      <c r="AQ687" s="3" t="s">
        <v>4</v>
      </c>
      <c r="AR687" s="3" t="s">
        <v>4</v>
      </c>
      <c r="AS687" s="3" t="s">
        <v>4</v>
      </c>
      <c r="AT687" s="3" t="s">
        <v>4</v>
      </c>
      <c r="AU687" s="3" t="s">
        <v>4</v>
      </c>
      <c r="AV687" s="3" t="s">
        <v>4</v>
      </c>
      <c r="AW687" s="3" t="s">
        <v>4</v>
      </c>
      <c r="AX687" s="3" t="s">
        <v>4</v>
      </c>
      <c r="AY687" s="3" t="s">
        <v>4</v>
      </c>
      <c r="AZ687" s="3" t="s">
        <v>4</v>
      </c>
      <c r="BA687" s="3" t="s">
        <v>4</v>
      </c>
      <c r="BB687" s="3" t="s">
        <v>4</v>
      </c>
    </row>
    <row r="688" spans="1:54" ht="187.2" x14ac:dyDescent="0.3">
      <c r="A688" s="3" t="s">
        <v>661</v>
      </c>
      <c r="B688" s="3" t="s">
        <v>7424</v>
      </c>
      <c r="C688" s="3" t="s">
        <v>7425</v>
      </c>
      <c r="D688" s="3" t="s">
        <v>3235</v>
      </c>
      <c r="E688" s="3">
        <v>175</v>
      </c>
      <c r="F688" s="3" t="s">
        <v>37858</v>
      </c>
      <c r="G688" s="3" t="s">
        <v>752</v>
      </c>
      <c r="H688" s="3" t="s">
        <v>7426</v>
      </c>
      <c r="I688" s="3" t="s">
        <v>7010</v>
      </c>
      <c r="J688" s="3" t="s">
        <v>697</v>
      </c>
      <c r="K688" s="3" t="s">
        <v>4</v>
      </c>
      <c r="L688" s="3" t="s">
        <v>697</v>
      </c>
      <c r="M688" s="3" t="s">
        <v>7427</v>
      </c>
      <c r="N688" s="3"/>
      <c r="O688" s="3" t="s">
        <v>700</v>
      </c>
      <c r="P688" s="3"/>
      <c r="Q688" s="3" t="s">
        <v>698</v>
      </c>
      <c r="R688" s="3" t="s">
        <v>7428</v>
      </c>
      <c r="S688" s="3" t="s">
        <v>699</v>
      </c>
      <c r="T688" s="3" t="s">
        <v>7429</v>
      </c>
      <c r="U688" s="3" t="s">
        <v>729</v>
      </c>
      <c r="V688" s="3" t="s">
        <v>7430</v>
      </c>
      <c r="W688" s="3" t="s">
        <v>700</v>
      </c>
      <c r="Y688" s="3" t="s">
        <v>729</v>
      </c>
      <c r="Z688" s="3" t="s">
        <v>7431</v>
      </c>
      <c r="AA688" s="3" t="s">
        <v>730</v>
      </c>
      <c r="AC688" s="3" t="s">
        <v>699</v>
      </c>
      <c r="AE688" s="3" t="s">
        <v>728</v>
      </c>
      <c r="AF688" s="3" t="s">
        <v>7432</v>
      </c>
      <c r="AG688" s="3" t="s">
        <v>699</v>
      </c>
      <c r="AI688" s="3" t="s">
        <v>699</v>
      </c>
      <c r="AJ688" s="3" t="s">
        <v>36660</v>
      </c>
      <c r="AK688" s="3" t="s">
        <v>730</v>
      </c>
      <c r="AL688" s="3" t="s">
        <v>7433</v>
      </c>
      <c r="AM688" s="3" t="s">
        <v>790</v>
      </c>
      <c r="AO688" s="3" t="s">
        <v>730</v>
      </c>
      <c r="AP688" s="3" t="s">
        <v>7434</v>
      </c>
      <c r="AQ688" s="3" t="s">
        <v>729</v>
      </c>
      <c r="AR688" s="3" t="s">
        <v>7435</v>
      </c>
      <c r="AS688" s="3" t="s">
        <v>728</v>
      </c>
      <c r="AT688" s="3" t="s">
        <v>7436</v>
      </c>
      <c r="AU688" s="3" t="s">
        <v>698</v>
      </c>
      <c r="AW688" s="3" t="s">
        <v>698</v>
      </c>
      <c r="AY688" s="3" t="s">
        <v>698</v>
      </c>
      <c r="BA688" s="3" t="s">
        <v>700</v>
      </c>
    </row>
    <row r="689" spans="1:54" ht="86.4" x14ac:dyDescent="0.3">
      <c r="A689" s="3" t="s">
        <v>661</v>
      </c>
      <c r="B689" s="3" t="s">
        <v>7437</v>
      </c>
      <c r="C689" s="3" t="s">
        <v>7438</v>
      </c>
      <c r="D689" s="3" t="s">
        <v>3235</v>
      </c>
      <c r="E689" s="3">
        <v>176</v>
      </c>
      <c r="F689" s="3" t="s">
        <v>37869</v>
      </c>
      <c r="G689" s="3" t="s">
        <v>694</v>
      </c>
      <c r="H689" s="3"/>
      <c r="I689" s="3" t="s">
        <v>7439</v>
      </c>
      <c r="J689" s="3" t="s">
        <v>697</v>
      </c>
      <c r="K689" s="3" t="s">
        <v>4</v>
      </c>
      <c r="L689" s="3" t="s">
        <v>697</v>
      </c>
      <c r="M689" s="3" t="s">
        <v>7440</v>
      </c>
      <c r="N689" s="3"/>
      <c r="O689" s="3" t="s">
        <v>700</v>
      </c>
      <c r="P689" s="3"/>
      <c r="Q689" s="3" t="s">
        <v>699</v>
      </c>
      <c r="R689" s="3"/>
      <c r="S689" s="3" t="s">
        <v>700</v>
      </c>
      <c r="T689" s="3"/>
      <c r="U689" s="3" t="s">
        <v>699</v>
      </c>
      <c r="W689" s="3" t="s">
        <v>700</v>
      </c>
      <c r="Y689" s="3" t="s">
        <v>699</v>
      </c>
      <c r="Z689" s="3" t="s">
        <v>7441</v>
      </c>
      <c r="AA689" s="3" t="s">
        <v>699</v>
      </c>
      <c r="AC689" s="3" t="s">
        <v>700</v>
      </c>
      <c r="AD689" s="3" t="s">
        <v>7442</v>
      </c>
      <c r="AE689" s="3" t="s">
        <v>698</v>
      </c>
      <c r="AG689" s="3" t="s">
        <v>700</v>
      </c>
      <c r="AI689" s="3" t="s">
        <v>700</v>
      </c>
      <c r="AK689" s="3" t="s">
        <v>700</v>
      </c>
      <c r="AM689" s="3" t="s">
        <v>699</v>
      </c>
      <c r="AO689" s="3" t="s">
        <v>700</v>
      </c>
      <c r="AP689" s="3" t="s">
        <v>7443</v>
      </c>
      <c r="AQ689" s="3" t="s">
        <v>699</v>
      </c>
      <c r="AS689" s="3" t="s">
        <v>700</v>
      </c>
      <c r="AU689" s="3" t="s">
        <v>698</v>
      </c>
      <c r="AW689" s="3" t="s">
        <v>700</v>
      </c>
      <c r="AY689" s="3" t="s">
        <v>712</v>
      </c>
      <c r="BA689" s="3" t="s">
        <v>698</v>
      </c>
    </row>
    <row r="690" spans="1:54" ht="230.4" x14ac:dyDescent="0.3">
      <c r="A690" s="3" t="s">
        <v>661</v>
      </c>
      <c r="B690" s="3" t="s">
        <v>7444</v>
      </c>
      <c r="C690" s="3" t="s">
        <v>7445</v>
      </c>
      <c r="D690" s="3" t="s">
        <v>3235</v>
      </c>
      <c r="E690" s="3">
        <v>177</v>
      </c>
      <c r="F690" s="3" t="s">
        <v>37863</v>
      </c>
      <c r="G690" s="3" t="s">
        <v>752</v>
      </c>
      <c r="H690" s="3" t="s">
        <v>7446</v>
      </c>
      <c r="I690" s="3"/>
      <c r="J690" s="3" t="s">
        <v>697</v>
      </c>
      <c r="K690" s="3" t="s">
        <v>4</v>
      </c>
      <c r="L690" s="3" t="s">
        <v>697</v>
      </c>
      <c r="N690" s="3"/>
      <c r="O690" s="3" t="s">
        <v>731</v>
      </c>
      <c r="P690" s="3" t="s">
        <v>7447</v>
      </c>
      <c r="Q690" s="3" t="s">
        <v>729</v>
      </c>
      <c r="R690" s="3" t="s">
        <v>7448</v>
      </c>
      <c r="S690" s="3" t="s">
        <v>699</v>
      </c>
      <c r="T690" s="3" t="s">
        <v>7449</v>
      </c>
      <c r="U690" s="3" t="s">
        <v>699</v>
      </c>
      <c r="V690" s="3" t="s">
        <v>7450</v>
      </c>
      <c r="W690" s="3" t="s">
        <v>699</v>
      </c>
      <c r="Y690" s="3" t="s">
        <v>699</v>
      </c>
      <c r="Z690" s="3" t="s">
        <v>7451</v>
      </c>
      <c r="AA690" s="3" t="s">
        <v>699</v>
      </c>
      <c r="AB690" s="3" t="s">
        <v>7452</v>
      </c>
      <c r="AC690" s="3" t="s">
        <v>699</v>
      </c>
      <c r="AE690" s="3" t="s">
        <v>698</v>
      </c>
      <c r="AF690" s="3" t="s">
        <v>7453</v>
      </c>
      <c r="AG690" s="3" t="s">
        <v>700</v>
      </c>
      <c r="AH690" s="3" t="s">
        <v>7454</v>
      </c>
      <c r="AI690" s="3" t="s">
        <v>700</v>
      </c>
      <c r="AJ690" s="3" t="s">
        <v>36661</v>
      </c>
      <c r="AK690" s="3" t="s">
        <v>700</v>
      </c>
      <c r="AM690" s="3" t="s">
        <v>699</v>
      </c>
      <c r="AO690" s="3" t="s">
        <v>700</v>
      </c>
      <c r="AQ690" s="3" t="s">
        <v>700</v>
      </c>
      <c r="AS690" s="3" t="s">
        <v>700</v>
      </c>
      <c r="AT690" s="3" t="s">
        <v>7455</v>
      </c>
      <c r="AU690" s="3" t="s">
        <v>712</v>
      </c>
      <c r="AW690" s="3" t="s">
        <v>699</v>
      </c>
      <c r="AX690" s="3" t="s">
        <v>7456</v>
      </c>
      <c r="AY690" s="3" t="s">
        <v>5772</v>
      </c>
      <c r="BA690" s="3" t="s">
        <v>700</v>
      </c>
      <c r="BB690" s="3" t="s">
        <v>7457</v>
      </c>
    </row>
    <row r="691" spans="1:54" ht="230.4" x14ac:dyDescent="0.3">
      <c r="A691" s="3" t="s">
        <v>661</v>
      </c>
      <c r="B691" s="3" t="s">
        <v>7458</v>
      </c>
      <c r="C691" s="3" t="s">
        <v>7459</v>
      </c>
      <c r="D691" s="3" t="s">
        <v>3235</v>
      </c>
      <c r="E691" s="3">
        <v>178</v>
      </c>
      <c r="F691" s="3" t="s">
        <v>37871</v>
      </c>
      <c r="G691" s="3" t="s">
        <v>752</v>
      </c>
      <c r="H691" s="3" t="s">
        <v>7460</v>
      </c>
      <c r="I691" s="3" t="s">
        <v>7461</v>
      </c>
      <c r="J691" s="3" t="s">
        <v>697</v>
      </c>
      <c r="K691" s="3" t="s">
        <v>4</v>
      </c>
      <c r="L691" s="3" t="s">
        <v>697</v>
      </c>
      <c r="M691" s="3" t="s">
        <v>7462</v>
      </c>
      <c r="N691" s="3"/>
      <c r="O691" s="3" t="s">
        <v>700</v>
      </c>
      <c r="P691" s="3"/>
      <c r="Q691" s="3" t="s">
        <v>698</v>
      </c>
      <c r="R691" s="3"/>
      <c r="S691" s="3" t="s">
        <v>700</v>
      </c>
      <c r="T691" s="3"/>
      <c r="U691" s="3" t="s">
        <v>699</v>
      </c>
      <c r="V691" s="3" t="s">
        <v>7463</v>
      </c>
      <c r="W691" s="3" t="s">
        <v>730</v>
      </c>
      <c r="X691" s="3" t="s">
        <v>7464</v>
      </c>
      <c r="Y691" s="3" t="s">
        <v>729</v>
      </c>
      <c r="Z691" s="3" t="s">
        <v>7465</v>
      </c>
      <c r="AA691" s="3" t="s">
        <v>729</v>
      </c>
      <c r="AB691" s="3" t="s">
        <v>7466</v>
      </c>
      <c r="AC691" s="3" t="s">
        <v>786</v>
      </c>
      <c r="AE691" s="3" t="s">
        <v>700</v>
      </c>
      <c r="AG691" s="3" t="s">
        <v>729</v>
      </c>
      <c r="AI691" s="3" t="s">
        <v>699</v>
      </c>
      <c r="AK691" s="3" t="s">
        <v>729</v>
      </c>
      <c r="AL691" s="3" t="s">
        <v>7467</v>
      </c>
      <c r="AM691" s="3" t="s">
        <v>727</v>
      </c>
      <c r="AO691" s="3" t="s">
        <v>730</v>
      </c>
      <c r="AQ691" s="3" t="s">
        <v>700</v>
      </c>
      <c r="AS691" s="3" t="s">
        <v>728</v>
      </c>
      <c r="AT691" s="3" t="s">
        <v>7468</v>
      </c>
      <c r="AU691" s="3" t="s">
        <v>698</v>
      </c>
      <c r="AW691" s="3" t="s">
        <v>728</v>
      </c>
      <c r="AY691" s="3" t="s">
        <v>790</v>
      </c>
      <c r="BA691" s="3" t="s">
        <v>700</v>
      </c>
    </row>
    <row r="692" spans="1:54" ht="86.4" x14ac:dyDescent="0.3">
      <c r="A692" s="3" t="s">
        <v>661</v>
      </c>
      <c r="B692" s="3" t="s">
        <v>7469</v>
      </c>
      <c r="C692" s="3" t="s">
        <v>7470</v>
      </c>
      <c r="D692" s="3" t="s">
        <v>3235</v>
      </c>
      <c r="E692" s="3">
        <v>179</v>
      </c>
      <c r="F692" s="3" t="s">
        <v>37865</v>
      </c>
      <c r="G692" s="3" t="s">
        <v>694</v>
      </c>
      <c r="H692" s="3" t="s">
        <v>7121</v>
      </c>
      <c r="I692" s="3"/>
      <c r="J692" s="3" t="s">
        <v>697</v>
      </c>
      <c r="K692" s="3" t="s">
        <v>4</v>
      </c>
      <c r="L692" s="3" t="s">
        <v>705</v>
      </c>
      <c r="M692" s="3" t="s">
        <v>7471</v>
      </c>
      <c r="N692" s="3"/>
      <c r="O692" s="3" t="s">
        <v>700</v>
      </c>
      <c r="P692" s="3"/>
      <c r="Q692" s="3" t="s">
        <v>700</v>
      </c>
      <c r="R692" s="3"/>
      <c r="S692" s="3" t="s">
        <v>700</v>
      </c>
      <c r="T692" s="3"/>
      <c r="U692" s="3" t="s">
        <v>699</v>
      </c>
      <c r="V692" s="3" t="s">
        <v>7472</v>
      </c>
      <c r="W692" s="3" t="s">
        <v>698</v>
      </c>
      <c r="X692" s="3" t="s">
        <v>7473</v>
      </c>
      <c r="Y692" s="3" t="s">
        <v>700</v>
      </c>
      <c r="Z692" s="3" t="s">
        <v>7474</v>
      </c>
      <c r="AA692" s="3" t="s">
        <v>698</v>
      </c>
      <c r="AB692" s="3" t="s">
        <v>7475</v>
      </c>
      <c r="AC692" s="3" t="s">
        <v>699</v>
      </c>
      <c r="AE692" s="3" t="s">
        <v>698</v>
      </c>
      <c r="AG692" s="3" t="s">
        <v>699</v>
      </c>
      <c r="AI692" s="3" t="s">
        <v>698</v>
      </c>
      <c r="AK692" s="3" t="s">
        <v>699</v>
      </c>
      <c r="AM692" s="3" t="s">
        <v>700</v>
      </c>
      <c r="AO692" s="3" t="s">
        <v>698</v>
      </c>
      <c r="AQ692" s="3" t="s">
        <v>700</v>
      </c>
      <c r="AS692" s="3" t="s">
        <v>700</v>
      </c>
      <c r="AU692" s="3" t="s">
        <v>699</v>
      </c>
      <c r="AW692" s="3" t="s">
        <v>700</v>
      </c>
      <c r="AY692" s="3" t="s">
        <v>698</v>
      </c>
      <c r="BA692" s="3" t="s">
        <v>699</v>
      </c>
    </row>
    <row r="693" spans="1:54" ht="28.8" x14ac:dyDescent="0.3">
      <c r="A693" s="3" t="s">
        <v>661</v>
      </c>
      <c r="B693" s="3" t="s">
        <v>7476</v>
      </c>
      <c r="C693" s="3" t="s">
        <v>7477</v>
      </c>
      <c r="D693" s="3" t="s">
        <v>3235</v>
      </c>
      <c r="E693" s="3">
        <v>180</v>
      </c>
      <c r="F693" s="3" t="s">
        <v>37827</v>
      </c>
      <c r="G693" s="3" t="s">
        <v>752</v>
      </c>
      <c r="H693" s="3"/>
      <c r="I693" s="3" t="s">
        <v>3497</v>
      </c>
      <c r="J693" s="3" t="s">
        <v>4</v>
      </c>
      <c r="K693" s="3" t="s">
        <v>4</v>
      </c>
      <c r="L693" s="3" t="s">
        <v>697</v>
      </c>
      <c r="M693" s="3" t="s">
        <v>4</v>
      </c>
      <c r="N693" s="3"/>
      <c r="O693" s="3" t="s">
        <v>4</v>
      </c>
      <c r="P693" s="3" t="s">
        <v>4</v>
      </c>
      <c r="Q693" s="3" t="s">
        <v>4</v>
      </c>
      <c r="R693" s="3" t="s">
        <v>4</v>
      </c>
      <c r="S693" s="3" t="s">
        <v>4</v>
      </c>
      <c r="T693" s="3" t="s">
        <v>4</v>
      </c>
      <c r="U693" s="3" t="s">
        <v>4</v>
      </c>
      <c r="V693" s="3" t="s">
        <v>4</v>
      </c>
      <c r="W693" s="3" t="s">
        <v>4</v>
      </c>
      <c r="X693" s="3" t="s">
        <v>4</v>
      </c>
      <c r="Y693" s="3" t="s">
        <v>4</v>
      </c>
      <c r="Z693" s="3" t="s">
        <v>4</v>
      </c>
      <c r="AA693" s="3" t="s">
        <v>4</v>
      </c>
      <c r="AB693" s="3" t="s">
        <v>4</v>
      </c>
      <c r="AC693" s="3" t="s">
        <v>4</v>
      </c>
      <c r="AD693" s="3" t="s">
        <v>4</v>
      </c>
      <c r="AE693" s="3" t="s">
        <v>4</v>
      </c>
      <c r="AF693" s="3" t="s">
        <v>4</v>
      </c>
      <c r="AG693" s="3" t="s">
        <v>4</v>
      </c>
      <c r="AH693" s="3" t="s">
        <v>4</v>
      </c>
      <c r="AI693" s="3" t="s">
        <v>4</v>
      </c>
      <c r="AJ693" s="3" t="s">
        <v>4</v>
      </c>
      <c r="AK693" s="3" t="s">
        <v>4</v>
      </c>
      <c r="AL693" s="3" t="s">
        <v>4</v>
      </c>
      <c r="AM693" s="3" t="s">
        <v>4</v>
      </c>
      <c r="AN693" s="3" t="s">
        <v>4</v>
      </c>
      <c r="AO693" s="3" t="s">
        <v>4</v>
      </c>
      <c r="AP693" s="3" t="s">
        <v>4</v>
      </c>
      <c r="AQ693" s="3" t="s">
        <v>4</v>
      </c>
      <c r="AR693" s="3" t="s">
        <v>4</v>
      </c>
      <c r="AS693" s="3" t="s">
        <v>4</v>
      </c>
      <c r="AT693" s="3" t="s">
        <v>4</v>
      </c>
      <c r="AU693" s="3" t="s">
        <v>4</v>
      </c>
      <c r="AV693" s="3" t="s">
        <v>4</v>
      </c>
      <c r="AW693" s="3" t="s">
        <v>4</v>
      </c>
      <c r="AX693" s="3" t="s">
        <v>4</v>
      </c>
      <c r="AY693" s="3" t="s">
        <v>4</v>
      </c>
      <c r="AZ693" s="3" t="s">
        <v>4</v>
      </c>
      <c r="BA693" s="3" t="s">
        <v>4</v>
      </c>
      <c r="BB693" s="3" t="s">
        <v>4</v>
      </c>
    </row>
    <row r="694" spans="1:54" ht="144" x14ac:dyDescent="0.3">
      <c r="A694" s="3" t="s">
        <v>661</v>
      </c>
      <c r="B694" s="3" t="s">
        <v>7478</v>
      </c>
      <c r="C694" s="3" t="s">
        <v>7479</v>
      </c>
      <c r="D694" s="3" t="s">
        <v>3235</v>
      </c>
      <c r="E694" s="3">
        <v>181</v>
      </c>
      <c r="F694" s="3" t="s">
        <v>37819</v>
      </c>
      <c r="G694" s="3" t="s">
        <v>752</v>
      </c>
      <c r="H694" s="3" t="s">
        <v>7480</v>
      </c>
      <c r="I694" s="3"/>
      <c r="J694" s="3" t="s">
        <v>697</v>
      </c>
      <c r="K694" s="3" t="s">
        <v>4</v>
      </c>
      <c r="L694" s="3" t="s">
        <v>697</v>
      </c>
      <c r="N694" s="3"/>
      <c r="O694" s="3" t="s">
        <v>730</v>
      </c>
      <c r="P694" s="3" t="s">
        <v>7481</v>
      </c>
      <c r="Q694" s="3" t="s">
        <v>727</v>
      </c>
      <c r="R694" s="3" t="s">
        <v>7482</v>
      </c>
      <c r="S694" s="3" t="s">
        <v>700</v>
      </c>
      <c r="T694" s="3" t="s">
        <v>7483</v>
      </c>
      <c r="U694" s="3" t="s">
        <v>699</v>
      </c>
      <c r="V694" s="3" t="s">
        <v>7484</v>
      </c>
      <c r="W694" s="3" t="s">
        <v>698</v>
      </c>
      <c r="X694" s="3" t="s">
        <v>7485</v>
      </c>
      <c r="Y694" s="3" t="s">
        <v>729</v>
      </c>
      <c r="Z694" s="3" t="s">
        <v>7486</v>
      </c>
      <c r="AA694" s="3" t="s">
        <v>698</v>
      </c>
      <c r="AB694" s="3" t="s">
        <v>7487</v>
      </c>
      <c r="AC694" s="3" t="s">
        <v>730</v>
      </c>
      <c r="AD694" s="3" t="s">
        <v>7488</v>
      </c>
      <c r="AE694" s="3" t="s">
        <v>698</v>
      </c>
      <c r="AF694" s="3" t="s">
        <v>7489</v>
      </c>
      <c r="AG694" s="3" t="s">
        <v>699</v>
      </c>
      <c r="AH694" s="3" t="s">
        <v>7490</v>
      </c>
      <c r="AI694" s="3" t="s">
        <v>698</v>
      </c>
      <c r="AJ694" s="3" t="s">
        <v>36662</v>
      </c>
      <c r="AK694" s="3" t="s">
        <v>728</v>
      </c>
      <c r="AL694" s="3" t="s">
        <v>7491</v>
      </c>
      <c r="AM694" s="3" t="s">
        <v>727</v>
      </c>
      <c r="AO694" s="3" t="s">
        <v>698</v>
      </c>
      <c r="AP694" s="3" t="s">
        <v>7492</v>
      </c>
      <c r="AQ694" s="3" t="s">
        <v>728</v>
      </c>
      <c r="AR694" s="3" t="s">
        <v>7493</v>
      </c>
      <c r="AS694" s="3" t="s">
        <v>728</v>
      </c>
      <c r="AT694" s="3" t="s">
        <v>7494</v>
      </c>
      <c r="AU694" s="3" t="s">
        <v>698</v>
      </c>
      <c r="AW694" s="3" t="s">
        <v>700</v>
      </c>
      <c r="AX694" s="3" t="s">
        <v>7495</v>
      </c>
      <c r="AY694" s="3" t="s">
        <v>1132</v>
      </c>
      <c r="AZ694" s="3" t="s">
        <v>7496</v>
      </c>
      <c r="BA694" s="3" t="s">
        <v>700</v>
      </c>
      <c r="BB694" s="3" t="s">
        <v>7497</v>
      </c>
    </row>
    <row r="695" spans="1:54" ht="28.8" x14ac:dyDescent="0.3">
      <c r="A695" s="3" t="s">
        <v>661</v>
      </c>
      <c r="B695" s="3" t="s">
        <v>7498</v>
      </c>
      <c r="C695" s="3" t="s">
        <v>7499</v>
      </c>
      <c r="D695" s="3" t="s">
        <v>3235</v>
      </c>
      <c r="E695" s="3">
        <v>182</v>
      </c>
      <c r="F695" s="3" t="s">
        <v>37829</v>
      </c>
      <c r="G695" s="3" t="s">
        <v>694</v>
      </c>
      <c r="H695" s="3"/>
      <c r="I695" s="3" t="s">
        <v>7500</v>
      </c>
      <c r="J695" s="3" t="s">
        <v>4</v>
      </c>
      <c r="K695" s="3" t="s">
        <v>4</v>
      </c>
      <c r="L695" s="3" t="s">
        <v>697</v>
      </c>
      <c r="M695" s="3" t="s">
        <v>4</v>
      </c>
      <c r="N695" s="3"/>
      <c r="O695" s="3" t="s">
        <v>4</v>
      </c>
      <c r="P695" s="3" t="s">
        <v>4</v>
      </c>
      <c r="Q695" s="3" t="s">
        <v>4</v>
      </c>
      <c r="R695" s="3" t="s">
        <v>4</v>
      </c>
      <c r="S695" s="3" t="s">
        <v>4</v>
      </c>
      <c r="T695" s="3" t="s">
        <v>4</v>
      </c>
      <c r="U695" s="3" t="s">
        <v>4</v>
      </c>
      <c r="V695" s="3" t="s">
        <v>4</v>
      </c>
      <c r="W695" s="3" t="s">
        <v>4</v>
      </c>
      <c r="X695" s="3" t="s">
        <v>4</v>
      </c>
      <c r="Y695" s="3" t="s">
        <v>4</v>
      </c>
      <c r="Z695" s="3" t="s">
        <v>4</v>
      </c>
      <c r="AA695" s="3" t="s">
        <v>4</v>
      </c>
      <c r="AB695" s="3" t="s">
        <v>4</v>
      </c>
      <c r="AC695" s="3" t="s">
        <v>4</v>
      </c>
      <c r="AD695" s="3" t="s">
        <v>4</v>
      </c>
      <c r="AE695" s="3" t="s">
        <v>4</v>
      </c>
      <c r="AF695" s="3" t="s">
        <v>4</v>
      </c>
      <c r="AG695" s="3" t="s">
        <v>4</v>
      </c>
      <c r="AH695" s="3" t="s">
        <v>4</v>
      </c>
      <c r="AI695" s="3" t="s">
        <v>4</v>
      </c>
      <c r="AJ695" s="3" t="s">
        <v>4</v>
      </c>
      <c r="AK695" s="3" t="s">
        <v>4</v>
      </c>
      <c r="AL695" s="3" t="s">
        <v>4</v>
      </c>
      <c r="AM695" s="3" t="s">
        <v>4</v>
      </c>
      <c r="AN695" s="3" t="s">
        <v>4</v>
      </c>
      <c r="AO695" s="3" t="s">
        <v>4</v>
      </c>
      <c r="AP695" s="3" t="s">
        <v>4</v>
      </c>
      <c r="AQ695" s="3" t="s">
        <v>4</v>
      </c>
      <c r="AR695" s="3" t="s">
        <v>4</v>
      </c>
      <c r="AS695" s="3" t="s">
        <v>4</v>
      </c>
      <c r="AT695" s="3" t="s">
        <v>4</v>
      </c>
      <c r="AU695" s="3" t="s">
        <v>4</v>
      </c>
      <c r="AV695" s="3" t="s">
        <v>4</v>
      </c>
      <c r="AW695" s="3" t="s">
        <v>4</v>
      </c>
      <c r="AX695" s="3" t="s">
        <v>4</v>
      </c>
      <c r="AY695" s="3" t="s">
        <v>4</v>
      </c>
      <c r="AZ695" s="3" t="s">
        <v>4</v>
      </c>
      <c r="BA695" s="3" t="s">
        <v>4</v>
      </c>
      <c r="BB695" s="3" t="s">
        <v>4</v>
      </c>
    </row>
    <row r="696" spans="1:54" ht="86.4" x14ac:dyDescent="0.3">
      <c r="A696" s="3" t="s">
        <v>661</v>
      </c>
      <c r="B696" s="3" t="s">
        <v>7501</v>
      </c>
      <c r="C696" s="3" t="s">
        <v>7502</v>
      </c>
      <c r="D696" s="3" t="s">
        <v>3235</v>
      </c>
      <c r="E696" s="3">
        <v>183</v>
      </c>
      <c r="F696" s="3" t="s">
        <v>37855</v>
      </c>
      <c r="G696" s="3" t="s">
        <v>694</v>
      </c>
      <c r="H696" s="3"/>
      <c r="I696" s="3" t="s">
        <v>7503</v>
      </c>
      <c r="J696" s="3" t="s">
        <v>697</v>
      </c>
      <c r="K696" s="3" t="s">
        <v>4</v>
      </c>
      <c r="L696" s="3" t="s">
        <v>697</v>
      </c>
      <c r="M696" s="3" t="s">
        <v>7504</v>
      </c>
      <c r="N696" s="3"/>
      <c r="O696" s="3" t="s">
        <v>731</v>
      </c>
      <c r="P696" s="3" t="s">
        <v>7505</v>
      </c>
      <c r="Q696" s="3" t="s">
        <v>730</v>
      </c>
      <c r="R696" s="3" t="s">
        <v>7506</v>
      </c>
      <c r="S696" s="3" t="s">
        <v>727</v>
      </c>
      <c r="T696" s="3" t="s">
        <v>7507</v>
      </c>
      <c r="U696" s="3" t="s">
        <v>729</v>
      </c>
      <c r="V696" s="3" t="s">
        <v>7508</v>
      </c>
      <c r="W696" s="3" t="s">
        <v>728</v>
      </c>
      <c r="X696" s="3" t="s">
        <v>7509</v>
      </c>
      <c r="Y696" s="3" t="s">
        <v>729</v>
      </c>
      <c r="Z696" s="3" t="s">
        <v>7510</v>
      </c>
      <c r="AA696" s="3" t="s">
        <v>730</v>
      </c>
      <c r="AB696" s="3" t="s">
        <v>7511</v>
      </c>
      <c r="AC696" s="3" t="s">
        <v>786</v>
      </c>
      <c r="AE696" s="3" t="s">
        <v>698</v>
      </c>
      <c r="AG696" s="3" t="s">
        <v>729</v>
      </c>
      <c r="AH696" s="3" t="s">
        <v>7512</v>
      </c>
      <c r="AI696" s="3" t="s">
        <v>728</v>
      </c>
      <c r="AJ696" s="3" t="s">
        <v>36663</v>
      </c>
      <c r="AK696" s="3" t="s">
        <v>699</v>
      </c>
      <c r="AL696" s="3" t="s">
        <v>7513</v>
      </c>
      <c r="AM696" s="3" t="s">
        <v>700</v>
      </c>
      <c r="AN696" s="3" t="s">
        <v>7514</v>
      </c>
      <c r="AO696" s="3" t="s">
        <v>699</v>
      </c>
      <c r="AP696" s="3" t="s">
        <v>7515</v>
      </c>
      <c r="AQ696" s="3" t="s">
        <v>786</v>
      </c>
      <c r="AS696" s="3" t="s">
        <v>728</v>
      </c>
      <c r="AT696" s="3" t="s">
        <v>7516</v>
      </c>
      <c r="AU696" s="3" t="s">
        <v>786</v>
      </c>
      <c r="AW696" s="3" t="s">
        <v>728</v>
      </c>
      <c r="AX696" s="3" t="s">
        <v>7517</v>
      </c>
      <c r="AY696" s="3" t="s">
        <v>700</v>
      </c>
      <c r="AZ696" s="3" t="s">
        <v>7518</v>
      </c>
      <c r="BA696" s="3" t="s">
        <v>699</v>
      </c>
      <c r="BB696" s="3" t="s">
        <v>7519</v>
      </c>
    </row>
    <row r="697" spans="1:54" ht="28.8" x14ac:dyDescent="0.3">
      <c r="A697" s="3" t="s">
        <v>661</v>
      </c>
      <c r="B697" s="3" t="s">
        <v>7520</v>
      </c>
      <c r="C697" s="3" t="s">
        <v>7521</v>
      </c>
      <c r="D697" s="3" t="s">
        <v>3235</v>
      </c>
      <c r="E697" s="3">
        <v>184</v>
      </c>
      <c r="F697" s="3" t="s">
        <v>37857</v>
      </c>
      <c r="G697" s="3" t="s">
        <v>694</v>
      </c>
      <c r="H697" s="3" t="s">
        <v>7522</v>
      </c>
      <c r="I697" s="3" t="s">
        <v>7523</v>
      </c>
      <c r="J697" s="3" t="s">
        <v>4</v>
      </c>
      <c r="K697" s="3" t="s">
        <v>4</v>
      </c>
      <c r="L697" s="3" t="s">
        <v>697</v>
      </c>
      <c r="M697" s="3" t="s">
        <v>4</v>
      </c>
      <c r="N697" s="3"/>
      <c r="O697" s="3" t="s">
        <v>4</v>
      </c>
      <c r="P697" s="3" t="s">
        <v>4</v>
      </c>
      <c r="Q697" s="3" t="s">
        <v>4</v>
      </c>
      <c r="R697" s="3" t="s">
        <v>4</v>
      </c>
      <c r="S697" s="3" t="s">
        <v>4</v>
      </c>
      <c r="T697" s="3" t="s">
        <v>4</v>
      </c>
      <c r="U697" s="3" t="s">
        <v>4</v>
      </c>
      <c r="V697" s="3" t="s">
        <v>4</v>
      </c>
      <c r="W697" s="3" t="s">
        <v>4</v>
      </c>
      <c r="X697" s="3" t="s">
        <v>4</v>
      </c>
      <c r="Y697" s="3" t="s">
        <v>4</v>
      </c>
      <c r="Z697" s="3" t="s">
        <v>4</v>
      </c>
      <c r="AA697" s="3" t="s">
        <v>4</v>
      </c>
      <c r="AB697" s="3" t="s">
        <v>4</v>
      </c>
      <c r="AC697" s="3" t="s">
        <v>4</v>
      </c>
      <c r="AD697" s="3" t="s">
        <v>4</v>
      </c>
      <c r="AE697" s="3" t="s">
        <v>4</v>
      </c>
      <c r="AF697" s="3" t="s">
        <v>4</v>
      </c>
      <c r="AG697" s="3" t="s">
        <v>4</v>
      </c>
      <c r="AH697" s="3" t="s">
        <v>4</v>
      </c>
      <c r="AI697" s="3" t="s">
        <v>4</v>
      </c>
      <c r="AJ697" s="3" t="s">
        <v>4</v>
      </c>
      <c r="AK697" s="3" t="s">
        <v>4</v>
      </c>
      <c r="AL697" s="3" t="s">
        <v>4</v>
      </c>
      <c r="AM697" s="3" t="s">
        <v>4</v>
      </c>
      <c r="AN697" s="3" t="s">
        <v>4</v>
      </c>
      <c r="AO697" s="3" t="s">
        <v>4</v>
      </c>
      <c r="AP697" s="3" t="s">
        <v>4</v>
      </c>
      <c r="AQ697" s="3" t="s">
        <v>4</v>
      </c>
      <c r="AR697" s="3" t="s">
        <v>4</v>
      </c>
      <c r="AS697" s="3" t="s">
        <v>4</v>
      </c>
      <c r="AT697" s="3" t="s">
        <v>4</v>
      </c>
      <c r="AU697" s="3" t="s">
        <v>4</v>
      </c>
      <c r="AV697" s="3" t="s">
        <v>4</v>
      </c>
      <c r="AW697" s="3" t="s">
        <v>4</v>
      </c>
      <c r="AX697" s="3" t="s">
        <v>4</v>
      </c>
      <c r="AY697" s="3" t="s">
        <v>4</v>
      </c>
      <c r="AZ697" s="3" t="s">
        <v>4</v>
      </c>
      <c r="BA697" s="3" t="s">
        <v>4</v>
      </c>
      <c r="BB697" s="3" t="s">
        <v>4</v>
      </c>
    </row>
    <row r="698" spans="1:54" ht="72" x14ac:dyDescent="0.3">
      <c r="A698" s="3" t="s">
        <v>661</v>
      </c>
      <c r="B698" s="3" t="s">
        <v>7524</v>
      </c>
      <c r="C698" s="3" t="s">
        <v>7525</v>
      </c>
      <c r="D698" s="3" t="s">
        <v>3235</v>
      </c>
      <c r="E698" s="3">
        <v>185</v>
      </c>
      <c r="F698" s="3" t="s">
        <v>37871</v>
      </c>
      <c r="G698" s="3" t="s">
        <v>694</v>
      </c>
      <c r="H698" s="3" t="s">
        <v>7099</v>
      </c>
      <c r="I698" s="3"/>
      <c r="J698" s="3" t="s">
        <v>697</v>
      </c>
      <c r="K698" s="3" t="s">
        <v>4</v>
      </c>
      <c r="L698" s="3" t="s">
        <v>697</v>
      </c>
      <c r="N698" s="3"/>
      <c r="O698" s="3" t="s">
        <v>700</v>
      </c>
      <c r="P698" s="3" t="s">
        <v>7526</v>
      </c>
      <c r="Q698" s="3" t="s">
        <v>698</v>
      </c>
      <c r="R698" s="3"/>
      <c r="S698" s="3" t="s">
        <v>700</v>
      </c>
      <c r="T698" s="3"/>
      <c r="U698" s="3" t="s">
        <v>699</v>
      </c>
      <c r="W698" s="3" t="s">
        <v>698</v>
      </c>
      <c r="Y698" s="3" t="s">
        <v>699</v>
      </c>
      <c r="AA698" s="3" t="s">
        <v>698</v>
      </c>
      <c r="AC698" s="3" t="s">
        <v>699</v>
      </c>
      <c r="AE698" s="3" t="s">
        <v>698</v>
      </c>
      <c r="AG698" s="3" t="s">
        <v>699</v>
      </c>
      <c r="AH698" s="3" t="s">
        <v>7527</v>
      </c>
      <c r="AI698" s="3" t="s">
        <v>699</v>
      </c>
      <c r="AK698" s="3" t="s">
        <v>699</v>
      </c>
      <c r="AM698" s="3" t="s">
        <v>700</v>
      </c>
      <c r="AO698" s="3" t="s">
        <v>698</v>
      </c>
      <c r="AQ698" s="3" t="s">
        <v>700</v>
      </c>
      <c r="AS698" s="3" t="s">
        <v>699</v>
      </c>
      <c r="AU698" s="3" t="s">
        <v>698</v>
      </c>
      <c r="AV698" s="3" t="s">
        <v>7528</v>
      </c>
      <c r="AW698" s="3" t="s">
        <v>700</v>
      </c>
      <c r="AY698" s="3" t="s">
        <v>698</v>
      </c>
      <c r="BA698" s="3" t="s">
        <v>699</v>
      </c>
    </row>
    <row r="699" spans="1:54" x14ac:dyDescent="0.3">
      <c r="A699" s="3" t="s">
        <v>661</v>
      </c>
      <c r="B699" s="3" t="s">
        <v>7529</v>
      </c>
      <c r="C699" s="3" t="s">
        <v>7530</v>
      </c>
      <c r="D699" s="3" t="s">
        <v>3235</v>
      </c>
      <c r="E699" s="3">
        <v>186</v>
      </c>
      <c r="F699" s="3" t="s">
        <v>37839</v>
      </c>
      <c r="G699" s="3" t="s">
        <v>752</v>
      </c>
      <c r="H699" s="3" t="s">
        <v>7531</v>
      </c>
      <c r="I699" s="3"/>
      <c r="J699" s="3" t="s">
        <v>697</v>
      </c>
      <c r="K699" s="3" t="s">
        <v>4</v>
      </c>
      <c r="L699" s="3" t="s">
        <v>697</v>
      </c>
      <c r="N699" s="3"/>
      <c r="O699" s="3" t="s">
        <v>700</v>
      </c>
      <c r="P699" s="3"/>
      <c r="Q699" s="3" t="s">
        <v>699</v>
      </c>
      <c r="R699" s="3"/>
      <c r="S699" s="3" t="s">
        <v>700</v>
      </c>
      <c r="T699" s="3"/>
      <c r="U699" s="3" t="s">
        <v>699</v>
      </c>
      <c r="W699" s="3" t="s">
        <v>698</v>
      </c>
      <c r="Y699" s="3" t="s">
        <v>699</v>
      </c>
      <c r="AA699" s="3" t="s">
        <v>698</v>
      </c>
      <c r="AC699" s="3" t="s">
        <v>698</v>
      </c>
      <c r="AE699" s="3" t="s">
        <v>700</v>
      </c>
      <c r="AG699" s="3" t="s">
        <v>700</v>
      </c>
      <c r="AI699" s="3" t="s">
        <v>698</v>
      </c>
      <c r="AK699" s="3" t="s">
        <v>698</v>
      </c>
      <c r="AM699" s="3" t="s">
        <v>698</v>
      </c>
      <c r="AO699" s="3" t="s">
        <v>698</v>
      </c>
      <c r="AQ699" s="3" t="s">
        <v>700</v>
      </c>
      <c r="AS699" s="3" t="s">
        <v>700</v>
      </c>
      <c r="AU699" s="3" t="s">
        <v>698</v>
      </c>
      <c r="AW699" s="3" t="s">
        <v>699</v>
      </c>
      <c r="AY699" s="3" t="s">
        <v>699</v>
      </c>
      <c r="BA699" s="3" t="s">
        <v>698</v>
      </c>
    </row>
    <row r="700" spans="1:54" ht="28.8" x14ac:dyDescent="0.3">
      <c r="A700" s="3" t="s">
        <v>661</v>
      </c>
      <c r="B700" s="3" t="s">
        <v>7532</v>
      </c>
      <c r="C700" s="3" t="s">
        <v>7533</v>
      </c>
      <c r="D700" s="3" t="s">
        <v>3235</v>
      </c>
      <c r="E700" s="3">
        <v>187</v>
      </c>
      <c r="F700" s="3" t="s">
        <v>37838</v>
      </c>
      <c r="G700" s="3" t="s">
        <v>694</v>
      </c>
      <c r="H700" s="3" t="s">
        <v>7307</v>
      </c>
      <c r="I700" s="3"/>
      <c r="J700" s="3" t="s">
        <v>4</v>
      </c>
      <c r="K700" s="3" t="s">
        <v>4</v>
      </c>
      <c r="L700" s="3" t="s">
        <v>697</v>
      </c>
      <c r="M700" s="3" t="s">
        <v>4</v>
      </c>
      <c r="N700" s="3"/>
      <c r="O700" s="3" t="s">
        <v>4</v>
      </c>
      <c r="P700" s="3" t="s">
        <v>4</v>
      </c>
      <c r="Q700" s="3" t="s">
        <v>4</v>
      </c>
      <c r="R700" s="3" t="s">
        <v>4</v>
      </c>
      <c r="S700" s="3" t="s">
        <v>4</v>
      </c>
      <c r="T700" s="3" t="s">
        <v>4</v>
      </c>
      <c r="U700" s="3" t="s">
        <v>4</v>
      </c>
      <c r="V700" s="3" t="s">
        <v>4</v>
      </c>
      <c r="W700" s="3" t="s">
        <v>4</v>
      </c>
      <c r="X700" s="3" t="s">
        <v>4</v>
      </c>
      <c r="Y700" s="3" t="s">
        <v>4</v>
      </c>
      <c r="Z700" s="3" t="s">
        <v>4</v>
      </c>
      <c r="AA700" s="3" t="s">
        <v>4</v>
      </c>
      <c r="AB700" s="3" t="s">
        <v>4</v>
      </c>
      <c r="AC700" s="3" t="s">
        <v>4</v>
      </c>
      <c r="AD700" s="3" t="s">
        <v>4</v>
      </c>
      <c r="AE700" s="3" t="s">
        <v>4</v>
      </c>
      <c r="AF700" s="3" t="s">
        <v>4</v>
      </c>
      <c r="AG700" s="3" t="s">
        <v>4</v>
      </c>
      <c r="AH700" s="3" t="s">
        <v>4</v>
      </c>
      <c r="AI700" s="3" t="s">
        <v>4</v>
      </c>
      <c r="AJ700" s="3" t="s">
        <v>4</v>
      </c>
      <c r="AK700" s="3" t="s">
        <v>4</v>
      </c>
      <c r="AL700" s="3" t="s">
        <v>4</v>
      </c>
      <c r="AM700" s="3" t="s">
        <v>4</v>
      </c>
      <c r="AN700" s="3" t="s">
        <v>4</v>
      </c>
      <c r="AO700" s="3" t="s">
        <v>4</v>
      </c>
      <c r="AP700" s="3" t="s">
        <v>4</v>
      </c>
      <c r="AQ700" s="3" t="s">
        <v>4</v>
      </c>
      <c r="AR700" s="3" t="s">
        <v>4</v>
      </c>
      <c r="AS700" s="3" t="s">
        <v>4</v>
      </c>
      <c r="AT700" s="3" t="s">
        <v>4</v>
      </c>
      <c r="AU700" s="3" t="s">
        <v>4</v>
      </c>
      <c r="AV700" s="3" t="s">
        <v>4</v>
      </c>
      <c r="AW700" s="3" t="s">
        <v>4</v>
      </c>
      <c r="AX700" s="3" t="s">
        <v>4</v>
      </c>
      <c r="AY700" s="3" t="s">
        <v>4</v>
      </c>
      <c r="AZ700" s="3" t="s">
        <v>4</v>
      </c>
      <c r="BA700" s="3" t="s">
        <v>4</v>
      </c>
      <c r="BB700" s="3" t="s">
        <v>4</v>
      </c>
    </row>
    <row r="701" spans="1:54" ht="28.8" x14ac:dyDescent="0.3">
      <c r="A701" s="3" t="s">
        <v>661</v>
      </c>
      <c r="B701" s="3" t="s">
        <v>7386</v>
      </c>
      <c r="C701" s="3" t="s">
        <v>7534</v>
      </c>
      <c r="D701" s="3" t="s">
        <v>3235</v>
      </c>
      <c r="E701" s="3">
        <v>188</v>
      </c>
      <c r="F701" s="3" t="s">
        <v>37828</v>
      </c>
      <c r="G701" s="3" t="s">
        <v>694</v>
      </c>
      <c r="H701" s="3" t="s">
        <v>7121</v>
      </c>
      <c r="I701" s="3"/>
      <c r="J701" s="3" t="s">
        <v>4</v>
      </c>
      <c r="K701" s="3" t="s">
        <v>4</v>
      </c>
      <c r="L701" s="3" t="s">
        <v>697</v>
      </c>
      <c r="M701" s="3" t="s">
        <v>4</v>
      </c>
      <c r="N701" s="3"/>
      <c r="O701" s="3" t="s">
        <v>4</v>
      </c>
      <c r="P701" s="3" t="s">
        <v>4</v>
      </c>
      <c r="Q701" s="3" t="s">
        <v>4</v>
      </c>
      <c r="R701" s="3" t="s">
        <v>4</v>
      </c>
      <c r="S701" s="3" t="s">
        <v>4</v>
      </c>
      <c r="T701" s="3" t="s">
        <v>4</v>
      </c>
      <c r="U701" s="3" t="s">
        <v>4</v>
      </c>
      <c r="V701" s="3" t="s">
        <v>4</v>
      </c>
      <c r="W701" s="3" t="s">
        <v>4</v>
      </c>
      <c r="X701" s="3" t="s">
        <v>4</v>
      </c>
      <c r="Y701" s="3" t="s">
        <v>4</v>
      </c>
      <c r="Z701" s="3" t="s">
        <v>4</v>
      </c>
      <c r="AA701" s="3" t="s">
        <v>4</v>
      </c>
      <c r="AB701" s="3" t="s">
        <v>4</v>
      </c>
      <c r="AC701" s="3" t="s">
        <v>4</v>
      </c>
      <c r="AD701" s="3" t="s">
        <v>4</v>
      </c>
      <c r="AE701" s="3" t="s">
        <v>4</v>
      </c>
      <c r="AF701" s="3" t="s">
        <v>4</v>
      </c>
      <c r="AG701" s="3" t="s">
        <v>4</v>
      </c>
      <c r="AH701" s="3" t="s">
        <v>4</v>
      </c>
      <c r="AI701" s="3" t="s">
        <v>4</v>
      </c>
      <c r="AJ701" s="3" t="s">
        <v>4</v>
      </c>
      <c r="AK701" s="3" t="s">
        <v>4</v>
      </c>
      <c r="AL701" s="3" t="s">
        <v>4</v>
      </c>
      <c r="AM701" s="3" t="s">
        <v>4</v>
      </c>
      <c r="AN701" s="3" t="s">
        <v>4</v>
      </c>
      <c r="AO701" s="3" t="s">
        <v>4</v>
      </c>
      <c r="AP701" s="3" t="s">
        <v>4</v>
      </c>
      <c r="AQ701" s="3" t="s">
        <v>4</v>
      </c>
      <c r="AR701" s="3" t="s">
        <v>4</v>
      </c>
      <c r="AS701" s="3" t="s">
        <v>4</v>
      </c>
      <c r="AT701" s="3" t="s">
        <v>4</v>
      </c>
      <c r="AU701" s="3" t="s">
        <v>4</v>
      </c>
      <c r="AV701" s="3" t="s">
        <v>4</v>
      </c>
      <c r="AW701" s="3" t="s">
        <v>4</v>
      </c>
      <c r="AX701" s="3" t="s">
        <v>4</v>
      </c>
      <c r="AY701" s="3" t="s">
        <v>4</v>
      </c>
      <c r="AZ701" s="3" t="s">
        <v>4</v>
      </c>
      <c r="BA701" s="3" t="s">
        <v>4</v>
      </c>
      <c r="BB701" s="3" t="s">
        <v>4</v>
      </c>
    </row>
    <row r="702" spans="1:54" ht="28.8" x14ac:dyDescent="0.3">
      <c r="A702" s="3" t="s">
        <v>661</v>
      </c>
      <c r="B702" s="3" t="s">
        <v>7535</v>
      </c>
      <c r="C702" s="3" t="s">
        <v>7536</v>
      </c>
      <c r="D702" s="3" t="s">
        <v>3235</v>
      </c>
      <c r="E702" s="3">
        <v>189</v>
      </c>
      <c r="F702" s="3" t="s">
        <v>37848</v>
      </c>
      <c r="G702" s="3" t="s">
        <v>752</v>
      </c>
      <c r="H702" s="3" t="s">
        <v>7537</v>
      </c>
      <c r="I702" s="3" t="s">
        <v>7538</v>
      </c>
      <c r="J702" s="3" t="s">
        <v>697</v>
      </c>
      <c r="K702" s="3" t="s">
        <v>4</v>
      </c>
      <c r="L702" s="3" t="s">
        <v>697</v>
      </c>
      <c r="N702" s="3"/>
      <c r="O702" s="3" t="s">
        <v>728</v>
      </c>
      <c r="P702" s="3"/>
      <c r="Q702" s="3" t="s">
        <v>730</v>
      </c>
      <c r="R702" s="3"/>
      <c r="S702" s="3" t="s">
        <v>700</v>
      </c>
      <c r="T702" s="3"/>
      <c r="U702" s="3" t="s">
        <v>698</v>
      </c>
      <c r="W702" s="3" t="s">
        <v>699</v>
      </c>
      <c r="Y702" s="3" t="s">
        <v>698</v>
      </c>
      <c r="AA702" s="3" t="s">
        <v>698</v>
      </c>
      <c r="AC702" s="3" t="s">
        <v>700</v>
      </c>
      <c r="AE702" s="3" t="s">
        <v>698</v>
      </c>
      <c r="AG702" s="3" t="s">
        <v>699</v>
      </c>
      <c r="AI702" s="3" t="s">
        <v>698</v>
      </c>
      <c r="AK702" s="3" t="s">
        <v>700</v>
      </c>
      <c r="AM702" s="3" t="s">
        <v>700</v>
      </c>
      <c r="AO702" s="3" t="s">
        <v>698</v>
      </c>
      <c r="AQ702" s="3" t="s">
        <v>700</v>
      </c>
      <c r="AS702" s="3" t="s">
        <v>700</v>
      </c>
      <c r="AU702" s="3" t="s">
        <v>712</v>
      </c>
      <c r="AW702" s="3" t="s">
        <v>700</v>
      </c>
      <c r="AY702" s="3" t="s">
        <v>5772</v>
      </c>
      <c r="BA702" s="3" t="s">
        <v>700</v>
      </c>
    </row>
    <row r="703" spans="1:54" x14ac:dyDescent="0.3">
      <c r="A703" s="3" t="s">
        <v>661</v>
      </c>
      <c r="B703" s="3" t="s">
        <v>7539</v>
      </c>
      <c r="C703" s="3" t="s">
        <v>7540</v>
      </c>
      <c r="D703" s="3" t="s">
        <v>3235</v>
      </c>
      <c r="E703" s="3">
        <v>190</v>
      </c>
      <c r="F703" s="3" t="s">
        <v>37827</v>
      </c>
      <c r="G703" s="3" t="s">
        <v>752</v>
      </c>
      <c r="H703" s="3" t="s">
        <v>1952</v>
      </c>
      <c r="I703" s="3"/>
      <c r="J703" s="3" t="s">
        <v>4</v>
      </c>
      <c r="K703" s="3" t="s">
        <v>4</v>
      </c>
      <c r="L703" s="3" t="s">
        <v>697</v>
      </c>
      <c r="M703" s="3" t="s">
        <v>4</v>
      </c>
      <c r="N703" s="3"/>
      <c r="O703" s="3" t="s">
        <v>4</v>
      </c>
      <c r="P703" s="3" t="s">
        <v>4</v>
      </c>
      <c r="Q703" s="3" t="s">
        <v>4</v>
      </c>
      <c r="R703" s="3" t="s">
        <v>4</v>
      </c>
      <c r="S703" s="3" t="s">
        <v>4</v>
      </c>
      <c r="T703" s="3" t="s">
        <v>4</v>
      </c>
      <c r="U703" s="3" t="s">
        <v>4</v>
      </c>
      <c r="V703" s="3" t="s">
        <v>4</v>
      </c>
      <c r="W703" s="3" t="s">
        <v>4</v>
      </c>
      <c r="X703" s="3" t="s">
        <v>4</v>
      </c>
      <c r="Y703" s="3" t="s">
        <v>4</v>
      </c>
      <c r="Z703" s="3" t="s">
        <v>4</v>
      </c>
      <c r="AA703" s="3" t="s">
        <v>4</v>
      </c>
      <c r="AB703" s="3" t="s">
        <v>4</v>
      </c>
      <c r="AC703" s="3" t="s">
        <v>4</v>
      </c>
      <c r="AD703" s="3" t="s">
        <v>4</v>
      </c>
      <c r="AE703" s="3" t="s">
        <v>4</v>
      </c>
      <c r="AF703" s="3" t="s">
        <v>4</v>
      </c>
      <c r="AG703" s="3" t="s">
        <v>4</v>
      </c>
      <c r="AH703" s="3" t="s">
        <v>4</v>
      </c>
      <c r="AI703" s="3" t="s">
        <v>4</v>
      </c>
      <c r="AJ703" s="3" t="s">
        <v>4</v>
      </c>
      <c r="AK703" s="3" t="s">
        <v>4</v>
      </c>
      <c r="AL703" s="3" t="s">
        <v>4</v>
      </c>
      <c r="AM703" s="3" t="s">
        <v>4</v>
      </c>
      <c r="AN703" s="3" t="s">
        <v>4</v>
      </c>
      <c r="AO703" s="3" t="s">
        <v>4</v>
      </c>
      <c r="AP703" s="3" t="s">
        <v>4</v>
      </c>
      <c r="AQ703" s="3" t="s">
        <v>4</v>
      </c>
      <c r="AR703" s="3" t="s">
        <v>4</v>
      </c>
      <c r="AS703" s="3" t="s">
        <v>4</v>
      </c>
      <c r="AT703" s="3" t="s">
        <v>4</v>
      </c>
      <c r="AU703" s="3" t="s">
        <v>4</v>
      </c>
      <c r="AV703" s="3" t="s">
        <v>4</v>
      </c>
      <c r="AW703" s="3" t="s">
        <v>4</v>
      </c>
      <c r="AX703" s="3" t="s">
        <v>4</v>
      </c>
      <c r="AY703" s="3" t="s">
        <v>4</v>
      </c>
      <c r="AZ703" s="3" t="s">
        <v>4</v>
      </c>
      <c r="BA703" s="3" t="s">
        <v>4</v>
      </c>
      <c r="BB703" s="3" t="s">
        <v>4</v>
      </c>
    </row>
    <row r="704" spans="1:54" ht="230.4" x14ac:dyDescent="0.3">
      <c r="A704" s="3" t="s">
        <v>661</v>
      </c>
      <c r="B704" s="3" t="s">
        <v>7541</v>
      </c>
      <c r="C704" s="3" t="s">
        <v>7542</v>
      </c>
      <c r="D704" s="3" t="s">
        <v>3235</v>
      </c>
      <c r="E704" s="3">
        <v>191</v>
      </c>
      <c r="F704" s="3" t="s">
        <v>37825</v>
      </c>
      <c r="G704" s="3" t="s">
        <v>694</v>
      </c>
      <c r="H704" s="3"/>
      <c r="I704" s="3" t="s">
        <v>7543</v>
      </c>
      <c r="J704" s="3" t="s">
        <v>697</v>
      </c>
      <c r="K704" s="3" t="s">
        <v>4</v>
      </c>
      <c r="L704" s="3" t="s">
        <v>697</v>
      </c>
      <c r="N704" s="3"/>
      <c r="O704" s="3" t="s">
        <v>700</v>
      </c>
      <c r="P704" s="3" t="s">
        <v>7544</v>
      </c>
      <c r="Q704" s="3" t="s">
        <v>699</v>
      </c>
      <c r="R704" s="3" t="s">
        <v>7545</v>
      </c>
      <c r="S704" s="3" t="s">
        <v>728</v>
      </c>
      <c r="T704" s="3" t="s">
        <v>7546</v>
      </c>
      <c r="U704" s="3" t="s">
        <v>699</v>
      </c>
      <c r="W704" s="3" t="s">
        <v>728</v>
      </c>
      <c r="X704" s="3" t="s">
        <v>7547</v>
      </c>
      <c r="Y704" s="3" t="s">
        <v>700</v>
      </c>
      <c r="Z704" s="3" t="s">
        <v>7548</v>
      </c>
      <c r="AA704" s="3" t="s">
        <v>698</v>
      </c>
      <c r="AB704" s="3" t="s">
        <v>7549</v>
      </c>
      <c r="AC704" s="3" t="s">
        <v>700</v>
      </c>
      <c r="AD704" s="3" t="s">
        <v>7550</v>
      </c>
      <c r="AE704" s="3" t="s">
        <v>699</v>
      </c>
      <c r="AG704" s="3" t="s">
        <v>700</v>
      </c>
      <c r="AH704" s="3" t="s">
        <v>7551</v>
      </c>
      <c r="AI704" s="3" t="s">
        <v>730</v>
      </c>
      <c r="AJ704" s="3" t="s">
        <v>36664</v>
      </c>
      <c r="AK704" s="3" t="s">
        <v>699</v>
      </c>
      <c r="AL704" s="3" t="s">
        <v>7552</v>
      </c>
      <c r="AM704" s="3" t="s">
        <v>700</v>
      </c>
      <c r="AN704" s="3" t="s">
        <v>7553</v>
      </c>
      <c r="AO704" s="3" t="s">
        <v>699</v>
      </c>
      <c r="AQ704" s="3" t="s">
        <v>698</v>
      </c>
      <c r="AR704" s="3" t="s">
        <v>7554</v>
      </c>
      <c r="AS704" s="3" t="s">
        <v>699</v>
      </c>
      <c r="AU704" s="3" t="s">
        <v>698</v>
      </c>
      <c r="AW704" s="3" t="s">
        <v>700</v>
      </c>
      <c r="AY704" s="3" t="s">
        <v>698</v>
      </c>
      <c r="BA704" s="3" t="s">
        <v>699</v>
      </c>
    </row>
    <row r="705" spans="1:54" ht="28.8" x14ac:dyDescent="0.3">
      <c r="A705" s="3" t="s">
        <v>661</v>
      </c>
      <c r="B705" s="3" t="s">
        <v>7555</v>
      </c>
      <c r="C705" s="3" t="s">
        <v>7556</v>
      </c>
      <c r="D705" s="3" t="s">
        <v>3235</v>
      </c>
      <c r="E705" s="3">
        <v>192</v>
      </c>
      <c r="F705" s="3" t="s">
        <v>37874</v>
      </c>
      <c r="G705" s="3" t="s">
        <v>752</v>
      </c>
      <c r="H705" s="3" t="s">
        <v>7557</v>
      </c>
      <c r="I705" s="3"/>
      <c r="J705" s="3" t="s">
        <v>4</v>
      </c>
      <c r="K705" s="3" t="s">
        <v>4</v>
      </c>
      <c r="L705" s="3" t="s">
        <v>697</v>
      </c>
      <c r="M705" s="3" t="s">
        <v>4</v>
      </c>
      <c r="N705" s="3"/>
      <c r="O705" s="3" t="s">
        <v>4</v>
      </c>
      <c r="P705" s="3" t="s">
        <v>4</v>
      </c>
      <c r="Q705" s="3" t="s">
        <v>4</v>
      </c>
      <c r="R705" s="3" t="s">
        <v>4</v>
      </c>
      <c r="S705" s="3" t="s">
        <v>4</v>
      </c>
      <c r="T705" s="3" t="s">
        <v>4</v>
      </c>
      <c r="U705" s="3" t="s">
        <v>4</v>
      </c>
      <c r="V705" s="3" t="s">
        <v>4</v>
      </c>
      <c r="W705" s="3" t="s">
        <v>4</v>
      </c>
      <c r="X705" s="3" t="s">
        <v>4</v>
      </c>
      <c r="Y705" s="3" t="s">
        <v>4</v>
      </c>
      <c r="Z705" s="3" t="s">
        <v>4</v>
      </c>
      <c r="AA705" s="3" t="s">
        <v>4</v>
      </c>
      <c r="AB705" s="3" t="s">
        <v>4</v>
      </c>
      <c r="AC705" s="3" t="s">
        <v>4</v>
      </c>
      <c r="AD705" s="3" t="s">
        <v>4</v>
      </c>
      <c r="AE705" s="3" t="s">
        <v>4</v>
      </c>
      <c r="AF705" s="3" t="s">
        <v>4</v>
      </c>
      <c r="AG705" s="3" t="s">
        <v>4</v>
      </c>
      <c r="AH705" s="3" t="s">
        <v>4</v>
      </c>
      <c r="AI705" s="3" t="s">
        <v>4</v>
      </c>
      <c r="AJ705" s="3" t="s">
        <v>4</v>
      </c>
      <c r="AK705" s="3" t="s">
        <v>4</v>
      </c>
      <c r="AL705" s="3" t="s">
        <v>4</v>
      </c>
      <c r="AM705" s="3" t="s">
        <v>4</v>
      </c>
      <c r="AN705" s="3" t="s">
        <v>4</v>
      </c>
      <c r="AO705" s="3" t="s">
        <v>4</v>
      </c>
      <c r="AP705" s="3" t="s">
        <v>4</v>
      </c>
      <c r="AQ705" s="3" t="s">
        <v>4</v>
      </c>
      <c r="AR705" s="3" t="s">
        <v>4</v>
      </c>
      <c r="AS705" s="3" t="s">
        <v>4</v>
      </c>
      <c r="AT705" s="3" t="s">
        <v>4</v>
      </c>
      <c r="AU705" s="3" t="s">
        <v>4</v>
      </c>
      <c r="AV705" s="3" t="s">
        <v>4</v>
      </c>
      <c r="AW705" s="3" t="s">
        <v>4</v>
      </c>
      <c r="AX705" s="3" t="s">
        <v>4</v>
      </c>
      <c r="AY705" s="3" t="s">
        <v>4</v>
      </c>
      <c r="AZ705" s="3" t="s">
        <v>4</v>
      </c>
      <c r="BA705" s="3" t="s">
        <v>4</v>
      </c>
      <c r="BB705" s="3" t="s">
        <v>4</v>
      </c>
    </row>
    <row r="706" spans="1:54" ht="86.4" x14ac:dyDescent="0.3">
      <c r="A706" s="3" t="s">
        <v>661</v>
      </c>
      <c r="B706" s="3" t="s">
        <v>7558</v>
      </c>
      <c r="C706" s="3" t="s">
        <v>7559</v>
      </c>
      <c r="D706" s="3" t="s">
        <v>3235</v>
      </c>
      <c r="E706" s="3">
        <v>193</v>
      </c>
      <c r="F706" s="3" t="s">
        <v>37859</v>
      </c>
      <c r="G706" s="3" t="s">
        <v>694</v>
      </c>
      <c r="H706" s="3" t="s">
        <v>7560</v>
      </c>
      <c r="I706" s="3" t="s">
        <v>7561</v>
      </c>
      <c r="J706" s="3" t="s">
        <v>697</v>
      </c>
      <c r="K706" s="3" t="s">
        <v>4</v>
      </c>
      <c r="L706" s="3" t="s">
        <v>697</v>
      </c>
      <c r="M706" s="3" t="s">
        <v>7562</v>
      </c>
      <c r="N706" s="3"/>
      <c r="O706" s="3" t="s">
        <v>728</v>
      </c>
      <c r="P706" s="3" t="s">
        <v>7563</v>
      </c>
      <c r="Q706" s="3" t="s">
        <v>730</v>
      </c>
      <c r="R706" s="3" t="s">
        <v>7564</v>
      </c>
      <c r="S706" s="3" t="s">
        <v>699</v>
      </c>
      <c r="T706" s="3" t="s">
        <v>7565</v>
      </c>
      <c r="U706" s="3" t="s">
        <v>730</v>
      </c>
      <c r="V706" s="3" t="s">
        <v>7566</v>
      </c>
      <c r="W706" s="3" t="s">
        <v>728</v>
      </c>
      <c r="X706" s="3" t="s">
        <v>7567</v>
      </c>
      <c r="Y706" s="3" t="s">
        <v>700</v>
      </c>
      <c r="Z706" s="3" t="s">
        <v>7568</v>
      </c>
      <c r="AA706" s="3" t="s">
        <v>730</v>
      </c>
      <c r="AB706" s="3" t="s">
        <v>7569</v>
      </c>
      <c r="AC706" s="3" t="s">
        <v>700</v>
      </c>
      <c r="AD706" s="3" t="s">
        <v>7570</v>
      </c>
      <c r="AE706" s="3" t="s">
        <v>698</v>
      </c>
      <c r="AF706" s="3" t="s">
        <v>7571</v>
      </c>
      <c r="AG706" s="3" t="s">
        <v>698</v>
      </c>
      <c r="AH706" s="3" t="s">
        <v>7572</v>
      </c>
      <c r="AI706" s="3" t="s">
        <v>698</v>
      </c>
      <c r="AK706" s="3" t="s">
        <v>699</v>
      </c>
      <c r="AL706" s="3" t="s">
        <v>7573</v>
      </c>
      <c r="AM706" s="3" t="s">
        <v>698</v>
      </c>
      <c r="AN706" s="3" t="s">
        <v>7574</v>
      </c>
      <c r="AO706" s="3" t="s">
        <v>698</v>
      </c>
      <c r="AP706" s="3" t="s">
        <v>7575</v>
      </c>
      <c r="AQ706" s="3" t="s">
        <v>728</v>
      </c>
      <c r="AR706" s="3" t="s">
        <v>7576</v>
      </c>
      <c r="AS706" s="3" t="s">
        <v>700</v>
      </c>
      <c r="AT706" s="3" t="s">
        <v>7577</v>
      </c>
      <c r="AU706" s="3" t="s">
        <v>698</v>
      </c>
      <c r="AV706" s="3" t="s">
        <v>7578</v>
      </c>
      <c r="AW706" s="3" t="s">
        <v>700</v>
      </c>
      <c r="AX706" s="3" t="s">
        <v>7579</v>
      </c>
      <c r="AY706" s="3" t="s">
        <v>790</v>
      </c>
      <c r="AZ706" s="3" t="s">
        <v>7580</v>
      </c>
      <c r="BA706" s="3" t="s">
        <v>786</v>
      </c>
      <c r="BB706" s="3" t="s">
        <v>7581</v>
      </c>
    </row>
    <row r="707" spans="1:54" ht="86.4" x14ac:dyDescent="0.3">
      <c r="A707" s="3" t="s">
        <v>661</v>
      </c>
      <c r="B707" s="3" t="s">
        <v>7582</v>
      </c>
      <c r="C707" s="3" t="s">
        <v>7583</v>
      </c>
      <c r="D707" s="3" t="s">
        <v>3235</v>
      </c>
      <c r="E707" s="3">
        <v>194</v>
      </c>
      <c r="F707" s="3" t="s">
        <v>37859</v>
      </c>
      <c r="G707" s="3" t="s">
        <v>752</v>
      </c>
      <c r="H707" s="3" t="s">
        <v>7584</v>
      </c>
      <c r="I707" s="3"/>
      <c r="J707" s="3" t="s">
        <v>697</v>
      </c>
      <c r="K707" s="3" t="s">
        <v>4</v>
      </c>
      <c r="L707" s="3" t="s">
        <v>697</v>
      </c>
      <c r="M707" s="3" t="s">
        <v>7585</v>
      </c>
      <c r="N707" s="3"/>
      <c r="O707" s="3" t="s">
        <v>700</v>
      </c>
      <c r="P707" s="3" t="s">
        <v>7586</v>
      </c>
      <c r="Q707" s="3" t="s">
        <v>790</v>
      </c>
      <c r="R707" s="3" t="s">
        <v>7587</v>
      </c>
      <c r="S707" s="3" t="s">
        <v>728</v>
      </c>
      <c r="T707" s="3" t="s">
        <v>7588</v>
      </c>
      <c r="U707" s="3" t="s">
        <v>729</v>
      </c>
      <c r="V707" s="3" t="s">
        <v>7589</v>
      </c>
      <c r="W707" s="3" t="s">
        <v>730</v>
      </c>
      <c r="X707" s="3" t="s">
        <v>7590</v>
      </c>
      <c r="Y707" s="3" t="s">
        <v>729</v>
      </c>
      <c r="Z707" s="3" t="s">
        <v>7591</v>
      </c>
      <c r="AA707" s="3" t="s">
        <v>729</v>
      </c>
      <c r="AB707" s="3" t="s">
        <v>7592</v>
      </c>
      <c r="AC707" s="3" t="s">
        <v>786</v>
      </c>
      <c r="AD707" s="3" t="s">
        <v>7593</v>
      </c>
      <c r="AE707" s="3" t="s">
        <v>728</v>
      </c>
      <c r="AF707" s="3" t="s">
        <v>7594</v>
      </c>
      <c r="AG707" s="3" t="s">
        <v>729</v>
      </c>
      <c r="AH707" s="3" t="s">
        <v>7595</v>
      </c>
      <c r="AI707" s="3" t="s">
        <v>729</v>
      </c>
      <c r="AJ707" s="3" t="s">
        <v>36665</v>
      </c>
      <c r="AK707" s="3" t="s">
        <v>730</v>
      </c>
      <c r="AL707" s="3" t="s">
        <v>7596</v>
      </c>
      <c r="AM707" s="3" t="s">
        <v>790</v>
      </c>
      <c r="AN707" s="3" t="s">
        <v>7597</v>
      </c>
      <c r="AO707" s="3" t="s">
        <v>786</v>
      </c>
      <c r="AP707" s="3" t="s">
        <v>7598</v>
      </c>
      <c r="AQ707" s="3" t="s">
        <v>729</v>
      </c>
      <c r="AR707" s="3" t="s">
        <v>7599</v>
      </c>
      <c r="AS707" s="3" t="s">
        <v>728</v>
      </c>
      <c r="AT707" s="3" t="s">
        <v>7600</v>
      </c>
      <c r="AU707" s="3" t="s">
        <v>730</v>
      </c>
      <c r="AV707" s="3" t="s">
        <v>7601</v>
      </c>
      <c r="AW707" s="3" t="s">
        <v>730</v>
      </c>
      <c r="AX707" s="3" t="s">
        <v>7602</v>
      </c>
      <c r="AY707" s="3" t="s">
        <v>730</v>
      </c>
      <c r="AZ707" s="3" t="s">
        <v>7603</v>
      </c>
      <c r="BA707" s="3" t="s">
        <v>729</v>
      </c>
      <c r="BB707" s="3" t="s">
        <v>7604</v>
      </c>
    </row>
    <row r="708" spans="1:54" x14ac:dyDescent="0.3">
      <c r="A708" s="3" t="s">
        <v>661</v>
      </c>
      <c r="B708" s="3" t="s">
        <v>7605</v>
      </c>
      <c r="C708" s="3" t="s">
        <v>7606</v>
      </c>
      <c r="D708" s="3" t="s">
        <v>3235</v>
      </c>
      <c r="E708" s="3">
        <v>195</v>
      </c>
      <c r="F708" s="3" t="s">
        <v>37856</v>
      </c>
      <c r="G708" s="3" t="s">
        <v>694</v>
      </c>
      <c r="H708" s="3" t="s">
        <v>4724</v>
      </c>
      <c r="I708" s="3"/>
      <c r="J708" s="3" t="s">
        <v>697</v>
      </c>
      <c r="K708" s="3" t="s">
        <v>4</v>
      </c>
      <c r="L708" s="3" t="s">
        <v>697</v>
      </c>
      <c r="N708" s="3"/>
      <c r="O708" s="3" t="s">
        <v>698</v>
      </c>
      <c r="P708" s="3"/>
      <c r="Q708" s="3" t="s">
        <v>699</v>
      </c>
      <c r="R708" s="3"/>
      <c r="S708" s="3" t="s">
        <v>700</v>
      </c>
      <c r="T708" s="3"/>
      <c r="U708" s="3" t="s">
        <v>699</v>
      </c>
      <c r="W708" s="3" t="s">
        <v>699</v>
      </c>
      <c r="Y708" s="3" t="s">
        <v>699</v>
      </c>
      <c r="AA708" s="3" t="s">
        <v>700</v>
      </c>
      <c r="AC708" s="3" t="s">
        <v>699</v>
      </c>
      <c r="AE708" s="3" t="s">
        <v>700</v>
      </c>
      <c r="AG708" s="3" t="s">
        <v>700</v>
      </c>
      <c r="AI708" s="3" t="s">
        <v>700</v>
      </c>
      <c r="AK708" s="3" t="s">
        <v>700</v>
      </c>
      <c r="AM708" s="3" t="s">
        <v>698</v>
      </c>
      <c r="AO708" s="3" t="s">
        <v>699</v>
      </c>
      <c r="AQ708" s="3" t="s">
        <v>700</v>
      </c>
      <c r="AS708" s="3" t="s">
        <v>700</v>
      </c>
      <c r="AU708" s="3" t="s">
        <v>700</v>
      </c>
      <c r="AW708" s="3" t="s">
        <v>699</v>
      </c>
      <c r="AY708" s="3" t="s">
        <v>699</v>
      </c>
      <c r="BA708" s="3" t="s">
        <v>699</v>
      </c>
    </row>
    <row r="709" spans="1:54" ht="100.8" x14ac:dyDescent="0.3">
      <c r="A709" s="3" t="s">
        <v>661</v>
      </c>
      <c r="B709" s="3" t="s">
        <v>7607</v>
      </c>
      <c r="C709" s="3" t="s">
        <v>7608</v>
      </c>
      <c r="D709" s="3" t="s">
        <v>3235</v>
      </c>
      <c r="E709" s="3">
        <v>196</v>
      </c>
      <c r="F709" s="3" t="s">
        <v>37827</v>
      </c>
      <c r="G709" s="3" t="s">
        <v>694</v>
      </c>
      <c r="H709" s="3" t="s">
        <v>7609</v>
      </c>
      <c r="I709" s="3"/>
      <c r="J709" s="3" t="s">
        <v>697</v>
      </c>
      <c r="K709" s="3" t="s">
        <v>4</v>
      </c>
      <c r="L709" s="3" t="s">
        <v>697</v>
      </c>
      <c r="N709" s="3"/>
      <c r="O709" s="3" t="s">
        <v>700</v>
      </c>
      <c r="P709" s="3" t="s">
        <v>7610</v>
      </c>
      <c r="Q709" s="3" t="s">
        <v>699</v>
      </c>
      <c r="R709" s="3" t="s">
        <v>7611</v>
      </c>
      <c r="S709" s="3" t="s">
        <v>728</v>
      </c>
      <c r="T709" s="3" t="s">
        <v>7612</v>
      </c>
      <c r="U709" s="3" t="s">
        <v>699</v>
      </c>
      <c r="V709" s="3" t="s">
        <v>7613</v>
      </c>
      <c r="W709" s="3" t="s">
        <v>729</v>
      </c>
      <c r="X709" s="3" t="s">
        <v>7614</v>
      </c>
      <c r="Y709" s="3" t="s">
        <v>700</v>
      </c>
      <c r="Z709" s="3" t="s">
        <v>7615</v>
      </c>
      <c r="AA709" s="3" t="s">
        <v>700</v>
      </c>
      <c r="AB709" s="3" t="s">
        <v>7616</v>
      </c>
      <c r="AC709" s="3" t="s">
        <v>729</v>
      </c>
      <c r="AE709" s="3" t="s">
        <v>700</v>
      </c>
      <c r="AG709" s="3" t="s">
        <v>729</v>
      </c>
      <c r="AI709" s="3" t="s">
        <v>699</v>
      </c>
      <c r="AK709" s="3" t="s">
        <v>699</v>
      </c>
      <c r="AM709" s="3" t="s">
        <v>700</v>
      </c>
      <c r="AO709" s="3" t="s">
        <v>728</v>
      </c>
      <c r="AP709" s="3" t="s">
        <v>7617</v>
      </c>
      <c r="AQ709" s="3" t="s">
        <v>700</v>
      </c>
      <c r="AS709" s="3" t="s">
        <v>728</v>
      </c>
      <c r="AT709" s="3" t="s">
        <v>7618</v>
      </c>
      <c r="AU709" s="3" t="s">
        <v>730</v>
      </c>
      <c r="AW709" s="3" t="s">
        <v>728</v>
      </c>
      <c r="AX709" s="3" t="s">
        <v>7619</v>
      </c>
      <c r="AY709" s="3" t="s">
        <v>699</v>
      </c>
      <c r="BA709" s="3" t="s">
        <v>728</v>
      </c>
    </row>
    <row r="710" spans="1:54" ht="43.2" x14ac:dyDescent="0.3">
      <c r="A710" s="3" t="s">
        <v>661</v>
      </c>
      <c r="B710" s="3" t="s">
        <v>7620</v>
      </c>
      <c r="C710" s="3" t="s">
        <v>7621</v>
      </c>
      <c r="D710" s="3" t="s">
        <v>3235</v>
      </c>
      <c r="E710" s="3">
        <v>197</v>
      </c>
      <c r="F710" s="3" t="s">
        <v>37857</v>
      </c>
      <c r="G710" s="3" t="s">
        <v>752</v>
      </c>
      <c r="H710" s="3" t="s">
        <v>7622</v>
      </c>
      <c r="I710" s="3"/>
      <c r="J710" s="3" t="s">
        <v>4</v>
      </c>
      <c r="K710" s="3" t="s">
        <v>4</v>
      </c>
      <c r="L710" s="3" t="s">
        <v>697</v>
      </c>
      <c r="M710" s="3" t="s">
        <v>4</v>
      </c>
      <c r="N710" s="3"/>
      <c r="O710" s="3" t="s">
        <v>4</v>
      </c>
      <c r="P710" s="3" t="s">
        <v>4</v>
      </c>
      <c r="Q710" s="3" t="s">
        <v>4</v>
      </c>
      <c r="R710" s="3" t="s">
        <v>4</v>
      </c>
      <c r="S710" s="3" t="s">
        <v>4</v>
      </c>
      <c r="T710" s="3" t="s">
        <v>4</v>
      </c>
      <c r="U710" s="3" t="s">
        <v>4</v>
      </c>
      <c r="V710" s="3" t="s">
        <v>4</v>
      </c>
      <c r="W710" s="3" t="s">
        <v>4</v>
      </c>
      <c r="X710" s="3" t="s">
        <v>4</v>
      </c>
      <c r="Y710" s="3" t="s">
        <v>4</v>
      </c>
      <c r="Z710" s="3" t="s">
        <v>4</v>
      </c>
      <c r="AA710" s="3" t="s">
        <v>4</v>
      </c>
      <c r="AB710" s="3" t="s">
        <v>4</v>
      </c>
      <c r="AC710" s="3" t="s">
        <v>4</v>
      </c>
      <c r="AD710" s="3" t="s">
        <v>4</v>
      </c>
      <c r="AE710" s="3" t="s">
        <v>4</v>
      </c>
      <c r="AF710" s="3" t="s">
        <v>4</v>
      </c>
      <c r="AG710" s="3" t="s">
        <v>4</v>
      </c>
      <c r="AH710" s="3" t="s">
        <v>4</v>
      </c>
      <c r="AI710" s="3" t="s">
        <v>4</v>
      </c>
      <c r="AJ710" s="3" t="s">
        <v>4</v>
      </c>
      <c r="AK710" s="3" t="s">
        <v>4</v>
      </c>
      <c r="AL710" s="3" t="s">
        <v>4</v>
      </c>
      <c r="AM710" s="3" t="s">
        <v>4</v>
      </c>
      <c r="AN710" s="3" t="s">
        <v>4</v>
      </c>
      <c r="AO710" s="3" t="s">
        <v>4</v>
      </c>
      <c r="AP710" s="3" t="s">
        <v>4</v>
      </c>
      <c r="AQ710" s="3" t="s">
        <v>4</v>
      </c>
      <c r="AR710" s="3" t="s">
        <v>4</v>
      </c>
      <c r="AS710" s="3" t="s">
        <v>4</v>
      </c>
      <c r="AT710" s="3" t="s">
        <v>4</v>
      </c>
      <c r="AU710" s="3" t="s">
        <v>4</v>
      </c>
      <c r="AV710" s="3" t="s">
        <v>4</v>
      </c>
      <c r="AW710" s="3" t="s">
        <v>4</v>
      </c>
      <c r="AX710" s="3" t="s">
        <v>4</v>
      </c>
      <c r="AY710" s="3" t="s">
        <v>4</v>
      </c>
      <c r="AZ710" s="3" t="s">
        <v>4</v>
      </c>
      <c r="BA710" s="3" t="s">
        <v>4</v>
      </c>
      <c r="BB710" s="3" t="s">
        <v>4</v>
      </c>
    </row>
    <row r="711" spans="1:54" ht="57.6" x14ac:dyDescent="0.3">
      <c r="A711" s="3" t="s">
        <v>661</v>
      </c>
      <c r="B711" s="3" t="s">
        <v>7623</v>
      </c>
      <c r="C711" s="3" t="s">
        <v>7624</v>
      </c>
      <c r="D711" s="3" t="s">
        <v>3235</v>
      </c>
      <c r="E711" s="3">
        <v>198</v>
      </c>
      <c r="F711" s="3" t="s">
        <v>37856</v>
      </c>
      <c r="G711" s="3" t="s">
        <v>752</v>
      </c>
      <c r="H711" s="3" t="s">
        <v>7625</v>
      </c>
      <c r="I711" s="3" t="s">
        <v>7626</v>
      </c>
      <c r="J711" s="3" t="s">
        <v>697</v>
      </c>
      <c r="K711" s="3" t="s">
        <v>4</v>
      </c>
      <c r="L711" s="3" t="s">
        <v>697</v>
      </c>
      <c r="N711" s="3"/>
      <c r="O711" s="3" t="s">
        <v>700</v>
      </c>
      <c r="P711" s="3"/>
      <c r="Q711" s="3" t="s">
        <v>698</v>
      </c>
      <c r="R711" s="3"/>
      <c r="S711" s="3" t="s">
        <v>700</v>
      </c>
      <c r="T711" s="3"/>
      <c r="U711" s="3" t="s">
        <v>699</v>
      </c>
      <c r="W711" s="3" t="s">
        <v>698</v>
      </c>
      <c r="Y711" s="3" t="s">
        <v>699</v>
      </c>
      <c r="Z711" s="3" t="s">
        <v>7627</v>
      </c>
      <c r="AA711" s="3" t="s">
        <v>700</v>
      </c>
      <c r="AC711" s="3" t="s">
        <v>699</v>
      </c>
      <c r="AE711" s="3" t="s">
        <v>698</v>
      </c>
      <c r="AF711" s="3" t="s">
        <v>7628</v>
      </c>
      <c r="AG711" s="3" t="s">
        <v>699</v>
      </c>
      <c r="AI711" s="3" t="s">
        <v>699</v>
      </c>
      <c r="AK711" s="3" t="s">
        <v>699</v>
      </c>
      <c r="AM711" s="3" t="s">
        <v>699</v>
      </c>
      <c r="AO711" s="3" t="s">
        <v>698</v>
      </c>
      <c r="AQ711" s="3" t="s">
        <v>700</v>
      </c>
      <c r="AS711" s="3" t="s">
        <v>700</v>
      </c>
      <c r="AU711" s="3" t="s">
        <v>698</v>
      </c>
      <c r="AW711" s="3" t="s">
        <v>699</v>
      </c>
      <c r="AY711" s="3" t="s">
        <v>698</v>
      </c>
      <c r="BA711" s="3" t="s">
        <v>699</v>
      </c>
    </row>
    <row r="712" spans="1:54" ht="72" x14ac:dyDescent="0.3">
      <c r="A712" s="3" t="s">
        <v>661</v>
      </c>
      <c r="B712" s="3" t="s">
        <v>7629</v>
      </c>
      <c r="C712" s="3" t="s">
        <v>7630</v>
      </c>
      <c r="D712" s="3" t="s">
        <v>3235</v>
      </c>
      <c r="E712" s="3">
        <v>199</v>
      </c>
      <c r="F712" s="3" t="s">
        <v>37854</v>
      </c>
      <c r="G712" s="3" t="s">
        <v>752</v>
      </c>
      <c r="H712" s="3"/>
      <c r="I712" s="3" t="s">
        <v>7631</v>
      </c>
      <c r="J712" s="3" t="s">
        <v>697</v>
      </c>
      <c r="K712" s="3" t="s">
        <v>4</v>
      </c>
      <c r="L712" s="3" t="s">
        <v>697</v>
      </c>
      <c r="N712" s="3"/>
      <c r="O712" s="3" t="s">
        <v>700</v>
      </c>
      <c r="P712" s="3" t="s">
        <v>7632</v>
      </c>
      <c r="Q712" s="3" t="s">
        <v>786</v>
      </c>
      <c r="R712" s="3" t="s">
        <v>7633</v>
      </c>
      <c r="S712" s="3" t="s">
        <v>699</v>
      </c>
      <c r="T712" s="3" t="s">
        <v>7634</v>
      </c>
      <c r="U712" s="3" t="s">
        <v>730</v>
      </c>
      <c r="V712" s="3" t="s">
        <v>7635</v>
      </c>
      <c r="W712" s="3" t="s">
        <v>729</v>
      </c>
      <c r="Y712" s="3" t="s">
        <v>699</v>
      </c>
      <c r="Z712" s="3" t="s">
        <v>7636</v>
      </c>
      <c r="AA712" s="3" t="s">
        <v>730</v>
      </c>
      <c r="AB712" s="3" t="s">
        <v>7637</v>
      </c>
      <c r="AC712" s="3" t="s">
        <v>699</v>
      </c>
      <c r="AE712" s="3" t="s">
        <v>699</v>
      </c>
      <c r="AF712" s="3" t="s">
        <v>7638</v>
      </c>
      <c r="AG712" s="3" t="s">
        <v>728</v>
      </c>
      <c r="AH712" s="3" t="s">
        <v>7639</v>
      </c>
      <c r="AI712" s="3" t="s">
        <v>786</v>
      </c>
      <c r="AK712" s="3" t="s">
        <v>700</v>
      </c>
      <c r="AL712" s="3" t="s">
        <v>7640</v>
      </c>
      <c r="AM712" s="3" t="s">
        <v>727</v>
      </c>
      <c r="AO712" s="3" t="s">
        <v>790</v>
      </c>
      <c r="AQ712" s="3" t="s">
        <v>790</v>
      </c>
      <c r="AS712" s="3" t="s">
        <v>728</v>
      </c>
      <c r="AT712" s="3" t="s">
        <v>7641</v>
      </c>
      <c r="AU712" s="3" t="s">
        <v>698</v>
      </c>
      <c r="AW712" s="3" t="s">
        <v>700</v>
      </c>
      <c r="AX712" s="3" t="s">
        <v>7642</v>
      </c>
      <c r="AY712" s="3" t="s">
        <v>5618</v>
      </c>
      <c r="BA712" s="3" t="s">
        <v>728</v>
      </c>
      <c r="BB712" s="3" t="s">
        <v>7643</v>
      </c>
    </row>
    <row r="713" spans="1:54" ht="28.8" x14ac:dyDescent="0.3">
      <c r="A713" s="3" t="s">
        <v>661</v>
      </c>
      <c r="B713" s="3" t="s">
        <v>7644</v>
      </c>
      <c r="C713" s="3" t="s">
        <v>7645</v>
      </c>
      <c r="D713" s="3" t="s">
        <v>3235</v>
      </c>
      <c r="E713" s="3">
        <v>200</v>
      </c>
      <c r="F713" s="3" t="s">
        <v>37836</v>
      </c>
      <c r="G713" s="3" t="s">
        <v>752</v>
      </c>
      <c r="H713" s="3" t="s">
        <v>7646</v>
      </c>
      <c r="I713" s="3" t="s">
        <v>7647</v>
      </c>
      <c r="J713" s="3" t="s">
        <v>4</v>
      </c>
      <c r="K713" s="3" t="s">
        <v>4</v>
      </c>
      <c r="L713" s="3" t="s">
        <v>697</v>
      </c>
      <c r="M713" s="3" t="s">
        <v>4</v>
      </c>
      <c r="N713" s="3"/>
      <c r="O713" s="3" t="s">
        <v>4</v>
      </c>
      <c r="P713" s="3" t="s">
        <v>4</v>
      </c>
      <c r="Q713" s="3" t="s">
        <v>4</v>
      </c>
      <c r="R713" s="3" t="s">
        <v>4</v>
      </c>
      <c r="S713" s="3" t="s">
        <v>4</v>
      </c>
      <c r="T713" s="3" t="s">
        <v>4</v>
      </c>
      <c r="U713" s="3" t="s">
        <v>4</v>
      </c>
      <c r="V713" s="3" t="s">
        <v>4</v>
      </c>
      <c r="W713" s="3" t="s">
        <v>4</v>
      </c>
      <c r="X713" s="3" t="s">
        <v>4</v>
      </c>
      <c r="Y713" s="3" t="s">
        <v>4</v>
      </c>
      <c r="Z713" s="3" t="s">
        <v>4</v>
      </c>
      <c r="AA713" s="3" t="s">
        <v>4</v>
      </c>
      <c r="AB713" s="3" t="s">
        <v>4</v>
      </c>
      <c r="AC713" s="3" t="s">
        <v>4</v>
      </c>
      <c r="AD713" s="3" t="s">
        <v>4</v>
      </c>
      <c r="AE713" s="3" t="s">
        <v>4</v>
      </c>
      <c r="AF713" s="3" t="s">
        <v>4</v>
      </c>
      <c r="AG713" s="3" t="s">
        <v>4</v>
      </c>
      <c r="AH713" s="3" t="s">
        <v>4</v>
      </c>
      <c r="AI713" s="3" t="s">
        <v>4</v>
      </c>
      <c r="AJ713" s="3" t="s">
        <v>4</v>
      </c>
      <c r="AK713" s="3" t="s">
        <v>4</v>
      </c>
      <c r="AL713" s="3" t="s">
        <v>4</v>
      </c>
      <c r="AM713" s="3" t="s">
        <v>4</v>
      </c>
      <c r="AN713" s="3" t="s">
        <v>4</v>
      </c>
      <c r="AO713" s="3" t="s">
        <v>4</v>
      </c>
      <c r="AP713" s="3" t="s">
        <v>4</v>
      </c>
      <c r="AQ713" s="3" t="s">
        <v>4</v>
      </c>
      <c r="AR713" s="3" t="s">
        <v>4</v>
      </c>
      <c r="AS713" s="3" t="s">
        <v>4</v>
      </c>
      <c r="AT713" s="3" t="s">
        <v>4</v>
      </c>
      <c r="AU713" s="3" t="s">
        <v>4</v>
      </c>
      <c r="AV713" s="3" t="s">
        <v>4</v>
      </c>
      <c r="AW713" s="3" t="s">
        <v>4</v>
      </c>
      <c r="AX713" s="3" t="s">
        <v>4</v>
      </c>
      <c r="AY713" s="3" t="s">
        <v>4</v>
      </c>
      <c r="AZ713" s="3" t="s">
        <v>4</v>
      </c>
      <c r="BA713" s="3" t="s">
        <v>4</v>
      </c>
      <c r="BB713" s="3" t="s">
        <v>4</v>
      </c>
    </row>
    <row r="714" spans="1:54" ht="28.8" x14ac:dyDescent="0.3">
      <c r="A714" s="3" t="s">
        <v>661</v>
      </c>
      <c r="B714" s="3" t="s">
        <v>7648</v>
      </c>
      <c r="C714" s="3" t="s">
        <v>7645</v>
      </c>
      <c r="D714" s="3" t="s">
        <v>3235</v>
      </c>
      <c r="E714" s="3">
        <v>201</v>
      </c>
      <c r="F714" s="3" t="s">
        <v>37824</v>
      </c>
      <c r="G714" s="3" t="s">
        <v>752</v>
      </c>
      <c r="H714" s="3" t="s">
        <v>7557</v>
      </c>
      <c r="I714" s="3"/>
      <c r="J714" s="3" t="s">
        <v>4</v>
      </c>
      <c r="K714" s="3" t="s">
        <v>4</v>
      </c>
      <c r="L714" s="3" t="s">
        <v>697</v>
      </c>
      <c r="M714" s="3" t="s">
        <v>4</v>
      </c>
      <c r="N714" s="3"/>
      <c r="O714" s="3" t="s">
        <v>4</v>
      </c>
      <c r="P714" s="3" t="s">
        <v>4</v>
      </c>
      <c r="Q714" s="3" t="s">
        <v>4</v>
      </c>
      <c r="R714" s="3" t="s">
        <v>4</v>
      </c>
      <c r="S714" s="3" t="s">
        <v>4</v>
      </c>
      <c r="T714" s="3" t="s">
        <v>4</v>
      </c>
      <c r="U714" s="3" t="s">
        <v>4</v>
      </c>
      <c r="V714" s="3" t="s">
        <v>4</v>
      </c>
      <c r="W714" s="3" t="s">
        <v>4</v>
      </c>
      <c r="X714" s="3" t="s">
        <v>4</v>
      </c>
      <c r="Y714" s="3" t="s">
        <v>4</v>
      </c>
      <c r="Z714" s="3" t="s">
        <v>4</v>
      </c>
      <c r="AA714" s="3" t="s">
        <v>4</v>
      </c>
      <c r="AB714" s="3" t="s">
        <v>4</v>
      </c>
      <c r="AC714" s="3" t="s">
        <v>4</v>
      </c>
      <c r="AD714" s="3" t="s">
        <v>4</v>
      </c>
      <c r="AE714" s="3" t="s">
        <v>4</v>
      </c>
      <c r="AF714" s="3" t="s">
        <v>4</v>
      </c>
      <c r="AG714" s="3" t="s">
        <v>4</v>
      </c>
      <c r="AH714" s="3" t="s">
        <v>4</v>
      </c>
      <c r="AI714" s="3" t="s">
        <v>4</v>
      </c>
      <c r="AJ714" s="3" t="s">
        <v>4</v>
      </c>
      <c r="AK714" s="3" t="s">
        <v>4</v>
      </c>
      <c r="AL714" s="3" t="s">
        <v>4</v>
      </c>
      <c r="AM714" s="3" t="s">
        <v>4</v>
      </c>
      <c r="AN714" s="3" t="s">
        <v>4</v>
      </c>
      <c r="AO714" s="3" t="s">
        <v>4</v>
      </c>
      <c r="AP714" s="3" t="s">
        <v>4</v>
      </c>
      <c r="AQ714" s="3" t="s">
        <v>4</v>
      </c>
      <c r="AR714" s="3" t="s">
        <v>4</v>
      </c>
      <c r="AS714" s="3" t="s">
        <v>4</v>
      </c>
      <c r="AT714" s="3" t="s">
        <v>4</v>
      </c>
      <c r="AU714" s="3" t="s">
        <v>4</v>
      </c>
      <c r="AV714" s="3" t="s">
        <v>4</v>
      </c>
      <c r="AW714" s="3" t="s">
        <v>4</v>
      </c>
      <c r="AX714" s="3" t="s">
        <v>4</v>
      </c>
      <c r="AY714" s="3" t="s">
        <v>4</v>
      </c>
      <c r="AZ714" s="3" t="s">
        <v>4</v>
      </c>
      <c r="BA714" s="3" t="s">
        <v>4</v>
      </c>
      <c r="BB714" s="3" t="s">
        <v>4</v>
      </c>
    </row>
    <row r="715" spans="1:54" x14ac:dyDescent="0.3">
      <c r="A715" s="3" t="s">
        <v>661</v>
      </c>
      <c r="B715" s="3" t="s">
        <v>7649</v>
      </c>
      <c r="C715" s="3" t="s">
        <v>7650</v>
      </c>
      <c r="D715" s="3" t="s">
        <v>3235</v>
      </c>
      <c r="E715" s="3">
        <v>202</v>
      </c>
      <c r="F715" s="3" t="s">
        <v>37831</v>
      </c>
      <c r="G715" s="3" t="s">
        <v>694</v>
      </c>
      <c r="H715" s="3"/>
      <c r="I715" s="3" t="s">
        <v>7651</v>
      </c>
      <c r="J715" s="3" t="s">
        <v>4</v>
      </c>
      <c r="K715" s="3" t="s">
        <v>4</v>
      </c>
      <c r="L715" s="3" t="s">
        <v>697</v>
      </c>
      <c r="M715" s="3" t="s">
        <v>4</v>
      </c>
      <c r="N715" s="3"/>
      <c r="O715" s="3" t="s">
        <v>4</v>
      </c>
      <c r="P715" s="3" t="s">
        <v>4</v>
      </c>
      <c r="Q715" s="3" t="s">
        <v>4</v>
      </c>
      <c r="R715" s="3" t="s">
        <v>4</v>
      </c>
      <c r="S715" s="3" t="s">
        <v>4</v>
      </c>
      <c r="T715" s="3" t="s">
        <v>4</v>
      </c>
      <c r="U715" s="3" t="s">
        <v>4</v>
      </c>
      <c r="V715" s="3" t="s">
        <v>4</v>
      </c>
      <c r="W715" s="3" t="s">
        <v>4</v>
      </c>
      <c r="X715" s="3" t="s">
        <v>4</v>
      </c>
      <c r="Y715" s="3" t="s">
        <v>4</v>
      </c>
      <c r="Z715" s="3" t="s">
        <v>4</v>
      </c>
      <c r="AA715" s="3" t="s">
        <v>4</v>
      </c>
      <c r="AB715" s="3" t="s">
        <v>4</v>
      </c>
      <c r="AC715" s="3" t="s">
        <v>4</v>
      </c>
      <c r="AD715" s="3" t="s">
        <v>4</v>
      </c>
      <c r="AE715" s="3" t="s">
        <v>4</v>
      </c>
      <c r="AF715" s="3" t="s">
        <v>4</v>
      </c>
      <c r="AG715" s="3" t="s">
        <v>4</v>
      </c>
      <c r="AH715" s="3" t="s">
        <v>4</v>
      </c>
      <c r="AI715" s="3" t="s">
        <v>4</v>
      </c>
      <c r="AJ715" s="3" t="s">
        <v>4</v>
      </c>
      <c r="AK715" s="3" t="s">
        <v>4</v>
      </c>
      <c r="AL715" s="3" t="s">
        <v>4</v>
      </c>
      <c r="AM715" s="3" t="s">
        <v>4</v>
      </c>
      <c r="AN715" s="3" t="s">
        <v>4</v>
      </c>
      <c r="AO715" s="3" t="s">
        <v>4</v>
      </c>
      <c r="AP715" s="3" t="s">
        <v>4</v>
      </c>
      <c r="AQ715" s="3" t="s">
        <v>4</v>
      </c>
      <c r="AR715" s="3" t="s">
        <v>4</v>
      </c>
      <c r="AS715" s="3" t="s">
        <v>4</v>
      </c>
      <c r="AT715" s="3" t="s">
        <v>4</v>
      </c>
      <c r="AU715" s="3" t="s">
        <v>4</v>
      </c>
      <c r="AV715" s="3" t="s">
        <v>4</v>
      </c>
      <c r="AW715" s="3" t="s">
        <v>4</v>
      </c>
      <c r="AX715" s="3" t="s">
        <v>4</v>
      </c>
      <c r="AY715" s="3" t="s">
        <v>4</v>
      </c>
      <c r="AZ715" s="3" t="s">
        <v>4</v>
      </c>
      <c r="BA715" s="3" t="s">
        <v>4</v>
      </c>
      <c r="BB715" s="3" t="s">
        <v>4</v>
      </c>
    </row>
    <row r="716" spans="1:54" ht="28.8" x14ac:dyDescent="0.3">
      <c r="A716" s="3" t="s">
        <v>661</v>
      </c>
      <c r="B716" s="3" t="s">
        <v>7652</v>
      </c>
      <c r="C716" s="3" t="s">
        <v>7653</v>
      </c>
      <c r="D716" s="3" t="s">
        <v>3235</v>
      </c>
      <c r="E716" s="3">
        <v>203</v>
      </c>
      <c r="F716" s="3" t="s">
        <v>37833</v>
      </c>
      <c r="G716" s="3" t="s">
        <v>694</v>
      </c>
      <c r="H716" s="3" t="s">
        <v>7654</v>
      </c>
      <c r="I716" s="3"/>
      <c r="J716" s="3" t="s">
        <v>4</v>
      </c>
      <c r="K716" s="3" t="s">
        <v>4</v>
      </c>
      <c r="L716" s="3" t="s">
        <v>697</v>
      </c>
      <c r="M716" s="3" t="s">
        <v>4</v>
      </c>
      <c r="N716" s="3"/>
      <c r="O716" s="3" t="s">
        <v>4</v>
      </c>
      <c r="P716" s="3" t="s">
        <v>4</v>
      </c>
      <c r="Q716" s="3" t="s">
        <v>4</v>
      </c>
      <c r="R716" s="3" t="s">
        <v>4</v>
      </c>
      <c r="S716" s="3" t="s">
        <v>4</v>
      </c>
      <c r="T716" s="3" t="s">
        <v>4</v>
      </c>
      <c r="U716" s="3" t="s">
        <v>4</v>
      </c>
      <c r="V716" s="3" t="s">
        <v>4</v>
      </c>
      <c r="W716" s="3" t="s">
        <v>4</v>
      </c>
      <c r="X716" s="3" t="s">
        <v>4</v>
      </c>
      <c r="Y716" s="3" t="s">
        <v>4</v>
      </c>
      <c r="Z716" s="3" t="s">
        <v>4</v>
      </c>
      <c r="AA716" s="3" t="s">
        <v>4</v>
      </c>
      <c r="AB716" s="3" t="s">
        <v>4</v>
      </c>
      <c r="AC716" s="3" t="s">
        <v>4</v>
      </c>
      <c r="AD716" s="3" t="s">
        <v>4</v>
      </c>
      <c r="AE716" s="3" t="s">
        <v>4</v>
      </c>
      <c r="AF716" s="3" t="s">
        <v>4</v>
      </c>
      <c r="AG716" s="3" t="s">
        <v>4</v>
      </c>
      <c r="AH716" s="3" t="s">
        <v>4</v>
      </c>
      <c r="AI716" s="3" t="s">
        <v>4</v>
      </c>
      <c r="AJ716" s="3" t="s">
        <v>4</v>
      </c>
      <c r="AK716" s="3" t="s">
        <v>4</v>
      </c>
      <c r="AL716" s="3" t="s">
        <v>4</v>
      </c>
      <c r="AM716" s="3" t="s">
        <v>4</v>
      </c>
      <c r="AN716" s="3" t="s">
        <v>4</v>
      </c>
      <c r="AO716" s="3" t="s">
        <v>4</v>
      </c>
      <c r="AP716" s="3" t="s">
        <v>4</v>
      </c>
      <c r="AQ716" s="3" t="s">
        <v>4</v>
      </c>
      <c r="AR716" s="3" t="s">
        <v>4</v>
      </c>
      <c r="AS716" s="3" t="s">
        <v>4</v>
      </c>
      <c r="AT716" s="3" t="s">
        <v>4</v>
      </c>
      <c r="AU716" s="3" t="s">
        <v>4</v>
      </c>
      <c r="AV716" s="3" t="s">
        <v>4</v>
      </c>
      <c r="AW716" s="3" t="s">
        <v>4</v>
      </c>
      <c r="AX716" s="3" t="s">
        <v>4</v>
      </c>
      <c r="AY716" s="3" t="s">
        <v>4</v>
      </c>
      <c r="AZ716" s="3" t="s">
        <v>4</v>
      </c>
      <c r="BA716" s="3" t="s">
        <v>4</v>
      </c>
      <c r="BB716" s="3" t="s">
        <v>4</v>
      </c>
    </row>
    <row r="717" spans="1:54" ht="158.4" x14ac:dyDescent="0.3">
      <c r="A717" s="3" t="s">
        <v>661</v>
      </c>
      <c r="B717" s="3" t="s">
        <v>7655</v>
      </c>
      <c r="C717" s="3" t="s">
        <v>7656</v>
      </c>
      <c r="D717" s="3" t="s">
        <v>3235</v>
      </c>
      <c r="E717" s="3">
        <v>204</v>
      </c>
      <c r="F717" s="3" t="s">
        <v>37836</v>
      </c>
      <c r="G717" s="3" t="s">
        <v>752</v>
      </c>
      <c r="H717" s="3" t="s">
        <v>7657</v>
      </c>
      <c r="I717" s="3" t="s">
        <v>7010</v>
      </c>
      <c r="J717" s="3" t="s">
        <v>697</v>
      </c>
      <c r="K717" s="3" t="s">
        <v>4</v>
      </c>
      <c r="L717" s="3" t="s">
        <v>697</v>
      </c>
      <c r="N717" s="3"/>
      <c r="O717" s="3" t="s">
        <v>727</v>
      </c>
      <c r="P717" s="3" t="s">
        <v>7658</v>
      </c>
      <c r="Q717" s="3" t="s">
        <v>698</v>
      </c>
      <c r="R717" s="3" t="s">
        <v>7659</v>
      </c>
      <c r="S717" s="3" t="s">
        <v>728</v>
      </c>
      <c r="T717" s="3" t="s">
        <v>7660</v>
      </c>
      <c r="U717" s="3" t="s">
        <v>729</v>
      </c>
      <c r="W717" s="3" t="s">
        <v>727</v>
      </c>
      <c r="X717" s="3" t="s">
        <v>7661</v>
      </c>
      <c r="Y717" s="3" t="s">
        <v>727</v>
      </c>
      <c r="Z717" s="3" t="s">
        <v>7662</v>
      </c>
      <c r="AA717" s="3" t="s">
        <v>729</v>
      </c>
      <c r="AB717" s="3" t="s">
        <v>7663</v>
      </c>
      <c r="AC717" s="3" t="s">
        <v>699</v>
      </c>
      <c r="AD717" s="3" t="s">
        <v>7664</v>
      </c>
      <c r="AE717" s="3" t="s">
        <v>728</v>
      </c>
      <c r="AF717" s="3" t="s">
        <v>7665</v>
      </c>
      <c r="AG717" s="3" t="s">
        <v>729</v>
      </c>
      <c r="AH717" s="3" t="s">
        <v>7666</v>
      </c>
      <c r="AI717" s="3" t="s">
        <v>698</v>
      </c>
      <c r="AK717" s="3" t="s">
        <v>698</v>
      </c>
      <c r="AM717" s="3" t="s">
        <v>727</v>
      </c>
      <c r="AN717" s="3" t="s">
        <v>7667</v>
      </c>
      <c r="AO717" s="3" t="s">
        <v>698</v>
      </c>
      <c r="AP717" s="3" t="s">
        <v>7668</v>
      </c>
      <c r="AQ717" s="3" t="s">
        <v>728</v>
      </c>
      <c r="AR717" s="3" t="s">
        <v>7669</v>
      </c>
      <c r="AS717" s="3" t="s">
        <v>727</v>
      </c>
      <c r="AU717" s="3" t="s">
        <v>712</v>
      </c>
      <c r="AV717" s="3" t="s">
        <v>7670</v>
      </c>
      <c r="AW717" s="3" t="s">
        <v>700</v>
      </c>
      <c r="AY717" s="3" t="s">
        <v>699</v>
      </c>
      <c r="AZ717" s="3" t="s">
        <v>7671</v>
      </c>
      <c r="BA717" s="3" t="s">
        <v>699</v>
      </c>
      <c r="BB717" s="3" t="s">
        <v>7672</v>
      </c>
    </row>
    <row r="718" spans="1:54" ht="28.8" x14ac:dyDescent="0.3">
      <c r="A718" s="3" t="s">
        <v>661</v>
      </c>
      <c r="B718" s="3" t="s">
        <v>7673</v>
      </c>
      <c r="C718" s="3" t="s">
        <v>7674</v>
      </c>
      <c r="D718" s="3" t="s">
        <v>3235</v>
      </c>
      <c r="E718" s="3">
        <v>205</v>
      </c>
      <c r="F718" s="3" t="s">
        <v>37853</v>
      </c>
      <c r="G718" s="3" t="s">
        <v>752</v>
      </c>
      <c r="H718" s="3" t="s">
        <v>7267</v>
      </c>
      <c r="I718" s="3"/>
      <c r="J718" s="3" t="s">
        <v>4</v>
      </c>
      <c r="K718" s="3" t="s">
        <v>4</v>
      </c>
      <c r="L718" s="3" t="s">
        <v>697</v>
      </c>
      <c r="M718" s="3" t="s">
        <v>4</v>
      </c>
      <c r="N718" s="3"/>
      <c r="O718" s="3" t="s">
        <v>4</v>
      </c>
      <c r="P718" s="3" t="s">
        <v>4</v>
      </c>
      <c r="Q718" s="3" t="s">
        <v>4</v>
      </c>
      <c r="R718" s="3" t="s">
        <v>4</v>
      </c>
      <c r="S718" s="3" t="s">
        <v>4</v>
      </c>
      <c r="T718" s="3" t="s">
        <v>4</v>
      </c>
      <c r="U718" s="3" t="s">
        <v>4</v>
      </c>
      <c r="V718" s="3" t="s">
        <v>4</v>
      </c>
      <c r="W718" s="3" t="s">
        <v>4</v>
      </c>
      <c r="X718" s="3" t="s">
        <v>4</v>
      </c>
      <c r="Y718" s="3" t="s">
        <v>4</v>
      </c>
      <c r="Z718" s="3" t="s">
        <v>4</v>
      </c>
      <c r="AA718" s="3" t="s">
        <v>4</v>
      </c>
      <c r="AB718" s="3" t="s">
        <v>4</v>
      </c>
      <c r="AC718" s="3" t="s">
        <v>4</v>
      </c>
      <c r="AD718" s="3" t="s">
        <v>4</v>
      </c>
      <c r="AE718" s="3" t="s">
        <v>4</v>
      </c>
      <c r="AF718" s="3" t="s">
        <v>4</v>
      </c>
      <c r="AG718" s="3" t="s">
        <v>4</v>
      </c>
      <c r="AH718" s="3" t="s">
        <v>4</v>
      </c>
      <c r="AI718" s="3" t="s">
        <v>4</v>
      </c>
      <c r="AJ718" s="3" t="s">
        <v>4</v>
      </c>
      <c r="AK718" s="3" t="s">
        <v>4</v>
      </c>
      <c r="AL718" s="3" t="s">
        <v>4</v>
      </c>
      <c r="AM718" s="3" t="s">
        <v>4</v>
      </c>
      <c r="AN718" s="3" t="s">
        <v>4</v>
      </c>
      <c r="AO718" s="3" t="s">
        <v>4</v>
      </c>
      <c r="AP718" s="3" t="s">
        <v>4</v>
      </c>
      <c r="AQ718" s="3" t="s">
        <v>4</v>
      </c>
      <c r="AR718" s="3" t="s">
        <v>4</v>
      </c>
      <c r="AS718" s="3" t="s">
        <v>4</v>
      </c>
      <c r="AT718" s="3" t="s">
        <v>4</v>
      </c>
      <c r="AU718" s="3" t="s">
        <v>4</v>
      </c>
      <c r="AV718" s="3" t="s">
        <v>4</v>
      </c>
      <c r="AW718" s="3" t="s">
        <v>4</v>
      </c>
      <c r="AX718" s="3" t="s">
        <v>4</v>
      </c>
      <c r="AY718" s="3" t="s">
        <v>4</v>
      </c>
      <c r="AZ718" s="3" t="s">
        <v>4</v>
      </c>
      <c r="BA718" s="3" t="s">
        <v>4</v>
      </c>
      <c r="BB718" s="3" t="s">
        <v>4</v>
      </c>
    </row>
    <row r="719" spans="1:54" ht="28.8" x14ac:dyDescent="0.3">
      <c r="A719" s="3" t="s">
        <v>661</v>
      </c>
      <c r="B719" s="3" t="s">
        <v>7675</v>
      </c>
      <c r="C719" s="3" t="s">
        <v>7676</v>
      </c>
      <c r="D719" s="3" t="s">
        <v>3235</v>
      </c>
      <c r="E719" s="3">
        <v>206</v>
      </c>
      <c r="F719" s="3" t="s">
        <v>37865</v>
      </c>
      <c r="G719" s="3" t="s">
        <v>694</v>
      </c>
      <c r="H719" s="3"/>
      <c r="I719" s="3" t="s">
        <v>7677</v>
      </c>
      <c r="J719" s="3" t="s">
        <v>697</v>
      </c>
      <c r="K719" s="3" t="s">
        <v>4</v>
      </c>
      <c r="L719" s="3" t="s">
        <v>697</v>
      </c>
      <c r="N719" s="3"/>
      <c r="O719" s="3" t="s">
        <v>700</v>
      </c>
      <c r="P719" s="3"/>
      <c r="Q719" s="3" t="s">
        <v>700</v>
      </c>
      <c r="R719" s="3"/>
      <c r="S719" s="3" t="s">
        <v>728</v>
      </c>
      <c r="T719" s="3"/>
      <c r="U719" s="3" t="s">
        <v>729</v>
      </c>
      <c r="W719" s="3" t="s">
        <v>698</v>
      </c>
      <c r="Y719" s="3" t="s">
        <v>790</v>
      </c>
      <c r="Z719" s="3" t="s">
        <v>7678</v>
      </c>
      <c r="AA719" s="3" t="s">
        <v>698</v>
      </c>
      <c r="AC719" s="3" t="s">
        <v>699</v>
      </c>
      <c r="AE719" s="3" t="s">
        <v>698</v>
      </c>
      <c r="AG719" s="3" t="s">
        <v>699</v>
      </c>
      <c r="AI719" s="3" t="s">
        <v>786</v>
      </c>
      <c r="AK719" s="3" t="s">
        <v>698</v>
      </c>
      <c r="AM719" s="3" t="s">
        <v>699</v>
      </c>
      <c r="AO719" s="3" t="s">
        <v>698</v>
      </c>
      <c r="AQ719" s="3" t="s">
        <v>700</v>
      </c>
      <c r="AS719" s="3" t="s">
        <v>700</v>
      </c>
      <c r="AU719" s="3" t="s">
        <v>698</v>
      </c>
      <c r="AW719" s="3" t="s">
        <v>698</v>
      </c>
      <c r="AY719" s="3" t="s">
        <v>712</v>
      </c>
      <c r="BA719" s="3" t="s">
        <v>699</v>
      </c>
    </row>
    <row r="720" spans="1:54" ht="28.8" x14ac:dyDescent="0.3">
      <c r="A720" s="3" t="s">
        <v>661</v>
      </c>
      <c r="B720" s="3" t="s">
        <v>7679</v>
      </c>
      <c r="C720" s="3" t="s">
        <v>7680</v>
      </c>
      <c r="D720" s="3" t="s">
        <v>3235</v>
      </c>
      <c r="E720" s="3">
        <v>207</v>
      </c>
      <c r="F720" s="3" t="s">
        <v>37822</v>
      </c>
      <c r="G720" s="3" t="s">
        <v>694</v>
      </c>
      <c r="H720" s="3" t="s">
        <v>7681</v>
      </c>
      <c r="I720" s="3"/>
      <c r="J720" s="3" t="s">
        <v>697</v>
      </c>
      <c r="K720" s="3" t="s">
        <v>4</v>
      </c>
      <c r="L720" s="3" t="s">
        <v>697</v>
      </c>
      <c r="M720" s="3" t="s">
        <v>7682</v>
      </c>
      <c r="N720" s="3"/>
      <c r="O720" s="3" t="s">
        <v>700</v>
      </c>
      <c r="P720" s="3"/>
      <c r="Q720" s="3" t="s">
        <v>700</v>
      </c>
      <c r="R720" s="3"/>
      <c r="S720" s="3" t="s">
        <v>700</v>
      </c>
      <c r="T720" s="3"/>
      <c r="U720" s="3" t="s">
        <v>699</v>
      </c>
      <c r="W720" s="3" t="s">
        <v>698</v>
      </c>
      <c r="Y720" s="3" t="s">
        <v>699</v>
      </c>
      <c r="AA720" s="3" t="s">
        <v>700</v>
      </c>
      <c r="AC720" s="3" t="s">
        <v>699</v>
      </c>
      <c r="AE720" s="3" t="s">
        <v>698</v>
      </c>
      <c r="AG720" s="3" t="s">
        <v>699</v>
      </c>
      <c r="AI720" s="3" t="s">
        <v>698</v>
      </c>
      <c r="AK720" s="3" t="s">
        <v>698</v>
      </c>
      <c r="AM720" s="3" t="s">
        <v>700</v>
      </c>
      <c r="AO720" s="3" t="s">
        <v>698</v>
      </c>
      <c r="AQ720" s="3" t="s">
        <v>700</v>
      </c>
      <c r="AS720" s="3" t="s">
        <v>700</v>
      </c>
      <c r="AU720" s="3" t="s">
        <v>698</v>
      </c>
      <c r="AW720" s="3" t="s">
        <v>698</v>
      </c>
      <c r="AY720" s="3" t="s">
        <v>698</v>
      </c>
      <c r="BA720" s="3" t="s">
        <v>699</v>
      </c>
    </row>
    <row r="721" spans="1:54" ht="28.8" x14ac:dyDescent="0.3">
      <c r="A721" s="3" t="s">
        <v>661</v>
      </c>
      <c r="B721" s="3" t="s">
        <v>7683</v>
      </c>
      <c r="C721" s="3" t="s">
        <v>7684</v>
      </c>
      <c r="D721" s="3" t="s">
        <v>3235</v>
      </c>
      <c r="E721" s="3">
        <v>208</v>
      </c>
      <c r="F721" s="3" t="s">
        <v>37819</v>
      </c>
      <c r="G721" s="3" t="s">
        <v>694</v>
      </c>
      <c r="H721" s="3"/>
      <c r="I721" s="3" t="s">
        <v>7685</v>
      </c>
      <c r="J721" s="3" t="s">
        <v>4</v>
      </c>
      <c r="K721" s="3" t="s">
        <v>4</v>
      </c>
      <c r="L721" s="3" t="s">
        <v>697</v>
      </c>
      <c r="M721" s="3" t="s">
        <v>4</v>
      </c>
      <c r="N721" s="3"/>
      <c r="O721" s="3" t="s">
        <v>4</v>
      </c>
      <c r="P721" s="3" t="s">
        <v>4</v>
      </c>
      <c r="Q721" s="3" t="s">
        <v>4</v>
      </c>
      <c r="R721" s="3" t="s">
        <v>4</v>
      </c>
      <c r="S721" s="3" t="s">
        <v>4</v>
      </c>
      <c r="T721" s="3" t="s">
        <v>4</v>
      </c>
      <c r="U721" s="3" t="s">
        <v>4</v>
      </c>
      <c r="V721" s="3" t="s">
        <v>4</v>
      </c>
      <c r="W721" s="3" t="s">
        <v>4</v>
      </c>
      <c r="X721" s="3" t="s">
        <v>4</v>
      </c>
      <c r="Y721" s="3" t="s">
        <v>4</v>
      </c>
      <c r="Z721" s="3" t="s">
        <v>4</v>
      </c>
      <c r="AA721" s="3" t="s">
        <v>4</v>
      </c>
      <c r="AB721" s="3" t="s">
        <v>4</v>
      </c>
      <c r="AC721" s="3" t="s">
        <v>4</v>
      </c>
      <c r="AD721" s="3" t="s">
        <v>4</v>
      </c>
      <c r="AE721" s="3" t="s">
        <v>4</v>
      </c>
      <c r="AF721" s="3" t="s">
        <v>4</v>
      </c>
      <c r="AG721" s="3" t="s">
        <v>4</v>
      </c>
      <c r="AH721" s="3" t="s">
        <v>4</v>
      </c>
      <c r="AI721" s="3" t="s">
        <v>4</v>
      </c>
      <c r="AJ721" s="3" t="s">
        <v>4</v>
      </c>
      <c r="AK721" s="3" t="s">
        <v>4</v>
      </c>
      <c r="AL721" s="3" t="s">
        <v>4</v>
      </c>
      <c r="AM721" s="3" t="s">
        <v>4</v>
      </c>
      <c r="AN721" s="3" t="s">
        <v>4</v>
      </c>
      <c r="AO721" s="3" t="s">
        <v>4</v>
      </c>
      <c r="AP721" s="3" t="s">
        <v>4</v>
      </c>
      <c r="AQ721" s="3" t="s">
        <v>4</v>
      </c>
      <c r="AR721" s="3" t="s">
        <v>4</v>
      </c>
      <c r="AS721" s="3" t="s">
        <v>4</v>
      </c>
      <c r="AT721" s="3" t="s">
        <v>4</v>
      </c>
      <c r="AU721" s="3" t="s">
        <v>4</v>
      </c>
      <c r="AV721" s="3" t="s">
        <v>4</v>
      </c>
      <c r="AW721" s="3" t="s">
        <v>4</v>
      </c>
      <c r="AX721" s="3" t="s">
        <v>4</v>
      </c>
      <c r="AY721" s="3" t="s">
        <v>4</v>
      </c>
      <c r="AZ721" s="3" t="s">
        <v>4</v>
      </c>
      <c r="BA721" s="3" t="s">
        <v>4</v>
      </c>
      <c r="BB721" s="3" t="s">
        <v>4</v>
      </c>
    </row>
    <row r="722" spans="1:54" ht="28.8" x14ac:dyDescent="0.3">
      <c r="A722" s="3" t="s">
        <v>661</v>
      </c>
      <c r="B722" s="3" t="s">
        <v>7686</v>
      </c>
      <c r="C722" s="3" t="s">
        <v>7687</v>
      </c>
      <c r="D722" s="3" t="s">
        <v>3235</v>
      </c>
      <c r="E722" s="3">
        <v>209</v>
      </c>
      <c r="F722" s="3" t="s">
        <v>37821</v>
      </c>
      <c r="G722" s="3" t="s">
        <v>694</v>
      </c>
      <c r="H722" s="3" t="s">
        <v>3507</v>
      </c>
      <c r="I722" s="3"/>
      <c r="J722" s="3" t="s">
        <v>4</v>
      </c>
      <c r="K722" s="3" t="s">
        <v>4</v>
      </c>
      <c r="L722" s="3" t="s">
        <v>697</v>
      </c>
      <c r="M722" s="3" t="s">
        <v>4</v>
      </c>
      <c r="N722" s="3"/>
      <c r="O722" s="3" t="s">
        <v>4</v>
      </c>
      <c r="P722" s="3" t="s">
        <v>4</v>
      </c>
      <c r="Q722" s="3" t="s">
        <v>4</v>
      </c>
      <c r="R722" s="3" t="s">
        <v>4</v>
      </c>
      <c r="S722" s="3" t="s">
        <v>4</v>
      </c>
      <c r="T722" s="3" t="s">
        <v>4</v>
      </c>
      <c r="U722" s="3" t="s">
        <v>4</v>
      </c>
      <c r="V722" s="3" t="s">
        <v>4</v>
      </c>
      <c r="W722" s="3" t="s">
        <v>4</v>
      </c>
      <c r="X722" s="3" t="s">
        <v>4</v>
      </c>
      <c r="Y722" s="3" t="s">
        <v>4</v>
      </c>
      <c r="Z722" s="3" t="s">
        <v>4</v>
      </c>
      <c r="AA722" s="3" t="s">
        <v>4</v>
      </c>
      <c r="AB722" s="3" t="s">
        <v>4</v>
      </c>
      <c r="AC722" s="3" t="s">
        <v>4</v>
      </c>
      <c r="AD722" s="3" t="s">
        <v>4</v>
      </c>
      <c r="AE722" s="3" t="s">
        <v>4</v>
      </c>
      <c r="AF722" s="3" t="s">
        <v>4</v>
      </c>
      <c r="AG722" s="3" t="s">
        <v>4</v>
      </c>
      <c r="AH722" s="3" t="s">
        <v>4</v>
      </c>
      <c r="AI722" s="3" t="s">
        <v>4</v>
      </c>
      <c r="AJ722" s="3" t="s">
        <v>4</v>
      </c>
      <c r="AK722" s="3" t="s">
        <v>4</v>
      </c>
      <c r="AL722" s="3" t="s">
        <v>4</v>
      </c>
      <c r="AM722" s="3" t="s">
        <v>4</v>
      </c>
      <c r="AN722" s="3" t="s">
        <v>4</v>
      </c>
      <c r="AO722" s="3" t="s">
        <v>4</v>
      </c>
      <c r="AP722" s="3" t="s">
        <v>4</v>
      </c>
      <c r="AQ722" s="3" t="s">
        <v>4</v>
      </c>
      <c r="AR722" s="3" t="s">
        <v>4</v>
      </c>
      <c r="AS722" s="3" t="s">
        <v>4</v>
      </c>
      <c r="AT722" s="3" t="s">
        <v>4</v>
      </c>
      <c r="AU722" s="3" t="s">
        <v>4</v>
      </c>
      <c r="AV722" s="3" t="s">
        <v>4</v>
      </c>
      <c r="AW722" s="3" t="s">
        <v>4</v>
      </c>
      <c r="AX722" s="3" t="s">
        <v>4</v>
      </c>
      <c r="AY722" s="3" t="s">
        <v>4</v>
      </c>
      <c r="AZ722" s="3" t="s">
        <v>4</v>
      </c>
      <c r="BA722" s="3" t="s">
        <v>4</v>
      </c>
      <c r="BB722" s="3" t="s">
        <v>4</v>
      </c>
    </row>
    <row r="723" spans="1:54" ht="28.8" x14ac:dyDescent="0.3">
      <c r="A723" s="3" t="s">
        <v>661</v>
      </c>
      <c r="B723" s="3" t="s">
        <v>7688</v>
      </c>
      <c r="C723" s="3" t="s">
        <v>7689</v>
      </c>
      <c r="D723" s="3" t="s">
        <v>3235</v>
      </c>
      <c r="E723" s="3">
        <v>210</v>
      </c>
      <c r="F723" s="3" t="s">
        <v>37821</v>
      </c>
      <c r="G723" s="3" t="s">
        <v>694</v>
      </c>
      <c r="H723" s="3" t="s">
        <v>7690</v>
      </c>
      <c r="I723" s="3" t="s">
        <v>7691</v>
      </c>
      <c r="J723" s="3" t="s">
        <v>4</v>
      </c>
      <c r="K723" s="3" t="s">
        <v>4</v>
      </c>
      <c r="L723" s="3" t="s">
        <v>697</v>
      </c>
      <c r="M723" s="3" t="s">
        <v>4</v>
      </c>
      <c r="N723" s="3"/>
      <c r="O723" s="3" t="s">
        <v>4</v>
      </c>
      <c r="P723" s="3" t="s">
        <v>4</v>
      </c>
      <c r="Q723" s="3" t="s">
        <v>4</v>
      </c>
      <c r="R723" s="3" t="s">
        <v>4</v>
      </c>
      <c r="S723" s="3" t="s">
        <v>4</v>
      </c>
      <c r="T723" s="3" t="s">
        <v>4</v>
      </c>
      <c r="U723" s="3" t="s">
        <v>4</v>
      </c>
      <c r="V723" s="3" t="s">
        <v>4</v>
      </c>
      <c r="W723" s="3" t="s">
        <v>4</v>
      </c>
      <c r="X723" s="3" t="s">
        <v>4</v>
      </c>
      <c r="Y723" s="3" t="s">
        <v>4</v>
      </c>
      <c r="Z723" s="3" t="s">
        <v>4</v>
      </c>
      <c r="AA723" s="3" t="s">
        <v>4</v>
      </c>
      <c r="AB723" s="3" t="s">
        <v>4</v>
      </c>
      <c r="AC723" s="3" t="s">
        <v>4</v>
      </c>
      <c r="AD723" s="3" t="s">
        <v>4</v>
      </c>
      <c r="AE723" s="3" t="s">
        <v>4</v>
      </c>
      <c r="AF723" s="3" t="s">
        <v>4</v>
      </c>
      <c r="AG723" s="3" t="s">
        <v>4</v>
      </c>
      <c r="AH723" s="3" t="s">
        <v>4</v>
      </c>
      <c r="AI723" s="3" t="s">
        <v>4</v>
      </c>
      <c r="AJ723" s="3" t="s">
        <v>4</v>
      </c>
      <c r="AK723" s="3" t="s">
        <v>4</v>
      </c>
      <c r="AL723" s="3" t="s">
        <v>4</v>
      </c>
      <c r="AM723" s="3" t="s">
        <v>4</v>
      </c>
      <c r="AN723" s="3" t="s">
        <v>4</v>
      </c>
      <c r="AO723" s="3" t="s">
        <v>4</v>
      </c>
      <c r="AP723" s="3" t="s">
        <v>4</v>
      </c>
      <c r="AQ723" s="3" t="s">
        <v>4</v>
      </c>
      <c r="AR723" s="3" t="s">
        <v>4</v>
      </c>
      <c r="AS723" s="3" t="s">
        <v>4</v>
      </c>
      <c r="AT723" s="3" t="s">
        <v>4</v>
      </c>
      <c r="AU723" s="3" t="s">
        <v>4</v>
      </c>
      <c r="AV723" s="3" t="s">
        <v>4</v>
      </c>
      <c r="AW723" s="3" t="s">
        <v>4</v>
      </c>
      <c r="AX723" s="3" t="s">
        <v>4</v>
      </c>
      <c r="AY723" s="3" t="s">
        <v>4</v>
      </c>
      <c r="AZ723" s="3" t="s">
        <v>4</v>
      </c>
      <c r="BA723" s="3" t="s">
        <v>4</v>
      </c>
      <c r="BB723" s="3" t="s">
        <v>4</v>
      </c>
    </row>
    <row r="724" spans="1:54" ht="144" x14ac:dyDescent="0.3">
      <c r="A724" s="3" t="s">
        <v>661</v>
      </c>
      <c r="B724" s="3" t="s">
        <v>7692</v>
      </c>
      <c r="C724" s="3" t="s">
        <v>7693</v>
      </c>
      <c r="D724" s="3" t="s">
        <v>3235</v>
      </c>
      <c r="E724" s="3">
        <v>211</v>
      </c>
      <c r="F724" s="3" t="s">
        <v>37860</v>
      </c>
      <c r="G724" s="3" t="s">
        <v>694</v>
      </c>
      <c r="H724" s="3" t="s">
        <v>7694</v>
      </c>
      <c r="I724" s="3"/>
      <c r="J724" s="3" t="s">
        <v>697</v>
      </c>
      <c r="K724" s="3" t="s">
        <v>4</v>
      </c>
      <c r="L724" s="3" t="s">
        <v>697</v>
      </c>
      <c r="M724" s="3" t="s">
        <v>7695</v>
      </c>
      <c r="N724" s="3"/>
      <c r="O724" s="3" t="s">
        <v>698</v>
      </c>
      <c r="P724" s="3" t="s">
        <v>7696</v>
      </c>
      <c r="Q724" s="3" t="s">
        <v>698</v>
      </c>
      <c r="R724" s="3" t="s">
        <v>7697</v>
      </c>
      <c r="S724" s="3" t="s">
        <v>699</v>
      </c>
      <c r="T724" s="3" t="s">
        <v>7698</v>
      </c>
      <c r="U724" s="3" t="s">
        <v>699</v>
      </c>
      <c r="W724" s="3" t="s">
        <v>699</v>
      </c>
      <c r="X724" s="3" t="s">
        <v>7699</v>
      </c>
      <c r="Y724" s="3" t="s">
        <v>699</v>
      </c>
      <c r="Z724" s="3" t="s">
        <v>7700</v>
      </c>
      <c r="AA724" s="3" t="s">
        <v>698</v>
      </c>
      <c r="AB724" s="3" t="s">
        <v>7701</v>
      </c>
      <c r="AC724" s="3" t="s">
        <v>700</v>
      </c>
      <c r="AD724" s="3" t="s">
        <v>7702</v>
      </c>
      <c r="AE724" s="3" t="s">
        <v>699</v>
      </c>
      <c r="AG724" s="3" t="s">
        <v>699</v>
      </c>
      <c r="AI724" s="3" t="s">
        <v>698</v>
      </c>
      <c r="AK724" s="3" t="s">
        <v>699</v>
      </c>
      <c r="AM724" s="3" t="s">
        <v>700</v>
      </c>
      <c r="AO724" s="3" t="s">
        <v>698</v>
      </c>
      <c r="AQ724" s="3" t="s">
        <v>698</v>
      </c>
      <c r="AS724" s="3" t="s">
        <v>700</v>
      </c>
      <c r="AT724" s="3" t="s">
        <v>7703</v>
      </c>
      <c r="AU724" s="3" t="s">
        <v>698</v>
      </c>
      <c r="AW724" s="3" t="s">
        <v>700</v>
      </c>
      <c r="AY724" s="3" t="s">
        <v>698</v>
      </c>
      <c r="BA724" s="3" t="s">
        <v>700</v>
      </c>
    </row>
    <row r="725" spans="1:54" ht="28.8" x14ac:dyDescent="0.3">
      <c r="A725" s="3" t="s">
        <v>661</v>
      </c>
      <c r="B725" s="3" t="s">
        <v>7704</v>
      </c>
      <c r="C725" s="3" t="s">
        <v>7705</v>
      </c>
      <c r="D725" s="3" t="s">
        <v>3235</v>
      </c>
      <c r="E725" s="3">
        <v>212</v>
      </c>
      <c r="F725" s="3" t="s">
        <v>37835</v>
      </c>
      <c r="G725" s="3" t="s">
        <v>694</v>
      </c>
      <c r="H725" s="3" t="s">
        <v>7706</v>
      </c>
      <c r="I725" s="3"/>
      <c r="J725" s="3" t="s">
        <v>697</v>
      </c>
      <c r="K725" s="3" t="s">
        <v>4</v>
      </c>
      <c r="L725" s="3" t="s">
        <v>697</v>
      </c>
      <c r="N725" s="3"/>
      <c r="O725" s="3" t="s">
        <v>730</v>
      </c>
      <c r="P725" s="3"/>
      <c r="Q725" s="3" t="s">
        <v>728</v>
      </c>
      <c r="R725" s="3"/>
      <c r="S725" s="3" t="s">
        <v>728</v>
      </c>
      <c r="T725" s="3"/>
      <c r="U725" s="3" t="s">
        <v>730</v>
      </c>
      <c r="W725" s="3" t="s">
        <v>730</v>
      </c>
      <c r="Y725" s="3" t="s">
        <v>729</v>
      </c>
      <c r="AA725" s="3" t="s">
        <v>730</v>
      </c>
      <c r="AC725" s="3" t="s">
        <v>699</v>
      </c>
      <c r="AE725" s="3" t="s">
        <v>730</v>
      </c>
      <c r="AG725" s="3" t="s">
        <v>730</v>
      </c>
      <c r="AI725" s="3" t="s">
        <v>730</v>
      </c>
      <c r="AK725" s="3" t="s">
        <v>728</v>
      </c>
      <c r="AM725" s="3" t="s">
        <v>728</v>
      </c>
      <c r="AO725" s="3" t="s">
        <v>730</v>
      </c>
      <c r="AQ725" s="3" t="s">
        <v>728</v>
      </c>
      <c r="AS725" s="3" t="s">
        <v>728</v>
      </c>
      <c r="AU725" s="3" t="s">
        <v>730</v>
      </c>
      <c r="AW725" s="3" t="s">
        <v>730</v>
      </c>
      <c r="AY725" s="3" t="s">
        <v>730</v>
      </c>
      <c r="BA725" s="3" t="s">
        <v>730</v>
      </c>
    </row>
    <row r="726" spans="1:54" ht="72" x14ac:dyDescent="0.3">
      <c r="A726" s="3" t="s">
        <v>661</v>
      </c>
      <c r="B726" s="3" t="s">
        <v>7707</v>
      </c>
      <c r="C726" s="3" t="s">
        <v>7708</v>
      </c>
      <c r="D726" s="3" t="s">
        <v>3235</v>
      </c>
      <c r="E726" s="3">
        <v>213</v>
      </c>
      <c r="F726" s="3" t="s">
        <v>37848</v>
      </c>
      <c r="G726" s="3" t="s">
        <v>752</v>
      </c>
      <c r="H726" s="3" t="s">
        <v>1881</v>
      </c>
      <c r="I726" s="3" t="s">
        <v>3497</v>
      </c>
      <c r="J726" s="3" t="s">
        <v>697</v>
      </c>
      <c r="K726" s="3" t="s">
        <v>4</v>
      </c>
      <c r="L726" s="3" t="s">
        <v>697</v>
      </c>
      <c r="N726" s="3"/>
      <c r="O726" s="3" t="s">
        <v>698</v>
      </c>
      <c r="P726" s="3" t="s">
        <v>7709</v>
      </c>
      <c r="Q726" s="3" t="s">
        <v>698</v>
      </c>
      <c r="R726" s="3" t="s">
        <v>7710</v>
      </c>
      <c r="S726" s="3" t="s">
        <v>700</v>
      </c>
      <c r="T726" s="3" t="s">
        <v>7711</v>
      </c>
      <c r="U726" s="3" t="s">
        <v>699</v>
      </c>
      <c r="V726" s="3" t="s">
        <v>7712</v>
      </c>
      <c r="W726" s="3" t="s">
        <v>698</v>
      </c>
      <c r="X726" s="3" t="s">
        <v>7713</v>
      </c>
      <c r="Y726" s="3" t="s">
        <v>699</v>
      </c>
      <c r="Z726" s="3" t="s">
        <v>7714</v>
      </c>
      <c r="AA726" s="3" t="s">
        <v>698</v>
      </c>
      <c r="AB726" s="3" t="s">
        <v>7715</v>
      </c>
      <c r="AC726" s="3" t="s">
        <v>699</v>
      </c>
      <c r="AE726" s="3" t="s">
        <v>698</v>
      </c>
      <c r="AF726" s="3" t="s">
        <v>7716</v>
      </c>
      <c r="AG726" s="3" t="s">
        <v>699</v>
      </c>
      <c r="AH726" s="3" t="s">
        <v>7717</v>
      </c>
      <c r="AI726" s="3" t="s">
        <v>698</v>
      </c>
      <c r="AJ726" s="3" t="s">
        <v>36666</v>
      </c>
      <c r="AK726" s="3" t="s">
        <v>699</v>
      </c>
      <c r="AM726" s="3" t="s">
        <v>699</v>
      </c>
      <c r="AN726" s="3" t="s">
        <v>7718</v>
      </c>
      <c r="AO726" s="3" t="s">
        <v>698</v>
      </c>
      <c r="AP726" s="3" t="s">
        <v>7719</v>
      </c>
      <c r="AQ726" s="3" t="s">
        <v>700</v>
      </c>
      <c r="AR726" s="3" t="s">
        <v>7720</v>
      </c>
      <c r="AS726" s="3" t="s">
        <v>700</v>
      </c>
      <c r="AT726" s="3" t="s">
        <v>7721</v>
      </c>
      <c r="AU726" s="3" t="s">
        <v>699</v>
      </c>
      <c r="AV726" s="3" t="s">
        <v>7722</v>
      </c>
      <c r="AW726" s="3" t="s">
        <v>699</v>
      </c>
      <c r="AX726" s="3" t="s">
        <v>7723</v>
      </c>
      <c r="AY726" s="3" t="s">
        <v>698</v>
      </c>
      <c r="AZ726" s="3" t="s">
        <v>7724</v>
      </c>
      <c r="BA726" s="3" t="s">
        <v>699</v>
      </c>
      <c r="BB726" s="3" t="s">
        <v>7725</v>
      </c>
    </row>
    <row r="727" spans="1:54" ht="216" x14ac:dyDescent="0.3">
      <c r="A727" s="3" t="s">
        <v>661</v>
      </c>
      <c r="B727" s="3" t="s">
        <v>7726</v>
      </c>
      <c r="C727" s="3" t="s">
        <v>7727</v>
      </c>
      <c r="D727" s="3" t="s">
        <v>3235</v>
      </c>
      <c r="E727" s="3">
        <v>214</v>
      </c>
      <c r="F727" s="3" t="s">
        <v>37834</v>
      </c>
      <c r="G727" s="3" t="s">
        <v>752</v>
      </c>
      <c r="H727" s="3" t="s">
        <v>7728</v>
      </c>
      <c r="I727" s="3" t="s">
        <v>7729</v>
      </c>
      <c r="J727" s="3" t="s">
        <v>697</v>
      </c>
      <c r="K727" s="3" t="s">
        <v>4</v>
      </c>
      <c r="L727" s="3" t="s">
        <v>697</v>
      </c>
      <c r="M727" s="3" t="s">
        <v>7730</v>
      </c>
      <c r="N727" s="3"/>
      <c r="O727" s="3" t="s">
        <v>1132</v>
      </c>
      <c r="P727" s="3"/>
      <c r="Q727" s="3" t="s">
        <v>728</v>
      </c>
      <c r="R727" s="3" t="s">
        <v>7731</v>
      </c>
      <c r="S727" s="3" t="s">
        <v>728</v>
      </c>
      <c r="T727" s="3" t="s">
        <v>7732</v>
      </c>
      <c r="U727" s="3" t="s">
        <v>730</v>
      </c>
      <c r="V727" s="3" t="s">
        <v>7733</v>
      </c>
      <c r="W727" s="3" t="s">
        <v>730</v>
      </c>
      <c r="X727" s="3" t="s">
        <v>7734</v>
      </c>
      <c r="Y727" s="3" t="s">
        <v>730</v>
      </c>
      <c r="Z727" s="3" t="s">
        <v>7735</v>
      </c>
      <c r="AA727" s="3" t="s">
        <v>700</v>
      </c>
      <c r="AB727" s="3" t="s">
        <v>7736</v>
      </c>
      <c r="AC727" s="3" t="s">
        <v>699</v>
      </c>
      <c r="AD727" s="3" t="s">
        <v>7737</v>
      </c>
      <c r="AE727" s="3" t="s">
        <v>730</v>
      </c>
      <c r="AF727" s="3" t="s">
        <v>7738</v>
      </c>
      <c r="AG727" s="3" t="s">
        <v>729</v>
      </c>
      <c r="AH727" s="3" t="s">
        <v>7739</v>
      </c>
      <c r="AI727" s="3" t="s">
        <v>698</v>
      </c>
      <c r="AJ727" s="3" t="s">
        <v>36667</v>
      </c>
      <c r="AK727" s="3" t="s">
        <v>699</v>
      </c>
      <c r="AM727" s="3" t="s">
        <v>727</v>
      </c>
      <c r="AN727" s="3" t="s">
        <v>7740</v>
      </c>
      <c r="AO727" s="3" t="s">
        <v>698</v>
      </c>
      <c r="AQ727" s="3" t="s">
        <v>728</v>
      </c>
      <c r="AS727" s="3" t="s">
        <v>728</v>
      </c>
      <c r="AT727" s="3" t="s">
        <v>7741</v>
      </c>
      <c r="AU727" s="3" t="s">
        <v>790</v>
      </c>
      <c r="AW727" s="3" t="s">
        <v>790</v>
      </c>
      <c r="AX727" s="3" t="s">
        <v>7742</v>
      </c>
      <c r="AY727" s="3" t="s">
        <v>699</v>
      </c>
      <c r="BA727" s="3" t="s">
        <v>786</v>
      </c>
    </row>
    <row r="728" spans="1:54" ht="230.4" x14ac:dyDescent="0.3">
      <c r="A728" s="3" t="s">
        <v>661</v>
      </c>
      <c r="B728" s="3" t="s">
        <v>7743</v>
      </c>
      <c r="C728" s="3" t="s">
        <v>7744</v>
      </c>
      <c r="D728" s="3" t="s">
        <v>3235</v>
      </c>
      <c r="E728" s="3">
        <v>215</v>
      </c>
      <c r="F728" s="3" t="s">
        <v>37853</v>
      </c>
      <c r="G728" s="3" t="s">
        <v>694</v>
      </c>
      <c r="H728" s="3" t="s">
        <v>5488</v>
      </c>
      <c r="I728" s="3" t="s">
        <v>7461</v>
      </c>
      <c r="J728" s="3" t="s">
        <v>697</v>
      </c>
      <c r="K728" s="3" t="s">
        <v>4</v>
      </c>
      <c r="L728" s="3" t="s">
        <v>705</v>
      </c>
      <c r="M728" s="3" t="s">
        <v>7745</v>
      </c>
      <c r="N728" s="3"/>
      <c r="O728" s="3" t="s">
        <v>700</v>
      </c>
      <c r="P728" s="3" t="s">
        <v>7746</v>
      </c>
      <c r="Q728" s="3" t="s">
        <v>700</v>
      </c>
      <c r="R728" s="3" t="s">
        <v>7747</v>
      </c>
      <c r="S728" s="3" t="s">
        <v>700</v>
      </c>
      <c r="T728" s="3" t="s">
        <v>7748</v>
      </c>
      <c r="U728" s="3" t="s">
        <v>699</v>
      </c>
      <c r="V728" s="3" t="s">
        <v>7749</v>
      </c>
      <c r="W728" s="3" t="s">
        <v>700</v>
      </c>
      <c r="X728" s="3" t="s">
        <v>7750</v>
      </c>
      <c r="Y728" s="3" t="s">
        <v>700</v>
      </c>
      <c r="Z728" s="3" t="s">
        <v>7751</v>
      </c>
      <c r="AA728" s="3" t="s">
        <v>698</v>
      </c>
      <c r="AB728" s="3" t="s">
        <v>7752</v>
      </c>
      <c r="AC728" s="3" t="s">
        <v>699</v>
      </c>
      <c r="AE728" s="3" t="s">
        <v>698</v>
      </c>
      <c r="AF728" s="3" t="s">
        <v>7753</v>
      </c>
      <c r="AG728" s="3" t="s">
        <v>700</v>
      </c>
      <c r="AH728" s="3" t="s">
        <v>7754</v>
      </c>
      <c r="AI728" s="3" t="s">
        <v>698</v>
      </c>
      <c r="AK728" s="3" t="s">
        <v>699</v>
      </c>
      <c r="AM728" s="3" t="s">
        <v>700</v>
      </c>
      <c r="AO728" s="3" t="s">
        <v>699</v>
      </c>
      <c r="AP728" s="3" t="s">
        <v>7755</v>
      </c>
      <c r="AQ728" s="3" t="s">
        <v>698</v>
      </c>
      <c r="AR728" s="3" t="s">
        <v>7756</v>
      </c>
      <c r="AS728" s="3" t="s">
        <v>700</v>
      </c>
      <c r="AT728" s="3" t="s">
        <v>7757</v>
      </c>
      <c r="AU728" s="3" t="s">
        <v>698</v>
      </c>
      <c r="AV728" s="3" t="s">
        <v>7758</v>
      </c>
      <c r="AW728" s="3" t="s">
        <v>700</v>
      </c>
      <c r="AX728" s="3" t="s">
        <v>7759</v>
      </c>
      <c r="AY728" s="3" t="s">
        <v>5772</v>
      </c>
      <c r="AZ728" s="3" t="s">
        <v>7760</v>
      </c>
      <c r="BA728" s="3" t="s">
        <v>699</v>
      </c>
      <c r="BB728" s="3" t="s">
        <v>7761</v>
      </c>
    </row>
    <row r="729" spans="1:54" ht="43.2" x14ac:dyDescent="0.3">
      <c r="A729" s="3" t="s">
        <v>661</v>
      </c>
      <c r="B729" s="3" t="s">
        <v>7762</v>
      </c>
      <c r="C729" s="3" t="s">
        <v>7763</v>
      </c>
      <c r="D729" s="3" t="s">
        <v>3235</v>
      </c>
      <c r="E729" s="3">
        <v>216</v>
      </c>
      <c r="F729" s="3" t="s">
        <v>37839</v>
      </c>
      <c r="G729" s="3" t="s">
        <v>694</v>
      </c>
      <c r="H729" s="3" t="s">
        <v>7764</v>
      </c>
      <c r="I729" s="3"/>
      <c r="J729" s="3" t="s">
        <v>705</v>
      </c>
      <c r="K729" s="3" t="s">
        <v>4</v>
      </c>
      <c r="L729" s="3" t="s">
        <v>697</v>
      </c>
      <c r="N729" s="3"/>
      <c r="O729" s="3" t="s">
        <v>698</v>
      </c>
      <c r="P729" s="3"/>
      <c r="Q729" s="3" t="s">
        <v>698</v>
      </c>
      <c r="R729" s="3"/>
      <c r="S729" s="3" t="s">
        <v>700</v>
      </c>
      <c r="T729" s="3"/>
      <c r="U729" s="3" t="s">
        <v>699</v>
      </c>
      <c r="W729" s="3" t="s">
        <v>699</v>
      </c>
      <c r="Y729" s="3" t="s">
        <v>700</v>
      </c>
      <c r="AA729" s="3" t="s">
        <v>698</v>
      </c>
      <c r="AC729" s="3" t="s">
        <v>699</v>
      </c>
      <c r="AE729" s="3" t="s">
        <v>699</v>
      </c>
      <c r="AG729" s="3" t="s">
        <v>699</v>
      </c>
      <c r="AI729" s="3" t="s">
        <v>698</v>
      </c>
      <c r="AK729" s="3" t="s">
        <v>699</v>
      </c>
      <c r="AM729" s="3" t="s">
        <v>700</v>
      </c>
      <c r="AO729" s="3" t="s">
        <v>698</v>
      </c>
      <c r="AQ729" s="3" t="s">
        <v>700</v>
      </c>
      <c r="AS729" s="3" t="s">
        <v>728</v>
      </c>
      <c r="AU729" s="3" t="s">
        <v>698</v>
      </c>
      <c r="AW729" s="3" t="s">
        <v>699</v>
      </c>
      <c r="AY729" s="3" t="s">
        <v>698</v>
      </c>
      <c r="BA729" s="3" t="s">
        <v>700</v>
      </c>
    </row>
    <row r="730" spans="1:54" ht="86.4" x14ac:dyDescent="0.3">
      <c r="A730" s="3" t="s">
        <v>661</v>
      </c>
      <c r="B730" s="3" t="s">
        <v>7765</v>
      </c>
      <c r="C730" s="3" t="s">
        <v>7766</v>
      </c>
      <c r="D730" s="3" t="s">
        <v>3235</v>
      </c>
      <c r="E730" s="3">
        <v>217</v>
      </c>
      <c r="F730" s="3" t="s">
        <v>37820</v>
      </c>
      <c r="G730" s="3" t="s">
        <v>694</v>
      </c>
      <c r="H730" s="3" t="s">
        <v>7162</v>
      </c>
      <c r="I730" s="3"/>
      <c r="J730" s="3" t="s">
        <v>705</v>
      </c>
      <c r="K730" s="3" t="s">
        <v>4</v>
      </c>
      <c r="L730" s="3" t="s">
        <v>705</v>
      </c>
      <c r="N730" s="3"/>
      <c r="O730" s="3" t="s">
        <v>698</v>
      </c>
      <c r="P730" s="3"/>
      <c r="Q730" s="3" t="s">
        <v>729</v>
      </c>
      <c r="R730" s="3" t="s">
        <v>7767</v>
      </c>
      <c r="S730" s="3" t="s">
        <v>700</v>
      </c>
      <c r="T730" s="3"/>
      <c r="U730" s="3" t="s">
        <v>730</v>
      </c>
      <c r="W730" s="3" t="s">
        <v>699</v>
      </c>
      <c r="Y730" s="3" t="s">
        <v>729</v>
      </c>
      <c r="Z730" s="3" t="s">
        <v>7768</v>
      </c>
      <c r="AA730" s="3" t="s">
        <v>698</v>
      </c>
      <c r="AC730" s="3" t="s">
        <v>698</v>
      </c>
      <c r="AE730" s="3" t="s">
        <v>786</v>
      </c>
      <c r="AG730" s="3" t="s">
        <v>698</v>
      </c>
      <c r="AI730" s="3" t="s">
        <v>698</v>
      </c>
      <c r="AK730" s="3" t="s">
        <v>699</v>
      </c>
      <c r="AM730" s="3" t="s">
        <v>698</v>
      </c>
      <c r="AO730" s="3" t="s">
        <v>786</v>
      </c>
      <c r="AQ730" s="3" t="s">
        <v>700</v>
      </c>
      <c r="AS730" s="3" t="s">
        <v>728</v>
      </c>
      <c r="AU730" s="3" t="s">
        <v>699</v>
      </c>
      <c r="AW730" s="3" t="s">
        <v>730</v>
      </c>
      <c r="AY730" s="3" t="s">
        <v>1132</v>
      </c>
      <c r="BA730" s="3" t="s">
        <v>699</v>
      </c>
    </row>
    <row r="731" spans="1:54" x14ac:dyDescent="0.3">
      <c r="A731" s="3" t="s">
        <v>661</v>
      </c>
      <c r="B731" s="3" t="s">
        <v>7769</v>
      </c>
      <c r="C731" s="3" t="s">
        <v>7770</v>
      </c>
      <c r="D731" s="3" t="s">
        <v>3235</v>
      </c>
      <c r="E731" s="3">
        <v>218</v>
      </c>
      <c r="F731" s="3" t="s">
        <v>37861</v>
      </c>
      <c r="G731" s="3" t="s">
        <v>694</v>
      </c>
      <c r="H731" s="3" t="s">
        <v>7030</v>
      </c>
      <c r="I731" s="3" t="s">
        <v>3497</v>
      </c>
      <c r="J731" s="3" t="s">
        <v>4</v>
      </c>
      <c r="K731" s="3" t="s">
        <v>4</v>
      </c>
      <c r="L731" s="3" t="s">
        <v>697</v>
      </c>
      <c r="M731" s="3" t="s">
        <v>4</v>
      </c>
      <c r="N731" s="3"/>
      <c r="O731" s="3" t="s">
        <v>4</v>
      </c>
      <c r="P731" s="3" t="s">
        <v>4</v>
      </c>
      <c r="Q731" s="3" t="s">
        <v>4</v>
      </c>
      <c r="R731" s="3" t="s">
        <v>4</v>
      </c>
      <c r="S731" s="3" t="s">
        <v>4</v>
      </c>
      <c r="T731" s="3" t="s">
        <v>4</v>
      </c>
      <c r="U731" s="3" t="s">
        <v>4</v>
      </c>
      <c r="V731" s="3" t="s">
        <v>4</v>
      </c>
      <c r="W731" s="3" t="s">
        <v>4</v>
      </c>
      <c r="X731" s="3" t="s">
        <v>4</v>
      </c>
      <c r="Y731" s="3" t="s">
        <v>4</v>
      </c>
      <c r="Z731" s="3" t="s">
        <v>4</v>
      </c>
      <c r="AA731" s="3" t="s">
        <v>4</v>
      </c>
      <c r="AB731" s="3" t="s">
        <v>4</v>
      </c>
      <c r="AC731" s="3" t="s">
        <v>4</v>
      </c>
      <c r="AD731" s="3" t="s">
        <v>4</v>
      </c>
      <c r="AE731" s="3" t="s">
        <v>4</v>
      </c>
      <c r="AF731" s="3" t="s">
        <v>4</v>
      </c>
      <c r="AG731" s="3" t="s">
        <v>4</v>
      </c>
      <c r="AH731" s="3" t="s">
        <v>4</v>
      </c>
      <c r="AI731" s="3" t="s">
        <v>4</v>
      </c>
      <c r="AJ731" s="3" t="s">
        <v>4</v>
      </c>
      <c r="AK731" s="3" t="s">
        <v>4</v>
      </c>
      <c r="AL731" s="3" t="s">
        <v>4</v>
      </c>
      <c r="AM731" s="3" t="s">
        <v>4</v>
      </c>
      <c r="AN731" s="3" t="s">
        <v>4</v>
      </c>
      <c r="AO731" s="3" t="s">
        <v>4</v>
      </c>
      <c r="AP731" s="3" t="s">
        <v>4</v>
      </c>
      <c r="AQ731" s="3" t="s">
        <v>4</v>
      </c>
      <c r="AR731" s="3" t="s">
        <v>4</v>
      </c>
      <c r="AS731" s="3" t="s">
        <v>4</v>
      </c>
      <c r="AT731" s="3" t="s">
        <v>4</v>
      </c>
      <c r="AU731" s="3" t="s">
        <v>4</v>
      </c>
      <c r="AV731" s="3" t="s">
        <v>4</v>
      </c>
      <c r="AW731" s="3" t="s">
        <v>4</v>
      </c>
      <c r="AX731" s="3" t="s">
        <v>4</v>
      </c>
      <c r="AY731" s="3" t="s">
        <v>4</v>
      </c>
      <c r="AZ731" s="3" t="s">
        <v>4</v>
      </c>
      <c r="BA731" s="3" t="s">
        <v>4</v>
      </c>
      <c r="BB731" s="3" t="s">
        <v>4</v>
      </c>
    </row>
    <row r="732" spans="1:54" ht="43.2" x14ac:dyDescent="0.3">
      <c r="A732" s="3" t="s">
        <v>661</v>
      </c>
      <c r="B732" s="3" t="s">
        <v>7771</v>
      </c>
      <c r="C732" s="3" t="s">
        <v>7772</v>
      </c>
      <c r="D732" s="3" t="s">
        <v>3235</v>
      </c>
      <c r="E732" s="3">
        <v>219</v>
      </c>
      <c r="F732" s="3" t="s">
        <v>37872</v>
      </c>
      <c r="G732" s="3" t="s">
        <v>694</v>
      </c>
      <c r="H732" s="3" t="s">
        <v>7773</v>
      </c>
      <c r="I732" s="3" t="s">
        <v>7774</v>
      </c>
      <c r="J732" s="3" t="s">
        <v>705</v>
      </c>
      <c r="K732" s="3" t="s">
        <v>4</v>
      </c>
      <c r="L732" s="3" t="s">
        <v>697</v>
      </c>
      <c r="N732" s="3"/>
      <c r="O732" s="3" t="s">
        <v>730</v>
      </c>
      <c r="P732" s="3" t="s">
        <v>7775</v>
      </c>
      <c r="Q732" s="3" t="s">
        <v>728</v>
      </c>
      <c r="R732" s="3"/>
      <c r="S732" s="3" t="s">
        <v>728</v>
      </c>
      <c r="T732" s="3"/>
      <c r="U732" s="3" t="s">
        <v>729</v>
      </c>
      <c r="W732" s="3" t="s">
        <v>786</v>
      </c>
      <c r="Y732" s="3" t="s">
        <v>729</v>
      </c>
      <c r="AA732" s="3" t="s">
        <v>700</v>
      </c>
      <c r="AC732" s="3" t="s">
        <v>786</v>
      </c>
      <c r="AE732" s="3" t="s">
        <v>728</v>
      </c>
      <c r="AG732" s="3" t="s">
        <v>698</v>
      </c>
      <c r="AI732" s="3" t="s">
        <v>699</v>
      </c>
      <c r="AK732" s="3" t="s">
        <v>699</v>
      </c>
      <c r="AM732" s="3" t="s">
        <v>698</v>
      </c>
      <c r="AN732" s="3" t="s">
        <v>7776</v>
      </c>
      <c r="AO732" s="3" t="s">
        <v>698</v>
      </c>
      <c r="AP732" s="3" t="s">
        <v>7777</v>
      </c>
      <c r="AQ732" s="3" t="s">
        <v>700</v>
      </c>
      <c r="AS732" s="3" t="s">
        <v>728</v>
      </c>
      <c r="AU732" s="3" t="s">
        <v>699</v>
      </c>
      <c r="AW732" s="3" t="s">
        <v>730</v>
      </c>
      <c r="AY732" s="3" t="s">
        <v>728</v>
      </c>
      <c r="AZ732" s="3" t="s">
        <v>7778</v>
      </c>
      <c r="BA732" s="3" t="s">
        <v>698</v>
      </c>
    </row>
    <row r="733" spans="1:54" ht="100.8" x14ac:dyDescent="0.3">
      <c r="A733" s="3" t="s">
        <v>661</v>
      </c>
      <c r="B733" s="3" t="s">
        <v>7779</v>
      </c>
      <c r="C733" s="3" t="s">
        <v>7780</v>
      </c>
      <c r="D733" s="3" t="s">
        <v>3235</v>
      </c>
      <c r="E733" s="3">
        <v>220</v>
      </c>
      <c r="F733" s="3" t="s">
        <v>37853</v>
      </c>
      <c r="G733" s="3" t="s">
        <v>694</v>
      </c>
      <c r="H733" s="3" t="s">
        <v>7121</v>
      </c>
      <c r="I733" s="3"/>
      <c r="J733" s="3" t="s">
        <v>705</v>
      </c>
      <c r="K733" s="3" t="s">
        <v>4</v>
      </c>
      <c r="L733" s="3" t="s">
        <v>697</v>
      </c>
      <c r="N733" s="3"/>
      <c r="O733" s="3" t="s">
        <v>698</v>
      </c>
      <c r="P733" s="3"/>
      <c r="Q733" s="3" t="s">
        <v>699</v>
      </c>
      <c r="R733" s="3"/>
      <c r="S733" s="3" t="s">
        <v>728</v>
      </c>
      <c r="T733" s="3"/>
      <c r="U733" s="3" t="s">
        <v>729</v>
      </c>
      <c r="W733" s="3" t="s">
        <v>699</v>
      </c>
      <c r="X733" s="3" t="s">
        <v>7781</v>
      </c>
      <c r="Y733" s="3" t="s">
        <v>699</v>
      </c>
      <c r="Z733" s="3" t="s">
        <v>7782</v>
      </c>
      <c r="AA733" s="3" t="s">
        <v>698</v>
      </c>
      <c r="AB733" s="3" t="s">
        <v>7783</v>
      </c>
      <c r="AC733" s="3" t="s">
        <v>699</v>
      </c>
      <c r="AE733" s="3" t="s">
        <v>700</v>
      </c>
      <c r="AG733" s="3" t="s">
        <v>699</v>
      </c>
      <c r="AI733" s="3" t="s">
        <v>698</v>
      </c>
      <c r="AJ733" s="3" t="s">
        <v>36668</v>
      </c>
      <c r="AK733" s="3" t="s">
        <v>699</v>
      </c>
      <c r="AL733" s="3" t="s">
        <v>7784</v>
      </c>
      <c r="AM733" s="3" t="s">
        <v>729</v>
      </c>
      <c r="AN733" s="3" t="s">
        <v>7785</v>
      </c>
      <c r="AO733" s="3" t="s">
        <v>699</v>
      </c>
      <c r="AQ733" s="3" t="s">
        <v>700</v>
      </c>
      <c r="AS733" s="3" t="s">
        <v>728</v>
      </c>
      <c r="AU733" s="3" t="s">
        <v>698</v>
      </c>
      <c r="AW733" s="3" t="s">
        <v>699</v>
      </c>
      <c r="AX733" s="3" t="s">
        <v>7786</v>
      </c>
      <c r="AY733" s="3" t="s">
        <v>699</v>
      </c>
      <c r="BA733" s="3" t="s">
        <v>699</v>
      </c>
    </row>
    <row r="734" spans="1:54" x14ac:dyDescent="0.3">
      <c r="A734" s="3" t="s">
        <v>661</v>
      </c>
      <c r="B734" s="3" t="s">
        <v>7787</v>
      </c>
      <c r="C734" s="3" t="s">
        <v>7788</v>
      </c>
      <c r="D734" s="3" t="s">
        <v>3235</v>
      </c>
      <c r="E734" s="3">
        <v>221</v>
      </c>
      <c r="F734" s="3" t="s">
        <v>37865</v>
      </c>
      <c r="G734" s="3" t="s">
        <v>694</v>
      </c>
      <c r="H734" s="3" t="s">
        <v>838</v>
      </c>
      <c r="I734" s="3"/>
      <c r="J734" s="3" t="s">
        <v>4</v>
      </c>
      <c r="K734" s="3" t="s">
        <v>4</v>
      </c>
      <c r="L734" s="3" t="s">
        <v>697</v>
      </c>
      <c r="M734" s="3" t="s">
        <v>4</v>
      </c>
      <c r="N734" s="3"/>
      <c r="O734" s="3" t="s">
        <v>4</v>
      </c>
      <c r="P734" s="3" t="s">
        <v>4</v>
      </c>
      <c r="Q734" s="3" t="s">
        <v>4</v>
      </c>
      <c r="R734" s="3" t="s">
        <v>4</v>
      </c>
      <c r="S734" s="3" t="s">
        <v>4</v>
      </c>
      <c r="T734" s="3" t="s">
        <v>4</v>
      </c>
      <c r="U734" s="3" t="s">
        <v>4</v>
      </c>
      <c r="V734" s="3" t="s">
        <v>4</v>
      </c>
      <c r="W734" s="3" t="s">
        <v>4</v>
      </c>
      <c r="X734" s="3" t="s">
        <v>4</v>
      </c>
      <c r="Y734" s="3" t="s">
        <v>4</v>
      </c>
      <c r="Z734" s="3" t="s">
        <v>4</v>
      </c>
      <c r="AA734" s="3" t="s">
        <v>4</v>
      </c>
      <c r="AB734" s="3" t="s">
        <v>4</v>
      </c>
      <c r="AC734" s="3" t="s">
        <v>4</v>
      </c>
      <c r="AD734" s="3" t="s">
        <v>4</v>
      </c>
      <c r="AE734" s="3" t="s">
        <v>4</v>
      </c>
      <c r="AF734" s="3" t="s">
        <v>4</v>
      </c>
      <c r="AG734" s="3" t="s">
        <v>4</v>
      </c>
      <c r="AH734" s="3" t="s">
        <v>4</v>
      </c>
      <c r="AI734" s="3" t="s">
        <v>4</v>
      </c>
      <c r="AJ734" s="3" t="s">
        <v>4</v>
      </c>
      <c r="AK734" s="3" t="s">
        <v>4</v>
      </c>
      <c r="AL734" s="3" t="s">
        <v>4</v>
      </c>
      <c r="AM734" s="3" t="s">
        <v>4</v>
      </c>
      <c r="AN734" s="3" t="s">
        <v>4</v>
      </c>
      <c r="AO734" s="3" t="s">
        <v>4</v>
      </c>
      <c r="AP734" s="3" t="s">
        <v>4</v>
      </c>
      <c r="AQ734" s="3" t="s">
        <v>4</v>
      </c>
      <c r="AR734" s="3" t="s">
        <v>4</v>
      </c>
      <c r="AS734" s="3" t="s">
        <v>4</v>
      </c>
      <c r="AT734" s="3" t="s">
        <v>4</v>
      </c>
      <c r="AU734" s="3" t="s">
        <v>4</v>
      </c>
      <c r="AV734" s="3" t="s">
        <v>4</v>
      </c>
      <c r="AW734" s="3" t="s">
        <v>4</v>
      </c>
      <c r="AX734" s="3" t="s">
        <v>4</v>
      </c>
      <c r="AY734" s="3" t="s">
        <v>4</v>
      </c>
      <c r="AZ734" s="3" t="s">
        <v>4</v>
      </c>
      <c r="BA734" s="3" t="s">
        <v>4</v>
      </c>
      <c r="BB734" s="3" t="s">
        <v>4</v>
      </c>
    </row>
    <row r="735" spans="1:54" x14ac:dyDescent="0.3">
      <c r="A735" s="3" t="s">
        <v>661</v>
      </c>
      <c r="B735" s="3" t="s">
        <v>7789</v>
      </c>
      <c r="C735" s="3" t="s">
        <v>7790</v>
      </c>
      <c r="D735" s="3" t="s">
        <v>3235</v>
      </c>
      <c r="E735" s="3">
        <v>222</v>
      </c>
      <c r="F735" s="3" t="s">
        <v>37848</v>
      </c>
      <c r="G735" s="3" t="s">
        <v>752</v>
      </c>
      <c r="H735" s="3" t="s">
        <v>7791</v>
      </c>
      <c r="I735" s="3" t="s">
        <v>7792</v>
      </c>
      <c r="J735" s="3" t="s">
        <v>4</v>
      </c>
      <c r="K735" s="3" t="s">
        <v>4</v>
      </c>
      <c r="L735" s="3" t="s">
        <v>697</v>
      </c>
      <c r="M735" s="3" t="s">
        <v>4</v>
      </c>
      <c r="N735" s="3"/>
      <c r="O735" s="3" t="s">
        <v>4</v>
      </c>
      <c r="P735" s="3" t="s">
        <v>4</v>
      </c>
      <c r="Q735" s="3" t="s">
        <v>4</v>
      </c>
      <c r="R735" s="3" t="s">
        <v>4</v>
      </c>
      <c r="S735" s="3" t="s">
        <v>4</v>
      </c>
      <c r="T735" s="3" t="s">
        <v>4</v>
      </c>
      <c r="U735" s="3" t="s">
        <v>4</v>
      </c>
      <c r="V735" s="3" t="s">
        <v>4</v>
      </c>
      <c r="W735" s="3" t="s">
        <v>4</v>
      </c>
      <c r="X735" s="3" t="s">
        <v>4</v>
      </c>
      <c r="Y735" s="3" t="s">
        <v>4</v>
      </c>
      <c r="Z735" s="3" t="s">
        <v>4</v>
      </c>
      <c r="AA735" s="3" t="s">
        <v>4</v>
      </c>
      <c r="AB735" s="3" t="s">
        <v>4</v>
      </c>
      <c r="AC735" s="3" t="s">
        <v>4</v>
      </c>
      <c r="AD735" s="3" t="s">
        <v>4</v>
      </c>
      <c r="AE735" s="3" t="s">
        <v>4</v>
      </c>
      <c r="AF735" s="3" t="s">
        <v>4</v>
      </c>
      <c r="AG735" s="3" t="s">
        <v>4</v>
      </c>
      <c r="AH735" s="3" t="s">
        <v>4</v>
      </c>
      <c r="AI735" s="3" t="s">
        <v>4</v>
      </c>
      <c r="AJ735" s="3" t="s">
        <v>4</v>
      </c>
      <c r="AK735" s="3" t="s">
        <v>4</v>
      </c>
      <c r="AL735" s="3" t="s">
        <v>4</v>
      </c>
      <c r="AM735" s="3" t="s">
        <v>4</v>
      </c>
      <c r="AN735" s="3" t="s">
        <v>4</v>
      </c>
      <c r="AO735" s="3" t="s">
        <v>4</v>
      </c>
      <c r="AP735" s="3" t="s">
        <v>4</v>
      </c>
      <c r="AQ735" s="3" t="s">
        <v>4</v>
      </c>
      <c r="AR735" s="3" t="s">
        <v>4</v>
      </c>
      <c r="AS735" s="3" t="s">
        <v>4</v>
      </c>
      <c r="AT735" s="3" t="s">
        <v>4</v>
      </c>
      <c r="AU735" s="3" t="s">
        <v>4</v>
      </c>
      <c r="AV735" s="3" t="s">
        <v>4</v>
      </c>
      <c r="AW735" s="3" t="s">
        <v>4</v>
      </c>
      <c r="AX735" s="3" t="s">
        <v>4</v>
      </c>
      <c r="AY735" s="3" t="s">
        <v>4</v>
      </c>
      <c r="AZ735" s="3" t="s">
        <v>4</v>
      </c>
      <c r="BA735" s="3" t="s">
        <v>4</v>
      </c>
      <c r="BB735" s="3" t="s">
        <v>4</v>
      </c>
    </row>
    <row r="736" spans="1:54" ht="100.8" x14ac:dyDescent="0.3">
      <c r="A736" s="3" t="s">
        <v>661</v>
      </c>
      <c r="B736" s="3" t="s">
        <v>7793</v>
      </c>
      <c r="C736" s="3" t="s">
        <v>3264</v>
      </c>
      <c r="D736" s="3" t="s">
        <v>3235</v>
      </c>
      <c r="E736" s="3">
        <v>223</v>
      </c>
      <c r="F736" s="3" t="s">
        <v>37847</v>
      </c>
      <c r="G736" s="3" t="s">
        <v>694</v>
      </c>
      <c r="H736" s="3" t="s">
        <v>7794</v>
      </c>
      <c r="I736" s="3" t="s">
        <v>3157</v>
      </c>
      <c r="J736" s="3" t="s">
        <v>705</v>
      </c>
      <c r="K736" s="3" t="s">
        <v>4</v>
      </c>
      <c r="L736" s="3" t="s">
        <v>697</v>
      </c>
      <c r="M736" s="3" t="s">
        <v>7795</v>
      </c>
      <c r="N736" s="3"/>
      <c r="O736" s="3" t="s">
        <v>699</v>
      </c>
      <c r="P736" s="3" t="s">
        <v>7796</v>
      </c>
      <c r="Q736" s="3" t="s">
        <v>790</v>
      </c>
      <c r="R736" s="3"/>
      <c r="S736" s="3" t="s">
        <v>728</v>
      </c>
      <c r="T736" s="3"/>
      <c r="U736" s="3" t="s">
        <v>698</v>
      </c>
      <c r="W736" s="3" t="s">
        <v>728</v>
      </c>
      <c r="X736" s="3" t="s">
        <v>7797</v>
      </c>
      <c r="Y736" s="3" t="s">
        <v>786</v>
      </c>
      <c r="Z736" s="3" t="s">
        <v>7798</v>
      </c>
      <c r="AA736" s="3" t="s">
        <v>730</v>
      </c>
      <c r="AB736" s="3" t="s">
        <v>7799</v>
      </c>
      <c r="AC736" s="3" t="s">
        <v>699</v>
      </c>
      <c r="AE736" s="3" t="s">
        <v>730</v>
      </c>
      <c r="AF736" s="3" t="s">
        <v>7800</v>
      </c>
      <c r="AG736" s="3" t="s">
        <v>729</v>
      </c>
      <c r="AH736" s="3" t="s">
        <v>7801</v>
      </c>
      <c r="AI736" s="3" t="s">
        <v>699</v>
      </c>
      <c r="AJ736" s="3" t="s">
        <v>36669</v>
      </c>
      <c r="AK736" s="3" t="s">
        <v>786</v>
      </c>
      <c r="AL736" s="3" t="s">
        <v>7802</v>
      </c>
      <c r="AM736" s="3" t="s">
        <v>698</v>
      </c>
      <c r="AN736" s="3" t="s">
        <v>7803</v>
      </c>
      <c r="AO736" s="3" t="s">
        <v>698</v>
      </c>
      <c r="AP736" s="3" t="s">
        <v>7804</v>
      </c>
      <c r="AQ736" s="3" t="s">
        <v>728</v>
      </c>
      <c r="AR736" s="3" t="s">
        <v>7805</v>
      </c>
      <c r="AS736" s="3" t="s">
        <v>728</v>
      </c>
      <c r="AT736" s="3" t="s">
        <v>7806</v>
      </c>
      <c r="AU736" s="3" t="s">
        <v>790</v>
      </c>
      <c r="AV736" s="3" t="s">
        <v>7807</v>
      </c>
      <c r="AW736" s="3" t="s">
        <v>700</v>
      </c>
      <c r="AX736" s="3" t="s">
        <v>7808</v>
      </c>
      <c r="AY736" s="3" t="s">
        <v>699</v>
      </c>
      <c r="AZ736" s="3" t="s">
        <v>7809</v>
      </c>
      <c r="BA736" s="3" t="s">
        <v>700</v>
      </c>
      <c r="BB736" s="3" t="s">
        <v>7810</v>
      </c>
    </row>
    <row r="737" spans="1:54" ht="201.6" x14ac:dyDescent="0.3">
      <c r="A737" s="3" t="s">
        <v>661</v>
      </c>
      <c r="B737" s="3" t="s">
        <v>7811</v>
      </c>
      <c r="C737" s="3" t="s">
        <v>7812</v>
      </c>
      <c r="D737" s="3" t="s">
        <v>3235</v>
      </c>
      <c r="E737" s="3">
        <v>224</v>
      </c>
      <c r="F737" s="3" t="s">
        <v>37850</v>
      </c>
      <c r="G737" s="3" t="s">
        <v>694</v>
      </c>
      <c r="H737" s="3"/>
      <c r="I737" s="3" t="s">
        <v>7813</v>
      </c>
      <c r="J737" s="3" t="s">
        <v>705</v>
      </c>
      <c r="K737" s="3" t="s">
        <v>4</v>
      </c>
      <c r="L737" s="3" t="s">
        <v>697</v>
      </c>
      <c r="N737" s="3"/>
      <c r="O737" s="3" t="s">
        <v>700</v>
      </c>
      <c r="P737" s="3" t="s">
        <v>7814</v>
      </c>
      <c r="Q737" s="3" t="s">
        <v>729</v>
      </c>
      <c r="R737" s="3" t="s">
        <v>7815</v>
      </c>
      <c r="S737" s="3" t="s">
        <v>700</v>
      </c>
      <c r="T737" s="3" t="s">
        <v>7816</v>
      </c>
      <c r="U737" s="3" t="s">
        <v>699</v>
      </c>
      <c r="V737" s="3" t="s">
        <v>7817</v>
      </c>
      <c r="W737" s="3" t="s">
        <v>728</v>
      </c>
      <c r="X737" s="3" t="s">
        <v>7818</v>
      </c>
      <c r="Y737" s="3" t="s">
        <v>790</v>
      </c>
      <c r="Z737" s="3" t="s">
        <v>7819</v>
      </c>
      <c r="AA737" s="3" t="s">
        <v>698</v>
      </c>
      <c r="AB737" s="3" t="s">
        <v>7820</v>
      </c>
      <c r="AC737" s="3" t="s">
        <v>700</v>
      </c>
      <c r="AE737" s="3" t="s">
        <v>698</v>
      </c>
      <c r="AF737" s="3" t="s">
        <v>7821</v>
      </c>
      <c r="AG737" s="3" t="s">
        <v>729</v>
      </c>
      <c r="AH737" s="3" t="s">
        <v>7822</v>
      </c>
      <c r="AI737" s="3" t="s">
        <v>790</v>
      </c>
      <c r="AK737" s="3" t="s">
        <v>698</v>
      </c>
      <c r="AL737" s="3" t="s">
        <v>7823</v>
      </c>
      <c r="AM737" s="3" t="s">
        <v>727</v>
      </c>
      <c r="AO737" s="3" t="s">
        <v>700</v>
      </c>
      <c r="AP737" s="3" t="s">
        <v>7824</v>
      </c>
      <c r="AQ737" s="3" t="s">
        <v>728</v>
      </c>
      <c r="AR737" s="3" t="s">
        <v>7825</v>
      </c>
      <c r="AS737" s="3" t="s">
        <v>699</v>
      </c>
      <c r="AT737" s="3" t="s">
        <v>7826</v>
      </c>
      <c r="AU737" s="3" t="s">
        <v>731</v>
      </c>
      <c r="AV737" s="3" t="s">
        <v>7827</v>
      </c>
      <c r="AW737" s="3" t="s">
        <v>727</v>
      </c>
      <c r="AX737" s="3" t="s">
        <v>7828</v>
      </c>
      <c r="AY737" s="3" t="s">
        <v>1132</v>
      </c>
      <c r="AZ737" s="3" t="s">
        <v>7829</v>
      </c>
      <c r="BA737" s="3" t="s">
        <v>728</v>
      </c>
      <c r="BB737" s="3" t="s">
        <v>7830</v>
      </c>
    </row>
    <row r="738" spans="1:54" ht="28.8" x14ac:dyDescent="0.3">
      <c r="A738" s="3" t="s">
        <v>661</v>
      </c>
      <c r="B738" s="3" t="s">
        <v>7831</v>
      </c>
      <c r="C738" s="3" t="s">
        <v>6166</v>
      </c>
      <c r="D738" s="3" t="s">
        <v>3235</v>
      </c>
      <c r="E738" s="3">
        <v>225</v>
      </c>
      <c r="F738" s="3" t="s">
        <v>37835</v>
      </c>
      <c r="G738" s="3" t="s">
        <v>752</v>
      </c>
      <c r="H738" s="3" t="s">
        <v>7832</v>
      </c>
      <c r="I738" s="3"/>
      <c r="J738" s="3" t="s">
        <v>4</v>
      </c>
      <c r="K738" s="3" t="s">
        <v>4</v>
      </c>
      <c r="L738" s="3" t="s">
        <v>697</v>
      </c>
      <c r="M738" s="3" t="s">
        <v>4</v>
      </c>
      <c r="N738" s="3"/>
      <c r="O738" s="3" t="s">
        <v>4</v>
      </c>
      <c r="P738" s="3" t="s">
        <v>4</v>
      </c>
      <c r="Q738" s="3" t="s">
        <v>4</v>
      </c>
      <c r="R738" s="3" t="s">
        <v>4</v>
      </c>
      <c r="S738" s="3" t="s">
        <v>4</v>
      </c>
      <c r="T738" s="3" t="s">
        <v>4</v>
      </c>
      <c r="U738" s="3" t="s">
        <v>4</v>
      </c>
      <c r="V738" s="3" t="s">
        <v>4</v>
      </c>
      <c r="W738" s="3" t="s">
        <v>4</v>
      </c>
      <c r="X738" s="3" t="s">
        <v>4</v>
      </c>
      <c r="Y738" s="3" t="s">
        <v>4</v>
      </c>
      <c r="Z738" s="3" t="s">
        <v>4</v>
      </c>
      <c r="AA738" s="3" t="s">
        <v>4</v>
      </c>
      <c r="AB738" s="3" t="s">
        <v>4</v>
      </c>
      <c r="AC738" s="3" t="s">
        <v>4</v>
      </c>
      <c r="AD738" s="3" t="s">
        <v>4</v>
      </c>
      <c r="AE738" s="3" t="s">
        <v>4</v>
      </c>
      <c r="AF738" s="3" t="s">
        <v>4</v>
      </c>
      <c r="AG738" s="3" t="s">
        <v>4</v>
      </c>
      <c r="AH738" s="3" t="s">
        <v>4</v>
      </c>
      <c r="AI738" s="3" t="s">
        <v>4</v>
      </c>
      <c r="AJ738" s="3" t="s">
        <v>4</v>
      </c>
      <c r="AK738" s="3" t="s">
        <v>4</v>
      </c>
      <c r="AL738" s="3" t="s">
        <v>4</v>
      </c>
      <c r="AM738" s="3" t="s">
        <v>4</v>
      </c>
      <c r="AN738" s="3" t="s">
        <v>4</v>
      </c>
      <c r="AO738" s="3" t="s">
        <v>4</v>
      </c>
      <c r="AP738" s="3" t="s">
        <v>4</v>
      </c>
      <c r="AQ738" s="3" t="s">
        <v>4</v>
      </c>
      <c r="AR738" s="3" t="s">
        <v>4</v>
      </c>
      <c r="AS738" s="3" t="s">
        <v>4</v>
      </c>
      <c r="AT738" s="3" t="s">
        <v>4</v>
      </c>
      <c r="AU738" s="3" t="s">
        <v>4</v>
      </c>
      <c r="AV738" s="3" t="s">
        <v>4</v>
      </c>
      <c r="AW738" s="3" t="s">
        <v>4</v>
      </c>
      <c r="AX738" s="3" t="s">
        <v>4</v>
      </c>
      <c r="AY738" s="3" t="s">
        <v>4</v>
      </c>
      <c r="AZ738" s="3" t="s">
        <v>4</v>
      </c>
      <c r="BA738" s="3" t="s">
        <v>4</v>
      </c>
      <c r="BB738" s="3" t="s">
        <v>4</v>
      </c>
    </row>
    <row r="739" spans="1:54" ht="57.6" x14ac:dyDescent="0.3">
      <c r="A739" s="3" t="s">
        <v>661</v>
      </c>
      <c r="B739" s="3" t="s">
        <v>7833</v>
      </c>
      <c r="C739" s="3" t="s">
        <v>7413</v>
      </c>
      <c r="D739" s="3" t="s">
        <v>3235</v>
      </c>
      <c r="E739" s="3">
        <v>226</v>
      </c>
      <c r="F739" s="3" t="s">
        <v>37864</v>
      </c>
      <c r="G739" s="3" t="s">
        <v>694</v>
      </c>
      <c r="H739" s="3" t="s">
        <v>1707</v>
      </c>
      <c r="I739" s="3"/>
      <c r="J739" s="3" t="s">
        <v>697</v>
      </c>
      <c r="K739" s="3" t="s">
        <v>4</v>
      </c>
      <c r="L739" s="3" t="s">
        <v>697</v>
      </c>
      <c r="N739" s="3"/>
      <c r="O739" s="3" t="s">
        <v>699</v>
      </c>
      <c r="P739" s="3"/>
      <c r="Q739" s="3" t="s">
        <v>700</v>
      </c>
      <c r="R739" s="3"/>
      <c r="S739" s="3" t="s">
        <v>700</v>
      </c>
      <c r="T739" s="3"/>
      <c r="U739" s="3" t="s">
        <v>699</v>
      </c>
      <c r="W739" s="3" t="s">
        <v>700</v>
      </c>
      <c r="Y739" s="3" t="s">
        <v>699</v>
      </c>
      <c r="Z739" s="3" t="s">
        <v>7834</v>
      </c>
      <c r="AA739" s="3" t="s">
        <v>699</v>
      </c>
      <c r="AB739" s="3" t="s">
        <v>7835</v>
      </c>
      <c r="AC739" s="3" t="s">
        <v>700</v>
      </c>
      <c r="AE739" s="3" t="s">
        <v>698</v>
      </c>
      <c r="AF739" s="3" t="s">
        <v>7836</v>
      </c>
      <c r="AG739" s="3" t="s">
        <v>698</v>
      </c>
      <c r="AI739" s="3" t="s">
        <v>699</v>
      </c>
      <c r="AK739" s="3" t="s">
        <v>698</v>
      </c>
      <c r="AM739" s="3" t="s">
        <v>698</v>
      </c>
      <c r="AO739" s="3" t="s">
        <v>698</v>
      </c>
      <c r="AQ739" s="3" t="s">
        <v>700</v>
      </c>
      <c r="AR739" s="3" t="s">
        <v>7837</v>
      </c>
      <c r="AS739" s="3" t="s">
        <v>699</v>
      </c>
      <c r="AT739" s="3" t="s">
        <v>7838</v>
      </c>
      <c r="AU739" s="3" t="s">
        <v>699</v>
      </c>
      <c r="AW739" s="3" t="s">
        <v>698</v>
      </c>
      <c r="AY739" s="3" t="s">
        <v>698</v>
      </c>
      <c r="BA739" s="3" t="s">
        <v>699</v>
      </c>
    </row>
    <row r="740" spans="1:54" ht="129.6" x14ac:dyDescent="0.3">
      <c r="A740" s="3" t="s">
        <v>661</v>
      </c>
      <c r="B740" s="3" t="s">
        <v>7839</v>
      </c>
      <c r="C740" s="3" t="s">
        <v>7840</v>
      </c>
      <c r="D740" s="3" t="s">
        <v>3235</v>
      </c>
      <c r="E740" s="3">
        <v>227</v>
      </c>
      <c r="F740" s="3" t="s">
        <v>37869</v>
      </c>
      <c r="G740" s="3" t="s">
        <v>694</v>
      </c>
      <c r="H740" s="3" t="s">
        <v>7841</v>
      </c>
      <c r="I740" s="3"/>
      <c r="J740" s="3" t="s">
        <v>705</v>
      </c>
      <c r="K740" s="3" t="s">
        <v>4</v>
      </c>
      <c r="L740" s="3" t="s">
        <v>697</v>
      </c>
      <c r="M740" s="3" t="s">
        <v>7842</v>
      </c>
      <c r="N740" s="3"/>
      <c r="O740" s="3" t="s">
        <v>790</v>
      </c>
      <c r="P740" s="3" t="s">
        <v>7843</v>
      </c>
      <c r="Q740" s="3" t="s">
        <v>728</v>
      </c>
      <c r="R740" s="3" t="s">
        <v>7844</v>
      </c>
      <c r="S740" s="3" t="s">
        <v>699</v>
      </c>
      <c r="T740" s="3" t="s">
        <v>7845</v>
      </c>
      <c r="U740" s="3" t="s">
        <v>730</v>
      </c>
      <c r="V740" s="3" t="s">
        <v>7846</v>
      </c>
      <c r="W740" s="3" t="s">
        <v>698</v>
      </c>
      <c r="X740" s="3" t="s">
        <v>7847</v>
      </c>
      <c r="Y740" s="3" t="s">
        <v>699</v>
      </c>
      <c r="Z740" s="3" t="s">
        <v>7848</v>
      </c>
      <c r="AA740" s="3" t="s">
        <v>698</v>
      </c>
      <c r="AB740" s="3" t="s">
        <v>7849</v>
      </c>
      <c r="AC740" s="3" t="s">
        <v>786</v>
      </c>
      <c r="AE740" s="3" t="s">
        <v>698</v>
      </c>
      <c r="AF740" s="3" t="s">
        <v>7850</v>
      </c>
      <c r="AG740" s="3" t="s">
        <v>729</v>
      </c>
      <c r="AH740" s="3" t="s">
        <v>7851</v>
      </c>
      <c r="AI740" s="3" t="s">
        <v>699</v>
      </c>
      <c r="AJ740" s="3" t="s">
        <v>36670</v>
      </c>
      <c r="AK740" s="3" t="s">
        <v>728</v>
      </c>
      <c r="AL740" s="3" t="s">
        <v>7852</v>
      </c>
      <c r="AM740" s="3" t="s">
        <v>790</v>
      </c>
      <c r="AN740" s="3" t="s">
        <v>7853</v>
      </c>
      <c r="AO740" s="3" t="s">
        <v>698</v>
      </c>
      <c r="AP740" s="3" t="s">
        <v>7854</v>
      </c>
      <c r="AQ740" s="3" t="s">
        <v>700</v>
      </c>
      <c r="AR740" s="3" t="s">
        <v>7855</v>
      </c>
      <c r="AS740" s="3" t="s">
        <v>700</v>
      </c>
      <c r="AT740" s="3" t="s">
        <v>7856</v>
      </c>
      <c r="AU740" s="3" t="s">
        <v>790</v>
      </c>
      <c r="AW740" s="3" t="s">
        <v>700</v>
      </c>
      <c r="AX740" s="3" t="s">
        <v>7857</v>
      </c>
      <c r="AY740" s="3" t="s">
        <v>790</v>
      </c>
      <c r="AZ740" s="3" t="s">
        <v>7858</v>
      </c>
      <c r="BA740" s="3" t="s">
        <v>730</v>
      </c>
      <c r="BB740" s="3" t="s">
        <v>7859</v>
      </c>
    </row>
    <row r="741" spans="1:54" x14ac:dyDescent="0.3">
      <c r="A741" s="3" t="s">
        <v>661</v>
      </c>
      <c r="B741" s="3" t="s">
        <v>7860</v>
      </c>
      <c r="C741" s="3" t="s">
        <v>7861</v>
      </c>
      <c r="D741" s="3" t="s">
        <v>2711</v>
      </c>
      <c r="E741" s="3">
        <v>228</v>
      </c>
      <c r="F741" s="3" t="s">
        <v>37841</v>
      </c>
      <c r="G741" s="3" t="s">
        <v>694</v>
      </c>
      <c r="H741" s="3" t="s">
        <v>2717</v>
      </c>
      <c r="I741" s="3"/>
      <c r="J741" s="3" t="s">
        <v>4</v>
      </c>
      <c r="K741" s="3" t="s">
        <v>4</v>
      </c>
      <c r="L741" s="3" t="s">
        <v>697</v>
      </c>
      <c r="M741" s="3" t="s">
        <v>4</v>
      </c>
      <c r="N741" s="3"/>
      <c r="O741" s="3" t="s">
        <v>4</v>
      </c>
      <c r="P741" s="3" t="s">
        <v>4</v>
      </c>
      <c r="Q741" s="3" t="s">
        <v>4</v>
      </c>
      <c r="R741" s="3" t="s">
        <v>4</v>
      </c>
      <c r="S741" s="3" t="s">
        <v>4</v>
      </c>
      <c r="T741" s="3" t="s">
        <v>4</v>
      </c>
      <c r="U741" s="3" t="s">
        <v>4</v>
      </c>
      <c r="V741" s="3" t="s">
        <v>4</v>
      </c>
      <c r="W741" s="3" t="s">
        <v>4</v>
      </c>
      <c r="X741" s="3" t="s">
        <v>4</v>
      </c>
      <c r="Y741" s="3" t="s">
        <v>4</v>
      </c>
      <c r="Z741" s="3" t="s">
        <v>4</v>
      </c>
      <c r="AA741" s="3" t="s">
        <v>4</v>
      </c>
      <c r="AB741" s="3" t="s">
        <v>4</v>
      </c>
      <c r="AC741" s="3" t="s">
        <v>4</v>
      </c>
      <c r="AD741" s="3" t="s">
        <v>4</v>
      </c>
      <c r="AE741" s="3" t="s">
        <v>4</v>
      </c>
      <c r="AF741" s="3" t="s">
        <v>4</v>
      </c>
      <c r="AG741" s="3" t="s">
        <v>4</v>
      </c>
      <c r="AH741" s="3" t="s">
        <v>4</v>
      </c>
      <c r="AI741" s="3" t="s">
        <v>4</v>
      </c>
      <c r="AJ741" s="3" t="s">
        <v>4</v>
      </c>
      <c r="AK741" s="3" t="s">
        <v>4</v>
      </c>
      <c r="AL741" s="3" t="s">
        <v>4</v>
      </c>
      <c r="AM741" s="3" t="s">
        <v>4</v>
      </c>
      <c r="AN741" s="3" t="s">
        <v>4</v>
      </c>
      <c r="AO741" s="3" t="s">
        <v>4</v>
      </c>
      <c r="AP741" s="3" t="s">
        <v>4</v>
      </c>
      <c r="AQ741" s="3" t="s">
        <v>4</v>
      </c>
      <c r="AR741" s="3" t="s">
        <v>4</v>
      </c>
      <c r="AS741" s="3" t="s">
        <v>4</v>
      </c>
      <c r="AT741" s="3" t="s">
        <v>4</v>
      </c>
      <c r="AU741" s="3" t="s">
        <v>4</v>
      </c>
      <c r="AV741" s="3" t="s">
        <v>4</v>
      </c>
      <c r="AW741" s="3" t="s">
        <v>4</v>
      </c>
      <c r="AX741" s="3" t="s">
        <v>4</v>
      </c>
      <c r="AY741" s="3" t="s">
        <v>4</v>
      </c>
      <c r="AZ741" s="3" t="s">
        <v>4</v>
      </c>
      <c r="BA741" s="3" t="s">
        <v>4</v>
      </c>
      <c r="BB741" s="3" t="s">
        <v>4</v>
      </c>
    </row>
    <row r="742" spans="1:54" x14ac:dyDescent="0.3">
      <c r="A742" s="3" t="s">
        <v>661</v>
      </c>
      <c r="B742" s="3" t="s">
        <v>7862</v>
      </c>
      <c r="C742" s="3" t="s">
        <v>7863</v>
      </c>
      <c r="D742" s="3" t="s">
        <v>2711</v>
      </c>
      <c r="E742" s="3">
        <v>229</v>
      </c>
      <c r="F742" s="3" t="s">
        <v>37854</v>
      </c>
      <c r="G742" s="3" t="s">
        <v>694</v>
      </c>
      <c r="H742" s="3" t="s">
        <v>7864</v>
      </c>
      <c r="I742" s="3"/>
      <c r="J742" s="3" t="s">
        <v>4</v>
      </c>
      <c r="K742" s="3" t="s">
        <v>4</v>
      </c>
      <c r="L742" s="3" t="s">
        <v>697</v>
      </c>
      <c r="M742" s="3" t="s">
        <v>4</v>
      </c>
      <c r="N742" s="3"/>
      <c r="O742" s="3" t="s">
        <v>4</v>
      </c>
      <c r="P742" s="3" t="s">
        <v>4</v>
      </c>
      <c r="Q742" s="3" t="s">
        <v>4</v>
      </c>
      <c r="R742" s="3" t="s">
        <v>4</v>
      </c>
      <c r="S742" s="3" t="s">
        <v>4</v>
      </c>
      <c r="T742" s="3" t="s">
        <v>4</v>
      </c>
      <c r="U742" s="3" t="s">
        <v>4</v>
      </c>
      <c r="V742" s="3" t="s">
        <v>4</v>
      </c>
      <c r="W742" s="3" t="s">
        <v>4</v>
      </c>
      <c r="X742" s="3" t="s">
        <v>4</v>
      </c>
      <c r="Y742" s="3" t="s">
        <v>4</v>
      </c>
      <c r="Z742" s="3" t="s">
        <v>4</v>
      </c>
      <c r="AA742" s="3" t="s">
        <v>4</v>
      </c>
      <c r="AB742" s="3" t="s">
        <v>4</v>
      </c>
      <c r="AC742" s="3" t="s">
        <v>4</v>
      </c>
      <c r="AD742" s="3" t="s">
        <v>4</v>
      </c>
      <c r="AE742" s="3" t="s">
        <v>4</v>
      </c>
      <c r="AF742" s="3" t="s">
        <v>4</v>
      </c>
      <c r="AG742" s="3" t="s">
        <v>4</v>
      </c>
      <c r="AH742" s="3" t="s">
        <v>4</v>
      </c>
      <c r="AI742" s="3" t="s">
        <v>4</v>
      </c>
      <c r="AJ742" s="3" t="s">
        <v>4</v>
      </c>
      <c r="AK742" s="3" t="s">
        <v>4</v>
      </c>
      <c r="AL742" s="3" t="s">
        <v>4</v>
      </c>
      <c r="AM742" s="3" t="s">
        <v>4</v>
      </c>
      <c r="AN742" s="3" t="s">
        <v>4</v>
      </c>
      <c r="AO742" s="3" t="s">
        <v>4</v>
      </c>
      <c r="AP742" s="3" t="s">
        <v>4</v>
      </c>
      <c r="AQ742" s="3" t="s">
        <v>4</v>
      </c>
      <c r="AR742" s="3" t="s">
        <v>4</v>
      </c>
      <c r="AS742" s="3" t="s">
        <v>4</v>
      </c>
      <c r="AT742" s="3" t="s">
        <v>4</v>
      </c>
      <c r="AU742" s="3" t="s">
        <v>4</v>
      </c>
      <c r="AV742" s="3" t="s">
        <v>4</v>
      </c>
      <c r="AW742" s="3" t="s">
        <v>4</v>
      </c>
      <c r="AX742" s="3" t="s">
        <v>4</v>
      </c>
      <c r="AY742" s="3" t="s">
        <v>4</v>
      </c>
      <c r="AZ742" s="3" t="s">
        <v>4</v>
      </c>
      <c r="BA742" s="3" t="s">
        <v>4</v>
      </c>
      <c r="BB742" s="3" t="s">
        <v>4</v>
      </c>
    </row>
    <row r="743" spans="1:54" ht="28.8" x14ac:dyDescent="0.3">
      <c r="A743" s="3" t="s">
        <v>661</v>
      </c>
      <c r="B743" s="3" t="s">
        <v>7865</v>
      </c>
      <c r="C743" s="3" t="s">
        <v>7866</v>
      </c>
      <c r="D743" s="3" t="s">
        <v>2711</v>
      </c>
      <c r="E743" s="3">
        <v>230</v>
      </c>
      <c r="F743" s="3" t="s">
        <v>37853</v>
      </c>
      <c r="G743" s="3" t="s">
        <v>694</v>
      </c>
      <c r="H743" s="3" t="s">
        <v>7867</v>
      </c>
      <c r="I743" s="3"/>
      <c r="J743" s="3" t="s">
        <v>4</v>
      </c>
      <c r="K743" s="3" t="s">
        <v>4</v>
      </c>
      <c r="L743" s="3" t="s">
        <v>697</v>
      </c>
      <c r="M743" s="3" t="s">
        <v>4</v>
      </c>
      <c r="N743" s="3"/>
      <c r="O743" s="3" t="s">
        <v>4</v>
      </c>
      <c r="P743" s="3" t="s">
        <v>4</v>
      </c>
      <c r="Q743" s="3" t="s">
        <v>4</v>
      </c>
      <c r="R743" s="3" t="s">
        <v>4</v>
      </c>
      <c r="S743" s="3" t="s">
        <v>4</v>
      </c>
      <c r="T743" s="3" t="s">
        <v>4</v>
      </c>
      <c r="U743" s="3" t="s">
        <v>4</v>
      </c>
      <c r="V743" s="3" t="s">
        <v>4</v>
      </c>
      <c r="W743" s="3" t="s">
        <v>4</v>
      </c>
      <c r="X743" s="3" t="s">
        <v>4</v>
      </c>
      <c r="Y743" s="3" t="s">
        <v>4</v>
      </c>
      <c r="Z743" s="3" t="s">
        <v>4</v>
      </c>
      <c r="AA743" s="3" t="s">
        <v>4</v>
      </c>
      <c r="AB743" s="3" t="s">
        <v>4</v>
      </c>
      <c r="AC743" s="3" t="s">
        <v>4</v>
      </c>
      <c r="AD743" s="3" t="s">
        <v>4</v>
      </c>
      <c r="AE743" s="3" t="s">
        <v>4</v>
      </c>
      <c r="AF743" s="3" t="s">
        <v>4</v>
      </c>
      <c r="AG743" s="3" t="s">
        <v>4</v>
      </c>
      <c r="AH743" s="3" t="s">
        <v>4</v>
      </c>
      <c r="AI743" s="3" t="s">
        <v>4</v>
      </c>
      <c r="AJ743" s="3" t="s">
        <v>4</v>
      </c>
      <c r="AK743" s="3" t="s">
        <v>4</v>
      </c>
      <c r="AL743" s="3" t="s">
        <v>4</v>
      </c>
      <c r="AM743" s="3" t="s">
        <v>4</v>
      </c>
      <c r="AN743" s="3" t="s">
        <v>4</v>
      </c>
      <c r="AO743" s="3" t="s">
        <v>4</v>
      </c>
      <c r="AP743" s="3" t="s">
        <v>4</v>
      </c>
      <c r="AQ743" s="3" t="s">
        <v>4</v>
      </c>
      <c r="AR743" s="3" t="s">
        <v>4</v>
      </c>
      <c r="AS743" s="3" t="s">
        <v>4</v>
      </c>
      <c r="AT743" s="3" t="s">
        <v>4</v>
      </c>
      <c r="AU743" s="3" t="s">
        <v>4</v>
      </c>
      <c r="AV743" s="3" t="s">
        <v>4</v>
      </c>
      <c r="AW743" s="3" t="s">
        <v>4</v>
      </c>
      <c r="AX743" s="3" t="s">
        <v>4</v>
      </c>
      <c r="AY743" s="3" t="s">
        <v>4</v>
      </c>
      <c r="AZ743" s="3" t="s">
        <v>4</v>
      </c>
      <c r="BA743" s="3" t="s">
        <v>4</v>
      </c>
      <c r="BB743" s="3" t="s">
        <v>4</v>
      </c>
    </row>
    <row r="744" spans="1:54" ht="28.8" x14ac:dyDescent="0.3">
      <c r="A744" s="3" t="s">
        <v>661</v>
      </c>
      <c r="B744" s="3" t="s">
        <v>7868</v>
      </c>
      <c r="C744" s="3" t="s">
        <v>2880</v>
      </c>
      <c r="D744" s="3" t="s">
        <v>2711</v>
      </c>
      <c r="E744" s="3">
        <v>231</v>
      </c>
      <c r="F744" s="3" t="s">
        <v>37879</v>
      </c>
      <c r="G744" s="3" t="s">
        <v>694</v>
      </c>
      <c r="H744" s="3" t="s">
        <v>7869</v>
      </c>
      <c r="I744" s="3"/>
      <c r="J744" s="3" t="s">
        <v>4</v>
      </c>
      <c r="K744" s="3" t="s">
        <v>4</v>
      </c>
      <c r="L744" s="3" t="s">
        <v>697</v>
      </c>
      <c r="M744" s="3" t="s">
        <v>4</v>
      </c>
      <c r="N744" s="3"/>
      <c r="O744" s="3" t="s">
        <v>4</v>
      </c>
      <c r="P744" s="3" t="s">
        <v>4</v>
      </c>
      <c r="Q744" s="3" t="s">
        <v>4</v>
      </c>
      <c r="R744" s="3" t="s">
        <v>4</v>
      </c>
      <c r="S744" s="3" t="s">
        <v>4</v>
      </c>
      <c r="T744" s="3" t="s">
        <v>4</v>
      </c>
      <c r="U744" s="3" t="s">
        <v>4</v>
      </c>
      <c r="V744" s="3" t="s">
        <v>4</v>
      </c>
      <c r="W744" s="3" t="s">
        <v>4</v>
      </c>
      <c r="X744" s="3" t="s">
        <v>4</v>
      </c>
      <c r="Y744" s="3" t="s">
        <v>4</v>
      </c>
      <c r="Z744" s="3" t="s">
        <v>4</v>
      </c>
      <c r="AA744" s="3" t="s">
        <v>4</v>
      </c>
      <c r="AB744" s="3" t="s">
        <v>4</v>
      </c>
      <c r="AC744" s="3" t="s">
        <v>4</v>
      </c>
      <c r="AD744" s="3" t="s">
        <v>4</v>
      </c>
      <c r="AE744" s="3" t="s">
        <v>4</v>
      </c>
      <c r="AF744" s="3" t="s">
        <v>4</v>
      </c>
      <c r="AG744" s="3" t="s">
        <v>4</v>
      </c>
      <c r="AH744" s="3" t="s">
        <v>4</v>
      </c>
      <c r="AI744" s="3" t="s">
        <v>4</v>
      </c>
      <c r="AJ744" s="3" t="s">
        <v>4</v>
      </c>
      <c r="AK744" s="3" t="s">
        <v>4</v>
      </c>
      <c r="AL744" s="3" t="s">
        <v>4</v>
      </c>
      <c r="AM744" s="3" t="s">
        <v>4</v>
      </c>
      <c r="AN744" s="3" t="s">
        <v>4</v>
      </c>
      <c r="AO744" s="3" t="s">
        <v>4</v>
      </c>
      <c r="AP744" s="3" t="s">
        <v>4</v>
      </c>
      <c r="AQ744" s="3" t="s">
        <v>4</v>
      </c>
      <c r="AR744" s="3" t="s">
        <v>4</v>
      </c>
      <c r="AS744" s="3" t="s">
        <v>4</v>
      </c>
      <c r="AT744" s="3" t="s">
        <v>4</v>
      </c>
      <c r="AU744" s="3" t="s">
        <v>4</v>
      </c>
      <c r="AV744" s="3" t="s">
        <v>4</v>
      </c>
      <c r="AW744" s="3" t="s">
        <v>4</v>
      </c>
      <c r="AX744" s="3" t="s">
        <v>4</v>
      </c>
      <c r="AY744" s="3" t="s">
        <v>4</v>
      </c>
      <c r="AZ744" s="3" t="s">
        <v>4</v>
      </c>
      <c r="BA744" s="3" t="s">
        <v>4</v>
      </c>
      <c r="BB744" s="3" t="s">
        <v>4</v>
      </c>
    </row>
    <row r="745" spans="1:54" ht="28.8" x14ac:dyDescent="0.3">
      <c r="A745" s="3" t="s">
        <v>661</v>
      </c>
      <c r="B745" s="3" t="s">
        <v>7870</v>
      </c>
      <c r="C745" s="3" t="s">
        <v>7871</v>
      </c>
      <c r="D745" s="3" t="s">
        <v>2711</v>
      </c>
      <c r="E745" s="3">
        <v>232</v>
      </c>
      <c r="F745" s="3" t="s">
        <v>37819</v>
      </c>
      <c r="G745" s="3" t="s">
        <v>694</v>
      </c>
      <c r="H745" s="3" t="s">
        <v>7872</v>
      </c>
      <c r="I745" s="3"/>
      <c r="J745" s="3" t="s">
        <v>4</v>
      </c>
      <c r="K745" s="3" t="s">
        <v>4</v>
      </c>
      <c r="L745" s="3" t="s">
        <v>697</v>
      </c>
      <c r="M745" s="3" t="s">
        <v>4</v>
      </c>
      <c r="N745" s="3"/>
      <c r="O745" s="3" t="s">
        <v>4</v>
      </c>
      <c r="P745" s="3" t="s">
        <v>4</v>
      </c>
      <c r="Q745" s="3" t="s">
        <v>4</v>
      </c>
      <c r="R745" s="3" t="s">
        <v>4</v>
      </c>
      <c r="S745" s="3" t="s">
        <v>4</v>
      </c>
      <c r="T745" s="3" t="s">
        <v>4</v>
      </c>
      <c r="U745" s="3" t="s">
        <v>4</v>
      </c>
      <c r="V745" s="3" t="s">
        <v>4</v>
      </c>
      <c r="W745" s="3" t="s">
        <v>4</v>
      </c>
      <c r="X745" s="3" t="s">
        <v>4</v>
      </c>
      <c r="Y745" s="3" t="s">
        <v>4</v>
      </c>
      <c r="Z745" s="3" t="s">
        <v>4</v>
      </c>
      <c r="AA745" s="3" t="s">
        <v>4</v>
      </c>
      <c r="AB745" s="3" t="s">
        <v>4</v>
      </c>
      <c r="AC745" s="3" t="s">
        <v>4</v>
      </c>
      <c r="AD745" s="3" t="s">
        <v>4</v>
      </c>
      <c r="AE745" s="3" t="s">
        <v>4</v>
      </c>
      <c r="AF745" s="3" t="s">
        <v>4</v>
      </c>
      <c r="AG745" s="3" t="s">
        <v>4</v>
      </c>
      <c r="AH745" s="3" t="s">
        <v>4</v>
      </c>
      <c r="AI745" s="3" t="s">
        <v>4</v>
      </c>
      <c r="AJ745" s="3" t="s">
        <v>4</v>
      </c>
      <c r="AK745" s="3" t="s">
        <v>4</v>
      </c>
      <c r="AL745" s="3" t="s">
        <v>4</v>
      </c>
      <c r="AM745" s="3" t="s">
        <v>4</v>
      </c>
      <c r="AN745" s="3" t="s">
        <v>4</v>
      </c>
      <c r="AO745" s="3" t="s">
        <v>4</v>
      </c>
      <c r="AP745" s="3" t="s">
        <v>4</v>
      </c>
      <c r="AQ745" s="3" t="s">
        <v>4</v>
      </c>
      <c r="AR745" s="3" t="s">
        <v>4</v>
      </c>
      <c r="AS745" s="3" t="s">
        <v>4</v>
      </c>
      <c r="AT745" s="3" t="s">
        <v>4</v>
      </c>
      <c r="AU745" s="3" t="s">
        <v>4</v>
      </c>
      <c r="AV745" s="3" t="s">
        <v>4</v>
      </c>
      <c r="AW745" s="3" t="s">
        <v>4</v>
      </c>
      <c r="AX745" s="3" t="s">
        <v>4</v>
      </c>
      <c r="AY745" s="3" t="s">
        <v>4</v>
      </c>
      <c r="AZ745" s="3" t="s">
        <v>4</v>
      </c>
      <c r="BA745" s="3" t="s">
        <v>4</v>
      </c>
      <c r="BB745" s="3" t="s">
        <v>4</v>
      </c>
    </row>
    <row r="746" spans="1:54" x14ac:dyDescent="0.3">
      <c r="A746" s="3" t="s">
        <v>661</v>
      </c>
      <c r="B746" s="3" t="s">
        <v>7873</v>
      </c>
      <c r="C746" s="3" t="s">
        <v>7874</v>
      </c>
      <c r="D746" s="3" t="s">
        <v>2711</v>
      </c>
      <c r="E746" s="3">
        <v>233</v>
      </c>
      <c r="F746" s="3" t="s">
        <v>37866</v>
      </c>
      <c r="G746" s="3" t="s">
        <v>694</v>
      </c>
      <c r="H746" s="3" t="s">
        <v>7875</v>
      </c>
      <c r="I746" s="3"/>
      <c r="J746" s="3" t="s">
        <v>4</v>
      </c>
      <c r="K746" s="3" t="s">
        <v>4</v>
      </c>
      <c r="L746" s="3" t="s">
        <v>697</v>
      </c>
      <c r="M746" s="3" t="s">
        <v>4</v>
      </c>
      <c r="N746" s="3"/>
      <c r="O746" s="3" t="s">
        <v>4</v>
      </c>
      <c r="P746" s="3" t="s">
        <v>4</v>
      </c>
      <c r="Q746" s="3" t="s">
        <v>4</v>
      </c>
      <c r="R746" s="3" t="s">
        <v>4</v>
      </c>
      <c r="S746" s="3" t="s">
        <v>4</v>
      </c>
      <c r="T746" s="3" t="s">
        <v>4</v>
      </c>
      <c r="U746" s="3" t="s">
        <v>4</v>
      </c>
      <c r="V746" s="3" t="s">
        <v>4</v>
      </c>
      <c r="W746" s="3" t="s">
        <v>4</v>
      </c>
      <c r="X746" s="3" t="s">
        <v>4</v>
      </c>
      <c r="Y746" s="3" t="s">
        <v>4</v>
      </c>
      <c r="Z746" s="3" t="s">
        <v>4</v>
      </c>
      <c r="AA746" s="3" t="s">
        <v>4</v>
      </c>
      <c r="AB746" s="3" t="s">
        <v>4</v>
      </c>
      <c r="AC746" s="3" t="s">
        <v>4</v>
      </c>
      <c r="AD746" s="3" t="s">
        <v>4</v>
      </c>
      <c r="AE746" s="3" t="s">
        <v>4</v>
      </c>
      <c r="AF746" s="3" t="s">
        <v>4</v>
      </c>
      <c r="AG746" s="3" t="s">
        <v>4</v>
      </c>
      <c r="AH746" s="3" t="s">
        <v>4</v>
      </c>
      <c r="AI746" s="3" t="s">
        <v>4</v>
      </c>
      <c r="AJ746" s="3" t="s">
        <v>4</v>
      </c>
      <c r="AK746" s="3" t="s">
        <v>4</v>
      </c>
      <c r="AL746" s="3" t="s">
        <v>4</v>
      </c>
      <c r="AM746" s="3" t="s">
        <v>4</v>
      </c>
      <c r="AN746" s="3" t="s">
        <v>4</v>
      </c>
      <c r="AO746" s="3" t="s">
        <v>4</v>
      </c>
      <c r="AP746" s="3" t="s">
        <v>4</v>
      </c>
      <c r="AQ746" s="3" t="s">
        <v>4</v>
      </c>
      <c r="AR746" s="3" t="s">
        <v>4</v>
      </c>
      <c r="AS746" s="3" t="s">
        <v>4</v>
      </c>
      <c r="AT746" s="3" t="s">
        <v>4</v>
      </c>
      <c r="AU746" s="3" t="s">
        <v>4</v>
      </c>
      <c r="AV746" s="3" t="s">
        <v>4</v>
      </c>
      <c r="AW746" s="3" t="s">
        <v>4</v>
      </c>
      <c r="AX746" s="3" t="s">
        <v>4</v>
      </c>
      <c r="AY746" s="3" t="s">
        <v>4</v>
      </c>
      <c r="AZ746" s="3" t="s">
        <v>4</v>
      </c>
      <c r="BA746" s="3" t="s">
        <v>4</v>
      </c>
      <c r="BB746" s="3" t="s">
        <v>4</v>
      </c>
    </row>
    <row r="747" spans="1:54" ht="57.6" x14ac:dyDescent="0.3">
      <c r="A747" s="3" t="s">
        <v>661</v>
      </c>
      <c r="B747" s="3" t="s">
        <v>7876</v>
      </c>
      <c r="C747" s="3" t="s">
        <v>7877</v>
      </c>
      <c r="D747" s="3" t="s">
        <v>2711</v>
      </c>
      <c r="E747" s="3">
        <v>234</v>
      </c>
      <c r="F747" s="3" t="s">
        <v>37838</v>
      </c>
      <c r="G747" s="3" t="s">
        <v>752</v>
      </c>
      <c r="H747" s="3" t="s">
        <v>7878</v>
      </c>
      <c r="I747" s="3"/>
      <c r="J747" s="3" t="s">
        <v>4</v>
      </c>
      <c r="K747" s="3" t="s">
        <v>4</v>
      </c>
      <c r="L747" s="3" t="s">
        <v>697</v>
      </c>
      <c r="M747" s="3" t="s">
        <v>4</v>
      </c>
      <c r="N747" s="3"/>
      <c r="O747" s="3" t="s">
        <v>4</v>
      </c>
      <c r="P747" s="3" t="s">
        <v>4</v>
      </c>
      <c r="Q747" s="3" t="s">
        <v>4</v>
      </c>
      <c r="R747" s="3" t="s">
        <v>4</v>
      </c>
      <c r="S747" s="3" t="s">
        <v>4</v>
      </c>
      <c r="T747" s="3" t="s">
        <v>4</v>
      </c>
      <c r="U747" s="3" t="s">
        <v>4</v>
      </c>
      <c r="V747" s="3" t="s">
        <v>4</v>
      </c>
      <c r="W747" s="3" t="s">
        <v>4</v>
      </c>
      <c r="X747" s="3" t="s">
        <v>4</v>
      </c>
      <c r="Y747" s="3" t="s">
        <v>4</v>
      </c>
      <c r="Z747" s="3" t="s">
        <v>4</v>
      </c>
      <c r="AA747" s="3" t="s">
        <v>4</v>
      </c>
      <c r="AB747" s="3" t="s">
        <v>4</v>
      </c>
      <c r="AC747" s="3" t="s">
        <v>4</v>
      </c>
      <c r="AD747" s="3" t="s">
        <v>4</v>
      </c>
      <c r="AE747" s="3" t="s">
        <v>4</v>
      </c>
      <c r="AF747" s="3" t="s">
        <v>4</v>
      </c>
      <c r="AG747" s="3" t="s">
        <v>4</v>
      </c>
      <c r="AH747" s="3" t="s">
        <v>4</v>
      </c>
      <c r="AI747" s="3" t="s">
        <v>4</v>
      </c>
      <c r="AJ747" s="3" t="s">
        <v>4</v>
      </c>
      <c r="AK747" s="3" t="s">
        <v>4</v>
      </c>
      <c r="AL747" s="3" t="s">
        <v>4</v>
      </c>
      <c r="AM747" s="3" t="s">
        <v>4</v>
      </c>
      <c r="AN747" s="3" t="s">
        <v>4</v>
      </c>
      <c r="AO747" s="3" t="s">
        <v>4</v>
      </c>
      <c r="AP747" s="3" t="s">
        <v>4</v>
      </c>
      <c r="AQ747" s="3" t="s">
        <v>4</v>
      </c>
      <c r="AR747" s="3" t="s">
        <v>4</v>
      </c>
      <c r="AS747" s="3" t="s">
        <v>4</v>
      </c>
      <c r="AT747" s="3" t="s">
        <v>4</v>
      </c>
      <c r="AU747" s="3" t="s">
        <v>4</v>
      </c>
      <c r="AV747" s="3" t="s">
        <v>4</v>
      </c>
      <c r="AW747" s="3" t="s">
        <v>4</v>
      </c>
      <c r="AX747" s="3" t="s">
        <v>4</v>
      </c>
      <c r="AY747" s="3" t="s">
        <v>4</v>
      </c>
      <c r="AZ747" s="3" t="s">
        <v>4</v>
      </c>
      <c r="BA747" s="3" t="s">
        <v>4</v>
      </c>
      <c r="BB747" s="3" t="s">
        <v>4</v>
      </c>
    </row>
    <row r="748" spans="1:54" ht="28.8" x14ac:dyDescent="0.3">
      <c r="A748" s="3" t="s">
        <v>661</v>
      </c>
      <c r="B748" s="3" t="s">
        <v>7879</v>
      </c>
      <c r="C748" s="3" t="s">
        <v>7880</v>
      </c>
      <c r="D748" s="3" t="s">
        <v>2711</v>
      </c>
      <c r="E748" s="3">
        <v>235</v>
      </c>
      <c r="F748" s="3" t="s">
        <v>37864</v>
      </c>
      <c r="G748" s="3" t="s">
        <v>694</v>
      </c>
      <c r="H748" s="3" t="s">
        <v>7881</v>
      </c>
      <c r="I748" s="3"/>
      <c r="J748" s="3" t="s">
        <v>4</v>
      </c>
      <c r="K748" s="3" t="s">
        <v>4</v>
      </c>
      <c r="L748" s="3" t="s">
        <v>697</v>
      </c>
      <c r="M748" s="3" t="s">
        <v>4</v>
      </c>
      <c r="N748" s="3"/>
      <c r="O748" s="3" t="s">
        <v>4</v>
      </c>
      <c r="P748" s="3" t="s">
        <v>4</v>
      </c>
      <c r="Q748" s="3" t="s">
        <v>4</v>
      </c>
      <c r="R748" s="3" t="s">
        <v>4</v>
      </c>
      <c r="S748" s="3" t="s">
        <v>4</v>
      </c>
      <c r="T748" s="3" t="s">
        <v>4</v>
      </c>
      <c r="U748" s="3" t="s">
        <v>4</v>
      </c>
      <c r="V748" s="3" t="s">
        <v>4</v>
      </c>
      <c r="W748" s="3" t="s">
        <v>4</v>
      </c>
      <c r="X748" s="3" t="s">
        <v>4</v>
      </c>
      <c r="Y748" s="3" t="s">
        <v>4</v>
      </c>
      <c r="Z748" s="3" t="s">
        <v>4</v>
      </c>
      <c r="AA748" s="3" t="s">
        <v>4</v>
      </c>
      <c r="AB748" s="3" t="s">
        <v>4</v>
      </c>
      <c r="AC748" s="3" t="s">
        <v>4</v>
      </c>
      <c r="AD748" s="3" t="s">
        <v>4</v>
      </c>
      <c r="AE748" s="3" t="s">
        <v>4</v>
      </c>
      <c r="AF748" s="3" t="s">
        <v>4</v>
      </c>
      <c r="AG748" s="3" t="s">
        <v>4</v>
      </c>
      <c r="AH748" s="3" t="s">
        <v>4</v>
      </c>
      <c r="AI748" s="3" t="s">
        <v>4</v>
      </c>
      <c r="AJ748" s="3" t="s">
        <v>4</v>
      </c>
      <c r="AK748" s="3" t="s">
        <v>4</v>
      </c>
      <c r="AL748" s="3" t="s">
        <v>4</v>
      </c>
      <c r="AM748" s="3" t="s">
        <v>4</v>
      </c>
      <c r="AN748" s="3" t="s">
        <v>4</v>
      </c>
      <c r="AO748" s="3" t="s">
        <v>4</v>
      </c>
      <c r="AP748" s="3" t="s">
        <v>4</v>
      </c>
      <c r="AQ748" s="3" t="s">
        <v>4</v>
      </c>
      <c r="AR748" s="3" t="s">
        <v>4</v>
      </c>
      <c r="AS748" s="3" t="s">
        <v>4</v>
      </c>
      <c r="AT748" s="3" t="s">
        <v>4</v>
      </c>
      <c r="AU748" s="3" t="s">
        <v>4</v>
      </c>
      <c r="AV748" s="3" t="s">
        <v>4</v>
      </c>
      <c r="AW748" s="3" t="s">
        <v>4</v>
      </c>
      <c r="AX748" s="3" t="s">
        <v>4</v>
      </c>
      <c r="AY748" s="3" t="s">
        <v>4</v>
      </c>
      <c r="AZ748" s="3" t="s">
        <v>4</v>
      </c>
      <c r="BA748" s="3" t="s">
        <v>4</v>
      </c>
      <c r="BB748" s="3" t="s">
        <v>4</v>
      </c>
    </row>
    <row r="749" spans="1:54" ht="28.8" x14ac:dyDescent="0.3">
      <c r="A749" s="3" t="s">
        <v>661</v>
      </c>
      <c r="B749" s="3" t="s">
        <v>7882</v>
      </c>
      <c r="C749" s="3" t="s">
        <v>2204</v>
      </c>
      <c r="D749" s="3" t="s">
        <v>2711</v>
      </c>
      <c r="E749" s="3">
        <v>236</v>
      </c>
      <c r="F749" s="3" t="s">
        <v>37848</v>
      </c>
      <c r="G749" s="3" t="s">
        <v>694</v>
      </c>
      <c r="H749" s="3" t="s">
        <v>7883</v>
      </c>
      <c r="I749" s="3"/>
      <c r="J749" s="3" t="s">
        <v>4</v>
      </c>
      <c r="K749" s="3" t="s">
        <v>4</v>
      </c>
      <c r="L749" s="3" t="s">
        <v>697</v>
      </c>
      <c r="M749" s="3" t="s">
        <v>4</v>
      </c>
      <c r="N749" s="3"/>
      <c r="O749" s="3" t="s">
        <v>4</v>
      </c>
      <c r="P749" s="3" t="s">
        <v>4</v>
      </c>
      <c r="Q749" s="3" t="s">
        <v>4</v>
      </c>
      <c r="R749" s="3" t="s">
        <v>4</v>
      </c>
      <c r="S749" s="3" t="s">
        <v>4</v>
      </c>
      <c r="T749" s="3" t="s">
        <v>4</v>
      </c>
      <c r="U749" s="3" t="s">
        <v>4</v>
      </c>
      <c r="V749" s="3" t="s">
        <v>4</v>
      </c>
      <c r="W749" s="3" t="s">
        <v>4</v>
      </c>
      <c r="X749" s="3" t="s">
        <v>4</v>
      </c>
      <c r="Y749" s="3" t="s">
        <v>4</v>
      </c>
      <c r="Z749" s="3" t="s">
        <v>4</v>
      </c>
      <c r="AA749" s="3" t="s">
        <v>4</v>
      </c>
      <c r="AB749" s="3" t="s">
        <v>4</v>
      </c>
      <c r="AC749" s="3" t="s">
        <v>4</v>
      </c>
      <c r="AD749" s="3" t="s">
        <v>4</v>
      </c>
      <c r="AE749" s="3" t="s">
        <v>4</v>
      </c>
      <c r="AF749" s="3" t="s">
        <v>4</v>
      </c>
      <c r="AG749" s="3" t="s">
        <v>4</v>
      </c>
      <c r="AH749" s="3" t="s">
        <v>4</v>
      </c>
      <c r="AI749" s="3" t="s">
        <v>4</v>
      </c>
      <c r="AJ749" s="3" t="s">
        <v>4</v>
      </c>
      <c r="AK749" s="3" t="s">
        <v>4</v>
      </c>
      <c r="AL749" s="3" t="s">
        <v>4</v>
      </c>
      <c r="AM749" s="3" t="s">
        <v>4</v>
      </c>
      <c r="AN749" s="3" t="s">
        <v>4</v>
      </c>
      <c r="AO749" s="3" t="s">
        <v>4</v>
      </c>
      <c r="AP749" s="3" t="s">
        <v>4</v>
      </c>
      <c r="AQ749" s="3" t="s">
        <v>4</v>
      </c>
      <c r="AR749" s="3" t="s">
        <v>4</v>
      </c>
      <c r="AS749" s="3" t="s">
        <v>4</v>
      </c>
      <c r="AT749" s="3" t="s">
        <v>4</v>
      </c>
      <c r="AU749" s="3" t="s">
        <v>4</v>
      </c>
      <c r="AV749" s="3" t="s">
        <v>4</v>
      </c>
      <c r="AW749" s="3" t="s">
        <v>4</v>
      </c>
      <c r="AX749" s="3" t="s">
        <v>4</v>
      </c>
      <c r="AY749" s="3" t="s">
        <v>4</v>
      </c>
      <c r="AZ749" s="3" t="s">
        <v>4</v>
      </c>
      <c r="BA749" s="3" t="s">
        <v>4</v>
      </c>
      <c r="BB749" s="3" t="s">
        <v>4</v>
      </c>
    </row>
    <row r="750" spans="1:54" ht="28.8" x14ac:dyDescent="0.3">
      <c r="A750" s="3" t="s">
        <v>661</v>
      </c>
      <c r="B750" s="3" t="s">
        <v>7884</v>
      </c>
      <c r="C750" s="3" t="s">
        <v>2204</v>
      </c>
      <c r="D750" s="3" t="s">
        <v>2711</v>
      </c>
      <c r="E750" s="3">
        <v>237</v>
      </c>
      <c r="F750" s="3" t="s">
        <v>37835</v>
      </c>
      <c r="G750" s="3" t="s">
        <v>752</v>
      </c>
      <c r="H750" s="3" t="s">
        <v>7885</v>
      </c>
      <c r="I750" s="3"/>
      <c r="J750" s="3" t="s">
        <v>4</v>
      </c>
      <c r="K750" s="3" t="s">
        <v>4</v>
      </c>
      <c r="L750" s="3" t="s">
        <v>697</v>
      </c>
      <c r="M750" s="3" t="s">
        <v>4</v>
      </c>
      <c r="N750" s="3"/>
      <c r="O750" s="3" t="s">
        <v>4</v>
      </c>
      <c r="P750" s="3" t="s">
        <v>4</v>
      </c>
      <c r="Q750" s="3" t="s">
        <v>4</v>
      </c>
      <c r="R750" s="3" t="s">
        <v>4</v>
      </c>
      <c r="S750" s="3" t="s">
        <v>4</v>
      </c>
      <c r="T750" s="3" t="s">
        <v>4</v>
      </c>
      <c r="U750" s="3" t="s">
        <v>4</v>
      </c>
      <c r="V750" s="3" t="s">
        <v>4</v>
      </c>
      <c r="W750" s="3" t="s">
        <v>4</v>
      </c>
      <c r="X750" s="3" t="s">
        <v>4</v>
      </c>
      <c r="Y750" s="3" t="s">
        <v>4</v>
      </c>
      <c r="Z750" s="3" t="s">
        <v>4</v>
      </c>
      <c r="AA750" s="3" t="s">
        <v>4</v>
      </c>
      <c r="AB750" s="3" t="s">
        <v>4</v>
      </c>
      <c r="AC750" s="3" t="s">
        <v>4</v>
      </c>
      <c r="AD750" s="3" t="s">
        <v>4</v>
      </c>
      <c r="AE750" s="3" t="s">
        <v>4</v>
      </c>
      <c r="AF750" s="3" t="s">
        <v>4</v>
      </c>
      <c r="AG750" s="3" t="s">
        <v>4</v>
      </c>
      <c r="AH750" s="3" t="s">
        <v>4</v>
      </c>
      <c r="AI750" s="3" t="s">
        <v>4</v>
      </c>
      <c r="AJ750" s="3" t="s">
        <v>4</v>
      </c>
      <c r="AK750" s="3" t="s">
        <v>4</v>
      </c>
      <c r="AL750" s="3" t="s">
        <v>4</v>
      </c>
      <c r="AM750" s="3" t="s">
        <v>4</v>
      </c>
      <c r="AN750" s="3" t="s">
        <v>4</v>
      </c>
      <c r="AO750" s="3" t="s">
        <v>4</v>
      </c>
      <c r="AP750" s="3" t="s">
        <v>4</v>
      </c>
      <c r="AQ750" s="3" t="s">
        <v>4</v>
      </c>
      <c r="AR750" s="3" t="s">
        <v>4</v>
      </c>
      <c r="AS750" s="3" t="s">
        <v>4</v>
      </c>
      <c r="AT750" s="3" t="s">
        <v>4</v>
      </c>
      <c r="AU750" s="3" t="s">
        <v>4</v>
      </c>
      <c r="AV750" s="3" t="s">
        <v>4</v>
      </c>
      <c r="AW750" s="3" t="s">
        <v>4</v>
      </c>
      <c r="AX750" s="3" t="s">
        <v>4</v>
      </c>
      <c r="AY750" s="3" t="s">
        <v>4</v>
      </c>
      <c r="AZ750" s="3" t="s">
        <v>4</v>
      </c>
      <c r="BA750" s="3" t="s">
        <v>4</v>
      </c>
      <c r="BB750" s="3" t="s">
        <v>4</v>
      </c>
    </row>
    <row r="751" spans="1:54" x14ac:dyDescent="0.3">
      <c r="A751" s="3" t="s">
        <v>661</v>
      </c>
      <c r="B751" s="3" t="s">
        <v>7886</v>
      </c>
      <c r="C751" s="3" t="s">
        <v>7887</v>
      </c>
      <c r="D751" s="3" t="s">
        <v>2711</v>
      </c>
      <c r="E751" s="3">
        <v>238</v>
      </c>
      <c r="F751" s="3" t="s">
        <v>37837</v>
      </c>
      <c r="G751" s="3" t="s">
        <v>694</v>
      </c>
      <c r="H751" s="3" t="s">
        <v>7888</v>
      </c>
      <c r="I751" s="3"/>
      <c r="J751" s="3" t="s">
        <v>4</v>
      </c>
      <c r="K751" s="3" t="s">
        <v>4</v>
      </c>
      <c r="L751" s="3" t="s">
        <v>697</v>
      </c>
      <c r="M751" s="3" t="s">
        <v>4</v>
      </c>
      <c r="N751" s="3"/>
      <c r="O751" s="3" t="s">
        <v>4</v>
      </c>
      <c r="P751" s="3" t="s">
        <v>4</v>
      </c>
      <c r="Q751" s="3" t="s">
        <v>4</v>
      </c>
      <c r="R751" s="3" t="s">
        <v>4</v>
      </c>
      <c r="S751" s="3" t="s">
        <v>4</v>
      </c>
      <c r="T751" s="3" t="s">
        <v>4</v>
      </c>
      <c r="U751" s="3" t="s">
        <v>4</v>
      </c>
      <c r="V751" s="3" t="s">
        <v>4</v>
      </c>
      <c r="W751" s="3" t="s">
        <v>4</v>
      </c>
      <c r="X751" s="3" t="s">
        <v>4</v>
      </c>
      <c r="Y751" s="3" t="s">
        <v>4</v>
      </c>
      <c r="Z751" s="3" t="s">
        <v>4</v>
      </c>
      <c r="AA751" s="3" t="s">
        <v>4</v>
      </c>
      <c r="AB751" s="3" t="s">
        <v>4</v>
      </c>
      <c r="AC751" s="3" t="s">
        <v>4</v>
      </c>
      <c r="AD751" s="3" t="s">
        <v>4</v>
      </c>
      <c r="AE751" s="3" t="s">
        <v>4</v>
      </c>
      <c r="AF751" s="3" t="s">
        <v>4</v>
      </c>
      <c r="AG751" s="3" t="s">
        <v>4</v>
      </c>
      <c r="AH751" s="3" t="s">
        <v>4</v>
      </c>
      <c r="AI751" s="3" t="s">
        <v>4</v>
      </c>
      <c r="AJ751" s="3" t="s">
        <v>4</v>
      </c>
      <c r="AK751" s="3" t="s">
        <v>4</v>
      </c>
      <c r="AL751" s="3" t="s">
        <v>4</v>
      </c>
      <c r="AM751" s="3" t="s">
        <v>4</v>
      </c>
      <c r="AN751" s="3" t="s">
        <v>4</v>
      </c>
      <c r="AO751" s="3" t="s">
        <v>4</v>
      </c>
      <c r="AP751" s="3" t="s">
        <v>4</v>
      </c>
      <c r="AQ751" s="3" t="s">
        <v>4</v>
      </c>
      <c r="AR751" s="3" t="s">
        <v>4</v>
      </c>
      <c r="AS751" s="3" t="s">
        <v>4</v>
      </c>
      <c r="AT751" s="3" t="s">
        <v>4</v>
      </c>
      <c r="AU751" s="3" t="s">
        <v>4</v>
      </c>
      <c r="AV751" s="3" t="s">
        <v>4</v>
      </c>
      <c r="AW751" s="3" t="s">
        <v>4</v>
      </c>
      <c r="AX751" s="3" t="s">
        <v>4</v>
      </c>
      <c r="AY751" s="3" t="s">
        <v>4</v>
      </c>
      <c r="AZ751" s="3" t="s">
        <v>4</v>
      </c>
      <c r="BA751" s="3" t="s">
        <v>4</v>
      </c>
      <c r="BB751" s="3" t="s">
        <v>4</v>
      </c>
    </row>
    <row r="752" spans="1:54" x14ac:dyDescent="0.3">
      <c r="A752" s="3" t="s">
        <v>661</v>
      </c>
      <c r="B752" s="3" t="s">
        <v>7889</v>
      </c>
      <c r="C752" s="3" t="s">
        <v>7890</v>
      </c>
      <c r="D752" s="3" t="s">
        <v>2711</v>
      </c>
      <c r="E752" s="3">
        <v>239</v>
      </c>
      <c r="F752" s="3" t="s">
        <v>37861</v>
      </c>
      <c r="G752" s="3" t="s">
        <v>694</v>
      </c>
      <c r="H752" s="3" t="s">
        <v>7891</v>
      </c>
      <c r="I752" s="3"/>
      <c r="J752" s="3" t="s">
        <v>4</v>
      </c>
      <c r="K752" s="3" t="s">
        <v>4</v>
      </c>
      <c r="L752" s="3" t="s">
        <v>697</v>
      </c>
      <c r="M752" s="3" t="s">
        <v>4</v>
      </c>
      <c r="N752" s="3"/>
      <c r="O752" s="3" t="s">
        <v>4</v>
      </c>
      <c r="P752" s="3" t="s">
        <v>4</v>
      </c>
      <c r="Q752" s="3" t="s">
        <v>4</v>
      </c>
      <c r="R752" s="3" t="s">
        <v>4</v>
      </c>
      <c r="S752" s="3" t="s">
        <v>4</v>
      </c>
      <c r="T752" s="3" t="s">
        <v>4</v>
      </c>
      <c r="U752" s="3" t="s">
        <v>4</v>
      </c>
      <c r="V752" s="3" t="s">
        <v>4</v>
      </c>
      <c r="W752" s="3" t="s">
        <v>4</v>
      </c>
      <c r="X752" s="3" t="s">
        <v>4</v>
      </c>
      <c r="Y752" s="3" t="s">
        <v>4</v>
      </c>
      <c r="Z752" s="3" t="s">
        <v>4</v>
      </c>
      <c r="AA752" s="3" t="s">
        <v>4</v>
      </c>
      <c r="AB752" s="3" t="s">
        <v>4</v>
      </c>
      <c r="AC752" s="3" t="s">
        <v>4</v>
      </c>
      <c r="AD752" s="3" t="s">
        <v>4</v>
      </c>
      <c r="AE752" s="3" t="s">
        <v>4</v>
      </c>
      <c r="AF752" s="3" t="s">
        <v>4</v>
      </c>
      <c r="AG752" s="3" t="s">
        <v>4</v>
      </c>
      <c r="AH752" s="3" t="s">
        <v>4</v>
      </c>
      <c r="AI752" s="3" t="s">
        <v>4</v>
      </c>
      <c r="AJ752" s="3" t="s">
        <v>4</v>
      </c>
      <c r="AK752" s="3" t="s">
        <v>4</v>
      </c>
      <c r="AL752" s="3" t="s">
        <v>4</v>
      </c>
      <c r="AM752" s="3" t="s">
        <v>4</v>
      </c>
      <c r="AN752" s="3" t="s">
        <v>4</v>
      </c>
      <c r="AO752" s="3" t="s">
        <v>4</v>
      </c>
      <c r="AP752" s="3" t="s">
        <v>4</v>
      </c>
      <c r="AQ752" s="3" t="s">
        <v>4</v>
      </c>
      <c r="AR752" s="3" t="s">
        <v>4</v>
      </c>
      <c r="AS752" s="3" t="s">
        <v>4</v>
      </c>
      <c r="AT752" s="3" t="s">
        <v>4</v>
      </c>
      <c r="AU752" s="3" t="s">
        <v>4</v>
      </c>
      <c r="AV752" s="3" t="s">
        <v>4</v>
      </c>
      <c r="AW752" s="3" t="s">
        <v>4</v>
      </c>
      <c r="AX752" s="3" t="s">
        <v>4</v>
      </c>
      <c r="AY752" s="3" t="s">
        <v>4</v>
      </c>
      <c r="AZ752" s="3" t="s">
        <v>4</v>
      </c>
      <c r="BA752" s="3" t="s">
        <v>4</v>
      </c>
      <c r="BB752" s="3" t="s">
        <v>4</v>
      </c>
    </row>
    <row r="753" spans="1:54" ht="28.8" x14ac:dyDescent="0.3">
      <c r="A753" s="3" t="s">
        <v>661</v>
      </c>
      <c r="B753" s="3" t="s">
        <v>7892</v>
      </c>
      <c r="C753" s="3" t="s">
        <v>7893</v>
      </c>
      <c r="D753" s="3" t="s">
        <v>2711</v>
      </c>
      <c r="E753" s="3">
        <v>240</v>
      </c>
      <c r="F753" s="3" t="s">
        <v>37827</v>
      </c>
      <c r="G753" s="3" t="s">
        <v>752</v>
      </c>
      <c r="H753" s="3" t="s">
        <v>7894</v>
      </c>
      <c r="I753" s="3"/>
      <c r="J753" s="3" t="s">
        <v>4</v>
      </c>
      <c r="K753" s="3" t="s">
        <v>4</v>
      </c>
      <c r="L753" s="3" t="s">
        <v>697</v>
      </c>
      <c r="M753" s="3" t="s">
        <v>4</v>
      </c>
      <c r="N753" s="3"/>
      <c r="O753" s="3" t="s">
        <v>4</v>
      </c>
      <c r="P753" s="3" t="s">
        <v>4</v>
      </c>
      <c r="Q753" s="3" t="s">
        <v>4</v>
      </c>
      <c r="R753" s="3" t="s">
        <v>4</v>
      </c>
      <c r="S753" s="3" t="s">
        <v>4</v>
      </c>
      <c r="T753" s="3" t="s">
        <v>4</v>
      </c>
      <c r="U753" s="3" t="s">
        <v>4</v>
      </c>
      <c r="V753" s="3" t="s">
        <v>4</v>
      </c>
      <c r="W753" s="3" t="s">
        <v>4</v>
      </c>
      <c r="X753" s="3" t="s">
        <v>4</v>
      </c>
      <c r="Y753" s="3" t="s">
        <v>4</v>
      </c>
      <c r="Z753" s="3" t="s">
        <v>4</v>
      </c>
      <c r="AA753" s="3" t="s">
        <v>4</v>
      </c>
      <c r="AB753" s="3" t="s">
        <v>4</v>
      </c>
      <c r="AC753" s="3" t="s">
        <v>4</v>
      </c>
      <c r="AD753" s="3" t="s">
        <v>4</v>
      </c>
      <c r="AE753" s="3" t="s">
        <v>4</v>
      </c>
      <c r="AF753" s="3" t="s">
        <v>4</v>
      </c>
      <c r="AG753" s="3" t="s">
        <v>4</v>
      </c>
      <c r="AH753" s="3" t="s">
        <v>4</v>
      </c>
      <c r="AI753" s="3" t="s">
        <v>4</v>
      </c>
      <c r="AJ753" s="3" t="s">
        <v>4</v>
      </c>
      <c r="AK753" s="3" t="s">
        <v>4</v>
      </c>
      <c r="AL753" s="3" t="s">
        <v>4</v>
      </c>
      <c r="AM753" s="3" t="s">
        <v>4</v>
      </c>
      <c r="AN753" s="3" t="s">
        <v>4</v>
      </c>
      <c r="AO753" s="3" t="s">
        <v>4</v>
      </c>
      <c r="AP753" s="3" t="s">
        <v>4</v>
      </c>
      <c r="AQ753" s="3" t="s">
        <v>4</v>
      </c>
      <c r="AR753" s="3" t="s">
        <v>4</v>
      </c>
      <c r="AS753" s="3" t="s">
        <v>4</v>
      </c>
      <c r="AT753" s="3" t="s">
        <v>4</v>
      </c>
      <c r="AU753" s="3" t="s">
        <v>4</v>
      </c>
      <c r="AV753" s="3" t="s">
        <v>4</v>
      </c>
      <c r="AW753" s="3" t="s">
        <v>4</v>
      </c>
      <c r="AX753" s="3" t="s">
        <v>4</v>
      </c>
      <c r="AY753" s="3" t="s">
        <v>4</v>
      </c>
      <c r="AZ753" s="3" t="s">
        <v>4</v>
      </c>
      <c r="BA753" s="3" t="s">
        <v>4</v>
      </c>
      <c r="BB753" s="3" t="s">
        <v>4</v>
      </c>
    </row>
    <row r="754" spans="1:54" x14ac:dyDescent="0.3">
      <c r="A754" s="3" t="s">
        <v>661</v>
      </c>
      <c r="B754" s="3" t="s">
        <v>7895</v>
      </c>
      <c r="C754" s="3" t="s">
        <v>3698</v>
      </c>
      <c r="D754" s="3" t="s">
        <v>2711</v>
      </c>
      <c r="E754" s="3">
        <v>241</v>
      </c>
      <c r="F754" s="3" t="s">
        <v>37863</v>
      </c>
      <c r="G754" s="3" t="s">
        <v>694</v>
      </c>
      <c r="H754" s="3" t="s">
        <v>7896</v>
      </c>
      <c r="I754" s="3"/>
      <c r="J754" s="3" t="s">
        <v>4</v>
      </c>
      <c r="K754" s="3" t="s">
        <v>4</v>
      </c>
      <c r="L754" s="3" t="s">
        <v>697</v>
      </c>
      <c r="M754" s="3" t="s">
        <v>4</v>
      </c>
      <c r="N754" s="3"/>
      <c r="O754" s="3" t="s">
        <v>4</v>
      </c>
      <c r="P754" s="3" t="s">
        <v>4</v>
      </c>
      <c r="Q754" s="3" t="s">
        <v>4</v>
      </c>
      <c r="R754" s="3" t="s">
        <v>4</v>
      </c>
      <c r="S754" s="3" t="s">
        <v>4</v>
      </c>
      <c r="T754" s="3" t="s">
        <v>4</v>
      </c>
      <c r="U754" s="3" t="s">
        <v>4</v>
      </c>
      <c r="V754" s="3" t="s">
        <v>4</v>
      </c>
      <c r="W754" s="3" t="s">
        <v>4</v>
      </c>
      <c r="X754" s="3" t="s">
        <v>4</v>
      </c>
      <c r="Y754" s="3" t="s">
        <v>4</v>
      </c>
      <c r="Z754" s="3" t="s">
        <v>4</v>
      </c>
      <c r="AA754" s="3" t="s">
        <v>4</v>
      </c>
      <c r="AB754" s="3" t="s">
        <v>4</v>
      </c>
      <c r="AC754" s="3" t="s">
        <v>4</v>
      </c>
      <c r="AD754" s="3" t="s">
        <v>4</v>
      </c>
      <c r="AE754" s="3" t="s">
        <v>4</v>
      </c>
      <c r="AF754" s="3" t="s">
        <v>4</v>
      </c>
      <c r="AG754" s="3" t="s">
        <v>4</v>
      </c>
      <c r="AH754" s="3" t="s">
        <v>4</v>
      </c>
      <c r="AI754" s="3" t="s">
        <v>4</v>
      </c>
      <c r="AJ754" s="3" t="s">
        <v>4</v>
      </c>
      <c r="AK754" s="3" t="s">
        <v>4</v>
      </c>
      <c r="AL754" s="3" t="s">
        <v>4</v>
      </c>
      <c r="AM754" s="3" t="s">
        <v>4</v>
      </c>
      <c r="AN754" s="3" t="s">
        <v>4</v>
      </c>
      <c r="AO754" s="3" t="s">
        <v>4</v>
      </c>
      <c r="AP754" s="3" t="s">
        <v>4</v>
      </c>
      <c r="AQ754" s="3" t="s">
        <v>4</v>
      </c>
      <c r="AR754" s="3" t="s">
        <v>4</v>
      </c>
      <c r="AS754" s="3" t="s">
        <v>4</v>
      </c>
      <c r="AT754" s="3" t="s">
        <v>4</v>
      </c>
      <c r="AU754" s="3" t="s">
        <v>4</v>
      </c>
      <c r="AV754" s="3" t="s">
        <v>4</v>
      </c>
      <c r="AW754" s="3" t="s">
        <v>4</v>
      </c>
      <c r="AX754" s="3" t="s">
        <v>4</v>
      </c>
      <c r="AY754" s="3" t="s">
        <v>4</v>
      </c>
      <c r="AZ754" s="3" t="s">
        <v>4</v>
      </c>
      <c r="BA754" s="3" t="s">
        <v>4</v>
      </c>
      <c r="BB754" s="3" t="s">
        <v>4</v>
      </c>
    </row>
    <row r="755" spans="1:54" x14ac:dyDescent="0.3">
      <c r="A755" s="3" t="s">
        <v>661</v>
      </c>
      <c r="B755" s="3" t="s">
        <v>7897</v>
      </c>
      <c r="C755" s="3" t="s">
        <v>7898</v>
      </c>
      <c r="D755" s="3" t="s">
        <v>2711</v>
      </c>
      <c r="E755" s="3">
        <v>242</v>
      </c>
      <c r="F755" s="3" t="s">
        <v>37835</v>
      </c>
      <c r="G755" s="3" t="s">
        <v>752</v>
      </c>
      <c r="H755" s="3" t="s">
        <v>7899</v>
      </c>
      <c r="I755" s="3"/>
      <c r="J755" s="3" t="s">
        <v>4</v>
      </c>
      <c r="K755" s="3" t="s">
        <v>4</v>
      </c>
      <c r="L755" s="3" t="s">
        <v>697</v>
      </c>
      <c r="M755" s="3" t="s">
        <v>4</v>
      </c>
      <c r="N755" s="3"/>
      <c r="O755" s="3" t="s">
        <v>4</v>
      </c>
      <c r="P755" s="3" t="s">
        <v>4</v>
      </c>
      <c r="Q755" s="3" t="s">
        <v>4</v>
      </c>
      <c r="R755" s="3" t="s">
        <v>4</v>
      </c>
      <c r="S755" s="3" t="s">
        <v>4</v>
      </c>
      <c r="T755" s="3" t="s">
        <v>4</v>
      </c>
      <c r="U755" s="3" t="s">
        <v>4</v>
      </c>
      <c r="V755" s="3" t="s">
        <v>4</v>
      </c>
      <c r="W755" s="3" t="s">
        <v>4</v>
      </c>
      <c r="X755" s="3" t="s">
        <v>4</v>
      </c>
      <c r="Y755" s="3" t="s">
        <v>4</v>
      </c>
      <c r="Z755" s="3" t="s">
        <v>4</v>
      </c>
      <c r="AA755" s="3" t="s">
        <v>4</v>
      </c>
      <c r="AB755" s="3" t="s">
        <v>4</v>
      </c>
      <c r="AC755" s="3" t="s">
        <v>4</v>
      </c>
      <c r="AD755" s="3" t="s">
        <v>4</v>
      </c>
      <c r="AE755" s="3" t="s">
        <v>4</v>
      </c>
      <c r="AF755" s="3" t="s">
        <v>4</v>
      </c>
      <c r="AG755" s="3" t="s">
        <v>4</v>
      </c>
      <c r="AH755" s="3" t="s">
        <v>4</v>
      </c>
      <c r="AI755" s="3" t="s">
        <v>4</v>
      </c>
      <c r="AJ755" s="3" t="s">
        <v>4</v>
      </c>
      <c r="AK755" s="3" t="s">
        <v>4</v>
      </c>
      <c r="AL755" s="3" t="s">
        <v>4</v>
      </c>
      <c r="AM755" s="3" t="s">
        <v>4</v>
      </c>
      <c r="AN755" s="3" t="s">
        <v>4</v>
      </c>
      <c r="AO755" s="3" t="s">
        <v>4</v>
      </c>
      <c r="AP755" s="3" t="s">
        <v>4</v>
      </c>
      <c r="AQ755" s="3" t="s">
        <v>4</v>
      </c>
      <c r="AR755" s="3" t="s">
        <v>4</v>
      </c>
      <c r="AS755" s="3" t="s">
        <v>4</v>
      </c>
      <c r="AT755" s="3" t="s">
        <v>4</v>
      </c>
      <c r="AU755" s="3" t="s">
        <v>4</v>
      </c>
      <c r="AV755" s="3" t="s">
        <v>4</v>
      </c>
      <c r="AW755" s="3" t="s">
        <v>4</v>
      </c>
      <c r="AX755" s="3" t="s">
        <v>4</v>
      </c>
      <c r="AY755" s="3" t="s">
        <v>4</v>
      </c>
      <c r="AZ755" s="3" t="s">
        <v>4</v>
      </c>
      <c r="BA755" s="3" t="s">
        <v>4</v>
      </c>
      <c r="BB755" s="3" t="s">
        <v>4</v>
      </c>
    </row>
    <row r="756" spans="1:54" ht="28.8" x14ac:dyDescent="0.3">
      <c r="A756" s="3" t="s">
        <v>661</v>
      </c>
      <c r="B756" s="3" t="s">
        <v>7900</v>
      </c>
      <c r="C756" s="3" t="s">
        <v>3419</v>
      </c>
      <c r="D756" s="3" t="s">
        <v>2711</v>
      </c>
      <c r="E756" s="3">
        <v>243</v>
      </c>
      <c r="F756" s="3" t="s">
        <v>37832</v>
      </c>
      <c r="G756" s="3" t="s">
        <v>694</v>
      </c>
      <c r="H756" s="3" t="s">
        <v>7901</v>
      </c>
      <c r="I756" s="3"/>
      <c r="J756" s="3" t="s">
        <v>4</v>
      </c>
      <c r="K756" s="3" t="s">
        <v>4</v>
      </c>
      <c r="L756" s="3" t="s">
        <v>697</v>
      </c>
      <c r="M756" s="3" t="s">
        <v>4</v>
      </c>
      <c r="N756" s="3"/>
      <c r="O756" s="3" t="s">
        <v>4</v>
      </c>
      <c r="P756" s="3" t="s">
        <v>4</v>
      </c>
      <c r="Q756" s="3" t="s">
        <v>4</v>
      </c>
      <c r="R756" s="3" t="s">
        <v>4</v>
      </c>
      <c r="S756" s="3" t="s">
        <v>4</v>
      </c>
      <c r="T756" s="3" t="s">
        <v>4</v>
      </c>
      <c r="U756" s="3" t="s">
        <v>4</v>
      </c>
      <c r="V756" s="3" t="s">
        <v>4</v>
      </c>
      <c r="W756" s="3" t="s">
        <v>4</v>
      </c>
      <c r="X756" s="3" t="s">
        <v>4</v>
      </c>
      <c r="Y756" s="3" t="s">
        <v>4</v>
      </c>
      <c r="Z756" s="3" t="s">
        <v>4</v>
      </c>
      <c r="AA756" s="3" t="s">
        <v>4</v>
      </c>
      <c r="AB756" s="3" t="s">
        <v>4</v>
      </c>
      <c r="AC756" s="3" t="s">
        <v>4</v>
      </c>
      <c r="AD756" s="3" t="s">
        <v>4</v>
      </c>
      <c r="AE756" s="3" t="s">
        <v>4</v>
      </c>
      <c r="AF756" s="3" t="s">
        <v>4</v>
      </c>
      <c r="AG756" s="3" t="s">
        <v>4</v>
      </c>
      <c r="AH756" s="3" t="s">
        <v>4</v>
      </c>
      <c r="AI756" s="3" t="s">
        <v>4</v>
      </c>
      <c r="AJ756" s="3" t="s">
        <v>4</v>
      </c>
      <c r="AK756" s="3" t="s">
        <v>4</v>
      </c>
      <c r="AL756" s="3" t="s">
        <v>4</v>
      </c>
      <c r="AM756" s="3" t="s">
        <v>4</v>
      </c>
      <c r="AN756" s="3" t="s">
        <v>4</v>
      </c>
      <c r="AO756" s="3" t="s">
        <v>4</v>
      </c>
      <c r="AP756" s="3" t="s">
        <v>4</v>
      </c>
      <c r="AQ756" s="3" t="s">
        <v>4</v>
      </c>
      <c r="AR756" s="3" t="s">
        <v>4</v>
      </c>
      <c r="AS756" s="3" t="s">
        <v>4</v>
      </c>
      <c r="AT756" s="3" t="s">
        <v>4</v>
      </c>
      <c r="AU756" s="3" t="s">
        <v>4</v>
      </c>
      <c r="AV756" s="3" t="s">
        <v>4</v>
      </c>
      <c r="AW756" s="3" t="s">
        <v>4</v>
      </c>
      <c r="AX756" s="3" t="s">
        <v>4</v>
      </c>
      <c r="AY756" s="3" t="s">
        <v>4</v>
      </c>
      <c r="AZ756" s="3" t="s">
        <v>4</v>
      </c>
      <c r="BA756" s="3" t="s">
        <v>4</v>
      </c>
      <c r="BB756" s="3" t="s">
        <v>4</v>
      </c>
    </row>
    <row r="757" spans="1:54" ht="28.8" x14ac:dyDescent="0.3">
      <c r="A757" s="3" t="s">
        <v>661</v>
      </c>
      <c r="B757" s="3" t="s">
        <v>7902</v>
      </c>
      <c r="C757" s="3" t="s">
        <v>7903</v>
      </c>
      <c r="D757" s="3" t="s">
        <v>2711</v>
      </c>
      <c r="E757" s="3">
        <v>244</v>
      </c>
      <c r="F757" s="3" t="s">
        <v>37851</v>
      </c>
      <c r="G757" s="3" t="s">
        <v>694</v>
      </c>
      <c r="H757" s="3" t="s">
        <v>1654</v>
      </c>
      <c r="I757" s="3"/>
      <c r="J757" s="3" t="s">
        <v>4</v>
      </c>
      <c r="K757" s="3" t="s">
        <v>4</v>
      </c>
      <c r="L757" s="3" t="s">
        <v>697</v>
      </c>
      <c r="M757" s="3" t="s">
        <v>4</v>
      </c>
      <c r="N757" s="3"/>
      <c r="O757" s="3" t="s">
        <v>4</v>
      </c>
      <c r="P757" s="3" t="s">
        <v>4</v>
      </c>
      <c r="Q757" s="3" t="s">
        <v>4</v>
      </c>
      <c r="R757" s="3" t="s">
        <v>4</v>
      </c>
      <c r="S757" s="3" t="s">
        <v>4</v>
      </c>
      <c r="T757" s="3" t="s">
        <v>4</v>
      </c>
      <c r="U757" s="3" t="s">
        <v>4</v>
      </c>
      <c r="V757" s="3" t="s">
        <v>4</v>
      </c>
      <c r="W757" s="3" t="s">
        <v>4</v>
      </c>
      <c r="X757" s="3" t="s">
        <v>4</v>
      </c>
      <c r="Y757" s="3" t="s">
        <v>4</v>
      </c>
      <c r="Z757" s="3" t="s">
        <v>4</v>
      </c>
      <c r="AA757" s="3" t="s">
        <v>4</v>
      </c>
      <c r="AB757" s="3" t="s">
        <v>4</v>
      </c>
      <c r="AC757" s="3" t="s">
        <v>4</v>
      </c>
      <c r="AD757" s="3" t="s">
        <v>4</v>
      </c>
      <c r="AE757" s="3" t="s">
        <v>4</v>
      </c>
      <c r="AF757" s="3" t="s">
        <v>4</v>
      </c>
      <c r="AG757" s="3" t="s">
        <v>4</v>
      </c>
      <c r="AH757" s="3" t="s">
        <v>4</v>
      </c>
      <c r="AI757" s="3" t="s">
        <v>4</v>
      </c>
      <c r="AJ757" s="3" t="s">
        <v>4</v>
      </c>
      <c r="AK757" s="3" t="s">
        <v>4</v>
      </c>
      <c r="AL757" s="3" t="s">
        <v>4</v>
      </c>
      <c r="AM757" s="3" t="s">
        <v>4</v>
      </c>
      <c r="AN757" s="3" t="s">
        <v>4</v>
      </c>
      <c r="AO757" s="3" t="s">
        <v>4</v>
      </c>
      <c r="AP757" s="3" t="s">
        <v>4</v>
      </c>
      <c r="AQ757" s="3" t="s">
        <v>4</v>
      </c>
      <c r="AR757" s="3" t="s">
        <v>4</v>
      </c>
      <c r="AS757" s="3" t="s">
        <v>4</v>
      </c>
      <c r="AT757" s="3" t="s">
        <v>4</v>
      </c>
      <c r="AU757" s="3" t="s">
        <v>4</v>
      </c>
      <c r="AV757" s="3" t="s">
        <v>4</v>
      </c>
      <c r="AW757" s="3" t="s">
        <v>4</v>
      </c>
      <c r="AX757" s="3" t="s">
        <v>4</v>
      </c>
      <c r="AY757" s="3" t="s">
        <v>4</v>
      </c>
      <c r="AZ757" s="3" t="s">
        <v>4</v>
      </c>
      <c r="BA757" s="3" t="s">
        <v>4</v>
      </c>
      <c r="BB757" s="3" t="s">
        <v>4</v>
      </c>
    </row>
    <row r="758" spans="1:54" ht="28.8" x14ac:dyDescent="0.3">
      <c r="A758" s="3" t="s">
        <v>661</v>
      </c>
      <c r="B758" s="3" t="s">
        <v>7904</v>
      </c>
      <c r="C758" s="3" t="s">
        <v>7905</v>
      </c>
      <c r="D758" s="3" t="s">
        <v>2711</v>
      </c>
      <c r="E758" s="3">
        <v>245</v>
      </c>
      <c r="F758" s="3" t="s">
        <v>37849</v>
      </c>
      <c r="G758" s="3" t="s">
        <v>694</v>
      </c>
      <c r="H758" s="3" t="s">
        <v>7906</v>
      </c>
      <c r="I758" s="3"/>
      <c r="J758" s="3" t="s">
        <v>4</v>
      </c>
      <c r="K758" s="3" t="s">
        <v>4</v>
      </c>
      <c r="L758" s="3" t="s">
        <v>697</v>
      </c>
      <c r="M758" s="3" t="s">
        <v>4</v>
      </c>
      <c r="N758" s="3"/>
      <c r="O758" s="3" t="s">
        <v>4</v>
      </c>
      <c r="P758" s="3" t="s">
        <v>4</v>
      </c>
      <c r="Q758" s="3" t="s">
        <v>4</v>
      </c>
      <c r="R758" s="3" t="s">
        <v>4</v>
      </c>
      <c r="S758" s="3" t="s">
        <v>4</v>
      </c>
      <c r="T758" s="3" t="s">
        <v>4</v>
      </c>
      <c r="U758" s="3" t="s">
        <v>4</v>
      </c>
      <c r="V758" s="3" t="s">
        <v>4</v>
      </c>
      <c r="W758" s="3" t="s">
        <v>4</v>
      </c>
      <c r="X758" s="3" t="s">
        <v>4</v>
      </c>
      <c r="Y758" s="3" t="s">
        <v>4</v>
      </c>
      <c r="Z758" s="3" t="s">
        <v>4</v>
      </c>
      <c r="AA758" s="3" t="s">
        <v>4</v>
      </c>
      <c r="AB758" s="3" t="s">
        <v>4</v>
      </c>
      <c r="AC758" s="3" t="s">
        <v>4</v>
      </c>
      <c r="AD758" s="3" t="s">
        <v>4</v>
      </c>
      <c r="AE758" s="3" t="s">
        <v>4</v>
      </c>
      <c r="AF758" s="3" t="s">
        <v>4</v>
      </c>
      <c r="AG758" s="3" t="s">
        <v>4</v>
      </c>
      <c r="AH758" s="3" t="s">
        <v>4</v>
      </c>
      <c r="AI758" s="3" t="s">
        <v>4</v>
      </c>
      <c r="AJ758" s="3" t="s">
        <v>4</v>
      </c>
      <c r="AK758" s="3" t="s">
        <v>4</v>
      </c>
      <c r="AL758" s="3" t="s">
        <v>4</v>
      </c>
      <c r="AM758" s="3" t="s">
        <v>4</v>
      </c>
      <c r="AN758" s="3" t="s">
        <v>4</v>
      </c>
      <c r="AO758" s="3" t="s">
        <v>4</v>
      </c>
      <c r="AP758" s="3" t="s">
        <v>4</v>
      </c>
      <c r="AQ758" s="3" t="s">
        <v>4</v>
      </c>
      <c r="AR758" s="3" t="s">
        <v>4</v>
      </c>
      <c r="AS758" s="3" t="s">
        <v>4</v>
      </c>
      <c r="AT758" s="3" t="s">
        <v>4</v>
      </c>
      <c r="AU758" s="3" t="s">
        <v>4</v>
      </c>
      <c r="AV758" s="3" t="s">
        <v>4</v>
      </c>
      <c r="AW758" s="3" t="s">
        <v>4</v>
      </c>
      <c r="AX758" s="3" t="s">
        <v>4</v>
      </c>
      <c r="AY758" s="3" t="s">
        <v>4</v>
      </c>
      <c r="AZ758" s="3" t="s">
        <v>4</v>
      </c>
      <c r="BA758" s="3" t="s">
        <v>4</v>
      </c>
      <c r="BB758" s="3" t="s">
        <v>4</v>
      </c>
    </row>
    <row r="759" spans="1:54" ht="115.2" x14ac:dyDescent="0.3">
      <c r="A759" s="3" t="s">
        <v>661</v>
      </c>
      <c r="B759" s="3" t="s">
        <v>7907</v>
      </c>
      <c r="C759" s="3" t="s">
        <v>7908</v>
      </c>
      <c r="D759" s="3" t="s">
        <v>2711</v>
      </c>
      <c r="E759" s="3">
        <v>246</v>
      </c>
      <c r="F759" s="3" t="s">
        <v>37824</v>
      </c>
      <c r="G759" s="3" t="s">
        <v>694</v>
      </c>
      <c r="H759" s="3" t="s">
        <v>1022</v>
      </c>
      <c r="I759" s="3"/>
      <c r="J759" s="3" t="s">
        <v>705</v>
      </c>
      <c r="K759" s="3" t="s">
        <v>4</v>
      </c>
      <c r="L759" s="3" t="s">
        <v>697</v>
      </c>
      <c r="M759" s="3" t="s">
        <v>7909</v>
      </c>
      <c r="N759" s="3"/>
      <c r="O759" s="3" t="s">
        <v>712</v>
      </c>
      <c r="P759" s="3" t="s">
        <v>7910</v>
      </c>
      <c r="Q759" s="3" t="s">
        <v>700</v>
      </c>
      <c r="R759" s="3" t="s">
        <v>7911</v>
      </c>
      <c r="S759" s="3" t="s">
        <v>700</v>
      </c>
      <c r="T759" s="3"/>
      <c r="U759" s="3" t="s">
        <v>698</v>
      </c>
      <c r="V759" s="3" t="s">
        <v>7912</v>
      </c>
      <c r="W759" s="3" t="s">
        <v>698</v>
      </c>
      <c r="X759" s="3" t="s">
        <v>7913</v>
      </c>
      <c r="Y759" s="3" t="s">
        <v>699</v>
      </c>
      <c r="Z759" s="3" t="s">
        <v>7914</v>
      </c>
      <c r="AA759" s="3" t="s">
        <v>700</v>
      </c>
      <c r="AC759" s="3" t="s">
        <v>698</v>
      </c>
      <c r="AE759" s="3" t="s">
        <v>698</v>
      </c>
      <c r="AG759" s="3" t="s">
        <v>699</v>
      </c>
      <c r="AI759" s="3" t="s">
        <v>699</v>
      </c>
      <c r="AK759" s="3" t="s">
        <v>699</v>
      </c>
      <c r="AM759" s="3" t="s">
        <v>698</v>
      </c>
      <c r="AO759" s="3" t="s">
        <v>700</v>
      </c>
      <c r="AQ759" s="3" t="s">
        <v>700</v>
      </c>
      <c r="AS759" s="3" t="s">
        <v>700</v>
      </c>
      <c r="AU759" s="3" t="s">
        <v>698</v>
      </c>
      <c r="AW759" s="3" t="s">
        <v>698</v>
      </c>
      <c r="AX759" s="3" t="s">
        <v>7915</v>
      </c>
      <c r="AY759" s="3" t="s">
        <v>698</v>
      </c>
      <c r="BA759" s="3" t="s">
        <v>699</v>
      </c>
    </row>
    <row r="760" spans="1:54" x14ac:dyDescent="0.3">
      <c r="A760" s="3" t="s">
        <v>661</v>
      </c>
      <c r="B760" s="3" t="s">
        <v>7916</v>
      </c>
      <c r="C760" s="3" t="s">
        <v>7917</v>
      </c>
      <c r="D760" s="3" t="s">
        <v>2711</v>
      </c>
      <c r="E760" s="3">
        <v>247</v>
      </c>
      <c r="F760" s="3" t="s">
        <v>37826</v>
      </c>
      <c r="G760" s="3" t="s">
        <v>694</v>
      </c>
      <c r="H760" s="3" t="s">
        <v>7918</v>
      </c>
      <c r="I760" s="3"/>
      <c r="J760" s="3" t="s">
        <v>4</v>
      </c>
      <c r="K760" s="3" t="s">
        <v>4</v>
      </c>
      <c r="L760" s="3" t="s">
        <v>697</v>
      </c>
      <c r="M760" s="3" t="s">
        <v>4</v>
      </c>
      <c r="N760" s="3"/>
      <c r="O760" s="3" t="s">
        <v>4</v>
      </c>
      <c r="P760" s="3" t="s">
        <v>4</v>
      </c>
      <c r="Q760" s="3" t="s">
        <v>4</v>
      </c>
      <c r="R760" s="3" t="s">
        <v>4</v>
      </c>
      <c r="S760" s="3" t="s">
        <v>4</v>
      </c>
      <c r="T760" s="3" t="s">
        <v>4</v>
      </c>
      <c r="U760" s="3" t="s">
        <v>4</v>
      </c>
      <c r="V760" s="3" t="s">
        <v>4</v>
      </c>
      <c r="W760" s="3" t="s">
        <v>4</v>
      </c>
      <c r="X760" s="3" t="s">
        <v>4</v>
      </c>
      <c r="Y760" s="3" t="s">
        <v>4</v>
      </c>
      <c r="Z760" s="3" t="s">
        <v>4</v>
      </c>
      <c r="AA760" s="3" t="s">
        <v>4</v>
      </c>
      <c r="AB760" s="3" t="s">
        <v>4</v>
      </c>
      <c r="AC760" s="3" t="s">
        <v>4</v>
      </c>
      <c r="AD760" s="3" t="s">
        <v>4</v>
      </c>
      <c r="AE760" s="3" t="s">
        <v>4</v>
      </c>
      <c r="AF760" s="3" t="s">
        <v>4</v>
      </c>
      <c r="AG760" s="3" t="s">
        <v>4</v>
      </c>
      <c r="AH760" s="3" t="s">
        <v>4</v>
      </c>
      <c r="AI760" s="3" t="s">
        <v>4</v>
      </c>
      <c r="AJ760" s="3" t="s">
        <v>4</v>
      </c>
      <c r="AK760" s="3" t="s">
        <v>4</v>
      </c>
      <c r="AL760" s="3" t="s">
        <v>4</v>
      </c>
      <c r="AM760" s="3" t="s">
        <v>4</v>
      </c>
      <c r="AN760" s="3" t="s">
        <v>4</v>
      </c>
      <c r="AO760" s="3" t="s">
        <v>4</v>
      </c>
      <c r="AP760" s="3" t="s">
        <v>4</v>
      </c>
      <c r="AQ760" s="3" t="s">
        <v>4</v>
      </c>
      <c r="AR760" s="3" t="s">
        <v>4</v>
      </c>
      <c r="AS760" s="3" t="s">
        <v>4</v>
      </c>
      <c r="AT760" s="3" t="s">
        <v>4</v>
      </c>
      <c r="AU760" s="3" t="s">
        <v>4</v>
      </c>
      <c r="AV760" s="3" t="s">
        <v>4</v>
      </c>
      <c r="AW760" s="3" t="s">
        <v>4</v>
      </c>
      <c r="AX760" s="3" t="s">
        <v>4</v>
      </c>
      <c r="AY760" s="3" t="s">
        <v>4</v>
      </c>
      <c r="AZ760" s="3" t="s">
        <v>4</v>
      </c>
      <c r="BA760" s="3" t="s">
        <v>4</v>
      </c>
      <c r="BB760" s="3" t="s">
        <v>4</v>
      </c>
    </row>
    <row r="761" spans="1:54" x14ac:dyDescent="0.3">
      <c r="A761" s="3" t="s">
        <v>661</v>
      </c>
      <c r="B761" s="3" t="s">
        <v>7919</v>
      </c>
      <c r="C761" s="3" t="s">
        <v>7920</v>
      </c>
      <c r="D761" s="3" t="s">
        <v>2711</v>
      </c>
      <c r="E761" s="3">
        <v>248</v>
      </c>
      <c r="F761" s="3" t="s">
        <v>37865</v>
      </c>
      <c r="G761" s="3" t="s">
        <v>694</v>
      </c>
      <c r="H761" s="3" t="s">
        <v>1654</v>
      </c>
      <c r="I761" s="3"/>
      <c r="J761" s="3" t="s">
        <v>4</v>
      </c>
      <c r="K761" s="3" t="s">
        <v>4</v>
      </c>
      <c r="L761" s="3" t="s">
        <v>697</v>
      </c>
      <c r="M761" s="3" t="s">
        <v>4</v>
      </c>
      <c r="N761" s="3"/>
      <c r="O761" s="3" t="s">
        <v>4</v>
      </c>
      <c r="P761" s="3" t="s">
        <v>4</v>
      </c>
      <c r="Q761" s="3" t="s">
        <v>4</v>
      </c>
      <c r="R761" s="3" t="s">
        <v>4</v>
      </c>
      <c r="S761" s="3" t="s">
        <v>4</v>
      </c>
      <c r="T761" s="3" t="s">
        <v>4</v>
      </c>
      <c r="U761" s="3" t="s">
        <v>4</v>
      </c>
      <c r="V761" s="3" t="s">
        <v>4</v>
      </c>
      <c r="W761" s="3" t="s">
        <v>4</v>
      </c>
      <c r="X761" s="3" t="s">
        <v>4</v>
      </c>
      <c r="Y761" s="3" t="s">
        <v>4</v>
      </c>
      <c r="Z761" s="3" t="s">
        <v>4</v>
      </c>
      <c r="AA761" s="3" t="s">
        <v>4</v>
      </c>
      <c r="AB761" s="3" t="s">
        <v>4</v>
      </c>
      <c r="AC761" s="3" t="s">
        <v>4</v>
      </c>
      <c r="AD761" s="3" t="s">
        <v>4</v>
      </c>
      <c r="AE761" s="3" t="s">
        <v>4</v>
      </c>
      <c r="AF761" s="3" t="s">
        <v>4</v>
      </c>
      <c r="AG761" s="3" t="s">
        <v>4</v>
      </c>
      <c r="AH761" s="3" t="s">
        <v>4</v>
      </c>
      <c r="AI761" s="3" t="s">
        <v>4</v>
      </c>
      <c r="AJ761" s="3" t="s">
        <v>4</v>
      </c>
      <c r="AK761" s="3" t="s">
        <v>4</v>
      </c>
      <c r="AL761" s="3" t="s">
        <v>4</v>
      </c>
      <c r="AM761" s="3" t="s">
        <v>4</v>
      </c>
      <c r="AN761" s="3" t="s">
        <v>4</v>
      </c>
      <c r="AO761" s="3" t="s">
        <v>4</v>
      </c>
      <c r="AP761" s="3" t="s">
        <v>4</v>
      </c>
      <c r="AQ761" s="3" t="s">
        <v>4</v>
      </c>
      <c r="AR761" s="3" t="s">
        <v>4</v>
      </c>
      <c r="AS761" s="3" t="s">
        <v>4</v>
      </c>
      <c r="AT761" s="3" t="s">
        <v>4</v>
      </c>
      <c r="AU761" s="3" t="s">
        <v>4</v>
      </c>
      <c r="AV761" s="3" t="s">
        <v>4</v>
      </c>
      <c r="AW761" s="3" t="s">
        <v>4</v>
      </c>
      <c r="AX761" s="3" t="s">
        <v>4</v>
      </c>
      <c r="AY761" s="3" t="s">
        <v>4</v>
      </c>
      <c r="AZ761" s="3" t="s">
        <v>4</v>
      </c>
      <c r="BA761" s="3" t="s">
        <v>4</v>
      </c>
      <c r="BB761" s="3" t="s">
        <v>4</v>
      </c>
    </row>
    <row r="762" spans="1:54" x14ac:dyDescent="0.3">
      <c r="A762" s="3" t="s">
        <v>661</v>
      </c>
      <c r="B762" s="3" t="s">
        <v>7921</v>
      </c>
      <c r="C762" s="3" t="s">
        <v>7922</v>
      </c>
      <c r="D762" s="3" t="s">
        <v>2711</v>
      </c>
      <c r="E762" s="3">
        <v>249</v>
      </c>
      <c r="F762" s="3" t="s">
        <v>37828</v>
      </c>
      <c r="G762" s="3" t="s">
        <v>694</v>
      </c>
      <c r="H762" s="3"/>
      <c r="I762" s="3" t="s">
        <v>7923</v>
      </c>
      <c r="J762" s="3" t="s">
        <v>4</v>
      </c>
      <c r="K762" s="3" t="s">
        <v>4</v>
      </c>
      <c r="L762" s="3" t="s">
        <v>697</v>
      </c>
      <c r="M762" s="3" t="s">
        <v>4</v>
      </c>
      <c r="N762" s="3"/>
      <c r="O762" s="3" t="s">
        <v>4</v>
      </c>
      <c r="P762" s="3" t="s">
        <v>4</v>
      </c>
      <c r="Q762" s="3" t="s">
        <v>4</v>
      </c>
      <c r="R762" s="3" t="s">
        <v>4</v>
      </c>
      <c r="S762" s="3" t="s">
        <v>4</v>
      </c>
      <c r="T762" s="3" t="s">
        <v>4</v>
      </c>
      <c r="U762" s="3" t="s">
        <v>4</v>
      </c>
      <c r="V762" s="3" t="s">
        <v>4</v>
      </c>
      <c r="W762" s="3" t="s">
        <v>4</v>
      </c>
      <c r="X762" s="3" t="s">
        <v>4</v>
      </c>
      <c r="Y762" s="3" t="s">
        <v>4</v>
      </c>
      <c r="Z762" s="3" t="s">
        <v>4</v>
      </c>
      <c r="AA762" s="3" t="s">
        <v>4</v>
      </c>
      <c r="AB762" s="3" t="s">
        <v>4</v>
      </c>
      <c r="AC762" s="3" t="s">
        <v>4</v>
      </c>
      <c r="AD762" s="3" t="s">
        <v>4</v>
      </c>
      <c r="AE762" s="3" t="s">
        <v>4</v>
      </c>
      <c r="AF762" s="3" t="s">
        <v>4</v>
      </c>
      <c r="AG762" s="3" t="s">
        <v>4</v>
      </c>
      <c r="AH762" s="3" t="s">
        <v>4</v>
      </c>
      <c r="AI762" s="3" t="s">
        <v>4</v>
      </c>
      <c r="AJ762" s="3" t="s">
        <v>4</v>
      </c>
      <c r="AK762" s="3" t="s">
        <v>4</v>
      </c>
      <c r="AL762" s="3" t="s">
        <v>4</v>
      </c>
      <c r="AM762" s="3" t="s">
        <v>4</v>
      </c>
      <c r="AN762" s="3" t="s">
        <v>4</v>
      </c>
      <c r="AO762" s="3" t="s">
        <v>4</v>
      </c>
      <c r="AP762" s="3" t="s">
        <v>4</v>
      </c>
      <c r="AQ762" s="3" t="s">
        <v>4</v>
      </c>
      <c r="AR762" s="3" t="s">
        <v>4</v>
      </c>
      <c r="AS762" s="3" t="s">
        <v>4</v>
      </c>
      <c r="AT762" s="3" t="s">
        <v>4</v>
      </c>
      <c r="AU762" s="3" t="s">
        <v>4</v>
      </c>
      <c r="AV762" s="3" t="s">
        <v>4</v>
      </c>
      <c r="AW762" s="3" t="s">
        <v>4</v>
      </c>
      <c r="AX762" s="3" t="s">
        <v>4</v>
      </c>
      <c r="AY762" s="3" t="s">
        <v>4</v>
      </c>
      <c r="AZ762" s="3" t="s">
        <v>4</v>
      </c>
      <c r="BA762" s="3" t="s">
        <v>4</v>
      </c>
      <c r="BB762" s="3" t="s">
        <v>4</v>
      </c>
    </row>
    <row r="763" spans="1:54" ht="259.2" x14ac:dyDescent="0.3">
      <c r="A763" s="3" t="s">
        <v>661</v>
      </c>
      <c r="B763" s="3" t="s">
        <v>7924</v>
      </c>
      <c r="C763" s="3" t="s">
        <v>7922</v>
      </c>
      <c r="D763" s="3" t="s">
        <v>2711</v>
      </c>
      <c r="E763" s="3">
        <v>250</v>
      </c>
      <c r="F763" s="3" t="s">
        <v>37828</v>
      </c>
      <c r="G763" s="3" t="s">
        <v>694</v>
      </c>
      <c r="H763" s="3" t="s">
        <v>4996</v>
      </c>
      <c r="I763" s="3" t="s">
        <v>7925</v>
      </c>
      <c r="J763" s="3" t="s">
        <v>697</v>
      </c>
      <c r="K763" s="3" t="s">
        <v>4</v>
      </c>
      <c r="L763" s="3" t="s">
        <v>697</v>
      </c>
      <c r="N763" s="3"/>
      <c r="O763" s="3" t="s">
        <v>712</v>
      </c>
      <c r="P763" s="3" t="s">
        <v>7926</v>
      </c>
      <c r="Q763" s="3" t="s">
        <v>700</v>
      </c>
      <c r="R763" s="3" t="s">
        <v>7927</v>
      </c>
      <c r="S763" s="3" t="s">
        <v>700</v>
      </c>
      <c r="T763" s="3" t="s">
        <v>7928</v>
      </c>
      <c r="U763" s="3" t="s">
        <v>699</v>
      </c>
      <c r="V763" s="3" t="s">
        <v>7929</v>
      </c>
      <c r="W763" s="3" t="s">
        <v>698</v>
      </c>
      <c r="X763" s="3" t="s">
        <v>7930</v>
      </c>
      <c r="Y763" s="3" t="s">
        <v>699</v>
      </c>
      <c r="Z763" s="3" t="s">
        <v>7931</v>
      </c>
      <c r="AA763" s="3" t="s">
        <v>700</v>
      </c>
      <c r="AB763" s="3" t="s">
        <v>7932</v>
      </c>
      <c r="AC763" s="3" t="s">
        <v>698</v>
      </c>
      <c r="AD763" s="3" t="s">
        <v>7933</v>
      </c>
      <c r="AE763" s="3" t="s">
        <v>698</v>
      </c>
      <c r="AF763" s="3" t="s">
        <v>7934</v>
      </c>
      <c r="AG763" s="3" t="s">
        <v>699</v>
      </c>
      <c r="AH763" s="3" t="s">
        <v>7935</v>
      </c>
      <c r="AI763" s="3" t="s">
        <v>699</v>
      </c>
      <c r="AJ763" s="3" t="s">
        <v>36671</v>
      </c>
      <c r="AK763" s="3" t="s">
        <v>699</v>
      </c>
      <c r="AL763" s="3" t="s">
        <v>7936</v>
      </c>
      <c r="AM763" s="3" t="s">
        <v>698</v>
      </c>
      <c r="AN763" s="3" t="s">
        <v>7937</v>
      </c>
      <c r="AO763" s="3" t="s">
        <v>698</v>
      </c>
      <c r="AP763" s="3" t="s">
        <v>7938</v>
      </c>
      <c r="AQ763" s="3" t="s">
        <v>700</v>
      </c>
      <c r="AR763" s="3" t="s">
        <v>7939</v>
      </c>
      <c r="AS763" s="3" t="s">
        <v>700</v>
      </c>
      <c r="AT763" s="3" t="s">
        <v>7940</v>
      </c>
      <c r="AU763" s="3" t="s">
        <v>698</v>
      </c>
      <c r="AV763" s="3" t="s">
        <v>7941</v>
      </c>
      <c r="AW763" s="3" t="s">
        <v>699</v>
      </c>
      <c r="AX763" s="3" t="s">
        <v>7942</v>
      </c>
      <c r="AY763" s="3" t="s">
        <v>698</v>
      </c>
      <c r="AZ763" s="3" t="s">
        <v>7943</v>
      </c>
      <c r="BA763" s="3" t="s">
        <v>698</v>
      </c>
      <c r="BB763" s="3" t="s">
        <v>7944</v>
      </c>
    </row>
    <row r="764" spans="1:54" x14ac:dyDescent="0.3">
      <c r="A764" s="3" t="s">
        <v>661</v>
      </c>
      <c r="B764" s="3" t="s">
        <v>7945</v>
      </c>
      <c r="C764" s="3" t="s">
        <v>7946</v>
      </c>
      <c r="D764" s="3" t="s">
        <v>2711</v>
      </c>
      <c r="E764" s="3">
        <v>251</v>
      </c>
      <c r="F764" s="3" t="s">
        <v>37871</v>
      </c>
      <c r="G764" s="3" t="s">
        <v>694</v>
      </c>
      <c r="H764" s="3" t="s">
        <v>7947</v>
      </c>
      <c r="I764" s="3"/>
      <c r="J764" s="3" t="s">
        <v>4</v>
      </c>
      <c r="K764" s="3" t="s">
        <v>4</v>
      </c>
      <c r="L764" s="3" t="s">
        <v>697</v>
      </c>
      <c r="M764" s="3" t="s">
        <v>4</v>
      </c>
      <c r="N764" s="3"/>
      <c r="O764" s="3" t="s">
        <v>4</v>
      </c>
      <c r="P764" s="3" t="s">
        <v>4</v>
      </c>
      <c r="Q764" s="3" t="s">
        <v>4</v>
      </c>
      <c r="R764" s="3" t="s">
        <v>4</v>
      </c>
      <c r="S764" s="3" t="s">
        <v>4</v>
      </c>
      <c r="T764" s="3" t="s">
        <v>4</v>
      </c>
      <c r="U764" s="3" t="s">
        <v>4</v>
      </c>
      <c r="V764" s="3" t="s">
        <v>4</v>
      </c>
      <c r="W764" s="3" t="s">
        <v>4</v>
      </c>
      <c r="X764" s="3" t="s">
        <v>4</v>
      </c>
      <c r="Y764" s="3" t="s">
        <v>4</v>
      </c>
      <c r="Z764" s="3" t="s">
        <v>4</v>
      </c>
      <c r="AA764" s="3" t="s">
        <v>4</v>
      </c>
      <c r="AB764" s="3" t="s">
        <v>4</v>
      </c>
      <c r="AC764" s="3" t="s">
        <v>4</v>
      </c>
      <c r="AD764" s="3" t="s">
        <v>4</v>
      </c>
      <c r="AE764" s="3" t="s">
        <v>4</v>
      </c>
      <c r="AF764" s="3" t="s">
        <v>4</v>
      </c>
      <c r="AG764" s="3" t="s">
        <v>4</v>
      </c>
      <c r="AH764" s="3" t="s">
        <v>4</v>
      </c>
      <c r="AI764" s="3" t="s">
        <v>4</v>
      </c>
      <c r="AJ764" s="3" t="s">
        <v>4</v>
      </c>
      <c r="AK764" s="3" t="s">
        <v>4</v>
      </c>
      <c r="AL764" s="3" t="s">
        <v>4</v>
      </c>
      <c r="AM764" s="3" t="s">
        <v>4</v>
      </c>
      <c r="AN764" s="3" t="s">
        <v>4</v>
      </c>
      <c r="AO764" s="3" t="s">
        <v>4</v>
      </c>
      <c r="AP764" s="3" t="s">
        <v>4</v>
      </c>
      <c r="AQ764" s="3" t="s">
        <v>4</v>
      </c>
      <c r="AR764" s="3" t="s">
        <v>4</v>
      </c>
      <c r="AS764" s="3" t="s">
        <v>4</v>
      </c>
      <c r="AT764" s="3" t="s">
        <v>4</v>
      </c>
      <c r="AU764" s="3" t="s">
        <v>4</v>
      </c>
      <c r="AV764" s="3" t="s">
        <v>4</v>
      </c>
      <c r="AW764" s="3" t="s">
        <v>4</v>
      </c>
      <c r="AX764" s="3" t="s">
        <v>4</v>
      </c>
      <c r="AY764" s="3" t="s">
        <v>4</v>
      </c>
      <c r="AZ764" s="3" t="s">
        <v>4</v>
      </c>
      <c r="BA764" s="3" t="s">
        <v>4</v>
      </c>
      <c r="BB764" s="3" t="s">
        <v>4</v>
      </c>
    </row>
    <row r="765" spans="1:54" ht="158.4" x14ac:dyDescent="0.3">
      <c r="A765" s="3" t="s">
        <v>661</v>
      </c>
      <c r="B765" s="3" t="s">
        <v>7948</v>
      </c>
      <c r="C765" s="3" t="s">
        <v>7949</v>
      </c>
      <c r="D765" s="3" t="s">
        <v>2720</v>
      </c>
      <c r="E765" s="3">
        <v>252</v>
      </c>
      <c r="F765" s="3" t="s">
        <v>37835</v>
      </c>
      <c r="G765" s="3" t="s">
        <v>752</v>
      </c>
      <c r="H765" s="3" t="s">
        <v>7950</v>
      </c>
      <c r="I765" s="3"/>
      <c r="J765" s="3" t="s">
        <v>697</v>
      </c>
      <c r="K765" s="3" t="s">
        <v>4</v>
      </c>
      <c r="L765" s="3" t="s">
        <v>697</v>
      </c>
      <c r="N765" s="3"/>
      <c r="O765" s="3" t="s">
        <v>712</v>
      </c>
      <c r="P765" s="3"/>
      <c r="Q765" s="3" t="s">
        <v>728</v>
      </c>
      <c r="R765" s="3" t="s">
        <v>7951</v>
      </c>
      <c r="S765" s="3" t="s">
        <v>728</v>
      </c>
      <c r="T765" s="3" t="s">
        <v>7952</v>
      </c>
      <c r="U765" s="3" t="s">
        <v>699</v>
      </c>
      <c r="W765" s="3" t="s">
        <v>730</v>
      </c>
      <c r="X765" s="3" t="s">
        <v>7953</v>
      </c>
      <c r="Y765" s="3" t="s">
        <v>699</v>
      </c>
      <c r="Z765" s="3" t="s">
        <v>7954</v>
      </c>
      <c r="AA765" s="3" t="s">
        <v>728</v>
      </c>
      <c r="AC765" s="3" t="s">
        <v>730</v>
      </c>
      <c r="AD765" s="3" t="s">
        <v>7955</v>
      </c>
      <c r="AE765" s="3" t="s">
        <v>728</v>
      </c>
      <c r="AF765" s="3" t="s">
        <v>7956</v>
      </c>
      <c r="AG765" s="3" t="s">
        <v>729</v>
      </c>
      <c r="AH765" s="3" t="s">
        <v>7957</v>
      </c>
      <c r="AI765" s="3" t="s">
        <v>699</v>
      </c>
      <c r="AK765" s="3" t="s">
        <v>698</v>
      </c>
      <c r="AL765" s="3" t="s">
        <v>7958</v>
      </c>
      <c r="AM765" s="3" t="s">
        <v>700</v>
      </c>
      <c r="AO765" s="3" t="s">
        <v>699</v>
      </c>
      <c r="AQ765" s="3" t="s">
        <v>728</v>
      </c>
      <c r="AR765" s="3" t="s">
        <v>7959</v>
      </c>
      <c r="AS765" s="3" t="s">
        <v>728</v>
      </c>
      <c r="AT765" s="3" t="s">
        <v>7960</v>
      </c>
      <c r="AU765" s="3" t="s">
        <v>700</v>
      </c>
      <c r="AW765" s="3" t="s">
        <v>699</v>
      </c>
      <c r="AY765" s="3" t="s">
        <v>698</v>
      </c>
      <c r="BA765" s="3" t="s">
        <v>730</v>
      </c>
      <c r="BB765" s="3" t="s">
        <v>7961</v>
      </c>
    </row>
    <row r="766" spans="1:54" ht="28.8" x14ac:dyDescent="0.3">
      <c r="A766" s="3" t="s">
        <v>661</v>
      </c>
      <c r="B766" s="3" t="s">
        <v>7962</v>
      </c>
      <c r="C766" s="3" t="s">
        <v>7963</v>
      </c>
      <c r="D766" s="3" t="s">
        <v>2720</v>
      </c>
      <c r="E766" s="3">
        <v>253</v>
      </c>
      <c r="F766" s="3" t="s">
        <v>37825</v>
      </c>
      <c r="G766" s="3" t="s">
        <v>694</v>
      </c>
      <c r="H766" s="3" t="s">
        <v>7964</v>
      </c>
      <c r="I766" s="3"/>
      <c r="J766" s="3" t="s">
        <v>697</v>
      </c>
      <c r="K766" s="3" t="s">
        <v>4</v>
      </c>
      <c r="L766" s="3" t="s">
        <v>697</v>
      </c>
      <c r="N766" s="3"/>
      <c r="O766" s="3" t="s">
        <v>712</v>
      </c>
      <c r="P766" s="3"/>
      <c r="Q766" s="3" t="s">
        <v>700</v>
      </c>
      <c r="R766" s="3"/>
      <c r="S766" s="3" t="s">
        <v>700</v>
      </c>
      <c r="T766" s="3"/>
      <c r="U766" s="3" t="s">
        <v>698</v>
      </c>
      <c r="W766" s="3" t="s">
        <v>698</v>
      </c>
      <c r="Y766" s="3" t="s">
        <v>699</v>
      </c>
      <c r="AA766" s="3" t="s">
        <v>700</v>
      </c>
      <c r="AC766" s="3" t="s">
        <v>698</v>
      </c>
      <c r="AE766" s="3" t="s">
        <v>698</v>
      </c>
      <c r="AG766" s="3" t="s">
        <v>699</v>
      </c>
      <c r="AI766" s="3" t="s">
        <v>699</v>
      </c>
      <c r="AK766" s="3" t="s">
        <v>698</v>
      </c>
      <c r="AM766" s="3" t="s">
        <v>698</v>
      </c>
      <c r="AO766" s="3" t="s">
        <v>698</v>
      </c>
      <c r="AQ766" s="3" t="s">
        <v>700</v>
      </c>
      <c r="AS766" s="3" t="s">
        <v>700</v>
      </c>
      <c r="AU766" s="3" t="s">
        <v>698</v>
      </c>
      <c r="AW766" s="3" t="s">
        <v>698</v>
      </c>
      <c r="AY766" s="3" t="s">
        <v>712</v>
      </c>
      <c r="BA766" s="3" t="s">
        <v>698</v>
      </c>
    </row>
    <row r="767" spans="1:54" ht="28.8" x14ac:dyDescent="0.3">
      <c r="A767" s="3" t="s">
        <v>661</v>
      </c>
      <c r="B767" s="3" t="s">
        <v>7965</v>
      </c>
      <c r="C767" s="3" t="s">
        <v>7966</v>
      </c>
      <c r="D767" s="3" t="s">
        <v>2720</v>
      </c>
      <c r="E767" s="3">
        <v>254</v>
      </c>
      <c r="F767" s="3" t="s">
        <v>37859</v>
      </c>
      <c r="G767" s="3" t="s">
        <v>752</v>
      </c>
      <c r="H767" s="3" t="s">
        <v>7967</v>
      </c>
      <c r="I767" s="3"/>
      <c r="J767" s="3" t="s">
        <v>697</v>
      </c>
      <c r="K767" s="3" t="s">
        <v>4</v>
      </c>
      <c r="L767" s="3" t="s">
        <v>697</v>
      </c>
      <c r="N767" s="3"/>
      <c r="O767" s="3" t="s">
        <v>712</v>
      </c>
      <c r="P767" s="3" t="s">
        <v>7968</v>
      </c>
      <c r="Q767" s="3" t="s">
        <v>698</v>
      </c>
      <c r="R767" s="3" t="s">
        <v>7969</v>
      </c>
      <c r="S767" s="3" t="s">
        <v>700</v>
      </c>
      <c r="T767" s="3" t="s">
        <v>7970</v>
      </c>
      <c r="U767" s="3" t="s">
        <v>698</v>
      </c>
      <c r="V767" s="3" t="s">
        <v>7971</v>
      </c>
      <c r="W767" s="3" t="s">
        <v>698</v>
      </c>
      <c r="X767" s="3" t="s">
        <v>7972</v>
      </c>
      <c r="Y767" s="3" t="s">
        <v>699</v>
      </c>
      <c r="AA767" s="3" t="s">
        <v>700</v>
      </c>
      <c r="AC767" s="3" t="s">
        <v>698</v>
      </c>
      <c r="AD767" s="3" t="s">
        <v>7973</v>
      </c>
      <c r="AE767" s="3" t="s">
        <v>699</v>
      </c>
      <c r="AF767" s="3" t="s">
        <v>7974</v>
      </c>
      <c r="AG767" s="3" t="s">
        <v>699</v>
      </c>
      <c r="AI767" s="3" t="s">
        <v>699</v>
      </c>
      <c r="AK767" s="3" t="s">
        <v>699</v>
      </c>
      <c r="AM767" s="3" t="s">
        <v>699</v>
      </c>
      <c r="AO767" s="3" t="s">
        <v>698</v>
      </c>
      <c r="AQ767" s="3" t="s">
        <v>700</v>
      </c>
      <c r="AS767" s="3" t="s">
        <v>700</v>
      </c>
      <c r="AT767" s="3" t="s">
        <v>7975</v>
      </c>
      <c r="AU767" s="3" t="s">
        <v>698</v>
      </c>
      <c r="AW767" s="3" t="s">
        <v>699</v>
      </c>
      <c r="AY767" s="3" t="s">
        <v>700</v>
      </c>
      <c r="BA767" s="3" t="s">
        <v>698</v>
      </c>
      <c r="BB767" s="3" t="s">
        <v>7976</v>
      </c>
    </row>
    <row r="768" spans="1:54" ht="172.8" x14ac:dyDescent="0.3">
      <c r="A768" s="3" t="s">
        <v>661</v>
      </c>
      <c r="B768" s="3" t="s">
        <v>7977</v>
      </c>
      <c r="C768" s="3" t="s">
        <v>7978</v>
      </c>
      <c r="D768" s="3" t="s">
        <v>2720</v>
      </c>
      <c r="E768" s="3">
        <v>255</v>
      </c>
      <c r="F768" s="3" t="s">
        <v>37859</v>
      </c>
      <c r="G768" s="3" t="s">
        <v>694</v>
      </c>
      <c r="H768" s="3" t="s">
        <v>7979</v>
      </c>
      <c r="I768" s="3"/>
      <c r="J768" s="3" t="s">
        <v>697</v>
      </c>
      <c r="K768" s="3" t="s">
        <v>4</v>
      </c>
      <c r="L768" s="3" t="s">
        <v>697</v>
      </c>
      <c r="M768" s="3" t="s">
        <v>7980</v>
      </c>
      <c r="N768" s="3"/>
      <c r="O768" s="3" t="s">
        <v>731</v>
      </c>
      <c r="P768" s="3" t="s">
        <v>7981</v>
      </c>
      <c r="Q768" s="3" t="s">
        <v>700</v>
      </c>
      <c r="R768" s="3"/>
      <c r="S768" s="3" t="s">
        <v>728</v>
      </c>
      <c r="T768" s="3" t="s">
        <v>7982</v>
      </c>
      <c r="U768" s="3" t="s">
        <v>699</v>
      </c>
      <c r="V768" s="3" t="s">
        <v>7983</v>
      </c>
      <c r="W768" s="3" t="s">
        <v>730</v>
      </c>
      <c r="X768" s="3" t="s">
        <v>7984</v>
      </c>
      <c r="Y768" s="3" t="s">
        <v>699</v>
      </c>
      <c r="Z768" s="3" t="s">
        <v>7985</v>
      </c>
      <c r="AA768" s="3" t="s">
        <v>728</v>
      </c>
      <c r="AB768" s="3" t="s">
        <v>7986</v>
      </c>
      <c r="AC768" s="3" t="s">
        <v>698</v>
      </c>
      <c r="AD768" s="3" t="s">
        <v>7987</v>
      </c>
      <c r="AE768" s="3" t="s">
        <v>700</v>
      </c>
      <c r="AF768" s="3" t="s">
        <v>7988</v>
      </c>
      <c r="AG768" s="3" t="s">
        <v>699</v>
      </c>
      <c r="AH768" s="3" t="s">
        <v>7989</v>
      </c>
      <c r="AI768" s="3" t="s">
        <v>698</v>
      </c>
      <c r="AJ768" s="3" t="s">
        <v>36672</v>
      </c>
      <c r="AK768" s="3" t="s">
        <v>698</v>
      </c>
      <c r="AM768" s="3" t="s">
        <v>699</v>
      </c>
      <c r="AN768" s="3" t="s">
        <v>7990</v>
      </c>
      <c r="AO768" s="3" t="s">
        <v>698</v>
      </c>
      <c r="AP768" s="3" t="s">
        <v>7991</v>
      </c>
      <c r="AQ768" s="3" t="s">
        <v>728</v>
      </c>
      <c r="AR768" s="3" t="s">
        <v>7992</v>
      </c>
      <c r="AS768" s="3" t="s">
        <v>700</v>
      </c>
      <c r="AT768" s="3" t="s">
        <v>7993</v>
      </c>
      <c r="AU768" s="3" t="s">
        <v>712</v>
      </c>
      <c r="AV768" s="3" t="s">
        <v>7994</v>
      </c>
      <c r="AW768" s="3" t="s">
        <v>698</v>
      </c>
      <c r="AX768" s="3" t="s">
        <v>7995</v>
      </c>
      <c r="AY768" s="3" t="s">
        <v>698</v>
      </c>
      <c r="BA768" s="3" t="s">
        <v>730</v>
      </c>
      <c r="BB768" s="3" t="s">
        <v>7996</v>
      </c>
    </row>
    <row r="769" spans="1:54" ht="72" x14ac:dyDescent="0.3">
      <c r="A769" s="3" t="s">
        <v>661</v>
      </c>
      <c r="B769" s="3" t="s">
        <v>7997</v>
      </c>
      <c r="C769" s="3" t="s">
        <v>2813</v>
      </c>
      <c r="D769" s="3" t="s">
        <v>2720</v>
      </c>
      <c r="E769" s="3">
        <v>256</v>
      </c>
      <c r="F769" s="3" t="s">
        <v>37854</v>
      </c>
      <c r="G769" s="3" t="s">
        <v>694</v>
      </c>
      <c r="H769" s="3" t="s">
        <v>4269</v>
      </c>
      <c r="I769" s="3"/>
      <c r="J769" s="3" t="s">
        <v>697</v>
      </c>
      <c r="K769" s="3" t="s">
        <v>4</v>
      </c>
      <c r="L769" s="3" t="s">
        <v>697</v>
      </c>
      <c r="N769" s="3"/>
      <c r="O769" s="3" t="s">
        <v>731</v>
      </c>
      <c r="P769" s="3" t="s">
        <v>7998</v>
      </c>
      <c r="Q769" s="3" t="s">
        <v>730</v>
      </c>
      <c r="R769" s="3" t="s">
        <v>7999</v>
      </c>
      <c r="S769" s="3" t="s">
        <v>728</v>
      </c>
      <c r="T769" s="3" t="s">
        <v>8000</v>
      </c>
      <c r="U769" s="3" t="s">
        <v>786</v>
      </c>
      <c r="V769" s="3" t="s">
        <v>8001</v>
      </c>
      <c r="W769" s="3" t="s">
        <v>730</v>
      </c>
      <c r="X769" s="3" t="s">
        <v>8002</v>
      </c>
      <c r="Y769" s="3" t="s">
        <v>729</v>
      </c>
      <c r="Z769" s="3" t="s">
        <v>8003</v>
      </c>
      <c r="AA769" s="3" t="s">
        <v>728</v>
      </c>
      <c r="AB769" s="3" t="s">
        <v>8004</v>
      </c>
      <c r="AC769" s="3" t="s">
        <v>790</v>
      </c>
      <c r="AD769" s="3" t="s">
        <v>8005</v>
      </c>
      <c r="AE769" s="3" t="s">
        <v>730</v>
      </c>
      <c r="AF769" s="3" t="s">
        <v>8006</v>
      </c>
      <c r="AG769" s="3" t="s">
        <v>729</v>
      </c>
      <c r="AH769" s="3" t="s">
        <v>8007</v>
      </c>
      <c r="AI769" s="3" t="s">
        <v>730</v>
      </c>
      <c r="AJ769" s="3" t="s">
        <v>36673</v>
      </c>
      <c r="AK769" s="3" t="s">
        <v>698</v>
      </c>
      <c r="AL769" s="3" t="s">
        <v>8008</v>
      </c>
      <c r="AM769" s="3" t="s">
        <v>727</v>
      </c>
      <c r="AN769" s="3" t="s">
        <v>8009</v>
      </c>
      <c r="AO769" s="3" t="s">
        <v>790</v>
      </c>
      <c r="AP769" s="3" t="s">
        <v>8010</v>
      </c>
      <c r="AQ769" s="3" t="s">
        <v>728</v>
      </c>
      <c r="AR769" s="3" t="s">
        <v>8011</v>
      </c>
      <c r="AS769" s="3" t="s">
        <v>728</v>
      </c>
      <c r="AT769" s="3" t="s">
        <v>8012</v>
      </c>
      <c r="AU769" s="3" t="s">
        <v>1132</v>
      </c>
      <c r="AV769" s="3" t="s">
        <v>8013</v>
      </c>
      <c r="AW769" s="3" t="s">
        <v>729</v>
      </c>
      <c r="AX769" s="3" t="s">
        <v>8014</v>
      </c>
      <c r="AY769" s="3" t="s">
        <v>728</v>
      </c>
      <c r="AZ769" s="3" t="s">
        <v>8015</v>
      </c>
      <c r="BA769" s="3" t="s">
        <v>727</v>
      </c>
      <c r="BB769" s="3" t="s">
        <v>8016</v>
      </c>
    </row>
    <row r="770" spans="1:54" ht="230.4" x14ac:dyDescent="0.3">
      <c r="A770" s="3" t="s">
        <v>661</v>
      </c>
      <c r="B770" s="3" t="s">
        <v>8017</v>
      </c>
      <c r="C770" s="3" t="s">
        <v>669</v>
      </c>
      <c r="D770" s="3" t="s">
        <v>2720</v>
      </c>
      <c r="E770" s="3">
        <v>257</v>
      </c>
      <c r="F770" s="3" t="s">
        <v>37820</v>
      </c>
      <c r="G770" s="3" t="s">
        <v>752</v>
      </c>
      <c r="H770" s="3"/>
      <c r="I770" s="3" t="s">
        <v>1473</v>
      </c>
      <c r="J770" s="3" t="s">
        <v>697</v>
      </c>
      <c r="K770" s="3" t="s">
        <v>4</v>
      </c>
      <c r="L770" s="3" t="s">
        <v>697</v>
      </c>
      <c r="N770" s="3"/>
      <c r="O770" s="3" t="s">
        <v>731</v>
      </c>
      <c r="P770" s="3" t="s">
        <v>8018</v>
      </c>
      <c r="Q770" s="3" t="s">
        <v>728</v>
      </c>
      <c r="R770" s="3" t="s">
        <v>8019</v>
      </c>
      <c r="S770" s="3" t="s">
        <v>728</v>
      </c>
      <c r="T770" s="3" t="s">
        <v>8020</v>
      </c>
      <c r="U770" s="3" t="s">
        <v>698</v>
      </c>
      <c r="V770" s="3" t="s">
        <v>8021</v>
      </c>
      <c r="W770" s="3" t="s">
        <v>730</v>
      </c>
      <c r="X770" s="3" t="s">
        <v>8022</v>
      </c>
      <c r="Y770" s="3" t="s">
        <v>699</v>
      </c>
      <c r="Z770" s="3" t="s">
        <v>8023</v>
      </c>
      <c r="AA770" s="3" t="s">
        <v>728</v>
      </c>
      <c r="AB770" s="3" t="s">
        <v>8024</v>
      </c>
      <c r="AC770" s="3" t="s">
        <v>730</v>
      </c>
      <c r="AD770" s="3" t="s">
        <v>8025</v>
      </c>
      <c r="AE770" s="3" t="s">
        <v>698</v>
      </c>
      <c r="AF770" s="3" t="s">
        <v>8026</v>
      </c>
      <c r="AG770" s="3" t="s">
        <v>729</v>
      </c>
      <c r="AH770" s="3" t="s">
        <v>8027</v>
      </c>
      <c r="AI770" s="3" t="s">
        <v>698</v>
      </c>
      <c r="AJ770" s="3" t="s">
        <v>36674</v>
      </c>
      <c r="AK770" s="3" t="s">
        <v>698</v>
      </c>
      <c r="AL770" s="3" t="s">
        <v>8028</v>
      </c>
      <c r="AM770" s="3" t="s">
        <v>790</v>
      </c>
      <c r="AN770" s="3" t="s">
        <v>8029</v>
      </c>
      <c r="AO770" s="3" t="s">
        <v>698</v>
      </c>
      <c r="AP770" s="3" t="s">
        <v>8030</v>
      </c>
      <c r="AQ770" s="3" t="s">
        <v>700</v>
      </c>
      <c r="AR770" s="3" t="s">
        <v>8031</v>
      </c>
      <c r="AS770" s="3" t="s">
        <v>728</v>
      </c>
      <c r="AT770" s="3" t="s">
        <v>8032</v>
      </c>
      <c r="AU770" s="3" t="s">
        <v>698</v>
      </c>
      <c r="AV770" s="3" t="s">
        <v>8033</v>
      </c>
      <c r="AW770" s="3" t="s">
        <v>698</v>
      </c>
      <c r="AX770" s="3" t="s">
        <v>8034</v>
      </c>
      <c r="AY770" s="3" t="s">
        <v>728</v>
      </c>
      <c r="AZ770" s="3" t="s">
        <v>8035</v>
      </c>
      <c r="BA770" s="3" t="s">
        <v>730</v>
      </c>
      <c r="BB770" s="3" t="s">
        <v>8036</v>
      </c>
    </row>
    <row r="771" spans="1:54" ht="115.2" x14ac:dyDescent="0.3">
      <c r="A771" s="3" t="s">
        <v>661</v>
      </c>
      <c r="B771" s="3" t="s">
        <v>8037</v>
      </c>
      <c r="C771" s="3" t="s">
        <v>8038</v>
      </c>
      <c r="D771" s="3" t="s">
        <v>2720</v>
      </c>
      <c r="E771" s="3">
        <v>258</v>
      </c>
      <c r="F771" s="3" t="s">
        <v>37828</v>
      </c>
      <c r="G771" s="3" t="s">
        <v>694</v>
      </c>
      <c r="H771" s="3" t="s">
        <v>8039</v>
      </c>
      <c r="I771" s="3"/>
      <c r="J771" s="3" t="s">
        <v>697</v>
      </c>
      <c r="K771" s="3" t="s">
        <v>4</v>
      </c>
      <c r="L771" s="3" t="s">
        <v>697</v>
      </c>
      <c r="N771" s="3"/>
      <c r="O771" s="3" t="s">
        <v>712</v>
      </c>
      <c r="P771" s="3"/>
      <c r="Q771" s="3" t="s">
        <v>700</v>
      </c>
      <c r="R771" s="3"/>
      <c r="S771" s="3" t="s">
        <v>728</v>
      </c>
      <c r="T771" s="3" t="s">
        <v>8040</v>
      </c>
      <c r="U771" s="3" t="s">
        <v>699</v>
      </c>
      <c r="W771" s="3" t="s">
        <v>698</v>
      </c>
      <c r="Y771" s="3" t="s">
        <v>699</v>
      </c>
      <c r="Z771" s="3" t="s">
        <v>8041</v>
      </c>
      <c r="AA771" s="3" t="s">
        <v>700</v>
      </c>
      <c r="AB771" s="3" t="s">
        <v>8042</v>
      </c>
      <c r="AC771" s="3" t="s">
        <v>699</v>
      </c>
      <c r="AE771" s="3" t="s">
        <v>698</v>
      </c>
      <c r="AG771" s="3" t="s">
        <v>699</v>
      </c>
      <c r="AH771" s="3" t="s">
        <v>8043</v>
      </c>
      <c r="AI771" s="3" t="s">
        <v>698</v>
      </c>
      <c r="AJ771" s="3" t="s">
        <v>36675</v>
      </c>
      <c r="AK771" s="3" t="s">
        <v>699</v>
      </c>
      <c r="AL771" s="3" t="s">
        <v>8044</v>
      </c>
      <c r="AM771" s="3" t="s">
        <v>700</v>
      </c>
      <c r="AN771" s="3" t="s">
        <v>8045</v>
      </c>
      <c r="AO771" s="3" t="s">
        <v>698</v>
      </c>
      <c r="AP771" s="3" t="s">
        <v>8046</v>
      </c>
      <c r="AQ771" s="3" t="s">
        <v>700</v>
      </c>
      <c r="AR771" s="3" t="s">
        <v>8047</v>
      </c>
      <c r="AS771" s="3" t="s">
        <v>728</v>
      </c>
      <c r="AT771" s="3" t="s">
        <v>8048</v>
      </c>
      <c r="AU771" s="3" t="s">
        <v>698</v>
      </c>
      <c r="AW771" s="3" t="s">
        <v>699</v>
      </c>
      <c r="AY771" s="3" t="s">
        <v>698</v>
      </c>
      <c r="BA771" s="3" t="s">
        <v>698</v>
      </c>
      <c r="BB771" s="3" t="s">
        <v>8049</v>
      </c>
    </row>
    <row r="772" spans="1:54" ht="230.4" x14ac:dyDescent="0.3">
      <c r="A772" s="3" t="s">
        <v>661</v>
      </c>
      <c r="B772" s="3" t="s">
        <v>8050</v>
      </c>
      <c r="C772" s="3" t="s">
        <v>8051</v>
      </c>
      <c r="D772" s="3" t="s">
        <v>2720</v>
      </c>
      <c r="E772" s="3">
        <v>259</v>
      </c>
      <c r="F772" s="3" t="s">
        <v>37848</v>
      </c>
      <c r="G772" s="3" t="s">
        <v>752</v>
      </c>
      <c r="H772" s="3" t="s">
        <v>4746</v>
      </c>
      <c r="I772" s="3"/>
      <c r="J772" s="3" t="s">
        <v>697</v>
      </c>
      <c r="K772" s="3" t="s">
        <v>4</v>
      </c>
      <c r="L772" s="3" t="s">
        <v>697</v>
      </c>
      <c r="N772" s="3"/>
      <c r="O772" s="3" t="s">
        <v>712</v>
      </c>
      <c r="P772" s="3" t="s">
        <v>8052</v>
      </c>
      <c r="Q772" s="3" t="s">
        <v>700</v>
      </c>
      <c r="R772" s="3" t="s">
        <v>8053</v>
      </c>
      <c r="S772" s="3" t="s">
        <v>700</v>
      </c>
      <c r="T772" s="3" t="s">
        <v>8054</v>
      </c>
      <c r="U772" s="3" t="s">
        <v>699</v>
      </c>
      <c r="V772" s="3" t="s">
        <v>8055</v>
      </c>
      <c r="W772" s="3" t="s">
        <v>698</v>
      </c>
      <c r="X772" s="3" t="s">
        <v>8056</v>
      </c>
      <c r="Y772" s="3" t="s">
        <v>699</v>
      </c>
      <c r="Z772" s="3" t="s">
        <v>8057</v>
      </c>
      <c r="AA772" s="3" t="s">
        <v>700</v>
      </c>
      <c r="AB772" s="3" t="s">
        <v>8058</v>
      </c>
      <c r="AC772" s="3" t="s">
        <v>698</v>
      </c>
      <c r="AD772" s="3" t="s">
        <v>8059</v>
      </c>
      <c r="AE772" s="3" t="s">
        <v>700</v>
      </c>
      <c r="AF772" s="3" t="s">
        <v>8060</v>
      </c>
      <c r="AG772" s="3" t="s">
        <v>699</v>
      </c>
      <c r="AH772" s="3" t="s">
        <v>8061</v>
      </c>
      <c r="AI772" s="3" t="s">
        <v>699</v>
      </c>
      <c r="AJ772" s="3" t="s">
        <v>36676</v>
      </c>
      <c r="AK772" s="3" t="s">
        <v>698</v>
      </c>
      <c r="AL772" s="3" t="s">
        <v>8062</v>
      </c>
      <c r="AM772" s="3" t="s">
        <v>700</v>
      </c>
      <c r="AN772" s="3" t="s">
        <v>8063</v>
      </c>
      <c r="AO772" s="3" t="s">
        <v>699</v>
      </c>
      <c r="AP772" s="3" t="s">
        <v>8064</v>
      </c>
      <c r="AQ772" s="3" t="s">
        <v>700</v>
      </c>
      <c r="AR772" s="3" t="s">
        <v>8065</v>
      </c>
      <c r="AS772" s="3" t="s">
        <v>700</v>
      </c>
      <c r="AT772" s="3" t="s">
        <v>8066</v>
      </c>
      <c r="AU772" s="3" t="s">
        <v>712</v>
      </c>
      <c r="AV772" s="3" t="s">
        <v>8067</v>
      </c>
      <c r="AW772" s="3" t="s">
        <v>699</v>
      </c>
      <c r="AX772" s="3" t="s">
        <v>8068</v>
      </c>
      <c r="AY772" s="3" t="s">
        <v>698</v>
      </c>
      <c r="AZ772" s="3" t="s">
        <v>8069</v>
      </c>
      <c r="BA772" s="3" t="s">
        <v>699</v>
      </c>
      <c r="BB772" s="3" t="s">
        <v>8070</v>
      </c>
    </row>
    <row r="773" spans="1:54" ht="57.6" x14ac:dyDescent="0.3">
      <c r="A773" s="3" t="s">
        <v>661</v>
      </c>
      <c r="B773" s="3" t="s">
        <v>8071</v>
      </c>
      <c r="C773" s="3" t="s">
        <v>4503</v>
      </c>
      <c r="D773" s="3" t="s">
        <v>2720</v>
      </c>
      <c r="E773" s="3">
        <v>260</v>
      </c>
      <c r="F773" s="3" t="s">
        <v>37837</v>
      </c>
      <c r="G773" s="3" t="s">
        <v>694</v>
      </c>
      <c r="H773" s="3" t="s">
        <v>8072</v>
      </c>
      <c r="I773" s="3"/>
      <c r="J773" s="3" t="s">
        <v>697</v>
      </c>
      <c r="K773" s="3" t="s">
        <v>4</v>
      </c>
      <c r="L773" s="3" t="s">
        <v>697</v>
      </c>
      <c r="N773" s="3"/>
      <c r="O773" s="3" t="s">
        <v>731</v>
      </c>
      <c r="P773" s="3" t="s">
        <v>8073</v>
      </c>
      <c r="Q773" s="3" t="s">
        <v>728</v>
      </c>
      <c r="R773" s="3" t="s">
        <v>8074</v>
      </c>
      <c r="S773" s="3" t="s">
        <v>700</v>
      </c>
      <c r="T773" s="3" t="s">
        <v>8075</v>
      </c>
      <c r="U773" s="3" t="s">
        <v>699</v>
      </c>
      <c r="V773" s="3" t="s">
        <v>8076</v>
      </c>
      <c r="W773" s="3" t="s">
        <v>698</v>
      </c>
      <c r="Y773" s="3" t="s">
        <v>699</v>
      </c>
      <c r="Z773" s="3" t="s">
        <v>8077</v>
      </c>
      <c r="AA773" s="3" t="s">
        <v>728</v>
      </c>
      <c r="AB773" s="3" t="s">
        <v>8078</v>
      </c>
      <c r="AC773" s="3" t="s">
        <v>698</v>
      </c>
      <c r="AD773" s="3" t="s">
        <v>8079</v>
      </c>
      <c r="AE773" s="3" t="s">
        <v>698</v>
      </c>
      <c r="AF773" s="3" t="s">
        <v>8080</v>
      </c>
      <c r="AG773" s="3" t="s">
        <v>699</v>
      </c>
      <c r="AI773" s="3" t="s">
        <v>698</v>
      </c>
      <c r="AJ773" s="3" t="s">
        <v>36677</v>
      </c>
      <c r="AK773" s="3" t="s">
        <v>699</v>
      </c>
      <c r="AM773" s="3" t="s">
        <v>700</v>
      </c>
      <c r="AN773" s="3" t="s">
        <v>8081</v>
      </c>
      <c r="AO773" s="3" t="s">
        <v>699</v>
      </c>
      <c r="AP773" s="3" t="s">
        <v>8082</v>
      </c>
      <c r="AQ773" s="3" t="s">
        <v>700</v>
      </c>
      <c r="AR773" s="3" t="s">
        <v>8083</v>
      </c>
      <c r="AS773" s="3" t="s">
        <v>700</v>
      </c>
      <c r="AT773" s="3" t="s">
        <v>8084</v>
      </c>
      <c r="AU773" s="3" t="s">
        <v>699</v>
      </c>
      <c r="AW773" s="3" t="s">
        <v>698</v>
      </c>
      <c r="AY773" s="3" t="s">
        <v>698</v>
      </c>
      <c r="AZ773" s="3" t="s">
        <v>8085</v>
      </c>
      <c r="BA773" s="3" t="s">
        <v>698</v>
      </c>
      <c r="BB773" s="3" t="s">
        <v>8086</v>
      </c>
    </row>
    <row r="774" spans="1:54" ht="144" x14ac:dyDescent="0.3">
      <c r="A774" s="3" t="s">
        <v>661</v>
      </c>
      <c r="B774" s="3" t="s">
        <v>8087</v>
      </c>
      <c r="C774" s="3" t="s">
        <v>8088</v>
      </c>
      <c r="D774" s="3" t="s">
        <v>2720</v>
      </c>
      <c r="E774" s="3">
        <v>261</v>
      </c>
      <c r="F774" s="3" t="s">
        <v>37864</v>
      </c>
      <c r="G774" s="3" t="s">
        <v>694</v>
      </c>
      <c r="H774" s="3" t="s">
        <v>8089</v>
      </c>
      <c r="I774" s="3"/>
      <c r="J774" s="3" t="s">
        <v>697</v>
      </c>
      <c r="K774" s="3" t="s">
        <v>4</v>
      </c>
      <c r="L774" s="3" t="s">
        <v>697</v>
      </c>
      <c r="N774" s="3"/>
      <c r="O774" s="3" t="s">
        <v>712</v>
      </c>
      <c r="P774" s="3"/>
      <c r="Q774" s="3" t="s">
        <v>700</v>
      </c>
      <c r="R774" s="3" t="s">
        <v>8090</v>
      </c>
      <c r="S774" s="3" t="s">
        <v>728</v>
      </c>
      <c r="T774" s="3" t="s">
        <v>8091</v>
      </c>
      <c r="U774" s="3" t="s">
        <v>698</v>
      </c>
      <c r="W774" s="3" t="s">
        <v>730</v>
      </c>
      <c r="Y774" s="3" t="s">
        <v>729</v>
      </c>
      <c r="Z774" s="3" t="s">
        <v>8092</v>
      </c>
      <c r="AA774" s="3" t="s">
        <v>728</v>
      </c>
      <c r="AB774" s="3" t="s">
        <v>8093</v>
      </c>
      <c r="AC774" s="3" t="s">
        <v>730</v>
      </c>
      <c r="AD774" s="3" t="s">
        <v>8094</v>
      </c>
      <c r="AE774" s="3" t="s">
        <v>698</v>
      </c>
      <c r="AF774" s="3" t="s">
        <v>8095</v>
      </c>
      <c r="AG774" s="3" t="s">
        <v>729</v>
      </c>
      <c r="AI774" s="3" t="s">
        <v>698</v>
      </c>
      <c r="AK774" s="3" t="s">
        <v>730</v>
      </c>
      <c r="AL774" s="3" t="s">
        <v>8096</v>
      </c>
      <c r="AM774" s="3" t="s">
        <v>729</v>
      </c>
      <c r="AO774" s="3" t="s">
        <v>698</v>
      </c>
      <c r="AQ774" s="3" t="s">
        <v>728</v>
      </c>
      <c r="AR774" s="3" t="s">
        <v>8097</v>
      </c>
      <c r="AS774" s="3" t="s">
        <v>700</v>
      </c>
      <c r="AU774" s="3" t="s">
        <v>699</v>
      </c>
      <c r="AV774" s="3" t="s">
        <v>8098</v>
      </c>
      <c r="AW774" s="3" t="s">
        <v>699</v>
      </c>
      <c r="AY774" s="3" t="s">
        <v>700</v>
      </c>
      <c r="BA774" s="3" t="s">
        <v>698</v>
      </c>
    </row>
    <row r="775" spans="1:54" ht="86.4" x14ac:dyDescent="0.3">
      <c r="A775" s="3" t="s">
        <v>661</v>
      </c>
      <c r="B775" s="3" t="s">
        <v>8099</v>
      </c>
      <c r="C775" s="3" t="s">
        <v>8100</v>
      </c>
      <c r="D775" s="3" t="s">
        <v>2720</v>
      </c>
      <c r="E775" s="3">
        <v>262</v>
      </c>
      <c r="F775" s="3" t="s">
        <v>37871</v>
      </c>
      <c r="G775" s="3" t="s">
        <v>694</v>
      </c>
      <c r="H775" s="3" t="s">
        <v>8101</v>
      </c>
      <c r="I775" s="3"/>
      <c r="J775" s="3" t="s">
        <v>697</v>
      </c>
      <c r="K775" s="3" t="s">
        <v>4</v>
      </c>
      <c r="L775" s="3" t="s">
        <v>697</v>
      </c>
      <c r="N775" s="3"/>
      <c r="O775" s="3" t="s">
        <v>698</v>
      </c>
      <c r="P775" s="3" t="s">
        <v>8102</v>
      </c>
      <c r="Q775" s="3" t="s">
        <v>700</v>
      </c>
      <c r="R775" s="3" t="s">
        <v>8103</v>
      </c>
      <c r="S775" s="3" t="s">
        <v>728</v>
      </c>
      <c r="T775" s="3" t="s">
        <v>8104</v>
      </c>
      <c r="U775" s="3" t="s">
        <v>699</v>
      </c>
      <c r="V775" s="3" t="s">
        <v>8105</v>
      </c>
      <c r="W775" s="3" t="s">
        <v>698</v>
      </c>
      <c r="X775" s="3" t="s">
        <v>8106</v>
      </c>
      <c r="Y775" s="3" t="s">
        <v>699</v>
      </c>
      <c r="Z775" s="3" t="s">
        <v>8107</v>
      </c>
      <c r="AA775" s="3" t="s">
        <v>700</v>
      </c>
      <c r="AB775" s="3" t="s">
        <v>8108</v>
      </c>
      <c r="AC775" s="3" t="s">
        <v>699</v>
      </c>
      <c r="AD775" s="3" t="s">
        <v>8109</v>
      </c>
      <c r="AE775" s="3" t="s">
        <v>698</v>
      </c>
      <c r="AF775" s="3" t="s">
        <v>8110</v>
      </c>
      <c r="AG775" s="3" t="s">
        <v>699</v>
      </c>
      <c r="AH775" s="3" t="s">
        <v>8111</v>
      </c>
      <c r="AI775" s="3" t="s">
        <v>699</v>
      </c>
      <c r="AJ775" s="3" t="s">
        <v>36678</v>
      </c>
      <c r="AK775" s="3" t="s">
        <v>700</v>
      </c>
      <c r="AL775" s="3" t="s">
        <v>8112</v>
      </c>
      <c r="AM775" s="3" t="s">
        <v>700</v>
      </c>
      <c r="AN775" s="3" t="s">
        <v>8113</v>
      </c>
      <c r="AO775" s="3" t="s">
        <v>698</v>
      </c>
      <c r="AP775" s="3" t="s">
        <v>8114</v>
      </c>
      <c r="AQ775" s="3" t="s">
        <v>700</v>
      </c>
      <c r="AR775" s="3" t="s">
        <v>8115</v>
      </c>
      <c r="AS775" s="3" t="s">
        <v>700</v>
      </c>
      <c r="AT775" s="3" t="s">
        <v>8116</v>
      </c>
      <c r="AU775" s="3" t="s">
        <v>699</v>
      </c>
      <c r="AV775" s="3" t="s">
        <v>8117</v>
      </c>
      <c r="AW775" s="3" t="s">
        <v>699</v>
      </c>
      <c r="AX775" s="3" t="s">
        <v>8118</v>
      </c>
      <c r="AY775" s="3" t="s">
        <v>712</v>
      </c>
      <c r="AZ775" s="3" t="s">
        <v>8119</v>
      </c>
      <c r="BA775" s="3" t="s">
        <v>730</v>
      </c>
      <c r="BB775" s="3" t="s">
        <v>8120</v>
      </c>
    </row>
    <row r="776" spans="1:54" ht="28.8" x14ac:dyDescent="0.3">
      <c r="A776" s="3" t="s">
        <v>661</v>
      </c>
      <c r="B776" s="3" t="s">
        <v>8121</v>
      </c>
      <c r="C776" s="3" t="s">
        <v>8122</v>
      </c>
      <c r="D776" s="3" t="s">
        <v>2720</v>
      </c>
      <c r="E776" s="3">
        <v>263</v>
      </c>
      <c r="F776" s="3" t="s">
        <v>37865</v>
      </c>
      <c r="G776" s="3" t="s">
        <v>694</v>
      </c>
      <c r="H776" s="3" t="s">
        <v>8123</v>
      </c>
      <c r="I776" s="3"/>
      <c r="J776" s="3" t="s">
        <v>697</v>
      </c>
      <c r="K776" s="3" t="s">
        <v>4</v>
      </c>
      <c r="L776" s="3" t="s">
        <v>697</v>
      </c>
      <c r="N776" s="3"/>
      <c r="O776" s="3" t="s">
        <v>700</v>
      </c>
      <c r="P776" s="3"/>
      <c r="Q776" s="3" t="s">
        <v>712</v>
      </c>
      <c r="R776" s="3"/>
      <c r="S776" s="3" t="s">
        <v>700</v>
      </c>
      <c r="T776" s="3"/>
      <c r="U776" s="3" t="s">
        <v>699</v>
      </c>
      <c r="W776" s="3" t="s">
        <v>698</v>
      </c>
      <c r="Y776" s="3" t="s">
        <v>699</v>
      </c>
      <c r="AA776" s="3" t="s">
        <v>700</v>
      </c>
      <c r="AC776" s="3" t="s">
        <v>698</v>
      </c>
      <c r="AE776" s="3" t="s">
        <v>698</v>
      </c>
      <c r="AG776" s="3" t="s">
        <v>699</v>
      </c>
      <c r="AI776" s="3" t="s">
        <v>699</v>
      </c>
      <c r="AK776" s="3" t="s">
        <v>698</v>
      </c>
      <c r="AM776" s="3" t="s">
        <v>699</v>
      </c>
      <c r="AO776" s="3" t="s">
        <v>700</v>
      </c>
      <c r="AQ776" s="3" t="s">
        <v>700</v>
      </c>
      <c r="AS776" s="3" t="s">
        <v>699</v>
      </c>
      <c r="AU776" s="3" t="s">
        <v>698</v>
      </c>
      <c r="AW776" s="3" t="s">
        <v>698</v>
      </c>
      <c r="AY776" s="3" t="s">
        <v>712</v>
      </c>
      <c r="BA776" s="3" t="s">
        <v>698</v>
      </c>
    </row>
    <row r="777" spans="1:54" ht="100.8" x14ac:dyDescent="0.3">
      <c r="A777" s="3" t="s">
        <v>661</v>
      </c>
      <c r="B777" s="3" t="s">
        <v>8124</v>
      </c>
      <c r="C777" s="3" t="s">
        <v>3702</v>
      </c>
      <c r="D777" s="3" t="s">
        <v>2720</v>
      </c>
      <c r="E777" s="3">
        <v>264</v>
      </c>
      <c r="F777" s="3" t="s">
        <v>37828</v>
      </c>
      <c r="G777" s="3" t="s">
        <v>694</v>
      </c>
      <c r="H777" s="3" t="s">
        <v>8125</v>
      </c>
      <c r="I777" s="3"/>
      <c r="J777" s="3" t="s">
        <v>697</v>
      </c>
      <c r="K777" s="3" t="s">
        <v>4</v>
      </c>
      <c r="L777" s="3" t="s">
        <v>697</v>
      </c>
      <c r="N777" s="3"/>
      <c r="O777" s="3" t="s">
        <v>731</v>
      </c>
      <c r="P777" s="3" t="s">
        <v>8126</v>
      </c>
      <c r="Q777" s="3" t="s">
        <v>728</v>
      </c>
      <c r="R777" s="3" t="s">
        <v>8127</v>
      </c>
      <c r="S777" s="3" t="s">
        <v>728</v>
      </c>
      <c r="T777" s="3" t="s">
        <v>8128</v>
      </c>
      <c r="U777" s="3" t="s">
        <v>699</v>
      </c>
      <c r="W777" s="3" t="s">
        <v>730</v>
      </c>
      <c r="X777" s="3" t="s">
        <v>8129</v>
      </c>
      <c r="Y777" s="3" t="s">
        <v>699</v>
      </c>
      <c r="Z777" s="3" t="s">
        <v>8130</v>
      </c>
      <c r="AA777" s="3" t="s">
        <v>728</v>
      </c>
      <c r="AB777" s="3" t="s">
        <v>8131</v>
      </c>
      <c r="AC777" s="3" t="s">
        <v>730</v>
      </c>
      <c r="AD777" s="3" t="s">
        <v>8132</v>
      </c>
      <c r="AE777" s="3" t="s">
        <v>698</v>
      </c>
      <c r="AF777" s="3" t="s">
        <v>8133</v>
      </c>
      <c r="AG777" s="3" t="s">
        <v>729</v>
      </c>
      <c r="AH777" s="3" t="s">
        <v>8134</v>
      </c>
      <c r="AI777" s="3" t="s">
        <v>698</v>
      </c>
      <c r="AK777" s="3" t="s">
        <v>698</v>
      </c>
      <c r="AM777" s="3" t="s">
        <v>700</v>
      </c>
      <c r="AN777" s="3" t="s">
        <v>8135</v>
      </c>
      <c r="AO777" s="3" t="s">
        <v>698</v>
      </c>
      <c r="AP777" s="3" t="s">
        <v>8136</v>
      </c>
      <c r="AQ777" s="3" t="s">
        <v>700</v>
      </c>
      <c r="AR777" s="3" t="s">
        <v>8137</v>
      </c>
      <c r="AS777" s="3" t="s">
        <v>728</v>
      </c>
      <c r="AT777" s="3" t="s">
        <v>8138</v>
      </c>
      <c r="AU777" s="3" t="s">
        <v>712</v>
      </c>
      <c r="AV777" s="3" t="s">
        <v>8139</v>
      </c>
      <c r="AW777" s="3" t="s">
        <v>698</v>
      </c>
      <c r="AX777" s="3" t="s">
        <v>8140</v>
      </c>
      <c r="AY777" s="3" t="s">
        <v>728</v>
      </c>
      <c r="AZ777" s="3" t="s">
        <v>8141</v>
      </c>
      <c r="BA777" s="3" t="s">
        <v>730</v>
      </c>
      <c r="BB777" s="3" t="s">
        <v>8142</v>
      </c>
    </row>
    <row r="778" spans="1:54" ht="172.8" x14ac:dyDescent="0.3">
      <c r="A778" s="3" t="s">
        <v>661</v>
      </c>
      <c r="B778" s="3" t="s">
        <v>8143</v>
      </c>
      <c r="C778" s="3" t="s">
        <v>8144</v>
      </c>
      <c r="D778" s="3" t="s">
        <v>2720</v>
      </c>
      <c r="E778" s="3">
        <v>265</v>
      </c>
      <c r="F778" s="3" t="s">
        <v>37863</v>
      </c>
      <c r="G778" s="3" t="s">
        <v>752</v>
      </c>
      <c r="H778" s="3" t="s">
        <v>1313</v>
      </c>
      <c r="I778" s="3"/>
      <c r="J778" s="3" t="s">
        <v>697</v>
      </c>
      <c r="K778" s="3" t="s">
        <v>4</v>
      </c>
      <c r="L778" s="3" t="s">
        <v>697</v>
      </c>
      <c r="N778" s="3"/>
      <c r="O778" s="3" t="s">
        <v>712</v>
      </c>
      <c r="P778" s="3" t="s">
        <v>8145</v>
      </c>
      <c r="Q778" s="3" t="s">
        <v>700</v>
      </c>
      <c r="R778" s="3" t="s">
        <v>8146</v>
      </c>
      <c r="S778" s="3" t="s">
        <v>700</v>
      </c>
      <c r="T778" s="3" t="s">
        <v>8147</v>
      </c>
      <c r="U778" s="3" t="s">
        <v>699</v>
      </c>
      <c r="V778" s="3" t="s">
        <v>8148</v>
      </c>
      <c r="W778" s="3" t="s">
        <v>698</v>
      </c>
      <c r="X778" s="3" t="s">
        <v>8149</v>
      </c>
      <c r="Y778" s="3" t="s">
        <v>699</v>
      </c>
      <c r="Z778" s="3" t="s">
        <v>8150</v>
      </c>
      <c r="AA778" s="3" t="s">
        <v>700</v>
      </c>
      <c r="AB778" s="3" t="s">
        <v>8151</v>
      </c>
      <c r="AC778" s="3" t="s">
        <v>699</v>
      </c>
      <c r="AE778" s="3" t="s">
        <v>698</v>
      </c>
      <c r="AF778" s="3" t="s">
        <v>8152</v>
      </c>
      <c r="AG778" s="3" t="s">
        <v>699</v>
      </c>
      <c r="AH778" s="3" t="s">
        <v>8153</v>
      </c>
      <c r="AI778" s="3" t="s">
        <v>699</v>
      </c>
      <c r="AJ778" s="3" t="s">
        <v>36679</v>
      </c>
      <c r="AK778" s="3" t="s">
        <v>699</v>
      </c>
      <c r="AL778" s="3" t="s">
        <v>8154</v>
      </c>
      <c r="AM778" s="3" t="s">
        <v>700</v>
      </c>
      <c r="AO778" s="3" t="s">
        <v>698</v>
      </c>
      <c r="AP778" s="3" t="s">
        <v>8155</v>
      </c>
      <c r="AQ778" s="3" t="s">
        <v>700</v>
      </c>
      <c r="AR778" s="3" t="s">
        <v>8156</v>
      </c>
      <c r="AS778" s="3" t="s">
        <v>700</v>
      </c>
      <c r="AT778" s="3" t="s">
        <v>8157</v>
      </c>
      <c r="AU778" s="3" t="s">
        <v>698</v>
      </c>
      <c r="AV778" s="3" t="s">
        <v>8158</v>
      </c>
      <c r="AW778" s="3" t="s">
        <v>698</v>
      </c>
      <c r="AX778" s="3" t="s">
        <v>8159</v>
      </c>
      <c r="AY778" s="3" t="s">
        <v>698</v>
      </c>
      <c r="AZ778" s="3" t="s">
        <v>8160</v>
      </c>
      <c r="BA778" s="3" t="s">
        <v>698</v>
      </c>
      <c r="BB778" s="3" t="s">
        <v>8161</v>
      </c>
    </row>
    <row r="779" spans="1:54" ht="28.8" x14ac:dyDescent="0.3">
      <c r="A779" s="3" t="s">
        <v>661</v>
      </c>
      <c r="B779" s="3" t="s">
        <v>8162</v>
      </c>
      <c r="C779" s="3" t="s">
        <v>8163</v>
      </c>
      <c r="D779" s="3" t="s">
        <v>2720</v>
      </c>
      <c r="E779" s="3">
        <v>266</v>
      </c>
      <c r="F779" s="3" t="s">
        <v>37840</v>
      </c>
      <c r="G779" s="3" t="s">
        <v>752</v>
      </c>
      <c r="H779" s="3" t="s">
        <v>7967</v>
      </c>
      <c r="I779" s="3"/>
      <c r="J779" s="3" t="s">
        <v>697</v>
      </c>
      <c r="K779" s="3" t="s">
        <v>4</v>
      </c>
      <c r="L779" s="3" t="s">
        <v>697</v>
      </c>
      <c r="N779" s="3"/>
      <c r="O779" s="3" t="s">
        <v>712</v>
      </c>
      <c r="P779" s="3"/>
      <c r="Q779" s="3" t="s">
        <v>700</v>
      </c>
      <c r="R779" s="3"/>
      <c r="S779" s="3" t="s">
        <v>700</v>
      </c>
      <c r="T779" s="3"/>
      <c r="U779" s="3" t="s">
        <v>699</v>
      </c>
      <c r="W779" s="3" t="s">
        <v>698</v>
      </c>
      <c r="Y779" s="3" t="s">
        <v>699</v>
      </c>
      <c r="AA779" s="3" t="s">
        <v>700</v>
      </c>
      <c r="AC779" s="3" t="s">
        <v>698</v>
      </c>
      <c r="AE779" s="3" t="s">
        <v>698</v>
      </c>
      <c r="AG779" s="3" t="s">
        <v>699</v>
      </c>
      <c r="AI779" s="3" t="s">
        <v>698</v>
      </c>
      <c r="AK779" s="3" t="s">
        <v>698</v>
      </c>
      <c r="AM779" s="3" t="s">
        <v>699</v>
      </c>
      <c r="AO779" s="3" t="s">
        <v>698</v>
      </c>
      <c r="AQ779" s="3" t="s">
        <v>700</v>
      </c>
      <c r="AS779" s="3" t="s">
        <v>700</v>
      </c>
      <c r="AU779" s="3" t="s">
        <v>712</v>
      </c>
      <c r="AW779" s="3" t="s">
        <v>698</v>
      </c>
      <c r="AY779" s="3" t="s">
        <v>700</v>
      </c>
      <c r="BA779" s="3" t="s">
        <v>698</v>
      </c>
    </row>
    <row r="780" spans="1:54" ht="216" x14ac:dyDescent="0.3">
      <c r="A780" s="3" t="s">
        <v>661</v>
      </c>
      <c r="B780" s="3" t="s">
        <v>8164</v>
      </c>
      <c r="C780" s="3" t="s">
        <v>8165</v>
      </c>
      <c r="D780" s="3" t="s">
        <v>2720</v>
      </c>
      <c r="E780" s="3">
        <v>267</v>
      </c>
      <c r="F780" s="3" t="s">
        <v>37871</v>
      </c>
      <c r="G780" s="3" t="s">
        <v>752</v>
      </c>
      <c r="H780" s="3" t="s">
        <v>1093</v>
      </c>
      <c r="I780" s="3"/>
      <c r="J780" s="3" t="s">
        <v>697</v>
      </c>
      <c r="K780" s="3" t="s">
        <v>4</v>
      </c>
      <c r="L780" s="3" t="s">
        <v>697</v>
      </c>
      <c r="N780" s="3"/>
      <c r="O780" s="3" t="s">
        <v>1132</v>
      </c>
      <c r="P780" s="3"/>
      <c r="Q780" s="3" t="s">
        <v>728</v>
      </c>
      <c r="R780" s="3" t="s">
        <v>8166</v>
      </c>
      <c r="S780" s="3" t="s">
        <v>728</v>
      </c>
      <c r="T780" s="3" t="s">
        <v>8167</v>
      </c>
      <c r="U780" s="3" t="s">
        <v>699</v>
      </c>
      <c r="W780" s="3" t="s">
        <v>730</v>
      </c>
      <c r="X780" s="3" t="s">
        <v>8168</v>
      </c>
      <c r="Y780" s="3" t="s">
        <v>699</v>
      </c>
      <c r="AA780" s="3" t="s">
        <v>728</v>
      </c>
      <c r="AB780" s="3" t="s">
        <v>8169</v>
      </c>
      <c r="AC780" s="3" t="s">
        <v>698</v>
      </c>
      <c r="AD780" s="3" t="s">
        <v>8170</v>
      </c>
      <c r="AE780" s="3" t="s">
        <v>700</v>
      </c>
      <c r="AF780" s="3" t="s">
        <v>8171</v>
      </c>
      <c r="AG780" s="3" t="s">
        <v>729</v>
      </c>
      <c r="AH780" s="3" t="s">
        <v>8172</v>
      </c>
      <c r="AI780" s="3" t="s">
        <v>698</v>
      </c>
      <c r="AK780" s="3" t="s">
        <v>786</v>
      </c>
      <c r="AL780" s="3" t="s">
        <v>8173</v>
      </c>
      <c r="AM780" s="3" t="s">
        <v>786</v>
      </c>
      <c r="AN780" s="3" t="s">
        <v>8174</v>
      </c>
      <c r="AO780" s="3" t="s">
        <v>727</v>
      </c>
      <c r="AP780" s="3" t="s">
        <v>8175</v>
      </c>
      <c r="AQ780" s="3" t="s">
        <v>700</v>
      </c>
      <c r="AR780" s="3" t="s">
        <v>8176</v>
      </c>
      <c r="AS780" s="3" t="s">
        <v>700</v>
      </c>
      <c r="AU780" s="3" t="s">
        <v>698</v>
      </c>
      <c r="AV780" s="3" t="s">
        <v>8177</v>
      </c>
      <c r="AW780" s="3" t="s">
        <v>698</v>
      </c>
      <c r="AX780" s="3" t="s">
        <v>8178</v>
      </c>
      <c r="AY780" s="3" t="s">
        <v>698</v>
      </c>
      <c r="AZ780" s="3" t="s">
        <v>8179</v>
      </c>
      <c r="BA780" s="3" t="s">
        <v>730</v>
      </c>
      <c r="BB780" s="3" t="s">
        <v>8180</v>
      </c>
    </row>
    <row r="781" spans="1:54" ht="57.6" x14ac:dyDescent="0.3">
      <c r="A781" s="3" t="s">
        <v>661</v>
      </c>
      <c r="B781" s="3" t="s">
        <v>8181</v>
      </c>
      <c r="C781" s="3" t="s">
        <v>8182</v>
      </c>
      <c r="D781" s="3" t="s">
        <v>2720</v>
      </c>
      <c r="E781" s="3">
        <v>268</v>
      </c>
      <c r="F781" s="3" t="s">
        <v>37843</v>
      </c>
      <c r="G781" s="3" t="s">
        <v>752</v>
      </c>
      <c r="H781" s="3" t="s">
        <v>1031</v>
      </c>
      <c r="I781" s="3"/>
      <c r="J781" s="3" t="s">
        <v>697</v>
      </c>
      <c r="K781" s="3" t="s">
        <v>4</v>
      </c>
      <c r="L781" s="3" t="s">
        <v>697</v>
      </c>
      <c r="N781" s="3"/>
      <c r="O781" s="3" t="s">
        <v>712</v>
      </c>
      <c r="P781" s="3"/>
      <c r="Q781" s="3" t="s">
        <v>700</v>
      </c>
      <c r="R781" s="3"/>
      <c r="S781" s="3" t="s">
        <v>700</v>
      </c>
      <c r="T781" s="3"/>
      <c r="U781" s="3" t="s">
        <v>699</v>
      </c>
      <c r="W781" s="3" t="s">
        <v>698</v>
      </c>
      <c r="Y781" s="3" t="s">
        <v>699</v>
      </c>
      <c r="AA781" s="3" t="s">
        <v>700</v>
      </c>
      <c r="AC781" s="3" t="s">
        <v>698</v>
      </c>
      <c r="AD781" s="3" t="s">
        <v>8183</v>
      </c>
      <c r="AE781" s="3" t="s">
        <v>698</v>
      </c>
      <c r="AF781" s="3" t="s">
        <v>8184</v>
      </c>
      <c r="AG781" s="3" t="s">
        <v>729</v>
      </c>
      <c r="AI781" s="3" t="s">
        <v>698</v>
      </c>
      <c r="AJ781" s="3" t="s">
        <v>36680</v>
      </c>
      <c r="AK781" s="3" t="s">
        <v>698</v>
      </c>
      <c r="AM781" s="3" t="s">
        <v>700</v>
      </c>
      <c r="AO781" s="3" t="s">
        <v>698</v>
      </c>
      <c r="AP781" s="3" t="s">
        <v>8185</v>
      </c>
      <c r="AQ781" s="3" t="s">
        <v>700</v>
      </c>
      <c r="AS781" s="3" t="s">
        <v>700</v>
      </c>
      <c r="AU781" s="3" t="s">
        <v>712</v>
      </c>
      <c r="AV781" s="3" t="s">
        <v>8186</v>
      </c>
      <c r="AW781" s="3" t="s">
        <v>698</v>
      </c>
      <c r="AY781" s="3" t="s">
        <v>700</v>
      </c>
      <c r="BA781" s="3" t="s">
        <v>730</v>
      </c>
    </row>
    <row r="782" spans="1:54" ht="57.6" x14ac:dyDescent="0.3">
      <c r="A782" s="3" t="s">
        <v>661</v>
      </c>
      <c r="B782" s="3" t="s">
        <v>8187</v>
      </c>
      <c r="C782" s="3" t="s">
        <v>8188</v>
      </c>
      <c r="D782" s="3" t="s">
        <v>2720</v>
      </c>
      <c r="E782" s="3">
        <v>269</v>
      </c>
      <c r="F782" s="3" t="s">
        <v>37828</v>
      </c>
      <c r="G782" s="3" t="s">
        <v>752</v>
      </c>
      <c r="H782" s="3" t="s">
        <v>8189</v>
      </c>
      <c r="I782" s="3"/>
      <c r="J782" s="3" t="s">
        <v>697</v>
      </c>
      <c r="K782" s="3" t="s">
        <v>4</v>
      </c>
      <c r="L782" s="3" t="s">
        <v>697</v>
      </c>
      <c r="N782" s="3"/>
      <c r="O782" s="3" t="s">
        <v>731</v>
      </c>
      <c r="P782" s="3"/>
      <c r="Q782" s="3" t="s">
        <v>728</v>
      </c>
      <c r="R782" s="3"/>
      <c r="S782" s="3" t="s">
        <v>728</v>
      </c>
      <c r="T782" s="3" t="s">
        <v>8190</v>
      </c>
      <c r="U782" s="3" t="s">
        <v>786</v>
      </c>
      <c r="V782" s="3" t="s">
        <v>8191</v>
      </c>
      <c r="W782" s="3" t="s">
        <v>730</v>
      </c>
      <c r="Y782" s="3" t="s">
        <v>729</v>
      </c>
      <c r="AA782" s="3" t="s">
        <v>728</v>
      </c>
      <c r="AB782" s="3" t="s">
        <v>8192</v>
      </c>
      <c r="AC782" s="3" t="s">
        <v>729</v>
      </c>
      <c r="AD782" s="3" t="s">
        <v>8193</v>
      </c>
      <c r="AE782" s="3" t="s">
        <v>698</v>
      </c>
      <c r="AF782" s="3" t="s">
        <v>8194</v>
      </c>
      <c r="AG782" s="3" t="s">
        <v>699</v>
      </c>
      <c r="AI782" s="3" t="s">
        <v>786</v>
      </c>
      <c r="AJ782" s="3" t="s">
        <v>36681</v>
      </c>
      <c r="AK782" s="3" t="s">
        <v>790</v>
      </c>
      <c r="AM782" s="3" t="s">
        <v>727</v>
      </c>
      <c r="AO782" s="3" t="s">
        <v>727</v>
      </c>
      <c r="AP782" s="3" t="s">
        <v>8195</v>
      </c>
      <c r="AQ782" s="3" t="s">
        <v>700</v>
      </c>
      <c r="AR782" s="3" t="s">
        <v>8196</v>
      </c>
      <c r="AS782" s="3" t="s">
        <v>728</v>
      </c>
      <c r="AT782" s="3" t="s">
        <v>8197</v>
      </c>
      <c r="AU782" s="3" t="s">
        <v>699</v>
      </c>
      <c r="AW782" s="3" t="s">
        <v>730</v>
      </c>
      <c r="AX782" s="3" t="s">
        <v>8198</v>
      </c>
      <c r="AY782" s="3" t="s">
        <v>728</v>
      </c>
      <c r="BA782" s="3" t="s">
        <v>730</v>
      </c>
      <c r="BB782" s="3" t="s">
        <v>36682</v>
      </c>
    </row>
    <row r="783" spans="1:54" x14ac:dyDescent="0.3">
      <c r="A783" s="3" t="s">
        <v>661</v>
      </c>
      <c r="B783" s="3" t="s">
        <v>8199</v>
      </c>
      <c r="C783" s="3" t="s">
        <v>2530</v>
      </c>
      <c r="D783" s="3" t="s">
        <v>2720</v>
      </c>
      <c r="E783" s="3">
        <v>270</v>
      </c>
      <c r="F783" s="3" t="s">
        <v>37868</v>
      </c>
      <c r="G783" s="3" t="s">
        <v>694</v>
      </c>
      <c r="H783" s="3" t="s">
        <v>8200</v>
      </c>
      <c r="I783" s="3"/>
      <c r="J783" s="3" t="s">
        <v>697</v>
      </c>
      <c r="K783" s="3" t="s">
        <v>4</v>
      </c>
      <c r="L783" s="3" t="s">
        <v>697</v>
      </c>
      <c r="N783" s="3"/>
      <c r="O783" s="3" t="s">
        <v>700</v>
      </c>
      <c r="P783" s="3"/>
      <c r="Q783" s="3" t="s">
        <v>728</v>
      </c>
      <c r="R783" s="3"/>
      <c r="S783" s="3" t="s">
        <v>728</v>
      </c>
      <c r="T783" s="3"/>
      <c r="U783" s="3" t="s">
        <v>698</v>
      </c>
      <c r="W783" s="3" t="s">
        <v>730</v>
      </c>
      <c r="Y783" s="3" t="s">
        <v>698</v>
      </c>
      <c r="AA783" s="3" t="s">
        <v>728</v>
      </c>
      <c r="AC783" s="3" t="s">
        <v>730</v>
      </c>
      <c r="AE783" s="3" t="s">
        <v>698</v>
      </c>
      <c r="AG783" s="3" t="s">
        <v>729</v>
      </c>
      <c r="AI783" s="3" t="s">
        <v>700</v>
      </c>
      <c r="AK783" s="3" t="s">
        <v>699</v>
      </c>
      <c r="AM783" s="3" t="s">
        <v>698</v>
      </c>
      <c r="AO783" s="3" t="s">
        <v>730</v>
      </c>
      <c r="AQ783" s="3" t="s">
        <v>700</v>
      </c>
      <c r="AS783" s="3" t="s">
        <v>728</v>
      </c>
      <c r="AU783" s="3" t="s">
        <v>712</v>
      </c>
      <c r="AW783" s="3" t="s">
        <v>730</v>
      </c>
      <c r="AY783" s="3" t="s">
        <v>700</v>
      </c>
      <c r="BA783" s="3" t="s">
        <v>730</v>
      </c>
    </row>
    <row r="784" spans="1:54" ht="187.2" x14ac:dyDescent="0.3">
      <c r="A784" s="3" t="s">
        <v>661</v>
      </c>
      <c r="B784" s="3" t="s">
        <v>8201</v>
      </c>
      <c r="C784" s="3" t="s">
        <v>8202</v>
      </c>
      <c r="D784" s="3" t="s">
        <v>2720</v>
      </c>
      <c r="E784" s="3">
        <v>271</v>
      </c>
      <c r="F784" s="3" t="s">
        <v>37820</v>
      </c>
      <c r="G784" s="3" t="s">
        <v>694</v>
      </c>
      <c r="H784" s="3" t="s">
        <v>8203</v>
      </c>
      <c r="I784" s="3"/>
      <c r="J784" s="3" t="s">
        <v>697</v>
      </c>
      <c r="K784" s="3" t="s">
        <v>4</v>
      </c>
      <c r="L784" s="3" t="s">
        <v>697</v>
      </c>
      <c r="N784" s="3"/>
      <c r="O784" s="3" t="s">
        <v>712</v>
      </c>
      <c r="P784" s="3" t="s">
        <v>8204</v>
      </c>
      <c r="Q784" s="3" t="s">
        <v>700</v>
      </c>
      <c r="R784" s="3" t="s">
        <v>8205</v>
      </c>
      <c r="S784" s="3" t="s">
        <v>700</v>
      </c>
      <c r="T784" s="3" t="s">
        <v>8206</v>
      </c>
      <c r="U784" s="3" t="s">
        <v>698</v>
      </c>
      <c r="V784" s="3" t="s">
        <v>8207</v>
      </c>
      <c r="W784" s="3" t="s">
        <v>698</v>
      </c>
      <c r="X784" s="3" t="s">
        <v>8208</v>
      </c>
      <c r="Y784" s="3" t="s">
        <v>699</v>
      </c>
      <c r="Z784" s="3" t="s">
        <v>8209</v>
      </c>
      <c r="AA784" s="3" t="s">
        <v>700</v>
      </c>
      <c r="AB784" s="3" t="s">
        <v>8210</v>
      </c>
      <c r="AC784" s="3" t="s">
        <v>698</v>
      </c>
      <c r="AD784" s="3" t="s">
        <v>8211</v>
      </c>
      <c r="AE784" s="3" t="s">
        <v>698</v>
      </c>
      <c r="AF784" s="3" t="s">
        <v>8212</v>
      </c>
      <c r="AG784" s="3" t="s">
        <v>699</v>
      </c>
      <c r="AH784" s="3" t="s">
        <v>8213</v>
      </c>
      <c r="AI784" s="3" t="s">
        <v>698</v>
      </c>
      <c r="AJ784" s="3" t="s">
        <v>36683</v>
      </c>
      <c r="AK784" s="3" t="s">
        <v>698</v>
      </c>
      <c r="AL784" s="3" t="s">
        <v>8214</v>
      </c>
      <c r="AM784" s="3" t="s">
        <v>698</v>
      </c>
      <c r="AN784" s="3" t="s">
        <v>8215</v>
      </c>
      <c r="AO784" s="3" t="s">
        <v>698</v>
      </c>
      <c r="AP784" s="3" t="s">
        <v>8216</v>
      </c>
      <c r="AQ784" s="3" t="s">
        <v>700</v>
      </c>
      <c r="AR784" s="3" t="s">
        <v>8217</v>
      </c>
      <c r="AS784" s="3" t="s">
        <v>700</v>
      </c>
      <c r="AT784" s="3" t="s">
        <v>8218</v>
      </c>
      <c r="AU784" s="3" t="s">
        <v>699</v>
      </c>
      <c r="AV784" s="3" t="s">
        <v>8219</v>
      </c>
      <c r="AW784" s="3" t="s">
        <v>698</v>
      </c>
      <c r="AX784" s="3" t="s">
        <v>8220</v>
      </c>
      <c r="AY784" s="3" t="s">
        <v>698</v>
      </c>
      <c r="AZ784" s="3" t="s">
        <v>8221</v>
      </c>
      <c r="BA784" s="3" t="s">
        <v>698</v>
      </c>
      <c r="BB784" s="3" t="s">
        <v>8222</v>
      </c>
    </row>
    <row r="785" spans="1:54" ht="100.8" x14ac:dyDescent="0.3">
      <c r="A785" s="3" t="s">
        <v>661</v>
      </c>
      <c r="B785" s="3" t="s">
        <v>5264</v>
      </c>
      <c r="C785" s="3" t="s">
        <v>4887</v>
      </c>
      <c r="D785" s="3" t="s">
        <v>2720</v>
      </c>
      <c r="E785" s="3">
        <v>272</v>
      </c>
      <c r="F785" s="3" t="s">
        <v>37851</v>
      </c>
      <c r="G785" s="3" t="s">
        <v>694</v>
      </c>
      <c r="H785" s="3" t="s">
        <v>2642</v>
      </c>
      <c r="I785" s="3" t="s">
        <v>1581</v>
      </c>
      <c r="J785" s="3" t="s">
        <v>697</v>
      </c>
      <c r="K785" s="3" t="s">
        <v>4</v>
      </c>
      <c r="L785" s="3" t="s">
        <v>697</v>
      </c>
      <c r="M785" s="3" t="s">
        <v>8223</v>
      </c>
      <c r="N785" s="3"/>
      <c r="O785" s="3" t="s">
        <v>698</v>
      </c>
      <c r="P785" s="3"/>
      <c r="Q785" s="3" t="s">
        <v>728</v>
      </c>
      <c r="R785" s="3"/>
      <c r="S785" s="3" t="s">
        <v>728</v>
      </c>
      <c r="T785" s="3"/>
      <c r="U785" s="3" t="s">
        <v>698</v>
      </c>
      <c r="W785" s="3" t="s">
        <v>730</v>
      </c>
      <c r="Y785" s="3" t="s">
        <v>699</v>
      </c>
      <c r="Z785" s="3" t="s">
        <v>8224</v>
      </c>
      <c r="AA785" s="3" t="s">
        <v>728</v>
      </c>
      <c r="AC785" s="3" t="s">
        <v>698</v>
      </c>
      <c r="AE785" s="3" t="s">
        <v>698</v>
      </c>
      <c r="AG785" s="3" t="s">
        <v>698</v>
      </c>
      <c r="AI785" s="3" t="s">
        <v>699</v>
      </c>
      <c r="AK785" s="3" t="s">
        <v>699</v>
      </c>
      <c r="AM785" s="3" t="s">
        <v>730</v>
      </c>
      <c r="AO785" s="3" t="s">
        <v>698</v>
      </c>
      <c r="AQ785" s="3" t="s">
        <v>728</v>
      </c>
      <c r="AS785" s="3" t="s">
        <v>700</v>
      </c>
      <c r="AU785" s="3" t="s">
        <v>699</v>
      </c>
      <c r="AW785" s="3" t="s">
        <v>700</v>
      </c>
      <c r="AY785" s="3" t="s">
        <v>700</v>
      </c>
      <c r="AZ785" s="3" t="s">
        <v>8225</v>
      </c>
      <c r="BA785" s="3" t="s">
        <v>730</v>
      </c>
      <c r="BB785" s="3" t="s">
        <v>8226</v>
      </c>
    </row>
    <row r="786" spans="1:54" ht="72" x14ac:dyDescent="0.3">
      <c r="A786" s="3" t="s">
        <v>661</v>
      </c>
      <c r="B786" s="3" t="s">
        <v>8227</v>
      </c>
      <c r="C786" s="3" t="s">
        <v>8228</v>
      </c>
      <c r="D786" s="3" t="s">
        <v>2720</v>
      </c>
      <c r="E786" s="3">
        <v>273</v>
      </c>
      <c r="F786" s="3" t="s">
        <v>37835</v>
      </c>
      <c r="G786" s="3" t="s">
        <v>694</v>
      </c>
      <c r="H786" s="3" t="s">
        <v>8229</v>
      </c>
      <c r="I786" s="3"/>
      <c r="J786" s="3" t="s">
        <v>697</v>
      </c>
      <c r="K786" s="3" t="s">
        <v>4</v>
      </c>
      <c r="L786" s="3" t="s">
        <v>697</v>
      </c>
      <c r="N786" s="3"/>
      <c r="O786" s="3" t="s">
        <v>712</v>
      </c>
      <c r="P786" s="3"/>
      <c r="Q786" s="3" t="s">
        <v>728</v>
      </c>
      <c r="R786" s="3" t="s">
        <v>8230</v>
      </c>
      <c r="S786" s="3" t="s">
        <v>728</v>
      </c>
      <c r="T786" s="3" t="s">
        <v>8231</v>
      </c>
      <c r="U786" s="3" t="s">
        <v>729</v>
      </c>
      <c r="V786" s="3" t="s">
        <v>8232</v>
      </c>
      <c r="W786" s="3" t="s">
        <v>730</v>
      </c>
      <c r="X786" s="3" t="s">
        <v>8233</v>
      </c>
      <c r="Y786" s="3" t="s">
        <v>729</v>
      </c>
      <c r="Z786" s="3" t="s">
        <v>8234</v>
      </c>
      <c r="AA786" s="3" t="s">
        <v>728</v>
      </c>
      <c r="AB786" s="3" t="s">
        <v>8235</v>
      </c>
      <c r="AC786" s="3" t="s">
        <v>730</v>
      </c>
      <c r="AD786" s="3" t="s">
        <v>8236</v>
      </c>
      <c r="AE786" s="3" t="s">
        <v>730</v>
      </c>
      <c r="AF786" s="3" t="s">
        <v>8237</v>
      </c>
      <c r="AG786" s="3" t="s">
        <v>729</v>
      </c>
      <c r="AH786" s="3" t="s">
        <v>8238</v>
      </c>
      <c r="AI786" s="3" t="s">
        <v>699</v>
      </c>
      <c r="AJ786" s="3" t="s">
        <v>36684</v>
      </c>
      <c r="AK786" s="3" t="s">
        <v>730</v>
      </c>
      <c r="AL786" s="3" t="s">
        <v>8239</v>
      </c>
      <c r="AM786" s="3" t="s">
        <v>728</v>
      </c>
      <c r="AN786" s="3" t="s">
        <v>8240</v>
      </c>
      <c r="AO786" s="3" t="s">
        <v>730</v>
      </c>
      <c r="AP786" s="3" t="s">
        <v>8241</v>
      </c>
      <c r="AQ786" s="3" t="s">
        <v>728</v>
      </c>
      <c r="AR786" s="3" t="s">
        <v>8242</v>
      </c>
      <c r="AS786" s="3" t="s">
        <v>728</v>
      </c>
      <c r="AT786" s="3" t="s">
        <v>8243</v>
      </c>
      <c r="AU786" s="3" t="s">
        <v>730</v>
      </c>
      <c r="AV786" s="3" t="s">
        <v>8244</v>
      </c>
      <c r="AW786" s="3" t="s">
        <v>730</v>
      </c>
      <c r="AX786" s="3" t="s">
        <v>8245</v>
      </c>
      <c r="AY786" s="3" t="s">
        <v>728</v>
      </c>
      <c r="AZ786" s="3" t="s">
        <v>8246</v>
      </c>
      <c r="BA786" s="3" t="s">
        <v>730</v>
      </c>
      <c r="BB786" s="3" t="s">
        <v>8247</v>
      </c>
    </row>
    <row r="787" spans="1:54" ht="172.8" x14ac:dyDescent="0.3">
      <c r="A787" s="3" t="s">
        <v>661</v>
      </c>
      <c r="B787" s="3" t="s">
        <v>8248</v>
      </c>
      <c r="C787" s="3" t="s">
        <v>8249</v>
      </c>
      <c r="D787" s="3" t="s">
        <v>2720</v>
      </c>
      <c r="E787" s="3">
        <v>274</v>
      </c>
      <c r="F787" s="3" t="s">
        <v>37859</v>
      </c>
      <c r="G787" s="3" t="s">
        <v>694</v>
      </c>
      <c r="H787" s="3" t="s">
        <v>8250</v>
      </c>
      <c r="I787" s="3"/>
      <c r="J787" s="3" t="s">
        <v>697</v>
      </c>
      <c r="K787" s="3" t="s">
        <v>4</v>
      </c>
      <c r="L787" s="3" t="s">
        <v>697</v>
      </c>
      <c r="N787" s="3"/>
      <c r="O787" s="3" t="s">
        <v>731</v>
      </c>
      <c r="P787" s="3"/>
      <c r="Q787" s="3" t="s">
        <v>728</v>
      </c>
      <c r="R787" s="3"/>
      <c r="S787" s="3" t="s">
        <v>728</v>
      </c>
      <c r="T787" s="3"/>
      <c r="U787" s="3" t="s">
        <v>729</v>
      </c>
      <c r="W787" s="3" t="s">
        <v>730</v>
      </c>
      <c r="Y787" s="3" t="s">
        <v>786</v>
      </c>
      <c r="AA787" s="3" t="s">
        <v>728</v>
      </c>
      <c r="AC787" s="3" t="s">
        <v>730</v>
      </c>
      <c r="AE787" s="3" t="s">
        <v>730</v>
      </c>
      <c r="AF787" s="3" t="s">
        <v>8251</v>
      </c>
      <c r="AG787" s="3" t="s">
        <v>786</v>
      </c>
      <c r="AH787" s="3" t="s">
        <v>8252</v>
      </c>
      <c r="AI787" s="3" t="s">
        <v>728</v>
      </c>
      <c r="AK787" s="3" t="s">
        <v>700</v>
      </c>
      <c r="AM787" s="3" t="s">
        <v>727</v>
      </c>
      <c r="AN787" s="3" t="s">
        <v>8253</v>
      </c>
      <c r="AO787" s="3" t="s">
        <v>700</v>
      </c>
      <c r="AP787" s="3" t="s">
        <v>8254</v>
      </c>
      <c r="AQ787" s="3" t="s">
        <v>728</v>
      </c>
      <c r="AS787" s="3" t="s">
        <v>728</v>
      </c>
      <c r="AT787" s="3" t="s">
        <v>8255</v>
      </c>
      <c r="AU787" s="3" t="s">
        <v>731</v>
      </c>
      <c r="AV787" s="3" t="s">
        <v>8256</v>
      </c>
      <c r="AW787" s="3" t="s">
        <v>699</v>
      </c>
      <c r="AY787" s="3" t="s">
        <v>730</v>
      </c>
      <c r="BA787" s="3" t="s">
        <v>730</v>
      </c>
    </row>
    <row r="788" spans="1:54" ht="28.8" x14ac:dyDescent="0.3">
      <c r="A788" s="3" t="s">
        <v>661</v>
      </c>
      <c r="B788" s="3" t="s">
        <v>8257</v>
      </c>
      <c r="C788" s="3" t="s">
        <v>8258</v>
      </c>
      <c r="D788" s="3" t="s">
        <v>2720</v>
      </c>
      <c r="E788" s="3">
        <v>275</v>
      </c>
      <c r="F788" s="3" t="s">
        <v>37828</v>
      </c>
      <c r="G788" s="3" t="s">
        <v>752</v>
      </c>
      <c r="H788" s="3" t="s">
        <v>8259</v>
      </c>
      <c r="I788" s="3"/>
      <c r="J788" s="3" t="s">
        <v>4</v>
      </c>
      <c r="K788" s="3" t="s">
        <v>4</v>
      </c>
      <c r="L788" s="3" t="s">
        <v>697</v>
      </c>
      <c r="M788" s="3" t="s">
        <v>4</v>
      </c>
      <c r="N788" s="3"/>
      <c r="O788" s="3" t="s">
        <v>4</v>
      </c>
      <c r="P788" s="3" t="s">
        <v>4</v>
      </c>
      <c r="Q788" s="3" t="s">
        <v>4</v>
      </c>
      <c r="R788" s="3" t="s">
        <v>4</v>
      </c>
      <c r="S788" s="3" t="s">
        <v>4</v>
      </c>
      <c r="T788" s="3" t="s">
        <v>4</v>
      </c>
      <c r="U788" s="3" t="s">
        <v>4</v>
      </c>
      <c r="V788" s="3" t="s">
        <v>4</v>
      </c>
      <c r="W788" s="3" t="s">
        <v>4</v>
      </c>
      <c r="X788" s="3" t="s">
        <v>4</v>
      </c>
      <c r="Y788" s="3" t="s">
        <v>4</v>
      </c>
      <c r="Z788" s="3" t="s">
        <v>4</v>
      </c>
      <c r="AA788" s="3" t="s">
        <v>4</v>
      </c>
      <c r="AB788" s="3" t="s">
        <v>4</v>
      </c>
      <c r="AC788" s="3" t="s">
        <v>4</v>
      </c>
      <c r="AD788" s="3" t="s">
        <v>4</v>
      </c>
      <c r="AE788" s="3" t="s">
        <v>4</v>
      </c>
      <c r="AF788" s="3" t="s">
        <v>4</v>
      </c>
      <c r="AG788" s="3" t="s">
        <v>4</v>
      </c>
      <c r="AH788" s="3" t="s">
        <v>4</v>
      </c>
      <c r="AI788" s="3" t="s">
        <v>4</v>
      </c>
      <c r="AJ788" s="3" t="s">
        <v>4</v>
      </c>
      <c r="AK788" s="3" t="s">
        <v>4</v>
      </c>
      <c r="AL788" s="3" t="s">
        <v>4</v>
      </c>
      <c r="AM788" s="3" t="s">
        <v>4</v>
      </c>
      <c r="AN788" s="3" t="s">
        <v>4</v>
      </c>
      <c r="AO788" s="3" t="s">
        <v>4</v>
      </c>
      <c r="AP788" s="3" t="s">
        <v>4</v>
      </c>
      <c r="AQ788" s="3" t="s">
        <v>4</v>
      </c>
      <c r="AR788" s="3" t="s">
        <v>4</v>
      </c>
      <c r="AS788" s="3" t="s">
        <v>4</v>
      </c>
      <c r="AT788" s="3" t="s">
        <v>4</v>
      </c>
      <c r="AU788" s="3" t="s">
        <v>4</v>
      </c>
      <c r="AV788" s="3" t="s">
        <v>4</v>
      </c>
      <c r="AW788" s="3" t="s">
        <v>4</v>
      </c>
      <c r="AX788" s="3" t="s">
        <v>4</v>
      </c>
      <c r="AY788" s="3" t="s">
        <v>4</v>
      </c>
      <c r="AZ788" s="3" t="s">
        <v>4</v>
      </c>
      <c r="BA788" s="3" t="s">
        <v>4</v>
      </c>
      <c r="BB788" s="3" t="s">
        <v>4</v>
      </c>
    </row>
    <row r="789" spans="1:54" x14ac:dyDescent="0.3">
      <c r="A789" s="3" t="s">
        <v>661</v>
      </c>
      <c r="B789" s="3" t="s">
        <v>8260</v>
      </c>
      <c r="C789" s="3" t="s">
        <v>8261</v>
      </c>
      <c r="D789" s="3" t="s">
        <v>2720</v>
      </c>
      <c r="E789" s="3">
        <v>276</v>
      </c>
      <c r="F789" s="3" t="s">
        <v>37853</v>
      </c>
      <c r="G789" s="3" t="s">
        <v>752</v>
      </c>
      <c r="H789" s="3" t="s">
        <v>8262</v>
      </c>
      <c r="I789" s="3"/>
      <c r="J789" s="3" t="s">
        <v>697</v>
      </c>
      <c r="K789" s="3" t="s">
        <v>4</v>
      </c>
      <c r="L789" s="3" t="s">
        <v>697</v>
      </c>
      <c r="N789" s="3"/>
      <c r="O789" s="3" t="s">
        <v>700</v>
      </c>
      <c r="P789" s="3"/>
      <c r="Q789" s="3" t="s">
        <v>698</v>
      </c>
      <c r="R789" s="3"/>
      <c r="S789" s="3" t="s">
        <v>700</v>
      </c>
      <c r="T789" s="3"/>
      <c r="U789" s="3" t="s">
        <v>699</v>
      </c>
      <c r="W789" s="3" t="s">
        <v>698</v>
      </c>
      <c r="Y789" s="3" t="s">
        <v>699</v>
      </c>
      <c r="AA789" s="3" t="s">
        <v>700</v>
      </c>
      <c r="AC789" s="3" t="s">
        <v>699</v>
      </c>
      <c r="AE789" s="3" t="s">
        <v>698</v>
      </c>
      <c r="AG789" s="3" t="s">
        <v>699</v>
      </c>
      <c r="AI789" s="3" t="s">
        <v>699</v>
      </c>
      <c r="AK789" s="3" t="s">
        <v>699</v>
      </c>
      <c r="AM789" s="3" t="s">
        <v>699</v>
      </c>
      <c r="AO789" s="3" t="s">
        <v>698</v>
      </c>
      <c r="AQ789" s="3" t="s">
        <v>700</v>
      </c>
      <c r="AS789" s="3" t="s">
        <v>700</v>
      </c>
      <c r="AU789" s="3" t="s">
        <v>700</v>
      </c>
      <c r="AW789" s="3" t="s">
        <v>699</v>
      </c>
      <c r="AY789" s="3" t="s">
        <v>700</v>
      </c>
      <c r="BA789" s="3" t="s">
        <v>699</v>
      </c>
    </row>
    <row r="790" spans="1:54" ht="144" x14ac:dyDescent="0.3">
      <c r="A790" s="3" t="s">
        <v>661</v>
      </c>
      <c r="B790" s="3" t="s">
        <v>8263</v>
      </c>
      <c r="C790" s="3" t="s">
        <v>8264</v>
      </c>
      <c r="D790" s="3" t="s">
        <v>2720</v>
      </c>
      <c r="E790" s="3">
        <v>277</v>
      </c>
      <c r="F790" s="3" t="s">
        <v>37844</v>
      </c>
      <c r="G790" s="3" t="s">
        <v>694</v>
      </c>
      <c r="H790" s="3" t="s">
        <v>2295</v>
      </c>
      <c r="I790" s="3"/>
      <c r="J790" s="3" t="s">
        <v>705</v>
      </c>
      <c r="K790" s="3" t="s">
        <v>4</v>
      </c>
      <c r="L790" s="3" t="s">
        <v>697</v>
      </c>
      <c r="N790" s="3"/>
      <c r="O790" s="3" t="s">
        <v>712</v>
      </c>
      <c r="P790" s="3" t="s">
        <v>8265</v>
      </c>
      <c r="Q790" s="3" t="s">
        <v>700</v>
      </c>
      <c r="R790" s="3" t="s">
        <v>8266</v>
      </c>
      <c r="S790" s="3" t="s">
        <v>700</v>
      </c>
      <c r="T790" s="3"/>
      <c r="U790" s="3" t="s">
        <v>699</v>
      </c>
      <c r="W790" s="3" t="s">
        <v>698</v>
      </c>
      <c r="X790" s="3" t="s">
        <v>8267</v>
      </c>
      <c r="Y790" s="3" t="s">
        <v>699</v>
      </c>
      <c r="Z790" s="3" t="s">
        <v>8268</v>
      </c>
      <c r="AA790" s="3" t="s">
        <v>700</v>
      </c>
      <c r="AC790" s="3" t="s">
        <v>698</v>
      </c>
      <c r="AE790" s="3" t="s">
        <v>698</v>
      </c>
      <c r="AG790" s="3" t="s">
        <v>699</v>
      </c>
      <c r="AH790" s="3" t="s">
        <v>8269</v>
      </c>
      <c r="AI790" s="3" t="s">
        <v>699</v>
      </c>
      <c r="AJ790" s="3" t="s">
        <v>36685</v>
      </c>
      <c r="AK790" s="3" t="s">
        <v>699</v>
      </c>
      <c r="AL790" s="3" t="s">
        <v>8270</v>
      </c>
      <c r="AM790" s="3" t="s">
        <v>699</v>
      </c>
      <c r="AO790" s="3" t="s">
        <v>700</v>
      </c>
      <c r="AP790" s="3" t="s">
        <v>8271</v>
      </c>
      <c r="AQ790" s="3" t="s">
        <v>700</v>
      </c>
      <c r="AS790" s="3" t="s">
        <v>700</v>
      </c>
      <c r="AT790" s="3" t="s">
        <v>8272</v>
      </c>
      <c r="AU790" s="3" t="s">
        <v>698</v>
      </c>
      <c r="AV790" s="3" t="s">
        <v>8273</v>
      </c>
      <c r="AW790" s="3" t="s">
        <v>698</v>
      </c>
      <c r="AX790" s="3" t="s">
        <v>8274</v>
      </c>
      <c r="AY790" s="3" t="s">
        <v>698</v>
      </c>
      <c r="AZ790" s="3" t="s">
        <v>8275</v>
      </c>
      <c r="BA790" s="3" t="s">
        <v>698</v>
      </c>
      <c r="BB790" s="3" t="s">
        <v>8276</v>
      </c>
    </row>
    <row r="791" spans="1:54" ht="28.8" x14ac:dyDescent="0.3">
      <c r="A791" s="3" t="s">
        <v>661</v>
      </c>
      <c r="B791" s="3" t="s">
        <v>8277</v>
      </c>
      <c r="C791" s="3" t="s">
        <v>8278</v>
      </c>
      <c r="D791" s="3" t="s">
        <v>8279</v>
      </c>
      <c r="E791" s="3">
        <v>278</v>
      </c>
      <c r="F791" s="3" t="s">
        <v>37844</v>
      </c>
      <c r="G791" s="3" t="s">
        <v>694</v>
      </c>
      <c r="H791" s="3" t="s">
        <v>8280</v>
      </c>
      <c r="I791" s="3"/>
      <c r="J791" s="3" t="s">
        <v>697</v>
      </c>
      <c r="K791" s="3" t="s">
        <v>4</v>
      </c>
      <c r="L791" s="3" t="s">
        <v>697</v>
      </c>
      <c r="N791" s="3"/>
      <c r="O791" s="3" t="s">
        <v>698</v>
      </c>
      <c r="P791" s="3"/>
      <c r="Q791" s="3" t="s">
        <v>700</v>
      </c>
      <c r="R791" s="3"/>
      <c r="S791" s="3" t="s">
        <v>700</v>
      </c>
      <c r="T791" s="3"/>
      <c r="U791" s="3" t="s">
        <v>699</v>
      </c>
      <c r="W791" s="3" t="s">
        <v>700</v>
      </c>
      <c r="Y791" s="3" t="s">
        <v>698</v>
      </c>
      <c r="AA791" s="3" t="s">
        <v>700</v>
      </c>
      <c r="AC791" s="3" t="s">
        <v>698</v>
      </c>
      <c r="AE791" s="3" t="s">
        <v>698</v>
      </c>
      <c r="AG791" s="3" t="s">
        <v>699</v>
      </c>
      <c r="AI791" s="3" t="s">
        <v>699</v>
      </c>
      <c r="AK791" s="3" t="s">
        <v>699</v>
      </c>
      <c r="AM791" s="3" t="s">
        <v>700</v>
      </c>
      <c r="AO791" s="3" t="s">
        <v>698</v>
      </c>
      <c r="AQ791" s="3" t="s">
        <v>700</v>
      </c>
      <c r="AS791" s="3" t="s">
        <v>699</v>
      </c>
      <c r="AU791" s="3" t="s">
        <v>712</v>
      </c>
      <c r="AW791" s="3" t="s">
        <v>700</v>
      </c>
      <c r="AY791" s="3" t="s">
        <v>698</v>
      </c>
      <c r="BA791" s="3" t="s">
        <v>699</v>
      </c>
    </row>
    <row r="792" spans="1:54" ht="86.4" x14ac:dyDescent="0.3">
      <c r="A792" s="3" t="s">
        <v>661</v>
      </c>
      <c r="B792" s="3" t="s">
        <v>8281</v>
      </c>
      <c r="C792" s="3" t="s">
        <v>8282</v>
      </c>
      <c r="D792" s="3" t="s">
        <v>8279</v>
      </c>
      <c r="E792" s="3">
        <v>279</v>
      </c>
      <c r="F792" s="3" t="s">
        <v>37854</v>
      </c>
      <c r="G792" s="3" t="s">
        <v>694</v>
      </c>
      <c r="H792" s="3" t="s">
        <v>8283</v>
      </c>
      <c r="I792" s="3"/>
      <c r="J792" s="3" t="s">
        <v>705</v>
      </c>
      <c r="K792" s="3" t="s">
        <v>4</v>
      </c>
      <c r="L792" s="3" t="s">
        <v>697</v>
      </c>
      <c r="M792" s="3" t="s">
        <v>1947</v>
      </c>
      <c r="N792" s="3"/>
      <c r="O792" s="3" t="s">
        <v>731</v>
      </c>
      <c r="P792" s="3" t="s">
        <v>8284</v>
      </c>
      <c r="Q792" s="3" t="s">
        <v>728</v>
      </c>
      <c r="R792" s="3" t="s">
        <v>8285</v>
      </c>
      <c r="S792" s="3" t="s">
        <v>728</v>
      </c>
      <c r="T792" s="3" t="s">
        <v>8286</v>
      </c>
      <c r="U792" s="3" t="s">
        <v>730</v>
      </c>
      <c r="V792" s="3" t="s">
        <v>8287</v>
      </c>
      <c r="W792" s="3" t="s">
        <v>730</v>
      </c>
      <c r="X792" s="3" t="s">
        <v>8288</v>
      </c>
      <c r="Y792" s="3" t="s">
        <v>699</v>
      </c>
      <c r="Z792" s="3" t="s">
        <v>8289</v>
      </c>
      <c r="AA792" s="3" t="s">
        <v>700</v>
      </c>
      <c r="AB792" s="3" t="s">
        <v>8290</v>
      </c>
      <c r="AC792" s="3" t="s">
        <v>700</v>
      </c>
      <c r="AD792" s="3" t="s">
        <v>8291</v>
      </c>
      <c r="AE792" s="3" t="s">
        <v>698</v>
      </c>
      <c r="AG792" s="3" t="s">
        <v>729</v>
      </c>
      <c r="AH792" s="3" t="s">
        <v>8292</v>
      </c>
      <c r="AI792" s="3" t="s">
        <v>700</v>
      </c>
      <c r="AJ792" s="3" t="s">
        <v>8293</v>
      </c>
      <c r="AK792" s="3" t="s">
        <v>699</v>
      </c>
      <c r="AL792" s="3" t="s">
        <v>8293</v>
      </c>
      <c r="AM792" s="3" t="s">
        <v>790</v>
      </c>
      <c r="AN792" s="3" t="s">
        <v>8294</v>
      </c>
      <c r="AO792" s="3" t="s">
        <v>790</v>
      </c>
      <c r="AQ792" s="3" t="s">
        <v>698</v>
      </c>
      <c r="AR792" s="3" t="s">
        <v>8295</v>
      </c>
      <c r="AS792" s="3" t="s">
        <v>728</v>
      </c>
      <c r="AT792" s="3" t="s">
        <v>8296</v>
      </c>
      <c r="AU792" s="3" t="s">
        <v>699</v>
      </c>
      <c r="AV792" s="3" t="s">
        <v>8297</v>
      </c>
      <c r="AW792" s="3" t="s">
        <v>698</v>
      </c>
      <c r="AX792" s="3" t="s">
        <v>8298</v>
      </c>
      <c r="AY792" s="3" t="s">
        <v>700</v>
      </c>
      <c r="BA792" s="3" t="s">
        <v>698</v>
      </c>
      <c r="BB792" s="3" t="s">
        <v>8299</v>
      </c>
    </row>
    <row r="793" spans="1:54" ht="86.4" x14ac:dyDescent="0.3">
      <c r="A793" s="3" t="s">
        <v>661</v>
      </c>
      <c r="B793" s="3" t="s">
        <v>8300</v>
      </c>
      <c r="C793" s="3" t="s">
        <v>8301</v>
      </c>
      <c r="D793" s="3" t="s">
        <v>8279</v>
      </c>
      <c r="E793" s="3">
        <v>280</v>
      </c>
      <c r="F793" s="3" t="s">
        <v>37857</v>
      </c>
      <c r="G793" s="3" t="s">
        <v>694</v>
      </c>
      <c r="H793" s="3" t="s">
        <v>8302</v>
      </c>
      <c r="I793" s="3"/>
      <c r="J793" s="3" t="s">
        <v>697</v>
      </c>
      <c r="K793" s="3" t="s">
        <v>4</v>
      </c>
      <c r="L793" s="3" t="s">
        <v>697</v>
      </c>
      <c r="N793" s="3"/>
      <c r="O793" s="3" t="s">
        <v>712</v>
      </c>
      <c r="P793" s="3" t="s">
        <v>8303</v>
      </c>
      <c r="Q793" s="3" t="s">
        <v>700</v>
      </c>
      <c r="R793" s="3"/>
      <c r="S793" s="3" t="s">
        <v>700</v>
      </c>
      <c r="T793" s="3" t="s">
        <v>8304</v>
      </c>
      <c r="U793" s="3" t="s">
        <v>699</v>
      </c>
      <c r="V793" s="3" t="s">
        <v>8305</v>
      </c>
      <c r="W793" s="3" t="s">
        <v>698</v>
      </c>
      <c r="X793" s="3" t="s">
        <v>8306</v>
      </c>
      <c r="Y793" s="3" t="s">
        <v>699</v>
      </c>
      <c r="Z793" s="3" t="s">
        <v>8307</v>
      </c>
      <c r="AA793" s="3" t="s">
        <v>700</v>
      </c>
      <c r="AC793" s="3" t="s">
        <v>699</v>
      </c>
      <c r="AE793" s="3" t="s">
        <v>698</v>
      </c>
      <c r="AG793" s="3" t="s">
        <v>699</v>
      </c>
      <c r="AH793" s="3" t="s">
        <v>8308</v>
      </c>
      <c r="AI793" s="3" t="s">
        <v>699</v>
      </c>
      <c r="AK793" s="3" t="s">
        <v>698</v>
      </c>
      <c r="AM793" s="3" t="s">
        <v>698</v>
      </c>
      <c r="AO793" s="3" t="s">
        <v>698</v>
      </c>
      <c r="AQ793" s="3" t="s">
        <v>700</v>
      </c>
      <c r="AR793" s="3" t="s">
        <v>8309</v>
      </c>
      <c r="AS793" s="3" t="s">
        <v>700</v>
      </c>
      <c r="AT793" s="3" t="s">
        <v>8310</v>
      </c>
      <c r="AU793" s="3" t="s">
        <v>700</v>
      </c>
      <c r="AW793" s="3" t="s">
        <v>698</v>
      </c>
      <c r="AY793" s="3" t="s">
        <v>698</v>
      </c>
      <c r="BA793" s="3" t="s">
        <v>700</v>
      </c>
    </row>
    <row r="794" spans="1:54" ht="129.6" x14ac:dyDescent="0.3">
      <c r="A794" s="3" t="s">
        <v>661</v>
      </c>
      <c r="B794" s="3" t="s">
        <v>8311</v>
      </c>
      <c r="C794" s="3" t="s">
        <v>8312</v>
      </c>
      <c r="D794" s="3" t="s">
        <v>8279</v>
      </c>
      <c r="E794" s="3">
        <v>281</v>
      </c>
      <c r="F794" s="3" t="s">
        <v>37827</v>
      </c>
      <c r="G794" s="3" t="s">
        <v>752</v>
      </c>
      <c r="H794" s="3" t="s">
        <v>8313</v>
      </c>
      <c r="I794" s="3"/>
      <c r="J794" s="3" t="s">
        <v>697</v>
      </c>
      <c r="K794" s="3" t="s">
        <v>4</v>
      </c>
      <c r="L794" s="3" t="s">
        <v>697</v>
      </c>
      <c r="N794" s="3"/>
      <c r="O794" s="3" t="s">
        <v>731</v>
      </c>
      <c r="P794" s="3"/>
      <c r="Q794" s="3" t="s">
        <v>728</v>
      </c>
      <c r="R794" s="3" t="s">
        <v>8314</v>
      </c>
      <c r="S794" s="3" t="s">
        <v>728</v>
      </c>
      <c r="T794" s="3" t="s">
        <v>8315</v>
      </c>
      <c r="U794" s="3" t="s">
        <v>699</v>
      </c>
      <c r="W794" s="3" t="s">
        <v>730</v>
      </c>
      <c r="Y794" s="3" t="s">
        <v>729</v>
      </c>
      <c r="Z794" s="3" t="s">
        <v>8316</v>
      </c>
      <c r="AA794" s="3" t="s">
        <v>728</v>
      </c>
      <c r="AB794" s="3" t="s">
        <v>8317</v>
      </c>
      <c r="AC794" s="3" t="s">
        <v>730</v>
      </c>
      <c r="AD794" s="3" t="s">
        <v>8318</v>
      </c>
      <c r="AE794" s="3" t="s">
        <v>698</v>
      </c>
      <c r="AG794" s="3" t="s">
        <v>699</v>
      </c>
      <c r="AI794" s="3" t="s">
        <v>699</v>
      </c>
      <c r="AJ794" s="3" t="s">
        <v>36686</v>
      </c>
      <c r="AK794" s="3" t="s">
        <v>790</v>
      </c>
      <c r="AM794" s="3" t="s">
        <v>698</v>
      </c>
      <c r="AN794" s="3" t="s">
        <v>8319</v>
      </c>
      <c r="AO794" s="3" t="s">
        <v>698</v>
      </c>
      <c r="AQ794" s="3" t="s">
        <v>700</v>
      </c>
      <c r="AR794" s="3" t="s">
        <v>8320</v>
      </c>
      <c r="AS794" s="3" t="s">
        <v>728</v>
      </c>
      <c r="AT794" s="3" t="s">
        <v>8321</v>
      </c>
      <c r="AU794" s="3" t="s">
        <v>699</v>
      </c>
      <c r="AV794" s="3" t="s">
        <v>8322</v>
      </c>
      <c r="AW794" s="3" t="s">
        <v>730</v>
      </c>
      <c r="AX794" s="3" t="s">
        <v>8323</v>
      </c>
      <c r="AY794" s="3" t="s">
        <v>700</v>
      </c>
      <c r="BA794" s="3" t="s">
        <v>730</v>
      </c>
      <c r="BB794" s="3" t="s">
        <v>8324</v>
      </c>
    </row>
    <row r="795" spans="1:54" ht="158.4" x14ac:dyDescent="0.3">
      <c r="A795" s="3" t="s">
        <v>661</v>
      </c>
      <c r="B795" s="3" t="s">
        <v>8325</v>
      </c>
      <c r="C795" s="3" t="s">
        <v>8326</v>
      </c>
      <c r="D795" s="3" t="s">
        <v>8279</v>
      </c>
      <c r="E795" s="3">
        <v>282</v>
      </c>
      <c r="F795" s="3" t="s">
        <v>37872</v>
      </c>
      <c r="G795" s="3" t="s">
        <v>694</v>
      </c>
      <c r="H795" s="3" t="s">
        <v>8327</v>
      </c>
      <c r="I795" s="3" t="s">
        <v>8328</v>
      </c>
      <c r="J795" s="3" t="s">
        <v>697</v>
      </c>
      <c r="K795" s="3" t="s">
        <v>4</v>
      </c>
      <c r="L795" s="3" t="s">
        <v>697</v>
      </c>
      <c r="N795" s="3"/>
      <c r="O795" s="3" t="s">
        <v>731</v>
      </c>
      <c r="P795" s="3"/>
      <c r="Q795" s="3" t="s">
        <v>728</v>
      </c>
      <c r="R795" s="3" t="s">
        <v>8329</v>
      </c>
      <c r="S795" s="3" t="s">
        <v>700</v>
      </c>
      <c r="T795" s="3"/>
      <c r="U795" s="3" t="s">
        <v>699</v>
      </c>
      <c r="V795" s="3" t="s">
        <v>8330</v>
      </c>
      <c r="W795" s="3" t="s">
        <v>730</v>
      </c>
      <c r="Y795" s="3" t="s">
        <v>729</v>
      </c>
      <c r="Z795" s="3" t="s">
        <v>8331</v>
      </c>
      <c r="AA795" s="3" t="s">
        <v>728</v>
      </c>
      <c r="AB795" s="3" t="s">
        <v>8332</v>
      </c>
      <c r="AC795" s="3" t="s">
        <v>730</v>
      </c>
      <c r="AD795" s="3" t="s">
        <v>8318</v>
      </c>
      <c r="AE795" s="3" t="s">
        <v>730</v>
      </c>
      <c r="AG795" s="3" t="s">
        <v>699</v>
      </c>
      <c r="AI795" s="3" t="s">
        <v>699</v>
      </c>
      <c r="AJ795" s="3" t="s">
        <v>36686</v>
      </c>
      <c r="AK795" s="3" t="s">
        <v>698</v>
      </c>
      <c r="AM795" s="3" t="s">
        <v>698</v>
      </c>
      <c r="AN795" s="3" t="s">
        <v>8319</v>
      </c>
      <c r="AO795" s="3" t="s">
        <v>698</v>
      </c>
      <c r="AQ795" s="3" t="s">
        <v>728</v>
      </c>
      <c r="AR795" s="3" t="s">
        <v>8333</v>
      </c>
      <c r="AS795" s="3" t="s">
        <v>728</v>
      </c>
      <c r="AT795" s="3" t="s">
        <v>8334</v>
      </c>
      <c r="AU795" s="3" t="s">
        <v>699</v>
      </c>
      <c r="AV795" s="3" t="s">
        <v>8335</v>
      </c>
      <c r="AW795" s="3" t="s">
        <v>729</v>
      </c>
      <c r="AX795" s="3" t="s">
        <v>8336</v>
      </c>
      <c r="AY795" s="3" t="s">
        <v>728</v>
      </c>
      <c r="BA795" s="3" t="s">
        <v>700</v>
      </c>
    </row>
    <row r="796" spans="1:54" ht="28.8" x14ac:dyDescent="0.3">
      <c r="A796" s="3" t="s">
        <v>661</v>
      </c>
      <c r="B796" s="3" t="s">
        <v>8337</v>
      </c>
      <c r="C796" s="3" t="s">
        <v>8338</v>
      </c>
      <c r="D796" s="3" t="s">
        <v>8279</v>
      </c>
      <c r="E796" s="3">
        <v>283</v>
      </c>
      <c r="F796" s="3" t="s">
        <v>37873</v>
      </c>
      <c r="G796" s="3" t="s">
        <v>752</v>
      </c>
      <c r="H796" s="3" t="s">
        <v>8339</v>
      </c>
      <c r="I796" s="3"/>
      <c r="J796" s="3" t="s">
        <v>697</v>
      </c>
      <c r="K796" s="3" t="s">
        <v>4</v>
      </c>
      <c r="L796" s="3" t="s">
        <v>697</v>
      </c>
      <c r="N796" s="3"/>
      <c r="O796" s="3" t="s">
        <v>731</v>
      </c>
      <c r="P796" s="3"/>
      <c r="Q796" s="3" t="s">
        <v>728</v>
      </c>
      <c r="R796" s="3"/>
      <c r="S796" s="3" t="s">
        <v>727</v>
      </c>
      <c r="T796" s="3"/>
      <c r="U796" s="3" t="s">
        <v>786</v>
      </c>
      <c r="W796" s="3" t="s">
        <v>699</v>
      </c>
      <c r="Y796" s="3" t="s">
        <v>699</v>
      </c>
      <c r="AA796" s="3" t="s">
        <v>728</v>
      </c>
      <c r="AC796" s="3" t="s">
        <v>729</v>
      </c>
      <c r="AE796" s="3" t="s">
        <v>700</v>
      </c>
      <c r="AG796" s="3" t="s">
        <v>699</v>
      </c>
      <c r="AI796" s="3" t="s">
        <v>786</v>
      </c>
      <c r="AK796" s="3" t="s">
        <v>699</v>
      </c>
      <c r="AM796" s="3" t="s">
        <v>786</v>
      </c>
      <c r="AO796" s="3" t="s">
        <v>786</v>
      </c>
      <c r="AQ796" s="3" t="s">
        <v>728</v>
      </c>
      <c r="AS796" s="3" t="s">
        <v>728</v>
      </c>
      <c r="AU796" s="3" t="s">
        <v>1132</v>
      </c>
      <c r="AW796" s="3" t="s">
        <v>699</v>
      </c>
      <c r="AY796" s="3" t="s">
        <v>700</v>
      </c>
      <c r="BA796" s="3" t="s">
        <v>698</v>
      </c>
    </row>
    <row r="797" spans="1:54" x14ac:dyDescent="0.3">
      <c r="A797" s="3" t="s">
        <v>661</v>
      </c>
      <c r="B797" s="3" t="s">
        <v>8340</v>
      </c>
      <c r="C797" s="3" t="s">
        <v>8341</v>
      </c>
      <c r="D797" s="3" t="s">
        <v>8342</v>
      </c>
      <c r="E797" s="3">
        <v>284</v>
      </c>
      <c r="F797" s="3" t="s">
        <v>37842</v>
      </c>
      <c r="G797" s="3" t="s">
        <v>694</v>
      </c>
      <c r="H797" s="3" t="s">
        <v>937</v>
      </c>
      <c r="I797" s="3"/>
      <c r="J797" s="3" t="s">
        <v>4</v>
      </c>
      <c r="K797" s="3" t="s">
        <v>4</v>
      </c>
      <c r="L797" s="3" t="s">
        <v>697</v>
      </c>
      <c r="M797" s="3" t="s">
        <v>4</v>
      </c>
      <c r="N797" s="3"/>
      <c r="O797" s="3" t="s">
        <v>4</v>
      </c>
      <c r="P797" s="3" t="s">
        <v>4</v>
      </c>
      <c r="Q797" s="3" t="s">
        <v>4</v>
      </c>
      <c r="R797" s="3" t="s">
        <v>4</v>
      </c>
      <c r="S797" s="3" t="s">
        <v>4</v>
      </c>
      <c r="T797" s="3" t="s">
        <v>4</v>
      </c>
      <c r="U797" s="3" t="s">
        <v>4</v>
      </c>
      <c r="V797" s="3" t="s">
        <v>4</v>
      </c>
      <c r="W797" s="3" t="s">
        <v>4</v>
      </c>
      <c r="X797" s="3" t="s">
        <v>4</v>
      </c>
      <c r="Y797" s="3" t="s">
        <v>4</v>
      </c>
      <c r="Z797" s="3" t="s">
        <v>4</v>
      </c>
      <c r="AA797" s="3" t="s">
        <v>4</v>
      </c>
      <c r="AB797" s="3" t="s">
        <v>4</v>
      </c>
      <c r="AC797" s="3" t="s">
        <v>4</v>
      </c>
      <c r="AD797" s="3" t="s">
        <v>4</v>
      </c>
      <c r="AE797" s="3" t="s">
        <v>4</v>
      </c>
      <c r="AF797" s="3" t="s">
        <v>4</v>
      </c>
      <c r="AG797" s="3" t="s">
        <v>4</v>
      </c>
      <c r="AH797" s="3" t="s">
        <v>4</v>
      </c>
      <c r="AI797" s="3" t="s">
        <v>4</v>
      </c>
      <c r="AJ797" s="3" t="s">
        <v>4</v>
      </c>
      <c r="AK797" s="3" t="s">
        <v>4</v>
      </c>
      <c r="AL797" s="3" t="s">
        <v>4</v>
      </c>
      <c r="AM797" s="3" t="s">
        <v>4</v>
      </c>
      <c r="AN797" s="3" t="s">
        <v>4</v>
      </c>
      <c r="AO797" s="3" t="s">
        <v>4</v>
      </c>
      <c r="AP797" s="3" t="s">
        <v>4</v>
      </c>
      <c r="AQ797" s="3" t="s">
        <v>4</v>
      </c>
      <c r="AR797" s="3" t="s">
        <v>4</v>
      </c>
      <c r="AS797" s="3" t="s">
        <v>4</v>
      </c>
      <c r="AT797" s="3" t="s">
        <v>4</v>
      </c>
      <c r="AU797" s="3" t="s">
        <v>4</v>
      </c>
      <c r="AV797" s="3" t="s">
        <v>4</v>
      </c>
      <c r="AW797" s="3" t="s">
        <v>4</v>
      </c>
      <c r="AX797" s="3" t="s">
        <v>4</v>
      </c>
      <c r="AY797" s="3" t="s">
        <v>4</v>
      </c>
      <c r="AZ797" s="3" t="s">
        <v>4</v>
      </c>
      <c r="BA797" s="3" t="s">
        <v>4</v>
      </c>
      <c r="BB797" s="3" t="s">
        <v>4</v>
      </c>
    </row>
    <row r="798" spans="1:54" ht="72" x14ac:dyDescent="0.3">
      <c r="A798" s="3" t="s">
        <v>661</v>
      </c>
      <c r="B798" s="3" t="s">
        <v>8343</v>
      </c>
      <c r="C798" s="3" t="s">
        <v>8344</v>
      </c>
      <c r="D798" s="3" t="s">
        <v>8342</v>
      </c>
      <c r="E798" s="3">
        <v>285</v>
      </c>
      <c r="F798" s="3" t="s">
        <v>37819</v>
      </c>
      <c r="G798" s="3" t="s">
        <v>694</v>
      </c>
      <c r="H798" s="3"/>
      <c r="I798" s="3" t="s">
        <v>1692</v>
      </c>
      <c r="J798" s="3" t="s">
        <v>697</v>
      </c>
      <c r="K798" s="3" t="s">
        <v>4</v>
      </c>
      <c r="L798" s="3" t="s">
        <v>697</v>
      </c>
      <c r="N798" s="3"/>
      <c r="O798" s="3" t="s">
        <v>699</v>
      </c>
      <c r="P798" s="3" t="s">
        <v>8345</v>
      </c>
      <c r="Q798" s="3" t="s">
        <v>698</v>
      </c>
      <c r="R798" s="3" t="s">
        <v>8346</v>
      </c>
      <c r="S798" s="3" t="s">
        <v>700</v>
      </c>
      <c r="T798" s="3" t="s">
        <v>8347</v>
      </c>
      <c r="U798" s="3" t="s">
        <v>699</v>
      </c>
      <c r="V798" s="3" t="s">
        <v>8348</v>
      </c>
      <c r="W798" s="3" t="s">
        <v>700</v>
      </c>
      <c r="X798" s="3" t="s">
        <v>8349</v>
      </c>
      <c r="Y798" s="3" t="s">
        <v>698</v>
      </c>
      <c r="Z798" s="3" t="s">
        <v>8350</v>
      </c>
      <c r="AA798" s="3" t="s">
        <v>699</v>
      </c>
      <c r="AB798" s="3" t="s">
        <v>8351</v>
      </c>
      <c r="AC798" s="3" t="s">
        <v>699</v>
      </c>
      <c r="AD798" s="3" t="s">
        <v>8352</v>
      </c>
      <c r="AE798" s="3" t="s">
        <v>698</v>
      </c>
      <c r="AF798" s="3" t="s">
        <v>8353</v>
      </c>
      <c r="AG798" s="3" t="s">
        <v>699</v>
      </c>
      <c r="AH798" s="3" t="s">
        <v>8354</v>
      </c>
      <c r="AI798" s="3" t="s">
        <v>699</v>
      </c>
      <c r="AJ798" s="3" t="s">
        <v>36687</v>
      </c>
      <c r="AK798" s="3" t="s">
        <v>700</v>
      </c>
      <c r="AL798" s="3" t="s">
        <v>8355</v>
      </c>
      <c r="AM798" s="3" t="s">
        <v>700</v>
      </c>
      <c r="AN798" s="3" t="s">
        <v>8356</v>
      </c>
      <c r="AO798" s="3" t="s">
        <v>698</v>
      </c>
      <c r="AP798" s="3" t="s">
        <v>8357</v>
      </c>
      <c r="AQ798" s="3" t="s">
        <v>700</v>
      </c>
      <c r="AR798" s="3" t="s">
        <v>8358</v>
      </c>
      <c r="AS798" s="3" t="s">
        <v>700</v>
      </c>
      <c r="AT798" s="3" t="s">
        <v>8359</v>
      </c>
      <c r="AU798" s="3" t="s">
        <v>698</v>
      </c>
      <c r="AV798" s="3" t="s">
        <v>8360</v>
      </c>
      <c r="AW798" s="3" t="s">
        <v>699</v>
      </c>
      <c r="AX798" s="3" t="s">
        <v>8361</v>
      </c>
      <c r="AY798" s="3" t="s">
        <v>698</v>
      </c>
      <c r="AZ798" s="3" t="s">
        <v>8362</v>
      </c>
      <c r="BA798" s="3" t="s">
        <v>700</v>
      </c>
      <c r="BB798" s="3" t="s">
        <v>8363</v>
      </c>
    </row>
    <row r="799" spans="1:54" ht="28.8" x14ac:dyDescent="0.3">
      <c r="A799" s="3" t="s">
        <v>661</v>
      </c>
      <c r="B799" s="3" t="s">
        <v>8364</v>
      </c>
      <c r="C799" s="3" t="s">
        <v>8365</v>
      </c>
      <c r="D799" s="3" t="s">
        <v>8342</v>
      </c>
      <c r="E799" s="3">
        <v>286</v>
      </c>
      <c r="F799" s="3" t="s">
        <v>37864</v>
      </c>
      <c r="G799" s="3" t="s">
        <v>694</v>
      </c>
      <c r="H799" s="3" t="s">
        <v>8366</v>
      </c>
      <c r="I799" s="3"/>
      <c r="J799" s="3" t="s">
        <v>4</v>
      </c>
      <c r="K799" s="3" t="s">
        <v>4</v>
      </c>
      <c r="L799" s="3" t="s">
        <v>697</v>
      </c>
      <c r="M799" s="3" t="s">
        <v>4</v>
      </c>
      <c r="N799" s="3"/>
      <c r="O799" s="3" t="s">
        <v>4</v>
      </c>
      <c r="P799" s="3" t="s">
        <v>4</v>
      </c>
      <c r="Q799" s="3" t="s">
        <v>4</v>
      </c>
      <c r="R799" s="3" t="s">
        <v>4</v>
      </c>
      <c r="S799" s="3" t="s">
        <v>4</v>
      </c>
      <c r="T799" s="3" t="s">
        <v>4</v>
      </c>
      <c r="U799" s="3" t="s">
        <v>4</v>
      </c>
      <c r="V799" s="3" t="s">
        <v>4</v>
      </c>
      <c r="W799" s="3" t="s">
        <v>4</v>
      </c>
      <c r="X799" s="3" t="s">
        <v>4</v>
      </c>
      <c r="Y799" s="3" t="s">
        <v>4</v>
      </c>
      <c r="Z799" s="3" t="s">
        <v>4</v>
      </c>
      <c r="AA799" s="3" t="s">
        <v>4</v>
      </c>
      <c r="AB799" s="3" t="s">
        <v>4</v>
      </c>
      <c r="AC799" s="3" t="s">
        <v>4</v>
      </c>
      <c r="AD799" s="3" t="s">
        <v>4</v>
      </c>
      <c r="AE799" s="3" t="s">
        <v>4</v>
      </c>
      <c r="AF799" s="3" t="s">
        <v>4</v>
      </c>
      <c r="AG799" s="3" t="s">
        <v>4</v>
      </c>
      <c r="AH799" s="3" t="s">
        <v>4</v>
      </c>
      <c r="AI799" s="3" t="s">
        <v>4</v>
      </c>
      <c r="AJ799" s="3" t="s">
        <v>4</v>
      </c>
      <c r="AK799" s="3" t="s">
        <v>4</v>
      </c>
      <c r="AL799" s="3" t="s">
        <v>4</v>
      </c>
      <c r="AM799" s="3" t="s">
        <v>4</v>
      </c>
      <c r="AN799" s="3" t="s">
        <v>4</v>
      </c>
      <c r="AO799" s="3" t="s">
        <v>4</v>
      </c>
      <c r="AP799" s="3" t="s">
        <v>4</v>
      </c>
      <c r="AQ799" s="3" t="s">
        <v>4</v>
      </c>
      <c r="AR799" s="3" t="s">
        <v>4</v>
      </c>
      <c r="AS799" s="3" t="s">
        <v>4</v>
      </c>
      <c r="AT799" s="3" t="s">
        <v>4</v>
      </c>
      <c r="AU799" s="3" t="s">
        <v>4</v>
      </c>
      <c r="AV799" s="3" t="s">
        <v>4</v>
      </c>
      <c r="AW799" s="3" t="s">
        <v>4</v>
      </c>
      <c r="AX799" s="3" t="s">
        <v>4</v>
      </c>
      <c r="AY799" s="3" t="s">
        <v>4</v>
      </c>
      <c r="AZ799" s="3" t="s">
        <v>4</v>
      </c>
      <c r="BA799" s="3" t="s">
        <v>4</v>
      </c>
      <c r="BB799" s="3" t="s">
        <v>4</v>
      </c>
    </row>
    <row r="800" spans="1:54" x14ac:dyDescent="0.3">
      <c r="A800" s="3" t="s">
        <v>661</v>
      </c>
      <c r="B800" s="3" t="s">
        <v>8367</v>
      </c>
      <c r="C800" s="3" t="s">
        <v>8368</v>
      </c>
      <c r="D800" s="3" t="s">
        <v>8342</v>
      </c>
      <c r="E800" s="3">
        <v>287</v>
      </c>
      <c r="F800" s="3" t="s">
        <v>37825</v>
      </c>
      <c r="G800" s="3" t="s">
        <v>694</v>
      </c>
      <c r="H800" s="3" t="s">
        <v>1333</v>
      </c>
      <c r="I800" s="3"/>
      <c r="J800" s="3" t="s">
        <v>4</v>
      </c>
      <c r="K800" s="3" t="s">
        <v>4</v>
      </c>
      <c r="L800" s="3" t="s">
        <v>697</v>
      </c>
      <c r="M800" s="3" t="s">
        <v>4</v>
      </c>
      <c r="N800" s="3"/>
      <c r="O800" s="3" t="s">
        <v>4</v>
      </c>
      <c r="P800" s="3" t="s">
        <v>4</v>
      </c>
      <c r="Q800" s="3" t="s">
        <v>4</v>
      </c>
      <c r="R800" s="3" t="s">
        <v>4</v>
      </c>
      <c r="S800" s="3" t="s">
        <v>4</v>
      </c>
      <c r="T800" s="3" t="s">
        <v>4</v>
      </c>
      <c r="U800" s="3" t="s">
        <v>4</v>
      </c>
      <c r="V800" s="3" t="s">
        <v>4</v>
      </c>
      <c r="W800" s="3" t="s">
        <v>4</v>
      </c>
      <c r="X800" s="3" t="s">
        <v>4</v>
      </c>
      <c r="Y800" s="3" t="s">
        <v>4</v>
      </c>
      <c r="Z800" s="3" t="s">
        <v>4</v>
      </c>
      <c r="AA800" s="3" t="s">
        <v>4</v>
      </c>
      <c r="AB800" s="3" t="s">
        <v>4</v>
      </c>
      <c r="AC800" s="3" t="s">
        <v>4</v>
      </c>
      <c r="AD800" s="3" t="s">
        <v>4</v>
      </c>
      <c r="AE800" s="3" t="s">
        <v>4</v>
      </c>
      <c r="AF800" s="3" t="s">
        <v>4</v>
      </c>
      <c r="AG800" s="3" t="s">
        <v>4</v>
      </c>
      <c r="AH800" s="3" t="s">
        <v>4</v>
      </c>
      <c r="AI800" s="3" t="s">
        <v>4</v>
      </c>
      <c r="AJ800" s="3" t="s">
        <v>4</v>
      </c>
      <c r="AK800" s="3" t="s">
        <v>4</v>
      </c>
      <c r="AL800" s="3" t="s">
        <v>4</v>
      </c>
      <c r="AM800" s="3" t="s">
        <v>4</v>
      </c>
      <c r="AN800" s="3" t="s">
        <v>4</v>
      </c>
      <c r="AO800" s="3" t="s">
        <v>4</v>
      </c>
      <c r="AP800" s="3" t="s">
        <v>4</v>
      </c>
      <c r="AQ800" s="3" t="s">
        <v>4</v>
      </c>
      <c r="AR800" s="3" t="s">
        <v>4</v>
      </c>
      <c r="AS800" s="3" t="s">
        <v>4</v>
      </c>
      <c r="AT800" s="3" t="s">
        <v>4</v>
      </c>
      <c r="AU800" s="3" t="s">
        <v>4</v>
      </c>
      <c r="AV800" s="3" t="s">
        <v>4</v>
      </c>
      <c r="AW800" s="3" t="s">
        <v>4</v>
      </c>
      <c r="AX800" s="3" t="s">
        <v>4</v>
      </c>
      <c r="AY800" s="3" t="s">
        <v>4</v>
      </c>
      <c r="AZ800" s="3" t="s">
        <v>4</v>
      </c>
      <c r="BA800" s="3" t="s">
        <v>4</v>
      </c>
      <c r="BB800" s="3" t="s">
        <v>4</v>
      </c>
    </row>
    <row r="801" spans="1:54" ht="28.8" x14ac:dyDescent="0.3">
      <c r="A801" s="3" t="s">
        <v>661</v>
      </c>
      <c r="B801" s="3" t="s">
        <v>8369</v>
      </c>
      <c r="C801" s="3" t="s">
        <v>8370</v>
      </c>
      <c r="D801" s="3" t="s">
        <v>8342</v>
      </c>
      <c r="E801" s="3">
        <v>288</v>
      </c>
      <c r="F801" s="3" t="s">
        <v>37848</v>
      </c>
      <c r="G801" s="3" t="s">
        <v>752</v>
      </c>
      <c r="H801" s="3" t="s">
        <v>8371</v>
      </c>
      <c r="I801" s="3"/>
      <c r="J801" s="3" t="s">
        <v>697</v>
      </c>
      <c r="K801" s="3" t="s">
        <v>4</v>
      </c>
      <c r="L801" s="3" t="s">
        <v>697</v>
      </c>
      <c r="N801" s="3"/>
      <c r="O801" s="3" t="s">
        <v>699</v>
      </c>
      <c r="P801" s="3"/>
      <c r="Q801" s="3" t="s">
        <v>700</v>
      </c>
      <c r="R801" s="3"/>
      <c r="S801" s="3" t="s">
        <v>700</v>
      </c>
      <c r="T801" s="3"/>
      <c r="U801" s="3" t="s">
        <v>699</v>
      </c>
      <c r="W801" s="3" t="s">
        <v>700</v>
      </c>
      <c r="Y801" s="3" t="s">
        <v>699</v>
      </c>
      <c r="AA801" s="3" t="s">
        <v>700</v>
      </c>
      <c r="AC801" s="3" t="s">
        <v>698</v>
      </c>
      <c r="AD801" s="3" t="s">
        <v>8372</v>
      </c>
      <c r="AE801" s="3" t="s">
        <v>698</v>
      </c>
      <c r="AG801" s="3" t="s">
        <v>700</v>
      </c>
      <c r="AI801" s="3" t="s">
        <v>699</v>
      </c>
      <c r="AK801" s="3" t="s">
        <v>700</v>
      </c>
      <c r="AM801" s="3" t="s">
        <v>698</v>
      </c>
      <c r="AO801" s="3" t="s">
        <v>698</v>
      </c>
      <c r="AQ801" s="3" t="s">
        <v>700</v>
      </c>
      <c r="AS801" s="3" t="s">
        <v>700</v>
      </c>
      <c r="AU801" s="3" t="s">
        <v>712</v>
      </c>
      <c r="AW801" s="3" t="s">
        <v>699</v>
      </c>
      <c r="AY801" s="3" t="s">
        <v>700</v>
      </c>
      <c r="BA801" s="3" t="s">
        <v>699</v>
      </c>
    </row>
    <row r="802" spans="1:54" ht="158.4" x14ac:dyDescent="0.3">
      <c r="A802" s="3" t="s">
        <v>661</v>
      </c>
      <c r="B802" s="3" t="s">
        <v>8373</v>
      </c>
      <c r="C802" s="3" t="s">
        <v>8374</v>
      </c>
      <c r="D802" s="3" t="s">
        <v>8342</v>
      </c>
      <c r="E802" s="3">
        <v>289</v>
      </c>
      <c r="F802" s="3" t="s">
        <v>37863</v>
      </c>
      <c r="G802" s="3" t="s">
        <v>694</v>
      </c>
      <c r="H802" s="3" t="s">
        <v>8375</v>
      </c>
      <c r="I802" s="3"/>
      <c r="J802" s="3" t="s">
        <v>697</v>
      </c>
      <c r="K802" s="3" t="s">
        <v>4</v>
      </c>
      <c r="L802" s="3" t="s">
        <v>697</v>
      </c>
      <c r="M802" s="3" t="s">
        <v>8376</v>
      </c>
      <c r="N802" s="3"/>
      <c r="O802" s="3" t="s">
        <v>700</v>
      </c>
      <c r="P802" s="3" t="s">
        <v>8377</v>
      </c>
      <c r="Q802" s="3" t="s">
        <v>730</v>
      </c>
      <c r="R802" s="3" t="s">
        <v>8378</v>
      </c>
      <c r="S802" s="3" t="s">
        <v>700</v>
      </c>
      <c r="T802" s="3" t="s">
        <v>8379</v>
      </c>
      <c r="U802" s="3" t="s">
        <v>699</v>
      </c>
      <c r="V802" s="3" t="s">
        <v>8380</v>
      </c>
      <c r="W802" s="3" t="s">
        <v>728</v>
      </c>
      <c r="X802" s="3" t="s">
        <v>8381</v>
      </c>
      <c r="Y802" s="3" t="s">
        <v>730</v>
      </c>
      <c r="Z802" s="3" t="s">
        <v>8382</v>
      </c>
      <c r="AA802" s="3" t="s">
        <v>730</v>
      </c>
      <c r="AB802" s="3" t="s">
        <v>8383</v>
      </c>
      <c r="AC802" s="3" t="s">
        <v>729</v>
      </c>
      <c r="AD802" s="3" t="s">
        <v>8384</v>
      </c>
      <c r="AE802" s="3" t="s">
        <v>730</v>
      </c>
      <c r="AF802" s="3" t="s">
        <v>8385</v>
      </c>
      <c r="AG802" s="3" t="s">
        <v>729</v>
      </c>
      <c r="AH802" s="3" t="s">
        <v>8386</v>
      </c>
      <c r="AI802" s="3" t="s">
        <v>728</v>
      </c>
      <c r="AJ802" s="3" t="s">
        <v>36688</v>
      </c>
      <c r="AK802" s="3" t="s">
        <v>728</v>
      </c>
      <c r="AL802" s="3" t="s">
        <v>8387</v>
      </c>
      <c r="AM802" s="3" t="s">
        <v>698</v>
      </c>
      <c r="AN802" s="3" t="s">
        <v>8388</v>
      </c>
      <c r="AO802" s="3" t="s">
        <v>698</v>
      </c>
      <c r="AP802" s="3" t="s">
        <v>8389</v>
      </c>
      <c r="AQ802" s="3" t="s">
        <v>728</v>
      </c>
      <c r="AR802" s="3" t="s">
        <v>8390</v>
      </c>
      <c r="AS802" s="3" t="s">
        <v>730</v>
      </c>
      <c r="AT802" s="3" t="s">
        <v>8391</v>
      </c>
      <c r="AU802" s="3" t="s">
        <v>728</v>
      </c>
      <c r="AV802" s="3" t="s">
        <v>8392</v>
      </c>
      <c r="AW802" s="3" t="s">
        <v>729</v>
      </c>
      <c r="AX802" s="3" t="s">
        <v>8393</v>
      </c>
      <c r="AY802" s="3" t="s">
        <v>700</v>
      </c>
      <c r="AZ802" s="3" t="s">
        <v>8394</v>
      </c>
      <c r="BA802" s="3" t="s">
        <v>729</v>
      </c>
      <c r="BB802" s="3" t="s">
        <v>8395</v>
      </c>
    </row>
    <row r="803" spans="1:54" ht="28.8" x14ac:dyDescent="0.3">
      <c r="A803" s="3" t="s">
        <v>661</v>
      </c>
      <c r="B803" s="3" t="s">
        <v>8396</v>
      </c>
      <c r="C803" s="3" t="s">
        <v>8397</v>
      </c>
      <c r="D803" s="3" t="s">
        <v>8342</v>
      </c>
      <c r="E803" s="3">
        <v>290</v>
      </c>
      <c r="F803" s="3" t="s">
        <v>37840</v>
      </c>
      <c r="G803" s="3" t="s">
        <v>694</v>
      </c>
      <c r="H803" s="3" t="s">
        <v>1031</v>
      </c>
      <c r="I803" s="3"/>
      <c r="J803" s="3" t="s">
        <v>4</v>
      </c>
      <c r="K803" s="3" t="s">
        <v>4</v>
      </c>
      <c r="L803" s="3" t="s">
        <v>697</v>
      </c>
      <c r="M803" s="3" t="s">
        <v>4</v>
      </c>
      <c r="N803" s="3"/>
      <c r="O803" s="3" t="s">
        <v>4</v>
      </c>
      <c r="P803" s="3" t="s">
        <v>4</v>
      </c>
      <c r="Q803" s="3" t="s">
        <v>4</v>
      </c>
      <c r="R803" s="3" t="s">
        <v>4</v>
      </c>
      <c r="S803" s="3" t="s">
        <v>4</v>
      </c>
      <c r="T803" s="3" t="s">
        <v>4</v>
      </c>
      <c r="U803" s="3" t="s">
        <v>4</v>
      </c>
      <c r="V803" s="3" t="s">
        <v>4</v>
      </c>
      <c r="W803" s="3" t="s">
        <v>4</v>
      </c>
      <c r="X803" s="3" t="s">
        <v>4</v>
      </c>
      <c r="Y803" s="3" t="s">
        <v>4</v>
      </c>
      <c r="Z803" s="3" t="s">
        <v>4</v>
      </c>
      <c r="AA803" s="3" t="s">
        <v>4</v>
      </c>
      <c r="AB803" s="3" t="s">
        <v>4</v>
      </c>
      <c r="AC803" s="3" t="s">
        <v>4</v>
      </c>
      <c r="AD803" s="3" t="s">
        <v>4</v>
      </c>
      <c r="AE803" s="3" t="s">
        <v>4</v>
      </c>
      <c r="AF803" s="3" t="s">
        <v>4</v>
      </c>
      <c r="AG803" s="3" t="s">
        <v>4</v>
      </c>
      <c r="AH803" s="3" t="s">
        <v>4</v>
      </c>
      <c r="AI803" s="3" t="s">
        <v>4</v>
      </c>
      <c r="AJ803" s="3" t="s">
        <v>4</v>
      </c>
      <c r="AK803" s="3" t="s">
        <v>4</v>
      </c>
      <c r="AL803" s="3" t="s">
        <v>4</v>
      </c>
      <c r="AM803" s="3" t="s">
        <v>4</v>
      </c>
      <c r="AN803" s="3" t="s">
        <v>4</v>
      </c>
      <c r="AO803" s="3" t="s">
        <v>4</v>
      </c>
      <c r="AP803" s="3" t="s">
        <v>4</v>
      </c>
      <c r="AQ803" s="3" t="s">
        <v>4</v>
      </c>
      <c r="AR803" s="3" t="s">
        <v>4</v>
      </c>
      <c r="AS803" s="3" t="s">
        <v>4</v>
      </c>
      <c r="AT803" s="3" t="s">
        <v>4</v>
      </c>
      <c r="AU803" s="3" t="s">
        <v>4</v>
      </c>
      <c r="AV803" s="3" t="s">
        <v>4</v>
      </c>
      <c r="AW803" s="3" t="s">
        <v>4</v>
      </c>
      <c r="AX803" s="3" t="s">
        <v>4</v>
      </c>
      <c r="AY803" s="3" t="s">
        <v>4</v>
      </c>
      <c r="AZ803" s="3" t="s">
        <v>4</v>
      </c>
      <c r="BA803" s="3" t="s">
        <v>4</v>
      </c>
      <c r="BB803" s="3" t="s">
        <v>4</v>
      </c>
    </row>
    <row r="804" spans="1:54" ht="144" x14ac:dyDescent="0.3">
      <c r="A804" s="3" t="s">
        <v>661</v>
      </c>
      <c r="B804" s="3" t="s">
        <v>8398</v>
      </c>
      <c r="C804" s="3" t="s">
        <v>4073</v>
      </c>
      <c r="D804" s="3" t="s">
        <v>3823</v>
      </c>
      <c r="E804" s="3">
        <v>291</v>
      </c>
      <c r="F804" s="3" t="s">
        <v>37819</v>
      </c>
      <c r="G804" s="3" t="s">
        <v>694</v>
      </c>
      <c r="H804" s="3" t="s">
        <v>8229</v>
      </c>
      <c r="I804" s="3"/>
      <c r="J804" s="3" t="s">
        <v>705</v>
      </c>
      <c r="K804" s="3" t="s">
        <v>4</v>
      </c>
      <c r="L804" s="3" t="s">
        <v>697</v>
      </c>
      <c r="M804" s="3" t="s">
        <v>8399</v>
      </c>
      <c r="N804" s="3"/>
      <c r="O804" s="3" t="s">
        <v>728</v>
      </c>
      <c r="P804" s="3" t="s">
        <v>8400</v>
      </c>
      <c r="Q804" s="3" t="s">
        <v>731</v>
      </c>
      <c r="R804" s="3" t="s">
        <v>8401</v>
      </c>
      <c r="S804" s="3" t="s">
        <v>728</v>
      </c>
      <c r="T804" s="3" t="s">
        <v>8402</v>
      </c>
      <c r="U804" s="3" t="s">
        <v>730</v>
      </c>
      <c r="V804" s="3" t="s">
        <v>8403</v>
      </c>
      <c r="W804" s="3" t="s">
        <v>730</v>
      </c>
      <c r="X804" s="3" t="s">
        <v>8404</v>
      </c>
      <c r="Y804" s="3" t="s">
        <v>729</v>
      </c>
      <c r="Z804" s="3" t="s">
        <v>8405</v>
      </c>
      <c r="AA804" s="3" t="s">
        <v>730</v>
      </c>
      <c r="AB804" s="3" t="s">
        <v>8406</v>
      </c>
      <c r="AC804" s="3" t="s">
        <v>700</v>
      </c>
      <c r="AD804" s="3" t="s">
        <v>8407</v>
      </c>
      <c r="AE804" s="3" t="s">
        <v>730</v>
      </c>
      <c r="AF804" s="3" t="s">
        <v>8408</v>
      </c>
      <c r="AG804" s="3" t="s">
        <v>700</v>
      </c>
      <c r="AI804" s="3" t="s">
        <v>700</v>
      </c>
      <c r="AK804" s="3" t="s">
        <v>700</v>
      </c>
      <c r="AL804" s="3" t="s">
        <v>8409</v>
      </c>
      <c r="AM804" s="3" t="s">
        <v>698</v>
      </c>
      <c r="AN804" s="3" t="s">
        <v>8410</v>
      </c>
      <c r="AO804" s="3" t="s">
        <v>730</v>
      </c>
      <c r="AP804" s="3" t="s">
        <v>8411</v>
      </c>
      <c r="AQ804" s="3" t="s">
        <v>698</v>
      </c>
      <c r="AR804" s="3" t="s">
        <v>8412</v>
      </c>
      <c r="AS804" s="3" t="s">
        <v>728</v>
      </c>
      <c r="AT804" s="3" t="s">
        <v>8413</v>
      </c>
      <c r="AU804" s="3" t="s">
        <v>700</v>
      </c>
      <c r="AV804" s="3" t="s">
        <v>8414</v>
      </c>
      <c r="AW804" s="3" t="s">
        <v>728</v>
      </c>
      <c r="AX804" s="3" t="s">
        <v>8415</v>
      </c>
      <c r="AY804" s="3" t="s">
        <v>5772</v>
      </c>
      <c r="AZ804" s="3" t="s">
        <v>8416</v>
      </c>
      <c r="BA804" s="3" t="s">
        <v>700</v>
      </c>
    </row>
    <row r="805" spans="1:54" ht="216" x14ac:dyDescent="0.3">
      <c r="A805" s="3" t="s">
        <v>661</v>
      </c>
      <c r="B805" s="3" t="s">
        <v>8417</v>
      </c>
      <c r="C805" s="3" t="s">
        <v>8418</v>
      </c>
      <c r="D805" s="3" t="s">
        <v>3823</v>
      </c>
      <c r="E805" s="3">
        <v>292</v>
      </c>
      <c r="F805" s="3" t="s">
        <v>37871</v>
      </c>
      <c r="G805" s="3" t="s">
        <v>694</v>
      </c>
      <c r="H805" s="3" t="s">
        <v>8419</v>
      </c>
      <c r="I805" s="3" t="s">
        <v>3188</v>
      </c>
      <c r="J805" s="3" t="s">
        <v>697</v>
      </c>
      <c r="K805" s="3" t="s">
        <v>4</v>
      </c>
      <c r="L805" s="3" t="s">
        <v>697</v>
      </c>
      <c r="N805" s="3"/>
      <c r="O805" s="3" t="s">
        <v>727</v>
      </c>
      <c r="P805" s="3" t="s">
        <v>8420</v>
      </c>
      <c r="Q805" s="3" t="s">
        <v>698</v>
      </c>
      <c r="R805" s="3" t="s">
        <v>8421</v>
      </c>
      <c r="S805" s="3" t="s">
        <v>700</v>
      </c>
      <c r="T805" s="3" t="s">
        <v>8422</v>
      </c>
      <c r="U805" s="3" t="s">
        <v>699</v>
      </c>
      <c r="V805" s="3" t="s">
        <v>8423</v>
      </c>
      <c r="W805" s="3" t="s">
        <v>728</v>
      </c>
      <c r="X805" s="3" t="s">
        <v>8424</v>
      </c>
      <c r="Y805" s="3" t="s">
        <v>699</v>
      </c>
      <c r="Z805" s="3" t="s">
        <v>8425</v>
      </c>
      <c r="AA805" s="3" t="s">
        <v>729</v>
      </c>
      <c r="AB805" s="3" t="s">
        <v>8426</v>
      </c>
      <c r="AC805" s="3" t="s">
        <v>728</v>
      </c>
      <c r="AD805" s="3" t="s">
        <v>8427</v>
      </c>
      <c r="AE805" s="3" t="s">
        <v>730</v>
      </c>
      <c r="AG805" s="3" t="s">
        <v>730</v>
      </c>
      <c r="AH805" s="3" t="s">
        <v>8428</v>
      </c>
      <c r="AI805" s="3" t="s">
        <v>730</v>
      </c>
      <c r="AJ805" s="3" t="s">
        <v>36689</v>
      </c>
      <c r="AK805" s="3" t="s">
        <v>728</v>
      </c>
      <c r="AM805" s="3" t="s">
        <v>699</v>
      </c>
      <c r="AN805" s="3" t="s">
        <v>8429</v>
      </c>
      <c r="AO805" s="3" t="s">
        <v>699</v>
      </c>
      <c r="AQ805" s="3" t="s">
        <v>729</v>
      </c>
      <c r="AR805" s="3" t="s">
        <v>8430</v>
      </c>
      <c r="AS805" s="3" t="s">
        <v>728</v>
      </c>
      <c r="AT805" s="3" t="s">
        <v>8431</v>
      </c>
      <c r="AU805" s="3" t="s">
        <v>712</v>
      </c>
      <c r="AV805" s="3" t="s">
        <v>8432</v>
      </c>
      <c r="AW805" s="3" t="s">
        <v>727</v>
      </c>
      <c r="AX805" s="3" t="s">
        <v>8433</v>
      </c>
      <c r="AY805" s="3" t="s">
        <v>728</v>
      </c>
      <c r="AZ805" s="3" t="s">
        <v>8434</v>
      </c>
      <c r="BA805" s="3" t="s">
        <v>728</v>
      </c>
      <c r="BB805" s="3" t="s">
        <v>8435</v>
      </c>
    </row>
    <row r="806" spans="1:54" ht="144" x14ac:dyDescent="0.3">
      <c r="A806" s="3" t="s">
        <v>661</v>
      </c>
      <c r="B806" s="3" t="s">
        <v>8436</v>
      </c>
      <c r="C806" s="3" t="s">
        <v>8437</v>
      </c>
      <c r="D806" s="3" t="s">
        <v>3823</v>
      </c>
      <c r="E806" s="3">
        <v>293</v>
      </c>
      <c r="F806" s="3" t="s">
        <v>37866</v>
      </c>
      <c r="G806" s="3" t="s">
        <v>752</v>
      </c>
      <c r="H806" s="3"/>
      <c r="I806" s="3" t="s">
        <v>8438</v>
      </c>
      <c r="J806" s="3" t="s">
        <v>697</v>
      </c>
      <c r="K806" s="3" t="s">
        <v>4</v>
      </c>
      <c r="L806" s="3" t="s">
        <v>697</v>
      </c>
      <c r="N806" s="3"/>
      <c r="O806" s="3" t="s">
        <v>698</v>
      </c>
      <c r="P806" s="3" t="s">
        <v>8439</v>
      </c>
      <c r="Q806" s="3" t="s">
        <v>700</v>
      </c>
      <c r="R806" s="3" t="s">
        <v>8440</v>
      </c>
      <c r="S806" s="3" t="s">
        <v>699</v>
      </c>
      <c r="T806" s="3" t="s">
        <v>8441</v>
      </c>
      <c r="U806" s="3" t="s">
        <v>699</v>
      </c>
      <c r="V806" s="3" t="s">
        <v>8442</v>
      </c>
      <c r="W806" s="3" t="s">
        <v>698</v>
      </c>
      <c r="X806" s="3" t="s">
        <v>8443</v>
      </c>
      <c r="Y806" s="3" t="s">
        <v>699</v>
      </c>
      <c r="Z806" s="3" t="s">
        <v>8444</v>
      </c>
      <c r="AA806" s="3" t="s">
        <v>698</v>
      </c>
      <c r="AB806" s="3" t="s">
        <v>8445</v>
      </c>
      <c r="AC806" s="3" t="s">
        <v>699</v>
      </c>
      <c r="AE806" s="3" t="s">
        <v>700</v>
      </c>
      <c r="AF806" s="3" t="s">
        <v>8446</v>
      </c>
      <c r="AG806" s="3" t="s">
        <v>699</v>
      </c>
      <c r="AH806" s="3" t="s">
        <v>8447</v>
      </c>
      <c r="AI806" s="3" t="s">
        <v>700</v>
      </c>
      <c r="AJ806" s="3" t="s">
        <v>36690</v>
      </c>
      <c r="AK806" s="3" t="s">
        <v>700</v>
      </c>
      <c r="AM806" s="3" t="s">
        <v>700</v>
      </c>
      <c r="AO806" s="3" t="s">
        <v>699</v>
      </c>
      <c r="AQ806" s="3" t="s">
        <v>700</v>
      </c>
      <c r="AR806" s="3" t="s">
        <v>8448</v>
      </c>
      <c r="AS806" s="3" t="s">
        <v>700</v>
      </c>
      <c r="AT806" s="3" t="s">
        <v>8449</v>
      </c>
      <c r="AU806" s="3" t="s">
        <v>698</v>
      </c>
      <c r="AW806" s="3" t="s">
        <v>700</v>
      </c>
      <c r="AX806" s="3" t="s">
        <v>8450</v>
      </c>
      <c r="AY806" s="3" t="s">
        <v>698</v>
      </c>
      <c r="BA806" s="3" t="s">
        <v>699</v>
      </c>
    </row>
    <row r="807" spans="1:54" ht="28.8" x14ac:dyDescent="0.3">
      <c r="A807" s="3" t="s">
        <v>661</v>
      </c>
      <c r="B807" s="3" t="s">
        <v>8451</v>
      </c>
      <c r="C807" s="3" t="s">
        <v>8452</v>
      </c>
      <c r="D807" s="3" t="s">
        <v>3823</v>
      </c>
      <c r="E807" s="3">
        <v>294</v>
      </c>
      <c r="F807" s="3" t="s">
        <v>37848</v>
      </c>
      <c r="G807" s="3" t="s">
        <v>694</v>
      </c>
      <c r="H807" s="3" t="s">
        <v>2533</v>
      </c>
      <c r="I807" s="3"/>
      <c r="J807" s="3" t="s">
        <v>4</v>
      </c>
      <c r="K807" s="3" t="s">
        <v>4</v>
      </c>
      <c r="L807" s="3" t="s">
        <v>697</v>
      </c>
      <c r="M807" s="3" t="s">
        <v>4</v>
      </c>
      <c r="N807" s="3"/>
      <c r="O807" s="3" t="s">
        <v>4</v>
      </c>
      <c r="P807" s="3" t="s">
        <v>4</v>
      </c>
      <c r="Q807" s="3" t="s">
        <v>4</v>
      </c>
      <c r="R807" s="3" t="s">
        <v>4</v>
      </c>
      <c r="S807" s="3" t="s">
        <v>4</v>
      </c>
      <c r="T807" s="3" t="s">
        <v>4</v>
      </c>
      <c r="U807" s="3" t="s">
        <v>4</v>
      </c>
      <c r="V807" s="3" t="s">
        <v>4</v>
      </c>
      <c r="W807" s="3" t="s">
        <v>4</v>
      </c>
      <c r="X807" s="3" t="s">
        <v>4</v>
      </c>
      <c r="Y807" s="3" t="s">
        <v>4</v>
      </c>
      <c r="Z807" s="3" t="s">
        <v>4</v>
      </c>
      <c r="AA807" s="3" t="s">
        <v>4</v>
      </c>
      <c r="AB807" s="3" t="s">
        <v>4</v>
      </c>
      <c r="AC807" s="3" t="s">
        <v>4</v>
      </c>
      <c r="AD807" s="3" t="s">
        <v>4</v>
      </c>
      <c r="AE807" s="3" t="s">
        <v>4</v>
      </c>
      <c r="AF807" s="3" t="s">
        <v>4</v>
      </c>
      <c r="AG807" s="3" t="s">
        <v>4</v>
      </c>
      <c r="AH807" s="3" t="s">
        <v>4</v>
      </c>
      <c r="AI807" s="3" t="s">
        <v>4</v>
      </c>
      <c r="AJ807" s="3" t="s">
        <v>4</v>
      </c>
      <c r="AK807" s="3" t="s">
        <v>4</v>
      </c>
      <c r="AL807" s="3" t="s">
        <v>4</v>
      </c>
      <c r="AM807" s="3" t="s">
        <v>4</v>
      </c>
      <c r="AN807" s="3" t="s">
        <v>4</v>
      </c>
      <c r="AO807" s="3" t="s">
        <v>4</v>
      </c>
      <c r="AP807" s="3" t="s">
        <v>4</v>
      </c>
      <c r="AQ807" s="3" t="s">
        <v>4</v>
      </c>
      <c r="AR807" s="3" t="s">
        <v>4</v>
      </c>
      <c r="AS807" s="3" t="s">
        <v>4</v>
      </c>
      <c r="AT807" s="3" t="s">
        <v>4</v>
      </c>
      <c r="AU807" s="3" t="s">
        <v>4</v>
      </c>
      <c r="AV807" s="3" t="s">
        <v>4</v>
      </c>
      <c r="AW807" s="3" t="s">
        <v>4</v>
      </c>
      <c r="AX807" s="3" t="s">
        <v>4</v>
      </c>
      <c r="AY807" s="3" t="s">
        <v>4</v>
      </c>
      <c r="AZ807" s="3" t="s">
        <v>4</v>
      </c>
      <c r="BA807" s="3" t="s">
        <v>4</v>
      </c>
      <c r="BB807" s="3" t="s">
        <v>4</v>
      </c>
    </row>
    <row r="808" spans="1:54" ht="28.8" x14ac:dyDescent="0.3">
      <c r="A808" s="3" t="s">
        <v>661</v>
      </c>
      <c r="B808" s="3" t="s">
        <v>8453</v>
      </c>
      <c r="C808" s="3" t="s">
        <v>8454</v>
      </c>
      <c r="D808" s="3" t="s">
        <v>3823</v>
      </c>
      <c r="E808" s="3">
        <v>295</v>
      </c>
      <c r="F808" s="3" t="s">
        <v>37869</v>
      </c>
      <c r="G808" s="3" t="s">
        <v>694</v>
      </c>
      <c r="H808" s="3" t="s">
        <v>8455</v>
      </c>
      <c r="I808" s="3"/>
      <c r="J808" s="3" t="s">
        <v>4</v>
      </c>
      <c r="K808" s="3" t="s">
        <v>4</v>
      </c>
      <c r="L808" s="3" t="s">
        <v>697</v>
      </c>
      <c r="M808" s="3" t="s">
        <v>4</v>
      </c>
      <c r="N808" s="3"/>
      <c r="O808" s="3" t="s">
        <v>4</v>
      </c>
      <c r="P808" s="3" t="s">
        <v>4</v>
      </c>
      <c r="Q808" s="3" t="s">
        <v>4</v>
      </c>
      <c r="R808" s="3" t="s">
        <v>4</v>
      </c>
      <c r="S808" s="3" t="s">
        <v>4</v>
      </c>
      <c r="T808" s="3" t="s">
        <v>4</v>
      </c>
      <c r="U808" s="3" t="s">
        <v>4</v>
      </c>
      <c r="V808" s="3" t="s">
        <v>4</v>
      </c>
      <c r="W808" s="3" t="s">
        <v>4</v>
      </c>
      <c r="X808" s="3" t="s">
        <v>4</v>
      </c>
      <c r="Y808" s="3" t="s">
        <v>4</v>
      </c>
      <c r="Z808" s="3" t="s">
        <v>4</v>
      </c>
      <c r="AA808" s="3" t="s">
        <v>4</v>
      </c>
      <c r="AB808" s="3" t="s">
        <v>4</v>
      </c>
      <c r="AC808" s="3" t="s">
        <v>4</v>
      </c>
      <c r="AD808" s="3" t="s">
        <v>4</v>
      </c>
      <c r="AE808" s="3" t="s">
        <v>4</v>
      </c>
      <c r="AF808" s="3" t="s">
        <v>4</v>
      </c>
      <c r="AG808" s="3" t="s">
        <v>4</v>
      </c>
      <c r="AH808" s="3" t="s">
        <v>4</v>
      </c>
      <c r="AI808" s="3" t="s">
        <v>4</v>
      </c>
      <c r="AJ808" s="3" t="s">
        <v>4</v>
      </c>
      <c r="AK808" s="3" t="s">
        <v>4</v>
      </c>
      <c r="AL808" s="3" t="s">
        <v>4</v>
      </c>
      <c r="AM808" s="3" t="s">
        <v>4</v>
      </c>
      <c r="AN808" s="3" t="s">
        <v>4</v>
      </c>
      <c r="AO808" s="3" t="s">
        <v>4</v>
      </c>
      <c r="AP808" s="3" t="s">
        <v>4</v>
      </c>
      <c r="AQ808" s="3" t="s">
        <v>4</v>
      </c>
      <c r="AR808" s="3" t="s">
        <v>4</v>
      </c>
      <c r="AS808" s="3" t="s">
        <v>4</v>
      </c>
      <c r="AT808" s="3" t="s">
        <v>4</v>
      </c>
      <c r="AU808" s="3" t="s">
        <v>4</v>
      </c>
      <c r="AV808" s="3" t="s">
        <v>4</v>
      </c>
      <c r="AW808" s="3" t="s">
        <v>4</v>
      </c>
      <c r="AX808" s="3" t="s">
        <v>4</v>
      </c>
      <c r="AY808" s="3" t="s">
        <v>4</v>
      </c>
      <c r="AZ808" s="3" t="s">
        <v>4</v>
      </c>
      <c r="BA808" s="3" t="s">
        <v>4</v>
      </c>
      <c r="BB808" s="3" t="s">
        <v>4</v>
      </c>
    </row>
    <row r="809" spans="1:54" ht="129.6" x14ac:dyDescent="0.3">
      <c r="A809" s="3" t="s">
        <v>661</v>
      </c>
      <c r="B809" s="3" t="s">
        <v>8456</v>
      </c>
      <c r="C809" s="3" t="s">
        <v>8457</v>
      </c>
      <c r="D809" s="3" t="s">
        <v>3823</v>
      </c>
      <c r="E809" s="3">
        <v>296</v>
      </c>
      <c r="F809" s="3" t="s">
        <v>37847</v>
      </c>
      <c r="G809" s="3" t="s">
        <v>752</v>
      </c>
      <c r="H809" s="3" t="s">
        <v>8458</v>
      </c>
      <c r="I809" s="3"/>
      <c r="J809" s="3" t="s">
        <v>697</v>
      </c>
      <c r="K809" s="3" t="s">
        <v>4</v>
      </c>
      <c r="L809" s="3" t="s">
        <v>697</v>
      </c>
      <c r="M809" s="3" t="s">
        <v>8459</v>
      </c>
      <c r="N809" s="3"/>
      <c r="O809" s="3" t="s">
        <v>786</v>
      </c>
      <c r="P809" s="3" t="s">
        <v>8460</v>
      </c>
      <c r="Q809" s="3" t="s">
        <v>728</v>
      </c>
      <c r="R809" s="3"/>
      <c r="S809" s="3" t="s">
        <v>728</v>
      </c>
      <c r="T809" s="3" t="s">
        <v>8461</v>
      </c>
      <c r="U809" s="3" t="s">
        <v>729</v>
      </c>
      <c r="V809" s="3" t="s">
        <v>8462</v>
      </c>
      <c r="W809" s="3" t="s">
        <v>698</v>
      </c>
      <c r="X809" s="3" t="s">
        <v>8463</v>
      </c>
      <c r="Y809" s="3" t="s">
        <v>728</v>
      </c>
      <c r="Z809" s="3" t="s">
        <v>8464</v>
      </c>
      <c r="AA809" s="3" t="s">
        <v>700</v>
      </c>
      <c r="AC809" s="3" t="s">
        <v>729</v>
      </c>
      <c r="AD809" s="3" t="s">
        <v>8465</v>
      </c>
      <c r="AE809" s="3" t="s">
        <v>730</v>
      </c>
      <c r="AF809" s="3" t="s">
        <v>8466</v>
      </c>
      <c r="AG809" s="3" t="s">
        <v>728</v>
      </c>
      <c r="AH809" s="3" t="s">
        <v>8467</v>
      </c>
      <c r="AI809" s="3" t="s">
        <v>699</v>
      </c>
      <c r="AK809" s="3" t="s">
        <v>700</v>
      </c>
      <c r="AL809" s="3" t="s">
        <v>8468</v>
      </c>
      <c r="AM809" s="3" t="s">
        <v>699</v>
      </c>
      <c r="AO809" s="3" t="s">
        <v>698</v>
      </c>
      <c r="AP809" s="3" t="s">
        <v>8469</v>
      </c>
      <c r="AQ809" s="3" t="s">
        <v>700</v>
      </c>
      <c r="AS809" s="3" t="s">
        <v>786</v>
      </c>
      <c r="AU809" s="3" t="s">
        <v>698</v>
      </c>
      <c r="AW809" s="3" t="s">
        <v>698</v>
      </c>
      <c r="AX809" s="3" t="s">
        <v>8470</v>
      </c>
      <c r="AY809" s="3" t="s">
        <v>698</v>
      </c>
      <c r="BA809" s="3" t="s">
        <v>700</v>
      </c>
    </row>
    <row r="810" spans="1:54" ht="259.2" x14ac:dyDescent="0.3">
      <c r="A810" s="3" t="s">
        <v>661</v>
      </c>
      <c r="B810" s="3" t="s">
        <v>8471</v>
      </c>
      <c r="C810" s="3" t="s">
        <v>8472</v>
      </c>
      <c r="D810" s="3" t="s">
        <v>3823</v>
      </c>
      <c r="E810" s="3">
        <v>297</v>
      </c>
      <c r="F810" s="3" t="s">
        <v>37839</v>
      </c>
      <c r="G810" s="3" t="s">
        <v>694</v>
      </c>
      <c r="H810" s="3" t="s">
        <v>3170</v>
      </c>
      <c r="I810" s="3" t="s">
        <v>8473</v>
      </c>
      <c r="J810" s="3" t="s">
        <v>697</v>
      </c>
      <c r="K810" s="3" t="s">
        <v>4</v>
      </c>
      <c r="L810" s="3" t="s">
        <v>705</v>
      </c>
      <c r="M810" s="3" t="s">
        <v>8474</v>
      </c>
      <c r="N810" s="3"/>
      <c r="O810" s="3" t="s">
        <v>700</v>
      </c>
      <c r="P810" s="3" t="s">
        <v>8475</v>
      </c>
      <c r="Q810" s="3" t="s">
        <v>700</v>
      </c>
      <c r="R810" s="3" t="s">
        <v>8476</v>
      </c>
      <c r="S810" s="3" t="s">
        <v>700</v>
      </c>
      <c r="T810" s="3" t="s">
        <v>8477</v>
      </c>
      <c r="U810" s="3" t="s">
        <v>698</v>
      </c>
      <c r="V810" s="3" t="s">
        <v>8478</v>
      </c>
      <c r="W810" s="3" t="s">
        <v>700</v>
      </c>
      <c r="X810" s="3" t="s">
        <v>8479</v>
      </c>
      <c r="Y810" s="3" t="s">
        <v>698</v>
      </c>
      <c r="Z810" s="3" t="s">
        <v>8480</v>
      </c>
      <c r="AA810" s="3" t="s">
        <v>699</v>
      </c>
      <c r="AB810" s="3" t="s">
        <v>8481</v>
      </c>
      <c r="AC810" s="3" t="s">
        <v>699</v>
      </c>
      <c r="AD810" s="3" t="s">
        <v>8482</v>
      </c>
      <c r="AE810" s="3" t="s">
        <v>698</v>
      </c>
      <c r="AF810" s="3" t="s">
        <v>8483</v>
      </c>
      <c r="AG810" s="3" t="s">
        <v>729</v>
      </c>
      <c r="AH810" s="3" t="s">
        <v>8484</v>
      </c>
      <c r="AI810" s="3" t="s">
        <v>728</v>
      </c>
      <c r="AJ810" s="3" t="s">
        <v>36691</v>
      </c>
      <c r="AK810" s="3" t="s">
        <v>728</v>
      </c>
      <c r="AL810" s="3" t="s">
        <v>8485</v>
      </c>
      <c r="AM810" s="3" t="s">
        <v>727</v>
      </c>
      <c r="AO810" s="3" t="s">
        <v>727</v>
      </c>
      <c r="AP810" s="3" t="s">
        <v>8486</v>
      </c>
      <c r="AQ810" s="3" t="s">
        <v>699</v>
      </c>
      <c r="AR810" s="3" t="s">
        <v>8487</v>
      </c>
      <c r="AS810" s="3" t="s">
        <v>700</v>
      </c>
      <c r="AU810" s="3" t="s">
        <v>698</v>
      </c>
      <c r="AW810" s="3" t="s">
        <v>700</v>
      </c>
      <c r="AX810" s="3" t="s">
        <v>8488</v>
      </c>
      <c r="AY810" s="3" t="s">
        <v>699</v>
      </c>
      <c r="AZ810" s="3" t="s">
        <v>8489</v>
      </c>
      <c r="BA810" s="3" t="s">
        <v>699</v>
      </c>
      <c r="BB810" s="3" t="s">
        <v>8490</v>
      </c>
    </row>
    <row r="811" spans="1:54" ht="43.2" x14ac:dyDescent="0.3">
      <c r="A811" s="3" t="s">
        <v>661</v>
      </c>
      <c r="B811" s="3" t="s">
        <v>8491</v>
      </c>
      <c r="C811" s="3" t="s">
        <v>8492</v>
      </c>
      <c r="D811" s="3" t="s">
        <v>3823</v>
      </c>
      <c r="E811" s="3">
        <v>298</v>
      </c>
      <c r="F811" s="3" t="s">
        <v>37837</v>
      </c>
      <c r="G811" s="3" t="s">
        <v>752</v>
      </c>
      <c r="H811" s="3" t="s">
        <v>8493</v>
      </c>
      <c r="I811" s="3"/>
      <c r="J811" s="3" t="s">
        <v>4</v>
      </c>
      <c r="K811" s="3" t="s">
        <v>4</v>
      </c>
      <c r="L811" s="3" t="s">
        <v>697</v>
      </c>
      <c r="M811" s="3" t="s">
        <v>4</v>
      </c>
      <c r="N811" s="3"/>
      <c r="O811" s="3" t="s">
        <v>4</v>
      </c>
      <c r="P811" s="3" t="s">
        <v>4</v>
      </c>
      <c r="Q811" s="3" t="s">
        <v>4</v>
      </c>
      <c r="R811" s="3" t="s">
        <v>4</v>
      </c>
      <c r="S811" s="3" t="s">
        <v>4</v>
      </c>
      <c r="T811" s="3" t="s">
        <v>4</v>
      </c>
      <c r="U811" s="3" t="s">
        <v>4</v>
      </c>
      <c r="V811" s="3" t="s">
        <v>4</v>
      </c>
      <c r="W811" s="3" t="s">
        <v>4</v>
      </c>
      <c r="X811" s="3" t="s">
        <v>4</v>
      </c>
      <c r="Y811" s="3" t="s">
        <v>4</v>
      </c>
      <c r="Z811" s="3" t="s">
        <v>4</v>
      </c>
      <c r="AA811" s="3" t="s">
        <v>4</v>
      </c>
      <c r="AB811" s="3" t="s">
        <v>4</v>
      </c>
      <c r="AC811" s="3" t="s">
        <v>4</v>
      </c>
      <c r="AD811" s="3" t="s">
        <v>4</v>
      </c>
      <c r="AE811" s="3" t="s">
        <v>4</v>
      </c>
      <c r="AF811" s="3" t="s">
        <v>4</v>
      </c>
      <c r="AG811" s="3" t="s">
        <v>4</v>
      </c>
      <c r="AH811" s="3" t="s">
        <v>4</v>
      </c>
      <c r="AI811" s="3" t="s">
        <v>4</v>
      </c>
      <c r="AJ811" s="3" t="s">
        <v>4</v>
      </c>
      <c r="AK811" s="3" t="s">
        <v>4</v>
      </c>
      <c r="AL811" s="3" t="s">
        <v>4</v>
      </c>
      <c r="AM811" s="3" t="s">
        <v>4</v>
      </c>
      <c r="AN811" s="3" t="s">
        <v>4</v>
      </c>
      <c r="AO811" s="3" t="s">
        <v>4</v>
      </c>
      <c r="AP811" s="3" t="s">
        <v>4</v>
      </c>
      <c r="AQ811" s="3" t="s">
        <v>4</v>
      </c>
      <c r="AR811" s="3" t="s">
        <v>4</v>
      </c>
      <c r="AS811" s="3" t="s">
        <v>4</v>
      </c>
      <c r="AT811" s="3" t="s">
        <v>4</v>
      </c>
      <c r="AU811" s="3" t="s">
        <v>4</v>
      </c>
      <c r="AV811" s="3" t="s">
        <v>4</v>
      </c>
      <c r="AW811" s="3" t="s">
        <v>4</v>
      </c>
      <c r="AX811" s="3" t="s">
        <v>4</v>
      </c>
      <c r="AY811" s="3" t="s">
        <v>4</v>
      </c>
      <c r="AZ811" s="3" t="s">
        <v>4</v>
      </c>
      <c r="BA811" s="3" t="s">
        <v>4</v>
      </c>
      <c r="BB811" s="3" t="s">
        <v>4</v>
      </c>
    </row>
    <row r="812" spans="1:54" ht="28.8" x14ac:dyDescent="0.3">
      <c r="A812" s="3" t="s">
        <v>661</v>
      </c>
      <c r="B812" s="3" t="s">
        <v>8494</v>
      </c>
      <c r="C812" s="3" t="s">
        <v>1708</v>
      </c>
      <c r="D812" s="3" t="s">
        <v>3823</v>
      </c>
      <c r="E812" s="3">
        <v>299</v>
      </c>
      <c r="F812" s="3" t="s">
        <v>37864</v>
      </c>
      <c r="G812" s="3" t="s">
        <v>694</v>
      </c>
      <c r="H812" s="3" t="s">
        <v>8495</v>
      </c>
      <c r="I812" s="3"/>
      <c r="J812" s="3" t="s">
        <v>4</v>
      </c>
      <c r="K812" s="3" t="s">
        <v>4</v>
      </c>
      <c r="L812" s="3" t="s">
        <v>697</v>
      </c>
      <c r="M812" s="3" t="s">
        <v>4</v>
      </c>
      <c r="N812" s="3"/>
      <c r="O812" s="3" t="s">
        <v>4</v>
      </c>
      <c r="P812" s="3" t="s">
        <v>4</v>
      </c>
      <c r="Q812" s="3" t="s">
        <v>4</v>
      </c>
      <c r="R812" s="3" t="s">
        <v>4</v>
      </c>
      <c r="S812" s="3" t="s">
        <v>4</v>
      </c>
      <c r="T812" s="3" t="s">
        <v>4</v>
      </c>
      <c r="U812" s="3" t="s">
        <v>4</v>
      </c>
      <c r="V812" s="3" t="s">
        <v>4</v>
      </c>
      <c r="W812" s="3" t="s">
        <v>4</v>
      </c>
      <c r="X812" s="3" t="s">
        <v>4</v>
      </c>
      <c r="Y812" s="3" t="s">
        <v>4</v>
      </c>
      <c r="Z812" s="3" t="s">
        <v>4</v>
      </c>
      <c r="AA812" s="3" t="s">
        <v>4</v>
      </c>
      <c r="AB812" s="3" t="s">
        <v>4</v>
      </c>
      <c r="AC812" s="3" t="s">
        <v>4</v>
      </c>
      <c r="AD812" s="3" t="s">
        <v>4</v>
      </c>
      <c r="AE812" s="3" t="s">
        <v>4</v>
      </c>
      <c r="AF812" s="3" t="s">
        <v>4</v>
      </c>
      <c r="AG812" s="3" t="s">
        <v>4</v>
      </c>
      <c r="AH812" s="3" t="s">
        <v>4</v>
      </c>
      <c r="AI812" s="3" t="s">
        <v>4</v>
      </c>
      <c r="AJ812" s="3" t="s">
        <v>4</v>
      </c>
      <c r="AK812" s="3" t="s">
        <v>4</v>
      </c>
      <c r="AL812" s="3" t="s">
        <v>4</v>
      </c>
      <c r="AM812" s="3" t="s">
        <v>4</v>
      </c>
      <c r="AN812" s="3" t="s">
        <v>4</v>
      </c>
      <c r="AO812" s="3" t="s">
        <v>4</v>
      </c>
      <c r="AP812" s="3" t="s">
        <v>4</v>
      </c>
      <c r="AQ812" s="3" t="s">
        <v>4</v>
      </c>
      <c r="AR812" s="3" t="s">
        <v>4</v>
      </c>
      <c r="AS812" s="3" t="s">
        <v>4</v>
      </c>
      <c r="AT812" s="3" t="s">
        <v>4</v>
      </c>
      <c r="AU812" s="3" t="s">
        <v>4</v>
      </c>
      <c r="AV812" s="3" t="s">
        <v>4</v>
      </c>
      <c r="AW812" s="3" t="s">
        <v>4</v>
      </c>
      <c r="AX812" s="3" t="s">
        <v>4</v>
      </c>
      <c r="AY812" s="3" t="s">
        <v>4</v>
      </c>
      <c r="AZ812" s="3" t="s">
        <v>4</v>
      </c>
      <c r="BA812" s="3" t="s">
        <v>4</v>
      </c>
      <c r="BB812" s="3" t="s">
        <v>4</v>
      </c>
    </row>
    <row r="813" spans="1:54" ht="144" x14ac:dyDescent="0.3">
      <c r="A813" s="3" t="s">
        <v>661</v>
      </c>
      <c r="B813" s="3" t="s">
        <v>8496</v>
      </c>
      <c r="C813" s="3" t="s">
        <v>8497</v>
      </c>
      <c r="D813" s="3" t="s">
        <v>3823</v>
      </c>
      <c r="E813" s="3">
        <v>300</v>
      </c>
      <c r="F813" s="3" t="s">
        <v>37835</v>
      </c>
      <c r="G813" s="3" t="s">
        <v>752</v>
      </c>
      <c r="H813" s="3" t="s">
        <v>8250</v>
      </c>
      <c r="I813" s="3" t="s">
        <v>3157</v>
      </c>
      <c r="J813" s="3" t="s">
        <v>705</v>
      </c>
      <c r="K813" s="3" t="s">
        <v>4</v>
      </c>
      <c r="L813" s="3" t="s">
        <v>697</v>
      </c>
      <c r="N813" s="3"/>
      <c r="O813" s="3" t="s">
        <v>700</v>
      </c>
      <c r="P813" s="3" t="s">
        <v>8498</v>
      </c>
      <c r="Q813" s="3" t="s">
        <v>700</v>
      </c>
      <c r="R813" s="3" t="s">
        <v>8499</v>
      </c>
      <c r="S813" s="3" t="s">
        <v>700</v>
      </c>
      <c r="T813" s="3" t="s">
        <v>8500</v>
      </c>
      <c r="U813" s="3" t="s">
        <v>699</v>
      </c>
      <c r="V813" s="3" t="s">
        <v>8501</v>
      </c>
      <c r="W813" s="3" t="s">
        <v>699</v>
      </c>
      <c r="X813" s="3" t="s">
        <v>8502</v>
      </c>
      <c r="Y813" s="3" t="s">
        <v>699</v>
      </c>
      <c r="Z813" s="3" t="s">
        <v>8503</v>
      </c>
      <c r="AA813" s="3" t="s">
        <v>698</v>
      </c>
      <c r="AB813" s="3" t="s">
        <v>8504</v>
      </c>
      <c r="AC813" s="3" t="s">
        <v>699</v>
      </c>
      <c r="AD813" s="3" t="s">
        <v>8505</v>
      </c>
      <c r="AE813" s="3" t="s">
        <v>698</v>
      </c>
      <c r="AF813" s="3" t="s">
        <v>8506</v>
      </c>
      <c r="AG813" s="3" t="s">
        <v>699</v>
      </c>
      <c r="AH813" s="3" t="s">
        <v>8507</v>
      </c>
      <c r="AI813" s="3" t="s">
        <v>699</v>
      </c>
      <c r="AJ813" s="3" t="s">
        <v>36692</v>
      </c>
      <c r="AK813" s="3" t="s">
        <v>700</v>
      </c>
      <c r="AL813" s="3" t="s">
        <v>8508</v>
      </c>
      <c r="AM813" s="3" t="s">
        <v>700</v>
      </c>
      <c r="AN813" s="3" t="s">
        <v>8509</v>
      </c>
      <c r="AO813" s="3" t="s">
        <v>699</v>
      </c>
      <c r="AP813" s="3" t="s">
        <v>8510</v>
      </c>
      <c r="AQ813" s="3" t="s">
        <v>700</v>
      </c>
      <c r="AR813" s="3" t="s">
        <v>8511</v>
      </c>
      <c r="AS813" s="3" t="s">
        <v>699</v>
      </c>
      <c r="AT813" s="3" t="s">
        <v>8512</v>
      </c>
      <c r="AU813" s="3" t="s">
        <v>698</v>
      </c>
      <c r="AV813" s="3" t="s">
        <v>8513</v>
      </c>
      <c r="AW813" s="3" t="s">
        <v>698</v>
      </c>
      <c r="AX813" s="3" t="s">
        <v>8514</v>
      </c>
      <c r="AY813" s="3" t="s">
        <v>699</v>
      </c>
      <c r="AZ813" s="3" t="s">
        <v>8515</v>
      </c>
      <c r="BA813" s="3" t="s">
        <v>700</v>
      </c>
      <c r="BB813" s="3" t="s">
        <v>8516</v>
      </c>
    </row>
    <row r="814" spans="1:54" ht="115.2" x14ac:dyDescent="0.3">
      <c r="A814" s="3" t="s">
        <v>661</v>
      </c>
      <c r="B814" s="3" t="s">
        <v>8517</v>
      </c>
      <c r="C814" s="3" t="s">
        <v>8518</v>
      </c>
      <c r="D814" s="3" t="s">
        <v>3823</v>
      </c>
      <c r="E814" s="3">
        <v>301</v>
      </c>
      <c r="F814" s="3" t="s">
        <v>37868</v>
      </c>
      <c r="G814" s="3" t="s">
        <v>694</v>
      </c>
      <c r="H814" s="3"/>
      <c r="I814" s="3" t="s">
        <v>8519</v>
      </c>
      <c r="J814" s="3" t="s">
        <v>697</v>
      </c>
      <c r="K814" s="3" t="s">
        <v>4</v>
      </c>
      <c r="L814" s="3" t="s">
        <v>697</v>
      </c>
      <c r="N814" s="3"/>
      <c r="O814" s="3" t="s">
        <v>699</v>
      </c>
      <c r="P814" s="3" t="s">
        <v>8520</v>
      </c>
      <c r="Q814" s="3" t="s">
        <v>699</v>
      </c>
      <c r="R814" s="3" t="s">
        <v>8521</v>
      </c>
      <c r="S814" s="3" t="s">
        <v>699</v>
      </c>
      <c r="T814" s="3" t="s">
        <v>8522</v>
      </c>
      <c r="U814" s="3" t="s">
        <v>729</v>
      </c>
      <c r="V814" s="3" t="s">
        <v>8523</v>
      </c>
      <c r="W814" s="3" t="s">
        <v>729</v>
      </c>
      <c r="X814" s="3" t="s">
        <v>8524</v>
      </c>
      <c r="Y814" s="3" t="s">
        <v>700</v>
      </c>
      <c r="Z814" s="3" t="s">
        <v>8525</v>
      </c>
      <c r="AA814" s="3" t="s">
        <v>730</v>
      </c>
      <c r="AB814" s="3" t="s">
        <v>8526</v>
      </c>
      <c r="AC814" s="3" t="s">
        <v>729</v>
      </c>
      <c r="AD814" s="3" t="s">
        <v>8527</v>
      </c>
      <c r="AE814" s="3" t="s">
        <v>698</v>
      </c>
      <c r="AF814" s="3" t="s">
        <v>8528</v>
      </c>
      <c r="AG814" s="3" t="s">
        <v>728</v>
      </c>
      <c r="AH814" s="3" t="s">
        <v>8529</v>
      </c>
      <c r="AI814" s="3" t="s">
        <v>729</v>
      </c>
      <c r="AJ814" s="3" t="s">
        <v>36693</v>
      </c>
      <c r="AK814" s="3" t="s">
        <v>700</v>
      </c>
      <c r="AL814" s="3" t="s">
        <v>8530</v>
      </c>
      <c r="AM814" s="3" t="s">
        <v>698</v>
      </c>
      <c r="AN814" s="3" t="s">
        <v>8531</v>
      </c>
      <c r="AO814" s="3" t="s">
        <v>700</v>
      </c>
      <c r="AP814" s="3" t="s">
        <v>8532</v>
      </c>
      <c r="AQ814" s="3" t="s">
        <v>790</v>
      </c>
      <c r="AR814" s="3" t="s">
        <v>8533</v>
      </c>
      <c r="AS814" s="3" t="s">
        <v>700</v>
      </c>
      <c r="AT814" s="3" t="s">
        <v>8534</v>
      </c>
      <c r="AU814" s="3" t="s">
        <v>790</v>
      </c>
      <c r="AV814" s="3" t="s">
        <v>8535</v>
      </c>
      <c r="AW814" s="3" t="s">
        <v>700</v>
      </c>
      <c r="AX814" s="3" t="s">
        <v>8536</v>
      </c>
      <c r="AY814" s="3" t="s">
        <v>698</v>
      </c>
      <c r="AZ814" s="3" t="s">
        <v>8537</v>
      </c>
      <c r="BA814" s="3" t="s">
        <v>699</v>
      </c>
      <c r="BB814" s="3" t="s">
        <v>8538</v>
      </c>
    </row>
    <row r="815" spans="1:54" ht="28.8" x14ac:dyDescent="0.3">
      <c r="A815" s="3" t="s">
        <v>661</v>
      </c>
      <c r="B815" s="3" t="s">
        <v>8539</v>
      </c>
      <c r="C815" s="3" t="s">
        <v>8540</v>
      </c>
      <c r="D815" s="3" t="s">
        <v>3823</v>
      </c>
      <c r="E815" s="3">
        <v>302</v>
      </c>
      <c r="F815" s="3" t="s">
        <v>37832</v>
      </c>
      <c r="G815" s="3" t="s">
        <v>694</v>
      </c>
      <c r="H815" s="3" t="s">
        <v>8541</v>
      </c>
      <c r="I815" s="3"/>
      <c r="J815" s="3" t="s">
        <v>4</v>
      </c>
      <c r="K815" s="3" t="s">
        <v>4</v>
      </c>
      <c r="L815" s="3" t="s">
        <v>697</v>
      </c>
      <c r="M815" s="3" t="s">
        <v>4</v>
      </c>
      <c r="N815" s="3"/>
      <c r="O815" s="3" t="s">
        <v>4</v>
      </c>
      <c r="P815" s="3" t="s">
        <v>4</v>
      </c>
      <c r="Q815" s="3" t="s">
        <v>4</v>
      </c>
      <c r="R815" s="3" t="s">
        <v>4</v>
      </c>
      <c r="S815" s="3" t="s">
        <v>4</v>
      </c>
      <c r="T815" s="3" t="s">
        <v>4</v>
      </c>
      <c r="U815" s="3" t="s">
        <v>4</v>
      </c>
      <c r="V815" s="3" t="s">
        <v>4</v>
      </c>
      <c r="W815" s="3" t="s">
        <v>4</v>
      </c>
      <c r="X815" s="3" t="s">
        <v>4</v>
      </c>
      <c r="Y815" s="3" t="s">
        <v>4</v>
      </c>
      <c r="Z815" s="3" t="s">
        <v>4</v>
      </c>
      <c r="AA815" s="3" t="s">
        <v>4</v>
      </c>
      <c r="AB815" s="3" t="s">
        <v>4</v>
      </c>
      <c r="AC815" s="3" t="s">
        <v>4</v>
      </c>
      <c r="AD815" s="3" t="s">
        <v>4</v>
      </c>
      <c r="AE815" s="3" t="s">
        <v>4</v>
      </c>
      <c r="AF815" s="3" t="s">
        <v>4</v>
      </c>
      <c r="AG815" s="3" t="s">
        <v>4</v>
      </c>
      <c r="AH815" s="3" t="s">
        <v>4</v>
      </c>
      <c r="AI815" s="3" t="s">
        <v>4</v>
      </c>
      <c r="AJ815" s="3" t="s">
        <v>4</v>
      </c>
      <c r="AK815" s="3" t="s">
        <v>4</v>
      </c>
      <c r="AL815" s="3" t="s">
        <v>4</v>
      </c>
      <c r="AM815" s="3" t="s">
        <v>4</v>
      </c>
      <c r="AN815" s="3" t="s">
        <v>4</v>
      </c>
      <c r="AO815" s="3" t="s">
        <v>4</v>
      </c>
      <c r="AP815" s="3" t="s">
        <v>4</v>
      </c>
      <c r="AQ815" s="3" t="s">
        <v>4</v>
      </c>
      <c r="AR815" s="3" t="s">
        <v>4</v>
      </c>
      <c r="AS815" s="3" t="s">
        <v>4</v>
      </c>
      <c r="AT815" s="3" t="s">
        <v>4</v>
      </c>
      <c r="AU815" s="3" t="s">
        <v>4</v>
      </c>
      <c r="AV815" s="3" t="s">
        <v>4</v>
      </c>
      <c r="AW815" s="3" t="s">
        <v>4</v>
      </c>
      <c r="AX815" s="3" t="s">
        <v>4</v>
      </c>
      <c r="AY815" s="3" t="s">
        <v>4</v>
      </c>
      <c r="AZ815" s="3" t="s">
        <v>4</v>
      </c>
      <c r="BA815" s="3" t="s">
        <v>4</v>
      </c>
      <c r="BB815" s="3" t="s">
        <v>4</v>
      </c>
    </row>
    <row r="816" spans="1:54" ht="144" x14ac:dyDescent="0.3">
      <c r="A816" s="3" t="s">
        <v>661</v>
      </c>
      <c r="B816" s="3" t="s">
        <v>8542</v>
      </c>
      <c r="C816" s="3" t="s">
        <v>8543</v>
      </c>
      <c r="D816" s="3" t="s">
        <v>3823</v>
      </c>
      <c r="E816" s="3">
        <v>303</v>
      </c>
      <c r="F816" s="3" t="s">
        <v>37850</v>
      </c>
      <c r="G816" s="3" t="s">
        <v>752</v>
      </c>
      <c r="H816" s="3" t="s">
        <v>8544</v>
      </c>
      <c r="I816" s="3" t="s">
        <v>8545</v>
      </c>
      <c r="J816" s="3" t="s">
        <v>697</v>
      </c>
      <c r="K816" s="3" t="s">
        <v>4</v>
      </c>
      <c r="L816" s="3" t="s">
        <v>697</v>
      </c>
      <c r="M816" s="3" t="s">
        <v>8546</v>
      </c>
      <c r="N816" s="3"/>
      <c r="O816" s="3" t="s">
        <v>700</v>
      </c>
      <c r="P816" s="3" t="s">
        <v>8547</v>
      </c>
      <c r="Q816" s="3" t="s">
        <v>700</v>
      </c>
      <c r="R816" s="3" t="s">
        <v>8548</v>
      </c>
      <c r="S816" s="3" t="s">
        <v>699</v>
      </c>
      <c r="T816" s="3" t="s">
        <v>8549</v>
      </c>
      <c r="U816" s="3" t="s">
        <v>698</v>
      </c>
      <c r="W816" s="3" t="s">
        <v>698</v>
      </c>
      <c r="X816" s="3" t="s">
        <v>8550</v>
      </c>
      <c r="Y816" s="3" t="s">
        <v>699</v>
      </c>
      <c r="Z816" s="3" t="s">
        <v>8551</v>
      </c>
      <c r="AA816" s="3" t="s">
        <v>700</v>
      </c>
      <c r="AB816" s="3" t="s">
        <v>8552</v>
      </c>
      <c r="AC816" s="3" t="s">
        <v>699</v>
      </c>
      <c r="AE816" s="3" t="s">
        <v>698</v>
      </c>
      <c r="AF816" s="3" t="s">
        <v>8553</v>
      </c>
      <c r="AG816" s="3" t="s">
        <v>699</v>
      </c>
      <c r="AI816" s="3" t="s">
        <v>698</v>
      </c>
      <c r="AJ816" s="3" t="s">
        <v>36694</v>
      </c>
      <c r="AK816" s="3" t="s">
        <v>699</v>
      </c>
      <c r="AL816" s="3" t="s">
        <v>8554</v>
      </c>
      <c r="AM816" s="3" t="s">
        <v>699</v>
      </c>
      <c r="AN816" s="3" t="s">
        <v>8555</v>
      </c>
      <c r="AO816" s="3" t="s">
        <v>699</v>
      </c>
      <c r="AP816" s="3" t="s">
        <v>8556</v>
      </c>
      <c r="AQ816" s="3" t="s">
        <v>700</v>
      </c>
      <c r="AS816" s="3" t="s">
        <v>700</v>
      </c>
      <c r="AT816" s="3" t="s">
        <v>8557</v>
      </c>
      <c r="AU816" s="3" t="s">
        <v>698</v>
      </c>
      <c r="AW816" s="3" t="s">
        <v>698</v>
      </c>
      <c r="AX816" s="3" t="s">
        <v>8558</v>
      </c>
      <c r="AY816" s="3" t="s">
        <v>698</v>
      </c>
      <c r="BA816" s="3" t="s">
        <v>698</v>
      </c>
      <c r="BB816" s="3" t="s">
        <v>8559</v>
      </c>
    </row>
    <row r="817" spans="1:54" x14ac:dyDescent="0.3">
      <c r="A817" s="3" t="s">
        <v>661</v>
      </c>
      <c r="B817" s="3" t="s">
        <v>8560</v>
      </c>
      <c r="C817" s="3" t="s">
        <v>7866</v>
      </c>
      <c r="D817" s="3" t="s">
        <v>3823</v>
      </c>
      <c r="E817" s="3">
        <v>304</v>
      </c>
      <c r="F817" s="3" t="s">
        <v>37827</v>
      </c>
      <c r="G817" s="3" t="s">
        <v>694</v>
      </c>
      <c r="H817" s="3" t="s">
        <v>8561</v>
      </c>
      <c r="I817" s="3"/>
      <c r="J817" s="3" t="s">
        <v>4</v>
      </c>
      <c r="K817" s="3" t="s">
        <v>4</v>
      </c>
      <c r="L817" s="3" t="s">
        <v>697</v>
      </c>
      <c r="M817" s="3" t="s">
        <v>4</v>
      </c>
      <c r="N817" s="3"/>
      <c r="O817" s="3" t="s">
        <v>4</v>
      </c>
      <c r="P817" s="3" t="s">
        <v>4</v>
      </c>
      <c r="Q817" s="3" t="s">
        <v>4</v>
      </c>
      <c r="R817" s="3" t="s">
        <v>4</v>
      </c>
      <c r="S817" s="3" t="s">
        <v>4</v>
      </c>
      <c r="T817" s="3" t="s">
        <v>4</v>
      </c>
      <c r="U817" s="3" t="s">
        <v>4</v>
      </c>
      <c r="V817" s="3" t="s">
        <v>4</v>
      </c>
      <c r="W817" s="3" t="s">
        <v>4</v>
      </c>
      <c r="X817" s="3" t="s">
        <v>4</v>
      </c>
      <c r="Y817" s="3" t="s">
        <v>4</v>
      </c>
      <c r="Z817" s="3" t="s">
        <v>4</v>
      </c>
      <c r="AA817" s="3" t="s">
        <v>4</v>
      </c>
      <c r="AB817" s="3" t="s">
        <v>4</v>
      </c>
      <c r="AC817" s="3" t="s">
        <v>4</v>
      </c>
      <c r="AD817" s="3" t="s">
        <v>4</v>
      </c>
      <c r="AE817" s="3" t="s">
        <v>4</v>
      </c>
      <c r="AF817" s="3" t="s">
        <v>4</v>
      </c>
      <c r="AG817" s="3" t="s">
        <v>4</v>
      </c>
      <c r="AH817" s="3" t="s">
        <v>4</v>
      </c>
      <c r="AI817" s="3" t="s">
        <v>4</v>
      </c>
      <c r="AJ817" s="3" t="s">
        <v>4</v>
      </c>
      <c r="AK817" s="3" t="s">
        <v>4</v>
      </c>
      <c r="AL817" s="3" t="s">
        <v>4</v>
      </c>
      <c r="AM817" s="3" t="s">
        <v>4</v>
      </c>
      <c r="AN817" s="3" t="s">
        <v>4</v>
      </c>
      <c r="AO817" s="3" t="s">
        <v>4</v>
      </c>
      <c r="AP817" s="3" t="s">
        <v>4</v>
      </c>
      <c r="AQ817" s="3" t="s">
        <v>4</v>
      </c>
      <c r="AR817" s="3" t="s">
        <v>4</v>
      </c>
      <c r="AS817" s="3" t="s">
        <v>4</v>
      </c>
      <c r="AT817" s="3" t="s">
        <v>4</v>
      </c>
      <c r="AU817" s="3" t="s">
        <v>4</v>
      </c>
      <c r="AV817" s="3" t="s">
        <v>4</v>
      </c>
      <c r="AW817" s="3" t="s">
        <v>4</v>
      </c>
      <c r="AX817" s="3" t="s">
        <v>4</v>
      </c>
      <c r="AY817" s="3" t="s">
        <v>4</v>
      </c>
      <c r="AZ817" s="3" t="s">
        <v>4</v>
      </c>
      <c r="BA817" s="3" t="s">
        <v>4</v>
      </c>
      <c r="BB817" s="3" t="s">
        <v>4</v>
      </c>
    </row>
    <row r="818" spans="1:54" x14ac:dyDescent="0.3">
      <c r="A818" s="3" t="s">
        <v>661</v>
      </c>
      <c r="B818" s="3" t="s">
        <v>8562</v>
      </c>
      <c r="C818" s="3" t="s">
        <v>8563</v>
      </c>
      <c r="D818" s="3" t="s">
        <v>3823</v>
      </c>
      <c r="E818" s="3">
        <v>305</v>
      </c>
      <c r="F818" s="3" t="s">
        <v>37861</v>
      </c>
      <c r="G818" s="3" t="s">
        <v>694</v>
      </c>
      <c r="H818" s="3" t="s">
        <v>6877</v>
      </c>
      <c r="I818" s="3"/>
      <c r="J818" s="3" t="s">
        <v>4</v>
      </c>
      <c r="K818" s="3" t="s">
        <v>4</v>
      </c>
      <c r="L818" s="3" t="s">
        <v>697</v>
      </c>
      <c r="M818" s="3" t="s">
        <v>4</v>
      </c>
      <c r="N818" s="3"/>
      <c r="O818" s="3" t="s">
        <v>4</v>
      </c>
      <c r="P818" s="3" t="s">
        <v>4</v>
      </c>
      <c r="Q818" s="3" t="s">
        <v>4</v>
      </c>
      <c r="R818" s="3" t="s">
        <v>4</v>
      </c>
      <c r="S818" s="3" t="s">
        <v>4</v>
      </c>
      <c r="T818" s="3" t="s">
        <v>4</v>
      </c>
      <c r="U818" s="3" t="s">
        <v>4</v>
      </c>
      <c r="V818" s="3" t="s">
        <v>4</v>
      </c>
      <c r="W818" s="3" t="s">
        <v>4</v>
      </c>
      <c r="X818" s="3" t="s">
        <v>4</v>
      </c>
      <c r="Y818" s="3" t="s">
        <v>4</v>
      </c>
      <c r="Z818" s="3" t="s">
        <v>4</v>
      </c>
      <c r="AA818" s="3" t="s">
        <v>4</v>
      </c>
      <c r="AB818" s="3" t="s">
        <v>4</v>
      </c>
      <c r="AC818" s="3" t="s">
        <v>4</v>
      </c>
      <c r="AD818" s="3" t="s">
        <v>4</v>
      </c>
      <c r="AE818" s="3" t="s">
        <v>4</v>
      </c>
      <c r="AF818" s="3" t="s">
        <v>4</v>
      </c>
      <c r="AG818" s="3" t="s">
        <v>4</v>
      </c>
      <c r="AH818" s="3" t="s">
        <v>4</v>
      </c>
      <c r="AI818" s="3" t="s">
        <v>4</v>
      </c>
      <c r="AJ818" s="3" t="s">
        <v>4</v>
      </c>
      <c r="AK818" s="3" t="s">
        <v>4</v>
      </c>
      <c r="AL818" s="3" t="s">
        <v>4</v>
      </c>
      <c r="AM818" s="3" t="s">
        <v>4</v>
      </c>
      <c r="AN818" s="3" t="s">
        <v>4</v>
      </c>
      <c r="AO818" s="3" t="s">
        <v>4</v>
      </c>
      <c r="AP818" s="3" t="s">
        <v>4</v>
      </c>
      <c r="AQ818" s="3" t="s">
        <v>4</v>
      </c>
      <c r="AR818" s="3" t="s">
        <v>4</v>
      </c>
      <c r="AS818" s="3" t="s">
        <v>4</v>
      </c>
      <c r="AT818" s="3" t="s">
        <v>4</v>
      </c>
      <c r="AU818" s="3" t="s">
        <v>4</v>
      </c>
      <c r="AV818" s="3" t="s">
        <v>4</v>
      </c>
      <c r="AW818" s="3" t="s">
        <v>4</v>
      </c>
      <c r="AX818" s="3" t="s">
        <v>4</v>
      </c>
      <c r="AY818" s="3" t="s">
        <v>4</v>
      </c>
      <c r="AZ818" s="3" t="s">
        <v>4</v>
      </c>
      <c r="BA818" s="3" t="s">
        <v>4</v>
      </c>
      <c r="BB818" s="3" t="s">
        <v>4</v>
      </c>
    </row>
    <row r="819" spans="1:54" ht="57.6" x14ac:dyDescent="0.3">
      <c r="A819" s="3" t="s">
        <v>661</v>
      </c>
      <c r="B819" s="3" t="s">
        <v>8564</v>
      </c>
      <c r="C819" s="3" t="s">
        <v>8565</v>
      </c>
      <c r="D819" s="3" t="s">
        <v>3823</v>
      </c>
      <c r="E819" s="3">
        <v>306</v>
      </c>
      <c r="F819" s="3" t="s">
        <v>37850</v>
      </c>
      <c r="G819" s="3" t="s">
        <v>694</v>
      </c>
      <c r="H819" s="3" t="s">
        <v>8566</v>
      </c>
      <c r="I819" s="3" t="s">
        <v>8567</v>
      </c>
      <c r="J819" s="3" t="s">
        <v>705</v>
      </c>
      <c r="K819" s="3" t="s">
        <v>4</v>
      </c>
      <c r="L819" s="3" t="s">
        <v>697</v>
      </c>
      <c r="N819" s="3"/>
      <c r="O819" s="3" t="s">
        <v>786</v>
      </c>
      <c r="P819" s="3"/>
      <c r="Q819" s="3" t="s">
        <v>700</v>
      </c>
      <c r="R819" s="3" t="s">
        <v>8568</v>
      </c>
      <c r="S819" s="3" t="s">
        <v>728</v>
      </c>
      <c r="T819" s="3"/>
      <c r="U819" s="3" t="s">
        <v>729</v>
      </c>
      <c r="V819" s="3" t="s">
        <v>8569</v>
      </c>
      <c r="W819" s="3" t="s">
        <v>730</v>
      </c>
      <c r="Y819" s="3" t="s">
        <v>699</v>
      </c>
      <c r="AA819" s="3" t="s">
        <v>699</v>
      </c>
      <c r="AB819" s="3" t="s">
        <v>8570</v>
      </c>
      <c r="AC819" s="3" t="s">
        <v>729</v>
      </c>
      <c r="AE819" s="3" t="s">
        <v>728</v>
      </c>
      <c r="AG819" s="3" t="s">
        <v>729</v>
      </c>
      <c r="AI819" s="3" t="s">
        <v>699</v>
      </c>
      <c r="AJ819" s="3" t="s">
        <v>36695</v>
      </c>
      <c r="AK819" s="3" t="s">
        <v>728</v>
      </c>
      <c r="AL819" s="3" t="s">
        <v>8571</v>
      </c>
      <c r="AM819" s="3" t="s">
        <v>700</v>
      </c>
      <c r="AO819" s="3" t="s">
        <v>699</v>
      </c>
      <c r="AQ819" s="3" t="s">
        <v>728</v>
      </c>
      <c r="AS819" s="3" t="s">
        <v>728</v>
      </c>
      <c r="AT819" s="3" t="s">
        <v>8572</v>
      </c>
      <c r="AU819" s="3" t="s">
        <v>699</v>
      </c>
      <c r="AV819" s="3" t="s">
        <v>8573</v>
      </c>
      <c r="AW819" s="3" t="s">
        <v>699</v>
      </c>
      <c r="AY819" s="3" t="s">
        <v>698</v>
      </c>
      <c r="AZ819" s="3" t="s">
        <v>8574</v>
      </c>
      <c r="BA819" s="3" t="s">
        <v>730</v>
      </c>
    </row>
    <row r="820" spans="1:54" ht="43.2" x14ac:dyDescent="0.3">
      <c r="A820" s="3" t="s">
        <v>661</v>
      </c>
      <c r="B820" s="3" t="s">
        <v>8575</v>
      </c>
      <c r="C820" s="3" t="s">
        <v>8576</v>
      </c>
      <c r="D820" s="3" t="s">
        <v>3823</v>
      </c>
      <c r="E820" s="3">
        <v>307</v>
      </c>
      <c r="F820" s="3" t="s">
        <v>37842</v>
      </c>
      <c r="G820" s="3" t="s">
        <v>694</v>
      </c>
      <c r="H820" s="3" t="s">
        <v>8577</v>
      </c>
      <c r="I820" s="3" t="s">
        <v>1525</v>
      </c>
      <c r="J820" s="3" t="s">
        <v>4</v>
      </c>
      <c r="K820" s="3" t="s">
        <v>4</v>
      </c>
      <c r="L820" s="3" t="s">
        <v>697</v>
      </c>
      <c r="M820" s="3" t="s">
        <v>4</v>
      </c>
      <c r="N820" s="3"/>
      <c r="O820" s="3" t="s">
        <v>4</v>
      </c>
      <c r="P820" s="3" t="s">
        <v>4</v>
      </c>
      <c r="Q820" s="3" t="s">
        <v>4</v>
      </c>
      <c r="R820" s="3" t="s">
        <v>4</v>
      </c>
      <c r="S820" s="3" t="s">
        <v>4</v>
      </c>
      <c r="T820" s="3" t="s">
        <v>4</v>
      </c>
      <c r="U820" s="3" t="s">
        <v>4</v>
      </c>
      <c r="V820" s="3" t="s">
        <v>4</v>
      </c>
      <c r="W820" s="3" t="s">
        <v>4</v>
      </c>
      <c r="X820" s="3" t="s">
        <v>4</v>
      </c>
      <c r="Y820" s="3" t="s">
        <v>4</v>
      </c>
      <c r="Z820" s="3" t="s">
        <v>4</v>
      </c>
      <c r="AA820" s="3" t="s">
        <v>4</v>
      </c>
      <c r="AB820" s="3" t="s">
        <v>4</v>
      </c>
      <c r="AC820" s="3" t="s">
        <v>4</v>
      </c>
      <c r="AD820" s="3" t="s">
        <v>4</v>
      </c>
      <c r="AE820" s="3" t="s">
        <v>4</v>
      </c>
      <c r="AF820" s="3" t="s">
        <v>4</v>
      </c>
      <c r="AG820" s="3" t="s">
        <v>4</v>
      </c>
      <c r="AH820" s="3" t="s">
        <v>4</v>
      </c>
      <c r="AI820" s="3" t="s">
        <v>4</v>
      </c>
      <c r="AJ820" s="3" t="s">
        <v>4</v>
      </c>
      <c r="AK820" s="3" t="s">
        <v>4</v>
      </c>
      <c r="AL820" s="3" t="s">
        <v>4</v>
      </c>
      <c r="AM820" s="3" t="s">
        <v>4</v>
      </c>
      <c r="AN820" s="3" t="s">
        <v>4</v>
      </c>
      <c r="AO820" s="3" t="s">
        <v>4</v>
      </c>
      <c r="AP820" s="3" t="s">
        <v>4</v>
      </c>
      <c r="AQ820" s="3" t="s">
        <v>4</v>
      </c>
      <c r="AR820" s="3" t="s">
        <v>4</v>
      </c>
      <c r="AS820" s="3" t="s">
        <v>4</v>
      </c>
      <c r="AT820" s="3" t="s">
        <v>4</v>
      </c>
      <c r="AU820" s="3" t="s">
        <v>4</v>
      </c>
      <c r="AV820" s="3" t="s">
        <v>4</v>
      </c>
      <c r="AW820" s="3" t="s">
        <v>4</v>
      </c>
      <c r="AX820" s="3" t="s">
        <v>4</v>
      </c>
      <c r="AY820" s="3" t="s">
        <v>4</v>
      </c>
      <c r="AZ820" s="3" t="s">
        <v>4</v>
      </c>
      <c r="BA820" s="3" t="s">
        <v>4</v>
      </c>
      <c r="BB820" s="3" t="s">
        <v>4</v>
      </c>
    </row>
    <row r="821" spans="1:54" ht="28.8" x14ac:dyDescent="0.3">
      <c r="A821" s="3" t="s">
        <v>661</v>
      </c>
      <c r="B821" s="3" t="s">
        <v>8578</v>
      </c>
      <c r="C821" s="3" t="s">
        <v>8579</v>
      </c>
      <c r="D821" s="3" t="s">
        <v>3823</v>
      </c>
      <c r="E821" s="3">
        <v>308</v>
      </c>
      <c r="F821" s="3" t="s">
        <v>37824</v>
      </c>
      <c r="G821" s="3" t="s">
        <v>752</v>
      </c>
      <c r="H821" s="3"/>
      <c r="I821" s="3" t="s">
        <v>8580</v>
      </c>
      <c r="J821" s="3" t="s">
        <v>4</v>
      </c>
      <c r="K821" s="3" t="s">
        <v>4</v>
      </c>
      <c r="L821" s="3" t="s">
        <v>697</v>
      </c>
      <c r="M821" s="3" t="s">
        <v>4</v>
      </c>
      <c r="N821" s="3"/>
      <c r="O821" s="3" t="s">
        <v>4</v>
      </c>
      <c r="P821" s="3" t="s">
        <v>4</v>
      </c>
      <c r="Q821" s="3" t="s">
        <v>4</v>
      </c>
      <c r="R821" s="3" t="s">
        <v>4</v>
      </c>
      <c r="S821" s="3" t="s">
        <v>4</v>
      </c>
      <c r="T821" s="3" t="s">
        <v>4</v>
      </c>
      <c r="U821" s="3" t="s">
        <v>4</v>
      </c>
      <c r="V821" s="3" t="s">
        <v>4</v>
      </c>
      <c r="W821" s="3" t="s">
        <v>4</v>
      </c>
      <c r="X821" s="3" t="s">
        <v>4</v>
      </c>
      <c r="Y821" s="3" t="s">
        <v>4</v>
      </c>
      <c r="Z821" s="3" t="s">
        <v>4</v>
      </c>
      <c r="AA821" s="3" t="s">
        <v>4</v>
      </c>
      <c r="AB821" s="3" t="s">
        <v>4</v>
      </c>
      <c r="AC821" s="3" t="s">
        <v>4</v>
      </c>
      <c r="AD821" s="3" t="s">
        <v>4</v>
      </c>
      <c r="AE821" s="3" t="s">
        <v>4</v>
      </c>
      <c r="AF821" s="3" t="s">
        <v>4</v>
      </c>
      <c r="AG821" s="3" t="s">
        <v>4</v>
      </c>
      <c r="AH821" s="3" t="s">
        <v>4</v>
      </c>
      <c r="AI821" s="3" t="s">
        <v>4</v>
      </c>
      <c r="AJ821" s="3" t="s">
        <v>4</v>
      </c>
      <c r="AK821" s="3" t="s">
        <v>4</v>
      </c>
      <c r="AL821" s="3" t="s">
        <v>4</v>
      </c>
      <c r="AM821" s="3" t="s">
        <v>4</v>
      </c>
      <c r="AN821" s="3" t="s">
        <v>4</v>
      </c>
      <c r="AO821" s="3" t="s">
        <v>4</v>
      </c>
      <c r="AP821" s="3" t="s">
        <v>4</v>
      </c>
      <c r="AQ821" s="3" t="s">
        <v>4</v>
      </c>
      <c r="AR821" s="3" t="s">
        <v>4</v>
      </c>
      <c r="AS821" s="3" t="s">
        <v>4</v>
      </c>
      <c r="AT821" s="3" t="s">
        <v>4</v>
      </c>
      <c r="AU821" s="3" t="s">
        <v>4</v>
      </c>
      <c r="AV821" s="3" t="s">
        <v>4</v>
      </c>
      <c r="AW821" s="3" t="s">
        <v>4</v>
      </c>
      <c r="AX821" s="3" t="s">
        <v>4</v>
      </c>
      <c r="AY821" s="3" t="s">
        <v>4</v>
      </c>
      <c r="AZ821" s="3" t="s">
        <v>4</v>
      </c>
      <c r="BA821" s="3" t="s">
        <v>4</v>
      </c>
      <c r="BB821" s="3" t="s">
        <v>4</v>
      </c>
    </row>
    <row r="822" spans="1:54" x14ac:dyDescent="0.3">
      <c r="A822" s="3" t="s">
        <v>661</v>
      </c>
      <c r="B822" s="3" t="s">
        <v>8581</v>
      </c>
      <c r="C822" s="3" t="s">
        <v>8582</v>
      </c>
      <c r="D822" s="3" t="s">
        <v>3823</v>
      </c>
      <c r="E822" s="3">
        <v>309</v>
      </c>
      <c r="F822" s="3" t="s">
        <v>37846</v>
      </c>
      <c r="G822" s="3" t="s">
        <v>694</v>
      </c>
      <c r="H822" s="3" t="s">
        <v>4944</v>
      </c>
      <c r="I822" s="3"/>
      <c r="J822" s="3" t="s">
        <v>4</v>
      </c>
      <c r="K822" s="3" t="s">
        <v>4</v>
      </c>
      <c r="L822" s="3" t="s">
        <v>697</v>
      </c>
      <c r="M822" s="3" t="s">
        <v>4</v>
      </c>
      <c r="N822" s="3"/>
      <c r="O822" s="3" t="s">
        <v>4</v>
      </c>
      <c r="P822" s="3" t="s">
        <v>4</v>
      </c>
      <c r="Q822" s="3" t="s">
        <v>4</v>
      </c>
      <c r="R822" s="3" t="s">
        <v>4</v>
      </c>
      <c r="S822" s="3" t="s">
        <v>4</v>
      </c>
      <c r="T822" s="3" t="s">
        <v>4</v>
      </c>
      <c r="U822" s="3" t="s">
        <v>4</v>
      </c>
      <c r="V822" s="3" t="s">
        <v>4</v>
      </c>
      <c r="W822" s="3" t="s">
        <v>4</v>
      </c>
      <c r="X822" s="3" t="s">
        <v>4</v>
      </c>
      <c r="Y822" s="3" t="s">
        <v>4</v>
      </c>
      <c r="Z822" s="3" t="s">
        <v>4</v>
      </c>
      <c r="AA822" s="3" t="s">
        <v>4</v>
      </c>
      <c r="AB822" s="3" t="s">
        <v>4</v>
      </c>
      <c r="AC822" s="3" t="s">
        <v>4</v>
      </c>
      <c r="AD822" s="3" t="s">
        <v>4</v>
      </c>
      <c r="AE822" s="3" t="s">
        <v>4</v>
      </c>
      <c r="AF822" s="3" t="s">
        <v>4</v>
      </c>
      <c r="AG822" s="3" t="s">
        <v>4</v>
      </c>
      <c r="AH822" s="3" t="s">
        <v>4</v>
      </c>
      <c r="AI822" s="3" t="s">
        <v>4</v>
      </c>
      <c r="AJ822" s="3" t="s">
        <v>4</v>
      </c>
      <c r="AK822" s="3" t="s">
        <v>4</v>
      </c>
      <c r="AL822" s="3" t="s">
        <v>4</v>
      </c>
      <c r="AM822" s="3" t="s">
        <v>4</v>
      </c>
      <c r="AN822" s="3" t="s">
        <v>4</v>
      </c>
      <c r="AO822" s="3" t="s">
        <v>4</v>
      </c>
      <c r="AP822" s="3" t="s">
        <v>4</v>
      </c>
      <c r="AQ822" s="3" t="s">
        <v>4</v>
      </c>
      <c r="AR822" s="3" t="s">
        <v>4</v>
      </c>
      <c r="AS822" s="3" t="s">
        <v>4</v>
      </c>
      <c r="AT822" s="3" t="s">
        <v>4</v>
      </c>
      <c r="AU822" s="3" t="s">
        <v>4</v>
      </c>
      <c r="AV822" s="3" t="s">
        <v>4</v>
      </c>
      <c r="AW822" s="3" t="s">
        <v>4</v>
      </c>
      <c r="AX822" s="3" t="s">
        <v>4</v>
      </c>
      <c r="AY822" s="3" t="s">
        <v>4</v>
      </c>
      <c r="AZ822" s="3" t="s">
        <v>4</v>
      </c>
      <c r="BA822" s="3" t="s">
        <v>4</v>
      </c>
      <c r="BB822" s="3" t="s">
        <v>4</v>
      </c>
    </row>
    <row r="823" spans="1:54" ht="86.4" x14ac:dyDescent="0.3">
      <c r="A823" s="3" t="s">
        <v>661</v>
      </c>
      <c r="B823" s="3" t="s">
        <v>8583</v>
      </c>
      <c r="C823" s="3" t="s">
        <v>1833</v>
      </c>
      <c r="D823" s="3" t="s">
        <v>3823</v>
      </c>
      <c r="E823" s="3">
        <v>310</v>
      </c>
      <c r="F823" s="3" t="s">
        <v>37857</v>
      </c>
      <c r="G823" s="3" t="s">
        <v>752</v>
      </c>
      <c r="H823" s="3" t="s">
        <v>8584</v>
      </c>
      <c r="I823" s="3"/>
      <c r="J823" s="3" t="s">
        <v>697</v>
      </c>
      <c r="K823" s="3" t="s">
        <v>4</v>
      </c>
      <c r="L823" s="3" t="s">
        <v>697</v>
      </c>
      <c r="N823" s="3"/>
      <c r="O823" s="3" t="s">
        <v>790</v>
      </c>
      <c r="P823" s="3"/>
      <c r="Q823" s="3" t="s">
        <v>700</v>
      </c>
      <c r="R823" s="3"/>
      <c r="S823" s="3" t="s">
        <v>699</v>
      </c>
      <c r="T823" s="3"/>
      <c r="U823" s="3" t="s">
        <v>699</v>
      </c>
      <c r="V823" s="3" t="s">
        <v>8585</v>
      </c>
      <c r="W823" s="3" t="s">
        <v>698</v>
      </c>
      <c r="Y823" s="3" t="s">
        <v>699</v>
      </c>
      <c r="AA823" s="3" t="s">
        <v>730</v>
      </c>
      <c r="AB823" s="3" t="s">
        <v>8586</v>
      </c>
      <c r="AC823" s="3" t="s">
        <v>729</v>
      </c>
      <c r="AE823" s="3" t="s">
        <v>730</v>
      </c>
      <c r="AF823" s="3" t="s">
        <v>8587</v>
      </c>
      <c r="AG823" s="3" t="s">
        <v>699</v>
      </c>
      <c r="AI823" s="3" t="s">
        <v>786</v>
      </c>
      <c r="AK823" s="3" t="s">
        <v>729</v>
      </c>
      <c r="AL823" s="3" t="s">
        <v>8588</v>
      </c>
      <c r="AM823" s="3" t="s">
        <v>790</v>
      </c>
      <c r="AO823" s="3" t="s">
        <v>786</v>
      </c>
      <c r="AQ823" s="3" t="s">
        <v>728</v>
      </c>
      <c r="AS823" s="3" t="s">
        <v>700</v>
      </c>
      <c r="AU823" s="3" t="s">
        <v>790</v>
      </c>
      <c r="AW823" s="3" t="s">
        <v>698</v>
      </c>
      <c r="AY823" s="3" t="s">
        <v>5618</v>
      </c>
      <c r="BA823" s="3" t="s">
        <v>698</v>
      </c>
    </row>
    <row r="824" spans="1:54" ht="28.8" x14ac:dyDescent="0.3">
      <c r="A824" s="3" t="s">
        <v>661</v>
      </c>
      <c r="B824" s="3" t="s">
        <v>8589</v>
      </c>
      <c r="C824" s="3" t="s">
        <v>8590</v>
      </c>
      <c r="D824" s="3" t="s">
        <v>3823</v>
      </c>
      <c r="E824" s="3">
        <v>311</v>
      </c>
      <c r="F824" s="3" t="s">
        <v>37822</v>
      </c>
      <c r="G824" s="3" t="s">
        <v>752</v>
      </c>
      <c r="H824" s="3" t="s">
        <v>8591</v>
      </c>
      <c r="I824" s="3" t="s">
        <v>3157</v>
      </c>
      <c r="J824" s="3" t="s">
        <v>697</v>
      </c>
      <c r="K824" s="3" t="s">
        <v>4</v>
      </c>
      <c r="L824" s="3" t="s">
        <v>697</v>
      </c>
      <c r="N824" s="3"/>
      <c r="O824" s="3" t="s">
        <v>712</v>
      </c>
      <c r="P824" s="3"/>
      <c r="Q824" s="3" t="s">
        <v>728</v>
      </c>
      <c r="R824" s="3"/>
      <c r="S824" s="3" t="s">
        <v>700</v>
      </c>
      <c r="T824" s="3"/>
      <c r="U824" s="3" t="s">
        <v>729</v>
      </c>
      <c r="W824" s="3" t="s">
        <v>730</v>
      </c>
      <c r="Y824" s="3" t="s">
        <v>729</v>
      </c>
      <c r="AA824" s="3" t="s">
        <v>699</v>
      </c>
      <c r="AC824" s="3" t="s">
        <v>698</v>
      </c>
      <c r="AE824" s="3" t="s">
        <v>698</v>
      </c>
      <c r="AG824" s="3" t="s">
        <v>700</v>
      </c>
      <c r="AI824" s="3" t="s">
        <v>728</v>
      </c>
      <c r="AK824" s="3" t="s">
        <v>700</v>
      </c>
      <c r="AM824" s="3" t="s">
        <v>700</v>
      </c>
      <c r="AO824" s="3" t="s">
        <v>730</v>
      </c>
      <c r="AQ824" s="3" t="s">
        <v>728</v>
      </c>
      <c r="AS824" s="3" t="s">
        <v>728</v>
      </c>
      <c r="AU824" s="3" t="s">
        <v>699</v>
      </c>
      <c r="AW824" s="3" t="s">
        <v>729</v>
      </c>
      <c r="AY824" s="3" t="s">
        <v>698</v>
      </c>
      <c r="BA824" s="3" t="s">
        <v>698</v>
      </c>
    </row>
    <row r="825" spans="1:54" ht="144" x14ac:dyDescent="0.3">
      <c r="A825" s="3" t="s">
        <v>661</v>
      </c>
      <c r="B825" s="3" t="s">
        <v>8592</v>
      </c>
      <c r="C825" s="3" t="s">
        <v>8593</v>
      </c>
      <c r="D825" s="3" t="s">
        <v>3823</v>
      </c>
      <c r="E825" s="3">
        <v>312</v>
      </c>
      <c r="F825" s="3" t="s">
        <v>37834</v>
      </c>
      <c r="G825" s="3" t="s">
        <v>694</v>
      </c>
      <c r="H825" s="3" t="s">
        <v>8594</v>
      </c>
      <c r="I825" s="3"/>
      <c r="J825" s="3" t="s">
        <v>697</v>
      </c>
      <c r="K825" s="3" t="s">
        <v>4</v>
      </c>
      <c r="L825" s="3" t="s">
        <v>697</v>
      </c>
      <c r="N825" s="3"/>
      <c r="O825" s="3" t="s">
        <v>700</v>
      </c>
      <c r="P825" s="3"/>
      <c r="Q825" s="3" t="s">
        <v>728</v>
      </c>
      <c r="R825" s="3" t="s">
        <v>8595</v>
      </c>
      <c r="S825" s="3" t="s">
        <v>729</v>
      </c>
      <c r="T825" s="3" t="s">
        <v>8596</v>
      </c>
      <c r="U825" s="3" t="s">
        <v>699</v>
      </c>
      <c r="W825" s="3" t="s">
        <v>729</v>
      </c>
      <c r="X825" s="3" t="s">
        <v>8597</v>
      </c>
      <c r="Y825" s="3" t="s">
        <v>790</v>
      </c>
      <c r="Z825" s="3" t="s">
        <v>8598</v>
      </c>
      <c r="AA825" s="3" t="s">
        <v>730</v>
      </c>
      <c r="AB825" s="3" t="s">
        <v>8599</v>
      </c>
      <c r="AC825" s="3" t="s">
        <v>699</v>
      </c>
      <c r="AE825" s="3" t="s">
        <v>699</v>
      </c>
      <c r="AG825" s="3" t="s">
        <v>728</v>
      </c>
      <c r="AH825" s="3" t="s">
        <v>8600</v>
      </c>
      <c r="AI825" s="3" t="s">
        <v>728</v>
      </c>
      <c r="AJ825" s="3" t="s">
        <v>36696</v>
      </c>
      <c r="AK825" s="3" t="s">
        <v>728</v>
      </c>
      <c r="AM825" s="3" t="s">
        <v>727</v>
      </c>
      <c r="AO825" s="3" t="s">
        <v>698</v>
      </c>
      <c r="AQ825" s="3" t="s">
        <v>700</v>
      </c>
      <c r="AS825" s="3" t="s">
        <v>700</v>
      </c>
      <c r="AT825" s="3" t="s">
        <v>8601</v>
      </c>
      <c r="AU825" s="3" t="s">
        <v>698</v>
      </c>
      <c r="AW825" s="3" t="s">
        <v>698</v>
      </c>
      <c r="AX825" s="3" t="s">
        <v>8602</v>
      </c>
      <c r="AY825" s="3" t="s">
        <v>786</v>
      </c>
      <c r="BA825" s="3" t="s">
        <v>786</v>
      </c>
    </row>
    <row r="826" spans="1:54" ht="28.8" x14ac:dyDescent="0.3">
      <c r="A826" s="3" t="s">
        <v>661</v>
      </c>
      <c r="B826" s="3" t="s">
        <v>8603</v>
      </c>
      <c r="C826" s="3" t="s">
        <v>8604</v>
      </c>
      <c r="D826" s="3" t="s">
        <v>3823</v>
      </c>
      <c r="E826" s="3">
        <v>313</v>
      </c>
      <c r="F826" s="3" t="s">
        <v>37834</v>
      </c>
      <c r="G826" s="3" t="s">
        <v>752</v>
      </c>
      <c r="H826" s="3" t="s">
        <v>8605</v>
      </c>
      <c r="I826" s="3" t="s">
        <v>3157</v>
      </c>
      <c r="J826" s="3" t="s">
        <v>4</v>
      </c>
      <c r="K826" s="3" t="s">
        <v>4</v>
      </c>
      <c r="L826" s="3" t="s">
        <v>697</v>
      </c>
      <c r="M826" s="3" t="s">
        <v>4</v>
      </c>
      <c r="N826" s="3"/>
      <c r="O826" s="3" t="s">
        <v>4</v>
      </c>
      <c r="P826" s="3" t="s">
        <v>4</v>
      </c>
      <c r="Q826" s="3" t="s">
        <v>4</v>
      </c>
      <c r="R826" s="3" t="s">
        <v>4</v>
      </c>
      <c r="S826" s="3" t="s">
        <v>4</v>
      </c>
      <c r="T826" s="3" t="s">
        <v>4</v>
      </c>
      <c r="U826" s="3" t="s">
        <v>4</v>
      </c>
      <c r="V826" s="3" t="s">
        <v>4</v>
      </c>
      <c r="W826" s="3" t="s">
        <v>4</v>
      </c>
      <c r="X826" s="3" t="s">
        <v>4</v>
      </c>
      <c r="Y826" s="3" t="s">
        <v>4</v>
      </c>
      <c r="Z826" s="3" t="s">
        <v>4</v>
      </c>
      <c r="AA826" s="3" t="s">
        <v>4</v>
      </c>
      <c r="AB826" s="3" t="s">
        <v>4</v>
      </c>
      <c r="AC826" s="3" t="s">
        <v>4</v>
      </c>
      <c r="AD826" s="3" t="s">
        <v>4</v>
      </c>
      <c r="AE826" s="3" t="s">
        <v>4</v>
      </c>
      <c r="AF826" s="3" t="s">
        <v>4</v>
      </c>
      <c r="AG826" s="3" t="s">
        <v>4</v>
      </c>
      <c r="AH826" s="3" t="s">
        <v>4</v>
      </c>
      <c r="AI826" s="3" t="s">
        <v>4</v>
      </c>
      <c r="AJ826" s="3" t="s">
        <v>4</v>
      </c>
      <c r="AK826" s="3" t="s">
        <v>4</v>
      </c>
      <c r="AL826" s="3" t="s">
        <v>4</v>
      </c>
      <c r="AM826" s="3" t="s">
        <v>4</v>
      </c>
      <c r="AN826" s="3" t="s">
        <v>4</v>
      </c>
      <c r="AO826" s="3" t="s">
        <v>4</v>
      </c>
      <c r="AP826" s="3" t="s">
        <v>4</v>
      </c>
      <c r="AQ826" s="3" t="s">
        <v>4</v>
      </c>
      <c r="AR826" s="3" t="s">
        <v>4</v>
      </c>
      <c r="AS826" s="3" t="s">
        <v>4</v>
      </c>
      <c r="AT826" s="3" t="s">
        <v>4</v>
      </c>
      <c r="AU826" s="3" t="s">
        <v>4</v>
      </c>
      <c r="AV826" s="3" t="s">
        <v>4</v>
      </c>
      <c r="AW826" s="3" t="s">
        <v>4</v>
      </c>
      <c r="AX826" s="3" t="s">
        <v>4</v>
      </c>
      <c r="AY826" s="3" t="s">
        <v>4</v>
      </c>
      <c r="AZ826" s="3" t="s">
        <v>4</v>
      </c>
      <c r="BA826" s="3" t="s">
        <v>4</v>
      </c>
      <c r="BB826" s="3" t="s">
        <v>4</v>
      </c>
    </row>
    <row r="827" spans="1:54" ht="28.8" x14ac:dyDescent="0.3">
      <c r="A827" s="3" t="s">
        <v>661</v>
      </c>
      <c r="B827" s="3" t="s">
        <v>8606</v>
      </c>
      <c r="C827" s="3" t="s">
        <v>8607</v>
      </c>
      <c r="D827" s="3" t="s">
        <v>3823</v>
      </c>
      <c r="E827" s="3">
        <v>314</v>
      </c>
      <c r="F827" s="3" t="s">
        <v>37857</v>
      </c>
      <c r="G827" s="3" t="s">
        <v>694</v>
      </c>
      <c r="H827" s="3"/>
      <c r="I827" s="3" t="s">
        <v>8608</v>
      </c>
      <c r="J827" s="3" t="s">
        <v>697</v>
      </c>
      <c r="K827" s="3" t="s">
        <v>4</v>
      </c>
      <c r="L827" s="3" t="s">
        <v>697</v>
      </c>
      <c r="N827" s="3"/>
      <c r="O827" s="3" t="s">
        <v>730</v>
      </c>
      <c r="P827" s="3"/>
      <c r="Q827" s="3" t="s">
        <v>699</v>
      </c>
      <c r="R827" s="3"/>
      <c r="S827" s="3" t="s">
        <v>728</v>
      </c>
      <c r="T827" s="3"/>
      <c r="U827" s="3" t="s">
        <v>699</v>
      </c>
      <c r="W827" s="3" t="s">
        <v>730</v>
      </c>
      <c r="Y827" s="3" t="s">
        <v>729</v>
      </c>
      <c r="AA827" s="3" t="s">
        <v>728</v>
      </c>
      <c r="AC827" s="3" t="s">
        <v>700</v>
      </c>
      <c r="AE827" s="3" t="s">
        <v>728</v>
      </c>
      <c r="AG827" s="3" t="s">
        <v>729</v>
      </c>
      <c r="AI827" s="3" t="s">
        <v>699</v>
      </c>
      <c r="AK827" s="3" t="s">
        <v>699</v>
      </c>
      <c r="AM827" s="3" t="s">
        <v>790</v>
      </c>
      <c r="AO827" s="3" t="s">
        <v>730</v>
      </c>
      <c r="AQ827" s="3" t="s">
        <v>728</v>
      </c>
      <c r="AS827" s="3" t="s">
        <v>728</v>
      </c>
      <c r="AU827" s="3" t="s">
        <v>698</v>
      </c>
      <c r="AW827" s="3" t="s">
        <v>730</v>
      </c>
      <c r="AY827" s="3" t="s">
        <v>700</v>
      </c>
      <c r="BA827" s="3" t="s">
        <v>729</v>
      </c>
    </row>
    <row r="828" spans="1:54" ht="28.8" x14ac:dyDescent="0.3">
      <c r="A828" s="3" t="s">
        <v>661</v>
      </c>
      <c r="B828" s="3" t="s">
        <v>8609</v>
      </c>
      <c r="C828" s="3" t="s">
        <v>8610</v>
      </c>
      <c r="D828" s="3" t="s">
        <v>3823</v>
      </c>
      <c r="E828" s="3">
        <v>315</v>
      </c>
      <c r="F828" s="3" t="s">
        <v>37878</v>
      </c>
      <c r="G828" s="3" t="s">
        <v>752</v>
      </c>
      <c r="H828" s="3" t="s">
        <v>8611</v>
      </c>
      <c r="I828" s="3"/>
      <c r="J828" s="3" t="s">
        <v>4</v>
      </c>
      <c r="K828" s="3" t="s">
        <v>4</v>
      </c>
      <c r="L828" s="3" t="s">
        <v>697</v>
      </c>
      <c r="M828" s="3" t="s">
        <v>4</v>
      </c>
      <c r="N828" s="3"/>
      <c r="O828" s="3" t="s">
        <v>4</v>
      </c>
      <c r="P828" s="3" t="s">
        <v>4</v>
      </c>
      <c r="Q828" s="3" t="s">
        <v>4</v>
      </c>
      <c r="R828" s="3" t="s">
        <v>4</v>
      </c>
      <c r="S828" s="3" t="s">
        <v>4</v>
      </c>
      <c r="T828" s="3" t="s">
        <v>4</v>
      </c>
      <c r="U828" s="3" t="s">
        <v>4</v>
      </c>
      <c r="V828" s="3" t="s">
        <v>4</v>
      </c>
      <c r="W828" s="3" t="s">
        <v>4</v>
      </c>
      <c r="X828" s="3" t="s">
        <v>4</v>
      </c>
      <c r="Y828" s="3" t="s">
        <v>4</v>
      </c>
      <c r="Z828" s="3" t="s">
        <v>4</v>
      </c>
      <c r="AA828" s="3" t="s">
        <v>4</v>
      </c>
      <c r="AB828" s="3" t="s">
        <v>4</v>
      </c>
      <c r="AC828" s="3" t="s">
        <v>4</v>
      </c>
      <c r="AD828" s="3" t="s">
        <v>4</v>
      </c>
      <c r="AE828" s="3" t="s">
        <v>4</v>
      </c>
      <c r="AF828" s="3" t="s">
        <v>4</v>
      </c>
      <c r="AG828" s="3" t="s">
        <v>4</v>
      </c>
      <c r="AH828" s="3" t="s">
        <v>4</v>
      </c>
      <c r="AI828" s="3" t="s">
        <v>4</v>
      </c>
      <c r="AJ828" s="3" t="s">
        <v>4</v>
      </c>
      <c r="AK828" s="3" t="s">
        <v>4</v>
      </c>
      <c r="AL828" s="3" t="s">
        <v>4</v>
      </c>
      <c r="AM828" s="3" t="s">
        <v>4</v>
      </c>
      <c r="AN828" s="3" t="s">
        <v>4</v>
      </c>
      <c r="AO828" s="3" t="s">
        <v>4</v>
      </c>
      <c r="AP828" s="3" t="s">
        <v>4</v>
      </c>
      <c r="AQ828" s="3" t="s">
        <v>4</v>
      </c>
      <c r="AR828" s="3" t="s">
        <v>4</v>
      </c>
      <c r="AS828" s="3" t="s">
        <v>4</v>
      </c>
      <c r="AT828" s="3" t="s">
        <v>4</v>
      </c>
      <c r="AU828" s="3" t="s">
        <v>4</v>
      </c>
      <c r="AV828" s="3" t="s">
        <v>4</v>
      </c>
      <c r="AW828" s="3" t="s">
        <v>4</v>
      </c>
      <c r="AX828" s="3" t="s">
        <v>4</v>
      </c>
      <c r="AY828" s="3" t="s">
        <v>4</v>
      </c>
      <c r="AZ828" s="3" t="s">
        <v>4</v>
      </c>
      <c r="BA828" s="3" t="s">
        <v>4</v>
      </c>
      <c r="BB828" s="3" t="s">
        <v>4</v>
      </c>
    </row>
    <row r="829" spans="1:54" ht="43.2" x14ac:dyDescent="0.3">
      <c r="A829" s="3" t="s">
        <v>661</v>
      </c>
      <c r="B829" s="3" t="s">
        <v>8612</v>
      </c>
      <c r="C829" s="3" t="s">
        <v>8613</v>
      </c>
      <c r="D829" s="3" t="s">
        <v>3823</v>
      </c>
      <c r="E829" s="3">
        <v>316</v>
      </c>
      <c r="F829" s="3" t="s">
        <v>37853</v>
      </c>
      <c r="G829" s="3" t="s">
        <v>694</v>
      </c>
      <c r="H829" s="3" t="s">
        <v>8614</v>
      </c>
      <c r="I829" s="3"/>
      <c r="J829" s="3" t="s">
        <v>4</v>
      </c>
      <c r="K829" s="3" t="s">
        <v>4</v>
      </c>
      <c r="L829" s="3" t="s">
        <v>697</v>
      </c>
      <c r="M829" s="3" t="s">
        <v>4</v>
      </c>
      <c r="N829" s="3"/>
      <c r="O829" s="3" t="s">
        <v>4</v>
      </c>
      <c r="P829" s="3" t="s">
        <v>4</v>
      </c>
      <c r="Q829" s="3" t="s">
        <v>4</v>
      </c>
      <c r="R829" s="3" t="s">
        <v>4</v>
      </c>
      <c r="S829" s="3" t="s">
        <v>4</v>
      </c>
      <c r="T829" s="3" t="s">
        <v>4</v>
      </c>
      <c r="U829" s="3" t="s">
        <v>4</v>
      </c>
      <c r="V829" s="3" t="s">
        <v>4</v>
      </c>
      <c r="W829" s="3" t="s">
        <v>4</v>
      </c>
      <c r="X829" s="3" t="s">
        <v>4</v>
      </c>
      <c r="Y829" s="3" t="s">
        <v>4</v>
      </c>
      <c r="Z829" s="3" t="s">
        <v>4</v>
      </c>
      <c r="AA829" s="3" t="s">
        <v>4</v>
      </c>
      <c r="AB829" s="3" t="s">
        <v>4</v>
      </c>
      <c r="AC829" s="3" t="s">
        <v>4</v>
      </c>
      <c r="AD829" s="3" t="s">
        <v>4</v>
      </c>
      <c r="AE829" s="3" t="s">
        <v>4</v>
      </c>
      <c r="AF829" s="3" t="s">
        <v>4</v>
      </c>
      <c r="AG829" s="3" t="s">
        <v>4</v>
      </c>
      <c r="AH829" s="3" t="s">
        <v>4</v>
      </c>
      <c r="AI829" s="3" t="s">
        <v>4</v>
      </c>
      <c r="AJ829" s="3" t="s">
        <v>4</v>
      </c>
      <c r="AK829" s="3" t="s">
        <v>4</v>
      </c>
      <c r="AL829" s="3" t="s">
        <v>4</v>
      </c>
      <c r="AM829" s="3" t="s">
        <v>4</v>
      </c>
      <c r="AN829" s="3" t="s">
        <v>4</v>
      </c>
      <c r="AO829" s="3" t="s">
        <v>4</v>
      </c>
      <c r="AP829" s="3" t="s">
        <v>4</v>
      </c>
      <c r="AQ829" s="3" t="s">
        <v>4</v>
      </c>
      <c r="AR829" s="3" t="s">
        <v>4</v>
      </c>
      <c r="AS829" s="3" t="s">
        <v>4</v>
      </c>
      <c r="AT829" s="3" t="s">
        <v>4</v>
      </c>
      <c r="AU829" s="3" t="s">
        <v>4</v>
      </c>
      <c r="AV829" s="3" t="s">
        <v>4</v>
      </c>
      <c r="AW829" s="3" t="s">
        <v>4</v>
      </c>
      <c r="AX829" s="3" t="s">
        <v>4</v>
      </c>
      <c r="AY829" s="3" t="s">
        <v>4</v>
      </c>
      <c r="AZ829" s="3" t="s">
        <v>4</v>
      </c>
      <c r="BA829" s="3" t="s">
        <v>4</v>
      </c>
      <c r="BB829" s="3" t="s">
        <v>4</v>
      </c>
    </row>
    <row r="830" spans="1:54" ht="28.8" x14ac:dyDescent="0.3">
      <c r="A830" s="3" t="s">
        <v>661</v>
      </c>
      <c r="B830" s="3" t="s">
        <v>8615</v>
      </c>
      <c r="C830" s="3" t="s">
        <v>8051</v>
      </c>
      <c r="D830" s="3" t="s">
        <v>3823</v>
      </c>
      <c r="E830" s="3">
        <v>317</v>
      </c>
      <c r="F830" s="3" t="s">
        <v>37841</v>
      </c>
      <c r="G830" s="3" t="s">
        <v>752</v>
      </c>
      <c r="H830" s="3" t="s">
        <v>8616</v>
      </c>
      <c r="I830" s="3"/>
      <c r="J830" s="3" t="s">
        <v>4</v>
      </c>
      <c r="K830" s="3" t="s">
        <v>4</v>
      </c>
      <c r="L830" s="3" t="s">
        <v>697</v>
      </c>
      <c r="M830" s="3" t="s">
        <v>4</v>
      </c>
      <c r="N830" s="3"/>
      <c r="O830" s="3" t="s">
        <v>4</v>
      </c>
      <c r="P830" s="3" t="s">
        <v>4</v>
      </c>
      <c r="Q830" s="3" t="s">
        <v>4</v>
      </c>
      <c r="R830" s="3" t="s">
        <v>4</v>
      </c>
      <c r="S830" s="3" t="s">
        <v>4</v>
      </c>
      <c r="T830" s="3" t="s">
        <v>4</v>
      </c>
      <c r="U830" s="3" t="s">
        <v>4</v>
      </c>
      <c r="V830" s="3" t="s">
        <v>4</v>
      </c>
      <c r="W830" s="3" t="s">
        <v>4</v>
      </c>
      <c r="X830" s="3" t="s">
        <v>4</v>
      </c>
      <c r="Y830" s="3" t="s">
        <v>4</v>
      </c>
      <c r="Z830" s="3" t="s">
        <v>4</v>
      </c>
      <c r="AA830" s="3" t="s">
        <v>4</v>
      </c>
      <c r="AB830" s="3" t="s">
        <v>4</v>
      </c>
      <c r="AC830" s="3" t="s">
        <v>4</v>
      </c>
      <c r="AD830" s="3" t="s">
        <v>4</v>
      </c>
      <c r="AE830" s="3" t="s">
        <v>4</v>
      </c>
      <c r="AF830" s="3" t="s">
        <v>4</v>
      </c>
      <c r="AG830" s="3" t="s">
        <v>4</v>
      </c>
      <c r="AH830" s="3" t="s">
        <v>4</v>
      </c>
      <c r="AI830" s="3" t="s">
        <v>4</v>
      </c>
      <c r="AJ830" s="3" t="s">
        <v>4</v>
      </c>
      <c r="AK830" s="3" t="s">
        <v>4</v>
      </c>
      <c r="AL830" s="3" t="s">
        <v>4</v>
      </c>
      <c r="AM830" s="3" t="s">
        <v>4</v>
      </c>
      <c r="AN830" s="3" t="s">
        <v>4</v>
      </c>
      <c r="AO830" s="3" t="s">
        <v>4</v>
      </c>
      <c r="AP830" s="3" t="s">
        <v>4</v>
      </c>
      <c r="AQ830" s="3" t="s">
        <v>4</v>
      </c>
      <c r="AR830" s="3" t="s">
        <v>4</v>
      </c>
      <c r="AS830" s="3" t="s">
        <v>4</v>
      </c>
      <c r="AT830" s="3" t="s">
        <v>4</v>
      </c>
      <c r="AU830" s="3" t="s">
        <v>4</v>
      </c>
      <c r="AV830" s="3" t="s">
        <v>4</v>
      </c>
      <c r="AW830" s="3" t="s">
        <v>4</v>
      </c>
      <c r="AX830" s="3" t="s">
        <v>4</v>
      </c>
      <c r="AY830" s="3" t="s">
        <v>4</v>
      </c>
      <c r="AZ830" s="3" t="s">
        <v>4</v>
      </c>
      <c r="BA830" s="3" t="s">
        <v>4</v>
      </c>
      <c r="BB830" s="3" t="s">
        <v>4</v>
      </c>
    </row>
    <row r="831" spans="1:54" ht="43.2" x14ac:dyDescent="0.3">
      <c r="A831" s="3" t="s">
        <v>661</v>
      </c>
      <c r="B831" s="3" t="s">
        <v>8617</v>
      </c>
      <c r="C831" s="3" t="s">
        <v>8051</v>
      </c>
      <c r="D831" s="3" t="s">
        <v>3823</v>
      </c>
      <c r="E831" s="3">
        <v>318</v>
      </c>
      <c r="F831" s="3" t="s">
        <v>37843</v>
      </c>
      <c r="G831" s="3" t="s">
        <v>752</v>
      </c>
      <c r="H831" s="3" t="s">
        <v>8618</v>
      </c>
      <c r="I831" s="3"/>
      <c r="J831" s="3" t="s">
        <v>4</v>
      </c>
      <c r="K831" s="3" t="s">
        <v>4</v>
      </c>
      <c r="L831" s="3" t="s">
        <v>697</v>
      </c>
      <c r="M831" s="3" t="s">
        <v>4</v>
      </c>
      <c r="N831" s="3"/>
      <c r="O831" s="3" t="s">
        <v>4</v>
      </c>
      <c r="P831" s="3" t="s">
        <v>4</v>
      </c>
      <c r="Q831" s="3" t="s">
        <v>4</v>
      </c>
      <c r="R831" s="3" t="s">
        <v>4</v>
      </c>
      <c r="S831" s="3" t="s">
        <v>4</v>
      </c>
      <c r="T831" s="3" t="s">
        <v>4</v>
      </c>
      <c r="U831" s="3" t="s">
        <v>4</v>
      </c>
      <c r="V831" s="3" t="s">
        <v>4</v>
      </c>
      <c r="W831" s="3" t="s">
        <v>4</v>
      </c>
      <c r="X831" s="3" t="s">
        <v>4</v>
      </c>
      <c r="Y831" s="3" t="s">
        <v>4</v>
      </c>
      <c r="Z831" s="3" t="s">
        <v>4</v>
      </c>
      <c r="AA831" s="3" t="s">
        <v>4</v>
      </c>
      <c r="AB831" s="3" t="s">
        <v>4</v>
      </c>
      <c r="AC831" s="3" t="s">
        <v>4</v>
      </c>
      <c r="AD831" s="3" t="s">
        <v>4</v>
      </c>
      <c r="AE831" s="3" t="s">
        <v>4</v>
      </c>
      <c r="AF831" s="3" t="s">
        <v>4</v>
      </c>
      <c r="AG831" s="3" t="s">
        <v>4</v>
      </c>
      <c r="AH831" s="3" t="s">
        <v>4</v>
      </c>
      <c r="AI831" s="3" t="s">
        <v>4</v>
      </c>
      <c r="AJ831" s="3" t="s">
        <v>4</v>
      </c>
      <c r="AK831" s="3" t="s">
        <v>4</v>
      </c>
      <c r="AL831" s="3" t="s">
        <v>4</v>
      </c>
      <c r="AM831" s="3" t="s">
        <v>4</v>
      </c>
      <c r="AN831" s="3" t="s">
        <v>4</v>
      </c>
      <c r="AO831" s="3" t="s">
        <v>4</v>
      </c>
      <c r="AP831" s="3" t="s">
        <v>4</v>
      </c>
      <c r="AQ831" s="3" t="s">
        <v>4</v>
      </c>
      <c r="AR831" s="3" t="s">
        <v>4</v>
      </c>
      <c r="AS831" s="3" t="s">
        <v>4</v>
      </c>
      <c r="AT831" s="3" t="s">
        <v>4</v>
      </c>
      <c r="AU831" s="3" t="s">
        <v>4</v>
      </c>
      <c r="AV831" s="3" t="s">
        <v>4</v>
      </c>
      <c r="AW831" s="3" t="s">
        <v>4</v>
      </c>
      <c r="AX831" s="3" t="s">
        <v>4</v>
      </c>
      <c r="AY831" s="3" t="s">
        <v>4</v>
      </c>
      <c r="AZ831" s="3" t="s">
        <v>4</v>
      </c>
      <c r="BA831" s="3" t="s">
        <v>4</v>
      </c>
      <c r="BB831" s="3" t="s">
        <v>4</v>
      </c>
    </row>
    <row r="832" spans="1:54" ht="230.4" x14ac:dyDescent="0.3">
      <c r="A832" s="3" t="s">
        <v>661</v>
      </c>
      <c r="B832" s="3" t="s">
        <v>8619</v>
      </c>
      <c r="C832" s="3" t="s">
        <v>8620</v>
      </c>
      <c r="D832" s="3" t="s">
        <v>3823</v>
      </c>
      <c r="E832" s="3">
        <v>319</v>
      </c>
      <c r="F832" s="3" t="s">
        <v>37846</v>
      </c>
      <c r="G832" s="3" t="s">
        <v>694</v>
      </c>
      <c r="H832" s="3" t="s">
        <v>1333</v>
      </c>
      <c r="I832" s="3"/>
      <c r="J832" s="3" t="s">
        <v>705</v>
      </c>
      <c r="K832" s="3" t="s">
        <v>4</v>
      </c>
      <c r="L832" s="3" t="s">
        <v>697</v>
      </c>
      <c r="N832" s="3"/>
      <c r="O832" s="3" t="s">
        <v>729</v>
      </c>
      <c r="P832" s="3" t="s">
        <v>8621</v>
      </c>
      <c r="Q832" s="3" t="s">
        <v>729</v>
      </c>
      <c r="R832" s="3" t="s">
        <v>8622</v>
      </c>
      <c r="S832" s="3" t="s">
        <v>699</v>
      </c>
      <c r="T832" s="3" t="s">
        <v>8623</v>
      </c>
      <c r="U832" s="3" t="s">
        <v>729</v>
      </c>
      <c r="V832" s="3" t="s">
        <v>8624</v>
      </c>
      <c r="W832" s="3" t="s">
        <v>729</v>
      </c>
      <c r="X832" s="3" t="s">
        <v>8625</v>
      </c>
      <c r="Y832" s="3" t="s">
        <v>790</v>
      </c>
      <c r="Z832" s="3" t="s">
        <v>8626</v>
      </c>
      <c r="AA832" s="3" t="s">
        <v>700</v>
      </c>
      <c r="AB832" s="3" t="s">
        <v>8627</v>
      </c>
      <c r="AC832" s="3" t="s">
        <v>730</v>
      </c>
      <c r="AD832" s="3" t="s">
        <v>8628</v>
      </c>
      <c r="AE832" s="3" t="s">
        <v>728</v>
      </c>
      <c r="AF832" s="3" t="s">
        <v>8629</v>
      </c>
      <c r="AG832" s="3" t="s">
        <v>729</v>
      </c>
      <c r="AH832" s="3" t="s">
        <v>8630</v>
      </c>
      <c r="AI832" s="3" t="s">
        <v>730</v>
      </c>
      <c r="AJ832" s="3" t="s">
        <v>36697</v>
      </c>
      <c r="AK832" s="3" t="s">
        <v>790</v>
      </c>
      <c r="AL832" s="3" t="s">
        <v>8631</v>
      </c>
      <c r="AM832" s="3" t="s">
        <v>729</v>
      </c>
      <c r="AN832" s="3" t="s">
        <v>8632</v>
      </c>
      <c r="AO832" s="3" t="s">
        <v>730</v>
      </c>
      <c r="AP832" s="3" t="s">
        <v>8633</v>
      </c>
      <c r="AQ832" s="3" t="s">
        <v>700</v>
      </c>
      <c r="AR832" s="3" t="s">
        <v>8634</v>
      </c>
      <c r="AS832" s="3" t="s">
        <v>699</v>
      </c>
      <c r="AT832" s="3" t="s">
        <v>8635</v>
      </c>
      <c r="AU832" s="3" t="s">
        <v>698</v>
      </c>
      <c r="AV832" s="3" t="s">
        <v>8636</v>
      </c>
      <c r="AW832" s="3" t="s">
        <v>700</v>
      </c>
      <c r="AX832" s="3" t="s">
        <v>8637</v>
      </c>
      <c r="AY832" s="3" t="s">
        <v>698</v>
      </c>
      <c r="AZ832" s="3" t="s">
        <v>8638</v>
      </c>
      <c r="BA832" s="3" t="s">
        <v>699</v>
      </c>
      <c r="BB832" s="3" t="s">
        <v>8639</v>
      </c>
    </row>
    <row r="833" spans="1:54" ht="129.6" x14ac:dyDescent="0.3">
      <c r="A833" s="3" t="s">
        <v>661</v>
      </c>
      <c r="B833" s="3" t="s">
        <v>8640</v>
      </c>
      <c r="C833" s="3" t="s">
        <v>8641</v>
      </c>
      <c r="D833" s="3" t="s">
        <v>3823</v>
      </c>
      <c r="E833" s="3">
        <v>320</v>
      </c>
      <c r="F833" s="3" t="s">
        <v>37859</v>
      </c>
      <c r="G833" s="3" t="s">
        <v>694</v>
      </c>
      <c r="H833" s="3" t="s">
        <v>2837</v>
      </c>
      <c r="I833" s="3" t="s">
        <v>1959</v>
      </c>
      <c r="J833" s="3" t="s">
        <v>697</v>
      </c>
      <c r="K833" s="3" t="s">
        <v>4</v>
      </c>
      <c r="L833" s="3" t="s">
        <v>697</v>
      </c>
      <c r="N833" s="3"/>
      <c r="O833" s="3" t="s">
        <v>698</v>
      </c>
      <c r="P833" s="3"/>
      <c r="Q833" s="3" t="s">
        <v>698</v>
      </c>
      <c r="R833" s="3"/>
      <c r="S833" s="3" t="s">
        <v>699</v>
      </c>
      <c r="T833" s="3" t="s">
        <v>8642</v>
      </c>
      <c r="U833" s="3" t="s">
        <v>699</v>
      </c>
      <c r="W833" s="3" t="s">
        <v>730</v>
      </c>
      <c r="X833" s="3" t="s">
        <v>8643</v>
      </c>
      <c r="Y833" s="3" t="s">
        <v>700</v>
      </c>
      <c r="Z833" s="3" t="s">
        <v>8644</v>
      </c>
      <c r="AA833" s="3" t="s">
        <v>730</v>
      </c>
      <c r="AB833" s="3" t="s">
        <v>8645</v>
      </c>
      <c r="AC833" s="3" t="s">
        <v>699</v>
      </c>
      <c r="AE833" s="3" t="s">
        <v>698</v>
      </c>
      <c r="AF833" s="3" t="s">
        <v>8646</v>
      </c>
      <c r="AG833" s="3" t="s">
        <v>730</v>
      </c>
      <c r="AI833" s="3" t="s">
        <v>700</v>
      </c>
      <c r="AK833" s="3" t="s">
        <v>699</v>
      </c>
      <c r="AM833" s="3" t="s">
        <v>698</v>
      </c>
      <c r="AO833" s="3" t="s">
        <v>730</v>
      </c>
      <c r="AQ833" s="3" t="s">
        <v>700</v>
      </c>
      <c r="AS833" s="3" t="s">
        <v>699</v>
      </c>
      <c r="AU833" s="3" t="s">
        <v>730</v>
      </c>
      <c r="AW833" s="3" t="s">
        <v>728</v>
      </c>
      <c r="AX833" s="3" t="s">
        <v>8647</v>
      </c>
      <c r="AY833" s="3" t="s">
        <v>699</v>
      </c>
      <c r="BA833" s="3" t="s">
        <v>730</v>
      </c>
    </row>
    <row r="834" spans="1:54" ht="129.6" x14ac:dyDescent="0.3">
      <c r="A834" s="3" t="s">
        <v>661</v>
      </c>
      <c r="B834" s="3" t="s">
        <v>8648</v>
      </c>
      <c r="C834" s="3" t="s">
        <v>8649</v>
      </c>
      <c r="D834" s="3" t="s">
        <v>3823</v>
      </c>
      <c r="E834" s="3">
        <v>321</v>
      </c>
      <c r="F834" s="3" t="s">
        <v>37836</v>
      </c>
      <c r="G834" s="3" t="s">
        <v>694</v>
      </c>
      <c r="H834" s="3" t="s">
        <v>8650</v>
      </c>
      <c r="I834" s="3" t="s">
        <v>8651</v>
      </c>
      <c r="J834" s="3" t="s">
        <v>697</v>
      </c>
      <c r="K834" s="3" t="s">
        <v>4</v>
      </c>
      <c r="L834" s="3" t="s">
        <v>697</v>
      </c>
      <c r="N834" s="3"/>
      <c r="O834" s="3" t="s">
        <v>1132</v>
      </c>
      <c r="P834" s="3" t="s">
        <v>8652</v>
      </c>
      <c r="Q834" s="3" t="s">
        <v>728</v>
      </c>
      <c r="R834" s="3" t="s">
        <v>8653</v>
      </c>
      <c r="S834" s="3" t="s">
        <v>728</v>
      </c>
      <c r="T834" s="3" t="s">
        <v>8654</v>
      </c>
      <c r="U834" s="3" t="s">
        <v>729</v>
      </c>
      <c r="V834" s="3" t="s">
        <v>8655</v>
      </c>
      <c r="W834" s="3" t="s">
        <v>698</v>
      </c>
      <c r="X834" s="3" t="s">
        <v>8656</v>
      </c>
      <c r="Y834" s="3" t="s">
        <v>727</v>
      </c>
      <c r="Z834" s="3" t="s">
        <v>8657</v>
      </c>
      <c r="AA834" s="3" t="s">
        <v>728</v>
      </c>
      <c r="AB834" s="3" t="s">
        <v>8658</v>
      </c>
      <c r="AC834" s="3" t="s">
        <v>729</v>
      </c>
      <c r="AD834" s="3" t="s">
        <v>8659</v>
      </c>
      <c r="AE834" s="3" t="s">
        <v>700</v>
      </c>
      <c r="AF834" s="3" t="s">
        <v>8660</v>
      </c>
      <c r="AG834" s="3" t="s">
        <v>728</v>
      </c>
      <c r="AH834" s="3" t="s">
        <v>8661</v>
      </c>
      <c r="AI834" s="3" t="s">
        <v>700</v>
      </c>
      <c r="AJ834" s="3" t="s">
        <v>36698</v>
      </c>
      <c r="AK834" s="3" t="s">
        <v>728</v>
      </c>
      <c r="AL834" s="3" t="s">
        <v>8662</v>
      </c>
      <c r="AM834" s="3" t="s">
        <v>727</v>
      </c>
      <c r="AN834" s="3" t="s">
        <v>8663</v>
      </c>
      <c r="AO834" s="3" t="s">
        <v>698</v>
      </c>
      <c r="AP834" s="3" t="s">
        <v>8664</v>
      </c>
      <c r="AQ834" s="3" t="s">
        <v>728</v>
      </c>
      <c r="AR834" s="3" t="s">
        <v>8665</v>
      </c>
      <c r="AS834" s="3" t="s">
        <v>786</v>
      </c>
      <c r="AT834" s="3" t="s">
        <v>8666</v>
      </c>
      <c r="AU834" s="3" t="s">
        <v>790</v>
      </c>
      <c r="AV834" s="3" t="s">
        <v>8667</v>
      </c>
      <c r="AW834" s="3" t="s">
        <v>729</v>
      </c>
      <c r="AX834" s="3" t="s">
        <v>8668</v>
      </c>
      <c r="AY834" s="3" t="s">
        <v>730</v>
      </c>
      <c r="AZ834" s="3" t="s">
        <v>8669</v>
      </c>
      <c r="BA834" s="3" t="s">
        <v>730</v>
      </c>
      <c r="BB834" s="3" t="s">
        <v>8670</v>
      </c>
    </row>
    <row r="835" spans="1:54" ht="28.8" x14ac:dyDescent="0.3">
      <c r="A835" s="3" t="s">
        <v>661</v>
      </c>
      <c r="B835" s="3" t="s">
        <v>8671</v>
      </c>
      <c r="C835" s="3" t="s">
        <v>8672</v>
      </c>
      <c r="D835" s="3" t="s">
        <v>3823</v>
      </c>
      <c r="E835" s="3">
        <v>322</v>
      </c>
      <c r="F835" s="3" t="s">
        <v>37835</v>
      </c>
      <c r="G835" s="3" t="s">
        <v>694</v>
      </c>
      <c r="H835" s="3"/>
      <c r="I835" s="3" t="s">
        <v>8673</v>
      </c>
      <c r="J835" s="3" t="s">
        <v>697</v>
      </c>
      <c r="K835" s="3" t="s">
        <v>4</v>
      </c>
      <c r="L835" s="3" t="s">
        <v>697</v>
      </c>
      <c r="N835" s="3"/>
      <c r="O835" s="3" t="s">
        <v>712</v>
      </c>
      <c r="P835" s="3"/>
      <c r="Q835" s="3" t="s">
        <v>700</v>
      </c>
      <c r="R835" s="3"/>
      <c r="S835" s="3" t="s">
        <v>700</v>
      </c>
      <c r="T835" s="3"/>
      <c r="U835" s="3" t="s">
        <v>699</v>
      </c>
      <c r="W835" s="3" t="s">
        <v>698</v>
      </c>
      <c r="Y835" s="3" t="s">
        <v>699</v>
      </c>
      <c r="AA835" s="3" t="s">
        <v>700</v>
      </c>
      <c r="AC835" s="3" t="s">
        <v>699</v>
      </c>
      <c r="AE835" s="3" t="s">
        <v>698</v>
      </c>
      <c r="AG835" s="3" t="s">
        <v>700</v>
      </c>
      <c r="AI835" s="3" t="s">
        <v>699</v>
      </c>
      <c r="AK835" s="3" t="s">
        <v>699</v>
      </c>
      <c r="AM835" s="3" t="s">
        <v>698</v>
      </c>
      <c r="AO835" s="3" t="s">
        <v>699</v>
      </c>
      <c r="AQ835" s="3" t="s">
        <v>700</v>
      </c>
      <c r="AS835" s="3" t="s">
        <v>700</v>
      </c>
      <c r="AU835" s="3" t="s">
        <v>699</v>
      </c>
      <c r="AW835" s="3" t="s">
        <v>698</v>
      </c>
      <c r="AY835" s="3" t="s">
        <v>698</v>
      </c>
      <c r="BA835" s="3" t="s">
        <v>698</v>
      </c>
    </row>
    <row r="836" spans="1:54" ht="129.6" x14ac:dyDescent="0.3">
      <c r="A836" s="3" t="s">
        <v>661</v>
      </c>
      <c r="B836" s="3" t="s">
        <v>8674</v>
      </c>
      <c r="C836" s="3" t="s">
        <v>8672</v>
      </c>
      <c r="D836" s="3" t="s">
        <v>3823</v>
      </c>
      <c r="E836" s="3">
        <v>323</v>
      </c>
      <c r="F836" s="3" t="s">
        <v>37834</v>
      </c>
      <c r="G836" s="3" t="s">
        <v>752</v>
      </c>
      <c r="H836" s="3" t="s">
        <v>4152</v>
      </c>
      <c r="I836" s="3"/>
      <c r="J836" s="3" t="s">
        <v>697</v>
      </c>
      <c r="K836" s="3" t="s">
        <v>4</v>
      </c>
      <c r="L836" s="3" t="s">
        <v>697</v>
      </c>
      <c r="N836" s="3"/>
      <c r="O836" s="3" t="s">
        <v>698</v>
      </c>
      <c r="P836" s="3"/>
      <c r="Q836" s="3" t="s">
        <v>699</v>
      </c>
      <c r="R836" s="3"/>
      <c r="S836" s="3" t="s">
        <v>700</v>
      </c>
      <c r="T836" s="3"/>
      <c r="U836" s="3" t="s">
        <v>699</v>
      </c>
      <c r="W836" s="3" t="s">
        <v>699</v>
      </c>
      <c r="Y836" s="3" t="s">
        <v>699</v>
      </c>
      <c r="AA836" s="3" t="s">
        <v>700</v>
      </c>
      <c r="AC836" s="3" t="s">
        <v>699</v>
      </c>
      <c r="AE836" s="3" t="s">
        <v>700</v>
      </c>
      <c r="AG836" s="3" t="s">
        <v>699</v>
      </c>
      <c r="AH836" s="3" t="s">
        <v>8675</v>
      </c>
      <c r="AI836" s="3" t="s">
        <v>699</v>
      </c>
      <c r="AK836" s="3" t="s">
        <v>700</v>
      </c>
      <c r="AM836" s="3" t="s">
        <v>698</v>
      </c>
      <c r="AO836" s="3" t="s">
        <v>698</v>
      </c>
      <c r="AQ836" s="3" t="s">
        <v>700</v>
      </c>
      <c r="AS836" s="3" t="s">
        <v>700</v>
      </c>
      <c r="AU836" s="3" t="s">
        <v>699</v>
      </c>
      <c r="AW836" s="3" t="s">
        <v>698</v>
      </c>
      <c r="AY836" s="3" t="s">
        <v>698</v>
      </c>
      <c r="BA836" s="3" t="s">
        <v>698</v>
      </c>
    </row>
    <row r="837" spans="1:54" ht="28.8" x14ac:dyDescent="0.3">
      <c r="A837" s="3" t="s">
        <v>661</v>
      </c>
      <c r="B837" s="3" t="s">
        <v>8676</v>
      </c>
      <c r="C837" s="3" t="s">
        <v>8677</v>
      </c>
      <c r="D837" s="3" t="s">
        <v>3823</v>
      </c>
      <c r="E837" s="3">
        <v>324</v>
      </c>
      <c r="F837" s="3" t="s">
        <v>37848</v>
      </c>
      <c r="G837" s="3" t="s">
        <v>694</v>
      </c>
      <c r="H837" s="3" t="s">
        <v>8678</v>
      </c>
      <c r="I837" s="3"/>
      <c r="J837" s="3" t="s">
        <v>4</v>
      </c>
      <c r="K837" s="3" t="s">
        <v>4</v>
      </c>
      <c r="L837" s="3" t="s">
        <v>697</v>
      </c>
      <c r="M837" s="3" t="s">
        <v>4</v>
      </c>
      <c r="N837" s="3"/>
      <c r="O837" s="3" t="s">
        <v>4</v>
      </c>
      <c r="P837" s="3" t="s">
        <v>4</v>
      </c>
      <c r="Q837" s="3" t="s">
        <v>4</v>
      </c>
      <c r="R837" s="3" t="s">
        <v>4</v>
      </c>
      <c r="S837" s="3" t="s">
        <v>4</v>
      </c>
      <c r="T837" s="3" t="s">
        <v>4</v>
      </c>
      <c r="U837" s="3" t="s">
        <v>4</v>
      </c>
      <c r="V837" s="3" t="s">
        <v>4</v>
      </c>
      <c r="W837" s="3" t="s">
        <v>4</v>
      </c>
      <c r="X837" s="3" t="s">
        <v>4</v>
      </c>
      <c r="Y837" s="3" t="s">
        <v>4</v>
      </c>
      <c r="Z837" s="3" t="s">
        <v>4</v>
      </c>
      <c r="AA837" s="3" t="s">
        <v>4</v>
      </c>
      <c r="AB837" s="3" t="s">
        <v>4</v>
      </c>
      <c r="AC837" s="3" t="s">
        <v>4</v>
      </c>
      <c r="AD837" s="3" t="s">
        <v>4</v>
      </c>
      <c r="AE837" s="3" t="s">
        <v>4</v>
      </c>
      <c r="AF837" s="3" t="s">
        <v>4</v>
      </c>
      <c r="AG837" s="3" t="s">
        <v>4</v>
      </c>
      <c r="AH837" s="3" t="s">
        <v>4</v>
      </c>
      <c r="AI837" s="3" t="s">
        <v>4</v>
      </c>
      <c r="AJ837" s="3" t="s">
        <v>4</v>
      </c>
      <c r="AK837" s="3" t="s">
        <v>4</v>
      </c>
      <c r="AL837" s="3" t="s">
        <v>4</v>
      </c>
      <c r="AM837" s="3" t="s">
        <v>4</v>
      </c>
      <c r="AN837" s="3" t="s">
        <v>4</v>
      </c>
      <c r="AO837" s="3" t="s">
        <v>4</v>
      </c>
      <c r="AP837" s="3" t="s">
        <v>4</v>
      </c>
      <c r="AQ837" s="3" t="s">
        <v>4</v>
      </c>
      <c r="AR837" s="3" t="s">
        <v>4</v>
      </c>
      <c r="AS837" s="3" t="s">
        <v>4</v>
      </c>
      <c r="AT837" s="3" t="s">
        <v>4</v>
      </c>
      <c r="AU837" s="3" t="s">
        <v>4</v>
      </c>
      <c r="AV837" s="3" t="s">
        <v>4</v>
      </c>
      <c r="AW837" s="3" t="s">
        <v>4</v>
      </c>
      <c r="AX837" s="3" t="s">
        <v>4</v>
      </c>
      <c r="AY837" s="3" t="s">
        <v>4</v>
      </c>
      <c r="AZ837" s="3" t="s">
        <v>4</v>
      </c>
      <c r="BA837" s="3" t="s">
        <v>4</v>
      </c>
      <c r="BB837" s="3" t="s">
        <v>4</v>
      </c>
    </row>
    <row r="838" spans="1:54" ht="28.8" x14ac:dyDescent="0.3">
      <c r="A838" s="3" t="s">
        <v>661</v>
      </c>
      <c r="B838" s="3" t="s">
        <v>8679</v>
      </c>
      <c r="C838" s="3" t="s">
        <v>8680</v>
      </c>
      <c r="D838" s="3" t="s">
        <v>3823</v>
      </c>
      <c r="E838" s="3">
        <v>325</v>
      </c>
      <c r="F838" s="3" t="s">
        <v>37825</v>
      </c>
      <c r="G838" s="3" t="s">
        <v>752</v>
      </c>
      <c r="H838" s="3" t="s">
        <v>8681</v>
      </c>
      <c r="I838" s="3"/>
      <c r="J838" s="3" t="s">
        <v>4</v>
      </c>
      <c r="K838" s="3" t="s">
        <v>4</v>
      </c>
      <c r="L838" s="3" t="s">
        <v>697</v>
      </c>
      <c r="M838" s="3" t="s">
        <v>4</v>
      </c>
      <c r="N838" s="3"/>
      <c r="O838" s="3" t="s">
        <v>4</v>
      </c>
      <c r="P838" s="3" t="s">
        <v>4</v>
      </c>
      <c r="Q838" s="3" t="s">
        <v>4</v>
      </c>
      <c r="R838" s="3" t="s">
        <v>4</v>
      </c>
      <c r="S838" s="3" t="s">
        <v>4</v>
      </c>
      <c r="T838" s="3" t="s">
        <v>4</v>
      </c>
      <c r="U838" s="3" t="s">
        <v>4</v>
      </c>
      <c r="V838" s="3" t="s">
        <v>4</v>
      </c>
      <c r="W838" s="3" t="s">
        <v>4</v>
      </c>
      <c r="X838" s="3" t="s">
        <v>4</v>
      </c>
      <c r="Y838" s="3" t="s">
        <v>4</v>
      </c>
      <c r="Z838" s="3" t="s">
        <v>4</v>
      </c>
      <c r="AA838" s="3" t="s">
        <v>4</v>
      </c>
      <c r="AB838" s="3" t="s">
        <v>4</v>
      </c>
      <c r="AC838" s="3" t="s">
        <v>4</v>
      </c>
      <c r="AD838" s="3" t="s">
        <v>4</v>
      </c>
      <c r="AE838" s="3" t="s">
        <v>4</v>
      </c>
      <c r="AF838" s="3" t="s">
        <v>4</v>
      </c>
      <c r="AG838" s="3" t="s">
        <v>4</v>
      </c>
      <c r="AH838" s="3" t="s">
        <v>4</v>
      </c>
      <c r="AI838" s="3" t="s">
        <v>4</v>
      </c>
      <c r="AJ838" s="3" t="s">
        <v>4</v>
      </c>
      <c r="AK838" s="3" t="s">
        <v>4</v>
      </c>
      <c r="AL838" s="3" t="s">
        <v>4</v>
      </c>
      <c r="AM838" s="3" t="s">
        <v>4</v>
      </c>
      <c r="AN838" s="3" t="s">
        <v>4</v>
      </c>
      <c r="AO838" s="3" t="s">
        <v>4</v>
      </c>
      <c r="AP838" s="3" t="s">
        <v>4</v>
      </c>
      <c r="AQ838" s="3" t="s">
        <v>4</v>
      </c>
      <c r="AR838" s="3" t="s">
        <v>4</v>
      </c>
      <c r="AS838" s="3" t="s">
        <v>4</v>
      </c>
      <c r="AT838" s="3" t="s">
        <v>4</v>
      </c>
      <c r="AU838" s="3" t="s">
        <v>4</v>
      </c>
      <c r="AV838" s="3" t="s">
        <v>4</v>
      </c>
      <c r="AW838" s="3" t="s">
        <v>4</v>
      </c>
      <c r="AX838" s="3" t="s">
        <v>4</v>
      </c>
      <c r="AY838" s="3" t="s">
        <v>4</v>
      </c>
      <c r="AZ838" s="3" t="s">
        <v>4</v>
      </c>
      <c r="BA838" s="3" t="s">
        <v>4</v>
      </c>
      <c r="BB838" s="3" t="s">
        <v>4</v>
      </c>
    </row>
    <row r="839" spans="1:54" ht="57.6" x14ac:dyDescent="0.3">
      <c r="A839" s="3" t="s">
        <v>661</v>
      </c>
      <c r="B839" s="3" t="s">
        <v>8682</v>
      </c>
      <c r="C839" s="3" t="s">
        <v>8683</v>
      </c>
      <c r="D839" s="3" t="s">
        <v>3823</v>
      </c>
      <c r="E839" s="3">
        <v>326</v>
      </c>
      <c r="F839" s="3" t="s">
        <v>37851</v>
      </c>
      <c r="G839" s="3" t="s">
        <v>752</v>
      </c>
      <c r="H839" s="3" t="s">
        <v>8684</v>
      </c>
      <c r="I839" s="3"/>
      <c r="J839" s="3" t="s">
        <v>697</v>
      </c>
      <c r="K839" s="3" t="s">
        <v>4</v>
      </c>
      <c r="L839" s="3" t="s">
        <v>697</v>
      </c>
      <c r="N839" s="3"/>
      <c r="O839" s="3" t="s">
        <v>700</v>
      </c>
      <c r="P839" s="3"/>
      <c r="Q839" s="3" t="s">
        <v>700</v>
      </c>
      <c r="R839" s="3"/>
      <c r="S839" s="3" t="s">
        <v>700</v>
      </c>
      <c r="T839" s="3"/>
      <c r="U839" s="3" t="s">
        <v>700</v>
      </c>
      <c r="W839" s="3" t="s">
        <v>700</v>
      </c>
      <c r="Y839" s="3" t="s">
        <v>699</v>
      </c>
      <c r="AA839" s="3" t="s">
        <v>700</v>
      </c>
      <c r="AC839" s="3" t="s">
        <v>700</v>
      </c>
      <c r="AE839" s="3" t="s">
        <v>698</v>
      </c>
      <c r="AG839" s="3" t="s">
        <v>699</v>
      </c>
      <c r="AI839" s="3" t="s">
        <v>698</v>
      </c>
      <c r="AK839" s="3" t="s">
        <v>700</v>
      </c>
      <c r="AM839" s="3" t="s">
        <v>698</v>
      </c>
      <c r="AO839" s="3" t="s">
        <v>698</v>
      </c>
      <c r="AQ839" s="3" t="s">
        <v>700</v>
      </c>
      <c r="AS839" s="3" t="s">
        <v>700</v>
      </c>
      <c r="AU839" s="3" t="s">
        <v>698</v>
      </c>
      <c r="AW839" s="3" t="s">
        <v>700</v>
      </c>
      <c r="AY839" s="3" t="s">
        <v>712</v>
      </c>
      <c r="BA839" s="3" t="s">
        <v>698</v>
      </c>
    </row>
    <row r="840" spans="1:54" x14ac:dyDescent="0.3">
      <c r="A840" s="3" t="s">
        <v>661</v>
      </c>
      <c r="B840" s="3" t="s">
        <v>8685</v>
      </c>
      <c r="C840" s="3" t="s">
        <v>8686</v>
      </c>
      <c r="D840" s="3" t="s">
        <v>3823</v>
      </c>
      <c r="E840" s="3">
        <v>327</v>
      </c>
      <c r="F840" s="3" t="s">
        <v>37854</v>
      </c>
      <c r="G840" s="3" t="s">
        <v>694</v>
      </c>
      <c r="H840" s="3" t="s">
        <v>8687</v>
      </c>
      <c r="I840" s="3"/>
      <c r="J840" s="3" t="s">
        <v>4</v>
      </c>
      <c r="K840" s="3" t="s">
        <v>4</v>
      </c>
      <c r="L840" s="3" t="s">
        <v>697</v>
      </c>
      <c r="M840" s="3" t="s">
        <v>4</v>
      </c>
      <c r="N840" s="3"/>
      <c r="O840" s="3" t="s">
        <v>4</v>
      </c>
      <c r="P840" s="3" t="s">
        <v>4</v>
      </c>
      <c r="Q840" s="3" t="s">
        <v>4</v>
      </c>
      <c r="R840" s="3" t="s">
        <v>4</v>
      </c>
      <c r="S840" s="3" t="s">
        <v>4</v>
      </c>
      <c r="T840" s="3" t="s">
        <v>4</v>
      </c>
      <c r="U840" s="3" t="s">
        <v>4</v>
      </c>
      <c r="V840" s="3" t="s">
        <v>4</v>
      </c>
      <c r="W840" s="3" t="s">
        <v>4</v>
      </c>
      <c r="X840" s="3" t="s">
        <v>4</v>
      </c>
      <c r="Y840" s="3" t="s">
        <v>4</v>
      </c>
      <c r="Z840" s="3" t="s">
        <v>4</v>
      </c>
      <c r="AA840" s="3" t="s">
        <v>4</v>
      </c>
      <c r="AB840" s="3" t="s">
        <v>4</v>
      </c>
      <c r="AC840" s="3" t="s">
        <v>4</v>
      </c>
      <c r="AD840" s="3" t="s">
        <v>4</v>
      </c>
      <c r="AE840" s="3" t="s">
        <v>4</v>
      </c>
      <c r="AF840" s="3" t="s">
        <v>4</v>
      </c>
      <c r="AG840" s="3" t="s">
        <v>4</v>
      </c>
      <c r="AH840" s="3" t="s">
        <v>4</v>
      </c>
      <c r="AI840" s="3" t="s">
        <v>4</v>
      </c>
      <c r="AJ840" s="3" t="s">
        <v>4</v>
      </c>
      <c r="AK840" s="3" t="s">
        <v>4</v>
      </c>
      <c r="AL840" s="3" t="s">
        <v>4</v>
      </c>
      <c r="AM840" s="3" t="s">
        <v>4</v>
      </c>
      <c r="AN840" s="3" t="s">
        <v>4</v>
      </c>
      <c r="AO840" s="3" t="s">
        <v>4</v>
      </c>
      <c r="AP840" s="3" t="s">
        <v>4</v>
      </c>
      <c r="AQ840" s="3" t="s">
        <v>4</v>
      </c>
      <c r="AR840" s="3" t="s">
        <v>4</v>
      </c>
      <c r="AS840" s="3" t="s">
        <v>4</v>
      </c>
      <c r="AT840" s="3" t="s">
        <v>4</v>
      </c>
      <c r="AU840" s="3" t="s">
        <v>4</v>
      </c>
      <c r="AV840" s="3" t="s">
        <v>4</v>
      </c>
      <c r="AW840" s="3" t="s">
        <v>4</v>
      </c>
      <c r="AX840" s="3" t="s">
        <v>4</v>
      </c>
      <c r="AY840" s="3" t="s">
        <v>4</v>
      </c>
      <c r="AZ840" s="3" t="s">
        <v>4</v>
      </c>
      <c r="BA840" s="3" t="s">
        <v>4</v>
      </c>
      <c r="BB840" s="3" t="s">
        <v>4</v>
      </c>
    </row>
    <row r="841" spans="1:54" ht="216" x14ac:dyDescent="0.3">
      <c r="A841" s="3" t="s">
        <v>661</v>
      </c>
      <c r="B841" s="3" t="s">
        <v>8688</v>
      </c>
      <c r="C841" s="3" t="s">
        <v>7880</v>
      </c>
      <c r="D841" s="3" t="s">
        <v>3823</v>
      </c>
      <c r="E841" s="3">
        <v>328</v>
      </c>
      <c r="F841" s="3" t="s">
        <v>37825</v>
      </c>
      <c r="G841" s="3" t="s">
        <v>752</v>
      </c>
      <c r="H841" s="3" t="s">
        <v>2417</v>
      </c>
      <c r="I841" s="3" t="s">
        <v>8689</v>
      </c>
      <c r="J841" s="3" t="s">
        <v>697</v>
      </c>
      <c r="K841" s="3" t="s">
        <v>4</v>
      </c>
      <c r="L841" s="3" t="s">
        <v>697</v>
      </c>
      <c r="M841" s="3" t="s">
        <v>8690</v>
      </c>
      <c r="N841" s="3"/>
      <c r="O841" s="3" t="s">
        <v>699</v>
      </c>
      <c r="P841" s="3"/>
      <c r="Q841" s="3" t="s">
        <v>699</v>
      </c>
      <c r="R841" s="3"/>
      <c r="S841" s="3" t="s">
        <v>700</v>
      </c>
      <c r="T841" s="3"/>
      <c r="U841" s="3" t="s">
        <v>698</v>
      </c>
      <c r="V841" s="3" t="s">
        <v>8691</v>
      </c>
      <c r="W841" s="3" t="s">
        <v>730</v>
      </c>
      <c r="X841" s="3" t="s">
        <v>8692</v>
      </c>
      <c r="Y841" s="3" t="s">
        <v>729</v>
      </c>
      <c r="Z841" s="3" t="s">
        <v>8693</v>
      </c>
      <c r="AA841" s="3" t="s">
        <v>730</v>
      </c>
      <c r="AB841" s="3" t="s">
        <v>8694</v>
      </c>
      <c r="AC841" s="3" t="s">
        <v>699</v>
      </c>
      <c r="AD841" s="3" t="s">
        <v>8695</v>
      </c>
      <c r="AE841" s="3" t="s">
        <v>700</v>
      </c>
      <c r="AF841" s="3" t="s">
        <v>8696</v>
      </c>
      <c r="AG841" s="3" t="s">
        <v>700</v>
      </c>
      <c r="AH841" s="3" t="s">
        <v>8697</v>
      </c>
      <c r="AI841" s="3" t="s">
        <v>730</v>
      </c>
      <c r="AJ841" s="3" t="s">
        <v>36699</v>
      </c>
      <c r="AK841" s="3" t="s">
        <v>700</v>
      </c>
      <c r="AL841" s="3" t="s">
        <v>8698</v>
      </c>
      <c r="AM841" s="3" t="s">
        <v>698</v>
      </c>
      <c r="AO841" s="3" t="s">
        <v>700</v>
      </c>
      <c r="AQ841" s="3" t="s">
        <v>698</v>
      </c>
      <c r="AS841" s="3" t="s">
        <v>700</v>
      </c>
      <c r="AT841" s="3" t="s">
        <v>8699</v>
      </c>
      <c r="AU841" s="3" t="s">
        <v>698</v>
      </c>
      <c r="AW841" s="3" t="s">
        <v>699</v>
      </c>
      <c r="AX841" s="3" t="s">
        <v>8700</v>
      </c>
      <c r="AY841" s="3" t="s">
        <v>698</v>
      </c>
      <c r="BA841" s="3" t="s">
        <v>698</v>
      </c>
      <c r="BB841" s="3" t="s">
        <v>8701</v>
      </c>
    </row>
    <row r="842" spans="1:54" ht="28.8" x14ac:dyDescent="0.3">
      <c r="A842" s="3" t="s">
        <v>661</v>
      </c>
      <c r="B842" s="3" t="s">
        <v>8702</v>
      </c>
      <c r="C842" s="3" t="s">
        <v>8703</v>
      </c>
      <c r="D842" s="3" t="s">
        <v>3823</v>
      </c>
      <c r="E842" s="3">
        <v>329</v>
      </c>
      <c r="F842" s="3" t="s">
        <v>37851</v>
      </c>
      <c r="G842" s="3" t="s">
        <v>694</v>
      </c>
      <c r="H842" s="3"/>
      <c r="I842" s="3" t="s">
        <v>8704</v>
      </c>
      <c r="J842" s="3" t="s">
        <v>4</v>
      </c>
      <c r="K842" s="3" t="s">
        <v>4</v>
      </c>
      <c r="L842" s="3" t="s">
        <v>697</v>
      </c>
      <c r="M842" s="3" t="s">
        <v>4</v>
      </c>
      <c r="N842" s="3"/>
      <c r="O842" s="3" t="s">
        <v>4</v>
      </c>
      <c r="P842" s="3" t="s">
        <v>4</v>
      </c>
      <c r="Q842" s="3" t="s">
        <v>4</v>
      </c>
      <c r="R842" s="3" t="s">
        <v>4</v>
      </c>
      <c r="S842" s="3" t="s">
        <v>4</v>
      </c>
      <c r="T842" s="3" t="s">
        <v>4</v>
      </c>
      <c r="U842" s="3" t="s">
        <v>4</v>
      </c>
      <c r="V842" s="3" t="s">
        <v>4</v>
      </c>
      <c r="W842" s="3" t="s">
        <v>4</v>
      </c>
      <c r="X842" s="3" t="s">
        <v>4</v>
      </c>
      <c r="Y842" s="3" t="s">
        <v>4</v>
      </c>
      <c r="Z842" s="3" t="s">
        <v>4</v>
      </c>
      <c r="AA842" s="3" t="s">
        <v>4</v>
      </c>
      <c r="AB842" s="3" t="s">
        <v>4</v>
      </c>
      <c r="AC842" s="3" t="s">
        <v>4</v>
      </c>
      <c r="AD842" s="3" t="s">
        <v>4</v>
      </c>
      <c r="AE842" s="3" t="s">
        <v>4</v>
      </c>
      <c r="AF842" s="3" t="s">
        <v>4</v>
      </c>
      <c r="AG842" s="3" t="s">
        <v>4</v>
      </c>
      <c r="AH842" s="3" t="s">
        <v>4</v>
      </c>
      <c r="AI842" s="3" t="s">
        <v>4</v>
      </c>
      <c r="AJ842" s="3" t="s">
        <v>4</v>
      </c>
      <c r="AK842" s="3" t="s">
        <v>4</v>
      </c>
      <c r="AL842" s="3" t="s">
        <v>4</v>
      </c>
      <c r="AM842" s="3" t="s">
        <v>4</v>
      </c>
      <c r="AN842" s="3" t="s">
        <v>4</v>
      </c>
      <c r="AO842" s="3" t="s">
        <v>4</v>
      </c>
      <c r="AP842" s="3" t="s">
        <v>4</v>
      </c>
      <c r="AQ842" s="3" t="s">
        <v>4</v>
      </c>
      <c r="AR842" s="3" t="s">
        <v>4</v>
      </c>
      <c r="AS842" s="3" t="s">
        <v>4</v>
      </c>
      <c r="AT842" s="3" t="s">
        <v>4</v>
      </c>
      <c r="AU842" s="3" t="s">
        <v>4</v>
      </c>
      <c r="AV842" s="3" t="s">
        <v>4</v>
      </c>
      <c r="AW842" s="3" t="s">
        <v>4</v>
      </c>
      <c r="AX842" s="3" t="s">
        <v>4</v>
      </c>
      <c r="AY842" s="3" t="s">
        <v>4</v>
      </c>
      <c r="AZ842" s="3" t="s">
        <v>4</v>
      </c>
      <c r="BA842" s="3" t="s">
        <v>4</v>
      </c>
      <c r="BB842" s="3" t="s">
        <v>4</v>
      </c>
    </row>
    <row r="843" spans="1:54" ht="28.8" x14ac:dyDescent="0.3">
      <c r="A843" s="3" t="s">
        <v>661</v>
      </c>
      <c r="B843" s="3" t="s">
        <v>8705</v>
      </c>
      <c r="C843" s="3" t="s">
        <v>8706</v>
      </c>
      <c r="D843" s="3" t="s">
        <v>3823</v>
      </c>
      <c r="E843" s="3">
        <v>330</v>
      </c>
      <c r="F843" s="3" t="s">
        <v>37842</v>
      </c>
      <c r="G843" s="3" t="s">
        <v>694</v>
      </c>
      <c r="H843" s="3" t="s">
        <v>2463</v>
      </c>
      <c r="I843" s="3"/>
      <c r="J843" s="3" t="s">
        <v>697</v>
      </c>
      <c r="K843" s="3" t="s">
        <v>4</v>
      </c>
      <c r="L843" s="3" t="s">
        <v>697</v>
      </c>
      <c r="N843" s="3"/>
      <c r="O843" s="3" t="s">
        <v>700</v>
      </c>
      <c r="P843" s="3"/>
      <c r="Q843" s="3" t="s">
        <v>700</v>
      </c>
      <c r="R843" s="3"/>
      <c r="S843" s="3" t="s">
        <v>700</v>
      </c>
      <c r="T843" s="3"/>
      <c r="U843" s="3" t="s">
        <v>699</v>
      </c>
      <c r="W843" s="3" t="s">
        <v>698</v>
      </c>
      <c r="Y843" s="3" t="s">
        <v>699</v>
      </c>
      <c r="AA843" s="3" t="s">
        <v>698</v>
      </c>
      <c r="AC843" s="3" t="s">
        <v>699</v>
      </c>
      <c r="AE843" s="3" t="s">
        <v>698</v>
      </c>
      <c r="AG843" s="3" t="s">
        <v>700</v>
      </c>
      <c r="AI843" s="3" t="s">
        <v>699</v>
      </c>
      <c r="AK843" s="3" t="s">
        <v>700</v>
      </c>
      <c r="AM843" s="3" t="s">
        <v>700</v>
      </c>
      <c r="AO843" s="3" t="s">
        <v>699</v>
      </c>
      <c r="AQ843" s="3" t="s">
        <v>700</v>
      </c>
      <c r="AS843" s="3" t="s">
        <v>700</v>
      </c>
      <c r="AU843" s="3" t="s">
        <v>698</v>
      </c>
      <c r="AW843" s="3" t="s">
        <v>700</v>
      </c>
      <c r="AY843" s="3" t="s">
        <v>698</v>
      </c>
      <c r="BA843" s="3" t="s">
        <v>698</v>
      </c>
    </row>
    <row r="844" spans="1:54" ht="72" x14ac:dyDescent="0.3">
      <c r="A844" s="3" t="s">
        <v>661</v>
      </c>
      <c r="B844" s="3" t="s">
        <v>8707</v>
      </c>
      <c r="C844" s="3" t="s">
        <v>8708</v>
      </c>
      <c r="D844" s="3" t="s">
        <v>3823</v>
      </c>
      <c r="E844" s="3">
        <v>331</v>
      </c>
      <c r="F844" s="3" t="s">
        <v>37856</v>
      </c>
      <c r="G844" s="3" t="s">
        <v>694</v>
      </c>
      <c r="H844" s="3"/>
      <c r="I844" s="3" t="s">
        <v>1959</v>
      </c>
      <c r="J844" s="3" t="s">
        <v>697</v>
      </c>
      <c r="K844" s="3" t="s">
        <v>4</v>
      </c>
      <c r="L844" s="3" t="s">
        <v>697</v>
      </c>
      <c r="N844" s="3"/>
      <c r="O844" s="3" t="s">
        <v>700</v>
      </c>
      <c r="P844" s="3"/>
      <c r="Q844" s="3" t="s">
        <v>728</v>
      </c>
      <c r="R844" s="3"/>
      <c r="S844" s="3" t="s">
        <v>728</v>
      </c>
      <c r="T844" s="3"/>
      <c r="U844" s="3" t="s">
        <v>729</v>
      </c>
      <c r="V844" s="3" t="s">
        <v>8709</v>
      </c>
      <c r="W844" s="3" t="s">
        <v>699</v>
      </c>
      <c r="Y844" s="3" t="s">
        <v>700</v>
      </c>
      <c r="AA844" s="3" t="s">
        <v>730</v>
      </c>
      <c r="AB844" s="3" t="s">
        <v>8710</v>
      </c>
      <c r="AC844" s="3" t="s">
        <v>699</v>
      </c>
      <c r="AE844" s="3" t="s">
        <v>728</v>
      </c>
      <c r="AG844" s="3" t="s">
        <v>699</v>
      </c>
      <c r="AH844" s="3" t="s">
        <v>8711</v>
      </c>
      <c r="AI844" s="3" t="s">
        <v>728</v>
      </c>
      <c r="AK844" s="3" t="s">
        <v>728</v>
      </c>
      <c r="AL844" s="3" t="s">
        <v>8712</v>
      </c>
      <c r="AM844" s="3" t="s">
        <v>700</v>
      </c>
      <c r="AO844" s="3" t="s">
        <v>699</v>
      </c>
      <c r="AQ844" s="3" t="s">
        <v>700</v>
      </c>
      <c r="AS844" s="3" t="s">
        <v>728</v>
      </c>
      <c r="AT844" s="3" t="s">
        <v>8713</v>
      </c>
      <c r="AU844" s="3" t="s">
        <v>698</v>
      </c>
      <c r="AW844" s="3" t="s">
        <v>699</v>
      </c>
      <c r="AY844" s="3" t="s">
        <v>699</v>
      </c>
      <c r="BA844" s="3" t="s">
        <v>729</v>
      </c>
    </row>
    <row r="845" spans="1:54" ht="28.8" x14ac:dyDescent="0.3">
      <c r="A845" s="3" t="s">
        <v>661</v>
      </c>
      <c r="B845" s="3" t="s">
        <v>8714</v>
      </c>
      <c r="C845" s="3" t="s">
        <v>8715</v>
      </c>
      <c r="D845" s="3" t="s">
        <v>3823</v>
      </c>
      <c r="E845" s="3">
        <v>332</v>
      </c>
      <c r="F845" s="3" t="s">
        <v>37881</v>
      </c>
      <c r="G845" s="3" t="s">
        <v>694</v>
      </c>
      <c r="H845" s="3" t="s">
        <v>1707</v>
      </c>
      <c r="I845" s="3" t="s">
        <v>8716</v>
      </c>
      <c r="J845" s="3" t="s">
        <v>697</v>
      </c>
      <c r="K845" s="3" t="s">
        <v>4</v>
      </c>
      <c r="L845" s="3" t="s">
        <v>697</v>
      </c>
      <c r="M845" s="3" t="s">
        <v>8717</v>
      </c>
      <c r="N845" s="3"/>
      <c r="O845" s="3" t="s">
        <v>700</v>
      </c>
      <c r="P845" s="3"/>
      <c r="Q845" s="3" t="s">
        <v>699</v>
      </c>
      <c r="R845" s="3"/>
      <c r="S845" s="3" t="s">
        <v>700</v>
      </c>
      <c r="T845" s="3"/>
      <c r="U845" s="3" t="s">
        <v>699</v>
      </c>
      <c r="W845" s="3" t="s">
        <v>700</v>
      </c>
      <c r="Y845" s="3" t="s">
        <v>698</v>
      </c>
      <c r="AA845" s="3" t="s">
        <v>698</v>
      </c>
      <c r="AC845" s="3" t="s">
        <v>699</v>
      </c>
      <c r="AE845" s="3" t="s">
        <v>698</v>
      </c>
      <c r="AG845" s="3" t="s">
        <v>698</v>
      </c>
      <c r="AI845" s="3" t="s">
        <v>700</v>
      </c>
      <c r="AK845" s="3" t="s">
        <v>700</v>
      </c>
      <c r="AM845" s="3" t="s">
        <v>698</v>
      </c>
      <c r="AO845" s="3" t="s">
        <v>699</v>
      </c>
      <c r="AQ845" s="3" t="s">
        <v>700</v>
      </c>
      <c r="AS845" s="3" t="s">
        <v>700</v>
      </c>
      <c r="AU845" s="3" t="s">
        <v>712</v>
      </c>
      <c r="AW845" s="3" t="s">
        <v>700</v>
      </c>
      <c r="AY845" s="3" t="s">
        <v>5772</v>
      </c>
      <c r="BA845" s="3" t="s">
        <v>699</v>
      </c>
    </row>
    <row r="846" spans="1:54" ht="100.8" x14ac:dyDescent="0.3">
      <c r="A846" s="3" t="s">
        <v>661</v>
      </c>
      <c r="B846" s="3" t="s">
        <v>8718</v>
      </c>
      <c r="C846" s="3" t="s">
        <v>8719</v>
      </c>
      <c r="D846" s="3" t="s">
        <v>3823</v>
      </c>
      <c r="E846" s="3">
        <v>333</v>
      </c>
      <c r="F846" s="3" t="s">
        <v>37854</v>
      </c>
      <c r="G846" s="3" t="s">
        <v>752</v>
      </c>
      <c r="H846" s="3" t="s">
        <v>8720</v>
      </c>
      <c r="I846" s="3"/>
      <c r="J846" s="3" t="s">
        <v>697</v>
      </c>
      <c r="K846" s="3" t="s">
        <v>4</v>
      </c>
      <c r="L846" s="3" t="s">
        <v>697</v>
      </c>
      <c r="N846" s="3"/>
      <c r="O846" s="3" t="s">
        <v>698</v>
      </c>
      <c r="P846" s="3"/>
      <c r="Q846" s="3" t="s">
        <v>700</v>
      </c>
      <c r="R846" s="3"/>
      <c r="S846" s="3" t="s">
        <v>699</v>
      </c>
      <c r="T846" s="3"/>
      <c r="U846" s="3" t="s">
        <v>699</v>
      </c>
      <c r="W846" s="3" t="s">
        <v>699</v>
      </c>
      <c r="Y846" s="3" t="s">
        <v>699</v>
      </c>
      <c r="AA846" s="3" t="s">
        <v>699</v>
      </c>
      <c r="AC846" s="3" t="s">
        <v>700</v>
      </c>
      <c r="AE846" s="3" t="s">
        <v>699</v>
      </c>
      <c r="AF846" s="3" t="s">
        <v>8721</v>
      </c>
      <c r="AG846" s="3" t="s">
        <v>699</v>
      </c>
      <c r="AI846" s="3" t="s">
        <v>699</v>
      </c>
      <c r="AK846" s="3" t="s">
        <v>699</v>
      </c>
      <c r="AM846" s="3" t="s">
        <v>698</v>
      </c>
      <c r="AN846" s="3" t="s">
        <v>8722</v>
      </c>
      <c r="AO846" s="3" t="s">
        <v>698</v>
      </c>
      <c r="AQ846" s="3" t="s">
        <v>700</v>
      </c>
      <c r="AS846" s="3" t="s">
        <v>699</v>
      </c>
      <c r="AU846" s="3" t="s">
        <v>700</v>
      </c>
      <c r="AW846" s="3" t="s">
        <v>700</v>
      </c>
      <c r="AY846" s="3" t="s">
        <v>698</v>
      </c>
      <c r="BA846" s="3" t="s">
        <v>698</v>
      </c>
    </row>
    <row r="847" spans="1:54" ht="28.8" x14ac:dyDescent="0.3">
      <c r="A847" s="3" t="s">
        <v>661</v>
      </c>
      <c r="B847" s="3" t="s">
        <v>8723</v>
      </c>
      <c r="C847" s="3" t="s">
        <v>7413</v>
      </c>
      <c r="D847" s="3" t="s">
        <v>3823</v>
      </c>
      <c r="E847" s="3">
        <v>334</v>
      </c>
      <c r="F847" s="3" t="s">
        <v>37839</v>
      </c>
      <c r="G847" s="3" t="s">
        <v>752</v>
      </c>
      <c r="H847" s="3" t="s">
        <v>8724</v>
      </c>
      <c r="I847" s="3"/>
      <c r="J847" s="3" t="s">
        <v>4</v>
      </c>
      <c r="K847" s="3" t="s">
        <v>4</v>
      </c>
      <c r="L847" s="3" t="s">
        <v>697</v>
      </c>
      <c r="M847" s="3" t="s">
        <v>4</v>
      </c>
      <c r="N847" s="3"/>
      <c r="O847" s="3" t="s">
        <v>4</v>
      </c>
      <c r="P847" s="3" t="s">
        <v>4</v>
      </c>
      <c r="Q847" s="3" t="s">
        <v>4</v>
      </c>
      <c r="R847" s="3" t="s">
        <v>4</v>
      </c>
      <c r="S847" s="3" t="s">
        <v>4</v>
      </c>
      <c r="T847" s="3" t="s">
        <v>4</v>
      </c>
      <c r="U847" s="3" t="s">
        <v>4</v>
      </c>
      <c r="V847" s="3" t="s">
        <v>4</v>
      </c>
      <c r="W847" s="3" t="s">
        <v>4</v>
      </c>
      <c r="X847" s="3" t="s">
        <v>4</v>
      </c>
      <c r="Y847" s="3" t="s">
        <v>4</v>
      </c>
      <c r="Z847" s="3" t="s">
        <v>4</v>
      </c>
      <c r="AA847" s="3" t="s">
        <v>4</v>
      </c>
      <c r="AB847" s="3" t="s">
        <v>4</v>
      </c>
      <c r="AC847" s="3" t="s">
        <v>4</v>
      </c>
      <c r="AD847" s="3" t="s">
        <v>4</v>
      </c>
      <c r="AE847" s="3" t="s">
        <v>4</v>
      </c>
      <c r="AF847" s="3" t="s">
        <v>4</v>
      </c>
      <c r="AG847" s="3" t="s">
        <v>4</v>
      </c>
      <c r="AH847" s="3" t="s">
        <v>4</v>
      </c>
      <c r="AI847" s="3" t="s">
        <v>4</v>
      </c>
      <c r="AJ847" s="3" t="s">
        <v>4</v>
      </c>
      <c r="AK847" s="3" t="s">
        <v>4</v>
      </c>
      <c r="AL847" s="3" t="s">
        <v>4</v>
      </c>
      <c r="AM847" s="3" t="s">
        <v>4</v>
      </c>
      <c r="AN847" s="3" t="s">
        <v>4</v>
      </c>
      <c r="AO847" s="3" t="s">
        <v>4</v>
      </c>
      <c r="AP847" s="3" t="s">
        <v>4</v>
      </c>
      <c r="AQ847" s="3" t="s">
        <v>4</v>
      </c>
      <c r="AR847" s="3" t="s">
        <v>4</v>
      </c>
      <c r="AS847" s="3" t="s">
        <v>4</v>
      </c>
      <c r="AT847" s="3" t="s">
        <v>4</v>
      </c>
      <c r="AU847" s="3" t="s">
        <v>4</v>
      </c>
      <c r="AV847" s="3" t="s">
        <v>4</v>
      </c>
      <c r="AW847" s="3" t="s">
        <v>4</v>
      </c>
      <c r="AX847" s="3" t="s">
        <v>4</v>
      </c>
      <c r="AY847" s="3" t="s">
        <v>4</v>
      </c>
      <c r="AZ847" s="3" t="s">
        <v>4</v>
      </c>
      <c r="BA847" s="3" t="s">
        <v>4</v>
      </c>
      <c r="BB847" s="3" t="s">
        <v>4</v>
      </c>
    </row>
    <row r="848" spans="1:54" x14ac:dyDescent="0.3">
      <c r="A848" s="3" t="s">
        <v>661</v>
      </c>
      <c r="B848" s="3" t="s">
        <v>8725</v>
      </c>
      <c r="C848" s="3" t="s">
        <v>3361</v>
      </c>
      <c r="D848" s="3" t="s">
        <v>3823</v>
      </c>
      <c r="E848" s="3">
        <v>335</v>
      </c>
      <c r="F848" s="3" t="s">
        <v>37842</v>
      </c>
      <c r="G848" s="3" t="s">
        <v>694</v>
      </c>
      <c r="H848" s="3" t="s">
        <v>8726</v>
      </c>
      <c r="I848" s="3"/>
      <c r="J848" s="3" t="s">
        <v>4</v>
      </c>
      <c r="K848" s="3" t="s">
        <v>4</v>
      </c>
      <c r="L848" s="3" t="s">
        <v>697</v>
      </c>
      <c r="M848" s="3" t="s">
        <v>4</v>
      </c>
      <c r="N848" s="3"/>
      <c r="O848" s="3" t="s">
        <v>4</v>
      </c>
      <c r="P848" s="3" t="s">
        <v>4</v>
      </c>
      <c r="Q848" s="3" t="s">
        <v>4</v>
      </c>
      <c r="R848" s="3" t="s">
        <v>4</v>
      </c>
      <c r="S848" s="3" t="s">
        <v>4</v>
      </c>
      <c r="T848" s="3" t="s">
        <v>4</v>
      </c>
      <c r="U848" s="3" t="s">
        <v>4</v>
      </c>
      <c r="V848" s="3" t="s">
        <v>4</v>
      </c>
      <c r="W848" s="3" t="s">
        <v>4</v>
      </c>
      <c r="X848" s="3" t="s">
        <v>4</v>
      </c>
      <c r="Y848" s="3" t="s">
        <v>4</v>
      </c>
      <c r="Z848" s="3" t="s">
        <v>4</v>
      </c>
      <c r="AA848" s="3" t="s">
        <v>4</v>
      </c>
      <c r="AB848" s="3" t="s">
        <v>4</v>
      </c>
      <c r="AC848" s="3" t="s">
        <v>4</v>
      </c>
      <c r="AD848" s="3" t="s">
        <v>4</v>
      </c>
      <c r="AE848" s="3" t="s">
        <v>4</v>
      </c>
      <c r="AF848" s="3" t="s">
        <v>4</v>
      </c>
      <c r="AG848" s="3" t="s">
        <v>4</v>
      </c>
      <c r="AH848" s="3" t="s">
        <v>4</v>
      </c>
      <c r="AI848" s="3" t="s">
        <v>4</v>
      </c>
      <c r="AJ848" s="3" t="s">
        <v>4</v>
      </c>
      <c r="AK848" s="3" t="s">
        <v>4</v>
      </c>
      <c r="AL848" s="3" t="s">
        <v>4</v>
      </c>
      <c r="AM848" s="3" t="s">
        <v>4</v>
      </c>
      <c r="AN848" s="3" t="s">
        <v>4</v>
      </c>
      <c r="AO848" s="3" t="s">
        <v>4</v>
      </c>
      <c r="AP848" s="3" t="s">
        <v>4</v>
      </c>
      <c r="AQ848" s="3" t="s">
        <v>4</v>
      </c>
      <c r="AR848" s="3" t="s">
        <v>4</v>
      </c>
      <c r="AS848" s="3" t="s">
        <v>4</v>
      </c>
      <c r="AT848" s="3" t="s">
        <v>4</v>
      </c>
      <c r="AU848" s="3" t="s">
        <v>4</v>
      </c>
      <c r="AV848" s="3" t="s">
        <v>4</v>
      </c>
      <c r="AW848" s="3" t="s">
        <v>4</v>
      </c>
      <c r="AX848" s="3" t="s">
        <v>4</v>
      </c>
      <c r="AY848" s="3" t="s">
        <v>4</v>
      </c>
      <c r="AZ848" s="3" t="s">
        <v>4</v>
      </c>
      <c r="BA848" s="3" t="s">
        <v>4</v>
      </c>
      <c r="BB848" s="3" t="s">
        <v>4</v>
      </c>
    </row>
    <row r="849" spans="1:54" ht="230.4" x14ac:dyDescent="0.3">
      <c r="A849" s="3" t="s">
        <v>661</v>
      </c>
      <c r="B849" s="3" t="s">
        <v>8727</v>
      </c>
      <c r="C849" s="3" t="s">
        <v>8728</v>
      </c>
      <c r="D849" s="3" t="s">
        <v>3823</v>
      </c>
      <c r="E849" s="3">
        <v>336</v>
      </c>
      <c r="F849" s="3" t="s">
        <v>37822</v>
      </c>
      <c r="G849" s="3" t="s">
        <v>752</v>
      </c>
      <c r="H849" s="3" t="s">
        <v>8729</v>
      </c>
      <c r="I849" s="3"/>
      <c r="J849" s="3" t="s">
        <v>697</v>
      </c>
      <c r="K849" s="3" t="s">
        <v>4</v>
      </c>
      <c r="L849" s="3" t="s">
        <v>697</v>
      </c>
      <c r="N849" s="3"/>
      <c r="O849" s="3" t="s">
        <v>698</v>
      </c>
      <c r="P849" s="3"/>
      <c r="Q849" s="3" t="s">
        <v>700</v>
      </c>
      <c r="R849" s="3"/>
      <c r="S849" s="3" t="s">
        <v>699</v>
      </c>
      <c r="T849" s="3" t="s">
        <v>8730</v>
      </c>
      <c r="U849" s="3" t="s">
        <v>699</v>
      </c>
      <c r="V849" s="3" t="s">
        <v>8731</v>
      </c>
      <c r="W849" s="3" t="s">
        <v>698</v>
      </c>
      <c r="Y849" s="3" t="s">
        <v>699</v>
      </c>
      <c r="AA849" s="3" t="s">
        <v>699</v>
      </c>
      <c r="AB849" s="3" t="s">
        <v>8732</v>
      </c>
      <c r="AC849" s="3" t="s">
        <v>699</v>
      </c>
      <c r="AD849" s="3" t="s">
        <v>8733</v>
      </c>
      <c r="AE849" s="3" t="s">
        <v>700</v>
      </c>
      <c r="AF849" s="3" t="s">
        <v>8734</v>
      </c>
      <c r="AG849" s="3" t="s">
        <v>699</v>
      </c>
      <c r="AH849" s="3" t="s">
        <v>8735</v>
      </c>
      <c r="AI849" s="3" t="s">
        <v>699</v>
      </c>
      <c r="AK849" s="3" t="s">
        <v>699</v>
      </c>
      <c r="AM849" s="3" t="s">
        <v>700</v>
      </c>
      <c r="AN849" s="3" t="s">
        <v>8736</v>
      </c>
      <c r="AO849" s="3" t="s">
        <v>699</v>
      </c>
      <c r="AP849" s="3" t="s">
        <v>8737</v>
      </c>
      <c r="AQ849" s="3" t="s">
        <v>728</v>
      </c>
      <c r="AR849" s="3" t="s">
        <v>8738</v>
      </c>
      <c r="AS849" s="3" t="s">
        <v>700</v>
      </c>
      <c r="AT849" s="3" t="s">
        <v>8739</v>
      </c>
      <c r="AU849" s="3" t="s">
        <v>698</v>
      </c>
      <c r="AV849" s="3" t="s">
        <v>8740</v>
      </c>
      <c r="AW849" s="3" t="s">
        <v>700</v>
      </c>
      <c r="AX849" s="3" t="s">
        <v>8741</v>
      </c>
      <c r="AY849" s="3" t="s">
        <v>698</v>
      </c>
      <c r="AZ849" s="3" t="s">
        <v>8742</v>
      </c>
      <c r="BA849" s="3" t="s">
        <v>699</v>
      </c>
      <c r="BB849" s="3" t="s">
        <v>8743</v>
      </c>
    </row>
    <row r="850" spans="1:54" ht="129.6" x14ac:dyDescent="0.3">
      <c r="A850" s="3" t="s">
        <v>661</v>
      </c>
      <c r="B850" s="3" t="s">
        <v>8744</v>
      </c>
      <c r="C850" s="3" t="s">
        <v>8745</v>
      </c>
      <c r="D850" s="3" t="s">
        <v>3823</v>
      </c>
      <c r="E850" s="3">
        <v>337</v>
      </c>
      <c r="F850" s="3" t="s">
        <v>37837</v>
      </c>
      <c r="G850" s="3" t="s">
        <v>752</v>
      </c>
      <c r="H850" s="3" t="s">
        <v>8746</v>
      </c>
      <c r="I850" s="3"/>
      <c r="J850" s="3" t="s">
        <v>705</v>
      </c>
      <c r="K850" s="3" t="s">
        <v>4</v>
      </c>
      <c r="L850" s="3" t="s">
        <v>697</v>
      </c>
      <c r="N850" s="3"/>
      <c r="O850" s="3" t="s">
        <v>728</v>
      </c>
      <c r="P850" s="3"/>
      <c r="Q850" s="3" t="s">
        <v>700</v>
      </c>
      <c r="R850" s="3"/>
      <c r="S850" s="3" t="s">
        <v>728</v>
      </c>
      <c r="T850" s="3" t="s">
        <v>8747</v>
      </c>
      <c r="U850" s="3" t="s">
        <v>699</v>
      </c>
      <c r="W850" s="3" t="s">
        <v>698</v>
      </c>
      <c r="Y850" s="3" t="s">
        <v>698</v>
      </c>
      <c r="Z850" s="3" t="s">
        <v>8748</v>
      </c>
      <c r="AA850" s="3" t="s">
        <v>700</v>
      </c>
      <c r="AB850" s="3" t="s">
        <v>8749</v>
      </c>
      <c r="AC850" s="3" t="s">
        <v>699</v>
      </c>
      <c r="AE850" s="3" t="s">
        <v>698</v>
      </c>
      <c r="AG850" s="3" t="s">
        <v>699</v>
      </c>
      <c r="AI850" s="3" t="s">
        <v>699</v>
      </c>
      <c r="AK850" s="3" t="s">
        <v>699</v>
      </c>
      <c r="AM850" s="3" t="s">
        <v>699</v>
      </c>
      <c r="AO850" s="3" t="s">
        <v>699</v>
      </c>
      <c r="AQ850" s="3" t="s">
        <v>728</v>
      </c>
      <c r="AS850" s="3" t="s">
        <v>700</v>
      </c>
      <c r="AU850" s="3" t="s">
        <v>698</v>
      </c>
      <c r="AW850" s="3" t="s">
        <v>698</v>
      </c>
      <c r="AY850" s="3" t="s">
        <v>699</v>
      </c>
      <c r="BA850" s="3" t="s">
        <v>699</v>
      </c>
    </row>
    <row r="851" spans="1:54" ht="72" x14ac:dyDescent="0.3">
      <c r="A851" s="3" t="s">
        <v>661</v>
      </c>
      <c r="B851" s="3" t="s">
        <v>8750</v>
      </c>
      <c r="C851" s="3" t="s">
        <v>8751</v>
      </c>
      <c r="D851" s="3" t="s">
        <v>3823</v>
      </c>
      <c r="E851" s="3">
        <v>338</v>
      </c>
      <c r="F851" s="3" t="s">
        <v>37854</v>
      </c>
      <c r="G851" s="3" t="s">
        <v>752</v>
      </c>
      <c r="H851" s="3"/>
      <c r="I851" s="3" t="s">
        <v>8438</v>
      </c>
      <c r="J851" s="3" t="s">
        <v>705</v>
      </c>
      <c r="K851" s="3" t="s">
        <v>4</v>
      </c>
      <c r="L851" s="3" t="s">
        <v>697</v>
      </c>
      <c r="N851" s="3"/>
      <c r="O851" s="3" t="s">
        <v>728</v>
      </c>
      <c r="P851" s="3" t="s">
        <v>8752</v>
      </c>
      <c r="Q851" s="3" t="s">
        <v>728</v>
      </c>
      <c r="R851" s="3" t="s">
        <v>8753</v>
      </c>
      <c r="S851" s="3" t="s">
        <v>728</v>
      </c>
      <c r="T851" s="3"/>
      <c r="U851" s="3" t="s">
        <v>729</v>
      </c>
      <c r="W851" s="3" t="s">
        <v>730</v>
      </c>
      <c r="X851" s="3" t="s">
        <v>8754</v>
      </c>
      <c r="Y851" s="3" t="s">
        <v>698</v>
      </c>
      <c r="Z851" s="3" t="s">
        <v>8755</v>
      </c>
      <c r="AA851" s="3" t="s">
        <v>730</v>
      </c>
      <c r="AB851" s="3" t="s">
        <v>8756</v>
      </c>
      <c r="AC851" s="3" t="s">
        <v>729</v>
      </c>
      <c r="AE851" s="3" t="s">
        <v>730</v>
      </c>
      <c r="AF851" s="3" t="s">
        <v>8757</v>
      </c>
      <c r="AG851" s="3" t="s">
        <v>729</v>
      </c>
      <c r="AH851" s="3" t="s">
        <v>8758</v>
      </c>
      <c r="AI851" s="3" t="s">
        <v>728</v>
      </c>
      <c r="AK851" s="3" t="s">
        <v>728</v>
      </c>
      <c r="AM851" s="3" t="s">
        <v>698</v>
      </c>
      <c r="AO851" s="3" t="s">
        <v>699</v>
      </c>
      <c r="AP851" s="3" t="s">
        <v>8759</v>
      </c>
      <c r="AQ851" s="3" t="s">
        <v>700</v>
      </c>
      <c r="AR851" s="3" t="s">
        <v>8760</v>
      </c>
      <c r="AS851" s="3" t="s">
        <v>728</v>
      </c>
      <c r="AU851" s="3" t="s">
        <v>698</v>
      </c>
      <c r="AW851" s="3" t="s">
        <v>698</v>
      </c>
      <c r="AY851" s="3" t="s">
        <v>698</v>
      </c>
      <c r="BA851" s="3" t="s">
        <v>730</v>
      </c>
      <c r="BB851" s="3" t="s">
        <v>8761</v>
      </c>
    </row>
    <row r="852" spans="1:54" ht="244.8" x14ac:dyDescent="0.3">
      <c r="A852" s="3" t="s">
        <v>661</v>
      </c>
      <c r="B852" s="3" t="s">
        <v>8762</v>
      </c>
      <c r="C852" s="3" t="s">
        <v>1237</v>
      </c>
      <c r="D852" s="3" t="s">
        <v>3823</v>
      </c>
      <c r="E852" s="3">
        <v>339</v>
      </c>
      <c r="F852" s="3" t="s">
        <v>37821</v>
      </c>
      <c r="G852" s="3" t="s">
        <v>752</v>
      </c>
      <c r="H852" s="3" t="s">
        <v>8763</v>
      </c>
      <c r="I852" s="3"/>
      <c r="J852" s="3" t="s">
        <v>697</v>
      </c>
      <c r="K852" s="3" t="s">
        <v>4</v>
      </c>
      <c r="L852" s="3" t="s">
        <v>697</v>
      </c>
      <c r="N852" s="3"/>
      <c r="O852" s="3" t="s">
        <v>712</v>
      </c>
      <c r="P852" s="3" t="s">
        <v>8764</v>
      </c>
      <c r="Q852" s="3" t="s">
        <v>728</v>
      </c>
      <c r="R852" s="3"/>
      <c r="S852" s="3" t="s">
        <v>729</v>
      </c>
      <c r="T852" s="3"/>
      <c r="U852" s="3" t="s">
        <v>699</v>
      </c>
      <c r="W852" s="3" t="s">
        <v>730</v>
      </c>
      <c r="X852" s="3" t="s">
        <v>8765</v>
      </c>
      <c r="Y852" s="3" t="s">
        <v>699</v>
      </c>
      <c r="Z852" s="3" t="s">
        <v>8766</v>
      </c>
      <c r="AA852" s="3" t="s">
        <v>699</v>
      </c>
      <c r="AB852" s="3" t="s">
        <v>8767</v>
      </c>
      <c r="AC852" s="3" t="s">
        <v>699</v>
      </c>
      <c r="AD852" s="3" t="s">
        <v>8768</v>
      </c>
      <c r="AE852" s="3" t="s">
        <v>698</v>
      </c>
      <c r="AF852" s="3" t="s">
        <v>8769</v>
      </c>
      <c r="AG852" s="3" t="s">
        <v>729</v>
      </c>
      <c r="AH852" s="3" t="s">
        <v>8770</v>
      </c>
      <c r="AI852" s="3" t="s">
        <v>699</v>
      </c>
      <c r="AJ852" s="3" t="s">
        <v>36700</v>
      </c>
      <c r="AK852" s="3" t="s">
        <v>699</v>
      </c>
      <c r="AL852" s="3" t="s">
        <v>8771</v>
      </c>
      <c r="AM852" s="3" t="s">
        <v>727</v>
      </c>
      <c r="AO852" s="3" t="s">
        <v>727</v>
      </c>
      <c r="AQ852" s="3" t="s">
        <v>700</v>
      </c>
      <c r="AS852" s="3" t="s">
        <v>700</v>
      </c>
      <c r="AT852" s="3" t="s">
        <v>8772</v>
      </c>
      <c r="AU852" s="3" t="s">
        <v>786</v>
      </c>
      <c r="AW852" s="3" t="s">
        <v>698</v>
      </c>
      <c r="AX852" s="3" t="s">
        <v>8773</v>
      </c>
      <c r="AY852" s="3" t="s">
        <v>698</v>
      </c>
      <c r="BA852" s="3" t="s">
        <v>730</v>
      </c>
      <c r="BB852" s="3" t="s">
        <v>8774</v>
      </c>
    </row>
    <row r="853" spans="1:54" ht="72" x14ac:dyDescent="0.3">
      <c r="A853" s="3" t="s">
        <v>661</v>
      </c>
      <c r="B853" s="3" t="s">
        <v>8775</v>
      </c>
      <c r="C853" s="3" t="s">
        <v>8776</v>
      </c>
      <c r="D853" s="3" t="s">
        <v>3823</v>
      </c>
      <c r="E853" s="3">
        <v>340</v>
      </c>
      <c r="F853" s="3" t="s">
        <v>37842</v>
      </c>
      <c r="G853" s="3" t="s">
        <v>752</v>
      </c>
      <c r="H853" s="3" t="s">
        <v>8777</v>
      </c>
      <c r="I853" s="3"/>
      <c r="J853" s="3" t="s">
        <v>697</v>
      </c>
      <c r="K853" s="3" t="s">
        <v>4</v>
      </c>
      <c r="L853" s="3" t="s">
        <v>697</v>
      </c>
      <c r="N853" s="3"/>
      <c r="O853" s="3" t="s">
        <v>698</v>
      </c>
      <c r="P853" s="3" t="s">
        <v>8778</v>
      </c>
      <c r="Q853" s="3" t="s">
        <v>728</v>
      </c>
      <c r="R853" s="3" t="s">
        <v>8779</v>
      </c>
      <c r="S853" s="3" t="s">
        <v>728</v>
      </c>
      <c r="T853" s="3" t="s">
        <v>8780</v>
      </c>
      <c r="U853" s="3" t="s">
        <v>700</v>
      </c>
      <c r="W853" s="3" t="s">
        <v>730</v>
      </c>
      <c r="X853" s="3" t="s">
        <v>8781</v>
      </c>
      <c r="Y853" s="3" t="s">
        <v>729</v>
      </c>
      <c r="Z853" s="3" t="e">
        <f>-- ja siinä kehitettävä toimintaa.</f>
        <v>#NAME?</v>
      </c>
      <c r="AA853" s="3" t="s">
        <v>786</v>
      </c>
      <c r="AB853" s="3" t="e">
        <f>-Parhain palvelutapa olisi saatava käyttöön.</f>
        <v>#NAME?</v>
      </c>
      <c r="AC853" s="3" t="s">
        <v>699</v>
      </c>
      <c r="AD853" s="3" t="s">
        <v>8782</v>
      </c>
      <c r="AE853" s="3" t="s">
        <v>700</v>
      </c>
      <c r="AF853" s="3" t="s">
        <v>8783</v>
      </c>
      <c r="AG853" s="3" t="s">
        <v>729</v>
      </c>
      <c r="AH853" s="3" t="s">
        <v>8784</v>
      </c>
      <c r="AI853" s="3" t="s">
        <v>699</v>
      </c>
      <c r="AJ853" s="3" t="s">
        <v>36701</v>
      </c>
      <c r="AK853" s="3" t="s">
        <v>700</v>
      </c>
      <c r="AM853" s="3" t="s">
        <v>699</v>
      </c>
      <c r="AN853" s="3" t="s">
        <v>8785</v>
      </c>
      <c r="AO853" s="3" t="s">
        <v>730</v>
      </c>
      <c r="AP853" s="3" t="s">
        <v>8786</v>
      </c>
      <c r="AQ853" s="3" t="s">
        <v>700</v>
      </c>
      <c r="AR853" s="3" t="s">
        <v>8787</v>
      </c>
      <c r="AS853" s="3" t="s">
        <v>728</v>
      </c>
      <c r="AT853" s="3" t="s">
        <v>8788</v>
      </c>
      <c r="AU853" s="3" t="s">
        <v>698</v>
      </c>
      <c r="AV853" s="3" t="s">
        <v>8789</v>
      </c>
      <c r="AW853" s="3" t="s">
        <v>700</v>
      </c>
      <c r="AX853" s="3" t="s">
        <v>8790</v>
      </c>
      <c r="AY853" s="3" t="s">
        <v>698</v>
      </c>
      <c r="AZ853" s="3" t="s">
        <v>8791</v>
      </c>
      <c r="BA853" s="3" t="s">
        <v>699</v>
      </c>
      <c r="BB853" s="3" t="s">
        <v>8792</v>
      </c>
    </row>
    <row r="854" spans="1:54" x14ac:dyDescent="0.3">
      <c r="A854" s="3" t="s">
        <v>661</v>
      </c>
      <c r="B854" s="3" t="s">
        <v>8793</v>
      </c>
      <c r="C854" s="3" t="s">
        <v>8794</v>
      </c>
      <c r="D854" s="3" t="s">
        <v>3823</v>
      </c>
      <c r="E854" s="3">
        <v>341</v>
      </c>
      <c r="F854" s="3" t="s">
        <v>37866</v>
      </c>
      <c r="G854" s="3" t="s">
        <v>752</v>
      </c>
      <c r="H854" s="3" t="s">
        <v>1378</v>
      </c>
      <c r="I854" s="3"/>
      <c r="J854" s="3" t="s">
        <v>4</v>
      </c>
      <c r="K854" s="3" t="s">
        <v>4</v>
      </c>
      <c r="L854" s="3" t="s">
        <v>697</v>
      </c>
      <c r="M854" s="3" t="s">
        <v>4</v>
      </c>
      <c r="N854" s="3"/>
      <c r="O854" s="3" t="s">
        <v>4</v>
      </c>
      <c r="P854" s="3" t="s">
        <v>4</v>
      </c>
      <c r="Q854" s="3" t="s">
        <v>4</v>
      </c>
      <c r="R854" s="3" t="s">
        <v>4</v>
      </c>
      <c r="S854" s="3" t="s">
        <v>4</v>
      </c>
      <c r="T854" s="3" t="s">
        <v>4</v>
      </c>
      <c r="U854" s="3" t="s">
        <v>4</v>
      </c>
      <c r="V854" s="3" t="s">
        <v>4</v>
      </c>
      <c r="W854" s="3" t="s">
        <v>4</v>
      </c>
      <c r="X854" s="3" t="s">
        <v>4</v>
      </c>
      <c r="Y854" s="3" t="s">
        <v>4</v>
      </c>
      <c r="Z854" s="3" t="s">
        <v>4</v>
      </c>
      <c r="AA854" s="3" t="s">
        <v>4</v>
      </c>
      <c r="AB854" s="3" t="s">
        <v>4</v>
      </c>
      <c r="AC854" s="3" t="s">
        <v>4</v>
      </c>
      <c r="AD854" s="3" t="s">
        <v>4</v>
      </c>
      <c r="AE854" s="3" t="s">
        <v>4</v>
      </c>
      <c r="AF854" s="3" t="s">
        <v>4</v>
      </c>
      <c r="AG854" s="3" t="s">
        <v>4</v>
      </c>
      <c r="AH854" s="3" t="s">
        <v>4</v>
      </c>
      <c r="AI854" s="3" t="s">
        <v>4</v>
      </c>
      <c r="AJ854" s="3" t="s">
        <v>4</v>
      </c>
      <c r="AK854" s="3" t="s">
        <v>4</v>
      </c>
      <c r="AL854" s="3" t="s">
        <v>4</v>
      </c>
      <c r="AM854" s="3" t="s">
        <v>4</v>
      </c>
      <c r="AN854" s="3" t="s">
        <v>4</v>
      </c>
      <c r="AO854" s="3" t="s">
        <v>4</v>
      </c>
      <c r="AP854" s="3" t="s">
        <v>4</v>
      </c>
      <c r="AQ854" s="3" t="s">
        <v>4</v>
      </c>
      <c r="AR854" s="3" t="s">
        <v>4</v>
      </c>
      <c r="AS854" s="3" t="s">
        <v>4</v>
      </c>
      <c r="AT854" s="3" t="s">
        <v>4</v>
      </c>
      <c r="AU854" s="3" t="s">
        <v>4</v>
      </c>
      <c r="AV854" s="3" t="s">
        <v>4</v>
      </c>
      <c r="AW854" s="3" t="s">
        <v>4</v>
      </c>
      <c r="AX854" s="3" t="s">
        <v>4</v>
      </c>
      <c r="AY854" s="3" t="s">
        <v>4</v>
      </c>
      <c r="AZ854" s="3" t="s">
        <v>4</v>
      </c>
      <c r="BA854" s="3" t="s">
        <v>4</v>
      </c>
      <c r="BB854" s="3" t="s">
        <v>4</v>
      </c>
    </row>
    <row r="855" spans="1:54" x14ac:dyDescent="0.3">
      <c r="A855" s="3" t="s">
        <v>661</v>
      </c>
      <c r="B855" s="3" t="s">
        <v>8795</v>
      </c>
      <c r="C855" s="3" t="s">
        <v>2241</v>
      </c>
      <c r="D855" s="3" t="s">
        <v>3823</v>
      </c>
      <c r="E855" s="3">
        <v>342</v>
      </c>
      <c r="F855" s="3" t="s">
        <v>37835</v>
      </c>
      <c r="G855" s="3" t="s">
        <v>752</v>
      </c>
      <c r="H855" s="3" t="s">
        <v>1524</v>
      </c>
      <c r="I855" s="3" t="s">
        <v>1861</v>
      </c>
      <c r="J855" s="3" t="s">
        <v>697</v>
      </c>
      <c r="K855" s="3" t="s">
        <v>4</v>
      </c>
      <c r="L855" s="3" t="s">
        <v>697</v>
      </c>
      <c r="N855" s="3"/>
      <c r="O855" s="3" t="s">
        <v>712</v>
      </c>
      <c r="P855" s="3"/>
      <c r="Q855" s="3" t="s">
        <v>700</v>
      </c>
      <c r="R855" s="3"/>
      <c r="S855" s="3" t="s">
        <v>699</v>
      </c>
      <c r="T855" s="3"/>
      <c r="U855" s="3" t="s">
        <v>700</v>
      </c>
      <c r="W855" s="3" t="s">
        <v>700</v>
      </c>
      <c r="Y855" s="3" t="s">
        <v>699</v>
      </c>
      <c r="AA855" s="3" t="s">
        <v>700</v>
      </c>
      <c r="AC855" s="3" t="s">
        <v>699</v>
      </c>
      <c r="AE855" s="3" t="s">
        <v>698</v>
      </c>
      <c r="AG855" s="3" t="s">
        <v>698</v>
      </c>
      <c r="AI855" s="3" t="s">
        <v>700</v>
      </c>
      <c r="AK855" s="3" t="s">
        <v>699</v>
      </c>
      <c r="AM855" s="3" t="s">
        <v>698</v>
      </c>
      <c r="AO855" s="3" t="s">
        <v>698</v>
      </c>
      <c r="AQ855" s="3" t="s">
        <v>700</v>
      </c>
      <c r="AS855" s="3" t="s">
        <v>700</v>
      </c>
      <c r="AU855" s="3" t="s">
        <v>698</v>
      </c>
      <c r="AW855" s="3" t="s">
        <v>700</v>
      </c>
      <c r="AY855" s="3" t="s">
        <v>698</v>
      </c>
      <c r="BA855" s="3" t="s">
        <v>698</v>
      </c>
    </row>
    <row r="856" spans="1:54" ht="158.4" x14ac:dyDescent="0.3">
      <c r="A856" s="3" t="s">
        <v>661</v>
      </c>
      <c r="B856" s="3" t="s">
        <v>8796</v>
      </c>
      <c r="C856" s="3" t="s">
        <v>8797</v>
      </c>
      <c r="D856" s="3" t="s">
        <v>3823</v>
      </c>
      <c r="E856" s="3">
        <v>343</v>
      </c>
      <c r="F856" s="3" t="s">
        <v>37836</v>
      </c>
      <c r="G856" s="3" t="s">
        <v>752</v>
      </c>
      <c r="H856" s="3" t="s">
        <v>2417</v>
      </c>
      <c r="I856" s="3" t="s">
        <v>8798</v>
      </c>
      <c r="J856" s="3" t="s">
        <v>705</v>
      </c>
      <c r="K856" s="3" t="s">
        <v>4</v>
      </c>
      <c r="L856" s="3" t="s">
        <v>697</v>
      </c>
      <c r="M856" s="3" t="s">
        <v>8799</v>
      </c>
      <c r="N856" s="3"/>
      <c r="O856" s="3" t="s">
        <v>698</v>
      </c>
      <c r="P856" s="3"/>
      <c r="Q856" s="3" t="s">
        <v>730</v>
      </c>
      <c r="R856" s="3"/>
      <c r="S856" s="3" t="s">
        <v>700</v>
      </c>
      <c r="T856" s="3" t="s">
        <v>8800</v>
      </c>
      <c r="U856" s="3" t="s">
        <v>729</v>
      </c>
      <c r="W856" s="3" t="s">
        <v>730</v>
      </c>
      <c r="X856" s="3" t="s">
        <v>8801</v>
      </c>
      <c r="Y856" s="3" t="s">
        <v>729</v>
      </c>
      <c r="AA856" s="3" t="s">
        <v>700</v>
      </c>
      <c r="AC856" s="3" t="s">
        <v>699</v>
      </c>
      <c r="AE856" s="3" t="s">
        <v>728</v>
      </c>
      <c r="AF856" s="3" t="s">
        <v>8802</v>
      </c>
      <c r="AG856" s="3" t="s">
        <v>728</v>
      </c>
      <c r="AH856" s="3" t="s">
        <v>8803</v>
      </c>
      <c r="AI856" s="3" t="s">
        <v>700</v>
      </c>
      <c r="AK856" s="3" t="s">
        <v>699</v>
      </c>
      <c r="AL856" s="3" t="s">
        <v>8804</v>
      </c>
      <c r="AM856" s="3" t="s">
        <v>786</v>
      </c>
      <c r="AO856" s="3" t="s">
        <v>790</v>
      </c>
      <c r="AQ856" s="3" t="s">
        <v>700</v>
      </c>
      <c r="AR856" s="3" t="s">
        <v>8805</v>
      </c>
      <c r="AS856" s="3" t="s">
        <v>699</v>
      </c>
      <c r="AT856" s="3" t="s">
        <v>8806</v>
      </c>
      <c r="AU856" s="3" t="s">
        <v>727</v>
      </c>
      <c r="AW856" s="3" t="s">
        <v>700</v>
      </c>
      <c r="AX856" s="3" t="s">
        <v>8807</v>
      </c>
      <c r="AY856" s="3" t="s">
        <v>699</v>
      </c>
      <c r="BA856" s="3" t="s">
        <v>700</v>
      </c>
    </row>
    <row r="857" spans="1:54" ht="28.8" x14ac:dyDescent="0.3">
      <c r="A857" s="3" t="s">
        <v>661</v>
      </c>
      <c r="B857" s="3" t="s">
        <v>8808</v>
      </c>
      <c r="C857" s="3" t="s">
        <v>8809</v>
      </c>
      <c r="D857" s="3" t="s">
        <v>3823</v>
      </c>
      <c r="E857" s="3">
        <v>344</v>
      </c>
      <c r="F857" s="3" t="s">
        <v>37869</v>
      </c>
      <c r="G857" s="3" t="s">
        <v>694</v>
      </c>
      <c r="H857" s="3" t="s">
        <v>8810</v>
      </c>
      <c r="I857" s="3"/>
      <c r="J857" s="3" t="s">
        <v>4</v>
      </c>
      <c r="K857" s="3" t="s">
        <v>4</v>
      </c>
      <c r="L857" s="3" t="s">
        <v>697</v>
      </c>
      <c r="M857" s="3" t="s">
        <v>4</v>
      </c>
      <c r="N857" s="3"/>
      <c r="O857" s="3" t="s">
        <v>4</v>
      </c>
      <c r="P857" s="3" t="s">
        <v>4</v>
      </c>
      <c r="Q857" s="3" t="s">
        <v>4</v>
      </c>
      <c r="R857" s="3" t="s">
        <v>4</v>
      </c>
      <c r="S857" s="3" t="s">
        <v>4</v>
      </c>
      <c r="T857" s="3" t="s">
        <v>4</v>
      </c>
      <c r="U857" s="3" t="s">
        <v>4</v>
      </c>
      <c r="V857" s="3" t="s">
        <v>4</v>
      </c>
      <c r="W857" s="3" t="s">
        <v>4</v>
      </c>
      <c r="X857" s="3" t="s">
        <v>4</v>
      </c>
      <c r="Y857" s="3" t="s">
        <v>4</v>
      </c>
      <c r="Z857" s="3" t="s">
        <v>4</v>
      </c>
      <c r="AA857" s="3" t="s">
        <v>4</v>
      </c>
      <c r="AB857" s="3" t="s">
        <v>4</v>
      </c>
      <c r="AC857" s="3" t="s">
        <v>4</v>
      </c>
      <c r="AD857" s="3" t="s">
        <v>4</v>
      </c>
      <c r="AE857" s="3" t="s">
        <v>4</v>
      </c>
      <c r="AF857" s="3" t="s">
        <v>4</v>
      </c>
      <c r="AG857" s="3" t="s">
        <v>4</v>
      </c>
      <c r="AH857" s="3" t="s">
        <v>4</v>
      </c>
      <c r="AI857" s="3" t="s">
        <v>4</v>
      </c>
      <c r="AJ857" s="3" t="s">
        <v>4</v>
      </c>
      <c r="AK857" s="3" t="s">
        <v>4</v>
      </c>
      <c r="AL857" s="3" t="s">
        <v>4</v>
      </c>
      <c r="AM857" s="3" t="s">
        <v>4</v>
      </c>
      <c r="AN857" s="3" t="s">
        <v>4</v>
      </c>
      <c r="AO857" s="3" t="s">
        <v>4</v>
      </c>
      <c r="AP857" s="3" t="s">
        <v>4</v>
      </c>
      <c r="AQ857" s="3" t="s">
        <v>4</v>
      </c>
      <c r="AR857" s="3" t="s">
        <v>4</v>
      </c>
      <c r="AS857" s="3" t="s">
        <v>4</v>
      </c>
      <c r="AT857" s="3" t="s">
        <v>4</v>
      </c>
      <c r="AU857" s="3" t="s">
        <v>4</v>
      </c>
      <c r="AV857" s="3" t="s">
        <v>4</v>
      </c>
      <c r="AW857" s="3" t="s">
        <v>4</v>
      </c>
      <c r="AX857" s="3" t="s">
        <v>4</v>
      </c>
      <c r="AY857" s="3" t="s">
        <v>4</v>
      </c>
      <c r="AZ857" s="3" t="s">
        <v>4</v>
      </c>
      <c r="BA857" s="3" t="s">
        <v>4</v>
      </c>
      <c r="BB857" s="3" t="s">
        <v>4</v>
      </c>
    </row>
    <row r="858" spans="1:54" ht="28.8" x14ac:dyDescent="0.3">
      <c r="A858" s="3" t="s">
        <v>661</v>
      </c>
      <c r="B858" s="3" t="s">
        <v>8811</v>
      </c>
      <c r="C858" s="3" t="s">
        <v>8812</v>
      </c>
      <c r="D858" s="3" t="s">
        <v>3823</v>
      </c>
      <c r="E858" s="3">
        <v>345</v>
      </c>
      <c r="F858" s="3" t="s">
        <v>37864</v>
      </c>
      <c r="G858" s="3" t="s">
        <v>752</v>
      </c>
      <c r="H858" s="3" t="s">
        <v>8813</v>
      </c>
      <c r="I858" s="3"/>
      <c r="J858" s="3" t="s">
        <v>4</v>
      </c>
      <c r="K858" s="3" t="s">
        <v>4</v>
      </c>
      <c r="L858" s="3" t="s">
        <v>697</v>
      </c>
      <c r="M858" s="3" t="s">
        <v>4</v>
      </c>
      <c r="N858" s="3"/>
      <c r="O858" s="3" t="s">
        <v>4</v>
      </c>
      <c r="P858" s="3" t="s">
        <v>4</v>
      </c>
      <c r="Q858" s="3" t="s">
        <v>4</v>
      </c>
      <c r="R858" s="3" t="s">
        <v>4</v>
      </c>
      <c r="S858" s="3" t="s">
        <v>4</v>
      </c>
      <c r="T858" s="3" t="s">
        <v>4</v>
      </c>
      <c r="U858" s="3" t="s">
        <v>4</v>
      </c>
      <c r="V858" s="3" t="s">
        <v>4</v>
      </c>
      <c r="W858" s="3" t="s">
        <v>4</v>
      </c>
      <c r="X858" s="3" t="s">
        <v>4</v>
      </c>
      <c r="Y858" s="3" t="s">
        <v>4</v>
      </c>
      <c r="Z858" s="3" t="s">
        <v>4</v>
      </c>
      <c r="AA858" s="3" t="s">
        <v>4</v>
      </c>
      <c r="AB858" s="3" t="s">
        <v>4</v>
      </c>
      <c r="AC858" s="3" t="s">
        <v>4</v>
      </c>
      <c r="AD858" s="3" t="s">
        <v>4</v>
      </c>
      <c r="AE858" s="3" t="s">
        <v>4</v>
      </c>
      <c r="AF858" s="3" t="s">
        <v>4</v>
      </c>
      <c r="AG858" s="3" t="s">
        <v>4</v>
      </c>
      <c r="AH858" s="3" t="s">
        <v>4</v>
      </c>
      <c r="AI858" s="3" t="s">
        <v>4</v>
      </c>
      <c r="AJ858" s="3" t="s">
        <v>4</v>
      </c>
      <c r="AK858" s="3" t="s">
        <v>4</v>
      </c>
      <c r="AL858" s="3" t="s">
        <v>4</v>
      </c>
      <c r="AM858" s="3" t="s">
        <v>4</v>
      </c>
      <c r="AN858" s="3" t="s">
        <v>4</v>
      </c>
      <c r="AO858" s="3" t="s">
        <v>4</v>
      </c>
      <c r="AP858" s="3" t="s">
        <v>4</v>
      </c>
      <c r="AQ858" s="3" t="s">
        <v>4</v>
      </c>
      <c r="AR858" s="3" t="s">
        <v>4</v>
      </c>
      <c r="AS858" s="3" t="s">
        <v>4</v>
      </c>
      <c r="AT858" s="3" t="s">
        <v>4</v>
      </c>
      <c r="AU858" s="3" t="s">
        <v>4</v>
      </c>
      <c r="AV858" s="3" t="s">
        <v>4</v>
      </c>
      <c r="AW858" s="3" t="s">
        <v>4</v>
      </c>
      <c r="AX858" s="3" t="s">
        <v>4</v>
      </c>
      <c r="AY858" s="3" t="s">
        <v>4</v>
      </c>
      <c r="AZ858" s="3" t="s">
        <v>4</v>
      </c>
      <c r="BA858" s="3" t="s">
        <v>4</v>
      </c>
      <c r="BB858" s="3" t="s">
        <v>4</v>
      </c>
    </row>
    <row r="859" spans="1:54" ht="28.8" x14ac:dyDescent="0.3">
      <c r="A859" s="3" t="s">
        <v>661</v>
      </c>
      <c r="B859" s="3" t="s">
        <v>8814</v>
      </c>
      <c r="C859" s="3" t="s">
        <v>3061</v>
      </c>
      <c r="D859" s="3" t="s">
        <v>3823</v>
      </c>
      <c r="E859" s="3">
        <v>346</v>
      </c>
      <c r="F859" s="3" t="s">
        <v>37829</v>
      </c>
      <c r="G859" s="3" t="s">
        <v>752</v>
      </c>
      <c r="H859" s="3" t="s">
        <v>8815</v>
      </c>
      <c r="I859" s="3"/>
      <c r="J859" s="3" t="s">
        <v>4</v>
      </c>
      <c r="K859" s="3" t="s">
        <v>4</v>
      </c>
      <c r="L859" s="3" t="s">
        <v>697</v>
      </c>
      <c r="M859" s="3" t="s">
        <v>4</v>
      </c>
      <c r="N859" s="3"/>
      <c r="O859" s="3" t="s">
        <v>4</v>
      </c>
      <c r="P859" s="3" t="s">
        <v>4</v>
      </c>
      <c r="Q859" s="3" t="s">
        <v>4</v>
      </c>
      <c r="R859" s="3" t="s">
        <v>4</v>
      </c>
      <c r="S859" s="3" t="s">
        <v>4</v>
      </c>
      <c r="T859" s="3" t="s">
        <v>4</v>
      </c>
      <c r="U859" s="3" t="s">
        <v>4</v>
      </c>
      <c r="V859" s="3" t="s">
        <v>4</v>
      </c>
      <c r="W859" s="3" t="s">
        <v>4</v>
      </c>
      <c r="X859" s="3" t="s">
        <v>4</v>
      </c>
      <c r="Y859" s="3" t="s">
        <v>4</v>
      </c>
      <c r="Z859" s="3" t="s">
        <v>4</v>
      </c>
      <c r="AA859" s="3" t="s">
        <v>4</v>
      </c>
      <c r="AB859" s="3" t="s">
        <v>4</v>
      </c>
      <c r="AC859" s="3" t="s">
        <v>4</v>
      </c>
      <c r="AD859" s="3" t="s">
        <v>4</v>
      </c>
      <c r="AE859" s="3" t="s">
        <v>4</v>
      </c>
      <c r="AF859" s="3" t="s">
        <v>4</v>
      </c>
      <c r="AG859" s="3" t="s">
        <v>4</v>
      </c>
      <c r="AH859" s="3" t="s">
        <v>4</v>
      </c>
      <c r="AI859" s="3" t="s">
        <v>4</v>
      </c>
      <c r="AJ859" s="3" t="s">
        <v>4</v>
      </c>
      <c r="AK859" s="3" t="s">
        <v>4</v>
      </c>
      <c r="AL859" s="3" t="s">
        <v>4</v>
      </c>
      <c r="AM859" s="3" t="s">
        <v>4</v>
      </c>
      <c r="AN859" s="3" t="s">
        <v>4</v>
      </c>
      <c r="AO859" s="3" t="s">
        <v>4</v>
      </c>
      <c r="AP859" s="3" t="s">
        <v>4</v>
      </c>
      <c r="AQ859" s="3" t="s">
        <v>4</v>
      </c>
      <c r="AR859" s="3" t="s">
        <v>4</v>
      </c>
      <c r="AS859" s="3" t="s">
        <v>4</v>
      </c>
      <c r="AT859" s="3" t="s">
        <v>4</v>
      </c>
      <c r="AU859" s="3" t="s">
        <v>4</v>
      </c>
      <c r="AV859" s="3" t="s">
        <v>4</v>
      </c>
      <c r="AW859" s="3" t="s">
        <v>4</v>
      </c>
      <c r="AX859" s="3" t="s">
        <v>4</v>
      </c>
      <c r="AY859" s="3" t="s">
        <v>4</v>
      </c>
      <c r="AZ859" s="3" t="s">
        <v>4</v>
      </c>
      <c r="BA859" s="3" t="s">
        <v>4</v>
      </c>
      <c r="BB859" s="3" t="s">
        <v>4</v>
      </c>
    </row>
    <row r="860" spans="1:54" ht="28.8" x14ac:dyDescent="0.3">
      <c r="A860" s="3" t="s">
        <v>661</v>
      </c>
      <c r="B860" s="3" t="s">
        <v>8816</v>
      </c>
      <c r="C860" s="3" t="s">
        <v>3376</v>
      </c>
      <c r="D860" s="3" t="s">
        <v>3823</v>
      </c>
      <c r="E860" s="3">
        <v>347</v>
      </c>
      <c r="F860" s="3" t="s">
        <v>37839</v>
      </c>
      <c r="G860" s="3" t="s">
        <v>694</v>
      </c>
      <c r="H860" s="3"/>
      <c r="I860" s="3" t="s">
        <v>8817</v>
      </c>
      <c r="J860" s="3" t="s">
        <v>4</v>
      </c>
      <c r="K860" s="3" t="s">
        <v>4</v>
      </c>
      <c r="L860" s="3" t="s">
        <v>697</v>
      </c>
      <c r="M860" s="3" t="s">
        <v>4</v>
      </c>
      <c r="N860" s="3"/>
      <c r="O860" s="3" t="s">
        <v>4</v>
      </c>
      <c r="P860" s="3" t="s">
        <v>4</v>
      </c>
      <c r="Q860" s="3" t="s">
        <v>4</v>
      </c>
      <c r="R860" s="3" t="s">
        <v>4</v>
      </c>
      <c r="S860" s="3" t="s">
        <v>4</v>
      </c>
      <c r="T860" s="3" t="s">
        <v>4</v>
      </c>
      <c r="U860" s="3" t="s">
        <v>4</v>
      </c>
      <c r="V860" s="3" t="s">
        <v>4</v>
      </c>
      <c r="W860" s="3" t="s">
        <v>4</v>
      </c>
      <c r="X860" s="3" t="s">
        <v>4</v>
      </c>
      <c r="Y860" s="3" t="s">
        <v>4</v>
      </c>
      <c r="Z860" s="3" t="s">
        <v>4</v>
      </c>
      <c r="AA860" s="3" t="s">
        <v>4</v>
      </c>
      <c r="AB860" s="3" t="s">
        <v>4</v>
      </c>
      <c r="AC860" s="3" t="s">
        <v>4</v>
      </c>
      <c r="AD860" s="3" t="s">
        <v>4</v>
      </c>
      <c r="AE860" s="3" t="s">
        <v>4</v>
      </c>
      <c r="AF860" s="3" t="s">
        <v>4</v>
      </c>
      <c r="AG860" s="3" t="s">
        <v>4</v>
      </c>
      <c r="AH860" s="3" t="s">
        <v>4</v>
      </c>
      <c r="AI860" s="3" t="s">
        <v>4</v>
      </c>
      <c r="AJ860" s="3" t="s">
        <v>4</v>
      </c>
      <c r="AK860" s="3" t="s">
        <v>4</v>
      </c>
      <c r="AL860" s="3" t="s">
        <v>4</v>
      </c>
      <c r="AM860" s="3" t="s">
        <v>4</v>
      </c>
      <c r="AN860" s="3" t="s">
        <v>4</v>
      </c>
      <c r="AO860" s="3" t="s">
        <v>4</v>
      </c>
      <c r="AP860" s="3" t="s">
        <v>4</v>
      </c>
      <c r="AQ860" s="3" t="s">
        <v>4</v>
      </c>
      <c r="AR860" s="3" t="s">
        <v>4</v>
      </c>
      <c r="AS860" s="3" t="s">
        <v>4</v>
      </c>
      <c r="AT860" s="3" t="s">
        <v>4</v>
      </c>
      <c r="AU860" s="3" t="s">
        <v>4</v>
      </c>
      <c r="AV860" s="3" t="s">
        <v>4</v>
      </c>
      <c r="AW860" s="3" t="s">
        <v>4</v>
      </c>
      <c r="AX860" s="3" t="s">
        <v>4</v>
      </c>
      <c r="AY860" s="3" t="s">
        <v>4</v>
      </c>
      <c r="AZ860" s="3" t="s">
        <v>4</v>
      </c>
      <c r="BA860" s="3" t="s">
        <v>4</v>
      </c>
      <c r="BB860" s="3" t="s">
        <v>4</v>
      </c>
    </row>
    <row r="861" spans="1:54" ht="72" x14ac:dyDescent="0.3">
      <c r="A861" s="3" t="s">
        <v>661</v>
      </c>
      <c r="B861" s="3" t="s">
        <v>8818</v>
      </c>
      <c r="C861" s="3" t="s">
        <v>8819</v>
      </c>
      <c r="D861" s="3" t="s">
        <v>3823</v>
      </c>
      <c r="E861" s="3">
        <v>348</v>
      </c>
      <c r="F861" s="3" t="s">
        <v>37860</v>
      </c>
      <c r="G861" s="3" t="s">
        <v>694</v>
      </c>
      <c r="H861" s="3"/>
      <c r="I861" s="3" t="s">
        <v>8820</v>
      </c>
      <c r="J861" s="3" t="s">
        <v>697</v>
      </c>
      <c r="K861" s="3" t="s">
        <v>4</v>
      </c>
      <c r="L861" s="3" t="s">
        <v>697</v>
      </c>
      <c r="N861" s="3"/>
      <c r="O861" s="3" t="s">
        <v>700</v>
      </c>
      <c r="P861" s="3" t="s">
        <v>8821</v>
      </c>
      <c r="Q861" s="3" t="s">
        <v>728</v>
      </c>
      <c r="R861" s="3" t="s">
        <v>8822</v>
      </c>
      <c r="S861" s="3" t="s">
        <v>700</v>
      </c>
      <c r="T861" s="3" t="s">
        <v>8823</v>
      </c>
      <c r="U861" s="3" t="s">
        <v>699</v>
      </c>
      <c r="W861" s="3" t="s">
        <v>699</v>
      </c>
      <c r="Y861" s="3" t="s">
        <v>699</v>
      </c>
      <c r="Z861" s="3" t="s">
        <v>8824</v>
      </c>
      <c r="AA861" s="3" t="s">
        <v>700</v>
      </c>
      <c r="AB861" s="3" t="s">
        <v>8825</v>
      </c>
      <c r="AC861" s="3" t="s">
        <v>699</v>
      </c>
      <c r="AE861" s="3" t="s">
        <v>698</v>
      </c>
      <c r="AG861" s="3" t="s">
        <v>699</v>
      </c>
      <c r="AI861" s="3" t="s">
        <v>699</v>
      </c>
      <c r="AK861" s="3" t="s">
        <v>700</v>
      </c>
      <c r="AM861" s="3" t="s">
        <v>700</v>
      </c>
      <c r="AO861" s="3" t="s">
        <v>699</v>
      </c>
      <c r="AQ861" s="3" t="s">
        <v>700</v>
      </c>
      <c r="AS861" s="3" t="s">
        <v>700</v>
      </c>
      <c r="AU861" s="3" t="s">
        <v>700</v>
      </c>
      <c r="AW861" s="3" t="s">
        <v>698</v>
      </c>
      <c r="AY861" s="3" t="s">
        <v>698</v>
      </c>
      <c r="BA861" s="3" t="s">
        <v>699</v>
      </c>
    </row>
    <row r="862" spans="1:54" ht="28.8" x14ac:dyDescent="0.3">
      <c r="A862" s="3" t="s">
        <v>661</v>
      </c>
      <c r="B862" s="3" t="s">
        <v>8826</v>
      </c>
      <c r="C862" s="3" t="s">
        <v>8819</v>
      </c>
      <c r="D862" s="3" t="s">
        <v>3823</v>
      </c>
      <c r="E862" s="3">
        <v>349</v>
      </c>
      <c r="F862" s="3" t="s">
        <v>37872</v>
      </c>
      <c r="G862" s="3" t="s">
        <v>752</v>
      </c>
      <c r="H862" s="3" t="s">
        <v>8827</v>
      </c>
      <c r="I862" s="3" t="s">
        <v>8828</v>
      </c>
      <c r="J862" s="3" t="s">
        <v>4</v>
      </c>
      <c r="K862" s="3" t="s">
        <v>4</v>
      </c>
      <c r="L862" s="3" t="s">
        <v>697</v>
      </c>
      <c r="M862" s="3" t="s">
        <v>4</v>
      </c>
      <c r="N862" s="3"/>
      <c r="O862" s="3" t="s">
        <v>4</v>
      </c>
      <c r="P862" s="3" t="s">
        <v>4</v>
      </c>
      <c r="Q862" s="3" t="s">
        <v>4</v>
      </c>
      <c r="R862" s="3" t="s">
        <v>4</v>
      </c>
      <c r="S862" s="3" t="s">
        <v>4</v>
      </c>
      <c r="T862" s="3" t="s">
        <v>4</v>
      </c>
      <c r="U862" s="3" t="s">
        <v>4</v>
      </c>
      <c r="V862" s="3" t="s">
        <v>4</v>
      </c>
      <c r="W862" s="3" t="s">
        <v>4</v>
      </c>
      <c r="X862" s="3" t="s">
        <v>4</v>
      </c>
      <c r="Y862" s="3" t="s">
        <v>4</v>
      </c>
      <c r="Z862" s="3" t="s">
        <v>4</v>
      </c>
      <c r="AA862" s="3" t="s">
        <v>4</v>
      </c>
      <c r="AB862" s="3" t="s">
        <v>4</v>
      </c>
      <c r="AC862" s="3" t="s">
        <v>4</v>
      </c>
      <c r="AD862" s="3" t="s">
        <v>4</v>
      </c>
      <c r="AE862" s="3" t="s">
        <v>4</v>
      </c>
      <c r="AF862" s="3" t="s">
        <v>4</v>
      </c>
      <c r="AG862" s="3" t="s">
        <v>4</v>
      </c>
      <c r="AH862" s="3" t="s">
        <v>4</v>
      </c>
      <c r="AI862" s="3" t="s">
        <v>4</v>
      </c>
      <c r="AJ862" s="3" t="s">
        <v>4</v>
      </c>
      <c r="AK862" s="3" t="s">
        <v>4</v>
      </c>
      <c r="AL862" s="3" t="s">
        <v>4</v>
      </c>
      <c r="AM862" s="3" t="s">
        <v>4</v>
      </c>
      <c r="AN862" s="3" t="s">
        <v>4</v>
      </c>
      <c r="AO862" s="3" t="s">
        <v>4</v>
      </c>
      <c r="AP862" s="3" t="s">
        <v>4</v>
      </c>
      <c r="AQ862" s="3" t="s">
        <v>4</v>
      </c>
      <c r="AR862" s="3" t="s">
        <v>4</v>
      </c>
      <c r="AS862" s="3" t="s">
        <v>4</v>
      </c>
      <c r="AT862" s="3" t="s">
        <v>4</v>
      </c>
      <c r="AU862" s="3" t="s">
        <v>4</v>
      </c>
      <c r="AV862" s="3" t="s">
        <v>4</v>
      </c>
      <c r="AW862" s="3" t="s">
        <v>4</v>
      </c>
      <c r="AX862" s="3" t="s">
        <v>4</v>
      </c>
      <c r="AY862" s="3" t="s">
        <v>4</v>
      </c>
      <c r="AZ862" s="3" t="s">
        <v>4</v>
      </c>
      <c r="BA862" s="3" t="s">
        <v>4</v>
      </c>
      <c r="BB862" s="3" t="s">
        <v>4</v>
      </c>
    </row>
    <row r="863" spans="1:54" ht="28.8" x14ac:dyDescent="0.3">
      <c r="A863" s="3" t="s">
        <v>661</v>
      </c>
      <c r="B863" s="3" t="s">
        <v>8829</v>
      </c>
      <c r="C863" s="3" t="s">
        <v>8830</v>
      </c>
      <c r="D863" s="3" t="s">
        <v>3823</v>
      </c>
      <c r="E863" s="3">
        <v>350</v>
      </c>
      <c r="F863" s="3" t="s">
        <v>37824</v>
      </c>
      <c r="G863" s="3" t="s">
        <v>752</v>
      </c>
      <c r="H863" s="3" t="s">
        <v>1022</v>
      </c>
      <c r="I863" s="3"/>
      <c r="J863" s="3" t="s">
        <v>4</v>
      </c>
      <c r="K863" s="3" t="s">
        <v>4</v>
      </c>
      <c r="L863" s="3" t="s">
        <v>697</v>
      </c>
      <c r="M863" s="3" t="s">
        <v>4</v>
      </c>
      <c r="N863" s="3"/>
      <c r="O863" s="3" t="s">
        <v>4</v>
      </c>
      <c r="P863" s="3" t="s">
        <v>4</v>
      </c>
      <c r="Q863" s="3" t="s">
        <v>4</v>
      </c>
      <c r="R863" s="3" t="s">
        <v>4</v>
      </c>
      <c r="S863" s="3" t="s">
        <v>4</v>
      </c>
      <c r="T863" s="3" t="s">
        <v>4</v>
      </c>
      <c r="U863" s="3" t="s">
        <v>4</v>
      </c>
      <c r="V863" s="3" t="s">
        <v>4</v>
      </c>
      <c r="W863" s="3" t="s">
        <v>4</v>
      </c>
      <c r="X863" s="3" t="s">
        <v>4</v>
      </c>
      <c r="Y863" s="3" t="s">
        <v>4</v>
      </c>
      <c r="Z863" s="3" t="s">
        <v>4</v>
      </c>
      <c r="AA863" s="3" t="s">
        <v>4</v>
      </c>
      <c r="AB863" s="3" t="s">
        <v>4</v>
      </c>
      <c r="AC863" s="3" t="s">
        <v>4</v>
      </c>
      <c r="AD863" s="3" t="s">
        <v>4</v>
      </c>
      <c r="AE863" s="3" t="s">
        <v>4</v>
      </c>
      <c r="AF863" s="3" t="s">
        <v>4</v>
      </c>
      <c r="AG863" s="3" t="s">
        <v>4</v>
      </c>
      <c r="AH863" s="3" t="s">
        <v>4</v>
      </c>
      <c r="AI863" s="3" t="s">
        <v>4</v>
      </c>
      <c r="AJ863" s="3" t="s">
        <v>4</v>
      </c>
      <c r="AK863" s="3" t="s">
        <v>4</v>
      </c>
      <c r="AL863" s="3" t="s">
        <v>4</v>
      </c>
      <c r="AM863" s="3" t="s">
        <v>4</v>
      </c>
      <c r="AN863" s="3" t="s">
        <v>4</v>
      </c>
      <c r="AO863" s="3" t="s">
        <v>4</v>
      </c>
      <c r="AP863" s="3" t="s">
        <v>4</v>
      </c>
      <c r="AQ863" s="3" t="s">
        <v>4</v>
      </c>
      <c r="AR863" s="3" t="s">
        <v>4</v>
      </c>
      <c r="AS863" s="3" t="s">
        <v>4</v>
      </c>
      <c r="AT863" s="3" t="s">
        <v>4</v>
      </c>
      <c r="AU863" s="3" t="s">
        <v>4</v>
      </c>
      <c r="AV863" s="3" t="s">
        <v>4</v>
      </c>
      <c r="AW863" s="3" t="s">
        <v>4</v>
      </c>
      <c r="AX863" s="3" t="s">
        <v>4</v>
      </c>
      <c r="AY863" s="3" t="s">
        <v>4</v>
      </c>
      <c r="AZ863" s="3" t="s">
        <v>4</v>
      </c>
      <c r="BA863" s="3" t="s">
        <v>4</v>
      </c>
      <c r="BB863" s="3" t="s">
        <v>4</v>
      </c>
    </row>
    <row r="864" spans="1:54" ht="28.8" x14ac:dyDescent="0.3">
      <c r="A864" s="3" t="s">
        <v>661</v>
      </c>
      <c r="B864" s="3" t="s">
        <v>8831</v>
      </c>
      <c r="C864" s="3" t="s">
        <v>8832</v>
      </c>
      <c r="D864" s="3" t="s">
        <v>3823</v>
      </c>
      <c r="E864" s="3">
        <v>351</v>
      </c>
      <c r="F864" s="3" t="s">
        <v>37820</v>
      </c>
      <c r="G864" s="3" t="s">
        <v>752</v>
      </c>
      <c r="H864" s="3" t="s">
        <v>8833</v>
      </c>
      <c r="I864" s="3"/>
      <c r="J864" s="3" t="s">
        <v>4</v>
      </c>
      <c r="K864" s="3" t="s">
        <v>4</v>
      </c>
      <c r="L864" s="3" t="s">
        <v>697</v>
      </c>
      <c r="M864" s="3" t="s">
        <v>4</v>
      </c>
      <c r="N864" s="3"/>
      <c r="O864" s="3" t="s">
        <v>4</v>
      </c>
      <c r="P864" s="3" t="s">
        <v>4</v>
      </c>
      <c r="Q864" s="3" t="s">
        <v>4</v>
      </c>
      <c r="R864" s="3" t="s">
        <v>4</v>
      </c>
      <c r="S864" s="3" t="s">
        <v>4</v>
      </c>
      <c r="T864" s="3" t="s">
        <v>4</v>
      </c>
      <c r="U864" s="3" t="s">
        <v>4</v>
      </c>
      <c r="V864" s="3" t="s">
        <v>4</v>
      </c>
      <c r="W864" s="3" t="s">
        <v>4</v>
      </c>
      <c r="X864" s="3" t="s">
        <v>4</v>
      </c>
      <c r="Y864" s="3" t="s">
        <v>4</v>
      </c>
      <c r="Z864" s="3" t="s">
        <v>4</v>
      </c>
      <c r="AA864" s="3" t="s">
        <v>4</v>
      </c>
      <c r="AB864" s="3" t="s">
        <v>4</v>
      </c>
      <c r="AC864" s="3" t="s">
        <v>4</v>
      </c>
      <c r="AD864" s="3" t="s">
        <v>4</v>
      </c>
      <c r="AE864" s="3" t="s">
        <v>4</v>
      </c>
      <c r="AF864" s="3" t="s">
        <v>4</v>
      </c>
      <c r="AG864" s="3" t="s">
        <v>4</v>
      </c>
      <c r="AH864" s="3" t="s">
        <v>4</v>
      </c>
      <c r="AI864" s="3" t="s">
        <v>4</v>
      </c>
      <c r="AJ864" s="3" t="s">
        <v>4</v>
      </c>
      <c r="AK864" s="3" t="s">
        <v>4</v>
      </c>
      <c r="AL864" s="3" t="s">
        <v>4</v>
      </c>
      <c r="AM864" s="3" t="s">
        <v>4</v>
      </c>
      <c r="AN864" s="3" t="s">
        <v>4</v>
      </c>
      <c r="AO864" s="3" t="s">
        <v>4</v>
      </c>
      <c r="AP864" s="3" t="s">
        <v>4</v>
      </c>
      <c r="AQ864" s="3" t="s">
        <v>4</v>
      </c>
      <c r="AR864" s="3" t="s">
        <v>4</v>
      </c>
      <c r="AS864" s="3" t="s">
        <v>4</v>
      </c>
      <c r="AT864" s="3" t="s">
        <v>4</v>
      </c>
      <c r="AU864" s="3" t="s">
        <v>4</v>
      </c>
      <c r="AV864" s="3" t="s">
        <v>4</v>
      </c>
      <c r="AW864" s="3" t="s">
        <v>4</v>
      </c>
      <c r="AX864" s="3" t="s">
        <v>4</v>
      </c>
      <c r="AY864" s="3" t="s">
        <v>4</v>
      </c>
      <c r="AZ864" s="3" t="s">
        <v>4</v>
      </c>
      <c r="BA864" s="3" t="s">
        <v>4</v>
      </c>
      <c r="BB864" s="3" t="s">
        <v>4</v>
      </c>
    </row>
    <row r="865" spans="1:54" ht="28.8" x14ac:dyDescent="0.3">
      <c r="A865" s="3" t="s">
        <v>661</v>
      </c>
      <c r="B865" s="3" t="s">
        <v>8834</v>
      </c>
      <c r="C865" s="3" t="s">
        <v>8835</v>
      </c>
      <c r="D865" s="3" t="s">
        <v>3823</v>
      </c>
      <c r="E865" s="3">
        <v>352</v>
      </c>
      <c r="F865" s="3" t="s">
        <v>37848</v>
      </c>
      <c r="G865" s="3" t="s">
        <v>752</v>
      </c>
      <c r="H865" s="3" t="s">
        <v>8836</v>
      </c>
      <c r="I865" s="3"/>
      <c r="J865" s="3" t="s">
        <v>4</v>
      </c>
      <c r="K865" s="3" t="s">
        <v>4</v>
      </c>
      <c r="L865" s="3" t="s">
        <v>697</v>
      </c>
      <c r="M865" s="3" t="s">
        <v>4</v>
      </c>
      <c r="N865" s="3"/>
      <c r="O865" s="3" t="s">
        <v>4</v>
      </c>
      <c r="P865" s="3" t="s">
        <v>4</v>
      </c>
      <c r="Q865" s="3" t="s">
        <v>4</v>
      </c>
      <c r="R865" s="3" t="s">
        <v>4</v>
      </c>
      <c r="S865" s="3" t="s">
        <v>4</v>
      </c>
      <c r="T865" s="3" t="s">
        <v>4</v>
      </c>
      <c r="U865" s="3" t="s">
        <v>4</v>
      </c>
      <c r="V865" s="3" t="s">
        <v>4</v>
      </c>
      <c r="W865" s="3" t="s">
        <v>4</v>
      </c>
      <c r="X865" s="3" t="s">
        <v>4</v>
      </c>
      <c r="Y865" s="3" t="s">
        <v>4</v>
      </c>
      <c r="Z865" s="3" t="s">
        <v>4</v>
      </c>
      <c r="AA865" s="3" t="s">
        <v>4</v>
      </c>
      <c r="AB865" s="3" t="s">
        <v>4</v>
      </c>
      <c r="AC865" s="3" t="s">
        <v>4</v>
      </c>
      <c r="AD865" s="3" t="s">
        <v>4</v>
      </c>
      <c r="AE865" s="3" t="s">
        <v>4</v>
      </c>
      <c r="AF865" s="3" t="s">
        <v>4</v>
      </c>
      <c r="AG865" s="3" t="s">
        <v>4</v>
      </c>
      <c r="AH865" s="3" t="s">
        <v>4</v>
      </c>
      <c r="AI865" s="3" t="s">
        <v>4</v>
      </c>
      <c r="AJ865" s="3" t="s">
        <v>4</v>
      </c>
      <c r="AK865" s="3" t="s">
        <v>4</v>
      </c>
      <c r="AL865" s="3" t="s">
        <v>4</v>
      </c>
      <c r="AM865" s="3" t="s">
        <v>4</v>
      </c>
      <c r="AN865" s="3" t="s">
        <v>4</v>
      </c>
      <c r="AO865" s="3" t="s">
        <v>4</v>
      </c>
      <c r="AP865" s="3" t="s">
        <v>4</v>
      </c>
      <c r="AQ865" s="3" t="s">
        <v>4</v>
      </c>
      <c r="AR865" s="3" t="s">
        <v>4</v>
      </c>
      <c r="AS865" s="3" t="s">
        <v>4</v>
      </c>
      <c r="AT865" s="3" t="s">
        <v>4</v>
      </c>
      <c r="AU865" s="3" t="s">
        <v>4</v>
      </c>
      <c r="AV865" s="3" t="s">
        <v>4</v>
      </c>
      <c r="AW865" s="3" t="s">
        <v>4</v>
      </c>
      <c r="AX865" s="3" t="s">
        <v>4</v>
      </c>
      <c r="AY865" s="3" t="s">
        <v>4</v>
      </c>
      <c r="AZ865" s="3" t="s">
        <v>4</v>
      </c>
      <c r="BA865" s="3" t="s">
        <v>4</v>
      </c>
      <c r="BB865" s="3" t="s">
        <v>4</v>
      </c>
    </row>
    <row r="866" spans="1:54" ht="28.8" x14ac:dyDescent="0.3">
      <c r="A866" s="3" t="s">
        <v>661</v>
      </c>
      <c r="B866" s="3" t="s">
        <v>8837</v>
      </c>
      <c r="C866" s="3" t="s">
        <v>8838</v>
      </c>
      <c r="D866" s="3" t="s">
        <v>3823</v>
      </c>
      <c r="E866" s="3">
        <v>353</v>
      </c>
      <c r="F866" s="3" t="s">
        <v>37853</v>
      </c>
      <c r="G866" s="3" t="s">
        <v>694</v>
      </c>
      <c r="H866" s="3" t="s">
        <v>8839</v>
      </c>
      <c r="I866" s="3"/>
      <c r="J866" s="3" t="s">
        <v>4</v>
      </c>
      <c r="K866" s="3" t="s">
        <v>4</v>
      </c>
      <c r="L866" s="3" t="s">
        <v>697</v>
      </c>
      <c r="M866" s="3" t="s">
        <v>4</v>
      </c>
      <c r="N866" s="3"/>
      <c r="O866" s="3" t="s">
        <v>4</v>
      </c>
      <c r="P866" s="3" t="s">
        <v>4</v>
      </c>
      <c r="Q866" s="3" t="s">
        <v>4</v>
      </c>
      <c r="R866" s="3" t="s">
        <v>4</v>
      </c>
      <c r="S866" s="3" t="s">
        <v>4</v>
      </c>
      <c r="T866" s="3" t="s">
        <v>4</v>
      </c>
      <c r="U866" s="3" t="s">
        <v>4</v>
      </c>
      <c r="V866" s="3" t="s">
        <v>4</v>
      </c>
      <c r="W866" s="3" t="s">
        <v>4</v>
      </c>
      <c r="X866" s="3" t="s">
        <v>4</v>
      </c>
      <c r="Y866" s="3" t="s">
        <v>4</v>
      </c>
      <c r="Z866" s="3" t="s">
        <v>4</v>
      </c>
      <c r="AA866" s="3" t="s">
        <v>4</v>
      </c>
      <c r="AB866" s="3" t="s">
        <v>4</v>
      </c>
      <c r="AC866" s="3" t="s">
        <v>4</v>
      </c>
      <c r="AD866" s="3" t="s">
        <v>4</v>
      </c>
      <c r="AE866" s="3" t="s">
        <v>4</v>
      </c>
      <c r="AF866" s="3" t="s">
        <v>4</v>
      </c>
      <c r="AG866" s="3" t="s">
        <v>4</v>
      </c>
      <c r="AH866" s="3" t="s">
        <v>4</v>
      </c>
      <c r="AI866" s="3" t="s">
        <v>4</v>
      </c>
      <c r="AJ866" s="3" t="s">
        <v>4</v>
      </c>
      <c r="AK866" s="3" t="s">
        <v>4</v>
      </c>
      <c r="AL866" s="3" t="s">
        <v>4</v>
      </c>
      <c r="AM866" s="3" t="s">
        <v>4</v>
      </c>
      <c r="AN866" s="3" t="s">
        <v>4</v>
      </c>
      <c r="AO866" s="3" t="s">
        <v>4</v>
      </c>
      <c r="AP866" s="3" t="s">
        <v>4</v>
      </c>
      <c r="AQ866" s="3" t="s">
        <v>4</v>
      </c>
      <c r="AR866" s="3" t="s">
        <v>4</v>
      </c>
      <c r="AS866" s="3" t="s">
        <v>4</v>
      </c>
      <c r="AT866" s="3" t="s">
        <v>4</v>
      </c>
      <c r="AU866" s="3" t="s">
        <v>4</v>
      </c>
      <c r="AV866" s="3" t="s">
        <v>4</v>
      </c>
      <c r="AW866" s="3" t="s">
        <v>4</v>
      </c>
      <c r="AX866" s="3" t="s">
        <v>4</v>
      </c>
      <c r="AY866" s="3" t="s">
        <v>4</v>
      </c>
      <c r="AZ866" s="3" t="s">
        <v>4</v>
      </c>
      <c r="BA866" s="3" t="s">
        <v>4</v>
      </c>
      <c r="BB866" s="3" t="s">
        <v>4</v>
      </c>
    </row>
    <row r="867" spans="1:54" x14ac:dyDescent="0.3">
      <c r="A867" s="3" t="s">
        <v>661</v>
      </c>
      <c r="B867" s="3" t="s">
        <v>8840</v>
      </c>
      <c r="C867" s="3" t="s">
        <v>8841</v>
      </c>
      <c r="D867" s="3" t="s">
        <v>3823</v>
      </c>
      <c r="E867" s="3">
        <v>354</v>
      </c>
      <c r="F867" s="3" t="s">
        <v>37848</v>
      </c>
      <c r="G867" s="3" t="s">
        <v>694</v>
      </c>
      <c r="H867" s="3" t="s">
        <v>8842</v>
      </c>
      <c r="I867" s="3" t="s">
        <v>3157</v>
      </c>
      <c r="J867" s="3" t="s">
        <v>4</v>
      </c>
      <c r="K867" s="3" t="s">
        <v>4</v>
      </c>
      <c r="L867" s="3" t="s">
        <v>697</v>
      </c>
      <c r="M867" s="3" t="s">
        <v>4</v>
      </c>
      <c r="N867" s="3"/>
      <c r="O867" s="3" t="s">
        <v>4</v>
      </c>
      <c r="P867" s="3" t="s">
        <v>4</v>
      </c>
      <c r="Q867" s="3" t="s">
        <v>4</v>
      </c>
      <c r="R867" s="3" t="s">
        <v>4</v>
      </c>
      <c r="S867" s="3" t="s">
        <v>4</v>
      </c>
      <c r="T867" s="3" t="s">
        <v>4</v>
      </c>
      <c r="U867" s="3" t="s">
        <v>4</v>
      </c>
      <c r="V867" s="3" t="s">
        <v>4</v>
      </c>
      <c r="W867" s="3" t="s">
        <v>4</v>
      </c>
      <c r="X867" s="3" t="s">
        <v>4</v>
      </c>
      <c r="Y867" s="3" t="s">
        <v>4</v>
      </c>
      <c r="Z867" s="3" t="s">
        <v>4</v>
      </c>
      <c r="AA867" s="3" t="s">
        <v>4</v>
      </c>
      <c r="AB867" s="3" t="s">
        <v>4</v>
      </c>
      <c r="AC867" s="3" t="s">
        <v>4</v>
      </c>
      <c r="AD867" s="3" t="s">
        <v>4</v>
      </c>
      <c r="AE867" s="3" t="s">
        <v>4</v>
      </c>
      <c r="AF867" s="3" t="s">
        <v>4</v>
      </c>
      <c r="AG867" s="3" t="s">
        <v>4</v>
      </c>
      <c r="AH867" s="3" t="s">
        <v>4</v>
      </c>
      <c r="AI867" s="3" t="s">
        <v>4</v>
      </c>
      <c r="AJ867" s="3" t="s">
        <v>4</v>
      </c>
      <c r="AK867" s="3" t="s">
        <v>4</v>
      </c>
      <c r="AL867" s="3" t="s">
        <v>4</v>
      </c>
      <c r="AM867" s="3" t="s">
        <v>4</v>
      </c>
      <c r="AN867" s="3" t="s">
        <v>4</v>
      </c>
      <c r="AO867" s="3" t="s">
        <v>4</v>
      </c>
      <c r="AP867" s="3" t="s">
        <v>4</v>
      </c>
      <c r="AQ867" s="3" t="s">
        <v>4</v>
      </c>
      <c r="AR867" s="3" t="s">
        <v>4</v>
      </c>
      <c r="AS867" s="3" t="s">
        <v>4</v>
      </c>
      <c r="AT867" s="3" t="s">
        <v>4</v>
      </c>
      <c r="AU867" s="3" t="s">
        <v>4</v>
      </c>
      <c r="AV867" s="3" t="s">
        <v>4</v>
      </c>
      <c r="AW867" s="3" t="s">
        <v>4</v>
      </c>
      <c r="AX867" s="3" t="s">
        <v>4</v>
      </c>
      <c r="AY867" s="3" t="s">
        <v>4</v>
      </c>
      <c r="AZ867" s="3" t="s">
        <v>4</v>
      </c>
      <c r="BA867" s="3" t="s">
        <v>4</v>
      </c>
      <c r="BB867" s="3" t="s">
        <v>4</v>
      </c>
    </row>
    <row r="868" spans="1:54" ht="201.6" x14ac:dyDescent="0.3">
      <c r="A868" s="3" t="s">
        <v>661</v>
      </c>
      <c r="B868" s="3" t="s">
        <v>8843</v>
      </c>
      <c r="C868" s="3" t="s">
        <v>8844</v>
      </c>
      <c r="D868" s="3" t="s">
        <v>3823</v>
      </c>
      <c r="E868" s="3">
        <v>355</v>
      </c>
      <c r="F868" s="3" t="s">
        <v>37864</v>
      </c>
      <c r="G868" s="3" t="s">
        <v>694</v>
      </c>
      <c r="H868" s="3" t="s">
        <v>8845</v>
      </c>
      <c r="I868" s="3"/>
      <c r="J868" s="3" t="s">
        <v>697</v>
      </c>
      <c r="K868" s="3" t="s">
        <v>4</v>
      </c>
      <c r="L868" s="3" t="s">
        <v>697</v>
      </c>
      <c r="N868" s="3"/>
      <c r="O868" s="3" t="s">
        <v>698</v>
      </c>
      <c r="P868" s="3"/>
      <c r="Q868" s="3" t="s">
        <v>700</v>
      </c>
      <c r="R868" s="3"/>
      <c r="S868" s="3" t="s">
        <v>700</v>
      </c>
      <c r="T868" s="3"/>
      <c r="U868" s="3" t="s">
        <v>699</v>
      </c>
      <c r="W868" s="3" t="s">
        <v>698</v>
      </c>
      <c r="X868" s="3" t="s">
        <v>8846</v>
      </c>
      <c r="Y868" s="3" t="s">
        <v>699</v>
      </c>
      <c r="AA868" s="3" t="s">
        <v>700</v>
      </c>
      <c r="AB868" s="3" t="s">
        <v>8847</v>
      </c>
      <c r="AC868" s="3" t="s">
        <v>699</v>
      </c>
      <c r="AE868" s="3" t="s">
        <v>698</v>
      </c>
      <c r="AF868" s="3" t="s">
        <v>8848</v>
      </c>
      <c r="AG868" s="3" t="s">
        <v>699</v>
      </c>
      <c r="AH868" s="3" t="s">
        <v>8849</v>
      </c>
      <c r="AI868" s="3" t="s">
        <v>699</v>
      </c>
      <c r="AK868" s="3" t="s">
        <v>699</v>
      </c>
      <c r="AM868" s="3" t="s">
        <v>699</v>
      </c>
      <c r="AO868" s="3" t="s">
        <v>699</v>
      </c>
      <c r="AQ868" s="3" t="s">
        <v>700</v>
      </c>
      <c r="AS868" s="3" t="s">
        <v>700</v>
      </c>
      <c r="AU868" s="3" t="s">
        <v>698</v>
      </c>
      <c r="AW868" s="3" t="s">
        <v>700</v>
      </c>
      <c r="AX868" s="3" t="s">
        <v>8850</v>
      </c>
      <c r="AY868" s="3" t="s">
        <v>698</v>
      </c>
      <c r="BA868" s="3" t="s">
        <v>699</v>
      </c>
    </row>
    <row r="869" spans="1:54" ht="129.6" x14ac:dyDescent="0.3">
      <c r="A869" s="3" t="s">
        <v>661</v>
      </c>
      <c r="B869" s="3" t="s">
        <v>8851</v>
      </c>
      <c r="C869" s="3" t="s">
        <v>8852</v>
      </c>
      <c r="D869" s="3" t="s">
        <v>3823</v>
      </c>
      <c r="E869" s="3">
        <v>356</v>
      </c>
      <c r="F869" s="3" t="s">
        <v>37835</v>
      </c>
      <c r="G869" s="3" t="s">
        <v>694</v>
      </c>
      <c r="H869" s="3" t="s">
        <v>5440</v>
      </c>
      <c r="I869" s="3"/>
      <c r="J869" s="3" t="s">
        <v>697</v>
      </c>
      <c r="K869" s="3" t="s">
        <v>4</v>
      </c>
      <c r="L869" s="3" t="s">
        <v>705</v>
      </c>
      <c r="N869" s="3"/>
      <c r="O869" s="3" t="s">
        <v>728</v>
      </c>
      <c r="P869" s="3" t="s">
        <v>8853</v>
      </c>
      <c r="Q869" s="3" t="s">
        <v>698</v>
      </c>
      <c r="R869" s="3" t="s">
        <v>8854</v>
      </c>
      <c r="S869" s="3" t="s">
        <v>729</v>
      </c>
      <c r="T869" s="3" t="s">
        <v>8855</v>
      </c>
      <c r="U869" s="3" t="s">
        <v>699</v>
      </c>
      <c r="W869" s="3" t="s">
        <v>730</v>
      </c>
      <c r="X869" s="3" t="s">
        <v>8856</v>
      </c>
      <c r="Y869" s="3" t="s">
        <v>699</v>
      </c>
      <c r="Z869" s="3" t="s">
        <v>8857</v>
      </c>
      <c r="AA869" s="3" t="s">
        <v>728</v>
      </c>
      <c r="AB869" s="3" t="s">
        <v>8858</v>
      </c>
      <c r="AC869" s="3" t="s">
        <v>698</v>
      </c>
      <c r="AD869" s="3" t="s">
        <v>8859</v>
      </c>
      <c r="AE869" s="3" t="s">
        <v>700</v>
      </c>
      <c r="AF869" s="3" t="s">
        <v>8860</v>
      </c>
      <c r="AG869" s="3" t="s">
        <v>729</v>
      </c>
      <c r="AH869" s="3" t="s">
        <v>8861</v>
      </c>
      <c r="AI869" s="3" t="s">
        <v>730</v>
      </c>
      <c r="AJ869" s="3" t="s">
        <v>36702</v>
      </c>
      <c r="AK869" s="3" t="s">
        <v>728</v>
      </c>
      <c r="AL869" s="3" t="s">
        <v>8862</v>
      </c>
      <c r="AM869" s="3" t="s">
        <v>700</v>
      </c>
      <c r="AO869" s="3" t="s">
        <v>698</v>
      </c>
      <c r="AP869" s="3" t="s">
        <v>8863</v>
      </c>
      <c r="AQ869" s="3" t="s">
        <v>699</v>
      </c>
      <c r="AS869" s="3" t="s">
        <v>728</v>
      </c>
      <c r="AT869" s="3" t="s">
        <v>8864</v>
      </c>
      <c r="AU869" s="3" t="s">
        <v>712</v>
      </c>
      <c r="AW869" s="3" t="s">
        <v>728</v>
      </c>
      <c r="AX869" s="3" t="s">
        <v>8865</v>
      </c>
      <c r="AY869" s="3" t="s">
        <v>728</v>
      </c>
      <c r="AZ869" s="3" t="s">
        <v>8866</v>
      </c>
      <c r="BA869" s="3" t="s">
        <v>730</v>
      </c>
      <c r="BB869" s="3" t="s">
        <v>8867</v>
      </c>
    </row>
    <row r="870" spans="1:54" ht="28.8" x14ac:dyDescent="0.3">
      <c r="A870" s="3" t="s">
        <v>661</v>
      </c>
      <c r="B870" s="3" t="s">
        <v>8868</v>
      </c>
      <c r="C870" s="3" t="s">
        <v>8869</v>
      </c>
      <c r="D870" s="3" t="s">
        <v>3823</v>
      </c>
      <c r="E870" s="3">
        <v>357</v>
      </c>
      <c r="F870" s="3" t="s">
        <v>37858</v>
      </c>
      <c r="G870" s="3" t="s">
        <v>752</v>
      </c>
      <c r="H870" s="3" t="s">
        <v>8870</v>
      </c>
      <c r="I870" s="3"/>
      <c r="J870" s="3" t="s">
        <v>4</v>
      </c>
      <c r="K870" s="3" t="s">
        <v>4</v>
      </c>
      <c r="L870" s="3" t="s">
        <v>697</v>
      </c>
      <c r="M870" s="3" t="s">
        <v>4</v>
      </c>
      <c r="N870" s="3"/>
      <c r="O870" s="3" t="s">
        <v>4</v>
      </c>
      <c r="P870" s="3" t="s">
        <v>4</v>
      </c>
      <c r="Q870" s="3" t="s">
        <v>4</v>
      </c>
      <c r="R870" s="3" t="s">
        <v>4</v>
      </c>
      <c r="S870" s="3" t="s">
        <v>4</v>
      </c>
      <c r="T870" s="3" t="s">
        <v>4</v>
      </c>
      <c r="U870" s="3" t="s">
        <v>4</v>
      </c>
      <c r="V870" s="3" t="s">
        <v>4</v>
      </c>
      <c r="W870" s="3" t="s">
        <v>4</v>
      </c>
      <c r="X870" s="3" t="s">
        <v>4</v>
      </c>
      <c r="Y870" s="3" t="s">
        <v>4</v>
      </c>
      <c r="Z870" s="3" t="s">
        <v>4</v>
      </c>
      <c r="AA870" s="3" t="s">
        <v>4</v>
      </c>
      <c r="AB870" s="3" t="s">
        <v>4</v>
      </c>
      <c r="AC870" s="3" t="s">
        <v>4</v>
      </c>
      <c r="AD870" s="3" t="s">
        <v>4</v>
      </c>
      <c r="AE870" s="3" t="s">
        <v>4</v>
      </c>
      <c r="AF870" s="3" t="s">
        <v>4</v>
      </c>
      <c r="AG870" s="3" t="s">
        <v>4</v>
      </c>
      <c r="AH870" s="3" t="s">
        <v>4</v>
      </c>
      <c r="AI870" s="3" t="s">
        <v>4</v>
      </c>
      <c r="AJ870" s="3" t="s">
        <v>4</v>
      </c>
      <c r="AK870" s="3" t="s">
        <v>4</v>
      </c>
      <c r="AL870" s="3" t="s">
        <v>4</v>
      </c>
      <c r="AM870" s="3" t="s">
        <v>4</v>
      </c>
      <c r="AN870" s="3" t="s">
        <v>4</v>
      </c>
      <c r="AO870" s="3" t="s">
        <v>4</v>
      </c>
      <c r="AP870" s="3" t="s">
        <v>4</v>
      </c>
      <c r="AQ870" s="3" t="s">
        <v>4</v>
      </c>
      <c r="AR870" s="3" t="s">
        <v>4</v>
      </c>
      <c r="AS870" s="3" t="s">
        <v>4</v>
      </c>
      <c r="AT870" s="3" t="s">
        <v>4</v>
      </c>
      <c r="AU870" s="3" t="s">
        <v>4</v>
      </c>
      <c r="AV870" s="3" t="s">
        <v>4</v>
      </c>
      <c r="AW870" s="3" t="s">
        <v>4</v>
      </c>
      <c r="AX870" s="3" t="s">
        <v>4</v>
      </c>
      <c r="AY870" s="3" t="s">
        <v>4</v>
      </c>
      <c r="AZ870" s="3" t="s">
        <v>4</v>
      </c>
      <c r="BA870" s="3" t="s">
        <v>4</v>
      </c>
      <c r="BB870" s="3" t="s">
        <v>4</v>
      </c>
    </row>
    <row r="871" spans="1:54" ht="230.4" x14ac:dyDescent="0.3">
      <c r="A871" s="3" t="s">
        <v>661</v>
      </c>
      <c r="B871" s="3" t="s">
        <v>8871</v>
      </c>
      <c r="C871" s="3" t="s">
        <v>8872</v>
      </c>
      <c r="D871" s="3" t="s">
        <v>3823</v>
      </c>
      <c r="E871" s="3">
        <v>358</v>
      </c>
      <c r="F871" s="3" t="s">
        <v>37828</v>
      </c>
      <c r="G871" s="3" t="s">
        <v>752</v>
      </c>
      <c r="H871" s="3" t="s">
        <v>1952</v>
      </c>
      <c r="I871" s="3"/>
      <c r="J871" s="3" t="s">
        <v>697</v>
      </c>
      <c r="K871" s="3" t="s">
        <v>4</v>
      </c>
      <c r="L871" s="3" t="s">
        <v>697</v>
      </c>
      <c r="M871" s="3" t="s">
        <v>8873</v>
      </c>
      <c r="N871" s="3"/>
      <c r="O871" s="3" t="s">
        <v>700</v>
      </c>
      <c r="P871" s="3" t="s">
        <v>8874</v>
      </c>
      <c r="Q871" s="3" t="s">
        <v>700</v>
      </c>
      <c r="R871" s="3" t="s">
        <v>8875</v>
      </c>
      <c r="S871" s="3" t="s">
        <v>728</v>
      </c>
      <c r="T871" s="3" t="s">
        <v>8876</v>
      </c>
      <c r="U871" s="3" t="s">
        <v>699</v>
      </c>
      <c r="V871" s="3" t="s">
        <v>8877</v>
      </c>
      <c r="W871" s="3" t="s">
        <v>730</v>
      </c>
      <c r="X871" s="3" t="s">
        <v>8878</v>
      </c>
      <c r="Y871" s="3" t="s">
        <v>729</v>
      </c>
      <c r="Z871" s="3" t="s">
        <v>8879</v>
      </c>
      <c r="AA871" s="3" t="s">
        <v>728</v>
      </c>
      <c r="AB871" s="3" t="s">
        <v>8880</v>
      </c>
      <c r="AC871" s="3" t="s">
        <v>699</v>
      </c>
      <c r="AD871" s="3" t="s">
        <v>8881</v>
      </c>
      <c r="AE871" s="3" t="s">
        <v>728</v>
      </c>
      <c r="AF871" s="3" t="s">
        <v>8882</v>
      </c>
      <c r="AG871" s="3" t="s">
        <v>729</v>
      </c>
      <c r="AH871" s="3" t="s">
        <v>8883</v>
      </c>
      <c r="AI871" s="3" t="s">
        <v>729</v>
      </c>
      <c r="AJ871" s="3" t="s">
        <v>36703</v>
      </c>
      <c r="AK871" s="3" t="s">
        <v>729</v>
      </c>
      <c r="AL871" s="3" t="s">
        <v>8884</v>
      </c>
      <c r="AM871" s="3" t="s">
        <v>727</v>
      </c>
      <c r="AO871" s="3" t="s">
        <v>699</v>
      </c>
      <c r="AP871" s="3" t="s">
        <v>8885</v>
      </c>
      <c r="AQ871" s="3" t="s">
        <v>700</v>
      </c>
      <c r="AR871" s="3" t="s">
        <v>8886</v>
      </c>
      <c r="AS871" s="3" t="s">
        <v>729</v>
      </c>
      <c r="AT871" s="3" t="s">
        <v>8887</v>
      </c>
      <c r="AU871" s="3" t="s">
        <v>698</v>
      </c>
      <c r="AV871" s="3" t="s">
        <v>8888</v>
      </c>
      <c r="AW871" s="3" t="s">
        <v>700</v>
      </c>
      <c r="AX871" s="3" t="s">
        <v>8889</v>
      </c>
      <c r="AY871" s="3" t="s">
        <v>698</v>
      </c>
      <c r="AZ871" s="3" t="s">
        <v>8890</v>
      </c>
      <c r="BA871" s="3" t="s">
        <v>729</v>
      </c>
      <c r="BB871" s="3" t="s">
        <v>8891</v>
      </c>
    </row>
    <row r="872" spans="1:54" x14ac:dyDescent="0.3">
      <c r="A872" s="3" t="s">
        <v>661</v>
      </c>
      <c r="B872" s="3" t="s">
        <v>8892</v>
      </c>
      <c r="C872" s="3" t="s">
        <v>8893</v>
      </c>
      <c r="D872" s="3" t="s">
        <v>3823</v>
      </c>
      <c r="E872" s="3">
        <v>359</v>
      </c>
      <c r="F872" s="3" t="s">
        <v>37819</v>
      </c>
      <c r="G872" s="3" t="s">
        <v>694</v>
      </c>
      <c r="H872" s="3" t="s">
        <v>8894</v>
      </c>
      <c r="I872" s="3"/>
      <c r="J872" s="3" t="s">
        <v>4</v>
      </c>
      <c r="K872" s="3" t="s">
        <v>4</v>
      </c>
      <c r="L872" s="3" t="s">
        <v>697</v>
      </c>
      <c r="M872" s="3" t="s">
        <v>4</v>
      </c>
      <c r="N872" s="3"/>
      <c r="O872" s="3" t="s">
        <v>4</v>
      </c>
      <c r="P872" s="3" t="s">
        <v>4</v>
      </c>
      <c r="Q872" s="3" t="s">
        <v>4</v>
      </c>
      <c r="R872" s="3" t="s">
        <v>4</v>
      </c>
      <c r="S872" s="3" t="s">
        <v>4</v>
      </c>
      <c r="T872" s="3" t="s">
        <v>4</v>
      </c>
      <c r="U872" s="3" t="s">
        <v>4</v>
      </c>
      <c r="V872" s="3" t="s">
        <v>4</v>
      </c>
      <c r="W872" s="3" t="s">
        <v>4</v>
      </c>
      <c r="X872" s="3" t="s">
        <v>4</v>
      </c>
      <c r="Y872" s="3" t="s">
        <v>4</v>
      </c>
      <c r="Z872" s="3" t="s">
        <v>4</v>
      </c>
      <c r="AA872" s="3" t="s">
        <v>4</v>
      </c>
      <c r="AB872" s="3" t="s">
        <v>4</v>
      </c>
      <c r="AC872" s="3" t="s">
        <v>4</v>
      </c>
      <c r="AD872" s="3" t="s">
        <v>4</v>
      </c>
      <c r="AE872" s="3" t="s">
        <v>4</v>
      </c>
      <c r="AF872" s="3" t="s">
        <v>4</v>
      </c>
      <c r="AG872" s="3" t="s">
        <v>4</v>
      </c>
      <c r="AH872" s="3" t="s">
        <v>4</v>
      </c>
      <c r="AI872" s="3" t="s">
        <v>4</v>
      </c>
      <c r="AJ872" s="3" t="s">
        <v>4</v>
      </c>
      <c r="AK872" s="3" t="s">
        <v>4</v>
      </c>
      <c r="AL872" s="3" t="s">
        <v>4</v>
      </c>
      <c r="AM872" s="3" t="s">
        <v>4</v>
      </c>
      <c r="AN872" s="3" t="s">
        <v>4</v>
      </c>
      <c r="AO872" s="3" t="s">
        <v>4</v>
      </c>
      <c r="AP872" s="3" t="s">
        <v>4</v>
      </c>
      <c r="AQ872" s="3" t="s">
        <v>4</v>
      </c>
      <c r="AR872" s="3" t="s">
        <v>4</v>
      </c>
      <c r="AS872" s="3" t="s">
        <v>4</v>
      </c>
      <c r="AT872" s="3" t="s">
        <v>4</v>
      </c>
      <c r="AU872" s="3" t="s">
        <v>4</v>
      </c>
      <c r="AV872" s="3" t="s">
        <v>4</v>
      </c>
      <c r="AW872" s="3" t="s">
        <v>4</v>
      </c>
      <c r="AX872" s="3" t="s">
        <v>4</v>
      </c>
      <c r="AY872" s="3" t="s">
        <v>4</v>
      </c>
      <c r="AZ872" s="3" t="s">
        <v>4</v>
      </c>
      <c r="BA872" s="3" t="s">
        <v>4</v>
      </c>
      <c r="BB872" s="3" t="s">
        <v>4</v>
      </c>
    </row>
    <row r="873" spans="1:54" ht="259.2" x14ac:dyDescent="0.3">
      <c r="A873" s="3" t="s">
        <v>661</v>
      </c>
      <c r="B873" s="3" t="s">
        <v>8895</v>
      </c>
      <c r="C873" s="3" t="s">
        <v>7542</v>
      </c>
      <c r="D873" s="3" t="s">
        <v>3823</v>
      </c>
      <c r="E873" s="3">
        <v>360</v>
      </c>
      <c r="F873" s="3" t="s">
        <v>37852</v>
      </c>
      <c r="G873" s="3" t="s">
        <v>694</v>
      </c>
      <c r="H873" s="3" t="s">
        <v>1025</v>
      </c>
      <c r="I873" s="3" t="s">
        <v>8545</v>
      </c>
      <c r="J873" s="3" t="s">
        <v>697</v>
      </c>
      <c r="K873" s="3" t="s">
        <v>4</v>
      </c>
      <c r="L873" s="3" t="s">
        <v>697</v>
      </c>
      <c r="N873" s="3"/>
      <c r="O873" s="3" t="s">
        <v>712</v>
      </c>
      <c r="P873" s="3" t="s">
        <v>8896</v>
      </c>
      <c r="Q873" s="3" t="s">
        <v>698</v>
      </c>
      <c r="R873" s="3" t="s">
        <v>8897</v>
      </c>
      <c r="S873" s="3" t="s">
        <v>727</v>
      </c>
      <c r="T873" s="3" t="s">
        <v>8898</v>
      </c>
      <c r="U873" s="3" t="s">
        <v>699</v>
      </c>
      <c r="V873" s="3" t="s">
        <v>8899</v>
      </c>
      <c r="W873" s="3" t="s">
        <v>730</v>
      </c>
      <c r="X873" s="3" t="s">
        <v>8900</v>
      </c>
      <c r="Y873" s="3" t="s">
        <v>786</v>
      </c>
      <c r="Z873" s="3" t="s">
        <v>8901</v>
      </c>
      <c r="AA873" s="3" t="s">
        <v>700</v>
      </c>
      <c r="AB873" s="3" t="s">
        <v>8902</v>
      </c>
      <c r="AC873" s="3" t="s">
        <v>698</v>
      </c>
      <c r="AD873" s="3" t="s">
        <v>8903</v>
      </c>
      <c r="AE873" s="3" t="s">
        <v>698</v>
      </c>
      <c r="AF873" s="3" t="s">
        <v>8904</v>
      </c>
      <c r="AG873" s="3" t="s">
        <v>729</v>
      </c>
      <c r="AH873" s="3" t="s">
        <v>8905</v>
      </c>
      <c r="AI873" s="3" t="s">
        <v>698</v>
      </c>
      <c r="AJ873" s="3" t="s">
        <v>36704</v>
      </c>
      <c r="AK873" s="3" t="s">
        <v>699</v>
      </c>
      <c r="AL873" s="3" t="s">
        <v>8906</v>
      </c>
      <c r="AM873" s="3" t="s">
        <v>700</v>
      </c>
      <c r="AN873" s="3" t="s">
        <v>8907</v>
      </c>
      <c r="AO873" s="3" t="s">
        <v>699</v>
      </c>
      <c r="AP873" s="3" t="s">
        <v>8908</v>
      </c>
      <c r="AQ873" s="3" t="s">
        <v>699</v>
      </c>
      <c r="AR873" s="3" t="s">
        <v>8909</v>
      </c>
      <c r="AS873" s="3" t="s">
        <v>700</v>
      </c>
      <c r="AT873" s="3" t="s">
        <v>8910</v>
      </c>
      <c r="AU873" s="3" t="s">
        <v>712</v>
      </c>
      <c r="AV873" s="3" t="s">
        <v>8911</v>
      </c>
      <c r="AW873" s="3" t="s">
        <v>700</v>
      </c>
      <c r="AX873" s="3" t="s">
        <v>8912</v>
      </c>
      <c r="AY873" s="3" t="s">
        <v>698</v>
      </c>
      <c r="AZ873" s="3" t="s">
        <v>8913</v>
      </c>
      <c r="BA873" s="3" t="s">
        <v>700</v>
      </c>
      <c r="BB873" s="3" t="s">
        <v>8914</v>
      </c>
    </row>
    <row r="874" spans="1:54" x14ac:dyDescent="0.3">
      <c r="A874" s="3" t="s">
        <v>661</v>
      </c>
      <c r="B874" s="3" t="s">
        <v>8915</v>
      </c>
      <c r="C874" s="3" t="s">
        <v>8916</v>
      </c>
      <c r="D874" s="3" t="s">
        <v>3823</v>
      </c>
      <c r="E874" s="3">
        <v>361</v>
      </c>
      <c r="F874" s="3" t="s">
        <v>37873</v>
      </c>
      <c r="G874" s="3" t="s">
        <v>752</v>
      </c>
      <c r="H874" s="3" t="s">
        <v>1022</v>
      </c>
      <c r="I874" s="3"/>
      <c r="J874" s="3" t="s">
        <v>4</v>
      </c>
      <c r="K874" s="3" t="s">
        <v>4</v>
      </c>
      <c r="L874" s="3" t="s">
        <v>697</v>
      </c>
      <c r="M874" s="3" t="s">
        <v>4</v>
      </c>
      <c r="N874" s="3"/>
      <c r="O874" s="3" t="s">
        <v>4</v>
      </c>
      <c r="P874" s="3" t="s">
        <v>4</v>
      </c>
      <c r="Q874" s="3" t="s">
        <v>4</v>
      </c>
      <c r="R874" s="3" t="s">
        <v>4</v>
      </c>
      <c r="S874" s="3" t="s">
        <v>4</v>
      </c>
      <c r="T874" s="3" t="s">
        <v>4</v>
      </c>
      <c r="U874" s="3" t="s">
        <v>4</v>
      </c>
      <c r="V874" s="3" t="s">
        <v>4</v>
      </c>
      <c r="W874" s="3" t="s">
        <v>4</v>
      </c>
      <c r="X874" s="3" t="s">
        <v>4</v>
      </c>
      <c r="Y874" s="3" t="s">
        <v>4</v>
      </c>
      <c r="Z874" s="3" t="s">
        <v>4</v>
      </c>
      <c r="AA874" s="3" t="s">
        <v>4</v>
      </c>
      <c r="AB874" s="3" t="s">
        <v>4</v>
      </c>
      <c r="AC874" s="3" t="s">
        <v>4</v>
      </c>
      <c r="AD874" s="3" t="s">
        <v>4</v>
      </c>
      <c r="AE874" s="3" t="s">
        <v>4</v>
      </c>
      <c r="AF874" s="3" t="s">
        <v>4</v>
      </c>
      <c r="AG874" s="3" t="s">
        <v>4</v>
      </c>
      <c r="AH874" s="3" t="s">
        <v>4</v>
      </c>
      <c r="AI874" s="3" t="s">
        <v>4</v>
      </c>
      <c r="AJ874" s="3" t="s">
        <v>4</v>
      </c>
      <c r="AK874" s="3" t="s">
        <v>4</v>
      </c>
      <c r="AL874" s="3" t="s">
        <v>4</v>
      </c>
      <c r="AM874" s="3" t="s">
        <v>4</v>
      </c>
      <c r="AN874" s="3" t="s">
        <v>4</v>
      </c>
      <c r="AO874" s="3" t="s">
        <v>4</v>
      </c>
      <c r="AP874" s="3" t="s">
        <v>4</v>
      </c>
      <c r="AQ874" s="3" t="s">
        <v>4</v>
      </c>
      <c r="AR874" s="3" t="s">
        <v>4</v>
      </c>
      <c r="AS874" s="3" t="s">
        <v>4</v>
      </c>
      <c r="AT874" s="3" t="s">
        <v>4</v>
      </c>
      <c r="AU874" s="3" t="s">
        <v>4</v>
      </c>
      <c r="AV874" s="3" t="s">
        <v>4</v>
      </c>
      <c r="AW874" s="3" t="s">
        <v>4</v>
      </c>
      <c r="AX874" s="3" t="s">
        <v>4</v>
      </c>
      <c r="AY874" s="3" t="s">
        <v>4</v>
      </c>
      <c r="AZ874" s="3" t="s">
        <v>4</v>
      </c>
      <c r="BA874" s="3" t="s">
        <v>4</v>
      </c>
      <c r="BB874" s="3" t="s">
        <v>4</v>
      </c>
    </row>
    <row r="875" spans="1:54" ht="172.8" x14ac:dyDescent="0.3">
      <c r="A875" s="3" t="s">
        <v>661</v>
      </c>
      <c r="B875" s="3" t="s">
        <v>8917</v>
      </c>
      <c r="C875" s="3" t="s">
        <v>8918</v>
      </c>
      <c r="D875" s="3" t="s">
        <v>3823</v>
      </c>
      <c r="E875" s="3">
        <v>362</v>
      </c>
      <c r="F875" s="3" t="s">
        <v>37841</v>
      </c>
      <c r="G875" s="3" t="s">
        <v>694</v>
      </c>
      <c r="H875" s="3" t="s">
        <v>937</v>
      </c>
      <c r="I875" s="3"/>
      <c r="J875" s="3" t="s">
        <v>697</v>
      </c>
      <c r="K875" s="3" t="s">
        <v>4</v>
      </c>
      <c r="L875" s="3" t="s">
        <v>697</v>
      </c>
      <c r="N875" s="3"/>
      <c r="O875" s="3" t="s">
        <v>728</v>
      </c>
      <c r="P875" s="3" t="s">
        <v>8919</v>
      </c>
      <c r="Q875" s="3" t="s">
        <v>728</v>
      </c>
      <c r="R875" s="3" t="s">
        <v>8920</v>
      </c>
      <c r="S875" s="3" t="s">
        <v>700</v>
      </c>
      <c r="T875" s="3"/>
      <c r="U875" s="3" t="s">
        <v>699</v>
      </c>
      <c r="V875" s="3" t="s">
        <v>8921</v>
      </c>
      <c r="W875" s="3" t="s">
        <v>699</v>
      </c>
      <c r="X875" s="3" t="s">
        <v>8922</v>
      </c>
      <c r="Y875" s="3" t="s">
        <v>700</v>
      </c>
      <c r="Z875" s="3" t="s">
        <v>8923</v>
      </c>
      <c r="AA875" s="3" t="s">
        <v>698</v>
      </c>
      <c r="AB875" s="3" t="s">
        <v>8924</v>
      </c>
      <c r="AC875" s="3" t="s">
        <v>699</v>
      </c>
      <c r="AD875" s="3" t="s">
        <v>8925</v>
      </c>
      <c r="AE875" s="3" t="s">
        <v>700</v>
      </c>
      <c r="AF875" s="3" t="s">
        <v>8926</v>
      </c>
      <c r="AG875" s="3" t="s">
        <v>729</v>
      </c>
      <c r="AH875" s="3" t="s">
        <v>8927</v>
      </c>
      <c r="AI875" s="3" t="s">
        <v>729</v>
      </c>
      <c r="AJ875" s="3" t="s">
        <v>36705</v>
      </c>
      <c r="AK875" s="3" t="s">
        <v>728</v>
      </c>
      <c r="AL875" s="3" t="s">
        <v>8928</v>
      </c>
      <c r="AM875" s="3" t="s">
        <v>699</v>
      </c>
      <c r="AN875" s="3" t="s">
        <v>8929</v>
      </c>
      <c r="AO875" s="3" t="s">
        <v>698</v>
      </c>
      <c r="AP875" s="3" t="s">
        <v>8930</v>
      </c>
      <c r="AQ875" s="3" t="s">
        <v>700</v>
      </c>
      <c r="AR875" s="3" t="s">
        <v>8931</v>
      </c>
      <c r="AS875" s="3" t="s">
        <v>699</v>
      </c>
      <c r="AT875" s="3" t="s">
        <v>8932</v>
      </c>
      <c r="AU875" s="3" t="s">
        <v>698</v>
      </c>
      <c r="AV875" s="3" t="s">
        <v>8933</v>
      </c>
      <c r="AW875" s="3" t="s">
        <v>728</v>
      </c>
      <c r="AX875" s="3" t="s">
        <v>8934</v>
      </c>
      <c r="AY875" s="3" t="s">
        <v>8935</v>
      </c>
      <c r="BA875" s="3" t="s">
        <v>699</v>
      </c>
    </row>
    <row r="876" spans="1:54" x14ac:dyDescent="0.3">
      <c r="A876" s="3" t="s">
        <v>661</v>
      </c>
      <c r="B876" s="3" t="s">
        <v>8936</v>
      </c>
      <c r="C876" s="3" t="s">
        <v>8937</v>
      </c>
      <c r="D876" s="3" t="s">
        <v>3823</v>
      </c>
      <c r="E876" s="3">
        <v>363</v>
      </c>
      <c r="F876" s="3" t="s">
        <v>37830</v>
      </c>
      <c r="G876" s="3" t="s">
        <v>694</v>
      </c>
      <c r="H876" s="3" t="s">
        <v>1735</v>
      </c>
      <c r="I876" s="3"/>
      <c r="J876" s="3" t="s">
        <v>4</v>
      </c>
      <c r="K876" s="3" t="s">
        <v>4</v>
      </c>
      <c r="L876" s="3" t="s">
        <v>697</v>
      </c>
      <c r="M876" s="3" t="s">
        <v>4</v>
      </c>
      <c r="N876" s="3"/>
      <c r="O876" s="3" t="s">
        <v>4</v>
      </c>
      <c r="P876" s="3" t="s">
        <v>4</v>
      </c>
      <c r="Q876" s="3" t="s">
        <v>4</v>
      </c>
      <c r="R876" s="3" t="s">
        <v>4</v>
      </c>
      <c r="S876" s="3" t="s">
        <v>4</v>
      </c>
      <c r="T876" s="3" t="s">
        <v>4</v>
      </c>
      <c r="U876" s="3" t="s">
        <v>4</v>
      </c>
      <c r="V876" s="3" t="s">
        <v>4</v>
      </c>
      <c r="W876" s="3" t="s">
        <v>4</v>
      </c>
      <c r="X876" s="3" t="s">
        <v>4</v>
      </c>
      <c r="Y876" s="3" t="s">
        <v>4</v>
      </c>
      <c r="Z876" s="3" t="s">
        <v>4</v>
      </c>
      <c r="AA876" s="3" t="s">
        <v>4</v>
      </c>
      <c r="AB876" s="3" t="s">
        <v>4</v>
      </c>
      <c r="AC876" s="3" t="s">
        <v>4</v>
      </c>
      <c r="AD876" s="3" t="s">
        <v>4</v>
      </c>
      <c r="AE876" s="3" t="s">
        <v>4</v>
      </c>
      <c r="AF876" s="3" t="s">
        <v>4</v>
      </c>
      <c r="AG876" s="3" t="s">
        <v>4</v>
      </c>
      <c r="AH876" s="3" t="s">
        <v>4</v>
      </c>
      <c r="AI876" s="3" t="s">
        <v>4</v>
      </c>
      <c r="AJ876" s="3" t="s">
        <v>4</v>
      </c>
      <c r="AK876" s="3" t="s">
        <v>4</v>
      </c>
      <c r="AL876" s="3" t="s">
        <v>4</v>
      </c>
      <c r="AM876" s="3" t="s">
        <v>4</v>
      </c>
      <c r="AN876" s="3" t="s">
        <v>4</v>
      </c>
      <c r="AO876" s="3" t="s">
        <v>4</v>
      </c>
      <c r="AP876" s="3" t="s">
        <v>4</v>
      </c>
      <c r="AQ876" s="3" t="s">
        <v>4</v>
      </c>
      <c r="AR876" s="3" t="s">
        <v>4</v>
      </c>
      <c r="AS876" s="3" t="s">
        <v>4</v>
      </c>
      <c r="AT876" s="3" t="s">
        <v>4</v>
      </c>
      <c r="AU876" s="3" t="s">
        <v>4</v>
      </c>
      <c r="AV876" s="3" t="s">
        <v>4</v>
      </c>
      <c r="AW876" s="3" t="s">
        <v>4</v>
      </c>
      <c r="AX876" s="3" t="s">
        <v>4</v>
      </c>
      <c r="AY876" s="3" t="s">
        <v>4</v>
      </c>
      <c r="AZ876" s="3" t="s">
        <v>4</v>
      </c>
      <c r="BA876" s="3" t="s">
        <v>4</v>
      </c>
      <c r="BB876" s="3" t="s">
        <v>4</v>
      </c>
    </row>
    <row r="877" spans="1:54" ht="28.8" x14ac:dyDescent="0.3">
      <c r="A877" s="3" t="s">
        <v>661</v>
      </c>
      <c r="B877" s="3" t="s">
        <v>8938</v>
      </c>
      <c r="C877" s="3" t="s">
        <v>8939</v>
      </c>
      <c r="D877" s="3" t="s">
        <v>8940</v>
      </c>
      <c r="E877" s="3">
        <v>364</v>
      </c>
      <c r="F877" s="3" t="s">
        <v>37861</v>
      </c>
      <c r="G877" s="3" t="s">
        <v>694</v>
      </c>
      <c r="H877" s="3" t="s">
        <v>8941</v>
      </c>
      <c r="I877" s="3"/>
      <c r="J877" s="3" t="s">
        <v>4</v>
      </c>
      <c r="K877" s="3" t="s">
        <v>4</v>
      </c>
      <c r="L877" s="3" t="s">
        <v>697</v>
      </c>
      <c r="M877" s="3" t="s">
        <v>4</v>
      </c>
      <c r="N877" s="3"/>
      <c r="O877" s="3" t="s">
        <v>4</v>
      </c>
      <c r="P877" s="3" t="s">
        <v>4</v>
      </c>
      <c r="Q877" s="3" t="s">
        <v>4</v>
      </c>
      <c r="R877" s="3" t="s">
        <v>4</v>
      </c>
      <c r="S877" s="3" t="s">
        <v>4</v>
      </c>
      <c r="T877" s="3" t="s">
        <v>4</v>
      </c>
      <c r="U877" s="3" t="s">
        <v>4</v>
      </c>
      <c r="V877" s="3" t="s">
        <v>4</v>
      </c>
      <c r="W877" s="3" t="s">
        <v>4</v>
      </c>
      <c r="X877" s="3" t="s">
        <v>4</v>
      </c>
      <c r="Y877" s="3" t="s">
        <v>4</v>
      </c>
      <c r="Z877" s="3" t="s">
        <v>4</v>
      </c>
      <c r="AA877" s="3" t="s">
        <v>4</v>
      </c>
      <c r="AB877" s="3" t="s">
        <v>4</v>
      </c>
      <c r="AC877" s="3" t="s">
        <v>4</v>
      </c>
      <c r="AD877" s="3" t="s">
        <v>4</v>
      </c>
      <c r="AE877" s="3" t="s">
        <v>4</v>
      </c>
      <c r="AF877" s="3" t="s">
        <v>4</v>
      </c>
      <c r="AG877" s="3" t="s">
        <v>4</v>
      </c>
      <c r="AH877" s="3" t="s">
        <v>4</v>
      </c>
      <c r="AI877" s="3" t="s">
        <v>4</v>
      </c>
      <c r="AJ877" s="3" t="s">
        <v>4</v>
      </c>
      <c r="AK877" s="3" t="s">
        <v>4</v>
      </c>
      <c r="AL877" s="3" t="s">
        <v>4</v>
      </c>
      <c r="AM877" s="3" t="s">
        <v>4</v>
      </c>
      <c r="AN877" s="3" t="s">
        <v>4</v>
      </c>
      <c r="AO877" s="3" t="s">
        <v>4</v>
      </c>
      <c r="AP877" s="3" t="s">
        <v>4</v>
      </c>
      <c r="AQ877" s="3" t="s">
        <v>4</v>
      </c>
      <c r="AR877" s="3" t="s">
        <v>4</v>
      </c>
      <c r="AS877" s="3" t="s">
        <v>4</v>
      </c>
      <c r="AT877" s="3" t="s">
        <v>4</v>
      </c>
      <c r="AU877" s="3" t="s">
        <v>4</v>
      </c>
      <c r="AV877" s="3" t="s">
        <v>4</v>
      </c>
      <c r="AW877" s="3" t="s">
        <v>4</v>
      </c>
      <c r="AX877" s="3" t="s">
        <v>4</v>
      </c>
      <c r="AY877" s="3" t="s">
        <v>4</v>
      </c>
      <c r="AZ877" s="3" t="s">
        <v>4</v>
      </c>
      <c r="BA877" s="3" t="s">
        <v>4</v>
      </c>
      <c r="BB877" s="3" t="s">
        <v>4</v>
      </c>
    </row>
    <row r="878" spans="1:54" ht="28.8" x14ac:dyDescent="0.3">
      <c r="A878" s="3" t="s">
        <v>661</v>
      </c>
      <c r="B878" s="3" t="s">
        <v>8942</v>
      </c>
      <c r="C878" s="3" t="s">
        <v>8943</v>
      </c>
      <c r="D878" s="3" t="s">
        <v>8940</v>
      </c>
      <c r="E878" s="3">
        <v>365</v>
      </c>
      <c r="F878" s="3" t="s">
        <v>37858</v>
      </c>
      <c r="G878" s="3" t="s">
        <v>694</v>
      </c>
      <c r="H878" s="3" t="s">
        <v>8944</v>
      </c>
      <c r="I878" s="3"/>
      <c r="J878" s="3" t="s">
        <v>697</v>
      </c>
      <c r="K878" s="3" t="s">
        <v>4</v>
      </c>
      <c r="L878" s="3" t="s">
        <v>697</v>
      </c>
      <c r="N878" s="3"/>
      <c r="O878" s="3" t="s">
        <v>700</v>
      </c>
      <c r="P878" s="3"/>
      <c r="Q878" s="3" t="s">
        <v>700</v>
      </c>
      <c r="R878" s="3"/>
      <c r="S878" s="3" t="s">
        <v>700</v>
      </c>
      <c r="T878" s="3"/>
      <c r="U878" s="3" t="s">
        <v>699</v>
      </c>
      <c r="W878" s="3" t="s">
        <v>698</v>
      </c>
      <c r="Y878" s="3" t="s">
        <v>699</v>
      </c>
      <c r="AA878" s="3" t="s">
        <v>698</v>
      </c>
      <c r="AC878" s="3" t="s">
        <v>700</v>
      </c>
      <c r="AE878" s="3" t="s">
        <v>698</v>
      </c>
      <c r="AG878" s="3" t="s">
        <v>699</v>
      </c>
      <c r="AI878" s="3" t="s">
        <v>699</v>
      </c>
      <c r="AK878" s="3" t="s">
        <v>699</v>
      </c>
      <c r="AM878" s="3" t="s">
        <v>698</v>
      </c>
      <c r="AO878" s="3" t="s">
        <v>698</v>
      </c>
      <c r="AQ878" s="3" t="s">
        <v>699</v>
      </c>
      <c r="AS878" s="3" t="s">
        <v>700</v>
      </c>
      <c r="AU878" s="3" t="s">
        <v>698</v>
      </c>
      <c r="AW878" s="3" t="s">
        <v>698</v>
      </c>
      <c r="AY878" s="3" t="s">
        <v>699</v>
      </c>
      <c r="BA878" s="3" t="s">
        <v>700</v>
      </c>
    </row>
    <row r="879" spans="1:54" ht="28.8" x14ac:dyDescent="0.3">
      <c r="A879" s="3" t="s">
        <v>661</v>
      </c>
      <c r="B879" s="3" t="s">
        <v>8945</v>
      </c>
      <c r="C879" s="3" t="s">
        <v>8946</v>
      </c>
      <c r="D879" s="3" t="s">
        <v>8940</v>
      </c>
      <c r="E879" s="3">
        <v>366</v>
      </c>
      <c r="F879" s="3" t="s">
        <v>37861</v>
      </c>
      <c r="G879" s="3" t="s">
        <v>694</v>
      </c>
      <c r="H879" s="3"/>
      <c r="I879" s="3" t="s">
        <v>8947</v>
      </c>
      <c r="J879" s="3" t="s">
        <v>4</v>
      </c>
      <c r="K879" s="3" t="s">
        <v>4</v>
      </c>
      <c r="L879" s="3" t="s">
        <v>697</v>
      </c>
      <c r="M879" s="3" t="s">
        <v>4</v>
      </c>
      <c r="N879" s="3"/>
      <c r="O879" s="3" t="s">
        <v>4</v>
      </c>
      <c r="P879" s="3" t="s">
        <v>4</v>
      </c>
      <c r="Q879" s="3" t="s">
        <v>4</v>
      </c>
      <c r="R879" s="3" t="s">
        <v>4</v>
      </c>
      <c r="S879" s="3" t="s">
        <v>4</v>
      </c>
      <c r="T879" s="3" t="s">
        <v>4</v>
      </c>
      <c r="U879" s="3" t="s">
        <v>4</v>
      </c>
      <c r="V879" s="3" t="s">
        <v>4</v>
      </c>
      <c r="W879" s="3" t="s">
        <v>4</v>
      </c>
      <c r="X879" s="3" t="s">
        <v>4</v>
      </c>
      <c r="Y879" s="3" t="s">
        <v>4</v>
      </c>
      <c r="Z879" s="3" t="s">
        <v>4</v>
      </c>
      <c r="AA879" s="3" t="s">
        <v>4</v>
      </c>
      <c r="AB879" s="3" t="s">
        <v>4</v>
      </c>
      <c r="AC879" s="3" t="s">
        <v>4</v>
      </c>
      <c r="AD879" s="3" t="s">
        <v>4</v>
      </c>
      <c r="AE879" s="3" t="s">
        <v>4</v>
      </c>
      <c r="AF879" s="3" t="s">
        <v>4</v>
      </c>
      <c r="AG879" s="3" t="s">
        <v>4</v>
      </c>
      <c r="AH879" s="3" t="s">
        <v>4</v>
      </c>
      <c r="AI879" s="3" t="s">
        <v>4</v>
      </c>
      <c r="AJ879" s="3" t="s">
        <v>4</v>
      </c>
      <c r="AK879" s="3" t="s">
        <v>4</v>
      </c>
      <c r="AL879" s="3" t="s">
        <v>4</v>
      </c>
      <c r="AM879" s="3" t="s">
        <v>4</v>
      </c>
      <c r="AN879" s="3" t="s">
        <v>4</v>
      </c>
      <c r="AO879" s="3" t="s">
        <v>4</v>
      </c>
      <c r="AP879" s="3" t="s">
        <v>4</v>
      </c>
      <c r="AQ879" s="3" t="s">
        <v>4</v>
      </c>
      <c r="AR879" s="3" t="s">
        <v>4</v>
      </c>
      <c r="AS879" s="3" t="s">
        <v>4</v>
      </c>
      <c r="AT879" s="3" t="s">
        <v>4</v>
      </c>
      <c r="AU879" s="3" t="s">
        <v>4</v>
      </c>
      <c r="AV879" s="3" t="s">
        <v>4</v>
      </c>
      <c r="AW879" s="3" t="s">
        <v>4</v>
      </c>
      <c r="AX879" s="3" t="s">
        <v>4</v>
      </c>
      <c r="AY879" s="3" t="s">
        <v>4</v>
      </c>
      <c r="AZ879" s="3" t="s">
        <v>4</v>
      </c>
      <c r="BA879" s="3" t="s">
        <v>4</v>
      </c>
      <c r="BB879" s="3" t="s">
        <v>4</v>
      </c>
    </row>
    <row r="880" spans="1:54" ht="144" x14ac:dyDescent="0.3">
      <c r="A880" s="3" t="s">
        <v>661</v>
      </c>
      <c r="B880" s="3" t="s">
        <v>8948</v>
      </c>
      <c r="C880" s="3" t="s">
        <v>2859</v>
      </c>
      <c r="D880" s="3" t="s">
        <v>693</v>
      </c>
      <c r="E880" s="3">
        <v>367</v>
      </c>
      <c r="F880" s="3" t="s">
        <v>37842</v>
      </c>
      <c r="G880" s="3" t="s">
        <v>752</v>
      </c>
      <c r="H880" s="3" t="s">
        <v>8949</v>
      </c>
      <c r="I880" s="3"/>
      <c r="J880" s="3" t="s">
        <v>697</v>
      </c>
      <c r="K880" s="3" t="s">
        <v>705</v>
      </c>
      <c r="L880" s="3" t="s">
        <v>705</v>
      </c>
      <c r="N880" s="3"/>
      <c r="O880" s="3" t="s">
        <v>730</v>
      </c>
      <c r="P880" s="3" t="s">
        <v>8950</v>
      </c>
      <c r="Q880" s="3" t="s">
        <v>729</v>
      </c>
      <c r="R880" s="3"/>
      <c r="S880" s="3" t="s">
        <v>728</v>
      </c>
      <c r="T880" s="3" t="s">
        <v>8951</v>
      </c>
      <c r="U880" s="3" t="s">
        <v>729</v>
      </c>
      <c r="W880" s="3" t="s">
        <v>730</v>
      </c>
      <c r="Y880" s="3" t="s">
        <v>700</v>
      </c>
      <c r="Z880" s="3" t="s">
        <v>8952</v>
      </c>
      <c r="AA880" s="3" t="s">
        <v>728</v>
      </c>
      <c r="AB880" s="3" t="s">
        <v>8953</v>
      </c>
      <c r="AC880" s="3" t="s">
        <v>699</v>
      </c>
      <c r="AE880" s="3" t="s">
        <v>700</v>
      </c>
      <c r="AF880" s="3" t="s">
        <v>8954</v>
      </c>
      <c r="AG880" s="3" t="s">
        <v>729</v>
      </c>
      <c r="AI880" s="3" t="s">
        <v>699</v>
      </c>
      <c r="AK880" s="3" t="s">
        <v>699</v>
      </c>
      <c r="AM880" s="3" t="s">
        <v>700</v>
      </c>
      <c r="AN880" s="3" t="s">
        <v>8955</v>
      </c>
      <c r="AO880" s="3" t="s">
        <v>698</v>
      </c>
      <c r="AQ880" s="3" t="s">
        <v>728</v>
      </c>
      <c r="AR880" s="3" t="s">
        <v>8956</v>
      </c>
      <c r="AS880" s="3" t="s">
        <v>700</v>
      </c>
      <c r="AT880" s="3" t="s">
        <v>8957</v>
      </c>
      <c r="AU880" s="3" t="s">
        <v>698</v>
      </c>
      <c r="AW880" s="3" t="s">
        <v>728</v>
      </c>
      <c r="AY880" s="3" t="s">
        <v>698</v>
      </c>
      <c r="BA880" s="3" t="s">
        <v>730</v>
      </c>
    </row>
    <row r="881" spans="1:54" ht="216" x14ac:dyDescent="0.3">
      <c r="A881" s="3" t="s">
        <v>661</v>
      </c>
      <c r="B881" s="3" t="s">
        <v>8958</v>
      </c>
      <c r="C881" s="3" t="s">
        <v>8959</v>
      </c>
      <c r="D881" s="3" t="s">
        <v>693</v>
      </c>
      <c r="E881" s="3">
        <v>368</v>
      </c>
      <c r="F881" s="3" t="s">
        <v>37827</v>
      </c>
      <c r="G881" s="3" t="s">
        <v>752</v>
      </c>
      <c r="H881" s="3" t="s">
        <v>8960</v>
      </c>
      <c r="I881" s="3"/>
      <c r="J881" s="3" t="s">
        <v>697</v>
      </c>
      <c r="K881" s="3" t="s">
        <v>8961</v>
      </c>
      <c r="L881" s="3" t="s">
        <v>705</v>
      </c>
      <c r="M881" s="3" t="s">
        <v>8962</v>
      </c>
      <c r="N881" s="3"/>
      <c r="O881" s="3" t="s">
        <v>698</v>
      </c>
      <c r="P881" s="3" t="s">
        <v>8963</v>
      </c>
      <c r="Q881" s="3" t="s">
        <v>699</v>
      </c>
      <c r="R881" s="3" t="s">
        <v>8964</v>
      </c>
      <c r="S881" s="3" t="s">
        <v>728</v>
      </c>
      <c r="T881" s="3" t="s">
        <v>8965</v>
      </c>
      <c r="U881" s="3" t="s">
        <v>699</v>
      </c>
      <c r="W881" s="3" t="s">
        <v>730</v>
      </c>
      <c r="Y881" s="3" t="s">
        <v>700</v>
      </c>
      <c r="Z881" s="3" t="s">
        <v>8966</v>
      </c>
      <c r="AA881" s="3" t="s">
        <v>728</v>
      </c>
      <c r="AC881" s="3" t="s">
        <v>698</v>
      </c>
      <c r="AD881" s="3" t="s">
        <v>8967</v>
      </c>
      <c r="AE881" s="3" t="s">
        <v>698</v>
      </c>
      <c r="AF881" s="3" t="s">
        <v>8968</v>
      </c>
      <c r="AG881" s="3" t="s">
        <v>729</v>
      </c>
      <c r="AH881" s="3" t="s">
        <v>8969</v>
      </c>
      <c r="AI881" s="3" t="s">
        <v>698</v>
      </c>
      <c r="AJ881" s="3" t="s">
        <v>36706</v>
      </c>
      <c r="AK881" s="3" t="s">
        <v>698</v>
      </c>
      <c r="AL881" s="3" t="s">
        <v>8970</v>
      </c>
      <c r="AM881" s="3" t="s">
        <v>700</v>
      </c>
      <c r="AO881" s="3" t="s">
        <v>699</v>
      </c>
      <c r="AQ881" s="3" t="s">
        <v>700</v>
      </c>
      <c r="AR881" s="3" t="s">
        <v>8971</v>
      </c>
      <c r="AS881" s="3" t="s">
        <v>728</v>
      </c>
      <c r="AT881" s="3" t="s">
        <v>8972</v>
      </c>
      <c r="AU881" s="3" t="s">
        <v>698</v>
      </c>
      <c r="AV881" s="3" t="s">
        <v>8973</v>
      </c>
      <c r="AW881" s="3" t="s">
        <v>700</v>
      </c>
      <c r="AX881" s="3" t="s">
        <v>8974</v>
      </c>
      <c r="AY881" s="3" t="s">
        <v>698</v>
      </c>
      <c r="AZ881" s="3" t="s">
        <v>8975</v>
      </c>
      <c r="BA881" s="3" t="s">
        <v>698</v>
      </c>
      <c r="BB881" s="3" t="s">
        <v>8976</v>
      </c>
    </row>
    <row r="882" spans="1:54" ht="28.8" x14ac:dyDescent="0.3">
      <c r="A882" s="3" t="s">
        <v>661</v>
      </c>
      <c r="B882" s="3" t="s">
        <v>8977</v>
      </c>
      <c r="C882" s="3" t="s">
        <v>8978</v>
      </c>
      <c r="D882" s="3" t="s">
        <v>693</v>
      </c>
      <c r="E882" s="3">
        <v>369</v>
      </c>
      <c r="F882" s="3" t="s">
        <v>37819</v>
      </c>
      <c r="G882" s="3" t="s">
        <v>694</v>
      </c>
      <c r="H882" s="3" t="s">
        <v>8979</v>
      </c>
      <c r="I882" s="3"/>
      <c r="J882" s="3" t="s">
        <v>4</v>
      </c>
      <c r="K882" s="3" t="s">
        <v>705</v>
      </c>
      <c r="L882" s="3" t="s">
        <v>697</v>
      </c>
      <c r="M882" s="3" t="s">
        <v>4</v>
      </c>
      <c r="N882" s="3"/>
      <c r="O882" s="3" t="s">
        <v>4</v>
      </c>
      <c r="P882" s="3" t="s">
        <v>4</v>
      </c>
      <c r="Q882" s="3" t="s">
        <v>4</v>
      </c>
      <c r="R882" s="3" t="s">
        <v>4</v>
      </c>
      <c r="S882" s="3" t="s">
        <v>4</v>
      </c>
      <c r="T882" s="3" t="s">
        <v>4</v>
      </c>
      <c r="U882" s="3" t="s">
        <v>4</v>
      </c>
      <c r="V882" s="3" t="s">
        <v>4</v>
      </c>
      <c r="W882" s="3" t="s">
        <v>4</v>
      </c>
      <c r="X882" s="3" t="s">
        <v>4</v>
      </c>
      <c r="Y882" s="3" t="s">
        <v>4</v>
      </c>
      <c r="Z882" s="3" t="s">
        <v>4</v>
      </c>
      <c r="AA882" s="3" t="s">
        <v>4</v>
      </c>
      <c r="AB882" s="3" t="s">
        <v>4</v>
      </c>
      <c r="AC882" s="3" t="s">
        <v>4</v>
      </c>
      <c r="AD882" s="3" t="s">
        <v>4</v>
      </c>
      <c r="AE882" s="3" t="s">
        <v>4</v>
      </c>
      <c r="AF882" s="3" t="s">
        <v>4</v>
      </c>
      <c r="AG882" s="3" t="s">
        <v>4</v>
      </c>
      <c r="AH882" s="3" t="s">
        <v>4</v>
      </c>
      <c r="AI882" s="3" t="s">
        <v>4</v>
      </c>
      <c r="AJ882" s="3" t="s">
        <v>4</v>
      </c>
      <c r="AK882" s="3" t="s">
        <v>4</v>
      </c>
      <c r="AL882" s="3" t="s">
        <v>4</v>
      </c>
      <c r="AM882" s="3" t="s">
        <v>4</v>
      </c>
      <c r="AN882" s="3" t="s">
        <v>4</v>
      </c>
      <c r="AO882" s="3" t="s">
        <v>4</v>
      </c>
      <c r="AP882" s="3" t="s">
        <v>4</v>
      </c>
      <c r="AQ882" s="3" t="s">
        <v>4</v>
      </c>
      <c r="AR882" s="3" t="s">
        <v>4</v>
      </c>
      <c r="AS882" s="3" t="s">
        <v>4</v>
      </c>
      <c r="AT882" s="3" t="s">
        <v>4</v>
      </c>
      <c r="AU882" s="3" t="s">
        <v>4</v>
      </c>
      <c r="AV882" s="3" t="s">
        <v>4</v>
      </c>
      <c r="AW882" s="3" t="s">
        <v>4</v>
      </c>
      <c r="AX882" s="3" t="s">
        <v>4</v>
      </c>
      <c r="AY882" s="3" t="s">
        <v>4</v>
      </c>
      <c r="AZ882" s="3" t="s">
        <v>4</v>
      </c>
      <c r="BA882" s="3" t="s">
        <v>4</v>
      </c>
      <c r="BB882" s="3" t="s">
        <v>4</v>
      </c>
    </row>
    <row r="883" spans="1:54" ht="57.6" x14ac:dyDescent="0.3">
      <c r="A883" s="3" t="s">
        <v>661</v>
      </c>
      <c r="B883" s="3" t="s">
        <v>8980</v>
      </c>
      <c r="C883" s="3" t="s">
        <v>8981</v>
      </c>
      <c r="D883" s="3" t="s">
        <v>693</v>
      </c>
      <c r="E883" s="3">
        <v>370</v>
      </c>
      <c r="F883" s="3" t="s">
        <v>37858</v>
      </c>
      <c r="G883" s="3" t="s">
        <v>694</v>
      </c>
      <c r="H883" s="3" t="s">
        <v>8982</v>
      </c>
      <c r="I883" s="3"/>
      <c r="J883" s="3" t="s">
        <v>697</v>
      </c>
      <c r="K883" s="3" t="s">
        <v>4</v>
      </c>
      <c r="L883" s="3" t="s">
        <v>705</v>
      </c>
      <c r="M883" s="3" t="s">
        <v>8983</v>
      </c>
      <c r="N883" s="3"/>
      <c r="O883" s="3" t="s">
        <v>698</v>
      </c>
      <c r="P883" s="3"/>
      <c r="Q883" s="3" t="s">
        <v>699</v>
      </c>
      <c r="R883" s="3"/>
      <c r="S883" s="3" t="s">
        <v>728</v>
      </c>
      <c r="T883" s="3"/>
      <c r="U883" s="3" t="s">
        <v>698</v>
      </c>
      <c r="W883" s="3" t="s">
        <v>698</v>
      </c>
      <c r="Y883" s="3" t="s">
        <v>729</v>
      </c>
      <c r="AA883" s="3" t="s">
        <v>728</v>
      </c>
      <c r="AC883" s="3" t="s">
        <v>699</v>
      </c>
      <c r="AE883" s="3" t="s">
        <v>699</v>
      </c>
      <c r="AG883" s="3" t="s">
        <v>699</v>
      </c>
      <c r="AI883" s="3" t="s">
        <v>699</v>
      </c>
      <c r="AJ883" s="3" t="s">
        <v>36707</v>
      </c>
      <c r="AK883" s="3" t="s">
        <v>730</v>
      </c>
      <c r="AM883" s="3" t="s">
        <v>699</v>
      </c>
      <c r="AO883" s="3" t="s">
        <v>699</v>
      </c>
      <c r="AP883" s="3" t="s">
        <v>8984</v>
      </c>
      <c r="AQ883" s="3" t="s">
        <v>700</v>
      </c>
      <c r="AS883" s="3" t="s">
        <v>728</v>
      </c>
      <c r="AU883" s="3" t="s">
        <v>698</v>
      </c>
      <c r="AW883" s="3" t="s">
        <v>700</v>
      </c>
      <c r="AY883" s="3" t="s">
        <v>700</v>
      </c>
      <c r="BA883" s="3" t="s">
        <v>698</v>
      </c>
    </row>
    <row r="884" spans="1:54" ht="201.6" x14ac:dyDescent="0.3">
      <c r="A884" s="3" t="s">
        <v>661</v>
      </c>
      <c r="B884" s="3" t="s">
        <v>8985</v>
      </c>
      <c r="C884" s="3" t="s">
        <v>8986</v>
      </c>
      <c r="D884" s="3" t="s">
        <v>693</v>
      </c>
      <c r="E884" s="3">
        <v>371</v>
      </c>
      <c r="F884" s="3" t="s">
        <v>37825</v>
      </c>
      <c r="G884" s="3" t="s">
        <v>694</v>
      </c>
      <c r="H884" s="3" t="s">
        <v>4118</v>
      </c>
      <c r="I884" s="3" t="s">
        <v>8987</v>
      </c>
      <c r="J884" s="3" t="s">
        <v>697</v>
      </c>
      <c r="K884" s="3" t="s">
        <v>4</v>
      </c>
      <c r="L884" s="3" t="s">
        <v>705</v>
      </c>
      <c r="M884" s="3" t="s">
        <v>8988</v>
      </c>
      <c r="N884" s="3"/>
      <c r="O884" s="3" t="s">
        <v>700</v>
      </c>
      <c r="P884" s="3" t="s">
        <v>8989</v>
      </c>
      <c r="Q884" s="3" t="s">
        <v>699</v>
      </c>
      <c r="R884" s="3" t="s">
        <v>8990</v>
      </c>
      <c r="S884" s="3" t="s">
        <v>728</v>
      </c>
      <c r="T884" s="3" t="s">
        <v>8991</v>
      </c>
      <c r="U884" s="3" t="s">
        <v>729</v>
      </c>
      <c r="V884" s="3" t="s">
        <v>8992</v>
      </c>
      <c r="W884" s="3" t="s">
        <v>698</v>
      </c>
      <c r="X884" s="3" t="s">
        <v>8993</v>
      </c>
      <c r="Y884" s="3" t="s">
        <v>700</v>
      </c>
      <c r="Z884" s="3" t="s">
        <v>8994</v>
      </c>
      <c r="AA884" s="3" t="s">
        <v>700</v>
      </c>
      <c r="AB884" s="3" t="s">
        <v>8995</v>
      </c>
      <c r="AC884" s="3" t="s">
        <v>698</v>
      </c>
      <c r="AD884" s="3" t="s">
        <v>8996</v>
      </c>
      <c r="AE884" s="3" t="s">
        <v>698</v>
      </c>
      <c r="AF884" s="3" t="s">
        <v>8997</v>
      </c>
      <c r="AG884" s="3" t="s">
        <v>699</v>
      </c>
      <c r="AH884" s="3" t="s">
        <v>8998</v>
      </c>
      <c r="AI884" s="3" t="s">
        <v>698</v>
      </c>
      <c r="AJ884" s="3" t="s">
        <v>36708</v>
      </c>
      <c r="AK884" s="3" t="s">
        <v>699</v>
      </c>
      <c r="AL884" s="3" t="s">
        <v>8999</v>
      </c>
      <c r="AM884" s="3" t="s">
        <v>700</v>
      </c>
      <c r="AN884" s="3" t="s">
        <v>9000</v>
      </c>
      <c r="AO884" s="3" t="s">
        <v>698</v>
      </c>
      <c r="AP884" s="3" t="s">
        <v>9001</v>
      </c>
      <c r="AQ884" s="3" t="s">
        <v>700</v>
      </c>
      <c r="AR884" s="3" t="s">
        <v>9002</v>
      </c>
      <c r="AS884" s="3" t="s">
        <v>699</v>
      </c>
      <c r="AT884" s="3" t="s">
        <v>9003</v>
      </c>
      <c r="AU884" s="3" t="s">
        <v>698</v>
      </c>
      <c r="AV884" s="3" t="s">
        <v>9004</v>
      </c>
      <c r="AW884" s="3" t="s">
        <v>700</v>
      </c>
      <c r="AX884" s="3" t="s">
        <v>9005</v>
      </c>
      <c r="AY884" s="3" t="s">
        <v>698</v>
      </c>
      <c r="AZ884" s="3" t="s">
        <v>9006</v>
      </c>
      <c r="BA884" s="3" t="s">
        <v>699</v>
      </c>
      <c r="BB884" s="3" t="s">
        <v>9007</v>
      </c>
    </row>
    <row r="885" spans="1:54" ht="115.2" x14ac:dyDescent="0.3">
      <c r="A885" s="3" t="s">
        <v>661</v>
      </c>
      <c r="B885" s="3" t="s">
        <v>6178</v>
      </c>
      <c r="C885" s="3" t="s">
        <v>9008</v>
      </c>
      <c r="D885" s="3" t="s">
        <v>693</v>
      </c>
      <c r="E885" s="3">
        <v>372</v>
      </c>
      <c r="F885" s="3" t="s">
        <v>37835</v>
      </c>
      <c r="G885" s="3" t="s">
        <v>752</v>
      </c>
      <c r="H885" s="3" t="s">
        <v>9009</v>
      </c>
      <c r="I885" s="3"/>
      <c r="J885" s="3" t="s">
        <v>697</v>
      </c>
      <c r="K885" s="3" t="s">
        <v>4</v>
      </c>
      <c r="L885" s="3" t="s">
        <v>705</v>
      </c>
      <c r="N885" s="3"/>
      <c r="O885" s="3" t="s">
        <v>700</v>
      </c>
      <c r="P885" s="3" t="s">
        <v>9010</v>
      </c>
      <c r="Q885" s="3" t="s">
        <v>699</v>
      </c>
      <c r="R885" s="3" t="s">
        <v>9011</v>
      </c>
      <c r="S885" s="3" t="s">
        <v>700</v>
      </c>
      <c r="T885" s="3" t="s">
        <v>9012</v>
      </c>
      <c r="U885" s="3" t="s">
        <v>699</v>
      </c>
      <c r="W885" s="3" t="s">
        <v>698</v>
      </c>
      <c r="X885" s="3" t="s">
        <v>9013</v>
      </c>
      <c r="Y885" s="3" t="s">
        <v>700</v>
      </c>
      <c r="Z885" s="3" t="s">
        <v>9014</v>
      </c>
      <c r="AA885" s="3" t="s">
        <v>700</v>
      </c>
      <c r="AB885" s="3" t="s">
        <v>9015</v>
      </c>
      <c r="AC885" s="3" t="s">
        <v>698</v>
      </c>
      <c r="AD885" s="3" t="s">
        <v>9016</v>
      </c>
      <c r="AE885" s="3" t="s">
        <v>700</v>
      </c>
      <c r="AF885" s="3" t="s">
        <v>9017</v>
      </c>
      <c r="AG885" s="3" t="s">
        <v>699</v>
      </c>
      <c r="AH885" s="3" t="s">
        <v>9018</v>
      </c>
      <c r="AI885" s="3" t="s">
        <v>699</v>
      </c>
      <c r="AJ885" s="3" t="s">
        <v>36709</v>
      </c>
      <c r="AK885" s="3" t="s">
        <v>699</v>
      </c>
      <c r="AL885" s="3" t="s">
        <v>9019</v>
      </c>
      <c r="AM885" s="3" t="s">
        <v>698</v>
      </c>
      <c r="AN885" s="3" t="s">
        <v>9020</v>
      </c>
      <c r="AO885" s="3" t="s">
        <v>699</v>
      </c>
      <c r="AP885" s="3" t="s">
        <v>9021</v>
      </c>
      <c r="AQ885" s="3" t="s">
        <v>700</v>
      </c>
      <c r="AR885" s="3" t="s">
        <v>9022</v>
      </c>
      <c r="AS885" s="3" t="s">
        <v>700</v>
      </c>
      <c r="AT885" s="3" t="s">
        <v>9023</v>
      </c>
      <c r="AU885" s="3" t="s">
        <v>698</v>
      </c>
      <c r="AV885" s="3" t="s">
        <v>9024</v>
      </c>
      <c r="AW885" s="3" t="s">
        <v>700</v>
      </c>
      <c r="AX885" s="3" t="s">
        <v>9025</v>
      </c>
      <c r="AY885" s="3" t="s">
        <v>698</v>
      </c>
      <c r="BA885" s="3" t="s">
        <v>698</v>
      </c>
      <c r="BB885" s="3" t="s">
        <v>9026</v>
      </c>
    </row>
    <row r="886" spans="1:54" ht="187.2" x14ac:dyDescent="0.3">
      <c r="A886" s="3" t="s">
        <v>661</v>
      </c>
      <c r="B886" s="3" t="s">
        <v>9027</v>
      </c>
      <c r="C886" s="3" t="s">
        <v>3182</v>
      </c>
      <c r="D886" s="3" t="s">
        <v>693</v>
      </c>
      <c r="E886" s="3">
        <v>373</v>
      </c>
      <c r="F886" s="3" t="s">
        <v>37870</v>
      </c>
      <c r="G886" s="3" t="s">
        <v>752</v>
      </c>
      <c r="H886" s="3" t="s">
        <v>2684</v>
      </c>
      <c r="I886" s="3" t="s">
        <v>9028</v>
      </c>
      <c r="J886" s="3" t="s">
        <v>697</v>
      </c>
      <c r="K886" s="3" t="s">
        <v>4</v>
      </c>
      <c r="L886" s="3" t="s">
        <v>697</v>
      </c>
      <c r="M886" s="3" t="s">
        <v>9029</v>
      </c>
      <c r="N886" s="3"/>
      <c r="O886" s="3" t="s">
        <v>700</v>
      </c>
      <c r="P886" s="3" t="s">
        <v>9030</v>
      </c>
      <c r="Q886" s="3" t="s">
        <v>699</v>
      </c>
      <c r="R886" s="3" t="s">
        <v>9031</v>
      </c>
      <c r="S886" s="3" t="s">
        <v>728</v>
      </c>
      <c r="T886" s="3" t="s">
        <v>9032</v>
      </c>
      <c r="U886" s="3" t="s">
        <v>698</v>
      </c>
      <c r="V886" s="3" t="s">
        <v>9033</v>
      </c>
      <c r="W886" s="3" t="s">
        <v>730</v>
      </c>
      <c r="X886" s="3" t="s">
        <v>9034</v>
      </c>
      <c r="Y886" s="3" t="s">
        <v>699</v>
      </c>
      <c r="Z886" s="3" t="s">
        <v>9035</v>
      </c>
      <c r="AA886" s="3" t="s">
        <v>728</v>
      </c>
      <c r="AB886" s="3" t="s">
        <v>9036</v>
      </c>
      <c r="AC886" s="3" t="s">
        <v>699</v>
      </c>
      <c r="AD886" s="3" t="s">
        <v>9037</v>
      </c>
      <c r="AE886" s="3" t="s">
        <v>700</v>
      </c>
      <c r="AF886" s="3" t="s">
        <v>9038</v>
      </c>
      <c r="AG886" s="3" t="s">
        <v>699</v>
      </c>
      <c r="AH886" s="3" t="s">
        <v>9039</v>
      </c>
      <c r="AI886" s="3" t="s">
        <v>698</v>
      </c>
      <c r="AJ886" s="3" t="s">
        <v>36710</v>
      </c>
      <c r="AK886" s="3" t="s">
        <v>699</v>
      </c>
      <c r="AL886" s="3" t="s">
        <v>9040</v>
      </c>
      <c r="AM886" s="3" t="s">
        <v>786</v>
      </c>
      <c r="AN886" s="3" t="s">
        <v>9041</v>
      </c>
      <c r="AO886" s="3" t="s">
        <v>698</v>
      </c>
      <c r="AP886" s="3" t="s">
        <v>9042</v>
      </c>
      <c r="AQ886" s="3" t="s">
        <v>700</v>
      </c>
      <c r="AR886" s="3" t="s">
        <v>9043</v>
      </c>
      <c r="AS886" s="3" t="s">
        <v>700</v>
      </c>
      <c r="AT886" s="3" t="s">
        <v>9044</v>
      </c>
      <c r="AU886" s="3" t="s">
        <v>698</v>
      </c>
      <c r="AV886" s="3" t="s">
        <v>9045</v>
      </c>
      <c r="AW886" s="3" t="s">
        <v>728</v>
      </c>
      <c r="AX886" s="3" t="s">
        <v>9046</v>
      </c>
      <c r="AY886" s="3" t="s">
        <v>698</v>
      </c>
      <c r="AZ886" s="3" t="s">
        <v>9047</v>
      </c>
      <c r="BA886" s="3" t="s">
        <v>698</v>
      </c>
      <c r="BB886" s="3" t="s">
        <v>9048</v>
      </c>
    </row>
    <row r="887" spans="1:54" x14ac:dyDescent="0.3">
      <c r="A887" s="3" t="s">
        <v>661</v>
      </c>
      <c r="B887" s="3" t="s">
        <v>9049</v>
      </c>
      <c r="C887" s="3" t="s">
        <v>9050</v>
      </c>
      <c r="D887" s="3" t="s">
        <v>693</v>
      </c>
      <c r="E887" s="3">
        <v>374</v>
      </c>
      <c r="F887" s="3" t="s">
        <v>37853</v>
      </c>
      <c r="G887" s="3" t="s">
        <v>694</v>
      </c>
      <c r="H887" s="3" t="s">
        <v>914</v>
      </c>
      <c r="I887" s="3"/>
      <c r="J887" s="3" t="s">
        <v>4</v>
      </c>
      <c r="K887" s="3" t="s">
        <v>4</v>
      </c>
      <c r="L887" s="3" t="s">
        <v>697</v>
      </c>
      <c r="M887" s="3" t="s">
        <v>4</v>
      </c>
      <c r="N887" s="3"/>
      <c r="O887" s="3" t="s">
        <v>4</v>
      </c>
      <c r="P887" s="3" t="s">
        <v>4</v>
      </c>
      <c r="Q887" s="3" t="s">
        <v>4</v>
      </c>
      <c r="R887" s="3" t="s">
        <v>4</v>
      </c>
      <c r="S887" s="3" t="s">
        <v>4</v>
      </c>
      <c r="T887" s="3" t="s">
        <v>4</v>
      </c>
      <c r="U887" s="3" t="s">
        <v>4</v>
      </c>
      <c r="V887" s="3" t="s">
        <v>4</v>
      </c>
      <c r="W887" s="3" t="s">
        <v>4</v>
      </c>
      <c r="X887" s="3" t="s">
        <v>4</v>
      </c>
      <c r="Y887" s="3" t="s">
        <v>4</v>
      </c>
      <c r="Z887" s="3" t="s">
        <v>4</v>
      </c>
      <c r="AA887" s="3" t="s">
        <v>4</v>
      </c>
      <c r="AB887" s="3" t="s">
        <v>4</v>
      </c>
      <c r="AC887" s="3" t="s">
        <v>4</v>
      </c>
      <c r="AD887" s="3" t="s">
        <v>4</v>
      </c>
      <c r="AE887" s="3" t="s">
        <v>4</v>
      </c>
      <c r="AF887" s="3" t="s">
        <v>4</v>
      </c>
      <c r="AG887" s="3" t="s">
        <v>4</v>
      </c>
      <c r="AH887" s="3" t="s">
        <v>4</v>
      </c>
      <c r="AI887" s="3" t="s">
        <v>4</v>
      </c>
      <c r="AJ887" s="3" t="s">
        <v>4</v>
      </c>
      <c r="AK887" s="3" t="s">
        <v>4</v>
      </c>
      <c r="AL887" s="3" t="s">
        <v>4</v>
      </c>
      <c r="AM887" s="3" t="s">
        <v>4</v>
      </c>
      <c r="AN887" s="3" t="s">
        <v>4</v>
      </c>
      <c r="AO887" s="3" t="s">
        <v>4</v>
      </c>
      <c r="AP887" s="3" t="s">
        <v>4</v>
      </c>
      <c r="AQ887" s="3" t="s">
        <v>4</v>
      </c>
      <c r="AR887" s="3" t="s">
        <v>4</v>
      </c>
      <c r="AS887" s="3" t="s">
        <v>4</v>
      </c>
      <c r="AT887" s="3" t="s">
        <v>4</v>
      </c>
      <c r="AU887" s="3" t="s">
        <v>4</v>
      </c>
      <c r="AV887" s="3" t="s">
        <v>4</v>
      </c>
      <c r="AW887" s="3" t="s">
        <v>4</v>
      </c>
      <c r="AX887" s="3" t="s">
        <v>4</v>
      </c>
      <c r="AY887" s="3" t="s">
        <v>4</v>
      </c>
      <c r="AZ887" s="3" t="s">
        <v>4</v>
      </c>
      <c r="BA887" s="3" t="s">
        <v>4</v>
      </c>
      <c r="BB887" s="3" t="s">
        <v>4</v>
      </c>
    </row>
    <row r="888" spans="1:54" ht="86.4" x14ac:dyDescent="0.3">
      <c r="A888" s="3" t="s">
        <v>661</v>
      </c>
      <c r="B888" s="3" t="s">
        <v>9051</v>
      </c>
      <c r="C888" s="3" t="s">
        <v>9052</v>
      </c>
      <c r="D888" s="3" t="s">
        <v>693</v>
      </c>
      <c r="E888" s="3">
        <v>375</v>
      </c>
      <c r="F888" s="3" t="s">
        <v>37855</v>
      </c>
      <c r="G888" s="3" t="s">
        <v>752</v>
      </c>
      <c r="H888" s="3" t="s">
        <v>4118</v>
      </c>
      <c r="I888" s="3" t="s">
        <v>3587</v>
      </c>
      <c r="J888" s="3" t="s">
        <v>697</v>
      </c>
      <c r="K888" s="3" t="s">
        <v>4</v>
      </c>
      <c r="L888" s="3" t="s">
        <v>705</v>
      </c>
      <c r="M888" s="3" t="s">
        <v>9053</v>
      </c>
      <c r="N888" s="3"/>
      <c r="O888" s="3" t="s">
        <v>727</v>
      </c>
      <c r="P888" s="3" t="s">
        <v>9054</v>
      </c>
      <c r="Q888" s="3" t="s">
        <v>699</v>
      </c>
      <c r="R888" s="3"/>
      <c r="S888" s="3" t="s">
        <v>728</v>
      </c>
      <c r="T888" s="3"/>
      <c r="U888" s="3" t="s">
        <v>730</v>
      </c>
      <c r="W888" s="3" t="s">
        <v>730</v>
      </c>
      <c r="Y888" s="3" t="s">
        <v>699</v>
      </c>
      <c r="AA888" s="3" t="s">
        <v>700</v>
      </c>
      <c r="AC888" s="3" t="s">
        <v>698</v>
      </c>
      <c r="AD888" s="3" t="s">
        <v>9055</v>
      </c>
      <c r="AE888" s="3" t="s">
        <v>698</v>
      </c>
      <c r="AF888" s="3" t="s">
        <v>9056</v>
      </c>
      <c r="AG888" s="3" t="s">
        <v>729</v>
      </c>
      <c r="AI888" s="3" t="s">
        <v>790</v>
      </c>
      <c r="AK888" s="3" t="s">
        <v>699</v>
      </c>
      <c r="AL888" s="3" t="s">
        <v>9057</v>
      </c>
      <c r="AM888" s="3" t="s">
        <v>786</v>
      </c>
      <c r="AO888" s="3" t="s">
        <v>786</v>
      </c>
      <c r="AP888" s="3" t="s">
        <v>9058</v>
      </c>
      <c r="AQ888" s="3" t="s">
        <v>728</v>
      </c>
      <c r="AR888" s="3" t="s">
        <v>9059</v>
      </c>
      <c r="AS888" s="3" t="s">
        <v>728</v>
      </c>
      <c r="AU888" s="3" t="s">
        <v>700</v>
      </c>
      <c r="AV888" s="3" t="s">
        <v>9060</v>
      </c>
      <c r="AW888" s="3" t="s">
        <v>700</v>
      </c>
      <c r="AY888" s="3" t="s">
        <v>698</v>
      </c>
      <c r="BA888" s="3" t="s">
        <v>730</v>
      </c>
    </row>
    <row r="889" spans="1:54" ht="144" x14ac:dyDescent="0.3">
      <c r="A889" s="3" t="s">
        <v>661</v>
      </c>
      <c r="B889" s="3" t="s">
        <v>9061</v>
      </c>
      <c r="C889" s="3" t="s">
        <v>9062</v>
      </c>
      <c r="D889" s="3" t="s">
        <v>693</v>
      </c>
      <c r="E889" s="3">
        <v>376</v>
      </c>
      <c r="F889" s="3" t="s">
        <v>37821</v>
      </c>
      <c r="G889" s="3" t="s">
        <v>752</v>
      </c>
      <c r="H889" s="3" t="s">
        <v>9063</v>
      </c>
      <c r="I889" s="3"/>
      <c r="J889" s="3" t="s">
        <v>697</v>
      </c>
      <c r="K889" s="3" t="s">
        <v>4</v>
      </c>
      <c r="L889" s="3" t="s">
        <v>705</v>
      </c>
      <c r="N889" s="3"/>
      <c r="O889" s="3" t="s">
        <v>699</v>
      </c>
      <c r="P889" s="3" t="s">
        <v>9064</v>
      </c>
      <c r="Q889" s="3" t="s">
        <v>699</v>
      </c>
      <c r="R889" s="3" t="s">
        <v>9065</v>
      </c>
      <c r="S889" s="3" t="s">
        <v>700</v>
      </c>
      <c r="T889" s="3" t="s">
        <v>9066</v>
      </c>
      <c r="U889" s="3" t="s">
        <v>699</v>
      </c>
      <c r="W889" s="3" t="s">
        <v>698</v>
      </c>
      <c r="X889" s="3" t="s">
        <v>9067</v>
      </c>
      <c r="Y889" s="3" t="s">
        <v>699</v>
      </c>
      <c r="Z889" s="3" t="s">
        <v>9068</v>
      </c>
      <c r="AA889" s="3" t="s">
        <v>700</v>
      </c>
      <c r="AB889" s="3" t="s">
        <v>9069</v>
      </c>
      <c r="AC889" s="3" t="s">
        <v>699</v>
      </c>
      <c r="AE889" s="3" t="s">
        <v>698</v>
      </c>
      <c r="AF889" s="3" t="s">
        <v>9070</v>
      </c>
      <c r="AG889" s="3" t="s">
        <v>699</v>
      </c>
      <c r="AH889" s="3" t="s">
        <v>9071</v>
      </c>
      <c r="AI889" s="3" t="s">
        <v>699</v>
      </c>
      <c r="AJ889" s="3" t="s">
        <v>36711</v>
      </c>
      <c r="AK889" s="3" t="s">
        <v>700</v>
      </c>
      <c r="AL889" s="3" t="s">
        <v>9072</v>
      </c>
      <c r="AM889" s="3" t="s">
        <v>698</v>
      </c>
      <c r="AO889" s="3" t="s">
        <v>698</v>
      </c>
      <c r="AQ889" s="3" t="s">
        <v>700</v>
      </c>
      <c r="AR889" s="3" t="s">
        <v>9073</v>
      </c>
      <c r="AS889" s="3" t="s">
        <v>699</v>
      </c>
      <c r="AT889" s="3" t="s">
        <v>9074</v>
      </c>
      <c r="AU889" s="3" t="s">
        <v>698</v>
      </c>
      <c r="AW889" s="3" t="s">
        <v>700</v>
      </c>
      <c r="AX889" s="3" t="s">
        <v>9075</v>
      </c>
      <c r="AY889" s="3" t="s">
        <v>700</v>
      </c>
      <c r="AZ889" s="3" t="s">
        <v>9076</v>
      </c>
      <c r="BA889" s="3" t="s">
        <v>698</v>
      </c>
      <c r="BB889" s="3" t="s">
        <v>9077</v>
      </c>
    </row>
    <row r="890" spans="1:54" ht="28.8" x14ac:dyDescent="0.3">
      <c r="A890" s="3" t="s">
        <v>661</v>
      </c>
      <c r="B890" s="3" t="s">
        <v>9078</v>
      </c>
      <c r="C890" s="3" t="s">
        <v>9079</v>
      </c>
      <c r="D890" s="3" t="s">
        <v>693</v>
      </c>
      <c r="E890" s="3">
        <v>377</v>
      </c>
      <c r="F890" s="3" t="s">
        <v>37824</v>
      </c>
      <c r="G890" s="3" t="s">
        <v>752</v>
      </c>
      <c r="H890" s="3" t="s">
        <v>9080</v>
      </c>
      <c r="I890" s="3"/>
      <c r="J890" s="3" t="s">
        <v>4</v>
      </c>
      <c r="K890" s="3" t="s">
        <v>4</v>
      </c>
      <c r="L890" s="3" t="s">
        <v>697</v>
      </c>
      <c r="M890" s="3" t="s">
        <v>4</v>
      </c>
      <c r="N890" s="3"/>
      <c r="O890" s="3" t="s">
        <v>4</v>
      </c>
      <c r="P890" s="3" t="s">
        <v>4</v>
      </c>
      <c r="Q890" s="3" t="s">
        <v>4</v>
      </c>
      <c r="R890" s="3" t="s">
        <v>4</v>
      </c>
      <c r="S890" s="3" t="s">
        <v>4</v>
      </c>
      <c r="T890" s="3" t="s">
        <v>4</v>
      </c>
      <c r="U890" s="3" t="s">
        <v>4</v>
      </c>
      <c r="V890" s="3" t="s">
        <v>4</v>
      </c>
      <c r="W890" s="3" t="s">
        <v>4</v>
      </c>
      <c r="X890" s="3" t="s">
        <v>4</v>
      </c>
      <c r="Y890" s="3" t="s">
        <v>4</v>
      </c>
      <c r="Z890" s="3" t="s">
        <v>4</v>
      </c>
      <c r="AA890" s="3" t="s">
        <v>4</v>
      </c>
      <c r="AB890" s="3" t="s">
        <v>4</v>
      </c>
      <c r="AC890" s="3" t="s">
        <v>4</v>
      </c>
      <c r="AD890" s="3" t="s">
        <v>4</v>
      </c>
      <c r="AE890" s="3" t="s">
        <v>4</v>
      </c>
      <c r="AF890" s="3" t="s">
        <v>4</v>
      </c>
      <c r="AG890" s="3" t="s">
        <v>4</v>
      </c>
      <c r="AH890" s="3" t="s">
        <v>4</v>
      </c>
      <c r="AI890" s="3" t="s">
        <v>4</v>
      </c>
      <c r="AJ890" s="3" t="s">
        <v>4</v>
      </c>
      <c r="AK890" s="3" t="s">
        <v>4</v>
      </c>
      <c r="AL890" s="3" t="s">
        <v>4</v>
      </c>
      <c r="AM890" s="3" t="s">
        <v>4</v>
      </c>
      <c r="AN890" s="3" t="s">
        <v>4</v>
      </c>
      <c r="AO890" s="3" t="s">
        <v>4</v>
      </c>
      <c r="AP890" s="3" t="s">
        <v>4</v>
      </c>
      <c r="AQ890" s="3" t="s">
        <v>4</v>
      </c>
      <c r="AR890" s="3" t="s">
        <v>4</v>
      </c>
      <c r="AS890" s="3" t="s">
        <v>4</v>
      </c>
      <c r="AT890" s="3" t="s">
        <v>4</v>
      </c>
      <c r="AU890" s="3" t="s">
        <v>4</v>
      </c>
      <c r="AV890" s="3" t="s">
        <v>4</v>
      </c>
      <c r="AW890" s="3" t="s">
        <v>4</v>
      </c>
      <c r="AX890" s="3" t="s">
        <v>4</v>
      </c>
      <c r="AY890" s="3" t="s">
        <v>4</v>
      </c>
      <c r="AZ890" s="3" t="s">
        <v>4</v>
      </c>
      <c r="BA890" s="3" t="s">
        <v>4</v>
      </c>
      <c r="BB890" s="3" t="s">
        <v>4</v>
      </c>
    </row>
    <row r="891" spans="1:54" ht="57.6" x14ac:dyDescent="0.3">
      <c r="A891" s="3" t="s">
        <v>661</v>
      </c>
      <c r="B891" s="3" t="s">
        <v>9081</v>
      </c>
      <c r="C891" s="3" t="s">
        <v>9082</v>
      </c>
      <c r="D891" s="3" t="s">
        <v>693</v>
      </c>
      <c r="E891" s="3">
        <v>378</v>
      </c>
      <c r="F891" s="3" t="s">
        <v>37823</v>
      </c>
      <c r="G891" s="3" t="s">
        <v>752</v>
      </c>
      <c r="H891" s="3" t="s">
        <v>9083</v>
      </c>
      <c r="I891" s="3"/>
      <c r="J891" s="3" t="s">
        <v>697</v>
      </c>
      <c r="K891" s="3" t="s">
        <v>4</v>
      </c>
      <c r="L891" s="3" t="s">
        <v>705</v>
      </c>
      <c r="M891" s="3" t="s">
        <v>9084</v>
      </c>
      <c r="N891" s="3"/>
      <c r="O891" s="3" t="s">
        <v>699</v>
      </c>
      <c r="P891" s="3"/>
      <c r="Q891" s="3" t="s">
        <v>698</v>
      </c>
      <c r="R891" s="3"/>
      <c r="S891" s="3" t="s">
        <v>700</v>
      </c>
      <c r="T891" s="3" t="s">
        <v>9085</v>
      </c>
      <c r="U891" s="3" t="s">
        <v>699</v>
      </c>
      <c r="W891" s="3" t="s">
        <v>698</v>
      </c>
      <c r="Y891" s="3" t="s">
        <v>700</v>
      </c>
      <c r="Z891" s="3" t="s">
        <v>9086</v>
      </c>
      <c r="AA891" s="3" t="s">
        <v>700</v>
      </c>
      <c r="AC891" s="3" t="s">
        <v>699</v>
      </c>
      <c r="AD891" s="3" t="s">
        <v>9087</v>
      </c>
      <c r="AE891" s="3" t="s">
        <v>698</v>
      </c>
      <c r="AF891" s="3" t="s">
        <v>9088</v>
      </c>
      <c r="AG891" s="3" t="s">
        <v>699</v>
      </c>
      <c r="AI891" s="3" t="s">
        <v>698</v>
      </c>
      <c r="AJ891" s="3" t="s">
        <v>36712</v>
      </c>
      <c r="AK891" s="3" t="s">
        <v>699</v>
      </c>
      <c r="AM891" s="3" t="s">
        <v>699</v>
      </c>
      <c r="AO891" s="3" t="s">
        <v>698</v>
      </c>
      <c r="AQ891" s="3" t="s">
        <v>700</v>
      </c>
      <c r="AS891" s="3" t="s">
        <v>700</v>
      </c>
      <c r="AU891" s="3" t="s">
        <v>700</v>
      </c>
      <c r="AW891" s="3" t="s">
        <v>700</v>
      </c>
      <c r="AY891" s="3" t="s">
        <v>698</v>
      </c>
      <c r="BA891" s="3" t="s">
        <v>698</v>
      </c>
      <c r="BB891" s="3" t="s">
        <v>9089</v>
      </c>
    </row>
    <row r="892" spans="1:54" ht="28.8" x14ac:dyDescent="0.3">
      <c r="A892" s="3" t="s">
        <v>661</v>
      </c>
      <c r="B892" s="3" t="s">
        <v>9090</v>
      </c>
      <c r="C892" s="3" t="s">
        <v>9091</v>
      </c>
      <c r="D892" s="3" t="s">
        <v>693</v>
      </c>
      <c r="E892" s="3">
        <v>379</v>
      </c>
      <c r="F892" s="3" t="s">
        <v>37878</v>
      </c>
      <c r="G892" s="3" t="s">
        <v>694</v>
      </c>
      <c r="H892" s="3" t="s">
        <v>9092</v>
      </c>
      <c r="I892" s="3"/>
      <c r="J892" s="3" t="s">
        <v>4</v>
      </c>
      <c r="K892" s="3" t="s">
        <v>4</v>
      </c>
      <c r="L892" s="3" t="s">
        <v>705</v>
      </c>
      <c r="M892" s="3" t="s">
        <v>4</v>
      </c>
      <c r="N892" s="3"/>
      <c r="O892" s="3" t="s">
        <v>4</v>
      </c>
      <c r="P892" s="3" t="s">
        <v>4</v>
      </c>
      <c r="Q892" s="3" t="s">
        <v>4</v>
      </c>
      <c r="R892" s="3" t="s">
        <v>4</v>
      </c>
      <c r="S892" s="3" t="s">
        <v>4</v>
      </c>
      <c r="T892" s="3" t="s">
        <v>4</v>
      </c>
      <c r="U892" s="3" t="s">
        <v>4</v>
      </c>
      <c r="V892" s="3" t="s">
        <v>4</v>
      </c>
      <c r="W892" s="3" t="s">
        <v>4</v>
      </c>
      <c r="X892" s="3" t="s">
        <v>4</v>
      </c>
      <c r="Y892" s="3" t="s">
        <v>4</v>
      </c>
      <c r="Z892" s="3" t="s">
        <v>4</v>
      </c>
      <c r="AA892" s="3" t="s">
        <v>4</v>
      </c>
      <c r="AB892" s="3" t="s">
        <v>4</v>
      </c>
      <c r="AC892" s="3" t="s">
        <v>4</v>
      </c>
      <c r="AD892" s="3" t="s">
        <v>4</v>
      </c>
      <c r="AE892" s="3" t="s">
        <v>4</v>
      </c>
      <c r="AF892" s="3" t="s">
        <v>4</v>
      </c>
      <c r="AG892" s="3" t="s">
        <v>4</v>
      </c>
      <c r="AH892" s="3" t="s">
        <v>4</v>
      </c>
      <c r="AI892" s="3" t="s">
        <v>4</v>
      </c>
      <c r="AJ892" s="3" t="s">
        <v>4</v>
      </c>
      <c r="AK892" s="3" t="s">
        <v>4</v>
      </c>
      <c r="AL892" s="3" t="s">
        <v>4</v>
      </c>
      <c r="AM892" s="3" t="s">
        <v>4</v>
      </c>
      <c r="AN892" s="3" t="s">
        <v>4</v>
      </c>
      <c r="AO892" s="3" t="s">
        <v>4</v>
      </c>
      <c r="AP892" s="3" t="s">
        <v>4</v>
      </c>
      <c r="AQ892" s="3" t="s">
        <v>4</v>
      </c>
      <c r="AR892" s="3" t="s">
        <v>4</v>
      </c>
      <c r="AS892" s="3" t="s">
        <v>4</v>
      </c>
      <c r="AT892" s="3" t="s">
        <v>4</v>
      </c>
      <c r="AU892" s="3" t="s">
        <v>4</v>
      </c>
      <c r="AV892" s="3" t="s">
        <v>4</v>
      </c>
      <c r="AW892" s="3" t="s">
        <v>4</v>
      </c>
      <c r="AX892" s="3" t="s">
        <v>4</v>
      </c>
      <c r="AY892" s="3" t="s">
        <v>4</v>
      </c>
      <c r="AZ892" s="3" t="s">
        <v>4</v>
      </c>
      <c r="BA892" s="3" t="s">
        <v>4</v>
      </c>
      <c r="BB892" s="3" t="s">
        <v>4</v>
      </c>
    </row>
    <row r="893" spans="1:54" ht="187.2" x14ac:dyDescent="0.3">
      <c r="A893" s="3" t="s">
        <v>661</v>
      </c>
      <c r="B893" s="3" t="s">
        <v>9093</v>
      </c>
      <c r="C893" s="3" t="s">
        <v>9062</v>
      </c>
      <c r="D893" s="3" t="s">
        <v>693</v>
      </c>
      <c r="E893" s="3">
        <v>380</v>
      </c>
      <c r="F893" s="3" t="s">
        <v>37872</v>
      </c>
      <c r="G893" s="3" t="s">
        <v>752</v>
      </c>
      <c r="H893" s="3" t="s">
        <v>838</v>
      </c>
      <c r="I893" s="3"/>
      <c r="J893" s="3" t="s">
        <v>697</v>
      </c>
      <c r="K893" s="3" t="s">
        <v>4</v>
      </c>
      <c r="L893" s="3" t="s">
        <v>697</v>
      </c>
      <c r="M893" s="3" t="s">
        <v>9094</v>
      </c>
      <c r="N893" s="3"/>
      <c r="O893" s="3" t="s">
        <v>730</v>
      </c>
      <c r="P893" s="3" t="s">
        <v>9095</v>
      </c>
      <c r="Q893" s="3" t="s">
        <v>699</v>
      </c>
      <c r="R893" s="3" t="s">
        <v>9096</v>
      </c>
      <c r="S893" s="3" t="s">
        <v>728</v>
      </c>
      <c r="T893" s="3" t="s">
        <v>9097</v>
      </c>
      <c r="U893" s="3" t="s">
        <v>698</v>
      </c>
      <c r="V893" s="3" t="s">
        <v>9098</v>
      </c>
      <c r="W893" s="3" t="s">
        <v>730</v>
      </c>
      <c r="X893" s="3" t="s">
        <v>9099</v>
      </c>
      <c r="Y893" s="3" t="s">
        <v>727</v>
      </c>
      <c r="Z893" s="3" t="s">
        <v>9100</v>
      </c>
      <c r="AA893" s="3" t="s">
        <v>700</v>
      </c>
      <c r="AB893" s="3" t="s">
        <v>9101</v>
      </c>
      <c r="AC893" s="3" t="s">
        <v>699</v>
      </c>
      <c r="AD893" s="3" t="s">
        <v>9102</v>
      </c>
      <c r="AE893" s="3" t="s">
        <v>698</v>
      </c>
      <c r="AF893" s="3" t="s">
        <v>9103</v>
      </c>
      <c r="AG893" s="3" t="s">
        <v>729</v>
      </c>
      <c r="AH893" s="3" t="s">
        <v>9104</v>
      </c>
      <c r="AI893" s="3" t="s">
        <v>698</v>
      </c>
      <c r="AJ893" s="3" t="s">
        <v>36713</v>
      </c>
      <c r="AK893" s="3" t="s">
        <v>698</v>
      </c>
      <c r="AL893" s="3" t="s">
        <v>9105</v>
      </c>
      <c r="AM893" s="3" t="s">
        <v>698</v>
      </c>
      <c r="AN893" s="3" t="s">
        <v>9106</v>
      </c>
      <c r="AO893" s="3" t="s">
        <v>699</v>
      </c>
      <c r="AP893" s="3" t="s">
        <v>9107</v>
      </c>
      <c r="AQ893" s="3" t="s">
        <v>728</v>
      </c>
      <c r="AR893" s="3" t="s">
        <v>9108</v>
      </c>
      <c r="AS893" s="3" t="s">
        <v>728</v>
      </c>
      <c r="AT893" s="3" t="s">
        <v>9109</v>
      </c>
      <c r="AU893" s="3" t="s">
        <v>700</v>
      </c>
      <c r="AV893" s="3" t="s">
        <v>9110</v>
      </c>
      <c r="AW893" s="3" t="s">
        <v>727</v>
      </c>
      <c r="AX893" s="3" t="s">
        <v>9111</v>
      </c>
      <c r="AY893" s="3" t="s">
        <v>790</v>
      </c>
      <c r="AZ893" s="3" t="s">
        <v>9112</v>
      </c>
      <c r="BA893" s="3" t="s">
        <v>698</v>
      </c>
      <c r="BB893" s="3" t="s">
        <v>9113</v>
      </c>
    </row>
    <row r="894" spans="1:54" ht="230.4" x14ac:dyDescent="0.3">
      <c r="A894" s="3" t="s">
        <v>661</v>
      </c>
      <c r="B894" s="3" t="s">
        <v>9114</v>
      </c>
      <c r="C894" s="3" t="s">
        <v>3182</v>
      </c>
      <c r="D894" s="3" t="s">
        <v>693</v>
      </c>
      <c r="E894" s="3">
        <v>381</v>
      </c>
      <c r="F894" s="3" t="s">
        <v>37835</v>
      </c>
      <c r="G894" s="3" t="s">
        <v>694</v>
      </c>
      <c r="H894" s="3" t="s">
        <v>9115</v>
      </c>
      <c r="I894" s="3" t="s">
        <v>1166</v>
      </c>
      <c r="J894" s="3" t="s">
        <v>697</v>
      </c>
      <c r="K894" s="3" t="s">
        <v>4</v>
      </c>
      <c r="L894" s="3" t="s">
        <v>697</v>
      </c>
      <c r="M894" s="3" t="s">
        <v>9116</v>
      </c>
      <c r="N894" s="3"/>
      <c r="O894" s="3" t="s">
        <v>699</v>
      </c>
      <c r="P894" s="3" t="s">
        <v>9117</v>
      </c>
      <c r="Q894" s="3" t="s">
        <v>729</v>
      </c>
      <c r="R894" s="3" t="s">
        <v>9118</v>
      </c>
      <c r="S894" s="3" t="s">
        <v>728</v>
      </c>
      <c r="T894" s="3" t="s">
        <v>9119</v>
      </c>
      <c r="U894" s="3" t="s">
        <v>729</v>
      </c>
      <c r="V894" s="3" t="s">
        <v>9120</v>
      </c>
      <c r="W894" s="3" t="s">
        <v>698</v>
      </c>
      <c r="X894" s="3" t="s">
        <v>9121</v>
      </c>
      <c r="Y894" s="3" t="s">
        <v>698</v>
      </c>
      <c r="Z894" s="3" t="s">
        <v>9122</v>
      </c>
      <c r="AA894" s="3" t="s">
        <v>700</v>
      </c>
      <c r="AB894" s="3" t="s">
        <v>9123</v>
      </c>
      <c r="AC894" s="3" t="s">
        <v>699</v>
      </c>
      <c r="AD894" s="3" t="s">
        <v>9124</v>
      </c>
      <c r="AE894" s="3" t="s">
        <v>700</v>
      </c>
      <c r="AF894" s="3" t="s">
        <v>9125</v>
      </c>
      <c r="AG894" s="3" t="s">
        <v>699</v>
      </c>
      <c r="AH894" s="3" t="s">
        <v>9126</v>
      </c>
      <c r="AI894" s="3" t="s">
        <v>699</v>
      </c>
      <c r="AJ894" s="3" t="s">
        <v>36714</v>
      </c>
      <c r="AK894" s="3" t="s">
        <v>699</v>
      </c>
      <c r="AL894" s="3" t="s">
        <v>9127</v>
      </c>
      <c r="AM894" s="3" t="s">
        <v>699</v>
      </c>
      <c r="AN894" s="3" t="s">
        <v>9128</v>
      </c>
      <c r="AO894" s="3" t="s">
        <v>698</v>
      </c>
      <c r="AP894" s="3" t="s">
        <v>9129</v>
      </c>
      <c r="AQ894" s="3" t="s">
        <v>700</v>
      </c>
      <c r="AR894" s="3" t="s">
        <v>9130</v>
      </c>
      <c r="AS894" s="3" t="s">
        <v>700</v>
      </c>
      <c r="AT894" s="3" t="s">
        <v>9131</v>
      </c>
      <c r="AU894" s="3" t="s">
        <v>698</v>
      </c>
      <c r="AV894" s="3" t="s">
        <v>9132</v>
      </c>
      <c r="AW894" s="3" t="s">
        <v>700</v>
      </c>
      <c r="AX894" s="3" t="s">
        <v>9133</v>
      </c>
      <c r="AY894" s="3" t="s">
        <v>698</v>
      </c>
      <c r="AZ894" s="3" t="s">
        <v>9134</v>
      </c>
      <c r="BA894" s="3" t="s">
        <v>698</v>
      </c>
      <c r="BB894" s="3" t="s">
        <v>9135</v>
      </c>
    </row>
    <row r="895" spans="1:54" ht="28.8" x14ac:dyDescent="0.3">
      <c r="A895" s="3" t="s">
        <v>661</v>
      </c>
      <c r="B895" s="3" t="s">
        <v>9136</v>
      </c>
      <c r="C895" s="3" t="s">
        <v>9137</v>
      </c>
      <c r="D895" s="3" t="s">
        <v>693</v>
      </c>
      <c r="E895" s="3">
        <v>382</v>
      </c>
      <c r="F895" s="3" t="s">
        <v>37819</v>
      </c>
      <c r="G895" s="3" t="s">
        <v>694</v>
      </c>
      <c r="H895" s="3" t="s">
        <v>9138</v>
      </c>
      <c r="I895" s="3"/>
      <c r="J895" s="3" t="s">
        <v>697</v>
      </c>
      <c r="K895" s="3" t="s">
        <v>4</v>
      </c>
      <c r="L895" s="3" t="s">
        <v>705</v>
      </c>
      <c r="M895" s="3" t="s">
        <v>9139</v>
      </c>
      <c r="N895" s="3"/>
      <c r="O895" s="3" t="s">
        <v>712</v>
      </c>
      <c r="P895" s="3"/>
      <c r="Q895" s="3" t="s">
        <v>698</v>
      </c>
      <c r="R895" s="3"/>
      <c r="S895" s="3" t="s">
        <v>700</v>
      </c>
      <c r="T895" s="3"/>
      <c r="U895" s="3" t="s">
        <v>699</v>
      </c>
      <c r="W895" s="3" t="s">
        <v>698</v>
      </c>
      <c r="Y895" s="3" t="s">
        <v>700</v>
      </c>
      <c r="AA895" s="3" t="s">
        <v>700</v>
      </c>
      <c r="AC895" s="3" t="s">
        <v>699</v>
      </c>
      <c r="AE895" s="3" t="s">
        <v>700</v>
      </c>
      <c r="AG895" s="3" t="s">
        <v>699</v>
      </c>
      <c r="AI895" s="3" t="s">
        <v>699</v>
      </c>
      <c r="AK895" s="3" t="s">
        <v>699</v>
      </c>
      <c r="AM895" s="3" t="s">
        <v>699</v>
      </c>
      <c r="AO895" s="3" t="s">
        <v>699</v>
      </c>
      <c r="AQ895" s="3" t="s">
        <v>699</v>
      </c>
      <c r="AS895" s="3" t="s">
        <v>699</v>
      </c>
      <c r="AU895" s="3" t="s">
        <v>698</v>
      </c>
      <c r="AW895" s="3" t="s">
        <v>700</v>
      </c>
      <c r="AY895" s="3" t="s">
        <v>698</v>
      </c>
      <c r="BA895" s="3" t="s">
        <v>700</v>
      </c>
    </row>
    <row r="896" spans="1:54" ht="201.6" x14ac:dyDescent="0.3">
      <c r="A896" s="3" t="s">
        <v>661</v>
      </c>
      <c r="B896" s="3" t="s">
        <v>9140</v>
      </c>
      <c r="C896" s="3" t="s">
        <v>9141</v>
      </c>
      <c r="D896" s="3" t="s">
        <v>693</v>
      </c>
      <c r="E896" s="3">
        <v>383</v>
      </c>
      <c r="F896" s="3" t="s">
        <v>37820</v>
      </c>
      <c r="G896" s="3" t="s">
        <v>694</v>
      </c>
      <c r="H896" s="3" t="s">
        <v>4118</v>
      </c>
      <c r="I896" s="3" t="s">
        <v>9142</v>
      </c>
      <c r="J896" s="3" t="s">
        <v>697</v>
      </c>
      <c r="K896" s="3" t="s">
        <v>4</v>
      </c>
      <c r="L896" s="3" t="s">
        <v>705</v>
      </c>
      <c r="N896" s="3"/>
      <c r="O896" s="3" t="s">
        <v>730</v>
      </c>
      <c r="P896" s="3" t="s">
        <v>9143</v>
      </c>
      <c r="Q896" s="3" t="s">
        <v>729</v>
      </c>
      <c r="R896" s="3" t="s">
        <v>9144</v>
      </c>
      <c r="S896" s="3" t="s">
        <v>728</v>
      </c>
      <c r="T896" s="3" t="s">
        <v>9145</v>
      </c>
      <c r="U896" s="3" t="s">
        <v>729</v>
      </c>
      <c r="V896" s="3" t="s">
        <v>9146</v>
      </c>
      <c r="W896" s="3" t="s">
        <v>698</v>
      </c>
      <c r="X896" s="3" t="s">
        <v>9147</v>
      </c>
      <c r="Y896" s="3" t="s">
        <v>700</v>
      </c>
      <c r="Z896" s="3" t="s">
        <v>9148</v>
      </c>
      <c r="AA896" s="3" t="s">
        <v>700</v>
      </c>
      <c r="AB896" s="3" t="s">
        <v>9149</v>
      </c>
      <c r="AC896" s="3" t="s">
        <v>698</v>
      </c>
      <c r="AD896" s="3" t="s">
        <v>9150</v>
      </c>
      <c r="AE896" s="3" t="s">
        <v>700</v>
      </c>
      <c r="AF896" s="3" t="s">
        <v>9151</v>
      </c>
      <c r="AG896" s="3" t="s">
        <v>729</v>
      </c>
      <c r="AH896" s="3" t="s">
        <v>9152</v>
      </c>
      <c r="AI896" s="3" t="s">
        <v>728</v>
      </c>
      <c r="AJ896" s="3" t="s">
        <v>36715</v>
      </c>
      <c r="AK896" s="3" t="s">
        <v>699</v>
      </c>
      <c r="AL896" s="3" t="s">
        <v>9153</v>
      </c>
      <c r="AM896" s="3" t="s">
        <v>698</v>
      </c>
      <c r="AN896" s="3" t="s">
        <v>9154</v>
      </c>
      <c r="AO896" s="3" t="s">
        <v>699</v>
      </c>
      <c r="AQ896" s="3" t="s">
        <v>728</v>
      </c>
      <c r="AR896" s="3" t="s">
        <v>9155</v>
      </c>
      <c r="AS896" s="3" t="s">
        <v>728</v>
      </c>
      <c r="AT896" s="3" t="s">
        <v>9156</v>
      </c>
      <c r="AU896" s="3" t="s">
        <v>728</v>
      </c>
      <c r="AV896" s="3" t="s">
        <v>9157</v>
      </c>
      <c r="AW896" s="3" t="s">
        <v>728</v>
      </c>
      <c r="AY896" s="3" t="s">
        <v>698</v>
      </c>
      <c r="BA896" s="3" t="s">
        <v>730</v>
      </c>
      <c r="BB896" s="3" t="s">
        <v>9158</v>
      </c>
    </row>
    <row r="897" spans="1:54" ht="129.6" x14ac:dyDescent="0.3">
      <c r="A897" s="3" t="s">
        <v>661</v>
      </c>
      <c r="B897" s="3" t="s">
        <v>9159</v>
      </c>
      <c r="C897" s="3" t="s">
        <v>9160</v>
      </c>
      <c r="D897" s="3" t="s">
        <v>693</v>
      </c>
      <c r="E897" s="3">
        <v>384</v>
      </c>
      <c r="F897" s="3" t="s">
        <v>37860</v>
      </c>
      <c r="G897" s="3" t="s">
        <v>752</v>
      </c>
      <c r="H897" s="3" t="s">
        <v>9161</v>
      </c>
      <c r="I897" s="3"/>
      <c r="J897" s="3" t="s">
        <v>697</v>
      </c>
      <c r="K897" s="3" t="s">
        <v>4</v>
      </c>
      <c r="L897" s="3" t="s">
        <v>697</v>
      </c>
      <c r="M897" s="3" t="s">
        <v>9162</v>
      </c>
      <c r="N897" s="3"/>
      <c r="O897" s="3" t="s">
        <v>712</v>
      </c>
      <c r="P897" s="3"/>
      <c r="Q897" s="3" t="s">
        <v>698</v>
      </c>
      <c r="R897" s="3"/>
      <c r="S897" s="3" t="s">
        <v>700</v>
      </c>
      <c r="T897" s="3"/>
      <c r="U897" s="3" t="s">
        <v>699</v>
      </c>
      <c r="W897" s="3" t="s">
        <v>698</v>
      </c>
      <c r="X897" s="3" t="s">
        <v>9163</v>
      </c>
      <c r="Y897" s="3" t="s">
        <v>699</v>
      </c>
      <c r="AA897" s="3" t="s">
        <v>700</v>
      </c>
      <c r="AC897" s="3" t="s">
        <v>699</v>
      </c>
      <c r="AE897" s="3" t="s">
        <v>698</v>
      </c>
      <c r="AG897" s="3" t="s">
        <v>699</v>
      </c>
      <c r="AI897" s="3" t="s">
        <v>699</v>
      </c>
      <c r="AK897" s="3" t="s">
        <v>699</v>
      </c>
      <c r="AM897" s="3" t="s">
        <v>700</v>
      </c>
      <c r="AO897" s="3" t="s">
        <v>699</v>
      </c>
      <c r="AQ897" s="3" t="s">
        <v>699</v>
      </c>
      <c r="AS897" s="3" t="s">
        <v>699</v>
      </c>
      <c r="AU897" s="3" t="s">
        <v>700</v>
      </c>
      <c r="AV897" s="3" t="s">
        <v>9164</v>
      </c>
      <c r="AW897" s="3" t="s">
        <v>700</v>
      </c>
      <c r="AY897" s="3" t="s">
        <v>712</v>
      </c>
      <c r="BA897" s="3" t="s">
        <v>698</v>
      </c>
      <c r="BB897" s="3" t="s">
        <v>9165</v>
      </c>
    </row>
    <row r="898" spans="1:54" ht="115.2" x14ac:dyDescent="0.3">
      <c r="A898" s="3" t="s">
        <v>661</v>
      </c>
      <c r="B898" s="3" t="s">
        <v>9166</v>
      </c>
      <c r="C898" s="3" t="s">
        <v>9167</v>
      </c>
      <c r="D898" s="3" t="s">
        <v>693</v>
      </c>
      <c r="E898" s="3">
        <v>385</v>
      </c>
      <c r="F898" s="3" t="s">
        <v>37864</v>
      </c>
      <c r="G898" s="3" t="s">
        <v>752</v>
      </c>
      <c r="H898" s="3" t="s">
        <v>9168</v>
      </c>
      <c r="I898" s="3"/>
      <c r="J898" s="3" t="s">
        <v>697</v>
      </c>
      <c r="K898" s="3" t="s">
        <v>4</v>
      </c>
      <c r="L898" s="3" t="s">
        <v>705</v>
      </c>
      <c r="N898" s="3"/>
      <c r="O898" s="3" t="s">
        <v>699</v>
      </c>
      <c r="P898" s="3" t="s">
        <v>9169</v>
      </c>
      <c r="Q898" s="3" t="s">
        <v>698</v>
      </c>
      <c r="R898" s="3"/>
      <c r="S898" s="3" t="s">
        <v>700</v>
      </c>
      <c r="T898" s="3" t="s">
        <v>9170</v>
      </c>
      <c r="U898" s="3" t="s">
        <v>699</v>
      </c>
      <c r="V898" s="3" t="s">
        <v>9171</v>
      </c>
      <c r="W898" s="3" t="s">
        <v>698</v>
      </c>
      <c r="Y898" s="3" t="s">
        <v>700</v>
      </c>
      <c r="Z898" s="3" t="s">
        <v>9172</v>
      </c>
      <c r="AA898" s="3" t="s">
        <v>700</v>
      </c>
      <c r="AB898" s="3" t="s">
        <v>9173</v>
      </c>
      <c r="AC898" s="3" t="s">
        <v>700</v>
      </c>
      <c r="AD898" s="3" t="s">
        <v>9174</v>
      </c>
      <c r="AE898" s="3" t="s">
        <v>699</v>
      </c>
      <c r="AG898" s="3" t="s">
        <v>699</v>
      </c>
      <c r="AI898" s="3" t="s">
        <v>699</v>
      </c>
      <c r="AJ898" s="3" t="s">
        <v>36716</v>
      </c>
      <c r="AK898" s="3" t="s">
        <v>699</v>
      </c>
      <c r="AM898" s="3" t="s">
        <v>700</v>
      </c>
      <c r="AO898" s="3" t="s">
        <v>699</v>
      </c>
      <c r="AQ898" s="3" t="s">
        <v>699</v>
      </c>
      <c r="AR898" s="3" t="s">
        <v>9175</v>
      </c>
      <c r="AS898" s="3" t="s">
        <v>699</v>
      </c>
      <c r="AT898" s="3" t="s">
        <v>9176</v>
      </c>
      <c r="AU898" s="3" t="s">
        <v>700</v>
      </c>
      <c r="AW898" s="3" t="s">
        <v>700</v>
      </c>
      <c r="AX898" s="3" t="s">
        <v>9177</v>
      </c>
      <c r="AY898" s="3" t="s">
        <v>5772</v>
      </c>
      <c r="BA898" s="3" t="s">
        <v>699</v>
      </c>
    </row>
    <row r="899" spans="1:54" ht="216" x14ac:dyDescent="0.3">
      <c r="A899" s="3" t="s">
        <v>661</v>
      </c>
      <c r="B899" s="3" t="s">
        <v>5102</v>
      </c>
      <c r="C899" s="3" t="s">
        <v>3338</v>
      </c>
      <c r="D899" s="3" t="s">
        <v>693</v>
      </c>
      <c r="E899" s="3">
        <v>386</v>
      </c>
      <c r="F899" s="3" t="s">
        <v>37830</v>
      </c>
      <c r="G899" s="3" t="s">
        <v>694</v>
      </c>
      <c r="H899" s="3" t="s">
        <v>9178</v>
      </c>
      <c r="I899" s="3"/>
      <c r="J899" s="3" t="s">
        <v>697</v>
      </c>
      <c r="K899" s="3" t="s">
        <v>4</v>
      </c>
      <c r="L899" s="3" t="s">
        <v>705</v>
      </c>
      <c r="M899" s="3" t="s">
        <v>9179</v>
      </c>
      <c r="N899" s="3"/>
      <c r="O899" s="3" t="s">
        <v>727</v>
      </c>
      <c r="P899" s="3" t="s">
        <v>9180</v>
      </c>
      <c r="Q899" s="3" t="s">
        <v>729</v>
      </c>
      <c r="R899" s="3" t="s">
        <v>9181</v>
      </c>
      <c r="S899" s="3" t="s">
        <v>728</v>
      </c>
      <c r="T899" s="3" t="s">
        <v>9182</v>
      </c>
      <c r="U899" s="3" t="s">
        <v>699</v>
      </c>
      <c r="V899" s="3" t="s">
        <v>9183</v>
      </c>
      <c r="W899" s="3" t="s">
        <v>730</v>
      </c>
      <c r="X899" s="3" t="s">
        <v>9184</v>
      </c>
      <c r="Y899" s="3" t="s">
        <v>790</v>
      </c>
      <c r="Z899" s="3" t="s">
        <v>9185</v>
      </c>
      <c r="AA899" s="3" t="s">
        <v>700</v>
      </c>
      <c r="AC899" s="3" t="s">
        <v>698</v>
      </c>
      <c r="AD899" s="3" t="s">
        <v>9186</v>
      </c>
      <c r="AE899" s="3" t="s">
        <v>790</v>
      </c>
      <c r="AG899" s="3" t="s">
        <v>729</v>
      </c>
      <c r="AH899" s="3" t="s">
        <v>9187</v>
      </c>
      <c r="AI899" s="3" t="s">
        <v>699</v>
      </c>
      <c r="AJ899" s="3" t="s">
        <v>36717</v>
      </c>
      <c r="AK899" s="3" t="s">
        <v>699</v>
      </c>
      <c r="AM899" s="3" t="s">
        <v>729</v>
      </c>
      <c r="AN899" s="3" t="s">
        <v>9188</v>
      </c>
      <c r="AO899" s="3" t="s">
        <v>790</v>
      </c>
      <c r="AQ899" s="3" t="s">
        <v>728</v>
      </c>
      <c r="AR899" s="3" t="s">
        <v>9189</v>
      </c>
      <c r="AS899" s="3" t="s">
        <v>700</v>
      </c>
      <c r="AT899" s="3" t="s">
        <v>9190</v>
      </c>
      <c r="AU899" s="3" t="s">
        <v>698</v>
      </c>
      <c r="AW899" s="3" t="s">
        <v>728</v>
      </c>
      <c r="AX899" s="3" t="s">
        <v>9191</v>
      </c>
      <c r="AY899" s="3" t="s">
        <v>790</v>
      </c>
      <c r="BA899" s="3" t="s">
        <v>699</v>
      </c>
    </row>
    <row r="900" spans="1:54" ht="187.2" x14ac:dyDescent="0.3">
      <c r="A900" s="3" t="s">
        <v>661</v>
      </c>
      <c r="B900" s="3" t="s">
        <v>9192</v>
      </c>
      <c r="C900" s="3" t="s">
        <v>5334</v>
      </c>
      <c r="D900" s="3" t="s">
        <v>693</v>
      </c>
      <c r="E900" s="3">
        <v>387</v>
      </c>
      <c r="F900" s="3" t="s">
        <v>37819</v>
      </c>
      <c r="G900" s="3" t="s">
        <v>752</v>
      </c>
      <c r="H900" s="3" t="s">
        <v>9193</v>
      </c>
      <c r="I900" s="3"/>
      <c r="J900" s="3" t="s">
        <v>697</v>
      </c>
      <c r="K900" s="3" t="s">
        <v>4</v>
      </c>
      <c r="L900" s="3" t="s">
        <v>705</v>
      </c>
      <c r="M900" s="3" t="s">
        <v>9194</v>
      </c>
      <c r="N900" s="3"/>
      <c r="O900" s="3" t="s">
        <v>730</v>
      </c>
      <c r="P900" s="3" t="s">
        <v>9195</v>
      </c>
      <c r="Q900" s="3" t="s">
        <v>729</v>
      </c>
      <c r="R900" s="3" t="s">
        <v>9196</v>
      </c>
      <c r="S900" s="3" t="s">
        <v>728</v>
      </c>
      <c r="T900" s="3" t="s">
        <v>9197</v>
      </c>
      <c r="U900" s="3" t="s">
        <v>729</v>
      </c>
      <c r="V900" s="3" t="s">
        <v>9198</v>
      </c>
      <c r="W900" s="3" t="s">
        <v>730</v>
      </c>
      <c r="X900" s="3" t="s">
        <v>9199</v>
      </c>
      <c r="Y900" s="3" t="s">
        <v>700</v>
      </c>
      <c r="Z900" s="3" t="s">
        <v>9200</v>
      </c>
      <c r="AA900" s="3" t="s">
        <v>700</v>
      </c>
      <c r="AB900" s="3" t="s">
        <v>9201</v>
      </c>
      <c r="AC900" s="3" t="s">
        <v>699</v>
      </c>
      <c r="AD900" s="3" t="s">
        <v>9202</v>
      </c>
      <c r="AE900" s="3" t="s">
        <v>698</v>
      </c>
      <c r="AF900" s="3" t="s">
        <v>9203</v>
      </c>
      <c r="AG900" s="3" t="s">
        <v>729</v>
      </c>
      <c r="AH900" s="3" t="s">
        <v>9204</v>
      </c>
      <c r="AI900" s="3" t="s">
        <v>730</v>
      </c>
      <c r="AJ900" s="3" t="s">
        <v>36718</v>
      </c>
      <c r="AK900" s="3" t="s">
        <v>699</v>
      </c>
      <c r="AL900" s="3" t="s">
        <v>9205</v>
      </c>
      <c r="AM900" s="3" t="s">
        <v>700</v>
      </c>
      <c r="AO900" s="3" t="s">
        <v>698</v>
      </c>
      <c r="AP900" s="3" t="s">
        <v>9206</v>
      </c>
      <c r="AQ900" s="3" t="s">
        <v>700</v>
      </c>
      <c r="AR900" s="3" t="s">
        <v>9207</v>
      </c>
      <c r="AS900" s="3" t="s">
        <v>728</v>
      </c>
      <c r="AT900" s="3" t="s">
        <v>9208</v>
      </c>
      <c r="AU900" s="3" t="s">
        <v>700</v>
      </c>
      <c r="AW900" s="3" t="s">
        <v>728</v>
      </c>
      <c r="AX900" s="3" t="s">
        <v>9209</v>
      </c>
      <c r="AY900" s="3" t="s">
        <v>712</v>
      </c>
      <c r="BA900" s="3" t="s">
        <v>730</v>
      </c>
      <c r="BB900" s="3" t="s">
        <v>9210</v>
      </c>
    </row>
    <row r="901" spans="1:54" ht="244.8" x14ac:dyDescent="0.3">
      <c r="A901" s="3" t="s">
        <v>661</v>
      </c>
      <c r="B901" s="3" t="s">
        <v>9211</v>
      </c>
      <c r="C901" s="3" t="s">
        <v>9212</v>
      </c>
      <c r="D901" s="3" t="s">
        <v>693</v>
      </c>
      <c r="E901" s="3">
        <v>388</v>
      </c>
      <c r="F901" s="3" t="s">
        <v>37854</v>
      </c>
      <c r="G901" s="3" t="s">
        <v>694</v>
      </c>
      <c r="H901" s="3" t="s">
        <v>9213</v>
      </c>
      <c r="I901" s="3" t="s">
        <v>9214</v>
      </c>
      <c r="J901" s="3" t="s">
        <v>697</v>
      </c>
      <c r="K901" s="3" t="s">
        <v>4</v>
      </c>
      <c r="L901" s="3" t="s">
        <v>697</v>
      </c>
      <c r="N901" s="3"/>
      <c r="O901" s="3" t="s">
        <v>731</v>
      </c>
      <c r="P901" s="3" t="s">
        <v>9215</v>
      </c>
      <c r="Q901" s="3" t="s">
        <v>698</v>
      </c>
      <c r="R901" s="3" t="s">
        <v>9216</v>
      </c>
      <c r="S901" s="3" t="s">
        <v>728</v>
      </c>
      <c r="T901" s="3" t="s">
        <v>9217</v>
      </c>
      <c r="U901" s="3" t="s">
        <v>698</v>
      </c>
      <c r="V901" s="3" t="s">
        <v>9218</v>
      </c>
      <c r="W901" s="3" t="s">
        <v>790</v>
      </c>
      <c r="Y901" s="3" t="s">
        <v>699</v>
      </c>
      <c r="Z901" s="3" t="s">
        <v>9219</v>
      </c>
      <c r="AA901" s="3" t="s">
        <v>700</v>
      </c>
      <c r="AC901" s="3" t="s">
        <v>699</v>
      </c>
      <c r="AD901" s="3" t="s">
        <v>9220</v>
      </c>
      <c r="AE901" s="3" t="s">
        <v>698</v>
      </c>
      <c r="AF901" s="3" t="s">
        <v>9221</v>
      </c>
      <c r="AG901" s="3" t="s">
        <v>699</v>
      </c>
      <c r="AI901" s="3" t="s">
        <v>699</v>
      </c>
      <c r="AK901" s="3" t="s">
        <v>698</v>
      </c>
      <c r="AM901" s="3" t="s">
        <v>700</v>
      </c>
      <c r="AN901" s="3" t="s">
        <v>9222</v>
      </c>
      <c r="AO901" s="3" t="s">
        <v>698</v>
      </c>
      <c r="AQ901" s="3" t="s">
        <v>700</v>
      </c>
      <c r="AS901" s="3" t="s">
        <v>728</v>
      </c>
      <c r="AU901" s="3" t="s">
        <v>698</v>
      </c>
      <c r="AV901" s="3" t="s">
        <v>9223</v>
      </c>
      <c r="AW901" s="3" t="s">
        <v>790</v>
      </c>
      <c r="AX901" s="3" t="s">
        <v>9224</v>
      </c>
      <c r="AY901" s="3" t="s">
        <v>700</v>
      </c>
      <c r="BA901" s="3" t="s">
        <v>699</v>
      </c>
    </row>
    <row r="902" spans="1:54" ht="28.8" x14ac:dyDescent="0.3">
      <c r="A902" s="3" t="s">
        <v>661</v>
      </c>
      <c r="B902" s="3" t="s">
        <v>9225</v>
      </c>
      <c r="C902" s="3" t="s">
        <v>9226</v>
      </c>
      <c r="D902" s="3" t="s">
        <v>693</v>
      </c>
      <c r="E902" s="3">
        <v>389</v>
      </c>
      <c r="F902" s="3" t="s">
        <v>37832</v>
      </c>
      <c r="G902" s="3" t="s">
        <v>694</v>
      </c>
      <c r="H902" s="3" t="s">
        <v>914</v>
      </c>
      <c r="I902" s="3" t="s">
        <v>9227</v>
      </c>
      <c r="J902" s="3" t="s">
        <v>697</v>
      </c>
      <c r="K902" s="3" t="s">
        <v>4</v>
      </c>
      <c r="L902" s="3" t="s">
        <v>705</v>
      </c>
      <c r="N902" s="3"/>
      <c r="O902" s="3" t="s">
        <v>700</v>
      </c>
      <c r="P902" s="3"/>
      <c r="Q902" s="3" t="s">
        <v>699</v>
      </c>
      <c r="R902" s="3"/>
      <c r="S902" s="3" t="s">
        <v>700</v>
      </c>
      <c r="T902" s="3"/>
      <c r="U902" s="3" t="s">
        <v>699</v>
      </c>
      <c r="W902" s="3" t="s">
        <v>698</v>
      </c>
      <c r="Y902" s="3" t="s">
        <v>700</v>
      </c>
      <c r="AA902" s="3" t="s">
        <v>700</v>
      </c>
      <c r="AC902" s="3" t="s">
        <v>699</v>
      </c>
      <c r="AE902" s="3" t="s">
        <v>700</v>
      </c>
      <c r="AG902" s="3" t="s">
        <v>699</v>
      </c>
      <c r="AI902" s="3" t="s">
        <v>699</v>
      </c>
      <c r="AK902" s="3" t="s">
        <v>700</v>
      </c>
      <c r="AM902" s="3" t="s">
        <v>700</v>
      </c>
      <c r="AO902" s="3" t="s">
        <v>700</v>
      </c>
      <c r="AQ902" s="3" t="s">
        <v>699</v>
      </c>
      <c r="AS902" s="3" t="s">
        <v>699</v>
      </c>
      <c r="AU902" s="3" t="s">
        <v>700</v>
      </c>
      <c r="AW902" s="3" t="s">
        <v>700</v>
      </c>
      <c r="AY902" s="3" t="s">
        <v>700</v>
      </c>
      <c r="BA902" s="3" t="s">
        <v>699</v>
      </c>
    </row>
    <row r="903" spans="1:54" x14ac:dyDescent="0.3">
      <c r="A903" s="3" t="s">
        <v>661</v>
      </c>
      <c r="B903" s="3" t="s">
        <v>9228</v>
      </c>
      <c r="C903" s="3" t="s">
        <v>9229</v>
      </c>
      <c r="D903" s="3" t="s">
        <v>693</v>
      </c>
      <c r="E903" s="3">
        <v>390</v>
      </c>
      <c r="F903" s="3" t="s">
        <v>37864</v>
      </c>
      <c r="G903" s="3" t="s">
        <v>752</v>
      </c>
      <c r="H903" s="3" t="s">
        <v>9230</v>
      </c>
      <c r="I903" s="3" t="s">
        <v>1581</v>
      </c>
      <c r="J903" s="3" t="s">
        <v>4</v>
      </c>
      <c r="K903" s="3" t="s">
        <v>4</v>
      </c>
      <c r="L903" s="3" t="s">
        <v>697</v>
      </c>
      <c r="M903" s="3" t="s">
        <v>4</v>
      </c>
      <c r="N903" s="3"/>
      <c r="O903" s="3" t="s">
        <v>4</v>
      </c>
      <c r="P903" s="3" t="s">
        <v>4</v>
      </c>
      <c r="Q903" s="3" t="s">
        <v>4</v>
      </c>
      <c r="R903" s="3" t="s">
        <v>4</v>
      </c>
      <c r="S903" s="3" t="s">
        <v>4</v>
      </c>
      <c r="T903" s="3" t="s">
        <v>4</v>
      </c>
      <c r="U903" s="3" t="s">
        <v>4</v>
      </c>
      <c r="V903" s="3" t="s">
        <v>4</v>
      </c>
      <c r="W903" s="3" t="s">
        <v>4</v>
      </c>
      <c r="X903" s="3" t="s">
        <v>4</v>
      </c>
      <c r="Y903" s="3" t="s">
        <v>4</v>
      </c>
      <c r="Z903" s="3" t="s">
        <v>4</v>
      </c>
      <c r="AA903" s="3" t="s">
        <v>4</v>
      </c>
      <c r="AB903" s="3" t="s">
        <v>4</v>
      </c>
      <c r="AC903" s="3" t="s">
        <v>4</v>
      </c>
      <c r="AD903" s="3" t="s">
        <v>4</v>
      </c>
      <c r="AE903" s="3" t="s">
        <v>4</v>
      </c>
      <c r="AF903" s="3" t="s">
        <v>4</v>
      </c>
      <c r="AG903" s="3" t="s">
        <v>4</v>
      </c>
      <c r="AH903" s="3" t="s">
        <v>4</v>
      </c>
      <c r="AI903" s="3" t="s">
        <v>4</v>
      </c>
      <c r="AJ903" s="3" t="s">
        <v>4</v>
      </c>
      <c r="AK903" s="3" t="s">
        <v>4</v>
      </c>
      <c r="AL903" s="3" t="s">
        <v>4</v>
      </c>
      <c r="AM903" s="3" t="s">
        <v>4</v>
      </c>
      <c r="AN903" s="3" t="s">
        <v>4</v>
      </c>
      <c r="AO903" s="3" t="s">
        <v>4</v>
      </c>
      <c r="AP903" s="3" t="s">
        <v>4</v>
      </c>
      <c r="AQ903" s="3" t="s">
        <v>4</v>
      </c>
      <c r="AR903" s="3" t="s">
        <v>4</v>
      </c>
      <c r="AS903" s="3" t="s">
        <v>4</v>
      </c>
      <c r="AT903" s="3" t="s">
        <v>4</v>
      </c>
      <c r="AU903" s="3" t="s">
        <v>4</v>
      </c>
      <c r="AV903" s="3" t="s">
        <v>4</v>
      </c>
      <c r="AW903" s="3" t="s">
        <v>4</v>
      </c>
      <c r="AX903" s="3" t="s">
        <v>4</v>
      </c>
      <c r="AY903" s="3" t="s">
        <v>4</v>
      </c>
      <c r="AZ903" s="3" t="s">
        <v>4</v>
      </c>
      <c r="BA903" s="3" t="s">
        <v>4</v>
      </c>
      <c r="BB903" s="3" t="s">
        <v>4</v>
      </c>
    </row>
    <row r="904" spans="1:54" ht="115.2" x14ac:dyDescent="0.3">
      <c r="A904" s="3" t="s">
        <v>661</v>
      </c>
      <c r="B904" s="3" t="s">
        <v>9231</v>
      </c>
      <c r="C904" s="3" t="s">
        <v>9232</v>
      </c>
      <c r="D904" s="3" t="s">
        <v>693</v>
      </c>
      <c r="E904" s="3">
        <v>391</v>
      </c>
      <c r="F904" s="3" t="s">
        <v>37856</v>
      </c>
      <c r="G904" s="3" t="s">
        <v>752</v>
      </c>
      <c r="H904" s="3" t="s">
        <v>9233</v>
      </c>
      <c r="I904" s="3"/>
      <c r="J904" s="3" t="s">
        <v>697</v>
      </c>
      <c r="K904" s="3" t="s">
        <v>4</v>
      </c>
      <c r="L904" s="3" t="s">
        <v>697</v>
      </c>
      <c r="N904" s="3"/>
      <c r="O904" s="3" t="s">
        <v>712</v>
      </c>
      <c r="P904" s="3"/>
      <c r="Q904" s="3" t="s">
        <v>699</v>
      </c>
      <c r="R904" s="3"/>
      <c r="S904" s="3" t="s">
        <v>728</v>
      </c>
      <c r="T904" s="3"/>
      <c r="U904" s="3" t="s">
        <v>729</v>
      </c>
      <c r="V904" s="3" t="s">
        <v>9234</v>
      </c>
      <c r="W904" s="3" t="s">
        <v>730</v>
      </c>
      <c r="X904" s="3" t="s">
        <v>9235</v>
      </c>
      <c r="Y904" s="3" t="s">
        <v>699</v>
      </c>
      <c r="Z904" s="3" t="s">
        <v>9236</v>
      </c>
      <c r="AA904" s="3" t="s">
        <v>700</v>
      </c>
      <c r="AB904" s="3" t="s">
        <v>9237</v>
      </c>
      <c r="AC904" s="3" t="s">
        <v>730</v>
      </c>
      <c r="AD904" s="3" t="s">
        <v>9238</v>
      </c>
      <c r="AE904" s="3" t="s">
        <v>730</v>
      </c>
      <c r="AF904" s="3" t="s">
        <v>9239</v>
      </c>
      <c r="AG904" s="3" t="s">
        <v>729</v>
      </c>
      <c r="AI904" s="3" t="s">
        <v>698</v>
      </c>
      <c r="AJ904" s="3" t="s">
        <v>36719</v>
      </c>
      <c r="AK904" s="3" t="s">
        <v>698</v>
      </c>
      <c r="AL904" s="3" t="s">
        <v>9240</v>
      </c>
      <c r="AM904" s="3" t="s">
        <v>790</v>
      </c>
      <c r="AN904" s="3" t="s">
        <v>9241</v>
      </c>
      <c r="AO904" s="3" t="s">
        <v>698</v>
      </c>
      <c r="AQ904" s="3" t="s">
        <v>700</v>
      </c>
      <c r="AR904" s="3" t="s">
        <v>9242</v>
      </c>
      <c r="AS904" s="3" t="s">
        <v>728</v>
      </c>
      <c r="AT904" s="3" t="s">
        <v>9243</v>
      </c>
      <c r="AU904" s="3" t="s">
        <v>698</v>
      </c>
      <c r="AW904" s="3" t="s">
        <v>728</v>
      </c>
      <c r="AY904" s="3" t="s">
        <v>698</v>
      </c>
      <c r="BA904" s="3" t="s">
        <v>730</v>
      </c>
    </row>
    <row r="905" spans="1:54" ht="100.8" x14ac:dyDescent="0.3">
      <c r="A905" s="3" t="s">
        <v>661</v>
      </c>
      <c r="B905" s="3" t="s">
        <v>6109</v>
      </c>
      <c r="C905" s="3" t="s">
        <v>9244</v>
      </c>
      <c r="D905" s="3" t="s">
        <v>693</v>
      </c>
      <c r="E905" s="3">
        <v>392</v>
      </c>
      <c r="F905" s="3" t="s">
        <v>37839</v>
      </c>
      <c r="G905" s="3" t="s">
        <v>694</v>
      </c>
      <c r="H905" s="3" t="s">
        <v>9245</v>
      </c>
      <c r="I905" s="3" t="s">
        <v>3745</v>
      </c>
      <c r="J905" s="3" t="s">
        <v>697</v>
      </c>
      <c r="K905" s="3" t="s">
        <v>4</v>
      </c>
      <c r="L905" s="3" t="s">
        <v>705</v>
      </c>
      <c r="M905" s="3" t="s">
        <v>9246</v>
      </c>
      <c r="N905" s="3"/>
      <c r="O905" s="3" t="s">
        <v>698</v>
      </c>
      <c r="P905" s="3"/>
      <c r="Q905" s="3" t="s">
        <v>699</v>
      </c>
      <c r="R905" s="3"/>
      <c r="S905" s="3" t="s">
        <v>700</v>
      </c>
      <c r="T905" s="3"/>
      <c r="U905" s="3" t="s">
        <v>699</v>
      </c>
      <c r="W905" s="3" t="s">
        <v>698</v>
      </c>
      <c r="Y905" s="3" t="s">
        <v>698</v>
      </c>
      <c r="AA905" s="3" t="s">
        <v>700</v>
      </c>
      <c r="AC905" s="3" t="s">
        <v>699</v>
      </c>
      <c r="AE905" s="3" t="s">
        <v>698</v>
      </c>
      <c r="AG905" s="3" t="s">
        <v>699</v>
      </c>
      <c r="AI905" s="3" t="s">
        <v>699</v>
      </c>
      <c r="AK905" s="3" t="s">
        <v>699</v>
      </c>
      <c r="AM905" s="3" t="s">
        <v>699</v>
      </c>
      <c r="AO905" s="3" t="s">
        <v>699</v>
      </c>
      <c r="AQ905" s="3" t="s">
        <v>700</v>
      </c>
      <c r="AS905" s="3" t="s">
        <v>699</v>
      </c>
      <c r="AU905" s="3" t="s">
        <v>698</v>
      </c>
      <c r="AW905" s="3" t="s">
        <v>700</v>
      </c>
      <c r="AY905" s="3" t="s">
        <v>698</v>
      </c>
      <c r="BA905" s="3" t="s">
        <v>699</v>
      </c>
    </row>
    <row r="906" spans="1:54" ht="100.8" x14ac:dyDescent="0.3">
      <c r="A906" s="3" t="s">
        <v>661</v>
      </c>
      <c r="B906" s="3" t="s">
        <v>9247</v>
      </c>
      <c r="C906" s="3" t="s">
        <v>9248</v>
      </c>
      <c r="D906" s="3" t="s">
        <v>693</v>
      </c>
      <c r="E906" s="3">
        <v>393</v>
      </c>
      <c r="F906" s="3" t="s">
        <v>37840</v>
      </c>
      <c r="G906" s="3" t="s">
        <v>752</v>
      </c>
      <c r="H906" s="3" t="s">
        <v>9249</v>
      </c>
      <c r="I906" s="3"/>
      <c r="J906" s="3" t="s">
        <v>697</v>
      </c>
      <c r="K906" s="3" t="s">
        <v>4</v>
      </c>
      <c r="L906" s="3" t="s">
        <v>697</v>
      </c>
      <c r="N906" s="3"/>
      <c r="O906" s="3" t="s">
        <v>698</v>
      </c>
      <c r="P906" s="3" t="s">
        <v>9250</v>
      </c>
      <c r="Q906" s="3" t="s">
        <v>698</v>
      </c>
      <c r="R906" s="3"/>
      <c r="S906" s="3" t="s">
        <v>700</v>
      </c>
      <c r="T906" s="3" t="s">
        <v>9251</v>
      </c>
      <c r="U906" s="3" t="s">
        <v>699</v>
      </c>
      <c r="V906" s="3" t="s">
        <v>9252</v>
      </c>
      <c r="W906" s="3" t="s">
        <v>698</v>
      </c>
      <c r="X906" s="3" t="s">
        <v>9253</v>
      </c>
      <c r="Y906" s="3" t="s">
        <v>700</v>
      </c>
      <c r="AA906" s="3" t="s">
        <v>700</v>
      </c>
      <c r="AB906" s="3" t="s">
        <v>9254</v>
      </c>
      <c r="AC906" s="3" t="s">
        <v>699</v>
      </c>
      <c r="AE906" s="3" t="s">
        <v>700</v>
      </c>
      <c r="AG906" s="3" t="s">
        <v>700</v>
      </c>
      <c r="AI906" s="3" t="s">
        <v>699</v>
      </c>
      <c r="AK906" s="3" t="s">
        <v>699</v>
      </c>
      <c r="AM906" s="3" t="s">
        <v>700</v>
      </c>
      <c r="AO906" s="3" t="s">
        <v>699</v>
      </c>
      <c r="AQ906" s="3" t="s">
        <v>700</v>
      </c>
      <c r="AS906" s="3" t="s">
        <v>700</v>
      </c>
      <c r="AT906" s="3" t="s">
        <v>9255</v>
      </c>
      <c r="AU906" s="3" t="s">
        <v>700</v>
      </c>
      <c r="AW906" s="3" t="s">
        <v>700</v>
      </c>
      <c r="AY906" s="3" t="s">
        <v>699</v>
      </c>
      <c r="BA906" s="3" t="s">
        <v>698</v>
      </c>
      <c r="BB906" s="3" t="s">
        <v>9256</v>
      </c>
    </row>
    <row r="907" spans="1:54" ht="158.4" x14ac:dyDescent="0.3">
      <c r="A907" s="3" t="s">
        <v>661</v>
      </c>
      <c r="B907" s="3" t="s">
        <v>9257</v>
      </c>
      <c r="C907" s="3" t="s">
        <v>3903</v>
      </c>
      <c r="D907" s="3" t="s">
        <v>693</v>
      </c>
      <c r="E907" s="3">
        <v>394</v>
      </c>
      <c r="F907" s="3" t="s">
        <v>37859</v>
      </c>
      <c r="G907" s="3" t="s">
        <v>694</v>
      </c>
      <c r="H907" s="3" t="s">
        <v>1707</v>
      </c>
      <c r="I907" s="3" t="s">
        <v>9258</v>
      </c>
      <c r="J907" s="3" t="s">
        <v>697</v>
      </c>
      <c r="K907" s="3" t="s">
        <v>4</v>
      </c>
      <c r="L907" s="3" t="s">
        <v>697</v>
      </c>
      <c r="N907" s="3"/>
      <c r="O907" s="3" t="s">
        <v>700</v>
      </c>
      <c r="P907" s="3" t="s">
        <v>9259</v>
      </c>
      <c r="Q907" s="3" t="s">
        <v>729</v>
      </c>
      <c r="R907" s="3" t="s">
        <v>9260</v>
      </c>
      <c r="S907" s="3" t="s">
        <v>728</v>
      </c>
      <c r="T907" s="3" t="s">
        <v>9261</v>
      </c>
      <c r="U907" s="3" t="s">
        <v>729</v>
      </c>
      <c r="V907" s="3" t="s">
        <v>9262</v>
      </c>
      <c r="W907" s="3" t="s">
        <v>698</v>
      </c>
      <c r="X907" s="3" t="s">
        <v>9263</v>
      </c>
      <c r="Y907" s="3" t="s">
        <v>699</v>
      </c>
      <c r="Z907" s="3" t="s">
        <v>9264</v>
      </c>
      <c r="AA907" s="3" t="s">
        <v>700</v>
      </c>
      <c r="AB907" s="3" t="s">
        <v>9265</v>
      </c>
      <c r="AC907" s="3" t="s">
        <v>699</v>
      </c>
      <c r="AD907" s="3" t="s">
        <v>9266</v>
      </c>
      <c r="AE907" s="3" t="s">
        <v>698</v>
      </c>
      <c r="AF907" s="3" t="s">
        <v>9267</v>
      </c>
      <c r="AG907" s="3" t="s">
        <v>699</v>
      </c>
      <c r="AH907" s="3" t="s">
        <v>9268</v>
      </c>
      <c r="AI907" s="3" t="s">
        <v>699</v>
      </c>
      <c r="AJ907" s="3" t="s">
        <v>36720</v>
      </c>
      <c r="AK907" s="3" t="s">
        <v>699</v>
      </c>
      <c r="AL907" s="3" t="s">
        <v>9269</v>
      </c>
      <c r="AM907" s="3" t="s">
        <v>700</v>
      </c>
      <c r="AN907" s="3" t="s">
        <v>9270</v>
      </c>
      <c r="AO907" s="3" t="s">
        <v>699</v>
      </c>
      <c r="AP907" s="3" t="s">
        <v>9271</v>
      </c>
      <c r="AQ907" s="3" t="s">
        <v>728</v>
      </c>
      <c r="AR907" s="3" t="s">
        <v>9272</v>
      </c>
      <c r="AS907" s="3" t="s">
        <v>699</v>
      </c>
      <c r="AT907" s="3" t="s">
        <v>9273</v>
      </c>
      <c r="AU907" s="3" t="s">
        <v>698</v>
      </c>
      <c r="AV907" s="3" t="s">
        <v>9274</v>
      </c>
      <c r="AW907" s="3" t="s">
        <v>728</v>
      </c>
      <c r="AX907" s="3" t="s">
        <v>9275</v>
      </c>
      <c r="AY907" s="3" t="s">
        <v>698</v>
      </c>
      <c r="AZ907" s="3" t="s">
        <v>9276</v>
      </c>
      <c r="BA907" s="3" t="s">
        <v>730</v>
      </c>
      <c r="BB907" s="3" t="s">
        <v>9277</v>
      </c>
    </row>
    <row r="908" spans="1:54" ht="28.8" x14ac:dyDescent="0.3">
      <c r="A908" s="3" t="s">
        <v>661</v>
      </c>
      <c r="B908" s="3" t="s">
        <v>9278</v>
      </c>
      <c r="C908" s="3" t="s">
        <v>6166</v>
      </c>
      <c r="D908" s="3" t="s">
        <v>693</v>
      </c>
      <c r="E908" s="3">
        <v>395</v>
      </c>
      <c r="F908" s="3" t="s">
        <v>37864</v>
      </c>
      <c r="G908" s="3" t="s">
        <v>694</v>
      </c>
      <c r="H908" s="3" t="s">
        <v>9279</v>
      </c>
      <c r="I908" s="3"/>
      <c r="J908" s="3" t="s">
        <v>4</v>
      </c>
      <c r="K908" s="3" t="s">
        <v>4</v>
      </c>
      <c r="L908" s="3" t="s">
        <v>697</v>
      </c>
      <c r="M908" s="3" t="s">
        <v>4</v>
      </c>
      <c r="N908" s="3"/>
      <c r="O908" s="3" t="s">
        <v>4</v>
      </c>
      <c r="P908" s="3" t="s">
        <v>4</v>
      </c>
      <c r="Q908" s="3" t="s">
        <v>4</v>
      </c>
      <c r="R908" s="3" t="s">
        <v>4</v>
      </c>
      <c r="S908" s="3" t="s">
        <v>4</v>
      </c>
      <c r="T908" s="3" t="s">
        <v>4</v>
      </c>
      <c r="U908" s="3" t="s">
        <v>4</v>
      </c>
      <c r="V908" s="3" t="s">
        <v>4</v>
      </c>
      <c r="W908" s="3" t="s">
        <v>4</v>
      </c>
      <c r="X908" s="3" t="s">
        <v>4</v>
      </c>
      <c r="Y908" s="3" t="s">
        <v>4</v>
      </c>
      <c r="Z908" s="3" t="s">
        <v>4</v>
      </c>
      <c r="AA908" s="3" t="s">
        <v>4</v>
      </c>
      <c r="AB908" s="3" t="s">
        <v>4</v>
      </c>
      <c r="AC908" s="3" t="s">
        <v>4</v>
      </c>
      <c r="AD908" s="3" t="s">
        <v>4</v>
      </c>
      <c r="AE908" s="3" t="s">
        <v>4</v>
      </c>
      <c r="AF908" s="3" t="s">
        <v>4</v>
      </c>
      <c r="AG908" s="3" t="s">
        <v>4</v>
      </c>
      <c r="AH908" s="3" t="s">
        <v>4</v>
      </c>
      <c r="AI908" s="3" t="s">
        <v>4</v>
      </c>
      <c r="AJ908" s="3" t="s">
        <v>4</v>
      </c>
      <c r="AK908" s="3" t="s">
        <v>4</v>
      </c>
      <c r="AL908" s="3" t="s">
        <v>4</v>
      </c>
      <c r="AM908" s="3" t="s">
        <v>4</v>
      </c>
      <c r="AN908" s="3" t="s">
        <v>4</v>
      </c>
      <c r="AO908" s="3" t="s">
        <v>4</v>
      </c>
      <c r="AP908" s="3" t="s">
        <v>4</v>
      </c>
      <c r="AQ908" s="3" t="s">
        <v>4</v>
      </c>
      <c r="AR908" s="3" t="s">
        <v>4</v>
      </c>
      <c r="AS908" s="3" t="s">
        <v>4</v>
      </c>
      <c r="AT908" s="3" t="s">
        <v>4</v>
      </c>
      <c r="AU908" s="3" t="s">
        <v>4</v>
      </c>
      <c r="AV908" s="3" t="s">
        <v>4</v>
      </c>
      <c r="AW908" s="3" t="s">
        <v>4</v>
      </c>
      <c r="AX908" s="3" t="s">
        <v>4</v>
      </c>
      <c r="AY908" s="3" t="s">
        <v>4</v>
      </c>
      <c r="AZ908" s="3" t="s">
        <v>4</v>
      </c>
      <c r="BA908" s="3" t="s">
        <v>4</v>
      </c>
      <c r="BB908" s="3" t="s">
        <v>4</v>
      </c>
    </row>
    <row r="909" spans="1:54" ht="28.8" x14ac:dyDescent="0.3">
      <c r="A909" s="3" t="s">
        <v>661</v>
      </c>
      <c r="B909" s="3" t="s">
        <v>9280</v>
      </c>
      <c r="C909" s="3" t="s">
        <v>9281</v>
      </c>
      <c r="D909" s="3" t="s">
        <v>693</v>
      </c>
      <c r="E909" s="3">
        <v>396</v>
      </c>
      <c r="F909" s="3" t="s">
        <v>37838</v>
      </c>
      <c r="G909" s="3" t="s">
        <v>694</v>
      </c>
      <c r="H909" s="3" t="s">
        <v>9282</v>
      </c>
      <c r="I909" s="3"/>
      <c r="J909" s="3" t="s">
        <v>4</v>
      </c>
      <c r="K909" s="3" t="s">
        <v>4</v>
      </c>
      <c r="L909" s="3" t="s">
        <v>697</v>
      </c>
      <c r="M909" s="3" t="s">
        <v>4</v>
      </c>
      <c r="N909" s="3"/>
      <c r="O909" s="3" t="s">
        <v>4</v>
      </c>
      <c r="P909" s="3" t="s">
        <v>4</v>
      </c>
      <c r="Q909" s="3" t="s">
        <v>4</v>
      </c>
      <c r="R909" s="3" t="s">
        <v>4</v>
      </c>
      <c r="S909" s="3" t="s">
        <v>4</v>
      </c>
      <c r="T909" s="3" t="s">
        <v>4</v>
      </c>
      <c r="U909" s="3" t="s">
        <v>4</v>
      </c>
      <c r="V909" s="3" t="s">
        <v>4</v>
      </c>
      <c r="W909" s="3" t="s">
        <v>4</v>
      </c>
      <c r="X909" s="3" t="s">
        <v>4</v>
      </c>
      <c r="Y909" s="3" t="s">
        <v>4</v>
      </c>
      <c r="Z909" s="3" t="s">
        <v>4</v>
      </c>
      <c r="AA909" s="3" t="s">
        <v>4</v>
      </c>
      <c r="AB909" s="3" t="s">
        <v>4</v>
      </c>
      <c r="AC909" s="3" t="s">
        <v>4</v>
      </c>
      <c r="AD909" s="3" t="s">
        <v>4</v>
      </c>
      <c r="AE909" s="3" t="s">
        <v>4</v>
      </c>
      <c r="AF909" s="3" t="s">
        <v>4</v>
      </c>
      <c r="AG909" s="3" t="s">
        <v>4</v>
      </c>
      <c r="AH909" s="3" t="s">
        <v>4</v>
      </c>
      <c r="AI909" s="3" t="s">
        <v>4</v>
      </c>
      <c r="AJ909" s="3" t="s">
        <v>4</v>
      </c>
      <c r="AK909" s="3" t="s">
        <v>4</v>
      </c>
      <c r="AL909" s="3" t="s">
        <v>4</v>
      </c>
      <c r="AM909" s="3" t="s">
        <v>4</v>
      </c>
      <c r="AN909" s="3" t="s">
        <v>4</v>
      </c>
      <c r="AO909" s="3" t="s">
        <v>4</v>
      </c>
      <c r="AP909" s="3" t="s">
        <v>4</v>
      </c>
      <c r="AQ909" s="3" t="s">
        <v>4</v>
      </c>
      <c r="AR909" s="3" t="s">
        <v>4</v>
      </c>
      <c r="AS909" s="3" t="s">
        <v>4</v>
      </c>
      <c r="AT909" s="3" t="s">
        <v>4</v>
      </c>
      <c r="AU909" s="3" t="s">
        <v>4</v>
      </c>
      <c r="AV909" s="3" t="s">
        <v>4</v>
      </c>
      <c r="AW909" s="3" t="s">
        <v>4</v>
      </c>
      <c r="AX909" s="3" t="s">
        <v>4</v>
      </c>
      <c r="AY909" s="3" t="s">
        <v>4</v>
      </c>
      <c r="AZ909" s="3" t="s">
        <v>4</v>
      </c>
      <c r="BA909" s="3" t="s">
        <v>4</v>
      </c>
      <c r="BB909" s="3" t="s">
        <v>4</v>
      </c>
    </row>
    <row r="910" spans="1:54" ht="72" x14ac:dyDescent="0.3">
      <c r="A910" s="3" t="s">
        <v>661</v>
      </c>
      <c r="B910" s="3" t="s">
        <v>9283</v>
      </c>
      <c r="C910" s="3" t="s">
        <v>9284</v>
      </c>
      <c r="D910" s="3" t="s">
        <v>693</v>
      </c>
      <c r="E910" s="3">
        <v>397</v>
      </c>
      <c r="F910" s="3" t="s">
        <v>37867</v>
      </c>
      <c r="G910" s="3" t="s">
        <v>694</v>
      </c>
      <c r="H910" s="3" t="s">
        <v>2139</v>
      </c>
      <c r="I910" s="3" t="s">
        <v>9285</v>
      </c>
      <c r="J910" s="3" t="s">
        <v>697</v>
      </c>
      <c r="K910" s="3" t="s">
        <v>4</v>
      </c>
      <c r="L910" s="3" t="s">
        <v>697</v>
      </c>
      <c r="M910" s="3" t="s">
        <v>9286</v>
      </c>
      <c r="N910" s="3"/>
      <c r="O910" s="3" t="s">
        <v>700</v>
      </c>
      <c r="P910" s="3"/>
      <c r="Q910" s="3" t="s">
        <v>699</v>
      </c>
      <c r="R910" s="3"/>
      <c r="S910" s="3" t="s">
        <v>700</v>
      </c>
      <c r="T910" s="3"/>
      <c r="U910" s="3" t="s">
        <v>698</v>
      </c>
      <c r="W910" s="3" t="s">
        <v>698</v>
      </c>
      <c r="Y910" s="3" t="s">
        <v>698</v>
      </c>
      <c r="Z910" s="3" t="s">
        <v>9287</v>
      </c>
      <c r="AA910" s="3" t="s">
        <v>700</v>
      </c>
      <c r="AC910" s="3" t="s">
        <v>698</v>
      </c>
      <c r="AE910" s="3" t="s">
        <v>698</v>
      </c>
      <c r="AF910" s="3" t="s">
        <v>9288</v>
      </c>
      <c r="AG910" s="3" t="s">
        <v>699</v>
      </c>
      <c r="AI910" s="3" t="s">
        <v>699</v>
      </c>
      <c r="AK910" s="3" t="s">
        <v>699</v>
      </c>
      <c r="AL910" s="3" t="s">
        <v>9289</v>
      </c>
      <c r="AM910" s="3" t="s">
        <v>700</v>
      </c>
      <c r="AO910" s="3" t="s">
        <v>700</v>
      </c>
      <c r="AP910" s="3" t="s">
        <v>9290</v>
      </c>
      <c r="AQ910" s="3" t="s">
        <v>700</v>
      </c>
      <c r="AS910" s="3" t="s">
        <v>699</v>
      </c>
      <c r="AU910" s="3" t="s">
        <v>700</v>
      </c>
      <c r="AW910" s="3" t="s">
        <v>700</v>
      </c>
      <c r="AY910" s="3" t="s">
        <v>700</v>
      </c>
      <c r="AZ910" s="3" t="s">
        <v>9291</v>
      </c>
      <c r="BA910" s="3" t="s">
        <v>699</v>
      </c>
    </row>
    <row r="911" spans="1:54" ht="259.2" x14ac:dyDescent="0.3">
      <c r="A911" s="3" t="s">
        <v>661</v>
      </c>
      <c r="B911" s="3" t="s">
        <v>9292</v>
      </c>
      <c r="C911" s="3" t="s">
        <v>9293</v>
      </c>
      <c r="D911" s="3" t="s">
        <v>693</v>
      </c>
      <c r="E911" s="3">
        <v>398</v>
      </c>
      <c r="F911" s="3" t="s">
        <v>37840</v>
      </c>
      <c r="G911" s="3" t="s">
        <v>694</v>
      </c>
      <c r="H911" s="3" t="s">
        <v>9294</v>
      </c>
      <c r="I911" s="3" t="s">
        <v>1581</v>
      </c>
      <c r="J911" s="3" t="s">
        <v>697</v>
      </c>
      <c r="K911" s="3" t="s">
        <v>4</v>
      </c>
      <c r="L911" s="3" t="s">
        <v>697</v>
      </c>
      <c r="N911" s="3"/>
      <c r="O911" s="3" t="s">
        <v>728</v>
      </c>
      <c r="P911" s="3" t="s">
        <v>9295</v>
      </c>
      <c r="Q911" s="3" t="s">
        <v>729</v>
      </c>
      <c r="R911" s="3" t="s">
        <v>9296</v>
      </c>
      <c r="S911" s="3" t="s">
        <v>728</v>
      </c>
      <c r="T911" s="3" t="s">
        <v>9297</v>
      </c>
      <c r="U911" s="3" t="s">
        <v>730</v>
      </c>
      <c r="V911" s="3" t="s">
        <v>9298</v>
      </c>
      <c r="W911" s="3" t="s">
        <v>698</v>
      </c>
      <c r="X911" s="3" t="s">
        <v>9299</v>
      </c>
      <c r="Y911" s="3" t="s">
        <v>700</v>
      </c>
      <c r="Z911" s="3" t="s">
        <v>9300</v>
      </c>
      <c r="AA911" s="3" t="s">
        <v>700</v>
      </c>
      <c r="AB911" s="3" t="s">
        <v>9301</v>
      </c>
      <c r="AC911" s="3" t="s">
        <v>699</v>
      </c>
      <c r="AD911" s="3" t="s">
        <v>9302</v>
      </c>
      <c r="AE911" s="3" t="s">
        <v>698</v>
      </c>
      <c r="AF911" s="3" t="s">
        <v>9303</v>
      </c>
      <c r="AG911" s="3" t="s">
        <v>730</v>
      </c>
      <c r="AH911" s="3" t="s">
        <v>9304</v>
      </c>
      <c r="AI911" s="3" t="s">
        <v>699</v>
      </c>
      <c r="AJ911" s="3" t="s">
        <v>36721</v>
      </c>
      <c r="AK911" s="3" t="s">
        <v>699</v>
      </c>
      <c r="AL911" s="3" t="s">
        <v>9305</v>
      </c>
      <c r="AM911" s="3" t="s">
        <v>699</v>
      </c>
      <c r="AN911" s="3" t="s">
        <v>9306</v>
      </c>
      <c r="AO911" s="3" t="s">
        <v>699</v>
      </c>
      <c r="AP911" s="3" t="s">
        <v>9307</v>
      </c>
      <c r="AQ911" s="3" t="s">
        <v>698</v>
      </c>
      <c r="AR911" s="3" t="s">
        <v>9308</v>
      </c>
      <c r="AS911" s="3" t="s">
        <v>699</v>
      </c>
      <c r="AT911" s="3" t="s">
        <v>9309</v>
      </c>
      <c r="AU911" s="3" t="s">
        <v>730</v>
      </c>
      <c r="AV911" s="3" t="s">
        <v>9310</v>
      </c>
      <c r="AW911" s="3" t="s">
        <v>728</v>
      </c>
      <c r="AX911" s="3" t="s">
        <v>9311</v>
      </c>
      <c r="AY911" s="3" t="s">
        <v>698</v>
      </c>
      <c r="AZ911" s="3" t="s">
        <v>9312</v>
      </c>
      <c r="BA911" s="3" t="s">
        <v>699</v>
      </c>
      <c r="BB911" s="3" t="s">
        <v>9313</v>
      </c>
    </row>
    <row r="912" spans="1:54" ht="28.8" x14ac:dyDescent="0.3">
      <c r="A912" s="3" t="s">
        <v>661</v>
      </c>
      <c r="B912" s="3" t="s">
        <v>9314</v>
      </c>
      <c r="C912" s="3" t="s">
        <v>9315</v>
      </c>
      <c r="D912" s="3" t="s">
        <v>693</v>
      </c>
      <c r="E912" s="3">
        <v>399</v>
      </c>
      <c r="F912" s="3" t="s">
        <v>37820</v>
      </c>
      <c r="G912" s="3" t="s">
        <v>694</v>
      </c>
      <c r="H912" s="3" t="s">
        <v>9316</v>
      </c>
      <c r="I912" s="3"/>
      <c r="J912" s="3" t="s">
        <v>4</v>
      </c>
      <c r="K912" s="3" t="s">
        <v>4</v>
      </c>
      <c r="L912" s="3" t="s">
        <v>697</v>
      </c>
      <c r="M912" s="3" t="s">
        <v>4</v>
      </c>
      <c r="N912" s="3"/>
      <c r="O912" s="3" t="s">
        <v>4</v>
      </c>
      <c r="P912" s="3" t="s">
        <v>4</v>
      </c>
      <c r="Q912" s="3" t="s">
        <v>4</v>
      </c>
      <c r="R912" s="3" t="s">
        <v>4</v>
      </c>
      <c r="S912" s="3" t="s">
        <v>4</v>
      </c>
      <c r="T912" s="3" t="s">
        <v>4</v>
      </c>
      <c r="U912" s="3" t="s">
        <v>4</v>
      </c>
      <c r="V912" s="3" t="s">
        <v>4</v>
      </c>
      <c r="W912" s="3" t="s">
        <v>4</v>
      </c>
      <c r="X912" s="3" t="s">
        <v>4</v>
      </c>
      <c r="Y912" s="3" t="s">
        <v>4</v>
      </c>
      <c r="Z912" s="3" t="s">
        <v>4</v>
      </c>
      <c r="AA912" s="3" t="s">
        <v>4</v>
      </c>
      <c r="AB912" s="3" t="s">
        <v>4</v>
      </c>
      <c r="AC912" s="3" t="s">
        <v>4</v>
      </c>
      <c r="AD912" s="3" t="s">
        <v>4</v>
      </c>
      <c r="AE912" s="3" t="s">
        <v>4</v>
      </c>
      <c r="AF912" s="3" t="s">
        <v>4</v>
      </c>
      <c r="AG912" s="3" t="s">
        <v>4</v>
      </c>
      <c r="AH912" s="3" t="s">
        <v>4</v>
      </c>
      <c r="AI912" s="3" t="s">
        <v>4</v>
      </c>
      <c r="AJ912" s="3" t="s">
        <v>4</v>
      </c>
      <c r="AK912" s="3" t="s">
        <v>4</v>
      </c>
      <c r="AL912" s="3" t="s">
        <v>4</v>
      </c>
      <c r="AM912" s="3" t="s">
        <v>4</v>
      </c>
      <c r="AN912" s="3" t="s">
        <v>4</v>
      </c>
      <c r="AO912" s="3" t="s">
        <v>4</v>
      </c>
      <c r="AP912" s="3" t="s">
        <v>4</v>
      </c>
      <c r="AQ912" s="3" t="s">
        <v>4</v>
      </c>
      <c r="AR912" s="3" t="s">
        <v>4</v>
      </c>
      <c r="AS912" s="3" t="s">
        <v>4</v>
      </c>
      <c r="AT912" s="3" t="s">
        <v>4</v>
      </c>
      <c r="AU912" s="3" t="s">
        <v>4</v>
      </c>
      <c r="AV912" s="3" t="s">
        <v>4</v>
      </c>
      <c r="AW912" s="3" t="s">
        <v>4</v>
      </c>
      <c r="AX912" s="3" t="s">
        <v>4</v>
      </c>
      <c r="AY912" s="3" t="s">
        <v>4</v>
      </c>
      <c r="AZ912" s="3" t="s">
        <v>4</v>
      </c>
      <c r="BA912" s="3" t="s">
        <v>4</v>
      </c>
      <c r="BB912" s="3" t="s">
        <v>4</v>
      </c>
    </row>
    <row r="913" spans="1:54" ht="86.4" x14ac:dyDescent="0.3">
      <c r="A913" s="3" t="s">
        <v>661</v>
      </c>
      <c r="B913" s="3" t="s">
        <v>9317</v>
      </c>
      <c r="C913" s="3" t="s">
        <v>9318</v>
      </c>
      <c r="D913" s="3" t="s">
        <v>693</v>
      </c>
      <c r="E913" s="3">
        <v>400</v>
      </c>
      <c r="F913" s="3" t="s">
        <v>37834</v>
      </c>
      <c r="G913" s="3" t="s">
        <v>694</v>
      </c>
      <c r="H913" s="3" t="s">
        <v>9319</v>
      </c>
      <c r="I913" s="3"/>
      <c r="J913" s="3" t="s">
        <v>697</v>
      </c>
      <c r="K913" s="3" t="s">
        <v>4</v>
      </c>
      <c r="L913" s="3" t="s">
        <v>697</v>
      </c>
      <c r="N913" s="3"/>
      <c r="O913" s="3" t="s">
        <v>786</v>
      </c>
      <c r="P913" s="3" t="s">
        <v>9320</v>
      </c>
      <c r="Q913" s="3" t="s">
        <v>727</v>
      </c>
      <c r="R913" s="3" t="s">
        <v>9321</v>
      </c>
      <c r="S913" s="3" t="s">
        <v>728</v>
      </c>
      <c r="T913" s="3" t="s">
        <v>9322</v>
      </c>
      <c r="U913" s="3" t="s">
        <v>729</v>
      </c>
      <c r="V913" s="3" t="s">
        <v>9323</v>
      </c>
      <c r="W913" s="3" t="s">
        <v>698</v>
      </c>
      <c r="X913" s="3" t="s">
        <v>9324</v>
      </c>
      <c r="Y913" s="3" t="s">
        <v>727</v>
      </c>
      <c r="Z913" s="3" t="s">
        <v>9325</v>
      </c>
      <c r="AA913" s="3" t="s">
        <v>728</v>
      </c>
      <c r="AB913" s="3" t="s">
        <v>9326</v>
      </c>
      <c r="AC913" s="3" t="s">
        <v>729</v>
      </c>
      <c r="AD913" s="3" t="s">
        <v>9327</v>
      </c>
      <c r="AE913" s="3" t="s">
        <v>699</v>
      </c>
      <c r="AF913" s="3" t="s">
        <v>9328</v>
      </c>
      <c r="AG913" s="3" t="s">
        <v>729</v>
      </c>
      <c r="AH913" s="3" t="s">
        <v>9329</v>
      </c>
      <c r="AI913" s="3" t="s">
        <v>699</v>
      </c>
      <c r="AK913" s="3" t="s">
        <v>699</v>
      </c>
      <c r="AL913" s="3" t="s">
        <v>9330</v>
      </c>
      <c r="AM913" s="3" t="s">
        <v>700</v>
      </c>
      <c r="AO913" s="3" t="s">
        <v>698</v>
      </c>
      <c r="AP913" s="3" t="s">
        <v>9331</v>
      </c>
      <c r="AQ913" s="3" t="s">
        <v>700</v>
      </c>
      <c r="AR913" s="3" t="s">
        <v>9332</v>
      </c>
      <c r="AS913" s="3" t="s">
        <v>786</v>
      </c>
      <c r="AT913" s="3" t="s">
        <v>9333</v>
      </c>
      <c r="AU913" s="3" t="s">
        <v>699</v>
      </c>
      <c r="AV913" s="3" t="s">
        <v>9334</v>
      </c>
      <c r="AW913" s="3" t="s">
        <v>727</v>
      </c>
      <c r="AX913" s="3" t="s">
        <v>9335</v>
      </c>
      <c r="AY913" s="3" t="s">
        <v>698</v>
      </c>
      <c r="AZ913" s="3" t="s">
        <v>9336</v>
      </c>
      <c r="BA913" s="3" t="s">
        <v>730</v>
      </c>
      <c r="BB913" s="3" t="s">
        <v>9337</v>
      </c>
    </row>
    <row r="914" spans="1:54" ht="28.8" x14ac:dyDescent="0.3">
      <c r="A914" s="3" t="s">
        <v>661</v>
      </c>
      <c r="B914" s="3" t="s">
        <v>9338</v>
      </c>
      <c r="C914" s="3" t="s">
        <v>9339</v>
      </c>
      <c r="D914" s="3" t="s">
        <v>693</v>
      </c>
      <c r="E914" s="3">
        <v>401</v>
      </c>
      <c r="F914" s="3" t="s">
        <v>37845</v>
      </c>
      <c r="G914" s="3" t="s">
        <v>694</v>
      </c>
      <c r="H914" s="3" t="s">
        <v>9340</v>
      </c>
      <c r="I914" s="3"/>
      <c r="J914" s="3" t="s">
        <v>697</v>
      </c>
      <c r="K914" s="3" t="s">
        <v>4</v>
      </c>
      <c r="L914" s="3" t="s">
        <v>697</v>
      </c>
      <c r="N914" s="3"/>
      <c r="O914" s="3" t="s">
        <v>700</v>
      </c>
      <c r="P914" s="3"/>
      <c r="Q914" s="3" t="s">
        <v>698</v>
      </c>
      <c r="R914" s="3"/>
      <c r="S914" s="3" t="s">
        <v>700</v>
      </c>
      <c r="T914" s="3"/>
      <c r="U914" s="3" t="s">
        <v>699</v>
      </c>
      <c r="W914" s="3" t="s">
        <v>698</v>
      </c>
      <c r="Y914" s="3" t="s">
        <v>698</v>
      </c>
      <c r="AA914" s="3" t="s">
        <v>700</v>
      </c>
      <c r="AC914" s="3" t="s">
        <v>699</v>
      </c>
      <c r="AE914" s="3" t="s">
        <v>698</v>
      </c>
      <c r="AG914" s="3" t="s">
        <v>699</v>
      </c>
      <c r="AI914" s="3" t="s">
        <v>699</v>
      </c>
      <c r="AK914" s="3" t="s">
        <v>699</v>
      </c>
      <c r="AM914" s="3" t="s">
        <v>700</v>
      </c>
      <c r="AO914" s="3" t="s">
        <v>698</v>
      </c>
      <c r="AQ914" s="3" t="s">
        <v>700</v>
      </c>
      <c r="AS914" s="3" t="s">
        <v>700</v>
      </c>
      <c r="AU914" s="3" t="s">
        <v>700</v>
      </c>
      <c r="AW914" s="3" t="s">
        <v>700</v>
      </c>
      <c r="AY914" s="3" t="s">
        <v>700</v>
      </c>
      <c r="BA914" s="3" t="s">
        <v>699</v>
      </c>
    </row>
    <row r="915" spans="1:54" x14ac:dyDescent="0.3">
      <c r="A915" s="3" t="s">
        <v>661</v>
      </c>
      <c r="B915" s="3" t="s">
        <v>9341</v>
      </c>
      <c r="C915" s="3" t="s">
        <v>5875</v>
      </c>
      <c r="D915" s="3" t="s">
        <v>693</v>
      </c>
      <c r="E915" s="3">
        <v>402</v>
      </c>
      <c r="F915" s="3" t="s">
        <v>37821</v>
      </c>
      <c r="G915" s="3" t="s">
        <v>752</v>
      </c>
      <c r="H915" s="3" t="s">
        <v>3669</v>
      </c>
      <c r="I915" s="3"/>
      <c r="J915" s="3" t="s">
        <v>4</v>
      </c>
      <c r="K915" s="3" t="s">
        <v>4</v>
      </c>
      <c r="L915" s="3" t="s">
        <v>697</v>
      </c>
      <c r="M915" s="3" t="s">
        <v>4</v>
      </c>
      <c r="N915" s="3"/>
      <c r="O915" s="3" t="s">
        <v>4</v>
      </c>
      <c r="P915" s="3" t="s">
        <v>4</v>
      </c>
      <c r="Q915" s="3" t="s">
        <v>4</v>
      </c>
      <c r="R915" s="3" t="s">
        <v>4</v>
      </c>
      <c r="S915" s="3" t="s">
        <v>4</v>
      </c>
      <c r="T915" s="3" t="s">
        <v>4</v>
      </c>
      <c r="U915" s="3" t="s">
        <v>4</v>
      </c>
      <c r="V915" s="3" t="s">
        <v>4</v>
      </c>
      <c r="W915" s="3" t="s">
        <v>4</v>
      </c>
      <c r="X915" s="3" t="s">
        <v>4</v>
      </c>
      <c r="Y915" s="3" t="s">
        <v>4</v>
      </c>
      <c r="Z915" s="3" t="s">
        <v>4</v>
      </c>
      <c r="AA915" s="3" t="s">
        <v>4</v>
      </c>
      <c r="AB915" s="3" t="s">
        <v>4</v>
      </c>
      <c r="AC915" s="3" t="s">
        <v>4</v>
      </c>
      <c r="AD915" s="3" t="s">
        <v>4</v>
      </c>
      <c r="AE915" s="3" t="s">
        <v>4</v>
      </c>
      <c r="AF915" s="3" t="s">
        <v>4</v>
      </c>
      <c r="AG915" s="3" t="s">
        <v>4</v>
      </c>
      <c r="AH915" s="3" t="s">
        <v>4</v>
      </c>
      <c r="AI915" s="3" t="s">
        <v>4</v>
      </c>
      <c r="AJ915" s="3" t="s">
        <v>4</v>
      </c>
      <c r="AK915" s="3" t="s">
        <v>4</v>
      </c>
      <c r="AL915" s="3" t="s">
        <v>4</v>
      </c>
      <c r="AM915" s="3" t="s">
        <v>4</v>
      </c>
      <c r="AN915" s="3" t="s">
        <v>4</v>
      </c>
      <c r="AO915" s="3" t="s">
        <v>4</v>
      </c>
      <c r="AP915" s="3" t="s">
        <v>4</v>
      </c>
      <c r="AQ915" s="3" t="s">
        <v>4</v>
      </c>
      <c r="AR915" s="3" t="s">
        <v>4</v>
      </c>
      <c r="AS915" s="3" t="s">
        <v>4</v>
      </c>
      <c r="AT915" s="3" t="s">
        <v>4</v>
      </c>
      <c r="AU915" s="3" t="s">
        <v>4</v>
      </c>
      <c r="AV915" s="3" t="s">
        <v>4</v>
      </c>
      <c r="AW915" s="3" t="s">
        <v>4</v>
      </c>
      <c r="AX915" s="3" t="s">
        <v>4</v>
      </c>
      <c r="AY915" s="3" t="s">
        <v>4</v>
      </c>
      <c r="AZ915" s="3" t="s">
        <v>4</v>
      </c>
      <c r="BA915" s="3" t="s">
        <v>4</v>
      </c>
      <c r="BB915" s="3" t="s">
        <v>4</v>
      </c>
    </row>
    <row r="916" spans="1:54" ht="216" x14ac:dyDescent="0.3">
      <c r="A916" s="3" t="s">
        <v>661</v>
      </c>
      <c r="B916" s="3" t="s">
        <v>9342</v>
      </c>
      <c r="C916" s="3" t="s">
        <v>9343</v>
      </c>
      <c r="D916" s="3" t="s">
        <v>693</v>
      </c>
      <c r="E916" s="3">
        <v>403</v>
      </c>
      <c r="F916" s="3" t="s">
        <v>37868</v>
      </c>
      <c r="G916" s="3" t="s">
        <v>694</v>
      </c>
      <c r="H916" s="3" t="s">
        <v>9344</v>
      </c>
      <c r="I916" s="3"/>
      <c r="J916" s="3" t="s">
        <v>697</v>
      </c>
      <c r="K916" s="3" t="s">
        <v>4</v>
      </c>
      <c r="L916" s="3" t="s">
        <v>697</v>
      </c>
      <c r="M916" s="3" t="s">
        <v>9286</v>
      </c>
      <c r="N916" s="3"/>
      <c r="O916" s="3" t="s">
        <v>700</v>
      </c>
      <c r="P916" s="3" t="s">
        <v>9345</v>
      </c>
      <c r="Q916" s="3" t="s">
        <v>699</v>
      </c>
      <c r="R916" s="3" t="s">
        <v>9346</v>
      </c>
      <c r="S916" s="3" t="s">
        <v>728</v>
      </c>
      <c r="T916" s="3" t="s">
        <v>9347</v>
      </c>
      <c r="U916" s="3" t="s">
        <v>698</v>
      </c>
      <c r="V916" s="3" t="s">
        <v>9348</v>
      </c>
      <c r="W916" s="3" t="s">
        <v>698</v>
      </c>
      <c r="X916" s="3" t="s">
        <v>9349</v>
      </c>
      <c r="Y916" s="3" t="s">
        <v>699</v>
      </c>
      <c r="Z916" s="3" t="s">
        <v>9350</v>
      </c>
      <c r="AA916" s="3" t="s">
        <v>728</v>
      </c>
      <c r="AB916" s="3" t="s">
        <v>9351</v>
      </c>
      <c r="AC916" s="3" t="s">
        <v>700</v>
      </c>
      <c r="AD916" s="3" t="s">
        <v>9352</v>
      </c>
      <c r="AE916" s="3" t="s">
        <v>698</v>
      </c>
      <c r="AF916" s="3" t="s">
        <v>9353</v>
      </c>
      <c r="AG916" s="3" t="s">
        <v>699</v>
      </c>
      <c r="AH916" s="3" t="s">
        <v>9354</v>
      </c>
      <c r="AI916" s="3" t="s">
        <v>699</v>
      </c>
      <c r="AK916" s="3" t="s">
        <v>698</v>
      </c>
      <c r="AL916" s="3" t="s">
        <v>9355</v>
      </c>
      <c r="AM916" s="3" t="s">
        <v>700</v>
      </c>
      <c r="AN916" s="3" t="s">
        <v>9356</v>
      </c>
      <c r="AO916" s="3" t="s">
        <v>786</v>
      </c>
      <c r="AP916" s="3" t="s">
        <v>9357</v>
      </c>
      <c r="AQ916" s="3" t="s">
        <v>700</v>
      </c>
      <c r="AR916" s="3" t="s">
        <v>9358</v>
      </c>
      <c r="AS916" s="3" t="s">
        <v>728</v>
      </c>
      <c r="AT916" s="3" t="s">
        <v>9359</v>
      </c>
      <c r="AU916" s="3" t="s">
        <v>700</v>
      </c>
      <c r="AV916" s="3" t="s">
        <v>9360</v>
      </c>
      <c r="AW916" s="3" t="s">
        <v>700</v>
      </c>
      <c r="AX916" s="3" t="s">
        <v>9361</v>
      </c>
      <c r="AY916" s="3" t="s">
        <v>790</v>
      </c>
      <c r="BA916" s="3" t="s">
        <v>730</v>
      </c>
      <c r="BB916" s="3" t="s">
        <v>9362</v>
      </c>
    </row>
    <row r="917" spans="1:54" ht="28.8" x14ac:dyDescent="0.3">
      <c r="A917" s="3" t="s">
        <v>661</v>
      </c>
      <c r="B917" s="3" t="s">
        <v>9363</v>
      </c>
      <c r="C917" s="3" t="s">
        <v>9364</v>
      </c>
      <c r="D917" s="3" t="s">
        <v>693</v>
      </c>
      <c r="E917" s="3">
        <v>404</v>
      </c>
      <c r="F917" s="3" t="s">
        <v>37842</v>
      </c>
      <c r="G917" s="3" t="s">
        <v>694</v>
      </c>
      <c r="H917" s="3" t="s">
        <v>1031</v>
      </c>
      <c r="I917" s="3" t="s">
        <v>9365</v>
      </c>
      <c r="J917" s="3" t="s">
        <v>4</v>
      </c>
      <c r="K917" s="3" t="s">
        <v>4</v>
      </c>
      <c r="L917" s="3" t="s">
        <v>697</v>
      </c>
      <c r="M917" s="3" t="s">
        <v>4</v>
      </c>
      <c r="N917" s="3"/>
      <c r="O917" s="3" t="s">
        <v>4</v>
      </c>
      <c r="P917" s="3" t="s">
        <v>4</v>
      </c>
      <c r="Q917" s="3" t="s">
        <v>4</v>
      </c>
      <c r="R917" s="3" t="s">
        <v>4</v>
      </c>
      <c r="S917" s="3" t="s">
        <v>4</v>
      </c>
      <c r="T917" s="3" t="s">
        <v>4</v>
      </c>
      <c r="U917" s="3" t="s">
        <v>4</v>
      </c>
      <c r="V917" s="3" t="s">
        <v>4</v>
      </c>
      <c r="W917" s="3" t="s">
        <v>4</v>
      </c>
      <c r="X917" s="3" t="s">
        <v>4</v>
      </c>
      <c r="Y917" s="3" t="s">
        <v>4</v>
      </c>
      <c r="Z917" s="3" t="s">
        <v>4</v>
      </c>
      <c r="AA917" s="3" t="s">
        <v>4</v>
      </c>
      <c r="AB917" s="3" t="s">
        <v>4</v>
      </c>
      <c r="AC917" s="3" t="s">
        <v>4</v>
      </c>
      <c r="AD917" s="3" t="s">
        <v>4</v>
      </c>
      <c r="AE917" s="3" t="s">
        <v>4</v>
      </c>
      <c r="AF917" s="3" t="s">
        <v>4</v>
      </c>
      <c r="AG917" s="3" t="s">
        <v>4</v>
      </c>
      <c r="AH917" s="3" t="s">
        <v>4</v>
      </c>
      <c r="AI917" s="3" t="s">
        <v>4</v>
      </c>
      <c r="AJ917" s="3" t="s">
        <v>4</v>
      </c>
      <c r="AK917" s="3" t="s">
        <v>4</v>
      </c>
      <c r="AL917" s="3" t="s">
        <v>4</v>
      </c>
      <c r="AM917" s="3" t="s">
        <v>4</v>
      </c>
      <c r="AN917" s="3" t="s">
        <v>4</v>
      </c>
      <c r="AO917" s="3" t="s">
        <v>4</v>
      </c>
      <c r="AP917" s="3" t="s">
        <v>4</v>
      </c>
      <c r="AQ917" s="3" t="s">
        <v>4</v>
      </c>
      <c r="AR917" s="3" t="s">
        <v>4</v>
      </c>
      <c r="AS917" s="3" t="s">
        <v>4</v>
      </c>
      <c r="AT917" s="3" t="s">
        <v>4</v>
      </c>
      <c r="AU917" s="3" t="s">
        <v>4</v>
      </c>
      <c r="AV917" s="3" t="s">
        <v>4</v>
      </c>
      <c r="AW917" s="3" t="s">
        <v>4</v>
      </c>
      <c r="AX917" s="3" t="s">
        <v>4</v>
      </c>
      <c r="AY917" s="3" t="s">
        <v>4</v>
      </c>
      <c r="AZ917" s="3" t="s">
        <v>4</v>
      </c>
      <c r="BA917" s="3" t="s">
        <v>4</v>
      </c>
      <c r="BB917" s="3" t="s">
        <v>4</v>
      </c>
    </row>
    <row r="918" spans="1:54" ht="28.8" x14ac:dyDescent="0.3">
      <c r="A918" s="3" t="s">
        <v>661</v>
      </c>
      <c r="B918" s="3" t="s">
        <v>9366</v>
      </c>
      <c r="C918" s="3" t="s">
        <v>5168</v>
      </c>
      <c r="D918" s="3" t="s">
        <v>693</v>
      </c>
      <c r="E918" s="3">
        <v>405</v>
      </c>
      <c r="F918" s="3" t="s">
        <v>37859</v>
      </c>
      <c r="G918" s="3" t="s">
        <v>752</v>
      </c>
      <c r="H918" s="3" t="s">
        <v>9367</v>
      </c>
      <c r="I918" s="3"/>
      <c r="J918" s="3" t="s">
        <v>697</v>
      </c>
      <c r="K918" s="3" t="s">
        <v>4</v>
      </c>
      <c r="L918" s="3" t="s">
        <v>697</v>
      </c>
      <c r="N918" s="3"/>
      <c r="O918" s="3" t="s">
        <v>698</v>
      </c>
      <c r="P918" s="3"/>
      <c r="Q918" s="3" t="s">
        <v>699</v>
      </c>
      <c r="R918" s="3"/>
      <c r="S918" s="3" t="s">
        <v>728</v>
      </c>
      <c r="T918" s="3"/>
      <c r="U918" s="3" t="s">
        <v>729</v>
      </c>
      <c r="W918" s="3" t="s">
        <v>730</v>
      </c>
      <c r="Y918" s="3" t="s">
        <v>729</v>
      </c>
      <c r="AA918" s="3" t="s">
        <v>728</v>
      </c>
      <c r="AC918" s="3" t="s">
        <v>699</v>
      </c>
      <c r="AE918" s="3" t="s">
        <v>698</v>
      </c>
      <c r="AG918" s="3" t="s">
        <v>729</v>
      </c>
      <c r="AI918" s="3" t="s">
        <v>730</v>
      </c>
      <c r="AK918" s="3" t="s">
        <v>786</v>
      </c>
      <c r="AM918" s="3" t="s">
        <v>700</v>
      </c>
      <c r="AO918" s="3" t="s">
        <v>730</v>
      </c>
      <c r="AQ918" s="3" t="s">
        <v>728</v>
      </c>
      <c r="AS918" s="3" t="s">
        <v>700</v>
      </c>
      <c r="AU918" s="3" t="s">
        <v>698</v>
      </c>
      <c r="AW918" s="3" t="s">
        <v>728</v>
      </c>
      <c r="AY918" s="3" t="s">
        <v>698</v>
      </c>
      <c r="BA918" s="3" t="s">
        <v>699</v>
      </c>
    </row>
    <row r="919" spans="1:54" ht="259.2" x14ac:dyDescent="0.3">
      <c r="A919" s="3" t="s">
        <v>661</v>
      </c>
      <c r="B919" s="3" t="s">
        <v>9368</v>
      </c>
      <c r="C919" s="3" t="s">
        <v>9369</v>
      </c>
      <c r="D919" s="3" t="s">
        <v>693</v>
      </c>
      <c r="E919" s="3">
        <v>406</v>
      </c>
      <c r="F919" s="3" t="s">
        <v>37859</v>
      </c>
      <c r="G919" s="3" t="s">
        <v>752</v>
      </c>
      <c r="H919" s="3" t="s">
        <v>9370</v>
      </c>
      <c r="I919" s="3" t="s">
        <v>3745</v>
      </c>
      <c r="J919" s="3" t="s">
        <v>697</v>
      </c>
      <c r="K919" s="3" t="s">
        <v>4</v>
      </c>
      <c r="L919" s="3" t="s">
        <v>697</v>
      </c>
      <c r="N919" s="3"/>
      <c r="O919" s="3" t="s">
        <v>730</v>
      </c>
      <c r="P919" s="3" t="s">
        <v>9371</v>
      </c>
      <c r="Q919" s="3" t="s">
        <v>729</v>
      </c>
      <c r="R919" s="3" t="s">
        <v>9372</v>
      </c>
      <c r="S919" s="3" t="s">
        <v>728</v>
      </c>
      <c r="T919" s="3" t="s">
        <v>9373</v>
      </c>
      <c r="U919" s="3" t="s">
        <v>729</v>
      </c>
      <c r="V919" s="3" t="s">
        <v>9374</v>
      </c>
      <c r="W919" s="3" t="s">
        <v>730</v>
      </c>
      <c r="X919" s="3" t="s">
        <v>9375</v>
      </c>
      <c r="Y919" s="3" t="s">
        <v>786</v>
      </c>
      <c r="Z919" s="3" t="s">
        <v>9376</v>
      </c>
      <c r="AA919" s="3" t="s">
        <v>700</v>
      </c>
      <c r="AB919" s="3" t="s">
        <v>9377</v>
      </c>
      <c r="AC919" s="3" t="s">
        <v>699</v>
      </c>
      <c r="AD919" s="3" t="s">
        <v>9378</v>
      </c>
      <c r="AE919" s="3" t="s">
        <v>698</v>
      </c>
      <c r="AF919" s="3" t="s">
        <v>9379</v>
      </c>
      <c r="AG919" s="3" t="s">
        <v>699</v>
      </c>
      <c r="AH919" s="3" t="s">
        <v>9380</v>
      </c>
      <c r="AI919" s="3" t="s">
        <v>730</v>
      </c>
      <c r="AJ919" s="3" t="s">
        <v>36722</v>
      </c>
      <c r="AK919" s="3" t="s">
        <v>699</v>
      </c>
      <c r="AL919" s="3" t="s">
        <v>9381</v>
      </c>
      <c r="AM919" s="3" t="s">
        <v>728</v>
      </c>
      <c r="AN919" s="3" t="s">
        <v>9382</v>
      </c>
      <c r="AO919" s="3" t="s">
        <v>790</v>
      </c>
      <c r="AP919" s="3" t="s">
        <v>9383</v>
      </c>
      <c r="AQ919" s="3" t="s">
        <v>700</v>
      </c>
      <c r="AR919" s="3" t="s">
        <v>9384</v>
      </c>
      <c r="AS919" s="3" t="s">
        <v>728</v>
      </c>
      <c r="AT919" s="3" t="s">
        <v>9385</v>
      </c>
      <c r="AU919" s="3" t="s">
        <v>729</v>
      </c>
      <c r="AV919" s="3" t="s">
        <v>9386</v>
      </c>
      <c r="AW919" s="3" t="s">
        <v>728</v>
      </c>
      <c r="AX919" s="3" t="s">
        <v>9387</v>
      </c>
      <c r="AY919" s="3" t="s">
        <v>790</v>
      </c>
      <c r="AZ919" s="3" t="s">
        <v>9388</v>
      </c>
      <c r="BA919" s="3" t="s">
        <v>698</v>
      </c>
      <c r="BB919" s="3" t="s">
        <v>9389</v>
      </c>
    </row>
    <row r="920" spans="1:54" ht="158.4" x14ac:dyDescent="0.3">
      <c r="A920" s="3" t="s">
        <v>661</v>
      </c>
      <c r="B920" s="3" t="s">
        <v>9390</v>
      </c>
      <c r="C920" s="3" t="s">
        <v>9391</v>
      </c>
      <c r="D920" s="3" t="s">
        <v>693</v>
      </c>
      <c r="E920" s="3">
        <v>407</v>
      </c>
      <c r="F920" s="3" t="s">
        <v>37848</v>
      </c>
      <c r="G920" s="3" t="s">
        <v>694</v>
      </c>
      <c r="H920" s="3" t="s">
        <v>9392</v>
      </c>
      <c r="I920" s="3"/>
      <c r="J920" s="3" t="s">
        <v>697</v>
      </c>
      <c r="K920" s="3" t="s">
        <v>4</v>
      </c>
      <c r="L920" s="3" t="s">
        <v>705</v>
      </c>
      <c r="N920" s="3"/>
      <c r="O920" s="3" t="s">
        <v>698</v>
      </c>
      <c r="P920" s="3" t="s">
        <v>9393</v>
      </c>
      <c r="Q920" s="3" t="s">
        <v>700</v>
      </c>
      <c r="R920" s="3" t="s">
        <v>9394</v>
      </c>
      <c r="S920" s="3" t="s">
        <v>700</v>
      </c>
      <c r="T920" s="3" t="s">
        <v>9395</v>
      </c>
      <c r="U920" s="3" t="s">
        <v>699</v>
      </c>
      <c r="V920" s="3" t="s">
        <v>9396</v>
      </c>
      <c r="W920" s="3" t="s">
        <v>698</v>
      </c>
      <c r="X920" s="3" t="s">
        <v>9397</v>
      </c>
      <c r="Y920" s="3" t="s">
        <v>700</v>
      </c>
      <c r="Z920" s="3" t="s">
        <v>9398</v>
      </c>
      <c r="AA920" s="3" t="s">
        <v>700</v>
      </c>
      <c r="AB920" s="3" t="s">
        <v>9399</v>
      </c>
      <c r="AC920" s="3" t="s">
        <v>699</v>
      </c>
      <c r="AD920" s="3" t="s">
        <v>9400</v>
      </c>
      <c r="AE920" s="3" t="s">
        <v>699</v>
      </c>
      <c r="AF920" s="3" t="s">
        <v>9401</v>
      </c>
      <c r="AG920" s="3" t="s">
        <v>699</v>
      </c>
      <c r="AI920" s="3" t="s">
        <v>699</v>
      </c>
      <c r="AJ920" s="3" t="s">
        <v>36723</v>
      </c>
      <c r="AK920" s="3" t="s">
        <v>699</v>
      </c>
      <c r="AM920" s="3" t="s">
        <v>700</v>
      </c>
      <c r="AO920" s="3" t="s">
        <v>699</v>
      </c>
      <c r="AP920" s="3" t="s">
        <v>9402</v>
      </c>
      <c r="AQ920" s="3" t="s">
        <v>700</v>
      </c>
      <c r="AS920" s="3" t="s">
        <v>699</v>
      </c>
      <c r="AU920" s="3" t="s">
        <v>699</v>
      </c>
      <c r="AW920" s="3" t="s">
        <v>700</v>
      </c>
      <c r="AX920" s="3" t="s">
        <v>9403</v>
      </c>
      <c r="AY920" s="3" t="s">
        <v>698</v>
      </c>
      <c r="BA920" s="3" t="s">
        <v>698</v>
      </c>
    </row>
    <row r="921" spans="1:54" ht="57.6" x14ac:dyDescent="0.3">
      <c r="A921" s="3" t="s">
        <v>661</v>
      </c>
      <c r="B921" s="3" t="s">
        <v>9404</v>
      </c>
      <c r="C921" s="3" t="s">
        <v>9405</v>
      </c>
      <c r="D921" s="3" t="s">
        <v>693</v>
      </c>
      <c r="E921" s="3">
        <v>408</v>
      </c>
      <c r="F921" s="3" t="s">
        <v>37838</v>
      </c>
      <c r="G921" s="3" t="s">
        <v>752</v>
      </c>
      <c r="H921" s="3" t="s">
        <v>9406</v>
      </c>
      <c r="I921" s="3"/>
      <c r="J921" s="3" t="s">
        <v>697</v>
      </c>
      <c r="K921" s="3" t="s">
        <v>4</v>
      </c>
      <c r="L921" s="3" t="s">
        <v>697</v>
      </c>
      <c r="N921" s="3"/>
      <c r="O921" s="3" t="s">
        <v>698</v>
      </c>
      <c r="P921" s="3"/>
      <c r="Q921" s="3" t="s">
        <v>698</v>
      </c>
      <c r="R921" s="3"/>
      <c r="S921" s="3" t="s">
        <v>700</v>
      </c>
      <c r="T921" s="3"/>
      <c r="U921" s="3" t="s">
        <v>698</v>
      </c>
      <c r="V921" s="3" t="s">
        <v>9407</v>
      </c>
      <c r="W921" s="3" t="s">
        <v>698</v>
      </c>
      <c r="Y921" s="3" t="s">
        <v>699</v>
      </c>
      <c r="Z921" s="3" t="s">
        <v>9408</v>
      </c>
      <c r="AA921" s="3" t="s">
        <v>700</v>
      </c>
      <c r="AC921" s="3" t="s">
        <v>699</v>
      </c>
      <c r="AE921" s="3" t="s">
        <v>700</v>
      </c>
      <c r="AG921" s="3" t="s">
        <v>699</v>
      </c>
      <c r="AI921" s="3" t="s">
        <v>699</v>
      </c>
      <c r="AK921" s="3" t="s">
        <v>699</v>
      </c>
      <c r="AM921" s="3" t="s">
        <v>700</v>
      </c>
      <c r="AO921" s="3" t="s">
        <v>699</v>
      </c>
      <c r="AQ921" s="3" t="s">
        <v>700</v>
      </c>
      <c r="AS921" s="3" t="s">
        <v>699</v>
      </c>
      <c r="AU921" s="3" t="s">
        <v>698</v>
      </c>
      <c r="AW921" s="3" t="s">
        <v>699</v>
      </c>
      <c r="AY921" s="3" t="s">
        <v>698</v>
      </c>
      <c r="BA921" s="3" t="s">
        <v>698</v>
      </c>
    </row>
    <row r="922" spans="1:54" ht="172.8" x14ac:dyDescent="0.3">
      <c r="A922" s="3" t="s">
        <v>661</v>
      </c>
      <c r="B922" s="3" t="s">
        <v>9409</v>
      </c>
      <c r="C922" s="3" t="s">
        <v>9410</v>
      </c>
      <c r="D922" s="3" t="s">
        <v>693</v>
      </c>
      <c r="E922" s="3">
        <v>409</v>
      </c>
      <c r="F922" s="3" t="s">
        <v>37857</v>
      </c>
      <c r="G922" s="3" t="s">
        <v>694</v>
      </c>
      <c r="H922" s="3" t="s">
        <v>2692</v>
      </c>
      <c r="I922" s="3"/>
      <c r="J922" s="3" t="s">
        <v>697</v>
      </c>
      <c r="K922" s="3" t="s">
        <v>4</v>
      </c>
      <c r="L922" s="3" t="s">
        <v>697</v>
      </c>
      <c r="N922" s="3"/>
      <c r="O922" s="3" t="s">
        <v>699</v>
      </c>
      <c r="P922" s="3" t="s">
        <v>9411</v>
      </c>
      <c r="Q922" s="3" t="s">
        <v>698</v>
      </c>
      <c r="R922" s="3"/>
      <c r="S922" s="3" t="s">
        <v>700</v>
      </c>
      <c r="T922" s="3"/>
      <c r="U922" s="3" t="s">
        <v>698</v>
      </c>
      <c r="W922" s="3" t="s">
        <v>698</v>
      </c>
      <c r="X922" s="3" t="s">
        <v>9412</v>
      </c>
      <c r="Y922" s="3" t="s">
        <v>699</v>
      </c>
      <c r="Z922" s="3" t="s">
        <v>9413</v>
      </c>
      <c r="AA922" s="3" t="s">
        <v>700</v>
      </c>
      <c r="AC922" s="3" t="s">
        <v>698</v>
      </c>
      <c r="AD922" s="3" t="s">
        <v>9414</v>
      </c>
      <c r="AE922" s="3" t="s">
        <v>699</v>
      </c>
      <c r="AF922" s="3" t="s">
        <v>9415</v>
      </c>
      <c r="AG922" s="3" t="s">
        <v>699</v>
      </c>
      <c r="AI922" s="3" t="s">
        <v>698</v>
      </c>
      <c r="AJ922" s="3" t="s">
        <v>36724</v>
      </c>
      <c r="AK922" s="3" t="s">
        <v>698</v>
      </c>
      <c r="AM922" s="3" t="s">
        <v>700</v>
      </c>
      <c r="AO922" s="3" t="s">
        <v>699</v>
      </c>
      <c r="AQ922" s="3" t="s">
        <v>699</v>
      </c>
      <c r="AS922" s="3" t="s">
        <v>698</v>
      </c>
      <c r="AU922" s="3" t="s">
        <v>700</v>
      </c>
      <c r="AW922" s="3" t="s">
        <v>700</v>
      </c>
      <c r="AY922" s="3" t="s">
        <v>712</v>
      </c>
      <c r="BA922" s="3" t="s">
        <v>699</v>
      </c>
    </row>
    <row r="923" spans="1:54" ht="100.8" x14ac:dyDescent="0.3">
      <c r="A923" s="3" t="s">
        <v>661</v>
      </c>
      <c r="B923" s="3" t="s">
        <v>9416</v>
      </c>
      <c r="C923" s="3" t="s">
        <v>9417</v>
      </c>
      <c r="D923" s="3" t="s">
        <v>693</v>
      </c>
      <c r="E923" s="3">
        <v>410</v>
      </c>
      <c r="F923" s="3" t="s">
        <v>37847</v>
      </c>
      <c r="G923" s="3" t="s">
        <v>752</v>
      </c>
      <c r="H923" s="3" t="s">
        <v>9418</v>
      </c>
      <c r="I923" s="3" t="s">
        <v>9028</v>
      </c>
      <c r="J923" s="3" t="s">
        <v>697</v>
      </c>
      <c r="K923" s="3" t="s">
        <v>4</v>
      </c>
      <c r="L923" s="3" t="s">
        <v>697</v>
      </c>
      <c r="M923" s="3" t="s">
        <v>9419</v>
      </c>
      <c r="N923" s="3"/>
      <c r="O923" s="3" t="s">
        <v>698</v>
      </c>
      <c r="P923" s="3"/>
      <c r="Q923" s="3" t="s">
        <v>699</v>
      </c>
      <c r="R923" s="3"/>
      <c r="S923" s="3" t="s">
        <v>728</v>
      </c>
      <c r="T923" s="3"/>
      <c r="U923" s="3" t="s">
        <v>699</v>
      </c>
      <c r="V923" s="3" t="s">
        <v>9420</v>
      </c>
      <c r="W923" s="3" t="s">
        <v>730</v>
      </c>
      <c r="Y923" s="3" t="s">
        <v>699</v>
      </c>
      <c r="AA923" s="3" t="s">
        <v>700</v>
      </c>
      <c r="AC923" s="3" t="s">
        <v>786</v>
      </c>
      <c r="AE923" s="3" t="s">
        <v>698</v>
      </c>
      <c r="AG923" s="3" t="s">
        <v>729</v>
      </c>
      <c r="AI923" s="3" t="s">
        <v>698</v>
      </c>
      <c r="AK923" s="3" t="s">
        <v>698</v>
      </c>
      <c r="AL923" s="3" t="s">
        <v>9421</v>
      </c>
      <c r="AM923" s="3" t="s">
        <v>699</v>
      </c>
      <c r="AO923" s="3" t="s">
        <v>698</v>
      </c>
      <c r="AP923" s="3" t="s">
        <v>9422</v>
      </c>
      <c r="AQ923" s="3" t="s">
        <v>728</v>
      </c>
      <c r="AS923" s="3" t="s">
        <v>728</v>
      </c>
      <c r="AU923" s="3" t="s">
        <v>698</v>
      </c>
      <c r="AW923" s="3" t="s">
        <v>728</v>
      </c>
      <c r="AY923" s="3" t="s">
        <v>698</v>
      </c>
      <c r="BA923" s="3" t="s">
        <v>698</v>
      </c>
    </row>
    <row r="924" spans="1:54" ht="28.8" x14ac:dyDescent="0.3">
      <c r="A924" s="3" t="s">
        <v>661</v>
      </c>
      <c r="B924" s="3" t="s">
        <v>9423</v>
      </c>
      <c r="C924" s="3" t="s">
        <v>9424</v>
      </c>
      <c r="D924" s="3" t="s">
        <v>693</v>
      </c>
      <c r="E924" s="3">
        <v>411</v>
      </c>
      <c r="F924" s="3" t="s">
        <v>37825</v>
      </c>
      <c r="G924" s="3" t="s">
        <v>752</v>
      </c>
      <c r="H924" s="3" t="s">
        <v>4724</v>
      </c>
      <c r="I924" s="3"/>
      <c r="J924" s="3" t="s">
        <v>4</v>
      </c>
      <c r="K924" s="3" t="s">
        <v>4</v>
      </c>
      <c r="L924" s="3" t="s">
        <v>697</v>
      </c>
      <c r="M924" s="3" t="s">
        <v>4</v>
      </c>
      <c r="N924" s="3"/>
      <c r="O924" s="3" t="s">
        <v>4</v>
      </c>
      <c r="P924" s="3" t="s">
        <v>4</v>
      </c>
      <c r="Q924" s="3" t="s">
        <v>4</v>
      </c>
      <c r="R924" s="3" t="s">
        <v>4</v>
      </c>
      <c r="S924" s="3" t="s">
        <v>4</v>
      </c>
      <c r="T924" s="3" t="s">
        <v>4</v>
      </c>
      <c r="U924" s="3" t="s">
        <v>4</v>
      </c>
      <c r="V924" s="3" t="s">
        <v>4</v>
      </c>
      <c r="W924" s="3" t="s">
        <v>4</v>
      </c>
      <c r="X924" s="3" t="s">
        <v>4</v>
      </c>
      <c r="Y924" s="3" t="s">
        <v>4</v>
      </c>
      <c r="Z924" s="3" t="s">
        <v>4</v>
      </c>
      <c r="AA924" s="3" t="s">
        <v>4</v>
      </c>
      <c r="AB924" s="3" t="s">
        <v>4</v>
      </c>
      <c r="AC924" s="3" t="s">
        <v>4</v>
      </c>
      <c r="AD924" s="3" t="s">
        <v>4</v>
      </c>
      <c r="AE924" s="3" t="s">
        <v>4</v>
      </c>
      <c r="AF924" s="3" t="s">
        <v>4</v>
      </c>
      <c r="AG924" s="3" t="s">
        <v>4</v>
      </c>
      <c r="AH924" s="3" t="s">
        <v>4</v>
      </c>
      <c r="AI924" s="3" t="s">
        <v>4</v>
      </c>
      <c r="AJ924" s="3" t="s">
        <v>4</v>
      </c>
      <c r="AK924" s="3" t="s">
        <v>4</v>
      </c>
      <c r="AL924" s="3" t="s">
        <v>4</v>
      </c>
      <c r="AM924" s="3" t="s">
        <v>4</v>
      </c>
      <c r="AN924" s="3" t="s">
        <v>4</v>
      </c>
      <c r="AO924" s="3" t="s">
        <v>4</v>
      </c>
      <c r="AP924" s="3" t="s">
        <v>4</v>
      </c>
      <c r="AQ924" s="3" t="s">
        <v>4</v>
      </c>
      <c r="AR924" s="3" t="s">
        <v>4</v>
      </c>
      <c r="AS924" s="3" t="s">
        <v>4</v>
      </c>
      <c r="AT924" s="3" t="s">
        <v>4</v>
      </c>
      <c r="AU924" s="3" t="s">
        <v>4</v>
      </c>
      <c r="AV924" s="3" t="s">
        <v>4</v>
      </c>
      <c r="AW924" s="3" t="s">
        <v>4</v>
      </c>
      <c r="AX924" s="3" t="s">
        <v>4</v>
      </c>
      <c r="AY924" s="3" t="s">
        <v>4</v>
      </c>
      <c r="AZ924" s="3" t="s">
        <v>4</v>
      </c>
      <c r="BA924" s="3" t="s">
        <v>4</v>
      </c>
      <c r="BB924" s="3" t="s">
        <v>4</v>
      </c>
    </row>
    <row r="925" spans="1:54" ht="28.8" x14ac:dyDescent="0.3">
      <c r="A925" s="3" t="s">
        <v>661</v>
      </c>
      <c r="B925" s="3" t="s">
        <v>9425</v>
      </c>
      <c r="C925" s="3" t="s">
        <v>9426</v>
      </c>
      <c r="D925" s="3" t="s">
        <v>693</v>
      </c>
      <c r="E925" s="3">
        <v>412</v>
      </c>
      <c r="F925" s="3" t="s">
        <v>37867</v>
      </c>
      <c r="G925" s="3" t="s">
        <v>752</v>
      </c>
      <c r="H925" s="3" t="s">
        <v>9427</v>
      </c>
      <c r="I925" s="3"/>
      <c r="J925" s="3" t="s">
        <v>4</v>
      </c>
      <c r="K925" s="3" t="s">
        <v>4</v>
      </c>
      <c r="L925" s="3" t="s">
        <v>697</v>
      </c>
      <c r="M925" s="3" t="s">
        <v>4</v>
      </c>
      <c r="N925" s="3"/>
      <c r="O925" s="3" t="s">
        <v>4</v>
      </c>
      <c r="P925" s="3" t="s">
        <v>4</v>
      </c>
      <c r="Q925" s="3" t="s">
        <v>4</v>
      </c>
      <c r="R925" s="3" t="s">
        <v>4</v>
      </c>
      <c r="S925" s="3" t="s">
        <v>4</v>
      </c>
      <c r="T925" s="3" t="s">
        <v>4</v>
      </c>
      <c r="U925" s="3" t="s">
        <v>4</v>
      </c>
      <c r="V925" s="3" t="s">
        <v>4</v>
      </c>
      <c r="W925" s="3" t="s">
        <v>4</v>
      </c>
      <c r="X925" s="3" t="s">
        <v>4</v>
      </c>
      <c r="Y925" s="3" t="s">
        <v>4</v>
      </c>
      <c r="Z925" s="3" t="s">
        <v>4</v>
      </c>
      <c r="AA925" s="3" t="s">
        <v>4</v>
      </c>
      <c r="AB925" s="3" t="s">
        <v>4</v>
      </c>
      <c r="AC925" s="3" t="s">
        <v>4</v>
      </c>
      <c r="AD925" s="3" t="s">
        <v>4</v>
      </c>
      <c r="AE925" s="3" t="s">
        <v>4</v>
      </c>
      <c r="AF925" s="3" t="s">
        <v>4</v>
      </c>
      <c r="AG925" s="3" t="s">
        <v>4</v>
      </c>
      <c r="AH925" s="3" t="s">
        <v>4</v>
      </c>
      <c r="AI925" s="3" t="s">
        <v>4</v>
      </c>
      <c r="AJ925" s="3" t="s">
        <v>4</v>
      </c>
      <c r="AK925" s="3" t="s">
        <v>4</v>
      </c>
      <c r="AL925" s="3" t="s">
        <v>4</v>
      </c>
      <c r="AM925" s="3" t="s">
        <v>4</v>
      </c>
      <c r="AN925" s="3" t="s">
        <v>4</v>
      </c>
      <c r="AO925" s="3" t="s">
        <v>4</v>
      </c>
      <c r="AP925" s="3" t="s">
        <v>4</v>
      </c>
      <c r="AQ925" s="3" t="s">
        <v>4</v>
      </c>
      <c r="AR925" s="3" t="s">
        <v>4</v>
      </c>
      <c r="AS925" s="3" t="s">
        <v>4</v>
      </c>
      <c r="AT925" s="3" t="s">
        <v>4</v>
      </c>
      <c r="AU925" s="3" t="s">
        <v>4</v>
      </c>
      <c r="AV925" s="3" t="s">
        <v>4</v>
      </c>
      <c r="AW925" s="3" t="s">
        <v>4</v>
      </c>
      <c r="AX925" s="3" t="s">
        <v>4</v>
      </c>
      <c r="AY925" s="3" t="s">
        <v>4</v>
      </c>
      <c r="AZ925" s="3" t="s">
        <v>4</v>
      </c>
      <c r="BA925" s="3" t="s">
        <v>4</v>
      </c>
      <c r="BB925" s="3" t="s">
        <v>4</v>
      </c>
    </row>
    <row r="926" spans="1:54" ht="28.8" x14ac:dyDescent="0.3">
      <c r="A926" s="3" t="s">
        <v>661</v>
      </c>
      <c r="B926" s="3" t="s">
        <v>9428</v>
      </c>
      <c r="C926" s="3" t="s">
        <v>7534</v>
      </c>
      <c r="D926" s="3" t="s">
        <v>693</v>
      </c>
      <c r="E926" s="3">
        <v>413</v>
      </c>
      <c r="F926" s="3" t="s">
        <v>37829</v>
      </c>
      <c r="G926" s="3" t="s">
        <v>694</v>
      </c>
      <c r="H926" s="3" t="s">
        <v>9429</v>
      </c>
      <c r="I926" s="3"/>
      <c r="J926" s="3" t="s">
        <v>4</v>
      </c>
      <c r="K926" s="3" t="s">
        <v>4</v>
      </c>
      <c r="L926" s="3" t="s">
        <v>697</v>
      </c>
      <c r="M926" s="3" t="s">
        <v>4</v>
      </c>
      <c r="N926" s="3"/>
      <c r="O926" s="3" t="s">
        <v>4</v>
      </c>
      <c r="P926" s="3" t="s">
        <v>4</v>
      </c>
      <c r="Q926" s="3" t="s">
        <v>4</v>
      </c>
      <c r="R926" s="3" t="s">
        <v>4</v>
      </c>
      <c r="S926" s="3" t="s">
        <v>4</v>
      </c>
      <c r="T926" s="3" t="s">
        <v>4</v>
      </c>
      <c r="U926" s="3" t="s">
        <v>4</v>
      </c>
      <c r="V926" s="3" t="s">
        <v>4</v>
      </c>
      <c r="W926" s="3" t="s">
        <v>4</v>
      </c>
      <c r="X926" s="3" t="s">
        <v>4</v>
      </c>
      <c r="Y926" s="3" t="s">
        <v>4</v>
      </c>
      <c r="Z926" s="3" t="s">
        <v>4</v>
      </c>
      <c r="AA926" s="3" t="s">
        <v>4</v>
      </c>
      <c r="AB926" s="3" t="s">
        <v>4</v>
      </c>
      <c r="AC926" s="3" t="s">
        <v>4</v>
      </c>
      <c r="AD926" s="3" t="s">
        <v>4</v>
      </c>
      <c r="AE926" s="3" t="s">
        <v>4</v>
      </c>
      <c r="AF926" s="3" t="s">
        <v>4</v>
      </c>
      <c r="AG926" s="3" t="s">
        <v>4</v>
      </c>
      <c r="AH926" s="3" t="s">
        <v>4</v>
      </c>
      <c r="AI926" s="3" t="s">
        <v>4</v>
      </c>
      <c r="AJ926" s="3" t="s">
        <v>4</v>
      </c>
      <c r="AK926" s="3" t="s">
        <v>4</v>
      </c>
      <c r="AL926" s="3" t="s">
        <v>4</v>
      </c>
      <c r="AM926" s="3" t="s">
        <v>4</v>
      </c>
      <c r="AN926" s="3" t="s">
        <v>4</v>
      </c>
      <c r="AO926" s="3" t="s">
        <v>4</v>
      </c>
      <c r="AP926" s="3" t="s">
        <v>4</v>
      </c>
      <c r="AQ926" s="3" t="s">
        <v>4</v>
      </c>
      <c r="AR926" s="3" t="s">
        <v>4</v>
      </c>
      <c r="AS926" s="3" t="s">
        <v>4</v>
      </c>
      <c r="AT926" s="3" t="s">
        <v>4</v>
      </c>
      <c r="AU926" s="3" t="s">
        <v>4</v>
      </c>
      <c r="AV926" s="3" t="s">
        <v>4</v>
      </c>
      <c r="AW926" s="3" t="s">
        <v>4</v>
      </c>
      <c r="AX926" s="3" t="s">
        <v>4</v>
      </c>
      <c r="AY926" s="3" t="s">
        <v>4</v>
      </c>
      <c r="AZ926" s="3" t="s">
        <v>4</v>
      </c>
      <c r="BA926" s="3" t="s">
        <v>4</v>
      </c>
      <c r="BB926" s="3" t="s">
        <v>4</v>
      </c>
    </row>
    <row r="927" spans="1:54" ht="172.8" x14ac:dyDescent="0.3">
      <c r="A927" s="3" t="s">
        <v>661</v>
      </c>
      <c r="B927" s="3" t="s">
        <v>9430</v>
      </c>
      <c r="C927" s="3" t="s">
        <v>9431</v>
      </c>
      <c r="D927" s="3" t="s">
        <v>693</v>
      </c>
      <c r="E927" s="3">
        <v>414</v>
      </c>
      <c r="F927" s="3" t="s">
        <v>37871</v>
      </c>
      <c r="G927" s="3" t="s">
        <v>694</v>
      </c>
      <c r="H927" s="3"/>
      <c r="I927" s="3" t="s">
        <v>9432</v>
      </c>
      <c r="J927" s="3" t="s">
        <v>697</v>
      </c>
      <c r="K927" s="3" t="s">
        <v>4</v>
      </c>
      <c r="L927" s="3" t="s">
        <v>697</v>
      </c>
      <c r="N927" s="3"/>
      <c r="O927" s="3" t="s">
        <v>731</v>
      </c>
      <c r="P927" s="3" t="s">
        <v>9433</v>
      </c>
      <c r="Q927" s="3" t="s">
        <v>699</v>
      </c>
      <c r="R927" s="3" t="s">
        <v>9434</v>
      </c>
      <c r="S927" s="3" t="s">
        <v>728</v>
      </c>
      <c r="T927" s="3" t="s">
        <v>9435</v>
      </c>
      <c r="U927" s="3" t="s">
        <v>698</v>
      </c>
      <c r="V927" s="3" t="s">
        <v>9436</v>
      </c>
      <c r="W927" s="3" t="s">
        <v>729</v>
      </c>
      <c r="X927" s="3" t="s">
        <v>9437</v>
      </c>
      <c r="Y927" s="3" t="s">
        <v>790</v>
      </c>
      <c r="Z927" s="3" t="s">
        <v>9438</v>
      </c>
      <c r="AA927" s="3" t="s">
        <v>730</v>
      </c>
      <c r="AB927" s="3" t="s">
        <v>9439</v>
      </c>
      <c r="AC927" s="3" t="s">
        <v>729</v>
      </c>
      <c r="AD927" s="3" t="s">
        <v>9440</v>
      </c>
      <c r="AE927" s="3" t="s">
        <v>729</v>
      </c>
      <c r="AF927" s="3" t="s">
        <v>9441</v>
      </c>
      <c r="AG927" s="3" t="s">
        <v>729</v>
      </c>
      <c r="AH927" s="3" t="s">
        <v>9442</v>
      </c>
      <c r="AI927" s="3" t="s">
        <v>730</v>
      </c>
      <c r="AJ927" s="3" t="s">
        <v>36725</v>
      </c>
      <c r="AK927" s="3" t="s">
        <v>730</v>
      </c>
      <c r="AL927" s="3" t="s">
        <v>9443</v>
      </c>
      <c r="AM927" s="3" t="s">
        <v>786</v>
      </c>
      <c r="AN927" s="3" t="s">
        <v>9444</v>
      </c>
      <c r="AO927" s="3" t="s">
        <v>729</v>
      </c>
      <c r="AP927" s="3" t="s">
        <v>9445</v>
      </c>
      <c r="AQ927" s="3" t="s">
        <v>699</v>
      </c>
      <c r="AR927" s="3" t="s">
        <v>9446</v>
      </c>
      <c r="AS927" s="3" t="s">
        <v>728</v>
      </c>
      <c r="AT927" s="3" t="s">
        <v>9447</v>
      </c>
      <c r="AU927" s="3" t="s">
        <v>699</v>
      </c>
      <c r="AV927" s="3" t="s">
        <v>9448</v>
      </c>
      <c r="AW927" s="3" t="s">
        <v>728</v>
      </c>
      <c r="AX927" s="3" t="s">
        <v>9449</v>
      </c>
      <c r="AY927" s="3" t="s">
        <v>729</v>
      </c>
      <c r="AZ927" s="3" t="s">
        <v>9450</v>
      </c>
      <c r="BA927" s="3" t="s">
        <v>698</v>
      </c>
      <c r="BB927" s="3" t="s">
        <v>9451</v>
      </c>
    </row>
    <row r="928" spans="1:54" ht="144" x14ac:dyDescent="0.3">
      <c r="A928" s="3" t="s">
        <v>661</v>
      </c>
      <c r="B928" s="3" t="s">
        <v>9452</v>
      </c>
      <c r="C928" s="3" t="s">
        <v>9453</v>
      </c>
      <c r="D928" s="3" t="s">
        <v>693</v>
      </c>
      <c r="E928" s="3">
        <v>415</v>
      </c>
      <c r="F928" s="3" t="s">
        <v>37864</v>
      </c>
      <c r="G928" s="3" t="s">
        <v>752</v>
      </c>
      <c r="H928" s="3" t="s">
        <v>9454</v>
      </c>
      <c r="I928" s="3"/>
      <c r="J928" s="3" t="s">
        <v>697</v>
      </c>
      <c r="K928" s="3" t="s">
        <v>4</v>
      </c>
      <c r="L928" s="3" t="s">
        <v>705</v>
      </c>
      <c r="M928" s="3" t="s">
        <v>9455</v>
      </c>
      <c r="N928" s="3"/>
      <c r="O928" s="3" t="s">
        <v>698</v>
      </c>
      <c r="P928" s="3"/>
      <c r="Q928" s="3" t="s">
        <v>729</v>
      </c>
      <c r="R928" s="3" t="s">
        <v>9456</v>
      </c>
      <c r="S928" s="3" t="s">
        <v>728</v>
      </c>
      <c r="T928" s="3" t="s">
        <v>9457</v>
      </c>
      <c r="U928" s="3" t="s">
        <v>729</v>
      </c>
      <c r="V928" s="3" t="s">
        <v>9458</v>
      </c>
      <c r="W928" s="3" t="s">
        <v>730</v>
      </c>
      <c r="X928" s="3" t="s">
        <v>9459</v>
      </c>
      <c r="Y928" s="3" t="s">
        <v>727</v>
      </c>
      <c r="AA928" s="3" t="s">
        <v>728</v>
      </c>
      <c r="AB928" s="3" t="s">
        <v>9460</v>
      </c>
      <c r="AC928" s="3" t="s">
        <v>729</v>
      </c>
      <c r="AD928" s="3" t="s">
        <v>9461</v>
      </c>
      <c r="AE928" s="3" t="s">
        <v>700</v>
      </c>
      <c r="AG928" s="3" t="s">
        <v>729</v>
      </c>
      <c r="AH928" s="3" t="s">
        <v>9462</v>
      </c>
      <c r="AI928" s="3" t="s">
        <v>699</v>
      </c>
      <c r="AK928" s="3" t="s">
        <v>698</v>
      </c>
      <c r="AM928" s="3" t="s">
        <v>700</v>
      </c>
      <c r="AN928" s="3" t="s">
        <v>9463</v>
      </c>
      <c r="AO928" s="3" t="s">
        <v>700</v>
      </c>
      <c r="AQ928" s="3" t="s">
        <v>699</v>
      </c>
      <c r="AR928" s="3" t="s">
        <v>9464</v>
      </c>
      <c r="AS928" s="3" t="s">
        <v>699</v>
      </c>
      <c r="AT928" s="3" t="s">
        <v>9465</v>
      </c>
      <c r="AU928" s="3" t="s">
        <v>698</v>
      </c>
      <c r="AV928" s="3" t="s">
        <v>9466</v>
      </c>
      <c r="AW928" s="3" t="s">
        <v>700</v>
      </c>
      <c r="AX928" s="3" t="s">
        <v>9467</v>
      </c>
      <c r="AY928" s="3" t="s">
        <v>698</v>
      </c>
      <c r="BA928" s="3" t="s">
        <v>698</v>
      </c>
    </row>
    <row r="929" spans="1:54" ht="43.2" x14ac:dyDescent="0.3">
      <c r="A929" s="3" t="s">
        <v>661</v>
      </c>
      <c r="B929" s="3" t="s">
        <v>9468</v>
      </c>
      <c r="C929" s="3" t="s">
        <v>9469</v>
      </c>
      <c r="D929" s="3" t="s">
        <v>693</v>
      </c>
      <c r="E929" s="3">
        <v>416</v>
      </c>
      <c r="F929" s="3" t="s">
        <v>37819</v>
      </c>
      <c r="G929" s="3" t="s">
        <v>694</v>
      </c>
      <c r="H929" s="3" t="s">
        <v>1979</v>
      </c>
      <c r="I929" s="3"/>
      <c r="J929" s="3" t="s">
        <v>4</v>
      </c>
      <c r="K929" s="3" t="s">
        <v>4</v>
      </c>
      <c r="L929" s="3" t="s">
        <v>697</v>
      </c>
      <c r="M929" s="3" t="s">
        <v>4</v>
      </c>
      <c r="N929" s="3"/>
      <c r="O929" s="3" t="s">
        <v>4</v>
      </c>
      <c r="P929" s="3" t="s">
        <v>4</v>
      </c>
      <c r="Q929" s="3" t="s">
        <v>4</v>
      </c>
      <c r="R929" s="3" t="s">
        <v>4</v>
      </c>
      <c r="S929" s="3" t="s">
        <v>4</v>
      </c>
      <c r="T929" s="3" t="s">
        <v>4</v>
      </c>
      <c r="U929" s="3" t="s">
        <v>4</v>
      </c>
      <c r="V929" s="3" t="s">
        <v>4</v>
      </c>
      <c r="W929" s="3" t="s">
        <v>4</v>
      </c>
      <c r="X929" s="3" t="s">
        <v>4</v>
      </c>
      <c r="Y929" s="3" t="s">
        <v>4</v>
      </c>
      <c r="Z929" s="3" t="s">
        <v>4</v>
      </c>
      <c r="AA929" s="3" t="s">
        <v>4</v>
      </c>
      <c r="AB929" s="3" t="s">
        <v>4</v>
      </c>
      <c r="AC929" s="3" t="s">
        <v>4</v>
      </c>
      <c r="AD929" s="3" t="s">
        <v>4</v>
      </c>
      <c r="AE929" s="3" t="s">
        <v>4</v>
      </c>
      <c r="AF929" s="3" t="s">
        <v>4</v>
      </c>
      <c r="AG929" s="3" t="s">
        <v>4</v>
      </c>
      <c r="AH929" s="3" t="s">
        <v>4</v>
      </c>
      <c r="AI929" s="3" t="s">
        <v>4</v>
      </c>
      <c r="AJ929" s="3" t="s">
        <v>4</v>
      </c>
      <c r="AK929" s="3" t="s">
        <v>4</v>
      </c>
      <c r="AL929" s="3" t="s">
        <v>4</v>
      </c>
      <c r="AM929" s="3" t="s">
        <v>4</v>
      </c>
      <c r="AN929" s="3" t="s">
        <v>4</v>
      </c>
      <c r="AO929" s="3" t="s">
        <v>4</v>
      </c>
      <c r="AP929" s="3" t="s">
        <v>4</v>
      </c>
      <c r="AQ929" s="3" t="s">
        <v>4</v>
      </c>
      <c r="AR929" s="3" t="s">
        <v>4</v>
      </c>
      <c r="AS929" s="3" t="s">
        <v>4</v>
      </c>
      <c r="AT929" s="3" t="s">
        <v>4</v>
      </c>
      <c r="AU929" s="3" t="s">
        <v>4</v>
      </c>
      <c r="AV929" s="3" t="s">
        <v>4</v>
      </c>
      <c r="AW929" s="3" t="s">
        <v>4</v>
      </c>
      <c r="AX929" s="3" t="s">
        <v>4</v>
      </c>
      <c r="AY929" s="3" t="s">
        <v>4</v>
      </c>
      <c r="AZ929" s="3" t="s">
        <v>4</v>
      </c>
      <c r="BA929" s="3" t="s">
        <v>4</v>
      </c>
      <c r="BB929" s="3" t="s">
        <v>4</v>
      </c>
    </row>
    <row r="930" spans="1:54" ht="28.8" x14ac:dyDescent="0.3">
      <c r="A930" s="3" t="s">
        <v>661</v>
      </c>
      <c r="B930" s="3" t="s">
        <v>9470</v>
      </c>
      <c r="C930" s="3" t="s">
        <v>3611</v>
      </c>
      <c r="D930" s="3" t="s">
        <v>693</v>
      </c>
      <c r="E930" s="3">
        <v>417</v>
      </c>
      <c r="F930" s="3" t="s">
        <v>37854</v>
      </c>
      <c r="G930" s="3" t="s">
        <v>694</v>
      </c>
      <c r="H930" s="3" t="s">
        <v>9471</v>
      </c>
      <c r="I930" s="3"/>
      <c r="J930" s="3" t="s">
        <v>4</v>
      </c>
      <c r="K930" s="3" t="s">
        <v>4</v>
      </c>
      <c r="L930" s="3" t="s">
        <v>697</v>
      </c>
      <c r="M930" s="3" t="s">
        <v>4</v>
      </c>
      <c r="N930" s="3"/>
      <c r="O930" s="3" t="s">
        <v>4</v>
      </c>
      <c r="P930" s="3" t="s">
        <v>4</v>
      </c>
      <c r="Q930" s="3" t="s">
        <v>4</v>
      </c>
      <c r="R930" s="3" t="s">
        <v>4</v>
      </c>
      <c r="S930" s="3" t="s">
        <v>4</v>
      </c>
      <c r="T930" s="3" t="s">
        <v>4</v>
      </c>
      <c r="U930" s="3" t="s">
        <v>4</v>
      </c>
      <c r="V930" s="3" t="s">
        <v>4</v>
      </c>
      <c r="W930" s="3" t="s">
        <v>4</v>
      </c>
      <c r="X930" s="3" t="s">
        <v>4</v>
      </c>
      <c r="Y930" s="3" t="s">
        <v>4</v>
      </c>
      <c r="Z930" s="3" t="s">
        <v>4</v>
      </c>
      <c r="AA930" s="3" t="s">
        <v>4</v>
      </c>
      <c r="AB930" s="3" t="s">
        <v>4</v>
      </c>
      <c r="AC930" s="3" t="s">
        <v>4</v>
      </c>
      <c r="AD930" s="3" t="s">
        <v>4</v>
      </c>
      <c r="AE930" s="3" t="s">
        <v>4</v>
      </c>
      <c r="AF930" s="3" t="s">
        <v>4</v>
      </c>
      <c r="AG930" s="3" t="s">
        <v>4</v>
      </c>
      <c r="AH930" s="3" t="s">
        <v>4</v>
      </c>
      <c r="AI930" s="3" t="s">
        <v>4</v>
      </c>
      <c r="AJ930" s="3" t="s">
        <v>4</v>
      </c>
      <c r="AK930" s="3" t="s">
        <v>4</v>
      </c>
      <c r="AL930" s="3" t="s">
        <v>4</v>
      </c>
      <c r="AM930" s="3" t="s">
        <v>4</v>
      </c>
      <c r="AN930" s="3" t="s">
        <v>4</v>
      </c>
      <c r="AO930" s="3" t="s">
        <v>4</v>
      </c>
      <c r="AP930" s="3" t="s">
        <v>4</v>
      </c>
      <c r="AQ930" s="3" t="s">
        <v>4</v>
      </c>
      <c r="AR930" s="3" t="s">
        <v>4</v>
      </c>
      <c r="AS930" s="3" t="s">
        <v>4</v>
      </c>
      <c r="AT930" s="3" t="s">
        <v>4</v>
      </c>
      <c r="AU930" s="3" t="s">
        <v>4</v>
      </c>
      <c r="AV930" s="3" t="s">
        <v>4</v>
      </c>
      <c r="AW930" s="3" t="s">
        <v>4</v>
      </c>
      <c r="AX930" s="3" t="s">
        <v>4</v>
      </c>
      <c r="AY930" s="3" t="s">
        <v>4</v>
      </c>
      <c r="AZ930" s="3" t="s">
        <v>4</v>
      </c>
      <c r="BA930" s="3" t="s">
        <v>4</v>
      </c>
      <c r="BB930" s="3" t="s">
        <v>4</v>
      </c>
    </row>
    <row r="931" spans="1:54" ht="172.8" x14ac:dyDescent="0.3">
      <c r="A931" s="3" t="s">
        <v>661</v>
      </c>
      <c r="B931" s="3" t="s">
        <v>9472</v>
      </c>
      <c r="C931" s="3" t="s">
        <v>4787</v>
      </c>
      <c r="D931" s="3" t="s">
        <v>693</v>
      </c>
      <c r="E931" s="3">
        <v>418</v>
      </c>
      <c r="F931" s="3" t="s">
        <v>37868</v>
      </c>
      <c r="G931" s="3" t="s">
        <v>694</v>
      </c>
      <c r="H931" s="3" t="s">
        <v>9473</v>
      </c>
      <c r="I931" s="3" t="s">
        <v>8545</v>
      </c>
      <c r="J931" s="3" t="s">
        <v>697</v>
      </c>
      <c r="K931" s="3" t="s">
        <v>4</v>
      </c>
      <c r="L931" s="3" t="s">
        <v>697</v>
      </c>
      <c r="M931" s="3" t="s">
        <v>9474</v>
      </c>
      <c r="N931" s="3"/>
      <c r="O931" s="3" t="s">
        <v>698</v>
      </c>
      <c r="P931" s="3" t="s">
        <v>9475</v>
      </c>
      <c r="Q931" s="3" t="s">
        <v>698</v>
      </c>
      <c r="R931" s="3" t="s">
        <v>9476</v>
      </c>
      <c r="S931" s="3" t="s">
        <v>700</v>
      </c>
      <c r="T931" s="3" t="s">
        <v>9477</v>
      </c>
      <c r="U931" s="3" t="s">
        <v>698</v>
      </c>
      <c r="V931" s="3" t="s">
        <v>9478</v>
      </c>
      <c r="W931" s="3" t="s">
        <v>698</v>
      </c>
      <c r="X931" s="3" t="s">
        <v>9479</v>
      </c>
      <c r="Y931" s="3" t="s">
        <v>698</v>
      </c>
      <c r="Z931" s="3" t="s">
        <v>9480</v>
      </c>
      <c r="AA931" s="3" t="s">
        <v>700</v>
      </c>
      <c r="AB931" s="3" t="s">
        <v>9481</v>
      </c>
      <c r="AC931" s="3" t="s">
        <v>700</v>
      </c>
      <c r="AD931" s="3" t="s">
        <v>9482</v>
      </c>
      <c r="AE931" s="3" t="s">
        <v>698</v>
      </c>
      <c r="AF931" s="3" t="s">
        <v>9483</v>
      </c>
      <c r="AG931" s="3" t="s">
        <v>699</v>
      </c>
      <c r="AH931" s="3" t="s">
        <v>9484</v>
      </c>
      <c r="AI931" s="3" t="s">
        <v>699</v>
      </c>
      <c r="AJ931" s="3" t="s">
        <v>36726</v>
      </c>
      <c r="AK931" s="3" t="s">
        <v>698</v>
      </c>
      <c r="AL931" s="3" t="s">
        <v>9485</v>
      </c>
      <c r="AM931" s="3" t="s">
        <v>700</v>
      </c>
      <c r="AN931" s="3" t="s">
        <v>9486</v>
      </c>
      <c r="AO931" s="3" t="s">
        <v>700</v>
      </c>
      <c r="AP931" s="3" t="s">
        <v>9487</v>
      </c>
      <c r="AQ931" s="3" t="s">
        <v>700</v>
      </c>
      <c r="AR931" s="3" t="s">
        <v>9488</v>
      </c>
      <c r="AS931" s="3" t="s">
        <v>699</v>
      </c>
      <c r="AT931" s="3" t="s">
        <v>9489</v>
      </c>
      <c r="AU931" s="3" t="s">
        <v>700</v>
      </c>
      <c r="AV931" s="3" t="s">
        <v>9490</v>
      </c>
      <c r="AW931" s="3" t="s">
        <v>700</v>
      </c>
      <c r="AX931" s="3" t="s">
        <v>9491</v>
      </c>
      <c r="AY931" s="3" t="s">
        <v>698</v>
      </c>
      <c r="AZ931" s="3" t="s">
        <v>9492</v>
      </c>
      <c r="BA931" s="3" t="s">
        <v>700</v>
      </c>
      <c r="BB931" s="3" t="s">
        <v>9493</v>
      </c>
    </row>
    <row r="932" spans="1:54" ht="28.8" x14ac:dyDescent="0.3">
      <c r="A932" s="3" t="s">
        <v>661</v>
      </c>
      <c r="B932" s="3" t="s">
        <v>9494</v>
      </c>
      <c r="C932" s="3" t="s">
        <v>9495</v>
      </c>
      <c r="D932" s="3" t="s">
        <v>693</v>
      </c>
      <c r="E932" s="3">
        <v>419</v>
      </c>
      <c r="F932" s="3" t="s">
        <v>37871</v>
      </c>
      <c r="G932" s="3" t="s">
        <v>752</v>
      </c>
      <c r="H932" s="3" t="s">
        <v>9496</v>
      </c>
      <c r="I932" s="3"/>
      <c r="J932" s="3" t="s">
        <v>4</v>
      </c>
      <c r="K932" s="3" t="s">
        <v>4</v>
      </c>
      <c r="L932" s="3" t="s">
        <v>697</v>
      </c>
      <c r="M932" s="3" t="s">
        <v>4</v>
      </c>
      <c r="N932" s="3"/>
      <c r="O932" s="3" t="s">
        <v>4</v>
      </c>
      <c r="P932" s="3" t="s">
        <v>4</v>
      </c>
      <c r="Q932" s="3" t="s">
        <v>4</v>
      </c>
      <c r="R932" s="3" t="s">
        <v>4</v>
      </c>
      <c r="S932" s="3" t="s">
        <v>4</v>
      </c>
      <c r="T932" s="3" t="s">
        <v>4</v>
      </c>
      <c r="U932" s="3" t="s">
        <v>4</v>
      </c>
      <c r="V932" s="3" t="s">
        <v>4</v>
      </c>
      <c r="W932" s="3" t="s">
        <v>4</v>
      </c>
      <c r="X932" s="3" t="s">
        <v>4</v>
      </c>
      <c r="Y932" s="3" t="s">
        <v>4</v>
      </c>
      <c r="Z932" s="3" t="s">
        <v>4</v>
      </c>
      <c r="AA932" s="3" t="s">
        <v>4</v>
      </c>
      <c r="AB932" s="3" t="s">
        <v>4</v>
      </c>
      <c r="AC932" s="3" t="s">
        <v>4</v>
      </c>
      <c r="AD932" s="3" t="s">
        <v>4</v>
      </c>
      <c r="AE932" s="3" t="s">
        <v>4</v>
      </c>
      <c r="AF932" s="3" t="s">
        <v>4</v>
      </c>
      <c r="AG932" s="3" t="s">
        <v>4</v>
      </c>
      <c r="AH932" s="3" t="s">
        <v>4</v>
      </c>
      <c r="AI932" s="3" t="s">
        <v>4</v>
      </c>
      <c r="AJ932" s="3" t="s">
        <v>4</v>
      </c>
      <c r="AK932" s="3" t="s">
        <v>4</v>
      </c>
      <c r="AL932" s="3" t="s">
        <v>4</v>
      </c>
      <c r="AM932" s="3" t="s">
        <v>4</v>
      </c>
      <c r="AN932" s="3" t="s">
        <v>4</v>
      </c>
      <c r="AO932" s="3" t="s">
        <v>4</v>
      </c>
      <c r="AP932" s="3" t="s">
        <v>4</v>
      </c>
      <c r="AQ932" s="3" t="s">
        <v>4</v>
      </c>
      <c r="AR932" s="3" t="s">
        <v>4</v>
      </c>
      <c r="AS932" s="3" t="s">
        <v>4</v>
      </c>
      <c r="AT932" s="3" t="s">
        <v>4</v>
      </c>
      <c r="AU932" s="3" t="s">
        <v>4</v>
      </c>
      <c r="AV932" s="3" t="s">
        <v>4</v>
      </c>
      <c r="AW932" s="3" t="s">
        <v>4</v>
      </c>
      <c r="AX932" s="3" t="s">
        <v>4</v>
      </c>
      <c r="AY932" s="3" t="s">
        <v>4</v>
      </c>
      <c r="AZ932" s="3" t="s">
        <v>4</v>
      </c>
      <c r="BA932" s="3" t="s">
        <v>4</v>
      </c>
      <c r="BB932" s="3" t="s">
        <v>4</v>
      </c>
    </row>
    <row r="933" spans="1:54" ht="43.2" x14ac:dyDescent="0.3">
      <c r="A933" s="3" t="s">
        <v>661</v>
      </c>
      <c r="B933" s="3" t="s">
        <v>9497</v>
      </c>
      <c r="C933" s="3" t="s">
        <v>1708</v>
      </c>
      <c r="D933" s="3" t="s">
        <v>693</v>
      </c>
      <c r="E933" s="3">
        <v>420</v>
      </c>
      <c r="F933" s="3" t="s">
        <v>37820</v>
      </c>
      <c r="G933" s="3" t="s">
        <v>752</v>
      </c>
      <c r="H933" s="3" t="s">
        <v>838</v>
      </c>
      <c r="I933" s="3"/>
      <c r="J933" s="3" t="s">
        <v>697</v>
      </c>
      <c r="K933" s="3" t="s">
        <v>4</v>
      </c>
      <c r="L933" s="3" t="s">
        <v>697</v>
      </c>
      <c r="N933" s="3"/>
      <c r="O933" s="3" t="s">
        <v>712</v>
      </c>
      <c r="P933" s="3"/>
      <c r="Q933" s="3" t="s">
        <v>699</v>
      </c>
      <c r="R933" s="3"/>
      <c r="S933" s="3" t="s">
        <v>700</v>
      </c>
      <c r="T933" s="3"/>
      <c r="U933" s="3" t="s">
        <v>698</v>
      </c>
      <c r="W933" s="3" t="s">
        <v>698</v>
      </c>
      <c r="Y933" s="3" t="s">
        <v>699</v>
      </c>
      <c r="Z933" s="3" t="s">
        <v>9498</v>
      </c>
      <c r="AA933" s="3" t="s">
        <v>700</v>
      </c>
      <c r="AC933" s="3" t="s">
        <v>699</v>
      </c>
      <c r="AE933" s="3" t="s">
        <v>699</v>
      </c>
      <c r="AG933" s="3" t="s">
        <v>699</v>
      </c>
      <c r="AI933" s="3" t="s">
        <v>698</v>
      </c>
      <c r="AK933" s="3" t="s">
        <v>699</v>
      </c>
      <c r="AM933" s="3" t="s">
        <v>700</v>
      </c>
      <c r="AO933" s="3" t="s">
        <v>700</v>
      </c>
      <c r="AQ933" s="3" t="s">
        <v>700</v>
      </c>
      <c r="AS933" s="3" t="s">
        <v>700</v>
      </c>
      <c r="AU933" s="3" t="s">
        <v>698</v>
      </c>
      <c r="AW933" s="3" t="s">
        <v>699</v>
      </c>
      <c r="AY933" s="3" t="s">
        <v>698</v>
      </c>
      <c r="BA933" s="3" t="s">
        <v>698</v>
      </c>
    </row>
    <row r="934" spans="1:54" ht="100.8" x14ac:dyDescent="0.3">
      <c r="A934" s="3" t="s">
        <v>661</v>
      </c>
      <c r="B934" s="3" t="s">
        <v>9499</v>
      </c>
      <c r="C934" s="3" t="s">
        <v>9500</v>
      </c>
      <c r="D934" s="3" t="s">
        <v>693</v>
      </c>
      <c r="E934" s="3">
        <v>421</v>
      </c>
      <c r="F934" s="3" t="s">
        <v>37872</v>
      </c>
      <c r="G934" s="3" t="s">
        <v>752</v>
      </c>
      <c r="H934" s="3" t="s">
        <v>9501</v>
      </c>
      <c r="I934" s="3" t="s">
        <v>2205</v>
      </c>
      <c r="J934" s="3" t="s">
        <v>697</v>
      </c>
      <c r="K934" s="3" t="s">
        <v>4</v>
      </c>
      <c r="L934" s="3" t="s">
        <v>697</v>
      </c>
      <c r="N934" s="3"/>
      <c r="O934" s="3" t="s">
        <v>698</v>
      </c>
      <c r="P934" s="3" t="s">
        <v>9502</v>
      </c>
      <c r="Q934" s="3" t="s">
        <v>699</v>
      </c>
      <c r="R934" s="3" t="s">
        <v>9503</v>
      </c>
      <c r="S934" s="3" t="s">
        <v>699</v>
      </c>
      <c r="T934" s="3" t="s">
        <v>9504</v>
      </c>
      <c r="U934" s="3" t="s">
        <v>699</v>
      </c>
      <c r="V934" s="3" t="s">
        <v>9505</v>
      </c>
      <c r="W934" s="3" t="s">
        <v>698</v>
      </c>
      <c r="X934" s="3" t="s">
        <v>9506</v>
      </c>
      <c r="Y934" s="3" t="s">
        <v>699</v>
      </c>
      <c r="Z934" s="3" t="s">
        <v>9507</v>
      </c>
      <c r="AA934" s="3" t="s">
        <v>700</v>
      </c>
      <c r="AB934" s="3" t="s">
        <v>9508</v>
      </c>
      <c r="AC934" s="3" t="s">
        <v>699</v>
      </c>
      <c r="AD934" s="3" t="s">
        <v>9509</v>
      </c>
      <c r="AE934" s="3" t="s">
        <v>698</v>
      </c>
      <c r="AF934" s="3" t="s">
        <v>9510</v>
      </c>
      <c r="AG934" s="3" t="s">
        <v>699</v>
      </c>
      <c r="AH934" s="3" t="s">
        <v>9511</v>
      </c>
      <c r="AI934" s="3" t="s">
        <v>700</v>
      </c>
      <c r="AJ934" s="3" t="s">
        <v>36727</v>
      </c>
      <c r="AK934" s="3" t="s">
        <v>699</v>
      </c>
      <c r="AL934" s="3" t="s">
        <v>9512</v>
      </c>
      <c r="AM934" s="3" t="s">
        <v>700</v>
      </c>
      <c r="AN934" s="3" t="s">
        <v>9513</v>
      </c>
      <c r="AO934" s="3" t="s">
        <v>699</v>
      </c>
      <c r="AP934" s="3" t="s">
        <v>9514</v>
      </c>
      <c r="AQ934" s="3" t="s">
        <v>699</v>
      </c>
      <c r="AR934" s="3" t="s">
        <v>9515</v>
      </c>
      <c r="AS934" s="3" t="s">
        <v>700</v>
      </c>
      <c r="AT934" s="3" t="s">
        <v>9516</v>
      </c>
      <c r="AU934" s="3" t="s">
        <v>698</v>
      </c>
      <c r="AV934" s="3" t="s">
        <v>9517</v>
      </c>
      <c r="AW934" s="3" t="s">
        <v>700</v>
      </c>
      <c r="AX934" s="3" t="s">
        <v>9518</v>
      </c>
      <c r="AY934" s="3" t="s">
        <v>699</v>
      </c>
      <c r="AZ934" s="3" t="s">
        <v>9519</v>
      </c>
      <c r="BA934" s="3" t="s">
        <v>700</v>
      </c>
      <c r="BB934" s="3" t="s">
        <v>9520</v>
      </c>
    </row>
    <row r="935" spans="1:54" x14ac:dyDescent="0.3">
      <c r="A935" s="3" t="s">
        <v>661</v>
      </c>
      <c r="B935" s="3" t="s">
        <v>9521</v>
      </c>
      <c r="C935" s="3" t="s">
        <v>9522</v>
      </c>
      <c r="D935" s="3" t="s">
        <v>693</v>
      </c>
      <c r="E935" s="3">
        <v>422</v>
      </c>
      <c r="F935" s="3" t="s">
        <v>37874</v>
      </c>
      <c r="G935" s="3" t="s">
        <v>694</v>
      </c>
      <c r="H935" s="3" t="s">
        <v>9523</v>
      </c>
      <c r="I935" s="3"/>
      <c r="J935" s="3" t="s">
        <v>4</v>
      </c>
      <c r="K935" s="3" t="s">
        <v>4</v>
      </c>
      <c r="L935" s="3" t="s">
        <v>697</v>
      </c>
      <c r="M935" s="3" t="s">
        <v>4</v>
      </c>
      <c r="N935" s="3"/>
      <c r="O935" s="3" t="s">
        <v>4</v>
      </c>
      <c r="P935" s="3" t="s">
        <v>4</v>
      </c>
      <c r="Q935" s="3" t="s">
        <v>4</v>
      </c>
      <c r="R935" s="3" t="s">
        <v>4</v>
      </c>
      <c r="S935" s="3" t="s">
        <v>4</v>
      </c>
      <c r="T935" s="3" t="s">
        <v>4</v>
      </c>
      <c r="U935" s="3" t="s">
        <v>4</v>
      </c>
      <c r="V935" s="3" t="s">
        <v>4</v>
      </c>
      <c r="W935" s="3" t="s">
        <v>4</v>
      </c>
      <c r="X935" s="3" t="s">
        <v>4</v>
      </c>
      <c r="Y935" s="3" t="s">
        <v>4</v>
      </c>
      <c r="Z935" s="3" t="s">
        <v>4</v>
      </c>
      <c r="AA935" s="3" t="s">
        <v>4</v>
      </c>
      <c r="AB935" s="3" t="s">
        <v>4</v>
      </c>
      <c r="AC935" s="3" t="s">
        <v>4</v>
      </c>
      <c r="AD935" s="3" t="s">
        <v>4</v>
      </c>
      <c r="AE935" s="3" t="s">
        <v>4</v>
      </c>
      <c r="AF935" s="3" t="s">
        <v>4</v>
      </c>
      <c r="AG935" s="3" t="s">
        <v>4</v>
      </c>
      <c r="AH935" s="3" t="s">
        <v>4</v>
      </c>
      <c r="AI935" s="3" t="s">
        <v>4</v>
      </c>
      <c r="AJ935" s="3" t="s">
        <v>4</v>
      </c>
      <c r="AK935" s="3" t="s">
        <v>4</v>
      </c>
      <c r="AL935" s="3" t="s">
        <v>4</v>
      </c>
      <c r="AM935" s="3" t="s">
        <v>4</v>
      </c>
      <c r="AN935" s="3" t="s">
        <v>4</v>
      </c>
      <c r="AO935" s="3" t="s">
        <v>4</v>
      </c>
      <c r="AP935" s="3" t="s">
        <v>4</v>
      </c>
      <c r="AQ935" s="3" t="s">
        <v>4</v>
      </c>
      <c r="AR935" s="3" t="s">
        <v>4</v>
      </c>
      <c r="AS935" s="3" t="s">
        <v>4</v>
      </c>
      <c r="AT935" s="3" t="s">
        <v>4</v>
      </c>
      <c r="AU935" s="3" t="s">
        <v>4</v>
      </c>
      <c r="AV935" s="3" t="s">
        <v>4</v>
      </c>
      <c r="AW935" s="3" t="s">
        <v>4</v>
      </c>
      <c r="AX935" s="3" t="s">
        <v>4</v>
      </c>
      <c r="AY935" s="3" t="s">
        <v>4</v>
      </c>
      <c r="AZ935" s="3" t="s">
        <v>4</v>
      </c>
      <c r="BA935" s="3" t="s">
        <v>4</v>
      </c>
      <c r="BB935" s="3" t="s">
        <v>4</v>
      </c>
    </row>
    <row r="936" spans="1:54" ht="230.4" x14ac:dyDescent="0.3">
      <c r="A936" s="3" t="s">
        <v>661</v>
      </c>
      <c r="B936" s="3" t="s">
        <v>9524</v>
      </c>
      <c r="C936" s="3" t="s">
        <v>9525</v>
      </c>
      <c r="D936" s="3" t="s">
        <v>693</v>
      </c>
      <c r="E936" s="3">
        <v>423</v>
      </c>
      <c r="F936" s="3" t="s">
        <v>37862</v>
      </c>
      <c r="G936" s="3" t="s">
        <v>752</v>
      </c>
      <c r="H936" s="3" t="s">
        <v>937</v>
      </c>
      <c r="I936" s="3"/>
      <c r="J936" s="3" t="s">
        <v>697</v>
      </c>
      <c r="K936" s="3" t="s">
        <v>4</v>
      </c>
      <c r="L936" s="3" t="s">
        <v>697</v>
      </c>
      <c r="N936" s="3"/>
      <c r="O936" s="3" t="s">
        <v>728</v>
      </c>
      <c r="P936" s="3" t="s">
        <v>9526</v>
      </c>
      <c r="Q936" s="3" t="s">
        <v>699</v>
      </c>
      <c r="R936" s="3" t="s">
        <v>9527</v>
      </c>
      <c r="S936" s="3" t="s">
        <v>728</v>
      </c>
      <c r="T936" s="3" t="s">
        <v>9528</v>
      </c>
      <c r="U936" s="3" t="s">
        <v>699</v>
      </c>
      <c r="V936" s="3" t="s">
        <v>9529</v>
      </c>
      <c r="W936" s="3" t="s">
        <v>730</v>
      </c>
      <c r="X936" s="3" t="s">
        <v>9530</v>
      </c>
      <c r="Y936" s="3" t="s">
        <v>699</v>
      </c>
      <c r="Z936" s="3" t="s">
        <v>9531</v>
      </c>
      <c r="AA936" s="3" t="s">
        <v>728</v>
      </c>
      <c r="AB936" s="3" t="s">
        <v>9532</v>
      </c>
      <c r="AC936" s="3" t="s">
        <v>699</v>
      </c>
      <c r="AD936" s="3" t="s">
        <v>9533</v>
      </c>
      <c r="AE936" s="3" t="s">
        <v>728</v>
      </c>
      <c r="AF936" s="3" t="s">
        <v>9534</v>
      </c>
      <c r="AG936" s="3" t="s">
        <v>729</v>
      </c>
      <c r="AH936" s="3" t="s">
        <v>9535</v>
      </c>
      <c r="AI936" s="3" t="s">
        <v>700</v>
      </c>
      <c r="AJ936" s="3" t="s">
        <v>36728</v>
      </c>
      <c r="AK936" s="3" t="s">
        <v>698</v>
      </c>
      <c r="AL936" s="3" t="s">
        <v>9536</v>
      </c>
      <c r="AM936" s="3" t="s">
        <v>790</v>
      </c>
      <c r="AN936" s="3" t="s">
        <v>9537</v>
      </c>
      <c r="AO936" s="3" t="s">
        <v>730</v>
      </c>
      <c r="AP936" s="3" t="s">
        <v>9538</v>
      </c>
      <c r="AQ936" s="3" t="s">
        <v>700</v>
      </c>
      <c r="AR936" s="3" t="s">
        <v>9539</v>
      </c>
      <c r="AS936" s="3" t="s">
        <v>700</v>
      </c>
      <c r="AT936" s="3" t="s">
        <v>9540</v>
      </c>
      <c r="AU936" s="3" t="s">
        <v>786</v>
      </c>
      <c r="AV936" s="3" t="s">
        <v>9541</v>
      </c>
      <c r="AW936" s="3" t="s">
        <v>698</v>
      </c>
      <c r="AX936" s="3" t="s">
        <v>9542</v>
      </c>
      <c r="AY936" s="3" t="s">
        <v>698</v>
      </c>
      <c r="AZ936" s="3" t="s">
        <v>9543</v>
      </c>
      <c r="BA936" s="3" t="s">
        <v>698</v>
      </c>
      <c r="BB936" s="3" t="s">
        <v>9544</v>
      </c>
    </row>
    <row r="937" spans="1:54" ht="158.4" x14ac:dyDescent="0.3">
      <c r="A937" s="3" t="s">
        <v>661</v>
      </c>
      <c r="B937" s="3" t="s">
        <v>1224</v>
      </c>
      <c r="C937" s="3" t="s">
        <v>9545</v>
      </c>
      <c r="D937" s="3" t="s">
        <v>693</v>
      </c>
      <c r="E937" s="3">
        <v>424</v>
      </c>
      <c r="F937" s="3" t="s">
        <v>37840</v>
      </c>
      <c r="G937" s="3" t="s">
        <v>694</v>
      </c>
      <c r="H937" s="3" t="s">
        <v>9546</v>
      </c>
      <c r="I937" s="3"/>
      <c r="J937" s="3" t="s">
        <v>697</v>
      </c>
      <c r="K937" s="3" t="s">
        <v>4</v>
      </c>
      <c r="L937" s="3" t="s">
        <v>705</v>
      </c>
      <c r="N937" s="3"/>
      <c r="O937" s="3" t="s">
        <v>698</v>
      </c>
      <c r="P937" s="3" t="s">
        <v>9547</v>
      </c>
      <c r="Q937" s="3" t="s">
        <v>729</v>
      </c>
      <c r="R937" s="3" t="s">
        <v>9548</v>
      </c>
      <c r="S937" s="3" t="s">
        <v>700</v>
      </c>
      <c r="T937" s="3" t="s">
        <v>9549</v>
      </c>
      <c r="U937" s="3" t="s">
        <v>730</v>
      </c>
      <c r="V937" s="3" t="s">
        <v>9550</v>
      </c>
      <c r="W937" s="3" t="s">
        <v>730</v>
      </c>
      <c r="X937" s="3" t="s">
        <v>9551</v>
      </c>
      <c r="Y937" s="3" t="s">
        <v>699</v>
      </c>
      <c r="Z937" s="3" t="s">
        <v>9552</v>
      </c>
      <c r="AA937" s="3" t="s">
        <v>700</v>
      </c>
      <c r="AB937" s="3" t="s">
        <v>9553</v>
      </c>
      <c r="AC937" s="3" t="s">
        <v>698</v>
      </c>
      <c r="AD937" s="3" t="s">
        <v>9554</v>
      </c>
      <c r="AE937" s="3" t="s">
        <v>698</v>
      </c>
      <c r="AF937" s="3" t="s">
        <v>9555</v>
      </c>
      <c r="AG937" s="3" t="s">
        <v>729</v>
      </c>
      <c r="AH937" s="3" t="s">
        <v>9556</v>
      </c>
      <c r="AI937" s="3" t="s">
        <v>699</v>
      </c>
      <c r="AJ937" s="3" t="s">
        <v>36729</v>
      </c>
      <c r="AK937" s="3" t="s">
        <v>699</v>
      </c>
      <c r="AL937" s="3" t="s">
        <v>9557</v>
      </c>
      <c r="AM937" s="3" t="s">
        <v>698</v>
      </c>
      <c r="AN937" s="3" t="s">
        <v>9558</v>
      </c>
      <c r="AO937" s="3" t="s">
        <v>727</v>
      </c>
      <c r="AP937" s="3" t="s">
        <v>9559</v>
      </c>
      <c r="AQ937" s="3" t="s">
        <v>700</v>
      </c>
      <c r="AR937" s="3" t="s">
        <v>9560</v>
      </c>
      <c r="AS937" s="3" t="s">
        <v>700</v>
      </c>
      <c r="AT937" s="3" t="s">
        <v>9561</v>
      </c>
      <c r="AU937" s="3" t="s">
        <v>698</v>
      </c>
      <c r="AV937" s="3" t="s">
        <v>9562</v>
      </c>
      <c r="AW937" s="3" t="s">
        <v>700</v>
      </c>
      <c r="AX937" s="3" t="s">
        <v>9563</v>
      </c>
      <c r="AY937" s="3" t="s">
        <v>700</v>
      </c>
      <c r="AZ937" s="3" t="s">
        <v>9564</v>
      </c>
      <c r="BA937" s="3" t="s">
        <v>698</v>
      </c>
      <c r="BB937" s="3" t="s">
        <v>9565</v>
      </c>
    </row>
    <row r="938" spans="1:54" ht="129.6" x14ac:dyDescent="0.3">
      <c r="A938" s="3" t="s">
        <v>661</v>
      </c>
      <c r="B938" s="3" t="s">
        <v>9566</v>
      </c>
      <c r="C938" s="3" t="s">
        <v>5265</v>
      </c>
      <c r="D938" s="3" t="s">
        <v>693</v>
      </c>
      <c r="E938" s="3">
        <v>425</v>
      </c>
      <c r="F938" s="3" t="s">
        <v>37844</v>
      </c>
      <c r="G938" s="3" t="s">
        <v>694</v>
      </c>
      <c r="H938" s="3" t="s">
        <v>1022</v>
      </c>
      <c r="I938" s="3"/>
      <c r="J938" s="3" t="s">
        <v>697</v>
      </c>
      <c r="K938" s="3" t="s">
        <v>4</v>
      </c>
      <c r="L938" s="3" t="s">
        <v>697</v>
      </c>
      <c r="N938" s="3"/>
      <c r="O938" s="3" t="s">
        <v>728</v>
      </c>
      <c r="P938" s="3" t="s">
        <v>9567</v>
      </c>
      <c r="Q938" s="3" t="s">
        <v>786</v>
      </c>
      <c r="R938" s="3" t="s">
        <v>9568</v>
      </c>
      <c r="S938" s="3" t="s">
        <v>700</v>
      </c>
      <c r="T938" s="3" t="s">
        <v>9569</v>
      </c>
      <c r="U938" s="3" t="s">
        <v>729</v>
      </c>
      <c r="V938" s="3" t="s">
        <v>9570</v>
      </c>
      <c r="W938" s="3" t="s">
        <v>730</v>
      </c>
      <c r="X938" s="3" t="s">
        <v>9571</v>
      </c>
      <c r="Y938" s="3" t="s">
        <v>786</v>
      </c>
      <c r="Z938" s="3" t="s">
        <v>9572</v>
      </c>
      <c r="AA938" s="3" t="s">
        <v>700</v>
      </c>
      <c r="AB938" s="3" t="s">
        <v>9573</v>
      </c>
      <c r="AC938" s="3" t="s">
        <v>729</v>
      </c>
      <c r="AD938" s="3" t="s">
        <v>9574</v>
      </c>
      <c r="AE938" s="3" t="s">
        <v>700</v>
      </c>
      <c r="AF938" s="3" t="s">
        <v>9575</v>
      </c>
      <c r="AG938" s="3" t="s">
        <v>699</v>
      </c>
      <c r="AH938" s="3" t="s">
        <v>9576</v>
      </c>
      <c r="AI938" s="3" t="s">
        <v>786</v>
      </c>
      <c r="AJ938" s="3" t="s">
        <v>36730</v>
      </c>
      <c r="AK938" s="3" t="s">
        <v>727</v>
      </c>
      <c r="AL938" s="3" t="s">
        <v>9577</v>
      </c>
      <c r="AM938" s="3" t="s">
        <v>700</v>
      </c>
      <c r="AN938" s="3" t="s">
        <v>9578</v>
      </c>
      <c r="AO938" s="3" t="s">
        <v>700</v>
      </c>
      <c r="AP938" s="3" t="s">
        <v>9579</v>
      </c>
      <c r="AQ938" s="3" t="s">
        <v>729</v>
      </c>
      <c r="AR938" s="3" t="s">
        <v>9580</v>
      </c>
      <c r="AS938" s="3" t="s">
        <v>786</v>
      </c>
      <c r="AT938" s="3" t="s">
        <v>9581</v>
      </c>
      <c r="AU938" s="3" t="s">
        <v>700</v>
      </c>
      <c r="AV938" s="3" t="s">
        <v>9582</v>
      </c>
      <c r="AW938" s="3" t="s">
        <v>698</v>
      </c>
      <c r="AY938" s="3" t="s">
        <v>698</v>
      </c>
      <c r="BA938" s="3" t="s">
        <v>699</v>
      </c>
      <c r="BB938" s="3" t="s">
        <v>9583</v>
      </c>
    </row>
    <row r="939" spans="1:54" ht="216" x14ac:dyDescent="0.3">
      <c r="A939" s="3" t="s">
        <v>661</v>
      </c>
      <c r="B939" s="3" t="s">
        <v>9584</v>
      </c>
      <c r="C939" s="3" t="s">
        <v>8715</v>
      </c>
      <c r="D939" s="3" t="s">
        <v>693</v>
      </c>
      <c r="E939" s="3">
        <v>426</v>
      </c>
      <c r="F939" s="3" t="s">
        <v>37825</v>
      </c>
      <c r="G939" s="3" t="s">
        <v>694</v>
      </c>
      <c r="H939" s="3" t="s">
        <v>9585</v>
      </c>
      <c r="I939" s="3"/>
      <c r="J939" s="3" t="s">
        <v>697</v>
      </c>
      <c r="K939" s="3" t="s">
        <v>4</v>
      </c>
      <c r="L939" s="3" t="s">
        <v>697</v>
      </c>
      <c r="N939" s="3"/>
      <c r="O939" s="3" t="s">
        <v>700</v>
      </c>
      <c r="P939" s="3" t="s">
        <v>9586</v>
      </c>
      <c r="Q939" s="3" t="s">
        <v>699</v>
      </c>
      <c r="R939" s="3" t="s">
        <v>9587</v>
      </c>
      <c r="S939" s="3" t="s">
        <v>700</v>
      </c>
      <c r="T939" s="3" t="s">
        <v>9588</v>
      </c>
      <c r="U939" s="3" t="s">
        <v>699</v>
      </c>
      <c r="V939" s="3" t="s">
        <v>9589</v>
      </c>
      <c r="W939" s="3" t="s">
        <v>698</v>
      </c>
      <c r="X939" s="3" t="s">
        <v>9590</v>
      </c>
      <c r="Y939" s="3" t="s">
        <v>700</v>
      </c>
      <c r="Z939" s="3" t="s">
        <v>9591</v>
      </c>
      <c r="AA939" s="3" t="s">
        <v>700</v>
      </c>
      <c r="AB939" s="3" t="s">
        <v>9592</v>
      </c>
      <c r="AC939" s="3" t="s">
        <v>699</v>
      </c>
      <c r="AD939" s="3" t="s">
        <v>9593</v>
      </c>
      <c r="AE939" s="3" t="s">
        <v>698</v>
      </c>
      <c r="AF939" s="3" t="s">
        <v>9594</v>
      </c>
      <c r="AG939" s="3" t="s">
        <v>699</v>
      </c>
      <c r="AH939" s="3" t="s">
        <v>9595</v>
      </c>
      <c r="AI939" s="3" t="s">
        <v>699</v>
      </c>
      <c r="AJ939" s="3" t="s">
        <v>36731</v>
      </c>
      <c r="AK939" s="3" t="s">
        <v>700</v>
      </c>
      <c r="AL939" s="3" t="s">
        <v>9596</v>
      </c>
      <c r="AM939" s="3" t="s">
        <v>700</v>
      </c>
      <c r="AN939" s="3" t="s">
        <v>9597</v>
      </c>
      <c r="AO939" s="3" t="s">
        <v>698</v>
      </c>
      <c r="AP939" s="3" t="s">
        <v>9598</v>
      </c>
      <c r="AQ939" s="3" t="s">
        <v>700</v>
      </c>
      <c r="AR939" s="3" t="s">
        <v>9599</v>
      </c>
      <c r="AS939" s="3" t="s">
        <v>700</v>
      </c>
      <c r="AT939" s="3" t="s">
        <v>9600</v>
      </c>
      <c r="AU939" s="3" t="s">
        <v>700</v>
      </c>
      <c r="AV939" s="3" t="s">
        <v>9601</v>
      </c>
      <c r="AW939" s="3" t="s">
        <v>700</v>
      </c>
      <c r="AX939" s="3" t="s">
        <v>9602</v>
      </c>
      <c r="AY939" s="3" t="s">
        <v>699</v>
      </c>
      <c r="AZ939" s="3" t="s">
        <v>9603</v>
      </c>
      <c r="BA939" s="3" t="s">
        <v>698</v>
      </c>
      <c r="BB939" s="3" t="s">
        <v>9604</v>
      </c>
    </row>
    <row r="940" spans="1:54" ht="172.8" x14ac:dyDescent="0.3">
      <c r="A940" s="3" t="s">
        <v>661</v>
      </c>
      <c r="B940" s="3" t="s">
        <v>9605</v>
      </c>
      <c r="C940" s="3" t="s">
        <v>9606</v>
      </c>
      <c r="D940" s="3" t="s">
        <v>693</v>
      </c>
      <c r="E940" s="3">
        <v>427</v>
      </c>
      <c r="F940" s="3" t="s">
        <v>37860</v>
      </c>
      <c r="G940" s="3" t="s">
        <v>694</v>
      </c>
      <c r="H940" s="3" t="s">
        <v>9607</v>
      </c>
      <c r="I940" s="3"/>
      <c r="J940" s="3" t="s">
        <v>697</v>
      </c>
      <c r="K940" s="3" t="s">
        <v>4</v>
      </c>
      <c r="L940" s="3" t="s">
        <v>697</v>
      </c>
      <c r="M940" s="3" t="s">
        <v>9608</v>
      </c>
      <c r="N940" s="3"/>
      <c r="O940" s="3" t="s">
        <v>700</v>
      </c>
      <c r="P940" s="3" t="s">
        <v>9609</v>
      </c>
      <c r="Q940" s="3" t="s">
        <v>699</v>
      </c>
      <c r="R940" s="3" t="s">
        <v>9610</v>
      </c>
      <c r="S940" s="3" t="s">
        <v>728</v>
      </c>
      <c r="T940" s="3" t="s">
        <v>9611</v>
      </c>
      <c r="U940" s="3" t="s">
        <v>730</v>
      </c>
      <c r="V940" s="3" t="s">
        <v>9612</v>
      </c>
      <c r="W940" s="3" t="s">
        <v>730</v>
      </c>
      <c r="X940" s="3" t="s">
        <v>9613</v>
      </c>
      <c r="Y940" s="3" t="s">
        <v>729</v>
      </c>
      <c r="Z940" s="3" t="s">
        <v>9614</v>
      </c>
      <c r="AA940" s="3" t="s">
        <v>700</v>
      </c>
      <c r="AB940" s="3" t="s">
        <v>9615</v>
      </c>
      <c r="AC940" s="3" t="s">
        <v>699</v>
      </c>
      <c r="AD940" s="3" t="s">
        <v>9616</v>
      </c>
      <c r="AE940" s="3" t="s">
        <v>730</v>
      </c>
      <c r="AF940" s="3" t="s">
        <v>9617</v>
      </c>
      <c r="AG940" s="3" t="s">
        <v>729</v>
      </c>
      <c r="AH940" s="3" t="s">
        <v>9618</v>
      </c>
      <c r="AI940" s="3" t="s">
        <v>698</v>
      </c>
      <c r="AJ940" s="3" t="s">
        <v>36732</v>
      </c>
      <c r="AK940" s="3" t="s">
        <v>790</v>
      </c>
      <c r="AL940" s="3" t="s">
        <v>9619</v>
      </c>
      <c r="AM940" s="3" t="s">
        <v>790</v>
      </c>
      <c r="AN940" s="3" t="s">
        <v>9620</v>
      </c>
      <c r="AO940" s="3" t="s">
        <v>699</v>
      </c>
      <c r="AP940" s="3" t="s">
        <v>9621</v>
      </c>
      <c r="AQ940" s="3" t="s">
        <v>700</v>
      </c>
      <c r="AR940" s="3" t="s">
        <v>9622</v>
      </c>
      <c r="AS940" s="3" t="s">
        <v>728</v>
      </c>
      <c r="AT940" s="3" t="s">
        <v>9623</v>
      </c>
      <c r="AU940" s="3" t="s">
        <v>700</v>
      </c>
      <c r="AV940" s="3" t="s">
        <v>9624</v>
      </c>
      <c r="AW940" s="3" t="s">
        <v>700</v>
      </c>
      <c r="AX940" s="3" t="s">
        <v>9625</v>
      </c>
      <c r="AY940" s="3" t="s">
        <v>698</v>
      </c>
      <c r="AZ940" s="3" t="s">
        <v>9626</v>
      </c>
      <c r="BA940" s="3" t="s">
        <v>730</v>
      </c>
      <c r="BB940" s="3" t="s">
        <v>9627</v>
      </c>
    </row>
    <row r="941" spans="1:54" x14ac:dyDescent="0.3">
      <c r="A941" s="3" t="s">
        <v>661</v>
      </c>
      <c r="B941" s="3" t="s">
        <v>9628</v>
      </c>
      <c r="C941" s="3" t="s">
        <v>9629</v>
      </c>
      <c r="D941" s="3" t="s">
        <v>693</v>
      </c>
      <c r="E941" s="3">
        <v>428</v>
      </c>
      <c r="F941" s="3" t="s">
        <v>37862</v>
      </c>
      <c r="G941" s="3" t="s">
        <v>752</v>
      </c>
      <c r="H941" s="3"/>
      <c r="I941" s="3" t="s">
        <v>9630</v>
      </c>
      <c r="J941" s="3" t="s">
        <v>4</v>
      </c>
      <c r="K941" s="3" t="s">
        <v>4</v>
      </c>
      <c r="L941" s="3" t="s">
        <v>697</v>
      </c>
      <c r="M941" s="3" t="s">
        <v>4</v>
      </c>
      <c r="N941" s="3"/>
      <c r="O941" s="3" t="s">
        <v>4</v>
      </c>
      <c r="P941" s="3" t="s">
        <v>4</v>
      </c>
      <c r="Q941" s="3" t="s">
        <v>4</v>
      </c>
      <c r="R941" s="3" t="s">
        <v>4</v>
      </c>
      <c r="S941" s="3" t="s">
        <v>4</v>
      </c>
      <c r="T941" s="3" t="s">
        <v>4</v>
      </c>
      <c r="U941" s="3" t="s">
        <v>4</v>
      </c>
      <c r="V941" s="3" t="s">
        <v>4</v>
      </c>
      <c r="W941" s="3" t="s">
        <v>4</v>
      </c>
      <c r="X941" s="3" t="s">
        <v>4</v>
      </c>
      <c r="Y941" s="3" t="s">
        <v>4</v>
      </c>
      <c r="Z941" s="3" t="s">
        <v>4</v>
      </c>
      <c r="AA941" s="3" t="s">
        <v>4</v>
      </c>
      <c r="AB941" s="3" t="s">
        <v>4</v>
      </c>
      <c r="AC941" s="3" t="s">
        <v>4</v>
      </c>
      <c r="AD941" s="3" t="s">
        <v>4</v>
      </c>
      <c r="AE941" s="3" t="s">
        <v>4</v>
      </c>
      <c r="AF941" s="3" t="s">
        <v>4</v>
      </c>
      <c r="AG941" s="3" t="s">
        <v>4</v>
      </c>
      <c r="AH941" s="3" t="s">
        <v>4</v>
      </c>
      <c r="AI941" s="3" t="s">
        <v>4</v>
      </c>
      <c r="AJ941" s="3" t="s">
        <v>4</v>
      </c>
      <c r="AK941" s="3" t="s">
        <v>4</v>
      </c>
      <c r="AL941" s="3" t="s">
        <v>4</v>
      </c>
      <c r="AM941" s="3" t="s">
        <v>4</v>
      </c>
      <c r="AN941" s="3" t="s">
        <v>4</v>
      </c>
      <c r="AO941" s="3" t="s">
        <v>4</v>
      </c>
      <c r="AP941" s="3" t="s">
        <v>4</v>
      </c>
      <c r="AQ941" s="3" t="s">
        <v>4</v>
      </c>
      <c r="AR941" s="3" t="s">
        <v>4</v>
      </c>
      <c r="AS941" s="3" t="s">
        <v>4</v>
      </c>
      <c r="AT941" s="3" t="s">
        <v>4</v>
      </c>
      <c r="AU941" s="3" t="s">
        <v>4</v>
      </c>
      <c r="AV941" s="3" t="s">
        <v>4</v>
      </c>
      <c r="AW941" s="3" t="s">
        <v>4</v>
      </c>
      <c r="AX941" s="3" t="s">
        <v>4</v>
      </c>
      <c r="AY941" s="3" t="s">
        <v>4</v>
      </c>
      <c r="AZ941" s="3" t="s">
        <v>4</v>
      </c>
      <c r="BA941" s="3" t="s">
        <v>4</v>
      </c>
      <c r="BB941" s="3" t="s">
        <v>4</v>
      </c>
    </row>
    <row r="942" spans="1:54" ht="86.4" x14ac:dyDescent="0.3">
      <c r="A942" s="3" t="s">
        <v>661</v>
      </c>
      <c r="B942" s="3" t="s">
        <v>9631</v>
      </c>
      <c r="C942" s="3" t="s">
        <v>3718</v>
      </c>
      <c r="D942" s="3" t="s">
        <v>693</v>
      </c>
      <c r="E942" s="3">
        <v>429</v>
      </c>
      <c r="F942" s="3" t="s">
        <v>37835</v>
      </c>
      <c r="G942" s="3" t="s">
        <v>694</v>
      </c>
      <c r="H942" s="3" t="s">
        <v>9632</v>
      </c>
      <c r="I942" s="3"/>
      <c r="J942" s="3" t="s">
        <v>697</v>
      </c>
      <c r="K942" s="3" t="s">
        <v>4</v>
      </c>
      <c r="L942" s="3" t="s">
        <v>697</v>
      </c>
      <c r="N942" s="3"/>
      <c r="O942" s="3" t="s">
        <v>790</v>
      </c>
      <c r="P942" s="3"/>
      <c r="Q942" s="3" t="s">
        <v>699</v>
      </c>
      <c r="R942" s="3"/>
      <c r="S942" s="3" t="s">
        <v>728</v>
      </c>
      <c r="T942" s="3"/>
      <c r="U942" s="3" t="s">
        <v>699</v>
      </c>
      <c r="W942" s="3" t="s">
        <v>730</v>
      </c>
      <c r="X942" s="3" t="s">
        <v>9633</v>
      </c>
      <c r="Y942" s="3" t="s">
        <v>727</v>
      </c>
      <c r="AA942" s="3" t="s">
        <v>728</v>
      </c>
      <c r="AC942" s="3" t="s">
        <v>699</v>
      </c>
      <c r="AE942" s="3" t="s">
        <v>786</v>
      </c>
      <c r="AF942" s="3" t="s">
        <v>9634</v>
      </c>
      <c r="AG942" s="3" t="s">
        <v>729</v>
      </c>
      <c r="AI942" s="3" t="s">
        <v>786</v>
      </c>
      <c r="AK942" s="3" t="s">
        <v>699</v>
      </c>
      <c r="AM942" s="3" t="s">
        <v>700</v>
      </c>
      <c r="AO942" s="3" t="s">
        <v>730</v>
      </c>
      <c r="AQ942" s="3" t="s">
        <v>700</v>
      </c>
      <c r="AS942" s="3" t="s">
        <v>727</v>
      </c>
      <c r="AU942" s="3" t="s">
        <v>698</v>
      </c>
      <c r="AW942" s="3" t="s">
        <v>700</v>
      </c>
      <c r="AY942" s="3" t="s">
        <v>790</v>
      </c>
      <c r="BA942" s="3" t="s">
        <v>699</v>
      </c>
      <c r="BB942" s="3" t="s">
        <v>9635</v>
      </c>
    </row>
    <row r="943" spans="1:54" ht="28.8" x14ac:dyDescent="0.3">
      <c r="A943" s="3" t="s">
        <v>661</v>
      </c>
      <c r="B943" s="3" t="s">
        <v>9636</v>
      </c>
      <c r="C943" s="3" t="s">
        <v>9637</v>
      </c>
      <c r="D943" s="3" t="s">
        <v>693</v>
      </c>
      <c r="E943" s="3">
        <v>430</v>
      </c>
      <c r="F943" s="3" t="s">
        <v>37835</v>
      </c>
      <c r="G943" s="3" t="s">
        <v>752</v>
      </c>
      <c r="H943" s="3" t="s">
        <v>9638</v>
      </c>
      <c r="I943" s="3"/>
      <c r="J943" s="3" t="s">
        <v>697</v>
      </c>
      <c r="K943" s="3" t="s">
        <v>4</v>
      </c>
      <c r="L943" s="3" t="s">
        <v>697</v>
      </c>
      <c r="N943" s="3"/>
      <c r="O943" s="3" t="s">
        <v>698</v>
      </c>
      <c r="P943" s="3"/>
      <c r="Q943" s="3" t="s">
        <v>698</v>
      </c>
      <c r="R943" s="3"/>
      <c r="S943" s="3" t="s">
        <v>700</v>
      </c>
      <c r="T943" s="3"/>
      <c r="U943" s="3" t="s">
        <v>698</v>
      </c>
      <c r="W943" s="3" t="s">
        <v>698</v>
      </c>
      <c r="Y943" s="3" t="s">
        <v>699</v>
      </c>
      <c r="AA943" s="3" t="s">
        <v>700</v>
      </c>
      <c r="AC943" s="3" t="s">
        <v>698</v>
      </c>
      <c r="AE943" s="3" t="s">
        <v>700</v>
      </c>
      <c r="AG943" s="3" t="s">
        <v>699</v>
      </c>
      <c r="AI943" s="3" t="s">
        <v>699</v>
      </c>
      <c r="AK943" s="3" t="s">
        <v>699</v>
      </c>
      <c r="AM943" s="3" t="s">
        <v>700</v>
      </c>
      <c r="AO943" s="3" t="s">
        <v>699</v>
      </c>
      <c r="AQ943" s="3" t="s">
        <v>700</v>
      </c>
      <c r="AS943" s="3" t="s">
        <v>700</v>
      </c>
      <c r="AU943" s="3" t="s">
        <v>698</v>
      </c>
      <c r="AW943" s="3" t="s">
        <v>700</v>
      </c>
      <c r="AY943" s="3" t="s">
        <v>698</v>
      </c>
      <c r="BA943" s="3" t="s">
        <v>698</v>
      </c>
    </row>
    <row r="944" spans="1:54" ht="28.8" x14ac:dyDescent="0.3">
      <c r="A944" s="3" t="s">
        <v>661</v>
      </c>
      <c r="B944" s="3" t="s">
        <v>9639</v>
      </c>
      <c r="C944" s="3" t="s">
        <v>9640</v>
      </c>
      <c r="D944" s="3" t="s">
        <v>693</v>
      </c>
      <c r="E944" s="3">
        <v>431</v>
      </c>
      <c r="F944" s="3" t="s">
        <v>37859</v>
      </c>
      <c r="G944" s="3" t="s">
        <v>752</v>
      </c>
      <c r="H944" s="3" t="s">
        <v>1654</v>
      </c>
      <c r="I944" s="3"/>
      <c r="J944" s="3" t="s">
        <v>4</v>
      </c>
      <c r="K944" s="3" t="s">
        <v>4</v>
      </c>
      <c r="L944" s="3" t="s">
        <v>697</v>
      </c>
      <c r="M944" s="3" t="s">
        <v>4</v>
      </c>
      <c r="N944" s="3"/>
      <c r="O944" s="3" t="s">
        <v>4</v>
      </c>
      <c r="P944" s="3" t="s">
        <v>4</v>
      </c>
      <c r="Q944" s="3" t="s">
        <v>4</v>
      </c>
      <c r="R944" s="3" t="s">
        <v>4</v>
      </c>
      <c r="S944" s="3" t="s">
        <v>4</v>
      </c>
      <c r="T944" s="3" t="s">
        <v>4</v>
      </c>
      <c r="U944" s="3" t="s">
        <v>4</v>
      </c>
      <c r="V944" s="3" t="s">
        <v>4</v>
      </c>
      <c r="W944" s="3" t="s">
        <v>4</v>
      </c>
      <c r="X944" s="3" t="s">
        <v>4</v>
      </c>
      <c r="Y944" s="3" t="s">
        <v>4</v>
      </c>
      <c r="Z944" s="3" t="s">
        <v>4</v>
      </c>
      <c r="AA944" s="3" t="s">
        <v>4</v>
      </c>
      <c r="AB944" s="3" t="s">
        <v>4</v>
      </c>
      <c r="AC944" s="3" t="s">
        <v>4</v>
      </c>
      <c r="AD944" s="3" t="s">
        <v>4</v>
      </c>
      <c r="AE944" s="3" t="s">
        <v>4</v>
      </c>
      <c r="AF944" s="3" t="s">
        <v>4</v>
      </c>
      <c r="AG944" s="3" t="s">
        <v>4</v>
      </c>
      <c r="AH944" s="3" t="s">
        <v>4</v>
      </c>
      <c r="AI944" s="3" t="s">
        <v>4</v>
      </c>
      <c r="AJ944" s="3" t="s">
        <v>4</v>
      </c>
      <c r="AK944" s="3" t="s">
        <v>4</v>
      </c>
      <c r="AL944" s="3" t="s">
        <v>4</v>
      </c>
      <c r="AM944" s="3" t="s">
        <v>4</v>
      </c>
      <c r="AN944" s="3" t="s">
        <v>4</v>
      </c>
      <c r="AO944" s="3" t="s">
        <v>4</v>
      </c>
      <c r="AP944" s="3" t="s">
        <v>4</v>
      </c>
      <c r="AQ944" s="3" t="s">
        <v>4</v>
      </c>
      <c r="AR944" s="3" t="s">
        <v>4</v>
      </c>
      <c r="AS944" s="3" t="s">
        <v>4</v>
      </c>
      <c r="AT944" s="3" t="s">
        <v>4</v>
      </c>
      <c r="AU944" s="3" t="s">
        <v>4</v>
      </c>
      <c r="AV944" s="3" t="s">
        <v>4</v>
      </c>
      <c r="AW944" s="3" t="s">
        <v>4</v>
      </c>
      <c r="AX944" s="3" t="s">
        <v>4</v>
      </c>
      <c r="AY944" s="3" t="s">
        <v>4</v>
      </c>
      <c r="AZ944" s="3" t="s">
        <v>4</v>
      </c>
      <c r="BA944" s="3" t="s">
        <v>4</v>
      </c>
      <c r="BB944" s="3" t="s">
        <v>4</v>
      </c>
    </row>
    <row r="945" spans="1:54" ht="187.2" x14ac:dyDescent="0.3">
      <c r="A945" s="3" t="s">
        <v>661</v>
      </c>
      <c r="B945" s="3" t="s">
        <v>9641</v>
      </c>
      <c r="C945" s="3" t="s">
        <v>9642</v>
      </c>
      <c r="D945" s="3" t="s">
        <v>693</v>
      </c>
      <c r="E945" s="3">
        <v>432</v>
      </c>
      <c r="F945" s="3" t="s">
        <v>37865</v>
      </c>
      <c r="G945" s="3" t="s">
        <v>694</v>
      </c>
      <c r="H945" s="3" t="s">
        <v>9643</v>
      </c>
      <c r="I945" s="3"/>
      <c r="J945" s="3" t="s">
        <v>697</v>
      </c>
      <c r="K945" s="3" t="s">
        <v>4</v>
      </c>
      <c r="L945" s="3" t="s">
        <v>697</v>
      </c>
      <c r="M945" s="3" t="s">
        <v>9644</v>
      </c>
      <c r="N945" s="3"/>
      <c r="O945" s="3" t="s">
        <v>700</v>
      </c>
      <c r="P945" s="3" t="s">
        <v>9645</v>
      </c>
      <c r="Q945" s="3" t="s">
        <v>712</v>
      </c>
      <c r="R945" s="3" t="s">
        <v>9646</v>
      </c>
      <c r="S945" s="3" t="s">
        <v>730</v>
      </c>
      <c r="T945" s="3" t="s">
        <v>9647</v>
      </c>
      <c r="U945" s="3" t="s">
        <v>699</v>
      </c>
      <c r="V945" s="3" t="s">
        <v>9648</v>
      </c>
      <c r="W945" s="3" t="s">
        <v>700</v>
      </c>
      <c r="X945" s="3" t="s">
        <v>9649</v>
      </c>
      <c r="Y945" s="3" t="s">
        <v>698</v>
      </c>
      <c r="Z945" s="3" t="s">
        <v>9650</v>
      </c>
      <c r="AA945" s="3" t="s">
        <v>698</v>
      </c>
      <c r="AB945" s="3" t="s">
        <v>9651</v>
      </c>
      <c r="AC945" s="3" t="s">
        <v>699</v>
      </c>
      <c r="AD945" s="3" t="s">
        <v>9652</v>
      </c>
      <c r="AE945" s="3" t="s">
        <v>700</v>
      </c>
      <c r="AG945" s="3" t="s">
        <v>698</v>
      </c>
      <c r="AH945" s="3" t="s">
        <v>9653</v>
      </c>
      <c r="AI945" s="3" t="s">
        <v>698</v>
      </c>
      <c r="AJ945" s="3" t="s">
        <v>36733</v>
      </c>
      <c r="AK945" s="3" t="s">
        <v>698</v>
      </c>
      <c r="AL945" s="3" t="s">
        <v>9654</v>
      </c>
      <c r="AM945" s="3" t="s">
        <v>700</v>
      </c>
      <c r="AN945" s="3" t="s">
        <v>9655</v>
      </c>
      <c r="AO945" s="3" t="s">
        <v>700</v>
      </c>
      <c r="AP945" s="3" t="s">
        <v>9656</v>
      </c>
      <c r="AQ945" s="3" t="s">
        <v>698</v>
      </c>
      <c r="AR945" s="3" t="s">
        <v>9657</v>
      </c>
      <c r="AS945" s="3" t="s">
        <v>699</v>
      </c>
      <c r="AT945" s="3" t="s">
        <v>9658</v>
      </c>
      <c r="AU945" s="3" t="s">
        <v>700</v>
      </c>
      <c r="AV945" s="3" t="s">
        <v>9659</v>
      </c>
      <c r="AW945" s="3" t="s">
        <v>700</v>
      </c>
      <c r="AX945" s="3" t="s">
        <v>9660</v>
      </c>
      <c r="AY945" s="3" t="s">
        <v>5772</v>
      </c>
      <c r="AZ945" s="3" t="s">
        <v>9661</v>
      </c>
      <c r="BA945" s="3" t="s">
        <v>699</v>
      </c>
      <c r="BB945" s="3" t="s">
        <v>9662</v>
      </c>
    </row>
    <row r="946" spans="1:54" ht="158.4" x14ac:dyDescent="0.3">
      <c r="A946" s="3" t="s">
        <v>661</v>
      </c>
      <c r="B946" s="3" t="s">
        <v>9663</v>
      </c>
      <c r="C946" s="3" t="s">
        <v>9664</v>
      </c>
      <c r="D946" s="3" t="s">
        <v>693</v>
      </c>
      <c r="E946" s="3">
        <v>433</v>
      </c>
      <c r="F946" s="3" t="s">
        <v>37856</v>
      </c>
      <c r="G946" s="3" t="s">
        <v>752</v>
      </c>
      <c r="H946" s="3"/>
      <c r="I946" s="3" t="s">
        <v>9665</v>
      </c>
      <c r="J946" s="3" t="s">
        <v>697</v>
      </c>
      <c r="K946" s="3" t="s">
        <v>4</v>
      </c>
      <c r="L946" s="3" t="s">
        <v>697</v>
      </c>
      <c r="N946" s="3"/>
      <c r="O946" s="3" t="s">
        <v>698</v>
      </c>
      <c r="P946" s="3" t="s">
        <v>9666</v>
      </c>
      <c r="Q946" s="3" t="s">
        <v>699</v>
      </c>
      <c r="R946" s="3"/>
      <c r="S946" s="3" t="s">
        <v>728</v>
      </c>
      <c r="T946" s="3" t="s">
        <v>9667</v>
      </c>
      <c r="U946" s="3" t="s">
        <v>729</v>
      </c>
      <c r="V946" s="3" t="s">
        <v>9668</v>
      </c>
      <c r="W946" s="3" t="s">
        <v>730</v>
      </c>
      <c r="X946" s="3" t="s">
        <v>9669</v>
      </c>
      <c r="Y946" s="3" t="s">
        <v>699</v>
      </c>
      <c r="Z946" s="3" t="s">
        <v>9670</v>
      </c>
      <c r="AA946" s="3" t="s">
        <v>728</v>
      </c>
      <c r="AB946" s="3" t="s">
        <v>9671</v>
      </c>
      <c r="AC946" s="3" t="s">
        <v>699</v>
      </c>
      <c r="AD946" s="3" t="s">
        <v>9672</v>
      </c>
      <c r="AE946" s="3" t="s">
        <v>730</v>
      </c>
      <c r="AF946" s="3" t="s">
        <v>9673</v>
      </c>
      <c r="AG946" s="3" t="s">
        <v>729</v>
      </c>
      <c r="AH946" s="3" t="s">
        <v>9674</v>
      </c>
      <c r="AI946" s="3" t="s">
        <v>698</v>
      </c>
      <c r="AJ946" s="3" t="s">
        <v>36734</v>
      </c>
      <c r="AK946" s="3" t="s">
        <v>699</v>
      </c>
      <c r="AM946" s="3" t="s">
        <v>698</v>
      </c>
      <c r="AO946" s="3" t="s">
        <v>730</v>
      </c>
      <c r="AP946" s="3" t="s">
        <v>9675</v>
      </c>
      <c r="AQ946" s="3" t="s">
        <v>728</v>
      </c>
      <c r="AR946" s="3" t="s">
        <v>9676</v>
      </c>
      <c r="AS946" s="3" t="s">
        <v>700</v>
      </c>
      <c r="AU946" s="3" t="s">
        <v>700</v>
      </c>
      <c r="AW946" s="3" t="s">
        <v>728</v>
      </c>
      <c r="AY946" s="3" t="s">
        <v>712</v>
      </c>
      <c r="BA946" s="3" t="s">
        <v>730</v>
      </c>
      <c r="BB946" s="3" t="s">
        <v>9677</v>
      </c>
    </row>
    <row r="947" spans="1:54" x14ac:dyDescent="0.3">
      <c r="A947" s="3" t="s">
        <v>661</v>
      </c>
      <c r="B947" s="3" t="s">
        <v>9678</v>
      </c>
      <c r="C947" s="3" t="s">
        <v>9679</v>
      </c>
      <c r="D947" s="3" t="s">
        <v>693</v>
      </c>
      <c r="E947" s="3">
        <v>434</v>
      </c>
      <c r="F947" s="3" t="s">
        <v>37868</v>
      </c>
      <c r="G947" s="3" t="s">
        <v>694</v>
      </c>
      <c r="H947" s="3" t="s">
        <v>1022</v>
      </c>
      <c r="I947" s="3"/>
      <c r="J947" s="3" t="s">
        <v>4</v>
      </c>
      <c r="K947" s="3" t="s">
        <v>4</v>
      </c>
      <c r="L947" s="3" t="s">
        <v>697</v>
      </c>
      <c r="M947" s="3" t="s">
        <v>4</v>
      </c>
      <c r="N947" s="3"/>
      <c r="O947" s="3" t="s">
        <v>4</v>
      </c>
      <c r="P947" s="3" t="s">
        <v>4</v>
      </c>
      <c r="Q947" s="3" t="s">
        <v>4</v>
      </c>
      <c r="R947" s="3" t="s">
        <v>4</v>
      </c>
      <c r="S947" s="3" t="s">
        <v>4</v>
      </c>
      <c r="T947" s="3" t="s">
        <v>4</v>
      </c>
      <c r="U947" s="3" t="s">
        <v>4</v>
      </c>
      <c r="V947" s="3" t="s">
        <v>4</v>
      </c>
      <c r="W947" s="3" t="s">
        <v>4</v>
      </c>
      <c r="X947" s="3" t="s">
        <v>4</v>
      </c>
      <c r="Y947" s="3" t="s">
        <v>4</v>
      </c>
      <c r="Z947" s="3" t="s">
        <v>4</v>
      </c>
      <c r="AA947" s="3" t="s">
        <v>4</v>
      </c>
      <c r="AB947" s="3" t="s">
        <v>4</v>
      </c>
      <c r="AC947" s="3" t="s">
        <v>4</v>
      </c>
      <c r="AD947" s="3" t="s">
        <v>4</v>
      </c>
      <c r="AE947" s="3" t="s">
        <v>4</v>
      </c>
      <c r="AF947" s="3" t="s">
        <v>4</v>
      </c>
      <c r="AG947" s="3" t="s">
        <v>4</v>
      </c>
      <c r="AH947" s="3" t="s">
        <v>4</v>
      </c>
      <c r="AI947" s="3" t="s">
        <v>4</v>
      </c>
      <c r="AJ947" s="3" t="s">
        <v>4</v>
      </c>
      <c r="AK947" s="3" t="s">
        <v>4</v>
      </c>
      <c r="AL947" s="3" t="s">
        <v>4</v>
      </c>
      <c r="AM947" s="3" t="s">
        <v>4</v>
      </c>
      <c r="AN947" s="3" t="s">
        <v>4</v>
      </c>
      <c r="AO947" s="3" t="s">
        <v>4</v>
      </c>
      <c r="AP947" s="3" t="s">
        <v>4</v>
      </c>
      <c r="AQ947" s="3" t="s">
        <v>4</v>
      </c>
      <c r="AR947" s="3" t="s">
        <v>4</v>
      </c>
      <c r="AS947" s="3" t="s">
        <v>4</v>
      </c>
      <c r="AT947" s="3" t="s">
        <v>4</v>
      </c>
      <c r="AU947" s="3" t="s">
        <v>4</v>
      </c>
      <c r="AV947" s="3" t="s">
        <v>4</v>
      </c>
      <c r="AW947" s="3" t="s">
        <v>4</v>
      </c>
      <c r="AX947" s="3" t="s">
        <v>4</v>
      </c>
      <c r="AY947" s="3" t="s">
        <v>4</v>
      </c>
      <c r="AZ947" s="3" t="s">
        <v>4</v>
      </c>
      <c r="BA947" s="3" t="s">
        <v>4</v>
      </c>
      <c r="BB947" s="3" t="s">
        <v>4</v>
      </c>
    </row>
    <row r="948" spans="1:54" ht="100.8" x14ac:dyDescent="0.3">
      <c r="A948" s="3" t="s">
        <v>661</v>
      </c>
      <c r="B948" s="3" t="s">
        <v>9680</v>
      </c>
      <c r="C948" s="3" t="s">
        <v>9681</v>
      </c>
      <c r="D948" s="3" t="s">
        <v>693</v>
      </c>
      <c r="E948" s="3">
        <v>435</v>
      </c>
      <c r="F948" s="3" t="s">
        <v>37824</v>
      </c>
      <c r="G948" s="3" t="s">
        <v>694</v>
      </c>
      <c r="H948" s="3"/>
      <c r="I948" s="3" t="s">
        <v>3587</v>
      </c>
      <c r="J948" s="3" t="s">
        <v>697</v>
      </c>
      <c r="K948" s="3" t="s">
        <v>4</v>
      </c>
      <c r="L948" s="3" t="s">
        <v>697</v>
      </c>
      <c r="N948" s="3"/>
      <c r="O948" s="3" t="s">
        <v>790</v>
      </c>
      <c r="P948" s="3" t="s">
        <v>9682</v>
      </c>
      <c r="Q948" s="3" t="s">
        <v>729</v>
      </c>
      <c r="R948" s="3" t="s">
        <v>9683</v>
      </c>
      <c r="S948" s="3" t="s">
        <v>728</v>
      </c>
      <c r="T948" s="3" t="s">
        <v>9684</v>
      </c>
      <c r="U948" s="3" t="s">
        <v>698</v>
      </c>
      <c r="V948" s="3" t="s">
        <v>9685</v>
      </c>
      <c r="W948" s="3" t="s">
        <v>730</v>
      </c>
      <c r="X948" s="3" t="s">
        <v>9686</v>
      </c>
      <c r="Y948" s="3" t="s">
        <v>727</v>
      </c>
      <c r="Z948" s="3" t="s">
        <v>9687</v>
      </c>
      <c r="AA948" s="3" t="s">
        <v>700</v>
      </c>
      <c r="AB948" s="3" t="s">
        <v>9688</v>
      </c>
      <c r="AC948" s="3" t="s">
        <v>698</v>
      </c>
      <c r="AD948" s="3" t="s">
        <v>9689</v>
      </c>
      <c r="AE948" s="3" t="s">
        <v>699</v>
      </c>
      <c r="AF948" s="3" t="s">
        <v>9690</v>
      </c>
      <c r="AG948" s="3" t="s">
        <v>729</v>
      </c>
      <c r="AH948" s="3" t="s">
        <v>9691</v>
      </c>
      <c r="AI948" s="3" t="s">
        <v>698</v>
      </c>
      <c r="AK948" s="3" t="s">
        <v>699</v>
      </c>
      <c r="AM948" s="3" t="s">
        <v>700</v>
      </c>
      <c r="AO948" s="3" t="s">
        <v>698</v>
      </c>
      <c r="AQ948" s="3" t="s">
        <v>700</v>
      </c>
      <c r="AS948" s="3" t="s">
        <v>699</v>
      </c>
      <c r="AU948" s="3" t="s">
        <v>699</v>
      </c>
      <c r="AW948" s="3" t="s">
        <v>728</v>
      </c>
      <c r="AY948" s="3" t="s">
        <v>729</v>
      </c>
      <c r="BA948" s="3" t="s">
        <v>699</v>
      </c>
    </row>
    <row r="949" spans="1:54" ht="230.4" x14ac:dyDescent="0.3">
      <c r="A949" s="3" t="s">
        <v>661</v>
      </c>
      <c r="B949" s="3" t="s">
        <v>9692</v>
      </c>
      <c r="C949" s="3" t="s">
        <v>9693</v>
      </c>
      <c r="D949" s="3" t="s">
        <v>693</v>
      </c>
      <c r="E949" s="3">
        <v>436</v>
      </c>
      <c r="F949" s="3" t="s">
        <v>37852</v>
      </c>
      <c r="G949" s="3" t="s">
        <v>694</v>
      </c>
      <c r="H949" s="3" t="s">
        <v>9694</v>
      </c>
      <c r="I949" s="3"/>
      <c r="J949" s="3" t="s">
        <v>697</v>
      </c>
      <c r="K949" s="3" t="s">
        <v>4</v>
      </c>
      <c r="L949" s="3" t="s">
        <v>697</v>
      </c>
      <c r="N949" s="3"/>
      <c r="O949" s="3" t="s">
        <v>728</v>
      </c>
      <c r="P949" s="3" t="s">
        <v>9695</v>
      </c>
      <c r="Q949" s="3" t="s">
        <v>786</v>
      </c>
      <c r="R949" s="3" t="s">
        <v>9696</v>
      </c>
      <c r="S949" s="3" t="s">
        <v>728</v>
      </c>
      <c r="T949" s="3" t="s">
        <v>9697</v>
      </c>
      <c r="U949" s="3" t="s">
        <v>699</v>
      </c>
      <c r="V949" s="3" t="s">
        <v>9698</v>
      </c>
      <c r="W949" s="3" t="s">
        <v>699</v>
      </c>
      <c r="X949" s="3" t="s">
        <v>9699</v>
      </c>
      <c r="Y949" s="3" t="s">
        <v>729</v>
      </c>
      <c r="Z949" s="3" t="s">
        <v>9700</v>
      </c>
      <c r="AA949" s="3" t="s">
        <v>728</v>
      </c>
      <c r="AB949" s="3" t="s">
        <v>9701</v>
      </c>
      <c r="AC949" s="3" t="s">
        <v>699</v>
      </c>
      <c r="AD949" s="3" t="s">
        <v>9702</v>
      </c>
      <c r="AE949" s="3" t="s">
        <v>729</v>
      </c>
      <c r="AF949" s="3" t="s">
        <v>9703</v>
      </c>
      <c r="AG949" s="3" t="s">
        <v>729</v>
      </c>
      <c r="AH949" s="3" t="s">
        <v>9704</v>
      </c>
      <c r="AI949" s="3" t="s">
        <v>730</v>
      </c>
      <c r="AJ949" s="3" t="s">
        <v>36735</v>
      </c>
      <c r="AK949" s="3" t="s">
        <v>698</v>
      </c>
      <c r="AL949" s="3" t="s">
        <v>9705</v>
      </c>
      <c r="AM949" s="3" t="s">
        <v>700</v>
      </c>
      <c r="AN949" s="3" t="s">
        <v>9706</v>
      </c>
      <c r="AO949" s="3" t="s">
        <v>730</v>
      </c>
      <c r="AP949" s="3" t="s">
        <v>9707</v>
      </c>
      <c r="AQ949" s="3" t="s">
        <v>700</v>
      </c>
      <c r="AR949" s="3" t="s">
        <v>9708</v>
      </c>
      <c r="AS949" s="3" t="s">
        <v>728</v>
      </c>
      <c r="AT949" s="3" t="s">
        <v>9709</v>
      </c>
      <c r="AU949" s="3" t="s">
        <v>790</v>
      </c>
      <c r="AV949" s="3" t="s">
        <v>9710</v>
      </c>
      <c r="AW949" s="3" t="s">
        <v>728</v>
      </c>
      <c r="AX949" s="3" t="s">
        <v>9711</v>
      </c>
      <c r="AY949" s="3" t="s">
        <v>700</v>
      </c>
      <c r="AZ949" s="3" t="s">
        <v>9712</v>
      </c>
      <c r="BA949" s="3" t="s">
        <v>700</v>
      </c>
      <c r="BB949" s="3" t="s">
        <v>9713</v>
      </c>
    </row>
    <row r="950" spans="1:54" ht="72" x14ac:dyDescent="0.3">
      <c r="A950" s="3" t="s">
        <v>661</v>
      </c>
      <c r="B950" s="3" t="s">
        <v>9714</v>
      </c>
      <c r="C950" s="3" t="s">
        <v>9715</v>
      </c>
      <c r="D950" s="3" t="s">
        <v>693</v>
      </c>
      <c r="E950" s="3">
        <v>437</v>
      </c>
      <c r="F950" s="3" t="s">
        <v>37824</v>
      </c>
      <c r="G950" s="3" t="s">
        <v>694</v>
      </c>
      <c r="H950" s="3"/>
      <c r="I950" s="3" t="s">
        <v>9716</v>
      </c>
      <c r="J950" s="3" t="s">
        <v>697</v>
      </c>
      <c r="K950" s="3" t="s">
        <v>4</v>
      </c>
      <c r="L950" s="3" t="s">
        <v>697</v>
      </c>
      <c r="M950" s="3" t="s">
        <v>9717</v>
      </c>
      <c r="N950" s="3"/>
      <c r="O950" s="3" t="s">
        <v>700</v>
      </c>
      <c r="P950" s="3" t="s">
        <v>9718</v>
      </c>
      <c r="Q950" s="3" t="s">
        <v>699</v>
      </c>
      <c r="R950" s="3"/>
      <c r="S950" s="3" t="s">
        <v>700</v>
      </c>
      <c r="T950" s="3" t="s">
        <v>9719</v>
      </c>
      <c r="U950" s="3" t="s">
        <v>730</v>
      </c>
      <c r="V950" s="3" t="s">
        <v>9720</v>
      </c>
      <c r="W950" s="3" t="s">
        <v>730</v>
      </c>
      <c r="X950" s="3" t="s">
        <v>9721</v>
      </c>
      <c r="Y950" s="3" t="s">
        <v>786</v>
      </c>
      <c r="Z950" s="3" t="s">
        <v>9722</v>
      </c>
      <c r="AA950" s="3" t="s">
        <v>700</v>
      </c>
      <c r="AB950" s="3" t="s">
        <v>9723</v>
      </c>
      <c r="AC950" s="3" t="s">
        <v>786</v>
      </c>
      <c r="AE950" s="3" t="s">
        <v>698</v>
      </c>
      <c r="AF950" s="3" t="s">
        <v>9724</v>
      </c>
      <c r="AG950" s="3" t="s">
        <v>729</v>
      </c>
      <c r="AH950" s="3" t="s">
        <v>9725</v>
      </c>
      <c r="AI950" s="3" t="s">
        <v>699</v>
      </c>
      <c r="AJ950" s="3" t="s">
        <v>36736</v>
      </c>
      <c r="AK950" s="3" t="s">
        <v>699</v>
      </c>
      <c r="AM950" s="3" t="s">
        <v>700</v>
      </c>
      <c r="AN950" s="3" t="s">
        <v>9726</v>
      </c>
      <c r="AO950" s="3" t="s">
        <v>699</v>
      </c>
      <c r="AQ950" s="3" t="s">
        <v>700</v>
      </c>
      <c r="AS950" s="3" t="s">
        <v>728</v>
      </c>
      <c r="AT950" s="3" t="s">
        <v>9727</v>
      </c>
      <c r="AU950" s="3" t="s">
        <v>699</v>
      </c>
      <c r="AW950" s="3" t="s">
        <v>700</v>
      </c>
      <c r="AY950" s="3" t="s">
        <v>698</v>
      </c>
      <c r="BA950" s="3" t="s">
        <v>699</v>
      </c>
    </row>
    <row r="951" spans="1:54" ht="28.8" x14ac:dyDescent="0.3">
      <c r="A951" s="3" t="s">
        <v>661</v>
      </c>
      <c r="B951" s="3" t="s">
        <v>9728</v>
      </c>
      <c r="C951" s="3" t="s">
        <v>3878</v>
      </c>
      <c r="D951" s="3" t="s">
        <v>693</v>
      </c>
      <c r="E951" s="3">
        <v>438</v>
      </c>
      <c r="F951" s="3" t="s">
        <v>37873</v>
      </c>
      <c r="G951" s="3" t="s">
        <v>694</v>
      </c>
      <c r="H951" s="3" t="s">
        <v>9729</v>
      </c>
      <c r="I951" s="3"/>
      <c r="J951" s="3" t="s">
        <v>4</v>
      </c>
      <c r="K951" s="3" t="s">
        <v>4</v>
      </c>
      <c r="L951" s="3" t="s">
        <v>697</v>
      </c>
      <c r="M951" s="3" t="s">
        <v>4</v>
      </c>
      <c r="N951" s="3"/>
      <c r="O951" s="3" t="s">
        <v>4</v>
      </c>
      <c r="P951" s="3" t="s">
        <v>4</v>
      </c>
      <c r="Q951" s="3" t="s">
        <v>4</v>
      </c>
      <c r="R951" s="3" t="s">
        <v>4</v>
      </c>
      <c r="S951" s="3" t="s">
        <v>4</v>
      </c>
      <c r="T951" s="3" t="s">
        <v>4</v>
      </c>
      <c r="U951" s="3" t="s">
        <v>4</v>
      </c>
      <c r="V951" s="3" t="s">
        <v>4</v>
      </c>
      <c r="W951" s="3" t="s">
        <v>4</v>
      </c>
      <c r="X951" s="3" t="s">
        <v>4</v>
      </c>
      <c r="Y951" s="3" t="s">
        <v>4</v>
      </c>
      <c r="Z951" s="3" t="s">
        <v>4</v>
      </c>
      <c r="AA951" s="3" t="s">
        <v>4</v>
      </c>
      <c r="AB951" s="3" t="s">
        <v>4</v>
      </c>
      <c r="AC951" s="3" t="s">
        <v>4</v>
      </c>
      <c r="AD951" s="3" t="s">
        <v>4</v>
      </c>
      <c r="AE951" s="3" t="s">
        <v>4</v>
      </c>
      <c r="AF951" s="3" t="s">
        <v>4</v>
      </c>
      <c r="AG951" s="3" t="s">
        <v>4</v>
      </c>
      <c r="AH951" s="3" t="s">
        <v>4</v>
      </c>
      <c r="AI951" s="3" t="s">
        <v>4</v>
      </c>
      <c r="AJ951" s="3" t="s">
        <v>4</v>
      </c>
      <c r="AK951" s="3" t="s">
        <v>4</v>
      </c>
      <c r="AL951" s="3" t="s">
        <v>4</v>
      </c>
      <c r="AM951" s="3" t="s">
        <v>4</v>
      </c>
      <c r="AN951" s="3" t="s">
        <v>4</v>
      </c>
      <c r="AO951" s="3" t="s">
        <v>4</v>
      </c>
      <c r="AP951" s="3" t="s">
        <v>4</v>
      </c>
      <c r="AQ951" s="3" t="s">
        <v>4</v>
      </c>
      <c r="AR951" s="3" t="s">
        <v>4</v>
      </c>
      <c r="AS951" s="3" t="s">
        <v>4</v>
      </c>
      <c r="AT951" s="3" t="s">
        <v>4</v>
      </c>
      <c r="AU951" s="3" t="s">
        <v>4</v>
      </c>
      <c r="AV951" s="3" t="s">
        <v>4</v>
      </c>
      <c r="AW951" s="3" t="s">
        <v>4</v>
      </c>
      <c r="AX951" s="3" t="s">
        <v>4</v>
      </c>
      <c r="AY951" s="3" t="s">
        <v>4</v>
      </c>
      <c r="AZ951" s="3" t="s">
        <v>4</v>
      </c>
      <c r="BA951" s="3" t="s">
        <v>4</v>
      </c>
      <c r="BB951" s="3" t="s">
        <v>4</v>
      </c>
    </row>
    <row r="952" spans="1:54" ht="244.8" x14ac:dyDescent="0.3">
      <c r="A952" s="3" t="s">
        <v>661</v>
      </c>
      <c r="B952" s="3" t="s">
        <v>9730</v>
      </c>
      <c r="C952" s="3" t="s">
        <v>9731</v>
      </c>
      <c r="D952" s="3" t="s">
        <v>693</v>
      </c>
      <c r="E952" s="3">
        <v>439</v>
      </c>
      <c r="F952" s="3" t="s">
        <v>37819</v>
      </c>
      <c r="G952" s="3" t="s">
        <v>694</v>
      </c>
      <c r="H952" s="3"/>
      <c r="I952" s="3" t="s">
        <v>9732</v>
      </c>
      <c r="J952" s="3" t="s">
        <v>697</v>
      </c>
      <c r="K952" s="3" t="s">
        <v>4</v>
      </c>
      <c r="L952" s="3" t="s">
        <v>697</v>
      </c>
      <c r="N952" s="3"/>
      <c r="O952" s="3" t="s">
        <v>728</v>
      </c>
      <c r="P952" s="3" t="s">
        <v>9733</v>
      </c>
      <c r="Q952" s="3" t="s">
        <v>699</v>
      </c>
      <c r="R952" s="3" t="s">
        <v>9734</v>
      </c>
      <c r="S952" s="3" t="s">
        <v>728</v>
      </c>
      <c r="T952" s="3" t="s">
        <v>9735</v>
      </c>
      <c r="U952" s="3" t="s">
        <v>698</v>
      </c>
      <c r="V952" s="3" t="s">
        <v>9736</v>
      </c>
      <c r="W952" s="3" t="s">
        <v>700</v>
      </c>
      <c r="X952" s="3" t="s">
        <v>9737</v>
      </c>
      <c r="Y952" s="3" t="s">
        <v>698</v>
      </c>
      <c r="Z952" s="3" t="s">
        <v>9738</v>
      </c>
      <c r="AA952" s="3" t="s">
        <v>698</v>
      </c>
      <c r="AB952" s="3" t="s">
        <v>9739</v>
      </c>
      <c r="AC952" s="3" t="s">
        <v>699</v>
      </c>
      <c r="AD952" s="3" t="s">
        <v>9740</v>
      </c>
      <c r="AE952" s="3" t="s">
        <v>699</v>
      </c>
      <c r="AF952" s="3" t="s">
        <v>9741</v>
      </c>
      <c r="AG952" s="3" t="s">
        <v>699</v>
      </c>
      <c r="AH952" s="3" t="s">
        <v>9742</v>
      </c>
      <c r="AI952" s="3" t="s">
        <v>699</v>
      </c>
      <c r="AJ952" s="3" t="s">
        <v>36737</v>
      </c>
      <c r="AK952" s="3" t="s">
        <v>699</v>
      </c>
      <c r="AL952" s="3" t="s">
        <v>9743</v>
      </c>
      <c r="AM952" s="3" t="s">
        <v>699</v>
      </c>
      <c r="AN952" s="3" t="s">
        <v>9744</v>
      </c>
      <c r="AO952" s="3" t="s">
        <v>699</v>
      </c>
      <c r="AP952" s="3" t="s">
        <v>9745</v>
      </c>
      <c r="AQ952" s="3" t="s">
        <v>700</v>
      </c>
      <c r="AR952" s="3" t="s">
        <v>9746</v>
      </c>
      <c r="AS952" s="3" t="s">
        <v>699</v>
      </c>
      <c r="AT952" s="3" t="s">
        <v>9747</v>
      </c>
      <c r="AU952" s="3" t="s">
        <v>698</v>
      </c>
      <c r="AV952" s="3" t="s">
        <v>9748</v>
      </c>
      <c r="AW952" s="3" t="s">
        <v>728</v>
      </c>
      <c r="AX952" s="3" t="s">
        <v>9749</v>
      </c>
      <c r="AY952" s="3" t="s">
        <v>699</v>
      </c>
      <c r="AZ952" s="3" t="s">
        <v>9750</v>
      </c>
      <c r="BA952" s="3" t="s">
        <v>699</v>
      </c>
      <c r="BB952" s="3" t="s">
        <v>9751</v>
      </c>
    </row>
    <row r="953" spans="1:54" x14ac:dyDescent="0.3">
      <c r="A953" s="3" t="s">
        <v>661</v>
      </c>
      <c r="B953" s="3" t="s">
        <v>9752</v>
      </c>
      <c r="C953" s="3" t="s">
        <v>9753</v>
      </c>
      <c r="D953" s="3" t="s">
        <v>693</v>
      </c>
      <c r="E953" s="3">
        <v>440</v>
      </c>
      <c r="F953" s="3" t="s">
        <v>37828</v>
      </c>
      <c r="G953" s="3" t="s">
        <v>694</v>
      </c>
      <c r="H953" s="3" t="s">
        <v>9754</v>
      </c>
      <c r="I953" s="3"/>
      <c r="J953" s="3" t="s">
        <v>4</v>
      </c>
      <c r="K953" s="3" t="s">
        <v>4</v>
      </c>
      <c r="L953" s="3" t="s">
        <v>697</v>
      </c>
      <c r="M953" s="3" t="s">
        <v>4</v>
      </c>
      <c r="N953" s="3"/>
      <c r="O953" s="3" t="s">
        <v>4</v>
      </c>
      <c r="P953" s="3" t="s">
        <v>4</v>
      </c>
      <c r="Q953" s="3" t="s">
        <v>4</v>
      </c>
      <c r="R953" s="3" t="s">
        <v>4</v>
      </c>
      <c r="S953" s="3" t="s">
        <v>4</v>
      </c>
      <c r="T953" s="3" t="s">
        <v>4</v>
      </c>
      <c r="U953" s="3" t="s">
        <v>4</v>
      </c>
      <c r="V953" s="3" t="s">
        <v>4</v>
      </c>
      <c r="W953" s="3" t="s">
        <v>4</v>
      </c>
      <c r="X953" s="3" t="s">
        <v>4</v>
      </c>
      <c r="Y953" s="3" t="s">
        <v>4</v>
      </c>
      <c r="Z953" s="3" t="s">
        <v>4</v>
      </c>
      <c r="AA953" s="3" t="s">
        <v>4</v>
      </c>
      <c r="AB953" s="3" t="s">
        <v>4</v>
      </c>
      <c r="AC953" s="3" t="s">
        <v>4</v>
      </c>
      <c r="AD953" s="3" t="s">
        <v>4</v>
      </c>
      <c r="AE953" s="3" t="s">
        <v>4</v>
      </c>
      <c r="AF953" s="3" t="s">
        <v>4</v>
      </c>
      <c r="AG953" s="3" t="s">
        <v>4</v>
      </c>
      <c r="AH953" s="3" t="s">
        <v>4</v>
      </c>
      <c r="AI953" s="3" t="s">
        <v>4</v>
      </c>
      <c r="AJ953" s="3" t="s">
        <v>4</v>
      </c>
      <c r="AK953" s="3" t="s">
        <v>4</v>
      </c>
      <c r="AL953" s="3" t="s">
        <v>4</v>
      </c>
      <c r="AM953" s="3" t="s">
        <v>4</v>
      </c>
      <c r="AN953" s="3" t="s">
        <v>4</v>
      </c>
      <c r="AO953" s="3" t="s">
        <v>4</v>
      </c>
      <c r="AP953" s="3" t="s">
        <v>4</v>
      </c>
      <c r="AQ953" s="3" t="s">
        <v>4</v>
      </c>
      <c r="AR953" s="3" t="s">
        <v>4</v>
      </c>
      <c r="AS953" s="3" t="s">
        <v>4</v>
      </c>
      <c r="AT953" s="3" t="s">
        <v>4</v>
      </c>
      <c r="AU953" s="3" t="s">
        <v>4</v>
      </c>
      <c r="AV953" s="3" t="s">
        <v>4</v>
      </c>
      <c r="AW953" s="3" t="s">
        <v>4</v>
      </c>
      <c r="AX953" s="3" t="s">
        <v>4</v>
      </c>
      <c r="AY953" s="3" t="s">
        <v>4</v>
      </c>
      <c r="AZ953" s="3" t="s">
        <v>4</v>
      </c>
      <c r="BA953" s="3" t="s">
        <v>4</v>
      </c>
      <c r="BB953" s="3" t="s">
        <v>4</v>
      </c>
    </row>
    <row r="954" spans="1:54" ht="230.4" x14ac:dyDescent="0.3">
      <c r="A954" s="3" t="s">
        <v>661</v>
      </c>
      <c r="B954" s="3" t="s">
        <v>9755</v>
      </c>
      <c r="C954" s="3" t="s">
        <v>3766</v>
      </c>
      <c r="D954" s="3" t="s">
        <v>693</v>
      </c>
      <c r="E954" s="3">
        <v>441</v>
      </c>
      <c r="F954" s="3" t="s">
        <v>37859</v>
      </c>
      <c r="G954" s="3" t="s">
        <v>752</v>
      </c>
      <c r="H954" s="3" t="s">
        <v>9756</v>
      </c>
      <c r="I954" s="3" t="s">
        <v>9757</v>
      </c>
      <c r="J954" s="3" t="s">
        <v>697</v>
      </c>
      <c r="K954" s="3" t="s">
        <v>4</v>
      </c>
      <c r="L954" s="3" t="s">
        <v>697</v>
      </c>
      <c r="N954" s="3"/>
      <c r="O954" s="3" t="s">
        <v>698</v>
      </c>
      <c r="P954" s="3" t="s">
        <v>9758</v>
      </c>
      <c r="Q954" s="3" t="s">
        <v>699</v>
      </c>
      <c r="R954" s="3"/>
      <c r="S954" s="3" t="s">
        <v>728</v>
      </c>
      <c r="T954" s="3" t="s">
        <v>9759</v>
      </c>
      <c r="U954" s="3" t="s">
        <v>729</v>
      </c>
      <c r="V954" s="3" t="s">
        <v>9760</v>
      </c>
      <c r="W954" s="3" t="s">
        <v>730</v>
      </c>
      <c r="X954" s="3" t="s">
        <v>9761</v>
      </c>
      <c r="Y954" s="3" t="s">
        <v>790</v>
      </c>
      <c r="Z954" s="3" t="s">
        <v>9762</v>
      </c>
      <c r="AA954" s="3" t="s">
        <v>728</v>
      </c>
      <c r="AB954" s="3" t="s">
        <v>9763</v>
      </c>
      <c r="AC954" s="3" t="s">
        <v>699</v>
      </c>
      <c r="AD954" s="3" t="s">
        <v>9764</v>
      </c>
      <c r="AE954" s="3" t="s">
        <v>700</v>
      </c>
      <c r="AG954" s="3" t="s">
        <v>729</v>
      </c>
      <c r="AI954" s="3" t="s">
        <v>698</v>
      </c>
      <c r="AJ954" s="3" t="s">
        <v>36738</v>
      </c>
      <c r="AK954" s="3" t="s">
        <v>729</v>
      </c>
      <c r="AL954" s="3" t="s">
        <v>9765</v>
      </c>
      <c r="AM954" s="3" t="s">
        <v>727</v>
      </c>
      <c r="AO954" s="3" t="s">
        <v>786</v>
      </c>
      <c r="AQ954" s="3" t="s">
        <v>700</v>
      </c>
      <c r="AR954" s="3" t="s">
        <v>9766</v>
      </c>
      <c r="AS954" s="3" t="s">
        <v>728</v>
      </c>
      <c r="AT954" s="3" t="s">
        <v>9767</v>
      </c>
      <c r="AU954" s="3" t="s">
        <v>698</v>
      </c>
      <c r="AV954" s="3" t="s">
        <v>9768</v>
      </c>
      <c r="AW954" s="3" t="s">
        <v>728</v>
      </c>
      <c r="AX954" s="3" t="s">
        <v>9769</v>
      </c>
      <c r="AY954" s="3" t="s">
        <v>790</v>
      </c>
      <c r="BA954" s="3" t="s">
        <v>730</v>
      </c>
      <c r="BB954" s="3" t="s">
        <v>9770</v>
      </c>
    </row>
    <row r="955" spans="1:54" ht="28.8" x14ac:dyDescent="0.3">
      <c r="A955" s="3" t="s">
        <v>661</v>
      </c>
      <c r="B955" s="3" t="s">
        <v>9771</v>
      </c>
      <c r="C955" s="3" t="s">
        <v>5076</v>
      </c>
      <c r="D955" s="3" t="s">
        <v>693</v>
      </c>
      <c r="E955" s="3">
        <v>442</v>
      </c>
      <c r="F955" s="3" t="s">
        <v>37871</v>
      </c>
      <c r="G955" s="3" t="s">
        <v>752</v>
      </c>
      <c r="H955" s="3" t="s">
        <v>9772</v>
      </c>
      <c r="I955" s="3"/>
      <c r="J955" s="3" t="s">
        <v>697</v>
      </c>
      <c r="K955" s="3" t="s">
        <v>4</v>
      </c>
      <c r="L955" s="3" t="s">
        <v>697</v>
      </c>
      <c r="N955" s="3"/>
      <c r="O955" s="3" t="s">
        <v>712</v>
      </c>
      <c r="P955" s="3"/>
      <c r="Q955" s="3" t="s">
        <v>699</v>
      </c>
      <c r="R955" s="3"/>
      <c r="S955" s="3" t="s">
        <v>728</v>
      </c>
      <c r="T955" s="3"/>
      <c r="U955" s="3" t="s">
        <v>699</v>
      </c>
      <c r="W955" s="3" t="s">
        <v>730</v>
      </c>
      <c r="Y955" s="3" t="s">
        <v>786</v>
      </c>
      <c r="AA955" s="3" t="s">
        <v>728</v>
      </c>
      <c r="AC955" s="3" t="s">
        <v>729</v>
      </c>
      <c r="AE955" s="3" t="s">
        <v>730</v>
      </c>
      <c r="AF955" s="3" t="s">
        <v>9773</v>
      </c>
      <c r="AG955" s="3" t="s">
        <v>729</v>
      </c>
      <c r="AI955" s="3" t="s">
        <v>699</v>
      </c>
      <c r="AK955" s="3" t="s">
        <v>698</v>
      </c>
      <c r="AM955" s="3" t="s">
        <v>700</v>
      </c>
      <c r="AN955" s="3" t="s">
        <v>9774</v>
      </c>
      <c r="AO955" s="3" t="s">
        <v>699</v>
      </c>
      <c r="AQ955" s="3" t="s">
        <v>728</v>
      </c>
      <c r="AS955" s="3" t="s">
        <v>700</v>
      </c>
      <c r="AU955" s="3" t="s">
        <v>698</v>
      </c>
      <c r="AW955" s="3" t="s">
        <v>700</v>
      </c>
      <c r="AY955" s="3" t="s">
        <v>698</v>
      </c>
      <c r="BA955" s="3" t="s">
        <v>699</v>
      </c>
      <c r="BB955" s="3" t="s">
        <v>9775</v>
      </c>
    </row>
    <row r="956" spans="1:54" ht="28.8" x14ac:dyDescent="0.3">
      <c r="A956" s="3" t="s">
        <v>661</v>
      </c>
      <c r="B956" s="3" t="s">
        <v>9776</v>
      </c>
      <c r="C956" s="3" t="s">
        <v>9777</v>
      </c>
      <c r="D956" s="3" t="s">
        <v>693</v>
      </c>
      <c r="E956" s="3">
        <v>443</v>
      </c>
      <c r="F956" s="3" t="s">
        <v>37846</v>
      </c>
      <c r="G956" s="3" t="s">
        <v>752</v>
      </c>
      <c r="H956" s="3" t="s">
        <v>9778</v>
      </c>
      <c r="I956" s="3"/>
      <c r="J956" s="3" t="s">
        <v>697</v>
      </c>
      <c r="K956" s="3" t="s">
        <v>4</v>
      </c>
      <c r="L956" s="3" t="s">
        <v>697</v>
      </c>
      <c r="N956" s="3"/>
      <c r="O956" s="3" t="s">
        <v>712</v>
      </c>
      <c r="P956" s="3" t="s">
        <v>9779</v>
      </c>
      <c r="Q956" s="3" t="s">
        <v>698</v>
      </c>
      <c r="R956" s="3"/>
      <c r="S956" s="3" t="s">
        <v>700</v>
      </c>
      <c r="T956" s="3" t="s">
        <v>9780</v>
      </c>
      <c r="U956" s="3" t="s">
        <v>698</v>
      </c>
      <c r="W956" s="3" t="s">
        <v>698</v>
      </c>
      <c r="Y956" s="3" t="s">
        <v>699</v>
      </c>
      <c r="AA956" s="3" t="s">
        <v>700</v>
      </c>
      <c r="AC956" s="3" t="s">
        <v>698</v>
      </c>
      <c r="AE956" s="3" t="s">
        <v>698</v>
      </c>
      <c r="AG956" s="3" t="s">
        <v>699</v>
      </c>
      <c r="AI956" s="3" t="s">
        <v>700</v>
      </c>
      <c r="AJ956" s="3" t="s">
        <v>36739</v>
      </c>
      <c r="AK956" s="3" t="s">
        <v>700</v>
      </c>
      <c r="AM956" s="3" t="s">
        <v>698</v>
      </c>
      <c r="AO956" s="3" t="s">
        <v>698</v>
      </c>
      <c r="AQ956" s="3" t="s">
        <v>700</v>
      </c>
      <c r="AS956" s="3" t="s">
        <v>700</v>
      </c>
      <c r="AU956" s="3" t="s">
        <v>698</v>
      </c>
      <c r="AW956" s="3" t="s">
        <v>698</v>
      </c>
      <c r="AX956" s="3" t="s">
        <v>9781</v>
      </c>
      <c r="AY956" s="3" t="s">
        <v>700</v>
      </c>
      <c r="BA956" s="3" t="s">
        <v>698</v>
      </c>
    </row>
    <row r="957" spans="1:54" ht="100.8" x14ac:dyDescent="0.3">
      <c r="A957" s="3" t="s">
        <v>661</v>
      </c>
      <c r="B957" s="3" t="s">
        <v>5267</v>
      </c>
      <c r="C957" s="3" t="s">
        <v>2610</v>
      </c>
      <c r="D957" s="3" t="s">
        <v>693</v>
      </c>
      <c r="E957" s="3">
        <v>444</v>
      </c>
      <c r="F957" s="3" t="s">
        <v>37840</v>
      </c>
      <c r="G957" s="3" t="s">
        <v>694</v>
      </c>
      <c r="H957" s="3" t="s">
        <v>9782</v>
      </c>
      <c r="I957" s="3"/>
      <c r="J957" s="3" t="s">
        <v>697</v>
      </c>
      <c r="K957" s="3" t="s">
        <v>4</v>
      </c>
      <c r="L957" s="3" t="s">
        <v>697</v>
      </c>
      <c r="M957" s="3" t="s">
        <v>9783</v>
      </c>
      <c r="N957" s="3"/>
      <c r="O957" s="3" t="s">
        <v>700</v>
      </c>
      <c r="P957" s="3"/>
      <c r="Q957" s="3" t="s">
        <v>698</v>
      </c>
      <c r="R957" s="3"/>
      <c r="S957" s="3" t="s">
        <v>700</v>
      </c>
      <c r="T957" s="3"/>
      <c r="U957" s="3" t="s">
        <v>699</v>
      </c>
      <c r="W957" s="3" t="s">
        <v>698</v>
      </c>
      <c r="Y957" s="3" t="s">
        <v>700</v>
      </c>
      <c r="AA957" s="3" t="s">
        <v>700</v>
      </c>
      <c r="AC957" s="3" t="s">
        <v>699</v>
      </c>
      <c r="AE957" s="3" t="s">
        <v>699</v>
      </c>
      <c r="AG957" s="3" t="s">
        <v>699</v>
      </c>
      <c r="AI957" s="3" t="s">
        <v>698</v>
      </c>
      <c r="AK957" s="3" t="s">
        <v>699</v>
      </c>
      <c r="AM957" s="3" t="s">
        <v>699</v>
      </c>
      <c r="AO957" s="3" t="s">
        <v>699</v>
      </c>
      <c r="AQ957" s="3" t="s">
        <v>700</v>
      </c>
      <c r="AS957" s="3" t="s">
        <v>699</v>
      </c>
      <c r="AU957" s="3" t="s">
        <v>700</v>
      </c>
      <c r="AW957" s="3" t="s">
        <v>700</v>
      </c>
      <c r="AY957" s="3" t="s">
        <v>699</v>
      </c>
      <c r="BA957" s="3" t="s">
        <v>698</v>
      </c>
    </row>
    <row r="958" spans="1:54" ht="57.6" x14ac:dyDescent="0.3">
      <c r="A958" s="3" t="s">
        <v>661</v>
      </c>
      <c r="B958" s="3" t="s">
        <v>9784</v>
      </c>
      <c r="C958" s="3" t="s">
        <v>9785</v>
      </c>
      <c r="D958" s="3" t="s">
        <v>693</v>
      </c>
      <c r="E958" s="3">
        <v>445</v>
      </c>
      <c r="F958" s="3" t="s">
        <v>37854</v>
      </c>
      <c r="G958" s="3" t="s">
        <v>694</v>
      </c>
      <c r="H958" s="3" t="s">
        <v>9786</v>
      </c>
      <c r="I958" s="3"/>
      <c r="J958" s="3" t="s">
        <v>697</v>
      </c>
      <c r="K958" s="3" t="s">
        <v>4</v>
      </c>
      <c r="L958" s="3" t="s">
        <v>697</v>
      </c>
      <c r="N958" s="3"/>
      <c r="O958" s="3" t="s">
        <v>698</v>
      </c>
      <c r="P958" s="3"/>
      <c r="Q958" s="3" t="s">
        <v>700</v>
      </c>
      <c r="R958" s="3"/>
      <c r="S958" s="3" t="s">
        <v>700</v>
      </c>
      <c r="T958" s="3" t="s">
        <v>9787</v>
      </c>
      <c r="U958" s="3" t="s">
        <v>699</v>
      </c>
      <c r="W958" s="3" t="s">
        <v>700</v>
      </c>
      <c r="X958" s="3" t="s">
        <v>9788</v>
      </c>
      <c r="Y958" s="3" t="s">
        <v>699</v>
      </c>
      <c r="AA958" s="3" t="s">
        <v>700</v>
      </c>
      <c r="AC958" s="3" t="s">
        <v>699</v>
      </c>
      <c r="AE958" s="3" t="s">
        <v>698</v>
      </c>
      <c r="AG958" s="3" t="s">
        <v>699</v>
      </c>
      <c r="AH958" s="3" t="s">
        <v>9789</v>
      </c>
      <c r="AI958" s="3" t="s">
        <v>699</v>
      </c>
      <c r="AK958" s="3" t="s">
        <v>699</v>
      </c>
      <c r="AM958" s="3" t="s">
        <v>700</v>
      </c>
      <c r="AO958" s="3" t="s">
        <v>698</v>
      </c>
      <c r="AQ958" s="3" t="s">
        <v>700</v>
      </c>
      <c r="AS958" s="3" t="s">
        <v>699</v>
      </c>
      <c r="AT958" s="3" t="s">
        <v>9790</v>
      </c>
      <c r="AU958" s="3" t="s">
        <v>699</v>
      </c>
      <c r="AW958" s="3" t="s">
        <v>699</v>
      </c>
      <c r="AY958" s="3" t="s">
        <v>698</v>
      </c>
      <c r="BA958" s="3" t="s">
        <v>698</v>
      </c>
    </row>
    <row r="959" spans="1:54" ht="28.8" x14ac:dyDescent="0.3">
      <c r="A959" s="3" t="s">
        <v>661</v>
      </c>
      <c r="B959" s="3" t="s">
        <v>9791</v>
      </c>
      <c r="C959" s="3" t="s">
        <v>9792</v>
      </c>
      <c r="D959" s="3" t="s">
        <v>693</v>
      </c>
      <c r="E959" s="3">
        <v>446</v>
      </c>
      <c r="F959" s="3" t="s">
        <v>37846</v>
      </c>
      <c r="G959" s="3" t="s">
        <v>694</v>
      </c>
      <c r="H959" s="3" t="s">
        <v>9793</v>
      </c>
      <c r="I959" s="3"/>
      <c r="J959" s="3" t="s">
        <v>4</v>
      </c>
      <c r="K959" s="3" t="s">
        <v>4</v>
      </c>
      <c r="L959" s="3" t="s">
        <v>697</v>
      </c>
      <c r="M959" s="3" t="s">
        <v>4</v>
      </c>
      <c r="N959" s="3"/>
      <c r="O959" s="3" t="s">
        <v>4</v>
      </c>
      <c r="P959" s="3" t="s">
        <v>4</v>
      </c>
      <c r="Q959" s="3" t="s">
        <v>4</v>
      </c>
      <c r="R959" s="3" t="s">
        <v>4</v>
      </c>
      <c r="S959" s="3" t="s">
        <v>4</v>
      </c>
      <c r="T959" s="3" t="s">
        <v>4</v>
      </c>
      <c r="U959" s="3" t="s">
        <v>4</v>
      </c>
      <c r="V959" s="3" t="s">
        <v>4</v>
      </c>
      <c r="W959" s="3" t="s">
        <v>4</v>
      </c>
      <c r="X959" s="3" t="s">
        <v>4</v>
      </c>
      <c r="Y959" s="3" t="s">
        <v>4</v>
      </c>
      <c r="Z959" s="3" t="s">
        <v>4</v>
      </c>
      <c r="AA959" s="3" t="s">
        <v>4</v>
      </c>
      <c r="AB959" s="3" t="s">
        <v>4</v>
      </c>
      <c r="AC959" s="3" t="s">
        <v>4</v>
      </c>
      <c r="AD959" s="3" t="s">
        <v>4</v>
      </c>
      <c r="AE959" s="3" t="s">
        <v>4</v>
      </c>
      <c r="AF959" s="3" t="s">
        <v>4</v>
      </c>
      <c r="AG959" s="3" t="s">
        <v>4</v>
      </c>
      <c r="AH959" s="3" t="s">
        <v>4</v>
      </c>
      <c r="AI959" s="3" t="s">
        <v>4</v>
      </c>
      <c r="AJ959" s="3" t="s">
        <v>4</v>
      </c>
      <c r="AK959" s="3" t="s">
        <v>4</v>
      </c>
      <c r="AL959" s="3" t="s">
        <v>4</v>
      </c>
      <c r="AM959" s="3" t="s">
        <v>4</v>
      </c>
      <c r="AN959" s="3" t="s">
        <v>4</v>
      </c>
      <c r="AO959" s="3" t="s">
        <v>4</v>
      </c>
      <c r="AP959" s="3" t="s">
        <v>4</v>
      </c>
      <c r="AQ959" s="3" t="s">
        <v>4</v>
      </c>
      <c r="AR959" s="3" t="s">
        <v>4</v>
      </c>
      <c r="AS959" s="3" t="s">
        <v>4</v>
      </c>
      <c r="AT959" s="3" t="s">
        <v>4</v>
      </c>
      <c r="AU959" s="3" t="s">
        <v>4</v>
      </c>
      <c r="AV959" s="3" t="s">
        <v>4</v>
      </c>
      <c r="AW959" s="3" t="s">
        <v>4</v>
      </c>
      <c r="AX959" s="3" t="s">
        <v>4</v>
      </c>
      <c r="AY959" s="3" t="s">
        <v>4</v>
      </c>
      <c r="AZ959" s="3" t="s">
        <v>4</v>
      </c>
      <c r="BA959" s="3" t="s">
        <v>4</v>
      </c>
      <c r="BB959" s="3" t="s">
        <v>4</v>
      </c>
    </row>
    <row r="960" spans="1:54" ht="158.4" x14ac:dyDescent="0.3">
      <c r="A960" s="3" t="s">
        <v>661</v>
      </c>
      <c r="B960" s="3" t="s">
        <v>9794</v>
      </c>
      <c r="C960" s="3" t="s">
        <v>9795</v>
      </c>
      <c r="D960" s="3" t="s">
        <v>693</v>
      </c>
      <c r="E960" s="3">
        <v>447</v>
      </c>
      <c r="F960" s="3" t="s">
        <v>37863</v>
      </c>
      <c r="G960" s="3" t="s">
        <v>752</v>
      </c>
      <c r="H960" s="3" t="s">
        <v>8203</v>
      </c>
      <c r="I960" s="3"/>
      <c r="J960" s="3" t="s">
        <v>697</v>
      </c>
      <c r="K960" s="3" t="s">
        <v>4</v>
      </c>
      <c r="L960" s="3" t="s">
        <v>697</v>
      </c>
      <c r="N960" s="3"/>
      <c r="O960" s="3" t="s">
        <v>700</v>
      </c>
      <c r="P960" s="3" t="s">
        <v>9796</v>
      </c>
      <c r="Q960" s="3" t="s">
        <v>699</v>
      </c>
      <c r="R960" s="3"/>
      <c r="S960" s="3" t="s">
        <v>700</v>
      </c>
      <c r="T960" s="3" t="s">
        <v>9797</v>
      </c>
      <c r="U960" s="3" t="s">
        <v>699</v>
      </c>
      <c r="W960" s="3" t="s">
        <v>698</v>
      </c>
      <c r="Y960" s="3" t="s">
        <v>699</v>
      </c>
      <c r="AA960" s="3" t="s">
        <v>700</v>
      </c>
      <c r="AB960" s="3" t="s">
        <v>9798</v>
      </c>
      <c r="AC960" s="3" t="s">
        <v>699</v>
      </c>
      <c r="AE960" s="3" t="s">
        <v>698</v>
      </c>
      <c r="AF960" s="3" t="s">
        <v>9799</v>
      </c>
      <c r="AG960" s="3" t="s">
        <v>699</v>
      </c>
      <c r="AH960" s="3" t="s">
        <v>9800</v>
      </c>
      <c r="AI960" s="3" t="s">
        <v>698</v>
      </c>
      <c r="AJ960" s="3" t="s">
        <v>36740</v>
      </c>
      <c r="AK960" s="3" t="s">
        <v>699</v>
      </c>
      <c r="AM960" s="3" t="s">
        <v>700</v>
      </c>
      <c r="AO960" s="3" t="s">
        <v>699</v>
      </c>
      <c r="AQ960" s="3" t="s">
        <v>700</v>
      </c>
      <c r="AR960" s="3" t="s">
        <v>9801</v>
      </c>
      <c r="AS960" s="3" t="s">
        <v>700</v>
      </c>
      <c r="AU960" s="3" t="s">
        <v>698</v>
      </c>
      <c r="AW960" s="3" t="s">
        <v>700</v>
      </c>
      <c r="AX960" s="3" t="s">
        <v>9802</v>
      </c>
      <c r="AY960" s="3" t="s">
        <v>698</v>
      </c>
      <c r="BA960" s="3" t="s">
        <v>698</v>
      </c>
    </row>
    <row r="961" spans="1:54" ht="86.4" x14ac:dyDescent="0.3">
      <c r="A961" s="3" t="s">
        <v>661</v>
      </c>
      <c r="B961" s="3" t="s">
        <v>9803</v>
      </c>
      <c r="C961" s="3" t="s">
        <v>9804</v>
      </c>
      <c r="D961" s="3" t="s">
        <v>693</v>
      </c>
      <c r="E961" s="3">
        <v>448</v>
      </c>
      <c r="F961" s="3" t="s">
        <v>37871</v>
      </c>
      <c r="G961" s="3" t="s">
        <v>694</v>
      </c>
      <c r="H961" s="3" t="s">
        <v>9805</v>
      </c>
      <c r="I961" s="3"/>
      <c r="J961" s="3" t="s">
        <v>697</v>
      </c>
      <c r="K961" s="3" t="s">
        <v>4</v>
      </c>
      <c r="L961" s="3" t="s">
        <v>697</v>
      </c>
      <c r="M961" s="3" t="s">
        <v>9806</v>
      </c>
      <c r="N961" s="3"/>
      <c r="O961" s="3" t="s">
        <v>700</v>
      </c>
      <c r="P961" s="3" t="s">
        <v>9807</v>
      </c>
      <c r="Q961" s="3" t="s">
        <v>700</v>
      </c>
      <c r="R961" s="3" t="s">
        <v>9808</v>
      </c>
      <c r="S961" s="3" t="s">
        <v>700</v>
      </c>
      <c r="T961" s="3"/>
      <c r="U961" s="3" t="s">
        <v>786</v>
      </c>
      <c r="W961" s="3" t="s">
        <v>730</v>
      </c>
      <c r="Y961" s="3" t="s">
        <v>790</v>
      </c>
      <c r="AA961" s="3" t="s">
        <v>699</v>
      </c>
      <c r="AC961" s="3" t="s">
        <v>699</v>
      </c>
      <c r="AE961" s="3" t="s">
        <v>700</v>
      </c>
      <c r="AF961" s="3" t="s">
        <v>9809</v>
      </c>
      <c r="AG961" s="3" t="s">
        <v>700</v>
      </c>
      <c r="AI961" s="3" t="s">
        <v>698</v>
      </c>
      <c r="AJ961" s="3" t="s">
        <v>36741</v>
      </c>
      <c r="AK961" s="3" t="s">
        <v>730</v>
      </c>
      <c r="AL961" s="3" t="s">
        <v>9810</v>
      </c>
      <c r="AM961" s="3" t="s">
        <v>698</v>
      </c>
      <c r="AO961" s="3" t="s">
        <v>698</v>
      </c>
      <c r="AQ961" s="3" t="s">
        <v>699</v>
      </c>
      <c r="AS961" s="3" t="s">
        <v>790</v>
      </c>
      <c r="AU961" s="3" t="s">
        <v>699</v>
      </c>
      <c r="AW961" s="3" t="s">
        <v>700</v>
      </c>
      <c r="AX961" s="3" t="s">
        <v>9811</v>
      </c>
      <c r="AY961" s="3" t="s">
        <v>712</v>
      </c>
      <c r="AZ961" s="3" t="s">
        <v>9812</v>
      </c>
      <c r="BA961" s="3" t="s">
        <v>698</v>
      </c>
      <c r="BB961" s="3" t="s">
        <v>9813</v>
      </c>
    </row>
    <row r="962" spans="1:54" ht="86.4" x14ac:dyDescent="0.3">
      <c r="A962" s="3" t="s">
        <v>661</v>
      </c>
      <c r="B962" s="3" t="s">
        <v>9814</v>
      </c>
      <c r="C962" s="3" t="s">
        <v>9815</v>
      </c>
      <c r="D962" s="3" t="s">
        <v>693</v>
      </c>
      <c r="E962" s="3">
        <v>449</v>
      </c>
      <c r="F962" s="3" t="s">
        <v>37847</v>
      </c>
      <c r="G962" s="3" t="s">
        <v>752</v>
      </c>
      <c r="H962" s="3" t="s">
        <v>9816</v>
      </c>
      <c r="I962" s="3" t="s">
        <v>9028</v>
      </c>
      <c r="J962" s="3" t="s">
        <v>697</v>
      </c>
      <c r="K962" s="3" t="s">
        <v>4</v>
      </c>
      <c r="L962" s="3" t="s">
        <v>697</v>
      </c>
      <c r="N962" s="3"/>
      <c r="O962" s="3" t="s">
        <v>712</v>
      </c>
      <c r="P962" s="3" t="s">
        <v>9817</v>
      </c>
      <c r="Q962" s="3" t="s">
        <v>699</v>
      </c>
      <c r="R962" s="3"/>
      <c r="S962" s="3" t="s">
        <v>728</v>
      </c>
      <c r="T962" s="3"/>
      <c r="U962" s="3" t="s">
        <v>699</v>
      </c>
      <c r="W962" s="3" t="s">
        <v>698</v>
      </c>
      <c r="Y962" s="3" t="s">
        <v>699</v>
      </c>
      <c r="Z962" s="3" t="s">
        <v>9818</v>
      </c>
      <c r="AA962" s="3" t="s">
        <v>700</v>
      </c>
      <c r="AC962" s="3" t="s">
        <v>699</v>
      </c>
      <c r="AE962" s="3" t="s">
        <v>700</v>
      </c>
      <c r="AG962" s="3" t="s">
        <v>729</v>
      </c>
      <c r="AI962" s="3" t="s">
        <v>699</v>
      </c>
      <c r="AK962" s="3" t="s">
        <v>698</v>
      </c>
      <c r="AM962" s="3" t="s">
        <v>700</v>
      </c>
      <c r="AN962" s="3" t="s">
        <v>9819</v>
      </c>
      <c r="AO962" s="3" t="s">
        <v>698</v>
      </c>
      <c r="AP962" s="3" t="s">
        <v>9820</v>
      </c>
      <c r="AQ962" s="3" t="s">
        <v>700</v>
      </c>
      <c r="AS962" s="3" t="s">
        <v>700</v>
      </c>
      <c r="AU962" s="3" t="s">
        <v>786</v>
      </c>
      <c r="AW962" s="3" t="s">
        <v>728</v>
      </c>
      <c r="AY962" s="3" t="s">
        <v>698</v>
      </c>
      <c r="BA962" s="3" t="s">
        <v>698</v>
      </c>
    </row>
    <row r="963" spans="1:54" ht="72" x14ac:dyDescent="0.3">
      <c r="A963" s="3" t="s">
        <v>661</v>
      </c>
      <c r="B963" s="3" t="s">
        <v>9821</v>
      </c>
      <c r="C963" s="3" t="s">
        <v>9822</v>
      </c>
      <c r="D963" s="3" t="s">
        <v>693</v>
      </c>
      <c r="E963" s="3">
        <v>450</v>
      </c>
      <c r="F963" s="3" t="s">
        <v>37823</v>
      </c>
      <c r="G963" s="3" t="s">
        <v>694</v>
      </c>
      <c r="H963" s="3" t="s">
        <v>9823</v>
      </c>
      <c r="I963" s="3"/>
      <c r="J963" s="3" t="s">
        <v>697</v>
      </c>
      <c r="K963" s="3" t="s">
        <v>4</v>
      </c>
      <c r="L963" s="3" t="s">
        <v>697</v>
      </c>
      <c r="M963" s="3" t="s">
        <v>9824</v>
      </c>
      <c r="N963" s="3"/>
      <c r="O963" s="3" t="s">
        <v>698</v>
      </c>
      <c r="P963" s="3"/>
      <c r="Q963" s="3" t="s">
        <v>698</v>
      </c>
      <c r="R963" s="3"/>
      <c r="S963" s="3" t="s">
        <v>700</v>
      </c>
      <c r="T963" s="3"/>
      <c r="U963" s="3" t="s">
        <v>699</v>
      </c>
      <c r="W963" s="3" t="s">
        <v>698</v>
      </c>
      <c r="Y963" s="3" t="s">
        <v>699</v>
      </c>
      <c r="AA963" s="3" t="s">
        <v>700</v>
      </c>
      <c r="AC963" s="3" t="s">
        <v>699</v>
      </c>
      <c r="AE963" s="3" t="s">
        <v>698</v>
      </c>
      <c r="AG963" s="3" t="s">
        <v>698</v>
      </c>
      <c r="AI963" s="3" t="s">
        <v>699</v>
      </c>
      <c r="AK963" s="3" t="s">
        <v>698</v>
      </c>
      <c r="AM963" s="3" t="s">
        <v>699</v>
      </c>
      <c r="AO963" s="3" t="s">
        <v>699</v>
      </c>
      <c r="AQ963" s="3" t="s">
        <v>700</v>
      </c>
      <c r="AS963" s="3" t="s">
        <v>699</v>
      </c>
      <c r="AU963" s="3" t="s">
        <v>698</v>
      </c>
      <c r="AW963" s="3" t="s">
        <v>700</v>
      </c>
      <c r="AY963" s="3" t="s">
        <v>712</v>
      </c>
      <c r="BA963" s="3" t="s">
        <v>699</v>
      </c>
    </row>
    <row r="964" spans="1:54" x14ac:dyDescent="0.3">
      <c r="A964" s="3" t="s">
        <v>661</v>
      </c>
      <c r="B964" s="3" t="s">
        <v>9825</v>
      </c>
      <c r="C964" s="3" t="s">
        <v>9826</v>
      </c>
      <c r="D964" s="3" t="s">
        <v>693</v>
      </c>
      <c r="E964" s="3">
        <v>451</v>
      </c>
      <c r="F964" s="3" t="s">
        <v>37837</v>
      </c>
      <c r="G964" s="3" t="s">
        <v>752</v>
      </c>
      <c r="H964" s="3" t="s">
        <v>1313</v>
      </c>
      <c r="I964" s="3"/>
      <c r="J964" s="3" t="s">
        <v>4</v>
      </c>
      <c r="K964" s="3" t="s">
        <v>4</v>
      </c>
      <c r="L964" s="3" t="s">
        <v>697</v>
      </c>
      <c r="M964" s="3" t="s">
        <v>4</v>
      </c>
      <c r="N964" s="3"/>
      <c r="O964" s="3" t="s">
        <v>4</v>
      </c>
      <c r="P964" s="3" t="s">
        <v>4</v>
      </c>
      <c r="Q964" s="3" t="s">
        <v>4</v>
      </c>
      <c r="R964" s="3" t="s">
        <v>4</v>
      </c>
      <c r="S964" s="3" t="s">
        <v>4</v>
      </c>
      <c r="T964" s="3" t="s">
        <v>4</v>
      </c>
      <c r="U964" s="3" t="s">
        <v>4</v>
      </c>
      <c r="V964" s="3" t="s">
        <v>4</v>
      </c>
      <c r="W964" s="3" t="s">
        <v>4</v>
      </c>
      <c r="X964" s="3" t="s">
        <v>4</v>
      </c>
      <c r="Y964" s="3" t="s">
        <v>4</v>
      </c>
      <c r="Z964" s="3" t="s">
        <v>4</v>
      </c>
      <c r="AA964" s="3" t="s">
        <v>4</v>
      </c>
      <c r="AB964" s="3" t="s">
        <v>4</v>
      </c>
      <c r="AC964" s="3" t="s">
        <v>4</v>
      </c>
      <c r="AD964" s="3" t="s">
        <v>4</v>
      </c>
      <c r="AE964" s="3" t="s">
        <v>4</v>
      </c>
      <c r="AF964" s="3" t="s">
        <v>4</v>
      </c>
      <c r="AG964" s="3" t="s">
        <v>4</v>
      </c>
      <c r="AH964" s="3" t="s">
        <v>4</v>
      </c>
      <c r="AI964" s="3" t="s">
        <v>4</v>
      </c>
      <c r="AJ964" s="3" t="s">
        <v>4</v>
      </c>
      <c r="AK964" s="3" t="s">
        <v>4</v>
      </c>
      <c r="AL964" s="3" t="s">
        <v>4</v>
      </c>
      <c r="AM964" s="3" t="s">
        <v>4</v>
      </c>
      <c r="AN964" s="3" t="s">
        <v>4</v>
      </c>
      <c r="AO964" s="3" t="s">
        <v>4</v>
      </c>
      <c r="AP964" s="3" t="s">
        <v>4</v>
      </c>
      <c r="AQ964" s="3" t="s">
        <v>4</v>
      </c>
      <c r="AR964" s="3" t="s">
        <v>4</v>
      </c>
      <c r="AS964" s="3" t="s">
        <v>4</v>
      </c>
      <c r="AT964" s="3" t="s">
        <v>4</v>
      </c>
      <c r="AU964" s="3" t="s">
        <v>4</v>
      </c>
      <c r="AV964" s="3" t="s">
        <v>4</v>
      </c>
      <c r="AW964" s="3" t="s">
        <v>4</v>
      </c>
      <c r="AX964" s="3" t="s">
        <v>4</v>
      </c>
      <c r="AY964" s="3" t="s">
        <v>4</v>
      </c>
      <c r="AZ964" s="3" t="s">
        <v>4</v>
      </c>
      <c r="BA964" s="3" t="s">
        <v>4</v>
      </c>
      <c r="BB964" s="3" t="s">
        <v>4</v>
      </c>
    </row>
    <row r="965" spans="1:54" x14ac:dyDescent="0.3">
      <c r="A965" s="3" t="s">
        <v>661</v>
      </c>
      <c r="B965" s="3" t="s">
        <v>9827</v>
      </c>
      <c r="C965" s="3" t="s">
        <v>9828</v>
      </c>
      <c r="D965" s="3" t="s">
        <v>693</v>
      </c>
      <c r="E965" s="3">
        <v>452</v>
      </c>
      <c r="F965" s="3" t="s">
        <v>37829</v>
      </c>
      <c r="G965" s="3" t="s">
        <v>752</v>
      </c>
      <c r="H965" s="3" t="s">
        <v>9829</v>
      </c>
      <c r="I965" s="3"/>
      <c r="J965" s="3" t="s">
        <v>4</v>
      </c>
      <c r="K965" s="3" t="s">
        <v>4</v>
      </c>
      <c r="L965" s="3" t="s">
        <v>697</v>
      </c>
      <c r="M965" s="3" t="s">
        <v>4</v>
      </c>
      <c r="N965" s="3"/>
      <c r="O965" s="3" t="s">
        <v>4</v>
      </c>
      <c r="P965" s="3" t="s">
        <v>4</v>
      </c>
      <c r="Q965" s="3" t="s">
        <v>4</v>
      </c>
      <c r="R965" s="3" t="s">
        <v>4</v>
      </c>
      <c r="S965" s="3" t="s">
        <v>4</v>
      </c>
      <c r="T965" s="3" t="s">
        <v>4</v>
      </c>
      <c r="U965" s="3" t="s">
        <v>4</v>
      </c>
      <c r="V965" s="3" t="s">
        <v>4</v>
      </c>
      <c r="W965" s="3" t="s">
        <v>4</v>
      </c>
      <c r="X965" s="3" t="s">
        <v>4</v>
      </c>
      <c r="Y965" s="3" t="s">
        <v>4</v>
      </c>
      <c r="Z965" s="3" t="s">
        <v>4</v>
      </c>
      <c r="AA965" s="3" t="s">
        <v>4</v>
      </c>
      <c r="AB965" s="3" t="s">
        <v>4</v>
      </c>
      <c r="AC965" s="3" t="s">
        <v>4</v>
      </c>
      <c r="AD965" s="3" t="s">
        <v>4</v>
      </c>
      <c r="AE965" s="3" t="s">
        <v>4</v>
      </c>
      <c r="AF965" s="3" t="s">
        <v>4</v>
      </c>
      <c r="AG965" s="3" t="s">
        <v>4</v>
      </c>
      <c r="AH965" s="3" t="s">
        <v>4</v>
      </c>
      <c r="AI965" s="3" t="s">
        <v>4</v>
      </c>
      <c r="AJ965" s="3" t="s">
        <v>4</v>
      </c>
      <c r="AK965" s="3" t="s">
        <v>4</v>
      </c>
      <c r="AL965" s="3" t="s">
        <v>4</v>
      </c>
      <c r="AM965" s="3" t="s">
        <v>4</v>
      </c>
      <c r="AN965" s="3" t="s">
        <v>4</v>
      </c>
      <c r="AO965" s="3" t="s">
        <v>4</v>
      </c>
      <c r="AP965" s="3" t="s">
        <v>4</v>
      </c>
      <c r="AQ965" s="3" t="s">
        <v>4</v>
      </c>
      <c r="AR965" s="3" t="s">
        <v>4</v>
      </c>
      <c r="AS965" s="3" t="s">
        <v>4</v>
      </c>
      <c r="AT965" s="3" t="s">
        <v>4</v>
      </c>
      <c r="AU965" s="3" t="s">
        <v>4</v>
      </c>
      <c r="AV965" s="3" t="s">
        <v>4</v>
      </c>
      <c r="AW965" s="3" t="s">
        <v>4</v>
      </c>
      <c r="AX965" s="3" t="s">
        <v>4</v>
      </c>
      <c r="AY965" s="3" t="s">
        <v>4</v>
      </c>
      <c r="AZ965" s="3" t="s">
        <v>4</v>
      </c>
      <c r="BA965" s="3" t="s">
        <v>4</v>
      </c>
      <c r="BB965" s="3" t="s">
        <v>4</v>
      </c>
    </row>
    <row r="966" spans="1:54" ht="57.6" x14ac:dyDescent="0.3">
      <c r="A966" s="3" t="s">
        <v>661</v>
      </c>
      <c r="B966" s="3" t="s">
        <v>9830</v>
      </c>
      <c r="C966" s="3" t="s">
        <v>9831</v>
      </c>
      <c r="D966" s="3" t="s">
        <v>693</v>
      </c>
      <c r="E966" s="3">
        <v>453</v>
      </c>
      <c r="F966" s="3" t="s">
        <v>37833</v>
      </c>
      <c r="G966" s="3" t="s">
        <v>694</v>
      </c>
      <c r="H966" s="3" t="s">
        <v>9832</v>
      </c>
      <c r="I966" s="3"/>
      <c r="J966" s="3" t="s">
        <v>697</v>
      </c>
      <c r="K966" s="3" t="s">
        <v>4</v>
      </c>
      <c r="L966" s="3" t="s">
        <v>697</v>
      </c>
      <c r="N966" s="3"/>
      <c r="O966" s="3" t="s">
        <v>712</v>
      </c>
      <c r="P966" s="3" t="s">
        <v>9833</v>
      </c>
      <c r="Q966" s="3" t="s">
        <v>698</v>
      </c>
      <c r="R966" s="3"/>
      <c r="S966" s="3" t="s">
        <v>700</v>
      </c>
      <c r="T966" s="3"/>
      <c r="U966" s="3" t="s">
        <v>730</v>
      </c>
      <c r="V966" s="3" t="s">
        <v>9834</v>
      </c>
      <c r="W966" s="3" t="s">
        <v>698</v>
      </c>
      <c r="X966" s="3" t="s">
        <v>9835</v>
      </c>
      <c r="Y966" s="3" t="s">
        <v>698</v>
      </c>
      <c r="AA966" s="3" t="s">
        <v>698</v>
      </c>
      <c r="AC966" s="3" t="s">
        <v>699</v>
      </c>
      <c r="AE966" s="3" t="s">
        <v>698</v>
      </c>
      <c r="AG966" s="3" t="s">
        <v>700</v>
      </c>
      <c r="AI966" s="3" t="s">
        <v>699</v>
      </c>
      <c r="AK966" s="3" t="s">
        <v>700</v>
      </c>
      <c r="AM966" s="3" t="s">
        <v>700</v>
      </c>
      <c r="AO966" s="3" t="s">
        <v>698</v>
      </c>
      <c r="AQ966" s="3" t="s">
        <v>699</v>
      </c>
      <c r="AS966" s="3" t="s">
        <v>700</v>
      </c>
      <c r="AU966" s="3" t="s">
        <v>700</v>
      </c>
      <c r="AW966" s="3" t="s">
        <v>700</v>
      </c>
      <c r="AY966" s="3" t="s">
        <v>700</v>
      </c>
      <c r="BA966" s="3" t="s">
        <v>700</v>
      </c>
    </row>
    <row r="967" spans="1:54" x14ac:dyDescent="0.3">
      <c r="A967" s="3" t="s">
        <v>661</v>
      </c>
      <c r="B967" s="3" t="s">
        <v>9836</v>
      </c>
      <c r="C967" s="3" t="s">
        <v>9837</v>
      </c>
      <c r="D967" s="3" t="s">
        <v>693</v>
      </c>
      <c r="E967" s="3">
        <v>454</v>
      </c>
      <c r="F967" s="3" t="s">
        <v>37848</v>
      </c>
      <c r="G967" s="3" t="s">
        <v>752</v>
      </c>
      <c r="H967" s="3" t="s">
        <v>9838</v>
      </c>
      <c r="I967" s="3"/>
      <c r="J967" s="3" t="s">
        <v>4</v>
      </c>
      <c r="K967" s="3" t="s">
        <v>4</v>
      </c>
      <c r="L967" s="3" t="s">
        <v>697</v>
      </c>
      <c r="M967" s="3" t="s">
        <v>4</v>
      </c>
      <c r="N967" s="3"/>
      <c r="O967" s="3" t="s">
        <v>4</v>
      </c>
      <c r="P967" s="3" t="s">
        <v>4</v>
      </c>
      <c r="Q967" s="3" t="s">
        <v>4</v>
      </c>
      <c r="R967" s="3" t="s">
        <v>4</v>
      </c>
      <c r="S967" s="3" t="s">
        <v>4</v>
      </c>
      <c r="T967" s="3" t="s">
        <v>4</v>
      </c>
      <c r="U967" s="3" t="s">
        <v>4</v>
      </c>
      <c r="V967" s="3" t="s">
        <v>4</v>
      </c>
      <c r="W967" s="3" t="s">
        <v>4</v>
      </c>
      <c r="X967" s="3" t="s">
        <v>4</v>
      </c>
      <c r="Y967" s="3" t="s">
        <v>4</v>
      </c>
      <c r="Z967" s="3" t="s">
        <v>4</v>
      </c>
      <c r="AA967" s="3" t="s">
        <v>4</v>
      </c>
      <c r="AB967" s="3" t="s">
        <v>4</v>
      </c>
      <c r="AC967" s="3" t="s">
        <v>4</v>
      </c>
      <c r="AD967" s="3" t="s">
        <v>4</v>
      </c>
      <c r="AE967" s="3" t="s">
        <v>4</v>
      </c>
      <c r="AF967" s="3" t="s">
        <v>4</v>
      </c>
      <c r="AG967" s="3" t="s">
        <v>4</v>
      </c>
      <c r="AH967" s="3" t="s">
        <v>4</v>
      </c>
      <c r="AI967" s="3" t="s">
        <v>4</v>
      </c>
      <c r="AJ967" s="3" t="s">
        <v>4</v>
      </c>
      <c r="AK967" s="3" t="s">
        <v>4</v>
      </c>
      <c r="AL967" s="3" t="s">
        <v>4</v>
      </c>
      <c r="AM967" s="3" t="s">
        <v>4</v>
      </c>
      <c r="AN967" s="3" t="s">
        <v>4</v>
      </c>
      <c r="AO967" s="3" t="s">
        <v>4</v>
      </c>
      <c r="AP967" s="3" t="s">
        <v>4</v>
      </c>
      <c r="AQ967" s="3" t="s">
        <v>4</v>
      </c>
      <c r="AR967" s="3" t="s">
        <v>4</v>
      </c>
      <c r="AS967" s="3" t="s">
        <v>4</v>
      </c>
      <c r="AT967" s="3" t="s">
        <v>4</v>
      </c>
      <c r="AU967" s="3" t="s">
        <v>4</v>
      </c>
      <c r="AV967" s="3" t="s">
        <v>4</v>
      </c>
      <c r="AW967" s="3" t="s">
        <v>4</v>
      </c>
      <c r="AX967" s="3" t="s">
        <v>4</v>
      </c>
      <c r="AY967" s="3" t="s">
        <v>4</v>
      </c>
      <c r="AZ967" s="3" t="s">
        <v>4</v>
      </c>
      <c r="BA967" s="3" t="s">
        <v>4</v>
      </c>
      <c r="BB967" s="3" t="s">
        <v>4</v>
      </c>
    </row>
    <row r="968" spans="1:54" ht="100.8" x14ac:dyDescent="0.3">
      <c r="A968" s="3" t="s">
        <v>661</v>
      </c>
      <c r="B968" s="3" t="s">
        <v>9839</v>
      </c>
      <c r="C968" s="3" t="s">
        <v>5168</v>
      </c>
      <c r="D968" s="3" t="s">
        <v>693</v>
      </c>
      <c r="E968" s="3">
        <v>455</v>
      </c>
      <c r="F968" s="3" t="s">
        <v>37876</v>
      </c>
      <c r="G968" s="3" t="s">
        <v>694</v>
      </c>
      <c r="H968" s="3" t="s">
        <v>1022</v>
      </c>
      <c r="I968" s="3"/>
      <c r="J968" s="3" t="s">
        <v>697</v>
      </c>
      <c r="K968" s="3" t="s">
        <v>4</v>
      </c>
      <c r="L968" s="3" t="s">
        <v>697</v>
      </c>
      <c r="M968" s="3" t="s">
        <v>1947</v>
      </c>
      <c r="N968" s="3"/>
      <c r="O968" s="3" t="s">
        <v>790</v>
      </c>
      <c r="P968" s="3"/>
      <c r="Q968" s="3" t="s">
        <v>786</v>
      </c>
      <c r="R968" s="3"/>
      <c r="S968" s="3" t="s">
        <v>728</v>
      </c>
      <c r="T968" s="3"/>
      <c r="U968" s="3" t="s">
        <v>729</v>
      </c>
      <c r="V968" s="3" t="s">
        <v>9840</v>
      </c>
      <c r="W968" s="3" t="s">
        <v>730</v>
      </c>
      <c r="X968" s="3" t="s">
        <v>9841</v>
      </c>
      <c r="Y968" s="3" t="s">
        <v>699</v>
      </c>
      <c r="Z968" s="3" t="s">
        <v>9842</v>
      </c>
      <c r="AA968" s="3" t="s">
        <v>728</v>
      </c>
      <c r="AB968" s="3" t="s">
        <v>9843</v>
      </c>
      <c r="AC968" s="3" t="s">
        <v>786</v>
      </c>
      <c r="AD968" s="3" t="s">
        <v>9844</v>
      </c>
      <c r="AE968" s="3" t="s">
        <v>698</v>
      </c>
      <c r="AG968" s="3" t="s">
        <v>699</v>
      </c>
      <c r="AI968" s="3" t="s">
        <v>698</v>
      </c>
      <c r="AK968" s="3" t="s">
        <v>699</v>
      </c>
      <c r="AM968" s="3" t="s">
        <v>700</v>
      </c>
      <c r="AO968" s="3" t="s">
        <v>730</v>
      </c>
      <c r="AP968" s="3" t="s">
        <v>9845</v>
      </c>
      <c r="AQ968" s="3" t="s">
        <v>728</v>
      </c>
      <c r="AS968" s="3" t="s">
        <v>700</v>
      </c>
      <c r="AU968" s="3" t="s">
        <v>790</v>
      </c>
      <c r="AW968" s="3" t="s">
        <v>700</v>
      </c>
      <c r="AX968" s="3" t="s">
        <v>9846</v>
      </c>
      <c r="AY968" s="3" t="s">
        <v>790</v>
      </c>
      <c r="BA968" s="3" t="s">
        <v>699</v>
      </c>
    </row>
    <row r="969" spans="1:54" x14ac:dyDescent="0.3">
      <c r="A969" s="3" t="s">
        <v>661</v>
      </c>
      <c r="B969" s="3" t="s">
        <v>5240</v>
      </c>
      <c r="C969" s="3" t="s">
        <v>2896</v>
      </c>
      <c r="D969" s="3" t="s">
        <v>693</v>
      </c>
      <c r="E969" s="3">
        <v>456</v>
      </c>
      <c r="F969" s="3" t="s">
        <v>37851</v>
      </c>
      <c r="G969" s="3" t="s">
        <v>694</v>
      </c>
      <c r="H969" s="3" t="s">
        <v>9847</v>
      </c>
      <c r="I969" s="3"/>
      <c r="J969" s="3" t="s">
        <v>4</v>
      </c>
      <c r="K969" s="3" t="s">
        <v>4</v>
      </c>
      <c r="L969" s="3" t="s">
        <v>697</v>
      </c>
      <c r="M969" s="3" t="s">
        <v>4</v>
      </c>
      <c r="N969" s="3"/>
      <c r="O969" s="3" t="s">
        <v>4</v>
      </c>
      <c r="P969" s="3" t="s">
        <v>4</v>
      </c>
      <c r="Q969" s="3" t="s">
        <v>4</v>
      </c>
      <c r="R969" s="3" t="s">
        <v>4</v>
      </c>
      <c r="S969" s="3" t="s">
        <v>4</v>
      </c>
      <c r="T969" s="3" t="s">
        <v>4</v>
      </c>
      <c r="U969" s="3" t="s">
        <v>4</v>
      </c>
      <c r="V969" s="3" t="s">
        <v>4</v>
      </c>
      <c r="W969" s="3" t="s">
        <v>4</v>
      </c>
      <c r="X969" s="3" t="s">
        <v>4</v>
      </c>
      <c r="Y969" s="3" t="s">
        <v>4</v>
      </c>
      <c r="Z969" s="3" t="s">
        <v>4</v>
      </c>
      <c r="AA969" s="3" t="s">
        <v>4</v>
      </c>
      <c r="AB969" s="3" t="s">
        <v>4</v>
      </c>
      <c r="AC969" s="3" t="s">
        <v>4</v>
      </c>
      <c r="AD969" s="3" t="s">
        <v>4</v>
      </c>
      <c r="AE969" s="3" t="s">
        <v>4</v>
      </c>
      <c r="AF969" s="3" t="s">
        <v>4</v>
      </c>
      <c r="AG969" s="3" t="s">
        <v>4</v>
      </c>
      <c r="AH969" s="3" t="s">
        <v>4</v>
      </c>
      <c r="AI969" s="3" t="s">
        <v>4</v>
      </c>
      <c r="AJ969" s="3" t="s">
        <v>4</v>
      </c>
      <c r="AK969" s="3" t="s">
        <v>4</v>
      </c>
      <c r="AL969" s="3" t="s">
        <v>4</v>
      </c>
      <c r="AM969" s="3" t="s">
        <v>4</v>
      </c>
      <c r="AN969" s="3" t="s">
        <v>4</v>
      </c>
      <c r="AO969" s="3" t="s">
        <v>4</v>
      </c>
      <c r="AP969" s="3" t="s">
        <v>4</v>
      </c>
      <c r="AQ969" s="3" t="s">
        <v>4</v>
      </c>
      <c r="AR969" s="3" t="s">
        <v>4</v>
      </c>
      <c r="AS969" s="3" t="s">
        <v>4</v>
      </c>
      <c r="AT969" s="3" t="s">
        <v>4</v>
      </c>
      <c r="AU969" s="3" t="s">
        <v>4</v>
      </c>
      <c r="AV969" s="3" t="s">
        <v>4</v>
      </c>
      <c r="AW969" s="3" t="s">
        <v>4</v>
      </c>
      <c r="AX969" s="3" t="s">
        <v>4</v>
      </c>
      <c r="AY969" s="3" t="s">
        <v>4</v>
      </c>
      <c r="AZ969" s="3" t="s">
        <v>4</v>
      </c>
      <c r="BA969" s="3" t="s">
        <v>4</v>
      </c>
      <c r="BB969" s="3" t="s">
        <v>4</v>
      </c>
    </row>
    <row r="970" spans="1:54" ht="244.8" x14ac:dyDescent="0.3">
      <c r="A970" s="3" t="s">
        <v>661</v>
      </c>
      <c r="B970" s="3" t="s">
        <v>9848</v>
      </c>
      <c r="C970" s="3" t="s">
        <v>2645</v>
      </c>
      <c r="D970" s="3" t="s">
        <v>693</v>
      </c>
      <c r="E970" s="3">
        <v>457</v>
      </c>
      <c r="F970" s="3" t="s">
        <v>37840</v>
      </c>
      <c r="G970" s="3" t="s">
        <v>694</v>
      </c>
      <c r="H970" s="3" t="s">
        <v>838</v>
      </c>
      <c r="I970" s="3" t="s">
        <v>3157</v>
      </c>
      <c r="J970" s="3" t="s">
        <v>697</v>
      </c>
      <c r="K970" s="3" t="s">
        <v>4</v>
      </c>
      <c r="L970" s="3" t="s">
        <v>697</v>
      </c>
      <c r="M970" s="3" t="s">
        <v>9849</v>
      </c>
      <c r="N970" s="3"/>
      <c r="O970" s="3" t="s">
        <v>731</v>
      </c>
      <c r="P970" s="3" t="s">
        <v>9850</v>
      </c>
      <c r="Q970" s="3" t="s">
        <v>730</v>
      </c>
      <c r="R970" s="3" t="s">
        <v>9851</v>
      </c>
      <c r="S970" s="3" t="s">
        <v>728</v>
      </c>
      <c r="T970" s="3" t="s">
        <v>9852</v>
      </c>
      <c r="U970" s="3" t="s">
        <v>730</v>
      </c>
      <c r="V970" s="3" t="s">
        <v>9853</v>
      </c>
      <c r="W970" s="3" t="s">
        <v>730</v>
      </c>
      <c r="X970" s="3" t="s">
        <v>9854</v>
      </c>
      <c r="Y970" s="3" t="s">
        <v>786</v>
      </c>
      <c r="Z970" s="3" t="s">
        <v>9855</v>
      </c>
      <c r="AA970" s="3" t="s">
        <v>700</v>
      </c>
      <c r="AB970" s="3" t="s">
        <v>9856</v>
      </c>
      <c r="AC970" s="3" t="s">
        <v>699</v>
      </c>
      <c r="AD970" s="3" t="s">
        <v>9857</v>
      </c>
      <c r="AE970" s="3" t="s">
        <v>698</v>
      </c>
      <c r="AF970" s="3" t="s">
        <v>9858</v>
      </c>
      <c r="AG970" s="3" t="s">
        <v>729</v>
      </c>
      <c r="AH970" s="3" t="s">
        <v>9859</v>
      </c>
      <c r="AI970" s="3" t="s">
        <v>786</v>
      </c>
      <c r="AJ970" s="3" t="s">
        <v>36742</v>
      </c>
      <c r="AK970" s="3" t="s">
        <v>790</v>
      </c>
      <c r="AL970" s="3" t="s">
        <v>9860</v>
      </c>
      <c r="AM970" s="3" t="s">
        <v>698</v>
      </c>
      <c r="AN970" s="3" t="s">
        <v>9861</v>
      </c>
      <c r="AO970" s="3" t="s">
        <v>698</v>
      </c>
      <c r="AP970" s="3" t="s">
        <v>9862</v>
      </c>
      <c r="AQ970" s="3" t="s">
        <v>728</v>
      </c>
      <c r="AR970" s="3" t="s">
        <v>9863</v>
      </c>
      <c r="AS970" s="3" t="s">
        <v>699</v>
      </c>
      <c r="AT970" s="3" t="s">
        <v>9864</v>
      </c>
      <c r="AU970" s="3" t="s">
        <v>698</v>
      </c>
      <c r="AV970" s="3" t="s">
        <v>9865</v>
      </c>
      <c r="AW970" s="3" t="s">
        <v>700</v>
      </c>
      <c r="AX970" s="3" t="s">
        <v>9866</v>
      </c>
      <c r="AY970" s="3" t="s">
        <v>1132</v>
      </c>
      <c r="AZ970" s="3" t="s">
        <v>9867</v>
      </c>
      <c r="BA970" s="3" t="s">
        <v>698</v>
      </c>
      <c r="BB970" s="3" t="s">
        <v>9868</v>
      </c>
    </row>
    <row r="971" spans="1:54" ht="172.8" x14ac:dyDescent="0.3">
      <c r="A971" s="3" t="s">
        <v>661</v>
      </c>
      <c r="B971" s="3" t="s">
        <v>9869</v>
      </c>
      <c r="C971" s="3" t="s">
        <v>9870</v>
      </c>
      <c r="D971" s="3" t="s">
        <v>693</v>
      </c>
      <c r="E971" s="3">
        <v>458</v>
      </c>
      <c r="F971" s="3" t="s">
        <v>37858</v>
      </c>
      <c r="G971" s="3" t="s">
        <v>752</v>
      </c>
      <c r="H971" s="3" t="s">
        <v>9871</v>
      </c>
      <c r="I971" s="3" t="s">
        <v>9028</v>
      </c>
      <c r="J971" s="3" t="s">
        <v>697</v>
      </c>
      <c r="K971" s="3" t="s">
        <v>4</v>
      </c>
      <c r="L971" s="3" t="s">
        <v>697</v>
      </c>
      <c r="M971" s="3" t="s">
        <v>9872</v>
      </c>
      <c r="N971" s="3"/>
      <c r="O971" s="3" t="s">
        <v>700</v>
      </c>
      <c r="P971" s="3"/>
      <c r="Q971" s="3" t="s">
        <v>728</v>
      </c>
      <c r="R971" s="3" t="s">
        <v>9873</v>
      </c>
      <c r="S971" s="3" t="s">
        <v>728</v>
      </c>
      <c r="T971" s="3" t="s">
        <v>9874</v>
      </c>
      <c r="U971" s="3" t="s">
        <v>699</v>
      </c>
      <c r="V971" s="3" t="s">
        <v>9875</v>
      </c>
      <c r="W971" s="3" t="s">
        <v>730</v>
      </c>
      <c r="X971" s="3" t="s">
        <v>9876</v>
      </c>
      <c r="Y971" s="3" t="s">
        <v>729</v>
      </c>
      <c r="Z971" s="3" t="s">
        <v>9877</v>
      </c>
      <c r="AA971" s="3" t="s">
        <v>728</v>
      </c>
      <c r="AB971" s="3" t="s">
        <v>9878</v>
      </c>
      <c r="AC971" s="3" t="s">
        <v>699</v>
      </c>
      <c r="AE971" s="3" t="s">
        <v>730</v>
      </c>
      <c r="AF971" s="3" t="s">
        <v>9879</v>
      </c>
      <c r="AG971" s="3" t="s">
        <v>729</v>
      </c>
      <c r="AH971" s="3" t="s">
        <v>9880</v>
      </c>
      <c r="AI971" s="3" t="s">
        <v>728</v>
      </c>
      <c r="AJ971" s="3" t="s">
        <v>36743</v>
      </c>
      <c r="AK971" s="3" t="s">
        <v>728</v>
      </c>
      <c r="AL971" s="3" t="s">
        <v>9881</v>
      </c>
      <c r="AM971" s="3" t="s">
        <v>698</v>
      </c>
      <c r="AO971" s="3" t="s">
        <v>698</v>
      </c>
      <c r="AQ971" s="3" t="s">
        <v>728</v>
      </c>
      <c r="AR971" s="3" t="s">
        <v>9882</v>
      </c>
      <c r="AS971" s="3" t="s">
        <v>728</v>
      </c>
      <c r="AT971" s="3" t="s">
        <v>9883</v>
      </c>
      <c r="AU971" s="3" t="s">
        <v>700</v>
      </c>
      <c r="AW971" s="3" t="s">
        <v>728</v>
      </c>
      <c r="AX971" s="3" t="s">
        <v>9884</v>
      </c>
      <c r="AY971" s="3" t="s">
        <v>698</v>
      </c>
      <c r="BA971" s="3" t="s">
        <v>730</v>
      </c>
      <c r="BB971" s="3" t="s">
        <v>9885</v>
      </c>
    </row>
    <row r="972" spans="1:54" ht="115.2" x14ac:dyDescent="0.3">
      <c r="A972" s="3" t="s">
        <v>661</v>
      </c>
      <c r="B972" s="3" t="s">
        <v>9886</v>
      </c>
      <c r="C972" s="3" t="s">
        <v>9887</v>
      </c>
      <c r="D972" s="3" t="s">
        <v>693</v>
      </c>
      <c r="E972" s="3">
        <v>459</v>
      </c>
      <c r="F972" s="3" t="s">
        <v>37822</v>
      </c>
      <c r="G972" s="3" t="s">
        <v>694</v>
      </c>
      <c r="H972" s="3" t="s">
        <v>9888</v>
      </c>
      <c r="I972" s="3"/>
      <c r="J972" s="3" t="s">
        <v>697</v>
      </c>
      <c r="K972" s="3" t="s">
        <v>4</v>
      </c>
      <c r="L972" s="3" t="s">
        <v>697</v>
      </c>
      <c r="N972" s="3"/>
      <c r="O972" s="3" t="s">
        <v>731</v>
      </c>
      <c r="P972" s="3" t="s">
        <v>9889</v>
      </c>
      <c r="Q972" s="3" t="s">
        <v>699</v>
      </c>
      <c r="R972" s="3" t="s">
        <v>9890</v>
      </c>
      <c r="S972" s="3" t="s">
        <v>728</v>
      </c>
      <c r="T972" s="3" t="s">
        <v>9891</v>
      </c>
      <c r="U972" s="3" t="s">
        <v>729</v>
      </c>
      <c r="V972" s="3" t="s">
        <v>9892</v>
      </c>
      <c r="W972" s="3" t="s">
        <v>730</v>
      </c>
      <c r="X972" s="3" t="s">
        <v>9893</v>
      </c>
      <c r="Y972" s="3" t="s">
        <v>727</v>
      </c>
      <c r="Z972" s="3" t="s">
        <v>9894</v>
      </c>
      <c r="AA972" s="3" t="s">
        <v>728</v>
      </c>
      <c r="AB972" s="3" t="s">
        <v>9895</v>
      </c>
      <c r="AC972" s="3" t="s">
        <v>729</v>
      </c>
      <c r="AD972" s="3" t="s">
        <v>9896</v>
      </c>
      <c r="AE972" s="3" t="s">
        <v>698</v>
      </c>
      <c r="AF972" s="3" t="s">
        <v>9897</v>
      </c>
      <c r="AG972" s="3" t="s">
        <v>729</v>
      </c>
      <c r="AH972" s="3" t="s">
        <v>9898</v>
      </c>
      <c r="AI972" s="3" t="s">
        <v>698</v>
      </c>
      <c r="AJ972" s="3" t="s">
        <v>36744</v>
      </c>
      <c r="AK972" s="3" t="s">
        <v>699</v>
      </c>
      <c r="AL972" s="3" t="s">
        <v>9899</v>
      </c>
      <c r="AM972" s="3" t="s">
        <v>700</v>
      </c>
      <c r="AN972" s="3" t="s">
        <v>9900</v>
      </c>
      <c r="AO972" s="3" t="s">
        <v>727</v>
      </c>
      <c r="AP972" s="3" t="s">
        <v>9901</v>
      </c>
      <c r="AQ972" s="3" t="s">
        <v>728</v>
      </c>
      <c r="AR972" s="3" t="s">
        <v>9902</v>
      </c>
      <c r="AS972" s="3" t="s">
        <v>700</v>
      </c>
      <c r="AT972" s="3" t="s">
        <v>9903</v>
      </c>
      <c r="AU972" s="3" t="s">
        <v>730</v>
      </c>
      <c r="AV972" s="3" t="s">
        <v>9904</v>
      </c>
      <c r="AW972" s="3" t="s">
        <v>728</v>
      </c>
      <c r="AX972" s="3" t="s">
        <v>9905</v>
      </c>
      <c r="AY972" s="3" t="s">
        <v>786</v>
      </c>
      <c r="AZ972" s="3" t="s">
        <v>9906</v>
      </c>
      <c r="BA972" s="3" t="s">
        <v>698</v>
      </c>
      <c r="BB972" s="3" t="s">
        <v>9907</v>
      </c>
    </row>
    <row r="973" spans="1:54" ht="230.4" x14ac:dyDescent="0.3">
      <c r="A973" s="3" t="s">
        <v>661</v>
      </c>
      <c r="B973" s="3" t="s">
        <v>9908</v>
      </c>
      <c r="C973" s="3" t="s">
        <v>9909</v>
      </c>
      <c r="D973" s="3" t="s">
        <v>693</v>
      </c>
      <c r="E973" s="3">
        <v>460</v>
      </c>
      <c r="F973" s="3" t="s">
        <v>37828</v>
      </c>
      <c r="G973" s="3" t="s">
        <v>694</v>
      </c>
      <c r="H973" s="3" t="s">
        <v>800</v>
      </c>
      <c r="I973" s="3"/>
      <c r="J973" s="3" t="s">
        <v>697</v>
      </c>
      <c r="K973" s="3" t="s">
        <v>4</v>
      </c>
      <c r="L973" s="3" t="s">
        <v>697</v>
      </c>
      <c r="M973" s="3" t="s">
        <v>9910</v>
      </c>
      <c r="N973" s="3"/>
      <c r="O973" s="3" t="s">
        <v>728</v>
      </c>
      <c r="P973" s="3" t="s">
        <v>9911</v>
      </c>
      <c r="Q973" s="3" t="s">
        <v>699</v>
      </c>
      <c r="R973" s="3" t="s">
        <v>9912</v>
      </c>
      <c r="S973" s="3" t="s">
        <v>728</v>
      </c>
      <c r="T973" s="3" t="s">
        <v>9913</v>
      </c>
      <c r="U973" s="3" t="s">
        <v>699</v>
      </c>
      <c r="V973" s="3" t="s">
        <v>9914</v>
      </c>
      <c r="W973" s="3" t="s">
        <v>730</v>
      </c>
      <c r="X973" s="3" t="s">
        <v>9915</v>
      </c>
      <c r="Y973" s="3" t="s">
        <v>699</v>
      </c>
      <c r="Z973" s="3" t="s">
        <v>9916</v>
      </c>
      <c r="AA973" s="3" t="s">
        <v>728</v>
      </c>
      <c r="AB973" s="3" t="s">
        <v>9917</v>
      </c>
      <c r="AC973" s="3" t="s">
        <v>699</v>
      </c>
      <c r="AD973" s="3" t="s">
        <v>9918</v>
      </c>
      <c r="AE973" s="3" t="s">
        <v>699</v>
      </c>
      <c r="AF973" s="3" t="s">
        <v>9919</v>
      </c>
      <c r="AG973" s="3" t="s">
        <v>729</v>
      </c>
      <c r="AH973" s="3" t="s">
        <v>9920</v>
      </c>
      <c r="AI973" s="3" t="s">
        <v>730</v>
      </c>
      <c r="AJ973" s="3" t="s">
        <v>36745</v>
      </c>
      <c r="AK973" s="3" t="s">
        <v>728</v>
      </c>
      <c r="AL973" s="3" t="s">
        <v>9921</v>
      </c>
      <c r="AM973" s="3" t="s">
        <v>699</v>
      </c>
      <c r="AN973" s="3" t="s">
        <v>9922</v>
      </c>
      <c r="AO973" s="3" t="s">
        <v>698</v>
      </c>
      <c r="AP973" s="3" t="s">
        <v>9923</v>
      </c>
      <c r="AQ973" s="3" t="s">
        <v>699</v>
      </c>
      <c r="AR973" s="3" t="s">
        <v>9924</v>
      </c>
      <c r="AS973" s="3" t="s">
        <v>700</v>
      </c>
      <c r="AT973" s="3" t="s">
        <v>9925</v>
      </c>
      <c r="AU973" s="3" t="s">
        <v>698</v>
      </c>
      <c r="AV973" s="3" t="s">
        <v>9926</v>
      </c>
      <c r="AW973" s="3" t="s">
        <v>698</v>
      </c>
      <c r="AX973" s="3" t="s">
        <v>9927</v>
      </c>
      <c r="AY973" s="3" t="s">
        <v>790</v>
      </c>
      <c r="AZ973" s="3" t="s">
        <v>9928</v>
      </c>
      <c r="BA973" s="3" t="s">
        <v>698</v>
      </c>
      <c r="BB973" s="3" t="s">
        <v>9929</v>
      </c>
    </row>
    <row r="974" spans="1:54" ht="158.4" x14ac:dyDescent="0.3">
      <c r="A974" s="3" t="s">
        <v>661</v>
      </c>
      <c r="B974" s="3" t="s">
        <v>9930</v>
      </c>
      <c r="C974" s="3" t="s">
        <v>9931</v>
      </c>
      <c r="D974" s="3" t="s">
        <v>693</v>
      </c>
      <c r="E974" s="3">
        <v>461</v>
      </c>
      <c r="F974" s="3" t="s">
        <v>37848</v>
      </c>
      <c r="G974" s="3" t="s">
        <v>694</v>
      </c>
      <c r="H974" s="3" t="s">
        <v>9932</v>
      </c>
      <c r="I974" s="3"/>
      <c r="J974" s="3" t="s">
        <v>697</v>
      </c>
      <c r="K974" s="3" t="s">
        <v>4</v>
      </c>
      <c r="L974" s="3" t="s">
        <v>697</v>
      </c>
      <c r="N974" s="3"/>
      <c r="O974" s="3" t="s">
        <v>730</v>
      </c>
      <c r="P974" s="3" t="s">
        <v>9933</v>
      </c>
      <c r="Q974" s="3" t="s">
        <v>698</v>
      </c>
      <c r="R974" s="3"/>
      <c r="S974" s="3" t="s">
        <v>728</v>
      </c>
      <c r="T974" s="3"/>
      <c r="U974" s="3" t="s">
        <v>729</v>
      </c>
      <c r="W974" s="3" t="s">
        <v>730</v>
      </c>
      <c r="X974" s="3" t="s">
        <v>9934</v>
      </c>
      <c r="Y974" s="3" t="s">
        <v>700</v>
      </c>
      <c r="AA974" s="3" t="s">
        <v>700</v>
      </c>
      <c r="AC974" s="3" t="s">
        <v>699</v>
      </c>
      <c r="AE974" s="3" t="s">
        <v>729</v>
      </c>
      <c r="AF974" s="3" t="s">
        <v>9935</v>
      </c>
      <c r="AG974" s="3" t="s">
        <v>730</v>
      </c>
      <c r="AH974" s="3" t="s">
        <v>9936</v>
      </c>
      <c r="AI974" s="3" t="s">
        <v>700</v>
      </c>
      <c r="AK974" s="3" t="s">
        <v>729</v>
      </c>
      <c r="AL974" s="3" t="s">
        <v>9937</v>
      </c>
      <c r="AM974" s="3" t="s">
        <v>727</v>
      </c>
      <c r="AO974" s="3" t="s">
        <v>699</v>
      </c>
      <c r="AQ974" s="3" t="s">
        <v>700</v>
      </c>
      <c r="AS974" s="3" t="s">
        <v>700</v>
      </c>
      <c r="AU974" s="3" t="s">
        <v>727</v>
      </c>
      <c r="AW974" s="3" t="s">
        <v>728</v>
      </c>
      <c r="AX974" s="3" t="s">
        <v>9938</v>
      </c>
      <c r="AY974" s="3" t="s">
        <v>698</v>
      </c>
      <c r="BA974" s="3" t="s">
        <v>730</v>
      </c>
    </row>
    <row r="975" spans="1:54" ht="28.8" x14ac:dyDescent="0.3">
      <c r="A975" s="3" t="s">
        <v>661</v>
      </c>
      <c r="B975" s="3" t="s">
        <v>9939</v>
      </c>
      <c r="C975" s="3" t="s">
        <v>9940</v>
      </c>
      <c r="D975" s="3" t="s">
        <v>693</v>
      </c>
      <c r="E975" s="3">
        <v>462</v>
      </c>
      <c r="F975" s="3" t="s">
        <v>37840</v>
      </c>
      <c r="G975" s="3" t="s">
        <v>752</v>
      </c>
      <c r="H975" s="3" t="s">
        <v>9941</v>
      </c>
      <c r="I975" s="3"/>
      <c r="J975" s="3" t="s">
        <v>697</v>
      </c>
      <c r="K975" s="3" t="s">
        <v>4</v>
      </c>
      <c r="L975" s="3" t="s">
        <v>697</v>
      </c>
      <c r="M975" s="3" t="s">
        <v>9942</v>
      </c>
      <c r="N975" s="3"/>
      <c r="O975" s="3" t="s">
        <v>698</v>
      </c>
      <c r="P975" s="3"/>
      <c r="Q975" s="3" t="s">
        <v>698</v>
      </c>
      <c r="R975" s="3"/>
      <c r="S975" s="3" t="s">
        <v>699</v>
      </c>
      <c r="T975" s="3"/>
      <c r="U975" s="3" t="s">
        <v>699</v>
      </c>
      <c r="W975" s="3" t="s">
        <v>698</v>
      </c>
      <c r="Y975" s="3" t="s">
        <v>699</v>
      </c>
      <c r="AA975" s="3" t="s">
        <v>700</v>
      </c>
      <c r="AC975" s="3" t="s">
        <v>699</v>
      </c>
      <c r="AE975" s="3" t="s">
        <v>698</v>
      </c>
      <c r="AG975" s="3" t="s">
        <v>699</v>
      </c>
      <c r="AI975" s="3" t="s">
        <v>699</v>
      </c>
      <c r="AK975" s="3" t="s">
        <v>699</v>
      </c>
      <c r="AM975" s="3" t="s">
        <v>700</v>
      </c>
      <c r="AO975" s="3" t="s">
        <v>698</v>
      </c>
      <c r="AQ975" s="3" t="s">
        <v>700</v>
      </c>
      <c r="AS975" s="3" t="s">
        <v>700</v>
      </c>
      <c r="AU975" s="3" t="s">
        <v>698</v>
      </c>
      <c r="AW975" s="3" t="s">
        <v>700</v>
      </c>
      <c r="AY975" s="3" t="s">
        <v>698</v>
      </c>
      <c r="BA975" s="3" t="s">
        <v>698</v>
      </c>
    </row>
    <row r="976" spans="1:54" ht="28.8" x14ac:dyDescent="0.3">
      <c r="A976" s="3" t="s">
        <v>661</v>
      </c>
      <c r="B976" s="3" t="s">
        <v>9943</v>
      </c>
      <c r="C976" s="3" t="s">
        <v>9944</v>
      </c>
      <c r="D976" s="3" t="s">
        <v>693</v>
      </c>
      <c r="E976" s="3">
        <v>463</v>
      </c>
      <c r="F976" s="3" t="s">
        <v>37833</v>
      </c>
      <c r="G976" s="3" t="s">
        <v>752</v>
      </c>
      <c r="H976" s="3" t="s">
        <v>726</v>
      </c>
      <c r="I976" s="3"/>
      <c r="J976" s="3" t="s">
        <v>4</v>
      </c>
      <c r="K976" s="3" t="s">
        <v>4</v>
      </c>
      <c r="L976" s="3" t="s">
        <v>697</v>
      </c>
      <c r="M976" s="3" t="s">
        <v>4</v>
      </c>
      <c r="N976" s="3"/>
      <c r="O976" s="3" t="s">
        <v>4</v>
      </c>
      <c r="P976" s="3" t="s">
        <v>4</v>
      </c>
      <c r="Q976" s="3" t="s">
        <v>4</v>
      </c>
      <c r="R976" s="3" t="s">
        <v>4</v>
      </c>
      <c r="S976" s="3" t="s">
        <v>4</v>
      </c>
      <c r="T976" s="3" t="s">
        <v>4</v>
      </c>
      <c r="U976" s="3" t="s">
        <v>4</v>
      </c>
      <c r="V976" s="3" t="s">
        <v>4</v>
      </c>
      <c r="W976" s="3" t="s">
        <v>4</v>
      </c>
      <c r="X976" s="3" t="s">
        <v>4</v>
      </c>
      <c r="Y976" s="3" t="s">
        <v>4</v>
      </c>
      <c r="Z976" s="3" t="s">
        <v>4</v>
      </c>
      <c r="AA976" s="3" t="s">
        <v>4</v>
      </c>
      <c r="AB976" s="3" t="s">
        <v>4</v>
      </c>
      <c r="AC976" s="3" t="s">
        <v>4</v>
      </c>
      <c r="AD976" s="3" t="s">
        <v>4</v>
      </c>
      <c r="AE976" s="3" t="s">
        <v>4</v>
      </c>
      <c r="AF976" s="3" t="s">
        <v>4</v>
      </c>
      <c r="AG976" s="3" t="s">
        <v>4</v>
      </c>
      <c r="AH976" s="3" t="s">
        <v>4</v>
      </c>
      <c r="AI976" s="3" t="s">
        <v>4</v>
      </c>
      <c r="AJ976" s="3" t="s">
        <v>4</v>
      </c>
      <c r="AK976" s="3" t="s">
        <v>4</v>
      </c>
      <c r="AL976" s="3" t="s">
        <v>4</v>
      </c>
      <c r="AM976" s="3" t="s">
        <v>4</v>
      </c>
      <c r="AN976" s="3" t="s">
        <v>4</v>
      </c>
      <c r="AO976" s="3" t="s">
        <v>4</v>
      </c>
      <c r="AP976" s="3" t="s">
        <v>4</v>
      </c>
      <c r="AQ976" s="3" t="s">
        <v>4</v>
      </c>
      <c r="AR976" s="3" t="s">
        <v>4</v>
      </c>
      <c r="AS976" s="3" t="s">
        <v>4</v>
      </c>
      <c r="AT976" s="3" t="s">
        <v>4</v>
      </c>
      <c r="AU976" s="3" t="s">
        <v>4</v>
      </c>
      <c r="AV976" s="3" t="s">
        <v>4</v>
      </c>
      <c r="AW976" s="3" t="s">
        <v>4</v>
      </c>
      <c r="AX976" s="3" t="s">
        <v>4</v>
      </c>
      <c r="AY976" s="3" t="s">
        <v>4</v>
      </c>
      <c r="AZ976" s="3" t="s">
        <v>4</v>
      </c>
      <c r="BA976" s="3" t="s">
        <v>4</v>
      </c>
      <c r="BB976" s="3" t="s">
        <v>4</v>
      </c>
    </row>
    <row r="977" spans="1:54" ht="28.8" x14ac:dyDescent="0.3">
      <c r="A977" s="3" t="s">
        <v>661</v>
      </c>
      <c r="B977" s="3" t="s">
        <v>3766</v>
      </c>
      <c r="C977" s="3" t="s">
        <v>9945</v>
      </c>
      <c r="D977" s="3" t="s">
        <v>693</v>
      </c>
      <c r="E977" s="3">
        <v>464</v>
      </c>
      <c r="F977" s="3" t="s">
        <v>37863</v>
      </c>
      <c r="G977" s="3" t="s">
        <v>694</v>
      </c>
      <c r="H977" s="3" t="s">
        <v>9946</v>
      </c>
      <c r="I977" s="3"/>
      <c r="J977" s="3" t="s">
        <v>4</v>
      </c>
      <c r="K977" s="3" t="s">
        <v>4</v>
      </c>
      <c r="L977" s="3" t="s">
        <v>697</v>
      </c>
      <c r="M977" s="3" t="s">
        <v>4</v>
      </c>
      <c r="N977" s="3"/>
      <c r="O977" s="3" t="s">
        <v>4</v>
      </c>
      <c r="P977" s="3" t="s">
        <v>4</v>
      </c>
      <c r="Q977" s="3" t="s">
        <v>4</v>
      </c>
      <c r="R977" s="3" t="s">
        <v>4</v>
      </c>
      <c r="S977" s="3" t="s">
        <v>4</v>
      </c>
      <c r="T977" s="3" t="s">
        <v>4</v>
      </c>
      <c r="U977" s="3" t="s">
        <v>4</v>
      </c>
      <c r="V977" s="3" t="s">
        <v>4</v>
      </c>
      <c r="W977" s="3" t="s">
        <v>4</v>
      </c>
      <c r="X977" s="3" t="s">
        <v>4</v>
      </c>
      <c r="Y977" s="3" t="s">
        <v>4</v>
      </c>
      <c r="Z977" s="3" t="s">
        <v>4</v>
      </c>
      <c r="AA977" s="3" t="s">
        <v>4</v>
      </c>
      <c r="AB977" s="3" t="s">
        <v>4</v>
      </c>
      <c r="AC977" s="3" t="s">
        <v>4</v>
      </c>
      <c r="AD977" s="3" t="s">
        <v>4</v>
      </c>
      <c r="AE977" s="3" t="s">
        <v>4</v>
      </c>
      <c r="AF977" s="3" t="s">
        <v>4</v>
      </c>
      <c r="AG977" s="3" t="s">
        <v>4</v>
      </c>
      <c r="AH977" s="3" t="s">
        <v>4</v>
      </c>
      <c r="AI977" s="3" t="s">
        <v>4</v>
      </c>
      <c r="AJ977" s="3" t="s">
        <v>4</v>
      </c>
      <c r="AK977" s="3" t="s">
        <v>4</v>
      </c>
      <c r="AL977" s="3" t="s">
        <v>4</v>
      </c>
      <c r="AM977" s="3" t="s">
        <v>4</v>
      </c>
      <c r="AN977" s="3" t="s">
        <v>4</v>
      </c>
      <c r="AO977" s="3" t="s">
        <v>4</v>
      </c>
      <c r="AP977" s="3" t="s">
        <v>4</v>
      </c>
      <c r="AQ977" s="3" t="s">
        <v>4</v>
      </c>
      <c r="AR977" s="3" t="s">
        <v>4</v>
      </c>
      <c r="AS977" s="3" t="s">
        <v>4</v>
      </c>
      <c r="AT977" s="3" t="s">
        <v>4</v>
      </c>
      <c r="AU977" s="3" t="s">
        <v>4</v>
      </c>
      <c r="AV977" s="3" t="s">
        <v>4</v>
      </c>
      <c r="AW977" s="3" t="s">
        <v>4</v>
      </c>
      <c r="AX977" s="3" t="s">
        <v>4</v>
      </c>
      <c r="AY977" s="3" t="s">
        <v>4</v>
      </c>
      <c r="AZ977" s="3" t="s">
        <v>4</v>
      </c>
      <c r="BA977" s="3" t="s">
        <v>4</v>
      </c>
      <c r="BB977" s="3" t="s">
        <v>4</v>
      </c>
    </row>
    <row r="978" spans="1:54" ht="28.8" x14ac:dyDescent="0.3">
      <c r="A978" s="3" t="s">
        <v>661</v>
      </c>
      <c r="B978" s="3" t="s">
        <v>9947</v>
      </c>
      <c r="C978" s="3" t="s">
        <v>9948</v>
      </c>
      <c r="D978" s="3" t="s">
        <v>693</v>
      </c>
      <c r="E978" s="3">
        <v>465</v>
      </c>
      <c r="F978" s="3" t="s">
        <v>37851</v>
      </c>
      <c r="G978" s="3" t="s">
        <v>694</v>
      </c>
      <c r="H978" s="3" t="s">
        <v>9949</v>
      </c>
      <c r="I978" s="3"/>
      <c r="J978" s="3" t="s">
        <v>4</v>
      </c>
      <c r="K978" s="3" t="s">
        <v>4</v>
      </c>
      <c r="L978" s="3" t="s">
        <v>697</v>
      </c>
      <c r="M978" s="3" t="s">
        <v>4</v>
      </c>
      <c r="N978" s="3"/>
      <c r="O978" s="3" t="s">
        <v>4</v>
      </c>
      <c r="P978" s="3" t="s">
        <v>4</v>
      </c>
      <c r="Q978" s="3" t="s">
        <v>4</v>
      </c>
      <c r="R978" s="3" t="s">
        <v>4</v>
      </c>
      <c r="S978" s="3" t="s">
        <v>4</v>
      </c>
      <c r="T978" s="3" t="s">
        <v>4</v>
      </c>
      <c r="U978" s="3" t="s">
        <v>4</v>
      </c>
      <c r="V978" s="3" t="s">
        <v>4</v>
      </c>
      <c r="W978" s="3" t="s">
        <v>4</v>
      </c>
      <c r="X978" s="3" t="s">
        <v>4</v>
      </c>
      <c r="Y978" s="3" t="s">
        <v>4</v>
      </c>
      <c r="Z978" s="3" t="s">
        <v>4</v>
      </c>
      <c r="AA978" s="3" t="s">
        <v>4</v>
      </c>
      <c r="AB978" s="3" t="s">
        <v>4</v>
      </c>
      <c r="AC978" s="3" t="s">
        <v>4</v>
      </c>
      <c r="AD978" s="3" t="s">
        <v>4</v>
      </c>
      <c r="AE978" s="3" t="s">
        <v>4</v>
      </c>
      <c r="AF978" s="3" t="s">
        <v>4</v>
      </c>
      <c r="AG978" s="3" t="s">
        <v>4</v>
      </c>
      <c r="AH978" s="3" t="s">
        <v>4</v>
      </c>
      <c r="AI978" s="3" t="s">
        <v>4</v>
      </c>
      <c r="AJ978" s="3" t="s">
        <v>4</v>
      </c>
      <c r="AK978" s="3" t="s">
        <v>4</v>
      </c>
      <c r="AL978" s="3" t="s">
        <v>4</v>
      </c>
      <c r="AM978" s="3" t="s">
        <v>4</v>
      </c>
      <c r="AN978" s="3" t="s">
        <v>4</v>
      </c>
      <c r="AO978" s="3" t="s">
        <v>4</v>
      </c>
      <c r="AP978" s="3" t="s">
        <v>4</v>
      </c>
      <c r="AQ978" s="3" t="s">
        <v>4</v>
      </c>
      <c r="AR978" s="3" t="s">
        <v>4</v>
      </c>
      <c r="AS978" s="3" t="s">
        <v>4</v>
      </c>
      <c r="AT978" s="3" t="s">
        <v>4</v>
      </c>
      <c r="AU978" s="3" t="s">
        <v>4</v>
      </c>
      <c r="AV978" s="3" t="s">
        <v>4</v>
      </c>
      <c r="AW978" s="3" t="s">
        <v>4</v>
      </c>
      <c r="AX978" s="3" t="s">
        <v>4</v>
      </c>
      <c r="AY978" s="3" t="s">
        <v>4</v>
      </c>
      <c r="AZ978" s="3" t="s">
        <v>4</v>
      </c>
      <c r="BA978" s="3" t="s">
        <v>4</v>
      </c>
      <c r="BB978" s="3" t="s">
        <v>4</v>
      </c>
    </row>
    <row r="979" spans="1:54" ht="115.2" x14ac:dyDescent="0.3">
      <c r="A979" s="3" t="s">
        <v>661</v>
      </c>
      <c r="B979" s="3" t="s">
        <v>9950</v>
      </c>
      <c r="C979" s="3" t="s">
        <v>8677</v>
      </c>
      <c r="D979" s="3" t="s">
        <v>693</v>
      </c>
      <c r="E979" s="3">
        <v>466</v>
      </c>
      <c r="F979" s="3" t="s">
        <v>37821</v>
      </c>
      <c r="G979" s="3" t="s">
        <v>694</v>
      </c>
      <c r="H979" s="3" t="s">
        <v>9951</v>
      </c>
      <c r="I979" s="3"/>
      <c r="J979" s="3" t="s">
        <v>697</v>
      </c>
      <c r="K979" s="3" t="s">
        <v>4</v>
      </c>
      <c r="L979" s="3" t="s">
        <v>697</v>
      </c>
      <c r="M979" s="3" t="s">
        <v>9952</v>
      </c>
      <c r="N979" s="3"/>
      <c r="O979" s="3" t="s">
        <v>700</v>
      </c>
      <c r="P979" s="3"/>
      <c r="Q979" s="3" t="s">
        <v>699</v>
      </c>
      <c r="R979" s="3"/>
      <c r="S979" s="3" t="s">
        <v>728</v>
      </c>
      <c r="T979" s="3" t="s">
        <v>9953</v>
      </c>
      <c r="U979" s="3" t="s">
        <v>699</v>
      </c>
      <c r="V979" s="3" t="s">
        <v>9954</v>
      </c>
      <c r="W979" s="3" t="s">
        <v>698</v>
      </c>
      <c r="X979" s="3" t="s">
        <v>9955</v>
      </c>
      <c r="Y979" s="3" t="s">
        <v>699</v>
      </c>
      <c r="Z979" s="3" t="s">
        <v>9956</v>
      </c>
      <c r="AA979" s="3" t="s">
        <v>728</v>
      </c>
      <c r="AB979" s="3" t="s">
        <v>9957</v>
      </c>
      <c r="AC979" s="3" t="s">
        <v>730</v>
      </c>
      <c r="AD979" s="3" t="s">
        <v>9958</v>
      </c>
      <c r="AE979" s="3" t="s">
        <v>698</v>
      </c>
      <c r="AF979" s="3" t="s">
        <v>9959</v>
      </c>
      <c r="AG979" s="3" t="s">
        <v>729</v>
      </c>
      <c r="AH979" s="3" t="s">
        <v>9960</v>
      </c>
      <c r="AI979" s="3" t="s">
        <v>699</v>
      </c>
      <c r="AJ979" s="3" t="s">
        <v>36746</v>
      </c>
      <c r="AK979" s="3" t="s">
        <v>699</v>
      </c>
      <c r="AM979" s="3" t="s">
        <v>699</v>
      </c>
      <c r="AO979" s="3" t="s">
        <v>698</v>
      </c>
      <c r="AP979" s="3" t="s">
        <v>9961</v>
      </c>
      <c r="AQ979" s="3" t="s">
        <v>700</v>
      </c>
      <c r="AR979" s="3" t="s">
        <v>9962</v>
      </c>
      <c r="AS979" s="3" t="s">
        <v>728</v>
      </c>
      <c r="AT979" s="3" t="s">
        <v>9963</v>
      </c>
      <c r="AU979" s="3" t="s">
        <v>698</v>
      </c>
      <c r="AV979" s="3" t="s">
        <v>9964</v>
      </c>
      <c r="AW979" s="3" t="s">
        <v>728</v>
      </c>
      <c r="AX979" s="3" t="s">
        <v>9965</v>
      </c>
      <c r="AY979" s="3" t="s">
        <v>698</v>
      </c>
      <c r="BA979" s="3" t="s">
        <v>730</v>
      </c>
      <c r="BB979" s="3" t="s">
        <v>9966</v>
      </c>
    </row>
    <row r="980" spans="1:54" x14ac:dyDescent="0.3">
      <c r="A980" s="3" t="s">
        <v>661</v>
      </c>
      <c r="B980" s="3" t="s">
        <v>9967</v>
      </c>
      <c r="C980" s="3" t="s">
        <v>5631</v>
      </c>
      <c r="D980" s="3" t="s">
        <v>693</v>
      </c>
      <c r="E980" s="3">
        <v>467</v>
      </c>
      <c r="F980" s="3" t="s">
        <v>37873</v>
      </c>
      <c r="G980" s="3" t="s">
        <v>694</v>
      </c>
      <c r="H980" s="3" t="s">
        <v>1022</v>
      </c>
      <c r="I980" s="3" t="s">
        <v>9968</v>
      </c>
      <c r="J980" s="3" t="s">
        <v>4</v>
      </c>
      <c r="K980" s="3" t="s">
        <v>4</v>
      </c>
      <c r="L980" s="3" t="s">
        <v>697</v>
      </c>
      <c r="M980" s="3" t="s">
        <v>4</v>
      </c>
      <c r="N980" s="3"/>
      <c r="O980" s="3" t="s">
        <v>4</v>
      </c>
      <c r="P980" s="3" t="s">
        <v>4</v>
      </c>
      <c r="Q980" s="3" t="s">
        <v>4</v>
      </c>
      <c r="R980" s="3" t="s">
        <v>4</v>
      </c>
      <c r="S980" s="3" t="s">
        <v>4</v>
      </c>
      <c r="T980" s="3" t="s">
        <v>4</v>
      </c>
      <c r="U980" s="3" t="s">
        <v>4</v>
      </c>
      <c r="V980" s="3" t="s">
        <v>4</v>
      </c>
      <c r="W980" s="3" t="s">
        <v>4</v>
      </c>
      <c r="X980" s="3" t="s">
        <v>4</v>
      </c>
      <c r="Y980" s="3" t="s">
        <v>4</v>
      </c>
      <c r="Z980" s="3" t="s">
        <v>4</v>
      </c>
      <c r="AA980" s="3" t="s">
        <v>4</v>
      </c>
      <c r="AB980" s="3" t="s">
        <v>4</v>
      </c>
      <c r="AC980" s="3" t="s">
        <v>4</v>
      </c>
      <c r="AD980" s="3" t="s">
        <v>4</v>
      </c>
      <c r="AE980" s="3" t="s">
        <v>4</v>
      </c>
      <c r="AF980" s="3" t="s">
        <v>4</v>
      </c>
      <c r="AG980" s="3" t="s">
        <v>4</v>
      </c>
      <c r="AH980" s="3" t="s">
        <v>4</v>
      </c>
      <c r="AI980" s="3" t="s">
        <v>4</v>
      </c>
      <c r="AJ980" s="3" t="s">
        <v>4</v>
      </c>
      <c r="AK980" s="3" t="s">
        <v>4</v>
      </c>
      <c r="AL980" s="3" t="s">
        <v>4</v>
      </c>
      <c r="AM980" s="3" t="s">
        <v>4</v>
      </c>
      <c r="AN980" s="3" t="s">
        <v>4</v>
      </c>
      <c r="AO980" s="3" t="s">
        <v>4</v>
      </c>
      <c r="AP980" s="3" t="s">
        <v>4</v>
      </c>
      <c r="AQ980" s="3" t="s">
        <v>4</v>
      </c>
      <c r="AR980" s="3" t="s">
        <v>4</v>
      </c>
      <c r="AS980" s="3" t="s">
        <v>4</v>
      </c>
      <c r="AT980" s="3" t="s">
        <v>4</v>
      </c>
      <c r="AU980" s="3" t="s">
        <v>4</v>
      </c>
      <c r="AV980" s="3" t="s">
        <v>4</v>
      </c>
      <c r="AW980" s="3" t="s">
        <v>4</v>
      </c>
      <c r="AX980" s="3" t="s">
        <v>4</v>
      </c>
      <c r="AY980" s="3" t="s">
        <v>4</v>
      </c>
      <c r="AZ980" s="3" t="s">
        <v>4</v>
      </c>
      <c r="BA980" s="3" t="s">
        <v>4</v>
      </c>
      <c r="BB980" s="3" t="s">
        <v>4</v>
      </c>
    </row>
    <row r="981" spans="1:54" x14ac:dyDescent="0.3">
      <c r="A981" s="3" t="s">
        <v>661</v>
      </c>
      <c r="B981" s="3" t="s">
        <v>9969</v>
      </c>
      <c r="C981" s="3" t="s">
        <v>9970</v>
      </c>
      <c r="D981" s="3" t="s">
        <v>693</v>
      </c>
      <c r="E981" s="3">
        <v>468</v>
      </c>
      <c r="F981" s="3" t="s">
        <v>37835</v>
      </c>
      <c r="G981" s="3" t="s">
        <v>694</v>
      </c>
      <c r="H981" s="3" t="s">
        <v>9115</v>
      </c>
      <c r="I981" s="3" t="s">
        <v>9971</v>
      </c>
      <c r="J981" s="3" t="s">
        <v>697</v>
      </c>
      <c r="K981" s="3" t="s">
        <v>4</v>
      </c>
      <c r="L981" s="3" t="s">
        <v>697</v>
      </c>
      <c r="N981" s="3"/>
      <c r="O981" s="3" t="s">
        <v>700</v>
      </c>
      <c r="P981" s="3"/>
      <c r="Q981" s="3" t="s">
        <v>700</v>
      </c>
      <c r="R981" s="3"/>
      <c r="S981" s="3" t="s">
        <v>700</v>
      </c>
      <c r="T981" s="3"/>
      <c r="U981" s="3" t="s">
        <v>699</v>
      </c>
      <c r="W981" s="3" t="s">
        <v>698</v>
      </c>
      <c r="Y981" s="3" t="s">
        <v>699</v>
      </c>
      <c r="AA981" s="3" t="s">
        <v>700</v>
      </c>
      <c r="AC981" s="3" t="s">
        <v>698</v>
      </c>
      <c r="AE981" s="3" t="s">
        <v>698</v>
      </c>
      <c r="AG981" s="3" t="s">
        <v>699</v>
      </c>
      <c r="AI981" s="3" t="s">
        <v>698</v>
      </c>
      <c r="AK981" s="3" t="s">
        <v>698</v>
      </c>
      <c r="AM981" s="3" t="s">
        <v>700</v>
      </c>
      <c r="AO981" s="3" t="s">
        <v>699</v>
      </c>
      <c r="AQ981" s="3" t="s">
        <v>700</v>
      </c>
      <c r="AS981" s="3" t="s">
        <v>700</v>
      </c>
      <c r="AU981" s="3" t="s">
        <v>699</v>
      </c>
      <c r="AW981" s="3" t="s">
        <v>700</v>
      </c>
      <c r="AY981" s="3" t="s">
        <v>698</v>
      </c>
      <c r="BA981" s="3" t="s">
        <v>698</v>
      </c>
    </row>
    <row r="982" spans="1:54" ht="43.2" x14ac:dyDescent="0.3">
      <c r="A982" s="3" t="s">
        <v>661</v>
      </c>
      <c r="B982" s="3" t="s">
        <v>9972</v>
      </c>
      <c r="C982" s="3" t="s">
        <v>9226</v>
      </c>
      <c r="D982" s="3" t="s">
        <v>693</v>
      </c>
      <c r="E982" s="3">
        <v>469</v>
      </c>
      <c r="F982" s="3" t="s">
        <v>37829</v>
      </c>
      <c r="G982" s="3" t="s">
        <v>752</v>
      </c>
      <c r="H982" s="3" t="s">
        <v>4724</v>
      </c>
      <c r="I982" s="3" t="s">
        <v>9973</v>
      </c>
      <c r="J982" s="3" t="s">
        <v>697</v>
      </c>
      <c r="K982" s="3" t="s">
        <v>4</v>
      </c>
      <c r="L982" s="3" t="s">
        <v>697</v>
      </c>
      <c r="N982" s="3"/>
      <c r="O982" s="3" t="s">
        <v>700</v>
      </c>
      <c r="P982" s="3"/>
      <c r="Q982" s="3" t="s">
        <v>699</v>
      </c>
      <c r="R982" s="3"/>
      <c r="S982" s="3" t="s">
        <v>700</v>
      </c>
      <c r="T982" s="3"/>
      <c r="U982" s="3" t="s">
        <v>699</v>
      </c>
      <c r="W982" s="3" t="s">
        <v>698</v>
      </c>
      <c r="Y982" s="3" t="s">
        <v>700</v>
      </c>
      <c r="AA982" s="3" t="s">
        <v>700</v>
      </c>
      <c r="AC982" s="3" t="s">
        <v>699</v>
      </c>
      <c r="AE982" s="3" t="s">
        <v>700</v>
      </c>
      <c r="AG982" s="3" t="s">
        <v>699</v>
      </c>
      <c r="AI982" s="3" t="s">
        <v>699</v>
      </c>
      <c r="AJ982" s="3" t="s">
        <v>36747</v>
      </c>
      <c r="AK982" s="3" t="s">
        <v>700</v>
      </c>
      <c r="AL982" s="3" t="s">
        <v>9974</v>
      </c>
      <c r="AM982" s="3" t="s">
        <v>700</v>
      </c>
      <c r="AN982" s="3" t="s">
        <v>9975</v>
      </c>
      <c r="AO982" s="3" t="s">
        <v>700</v>
      </c>
      <c r="AP982" s="3" t="s">
        <v>9976</v>
      </c>
      <c r="AQ982" s="3" t="s">
        <v>699</v>
      </c>
      <c r="AS982" s="3" t="s">
        <v>699</v>
      </c>
      <c r="AT982" s="3" t="s">
        <v>9977</v>
      </c>
      <c r="AU982" s="3" t="s">
        <v>700</v>
      </c>
      <c r="AV982" s="3" t="s">
        <v>9978</v>
      </c>
      <c r="AW982" s="3" t="s">
        <v>700</v>
      </c>
      <c r="AY982" s="3" t="s">
        <v>700</v>
      </c>
      <c r="BA982" s="3" t="s">
        <v>699</v>
      </c>
    </row>
    <row r="983" spans="1:54" x14ac:dyDescent="0.3">
      <c r="A983" s="3" t="s">
        <v>661</v>
      </c>
      <c r="B983" s="3" t="s">
        <v>9979</v>
      </c>
      <c r="C983" s="3" t="s">
        <v>1833</v>
      </c>
      <c r="D983" s="3" t="s">
        <v>693</v>
      </c>
      <c r="E983" s="3">
        <v>470</v>
      </c>
      <c r="F983" s="3" t="s">
        <v>37872</v>
      </c>
      <c r="G983" s="3" t="s">
        <v>752</v>
      </c>
      <c r="H983" s="3" t="s">
        <v>2221</v>
      </c>
      <c r="I983" s="3" t="s">
        <v>2897</v>
      </c>
      <c r="J983" s="3" t="s">
        <v>4</v>
      </c>
      <c r="K983" s="3" t="s">
        <v>4</v>
      </c>
      <c r="L983" s="3" t="s">
        <v>697</v>
      </c>
      <c r="M983" s="3" t="s">
        <v>4</v>
      </c>
      <c r="N983" s="3"/>
      <c r="O983" s="3" t="s">
        <v>4</v>
      </c>
      <c r="P983" s="3" t="s">
        <v>4</v>
      </c>
      <c r="Q983" s="3" t="s">
        <v>4</v>
      </c>
      <c r="R983" s="3" t="s">
        <v>4</v>
      </c>
      <c r="S983" s="3" t="s">
        <v>4</v>
      </c>
      <c r="T983" s="3" t="s">
        <v>4</v>
      </c>
      <c r="U983" s="3" t="s">
        <v>4</v>
      </c>
      <c r="V983" s="3" t="s">
        <v>4</v>
      </c>
      <c r="W983" s="3" t="s">
        <v>4</v>
      </c>
      <c r="X983" s="3" t="s">
        <v>4</v>
      </c>
      <c r="Y983" s="3" t="s">
        <v>4</v>
      </c>
      <c r="Z983" s="3" t="s">
        <v>4</v>
      </c>
      <c r="AA983" s="3" t="s">
        <v>4</v>
      </c>
      <c r="AB983" s="3" t="s">
        <v>4</v>
      </c>
      <c r="AC983" s="3" t="s">
        <v>4</v>
      </c>
      <c r="AD983" s="3" t="s">
        <v>4</v>
      </c>
      <c r="AE983" s="3" t="s">
        <v>4</v>
      </c>
      <c r="AF983" s="3" t="s">
        <v>4</v>
      </c>
      <c r="AG983" s="3" t="s">
        <v>4</v>
      </c>
      <c r="AH983" s="3" t="s">
        <v>4</v>
      </c>
      <c r="AI983" s="3" t="s">
        <v>4</v>
      </c>
      <c r="AJ983" s="3" t="s">
        <v>4</v>
      </c>
      <c r="AK983" s="3" t="s">
        <v>4</v>
      </c>
      <c r="AL983" s="3" t="s">
        <v>4</v>
      </c>
      <c r="AM983" s="3" t="s">
        <v>4</v>
      </c>
      <c r="AN983" s="3" t="s">
        <v>4</v>
      </c>
      <c r="AO983" s="3" t="s">
        <v>4</v>
      </c>
      <c r="AP983" s="3" t="s">
        <v>4</v>
      </c>
      <c r="AQ983" s="3" t="s">
        <v>4</v>
      </c>
      <c r="AR983" s="3" t="s">
        <v>4</v>
      </c>
      <c r="AS983" s="3" t="s">
        <v>4</v>
      </c>
      <c r="AT983" s="3" t="s">
        <v>4</v>
      </c>
      <c r="AU983" s="3" t="s">
        <v>4</v>
      </c>
      <c r="AV983" s="3" t="s">
        <v>4</v>
      </c>
      <c r="AW983" s="3" t="s">
        <v>4</v>
      </c>
      <c r="AX983" s="3" t="s">
        <v>4</v>
      </c>
      <c r="AY983" s="3" t="s">
        <v>4</v>
      </c>
      <c r="AZ983" s="3" t="s">
        <v>4</v>
      </c>
      <c r="BA983" s="3" t="s">
        <v>4</v>
      </c>
      <c r="BB983" s="3" t="s">
        <v>4</v>
      </c>
    </row>
    <row r="984" spans="1:54" ht="72" x14ac:dyDescent="0.3">
      <c r="A984" s="3" t="s">
        <v>661</v>
      </c>
      <c r="B984" s="3" t="s">
        <v>9980</v>
      </c>
      <c r="C984" s="3" t="s">
        <v>9981</v>
      </c>
      <c r="D984" s="3" t="s">
        <v>693</v>
      </c>
      <c r="E984" s="3">
        <v>471</v>
      </c>
      <c r="F984" s="3" t="s">
        <v>37859</v>
      </c>
      <c r="G984" s="3" t="s">
        <v>752</v>
      </c>
      <c r="H984" s="3" t="s">
        <v>9982</v>
      </c>
      <c r="I984" s="3"/>
      <c r="J984" s="3" t="s">
        <v>697</v>
      </c>
      <c r="K984" s="3" t="s">
        <v>4</v>
      </c>
      <c r="L984" s="3" t="s">
        <v>697</v>
      </c>
      <c r="N984" s="3"/>
      <c r="O984" s="3" t="s">
        <v>712</v>
      </c>
      <c r="P984" s="3"/>
      <c r="Q984" s="3" t="s">
        <v>698</v>
      </c>
      <c r="R984" s="3"/>
      <c r="S984" s="3" t="s">
        <v>700</v>
      </c>
      <c r="T984" s="3"/>
      <c r="U984" s="3" t="s">
        <v>699</v>
      </c>
      <c r="W984" s="3" t="s">
        <v>698</v>
      </c>
      <c r="Y984" s="3" t="s">
        <v>699</v>
      </c>
      <c r="Z984" s="3" t="s">
        <v>9983</v>
      </c>
      <c r="AA984" s="3" t="s">
        <v>700</v>
      </c>
      <c r="AC984" s="3" t="s">
        <v>699</v>
      </c>
      <c r="AD984" s="3" t="s">
        <v>9984</v>
      </c>
      <c r="AE984" s="3" t="s">
        <v>698</v>
      </c>
      <c r="AF984" s="3" t="s">
        <v>9985</v>
      </c>
      <c r="AG984" s="3" t="s">
        <v>699</v>
      </c>
      <c r="AI984" s="3" t="s">
        <v>698</v>
      </c>
      <c r="AK984" s="3" t="s">
        <v>698</v>
      </c>
      <c r="AM984" s="3" t="s">
        <v>698</v>
      </c>
      <c r="AO984" s="3" t="s">
        <v>698</v>
      </c>
      <c r="AQ984" s="3" t="s">
        <v>700</v>
      </c>
      <c r="AS984" s="3" t="s">
        <v>700</v>
      </c>
      <c r="AT984" s="3" t="s">
        <v>9986</v>
      </c>
      <c r="AU984" s="3" t="s">
        <v>699</v>
      </c>
      <c r="AW984" s="3" t="s">
        <v>700</v>
      </c>
      <c r="AY984" s="3" t="s">
        <v>698</v>
      </c>
      <c r="BA984" s="3" t="s">
        <v>698</v>
      </c>
    </row>
    <row r="985" spans="1:54" ht="28.8" x14ac:dyDescent="0.3">
      <c r="A985" s="3" t="s">
        <v>661</v>
      </c>
      <c r="B985" s="3" t="s">
        <v>9987</v>
      </c>
      <c r="C985" s="3" t="s">
        <v>9988</v>
      </c>
      <c r="D985" s="3" t="s">
        <v>693</v>
      </c>
      <c r="E985" s="3">
        <v>472</v>
      </c>
      <c r="F985" s="3" t="s">
        <v>37850</v>
      </c>
      <c r="G985" s="3" t="s">
        <v>694</v>
      </c>
      <c r="H985" s="3" t="s">
        <v>9989</v>
      </c>
      <c r="I985" s="3"/>
      <c r="J985" s="3" t="s">
        <v>4</v>
      </c>
      <c r="K985" s="3" t="s">
        <v>4</v>
      </c>
      <c r="L985" s="3" t="s">
        <v>697</v>
      </c>
      <c r="M985" s="3" t="s">
        <v>4</v>
      </c>
      <c r="N985" s="3"/>
      <c r="O985" s="3" t="s">
        <v>4</v>
      </c>
      <c r="P985" s="3" t="s">
        <v>4</v>
      </c>
      <c r="Q985" s="3" t="s">
        <v>4</v>
      </c>
      <c r="R985" s="3" t="s">
        <v>4</v>
      </c>
      <c r="S985" s="3" t="s">
        <v>4</v>
      </c>
      <c r="T985" s="3" t="s">
        <v>4</v>
      </c>
      <c r="U985" s="3" t="s">
        <v>4</v>
      </c>
      <c r="V985" s="3" t="s">
        <v>4</v>
      </c>
      <c r="W985" s="3" t="s">
        <v>4</v>
      </c>
      <c r="X985" s="3" t="s">
        <v>4</v>
      </c>
      <c r="Y985" s="3" t="s">
        <v>4</v>
      </c>
      <c r="Z985" s="3" t="s">
        <v>4</v>
      </c>
      <c r="AA985" s="3" t="s">
        <v>4</v>
      </c>
      <c r="AB985" s="3" t="s">
        <v>4</v>
      </c>
      <c r="AC985" s="3" t="s">
        <v>4</v>
      </c>
      <c r="AD985" s="3" t="s">
        <v>4</v>
      </c>
      <c r="AE985" s="3" t="s">
        <v>4</v>
      </c>
      <c r="AF985" s="3" t="s">
        <v>4</v>
      </c>
      <c r="AG985" s="3" t="s">
        <v>4</v>
      </c>
      <c r="AH985" s="3" t="s">
        <v>4</v>
      </c>
      <c r="AI985" s="3" t="s">
        <v>4</v>
      </c>
      <c r="AJ985" s="3" t="s">
        <v>4</v>
      </c>
      <c r="AK985" s="3" t="s">
        <v>4</v>
      </c>
      <c r="AL985" s="3" t="s">
        <v>4</v>
      </c>
      <c r="AM985" s="3" t="s">
        <v>4</v>
      </c>
      <c r="AN985" s="3" t="s">
        <v>4</v>
      </c>
      <c r="AO985" s="3" t="s">
        <v>4</v>
      </c>
      <c r="AP985" s="3" t="s">
        <v>4</v>
      </c>
      <c r="AQ985" s="3" t="s">
        <v>4</v>
      </c>
      <c r="AR985" s="3" t="s">
        <v>4</v>
      </c>
      <c r="AS985" s="3" t="s">
        <v>4</v>
      </c>
      <c r="AT985" s="3" t="s">
        <v>4</v>
      </c>
      <c r="AU985" s="3" t="s">
        <v>4</v>
      </c>
      <c r="AV985" s="3" t="s">
        <v>4</v>
      </c>
      <c r="AW985" s="3" t="s">
        <v>4</v>
      </c>
      <c r="AX985" s="3" t="s">
        <v>4</v>
      </c>
      <c r="AY985" s="3" t="s">
        <v>4</v>
      </c>
      <c r="AZ985" s="3" t="s">
        <v>4</v>
      </c>
      <c r="BA985" s="3" t="s">
        <v>4</v>
      </c>
      <c r="BB985" s="3" t="s">
        <v>4</v>
      </c>
    </row>
    <row r="986" spans="1:54" ht="129.6" x14ac:dyDescent="0.3">
      <c r="A986" s="3" t="s">
        <v>661</v>
      </c>
      <c r="B986" s="3" t="s">
        <v>2895</v>
      </c>
      <c r="C986" s="3" t="s">
        <v>9990</v>
      </c>
      <c r="D986" s="3" t="s">
        <v>693</v>
      </c>
      <c r="E986" s="3">
        <v>473</v>
      </c>
      <c r="F986" s="3" t="s">
        <v>37842</v>
      </c>
      <c r="G986" s="3" t="s">
        <v>694</v>
      </c>
      <c r="H986" s="3" t="s">
        <v>696</v>
      </c>
      <c r="I986" s="3" t="s">
        <v>1166</v>
      </c>
      <c r="J986" s="3" t="s">
        <v>697</v>
      </c>
      <c r="K986" s="3" t="s">
        <v>4</v>
      </c>
      <c r="L986" s="3" t="s">
        <v>697</v>
      </c>
      <c r="N986" s="3"/>
      <c r="O986" s="3" t="s">
        <v>698</v>
      </c>
      <c r="P986" s="3" t="s">
        <v>9991</v>
      </c>
      <c r="Q986" s="3" t="s">
        <v>729</v>
      </c>
      <c r="R986" s="3" t="s">
        <v>9992</v>
      </c>
      <c r="S986" s="3" t="s">
        <v>729</v>
      </c>
      <c r="T986" s="3" t="s">
        <v>9993</v>
      </c>
      <c r="U986" s="3" t="s">
        <v>729</v>
      </c>
      <c r="V986" s="3" t="s">
        <v>9994</v>
      </c>
      <c r="W986" s="3" t="s">
        <v>730</v>
      </c>
      <c r="X986" s="3" t="s">
        <v>9995</v>
      </c>
      <c r="Y986" s="3" t="s">
        <v>727</v>
      </c>
      <c r="Z986" s="3" t="s">
        <v>9996</v>
      </c>
      <c r="AA986" s="3" t="s">
        <v>728</v>
      </c>
      <c r="AB986" s="3" t="s">
        <v>9997</v>
      </c>
      <c r="AC986" s="3" t="s">
        <v>729</v>
      </c>
      <c r="AD986" s="3" t="s">
        <v>9998</v>
      </c>
      <c r="AE986" s="3" t="s">
        <v>698</v>
      </c>
      <c r="AF986" s="3" t="s">
        <v>9999</v>
      </c>
      <c r="AG986" s="3" t="s">
        <v>728</v>
      </c>
      <c r="AH986" s="3" t="s">
        <v>10000</v>
      </c>
      <c r="AI986" s="3" t="s">
        <v>786</v>
      </c>
      <c r="AJ986" s="3" t="s">
        <v>36748</v>
      </c>
      <c r="AK986" s="3" t="s">
        <v>729</v>
      </c>
      <c r="AL986" s="3" t="s">
        <v>10001</v>
      </c>
      <c r="AM986" s="3" t="s">
        <v>727</v>
      </c>
      <c r="AN986" s="3" t="s">
        <v>10002</v>
      </c>
      <c r="AO986" s="3" t="s">
        <v>698</v>
      </c>
      <c r="AP986" s="3" t="s">
        <v>10003</v>
      </c>
      <c r="AQ986" s="3" t="s">
        <v>700</v>
      </c>
      <c r="AR986" s="3" t="s">
        <v>10004</v>
      </c>
      <c r="AS986" s="3" t="s">
        <v>727</v>
      </c>
      <c r="AT986" s="3" t="s">
        <v>10005</v>
      </c>
      <c r="AU986" s="3" t="s">
        <v>699</v>
      </c>
      <c r="AV986" s="3" t="s">
        <v>10006</v>
      </c>
      <c r="AW986" s="3" t="s">
        <v>728</v>
      </c>
      <c r="AX986" s="3" t="s">
        <v>10007</v>
      </c>
      <c r="AY986" s="3" t="s">
        <v>1132</v>
      </c>
      <c r="AZ986" s="3" t="s">
        <v>10008</v>
      </c>
      <c r="BA986" s="3" t="s">
        <v>730</v>
      </c>
      <c r="BB986" s="3" t="s">
        <v>10009</v>
      </c>
    </row>
    <row r="987" spans="1:54" ht="144" x14ac:dyDescent="0.3">
      <c r="A987" s="3" t="s">
        <v>661</v>
      </c>
      <c r="B987" s="3" t="s">
        <v>3721</v>
      </c>
      <c r="C987" s="3" t="s">
        <v>2064</v>
      </c>
      <c r="D987" s="3" t="s">
        <v>693</v>
      </c>
      <c r="E987" s="3">
        <v>474</v>
      </c>
      <c r="F987" s="3" t="s">
        <v>37851</v>
      </c>
      <c r="G987" s="3" t="s">
        <v>752</v>
      </c>
      <c r="H987" s="3" t="s">
        <v>10010</v>
      </c>
      <c r="I987" s="3"/>
      <c r="J987" s="3" t="s">
        <v>697</v>
      </c>
      <c r="K987" s="3" t="s">
        <v>4</v>
      </c>
      <c r="L987" s="3" t="s">
        <v>697</v>
      </c>
      <c r="M987" s="3" t="s">
        <v>10011</v>
      </c>
      <c r="N987" s="3"/>
      <c r="O987" s="3" t="s">
        <v>730</v>
      </c>
      <c r="P987" s="3" t="s">
        <v>10012</v>
      </c>
      <c r="Q987" s="3" t="s">
        <v>729</v>
      </c>
      <c r="R987" s="3"/>
      <c r="S987" s="3" t="s">
        <v>728</v>
      </c>
      <c r="T987" s="3" t="s">
        <v>10013</v>
      </c>
      <c r="U987" s="3" t="s">
        <v>729</v>
      </c>
      <c r="W987" s="3" t="s">
        <v>730</v>
      </c>
      <c r="X987" s="3" t="s">
        <v>10014</v>
      </c>
      <c r="Y987" s="3" t="s">
        <v>728</v>
      </c>
      <c r="Z987" s="3" t="s">
        <v>10015</v>
      </c>
      <c r="AA987" s="3" t="s">
        <v>700</v>
      </c>
      <c r="AC987" s="3" t="s">
        <v>699</v>
      </c>
      <c r="AE987" s="3" t="s">
        <v>699</v>
      </c>
      <c r="AG987" s="3" t="s">
        <v>729</v>
      </c>
      <c r="AI987" s="3" t="s">
        <v>698</v>
      </c>
      <c r="AK987" s="3" t="s">
        <v>699</v>
      </c>
      <c r="AM987" s="3" t="s">
        <v>728</v>
      </c>
      <c r="AO987" s="3" t="s">
        <v>730</v>
      </c>
      <c r="AQ987" s="3" t="s">
        <v>700</v>
      </c>
      <c r="AS987" s="3" t="s">
        <v>728</v>
      </c>
      <c r="AT987" s="3" t="s">
        <v>10016</v>
      </c>
      <c r="AU987" s="3" t="s">
        <v>698</v>
      </c>
      <c r="AW987" s="3" t="s">
        <v>728</v>
      </c>
      <c r="AX987" s="3" t="s">
        <v>10017</v>
      </c>
      <c r="AY987" s="3" t="s">
        <v>698</v>
      </c>
      <c r="BA987" s="3" t="s">
        <v>730</v>
      </c>
      <c r="BB987" s="3" t="s">
        <v>10018</v>
      </c>
    </row>
    <row r="988" spans="1:54" ht="28.8" x14ac:dyDescent="0.3">
      <c r="A988" s="3" t="s">
        <v>661</v>
      </c>
      <c r="B988" s="3" t="s">
        <v>10019</v>
      </c>
      <c r="C988" s="3" t="s">
        <v>10020</v>
      </c>
      <c r="D988" s="3" t="s">
        <v>693</v>
      </c>
      <c r="E988" s="3">
        <v>475</v>
      </c>
      <c r="F988" s="3" t="s">
        <v>37871</v>
      </c>
      <c r="G988" s="3" t="s">
        <v>694</v>
      </c>
      <c r="H988" s="3" t="s">
        <v>10021</v>
      </c>
      <c r="I988" s="3"/>
      <c r="J988" s="3" t="s">
        <v>4</v>
      </c>
      <c r="K988" s="3" t="s">
        <v>4</v>
      </c>
      <c r="L988" s="3" t="s">
        <v>697</v>
      </c>
      <c r="M988" s="3" t="s">
        <v>4</v>
      </c>
      <c r="N988" s="3"/>
      <c r="O988" s="3" t="s">
        <v>4</v>
      </c>
      <c r="P988" s="3" t="s">
        <v>4</v>
      </c>
      <c r="Q988" s="3" t="s">
        <v>4</v>
      </c>
      <c r="R988" s="3" t="s">
        <v>4</v>
      </c>
      <c r="S988" s="3" t="s">
        <v>4</v>
      </c>
      <c r="T988" s="3" t="s">
        <v>4</v>
      </c>
      <c r="U988" s="3" t="s">
        <v>4</v>
      </c>
      <c r="V988" s="3" t="s">
        <v>4</v>
      </c>
      <c r="W988" s="3" t="s">
        <v>4</v>
      </c>
      <c r="X988" s="3" t="s">
        <v>4</v>
      </c>
      <c r="Y988" s="3" t="s">
        <v>4</v>
      </c>
      <c r="Z988" s="3" t="s">
        <v>4</v>
      </c>
      <c r="AA988" s="3" t="s">
        <v>4</v>
      </c>
      <c r="AB988" s="3" t="s">
        <v>4</v>
      </c>
      <c r="AC988" s="3" t="s">
        <v>4</v>
      </c>
      <c r="AD988" s="3" t="s">
        <v>4</v>
      </c>
      <c r="AE988" s="3" t="s">
        <v>4</v>
      </c>
      <c r="AF988" s="3" t="s">
        <v>4</v>
      </c>
      <c r="AG988" s="3" t="s">
        <v>4</v>
      </c>
      <c r="AH988" s="3" t="s">
        <v>4</v>
      </c>
      <c r="AI988" s="3" t="s">
        <v>4</v>
      </c>
      <c r="AJ988" s="3" t="s">
        <v>4</v>
      </c>
      <c r="AK988" s="3" t="s">
        <v>4</v>
      </c>
      <c r="AL988" s="3" t="s">
        <v>4</v>
      </c>
      <c r="AM988" s="3" t="s">
        <v>4</v>
      </c>
      <c r="AN988" s="3" t="s">
        <v>4</v>
      </c>
      <c r="AO988" s="3" t="s">
        <v>4</v>
      </c>
      <c r="AP988" s="3" t="s">
        <v>4</v>
      </c>
      <c r="AQ988" s="3" t="s">
        <v>4</v>
      </c>
      <c r="AR988" s="3" t="s">
        <v>4</v>
      </c>
      <c r="AS988" s="3" t="s">
        <v>4</v>
      </c>
      <c r="AT988" s="3" t="s">
        <v>4</v>
      </c>
      <c r="AU988" s="3" t="s">
        <v>4</v>
      </c>
      <c r="AV988" s="3" t="s">
        <v>4</v>
      </c>
      <c r="AW988" s="3" t="s">
        <v>4</v>
      </c>
      <c r="AX988" s="3" t="s">
        <v>4</v>
      </c>
      <c r="AY988" s="3" t="s">
        <v>4</v>
      </c>
      <c r="AZ988" s="3" t="s">
        <v>4</v>
      </c>
      <c r="BA988" s="3" t="s">
        <v>4</v>
      </c>
      <c r="BB988" s="3" t="s">
        <v>4</v>
      </c>
    </row>
    <row r="989" spans="1:54" ht="28.8" x14ac:dyDescent="0.3">
      <c r="A989" s="3" t="s">
        <v>661</v>
      </c>
      <c r="B989" s="3" t="s">
        <v>10022</v>
      </c>
      <c r="C989" s="3" t="s">
        <v>10023</v>
      </c>
      <c r="D989" s="3" t="s">
        <v>693</v>
      </c>
      <c r="E989" s="3">
        <v>476</v>
      </c>
      <c r="F989" s="3" t="s">
        <v>37872</v>
      </c>
      <c r="G989" s="3" t="s">
        <v>752</v>
      </c>
      <c r="H989" s="3" t="s">
        <v>3883</v>
      </c>
      <c r="I989" s="3"/>
      <c r="J989" s="3" t="s">
        <v>4</v>
      </c>
      <c r="K989" s="3" t="s">
        <v>4</v>
      </c>
      <c r="L989" s="3" t="s">
        <v>697</v>
      </c>
      <c r="M989" s="3" t="s">
        <v>4</v>
      </c>
      <c r="N989" s="3"/>
      <c r="O989" s="3" t="s">
        <v>4</v>
      </c>
      <c r="P989" s="3" t="s">
        <v>4</v>
      </c>
      <c r="Q989" s="3" t="s">
        <v>4</v>
      </c>
      <c r="R989" s="3" t="s">
        <v>4</v>
      </c>
      <c r="S989" s="3" t="s">
        <v>4</v>
      </c>
      <c r="T989" s="3" t="s">
        <v>4</v>
      </c>
      <c r="U989" s="3" t="s">
        <v>4</v>
      </c>
      <c r="V989" s="3" t="s">
        <v>4</v>
      </c>
      <c r="W989" s="3" t="s">
        <v>4</v>
      </c>
      <c r="X989" s="3" t="s">
        <v>4</v>
      </c>
      <c r="Y989" s="3" t="s">
        <v>4</v>
      </c>
      <c r="Z989" s="3" t="s">
        <v>4</v>
      </c>
      <c r="AA989" s="3" t="s">
        <v>4</v>
      </c>
      <c r="AB989" s="3" t="s">
        <v>4</v>
      </c>
      <c r="AC989" s="3" t="s">
        <v>4</v>
      </c>
      <c r="AD989" s="3" t="s">
        <v>4</v>
      </c>
      <c r="AE989" s="3" t="s">
        <v>4</v>
      </c>
      <c r="AF989" s="3" t="s">
        <v>4</v>
      </c>
      <c r="AG989" s="3" t="s">
        <v>4</v>
      </c>
      <c r="AH989" s="3" t="s">
        <v>4</v>
      </c>
      <c r="AI989" s="3" t="s">
        <v>4</v>
      </c>
      <c r="AJ989" s="3" t="s">
        <v>4</v>
      </c>
      <c r="AK989" s="3" t="s">
        <v>4</v>
      </c>
      <c r="AL989" s="3" t="s">
        <v>4</v>
      </c>
      <c r="AM989" s="3" t="s">
        <v>4</v>
      </c>
      <c r="AN989" s="3" t="s">
        <v>4</v>
      </c>
      <c r="AO989" s="3" t="s">
        <v>4</v>
      </c>
      <c r="AP989" s="3" t="s">
        <v>4</v>
      </c>
      <c r="AQ989" s="3" t="s">
        <v>4</v>
      </c>
      <c r="AR989" s="3" t="s">
        <v>4</v>
      </c>
      <c r="AS989" s="3" t="s">
        <v>4</v>
      </c>
      <c r="AT989" s="3" t="s">
        <v>4</v>
      </c>
      <c r="AU989" s="3" t="s">
        <v>4</v>
      </c>
      <c r="AV989" s="3" t="s">
        <v>4</v>
      </c>
      <c r="AW989" s="3" t="s">
        <v>4</v>
      </c>
      <c r="AX989" s="3" t="s">
        <v>4</v>
      </c>
      <c r="AY989" s="3" t="s">
        <v>4</v>
      </c>
      <c r="AZ989" s="3" t="s">
        <v>4</v>
      </c>
      <c r="BA989" s="3" t="s">
        <v>4</v>
      </c>
      <c r="BB989" s="3" t="s">
        <v>4</v>
      </c>
    </row>
    <row r="990" spans="1:54" ht="28.8" x14ac:dyDescent="0.3">
      <c r="A990" s="3" t="s">
        <v>661</v>
      </c>
      <c r="B990" s="3" t="s">
        <v>10024</v>
      </c>
      <c r="C990" s="3" t="s">
        <v>10025</v>
      </c>
      <c r="D990" s="3" t="s">
        <v>693</v>
      </c>
      <c r="E990" s="3">
        <v>477</v>
      </c>
      <c r="F990" s="3" t="s">
        <v>37819</v>
      </c>
      <c r="G990" s="3" t="s">
        <v>694</v>
      </c>
      <c r="H990" s="3" t="s">
        <v>10026</v>
      </c>
      <c r="I990" s="3"/>
      <c r="J990" s="3" t="s">
        <v>4</v>
      </c>
      <c r="K990" s="3" t="s">
        <v>4</v>
      </c>
      <c r="L990" s="3" t="s">
        <v>697</v>
      </c>
      <c r="M990" s="3" t="s">
        <v>4</v>
      </c>
      <c r="N990" s="3"/>
      <c r="O990" s="3" t="s">
        <v>4</v>
      </c>
      <c r="P990" s="3" t="s">
        <v>4</v>
      </c>
      <c r="Q990" s="3" t="s">
        <v>4</v>
      </c>
      <c r="R990" s="3" t="s">
        <v>4</v>
      </c>
      <c r="S990" s="3" t="s">
        <v>4</v>
      </c>
      <c r="T990" s="3" t="s">
        <v>4</v>
      </c>
      <c r="U990" s="3" t="s">
        <v>4</v>
      </c>
      <c r="V990" s="3" t="s">
        <v>4</v>
      </c>
      <c r="W990" s="3" t="s">
        <v>4</v>
      </c>
      <c r="X990" s="3" t="s">
        <v>4</v>
      </c>
      <c r="Y990" s="3" t="s">
        <v>4</v>
      </c>
      <c r="Z990" s="3" t="s">
        <v>4</v>
      </c>
      <c r="AA990" s="3" t="s">
        <v>4</v>
      </c>
      <c r="AB990" s="3" t="s">
        <v>4</v>
      </c>
      <c r="AC990" s="3" t="s">
        <v>4</v>
      </c>
      <c r="AD990" s="3" t="s">
        <v>4</v>
      </c>
      <c r="AE990" s="3" t="s">
        <v>4</v>
      </c>
      <c r="AF990" s="3" t="s">
        <v>4</v>
      </c>
      <c r="AG990" s="3" t="s">
        <v>4</v>
      </c>
      <c r="AH990" s="3" t="s">
        <v>4</v>
      </c>
      <c r="AI990" s="3" t="s">
        <v>4</v>
      </c>
      <c r="AJ990" s="3" t="s">
        <v>4</v>
      </c>
      <c r="AK990" s="3" t="s">
        <v>4</v>
      </c>
      <c r="AL990" s="3" t="s">
        <v>4</v>
      </c>
      <c r="AM990" s="3" t="s">
        <v>4</v>
      </c>
      <c r="AN990" s="3" t="s">
        <v>4</v>
      </c>
      <c r="AO990" s="3" t="s">
        <v>4</v>
      </c>
      <c r="AP990" s="3" t="s">
        <v>4</v>
      </c>
      <c r="AQ990" s="3" t="s">
        <v>4</v>
      </c>
      <c r="AR990" s="3" t="s">
        <v>4</v>
      </c>
      <c r="AS990" s="3" t="s">
        <v>4</v>
      </c>
      <c r="AT990" s="3" t="s">
        <v>4</v>
      </c>
      <c r="AU990" s="3" t="s">
        <v>4</v>
      </c>
      <c r="AV990" s="3" t="s">
        <v>4</v>
      </c>
      <c r="AW990" s="3" t="s">
        <v>4</v>
      </c>
      <c r="AX990" s="3" t="s">
        <v>4</v>
      </c>
      <c r="AY990" s="3" t="s">
        <v>4</v>
      </c>
      <c r="AZ990" s="3" t="s">
        <v>4</v>
      </c>
      <c r="BA990" s="3" t="s">
        <v>4</v>
      </c>
      <c r="BB990" s="3" t="s">
        <v>4</v>
      </c>
    </row>
    <row r="991" spans="1:54" ht="158.4" x14ac:dyDescent="0.3">
      <c r="A991" s="3" t="s">
        <v>661</v>
      </c>
      <c r="B991" s="3" t="s">
        <v>9452</v>
      </c>
      <c r="C991" s="3" t="s">
        <v>10027</v>
      </c>
      <c r="D991" s="3" t="s">
        <v>693</v>
      </c>
      <c r="E991" s="3">
        <v>478</v>
      </c>
      <c r="F991" s="3" t="s">
        <v>37827</v>
      </c>
      <c r="G991" s="3" t="s">
        <v>752</v>
      </c>
      <c r="H991" s="3" t="s">
        <v>1735</v>
      </c>
      <c r="I991" s="3"/>
      <c r="J991" s="3" t="s">
        <v>697</v>
      </c>
      <c r="K991" s="3" t="s">
        <v>4</v>
      </c>
      <c r="L991" s="3" t="s">
        <v>697</v>
      </c>
      <c r="N991" s="3"/>
      <c r="O991" s="3" t="s">
        <v>700</v>
      </c>
      <c r="P991" s="3" t="s">
        <v>10028</v>
      </c>
      <c r="Q991" s="3" t="s">
        <v>730</v>
      </c>
      <c r="R991" s="3" t="s">
        <v>10029</v>
      </c>
      <c r="S991" s="3" t="s">
        <v>728</v>
      </c>
      <c r="T991" s="3" t="s">
        <v>10030</v>
      </c>
      <c r="U991" s="3" t="s">
        <v>729</v>
      </c>
      <c r="V991" s="3" t="s">
        <v>10031</v>
      </c>
      <c r="W991" s="3" t="s">
        <v>698</v>
      </c>
      <c r="X991" s="3" t="s">
        <v>10032</v>
      </c>
      <c r="Y991" s="3" t="s">
        <v>700</v>
      </c>
      <c r="Z991" s="3" t="s">
        <v>10033</v>
      </c>
      <c r="AA991" s="3" t="s">
        <v>728</v>
      </c>
      <c r="AB991" s="3" t="s">
        <v>10034</v>
      </c>
      <c r="AC991" s="3" t="s">
        <v>699</v>
      </c>
      <c r="AD991" s="3" t="s">
        <v>10035</v>
      </c>
      <c r="AE991" s="3" t="s">
        <v>730</v>
      </c>
      <c r="AF991" s="3" t="s">
        <v>10036</v>
      </c>
      <c r="AG991" s="3" t="s">
        <v>729</v>
      </c>
      <c r="AH991" s="3" t="s">
        <v>10037</v>
      </c>
      <c r="AI991" s="3" t="s">
        <v>699</v>
      </c>
      <c r="AJ991" s="3" t="s">
        <v>36749</v>
      </c>
      <c r="AK991" s="3" t="s">
        <v>729</v>
      </c>
      <c r="AL991" s="3" t="s">
        <v>10038</v>
      </c>
      <c r="AM991" s="3" t="s">
        <v>728</v>
      </c>
      <c r="AN991" s="3" t="s">
        <v>10039</v>
      </c>
      <c r="AO991" s="3" t="s">
        <v>730</v>
      </c>
      <c r="AP991" s="3" t="s">
        <v>10040</v>
      </c>
      <c r="AQ991" s="3" t="s">
        <v>728</v>
      </c>
      <c r="AR991" s="3" t="s">
        <v>10041</v>
      </c>
      <c r="AS991" s="3" t="s">
        <v>700</v>
      </c>
      <c r="AT991" s="3" t="s">
        <v>10042</v>
      </c>
      <c r="AU991" s="3" t="s">
        <v>698</v>
      </c>
      <c r="AW991" s="3" t="s">
        <v>728</v>
      </c>
      <c r="AX991" s="3" t="s">
        <v>10043</v>
      </c>
      <c r="AY991" s="3" t="s">
        <v>698</v>
      </c>
      <c r="AZ991" s="3" t="s">
        <v>10044</v>
      </c>
      <c r="BA991" s="3" t="s">
        <v>699</v>
      </c>
      <c r="BB991" s="3" t="s">
        <v>10045</v>
      </c>
    </row>
    <row r="992" spans="1:54" ht="144" x14ac:dyDescent="0.3">
      <c r="A992" s="3" t="s">
        <v>661</v>
      </c>
      <c r="B992" s="3" t="s">
        <v>10046</v>
      </c>
      <c r="C992" s="3" t="s">
        <v>10047</v>
      </c>
      <c r="D992" s="3" t="s">
        <v>693</v>
      </c>
      <c r="E992" s="3">
        <v>479</v>
      </c>
      <c r="F992" s="3" t="s">
        <v>37860</v>
      </c>
      <c r="G992" s="3" t="s">
        <v>694</v>
      </c>
      <c r="H992" s="3" t="s">
        <v>10048</v>
      </c>
      <c r="I992" s="3" t="s">
        <v>10049</v>
      </c>
      <c r="J992" s="3" t="s">
        <v>697</v>
      </c>
      <c r="K992" s="3" t="s">
        <v>4</v>
      </c>
      <c r="L992" s="3" t="s">
        <v>697</v>
      </c>
      <c r="M992" s="3" t="s">
        <v>10050</v>
      </c>
      <c r="N992" s="3"/>
      <c r="O992" s="3" t="s">
        <v>712</v>
      </c>
      <c r="P992" s="3" t="s">
        <v>10051</v>
      </c>
      <c r="Q992" s="3" t="s">
        <v>730</v>
      </c>
      <c r="R992" s="3" t="s">
        <v>10052</v>
      </c>
      <c r="S992" s="3" t="s">
        <v>728</v>
      </c>
      <c r="T992" s="3" t="s">
        <v>10053</v>
      </c>
      <c r="U992" s="3" t="s">
        <v>730</v>
      </c>
      <c r="V992" s="3" t="s">
        <v>10054</v>
      </c>
      <c r="W992" s="3" t="s">
        <v>730</v>
      </c>
      <c r="X992" s="3" t="s">
        <v>10055</v>
      </c>
      <c r="Y992" s="3" t="s">
        <v>729</v>
      </c>
      <c r="Z992" s="3" t="s">
        <v>10056</v>
      </c>
      <c r="AA992" s="3" t="s">
        <v>728</v>
      </c>
      <c r="AB992" s="3" t="s">
        <v>10057</v>
      </c>
      <c r="AC992" s="3" t="s">
        <v>699</v>
      </c>
      <c r="AD992" s="3" t="s">
        <v>10058</v>
      </c>
      <c r="AE992" s="3" t="s">
        <v>728</v>
      </c>
      <c r="AF992" s="3" t="s">
        <v>10059</v>
      </c>
      <c r="AG992" s="3" t="s">
        <v>729</v>
      </c>
      <c r="AH992" s="3" t="s">
        <v>10060</v>
      </c>
      <c r="AI992" s="3" t="s">
        <v>729</v>
      </c>
      <c r="AJ992" s="3" t="s">
        <v>36750</v>
      </c>
      <c r="AK992" s="3" t="s">
        <v>729</v>
      </c>
      <c r="AL992" s="3" t="s">
        <v>10061</v>
      </c>
      <c r="AM992" s="3" t="s">
        <v>730</v>
      </c>
      <c r="AN992" s="3" t="s">
        <v>10062</v>
      </c>
      <c r="AO992" s="3" t="s">
        <v>729</v>
      </c>
      <c r="AP992" s="3" t="s">
        <v>10063</v>
      </c>
      <c r="AQ992" s="3" t="s">
        <v>728</v>
      </c>
      <c r="AR992" s="3" t="s">
        <v>10064</v>
      </c>
      <c r="AS992" s="3" t="s">
        <v>699</v>
      </c>
      <c r="AT992" s="3" t="s">
        <v>10065</v>
      </c>
      <c r="AU992" s="3" t="s">
        <v>699</v>
      </c>
      <c r="AV992" s="3" t="s">
        <v>10066</v>
      </c>
      <c r="AW992" s="3" t="s">
        <v>730</v>
      </c>
      <c r="AX992" s="3" t="s">
        <v>10067</v>
      </c>
      <c r="AY992" s="3" t="s">
        <v>698</v>
      </c>
      <c r="AZ992" s="3" t="s">
        <v>10068</v>
      </c>
      <c r="BA992" s="3" t="s">
        <v>729</v>
      </c>
      <c r="BB992" s="3" t="s">
        <v>10069</v>
      </c>
    </row>
    <row r="993" spans="1:54" ht="100.8" x14ac:dyDescent="0.3">
      <c r="A993" s="3" t="s">
        <v>661</v>
      </c>
      <c r="B993" s="3" t="s">
        <v>10070</v>
      </c>
      <c r="C993" s="3" t="s">
        <v>9364</v>
      </c>
      <c r="D993" s="3" t="s">
        <v>693</v>
      </c>
      <c r="E993" s="3">
        <v>480</v>
      </c>
      <c r="F993" s="3" t="s">
        <v>37870</v>
      </c>
      <c r="G993" s="3" t="s">
        <v>694</v>
      </c>
      <c r="H993" s="3" t="s">
        <v>10071</v>
      </c>
      <c r="I993" s="3" t="s">
        <v>6743</v>
      </c>
      <c r="J993" s="3" t="s">
        <v>697</v>
      </c>
      <c r="K993" s="3" t="s">
        <v>4</v>
      </c>
      <c r="L993" s="3" t="s">
        <v>697</v>
      </c>
      <c r="N993" s="3"/>
      <c r="O993" s="3" t="s">
        <v>700</v>
      </c>
      <c r="P993" s="3"/>
      <c r="Q993" s="3" t="s">
        <v>729</v>
      </c>
      <c r="R993" s="3" t="s">
        <v>10072</v>
      </c>
      <c r="S993" s="3" t="s">
        <v>728</v>
      </c>
      <c r="T993" s="3" t="s">
        <v>10073</v>
      </c>
      <c r="U993" s="3" t="s">
        <v>730</v>
      </c>
      <c r="V993" s="3" t="s">
        <v>10074</v>
      </c>
      <c r="W993" s="3" t="s">
        <v>698</v>
      </c>
      <c r="X993" s="3" t="s">
        <v>10075</v>
      </c>
      <c r="Y993" s="3" t="s">
        <v>699</v>
      </c>
      <c r="Z993" s="3" t="s">
        <v>10076</v>
      </c>
      <c r="AA993" s="3" t="s">
        <v>728</v>
      </c>
      <c r="AB993" s="3" t="s">
        <v>10077</v>
      </c>
      <c r="AC993" s="3" t="s">
        <v>730</v>
      </c>
      <c r="AD993" s="3" t="s">
        <v>10078</v>
      </c>
      <c r="AE993" s="3" t="s">
        <v>698</v>
      </c>
      <c r="AG993" s="3" t="s">
        <v>729</v>
      </c>
      <c r="AH993" s="3" t="s">
        <v>10079</v>
      </c>
      <c r="AI993" s="3" t="s">
        <v>699</v>
      </c>
      <c r="AJ993" s="3" t="s">
        <v>36751</v>
      </c>
      <c r="AK993" s="3" t="s">
        <v>699</v>
      </c>
      <c r="AL993" s="3" t="s">
        <v>10080</v>
      </c>
      <c r="AM993" s="3" t="s">
        <v>700</v>
      </c>
      <c r="AN993" s="3" t="s">
        <v>10081</v>
      </c>
      <c r="AO993" s="3" t="s">
        <v>699</v>
      </c>
      <c r="AP993" s="3" t="s">
        <v>10082</v>
      </c>
      <c r="AQ993" s="3" t="s">
        <v>700</v>
      </c>
      <c r="AS993" s="3" t="s">
        <v>699</v>
      </c>
      <c r="AU993" s="3" t="s">
        <v>700</v>
      </c>
      <c r="AW993" s="3" t="s">
        <v>700</v>
      </c>
      <c r="AY993" s="3" t="s">
        <v>698</v>
      </c>
      <c r="BA993" s="3" t="s">
        <v>699</v>
      </c>
      <c r="BB993" s="3" t="s">
        <v>10083</v>
      </c>
    </row>
    <row r="994" spans="1:54" x14ac:dyDescent="0.3">
      <c r="A994" s="3" t="s">
        <v>661</v>
      </c>
      <c r="B994" s="3" t="s">
        <v>10084</v>
      </c>
      <c r="C994" s="3" t="s">
        <v>9837</v>
      </c>
      <c r="D994" s="3" t="s">
        <v>693</v>
      </c>
      <c r="E994" s="3">
        <v>481</v>
      </c>
      <c r="F994" s="3" t="s">
        <v>37871</v>
      </c>
      <c r="G994" s="3" t="s">
        <v>694</v>
      </c>
      <c r="H994" s="3" t="s">
        <v>10085</v>
      </c>
      <c r="I994" s="3"/>
      <c r="J994" s="3" t="s">
        <v>4</v>
      </c>
      <c r="K994" s="3" t="s">
        <v>4</v>
      </c>
      <c r="L994" s="3" t="s">
        <v>697</v>
      </c>
      <c r="M994" s="3" t="s">
        <v>4</v>
      </c>
      <c r="N994" s="3"/>
      <c r="O994" s="3" t="s">
        <v>4</v>
      </c>
      <c r="P994" s="3" t="s">
        <v>4</v>
      </c>
      <c r="Q994" s="3" t="s">
        <v>4</v>
      </c>
      <c r="R994" s="3" t="s">
        <v>4</v>
      </c>
      <c r="S994" s="3" t="s">
        <v>4</v>
      </c>
      <c r="T994" s="3" t="s">
        <v>4</v>
      </c>
      <c r="U994" s="3" t="s">
        <v>4</v>
      </c>
      <c r="V994" s="3" t="s">
        <v>4</v>
      </c>
      <c r="W994" s="3" t="s">
        <v>4</v>
      </c>
      <c r="X994" s="3" t="s">
        <v>4</v>
      </c>
      <c r="Y994" s="3" t="s">
        <v>4</v>
      </c>
      <c r="Z994" s="3" t="s">
        <v>4</v>
      </c>
      <c r="AA994" s="3" t="s">
        <v>4</v>
      </c>
      <c r="AB994" s="3" t="s">
        <v>4</v>
      </c>
      <c r="AC994" s="3" t="s">
        <v>4</v>
      </c>
      <c r="AD994" s="3" t="s">
        <v>4</v>
      </c>
      <c r="AE994" s="3" t="s">
        <v>4</v>
      </c>
      <c r="AF994" s="3" t="s">
        <v>4</v>
      </c>
      <c r="AG994" s="3" t="s">
        <v>4</v>
      </c>
      <c r="AH994" s="3" t="s">
        <v>4</v>
      </c>
      <c r="AI994" s="3" t="s">
        <v>4</v>
      </c>
      <c r="AJ994" s="3" t="s">
        <v>4</v>
      </c>
      <c r="AK994" s="3" t="s">
        <v>4</v>
      </c>
      <c r="AL994" s="3" t="s">
        <v>4</v>
      </c>
      <c r="AM994" s="3" t="s">
        <v>4</v>
      </c>
      <c r="AN994" s="3" t="s">
        <v>4</v>
      </c>
      <c r="AO994" s="3" t="s">
        <v>4</v>
      </c>
      <c r="AP994" s="3" t="s">
        <v>4</v>
      </c>
      <c r="AQ994" s="3" t="s">
        <v>4</v>
      </c>
      <c r="AR994" s="3" t="s">
        <v>4</v>
      </c>
      <c r="AS994" s="3" t="s">
        <v>4</v>
      </c>
      <c r="AT994" s="3" t="s">
        <v>4</v>
      </c>
      <c r="AU994" s="3" t="s">
        <v>4</v>
      </c>
      <c r="AV994" s="3" t="s">
        <v>4</v>
      </c>
      <c r="AW994" s="3" t="s">
        <v>4</v>
      </c>
      <c r="AX994" s="3" t="s">
        <v>4</v>
      </c>
      <c r="AY994" s="3" t="s">
        <v>4</v>
      </c>
      <c r="AZ994" s="3" t="s">
        <v>4</v>
      </c>
      <c r="BA994" s="3" t="s">
        <v>4</v>
      </c>
      <c r="BB994" s="3" t="s">
        <v>4</v>
      </c>
    </row>
    <row r="995" spans="1:54" ht="172.8" x14ac:dyDescent="0.3">
      <c r="A995" s="3" t="s">
        <v>661</v>
      </c>
      <c r="B995" s="3" t="s">
        <v>10086</v>
      </c>
      <c r="C995" s="3" t="s">
        <v>5851</v>
      </c>
      <c r="D995" s="3" t="s">
        <v>693</v>
      </c>
      <c r="E995" s="3">
        <v>482</v>
      </c>
      <c r="F995" s="3" t="s">
        <v>37857</v>
      </c>
      <c r="G995" s="3" t="s">
        <v>694</v>
      </c>
      <c r="H995" s="3" t="s">
        <v>10087</v>
      </c>
      <c r="I995" s="3"/>
      <c r="J995" s="3" t="s">
        <v>697</v>
      </c>
      <c r="K995" s="3" t="s">
        <v>4</v>
      </c>
      <c r="L995" s="3" t="s">
        <v>697</v>
      </c>
      <c r="N995" s="3"/>
      <c r="O995" s="3" t="s">
        <v>700</v>
      </c>
      <c r="P995" s="3" t="s">
        <v>10088</v>
      </c>
      <c r="Q995" s="3" t="s">
        <v>729</v>
      </c>
      <c r="R995" s="3" t="s">
        <v>10089</v>
      </c>
      <c r="S995" s="3" t="s">
        <v>728</v>
      </c>
      <c r="T995" s="3" t="s">
        <v>10090</v>
      </c>
      <c r="U995" s="3" t="s">
        <v>729</v>
      </c>
      <c r="V995" s="3" t="s">
        <v>10091</v>
      </c>
      <c r="W995" s="3" t="s">
        <v>698</v>
      </c>
      <c r="X995" s="3" t="s">
        <v>10092</v>
      </c>
      <c r="Y995" s="3" t="s">
        <v>727</v>
      </c>
      <c r="Z995" s="3" t="s">
        <v>10093</v>
      </c>
      <c r="AA995" s="3" t="s">
        <v>700</v>
      </c>
      <c r="AB995" s="3" t="s">
        <v>10094</v>
      </c>
      <c r="AC995" s="3" t="s">
        <v>729</v>
      </c>
      <c r="AD995" s="3" t="s">
        <v>10095</v>
      </c>
      <c r="AE995" s="3" t="s">
        <v>730</v>
      </c>
      <c r="AF995" s="3" t="s">
        <v>10096</v>
      </c>
      <c r="AG995" s="3" t="s">
        <v>699</v>
      </c>
      <c r="AH995" s="3" t="s">
        <v>10097</v>
      </c>
      <c r="AI995" s="3" t="s">
        <v>699</v>
      </c>
      <c r="AK995" s="3" t="s">
        <v>698</v>
      </c>
      <c r="AL995" s="3" t="s">
        <v>10098</v>
      </c>
      <c r="AM995" s="3" t="s">
        <v>698</v>
      </c>
      <c r="AN995" s="3" t="s">
        <v>10099</v>
      </c>
      <c r="AO995" s="3" t="s">
        <v>699</v>
      </c>
      <c r="AP995" s="3" t="s">
        <v>10100</v>
      </c>
      <c r="AQ995" s="3" t="s">
        <v>729</v>
      </c>
      <c r="AR995" s="3" t="s">
        <v>10101</v>
      </c>
      <c r="AS995" s="3" t="s">
        <v>700</v>
      </c>
      <c r="AU995" s="3" t="s">
        <v>698</v>
      </c>
      <c r="AV995" s="3" t="s">
        <v>10102</v>
      </c>
      <c r="AW995" s="3" t="s">
        <v>728</v>
      </c>
      <c r="AX995" s="3" t="s">
        <v>10103</v>
      </c>
      <c r="AY995" s="3" t="s">
        <v>8935</v>
      </c>
      <c r="AZ995" s="3" t="s">
        <v>10104</v>
      </c>
      <c r="BA995" s="3" t="s">
        <v>729</v>
      </c>
      <c r="BB995" s="3" t="s">
        <v>10105</v>
      </c>
    </row>
    <row r="996" spans="1:54" ht="28.8" x14ac:dyDescent="0.3">
      <c r="A996" s="3" t="s">
        <v>661</v>
      </c>
      <c r="B996" s="3" t="s">
        <v>10106</v>
      </c>
      <c r="C996" s="3" t="s">
        <v>9731</v>
      </c>
      <c r="D996" s="3" t="s">
        <v>693</v>
      </c>
      <c r="E996" s="3">
        <v>483</v>
      </c>
      <c r="F996" s="3" t="s">
        <v>37848</v>
      </c>
      <c r="G996" s="3" t="s">
        <v>752</v>
      </c>
      <c r="H996" s="3" t="s">
        <v>10107</v>
      </c>
      <c r="I996" s="3" t="s">
        <v>1581</v>
      </c>
      <c r="J996" s="3" t="s">
        <v>697</v>
      </c>
      <c r="K996" s="3" t="s">
        <v>4</v>
      </c>
      <c r="L996" s="3" t="s">
        <v>697</v>
      </c>
      <c r="N996" s="3"/>
      <c r="O996" s="3" t="s">
        <v>700</v>
      </c>
      <c r="P996" s="3"/>
      <c r="Q996" s="3" t="s">
        <v>699</v>
      </c>
      <c r="R996" s="3"/>
      <c r="S996" s="3" t="s">
        <v>700</v>
      </c>
      <c r="T996" s="3"/>
      <c r="U996" s="3" t="s">
        <v>698</v>
      </c>
      <c r="W996" s="3" t="s">
        <v>698</v>
      </c>
      <c r="Y996" s="3" t="s">
        <v>700</v>
      </c>
      <c r="AA996" s="3" t="s">
        <v>700</v>
      </c>
      <c r="AC996" s="3" t="s">
        <v>699</v>
      </c>
      <c r="AE996" s="3" t="s">
        <v>698</v>
      </c>
      <c r="AG996" s="3" t="s">
        <v>699</v>
      </c>
      <c r="AI996" s="3" t="s">
        <v>698</v>
      </c>
      <c r="AK996" s="3" t="s">
        <v>698</v>
      </c>
      <c r="AM996" s="3" t="s">
        <v>699</v>
      </c>
      <c r="AO996" s="3" t="s">
        <v>698</v>
      </c>
      <c r="AQ996" s="3" t="s">
        <v>700</v>
      </c>
      <c r="AS996" s="3" t="s">
        <v>700</v>
      </c>
      <c r="AU996" s="3" t="s">
        <v>698</v>
      </c>
      <c r="AW996" s="3" t="s">
        <v>700</v>
      </c>
      <c r="AY996" s="3" t="s">
        <v>698</v>
      </c>
      <c r="BA996" s="3" t="s">
        <v>699</v>
      </c>
    </row>
    <row r="997" spans="1:54" ht="201.6" x14ac:dyDescent="0.3">
      <c r="A997" s="3" t="s">
        <v>661</v>
      </c>
      <c r="B997" s="3" t="s">
        <v>10108</v>
      </c>
      <c r="C997" s="3" t="s">
        <v>10109</v>
      </c>
      <c r="D997" s="3" t="s">
        <v>693</v>
      </c>
      <c r="E997" s="3">
        <v>484</v>
      </c>
      <c r="F997" s="3" t="s">
        <v>37855</v>
      </c>
      <c r="G997" s="3" t="s">
        <v>694</v>
      </c>
      <c r="H997" s="3"/>
      <c r="I997" s="3" t="s">
        <v>1525</v>
      </c>
      <c r="J997" s="3" t="s">
        <v>697</v>
      </c>
      <c r="K997" s="3" t="s">
        <v>4</v>
      </c>
      <c r="L997" s="3" t="s">
        <v>697</v>
      </c>
      <c r="N997" s="3"/>
      <c r="O997" s="3" t="s">
        <v>698</v>
      </c>
      <c r="P997" s="3" t="s">
        <v>10110</v>
      </c>
      <c r="Q997" s="3" t="s">
        <v>700</v>
      </c>
      <c r="R997" s="3" t="s">
        <v>10111</v>
      </c>
      <c r="S997" s="3" t="s">
        <v>699</v>
      </c>
      <c r="T997" s="3" t="s">
        <v>10112</v>
      </c>
      <c r="U997" s="3" t="s">
        <v>699</v>
      </c>
      <c r="V997" s="3" t="s">
        <v>10113</v>
      </c>
      <c r="W997" s="3" t="s">
        <v>698</v>
      </c>
      <c r="X997" s="3" t="s">
        <v>10114</v>
      </c>
      <c r="Y997" s="3" t="s">
        <v>698</v>
      </c>
      <c r="Z997" s="3" t="s">
        <v>10115</v>
      </c>
      <c r="AA997" s="3" t="s">
        <v>700</v>
      </c>
      <c r="AB997" s="3" t="s">
        <v>10116</v>
      </c>
      <c r="AC997" s="3" t="s">
        <v>699</v>
      </c>
      <c r="AD997" s="3" t="s">
        <v>10117</v>
      </c>
      <c r="AE997" s="3" t="s">
        <v>698</v>
      </c>
      <c r="AG997" s="3" t="s">
        <v>699</v>
      </c>
      <c r="AH997" s="3" t="s">
        <v>10118</v>
      </c>
      <c r="AI997" s="3" t="s">
        <v>700</v>
      </c>
      <c r="AJ997" s="3" t="s">
        <v>36752</v>
      </c>
      <c r="AK997" s="3" t="s">
        <v>698</v>
      </c>
      <c r="AL997" s="3" t="s">
        <v>10119</v>
      </c>
      <c r="AM997" s="3" t="s">
        <v>700</v>
      </c>
      <c r="AO997" s="3" t="s">
        <v>700</v>
      </c>
      <c r="AP997" s="3" t="s">
        <v>10120</v>
      </c>
      <c r="AQ997" s="3" t="s">
        <v>699</v>
      </c>
      <c r="AS997" s="3" t="s">
        <v>700</v>
      </c>
      <c r="AT997" s="3" t="s">
        <v>10121</v>
      </c>
      <c r="AU997" s="3" t="s">
        <v>698</v>
      </c>
      <c r="AW997" s="3" t="s">
        <v>700</v>
      </c>
      <c r="AX997" s="3" t="s">
        <v>10122</v>
      </c>
      <c r="AY997" s="3" t="s">
        <v>699</v>
      </c>
      <c r="AZ997" s="3" t="s">
        <v>10123</v>
      </c>
      <c r="BA997" s="3" t="s">
        <v>699</v>
      </c>
      <c r="BB997" s="3" t="s">
        <v>10124</v>
      </c>
    </row>
    <row r="998" spans="1:54" ht="115.2" x14ac:dyDescent="0.3">
      <c r="A998" s="3" t="s">
        <v>661</v>
      </c>
      <c r="B998" s="3" t="s">
        <v>10125</v>
      </c>
      <c r="C998" s="3" t="s">
        <v>10126</v>
      </c>
      <c r="D998" s="3" t="s">
        <v>693</v>
      </c>
      <c r="E998" s="3">
        <v>485</v>
      </c>
      <c r="F998" s="3" t="s">
        <v>37870</v>
      </c>
      <c r="G998" s="3" t="s">
        <v>752</v>
      </c>
      <c r="H998" s="3"/>
      <c r="I998" s="3" t="s">
        <v>10127</v>
      </c>
      <c r="J998" s="3" t="s">
        <v>697</v>
      </c>
      <c r="K998" s="3" t="s">
        <v>4</v>
      </c>
      <c r="L998" s="3" t="s">
        <v>697</v>
      </c>
      <c r="N998" s="3"/>
      <c r="O998" s="3" t="s">
        <v>712</v>
      </c>
      <c r="P998" s="3"/>
      <c r="Q998" s="3" t="s">
        <v>698</v>
      </c>
      <c r="R998" s="3"/>
      <c r="S998" s="3" t="s">
        <v>728</v>
      </c>
      <c r="T998" s="3"/>
      <c r="U998" s="3" t="s">
        <v>699</v>
      </c>
      <c r="W998" s="3" t="s">
        <v>730</v>
      </c>
      <c r="Y998" s="3" t="s">
        <v>699</v>
      </c>
      <c r="AA998" s="3" t="s">
        <v>698</v>
      </c>
      <c r="AC998" s="3" t="s">
        <v>699</v>
      </c>
      <c r="AE998" s="3" t="s">
        <v>698</v>
      </c>
      <c r="AG998" s="3" t="s">
        <v>729</v>
      </c>
      <c r="AI998" s="3" t="s">
        <v>729</v>
      </c>
      <c r="AJ998" s="3" t="s">
        <v>36753</v>
      </c>
      <c r="AK998" s="3" t="s">
        <v>699</v>
      </c>
      <c r="AM998" s="3" t="s">
        <v>700</v>
      </c>
      <c r="AO998" s="3" t="s">
        <v>699</v>
      </c>
      <c r="AQ998" s="3" t="s">
        <v>700</v>
      </c>
      <c r="AS998" s="3" t="s">
        <v>728</v>
      </c>
      <c r="AU998" s="3" t="s">
        <v>700</v>
      </c>
      <c r="AW998" s="3" t="s">
        <v>700</v>
      </c>
      <c r="AY998" s="3" t="s">
        <v>698</v>
      </c>
      <c r="BA998" s="3" t="s">
        <v>698</v>
      </c>
    </row>
    <row r="999" spans="1:54" x14ac:dyDescent="0.3">
      <c r="A999" s="3" t="s">
        <v>661</v>
      </c>
      <c r="B999" s="3" t="s">
        <v>10128</v>
      </c>
      <c r="C999" s="3" t="s">
        <v>10129</v>
      </c>
      <c r="D999" s="3" t="s">
        <v>693</v>
      </c>
      <c r="E999" s="3">
        <v>486</v>
      </c>
      <c r="F999" s="3" t="s">
        <v>37842</v>
      </c>
      <c r="G999" s="3" t="s">
        <v>752</v>
      </c>
      <c r="H999" s="3" t="s">
        <v>10130</v>
      </c>
      <c r="I999" s="3"/>
      <c r="J999" s="3" t="s">
        <v>4</v>
      </c>
      <c r="K999" s="3" t="s">
        <v>4</v>
      </c>
      <c r="L999" s="3" t="s">
        <v>697</v>
      </c>
      <c r="M999" s="3" t="s">
        <v>4</v>
      </c>
      <c r="N999" s="3"/>
      <c r="O999" s="3" t="s">
        <v>4</v>
      </c>
      <c r="P999" s="3" t="s">
        <v>4</v>
      </c>
      <c r="Q999" s="3" t="s">
        <v>4</v>
      </c>
      <c r="R999" s="3" t="s">
        <v>4</v>
      </c>
      <c r="S999" s="3" t="s">
        <v>4</v>
      </c>
      <c r="T999" s="3" t="s">
        <v>4</v>
      </c>
      <c r="U999" s="3" t="s">
        <v>4</v>
      </c>
      <c r="V999" s="3" t="s">
        <v>4</v>
      </c>
      <c r="W999" s="3" t="s">
        <v>4</v>
      </c>
      <c r="X999" s="3" t="s">
        <v>4</v>
      </c>
      <c r="Y999" s="3" t="s">
        <v>4</v>
      </c>
      <c r="Z999" s="3" t="s">
        <v>4</v>
      </c>
      <c r="AA999" s="3" t="s">
        <v>4</v>
      </c>
      <c r="AB999" s="3" t="s">
        <v>4</v>
      </c>
      <c r="AC999" s="3" t="s">
        <v>4</v>
      </c>
      <c r="AD999" s="3" t="s">
        <v>4</v>
      </c>
      <c r="AE999" s="3" t="s">
        <v>4</v>
      </c>
      <c r="AF999" s="3" t="s">
        <v>4</v>
      </c>
      <c r="AG999" s="3" t="s">
        <v>4</v>
      </c>
      <c r="AH999" s="3" t="s">
        <v>4</v>
      </c>
      <c r="AI999" s="3" t="s">
        <v>4</v>
      </c>
      <c r="AJ999" s="3" t="s">
        <v>4</v>
      </c>
      <c r="AK999" s="3" t="s">
        <v>4</v>
      </c>
      <c r="AL999" s="3" t="s">
        <v>4</v>
      </c>
      <c r="AM999" s="3" t="s">
        <v>4</v>
      </c>
      <c r="AN999" s="3" t="s">
        <v>4</v>
      </c>
      <c r="AO999" s="3" t="s">
        <v>4</v>
      </c>
      <c r="AP999" s="3" t="s">
        <v>4</v>
      </c>
      <c r="AQ999" s="3" t="s">
        <v>4</v>
      </c>
      <c r="AR999" s="3" t="s">
        <v>4</v>
      </c>
      <c r="AS999" s="3" t="s">
        <v>4</v>
      </c>
      <c r="AT999" s="3" t="s">
        <v>4</v>
      </c>
      <c r="AU999" s="3" t="s">
        <v>4</v>
      </c>
      <c r="AV999" s="3" t="s">
        <v>4</v>
      </c>
      <c r="AW999" s="3" t="s">
        <v>4</v>
      </c>
      <c r="AX999" s="3" t="s">
        <v>4</v>
      </c>
      <c r="AY999" s="3" t="s">
        <v>4</v>
      </c>
      <c r="AZ999" s="3" t="s">
        <v>4</v>
      </c>
      <c r="BA999" s="3" t="s">
        <v>4</v>
      </c>
      <c r="BB999" s="3" t="s">
        <v>4</v>
      </c>
    </row>
    <row r="1000" spans="1:54" ht="28.8" x14ac:dyDescent="0.3">
      <c r="A1000" s="3" t="s">
        <v>661</v>
      </c>
      <c r="B1000" s="3" t="s">
        <v>10131</v>
      </c>
      <c r="C1000" s="3" t="s">
        <v>10132</v>
      </c>
      <c r="D1000" s="3" t="s">
        <v>693</v>
      </c>
      <c r="E1000" s="3">
        <v>487</v>
      </c>
      <c r="F1000" s="3" t="s">
        <v>37873</v>
      </c>
      <c r="G1000" s="3" t="s">
        <v>694</v>
      </c>
      <c r="H1000" s="3" t="s">
        <v>10133</v>
      </c>
      <c r="I1000" s="3"/>
      <c r="J1000" s="3" t="s">
        <v>4</v>
      </c>
      <c r="K1000" s="3" t="s">
        <v>4</v>
      </c>
      <c r="L1000" s="3" t="s">
        <v>697</v>
      </c>
      <c r="M1000" s="3" t="s">
        <v>4</v>
      </c>
      <c r="N1000" s="3"/>
      <c r="O1000" s="3" t="s">
        <v>4</v>
      </c>
      <c r="P1000" s="3" t="s">
        <v>4</v>
      </c>
      <c r="Q1000" s="3" t="s">
        <v>4</v>
      </c>
      <c r="R1000" s="3" t="s">
        <v>4</v>
      </c>
      <c r="S1000" s="3" t="s">
        <v>4</v>
      </c>
      <c r="T1000" s="3" t="s">
        <v>4</v>
      </c>
      <c r="U1000" s="3" t="s">
        <v>4</v>
      </c>
      <c r="V1000" s="3" t="s">
        <v>4</v>
      </c>
      <c r="W1000" s="3" t="s">
        <v>4</v>
      </c>
      <c r="X1000" s="3" t="s">
        <v>4</v>
      </c>
      <c r="Y1000" s="3" t="s">
        <v>4</v>
      </c>
      <c r="Z1000" s="3" t="s">
        <v>4</v>
      </c>
      <c r="AA1000" s="3" t="s">
        <v>4</v>
      </c>
      <c r="AB1000" s="3" t="s">
        <v>4</v>
      </c>
      <c r="AC1000" s="3" t="s">
        <v>4</v>
      </c>
      <c r="AD1000" s="3" t="s">
        <v>4</v>
      </c>
      <c r="AE1000" s="3" t="s">
        <v>4</v>
      </c>
      <c r="AF1000" s="3" t="s">
        <v>4</v>
      </c>
      <c r="AG1000" s="3" t="s">
        <v>4</v>
      </c>
      <c r="AH1000" s="3" t="s">
        <v>4</v>
      </c>
      <c r="AI1000" s="3" t="s">
        <v>4</v>
      </c>
      <c r="AJ1000" s="3" t="s">
        <v>4</v>
      </c>
      <c r="AK1000" s="3" t="s">
        <v>4</v>
      </c>
      <c r="AL1000" s="3" t="s">
        <v>4</v>
      </c>
      <c r="AM1000" s="3" t="s">
        <v>4</v>
      </c>
      <c r="AN1000" s="3" t="s">
        <v>4</v>
      </c>
      <c r="AO1000" s="3" t="s">
        <v>4</v>
      </c>
      <c r="AP1000" s="3" t="s">
        <v>4</v>
      </c>
      <c r="AQ1000" s="3" t="s">
        <v>4</v>
      </c>
      <c r="AR1000" s="3" t="s">
        <v>4</v>
      </c>
      <c r="AS1000" s="3" t="s">
        <v>4</v>
      </c>
      <c r="AT1000" s="3" t="s">
        <v>4</v>
      </c>
      <c r="AU1000" s="3" t="s">
        <v>4</v>
      </c>
      <c r="AV1000" s="3" t="s">
        <v>4</v>
      </c>
      <c r="AW1000" s="3" t="s">
        <v>4</v>
      </c>
      <c r="AX1000" s="3" t="s">
        <v>4</v>
      </c>
      <c r="AY1000" s="3" t="s">
        <v>4</v>
      </c>
      <c r="AZ1000" s="3" t="s">
        <v>4</v>
      </c>
      <c r="BA1000" s="3" t="s">
        <v>4</v>
      </c>
      <c r="BB1000" s="3" t="s">
        <v>4</v>
      </c>
    </row>
    <row r="1001" spans="1:54" ht="28.8" x14ac:dyDescent="0.3">
      <c r="A1001" s="3" t="s">
        <v>661</v>
      </c>
      <c r="B1001" s="3" t="s">
        <v>10134</v>
      </c>
      <c r="C1001" s="3" t="s">
        <v>10135</v>
      </c>
      <c r="D1001" s="3" t="s">
        <v>693</v>
      </c>
      <c r="E1001" s="3">
        <v>488</v>
      </c>
      <c r="F1001" s="3" t="s">
        <v>37853</v>
      </c>
      <c r="G1001" s="3" t="s">
        <v>694</v>
      </c>
      <c r="H1001" s="3" t="s">
        <v>10136</v>
      </c>
      <c r="I1001" s="3"/>
      <c r="J1001" s="3" t="s">
        <v>4</v>
      </c>
      <c r="K1001" s="3" t="s">
        <v>4</v>
      </c>
      <c r="L1001" s="3" t="s">
        <v>697</v>
      </c>
      <c r="M1001" s="3" t="s">
        <v>4</v>
      </c>
      <c r="N1001" s="3"/>
      <c r="O1001" s="3" t="s">
        <v>4</v>
      </c>
      <c r="P1001" s="3" t="s">
        <v>4</v>
      </c>
      <c r="Q1001" s="3" t="s">
        <v>4</v>
      </c>
      <c r="R1001" s="3" t="s">
        <v>4</v>
      </c>
      <c r="S1001" s="3" t="s">
        <v>4</v>
      </c>
      <c r="T1001" s="3" t="s">
        <v>4</v>
      </c>
      <c r="U1001" s="3" t="s">
        <v>4</v>
      </c>
      <c r="V1001" s="3" t="s">
        <v>4</v>
      </c>
      <c r="W1001" s="3" t="s">
        <v>4</v>
      </c>
      <c r="X1001" s="3" t="s">
        <v>4</v>
      </c>
      <c r="Y1001" s="3" t="s">
        <v>4</v>
      </c>
      <c r="Z1001" s="3" t="s">
        <v>4</v>
      </c>
      <c r="AA1001" s="3" t="s">
        <v>4</v>
      </c>
      <c r="AB1001" s="3" t="s">
        <v>4</v>
      </c>
      <c r="AC1001" s="3" t="s">
        <v>4</v>
      </c>
      <c r="AD1001" s="3" t="s">
        <v>4</v>
      </c>
      <c r="AE1001" s="3" t="s">
        <v>4</v>
      </c>
      <c r="AF1001" s="3" t="s">
        <v>4</v>
      </c>
      <c r="AG1001" s="3" t="s">
        <v>4</v>
      </c>
      <c r="AH1001" s="3" t="s">
        <v>4</v>
      </c>
      <c r="AI1001" s="3" t="s">
        <v>4</v>
      </c>
      <c r="AJ1001" s="3" t="s">
        <v>4</v>
      </c>
      <c r="AK1001" s="3" t="s">
        <v>4</v>
      </c>
      <c r="AL1001" s="3" t="s">
        <v>4</v>
      </c>
      <c r="AM1001" s="3" t="s">
        <v>4</v>
      </c>
      <c r="AN1001" s="3" t="s">
        <v>4</v>
      </c>
      <c r="AO1001" s="3" t="s">
        <v>4</v>
      </c>
      <c r="AP1001" s="3" t="s">
        <v>4</v>
      </c>
      <c r="AQ1001" s="3" t="s">
        <v>4</v>
      </c>
      <c r="AR1001" s="3" t="s">
        <v>4</v>
      </c>
      <c r="AS1001" s="3" t="s">
        <v>4</v>
      </c>
      <c r="AT1001" s="3" t="s">
        <v>4</v>
      </c>
      <c r="AU1001" s="3" t="s">
        <v>4</v>
      </c>
      <c r="AV1001" s="3" t="s">
        <v>4</v>
      </c>
      <c r="AW1001" s="3" t="s">
        <v>4</v>
      </c>
      <c r="AX1001" s="3" t="s">
        <v>4</v>
      </c>
      <c r="AY1001" s="3" t="s">
        <v>4</v>
      </c>
      <c r="AZ1001" s="3" t="s">
        <v>4</v>
      </c>
      <c r="BA1001" s="3" t="s">
        <v>4</v>
      </c>
      <c r="BB1001" s="3" t="s">
        <v>4</v>
      </c>
    </row>
    <row r="1002" spans="1:54" ht="244.8" x14ac:dyDescent="0.3">
      <c r="A1002" s="3" t="s">
        <v>661</v>
      </c>
      <c r="B1002" s="3" t="s">
        <v>10137</v>
      </c>
      <c r="C1002" s="3" t="s">
        <v>10138</v>
      </c>
      <c r="D1002" s="3" t="s">
        <v>693</v>
      </c>
      <c r="E1002" s="3">
        <v>489</v>
      </c>
      <c r="F1002" s="3" t="s">
        <v>37849</v>
      </c>
      <c r="G1002" s="3" t="s">
        <v>694</v>
      </c>
      <c r="H1002" s="3" t="s">
        <v>10139</v>
      </c>
      <c r="I1002" s="3"/>
      <c r="J1002" s="3" t="s">
        <v>697</v>
      </c>
      <c r="K1002" s="3" t="s">
        <v>4</v>
      </c>
      <c r="L1002" s="3" t="s">
        <v>697</v>
      </c>
      <c r="M1002" s="3" t="s">
        <v>10140</v>
      </c>
      <c r="N1002" s="3"/>
      <c r="O1002" s="3" t="s">
        <v>731</v>
      </c>
      <c r="P1002" s="3" t="s">
        <v>10141</v>
      </c>
      <c r="Q1002" s="3" t="s">
        <v>699</v>
      </c>
      <c r="R1002" s="3" t="s">
        <v>10142</v>
      </c>
      <c r="S1002" s="3" t="s">
        <v>728</v>
      </c>
      <c r="T1002" s="3" t="s">
        <v>10143</v>
      </c>
      <c r="U1002" s="3" t="s">
        <v>729</v>
      </c>
      <c r="V1002" s="3" t="s">
        <v>10144</v>
      </c>
      <c r="W1002" s="3" t="s">
        <v>730</v>
      </c>
      <c r="X1002" s="3" t="s">
        <v>10145</v>
      </c>
      <c r="Y1002" s="3" t="s">
        <v>699</v>
      </c>
      <c r="Z1002" s="3" t="s">
        <v>10146</v>
      </c>
      <c r="AA1002" s="3" t="s">
        <v>700</v>
      </c>
      <c r="AB1002" s="3" t="s">
        <v>10147</v>
      </c>
      <c r="AC1002" s="3" t="s">
        <v>699</v>
      </c>
      <c r="AD1002" s="3" t="s">
        <v>10148</v>
      </c>
      <c r="AE1002" s="3" t="s">
        <v>698</v>
      </c>
      <c r="AF1002" s="3" t="s">
        <v>10149</v>
      </c>
      <c r="AG1002" s="3" t="s">
        <v>699</v>
      </c>
      <c r="AH1002" s="3" t="s">
        <v>10150</v>
      </c>
      <c r="AI1002" s="3" t="s">
        <v>698</v>
      </c>
      <c r="AJ1002" s="3" t="s">
        <v>36754</v>
      </c>
      <c r="AK1002" s="3" t="s">
        <v>786</v>
      </c>
      <c r="AL1002" s="3" t="s">
        <v>10151</v>
      </c>
      <c r="AM1002" s="3" t="s">
        <v>727</v>
      </c>
      <c r="AN1002" s="3" t="s">
        <v>10152</v>
      </c>
      <c r="AO1002" s="3" t="s">
        <v>699</v>
      </c>
      <c r="AQ1002" s="3" t="s">
        <v>700</v>
      </c>
      <c r="AR1002" s="3" t="s">
        <v>10153</v>
      </c>
      <c r="AS1002" s="3" t="s">
        <v>728</v>
      </c>
      <c r="AT1002" s="3" t="s">
        <v>10154</v>
      </c>
      <c r="AU1002" s="3" t="s">
        <v>786</v>
      </c>
      <c r="AV1002" s="3" t="s">
        <v>10155</v>
      </c>
      <c r="AW1002" s="3" t="s">
        <v>700</v>
      </c>
      <c r="AX1002" s="3" t="s">
        <v>10156</v>
      </c>
      <c r="AY1002" s="3" t="s">
        <v>8935</v>
      </c>
      <c r="AZ1002" s="3" t="s">
        <v>10157</v>
      </c>
      <c r="BA1002" s="3" t="s">
        <v>698</v>
      </c>
      <c r="BB1002" s="3" t="s">
        <v>10158</v>
      </c>
    </row>
    <row r="1003" spans="1:54" ht="43.2" x14ac:dyDescent="0.3">
      <c r="A1003" s="3" t="s">
        <v>661</v>
      </c>
      <c r="B1003" s="3" t="s">
        <v>10159</v>
      </c>
      <c r="C1003" s="3" t="s">
        <v>10160</v>
      </c>
      <c r="D1003" s="3" t="s">
        <v>693</v>
      </c>
      <c r="E1003" s="3">
        <v>490</v>
      </c>
      <c r="F1003" s="3" t="s">
        <v>37874</v>
      </c>
      <c r="G1003" s="3" t="s">
        <v>752</v>
      </c>
      <c r="H1003" s="3" t="s">
        <v>10161</v>
      </c>
      <c r="I1003" s="3"/>
      <c r="J1003" s="3" t="s">
        <v>4</v>
      </c>
      <c r="K1003" s="3" t="s">
        <v>4</v>
      </c>
      <c r="L1003" s="3" t="s">
        <v>697</v>
      </c>
      <c r="M1003" s="3" t="s">
        <v>4</v>
      </c>
      <c r="N1003" s="3"/>
      <c r="O1003" s="3" t="s">
        <v>4</v>
      </c>
      <c r="P1003" s="3" t="s">
        <v>4</v>
      </c>
      <c r="Q1003" s="3" t="s">
        <v>4</v>
      </c>
      <c r="R1003" s="3" t="s">
        <v>4</v>
      </c>
      <c r="S1003" s="3" t="s">
        <v>4</v>
      </c>
      <c r="T1003" s="3" t="s">
        <v>4</v>
      </c>
      <c r="U1003" s="3" t="s">
        <v>4</v>
      </c>
      <c r="V1003" s="3" t="s">
        <v>4</v>
      </c>
      <c r="W1003" s="3" t="s">
        <v>4</v>
      </c>
      <c r="X1003" s="3" t="s">
        <v>4</v>
      </c>
      <c r="Y1003" s="3" t="s">
        <v>4</v>
      </c>
      <c r="Z1003" s="3" t="s">
        <v>4</v>
      </c>
      <c r="AA1003" s="3" t="s">
        <v>4</v>
      </c>
      <c r="AB1003" s="3" t="s">
        <v>4</v>
      </c>
      <c r="AC1003" s="3" t="s">
        <v>4</v>
      </c>
      <c r="AD1003" s="3" t="s">
        <v>4</v>
      </c>
      <c r="AE1003" s="3" t="s">
        <v>4</v>
      </c>
      <c r="AF1003" s="3" t="s">
        <v>4</v>
      </c>
      <c r="AG1003" s="3" t="s">
        <v>4</v>
      </c>
      <c r="AH1003" s="3" t="s">
        <v>4</v>
      </c>
      <c r="AI1003" s="3" t="s">
        <v>4</v>
      </c>
      <c r="AJ1003" s="3" t="s">
        <v>4</v>
      </c>
      <c r="AK1003" s="3" t="s">
        <v>4</v>
      </c>
      <c r="AL1003" s="3" t="s">
        <v>4</v>
      </c>
      <c r="AM1003" s="3" t="s">
        <v>4</v>
      </c>
      <c r="AN1003" s="3" t="s">
        <v>4</v>
      </c>
      <c r="AO1003" s="3" t="s">
        <v>4</v>
      </c>
      <c r="AP1003" s="3" t="s">
        <v>4</v>
      </c>
      <c r="AQ1003" s="3" t="s">
        <v>4</v>
      </c>
      <c r="AR1003" s="3" t="s">
        <v>4</v>
      </c>
      <c r="AS1003" s="3" t="s">
        <v>4</v>
      </c>
      <c r="AT1003" s="3" t="s">
        <v>4</v>
      </c>
      <c r="AU1003" s="3" t="s">
        <v>4</v>
      </c>
      <c r="AV1003" s="3" t="s">
        <v>4</v>
      </c>
      <c r="AW1003" s="3" t="s">
        <v>4</v>
      </c>
      <c r="AX1003" s="3" t="s">
        <v>4</v>
      </c>
      <c r="AY1003" s="3" t="s">
        <v>4</v>
      </c>
      <c r="AZ1003" s="3" t="s">
        <v>4</v>
      </c>
      <c r="BA1003" s="3" t="s">
        <v>4</v>
      </c>
      <c r="BB1003" s="3" t="s">
        <v>4</v>
      </c>
    </row>
    <row r="1004" spans="1:54" ht="28.8" x14ac:dyDescent="0.3">
      <c r="A1004" s="3" t="s">
        <v>661</v>
      </c>
      <c r="B1004" s="3" t="s">
        <v>10162</v>
      </c>
      <c r="C1004" s="3" t="s">
        <v>5313</v>
      </c>
      <c r="D1004" s="3" t="s">
        <v>693</v>
      </c>
      <c r="E1004" s="3">
        <v>491</v>
      </c>
      <c r="F1004" s="3" t="s">
        <v>37858</v>
      </c>
      <c r="G1004" s="3" t="s">
        <v>694</v>
      </c>
      <c r="H1004" s="3" t="s">
        <v>10163</v>
      </c>
      <c r="I1004" s="3"/>
      <c r="J1004" s="3" t="s">
        <v>4</v>
      </c>
      <c r="K1004" s="3" t="s">
        <v>4</v>
      </c>
      <c r="L1004" s="3" t="s">
        <v>697</v>
      </c>
      <c r="M1004" s="3" t="s">
        <v>4</v>
      </c>
      <c r="N1004" s="3"/>
      <c r="O1004" s="3" t="s">
        <v>4</v>
      </c>
      <c r="P1004" s="3" t="s">
        <v>4</v>
      </c>
      <c r="Q1004" s="3" t="s">
        <v>4</v>
      </c>
      <c r="R1004" s="3" t="s">
        <v>4</v>
      </c>
      <c r="S1004" s="3" t="s">
        <v>4</v>
      </c>
      <c r="T1004" s="3" t="s">
        <v>4</v>
      </c>
      <c r="U1004" s="3" t="s">
        <v>4</v>
      </c>
      <c r="V1004" s="3" t="s">
        <v>4</v>
      </c>
      <c r="W1004" s="3" t="s">
        <v>4</v>
      </c>
      <c r="X1004" s="3" t="s">
        <v>4</v>
      </c>
      <c r="Y1004" s="3" t="s">
        <v>4</v>
      </c>
      <c r="Z1004" s="3" t="s">
        <v>4</v>
      </c>
      <c r="AA1004" s="3" t="s">
        <v>4</v>
      </c>
      <c r="AB1004" s="3" t="s">
        <v>4</v>
      </c>
      <c r="AC1004" s="3" t="s">
        <v>4</v>
      </c>
      <c r="AD1004" s="3" t="s">
        <v>4</v>
      </c>
      <c r="AE1004" s="3" t="s">
        <v>4</v>
      </c>
      <c r="AF1004" s="3" t="s">
        <v>4</v>
      </c>
      <c r="AG1004" s="3" t="s">
        <v>4</v>
      </c>
      <c r="AH1004" s="3" t="s">
        <v>4</v>
      </c>
      <c r="AI1004" s="3" t="s">
        <v>4</v>
      </c>
      <c r="AJ1004" s="3" t="s">
        <v>4</v>
      </c>
      <c r="AK1004" s="3" t="s">
        <v>4</v>
      </c>
      <c r="AL1004" s="3" t="s">
        <v>4</v>
      </c>
      <c r="AM1004" s="3" t="s">
        <v>4</v>
      </c>
      <c r="AN1004" s="3" t="s">
        <v>4</v>
      </c>
      <c r="AO1004" s="3" t="s">
        <v>4</v>
      </c>
      <c r="AP1004" s="3" t="s">
        <v>4</v>
      </c>
      <c r="AQ1004" s="3" t="s">
        <v>4</v>
      </c>
      <c r="AR1004" s="3" t="s">
        <v>4</v>
      </c>
      <c r="AS1004" s="3" t="s">
        <v>4</v>
      </c>
      <c r="AT1004" s="3" t="s">
        <v>4</v>
      </c>
      <c r="AU1004" s="3" t="s">
        <v>4</v>
      </c>
      <c r="AV1004" s="3" t="s">
        <v>4</v>
      </c>
      <c r="AW1004" s="3" t="s">
        <v>4</v>
      </c>
      <c r="AX1004" s="3" t="s">
        <v>4</v>
      </c>
      <c r="AY1004" s="3" t="s">
        <v>4</v>
      </c>
      <c r="AZ1004" s="3" t="s">
        <v>4</v>
      </c>
      <c r="BA1004" s="3" t="s">
        <v>4</v>
      </c>
      <c r="BB1004" s="3" t="s">
        <v>4</v>
      </c>
    </row>
    <row r="1005" spans="1:54" ht="86.4" x14ac:dyDescent="0.3">
      <c r="A1005" s="3" t="s">
        <v>661</v>
      </c>
      <c r="B1005" s="3" t="s">
        <v>10164</v>
      </c>
      <c r="C1005" s="3" t="s">
        <v>10165</v>
      </c>
      <c r="D1005" s="3" t="s">
        <v>693</v>
      </c>
      <c r="E1005" s="3">
        <v>492</v>
      </c>
      <c r="F1005" s="3" t="s">
        <v>37868</v>
      </c>
      <c r="G1005" s="3" t="s">
        <v>694</v>
      </c>
      <c r="H1005" s="3" t="s">
        <v>1022</v>
      </c>
      <c r="I1005" s="3"/>
      <c r="J1005" s="3" t="s">
        <v>705</v>
      </c>
      <c r="K1005" s="3" t="s">
        <v>4</v>
      </c>
      <c r="L1005" s="3" t="s">
        <v>697</v>
      </c>
      <c r="N1005" s="3"/>
      <c r="O1005" s="3" t="s">
        <v>700</v>
      </c>
      <c r="P1005" s="3"/>
      <c r="Q1005" s="3" t="s">
        <v>700</v>
      </c>
      <c r="R1005" s="3"/>
      <c r="S1005" s="3" t="s">
        <v>729</v>
      </c>
      <c r="T1005" s="3" t="s">
        <v>10166</v>
      </c>
      <c r="U1005" s="3" t="s">
        <v>729</v>
      </c>
      <c r="W1005" s="3" t="s">
        <v>730</v>
      </c>
      <c r="X1005" s="3" t="s">
        <v>10167</v>
      </c>
      <c r="Y1005" s="3" t="s">
        <v>698</v>
      </c>
      <c r="AA1005" s="3" t="s">
        <v>728</v>
      </c>
      <c r="AB1005" s="3" t="s">
        <v>10168</v>
      </c>
      <c r="AC1005" s="3" t="s">
        <v>699</v>
      </c>
      <c r="AE1005" s="3" t="s">
        <v>728</v>
      </c>
      <c r="AF1005" s="3" t="s">
        <v>10169</v>
      </c>
      <c r="AG1005" s="3" t="s">
        <v>729</v>
      </c>
      <c r="AI1005" s="3" t="s">
        <v>698</v>
      </c>
      <c r="AK1005" s="3" t="s">
        <v>699</v>
      </c>
      <c r="AM1005" s="3" t="s">
        <v>700</v>
      </c>
      <c r="AO1005" s="3" t="s">
        <v>699</v>
      </c>
      <c r="AQ1005" s="3" t="s">
        <v>700</v>
      </c>
      <c r="AR1005" s="3" t="s">
        <v>10170</v>
      </c>
      <c r="AS1005" s="3" t="s">
        <v>700</v>
      </c>
      <c r="AU1005" s="3" t="s">
        <v>698</v>
      </c>
      <c r="AW1005" s="3" t="s">
        <v>728</v>
      </c>
      <c r="AX1005" s="3" t="s">
        <v>10171</v>
      </c>
      <c r="AY1005" s="3" t="s">
        <v>698</v>
      </c>
      <c r="BA1005" s="3" t="s">
        <v>728</v>
      </c>
    </row>
    <row r="1006" spans="1:54" ht="172.8" x14ac:dyDescent="0.3">
      <c r="A1006" s="3" t="s">
        <v>661</v>
      </c>
      <c r="B1006" s="3" t="s">
        <v>10172</v>
      </c>
      <c r="C1006" s="3" t="s">
        <v>10173</v>
      </c>
      <c r="D1006" s="3" t="s">
        <v>693</v>
      </c>
      <c r="E1006" s="3">
        <v>493</v>
      </c>
      <c r="F1006" s="3" t="s">
        <v>37854</v>
      </c>
      <c r="G1006" s="3" t="s">
        <v>752</v>
      </c>
      <c r="H1006" s="3" t="s">
        <v>10174</v>
      </c>
      <c r="I1006" s="3"/>
      <c r="J1006" s="3" t="s">
        <v>705</v>
      </c>
      <c r="K1006" s="3" t="s">
        <v>4</v>
      </c>
      <c r="L1006" s="3" t="s">
        <v>697</v>
      </c>
      <c r="M1006" s="3" t="s">
        <v>10175</v>
      </c>
      <c r="N1006" s="3"/>
      <c r="O1006" s="3" t="s">
        <v>712</v>
      </c>
      <c r="P1006" s="3" t="s">
        <v>10176</v>
      </c>
      <c r="Q1006" s="3" t="s">
        <v>699</v>
      </c>
      <c r="R1006" s="3" t="s">
        <v>10177</v>
      </c>
      <c r="S1006" s="3" t="s">
        <v>700</v>
      </c>
      <c r="T1006" s="3" t="s">
        <v>10178</v>
      </c>
      <c r="U1006" s="3" t="s">
        <v>729</v>
      </c>
      <c r="V1006" s="3" t="s">
        <v>10179</v>
      </c>
      <c r="W1006" s="3" t="s">
        <v>730</v>
      </c>
      <c r="X1006" s="3" t="s">
        <v>10180</v>
      </c>
      <c r="Y1006" s="3" t="s">
        <v>786</v>
      </c>
      <c r="Z1006" s="3" t="s">
        <v>10181</v>
      </c>
      <c r="AA1006" s="3" t="s">
        <v>728</v>
      </c>
      <c r="AB1006" s="3" t="s">
        <v>10182</v>
      </c>
      <c r="AC1006" s="3" t="s">
        <v>699</v>
      </c>
      <c r="AD1006" s="3" t="s">
        <v>10183</v>
      </c>
      <c r="AE1006" s="3" t="s">
        <v>700</v>
      </c>
      <c r="AF1006" s="3" t="s">
        <v>10184</v>
      </c>
      <c r="AG1006" s="3" t="s">
        <v>729</v>
      </c>
      <c r="AH1006" s="3" t="s">
        <v>10185</v>
      </c>
      <c r="AI1006" s="3" t="s">
        <v>698</v>
      </c>
      <c r="AJ1006" s="3" t="s">
        <v>36755</v>
      </c>
      <c r="AK1006" s="3" t="s">
        <v>699</v>
      </c>
      <c r="AL1006" s="3" t="s">
        <v>10186</v>
      </c>
      <c r="AM1006" s="3" t="s">
        <v>700</v>
      </c>
      <c r="AN1006" s="3" t="s">
        <v>10187</v>
      </c>
      <c r="AO1006" s="3" t="s">
        <v>727</v>
      </c>
      <c r="AP1006" s="3" t="s">
        <v>10188</v>
      </c>
      <c r="AQ1006" s="3" t="s">
        <v>698</v>
      </c>
      <c r="AR1006" s="3" t="s">
        <v>10189</v>
      </c>
      <c r="AS1006" s="3" t="s">
        <v>700</v>
      </c>
      <c r="AT1006" s="3" t="s">
        <v>10190</v>
      </c>
      <c r="AU1006" s="3" t="s">
        <v>698</v>
      </c>
      <c r="AW1006" s="3" t="s">
        <v>700</v>
      </c>
      <c r="AX1006" s="3" t="s">
        <v>10191</v>
      </c>
      <c r="AY1006" s="3" t="s">
        <v>698</v>
      </c>
      <c r="BA1006" s="3" t="s">
        <v>699</v>
      </c>
      <c r="BB1006" s="3" t="s">
        <v>10192</v>
      </c>
    </row>
    <row r="1007" spans="1:54" x14ac:dyDescent="0.3">
      <c r="A1007" s="3" t="s">
        <v>661</v>
      </c>
      <c r="B1007" s="3" t="s">
        <v>10193</v>
      </c>
      <c r="C1007" s="3" t="s">
        <v>3529</v>
      </c>
      <c r="D1007" s="3" t="s">
        <v>2781</v>
      </c>
      <c r="E1007" s="3">
        <v>494</v>
      </c>
      <c r="F1007" s="3" t="s">
        <v>37867</v>
      </c>
      <c r="G1007" s="3" t="s">
        <v>694</v>
      </c>
      <c r="H1007" s="3" t="s">
        <v>10194</v>
      </c>
      <c r="I1007" s="3"/>
      <c r="J1007" s="3" t="s">
        <v>4</v>
      </c>
      <c r="K1007" s="3" t="s">
        <v>4</v>
      </c>
      <c r="L1007" s="3" t="s">
        <v>697</v>
      </c>
      <c r="M1007" s="3" t="s">
        <v>4</v>
      </c>
      <c r="N1007" s="3"/>
      <c r="O1007" s="3" t="s">
        <v>4</v>
      </c>
      <c r="P1007" s="3" t="s">
        <v>4</v>
      </c>
      <c r="Q1007" s="3" t="s">
        <v>4</v>
      </c>
      <c r="R1007" s="3" t="s">
        <v>4</v>
      </c>
      <c r="S1007" s="3" t="s">
        <v>4</v>
      </c>
      <c r="T1007" s="3" t="s">
        <v>4</v>
      </c>
      <c r="U1007" s="3" t="s">
        <v>4</v>
      </c>
      <c r="V1007" s="3" t="s">
        <v>4</v>
      </c>
      <c r="W1007" s="3" t="s">
        <v>4</v>
      </c>
      <c r="X1007" s="3" t="s">
        <v>4</v>
      </c>
      <c r="Y1007" s="3" t="s">
        <v>4</v>
      </c>
      <c r="Z1007" s="3" t="s">
        <v>4</v>
      </c>
      <c r="AA1007" s="3" t="s">
        <v>4</v>
      </c>
      <c r="AB1007" s="3" t="s">
        <v>4</v>
      </c>
      <c r="AC1007" s="3" t="s">
        <v>4</v>
      </c>
      <c r="AD1007" s="3" t="s">
        <v>4</v>
      </c>
      <c r="AE1007" s="3" t="s">
        <v>4</v>
      </c>
      <c r="AF1007" s="3" t="s">
        <v>4</v>
      </c>
      <c r="AG1007" s="3" t="s">
        <v>4</v>
      </c>
      <c r="AH1007" s="3" t="s">
        <v>4</v>
      </c>
      <c r="AI1007" s="3" t="s">
        <v>4</v>
      </c>
      <c r="AJ1007" s="3" t="s">
        <v>4</v>
      </c>
      <c r="AK1007" s="3" t="s">
        <v>4</v>
      </c>
      <c r="AL1007" s="3" t="s">
        <v>4</v>
      </c>
      <c r="AM1007" s="3" t="s">
        <v>4</v>
      </c>
      <c r="AN1007" s="3" t="s">
        <v>4</v>
      </c>
      <c r="AO1007" s="3" t="s">
        <v>4</v>
      </c>
      <c r="AP1007" s="3" t="s">
        <v>4</v>
      </c>
      <c r="AQ1007" s="3" t="s">
        <v>4</v>
      </c>
      <c r="AR1007" s="3" t="s">
        <v>4</v>
      </c>
      <c r="AS1007" s="3" t="s">
        <v>4</v>
      </c>
      <c r="AT1007" s="3" t="s">
        <v>4</v>
      </c>
      <c r="AU1007" s="3" t="s">
        <v>4</v>
      </c>
      <c r="AV1007" s="3" t="s">
        <v>4</v>
      </c>
      <c r="AW1007" s="3" t="s">
        <v>4</v>
      </c>
      <c r="AX1007" s="3" t="s">
        <v>4</v>
      </c>
      <c r="AY1007" s="3" t="s">
        <v>4</v>
      </c>
      <c r="AZ1007" s="3" t="s">
        <v>4</v>
      </c>
      <c r="BA1007" s="3" t="s">
        <v>4</v>
      </c>
      <c r="BB1007" s="3" t="s">
        <v>4</v>
      </c>
    </row>
    <row r="1008" spans="1:54" ht="28.8" x14ac:dyDescent="0.3">
      <c r="A1008" s="3" t="s">
        <v>661</v>
      </c>
      <c r="B1008" s="3" t="s">
        <v>10195</v>
      </c>
      <c r="C1008" s="3" t="s">
        <v>10196</v>
      </c>
      <c r="D1008" s="3" t="s">
        <v>2781</v>
      </c>
      <c r="E1008" s="3">
        <v>495</v>
      </c>
      <c r="F1008" s="3" t="s">
        <v>37826</v>
      </c>
      <c r="G1008" s="3" t="s">
        <v>694</v>
      </c>
      <c r="H1008" s="3"/>
      <c r="I1008" s="3" t="s">
        <v>937</v>
      </c>
      <c r="J1008" s="3" t="s">
        <v>4</v>
      </c>
      <c r="K1008" s="3" t="s">
        <v>4</v>
      </c>
      <c r="L1008" s="3" t="s">
        <v>697</v>
      </c>
      <c r="M1008" s="3" t="s">
        <v>4</v>
      </c>
      <c r="N1008" s="3"/>
      <c r="O1008" s="3" t="s">
        <v>4</v>
      </c>
      <c r="P1008" s="3" t="s">
        <v>4</v>
      </c>
      <c r="Q1008" s="3" t="s">
        <v>4</v>
      </c>
      <c r="R1008" s="3" t="s">
        <v>4</v>
      </c>
      <c r="S1008" s="3" t="s">
        <v>4</v>
      </c>
      <c r="T1008" s="3" t="s">
        <v>4</v>
      </c>
      <c r="U1008" s="3" t="s">
        <v>4</v>
      </c>
      <c r="V1008" s="3" t="s">
        <v>4</v>
      </c>
      <c r="W1008" s="3" t="s">
        <v>4</v>
      </c>
      <c r="X1008" s="3" t="s">
        <v>4</v>
      </c>
      <c r="Y1008" s="3" t="s">
        <v>4</v>
      </c>
      <c r="Z1008" s="3" t="s">
        <v>4</v>
      </c>
      <c r="AA1008" s="3" t="s">
        <v>4</v>
      </c>
      <c r="AB1008" s="3" t="s">
        <v>4</v>
      </c>
      <c r="AC1008" s="3" t="s">
        <v>4</v>
      </c>
      <c r="AD1008" s="3" t="s">
        <v>4</v>
      </c>
      <c r="AE1008" s="3" t="s">
        <v>4</v>
      </c>
      <c r="AF1008" s="3" t="s">
        <v>4</v>
      </c>
      <c r="AG1008" s="3" t="s">
        <v>4</v>
      </c>
      <c r="AH1008" s="3" t="s">
        <v>4</v>
      </c>
      <c r="AI1008" s="3" t="s">
        <v>4</v>
      </c>
      <c r="AJ1008" s="3" t="s">
        <v>4</v>
      </c>
      <c r="AK1008" s="3" t="s">
        <v>4</v>
      </c>
      <c r="AL1008" s="3" t="s">
        <v>4</v>
      </c>
      <c r="AM1008" s="3" t="s">
        <v>4</v>
      </c>
      <c r="AN1008" s="3" t="s">
        <v>4</v>
      </c>
      <c r="AO1008" s="3" t="s">
        <v>4</v>
      </c>
      <c r="AP1008" s="3" t="s">
        <v>4</v>
      </c>
      <c r="AQ1008" s="3" t="s">
        <v>4</v>
      </c>
      <c r="AR1008" s="3" t="s">
        <v>4</v>
      </c>
      <c r="AS1008" s="3" t="s">
        <v>4</v>
      </c>
      <c r="AT1008" s="3" t="s">
        <v>4</v>
      </c>
      <c r="AU1008" s="3" t="s">
        <v>4</v>
      </c>
      <c r="AV1008" s="3" t="s">
        <v>4</v>
      </c>
      <c r="AW1008" s="3" t="s">
        <v>4</v>
      </c>
      <c r="AX1008" s="3" t="s">
        <v>4</v>
      </c>
      <c r="AY1008" s="3" t="s">
        <v>4</v>
      </c>
      <c r="AZ1008" s="3" t="s">
        <v>4</v>
      </c>
      <c r="BA1008" s="3" t="s">
        <v>4</v>
      </c>
      <c r="BB1008" s="3" t="s">
        <v>4</v>
      </c>
    </row>
    <row r="1009" spans="1:54" ht="28.8" x14ac:dyDescent="0.3">
      <c r="A1009" s="3" t="s">
        <v>661</v>
      </c>
      <c r="B1009" s="3" t="s">
        <v>10197</v>
      </c>
      <c r="C1009" s="3" t="s">
        <v>10198</v>
      </c>
      <c r="D1009" s="3" t="s">
        <v>2781</v>
      </c>
      <c r="E1009" s="3">
        <v>496</v>
      </c>
      <c r="F1009" s="3" t="s">
        <v>37859</v>
      </c>
      <c r="G1009" s="3" t="s">
        <v>752</v>
      </c>
      <c r="H1009" s="3" t="s">
        <v>10199</v>
      </c>
      <c r="I1009" s="3"/>
      <c r="J1009" s="3" t="s">
        <v>697</v>
      </c>
      <c r="K1009" s="3" t="s">
        <v>4</v>
      </c>
      <c r="L1009" s="3" t="s">
        <v>697</v>
      </c>
      <c r="N1009" s="3"/>
      <c r="O1009" s="3" t="s">
        <v>698</v>
      </c>
      <c r="P1009" s="3"/>
      <c r="Q1009" s="3" t="s">
        <v>700</v>
      </c>
      <c r="R1009" s="3"/>
      <c r="S1009" s="3" t="s">
        <v>700</v>
      </c>
      <c r="T1009" s="3"/>
      <c r="U1009" s="3" t="s">
        <v>699</v>
      </c>
      <c r="W1009" s="3" t="s">
        <v>699</v>
      </c>
      <c r="Y1009" s="3" t="s">
        <v>699</v>
      </c>
      <c r="AA1009" s="3" t="s">
        <v>698</v>
      </c>
      <c r="AC1009" s="3" t="s">
        <v>699</v>
      </c>
      <c r="AE1009" s="3" t="s">
        <v>699</v>
      </c>
      <c r="AG1009" s="3" t="s">
        <v>699</v>
      </c>
      <c r="AI1009" s="3" t="s">
        <v>700</v>
      </c>
      <c r="AK1009" s="3" t="s">
        <v>699</v>
      </c>
      <c r="AM1009" s="3" t="s">
        <v>700</v>
      </c>
      <c r="AO1009" s="3" t="s">
        <v>699</v>
      </c>
      <c r="AQ1009" s="3" t="s">
        <v>700</v>
      </c>
      <c r="AS1009" s="3" t="s">
        <v>700</v>
      </c>
      <c r="AU1009" s="3" t="s">
        <v>698</v>
      </c>
      <c r="AW1009" s="3" t="s">
        <v>700</v>
      </c>
      <c r="AY1009" s="3" t="s">
        <v>698</v>
      </c>
      <c r="BA1009" s="3" t="s">
        <v>698</v>
      </c>
    </row>
    <row r="1010" spans="1:54" ht="43.2" x14ac:dyDescent="0.3">
      <c r="A1010" s="3" t="s">
        <v>661</v>
      </c>
      <c r="B1010" s="3" t="s">
        <v>10200</v>
      </c>
      <c r="C1010" s="3" t="s">
        <v>10201</v>
      </c>
      <c r="D1010" s="3" t="s">
        <v>2781</v>
      </c>
      <c r="E1010" s="3">
        <v>497</v>
      </c>
      <c r="F1010" s="3" t="s">
        <v>37820</v>
      </c>
      <c r="G1010" s="3" t="s">
        <v>752</v>
      </c>
      <c r="H1010" s="3" t="s">
        <v>1379</v>
      </c>
      <c r="I1010" s="3"/>
      <c r="J1010" s="3" t="s">
        <v>697</v>
      </c>
      <c r="K1010" s="3" t="s">
        <v>4</v>
      </c>
      <c r="L1010" s="3" t="s">
        <v>697</v>
      </c>
      <c r="N1010" s="3"/>
      <c r="O1010" s="3" t="s">
        <v>700</v>
      </c>
      <c r="P1010" s="3"/>
      <c r="Q1010" s="3" t="s">
        <v>700</v>
      </c>
      <c r="R1010" s="3"/>
      <c r="S1010" s="3" t="s">
        <v>700</v>
      </c>
      <c r="T1010" s="3"/>
      <c r="U1010" s="3" t="s">
        <v>699</v>
      </c>
      <c r="V1010" s="3" t="s">
        <v>10202</v>
      </c>
      <c r="W1010" s="3" t="s">
        <v>698</v>
      </c>
      <c r="X1010" s="3" t="s">
        <v>10203</v>
      </c>
      <c r="Y1010" s="3" t="s">
        <v>699</v>
      </c>
      <c r="Z1010" s="3" t="s">
        <v>10204</v>
      </c>
      <c r="AA1010" s="3" t="s">
        <v>698</v>
      </c>
      <c r="AC1010" s="3" t="s">
        <v>699</v>
      </c>
      <c r="AE1010" s="3" t="s">
        <v>698</v>
      </c>
      <c r="AF1010" s="3" t="s">
        <v>10205</v>
      </c>
      <c r="AG1010" s="3" t="s">
        <v>699</v>
      </c>
      <c r="AH1010" s="3" t="s">
        <v>10206</v>
      </c>
      <c r="AI1010" s="3" t="s">
        <v>699</v>
      </c>
      <c r="AK1010" s="3" t="s">
        <v>699</v>
      </c>
      <c r="AM1010" s="3" t="s">
        <v>700</v>
      </c>
      <c r="AO1010" s="3" t="s">
        <v>698</v>
      </c>
      <c r="AP1010" s="3" t="s">
        <v>10207</v>
      </c>
      <c r="AQ1010" s="3" t="s">
        <v>700</v>
      </c>
      <c r="AS1010" s="3" t="s">
        <v>700</v>
      </c>
      <c r="AU1010" s="3" t="s">
        <v>698</v>
      </c>
      <c r="AW1010" s="3" t="s">
        <v>700</v>
      </c>
      <c r="AY1010" s="3" t="s">
        <v>699</v>
      </c>
      <c r="BA1010" s="3" t="s">
        <v>698</v>
      </c>
      <c r="BB1010" s="3" t="s">
        <v>10208</v>
      </c>
    </row>
    <row r="1011" spans="1:54" x14ac:dyDescent="0.3">
      <c r="A1011" s="3" t="s">
        <v>661</v>
      </c>
      <c r="B1011" s="3" t="s">
        <v>10209</v>
      </c>
      <c r="C1011" s="3" t="s">
        <v>3238</v>
      </c>
      <c r="D1011" s="3" t="s">
        <v>2781</v>
      </c>
      <c r="E1011" s="3">
        <v>498</v>
      </c>
      <c r="F1011" s="3" t="s">
        <v>37872</v>
      </c>
      <c r="G1011" s="3" t="s">
        <v>752</v>
      </c>
      <c r="H1011" s="3" t="s">
        <v>4335</v>
      </c>
      <c r="I1011" s="3"/>
      <c r="J1011" s="3" t="s">
        <v>705</v>
      </c>
      <c r="K1011" s="3" t="s">
        <v>4</v>
      </c>
      <c r="L1011" s="3" t="s">
        <v>697</v>
      </c>
      <c r="N1011" s="3"/>
      <c r="O1011" s="3" t="s">
        <v>700</v>
      </c>
      <c r="P1011" s="3"/>
      <c r="Q1011" s="3" t="s">
        <v>699</v>
      </c>
      <c r="R1011" s="3"/>
      <c r="S1011" s="3" t="s">
        <v>700</v>
      </c>
      <c r="T1011" s="3"/>
      <c r="U1011" s="3" t="s">
        <v>698</v>
      </c>
      <c r="W1011" s="3" t="s">
        <v>698</v>
      </c>
      <c r="Y1011" s="3" t="s">
        <v>729</v>
      </c>
      <c r="AA1011" s="3" t="s">
        <v>728</v>
      </c>
      <c r="AC1011" s="3" t="s">
        <v>699</v>
      </c>
      <c r="AE1011" s="3" t="s">
        <v>698</v>
      </c>
      <c r="AG1011" s="3" t="s">
        <v>699</v>
      </c>
      <c r="AI1011" s="3" t="s">
        <v>699</v>
      </c>
      <c r="AK1011" s="3" t="s">
        <v>698</v>
      </c>
      <c r="AM1011" s="3" t="s">
        <v>700</v>
      </c>
      <c r="AO1011" s="3" t="s">
        <v>699</v>
      </c>
      <c r="AQ1011" s="3" t="s">
        <v>699</v>
      </c>
      <c r="AS1011" s="3" t="s">
        <v>699</v>
      </c>
      <c r="AU1011" s="3" t="s">
        <v>698</v>
      </c>
      <c r="AW1011" s="3" t="s">
        <v>698</v>
      </c>
      <c r="AY1011" s="3" t="s">
        <v>699</v>
      </c>
      <c r="BA1011" s="3" t="s">
        <v>698</v>
      </c>
    </row>
    <row r="1012" spans="1:54" ht="28.8" x14ac:dyDescent="0.3">
      <c r="A1012" s="3" t="s">
        <v>661</v>
      </c>
      <c r="B1012" s="3" t="s">
        <v>10210</v>
      </c>
      <c r="C1012" s="3" t="s">
        <v>10211</v>
      </c>
      <c r="D1012" s="3" t="s">
        <v>2781</v>
      </c>
      <c r="E1012" s="3">
        <v>499</v>
      </c>
      <c r="F1012" s="3" t="s">
        <v>37829</v>
      </c>
      <c r="G1012" s="3" t="s">
        <v>752</v>
      </c>
      <c r="H1012" s="3" t="s">
        <v>1233</v>
      </c>
      <c r="I1012" s="3"/>
      <c r="J1012" s="3" t="s">
        <v>697</v>
      </c>
      <c r="K1012" s="3" t="s">
        <v>4</v>
      </c>
      <c r="L1012" s="3" t="s">
        <v>697</v>
      </c>
      <c r="N1012" s="3"/>
      <c r="O1012" s="3" t="s">
        <v>700</v>
      </c>
      <c r="P1012" s="3"/>
      <c r="Q1012" s="3" t="s">
        <v>700</v>
      </c>
      <c r="R1012" s="3"/>
      <c r="S1012" s="3" t="s">
        <v>700</v>
      </c>
      <c r="T1012" s="3"/>
      <c r="U1012" s="3" t="s">
        <v>699</v>
      </c>
      <c r="W1012" s="3" t="s">
        <v>700</v>
      </c>
      <c r="Y1012" s="3" t="s">
        <v>699</v>
      </c>
      <c r="AA1012" s="3" t="s">
        <v>700</v>
      </c>
      <c r="AC1012" s="3" t="s">
        <v>700</v>
      </c>
      <c r="AE1012" s="3" t="s">
        <v>698</v>
      </c>
      <c r="AG1012" s="3" t="s">
        <v>699</v>
      </c>
      <c r="AI1012" s="3" t="s">
        <v>698</v>
      </c>
      <c r="AK1012" s="3" t="s">
        <v>699</v>
      </c>
      <c r="AM1012" s="3" t="s">
        <v>700</v>
      </c>
      <c r="AO1012" s="3" t="s">
        <v>700</v>
      </c>
      <c r="AQ1012" s="3" t="s">
        <v>698</v>
      </c>
      <c r="AS1012" s="3" t="s">
        <v>700</v>
      </c>
      <c r="AU1012" s="3" t="s">
        <v>712</v>
      </c>
      <c r="AW1012" s="3" t="s">
        <v>700</v>
      </c>
      <c r="AY1012" s="3" t="s">
        <v>698</v>
      </c>
      <c r="BA1012" s="3" t="s">
        <v>698</v>
      </c>
    </row>
    <row r="1013" spans="1:54" ht="230.4" x14ac:dyDescent="0.3">
      <c r="A1013" s="3" t="s">
        <v>661</v>
      </c>
      <c r="B1013" s="3" t="s">
        <v>10212</v>
      </c>
      <c r="C1013" s="3" t="s">
        <v>10213</v>
      </c>
      <c r="D1013" s="3" t="s">
        <v>2781</v>
      </c>
      <c r="E1013" s="3">
        <v>500</v>
      </c>
      <c r="F1013" s="3" t="s">
        <v>37822</v>
      </c>
      <c r="G1013" s="3" t="s">
        <v>694</v>
      </c>
      <c r="H1013" s="3" t="s">
        <v>10194</v>
      </c>
      <c r="I1013" s="3"/>
      <c r="J1013" s="3" t="s">
        <v>697</v>
      </c>
      <c r="K1013" s="3" t="s">
        <v>4</v>
      </c>
      <c r="L1013" s="3" t="s">
        <v>697</v>
      </c>
      <c r="N1013" s="3"/>
      <c r="O1013" s="3" t="s">
        <v>698</v>
      </c>
      <c r="P1013" s="3" t="s">
        <v>10214</v>
      </c>
      <c r="Q1013" s="3" t="s">
        <v>786</v>
      </c>
      <c r="R1013" s="3" t="s">
        <v>10215</v>
      </c>
      <c r="S1013" s="3" t="s">
        <v>786</v>
      </c>
      <c r="T1013" s="3" t="s">
        <v>10216</v>
      </c>
      <c r="U1013" s="3" t="s">
        <v>786</v>
      </c>
      <c r="V1013" s="3" t="s">
        <v>10217</v>
      </c>
      <c r="W1013" s="3" t="s">
        <v>699</v>
      </c>
      <c r="Y1013" s="3" t="s">
        <v>729</v>
      </c>
      <c r="Z1013" s="3" t="s">
        <v>10218</v>
      </c>
      <c r="AA1013" s="3" t="s">
        <v>727</v>
      </c>
      <c r="AB1013" s="3" t="s">
        <v>10219</v>
      </c>
      <c r="AC1013" s="3" t="s">
        <v>728</v>
      </c>
      <c r="AD1013" s="3" t="s">
        <v>10220</v>
      </c>
      <c r="AE1013" s="3" t="s">
        <v>728</v>
      </c>
      <c r="AF1013" s="3" t="s">
        <v>10221</v>
      </c>
      <c r="AG1013" s="3" t="s">
        <v>699</v>
      </c>
      <c r="AH1013" s="3" t="s">
        <v>10222</v>
      </c>
      <c r="AI1013" s="3" t="s">
        <v>728</v>
      </c>
      <c r="AJ1013" s="3" t="s">
        <v>36756</v>
      </c>
      <c r="AK1013" s="3" t="s">
        <v>699</v>
      </c>
      <c r="AL1013" s="3" t="s">
        <v>10223</v>
      </c>
      <c r="AM1013" s="3" t="s">
        <v>727</v>
      </c>
      <c r="AN1013" s="3" t="s">
        <v>10224</v>
      </c>
      <c r="AO1013" s="3" t="s">
        <v>786</v>
      </c>
      <c r="AP1013" s="3" t="s">
        <v>10225</v>
      </c>
      <c r="AQ1013" s="3" t="s">
        <v>727</v>
      </c>
      <c r="AR1013" s="3" t="s">
        <v>10226</v>
      </c>
      <c r="AS1013" s="3" t="s">
        <v>728</v>
      </c>
      <c r="AT1013" s="3" t="s">
        <v>10227</v>
      </c>
      <c r="AU1013" s="3" t="s">
        <v>790</v>
      </c>
      <c r="AV1013" s="3" t="s">
        <v>10228</v>
      </c>
      <c r="AW1013" s="3" t="s">
        <v>790</v>
      </c>
      <c r="AX1013" s="3" t="s">
        <v>10229</v>
      </c>
      <c r="AY1013" s="3" t="s">
        <v>730</v>
      </c>
      <c r="AZ1013" s="3" t="s">
        <v>10230</v>
      </c>
      <c r="BA1013" s="3" t="s">
        <v>729</v>
      </c>
      <c r="BB1013" s="3" t="s">
        <v>10231</v>
      </c>
    </row>
    <row r="1014" spans="1:54" ht="28.8" x14ac:dyDescent="0.3">
      <c r="A1014" s="3" t="s">
        <v>661</v>
      </c>
      <c r="B1014" s="3" t="s">
        <v>10232</v>
      </c>
      <c r="C1014" s="3" t="s">
        <v>10233</v>
      </c>
      <c r="D1014" s="3" t="s">
        <v>2781</v>
      </c>
      <c r="E1014" s="3">
        <v>501</v>
      </c>
      <c r="F1014" s="3" t="s">
        <v>37874</v>
      </c>
      <c r="G1014" s="3" t="s">
        <v>694</v>
      </c>
      <c r="H1014" s="3"/>
      <c r="I1014" s="3" t="s">
        <v>4687</v>
      </c>
      <c r="J1014" s="3" t="s">
        <v>4</v>
      </c>
      <c r="K1014" s="3" t="s">
        <v>4</v>
      </c>
      <c r="L1014" s="3" t="s">
        <v>697</v>
      </c>
      <c r="M1014" s="3" t="s">
        <v>4</v>
      </c>
      <c r="N1014" s="3"/>
      <c r="O1014" s="3" t="s">
        <v>4</v>
      </c>
      <c r="P1014" s="3" t="s">
        <v>4</v>
      </c>
      <c r="Q1014" s="3" t="s">
        <v>4</v>
      </c>
      <c r="R1014" s="3" t="s">
        <v>4</v>
      </c>
      <c r="S1014" s="3" t="s">
        <v>4</v>
      </c>
      <c r="T1014" s="3" t="s">
        <v>4</v>
      </c>
      <c r="U1014" s="3" t="s">
        <v>4</v>
      </c>
      <c r="V1014" s="3" t="s">
        <v>4</v>
      </c>
      <c r="W1014" s="3" t="s">
        <v>4</v>
      </c>
      <c r="X1014" s="3" t="s">
        <v>4</v>
      </c>
      <c r="Y1014" s="3" t="s">
        <v>4</v>
      </c>
      <c r="Z1014" s="3" t="s">
        <v>4</v>
      </c>
      <c r="AA1014" s="3" t="s">
        <v>4</v>
      </c>
      <c r="AB1014" s="3" t="s">
        <v>4</v>
      </c>
      <c r="AC1014" s="3" t="s">
        <v>4</v>
      </c>
      <c r="AD1014" s="3" t="s">
        <v>4</v>
      </c>
      <c r="AE1014" s="3" t="s">
        <v>4</v>
      </c>
      <c r="AF1014" s="3" t="s">
        <v>4</v>
      </c>
      <c r="AG1014" s="3" t="s">
        <v>4</v>
      </c>
      <c r="AH1014" s="3" t="s">
        <v>4</v>
      </c>
      <c r="AI1014" s="3" t="s">
        <v>4</v>
      </c>
      <c r="AJ1014" s="3" t="s">
        <v>4</v>
      </c>
      <c r="AK1014" s="3" t="s">
        <v>4</v>
      </c>
      <c r="AL1014" s="3" t="s">
        <v>4</v>
      </c>
      <c r="AM1014" s="3" t="s">
        <v>4</v>
      </c>
      <c r="AN1014" s="3" t="s">
        <v>4</v>
      </c>
      <c r="AO1014" s="3" t="s">
        <v>4</v>
      </c>
      <c r="AP1014" s="3" t="s">
        <v>4</v>
      </c>
      <c r="AQ1014" s="3" t="s">
        <v>4</v>
      </c>
      <c r="AR1014" s="3" t="s">
        <v>4</v>
      </c>
      <c r="AS1014" s="3" t="s">
        <v>4</v>
      </c>
      <c r="AT1014" s="3" t="s">
        <v>4</v>
      </c>
      <c r="AU1014" s="3" t="s">
        <v>4</v>
      </c>
      <c r="AV1014" s="3" t="s">
        <v>4</v>
      </c>
      <c r="AW1014" s="3" t="s">
        <v>4</v>
      </c>
      <c r="AX1014" s="3" t="s">
        <v>4</v>
      </c>
      <c r="AY1014" s="3" t="s">
        <v>4</v>
      </c>
      <c r="AZ1014" s="3" t="s">
        <v>4</v>
      </c>
      <c r="BA1014" s="3" t="s">
        <v>4</v>
      </c>
      <c r="BB1014" s="3" t="s">
        <v>4</v>
      </c>
    </row>
    <row r="1015" spans="1:54" ht="244.8" x14ac:dyDescent="0.3">
      <c r="A1015" s="3" t="s">
        <v>661</v>
      </c>
      <c r="B1015" s="3" t="s">
        <v>10234</v>
      </c>
      <c r="C1015" s="3" t="s">
        <v>10235</v>
      </c>
      <c r="D1015" s="3" t="s">
        <v>2781</v>
      </c>
      <c r="E1015" s="3">
        <v>502</v>
      </c>
      <c r="F1015" s="3" t="s">
        <v>37862</v>
      </c>
      <c r="G1015" s="3" t="s">
        <v>752</v>
      </c>
      <c r="H1015" s="3" t="s">
        <v>2684</v>
      </c>
      <c r="I1015" s="3"/>
      <c r="J1015" s="3" t="s">
        <v>697</v>
      </c>
      <c r="K1015" s="3" t="s">
        <v>4</v>
      </c>
      <c r="L1015" s="3" t="s">
        <v>697</v>
      </c>
      <c r="M1015" s="3" t="s">
        <v>10236</v>
      </c>
      <c r="N1015" s="3"/>
      <c r="O1015" s="3" t="s">
        <v>730</v>
      </c>
      <c r="P1015" s="3" t="s">
        <v>10237</v>
      </c>
      <c r="Q1015" s="3" t="s">
        <v>728</v>
      </c>
      <c r="R1015" s="3" t="s">
        <v>10238</v>
      </c>
      <c r="S1015" s="3" t="s">
        <v>700</v>
      </c>
      <c r="T1015" s="3" t="s">
        <v>10239</v>
      </c>
      <c r="U1015" s="3" t="s">
        <v>729</v>
      </c>
      <c r="V1015" s="3" t="s">
        <v>10240</v>
      </c>
      <c r="W1015" s="3" t="s">
        <v>698</v>
      </c>
      <c r="X1015" s="3" t="s">
        <v>10241</v>
      </c>
      <c r="Y1015" s="3" t="s">
        <v>729</v>
      </c>
      <c r="Z1015" s="3" t="s">
        <v>10242</v>
      </c>
      <c r="AA1015" s="3" t="s">
        <v>700</v>
      </c>
      <c r="AB1015" s="3" t="s">
        <v>10243</v>
      </c>
      <c r="AC1015" s="3" t="s">
        <v>730</v>
      </c>
      <c r="AD1015" s="3" t="s">
        <v>10244</v>
      </c>
      <c r="AE1015" s="3" t="s">
        <v>728</v>
      </c>
      <c r="AF1015" s="3" t="s">
        <v>10245</v>
      </c>
      <c r="AG1015" s="3" t="s">
        <v>729</v>
      </c>
      <c r="AH1015" s="3" t="s">
        <v>10246</v>
      </c>
      <c r="AI1015" s="3" t="s">
        <v>698</v>
      </c>
      <c r="AJ1015" s="3" t="s">
        <v>36757</v>
      </c>
      <c r="AK1015" s="3" t="s">
        <v>699</v>
      </c>
      <c r="AL1015" s="3" t="s">
        <v>10247</v>
      </c>
      <c r="AM1015" s="3" t="s">
        <v>700</v>
      </c>
      <c r="AN1015" s="3" t="s">
        <v>10248</v>
      </c>
      <c r="AO1015" s="3" t="s">
        <v>730</v>
      </c>
      <c r="AP1015" s="3" t="s">
        <v>10249</v>
      </c>
      <c r="AQ1015" s="3" t="s">
        <v>700</v>
      </c>
      <c r="AR1015" s="3" t="s">
        <v>10250</v>
      </c>
      <c r="AS1015" s="3" t="s">
        <v>728</v>
      </c>
      <c r="AT1015" s="3" t="s">
        <v>10251</v>
      </c>
      <c r="AU1015" s="3" t="s">
        <v>698</v>
      </c>
      <c r="AV1015" s="3" t="s">
        <v>10252</v>
      </c>
      <c r="AW1015" s="3" t="s">
        <v>730</v>
      </c>
      <c r="AX1015" s="3" t="s">
        <v>10253</v>
      </c>
      <c r="AY1015" s="3" t="s">
        <v>698</v>
      </c>
      <c r="AZ1015" s="3" t="s">
        <v>10254</v>
      </c>
      <c r="BA1015" s="3" t="s">
        <v>698</v>
      </c>
      <c r="BB1015" s="3" t="s">
        <v>10255</v>
      </c>
    </row>
    <row r="1016" spans="1:54" x14ac:dyDescent="0.3">
      <c r="A1016" s="3" t="s">
        <v>661</v>
      </c>
      <c r="B1016" s="3" t="s">
        <v>10256</v>
      </c>
      <c r="C1016" s="3" t="s">
        <v>10257</v>
      </c>
      <c r="D1016" s="3" t="s">
        <v>2781</v>
      </c>
      <c r="E1016" s="3">
        <v>503</v>
      </c>
      <c r="F1016" s="3" t="s">
        <v>37826</v>
      </c>
      <c r="G1016" s="3" t="s">
        <v>694</v>
      </c>
      <c r="H1016" s="3" t="s">
        <v>10258</v>
      </c>
      <c r="I1016" s="3"/>
      <c r="J1016" s="3" t="s">
        <v>4</v>
      </c>
      <c r="K1016" s="3" t="s">
        <v>4</v>
      </c>
      <c r="L1016" s="3" t="s">
        <v>697</v>
      </c>
      <c r="M1016" s="3" t="s">
        <v>4</v>
      </c>
      <c r="N1016" s="3"/>
      <c r="O1016" s="3" t="s">
        <v>4</v>
      </c>
      <c r="P1016" s="3" t="s">
        <v>4</v>
      </c>
      <c r="Q1016" s="3" t="s">
        <v>4</v>
      </c>
      <c r="R1016" s="3" t="s">
        <v>4</v>
      </c>
      <c r="S1016" s="3" t="s">
        <v>4</v>
      </c>
      <c r="T1016" s="3" t="s">
        <v>4</v>
      </c>
      <c r="U1016" s="3" t="s">
        <v>4</v>
      </c>
      <c r="V1016" s="3" t="s">
        <v>4</v>
      </c>
      <c r="W1016" s="3" t="s">
        <v>4</v>
      </c>
      <c r="X1016" s="3" t="s">
        <v>4</v>
      </c>
      <c r="Y1016" s="3" t="s">
        <v>4</v>
      </c>
      <c r="Z1016" s="3" t="s">
        <v>4</v>
      </c>
      <c r="AA1016" s="3" t="s">
        <v>4</v>
      </c>
      <c r="AB1016" s="3" t="s">
        <v>4</v>
      </c>
      <c r="AC1016" s="3" t="s">
        <v>4</v>
      </c>
      <c r="AD1016" s="3" t="s">
        <v>4</v>
      </c>
      <c r="AE1016" s="3" t="s">
        <v>4</v>
      </c>
      <c r="AF1016" s="3" t="s">
        <v>4</v>
      </c>
      <c r="AG1016" s="3" t="s">
        <v>4</v>
      </c>
      <c r="AH1016" s="3" t="s">
        <v>4</v>
      </c>
      <c r="AI1016" s="3" t="s">
        <v>4</v>
      </c>
      <c r="AJ1016" s="3" t="s">
        <v>4</v>
      </c>
      <c r="AK1016" s="3" t="s">
        <v>4</v>
      </c>
      <c r="AL1016" s="3" t="s">
        <v>4</v>
      </c>
      <c r="AM1016" s="3" t="s">
        <v>4</v>
      </c>
      <c r="AN1016" s="3" t="s">
        <v>4</v>
      </c>
      <c r="AO1016" s="3" t="s">
        <v>4</v>
      </c>
      <c r="AP1016" s="3" t="s">
        <v>4</v>
      </c>
      <c r="AQ1016" s="3" t="s">
        <v>4</v>
      </c>
      <c r="AR1016" s="3" t="s">
        <v>4</v>
      </c>
      <c r="AS1016" s="3" t="s">
        <v>4</v>
      </c>
      <c r="AT1016" s="3" t="s">
        <v>4</v>
      </c>
      <c r="AU1016" s="3" t="s">
        <v>4</v>
      </c>
      <c r="AV1016" s="3" t="s">
        <v>4</v>
      </c>
      <c r="AW1016" s="3" t="s">
        <v>4</v>
      </c>
      <c r="AX1016" s="3" t="s">
        <v>4</v>
      </c>
      <c r="AY1016" s="3" t="s">
        <v>4</v>
      </c>
      <c r="AZ1016" s="3" t="s">
        <v>4</v>
      </c>
      <c r="BA1016" s="3" t="s">
        <v>4</v>
      </c>
      <c r="BB1016" s="3" t="s">
        <v>4</v>
      </c>
    </row>
    <row r="1017" spans="1:54" ht="28.8" x14ac:dyDescent="0.3">
      <c r="A1017" s="3" t="s">
        <v>661</v>
      </c>
      <c r="B1017" s="3" t="s">
        <v>10259</v>
      </c>
      <c r="C1017" s="3" t="s">
        <v>10260</v>
      </c>
      <c r="D1017" s="3" t="s">
        <v>2781</v>
      </c>
      <c r="E1017" s="3">
        <v>504</v>
      </c>
      <c r="F1017" s="3" t="s">
        <v>37836</v>
      </c>
      <c r="G1017" s="3" t="s">
        <v>694</v>
      </c>
      <c r="H1017" s="3" t="s">
        <v>9816</v>
      </c>
      <c r="I1017" s="3" t="s">
        <v>10261</v>
      </c>
      <c r="J1017" s="3" t="s">
        <v>4</v>
      </c>
      <c r="K1017" s="3" t="s">
        <v>4</v>
      </c>
      <c r="L1017" s="3" t="s">
        <v>697</v>
      </c>
      <c r="M1017" s="3" t="s">
        <v>4</v>
      </c>
      <c r="N1017" s="3"/>
      <c r="O1017" s="3" t="s">
        <v>4</v>
      </c>
      <c r="P1017" s="3" t="s">
        <v>4</v>
      </c>
      <c r="Q1017" s="3" t="s">
        <v>4</v>
      </c>
      <c r="R1017" s="3" t="s">
        <v>4</v>
      </c>
      <c r="S1017" s="3" t="s">
        <v>4</v>
      </c>
      <c r="T1017" s="3" t="s">
        <v>4</v>
      </c>
      <c r="U1017" s="3" t="s">
        <v>4</v>
      </c>
      <c r="V1017" s="3" t="s">
        <v>4</v>
      </c>
      <c r="W1017" s="3" t="s">
        <v>4</v>
      </c>
      <c r="X1017" s="3" t="s">
        <v>4</v>
      </c>
      <c r="Y1017" s="3" t="s">
        <v>4</v>
      </c>
      <c r="Z1017" s="3" t="s">
        <v>4</v>
      </c>
      <c r="AA1017" s="3" t="s">
        <v>4</v>
      </c>
      <c r="AB1017" s="3" t="s">
        <v>4</v>
      </c>
      <c r="AC1017" s="3" t="s">
        <v>4</v>
      </c>
      <c r="AD1017" s="3" t="s">
        <v>4</v>
      </c>
      <c r="AE1017" s="3" t="s">
        <v>4</v>
      </c>
      <c r="AF1017" s="3" t="s">
        <v>4</v>
      </c>
      <c r="AG1017" s="3" t="s">
        <v>4</v>
      </c>
      <c r="AH1017" s="3" t="s">
        <v>4</v>
      </c>
      <c r="AI1017" s="3" t="s">
        <v>4</v>
      </c>
      <c r="AJ1017" s="3" t="s">
        <v>4</v>
      </c>
      <c r="AK1017" s="3" t="s">
        <v>4</v>
      </c>
      <c r="AL1017" s="3" t="s">
        <v>4</v>
      </c>
      <c r="AM1017" s="3" t="s">
        <v>4</v>
      </c>
      <c r="AN1017" s="3" t="s">
        <v>4</v>
      </c>
      <c r="AO1017" s="3" t="s">
        <v>4</v>
      </c>
      <c r="AP1017" s="3" t="s">
        <v>4</v>
      </c>
      <c r="AQ1017" s="3" t="s">
        <v>4</v>
      </c>
      <c r="AR1017" s="3" t="s">
        <v>4</v>
      </c>
      <c r="AS1017" s="3" t="s">
        <v>4</v>
      </c>
      <c r="AT1017" s="3" t="s">
        <v>4</v>
      </c>
      <c r="AU1017" s="3" t="s">
        <v>4</v>
      </c>
      <c r="AV1017" s="3" t="s">
        <v>4</v>
      </c>
      <c r="AW1017" s="3" t="s">
        <v>4</v>
      </c>
      <c r="AX1017" s="3" t="s">
        <v>4</v>
      </c>
      <c r="AY1017" s="3" t="s">
        <v>4</v>
      </c>
      <c r="AZ1017" s="3" t="s">
        <v>4</v>
      </c>
      <c r="BA1017" s="3" t="s">
        <v>4</v>
      </c>
      <c r="BB1017" s="3" t="s">
        <v>4</v>
      </c>
    </row>
    <row r="1018" spans="1:54" ht="28.8" x14ac:dyDescent="0.3">
      <c r="A1018" s="3" t="s">
        <v>661</v>
      </c>
      <c r="B1018" s="3" t="s">
        <v>10262</v>
      </c>
      <c r="C1018" s="3" t="s">
        <v>10263</v>
      </c>
      <c r="D1018" s="3" t="s">
        <v>2781</v>
      </c>
      <c r="E1018" s="3">
        <v>505</v>
      </c>
      <c r="F1018" s="3" t="s">
        <v>37824</v>
      </c>
      <c r="G1018" s="3" t="s">
        <v>694</v>
      </c>
      <c r="H1018" s="3" t="s">
        <v>10264</v>
      </c>
      <c r="I1018" s="3"/>
      <c r="J1018" s="3" t="s">
        <v>4</v>
      </c>
      <c r="K1018" s="3" t="s">
        <v>4</v>
      </c>
      <c r="L1018" s="3" t="s">
        <v>697</v>
      </c>
      <c r="M1018" s="3" t="s">
        <v>4</v>
      </c>
      <c r="N1018" s="3"/>
      <c r="O1018" s="3" t="s">
        <v>4</v>
      </c>
      <c r="P1018" s="3" t="s">
        <v>4</v>
      </c>
      <c r="Q1018" s="3" t="s">
        <v>4</v>
      </c>
      <c r="R1018" s="3" t="s">
        <v>4</v>
      </c>
      <c r="S1018" s="3" t="s">
        <v>4</v>
      </c>
      <c r="T1018" s="3" t="s">
        <v>4</v>
      </c>
      <c r="U1018" s="3" t="s">
        <v>4</v>
      </c>
      <c r="V1018" s="3" t="s">
        <v>4</v>
      </c>
      <c r="W1018" s="3" t="s">
        <v>4</v>
      </c>
      <c r="X1018" s="3" t="s">
        <v>4</v>
      </c>
      <c r="Y1018" s="3" t="s">
        <v>4</v>
      </c>
      <c r="Z1018" s="3" t="s">
        <v>4</v>
      </c>
      <c r="AA1018" s="3" t="s">
        <v>4</v>
      </c>
      <c r="AB1018" s="3" t="s">
        <v>4</v>
      </c>
      <c r="AC1018" s="3" t="s">
        <v>4</v>
      </c>
      <c r="AD1018" s="3" t="s">
        <v>4</v>
      </c>
      <c r="AE1018" s="3" t="s">
        <v>4</v>
      </c>
      <c r="AF1018" s="3" t="s">
        <v>4</v>
      </c>
      <c r="AG1018" s="3" t="s">
        <v>4</v>
      </c>
      <c r="AH1018" s="3" t="s">
        <v>4</v>
      </c>
      <c r="AI1018" s="3" t="s">
        <v>4</v>
      </c>
      <c r="AJ1018" s="3" t="s">
        <v>4</v>
      </c>
      <c r="AK1018" s="3" t="s">
        <v>4</v>
      </c>
      <c r="AL1018" s="3" t="s">
        <v>4</v>
      </c>
      <c r="AM1018" s="3" t="s">
        <v>4</v>
      </c>
      <c r="AN1018" s="3" t="s">
        <v>4</v>
      </c>
      <c r="AO1018" s="3" t="s">
        <v>4</v>
      </c>
      <c r="AP1018" s="3" t="s">
        <v>4</v>
      </c>
      <c r="AQ1018" s="3" t="s">
        <v>4</v>
      </c>
      <c r="AR1018" s="3" t="s">
        <v>4</v>
      </c>
      <c r="AS1018" s="3" t="s">
        <v>4</v>
      </c>
      <c r="AT1018" s="3" t="s">
        <v>4</v>
      </c>
      <c r="AU1018" s="3" t="s">
        <v>4</v>
      </c>
      <c r="AV1018" s="3" t="s">
        <v>4</v>
      </c>
      <c r="AW1018" s="3" t="s">
        <v>4</v>
      </c>
      <c r="AX1018" s="3" t="s">
        <v>4</v>
      </c>
      <c r="AY1018" s="3" t="s">
        <v>4</v>
      </c>
      <c r="AZ1018" s="3" t="s">
        <v>4</v>
      </c>
      <c r="BA1018" s="3" t="s">
        <v>4</v>
      </c>
      <c r="BB1018" s="3" t="s">
        <v>4</v>
      </c>
    </row>
    <row r="1019" spans="1:54" ht="28.8" x14ac:dyDescent="0.3">
      <c r="A1019" s="3" t="s">
        <v>661</v>
      </c>
      <c r="B1019" s="3" t="s">
        <v>10265</v>
      </c>
      <c r="C1019" s="3" t="s">
        <v>10266</v>
      </c>
      <c r="D1019" s="3" t="s">
        <v>2781</v>
      </c>
      <c r="E1019" s="3">
        <v>506</v>
      </c>
      <c r="F1019" s="3" t="s">
        <v>37835</v>
      </c>
      <c r="G1019" s="3" t="s">
        <v>752</v>
      </c>
      <c r="H1019" s="3" t="s">
        <v>10267</v>
      </c>
      <c r="I1019" s="3"/>
      <c r="J1019" s="3" t="s">
        <v>4</v>
      </c>
      <c r="K1019" s="3" t="s">
        <v>4</v>
      </c>
      <c r="L1019" s="3" t="s">
        <v>697</v>
      </c>
      <c r="M1019" s="3" t="s">
        <v>4</v>
      </c>
      <c r="N1019" s="3"/>
      <c r="O1019" s="3" t="s">
        <v>4</v>
      </c>
      <c r="P1019" s="3" t="s">
        <v>4</v>
      </c>
      <c r="Q1019" s="3" t="s">
        <v>4</v>
      </c>
      <c r="R1019" s="3" t="s">
        <v>4</v>
      </c>
      <c r="S1019" s="3" t="s">
        <v>4</v>
      </c>
      <c r="T1019" s="3" t="s">
        <v>4</v>
      </c>
      <c r="U1019" s="3" t="s">
        <v>4</v>
      </c>
      <c r="V1019" s="3" t="s">
        <v>4</v>
      </c>
      <c r="W1019" s="3" t="s">
        <v>4</v>
      </c>
      <c r="X1019" s="3" t="s">
        <v>4</v>
      </c>
      <c r="Y1019" s="3" t="s">
        <v>4</v>
      </c>
      <c r="Z1019" s="3" t="s">
        <v>4</v>
      </c>
      <c r="AA1019" s="3" t="s">
        <v>4</v>
      </c>
      <c r="AB1019" s="3" t="s">
        <v>4</v>
      </c>
      <c r="AC1019" s="3" t="s">
        <v>4</v>
      </c>
      <c r="AD1019" s="3" t="s">
        <v>4</v>
      </c>
      <c r="AE1019" s="3" t="s">
        <v>4</v>
      </c>
      <c r="AF1019" s="3" t="s">
        <v>4</v>
      </c>
      <c r="AG1019" s="3" t="s">
        <v>4</v>
      </c>
      <c r="AH1019" s="3" t="s">
        <v>4</v>
      </c>
      <c r="AI1019" s="3" t="s">
        <v>4</v>
      </c>
      <c r="AJ1019" s="3" t="s">
        <v>4</v>
      </c>
      <c r="AK1019" s="3" t="s">
        <v>4</v>
      </c>
      <c r="AL1019" s="3" t="s">
        <v>4</v>
      </c>
      <c r="AM1019" s="3" t="s">
        <v>4</v>
      </c>
      <c r="AN1019" s="3" t="s">
        <v>4</v>
      </c>
      <c r="AO1019" s="3" t="s">
        <v>4</v>
      </c>
      <c r="AP1019" s="3" t="s">
        <v>4</v>
      </c>
      <c r="AQ1019" s="3" t="s">
        <v>4</v>
      </c>
      <c r="AR1019" s="3" t="s">
        <v>4</v>
      </c>
      <c r="AS1019" s="3" t="s">
        <v>4</v>
      </c>
      <c r="AT1019" s="3" t="s">
        <v>4</v>
      </c>
      <c r="AU1019" s="3" t="s">
        <v>4</v>
      </c>
      <c r="AV1019" s="3" t="s">
        <v>4</v>
      </c>
      <c r="AW1019" s="3" t="s">
        <v>4</v>
      </c>
      <c r="AX1019" s="3" t="s">
        <v>4</v>
      </c>
      <c r="AY1019" s="3" t="s">
        <v>4</v>
      </c>
      <c r="AZ1019" s="3" t="s">
        <v>4</v>
      </c>
      <c r="BA1019" s="3" t="s">
        <v>4</v>
      </c>
      <c r="BB1019" s="3" t="s">
        <v>4</v>
      </c>
    </row>
    <row r="1020" spans="1:54" ht="43.2" x14ac:dyDescent="0.3">
      <c r="A1020" s="3" t="s">
        <v>661</v>
      </c>
      <c r="B1020" s="3" t="s">
        <v>10268</v>
      </c>
      <c r="C1020" s="3" t="s">
        <v>7866</v>
      </c>
      <c r="D1020" s="3" t="s">
        <v>2781</v>
      </c>
      <c r="E1020" s="3">
        <v>507</v>
      </c>
      <c r="F1020" s="3" t="s">
        <v>37856</v>
      </c>
      <c r="G1020" s="3" t="s">
        <v>752</v>
      </c>
      <c r="H1020" s="3" t="s">
        <v>10269</v>
      </c>
      <c r="I1020" s="3"/>
      <c r="J1020" s="3" t="s">
        <v>4</v>
      </c>
      <c r="K1020" s="3" t="s">
        <v>4</v>
      </c>
      <c r="L1020" s="3" t="s">
        <v>697</v>
      </c>
      <c r="M1020" s="3" t="s">
        <v>4</v>
      </c>
      <c r="N1020" s="3"/>
      <c r="O1020" s="3" t="s">
        <v>4</v>
      </c>
      <c r="P1020" s="3" t="s">
        <v>4</v>
      </c>
      <c r="Q1020" s="3" t="s">
        <v>4</v>
      </c>
      <c r="R1020" s="3" t="s">
        <v>4</v>
      </c>
      <c r="S1020" s="3" t="s">
        <v>4</v>
      </c>
      <c r="T1020" s="3" t="s">
        <v>4</v>
      </c>
      <c r="U1020" s="3" t="s">
        <v>4</v>
      </c>
      <c r="V1020" s="3" t="s">
        <v>4</v>
      </c>
      <c r="W1020" s="3" t="s">
        <v>4</v>
      </c>
      <c r="X1020" s="3" t="s">
        <v>4</v>
      </c>
      <c r="Y1020" s="3" t="s">
        <v>4</v>
      </c>
      <c r="Z1020" s="3" t="s">
        <v>4</v>
      </c>
      <c r="AA1020" s="3" t="s">
        <v>4</v>
      </c>
      <c r="AB1020" s="3" t="s">
        <v>4</v>
      </c>
      <c r="AC1020" s="3" t="s">
        <v>4</v>
      </c>
      <c r="AD1020" s="3" t="s">
        <v>4</v>
      </c>
      <c r="AE1020" s="3" t="s">
        <v>4</v>
      </c>
      <c r="AF1020" s="3" t="s">
        <v>4</v>
      </c>
      <c r="AG1020" s="3" t="s">
        <v>4</v>
      </c>
      <c r="AH1020" s="3" t="s">
        <v>4</v>
      </c>
      <c r="AI1020" s="3" t="s">
        <v>4</v>
      </c>
      <c r="AJ1020" s="3" t="s">
        <v>4</v>
      </c>
      <c r="AK1020" s="3" t="s">
        <v>4</v>
      </c>
      <c r="AL1020" s="3" t="s">
        <v>4</v>
      </c>
      <c r="AM1020" s="3" t="s">
        <v>4</v>
      </c>
      <c r="AN1020" s="3" t="s">
        <v>4</v>
      </c>
      <c r="AO1020" s="3" t="s">
        <v>4</v>
      </c>
      <c r="AP1020" s="3" t="s">
        <v>4</v>
      </c>
      <c r="AQ1020" s="3" t="s">
        <v>4</v>
      </c>
      <c r="AR1020" s="3" t="s">
        <v>4</v>
      </c>
      <c r="AS1020" s="3" t="s">
        <v>4</v>
      </c>
      <c r="AT1020" s="3" t="s">
        <v>4</v>
      </c>
      <c r="AU1020" s="3" t="s">
        <v>4</v>
      </c>
      <c r="AV1020" s="3" t="s">
        <v>4</v>
      </c>
      <c r="AW1020" s="3" t="s">
        <v>4</v>
      </c>
      <c r="AX1020" s="3" t="s">
        <v>4</v>
      </c>
      <c r="AY1020" s="3" t="s">
        <v>4</v>
      </c>
      <c r="AZ1020" s="3" t="s">
        <v>4</v>
      </c>
      <c r="BA1020" s="3" t="s">
        <v>4</v>
      </c>
      <c r="BB1020" s="3" t="s">
        <v>4</v>
      </c>
    </row>
    <row r="1021" spans="1:54" ht="28.8" x14ac:dyDescent="0.3">
      <c r="A1021" s="3" t="s">
        <v>661</v>
      </c>
      <c r="B1021" s="3" t="s">
        <v>10270</v>
      </c>
      <c r="C1021" s="3" t="s">
        <v>10271</v>
      </c>
      <c r="D1021" s="3" t="s">
        <v>2781</v>
      </c>
      <c r="E1021" s="3">
        <v>508</v>
      </c>
      <c r="F1021" s="3" t="s">
        <v>37841</v>
      </c>
      <c r="G1021" s="3" t="s">
        <v>752</v>
      </c>
      <c r="H1021" s="3" t="s">
        <v>10272</v>
      </c>
      <c r="I1021" s="3"/>
      <c r="J1021" s="3" t="s">
        <v>4</v>
      </c>
      <c r="K1021" s="3" t="s">
        <v>4</v>
      </c>
      <c r="L1021" s="3" t="s">
        <v>697</v>
      </c>
      <c r="M1021" s="3" t="s">
        <v>4</v>
      </c>
      <c r="N1021" s="3"/>
      <c r="O1021" s="3" t="s">
        <v>4</v>
      </c>
      <c r="P1021" s="3" t="s">
        <v>4</v>
      </c>
      <c r="Q1021" s="3" t="s">
        <v>4</v>
      </c>
      <c r="R1021" s="3" t="s">
        <v>4</v>
      </c>
      <c r="S1021" s="3" t="s">
        <v>4</v>
      </c>
      <c r="T1021" s="3" t="s">
        <v>4</v>
      </c>
      <c r="U1021" s="3" t="s">
        <v>4</v>
      </c>
      <c r="V1021" s="3" t="s">
        <v>4</v>
      </c>
      <c r="W1021" s="3" t="s">
        <v>4</v>
      </c>
      <c r="X1021" s="3" t="s">
        <v>4</v>
      </c>
      <c r="Y1021" s="3" t="s">
        <v>4</v>
      </c>
      <c r="Z1021" s="3" t="s">
        <v>4</v>
      </c>
      <c r="AA1021" s="3" t="s">
        <v>4</v>
      </c>
      <c r="AB1021" s="3" t="s">
        <v>4</v>
      </c>
      <c r="AC1021" s="3" t="s">
        <v>4</v>
      </c>
      <c r="AD1021" s="3" t="s">
        <v>4</v>
      </c>
      <c r="AE1021" s="3" t="s">
        <v>4</v>
      </c>
      <c r="AF1021" s="3" t="s">
        <v>4</v>
      </c>
      <c r="AG1021" s="3" t="s">
        <v>4</v>
      </c>
      <c r="AH1021" s="3" t="s">
        <v>4</v>
      </c>
      <c r="AI1021" s="3" t="s">
        <v>4</v>
      </c>
      <c r="AJ1021" s="3" t="s">
        <v>4</v>
      </c>
      <c r="AK1021" s="3" t="s">
        <v>4</v>
      </c>
      <c r="AL1021" s="3" t="s">
        <v>4</v>
      </c>
      <c r="AM1021" s="3" t="s">
        <v>4</v>
      </c>
      <c r="AN1021" s="3" t="s">
        <v>4</v>
      </c>
      <c r="AO1021" s="3" t="s">
        <v>4</v>
      </c>
      <c r="AP1021" s="3" t="s">
        <v>4</v>
      </c>
      <c r="AQ1021" s="3" t="s">
        <v>4</v>
      </c>
      <c r="AR1021" s="3" t="s">
        <v>4</v>
      </c>
      <c r="AS1021" s="3" t="s">
        <v>4</v>
      </c>
      <c r="AT1021" s="3" t="s">
        <v>4</v>
      </c>
      <c r="AU1021" s="3" t="s">
        <v>4</v>
      </c>
      <c r="AV1021" s="3" t="s">
        <v>4</v>
      </c>
      <c r="AW1021" s="3" t="s">
        <v>4</v>
      </c>
      <c r="AX1021" s="3" t="s">
        <v>4</v>
      </c>
      <c r="AY1021" s="3" t="s">
        <v>4</v>
      </c>
      <c r="AZ1021" s="3" t="s">
        <v>4</v>
      </c>
      <c r="BA1021" s="3" t="s">
        <v>4</v>
      </c>
      <c r="BB1021" s="3" t="s">
        <v>4</v>
      </c>
    </row>
    <row r="1022" spans="1:54" ht="230.4" x14ac:dyDescent="0.3">
      <c r="A1022" s="3" t="s">
        <v>661</v>
      </c>
      <c r="B1022" s="3" t="s">
        <v>10273</v>
      </c>
      <c r="C1022" s="3" t="s">
        <v>10274</v>
      </c>
      <c r="D1022" s="3" t="s">
        <v>2781</v>
      </c>
      <c r="E1022" s="3">
        <v>509</v>
      </c>
      <c r="F1022" s="3" t="s">
        <v>37832</v>
      </c>
      <c r="G1022" s="3" t="s">
        <v>694</v>
      </c>
      <c r="H1022" s="3" t="s">
        <v>10275</v>
      </c>
      <c r="I1022" s="3"/>
      <c r="J1022" s="3" t="s">
        <v>705</v>
      </c>
      <c r="K1022" s="3" t="s">
        <v>4</v>
      </c>
      <c r="L1022" s="3" t="s">
        <v>697</v>
      </c>
      <c r="N1022" s="3"/>
      <c r="O1022" s="3" t="s">
        <v>700</v>
      </c>
      <c r="P1022" s="3" t="s">
        <v>10276</v>
      </c>
      <c r="Q1022" s="3" t="s">
        <v>730</v>
      </c>
      <c r="R1022" s="3" t="s">
        <v>10277</v>
      </c>
      <c r="S1022" s="3" t="s">
        <v>729</v>
      </c>
      <c r="T1022" s="3" t="s">
        <v>10278</v>
      </c>
      <c r="U1022" s="3" t="s">
        <v>730</v>
      </c>
      <c r="V1022" s="3" t="s">
        <v>10279</v>
      </c>
      <c r="W1022" s="3" t="s">
        <v>730</v>
      </c>
      <c r="X1022" s="3" t="s">
        <v>10280</v>
      </c>
      <c r="Y1022" s="3" t="s">
        <v>698</v>
      </c>
      <c r="Z1022" s="3" t="s">
        <v>10281</v>
      </c>
      <c r="AA1022" s="3" t="s">
        <v>698</v>
      </c>
      <c r="AB1022" s="3" t="s">
        <v>10282</v>
      </c>
      <c r="AC1022" s="3" t="s">
        <v>699</v>
      </c>
      <c r="AD1022" s="3" t="s">
        <v>10283</v>
      </c>
      <c r="AE1022" s="3" t="s">
        <v>698</v>
      </c>
      <c r="AF1022" s="3" t="s">
        <v>10284</v>
      </c>
      <c r="AG1022" s="3" t="s">
        <v>728</v>
      </c>
      <c r="AH1022" s="3" t="s">
        <v>10285</v>
      </c>
      <c r="AI1022" s="3" t="s">
        <v>728</v>
      </c>
      <c r="AJ1022" s="3" t="s">
        <v>36758</v>
      </c>
      <c r="AK1022" s="3" t="s">
        <v>728</v>
      </c>
      <c r="AL1022" s="3" t="s">
        <v>10286</v>
      </c>
      <c r="AM1022" s="3" t="s">
        <v>727</v>
      </c>
      <c r="AN1022" s="3" t="s">
        <v>10287</v>
      </c>
      <c r="AO1022" s="3" t="s">
        <v>698</v>
      </c>
      <c r="AP1022" s="3" t="s">
        <v>10288</v>
      </c>
      <c r="AQ1022" s="3" t="s">
        <v>728</v>
      </c>
      <c r="AR1022" s="3" t="s">
        <v>10289</v>
      </c>
      <c r="AS1022" s="3" t="s">
        <v>728</v>
      </c>
      <c r="AT1022" s="3" t="s">
        <v>10290</v>
      </c>
      <c r="AU1022" s="3" t="s">
        <v>730</v>
      </c>
      <c r="AV1022" s="3" t="s">
        <v>10291</v>
      </c>
      <c r="AW1022" s="3" t="s">
        <v>728</v>
      </c>
      <c r="AX1022" s="3" t="s">
        <v>10292</v>
      </c>
      <c r="AY1022" s="3" t="s">
        <v>790</v>
      </c>
      <c r="AZ1022" s="3" t="s">
        <v>10293</v>
      </c>
      <c r="BA1022" s="3" t="s">
        <v>729</v>
      </c>
      <c r="BB1022" s="3" t="s">
        <v>10294</v>
      </c>
    </row>
    <row r="1023" spans="1:54" ht="144" x14ac:dyDescent="0.3">
      <c r="A1023" s="3" t="s">
        <v>661</v>
      </c>
      <c r="B1023" s="3" t="s">
        <v>10295</v>
      </c>
      <c r="C1023" s="3" t="s">
        <v>10296</v>
      </c>
      <c r="D1023" s="3" t="s">
        <v>2781</v>
      </c>
      <c r="E1023" s="3">
        <v>510</v>
      </c>
      <c r="F1023" s="3" t="s">
        <v>37835</v>
      </c>
      <c r="G1023" s="3" t="s">
        <v>752</v>
      </c>
      <c r="H1023" s="3" t="s">
        <v>2985</v>
      </c>
      <c r="I1023" s="3"/>
      <c r="J1023" s="3" t="s">
        <v>697</v>
      </c>
      <c r="K1023" s="3" t="s">
        <v>4</v>
      </c>
      <c r="L1023" s="3" t="s">
        <v>697</v>
      </c>
      <c r="N1023" s="3"/>
      <c r="O1023" s="3" t="s">
        <v>698</v>
      </c>
      <c r="P1023" s="3" t="s">
        <v>10297</v>
      </c>
      <c r="Q1023" s="3" t="s">
        <v>728</v>
      </c>
      <c r="R1023" s="3" t="s">
        <v>10298</v>
      </c>
      <c r="S1023" s="3" t="s">
        <v>700</v>
      </c>
      <c r="T1023" s="3" t="s">
        <v>10299</v>
      </c>
      <c r="U1023" s="3" t="s">
        <v>729</v>
      </c>
      <c r="V1023" s="3" t="s">
        <v>10300</v>
      </c>
      <c r="W1023" s="3" t="s">
        <v>730</v>
      </c>
      <c r="X1023" s="3" t="s">
        <v>10301</v>
      </c>
      <c r="Y1023" s="3" t="s">
        <v>699</v>
      </c>
      <c r="Z1023" s="3" t="s">
        <v>10302</v>
      </c>
      <c r="AA1023" s="3" t="s">
        <v>699</v>
      </c>
      <c r="AB1023" s="3" t="s">
        <v>10303</v>
      </c>
      <c r="AC1023" s="3" t="s">
        <v>699</v>
      </c>
      <c r="AD1023" s="3" t="s">
        <v>10304</v>
      </c>
      <c r="AE1023" s="3" t="s">
        <v>698</v>
      </c>
      <c r="AF1023" s="3" t="s">
        <v>10305</v>
      </c>
      <c r="AG1023" s="3" t="s">
        <v>729</v>
      </c>
      <c r="AH1023" s="3" t="s">
        <v>10306</v>
      </c>
      <c r="AI1023" s="3" t="s">
        <v>699</v>
      </c>
      <c r="AJ1023" s="3" t="s">
        <v>36759</v>
      </c>
      <c r="AK1023" s="3" t="s">
        <v>729</v>
      </c>
      <c r="AL1023" s="3" t="s">
        <v>10307</v>
      </c>
      <c r="AM1023" s="3" t="s">
        <v>700</v>
      </c>
      <c r="AN1023" s="3" t="s">
        <v>10308</v>
      </c>
      <c r="AO1023" s="3" t="s">
        <v>698</v>
      </c>
      <c r="AP1023" s="3" t="s">
        <v>10309</v>
      </c>
      <c r="AQ1023" s="3" t="s">
        <v>700</v>
      </c>
      <c r="AR1023" s="3" t="s">
        <v>10310</v>
      </c>
      <c r="AS1023" s="3" t="s">
        <v>728</v>
      </c>
      <c r="AT1023" s="3" t="s">
        <v>10311</v>
      </c>
      <c r="AU1023" s="3" t="s">
        <v>699</v>
      </c>
      <c r="AV1023" s="3" t="s">
        <v>10312</v>
      </c>
      <c r="AW1023" s="3" t="s">
        <v>698</v>
      </c>
      <c r="AX1023" s="3" t="s">
        <v>10313</v>
      </c>
      <c r="AY1023" s="3" t="s">
        <v>698</v>
      </c>
      <c r="AZ1023" s="3" t="s">
        <v>10314</v>
      </c>
      <c r="BA1023" s="3" t="s">
        <v>730</v>
      </c>
      <c r="BB1023" s="3" t="s">
        <v>10315</v>
      </c>
    </row>
    <row r="1024" spans="1:54" ht="28.8" x14ac:dyDescent="0.3">
      <c r="A1024" s="3" t="s">
        <v>661</v>
      </c>
      <c r="B1024" s="3" t="s">
        <v>10316</v>
      </c>
      <c r="C1024" s="3" t="s">
        <v>10317</v>
      </c>
      <c r="D1024" s="3" t="s">
        <v>2781</v>
      </c>
      <c r="E1024" s="3">
        <v>511</v>
      </c>
      <c r="F1024" s="3" t="s">
        <v>37872</v>
      </c>
      <c r="G1024" s="3" t="s">
        <v>694</v>
      </c>
      <c r="H1024" s="3"/>
      <c r="I1024" s="3" t="s">
        <v>10318</v>
      </c>
      <c r="J1024" s="3" t="s">
        <v>4</v>
      </c>
      <c r="K1024" s="3" t="s">
        <v>4</v>
      </c>
      <c r="L1024" s="3" t="s">
        <v>697</v>
      </c>
      <c r="M1024" s="3" t="s">
        <v>4</v>
      </c>
      <c r="N1024" s="3"/>
      <c r="O1024" s="3" t="s">
        <v>4</v>
      </c>
      <c r="P1024" s="3" t="s">
        <v>4</v>
      </c>
      <c r="Q1024" s="3" t="s">
        <v>4</v>
      </c>
      <c r="R1024" s="3" t="s">
        <v>4</v>
      </c>
      <c r="S1024" s="3" t="s">
        <v>4</v>
      </c>
      <c r="T1024" s="3" t="s">
        <v>4</v>
      </c>
      <c r="U1024" s="3" t="s">
        <v>4</v>
      </c>
      <c r="V1024" s="3" t="s">
        <v>4</v>
      </c>
      <c r="W1024" s="3" t="s">
        <v>4</v>
      </c>
      <c r="X1024" s="3" t="s">
        <v>4</v>
      </c>
      <c r="Y1024" s="3" t="s">
        <v>4</v>
      </c>
      <c r="Z1024" s="3" t="s">
        <v>4</v>
      </c>
      <c r="AA1024" s="3" t="s">
        <v>4</v>
      </c>
      <c r="AB1024" s="3" t="s">
        <v>4</v>
      </c>
      <c r="AC1024" s="3" t="s">
        <v>4</v>
      </c>
      <c r="AD1024" s="3" t="s">
        <v>4</v>
      </c>
      <c r="AE1024" s="3" t="s">
        <v>4</v>
      </c>
      <c r="AF1024" s="3" t="s">
        <v>4</v>
      </c>
      <c r="AG1024" s="3" t="s">
        <v>4</v>
      </c>
      <c r="AH1024" s="3" t="s">
        <v>4</v>
      </c>
      <c r="AI1024" s="3" t="s">
        <v>4</v>
      </c>
      <c r="AJ1024" s="3" t="s">
        <v>4</v>
      </c>
      <c r="AK1024" s="3" t="s">
        <v>4</v>
      </c>
      <c r="AL1024" s="3" t="s">
        <v>4</v>
      </c>
      <c r="AM1024" s="3" t="s">
        <v>4</v>
      </c>
      <c r="AN1024" s="3" t="s">
        <v>4</v>
      </c>
      <c r="AO1024" s="3" t="s">
        <v>4</v>
      </c>
      <c r="AP1024" s="3" t="s">
        <v>4</v>
      </c>
      <c r="AQ1024" s="3" t="s">
        <v>4</v>
      </c>
      <c r="AR1024" s="3" t="s">
        <v>4</v>
      </c>
      <c r="AS1024" s="3" t="s">
        <v>4</v>
      </c>
      <c r="AT1024" s="3" t="s">
        <v>4</v>
      </c>
      <c r="AU1024" s="3" t="s">
        <v>4</v>
      </c>
      <c r="AV1024" s="3" t="s">
        <v>4</v>
      </c>
      <c r="AW1024" s="3" t="s">
        <v>4</v>
      </c>
      <c r="AX1024" s="3" t="s">
        <v>4</v>
      </c>
      <c r="AY1024" s="3" t="s">
        <v>4</v>
      </c>
      <c r="AZ1024" s="3" t="s">
        <v>4</v>
      </c>
      <c r="BA1024" s="3" t="s">
        <v>4</v>
      </c>
      <c r="BB1024" s="3" t="s">
        <v>4</v>
      </c>
    </row>
    <row r="1025" spans="1:54" ht="72" x14ac:dyDescent="0.3">
      <c r="A1025" s="3" t="s">
        <v>661</v>
      </c>
      <c r="B1025" s="3" t="s">
        <v>10319</v>
      </c>
      <c r="C1025" s="3" t="s">
        <v>10320</v>
      </c>
      <c r="D1025" s="3" t="s">
        <v>2781</v>
      </c>
      <c r="E1025" s="3">
        <v>512</v>
      </c>
      <c r="F1025" s="3" t="s">
        <v>37828</v>
      </c>
      <c r="G1025" s="3" t="s">
        <v>694</v>
      </c>
      <c r="H1025" s="3" t="s">
        <v>1333</v>
      </c>
      <c r="I1025" s="3" t="s">
        <v>1786</v>
      </c>
      <c r="J1025" s="3" t="s">
        <v>697</v>
      </c>
      <c r="K1025" s="3" t="s">
        <v>4</v>
      </c>
      <c r="L1025" s="3" t="s">
        <v>697</v>
      </c>
      <c r="M1025" s="3" t="s">
        <v>10321</v>
      </c>
      <c r="N1025" s="3"/>
      <c r="O1025" s="3" t="s">
        <v>699</v>
      </c>
      <c r="P1025" s="3"/>
      <c r="Q1025" s="3" t="s">
        <v>728</v>
      </c>
      <c r="R1025" s="3" t="s">
        <v>10322</v>
      </c>
      <c r="S1025" s="3" t="s">
        <v>699</v>
      </c>
      <c r="T1025" s="3"/>
      <c r="U1025" s="3" t="s">
        <v>699</v>
      </c>
      <c r="W1025" s="3" t="s">
        <v>730</v>
      </c>
      <c r="Y1025" s="3" t="s">
        <v>699</v>
      </c>
      <c r="AA1025" s="3" t="s">
        <v>698</v>
      </c>
      <c r="AC1025" s="3" t="s">
        <v>699</v>
      </c>
      <c r="AE1025" s="3" t="s">
        <v>698</v>
      </c>
      <c r="AG1025" s="3" t="s">
        <v>729</v>
      </c>
      <c r="AI1025" s="3" t="s">
        <v>699</v>
      </c>
      <c r="AK1025" s="3" t="s">
        <v>699</v>
      </c>
      <c r="AM1025" s="3" t="s">
        <v>699</v>
      </c>
      <c r="AO1025" s="3" t="s">
        <v>699</v>
      </c>
      <c r="AQ1025" s="3" t="s">
        <v>728</v>
      </c>
      <c r="AS1025" s="3" t="s">
        <v>700</v>
      </c>
      <c r="AU1025" s="3" t="s">
        <v>698</v>
      </c>
      <c r="AW1025" s="3" t="s">
        <v>700</v>
      </c>
      <c r="AY1025" s="3" t="s">
        <v>698</v>
      </c>
      <c r="BA1025" s="3" t="s">
        <v>698</v>
      </c>
    </row>
    <row r="1026" spans="1:54" ht="28.8" x14ac:dyDescent="0.3">
      <c r="A1026" s="3" t="s">
        <v>661</v>
      </c>
      <c r="B1026" s="3" t="s">
        <v>10323</v>
      </c>
      <c r="C1026" s="3" t="s">
        <v>10324</v>
      </c>
      <c r="D1026" s="3" t="s">
        <v>2781</v>
      </c>
      <c r="E1026" s="3">
        <v>513</v>
      </c>
      <c r="F1026" s="3" t="s">
        <v>37862</v>
      </c>
      <c r="G1026" s="3" t="s">
        <v>694</v>
      </c>
      <c r="H1026" s="3"/>
      <c r="I1026" s="3" t="s">
        <v>2685</v>
      </c>
      <c r="J1026" s="3" t="s">
        <v>697</v>
      </c>
      <c r="K1026" s="3" t="s">
        <v>4</v>
      </c>
      <c r="L1026" s="3" t="s">
        <v>697</v>
      </c>
      <c r="N1026" s="3"/>
      <c r="O1026" s="3" t="s">
        <v>698</v>
      </c>
      <c r="P1026" s="3"/>
      <c r="Q1026" s="3" t="s">
        <v>728</v>
      </c>
      <c r="R1026" s="3"/>
      <c r="S1026" s="3" t="s">
        <v>700</v>
      </c>
      <c r="T1026" s="3"/>
      <c r="U1026" s="3" t="s">
        <v>729</v>
      </c>
      <c r="W1026" s="3" t="s">
        <v>698</v>
      </c>
      <c r="Y1026" s="3" t="s">
        <v>729</v>
      </c>
      <c r="AA1026" s="3" t="s">
        <v>700</v>
      </c>
      <c r="AC1026" s="3" t="s">
        <v>699</v>
      </c>
      <c r="AE1026" s="3" t="s">
        <v>698</v>
      </c>
      <c r="AG1026" s="3" t="s">
        <v>699</v>
      </c>
      <c r="AI1026" s="3" t="s">
        <v>699</v>
      </c>
      <c r="AK1026" s="3" t="s">
        <v>790</v>
      </c>
      <c r="AM1026" s="3" t="s">
        <v>727</v>
      </c>
      <c r="AO1026" s="3" t="s">
        <v>730</v>
      </c>
      <c r="AQ1026" s="3" t="s">
        <v>728</v>
      </c>
      <c r="AS1026" s="3" t="s">
        <v>786</v>
      </c>
      <c r="AU1026" s="3" t="s">
        <v>698</v>
      </c>
      <c r="AW1026" s="3" t="s">
        <v>699</v>
      </c>
      <c r="AY1026" s="3" t="s">
        <v>699</v>
      </c>
      <c r="BA1026" s="3" t="s">
        <v>700</v>
      </c>
    </row>
    <row r="1027" spans="1:54" ht="28.8" x14ac:dyDescent="0.3">
      <c r="A1027" s="3" t="s">
        <v>661</v>
      </c>
      <c r="B1027" s="3" t="s">
        <v>10325</v>
      </c>
      <c r="C1027" s="3" t="s">
        <v>10326</v>
      </c>
      <c r="D1027" s="3" t="s">
        <v>2781</v>
      </c>
      <c r="E1027" s="3">
        <v>514</v>
      </c>
      <c r="F1027" s="3" t="s">
        <v>37822</v>
      </c>
      <c r="G1027" s="3" t="s">
        <v>694</v>
      </c>
      <c r="H1027" s="3" t="s">
        <v>10327</v>
      </c>
      <c r="I1027" s="3" t="s">
        <v>10328</v>
      </c>
      <c r="J1027" s="3" t="s">
        <v>4</v>
      </c>
      <c r="K1027" s="3" t="s">
        <v>4</v>
      </c>
      <c r="L1027" s="3" t="s">
        <v>697</v>
      </c>
      <c r="M1027" s="3" t="s">
        <v>4</v>
      </c>
      <c r="N1027" s="3"/>
      <c r="O1027" s="3" t="s">
        <v>4</v>
      </c>
      <c r="P1027" s="3" t="s">
        <v>4</v>
      </c>
      <c r="Q1027" s="3" t="s">
        <v>4</v>
      </c>
      <c r="R1027" s="3" t="s">
        <v>4</v>
      </c>
      <c r="S1027" s="3" t="s">
        <v>4</v>
      </c>
      <c r="T1027" s="3" t="s">
        <v>4</v>
      </c>
      <c r="U1027" s="3" t="s">
        <v>4</v>
      </c>
      <c r="V1027" s="3" t="s">
        <v>4</v>
      </c>
      <c r="W1027" s="3" t="s">
        <v>4</v>
      </c>
      <c r="X1027" s="3" t="s">
        <v>4</v>
      </c>
      <c r="Y1027" s="3" t="s">
        <v>4</v>
      </c>
      <c r="Z1027" s="3" t="s">
        <v>4</v>
      </c>
      <c r="AA1027" s="3" t="s">
        <v>4</v>
      </c>
      <c r="AB1027" s="3" t="s">
        <v>4</v>
      </c>
      <c r="AC1027" s="3" t="s">
        <v>4</v>
      </c>
      <c r="AD1027" s="3" t="s">
        <v>4</v>
      </c>
      <c r="AE1027" s="3" t="s">
        <v>4</v>
      </c>
      <c r="AF1027" s="3" t="s">
        <v>4</v>
      </c>
      <c r="AG1027" s="3" t="s">
        <v>4</v>
      </c>
      <c r="AH1027" s="3" t="s">
        <v>4</v>
      </c>
      <c r="AI1027" s="3" t="s">
        <v>4</v>
      </c>
      <c r="AJ1027" s="3" t="s">
        <v>4</v>
      </c>
      <c r="AK1027" s="3" t="s">
        <v>4</v>
      </c>
      <c r="AL1027" s="3" t="s">
        <v>4</v>
      </c>
      <c r="AM1027" s="3" t="s">
        <v>4</v>
      </c>
      <c r="AN1027" s="3" t="s">
        <v>4</v>
      </c>
      <c r="AO1027" s="3" t="s">
        <v>4</v>
      </c>
      <c r="AP1027" s="3" t="s">
        <v>4</v>
      </c>
      <c r="AQ1027" s="3" t="s">
        <v>4</v>
      </c>
      <c r="AR1027" s="3" t="s">
        <v>4</v>
      </c>
      <c r="AS1027" s="3" t="s">
        <v>4</v>
      </c>
      <c r="AT1027" s="3" t="s">
        <v>4</v>
      </c>
      <c r="AU1027" s="3" t="s">
        <v>4</v>
      </c>
      <c r="AV1027" s="3" t="s">
        <v>4</v>
      </c>
      <c r="AW1027" s="3" t="s">
        <v>4</v>
      </c>
      <c r="AX1027" s="3" t="s">
        <v>4</v>
      </c>
      <c r="AY1027" s="3" t="s">
        <v>4</v>
      </c>
      <c r="AZ1027" s="3" t="s">
        <v>4</v>
      </c>
      <c r="BA1027" s="3" t="s">
        <v>4</v>
      </c>
      <c r="BB1027" s="3" t="s">
        <v>4</v>
      </c>
    </row>
    <row r="1028" spans="1:54" ht="28.8" x14ac:dyDescent="0.3">
      <c r="A1028" s="3" t="s">
        <v>661</v>
      </c>
      <c r="B1028" s="3" t="s">
        <v>10329</v>
      </c>
      <c r="C1028" s="3" t="s">
        <v>10330</v>
      </c>
      <c r="D1028" s="3" t="s">
        <v>2781</v>
      </c>
      <c r="E1028" s="3">
        <v>515</v>
      </c>
      <c r="F1028" s="3" t="s">
        <v>37872</v>
      </c>
      <c r="G1028" s="3" t="s">
        <v>752</v>
      </c>
      <c r="H1028" s="3" t="s">
        <v>10331</v>
      </c>
      <c r="I1028" s="3"/>
      <c r="J1028" s="3" t="s">
        <v>4</v>
      </c>
      <c r="K1028" s="3" t="s">
        <v>4</v>
      </c>
      <c r="L1028" s="3" t="s">
        <v>697</v>
      </c>
      <c r="M1028" s="3" t="s">
        <v>4</v>
      </c>
      <c r="N1028" s="3"/>
      <c r="O1028" s="3" t="s">
        <v>4</v>
      </c>
      <c r="P1028" s="3" t="s">
        <v>4</v>
      </c>
      <c r="Q1028" s="3" t="s">
        <v>4</v>
      </c>
      <c r="R1028" s="3" t="s">
        <v>4</v>
      </c>
      <c r="S1028" s="3" t="s">
        <v>4</v>
      </c>
      <c r="T1028" s="3" t="s">
        <v>4</v>
      </c>
      <c r="U1028" s="3" t="s">
        <v>4</v>
      </c>
      <c r="V1028" s="3" t="s">
        <v>4</v>
      </c>
      <c r="W1028" s="3" t="s">
        <v>4</v>
      </c>
      <c r="X1028" s="3" t="s">
        <v>4</v>
      </c>
      <c r="Y1028" s="3" t="s">
        <v>4</v>
      </c>
      <c r="Z1028" s="3" t="s">
        <v>4</v>
      </c>
      <c r="AA1028" s="3" t="s">
        <v>4</v>
      </c>
      <c r="AB1028" s="3" t="s">
        <v>4</v>
      </c>
      <c r="AC1028" s="3" t="s">
        <v>4</v>
      </c>
      <c r="AD1028" s="3" t="s">
        <v>4</v>
      </c>
      <c r="AE1028" s="3" t="s">
        <v>4</v>
      </c>
      <c r="AF1028" s="3" t="s">
        <v>4</v>
      </c>
      <c r="AG1028" s="3" t="s">
        <v>4</v>
      </c>
      <c r="AH1028" s="3" t="s">
        <v>4</v>
      </c>
      <c r="AI1028" s="3" t="s">
        <v>4</v>
      </c>
      <c r="AJ1028" s="3" t="s">
        <v>4</v>
      </c>
      <c r="AK1028" s="3" t="s">
        <v>4</v>
      </c>
      <c r="AL1028" s="3" t="s">
        <v>4</v>
      </c>
      <c r="AM1028" s="3" t="s">
        <v>4</v>
      </c>
      <c r="AN1028" s="3" t="s">
        <v>4</v>
      </c>
      <c r="AO1028" s="3" t="s">
        <v>4</v>
      </c>
      <c r="AP1028" s="3" t="s">
        <v>4</v>
      </c>
      <c r="AQ1028" s="3" t="s">
        <v>4</v>
      </c>
      <c r="AR1028" s="3" t="s">
        <v>4</v>
      </c>
      <c r="AS1028" s="3" t="s">
        <v>4</v>
      </c>
      <c r="AT1028" s="3" t="s">
        <v>4</v>
      </c>
      <c r="AU1028" s="3" t="s">
        <v>4</v>
      </c>
      <c r="AV1028" s="3" t="s">
        <v>4</v>
      </c>
      <c r="AW1028" s="3" t="s">
        <v>4</v>
      </c>
      <c r="AX1028" s="3" t="s">
        <v>4</v>
      </c>
      <c r="AY1028" s="3" t="s">
        <v>4</v>
      </c>
      <c r="AZ1028" s="3" t="s">
        <v>4</v>
      </c>
      <c r="BA1028" s="3" t="s">
        <v>4</v>
      </c>
      <c r="BB1028" s="3" t="s">
        <v>4</v>
      </c>
    </row>
    <row r="1029" spans="1:54" ht="28.8" x14ac:dyDescent="0.3">
      <c r="A1029" s="3" t="s">
        <v>661</v>
      </c>
      <c r="B1029" s="3" t="s">
        <v>10332</v>
      </c>
      <c r="C1029" s="3" t="s">
        <v>10333</v>
      </c>
      <c r="D1029" s="3" t="s">
        <v>2781</v>
      </c>
      <c r="E1029" s="3">
        <v>516</v>
      </c>
      <c r="F1029" s="3" t="s">
        <v>37859</v>
      </c>
      <c r="G1029" s="3" t="s">
        <v>752</v>
      </c>
      <c r="H1029" s="3" t="s">
        <v>10334</v>
      </c>
      <c r="I1029" s="3"/>
      <c r="J1029" s="3" t="s">
        <v>4</v>
      </c>
      <c r="K1029" s="3" t="s">
        <v>4</v>
      </c>
      <c r="L1029" s="3" t="s">
        <v>697</v>
      </c>
      <c r="M1029" s="3" t="s">
        <v>4</v>
      </c>
      <c r="N1029" s="3"/>
      <c r="O1029" s="3" t="s">
        <v>4</v>
      </c>
      <c r="P1029" s="3" t="s">
        <v>4</v>
      </c>
      <c r="Q1029" s="3" t="s">
        <v>4</v>
      </c>
      <c r="R1029" s="3" t="s">
        <v>4</v>
      </c>
      <c r="S1029" s="3" t="s">
        <v>4</v>
      </c>
      <c r="T1029" s="3" t="s">
        <v>4</v>
      </c>
      <c r="U1029" s="3" t="s">
        <v>4</v>
      </c>
      <c r="V1029" s="3" t="s">
        <v>4</v>
      </c>
      <c r="W1029" s="3" t="s">
        <v>4</v>
      </c>
      <c r="X1029" s="3" t="s">
        <v>4</v>
      </c>
      <c r="Y1029" s="3" t="s">
        <v>4</v>
      </c>
      <c r="Z1029" s="3" t="s">
        <v>4</v>
      </c>
      <c r="AA1029" s="3" t="s">
        <v>4</v>
      </c>
      <c r="AB1029" s="3" t="s">
        <v>4</v>
      </c>
      <c r="AC1029" s="3" t="s">
        <v>4</v>
      </c>
      <c r="AD1029" s="3" t="s">
        <v>4</v>
      </c>
      <c r="AE1029" s="3" t="s">
        <v>4</v>
      </c>
      <c r="AF1029" s="3" t="s">
        <v>4</v>
      </c>
      <c r="AG1029" s="3" t="s">
        <v>4</v>
      </c>
      <c r="AH1029" s="3" t="s">
        <v>4</v>
      </c>
      <c r="AI1029" s="3" t="s">
        <v>4</v>
      </c>
      <c r="AJ1029" s="3" t="s">
        <v>4</v>
      </c>
      <c r="AK1029" s="3" t="s">
        <v>4</v>
      </c>
      <c r="AL1029" s="3" t="s">
        <v>4</v>
      </c>
      <c r="AM1029" s="3" t="s">
        <v>4</v>
      </c>
      <c r="AN1029" s="3" t="s">
        <v>4</v>
      </c>
      <c r="AO1029" s="3" t="s">
        <v>4</v>
      </c>
      <c r="AP1029" s="3" t="s">
        <v>4</v>
      </c>
      <c r="AQ1029" s="3" t="s">
        <v>4</v>
      </c>
      <c r="AR1029" s="3" t="s">
        <v>4</v>
      </c>
      <c r="AS1029" s="3" t="s">
        <v>4</v>
      </c>
      <c r="AT1029" s="3" t="s">
        <v>4</v>
      </c>
      <c r="AU1029" s="3" t="s">
        <v>4</v>
      </c>
      <c r="AV1029" s="3" t="s">
        <v>4</v>
      </c>
      <c r="AW1029" s="3" t="s">
        <v>4</v>
      </c>
      <c r="AX1029" s="3" t="s">
        <v>4</v>
      </c>
      <c r="AY1029" s="3" t="s">
        <v>4</v>
      </c>
      <c r="AZ1029" s="3" t="s">
        <v>4</v>
      </c>
      <c r="BA1029" s="3" t="s">
        <v>4</v>
      </c>
      <c r="BB1029" s="3" t="s">
        <v>4</v>
      </c>
    </row>
    <row r="1030" spans="1:54" ht="28.8" x14ac:dyDescent="0.3">
      <c r="A1030" s="3" t="s">
        <v>661</v>
      </c>
      <c r="B1030" s="3" t="s">
        <v>10335</v>
      </c>
      <c r="C1030" s="3" t="s">
        <v>10336</v>
      </c>
      <c r="D1030" s="3" t="s">
        <v>2781</v>
      </c>
      <c r="E1030" s="3">
        <v>517</v>
      </c>
      <c r="F1030" s="3" t="s">
        <v>37855</v>
      </c>
      <c r="G1030" s="3" t="s">
        <v>694</v>
      </c>
      <c r="H1030" s="3" t="s">
        <v>10337</v>
      </c>
      <c r="I1030" s="3"/>
      <c r="J1030" s="3" t="s">
        <v>697</v>
      </c>
      <c r="K1030" s="3" t="s">
        <v>4</v>
      </c>
      <c r="L1030" s="3" t="s">
        <v>697</v>
      </c>
      <c r="N1030" s="3"/>
      <c r="O1030" s="3" t="s">
        <v>728</v>
      </c>
      <c r="P1030" s="3"/>
      <c r="Q1030" s="3" t="s">
        <v>729</v>
      </c>
      <c r="R1030" s="3"/>
      <c r="S1030" s="3" t="s">
        <v>728</v>
      </c>
      <c r="T1030" s="3"/>
      <c r="U1030" s="3" t="s">
        <v>699</v>
      </c>
      <c r="W1030" s="3" t="s">
        <v>729</v>
      </c>
      <c r="Y1030" s="3" t="s">
        <v>729</v>
      </c>
      <c r="AA1030" s="3" t="s">
        <v>728</v>
      </c>
      <c r="AC1030" s="3" t="s">
        <v>699</v>
      </c>
      <c r="AE1030" s="3" t="s">
        <v>728</v>
      </c>
      <c r="AG1030" s="3" t="s">
        <v>699</v>
      </c>
      <c r="AI1030" s="3" t="s">
        <v>698</v>
      </c>
      <c r="AK1030" s="3" t="s">
        <v>729</v>
      </c>
      <c r="AM1030" s="3" t="s">
        <v>699</v>
      </c>
      <c r="AO1030" s="3" t="s">
        <v>730</v>
      </c>
      <c r="AQ1030" s="3" t="s">
        <v>700</v>
      </c>
      <c r="AS1030" s="3" t="s">
        <v>699</v>
      </c>
      <c r="AU1030" s="3" t="s">
        <v>700</v>
      </c>
      <c r="AW1030" s="3" t="s">
        <v>728</v>
      </c>
      <c r="AY1030" s="3" t="s">
        <v>728</v>
      </c>
      <c r="BA1030" s="3" t="s">
        <v>790</v>
      </c>
    </row>
    <row r="1031" spans="1:54" ht="172.8" x14ac:dyDescent="0.3">
      <c r="A1031" s="3" t="s">
        <v>661</v>
      </c>
      <c r="B1031" s="3" t="s">
        <v>10338</v>
      </c>
      <c r="C1031" s="3" t="s">
        <v>10339</v>
      </c>
      <c r="D1031" s="3" t="s">
        <v>2781</v>
      </c>
      <c r="E1031" s="3">
        <v>518</v>
      </c>
      <c r="F1031" s="3" t="s">
        <v>37840</v>
      </c>
      <c r="G1031" s="3" t="s">
        <v>752</v>
      </c>
      <c r="H1031" s="3" t="s">
        <v>1031</v>
      </c>
      <c r="I1031" s="3"/>
      <c r="J1031" s="3" t="s">
        <v>697</v>
      </c>
      <c r="K1031" s="3" t="s">
        <v>4</v>
      </c>
      <c r="L1031" s="3" t="s">
        <v>697</v>
      </c>
      <c r="N1031" s="3"/>
      <c r="O1031" s="3" t="s">
        <v>700</v>
      </c>
      <c r="P1031" s="3" t="s">
        <v>10340</v>
      </c>
      <c r="Q1031" s="3" t="s">
        <v>699</v>
      </c>
      <c r="R1031" s="3" t="s">
        <v>10341</v>
      </c>
      <c r="S1031" s="3" t="s">
        <v>698</v>
      </c>
      <c r="T1031" s="3" t="s">
        <v>10342</v>
      </c>
      <c r="U1031" s="3" t="s">
        <v>699</v>
      </c>
      <c r="V1031" s="3" t="s">
        <v>10343</v>
      </c>
      <c r="W1031" s="3" t="s">
        <v>698</v>
      </c>
      <c r="X1031" s="3" t="s">
        <v>10344</v>
      </c>
      <c r="Y1031" s="3" t="s">
        <v>699</v>
      </c>
      <c r="Z1031" s="3" t="s">
        <v>10345</v>
      </c>
      <c r="AA1031" s="3" t="s">
        <v>700</v>
      </c>
      <c r="AC1031" s="3" t="s">
        <v>698</v>
      </c>
      <c r="AD1031" s="3" t="s">
        <v>10346</v>
      </c>
      <c r="AE1031" s="3" t="s">
        <v>698</v>
      </c>
      <c r="AF1031" s="3" t="s">
        <v>10347</v>
      </c>
      <c r="AG1031" s="3" t="s">
        <v>699</v>
      </c>
      <c r="AI1031" s="3" t="s">
        <v>699</v>
      </c>
      <c r="AJ1031" s="3" t="s">
        <v>36760</v>
      </c>
      <c r="AK1031" s="3" t="s">
        <v>699</v>
      </c>
      <c r="AL1031" s="3" t="s">
        <v>10348</v>
      </c>
      <c r="AM1031" s="3" t="s">
        <v>699</v>
      </c>
      <c r="AO1031" s="3" t="s">
        <v>698</v>
      </c>
      <c r="AQ1031" s="3" t="s">
        <v>700</v>
      </c>
      <c r="AR1031" s="3" t="s">
        <v>10349</v>
      </c>
      <c r="AS1031" s="3" t="s">
        <v>700</v>
      </c>
      <c r="AT1031" s="3" t="s">
        <v>10350</v>
      </c>
      <c r="AU1031" s="3" t="s">
        <v>698</v>
      </c>
      <c r="AV1031" s="3" t="s">
        <v>10351</v>
      </c>
      <c r="AW1031" s="3" t="s">
        <v>698</v>
      </c>
      <c r="AX1031" s="3" t="s">
        <v>10352</v>
      </c>
      <c r="AY1031" s="3" t="s">
        <v>700</v>
      </c>
      <c r="AZ1031" s="3" t="s">
        <v>10353</v>
      </c>
      <c r="BA1031" s="3" t="s">
        <v>700</v>
      </c>
      <c r="BB1031" s="3" t="s">
        <v>10354</v>
      </c>
    </row>
    <row r="1032" spans="1:54" ht="28.8" x14ac:dyDescent="0.3">
      <c r="A1032" s="3" t="s">
        <v>661</v>
      </c>
      <c r="B1032" s="3" t="s">
        <v>10355</v>
      </c>
      <c r="C1032" s="3" t="s">
        <v>9753</v>
      </c>
      <c r="D1032" s="3" t="s">
        <v>2781</v>
      </c>
      <c r="E1032" s="3">
        <v>519</v>
      </c>
      <c r="F1032" s="3" t="s">
        <v>37872</v>
      </c>
      <c r="G1032" s="3" t="s">
        <v>752</v>
      </c>
      <c r="H1032" s="3" t="s">
        <v>10356</v>
      </c>
      <c r="I1032" s="3"/>
      <c r="J1032" s="3" t="s">
        <v>4</v>
      </c>
      <c r="K1032" s="3" t="s">
        <v>4</v>
      </c>
      <c r="L1032" s="3" t="s">
        <v>697</v>
      </c>
      <c r="M1032" s="3" t="s">
        <v>4</v>
      </c>
      <c r="N1032" s="3"/>
      <c r="O1032" s="3" t="s">
        <v>4</v>
      </c>
      <c r="P1032" s="3" t="s">
        <v>4</v>
      </c>
      <c r="Q1032" s="3" t="s">
        <v>4</v>
      </c>
      <c r="R1032" s="3" t="s">
        <v>4</v>
      </c>
      <c r="S1032" s="3" t="s">
        <v>4</v>
      </c>
      <c r="T1032" s="3" t="s">
        <v>4</v>
      </c>
      <c r="U1032" s="3" t="s">
        <v>4</v>
      </c>
      <c r="V1032" s="3" t="s">
        <v>4</v>
      </c>
      <c r="W1032" s="3" t="s">
        <v>4</v>
      </c>
      <c r="X1032" s="3" t="s">
        <v>4</v>
      </c>
      <c r="Y1032" s="3" t="s">
        <v>4</v>
      </c>
      <c r="Z1032" s="3" t="s">
        <v>4</v>
      </c>
      <c r="AA1032" s="3" t="s">
        <v>4</v>
      </c>
      <c r="AB1032" s="3" t="s">
        <v>4</v>
      </c>
      <c r="AC1032" s="3" t="s">
        <v>4</v>
      </c>
      <c r="AD1032" s="3" t="s">
        <v>4</v>
      </c>
      <c r="AE1032" s="3" t="s">
        <v>4</v>
      </c>
      <c r="AF1032" s="3" t="s">
        <v>4</v>
      </c>
      <c r="AG1032" s="3" t="s">
        <v>4</v>
      </c>
      <c r="AH1032" s="3" t="s">
        <v>4</v>
      </c>
      <c r="AI1032" s="3" t="s">
        <v>4</v>
      </c>
      <c r="AJ1032" s="3" t="s">
        <v>4</v>
      </c>
      <c r="AK1032" s="3" t="s">
        <v>4</v>
      </c>
      <c r="AL1032" s="3" t="s">
        <v>4</v>
      </c>
      <c r="AM1032" s="3" t="s">
        <v>4</v>
      </c>
      <c r="AN1032" s="3" t="s">
        <v>4</v>
      </c>
      <c r="AO1032" s="3" t="s">
        <v>4</v>
      </c>
      <c r="AP1032" s="3" t="s">
        <v>4</v>
      </c>
      <c r="AQ1032" s="3" t="s">
        <v>4</v>
      </c>
      <c r="AR1032" s="3" t="s">
        <v>4</v>
      </c>
      <c r="AS1032" s="3" t="s">
        <v>4</v>
      </c>
      <c r="AT1032" s="3" t="s">
        <v>4</v>
      </c>
      <c r="AU1032" s="3" t="s">
        <v>4</v>
      </c>
      <c r="AV1032" s="3" t="s">
        <v>4</v>
      </c>
      <c r="AW1032" s="3" t="s">
        <v>4</v>
      </c>
      <c r="AX1032" s="3" t="s">
        <v>4</v>
      </c>
      <c r="AY1032" s="3" t="s">
        <v>4</v>
      </c>
      <c r="AZ1032" s="3" t="s">
        <v>4</v>
      </c>
      <c r="BA1032" s="3" t="s">
        <v>4</v>
      </c>
      <c r="BB1032" s="3" t="s">
        <v>4</v>
      </c>
    </row>
    <row r="1033" spans="1:54" ht="28.8" x14ac:dyDescent="0.3">
      <c r="A1033" s="3" t="s">
        <v>661</v>
      </c>
      <c r="B1033" s="3" t="s">
        <v>10357</v>
      </c>
      <c r="C1033" s="3" t="s">
        <v>2710</v>
      </c>
      <c r="D1033" s="3" t="s">
        <v>2781</v>
      </c>
      <c r="E1033" s="3">
        <v>520</v>
      </c>
      <c r="F1033" s="3" t="s">
        <v>37834</v>
      </c>
      <c r="G1033" s="3" t="s">
        <v>694</v>
      </c>
      <c r="H1033" s="3" t="s">
        <v>10358</v>
      </c>
      <c r="I1033" s="3"/>
      <c r="J1033" s="3" t="s">
        <v>697</v>
      </c>
      <c r="K1033" s="3" t="s">
        <v>4</v>
      </c>
      <c r="L1033" s="3" t="s">
        <v>697</v>
      </c>
      <c r="N1033" s="3"/>
      <c r="O1033" s="3" t="s">
        <v>700</v>
      </c>
      <c r="P1033" s="3"/>
      <c r="Q1033" s="3" t="s">
        <v>698</v>
      </c>
      <c r="R1033" s="3"/>
      <c r="S1033" s="3" t="s">
        <v>700</v>
      </c>
      <c r="T1033" s="3"/>
      <c r="U1033" s="3" t="s">
        <v>698</v>
      </c>
      <c r="W1033" s="3" t="s">
        <v>698</v>
      </c>
      <c r="Y1033" s="3" t="s">
        <v>698</v>
      </c>
      <c r="AA1033" s="3" t="s">
        <v>700</v>
      </c>
      <c r="AC1033" s="3" t="s">
        <v>700</v>
      </c>
      <c r="AE1033" s="3" t="s">
        <v>700</v>
      </c>
      <c r="AG1033" s="3" t="s">
        <v>700</v>
      </c>
      <c r="AI1033" s="3" t="s">
        <v>700</v>
      </c>
      <c r="AK1033" s="3" t="s">
        <v>700</v>
      </c>
      <c r="AM1033" s="3" t="s">
        <v>698</v>
      </c>
      <c r="AO1033" s="3" t="s">
        <v>699</v>
      </c>
      <c r="AQ1033" s="3" t="s">
        <v>700</v>
      </c>
      <c r="AS1033" s="3" t="s">
        <v>700</v>
      </c>
      <c r="AU1033" s="3" t="s">
        <v>712</v>
      </c>
      <c r="AW1033" s="3" t="s">
        <v>700</v>
      </c>
      <c r="AY1033" s="3" t="s">
        <v>712</v>
      </c>
      <c r="BA1033" s="3" t="s">
        <v>699</v>
      </c>
    </row>
    <row r="1034" spans="1:54" x14ac:dyDescent="0.3">
      <c r="A1034" s="3" t="s">
        <v>661</v>
      </c>
      <c r="B1034" s="3" t="s">
        <v>10359</v>
      </c>
      <c r="C1034" s="3" t="s">
        <v>10360</v>
      </c>
      <c r="D1034" s="3" t="s">
        <v>2781</v>
      </c>
      <c r="E1034" s="3">
        <v>521</v>
      </c>
      <c r="F1034" s="3" t="s">
        <v>37835</v>
      </c>
      <c r="G1034" s="3" t="s">
        <v>694</v>
      </c>
      <c r="H1034" s="3" t="s">
        <v>1654</v>
      </c>
      <c r="I1034" s="3"/>
      <c r="J1034" s="3" t="s">
        <v>4</v>
      </c>
      <c r="K1034" s="3" t="s">
        <v>4</v>
      </c>
      <c r="L1034" s="3" t="s">
        <v>697</v>
      </c>
      <c r="M1034" s="3" t="s">
        <v>4</v>
      </c>
      <c r="N1034" s="3"/>
      <c r="O1034" s="3" t="s">
        <v>4</v>
      </c>
      <c r="P1034" s="3" t="s">
        <v>4</v>
      </c>
      <c r="Q1034" s="3" t="s">
        <v>4</v>
      </c>
      <c r="R1034" s="3" t="s">
        <v>4</v>
      </c>
      <c r="S1034" s="3" t="s">
        <v>4</v>
      </c>
      <c r="T1034" s="3" t="s">
        <v>4</v>
      </c>
      <c r="U1034" s="3" t="s">
        <v>4</v>
      </c>
      <c r="V1034" s="3" t="s">
        <v>4</v>
      </c>
      <c r="W1034" s="3" t="s">
        <v>4</v>
      </c>
      <c r="X1034" s="3" t="s">
        <v>4</v>
      </c>
      <c r="Y1034" s="3" t="s">
        <v>4</v>
      </c>
      <c r="Z1034" s="3" t="s">
        <v>4</v>
      </c>
      <c r="AA1034" s="3" t="s">
        <v>4</v>
      </c>
      <c r="AB1034" s="3" t="s">
        <v>4</v>
      </c>
      <c r="AC1034" s="3" t="s">
        <v>4</v>
      </c>
      <c r="AD1034" s="3" t="s">
        <v>4</v>
      </c>
      <c r="AE1034" s="3" t="s">
        <v>4</v>
      </c>
      <c r="AF1034" s="3" t="s">
        <v>4</v>
      </c>
      <c r="AG1034" s="3" t="s">
        <v>4</v>
      </c>
      <c r="AH1034" s="3" t="s">
        <v>4</v>
      </c>
      <c r="AI1034" s="3" t="s">
        <v>4</v>
      </c>
      <c r="AJ1034" s="3" t="s">
        <v>4</v>
      </c>
      <c r="AK1034" s="3" t="s">
        <v>4</v>
      </c>
      <c r="AL1034" s="3" t="s">
        <v>4</v>
      </c>
      <c r="AM1034" s="3" t="s">
        <v>4</v>
      </c>
      <c r="AN1034" s="3" t="s">
        <v>4</v>
      </c>
      <c r="AO1034" s="3" t="s">
        <v>4</v>
      </c>
      <c r="AP1034" s="3" t="s">
        <v>4</v>
      </c>
      <c r="AQ1034" s="3" t="s">
        <v>4</v>
      </c>
      <c r="AR1034" s="3" t="s">
        <v>4</v>
      </c>
      <c r="AS1034" s="3" t="s">
        <v>4</v>
      </c>
      <c r="AT1034" s="3" t="s">
        <v>4</v>
      </c>
      <c r="AU1034" s="3" t="s">
        <v>4</v>
      </c>
      <c r="AV1034" s="3" t="s">
        <v>4</v>
      </c>
      <c r="AW1034" s="3" t="s">
        <v>4</v>
      </c>
      <c r="AX1034" s="3" t="s">
        <v>4</v>
      </c>
      <c r="AY1034" s="3" t="s">
        <v>4</v>
      </c>
      <c r="AZ1034" s="3" t="s">
        <v>4</v>
      </c>
      <c r="BA1034" s="3" t="s">
        <v>4</v>
      </c>
      <c r="BB1034" s="3" t="s">
        <v>4</v>
      </c>
    </row>
    <row r="1035" spans="1:54" ht="43.2" x14ac:dyDescent="0.3">
      <c r="A1035" s="3" t="s">
        <v>661</v>
      </c>
      <c r="B1035" s="3" t="s">
        <v>10361</v>
      </c>
      <c r="C1035" s="3" t="s">
        <v>10362</v>
      </c>
      <c r="D1035" s="3" t="s">
        <v>2781</v>
      </c>
      <c r="E1035" s="3">
        <v>522</v>
      </c>
      <c r="F1035" s="3" t="s">
        <v>37829</v>
      </c>
      <c r="G1035" s="3" t="s">
        <v>694</v>
      </c>
      <c r="H1035" s="3" t="s">
        <v>10363</v>
      </c>
      <c r="I1035" s="3"/>
      <c r="J1035" s="3" t="s">
        <v>4</v>
      </c>
      <c r="K1035" s="3" t="s">
        <v>4</v>
      </c>
      <c r="L1035" s="3" t="s">
        <v>697</v>
      </c>
      <c r="M1035" s="3" t="s">
        <v>4</v>
      </c>
      <c r="N1035" s="3"/>
      <c r="O1035" s="3" t="s">
        <v>4</v>
      </c>
      <c r="P1035" s="3" t="s">
        <v>4</v>
      </c>
      <c r="Q1035" s="3" t="s">
        <v>4</v>
      </c>
      <c r="R1035" s="3" t="s">
        <v>4</v>
      </c>
      <c r="S1035" s="3" t="s">
        <v>4</v>
      </c>
      <c r="T1035" s="3" t="s">
        <v>4</v>
      </c>
      <c r="U1035" s="3" t="s">
        <v>4</v>
      </c>
      <c r="V1035" s="3" t="s">
        <v>4</v>
      </c>
      <c r="W1035" s="3" t="s">
        <v>4</v>
      </c>
      <c r="X1035" s="3" t="s">
        <v>4</v>
      </c>
      <c r="Y1035" s="3" t="s">
        <v>4</v>
      </c>
      <c r="Z1035" s="3" t="s">
        <v>4</v>
      </c>
      <c r="AA1035" s="3" t="s">
        <v>4</v>
      </c>
      <c r="AB1035" s="3" t="s">
        <v>4</v>
      </c>
      <c r="AC1035" s="3" t="s">
        <v>4</v>
      </c>
      <c r="AD1035" s="3" t="s">
        <v>4</v>
      </c>
      <c r="AE1035" s="3" t="s">
        <v>4</v>
      </c>
      <c r="AF1035" s="3" t="s">
        <v>4</v>
      </c>
      <c r="AG1035" s="3" t="s">
        <v>4</v>
      </c>
      <c r="AH1035" s="3" t="s">
        <v>4</v>
      </c>
      <c r="AI1035" s="3" t="s">
        <v>4</v>
      </c>
      <c r="AJ1035" s="3" t="s">
        <v>4</v>
      </c>
      <c r="AK1035" s="3" t="s">
        <v>4</v>
      </c>
      <c r="AL1035" s="3" t="s">
        <v>4</v>
      </c>
      <c r="AM1035" s="3" t="s">
        <v>4</v>
      </c>
      <c r="AN1035" s="3" t="s">
        <v>4</v>
      </c>
      <c r="AO1035" s="3" t="s">
        <v>4</v>
      </c>
      <c r="AP1035" s="3" t="s">
        <v>4</v>
      </c>
      <c r="AQ1035" s="3" t="s">
        <v>4</v>
      </c>
      <c r="AR1035" s="3" t="s">
        <v>4</v>
      </c>
      <c r="AS1035" s="3" t="s">
        <v>4</v>
      </c>
      <c r="AT1035" s="3" t="s">
        <v>4</v>
      </c>
      <c r="AU1035" s="3" t="s">
        <v>4</v>
      </c>
      <c r="AV1035" s="3" t="s">
        <v>4</v>
      </c>
      <c r="AW1035" s="3" t="s">
        <v>4</v>
      </c>
      <c r="AX1035" s="3" t="s">
        <v>4</v>
      </c>
      <c r="AY1035" s="3" t="s">
        <v>4</v>
      </c>
      <c r="AZ1035" s="3" t="s">
        <v>4</v>
      </c>
      <c r="BA1035" s="3" t="s">
        <v>4</v>
      </c>
      <c r="BB1035" s="3" t="s">
        <v>4</v>
      </c>
    </row>
    <row r="1036" spans="1:54" ht="100.8" x14ac:dyDescent="0.3">
      <c r="A1036" s="3" t="s">
        <v>661</v>
      </c>
      <c r="B1036" s="3" t="s">
        <v>10364</v>
      </c>
      <c r="C1036" s="3" t="s">
        <v>10365</v>
      </c>
      <c r="D1036" s="3" t="s">
        <v>2781</v>
      </c>
      <c r="E1036" s="3">
        <v>523</v>
      </c>
      <c r="F1036" s="3" t="s">
        <v>37823</v>
      </c>
      <c r="G1036" s="3" t="s">
        <v>752</v>
      </c>
      <c r="H1036" s="3" t="s">
        <v>10366</v>
      </c>
      <c r="I1036" s="3"/>
      <c r="J1036" s="3" t="s">
        <v>705</v>
      </c>
      <c r="K1036" s="3" t="s">
        <v>4</v>
      </c>
      <c r="L1036" s="3" t="s">
        <v>697</v>
      </c>
      <c r="N1036" s="3"/>
      <c r="O1036" s="3" t="s">
        <v>698</v>
      </c>
      <c r="P1036" s="3" t="s">
        <v>10367</v>
      </c>
      <c r="Q1036" s="3" t="s">
        <v>700</v>
      </c>
      <c r="R1036" s="3" t="s">
        <v>10368</v>
      </c>
      <c r="S1036" s="3" t="s">
        <v>700</v>
      </c>
      <c r="T1036" s="3" t="s">
        <v>10369</v>
      </c>
      <c r="U1036" s="3" t="s">
        <v>786</v>
      </c>
      <c r="W1036" s="3" t="s">
        <v>790</v>
      </c>
      <c r="Y1036" s="3" t="s">
        <v>699</v>
      </c>
      <c r="Z1036" s="3" t="s">
        <v>10370</v>
      </c>
      <c r="AA1036" s="3" t="s">
        <v>727</v>
      </c>
      <c r="AB1036" s="3" t="s">
        <v>10371</v>
      </c>
      <c r="AC1036" s="3" t="s">
        <v>786</v>
      </c>
      <c r="AE1036" s="3" t="s">
        <v>698</v>
      </c>
      <c r="AF1036" s="3" t="s">
        <v>10372</v>
      </c>
      <c r="AG1036" s="3" t="s">
        <v>699</v>
      </c>
      <c r="AH1036" s="3" t="s">
        <v>10373</v>
      </c>
      <c r="AI1036" s="3" t="s">
        <v>786</v>
      </c>
      <c r="AK1036" s="3" t="s">
        <v>698</v>
      </c>
      <c r="AL1036" s="3" t="s">
        <v>10374</v>
      </c>
      <c r="AM1036" s="3" t="s">
        <v>727</v>
      </c>
      <c r="AN1036" s="3" t="s">
        <v>10375</v>
      </c>
      <c r="AO1036" s="3" t="s">
        <v>698</v>
      </c>
      <c r="AQ1036" s="3" t="s">
        <v>700</v>
      </c>
      <c r="AR1036" s="3" t="s">
        <v>10376</v>
      </c>
      <c r="AS1036" s="3" t="s">
        <v>727</v>
      </c>
      <c r="AU1036" s="3" t="s">
        <v>790</v>
      </c>
      <c r="AW1036" s="3" t="s">
        <v>699</v>
      </c>
      <c r="AX1036" s="3" t="s">
        <v>10377</v>
      </c>
      <c r="AY1036" s="3" t="s">
        <v>699</v>
      </c>
      <c r="AZ1036" s="3" t="s">
        <v>10378</v>
      </c>
      <c r="BA1036" s="3" t="s">
        <v>699</v>
      </c>
      <c r="BB1036" s="3" t="s">
        <v>10379</v>
      </c>
    </row>
    <row r="1037" spans="1:54" x14ac:dyDescent="0.3">
      <c r="A1037" s="3" t="s">
        <v>661</v>
      </c>
      <c r="B1037" s="3" t="s">
        <v>10380</v>
      </c>
      <c r="C1037" s="3" t="s">
        <v>10381</v>
      </c>
      <c r="D1037" s="3" t="s">
        <v>2781</v>
      </c>
      <c r="E1037" s="3">
        <v>524</v>
      </c>
      <c r="F1037" s="3" t="s">
        <v>37866</v>
      </c>
      <c r="G1037" s="3" t="s">
        <v>752</v>
      </c>
      <c r="H1037" s="3" t="s">
        <v>10382</v>
      </c>
      <c r="I1037" s="3" t="s">
        <v>10383</v>
      </c>
      <c r="J1037" s="3" t="s">
        <v>4</v>
      </c>
      <c r="K1037" s="3" t="s">
        <v>4</v>
      </c>
      <c r="L1037" s="3" t="s">
        <v>697</v>
      </c>
      <c r="M1037" s="3" t="s">
        <v>4</v>
      </c>
      <c r="N1037" s="3"/>
      <c r="O1037" s="3" t="s">
        <v>4</v>
      </c>
      <c r="P1037" s="3" t="s">
        <v>4</v>
      </c>
      <c r="Q1037" s="3" t="s">
        <v>4</v>
      </c>
      <c r="R1037" s="3" t="s">
        <v>4</v>
      </c>
      <c r="S1037" s="3" t="s">
        <v>4</v>
      </c>
      <c r="T1037" s="3" t="s">
        <v>4</v>
      </c>
      <c r="U1037" s="3" t="s">
        <v>4</v>
      </c>
      <c r="V1037" s="3" t="s">
        <v>4</v>
      </c>
      <c r="W1037" s="3" t="s">
        <v>4</v>
      </c>
      <c r="X1037" s="3" t="s">
        <v>4</v>
      </c>
      <c r="Y1037" s="3" t="s">
        <v>4</v>
      </c>
      <c r="Z1037" s="3" t="s">
        <v>4</v>
      </c>
      <c r="AA1037" s="3" t="s">
        <v>4</v>
      </c>
      <c r="AB1037" s="3" t="s">
        <v>4</v>
      </c>
      <c r="AC1037" s="3" t="s">
        <v>4</v>
      </c>
      <c r="AD1037" s="3" t="s">
        <v>4</v>
      </c>
      <c r="AE1037" s="3" t="s">
        <v>4</v>
      </c>
      <c r="AF1037" s="3" t="s">
        <v>4</v>
      </c>
      <c r="AG1037" s="3" t="s">
        <v>4</v>
      </c>
      <c r="AH1037" s="3" t="s">
        <v>4</v>
      </c>
      <c r="AI1037" s="3" t="s">
        <v>4</v>
      </c>
      <c r="AJ1037" s="3" t="s">
        <v>4</v>
      </c>
      <c r="AK1037" s="3" t="s">
        <v>4</v>
      </c>
      <c r="AL1037" s="3" t="s">
        <v>4</v>
      </c>
      <c r="AM1037" s="3" t="s">
        <v>4</v>
      </c>
      <c r="AN1037" s="3" t="s">
        <v>4</v>
      </c>
      <c r="AO1037" s="3" t="s">
        <v>4</v>
      </c>
      <c r="AP1037" s="3" t="s">
        <v>4</v>
      </c>
      <c r="AQ1037" s="3" t="s">
        <v>4</v>
      </c>
      <c r="AR1037" s="3" t="s">
        <v>4</v>
      </c>
      <c r="AS1037" s="3" t="s">
        <v>4</v>
      </c>
      <c r="AT1037" s="3" t="s">
        <v>4</v>
      </c>
      <c r="AU1037" s="3" t="s">
        <v>4</v>
      </c>
      <c r="AV1037" s="3" t="s">
        <v>4</v>
      </c>
      <c r="AW1037" s="3" t="s">
        <v>4</v>
      </c>
      <c r="AX1037" s="3" t="s">
        <v>4</v>
      </c>
      <c r="AY1037" s="3" t="s">
        <v>4</v>
      </c>
      <c r="AZ1037" s="3" t="s">
        <v>4</v>
      </c>
      <c r="BA1037" s="3" t="s">
        <v>4</v>
      </c>
      <c r="BB1037" s="3" t="s">
        <v>4</v>
      </c>
    </row>
    <row r="1038" spans="1:54" ht="28.8" x14ac:dyDescent="0.3">
      <c r="A1038" s="3" t="s">
        <v>661</v>
      </c>
      <c r="B1038" s="3" t="s">
        <v>10384</v>
      </c>
      <c r="C1038" s="3" t="s">
        <v>10385</v>
      </c>
      <c r="D1038" s="3" t="s">
        <v>2781</v>
      </c>
      <c r="E1038" s="3">
        <v>525</v>
      </c>
      <c r="F1038" s="3" t="s">
        <v>37856</v>
      </c>
      <c r="G1038" s="3" t="s">
        <v>752</v>
      </c>
      <c r="H1038" s="3" t="s">
        <v>10386</v>
      </c>
      <c r="I1038" s="3"/>
      <c r="J1038" s="3" t="s">
        <v>4</v>
      </c>
      <c r="K1038" s="3" t="s">
        <v>4</v>
      </c>
      <c r="L1038" s="3" t="s">
        <v>697</v>
      </c>
      <c r="M1038" s="3" t="s">
        <v>4</v>
      </c>
      <c r="N1038" s="3"/>
      <c r="O1038" s="3" t="s">
        <v>4</v>
      </c>
      <c r="P1038" s="3" t="s">
        <v>4</v>
      </c>
      <c r="Q1038" s="3" t="s">
        <v>4</v>
      </c>
      <c r="R1038" s="3" t="s">
        <v>4</v>
      </c>
      <c r="S1038" s="3" t="s">
        <v>4</v>
      </c>
      <c r="T1038" s="3" t="s">
        <v>4</v>
      </c>
      <c r="U1038" s="3" t="s">
        <v>4</v>
      </c>
      <c r="V1038" s="3" t="s">
        <v>4</v>
      </c>
      <c r="W1038" s="3" t="s">
        <v>4</v>
      </c>
      <c r="X1038" s="3" t="s">
        <v>4</v>
      </c>
      <c r="Y1038" s="3" t="s">
        <v>4</v>
      </c>
      <c r="Z1038" s="3" t="s">
        <v>4</v>
      </c>
      <c r="AA1038" s="3" t="s">
        <v>4</v>
      </c>
      <c r="AB1038" s="3" t="s">
        <v>4</v>
      </c>
      <c r="AC1038" s="3" t="s">
        <v>4</v>
      </c>
      <c r="AD1038" s="3" t="s">
        <v>4</v>
      </c>
      <c r="AE1038" s="3" t="s">
        <v>4</v>
      </c>
      <c r="AF1038" s="3" t="s">
        <v>4</v>
      </c>
      <c r="AG1038" s="3" t="s">
        <v>4</v>
      </c>
      <c r="AH1038" s="3" t="s">
        <v>4</v>
      </c>
      <c r="AI1038" s="3" t="s">
        <v>4</v>
      </c>
      <c r="AJ1038" s="3" t="s">
        <v>4</v>
      </c>
      <c r="AK1038" s="3" t="s">
        <v>4</v>
      </c>
      <c r="AL1038" s="3" t="s">
        <v>4</v>
      </c>
      <c r="AM1038" s="3" t="s">
        <v>4</v>
      </c>
      <c r="AN1038" s="3" t="s">
        <v>4</v>
      </c>
      <c r="AO1038" s="3" t="s">
        <v>4</v>
      </c>
      <c r="AP1038" s="3" t="s">
        <v>4</v>
      </c>
      <c r="AQ1038" s="3" t="s">
        <v>4</v>
      </c>
      <c r="AR1038" s="3" t="s">
        <v>4</v>
      </c>
      <c r="AS1038" s="3" t="s">
        <v>4</v>
      </c>
      <c r="AT1038" s="3" t="s">
        <v>4</v>
      </c>
      <c r="AU1038" s="3" t="s">
        <v>4</v>
      </c>
      <c r="AV1038" s="3" t="s">
        <v>4</v>
      </c>
      <c r="AW1038" s="3" t="s">
        <v>4</v>
      </c>
      <c r="AX1038" s="3" t="s">
        <v>4</v>
      </c>
      <c r="AY1038" s="3" t="s">
        <v>4</v>
      </c>
      <c r="AZ1038" s="3" t="s">
        <v>4</v>
      </c>
      <c r="BA1038" s="3" t="s">
        <v>4</v>
      </c>
      <c r="BB1038" s="3" t="s">
        <v>4</v>
      </c>
    </row>
    <row r="1039" spans="1:54" ht="28.8" x14ac:dyDescent="0.3">
      <c r="A1039" s="3" t="s">
        <v>661</v>
      </c>
      <c r="B1039" s="3" t="s">
        <v>10387</v>
      </c>
      <c r="C1039" s="3" t="s">
        <v>10388</v>
      </c>
      <c r="D1039" s="3" t="s">
        <v>2781</v>
      </c>
      <c r="E1039" s="3">
        <v>526</v>
      </c>
      <c r="F1039" s="3" t="s">
        <v>37866</v>
      </c>
      <c r="G1039" s="3" t="s">
        <v>694</v>
      </c>
      <c r="H1039" s="3" t="s">
        <v>838</v>
      </c>
      <c r="I1039" s="3"/>
      <c r="J1039" s="3" t="s">
        <v>4</v>
      </c>
      <c r="K1039" s="3" t="s">
        <v>4</v>
      </c>
      <c r="L1039" s="3" t="s">
        <v>697</v>
      </c>
      <c r="M1039" s="3" t="s">
        <v>4</v>
      </c>
      <c r="N1039" s="3"/>
      <c r="O1039" s="3" t="s">
        <v>4</v>
      </c>
      <c r="P1039" s="3" t="s">
        <v>4</v>
      </c>
      <c r="Q1039" s="3" t="s">
        <v>4</v>
      </c>
      <c r="R1039" s="3" t="s">
        <v>4</v>
      </c>
      <c r="S1039" s="3" t="s">
        <v>4</v>
      </c>
      <c r="T1039" s="3" t="s">
        <v>4</v>
      </c>
      <c r="U1039" s="3" t="s">
        <v>4</v>
      </c>
      <c r="V1039" s="3" t="s">
        <v>4</v>
      </c>
      <c r="W1039" s="3" t="s">
        <v>4</v>
      </c>
      <c r="X1039" s="3" t="s">
        <v>4</v>
      </c>
      <c r="Y1039" s="3" t="s">
        <v>4</v>
      </c>
      <c r="Z1039" s="3" t="s">
        <v>4</v>
      </c>
      <c r="AA1039" s="3" t="s">
        <v>4</v>
      </c>
      <c r="AB1039" s="3" t="s">
        <v>4</v>
      </c>
      <c r="AC1039" s="3" t="s">
        <v>4</v>
      </c>
      <c r="AD1039" s="3" t="s">
        <v>4</v>
      </c>
      <c r="AE1039" s="3" t="s">
        <v>4</v>
      </c>
      <c r="AF1039" s="3" t="s">
        <v>4</v>
      </c>
      <c r="AG1039" s="3" t="s">
        <v>4</v>
      </c>
      <c r="AH1039" s="3" t="s">
        <v>4</v>
      </c>
      <c r="AI1039" s="3" t="s">
        <v>4</v>
      </c>
      <c r="AJ1039" s="3" t="s">
        <v>4</v>
      </c>
      <c r="AK1039" s="3" t="s">
        <v>4</v>
      </c>
      <c r="AL1039" s="3" t="s">
        <v>4</v>
      </c>
      <c r="AM1039" s="3" t="s">
        <v>4</v>
      </c>
      <c r="AN1039" s="3" t="s">
        <v>4</v>
      </c>
      <c r="AO1039" s="3" t="s">
        <v>4</v>
      </c>
      <c r="AP1039" s="3" t="s">
        <v>4</v>
      </c>
      <c r="AQ1039" s="3" t="s">
        <v>4</v>
      </c>
      <c r="AR1039" s="3" t="s">
        <v>4</v>
      </c>
      <c r="AS1039" s="3" t="s">
        <v>4</v>
      </c>
      <c r="AT1039" s="3" t="s">
        <v>4</v>
      </c>
      <c r="AU1039" s="3" t="s">
        <v>4</v>
      </c>
      <c r="AV1039" s="3" t="s">
        <v>4</v>
      </c>
      <c r="AW1039" s="3" t="s">
        <v>4</v>
      </c>
      <c r="AX1039" s="3" t="s">
        <v>4</v>
      </c>
      <c r="AY1039" s="3" t="s">
        <v>4</v>
      </c>
      <c r="AZ1039" s="3" t="s">
        <v>4</v>
      </c>
      <c r="BA1039" s="3" t="s">
        <v>4</v>
      </c>
      <c r="BB1039" s="3" t="s">
        <v>4</v>
      </c>
    </row>
    <row r="1040" spans="1:54" ht="172.8" x14ac:dyDescent="0.3">
      <c r="A1040" s="3" t="s">
        <v>661</v>
      </c>
      <c r="B1040" s="3" t="s">
        <v>10389</v>
      </c>
      <c r="C1040" s="3" t="s">
        <v>10390</v>
      </c>
      <c r="D1040" s="3" t="s">
        <v>2781</v>
      </c>
      <c r="E1040" s="3">
        <v>527</v>
      </c>
      <c r="F1040" s="3" t="s">
        <v>37827</v>
      </c>
      <c r="G1040" s="3" t="s">
        <v>694</v>
      </c>
      <c r="H1040" s="3" t="s">
        <v>10391</v>
      </c>
      <c r="I1040" s="3"/>
      <c r="J1040" s="3" t="s">
        <v>705</v>
      </c>
      <c r="K1040" s="3" t="s">
        <v>4</v>
      </c>
      <c r="L1040" s="3" t="s">
        <v>697</v>
      </c>
      <c r="M1040" s="3" t="s">
        <v>10392</v>
      </c>
      <c r="N1040" s="3"/>
      <c r="O1040" s="3" t="s">
        <v>712</v>
      </c>
      <c r="P1040" s="3"/>
      <c r="Q1040" s="3" t="s">
        <v>728</v>
      </c>
      <c r="R1040" s="3" t="s">
        <v>10393</v>
      </c>
      <c r="S1040" s="3" t="s">
        <v>728</v>
      </c>
      <c r="T1040" s="3" t="s">
        <v>10394</v>
      </c>
      <c r="U1040" s="3" t="s">
        <v>729</v>
      </c>
      <c r="V1040" s="3" t="s">
        <v>10395</v>
      </c>
      <c r="W1040" s="3" t="s">
        <v>730</v>
      </c>
      <c r="X1040" s="3" t="s">
        <v>10396</v>
      </c>
      <c r="Y1040" s="3" t="s">
        <v>729</v>
      </c>
      <c r="Z1040" s="3" t="s">
        <v>10397</v>
      </c>
      <c r="AA1040" s="3" t="s">
        <v>700</v>
      </c>
      <c r="AB1040" s="3" t="s">
        <v>10398</v>
      </c>
      <c r="AC1040" s="3" t="s">
        <v>730</v>
      </c>
      <c r="AD1040" s="3" t="s">
        <v>10399</v>
      </c>
      <c r="AE1040" s="3" t="s">
        <v>698</v>
      </c>
      <c r="AG1040" s="3" t="s">
        <v>699</v>
      </c>
      <c r="AI1040" s="3" t="s">
        <v>699</v>
      </c>
      <c r="AK1040" s="3" t="s">
        <v>699</v>
      </c>
      <c r="AM1040" s="3" t="s">
        <v>698</v>
      </c>
      <c r="AO1040" s="3" t="s">
        <v>698</v>
      </c>
      <c r="AQ1040" s="3" t="s">
        <v>728</v>
      </c>
      <c r="AR1040" s="3" t="s">
        <v>10400</v>
      </c>
      <c r="AS1040" s="3" t="s">
        <v>728</v>
      </c>
      <c r="AT1040" s="3" t="s">
        <v>10401</v>
      </c>
      <c r="AU1040" s="3" t="s">
        <v>698</v>
      </c>
      <c r="AW1040" s="3" t="s">
        <v>730</v>
      </c>
      <c r="AX1040" s="3" t="s">
        <v>10402</v>
      </c>
      <c r="AY1040" s="3" t="s">
        <v>698</v>
      </c>
      <c r="BA1040" s="3" t="s">
        <v>730</v>
      </c>
      <c r="BB1040" s="3" t="s">
        <v>10403</v>
      </c>
    </row>
    <row r="1041" spans="1:54" ht="28.8" x14ac:dyDescent="0.3">
      <c r="A1041" s="3" t="s">
        <v>661</v>
      </c>
      <c r="B1041" s="3" t="s">
        <v>10404</v>
      </c>
      <c r="C1041" s="3" t="s">
        <v>10405</v>
      </c>
      <c r="D1041" s="3" t="s">
        <v>2781</v>
      </c>
      <c r="E1041" s="3">
        <v>528</v>
      </c>
      <c r="F1041" s="3" t="s">
        <v>37882</v>
      </c>
      <c r="G1041" s="3" t="s">
        <v>752</v>
      </c>
      <c r="H1041" s="3" t="s">
        <v>3017</v>
      </c>
      <c r="I1041" s="3"/>
      <c r="J1041" s="3" t="s">
        <v>4</v>
      </c>
      <c r="K1041" s="3" t="s">
        <v>4</v>
      </c>
      <c r="L1041" s="3" t="s">
        <v>697</v>
      </c>
      <c r="M1041" s="3" t="s">
        <v>4</v>
      </c>
      <c r="N1041" s="3"/>
      <c r="O1041" s="3" t="s">
        <v>4</v>
      </c>
      <c r="P1041" s="3" t="s">
        <v>4</v>
      </c>
      <c r="Q1041" s="3" t="s">
        <v>4</v>
      </c>
      <c r="R1041" s="3" t="s">
        <v>4</v>
      </c>
      <c r="S1041" s="3" t="s">
        <v>4</v>
      </c>
      <c r="T1041" s="3" t="s">
        <v>4</v>
      </c>
      <c r="U1041" s="3" t="s">
        <v>4</v>
      </c>
      <c r="V1041" s="3" t="s">
        <v>4</v>
      </c>
      <c r="W1041" s="3" t="s">
        <v>4</v>
      </c>
      <c r="X1041" s="3" t="s">
        <v>4</v>
      </c>
      <c r="Y1041" s="3" t="s">
        <v>4</v>
      </c>
      <c r="Z1041" s="3" t="s">
        <v>4</v>
      </c>
      <c r="AA1041" s="3" t="s">
        <v>4</v>
      </c>
      <c r="AB1041" s="3" t="s">
        <v>4</v>
      </c>
      <c r="AC1041" s="3" t="s">
        <v>4</v>
      </c>
      <c r="AD1041" s="3" t="s">
        <v>4</v>
      </c>
      <c r="AE1041" s="3" t="s">
        <v>4</v>
      </c>
      <c r="AF1041" s="3" t="s">
        <v>4</v>
      </c>
      <c r="AG1041" s="3" t="s">
        <v>4</v>
      </c>
      <c r="AH1041" s="3" t="s">
        <v>4</v>
      </c>
      <c r="AI1041" s="3" t="s">
        <v>4</v>
      </c>
      <c r="AJ1041" s="3" t="s">
        <v>4</v>
      </c>
      <c r="AK1041" s="3" t="s">
        <v>4</v>
      </c>
      <c r="AL1041" s="3" t="s">
        <v>4</v>
      </c>
      <c r="AM1041" s="3" t="s">
        <v>4</v>
      </c>
      <c r="AN1041" s="3" t="s">
        <v>4</v>
      </c>
      <c r="AO1041" s="3" t="s">
        <v>4</v>
      </c>
      <c r="AP1041" s="3" t="s">
        <v>4</v>
      </c>
      <c r="AQ1041" s="3" t="s">
        <v>4</v>
      </c>
      <c r="AR1041" s="3" t="s">
        <v>4</v>
      </c>
      <c r="AS1041" s="3" t="s">
        <v>4</v>
      </c>
      <c r="AT1041" s="3" t="s">
        <v>4</v>
      </c>
      <c r="AU1041" s="3" t="s">
        <v>4</v>
      </c>
      <c r="AV1041" s="3" t="s">
        <v>4</v>
      </c>
      <c r="AW1041" s="3" t="s">
        <v>4</v>
      </c>
      <c r="AX1041" s="3" t="s">
        <v>4</v>
      </c>
      <c r="AY1041" s="3" t="s">
        <v>4</v>
      </c>
      <c r="AZ1041" s="3" t="s">
        <v>4</v>
      </c>
      <c r="BA1041" s="3" t="s">
        <v>4</v>
      </c>
      <c r="BB1041" s="3" t="s">
        <v>4</v>
      </c>
    </row>
    <row r="1042" spans="1:54" ht="28.8" x14ac:dyDescent="0.3">
      <c r="A1042" s="3" t="s">
        <v>661</v>
      </c>
      <c r="B1042" s="3" t="s">
        <v>10406</v>
      </c>
      <c r="C1042" s="3" t="s">
        <v>10407</v>
      </c>
      <c r="D1042" s="3" t="s">
        <v>2781</v>
      </c>
      <c r="E1042" s="3">
        <v>529</v>
      </c>
      <c r="F1042" s="3" t="s">
        <v>37854</v>
      </c>
      <c r="G1042" s="3" t="s">
        <v>752</v>
      </c>
      <c r="H1042" s="3"/>
      <c r="I1042" s="3" t="s">
        <v>10408</v>
      </c>
      <c r="J1042" s="3" t="s">
        <v>4</v>
      </c>
      <c r="K1042" s="3" t="s">
        <v>4</v>
      </c>
      <c r="L1042" s="3" t="s">
        <v>697</v>
      </c>
      <c r="M1042" s="3" t="s">
        <v>4</v>
      </c>
      <c r="N1042" s="3"/>
      <c r="O1042" s="3" t="s">
        <v>4</v>
      </c>
      <c r="P1042" s="3" t="s">
        <v>4</v>
      </c>
      <c r="Q1042" s="3" t="s">
        <v>4</v>
      </c>
      <c r="R1042" s="3" t="s">
        <v>4</v>
      </c>
      <c r="S1042" s="3" t="s">
        <v>4</v>
      </c>
      <c r="T1042" s="3" t="s">
        <v>4</v>
      </c>
      <c r="U1042" s="3" t="s">
        <v>4</v>
      </c>
      <c r="V1042" s="3" t="s">
        <v>4</v>
      </c>
      <c r="W1042" s="3" t="s">
        <v>4</v>
      </c>
      <c r="X1042" s="3" t="s">
        <v>4</v>
      </c>
      <c r="Y1042" s="3" t="s">
        <v>4</v>
      </c>
      <c r="Z1042" s="3" t="s">
        <v>4</v>
      </c>
      <c r="AA1042" s="3" t="s">
        <v>4</v>
      </c>
      <c r="AB1042" s="3" t="s">
        <v>4</v>
      </c>
      <c r="AC1042" s="3" t="s">
        <v>4</v>
      </c>
      <c r="AD1042" s="3" t="s">
        <v>4</v>
      </c>
      <c r="AE1042" s="3" t="s">
        <v>4</v>
      </c>
      <c r="AF1042" s="3" t="s">
        <v>4</v>
      </c>
      <c r="AG1042" s="3" t="s">
        <v>4</v>
      </c>
      <c r="AH1042" s="3" t="s">
        <v>4</v>
      </c>
      <c r="AI1042" s="3" t="s">
        <v>4</v>
      </c>
      <c r="AJ1042" s="3" t="s">
        <v>4</v>
      </c>
      <c r="AK1042" s="3" t="s">
        <v>4</v>
      </c>
      <c r="AL1042" s="3" t="s">
        <v>4</v>
      </c>
      <c r="AM1042" s="3" t="s">
        <v>4</v>
      </c>
      <c r="AN1042" s="3" t="s">
        <v>4</v>
      </c>
      <c r="AO1042" s="3" t="s">
        <v>4</v>
      </c>
      <c r="AP1042" s="3" t="s">
        <v>4</v>
      </c>
      <c r="AQ1042" s="3" t="s">
        <v>4</v>
      </c>
      <c r="AR1042" s="3" t="s">
        <v>4</v>
      </c>
      <c r="AS1042" s="3" t="s">
        <v>4</v>
      </c>
      <c r="AT1042" s="3" t="s">
        <v>4</v>
      </c>
      <c r="AU1042" s="3" t="s">
        <v>4</v>
      </c>
      <c r="AV1042" s="3" t="s">
        <v>4</v>
      </c>
      <c r="AW1042" s="3" t="s">
        <v>4</v>
      </c>
      <c r="AX1042" s="3" t="s">
        <v>4</v>
      </c>
      <c r="AY1042" s="3" t="s">
        <v>4</v>
      </c>
      <c r="AZ1042" s="3" t="s">
        <v>4</v>
      </c>
      <c r="BA1042" s="3" t="s">
        <v>4</v>
      </c>
      <c r="BB1042" s="3" t="s">
        <v>4</v>
      </c>
    </row>
    <row r="1043" spans="1:54" x14ac:dyDescent="0.3">
      <c r="A1043" s="3" t="s">
        <v>661</v>
      </c>
      <c r="B1043" s="3" t="s">
        <v>10409</v>
      </c>
      <c r="C1043" s="3" t="s">
        <v>10410</v>
      </c>
      <c r="D1043" s="3" t="s">
        <v>2781</v>
      </c>
      <c r="E1043" s="3">
        <v>530</v>
      </c>
      <c r="F1043" s="3" t="s">
        <v>37827</v>
      </c>
      <c r="G1043" s="3" t="s">
        <v>752</v>
      </c>
      <c r="H1043" s="3" t="s">
        <v>10411</v>
      </c>
      <c r="I1043" s="3"/>
      <c r="J1043" s="3" t="s">
        <v>4</v>
      </c>
      <c r="K1043" s="3" t="s">
        <v>4</v>
      </c>
      <c r="L1043" s="3" t="s">
        <v>697</v>
      </c>
      <c r="M1043" s="3" t="s">
        <v>4</v>
      </c>
      <c r="N1043" s="3"/>
      <c r="O1043" s="3" t="s">
        <v>4</v>
      </c>
      <c r="P1043" s="3" t="s">
        <v>4</v>
      </c>
      <c r="Q1043" s="3" t="s">
        <v>4</v>
      </c>
      <c r="R1043" s="3" t="s">
        <v>4</v>
      </c>
      <c r="S1043" s="3" t="s">
        <v>4</v>
      </c>
      <c r="T1043" s="3" t="s">
        <v>4</v>
      </c>
      <c r="U1043" s="3" t="s">
        <v>4</v>
      </c>
      <c r="V1043" s="3" t="s">
        <v>4</v>
      </c>
      <c r="W1043" s="3" t="s">
        <v>4</v>
      </c>
      <c r="X1043" s="3" t="s">
        <v>4</v>
      </c>
      <c r="Y1043" s="3" t="s">
        <v>4</v>
      </c>
      <c r="Z1043" s="3" t="s">
        <v>4</v>
      </c>
      <c r="AA1043" s="3" t="s">
        <v>4</v>
      </c>
      <c r="AB1043" s="3" t="s">
        <v>4</v>
      </c>
      <c r="AC1043" s="3" t="s">
        <v>4</v>
      </c>
      <c r="AD1043" s="3" t="s">
        <v>4</v>
      </c>
      <c r="AE1043" s="3" t="s">
        <v>4</v>
      </c>
      <c r="AF1043" s="3" t="s">
        <v>4</v>
      </c>
      <c r="AG1043" s="3" t="s">
        <v>4</v>
      </c>
      <c r="AH1043" s="3" t="s">
        <v>4</v>
      </c>
      <c r="AI1043" s="3" t="s">
        <v>4</v>
      </c>
      <c r="AJ1043" s="3" t="s">
        <v>4</v>
      </c>
      <c r="AK1043" s="3" t="s">
        <v>4</v>
      </c>
      <c r="AL1043" s="3" t="s">
        <v>4</v>
      </c>
      <c r="AM1043" s="3" t="s">
        <v>4</v>
      </c>
      <c r="AN1043" s="3" t="s">
        <v>4</v>
      </c>
      <c r="AO1043" s="3" t="s">
        <v>4</v>
      </c>
      <c r="AP1043" s="3" t="s">
        <v>4</v>
      </c>
      <c r="AQ1043" s="3" t="s">
        <v>4</v>
      </c>
      <c r="AR1043" s="3" t="s">
        <v>4</v>
      </c>
      <c r="AS1043" s="3" t="s">
        <v>4</v>
      </c>
      <c r="AT1043" s="3" t="s">
        <v>4</v>
      </c>
      <c r="AU1043" s="3" t="s">
        <v>4</v>
      </c>
      <c r="AV1043" s="3" t="s">
        <v>4</v>
      </c>
      <c r="AW1043" s="3" t="s">
        <v>4</v>
      </c>
      <c r="AX1043" s="3" t="s">
        <v>4</v>
      </c>
      <c r="AY1043" s="3" t="s">
        <v>4</v>
      </c>
      <c r="AZ1043" s="3" t="s">
        <v>4</v>
      </c>
      <c r="BA1043" s="3" t="s">
        <v>4</v>
      </c>
      <c r="BB1043" s="3" t="s">
        <v>4</v>
      </c>
    </row>
    <row r="1044" spans="1:54" ht="187.2" x14ac:dyDescent="0.3">
      <c r="A1044" s="3" t="s">
        <v>661</v>
      </c>
      <c r="B1044" s="3" t="s">
        <v>10412</v>
      </c>
      <c r="C1044" s="3" t="s">
        <v>10413</v>
      </c>
      <c r="D1044" s="3" t="s">
        <v>2781</v>
      </c>
      <c r="E1044" s="3">
        <v>531</v>
      </c>
      <c r="F1044" s="3" t="s">
        <v>37868</v>
      </c>
      <c r="G1044" s="3" t="s">
        <v>694</v>
      </c>
      <c r="H1044" s="3" t="s">
        <v>10414</v>
      </c>
      <c r="I1044" s="3"/>
      <c r="J1044" s="3" t="s">
        <v>697</v>
      </c>
      <c r="K1044" s="3" t="s">
        <v>4</v>
      </c>
      <c r="L1044" s="3" t="s">
        <v>697</v>
      </c>
      <c r="N1044" s="3"/>
      <c r="O1044" s="3" t="s">
        <v>790</v>
      </c>
      <c r="P1044" s="3"/>
      <c r="Q1044" s="3" t="s">
        <v>698</v>
      </c>
      <c r="R1044" s="3" t="s">
        <v>10415</v>
      </c>
      <c r="S1044" s="3" t="s">
        <v>729</v>
      </c>
      <c r="T1044" s="3" t="s">
        <v>10416</v>
      </c>
      <c r="U1044" s="3" t="s">
        <v>729</v>
      </c>
      <c r="V1044" s="3" t="s">
        <v>10417</v>
      </c>
      <c r="W1044" s="3" t="s">
        <v>698</v>
      </c>
      <c r="X1044" s="3" t="s">
        <v>10418</v>
      </c>
      <c r="Y1044" s="3" t="s">
        <v>786</v>
      </c>
      <c r="Z1044" s="3" t="s">
        <v>10419</v>
      </c>
      <c r="AA1044" s="3" t="s">
        <v>699</v>
      </c>
      <c r="AB1044" s="3" t="s">
        <v>10420</v>
      </c>
      <c r="AC1044" s="3" t="s">
        <v>699</v>
      </c>
      <c r="AD1044" s="3" t="s">
        <v>1080</v>
      </c>
      <c r="AE1044" s="3" t="s">
        <v>700</v>
      </c>
      <c r="AG1044" s="3" t="s">
        <v>729</v>
      </c>
      <c r="AH1044" s="3" t="s">
        <v>10421</v>
      </c>
      <c r="AI1044" s="3" t="s">
        <v>700</v>
      </c>
      <c r="AJ1044" s="3" t="s">
        <v>36761</v>
      </c>
      <c r="AK1044" s="3" t="s">
        <v>700</v>
      </c>
      <c r="AL1044" s="3" t="s">
        <v>10422</v>
      </c>
      <c r="AM1044" s="3" t="s">
        <v>699</v>
      </c>
      <c r="AN1044" s="3" t="s">
        <v>10423</v>
      </c>
      <c r="AO1044" s="3" t="s">
        <v>698</v>
      </c>
      <c r="AP1044" s="3" t="s">
        <v>10424</v>
      </c>
      <c r="AQ1044" s="3" t="s">
        <v>728</v>
      </c>
      <c r="AR1044" s="3" t="s">
        <v>10425</v>
      </c>
      <c r="AS1044" s="3" t="s">
        <v>727</v>
      </c>
      <c r="AU1044" s="3" t="s">
        <v>699</v>
      </c>
      <c r="AW1044" s="3" t="s">
        <v>698</v>
      </c>
      <c r="AY1044" s="3" t="s">
        <v>699</v>
      </c>
      <c r="AZ1044" s="3" t="s">
        <v>10426</v>
      </c>
      <c r="BA1044" s="3" t="s">
        <v>729</v>
      </c>
      <c r="BB1044" s="3" t="s">
        <v>10427</v>
      </c>
    </row>
    <row r="1045" spans="1:54" ht="230.4" x14ac:dyDescent="0.3">
      <c r="A1045" s="3" t="s">
        <v>661</v>
      </c>
      <c r="B1045" s="3" t="s">
        <v>10428</v>
      </c>
      <c r="C1045" s="3" t="s">
        <v>10429</v>
      </c>
      <c r="D1045" s="3" t="s">
        <v>2781</v>
      </c>
      <c r="E1045" s="3">
        <v>532</v>
      </c>
      <c r="F1045" s="3" t="s">
        <v>37858</v>
      </c>
      <c r="G1045" s="3" t="s">
        <v>694</v>
      </c>
      <c r="H1045" s="3" t="s">
        <v>1022</v>
      </c>
      <c r="I1045" s="3"/>
      <c r="J1045" s="3" t="s">
        <v>697</v>
      </c>
      <c r="K1045" s="3" t="s">
        <v>4</v>
      </c>
      <c r="L1045" s="3" t="s">
        <v>697</v>
      </c>
      <c r="N1045" s="3"/>
      <c r="O1045" s="3" t="s">
        <v>698</v>
      </c>
      <c r="P1045" s="3" t="s">
        <v>10430</v>
      </c>
      <c r="Q1045" s="3" t="s">
        <v>728</v>
      </c>
      <c r="R1045" s="3" t="s">
        <v>10431</v>
      </c>
      <c r="S1045" s="3" t="s">
        <v>790</v>
      </c>
      <c r="T1045" s="3" t="s">
        <v>10432</v>
      </c>
      <c r="U1045" s="3" t="s">
        <v>699</v>
      </c>
      <c r="V1045" s="3" t="s">
        <v>10433</v>
      </c>
      <c r="W1045" s="3" t="s">
        <v>698</v>
      </c>
      <c r="X1045" s="3" t="s">
        <v>10434</v>
      </c>
      <c r="Y1045" s="3" t="s">
        <v>699</v>
      </c>
      <c r="Z1045" s="3" t="s">
        <v>10435</v>
      </c>
      <c r="AA1045" s="3" t="s">
        <v>698</v>
      </c>
      <c r="AB1045" s="3" t="s">
        <v>10436</v>
      </c>
      <c r="AC1045" s="3" t="s">
        <v>699</v>
      </c>
      <c r="AD1045" s="3" t="s">
        <v>10437</v>
      </c>
      <c r="AE1045" s="3" t="s">
        <v>698</v>
      </c>
      <c r="AG1045" s="3" t="s">
        <v>699</v>
      </c>
      <c r="AI1045" s="3" t="s">
        <v>699</v>
      </c>
      <c r="AK1045" s="3" t="s">
        <v>700</v>
      </c>
      <c r="AM1045" s="3" t="s">
        <v>700</v>
      </c>
      <c r="AO1045" s="3" t="s">
        <v>698</v>
      </c>
      <c r="AQ1045" s="3" t="s">
        <v>700</v>
      </c>
      <c r="AS1045" s="3" t="s">
        <v>700</v>
      </c>
      <c r="AU1045" s="3" t="s">
        <v>698</v>
      </c>
      <c r="AW1045" s="3" t="s">
        <v>700</v>
      </c>
      <c r="AY1045" s="3" t="s">
        <v>699</v>
      </c>
      <c r="BA1045" s="3" t="s">
        <v>698</v>
      </c>
    </row>
    <row r="1046" spans="1:54" ht="28.8" x14ac:dyDescent="0.3">
      <c r="A1046" s="3" t="s">
        <v>661</v>
      </c>
      <c r="B1046" s="3" t="s">
        <v>10438</v>
      </c>
      <c r="C1046" s="3" t="s">
        <v>10439</v>
      </c>
      <c r="D1046" s="3" t="s">
        <v>2781</v>
      </c>
      <c r="E1046" s="3">
        <v>533</v>
      </c>
      <c r="F1046" s="3" t="s">
        <v>37870</v>
      </c>
      <c r="G1046" s="3" t="s">
        <v>752</v>
      </c>
      <c r="H1046" s="3" t="s">
        <v>10440</v>
      </c>
      <c r="I1046" s="3"/>
      <c r="J1046" s="3" t="s">
        <v>4</v>
      </c>
      <c r="K1046" s="3" t="s">
        <v>4</v>
      </c>
      <c r="L1046" s="3" t="s">
        <v>697</v>
      </c>
      <c r="M1046" s="3" t="s">
        <v>4</v>
      </c>
      <c r="N1046" s="3"/>
      <c r="O1046" s="3" t="s">
        <v>4</v>
      </c>
      <c r="P1046" s="3" t="s">
        <v>4</v>
      </c>
      <c r="Q1046" s="3" t="s">
        <v>4</v>
      </c>
      <c r="R1046" s="3" t="s">
        <v>4</v>
      </c>
      <c r="S1046" s="3" t="s">
        <v>4</v>
      </c>
      <c r="T1046" s="3" t="s">
        <v>4</v>
      </c>
      <c r="U1046" s="3" t="s">
        <v>4</v>
      </c>
      <c r="V1046" s="3" t="s">
        <v>4</v>
      </c>
      <c r="W1046" s="3" t="s">
        <v>4</v>
      </c>
      <c r="X1046" s="3" t="s">
        <v>4</v>
      </c>
      <c r="Y1046" s="3" t="s">
        <v>4</v>
      </c>
      <c r="Z1046" s="3" t="s">
        <v>4</v>
      </c>
      <c r="AA1046" s="3" t="s">
        <v>4</v>
      </c>
      <c r="AB1046" s="3" t="s">
        <v>4</v>
      </c>
      <c r="AC1046" s="3" t="s">
        <v>4</v>
      </c>
      <c r="AD1046" s="3" t="s">
        <v>4</v>
      </c>
      <c r="AE1046" s="3" t="s">
        <v>4</v>
      </c>
      <c r="AF1046" s="3" t="s">
        <v>4</v>
      </c>
      <c r="AG1046" s="3" t="s">
        <v>4</v>
      </c>
      <c r="AH1046" s="3" t="s">
        <v>4</v>
      </c>
      <c r="AI1046" s="3" t="s">
        <v>4</v>
      </c>
      <c r="AJ1046" s="3" t="s">
        <v>4</v>
      </c>
      <c r="AK1046" s="3" t="s">
        <v>4</v>
      </c>
      <c r="AL1046" s="3" t="s">
        <v>4</v>
      </c>
      <c r="AM1046" s="3" t="s">
        <v>4</v>
      </c>
      <c r="AN1046" s="3" t="s">
        <v>4</v>
      </c>
      <c r="AO1046" s="3" t="s">
        <v>4</v>
      </c>
      <c r="AP1046" s="3" t="s">
        <v>4</v>
      </c>
      <c r="AQ1046" s="3" t="s">
        <v>4</v>
      </c>
      <c r="AR1046" s="3" t="s">
        <v>4</v>
      </c>
      <c r="AS1046" s="3" t="s">
        <v>4</v>
      </c>
      <c r="AT1046" s="3" t="s">
        <v>4</v>
      </c>
      <c r="AU1046" s="3" t="s">
        <v>4</v>
      </c>
      <c r="AV1046" s="3" t="s">
        <v>4</v>
      </c>
      <c r="AW1046" s="3" t="s">
        <v>4</v>
      </c>
      <c r="AX1046" s="3" t="s">
        <v>4</v>
      </c>
      <c r="AY1046" s="3" t="s">
        <v>4</v>
      </c>
      <c r="AZ1046" s="3" t="s">
        <v>4</v>
      </c>
      <c r="BA1046" s="3" t="s">
        <v>4</v>
      </c>
      <c r="BB1046" s="3" t="s">
        <v>4</v>
      </c>
    </row>
    <row r="1047" spans="1:54" ht="115.2" x14ac:dyDescent="0.3">
      <c r="A1047" s="3" t="s">
        <v>661</v>
      </c>
      <c r="B1047" s="3" t="s">
        <v>10441</v>
      </c>
      <c r="C1047" s="3" t="s">
        <v>10442</v>
      </c>
      <c r="D1047" s="3" t="s">
        <v>2781</v>
      </c>
      <c r="E1047" s="3">
        <v>534</v>
      </c>
      <c r="F1047" s="3" t="s">
        <v>37864</v>
      </c>
      <c r="G1047" s="3" t="s">
        <v>694</v>
      </c>
      <c r="H1047" s="3" t="s">
        <v>10443</v>
      </c>
      <c r="I1047" s="3" t="s">
        <v>2662</v>
      </c>
      <c r="J1047" s="3" t="s">
        <v>697</v>
      </c>
      <c r="K1047" s="3" t="s">
        <v>4</v>
      </c>
      <c r="L1047" s="3" t="s">
        <v>697</v>
      </c>
      <c r="N1047" s="3"/>
      <c r="O1047" s="3" t="s">
        <v>700</v>
      </c>
      <c r="P1047" s="3" t="s">
        <v>10444</v>
      </c>
      <c r="Q1047" s="3" t="s">
        <v>728</v>
      </c>
      <c r="R1047" s="3" t="s">
        <v>10445</v>
      </c>
      <c r="S1047" s="3" t="s">
        <v>700</v>
      </c>
      <c r="T1047" s="3" t="s">
        <v>10446</v>
      </c>
      <c r="U1047" s="3" t="s">
        <v>730</v>
      </c>
      <c r="W1047" s="3" t="s">
        <v>698</v>
      </c>
      <c r="Y1047" s="3" t="s">
        <v>700</v>
      </c>
      <c r="AA1047" s="3" t="s">
        <v>699</v>
      </c>
      <c r="AC1047" s="3" t="s">
        <v>699</v>
      </c>
      <c r="AD1047" s="3" t="s">
        <v>10447</v>
      </c>
      <c r="AE1047" s="3" t="s">
        <v>698</v>
      </c>
      <c r="AG1047" s="3" t="s">
        <v>699</v>
      </c>
      <c r="AI1047" s="3" t="s">
        <v>699</v>
      </c>
      <c r="AJ1047" s="3" t="s">
        <v>36762</v>
      </c>
      <c r="AK1047" s="3" t="s">
        <v>699</v>
      </c>
      <c r="AL1047" s="3" t="s">
        <v>10448</v>
      </c>
      <c r="AM1047" s="3" t="s">
        <v>700</v>
      </c>
      <c r="AN1047" s="3" t="s">
        <v>1080</v>
      </c>
      <c r="AO1047" s="3" t="s">
        <v>698</v>
      </c>
      <c r="AQ1047" s="3" t="s">
        <v>700</v>
      </c>
      <c r="AR1047" s="3" t="s">
        <v>10449</v>
      </c>
      <c r="AS1047" s="3" t="s">
        <v>700</v>
      </c>
      <c r="AU1047" s="3" t="s">
        <v>698</v>
      </c>
      <c r="AW1047" s="3" t="s">
        <v>700</v>
      </c>
      <c r="AY1047" s="3" t="s">
        <v>699</v>
      </c>
      <c r="BA1047" s="3" t="s">
        <v>699</v>
      </c>
      <c r="BB1047" s="3" t="s">
        <v>10450</v>
      </c>
    </row>
    <row r="1048" spans="1:54" ht="115.2" x14ac:dyDescent="0.3">
      <c r="A1048" s="3" t="s">
        <v>661</v>
      </c>
      <c r="B1048" s="3" t="s">
        <v>10451</v>
      </c>
      <c r="C1048" s="3" t="s">
        <v>4442</v>
      </c>
      <c r="D1048" s="3" t="s">
        <v>2781</v>
      </c>
      <c r="E1048" s="3">
        <v>535</v>
      </c>
      <c r="F1048" s="3" t="s">
        <v>37839</v>
      </c>
      <c r="G1048" s="3" t="s">
        <v>694</v>
      </c>
      <c r="H1048" s="3" t="s">
        <v>10452</v>
      </c>
      <c r="I1048" s="3"/>
      <c r="J1048" s="3" t="s">
        <v>697</v>
      </c>
      <c r="K1048" s="3" t="s">
        <v>4</v>
      </c>
      <c r="L1048" s="3" t="s">
        <v>697</v>
      </c>
      <c r="N1048" s="3"/>
      <c r="O1048" s="3" t="s">
        <v>698</v>
      </c>
      <c r="P1048" s="3"/>
      <c r="Q1048" s="3" t="s">
        <v>729</v>
      </c>
      <c r="R1048" s="3"/>
      <c r="S1048" s="3" t="s">
        <v>728</v>
      </c>
      <c r="T1048" s="3" t="s">
        <v>10453</v>
      </c>
      <c r="U1048" s="3" t="s">
        <v>699</v>
      </c>
      <c r="W1048" s="3" t="s">
        <v>698</v>
      </c>
      <c r="X1048" s="3" t="s">
        <v>10454</v>
      </c>
      <c r="Y1048" s="3" t="s">
        <v>699</v>
      </c>
      <c r="AA1048" s="3" t="s">
        <v>700</v>
      </c>
      <c r="AC1048" s="3" t="s">
        <v>699</v>
      </c>
      <c r="AE1048" s="3" t="s">
        <v>728</v>
      </c>
      <c r="AG1048" s="3" t="s">
        <v>730</v>
      </c>
      <c r="AI1048" s="3" t="s">
        <v>727</v>
      </c>
      <c r="AK1048" s="3" t="s">
        <v>699</v>
      </c>
      <c r="AM1048" s="3" t="s">
        <v>727</v>
      </c>
      <c r="AO1048" s="3" t="s">
        <v>699</v>
      </c>
      <c r="AQ1048" s="3" t="s">
        <v>786</v>
      </c>
      <c r="AS1048" s="3" t="s">
        <v>700</v>
      </c>
      <c r="AU1048" s="3" t="s">
        <v>790</v>
      </c>
      <c r="AW1048" s="3" t="s">
        <v>700</v>
      </c>
      <c r="AY1048" s="3" t="s">
        <v>5772</v>
      </c>
      <c r="BA1048" s="3" t="s">
        <v>698</v>
      </c>
    </row>
    <row r="1049" spans="1:54" ht="43.2" x14ac:dyDescent="0.3">
      <c r="A1049" s="3" t="s">
        <v>661</v>
      </c>
      <c r="B1049" s="3" t="s">
        <v>10455</v>
      </c>
      <c r="C1049" s="3" t="s">
        <v>10456</v>
      </c>
      <c r="D1049" s="3" t="s">
        <v>2781</v>
      </c>
      <c r="E1049" s="3">
        <v>536</v>
      </c>
      <c r="F1049" s="3" t="s">
        <v>37867</v>
      </c>
      <c r="G1049" s="3" t="s">
        <v>694</v>
      </c>
      <c r="H1049" s="3" t="s">
        <v>10457</v>
      </c>
      <c r="I1049" s="3"/>
      <c r="J1049" s="3" t="s">
        <v>4</v>
      </c>
      <c r="K1049" s="3" t="s">
        <v>4</v>
      </c>
      <c r="L1049" s="3" t="s">
        <v>697</v>
      </c>
      <c r="M1049" s="3" t="s">
        <v>4</v>
      </c>
      <c r="N1049" s="3"/>
      <c r="O1049" s="3" t="s">
        <v>4</v>
      </c>
      <c r="P1049" s="3" t="s">
        <v>4</v>
      </c>
      <c r="Q1049" s="3" t="s">
        <v>4</v>
      </c>
      <c r="R1049" s="3" t="s">
        <v>4</v>
      </c>
      <c r="S1049" s="3" t="s">
        <v>4</v>
      </c>
      <c r="T1049" s="3" t="s">
        <v>4</v>
      </c>
      <c r="U1049" s="3" t="s">
        <v>4</v>
      </c>
      <c r="V1049" s="3" t="s">
        <v>4</v>
      </c>
      <c r="W1049" s="3" t="s">
        <v>4</v>
      </c>
      <c r="X1049" s="3" t="s">
        <v>4</v>
      </c>
      <c r="Y1049" s="3" t="s">
        <v>4</v>
      </c>
      <c r="Z1049" s="3" t="s">
        <v>4</v>
      </c>
      <c r="AA1049" s="3" t="s">
        <v>4</v>
      </c>
      <c r="AB1049" s="3" t="s">
        <v>4</v>
      </c>
      <c r="AC1049" s="3" t="s">
        <v>4</v>
      </c>
      <c r="AD1049" s="3" t="s">
        <v>4</v>
      </c>
      <c r="AE1049" s="3" t="s">
        <v>4</v>
      </c>
      <c r="AF1049" s="3" t="s">
        <v>4</v>
      </c>
      <c r="AG1049" s="3" t="s">
        <v>4</v>
      </c>
      <c r="AH1049" s="3" t="s">
        <v>4</v>
      </c>
      <c r="AI1049" s="3" t="s">
        <v>4</v>
      </c>
      <c r="AJ1049" s="3" t="s">
        <v>4</v>
      </c>
      <c r="AK1049" s="3" t="s">
        <v>4</v>
      </c>
      <c r="AL1049" s="3" t="s">
        <v>4</v>
      </c>
      <c r="AM1049" s="3" t="s">
        <v>4</v>
      </c>
      <c r="AN1049" s="3" t="s">
        <v>4</v>
      </c>
      <c r="AO1049" s="3" t="s">
        <v>4</v>
      </c>
      <c r="AP1049" s="3" t="s">
        <v>4</v>
      </c>
      <c r="AQ1049" s="3" t="s">
        <v>4</v>
      </c>
      <c r="AR1049" s="3" t="s">
        <v>4</v>
      </c>
      <c r="AS1049" s="3" t="s">
        <v>4</v>
      </c>
      <c r="AT1049" s="3" t="s">
        <v>4</v>
      </c>
      <c r="AU1049" s="3" t="s">
        <v>4</v>
      </c>
      <c r="AV1049" s="3" t="s">
        <v>4</v>
      </c>
      <c r="AW1049" s="3" t="s">
        <v>4</v>
      </c>
      <c r="AX1049" s="3" t="s">
        <v>4</v>
      </c>
      <c r="AY1049" s="3" t="s">
        <v>4</v>
      </c>
      <c r="AZ1049" s="3" t="s">
        <v>4</v>
      </c>
      <c r="BA1049" s="3" t="s">
        <v>4</v>
      </c>
      <c r="BB1049" s="3" t="s">
        <v>4</v>
      </c>
    </row>
    <row r="1050" spans="1:54" ht="28.8" x14ac:dyDescent="0.3">
      <c r="A1050" s="3" t="s">
        <v>661</v>
      </c>
      <c r="B1050" s="3" t="s">
        <v>10458</v>
      </c>
      <c r="C1050" s="3" t="s">
        <v>10459</v>
      </c>
      <c r="D1050" s="3" t="s">
        <v>2781</v>
      </c>
      <c r="E1050" s="3">
        <v>537</v>
      </c>
      <c r="F1050" s="3" t="s">
        <v>37883</v>
      </c>
      <c r="G1050" s="3" t="s">
        <v>694</v>
      </c>
      <c r="H1050" s="3" t="s">
        <v>10460</v>
      </c>
      <c r="I1050" s="3"/>
      <c r="J1050" s="3" t="s">
        <v>4</v>
      </c>
      <c r="K1050" s="3" t="s">
        <v>4</v>
      </c>
      <c r="L1050" s="3" t="s">
        <v>697</v>
      </c>
      <c r="M1050" s="3" t="s">
        <v>4</v>
      </c>
      <c r="N1050" s="3"/>
      <c r="O1050" s="3" t="s">
        <v>4</v>
      </c>
      <c r="P1050" s="3" t="s">
        <v>4</v>
      </c>
      <c r="Q1050" s="3" t="s">
        <v>4</v>
      </c>
      <c r="R1050" s="3" t="s">
        <v>4</v>
      </c>
      <c r="S1050" s="3" t="s">
        <v>4</v>
      </c>
      <c r="T1050" s="3" t="s">
        <v>4</v>
      </c>
      <c r="U1050" s="3" t="s">
        <v>4</v>
      </c>
      <c r="V1050" s="3" t="s">
        <v>4</v>
      </c>
      <c r="W1050" s="3" t="s">
        <v>4</v>
      </c>
      <c r="X1050" s="3" t="s">
        <v>4</v>
      </c>
      <c r="Y1050" s="3" t="s">
        <v>4</v>
      </c>
      <c r="Z1050" s="3" t="s">
        <v>4</v>
      </c>
      <c r="AA1050" s="3" t="s">
        <v>4</v>
      </c>
      <c r="AB1050" s="3" t="s">
        <v>4</v>
      </c>
      <c r="AC1050" s="3" t="s">
        <v>4</v>
      </c>
      <c r="AD1050" s="3" t="s">
        <v>4</v>
      </c>
      <c r="AE1050" s="3" t="s">
        <v>4</v>
      </c>
      <c r="AF1050" s="3" t="s">
        <v>4</v>
      </c>
      <c r="AG1050" s="3" t="s">
        <v>4</v>
      </c>
      <c r="AH1050" s="3" t="s">
        <v>4</v>
      </c>
      <c r="AI1050" s="3" t="s">
        <v>4</v>
      </c>
      <c r="AJ1050" s="3" t="s">
        <v>4</v>
      </c>
      <c r="AK1050" s="3" t="s">
        <v>4</v>
      </c>
      <c r="AL1050" s="3" t="s">
        <v>4</v>
      </c>
      <c r="AM1050" s="3" t="s">
        <v>4</v>
      </c>
      <c r="AN1050" s="3" t="s">
        <v>4</v>
      </c>
      <c r="AO1050" s="3" t="s">
        <v>4</v>
      </c>
      <c r="AP1050" s="3" t="s">
        <v>4</v>
      </c>
      <c r="AQ1050" s="3" t="s">
        <v>4</v>
      </c>
      <c r="AR1050" s="3" t="s">
        <v>4</v>
      </c>
      <c r="AS1050" s="3" t="s">
        <v>4</v>
      </c>
      <c r="AT1050" s="3" t="s">
        <v>4</v>
      </c>
      <c r="AU1050" s="3" t="s">
        <v>4</v>
      </c>
      <c r="AV1050" s="3" t="s">
        <v>4</v>
      </c>
      <c r="AW1050" s="3" t="s">
        <v>4</v>
      </c>
      <c r="AX1050" s="3" t="s">
        <v>4</v>
      </c>
      <c r="AY1050" s="3" t="s">
        <v>4</v>
      </c>
      <c r="AZ1050" s="3" t="s">
        <v>4</v>
      </c>
      <c r="BA1050" s="3" t="s">
        <v>4</v>
      </c>
      <c r="BB1050" s="3" t="s">
        <v>4</v>
      </c>
    </row>
    <row r="1051" spans="1:54" ht="28.8" x14ac:dyDescent="0.3">
      <c r="A1051" s="3" t="s">
        <v>661</v>
      </c>
      <c r="B1051" s="3" t="s">
        <v>10461</v>
      </c>
      <c r="C1051" s="3" t="s">
        <v>10462</v>
      </c>
      <c r="D1051" s="3" t="s">
        <v>2781</v>
      </c>
      <c r="E1051" s="3">
        <v>538</v>
      </c>
      <c r="F1051" s="3" t="s">
        <v>37828</v>
      </c>
      <c r="G1051" s="3" t="s">
        <v>694</v>
      </c>
      <c r="H1051" s="3" t="s">
        <v>1333</v>
      </c>
      <c r="I1051" s="3"/>
      <c r="J1051" s="3" t="s">
        <v>4</v>
      </c>
      <c r="K1051" s="3" t="s">
        <v>4</v>
      </c>
      <c r="L1051" s="3" t="s">
        <v>697</v>
      </c>
      <c r="M1051" s="3" t="s">
        <v>4</v>
      </c>
      <c r="N1051" s="3"/>
      <c r="O1051" s="3" t="s">
        <v>4</v>
      </c>
      <c r="P1051" s="3" t="s">
        <v>4</v>
      </c>
      <c r="Q1051" s="3" t="s">
        <v>4</v>
      </c>
      <c r="R1051" s="3" t="s">
        <v>4</v>
      </c>
      <c r="S1051" s="3" t="s">
        <v>4</v>
      </c>
      <c r="T1051" s="3" t="s">
        <v>4</v>
      </c>
      <c r="U1051" s="3" t="s">
        <v>4</v>
      </c>
      <c r="V1051" s="3" t="s">
        <v>4</v>
      </c>
      <c r="W1051" s="3" t="s">
        <v>4</v>
      </c>
      <c r="X1051" s="3" t="s">
        <v>4</v>
      </c>
      <c r="Y1051" s="3" t="s">
        <v>4</v>
      </c>
      <c r="Z1051" s="3" t="s">
        <v>4</v>
      </c>
      <c r="AA1051" s="3" t="s">
        <v>4</v>
      </c>
      <c r="AB1051" s="3" t="s">
        <v>4</v>
      </c>
      <c r="AC1051" s="3" t="s">
        <v>4</v>
      </c>
      <c r="AD1051" s="3" t="s">
        <v>4</v>
      </c>
      <c r="AE1051" s="3" t="s">
        <v>4</v>
      </c>
      <c r="AF1051" s="3" t="s">
        <v>4</v>
      </c>
      <c r="AG1051" s="3" t="s">
        <v>4</v>
      </c>
      <c r="AH1051" s="3" t="s">
        <v>4</v>
      </c>
      <c r="AI1051" s="3" t="s">
        <v>4</v>
      </c>
      <c r="AJ1051" s="3" t="s">
        <v>4</v>
      </c>
      <c r="AK1051" s="3" t="s">
        <v>4</v>
      </c>
      <c r="AL1051" s="3" t="s">
        <v>4</v>
      </c>
      <c r="AM1051" s="3" t="s">
        <v>4</v>
      </c>
      <c r="AN1051" s="3" t="s">
        <v>4</v>
      </c>
      <c r="AO1051" s="3" t="s">
        <v>4</v>
      </c>
      <c r="AP1051" s="3" t="s">
        <v>4</v>
      </c>
      <c r="AQ1051" s="3" t="s">
        <v>4</v>
      </c>
      <c r="AR1051" s="3" t="s">
        <v>4</v>
      </c>
      <c r="AS1051" s="3" t="s">
        <v>4</v>
      </c>
      <c r="AT1051" s="3" t="s">
        <v>4</v>
      </c>
      <c r="AU1051" s="3" t="s">
        <v>4</v>
      </c>
      <c r="AV1051" s="3" t="s">
        <v>4</v>
      </c>
      <c r="AW1051" s="3" t="s">
        <v>4</v>
      </c>
      <c r="AX1051" s="3" t="s">
        <v>4</v>
      </c>
      <c r="AY1051" s="3" t="s">
        <v>4</v>
      </c>
      <c r="AZ1051" s="3" t="s">
        <v>4</v>
      </c>
      <c r="BA1051" s="3" t="s">
        <v>4</v>
      </c>
      <c r="BB1051" s="3" t="s">
        <v>4</v>
      </c>
    </row>
    <row r="1052" spans="1:54" ht="172.8" x14ac:dyDescent="0.3">
      <c r="A1052" s="3" t="s">
        <v>661</v>
      </c>
      <c r="B1052" s="3" t="s">
        <v>10463</v>
      </c>
      <c r="C1052" s="3" t="s">
        <v>9792</v>
      </c>
      <c r="D1052" s="3" t="s">
        <v>2781</v>
      </c>
      <c r="E1052" s="3">
        <v>539</v>
      </c>
      <c r="F1052" s="3" t="s">
        <v>37838</v>
      </c>
      <c r="G1052" s="3" t="s">
        <v>694</v>
      </c>
      <c r="H1052" s="3" t="s">
        <v>10464</v>
      </c>
      <c r="I1052" s="3" t="s">
        <v>2989</v>
      </c>
      <c r="J1052" s="3" t="s">
        <v>697</v>
      </c>
      <c r="K1052" s="3" t="s">
        <v>4</v>
      </c>
      <c r="L1052" s="3" t="s">
        <v>697</v>
      </c>
      <c r="M1052" s="3" t="s">
        <v>10465</v>
      </c>
      <c r="N1052" s="3"/>
      <c r="O1052" s="3" t="s">
        <v>731</v>
      </c>
      <c r="P1052" s="3" t="s">
        <v>10466</v>
      </c>
      <c r="Q1052" s="3" t="s">
        <v>728</v>
      </c>
      <c r="R1052" s="3" t="s">
        <v>10467</v>
      </c>
      <c r="S1052" s="3" t="s">
        <v>700</v>
      </c>
      <c r="T1052" s="3" t="s">
        <v>10468</v>
      </c>
      <c r="U1052" s="3" t="s">
        <v>699</v>
      </c>
      <c r="W1052" s="3" t="s">
        <v>698</v>
      </c>
      <c r="Y1052" s="3" t="s">
        <v>699</v>
      </c>
      <c r="AA1052" s="3" t="s">
        <v>700</v>
      </c>
      <c r="AC1052" s="3" t="s">
        <v>730</v>
      </c>
      <c r="AD1052" s="3" t="s">
        <v>10469</v>
      </c>
      <c r="AE1052" s="3" t="s">
        <v>698</v>
      </c>
      <c r="AG1052" s="3" t="s">
        <v>729</v>
      </c>
      <c r="AI1052" s="3" t="s">
        <v>699</v>
      </c>
      <c r="AK1052" s="3" t="s">
        <v>699</v>
      </c>
      <c r="AM1052" s="3" t="s">
        <v>700</v>
      </c>
      <c r="AO1052" s="3" t="s">
        <v>698</v>
      </c>
      <c r="AQ1052" s="3" t="s">
        <v>700</v>
      </c>
      <c r="AS1052" s="3" t="s">
        <v>700</v>
      </c>
      <c r="AU1052" s="3" t="s">
        <v>698</v>
      </c>
      <c r="AW1052" s="3" t="s">
        <v>729</v>
      </c>
      <c r="AX1052" s="3" t="s">
        <v>10470</v>
      </c>
      <c r="AY1052" s="3" t="s">
        <v>698</v>
      </c>
      <c r="BA1052" s="3" t="s">
        <v>699</v>
      </c>
    </row>
    <row r="1053" spans="1:54" ht="43.2" x14ac:dyDescent="0.3">
      <c r="A1053" s="3" t="s">
        <v>661</v>
      </c>
      <c r="B1053" s="3" t="s">
        <v>10471</v>
      </c>
      <c r="C1053" s="3" t="s">
        <v>10472</v>
      </c>
      <c r="D1053" s="3" t="s">
        <v>2781</v>
      </c>
      <c r="E1053" s="3">
        <v>540</v>
      </c>
      <c r="F1053" s="3" t="s">
        <v>37835</v>
      </c>
      <c r="G1053" s="3" t="s">
        <v>752</v>
      </c>
      <c r="H1053" s="3" t="s">
        <v>10473</v>
      </c>
      <c r="I1053" s="3"/>
      <c r="J1053" s="3" t="s">
        <v>4</v>
      </c>
      <c r="K1053" s="3" t="s">
        <v>4</v>
      </c>
      <c r="L1053" s="3" t="s">
        <v>697</v>
      </c>
      <c r="M1053" s="3" t="s">
        <v>4</v>
      </c>
      <c r="N1053" s="3"/>
      <c r="O1053" s="3" t="s">
        <v>4</v>
      </c>
      <c r="P1053" s="3" t="s">
        <v>4</v>
      </c>
      <c r="Q1053" s="3" t="s">
        <v>4</v>
      </c>
      <c r="R1053" s="3" t="s">
        <v>4</v>
      </c>
      <c r="S1053" s="3" t="s">
        <v>4</v>
      </c>
      <c r="T1053" s="3" t="s">
        <v>4</v>
      </c>
      <c r="U1053" s="3" t="s">
        <v>4</v>
      </c>
      <c r="V1053" s="3" t="s">
        <v>4</v>
      </c>
      <c r="W1053" s="3" t="s">
        <v>4</v>
      </c>
      <c r="X1053" s="3" t="s">
        <v>4</v>
      </c>
      <c r="Y1053" s="3" t="s">
        <v>4</v>
      </c>
      <c r="Z1053" s="3" t="s">
        <v>4</v>
      </c>
      <c r="AA1053" s="3" t="s">
        <v>4</v>
      </c>
      <c r="AB1053" s="3" t="s">
        <v>4</v>
      </c>
      <c r="AC1053" s="3" t="s">
        <v>4</v>
      </c>
      <c r="AD1053" s="3" t="s">
        <v>4</v>
      </c>
      <c r="AE1053" s="3" t="s">
        <v>4</v>
      </c>
      <c r="AF1053" s="3" t="s">
        <v>4</v>
      </c>
      <c r="AG1053" s="3" t="s">
        <v>4</v>
      </c>
      <c r="AH1053" s="3" t="s">
        <v>4</v>
      </c>
      <c r="AI1053" s="3" t="s">
        <v>4</v>
      </c>
      <c r="AJ1053" s="3" t="s">
        <v>4</v>
      </c>
      <c r="AK1053" s="3" t="s">
        <v>4</v>
      </c>
      <c r="AL1053" s="3" t="s">
        <v>4</v>
      </c>
      <c r="AM1053" s="3" t="s">
        <v>4</v>
      </c>
      <c r="AN1053" s="3" t="s">
        <v>4</v>
      </c>
      <c r="AO1053" s="3" t="s">
        <v>4</v>
      </c>
      <c r="AP1053" s="3" t="s">
        <v>4</v>
      </c>
      <c r="AQ1053" s="3" t="s">
        <v>4</v>
      </c>
      <c r="AR1053" s="3" t="s">
        <v>4</v>
      </c>
      <c r="AS1053" s="3" t="s">
        <v>4</v>
      </c>
      <c r="AT1053" s="3" t="s">
        <v>4</v>
      </c>
      <c r="AU1053" s="3" t="s">
        <v>4</v>
      </c>
      <c r="AV1053" s="3" t="s">
        <v>4</v>
      </c>
      <c r="AW1053" s="3" t="s">
        <v>4</v>
      </c>
      <c r="AX1053" s="3" t="s">
        <v>4</v>
      </c>
      <c r="AY1053" s="3" t="s">
        <v>4</v>
      </c>
      <c r="AZ1053" s="3" t="s">
        <v>4</v>
      </c>
      <c r="BA1053" s="3" t="s">
        <v>4</v>
      </c>
      <c r="BB1053" s="3" t="s">
        <v>4</v>
      </c>
    </row>
    <row r="1054" spans="1:54" x14ac:dyDescent="0.3">
      <c r="A1054" s="3" t="s">
        <v>661</v>
      </c>
      <c r="B1054" s="3" t="s">
        <v>10474</v>
      </c>
      <c r="C1054" s="3" t="s">
        <v>10475</v>
      </c>
      <c r="D1054" s="3" t="s">
        <v>2781</v>
      </c>
      <c r="E1054" s="3">
        <v>541</v>
      </c>
      <c r="F1054" s="3" t="s">
        <v>37852</v>
      </c>
      <c r="G1054" s="3" t="s">
        <v>694</v>
      </c>
      <c r="H1054" s="3" t="s">
        <v>5014</v>
      </c>
      <c r="I1054" s="3"/>
      <c r="J1054" s="3" t="s">
        <v>4</v>
      </c>
      <c r="K1054" s="3" t="s">
        <v>4</v>
      </c>
      <c r="L1054" s="3" t="s">
        <v>697</v>
      </c>
      <c r="M1054" s="3" t="s">
        <v>4</v>
      </c>
      <c r="N1054" s="3"/>
      <c r="O1054" s="3" t="s">
        <v>4</v>
      </c>
      <c r="P1054" s="3" t="s">
        <v>4</v>
      </c>
      <c r="Q1054" s="3" t="s">
        <v>4</v>
      </c>
      <c r="R1054" s="3" t="s">
        <v>4</v>
      </c>
      <c r="S1054" s="3" t="s">
        <v>4</v>
      </c>
      <c r="T1054" s="3" t="s">
        <v>4</v>
      </c>
      <c r="U1054" s="3" t="s">
        <v>4</v>
      </c>
      <c r="V1054" s="3" t="s">
        <v>4</v>
      </c>
      <c r="W1054" s="3" t="s">
        <v>4</v>
      </c>
      <c r="X1054" s="3" t="s">
        <v>4</v>
      </c>
      <c r="Y1054" s="3" t="s">
        <v>4</v>
      </c>
      <c r="Z1054" s="3" t="s">
        <v>4</v>
      </c>
      <c r="AA1054" s="3" t="s">
        <v>4</v>
      </c>
      <c r="AB1054" s="3" t="s">
        <v>4</v>
      </c>
      <c r="AC1054" s="3" t="s">
        <v>4</v>
      </c>
      <c r="AD1054" s="3" t="s">
        <v>4</v>
      </c>
      <c r="AE1054" s="3" t="s">
        <v>4</v>
      </c>
      <c r="AF1054" s="3" t="s">
        <v>4</v>
      </c>
      <c r="AG1054" s="3" t="s">
        <v>4</v>
      </c>
      <c r="AH1054" s="3" t="s">
        <v>4</v>
      </c>
      <c r="AI1054" s="3" t="s">
        <v>4</v>
      </c>
      <c r="AJ1054" s="3" t="s">
        <v>4</v>
      </c>
      <c r="AK1054" s="3" t="s">
        <v>4</v>
      </c>
      <c r="AL1054" s="3" t="s">
        <v>4</v>
      </c>
      <c r="AM1054" s="3" t="s">
        <v>4</v>
      </c>
      <c r="AN1054" s="3" t="s">
        <v>4</v>
      </c>
      <c r="AO1054" s="3" t="s">
        <v>4</v>
      </c>
      <c r="AP1054" s="3" t="s">
        <v>4</v>
      </c>
      <c r="AQ1054" s="3" t="s">
        <v>4</v>
      </c>
      <c r="AR1054" s="3" t="s">
        <v>4</v>
      </c>
      <c r="AS1054" s="3" t="s">
        <v>4</v>
      </c>
      <c r="AT1054" s="3" t="s">
        <v>4</v>
      </c>
      <c r="AU1054" s="3" t="s">
        <v>4</v>
      </c>
      <c r="AV1054" s="3" t="s">
        <v>4</v>
      </c>
      <c r="AW1054" s="3" t="s">
        <v>4</v>
      </c>
      <c r="AX1054" s="3" t="s">
        <v>4</v>
      </c>
      <c r="AY1054" s="3" t="s">
        <v>4</v>
      </c>
      <c r="AZ1054" s="3" t="s">
        <v>4</v>
      </c>
      <c r="BA1054" s="3" t="s">
        <v>4</v>
      </c>
      <c r="BB1054" s="3" t="s">
        <v>4</v>
      </c>
    </row>
    <row r="1055" spans="1:54" x14ac:dyDescent="0.3">
      <c r="A1055" s="3" t="s">
        <v>661</v>
      </c>
      <c r="B1055" s="3" t="s">
        <v>10476</v>
      </c>
      <c r="C1055" s="3" t="s">
        <v>10477</v>
      </c>
      <c r="D1055" s="3" t="s">
        <v>2781</v>
      </c>
      <c r="E1055" s="3">
        <v>542</v>
      </c>
      <c r="F1055" s="3" t="s">
        <v>37823</v>
      </c>
      <c r="G1055" s="3" t="s">
        <v>694</v>
      </c>
      <c r="H1055" s="3" t="s">
        <v>10478</v>
      </c>
      <c r="I1055" s="3"/>
      <c r="J1055" s="3" t="s">
        <v>4</v>
      </c>
      <c r="K1055" s="3" t="s">
        <v>4</v>
      </c>
      <c r="L1055" s="3" t="s">
        <v>697</v>
      </c>
      <c r="M1055" s="3" t="s">
        <v>4</v>
      </c>
      <c r="N1055" s="3"/>
      <c r="O1055" s="3" t="s">
        <v>4</v>
      </c>
      <c r="P1055" s="3" t="s">
        <v>4</v>
      </c>
      <c r="Q1055" s="3" t="s">
        <v>4</v>
      </c>
      <c r="R1055" s="3" t="s">
        <v>4</v>
      </c>
      <c r="S1055" s="3" t="s">
        <v>4</v>
      </c>
      <c r="T1055" s="3" t="s">
        <v>4</v>
      </c>
      <c r="U1055" s="3" t="s">
        <v>4</v>
      </c>
      <c r="V1055" s="3" t="s">
        <v>4</v>
      </c>
      <c r="W1055" s="3" t="s">
        <v>4</v>
      </c>
      <c r="X1055" s="3" t="s">
        <v>4</v>
      </c>
      <c r="Y1055" s="3" t="s">
        <v>4</v>
      </c>
      <c r="Z1055" s="3" t="s">
        <v>4</v>
      </c>
      <c r="AA1055" s="3" t="s">
        <v>4</v>
      </c>
      <c r="AB1055" s="3" t="s">
        <v>4</v>
      </c>
      <c r="AC1055" s="3" t="s">
        <v>4</v>
      </c>
      <c r="AD1055" s="3" t="s">
        <v>4</v>
      </c>
      <c r="AE1055" s="3" t="s">
        <v>4</v>
      </c>
      <c r="AF1055" s="3" t="s">
        <v>4</v>
      </c>
      <c r="AG1055" s="3" t="s">
        <v>4</v>
      </c>
      <c r="AH1055" s="3" t="s">
        <v>4</v>
      </c>
      <c r="AI1055" s="3" t="s">
        <v>4</v>
      </c>
      <c r="AJ1055" s="3" t="s">
        <v>4</v>
      </c>
      <c r="AK1055" s="3" t="s">
        <v>4</v>
      </c>
      <c r="AL1055" s="3" t="s">
        <v>4</v>
      </c>
      <c r="AM1055" s="3" t="s">
        <v>4</v>
      </c>
      <c r="AN1055" s="3" t="s">
        <v>4</v>
      </c>
      <c r="AO1055" s="3" t="s">
        <v>4</v>
      </c>
      <c r="AP1055" s="3" t="s">
        <v>4</v>
      </c>
      <c r="AQ1055" s="3" t="s">
        <v>4</v>
      </c>
      <c r="AR1055" s="3" t="s">
        <v>4</v>
      </c>
      <c r="AS1055" s="3" t="s">
        <v>4</v>
      </c>
      <c r="AT1055" s="3" t="s">
        <v>4</v>
      </c>
      <c r="AU1055" s="3" t="s">
        <v>4</v>
      </c>
      <c r="AV1055" s="3" t="s">
        <v>4</v>
      </c>
      <c r="AW1055" s="3" t="s">
        <v>4</v>
      </c>
      <c r="AX1055" s="3" t="s">
        <v>4</v>
      </c>
      <c r="AY1055" s="3" t="s">
        <v>4</v>
      </c>
      <c r="AZ1055" s="3" t="s">
        <v>4</v>
      </c>
      <c r="BA1055" s="3" t="s">
        <v>4</v>
      </c>
      <c r="BB1055" s="3" t="s">
        <v>4</v>
      </c>
    </row>
    <row r="1056" spans="1:54" ht="57.6" x14ac:dyDescent="0.3">
      <c r="A1056" s="3" t="s">
        <v>661</v>
      </c>
      <c r="B1056" s="3" t="s">
        <v>10479</v>
      </c>
      <c r="C1056" s="3" t="s">
        <v>10480</v>
      </c>
      <c r="D1056" s="3" t="s">
        <v>2781</v>
      </c>
      <c r="E1056" s="3">
        <v>543</v>
      </c>
      <c r="F1056" s="3" t="s">
        <v>37835</v>
      </c>
      <c r="G1056" s="3" t="s">
        <v>694</v>
      </c>
      <c r="H1056" s="3" t="s">
        <v>10481</v>
      </c>
      <c r="I1056" s="3"/>
      <c r="J1056" s="3" t="s">
        <v>697</v>
      </c>
      <c r="K1056" s="3" t="s">
        <v>4</v>
      </c>
      <c r="L1056" s="3" t="s">
        <v>697</v>
      </c>
      <c r="M1056" s="3" t="s">
        <v>10482</v>
      </c>
      <c r="N1056" s="3"/>
      <c r="O1056" s="3" t="s">
        <v>712</v>
      </c>
      <c r="P1056" s="3"/>
      <c r="Q1056" s="3" t="s">
        <v>727</v>
      </c>
      <c r="R1056" s="3"/>
      <c r="S1056" s="3" t="s">
        <v>728</v>
      </c>
      <c r="T1056" s="3"/>
      <c r="U1056" s="3" t="s">
        <v>729</v>
      </c>
      <c r="W1056" s="3" t="s">
        <v>730</v>
      </c>
      <c r="Y1056" s="3" t="s">
        <v>729</v>
      </c>
      <c r="AA1056" s="3" t="s">
        <v>727</v>
      </c>
      <c r="AC1056" s="3" t="s">
        <v>699</v>
      </c>
      <c r="AE1056" s="3" t="s">
        <v>730</v>
      </c>
      <c r="AG1056" s="3" t="s">
        <v>790</v>
      </c>
      <c r="AI1056" s="3" t="s">
        <v>699</v>
      </c>
      <c r="AK1056" s="3" t="s">
        <v>727</v>
      </c>
      <c r="AM1056" s="3" t="s">
        <v>698</v>
      </c>
      <c r="AO1056" s="3" t="s">
        <v>698</v>
      </c>
      <c r="AQ1056" s="3" t="s">
        <v>699</v>
      </c>
      <c r="AS1056" s="3" t="s">
        <v>700</v>
      </c>
      <c r="AU1056" s="3" t="s">
        <v>698</v>
      </c>
      <c r="AW1056" s="3" t="s">
        <v>698</v>
      </c>
      <c r="AY1056" s="3" t="s">
        <v>698</v>
      </c>
      <c r="BA1056" s="3" t="s">
        <v>700</v>
      </c>
    </row>
    <row r="1057" spans="1:54" ht="72" x14ac:dyDescent="0.3">
      <c r="A1057" s="3" t="s">
        <v>661</v>
      </c>
      <c r="B1057" s="3" t="s">
        <v>10483</v>
      </c>
      <c r="C1057" s="3" t="s">
        <v>10484</v>
      </c>
      <c r="D1057" s="3" t="s">
        <v>2781</v>
      </c>
      <c r="E1057" s="3">
        <v>544</v>
      </c>
      <c r="F1057" s="3" t="s">
        <v>37835</v>
      </c>
      <c r="G1057" s="3" t="s">
        <v>694</v>
      </c>
      <c r="H1057" s="3" t="s">
        <v>2081</v>
      </c>
      <c r="I1057" s="3" t="s">
        <v>8813</v>
      </c>
      <c r="J1057" s="3" t="s">
        <v>697</v>
      </c>
      <c r="K1057" s="3" t="s">
        <v>4</v>
      </c>
      <c r="L1057" s="3" t="s">
        <v>697</v>
      </c>
      <c r="M1057" s="3" t="s">
        <v>10485</v>
      </c>
      <c r="N1057" s="3"/>
      <c r="O1057" s="3" t="s">
        <v>700</v>
      </c>
      <c r="P1057" s="3"/>
      <c r="Q1057" s="3" t="s">
        <v>698</v>
      </c>
      <c r="R1057" s="3"/>
      <c r="S1057" s="3" t="s">
        <v>700</v>
      </c>
      <c r="T1057" s="3"/>
      <c r="U1057" s="3" t="s">
        <v>699</v>
      </c>
      <c r="W1057" s="3" t="s">
        <v>698</v>
      </c>
      <c r="X1057" s="3" t="s">
        <v>10486</v>
      </c>
      <c r="Y1057" s="3" t="s">
        <v>699</v>
      </c>
      <c r="AA1057" s="3" t="s">
        <v>700</v>
      </c>
      <c r="AC1057" s="3" t="s">
        <v>698</v>
      </c>
      <c r="AE1057" s="3" t="s">
        <v>700</v>
      </c>
      <c r="AG1057" s="3" t="s">
        <v>699</v>
      </c>
      <c r="AI1057" s="3" t="s">
        <v>699</v>
      </c>
      <c r="AJ1057" s="3" t="s">
        <v>36763</v>
      </c>
      <c r="AK1057" s="3" t="s">
        <v>699</v>
      </c>
      <c r="AM1057" s="3" t="s">
        <v>698</v>
      </c>
      <c r="AO1057" s="3" t="s">
        <v>700</v>
      </c>
      <c r="AQ1057" s="3" t="s">
        <v>699</v>
      </c>
      <c r="AS1057" s="3" t="s">
        <v>700</v>
      </c>
      <c r="AT1057" s="3" t="s">
        <v>10487</v>
      </c>
      <c r="AU1057" s="3" t="s">
        <v>698</v>
      </c>
      <c r="AW1057" s="3" t="s">
        <v>700</v>
      </c>
      <c r="AY1057" s="3" t="s">
        <v>699</v>
      </c>
      <c r="BA1057" s="3" t="s">
        <v>698</v>
      </c>
    </row>
    <row r="1058" spans="1:54" ht="144" x14ac:dyDescent="0.3">
      <c r="A1058" s="3" t="s">
        <v>661</v>
      </c>
      <c r="B1058" s="3" t="s">
        <v>10488</v>
      </c>
      <c r="C1058" s="3" t="s">
        <v>4595</v>
      </c>
      <c r="D1058" s="3" t="s">
        <v>2781</v>
      </c>
      <c r="E1058" s="3">
        <v>545</v>
      </c>
      <c r="F1058" s="3" t="s">
        <v>37839</v>
      </c>
      <c r="G1058" s="3" t="s">
        <v>694</v>
      </c>
      <c r="H1058" s="3" t="s">
        <v>10489</v>
      </c>
      <c r="I1058" s="3" t="s">
        <v>3870</v>
      </c>
      <c r="J1058" s="3" t="s">
        <v>697</v>
      </c>
      <c r="K1058" s="3" t="s">
        <v>4</v>
      </c>
      <c r="L1058" s="3" t="s">
        <v>697</v>
      </c>
      <c r="N1058" s="3"/>
      <c r="O1058" s="3" t="s">
        <v>790</v>
      </c>
      <c r="P1058" s="3"/>
      <c r="Q1058" s="3" t="s">
        <v>700</v>
      </c>
      <c r="R1058" s="3"/>
      <c r="S1058" s="3" t="s">
        <v>728</v>
      </c>
      <c r="T1058" s="3"/>
      <c r="U1058" s="3" t="s">
        <v>699</v>
      </c>
      <c r="W1058" s="3" t="s">
        <v>730</v>
      </c>
      <c r="Y1058" s="3" t="s">
        <v>700</v>
      </c>
      <c r="Z1058" s="3" t="s">
        <v>10490</v>
      </c>
      <c r="AA1058" s="3" t="s">
        <v>700</v>
      </c>
      <c r="AB1058" s="3" t="s">
        <v>10491</v>
      </c>
      <c r="AC1058" s="3" t="s">
        <v>699</v>
      </c>
      <c r="AE1058" s="3" t="s">
        <v>786</v>
      </c>
      <c r="AF1058" s="3" t="s">
        <v>10492</v>
      </c>
      <c r="AG1058" s="3" t="s">
        <v>729</v>
      </c>
      <c r="AI1058" s="3" t="s">
        <v>700</v>
      </c>
      <c r="AJ1058" s="3" t="s">
        <v>36764</v>
      </c>
      <c r="AK1058" s="3" t="s">
        <v>699</v>
      </c>
      <c r="AM1058" s="3" t="s">
        <v>727</v>
      </c>
      <c r="AO1058" s="3" t="s">
        <v>699</v>
      </c>
      <c r="AQ1058" s="3" t="s">
        <v>728</v>
      </c>
      <c r="AS1058" s="3" t="s">
        <v>727</v>
      </c>
      <c r="AU1058" s="3" t="s">
        <v>698</v>
      </c>
      <c r="AW1058" s="3" t="s">
        <v>699</v>
      </c>
      <c r="AY1058" s="3" t="s">
        <v>698</v>
      </c>
      <c r="BA1058" s="3" t="s">
        <v>790</v>
      </c>
    </row>
    <row r="1059" spans="1:54" ht="43.2" x14ac:dyDescent="0.3">
      <c r="A1059" s="3" t="s">
        <v>661</v>
      </c>
      <c r="B1059" s="3" t="s">
        <v>10493</v>
      </c>
      <c r="C1059" s="3" t="s">
        <v>3364</v>
      </c>
      <c r="D1059" s="3" t="s">
        <v>2781</v>
      </c>
      <c r="E1059" s="3">
        <v>546</v>
      </c>
      <c r="F1059" s="3" t="s">
        <v>37820</v>
      </c>
      <c r="G1059" s="3" t="s">
        <v>752</v>
      </c>
      <c r="H1059" s="3" t="s">
        <v>1333</v>
      </c>
      <c r="I1059" s="3" t="s">
        <v>10494</v>
      </c>
      <c r="J1059" s="3" t="s">
        <v>697</v>
      </c>
      <c r="K1059" s="3" t="s">
        <v>4</v>
      </c>
      <c r="L1059" s="3" t="s">
        <v>705</v>
      </c>
      <c r="N1059" s="3"/>
      <c r="O1059" s="3" t="s">
        <v>700</v>
      </c>
      <c r="P1059" s="3" t="s">
        <v>10495</v>
      </c>
      <c r="Q1059" s="3" t="s">
        <v>698</v>
      </c>
      <c r="R1059" s="3"/>
      <c r="S1059" s="3" t="s">
        <v>700</v>
      </c>
      <c r="T1059" s="3"/>
      <c r="U1059" s="3" t="s">
        <v>698</v>
      </c>
      <c r="W1059" s="3" t="s">
        <v>698</v>
      </c>
      <c r="Y1059" s="3" t="s">
        <v>699</v>
      </c>
      <c r="AA1059" s="3" t="s">
        <v>698</v>
      </c>
      <c r="AC1059" s="3" t="s">
        <v>698</v>
      </c>
      <c r="AE1059" s="3" t="s">
        <v>700</v>
      </c>
      <c r="AG1059" s="3" t="s">
        <v>700</v>
      </c>
      <c r="AI1059" s="3" t="s">
        <v>699</v>
      </c>
      <c r="AK1059" s="3" t="s">
        <v>700</v>
      </c>
      <c r="AM1059" s="3" t="s">
        <v>700</v>
      </c>
      <c r="AO1059" s="3" t="s">
        <v>698</v>
      </c>
      <c r="AQ1059" s="3" t="s">
        <v>700</v>
      </c>
      <c r="AS1059" s="3" t="s">
        <v>700</v>
      </c>
      <c r="AU1059" s="3" t="s">
        <v>698</v>
      </c>
      <c r="AW1059" s="3" t="s">
        <v>699</v>
      </c>
      <c r="AY1059" s="3" t="s">
        <v>698</v>
      </c>
      <c r="BA1059" s="3" t="s">
        <v>698</v>
      </c>
    </row>
    <row r="1060" spans="1:54" ht="28.8" x14ac:dyDescent="0.3">
      <c r="A1060" s="3" t="s">
        <v>661</v>
      </c>
      <c r="B1060" s="3" t="s">
        <v>10496</v>
      </c>
      <c r="C1060" s="3" t="s">
        <v>10497</v>
      </c>
      <c r="D1060" s="3" t="s">
        <v>2781</v>
      </c>
      <c r="E1060" s="3">
        <v>547</v>
      </c>
      <c r="F1060" s="3" t="s">
        <v>37855</v>
      </c>
      <c r="G1060" s="3" t="s">
        <v>752</v>
      </c>
      <c r="H1060" s="3" t="s">
        <v>10498</v>
      </c>
      <c r="I1060" s="3"/>
      <c r="J1060" s="3" t="s">
        <v>4</v>
      </c>
      <c r="K1060" s="3" t="s">
        <v>4</v>
      </c>
      <c r="L1060" s="3" t="s">
        <v>697</v>
      </c>
      <c r="M1060" s="3" t="s">
        <v>4</v>
      </c>
      <c r="N1060" s="3"/>
      <c r="O1060" s="3" t="s">
        <v>4</v>
      </c>
      <c r="P1060" s="3" t="s">
        <v>4</v>
      </c>
      <c r="Q1060" s="3" t="s">
        <v>4</v>
      </c>
      <c r="R1060" s="3" t="s">
        <v>4</v>
      </c>
      <c r="S1060" s="3" t="s">
        <v>4</v>
      </c>
      <c r="T1060" s="3" t="s">
        <v>4</v>
      </c>
      <c r="U1060" s="3" t="s">
        <v>4</v>
      </c>
      <c r="V1060" s="3" t="s">
        <v>4</v>
      </c>
      <c r="W1060" s="3" t="s">
        <v>4</v>
      </c>
      <c r="X1060" s="3" t="s">
        <v>4</v>
      </c>
      <c r="Y1060" s="3" t="s">
        <v>4</v>
      </c>
      <c r="Z1060" s="3" t="s">
        <v>4</v>
      </c>
      <c r="AA1060" s="3" t="s">
        <v>4</v>
      </c>
      <c r="AB1060" s="3" t="s">
        <v>4</v>
      </c>
      <c r="AC1060" s="3" t="s">
        <v>4</v>
      </c>
      <c r="AD1060" s="3" t="s">
        <v>4</v>
      </c>
      <c r="AE1060" s="3" t="s">
        <v>4</v>
      </c>
      <c r="AF1060" s="3" t="s">
        <v>4</v>
      </c>
      <c r="AG1060" s="3" t="s">
        <v>4</v>
      </c>
      <c r="AH1060" s="3" t="s">
        <v>4</v>
      </c>
      <c r="AI1060" s="3" t="s">
        <v>4</v>
      </c>
      <c r="AJ1060" s="3" t="s">
        <v>4</v>
      </c>
      <c r="AK1060" s="3" t="s">
        <v>4</v>
      </c>
      <c r="AL1060" s="3" t="s">
        <v>4</v>
      </c>
      <c r="AM1060" s="3" t="s">
        <v>4</v>
      </c>
      <c r="AN1060" s="3" t="s">
        <v>4</v>
      </c>
      <c r="AO1060" s="3" t="s">
        <v>4</v>
      </c>
      <c r="AP1060" s="3" t="s">
        <v>4</v>
      </c>
      <c r="AQ1060" s="3" t="s">
        <v>4</v>
      </c>
      <c r="AR1060" s="3" t="s">
        <v>4</v>
      </c>
      <c r="AS1060" s="3" t="s">
        <v>4</v>
      </c>
      <c r="AT1060" s="3" t="s">
        <v>4</v>
      </c>
      <c r="AU1060" s="3" t="s">
        <v>4</v>
      </c>
      <c r="AV1060" s="3" t="s">
        <v>4</v>
      </c>
      <c r="AW1060" s="3" t="s">
        <v>4</v>
      </c>
      <c r="AX1060" s="3" t="s">
        <v>4</v>
      </c>
      <c r="AY1060" s="3" t="s">
        <v>4</v>
      </c>
      <c r="AZ1060" s="3" t="s">
        <v>4</v>
      </c>
      <c r="BA1060" s="3" t="s">
        <v>4</v>
      </c>
      <c r="BB1060" s="3" t="s">
        <v>4</v>
      </c>
    </row>
    <row r="1061" spans="1:54" ht="28.8" x14ac:dyDescent="0.3">
      <c r="A1061" s="3" t="s">
        <v>661</v>
      </c>
      <c r="B1061" s="3" t="s">
        <v>10499</v>
      </c>
      <c r="C1061" s="3" t="s">
        <v>10500</v>
      </c>
      <c r="D1061" s="3" t="s">
        <v>2781</v>
      </c>
      <c r="E1061" s="3">
        <v>548</v>
      </c>
      <c r="F1061" s="3" t="s">
        <v>37852</v>
      </c>
      <c r="G1061" s="3" t="s">
        <v>752</v>
      </c>
      <c r="H1061" s="3" t="s">
        <v>10501</v>
      </c>
      <c r="I1061" s="3" t="s">
        <v>10502</v>
      </c>
      <c r="J1061" s="3" t="s">
        <v>4</v>
      </c>
      <c r="K1061" s="3" t="s">
        <v>4</v>
      </c>
      <c r="L1061" s="3" t="s">
        <v>697</v>
      </c>
      <c r="M1061" s="3" t="s">
        <v>4</v>
      </c>
      <c r="N1061" s="3"/>
      <c r="O1061" s="3" t="s">
        <v>4</v>
      </c>
      <c r="P1061" s="3" t="s">
        <v>4</v>
      </c>
      <c r="Q1061" s="3" t="s">
        <v>4</v>
      </c>
      <c r="R1061" s="3" t="s">
        <v>4</v>
      </c>
      <c r="S1061" s="3" t="s">
        <v>4</v>
      </c>
      <c r="T1061" s="3" t="s">
        <v>4</v>
      </c>
      <c r="U1061" s="3" t="s">
        <v>4</v>
      </c>
      <c r="V1061" s="3" t="s">
        <v>4</v>
      </c>
      <c r="W1061" s="3" t="s">
        <v>4</v>
      </c>
      <c r="X1061" s="3" t="s">
        <v>4</v>
      </c>
      <c r="Y1061" s="3" t="s">
        <v>4</v>
      </c>
      <c r="Z1061" s="3" t="s">
        <v>4</v>
      </c>
      <c r="AA1061" s="3" t="s">
        <v>4</v>
      </c>
      <c r="AB1061" s="3" t="s">
        <v>4</v>
      </c>
      <c r="AC1061" s="3" t="s">
        <v>4</v>
      </c>
      <c r="AD1061" s="3" t="s">
        <v>4</v>
      </c>
      <c r="AE1061" s="3" t="s">
        <v>4</v>
      </c>
      <c r="AF1061" s="3" t="s">
        <v>4</v>
      </c>
      <c r="AG1061" s="3" t="s">
        <v>4</v>
      </c>
      <c r="AH1061" s="3" t="s">
        <v>4</v>
      </c>
      <c r="AI1061" s="3" t="s">
        <v>4</v>
      </c>
      <c r="AJ1061" s="3" t="s">
        <v>4</v>
      </c>
      <c r="AK1061" s="3" t="s">
        <v>4</v>
      </c>
      <c r="AL1061" s="3" t="s">
        <v>4</v>
      </c>
      <c r="AM1061" s="3" t="s">
        <v>4</v>
      </c>
      <c r="AN1061" s="3" t="s">
        <v>4</v>
      </c>
      <c r="AO1061" s="3" t="s">
        <v>4</v>
      </c>
      <c r="AP1061" s="3" t="s">
        <v>4</v>
      </c>
      <c r="AQ1061" s="3" t="s">
        <v>4</v>
      </c>
      <c r="AR1061" s="3" t="s">
        <v>4</v>
      </c>
      <c r="AS1061" s="3" t="s">
        <v>4</v>
      </c>
      <c r="AT1061" s="3" t="s">
        <v>4</v>
      </c>
      <c r="AU1061" s="3" t="s">
        <v>4</v>
      </c>
      <c r="AV1061" s="3" t="s">
        <v>4</v>
      </c>
      <c r="AW1061" s="3" t="s">
        <v>4</v>
      </c>
      <c r="AX1061" s="3" t="s">
        <v>4</v>
      </c>
      <c r="AY1061" s="3" t="s">
        <v>4</v>
      </c>
      <c r="AZ1061" s="3" t="s">
        <v>4</v>
      </c>
      <c r="BA1061" s="3" t="s">
        <v>4</v>
      </c>
      <c r="BB1061" s="3" t="s">
        <v>4</v>
      </c>
    </row>
    <row r="1062" spans="1:54" ht="28.8" x14ac:dyDescent="0.3">
      <c r="A1062" s="3" t="s">
        <v>661</v>
      </c>
      <c r="B1062" s="3" t="s">
        <v>10503</v>
      </c>
      <c r="C1062" s="3" t="s">
        <v>3676</v>
      </c>
      <c r="D1062" s="3" t="s">
        <v>2781</v>
      </c>
      <c r="E1062" s="3">
        <v>549</v>
      </c>
      <c r="F1062" s="3" t="s">
        <v>37829</v>
      </c>
      <c r="G1062" s="3" t="s">
        <v>694</v>
      </c>
      <c r="H1062" s="3" t="s">
        <v>1333</v>
      </c>
      <c r="I1062" s="3"/>
      <c r="J1062" s="3" t="s">
        <v>4</v>
      </c>
      <c r="K1062" s="3" t="s">
        <v>4</v>
      </c>
      <c r="L1062" s="3" t="s">
        <v>697</v>
      </c>
      <c r="M1062" s="3" t="s">
        <v>4</v>
      </c>
      <c r="N1062" s="3"/>
      <c r="O1062" s="3" t="s">
        <v>4</v>
      </c>
      <c r="P1062" s="3" t="s">
        <v>4</v>
      </c>
      <c r="Q1062" s="3" t="s">
        <v>4</v>
      </c>
      <c r="R1062" s="3" t="s">
        <v>4</v>
      </c>
      <c r="S1062" s="3" t="s">
        <v>4</v>
      </c>
      <c r="T1062" s="3" t="s">
        <v>4</v>
      </c>
      <c r="U1062" s="3" t="s">
        <v>4</v>
      </c>
      <c r="V1062" s="3" t="s">
        <v>4</v>
      </c>
      <c r="W1062" s="3" t="s">
        <v>4</v>
      </c>
      <c r="X1062" s="3" t="s">
        <v>4</v>
      </c>
      <c r="Y1062" s="3" t="s">
        <v>4</v>
      </c>
      <c r="Z1062" s="3" t="s">
        <v>4</v>
      </c>
      <c r="AA1062" s="3" t="s">
        <v>4</v>
      </c>
      <c r="AB1062" s="3" t="s">
        <v>4</v>
      </c>
      <c r="AC1062" s="3" t="s">
        <v>4</v>
      </c>
      <c r="AD1062" s="3" t="s">
        <v>4</v>
      </c>
      <c r="AE1062" s="3" t="s">
        <v>4</v>
      </c>
      <c r="AF1062" s="3" t="s">
        <v>4</v>
      </c>
      <c r="AG1062" s="3" t="s">
        <v>4</v>
      </c>
      <c r="AH1062" s="3" t="s">
        <v>4</v>
      </c>
      <c r="AI1062" s="3" t="s">
        <v>4</v>
      </c>
      <c r="AJ1062" s="3" t="s">
        <v>4</v>
      </c>
      <c r="AK1062" s="3" t="s">
        <v>4</v>
      </c>
      <c r="AL1062" s="3" t="s">
        <v>4</v>
      </c>
      <c r="AM1062" s="3" t="s">
        <v>4</v>
      </c>
      <c r="AN1062" s="3" t="s">
        <v>4</v>
      </c>
      <c r="AO1062" s="3" t="s">
        <v>4</v>
      </c>
      <c r="AP1062" s="3" t="s">
        <v>4</v>
      </c>
      <c r="AQ1062" s="3" t="s">
        <v>4</v>
      </c>
      <c r="AR1062" s="3" t="s">
        <v>4</v>
      </c>
      <c r="AS1062" s="3" t="s">
        <v>4</v>
      </c>
      <c r="AT1062" s="3" t="s">
        <v>4</v>
      </c>
      <c r="AU1062" s="3" t="s">
        <v>4</v>
      </c>
      <c r="AV1062" s="3" t="s">
        <v>4</v>
      </c>
      <c r="AW1062" s="3" t="s">
        <v>4</v>
      </c>
      <c r="AX1062" s="3" t="s">
        <v>4</v>
      </c>
      <c r="AY1062" s="3" t="s">
        <v>4</v>
      </c>
      <c r="AZ1062" s="3" t="s">
        <v>4</v>
      </c>
      <c r="BA1062" s="3" t="s">
        <v>4</v>
      </c>
      <c r="BB1062" s="3" t="s">
        <v>4</v>
      </c>
    </row>
    <row r="1063" spans="1:54" ht="72" x14ac:dyDescent="0.3">
      <c r="A1063" s="3" t="s">
        <v>661</v>
      </c>
      <c r="B1063" s="3" t="s">
        <v>10504</v>
      </c>
      <c r="C1063" s="3" t="s">
        <v>10505</v>
      </c>
      <c r="D1063" s="3" t="s">
        <v>2781</v>
      </c>
      <c r="E1063" s="3">
        <v>550</v>
      </c>
      <c r="F1063" s="3" t="s">
        <v>37822</v>
      </c>
      <c r="G1063" s="3" t="s">
        <v>694</v>
      </c>
      <c r="H1063" s="3" t="s">
        <v>10506</v>
      </c>
      <c r="I1063" s="3"/>
      <c r="J1063" s="3" t="s">
        <v>697</v>
      </c>
      <c r="K1063" s="3" t="s">
        <v>4</v>
      </c>
      <c r="L1063" s="3" t="s">
        <v>697</v>
      </c>
      <c r="N1063" s="3"/>
      <c r="O1063" s="3" t="s">
        <v>700</v>
      </c>
      <c r="P1063" s="3"/>
      <c r="Q1063" s="3" t="s">
        <v>699</v>
      </c>
      <c r="R1063" s="3"/>
      <c r="S1063" s="3" t="s">
        <v>729</v>
      </c>
      <c r="T1063" s="3"/>
      <c r="U1063" s="3" t="s">
        <v>699</v>
      </c>
      <c r="V1063" s="3" t="s">
        <v>10507</v>
      </c>
      <c r="W1063" s="3" t="s">
        <v>728</v>
      </c>
      <c r="Y1063" s="3" t="s">
        <v>730</v>
      </c>
      <c r="Z1063" s="3" t="s">
        <v>10508</v>
      </c>
      <c r="AA1063" s="3" t="s">
        <v>728</v>
      </c>
      <c r="AB1063" s="3" t="s">
        <v>10509</v>
      </c>
      <c r="AC1063" s="3" t="s">
        <v>729</v>
      </c>
      <c r="AE1063" s="3" t="s">
        <v>730</v>
      </c>
      <c r="AG1063" s="3" t="s">
        <v>699</v>
      </c>
      <c r="AH1063" s="3" t="s">
        <v>10510</v>
      </c>
      <c r="AI1063" s="3" t="s">
        <v>699</v>
      </c>
      <c r="AJ1063" s="3" t="s">
        <v>36765</v>
      </c>
      <c r="AK1063" s="3" t="s">
        <v>699</v>
      </c>
      <c r="AM1063" s="3" t="s">
        <v>700</v>
      </c>
      <c r="AO1063" s="3" t="s">
        <v>699</v>
      </c>
      <c r="AQ1063" s="3" t="s">
        <v>728</v>
      </c>
      <c r="AR1063" s="3" t="s">
        <v>10511</v>
      </c>
      <c r="AS1063" s="3" t="s">
        <v>699</v>
      </c>
      <c r="AU1063" s="3" t="s">
        <v>698</v>
      </c>
      <c r="AW1063" s="3" t="s">
        <v>698</v>
      </c>
      <c r="AY1063" s="3" t="s">
        <v>698</v>
      </c>
      <c r="BA1063" s="3" t="s">
        <v>699</v>
      </c>
    </row>
    <row r="1064" spans="1:54" ht="28.8" x14ac:dyDescent="0.3">
      <c r="A1064" s="3" t="s">
        <v>661</v>
      </c>
      <c r="B1064" s="3" t="s">
        <v>10512</v>
      </c>
      <c r="C1064" s="3" t="s">
        <v>10513</v>
      </c>
      <c r="D1064" s="3" t="s">
        <v>2781</v>
      </c>
      <c r="E1064" s="3">
        <v>551</v>
      </c>
      <c r="F1064" s="3" t="s">
        <v>37822</v>
      </c>
      <c r="G1064" s="3" t="s">
        <v>694</v>
      </c>
      <c r="H1064" s="3"/>
      <c r="I1064" s="3" t="s">
        <v>10514</v>
      </c>
      <c r="J1064" s="3" t="s">
        <v>697</v>
      </c>
      <c r="K1064" s="3" t="s">
        <v>4</v>
      </c>
      <c r="L1064" s="3" t="s">
        <v>697</v>
      </c>
      <c r="N1064" s="3"/>
      <c r="O1064" s="3" t="s">
        <v>790</v>
      </c>
      <c r="P1064" s="3"/>
      <c r="Q1064" s="3" t="s">
        <v>727</v>
      </c>
      <c r="R1064" s="3"/>
      <c r="S1064" s="3" t="s">
        <v>786</v>
      </c>
      <c r="T1064" s="3"/>
      <c r="U1064" s="3" t="s">
        <v>786</v>
      </c>
      <c r="W1064" s="3" t="s">
        <v>790</v>
      </c>
      <c r="Y1064" s="3" t="s">
        <v>790</v>
      </c>
      <c r="Z1064" s="3" t="s">
        <v>36766</v>
      </c>
      <c r="AA1064" s="3" t="s">
        <v>727</v>
      </c>
      <c r="AC1064" s="3" t="s">
        <v>727</v>
      </c>
      <c r="AE1064" s="3" t="s">
        <v>790</v>
      </c>
      <c r="AG1064" s="3" t="s">
        <v>727</v>
      </c>
      <c r="AI1064" s="3" t="s">
        <v>727</v>
      </c>
      <c r="AK1064" s="3" t="s">
        <v>786</v>
      </c>
      <c r="AM1064" s="3" t="s">
        <v>786</v>
      </c>
      <c r="AO1064" s="3" t="s">
        <v>790</v>
      </c>
      <c r="AQ1064" s="3" t="s">
        <v>727</v>
      </c>
      <c r="AS1064" s="3" t="s">
        <v>727</v>
      </c>
      <c r="AU1064" s="3" t="s">
        <v>790</v>
      </c>
      <c r="AW1064" s="3" t="s">
        <v>727</v>
      </c>
      <c r="AY1064" s="3" t="s">
        <v>790</v>
      </c>
      <c r="BA1064" s="3" t="s">
        <v>727</v>
      </c>
    </row>
    <row r="1065" spans="1:54" ht="28.8" x14ac:dyDescent="0.3">
      <c r="A1065" s="3" t="s">
        <v>661</v>
      </c>
      <c r="B1065" s="3" t="s">
        <v>10515</v>
      </c>
      <c r="C1065" s="3" t="s">
        <v>8100</v>
      </c>
      <c r="D1065" s="3" t="s">
        <v>2781</v>
      </c>
      <c r="E1065" s="3">
        <v>552</v>
      </c>
      <c r="F1065" s="3" t="s">
        <v>37867</v>
      </c>
      <c r="G1065" s="3" t="s">
        <v>752</v>
      </c>
      <c r="H1065" s="3" t="s">
        <v>2295</v>
      </c>
      <c r="I1065" s="3"/>
      <c r="J1065" s="3" t="s">
        <v>697</v>
      </c>
      <c r="K1065" s="3" t="s">
        <v>4</v>
      </c>
      <c r="L1065" s="3" t="s">
        <v>697</v>
      </c>
      <c r="N1065" s="3"/>
      <c r="O1065" s="3" t="s">
        <v>698</v>
      </c>
      <c r="P1065" s="3"/>
      <c r="Q1065" s="3" t="s">
        <v>699</v>
      </c>
      <c r="R1065" s="3"/>
      <c r="S1065" s="3" t="s">
        <v>700</v>
      </c>
      <c r="T1065" s="3"/>
      <c r="U1065" s="3" t="s">
        <v>698</v>
      </c>
      <c r="W1065" s="3" t="s">
        <v>698</v>
      </c>
      <c r="Y1065" s="3" t="s">
        <v>699</v>
      </c>
      <c r="AA1065" s="3" t="s">
        <v>699</v>
      </c>
      <c r="AC1065" s="3" t="s">
        <v>699</v>
      </c>
      <c r="AE1065" s="3" t="s">
        <v>700</v>
      </c>
      <c r="AG1065" s="3" t="s">
        <v>699</v>
      </c>
      <c r="AI1065" s="3" t="s">
        <v>698</v>
      </c>
      <c r="AK1065" s="3" t="s">
        <v>700</v>
      </c>
      <c r="AM1065" s="3" t="s">
        <v>699</v>
      </c>
      <c r="AO1065" s="3" t="s">
        <v>698</v>
      </c>
      <c r="AQ1065" s="3" t="s">
        <v>700</v>
      </c>
      <c r="AS1065" s="3" t="s">
        <v>700</v>
      </c>
      <c r="AU1065" s="3" t="s">
        <v>698</v>
      </c>
      <c r="AW1065" s="3" t="s">
        <v>698</v>
      </c>
      <c r="AY1065" s="3" t="s">
        <v>698</v>
      </c>
      <c r="BA1065" s="3" t="s">
        <v>698</v>
      </c>
    </row>
    <row r="1066" spans="1:54" ht="216" x14ac:dyDescent="0.3">
      <c r="A1066" s="3" t="s">
        <v>661</v>
      </c>
      <c r="B1066" s="3" t="s">
        <v>10516</v>
      </c>
      <c r="C1066" s="3" t="s">
        <v>6411</v>
      </c>
      <c r="D1066" s="3" t="s">
        <v>2781</v>
      </c>
      <c r="E1066" s="3">
        <v>553</v>
      </c>
      <c r="F1066" s="3" t="s">
        <v>37821</v>
      </c>
      <c r="G1066" s="3" t="s">
        <v>752</v>
      </c>
      <c r="H1066" s="3" t="s">
        <v>10517</v>
      </c>
      <c r="I1066" s="3"/>
      <c r="J1066" s="3" t="s">
        <v>705</v>
      </c>
      <c r="K1066" s="3" t="s">
        <v>4</v>
      </c>
      <c r="L1066" s="3" t="s">
        <v>697</v>
      </c>
      <c r="N1066" s="3"/>
      <c r="O1066" s="3" t="s">
        <v>728</v>
      </c>
      <c r="P1066" s="3" t="s">
        <v>10518</v>
      </c>
      <c r="Q1066" s="3" t="s">
        <v>728</v>
      </c>
      <c r="R1066" s="3" t="s">
        <v>10519</v>
      </c>
      <c r="S1066" s="3" t="s">
        <v>699</v>
      </c>
      <c r="T1066" s="3" t="s">
        <v>10520</v>
      </c>
      <c r="U1066" s="3" t="s">
        <v>730</v>
      </c>
      <c r="V1066" s="3" t="s">
        <v>10521</v>
      </c>
      <c r="W1066" s="3" t="s">
        <v>699</v>
      </c>
      <c r="X1066" s="3" t="s">
        <v>10522</v>
      </c>
      <c r="Y1066" s="3" t="s">
        <v>699</v>
      </c>
      <c r="Z1066" s="3" t="s">
        <v>10523</v>
      </c>
      <c r="AA1066" s="3" t="s">
        <v>698</v>
      </c>
      <c r="AB1066" s="3" t="s">
        <v>10524</v>
      </c>
      <c r="AC1066" s="3" t="s">
        <v>699</v>
      </c>
      <c r="AE1066" s="3" t="s">
        <v>700</v>
      </c>
      <c r="AF1066" s="3" t="s">
        <v>10525</v>
      </c>
      <c r="AG1066" s="3" t="s">
        <v>729</v>
      </c>
      <c r="AH1066" s="3" t="s">
        <v>10526</v>
      </c>
      <c r="AI1066" s="3" t="s">
        <v>700</v>
      </c>
      <c r="AJ1066" s="3" t="s">
        <v>36767</v>
      </c>
      <c r="AK1066" s="3" t="s">
        <v>700</v>
      </c>
      <c r="AL1066" s="3" t="s">
        <v>10527</v>
      </c>
      <c r="AM1066" s="3" t="s">
        <v>700</v>
      </c>
      <c r="AN1066" s="3" t="s">
        <v>10528</v>
      </c>
      <c r="AO1066" s="3" t="s">
        <v>786</v>
      </c>
      <c r="AQ1066" s="3" t="s">
        <v>700</v>
      </c>
      <c r="AR1066" s="3" t="s">
        <v>10529</v>
      </c>
      <c r="AS1066" s="3" t="s">
        <v>700</v>
      </c>
      <c r="AT1066" s="3" t="s">
        <v>10530</v>
      </c>
      <c r="AU1066" s="3" t="s">
        <v>698</v>
      </c>
      <c r="AV1066" s="3" t="s">
        <v>10531</v>
      </c>
      <c r="AW1066" s="3" t="s">
        <v>700</v>
      </c>
      <c r="AX1066" s="3" t="s">
        <v>10532</v>
      </c>
      <c r="AY1066" s="3" t="s">
        <v>786</v>
      </c>
      <c r="BA1066" s="3" t="s">
        <v>699</v>
      </c>
      <c r="BB1066" s="3" t="s">
        <v>10533</v>
      </c>
    </row>
    <row r="1067" spans="1:54" ht="43.2" x14ac:dyDescent="0.3">
      <c r="A1067" s="3" t="s">
        <v>661</v>
      </c>
      <c r="B1067" s="3" t="s">
        <v>10534</v>
      </c>
      <c r="C1067" s="3" t="s">
        <v>10535</v>
      </c>
      <c r="D1067" s="3" t="s">
        <v>2781</v>
      </c>
      <c r="E1067" s="3">
        <v>554</v>
      </c>
      <c r="F1067" s="3" t="s">
        <v>37858</v>
      </c>
      <c r="G1067" s="3" t="s">
        <v>694</v>
      </c>
      <c r="H1067" s="3" t="s">
        <v>10536</v>
      </c>
      <c r="I1067" s="3"/>
      <c r="J1067" s="3" t="s">
        <v>4</v>
      </c>
      <c r="K1067" s="3" t="s">
        <v>4</v>
      </c>
      <c r="L1067" s="3" t="s">
        <v>697</v>
      </c>
      <c r="M1067" s="3" t="s">
        <v>4</v>
      </c>
      <c r="N1067" s="3"/>
      <c r="O1067" s="3" t="s">
        <v>4</v>
      </c>
      <c r="P1067" s="3" t="s">
        <v>4</v>
      </c>
      <c r="Q1067" s="3" t="s">
        <v>4</v>
      </c>
      <c r="R1067" s="3" t="s">
        <v>4</v>
      </c>
      <c r="S1067" s="3" t="s">
        <v>4</v>
      </c>
      <c r="T1067" s="3" t="s">
        <v>4</v>
      </c>
      <c r="U1067" s="3" t="s">
        <v>4</v>
      </c>
      <c r="V1067" s="3" t="s">
        <v>4</v>
      </c>
      <c r="W1067" s="3" t="s">
        <v>4</v>
      </c>
      <c r="X1067" s="3" t="s">
        <v>4</v>
      </c>
      <c r="Y1067" s="3" t="s">
        <v>4</v>
      </c>
      <c r="Z1067" s="3" t="s">
        <v>4</v>
      </c>
      <c r="AA1067" s="3" t="s">
        <v>4</v>
      </c>
      <c r="AB1067" s="3" t="s">
        <v>4</v>
      </c>
      <c r="AC1067" s="3" t="s">
        <v>4</v>
      </c>
      <c r="AD1067" s="3" t="s">
        <v>4</v>
      </c>
      <c r="AE1067" s="3" t="s">
        <v>4</v>
      </c>
      <c r="AF1067" s="3" t="s">
        <v>4</v>
      </c>
      <c r="AG1067" s="3" t="s">
        <v>4</v>
      </c>
      <c r="AH1067" s="3" t="s">
        <v>4</v>
      </c>
      <c r="AI1067" s="3" t="s">
        <v>4</v>
      </c>
      <c r="AJ1067" s="3" t="s">
        <v>4</v>
      </c>
      <c r="AK1067" s="3" t="s">
        <v>4</v>
      </c>
      <c r="AL1067" s="3" t="s">
        <v>4</v>
      </c>
      <c r="AM1067" s="3" t="s">
        <v>4</v>
      </c>
      <c r="AN1067" s="3" t="s">
        <v>4</v>
      </c>
      <c r="AO1067" s="3" t="s">
        <v>4</v>
      </c>
      <c r="AP1067" s="3" t="s">
        <v>4</v>
      </c>
      <c r="AQ1067" s="3" t="s">
        <v>4</v>
      </c>
      <c r="AR1067" s="3" t="s">
        <v>4</v>
      </c>
      <c r="AS1067" s="3" t="s">
        <v>4</v>
      </c>
      <c r="AT1067" s="3" t="s">
        <v>4</v>
      </c>
      <c r="AU1067" s="3" t="s">
        <v>4</v>
      </c>
      <c r="AV1067" s="3" t="s">
        <v>4</v>
      </c>
      <c r="AW1067" s="3" t="s">
        <v>4</v>
      </c>
      <c r="AX1067" s="3" t="s">
        <v>4</v>
      </c>
      <c r="AY1067" s="3" t="s">
        <v>4</v>
      </c>
      <c r="AZ1067" s="3" t="s">
        <v>4</v>
      </c>
      <c r="BA1067" s="3" t="s">
        <v>4</v>
      </c>
      <c r="BB1067" s="3" t="s">
        <v>4</v>
      </c>
    </row>
    <row r="1068" spans="1:54" ht="144" x14ac:dyDescent="0.3">
      <c r="A1068" s="3" t="s">
        <v>661</v>
      </c>
      <c r="B1068" s="3" t="s">
        <v>10537</v>
      </c>
      <c r="C1068" s="3" t="s">
        <v>10538</v>
      </c>
      <c r="D1068" s="3" t="s">
        <v>2781</v>
      </c>
      <c r="E1068" s="3">
        <v>555</v>
      </c>
      <c r="F1068" s="3" t="s">
        <v>37873</v>
      </c>
      <c r="G1068" s="3" t="s">
        <v>694</v>
      </c>
      <c r="H1068" s="3" t="s">
        <v>1022</v>
      </c>
      <c r="I1068" s="3"/>
      <c r="J1068" s="3" t="s">
        <v>697</v>
      </c>
      <c r="K1068" s="3" t="s">
        <v>4</v>
      </c>
      <c r="L1068" s="3" t="s">
        <v>697</v>
      </c>
      <c r="N1068" s="3"/>
      <c r="O1068" s="3" t="s">
        <v>712</v>
      </c>
      <c r="P1068" s="3" t="s">
        <v>10539</v>
      </c>
      <c r="Q1068" s="3" t="s">
        <v>700</v>
      </c>
      <c r="R1068" s="3" t="s">
        <v>10540</v>
      </c>
      <c r="S1068" s="3" t="s">
        <v>728</v>
      </c>
      <c r="T1068" s="3" t="s">
        <v>10541</v>
      </c>
      <c r="U1068" s="3" t="s">
        <v>699</v>
      </c>
      <c r="W1068" s="3" t="s">
        <v>730</v>
      </c>
      <c r="X1068" s="3" t="s">
        <v>10542</v>
      </c>
      <c r="Y1068" s="3" t="s">
        <v>699</v>
      </c>
      <c r="Z1068" s="3" t="s">
        <v>10543</v>
      </c>
      <c r="AA1068" s="3" t="s">
        <v>700</v>
      </c>
      <c r="AB1068" s="3" t="s">
        <v>10544</v>
      </c>
      <c r="AC1068" s="3" t="s">
        <v>698</v>
      </c>
      <c r="AD1068" s="3" t="s">
        <v>10545</v>
      </c>
      <c r="AE1068" s="3" t="s">
        <v>698</v>
      </c>
      <c r="AF1068" s="3" t="s">
        <v>10546</v>
      </c>
      <c r="AG1068" s="3" t="s">
        <v>729</v>
      </c>
      <c r="AH1068" s="3" t="s">
        <v>10547</v>
      </c>
      <c r="AI1068" s="3" t="s">
        <v>699</v>
      </c>
      <c r="AK1068" s="3" t="s">
        <v>699</v>
      </c>
      <c r="AL1068" s="3" t="s">
        <v>10548</v>
      </c>
      <c r="AM1068" s="3" t="s">
        <v>700</v>
      </c>
      <c r="AO1068" s="3" t="s">
        <v>698</v>
      </c>
      <c r="AP1068" s="3" t="s">
        <v>10549</v>
      </c>
      <c r="AQ1068" s="3" t="s">
        <v>728</v>
      </c>
      <c r="AR1068" s="3" t="s">
        <v>10550</v>
      </c>
      <c r="AS1068" s="3" t="s">
        <v>700</v>
      </c>
      <c r="AT1068" s="3" t="s">
        <v>10551</v>
      </c>
      <c r="AU1068" s="3" t="s">
        <v>712</v>
      </c>
      <c r="AV1068" s="3" t="s">
        <v>10552</v>
      </c>
      <c r="AW1068" s="3" t="s">
        <v>727</v>
      </c>
      <c r="AY1068" s="3" t="s">
        <v>728</v>
      </c>
      <c r="AZ1068" s="3" t="s">
        <v>10553</v>
      </c>
      <c r="BA1068" s="3" t="s">
        <v>698</v>
      </c>
    </row>
    <row r="1069" spans="1:54" ht="172.8" x14ac:dyDescent="0.3">
      <c r="A1069" s="3" t="s">
        <v>661</v>
      </c>
      <c r="B1069" s="3" t="s">
        <v>10554</v>
      </c>
      <c r="C1069" s="3" t="s">
        <v>10555</v>
      </c>
      <c r="D1069" s="3" t="s">
        <v>2781</v>
      </c>
      <c r="E1069" s="3">
        <v>556</v>
      </c>
      <c r="F1069" s="3" t="s">
        <v>37858</v>
      </c>
      <c r="G1069" s="3" t="s">
        <v>694</v>
      </c>
      <c r="H1069" s="3" t="s">
        <v>2139</v>
      </c>
      <c r="I1069" s="3" t="s">
        <v>10556</v>
      </c>
      <c r="J1069" s="3" t="s">
        <v>697</v>
      </c>
      <c r="K1069" s="3" t="s">
        <v>4</v>
      </c>
      <c r="L1069" s="3" t="s">
        <v>697</v>
      </c>
      <c r="N1069" s="3"/>
      <c r="O1069" s="3" t="s">
        <v>700</v>
      </c>
      <c r="P1069" s="3"/>
      <c r="Q1069" s="3" t="s">
        <v>698</v>
      </c>
      <c r="R1069" s="3"/>
      <c r="S1069" s="3" t="s">
        <v>700</v>
      </c>
      <c r="T1069" s="3"/>
      <c r="U1069" s="3" t="s">
        <v>699</v>
      </c>
      <c r="W1069" s="3" t="s">
        <v>730</v>
      </c>
      <c r="X1069" s="3" t="s">
        <v>10557</v>
      </c>
      <c r="Y1069" s="3" t="s">
        <v>699</v>
      </c>
      <c r="Z1069" s="3" t="s">
        <v>10558</v>
      </c>
      <c r="AA1069" s="3" t="s">
        <v>698</v>
      </c>
      <c r="AB1069" s="3" t="s">
        <v>10559</v>
      </c>
      <c r="AC1069" s="3" t="s">
        <v>699</v>
      </c>
      <c r="AD1069" s="3" t="s">
        <v>10560</v>
      </c>
      <c r="AE1069" s="3" t="s">
        <v>698</v>
      </c>
      <c r="AF1069" s="3" t="s">
        <v>10561</v>
      </c>
      <c r="AG1069" s="3" t="s">
        <v>699</v>
      </c>
      <c r="AH1069" s="3" t="s">
        <v>10562</v>
      </c>
      <c r="AI1069" s="3" t="s">
        <v>698</v>
      </c>
      <c r="AK1069" s="3" t="s">
        <v>699</v>
      </c>
      <c r="AM1069" s="3" t="s">
        <v>698</v>
      </c>
      <c r="AO1069" s="3" t="s">
        <v>698</v>
      </c>
      <c r="AP1069" s="3" t="s">
        <v>10563</v>
      </c>
      <c r="AQ1069" s="3" t="s">
        <v>700</v>
      </c>
      <c r="AS1069" s="3" t="s">
        <v>700</v>
      </c>
      <c r="AU1069" s="3" t="s">
        <v>698</v>
      </c>
      <c r="AV1069" s="3" t="s">
        <v>10564</v>
      </c>
      <c r="AW1069" s="3" t="s">
        <v>698</v>
      </c>
      <c r="AX1069" s="3" t="s">
        <v>10565</v>
      </c>
      <c r="AY1069" s="3" t="s">
        <v>700</v>
      </c>
      <c r="BA1069" s="3" t="s">
        <v>698</v>
      </c>
      <c r="BB1069" s="3" t="s">
        <v>10566</v>
      </c>
    </row>
    <row r="1070" spans="1:54" ht="187.2" x14ac:dyDescent="0.3">
      <c r="A1070" s="3" t="s">
        <v>661</v>
      </c>
      <c r="B1070" s="3" t="s">
        <v>10567</v>
      </c>
      <c r="C1070" s="3" t="s">
        <v>10568</v>
      </c>
      <c r="D1070" s="3" t="s">
        <v>2781</v>
      </c>
      <c r="E1070" s="3">
        <v>557</v>
      </c>
      <c r="F1070" s="3" t="s">
        <v>37833</v>
      </c>
      <c r="G1070" s="3" t="s">
        <v>752</v>
      </c>
      <c r="H1070" s="3" t="s">
        <v>10569</v>
      </c>
      <c r="I1070" s="3" t="s">
        <v>1861</v>
      </c>
      <c r="J1070" s="3" t="s">
        <v>697</v>
      </c>
      <c r="K1070" s="3" t="s">
        <v>4</v>
      </c>
      <c r="L1070" s="3" t="s">
        <v>705</v>
      </c>
      <c r="N1070" s="3"/>
      <c r="O1070" s="3" t="s">
        <v>698</v>
      </c>
      <c r="P1070" s="3" t="s">
        <v>10570</v>
      </c>
      <c r="Q1070" s="3" t="s">
        <v>728</v>
      </c>
      <c r="R1070" s="3" t="s">
        <v>10571</v>
      </c>
      <c r="S1070" s="3" t="s">
        <v>728</v>
      </c>
      <c r="T1070" s="3" t="s">
        <v>10572</v>
      </c>
      <c r="U1070" s="3" t="s">
        <v>729</v>
      </c>
      <c r="V1070" s="3" t="s">
        <v>10573</v>
      </c>
      <c r="W1070" s="3" t="s">
        <v>730</v>
      </c>
      <c r="X1070" s="3" t="s">
        <v>10574</v>
      </c>
      <c r="Y1070" s="3" t="s">
        <v>700</v>
      </c>
      <c r="Z1070" s="3" t="s">
        <v>10575</v>
      </c>
      <c r="AA1070" s="3" t="s">
        <v>730</v>
      </c>
      <c r="AB1070" s="3" t="s">
        <v>10576</v>
      </c>
      <c r="AC1070" s="3" t="s">
        <v>729</v>
      </c>
      <c r="AD1070" s="3" t="s">
        <v>10577</v>
      </c>
      <c r="AE1070" s="3" t="s">
        <v>700</v>
      </c>
      <c r="AF1070" s="3" t="s">
        <v>10578</v>
      </c>
      <c r="AG1070" s="3" t="s">
        <v>729</v>
      </c>
      <c r="AH1070" s="3" t="s">
        <v>10579</v>
      </c>
      <c r="AI1070" s="3" t="s">
        <v>699</v>
      </c>
      <c r="AJ1070" s="3" t="s">
        <v>36768</v>
      </c>
      <c r="AK1070" s="3" t="s">
        <v>728</v>
      </c>
      <c r="AL1070" s="3" t="s">
        <v>10580</v>
      </c>
      <c r="AM1070" s="3" t="s">
        <v>728</v>
      </c>
      <c r="AN1070" s="3" t="s">
        <v>10581</v>
      </c>
      <c r="AO1070" s="3" t="s">
        <v>700</v>
      </c>
      <c r="AP1070" s="3" t="s">
        <v>10582</v>
      </c>
      <c r="AQ1070" s="3" t="s">
        <v>700</v>
      </c>
      <c r="AR1070" s="3" t="s">
        <v>10583</v>
      </c>
      <c r="AS1070" s="3" t="s">
        <v>728</v>
      </c>
      <c r="AT1070" s="3" t="s">
        <v>10584</v>
      </c>
      <c r="AU1070" s="3" t="s">
        <v>712</v>
      </c>
      <c r="AV1070" s="3" t="s">
        <v>10585</v>
      </c>
      <c r="AW1070" s="3" t="s">
        <v>698</v>
      </c>
      <c r="AX1070" s="3" t="s">
        <v>10586</v>
      </c>
      <c r="AY1070" s="3" t="s">
        <v>730</v>
      </c>
      <c r="AZ1070" s="3" t="s">
        <v>10587</v>
      </c>
      <c r="BA1070" s="3" t="s">
        <v>730</v>
      </c>
      <c r="BB1070" s="3" t="s">
        <v>10588</v>
      </c>
    </row>
    <row r="1071" spans="1:54" ht="259.2" x14ac:dyDescent="0.3">
      <c r="A1071" s="3" t="s">
        <v>661</v>
      </c>
      <c r="B1071" s="3" t="s">
        <v>10589</v>
      </c>
      <c r="C1071" s="3" t="s">
        <v>10590</v>
      </c>
      <c r="D1071" s="3" t="s">
        <v>2781</v>
      </c>
      <c r="E1071" s="3">
        <v>558</v>
      </c>
      <c r="F1071" s="3" t="s">
        <v>37848</v>
      </c>
      <c r="G1071" s="3" t="s">
        <v>694</v>
      </c>
      <c r="H1071" s="3" t="s">
        <v>10591</v>
      </c>
      <c r="I1071" s="3"/>
      <c r="J1071" s="3" t="s">
        <v>697</v>
      </c>
      <c r="K1071" s="3" t="s">
        <v>4</v>
      </c>
      <c r="L1071" s="3" t="s">
        <v>697</v>
      </c>
      <c r="N1071" s="3"/>
      <c r="O1071" s="3" t="s">
        <v>698</v>
      </c>
      <c r="P1071" s="3" t="s">
        <v>10592</v>
      </c>
      <c r="Q1071" s="3" t="s">
        <v>728</v>
      </c>
      <c r="R1071" s="3" t="s">
        <v>10593</v>
      </c>
      <c r="S1071" s="3" t="s">
        <v>728</v>
      </c>
      <c r="T1071" s="3" t="s">
        <v>10594</v>
      </c>
      <c r="U1071" s="3" t="s">
        <v>729</v>
      </c>
      <c r="V1071" s="3" t="s">
        <v>10595</v>
      </c>
      <c r="W1071" s="3" t="s">
        <v>730</v>
      </c>
      <c r="X1071" s="3" t="s">
        <v>10596</v>
      </c>
      <c r="Y1071" s="3" t="s">
        <v>729</v>
      </c>
      <c r="Z1071" s="3" t="s">
        <v>10597</v>
      </c>
      <c r="AA1071" s="3" t="s">
        <v>700</v>
      </c>
      <c r="AB1071" s="3" t="s">
        <v>10598</v>
      </c>
      <c r="AC1071" s="3" t="s">
        <v>729</v>
      </c>
      <c r="AD1071" s="3" t="s">
        <v>10599</v>
      </c>
      <c r="AE1071" s="3" t="s">
        <v>730</v>
      </c>
      <c r="AF1071" s="3" t="s">
        <v>10600</v>
      </c>
      <c r="AG1071" s="3" t="s">
        <v>729</v>
      </c>
      <c r="AH1071" s="3" t="s">
        <v>10601</v>
      </c>
      <c r="AI1071" s="3" t="s">
        <v>699</v>
      </c>
      <c r="AJ1071" s="3" t="s">
        <v>36769</v>
      </c>
      <c r="AK1071" s="3" t="s">
        <v>699</v>
      </c>
      <c r="AL1071" s="3" t="s">
        <v>10602</v>
      </c>
      <c r="AM1071" s="3" t="s">
        <v>730</v>
      </c>
      <c r="AN1071" s="3" t="s">
        <v>10603</v>
      </c>
      <c r="AO1071" s="3" t="s">
        <v>730</v>
      </c>
      <c r="AP1071" s="3" t="s">
        <v>10604</v>
      </c>
      <c r="AQ1071" s="3" t="s">
        <v>728</v>
      </c>
      <c r="AR1071" s="3" t="s">
        <v>10605</v>
      </c>
      <c r="AS1071" s="3" t="s">
        <v>700</v>
      </c>
      <c r="AT1071" s="3" t="s">
        <v>10606</v>
      </c>
      <c r="AU1071" s="3" t="s">
        <v>729</v>
      </c>
      <c r="AV1071" s="3" t="s">
        <v>10607</v>
      </c>
      <c r="AW1071" s="3" t="s">
        <v>729</v>
      </c>
      <c r="AX1071" s="3" t="s">
        <v>10608</v>
      </c>
      <c r="AY1071" s="3" t="s">
        <v>730</v>
      </c>
      <c r="AZ1071" s="3" t="s">
        <v>10609</v>
      </c>
      <c r="BA1071" s="3" t="s">
        <v>730</v>
      </c>
      <c r="BB1071" s="3" t="s">
        <v>10610</v>
      </c>
    </row>
    <row r="1072" spans="1:54" ht="100.8" x14ac:dyDescent="0.3">
      <c r="A1072" s="3" t="s">
        <v>661</v>
      </c>
      <c r="B1072" s="3" t="s">
        <v>10611</v>
      </c>
      <c r="C1072" s="3" t="s">
        <v>10612</v>
      </c>
      <c r="D1072" s="3" t="s">
        <v>2781</v>
      </c>
      <c r="E1072" s="3">
        <v>559</v>
      </c>
      <c r="F1072" s="3" t="s">
        <v>37871</v>
      </c>
      <c r="G1072" s="3" t="s">
        <v>694</v>
      </c>
      <c r="H1072" s="3" t="s">
        <v>10613</v>
      </c>
      <c r="I1072" s="3"/>
      <c r="J1072" s="3" t="s">
        <v>697</v>
      </c>
      <c r="K1072" s="3" t="s">
        <v>4</v>
      </c>
      <c r="L1072" s="3" t="s">
        <v>697</v>
      </c>
      <c r="N1072" s="3"/>
      <c r="O1072" s="3" t="s">
        <v>712</v>
      </c>
      <c r="P1072" s="3" t="s">
        <v>10614</v>
      </c>
      <c r="Q1072" s="3" t="s">
        <v>700</v>
      </c>
      <c r="R1072" s="3" t="s">
        <v>10615</v>
      </c>
      <c r="S1072" s="3" t="s">
        <v>700</v>
      </c>
      <c r="T1072" s="3" t="s">
        <v>10616</v>
      </c>
      <c r="U1072" s="3" t="s">
        <v>699</v>
      </c>
      <c r="V1072" s="3" t="s">
        <v>10617</v>
      </c>
      <c r="W1072" s="3" t="s">
        <v>698</v>
      </c>
      <c r="X1072" s="3" t="s">
        <v>10618</v>
      </c>
      <c r="Y1072" s="3" t="s">
        <v>700</v>
      </c>
      <c r="Z1072" s="3" t="s">
        <v>10619</v>
      </c>
      <c r="AA1072" s="3" t="s">
        <v>700</v>
      </c>
      <c r="AB1072" s="3" t="s">
        <v>10620</v>
      </c>
      <c r="AC1072" s="3" t="s">
        <v>699</v>
      </c>
      <c r="AD1072" s="3" t="s">
        <v>10621</v>
      </c>
      <c r="AE1072" s="3" t="s">
        <v>698</v>
      </c>
      <c r="AF1072" s="3" t="s">
        <v>10622</v>
      </c>
      <c r="AG1072" s="3" t="s">
        <v>699</v>
      </c>
      <c r="AH1072" s="3" t="s">
        <v>10623</v>
      </c>
      <c r="AI1072" s="3" t="s">
        <v>698</v>
      </c>
      <c r="AJ1072" s="3" t="s">
        <v>36770</v>
      </c>
      <c r="AK1072" s="3" t="s">
        <v>700</v>
      </c>
      <c r="AL1072" s="3" t="s">
        <v>10624</v>
      </c>
      <c r="AM1072" s="3" t="s">
        <v>699</v>
      </c>
      <c r="AN1072" s="3" t="s">
        <v>10625</v>
      </c>
      <c r="AO1072" s="3" t="s">
        <v>699</v>
      </c>
      <c r="AQ1072" s="3" t="s">
        <v>700</v>
      </c>
      <c r="AR1072" s="3" t="s">
        <v>10626</v>
      </c>
      <c r="AS1072" s="3" t="s">
        <v>699</v>
      </c>
      <c r="AU1072" s="3" t="s">
        <v>699</v>
      </c>
      <c r="AV1072" s="3" t="s">
        <v>10627</v>
      </c>
      <c r="AW1072" s="3" t="s">
        <v>700</v>
      </c>
      <c r="AX1072" s="3" t="s">
        <v>10628</v>
      </c>
      <c r="AY1072" s="3" t="s">
        <v>712</v>
      </c>
      <c r="AZ1072" s="3" t="s">
        <v>10629</v>
      </c>
      <c r="BA1072" s="3" t="s">
        <v>698</v>
      </c>
      <c r="BB1072" s="3" t="s">
        <v>10630</v>
      </c>
    </row>
    <row r="1073" spans="1:54" ht="28.8" x14ac:dyDescent="0.3">
      <c r="A1073" s="3" t="s">
        <v>661</v>
      </c>
      <c r="B1073" s="3" t="s">
        <v>10631</v>
      </c>
      <c r="C1073" s="3" t="s">
        <v>10632</v>
      </c>
      <c r="D1073" s="3" t="s">
        <v>2781</v>
      </c>
      <c r="E1073" s="3">
        <v>560</v>
      </c>
      <c r="F1073" s="3" t="s">
        <v>37828</v>
      </c>
      <c r="G1073" s="3" t="s">
        <v>694</v>
      </c>
      <c r="H1073" s="3" t="s">
        <v>10633</v>
      </c>
      <c r="I1073" s="3"/>
      <c r="J1073" s="3" t="s">
        <v>4</v>
      </c>
      <c r="K1073" s="3" t="s">
        <v>4</v>
      </c>
      <c r="L1073" s="3" t="s">
        <v>697</v>
      </c>
      <c r="M1073" s="3" t="s">
        <v>4</v>
      </c>
      <c r="N1073" s="3"/>
      <c r="O1073" s="3" t="s">
        <v>4</v>
      </c>
      <c r="P1073" s="3" t="s">
        <v>4</v>
      </c>
      <c r="Q1073" s="3" t="s">
        <v>4</v>
      </c>
      <c r="R1073" s="3" t="s">
        <v>4</v>
      </c>
      <c r="S1073" s="3" t="s">
        <v>4</v>
      </c>
      <c r="T1073" s="3" t="s">
        <v>4</v>
      </c>
      <c r="U1073" s="3" t="s">
        <v>4</v>
      </c>
      <c r="V1073" s="3" t="s">
        <v>4</v>
      </c>
      <c r="W1073" s="3" t="s">
        <v>4</v>
      </c>
      <c r="X1073" s="3" t="s">
        <v>4</v>
      </c>
      <c r="Y1073" s="3" t="s">
        <v>4</v>
      </c>
      <c r="Z1073" s="3" t="s">
        <v>4</v>
      </c>
      <c r="AA1073" s="3" t="s">
        <v>4</v>
      </c>
      <c r="AB1073" s="3" t="s">
        <v>4</v>
      </c>
      <c r="AC1073" s="3" t="s">
        <v>4</v>
      </c>
      <c r="AD1073" s="3" t="s">
        <v>4</v>
      </c>
      <c r="AE1073" s="3" t="s">
        <v>4</v>
      </c>
      <c r="AF1073" s="3" t="s">
        <v>4</v>
      </c>
      <c r="AG1073" s="3" t="s">
        <v>4</v>
      </c>
      <c r="AH1073" s="3" t="s">
        <v>4</v>
      </c>
      <c r="AI1073" s="3" t="s">
        <v>4</v>
      </c>
      <c r="AJ1073" s="3" t="s">
        <v>4</v>
      </c>
      <c r="AK1073" s="3" t="s">
        <v>4</v>
      </c>
      <c r="AL1073" s="3" t="s">
        <v>4</v>
      </c>
      <c r="AM1073" s="3" t="s">
        <v>4</v>
      </c>
      <c r="AN1073" s="3" t="s">
        <v>4</v>
      </c>
      <c r="AO1073" s="3" t="s">
        <v>4</v>
      </c>
      <c r="AP1073" s="3" t="s">
        <v>4</v>
      </c>
      <c r="AQ1073" s="3" t="s">
        <v>4</v>
      </c>
      <c r="AR1073" s="3" t="s">
        <v>4</v>
      </c>
      <c r="AS1073" s="3" t="s">
        <v>4</v>
      </c>
      <c r="AT1073" s="3" t="s">
        <v>4</v>
      </c>
      <c r="AU1073" s="3" t="s">
        <v>4</v>
      </c>
      <c r="AV1073" s="3" t="s">
        <v>4</v>
      </c>
      <c r="AW1073" s="3" t="s">
        <v>4</v>
      </c>
      <c r="AX1073" s="3" t="s">
        <v>4</v>
      </c>
      <c r="AY1073" s="3" t="s">
        <v>4</v>
      </c>
      <c r="AZ1073" s="3" t="s">
        <v>4</v>
      </c>
      <c r="BA1073" s="3" t="s">
        <v>4</v>
      </c>
      <c r="BB1073" s="3" t="s">
        <v>4</v>
      </c>
    </row>
    <row r="1074" spans="1:54" ht="115.2" x14ac:dyDescent="0.3">
      <c r="A1074" s="3" t="s">
        <v>661</v>
      </c>
      <c r="B1074" s="3" t="s">
        <v>10634</v>
      </c>
      <c r="C1074" s="3" t="s">
        <v>10635</v>
      </c>
      <c r="D1074" s="3" t="s">
        <v>2781</v>
      </c>
      <c r="E1074" s="3">
        <v>561</v>
      </c>
      <c r="F1074" s="3" t="s">
        <v>37833</v>
      </c>
      <c r="G1074" s="3" t="s">
        <v>752</v>
      </c>
      <c r="H1074" s="3" t="s">
        <v>10636</v>
      </c>
      <c r="I1074" s="3"/>
      <c r="J1074" s="3" t="s">
        <v>697</v>
      </c>
      <c r="K1074" s="3" t="s">
        <v>4</v>
      </c>
      <c r="L1074" s="3" t="s">
        <v>697</v>
      </c>
      <c r="N1074" s="3"/>
      <c r="O1074" s="3" t="s">
        <v>712</v>
      </c>
      <c r="P1074" s="3"/>
      <c r="Q1074" s="3" t="s">
        <v>699</v>
      </c>
      <c r="R1074" s="3"/>
      <c r="S1074" s="3" t="s">
        <v>729</v>
      </c>
      <c r="T1074" s="3" t="s">
        <v>10637</v>
      </c>
      <c r="U1074" s="3" t="s">
        <v>729</v>
      </c>
      <c r="W1074" s="3" t="s">
        <v>730</v>
      </c>
      <c r="X1074" s="3" t="s">
        <v>10638</v>
      </c>
      <c r="Y1074" s="3" t="s">
        <v>699</v>
      </c>
      <c r="Z1074" s="3" t="s">
        <v>10639</v>
      </c>
      <c r="AA1074" s="3" t="s">
        <v>700</v>
      </c>
      <c r="AB1074" s="3" t="s">
        <v>10640</v>
      </c>
      <c r="AC1074" s="3" t="s">
        <v>699</v>
      </c>
      <c r="AD1074" s="3" t="e">
        <f>- kokonaiskustannuksia laskettaessa on hyvä ottaa mukaan myös ympäristösuojelu</f>
        <v>#NAME?</v>
      </c>
      <c r="AE1074" s="3" t="s">
        <v>700</v>
      </c>
      <c r="AF1074" s="3" t="s">
        <v>10641</v>
      </c>
      <c r="AG1074" s="3" t="s">
        <v>699</v>
      </c>
      <c r="AH1074" s="3" t="s">
        <v>10642</v>
      </c>
      <c r="AI1074" s="3" t="s">
        <v>699</v>
      </c>
      <c r="AJ1074" s="3" t="s">
        <v>36771</v>
      </c>
      <c r="AK1074" s="3" t="s">
        <v>698</v>
      </c>
      <c r="AM1074" s="3" t="s">
        <v>700</v>
      </c>
      <c r="AO1074" s="3" t="s">
        <v>698</v>
      </c>
      <c r="AP1074" s="3" t="e">
        <f>- tärkeätä olisi huomioida alueellisesti tasapuolinen edustus</f>
        <v>#NAME?</v>
      </c>
      <c r="AQ1074" s="3" t="s">
        <v>728</v>
      </c>
      <c r="AR1074" s="3" t="s">
        <v>10643</v>
      </c>
      <c r="AS1074" s="3" t="s">
        <v>728</v>
      </c>
      <c r="AT1074" s="3" t="s">
        <v>10644</v>
      </c>
      <c r="AU1074" s="3" t="s">
        <v>730</v>
      </c>
      <c r="AV1074" s="3" t="e">
        <f>- on hyvä muistaa monen omistusasukkaan olevan pienituloinen (eläkeläinen) ja talojen korjauskulujen ovat suuria</f>
        <v>#NAME?</v>
      </c>
      <c r="AW1074" s="3" t="s">
        <v>699</v>
      </c>
      <c r="AX1074" s="3" t="s">
        <v>10645</v>
      </c>
      <c r="AY1074" s="3" t="s">
        <v>698</v>
      </c>
      <c r="BA1074" s="3" t="s">
        <v>729</v>
      </c>
      <c r="BB1074" s="3" t="s">
        <v>10646</v>
      </c>
    </row>
    <row r="1075" spans="1:54" x14ac:dyDescent="0.3">
      <c r="A1075" s="3" t="s">
        <v>661</v>
      </c>
      <c r="B1075" s="3" t="s">
        <v>10647</v>
      </c>
      <c r="C1075" s="3" t="s">
        <v>10648</v>
      </c>
      <c r="D1075" s="3" t="s">
        <v>2781</v>
      </c>
      <c r="E1075" s="3">
        <v>562</v>
      </c>
      <c r="F1075" s="3" t="s">
        <v>37819</v>
      </c>
      <c r="G1075" s="3" t="s">
        <v>694</v>
      </c>
      <c r="H1075" s="3" t="s">
        <v>10649</v>
      </c>
      <c r="I1075" s="3" t="s">
        <v>10650</v>
      </c>
      <c r="J1075" s="3" t="s">
        <v>4</v>
      </c>
      <c r="K1075" s="3" t="s">
        <v>4</v>
      </c>
      <c r="L1075" s="3" t="s">
        <v>697</v>
      </c>
      <c r="M1075" s="3" t="s">
        <v>4</v>
      </c>
      <c r="N1075" s="3"/>
      <c r="O1075" s="3" t="s">
        <v>4</v>
      </c>
      <c r="P1075" s="3" t="s">
        <v>4</v>
      </c>
      <c r="Q1075" s="3" t="s">
        <v>4</v>
      </c>
      <c r="R1075" s="3" t="s">
        <v>4</v>
      </c>
      <c r="S1075" s="3" t="s">
        <v>4</v>
      </c>
      <c r="T1075" s="3" t="s">
        <v>4</v>
      </c>
      <c r="U1075" s="3" t="s">
        <v>4</v>
      </c>
      <c r="V1075" s="3" t="s">
        <v>4</v>
      </c>
      <c r="W1075" s="3" t="s">
        <v>4</v>
      </c>
      <c r="X1075" s="3" t="s">
        <v>4</v>
      </c>
      <c r="Y1075" s="3" t="s">
        <v>4</v>
      </c>
      <c r="Z1075" s="3" t="s">
        <v>4</v>
      </c>
      <c r="AA1075" s="3" t="s">
        <v>4</v>
      </c>
      <c r="AB1075" s="3" t="s">
        <v>4</v>
      </c>
      <c r="AC1075" s="3" t="s">
        <v>4</v>
      </c>
      <c r="AD1075" s="3" t="s">
        <v>4</v>
      </c>
      <c r="AE1075" s="3" t="s">
        <v>4</v>
      </c>
      <c r="AF1075" s="3" t="s">
        <v>4</v>
      </c>
      <c r="AG1075" s="3" t="s">
        <v>4</v>
      </c>
      <c r="AH1075" s="3" t="s">
        <v>4</v>
      </c>
      <c r="AI1075" s="3" t="s">
        <v>4</v>
      </c>
      <c r="AJ1075" s="3" t="s">
        <v>4</v>
      </c>
      <c r="AK1075" s="3" t="s">
        <v>4</v>
      </c>
      <c r="AL1075" s="3" t="s">
        <v>4</v>
      </c>
      <c r="AM1075" s="3" t="s">
        <v>4</v>
      </c>
      <c r="AN1075" s="3" t="s">
        <v>4</v>
      </c>
      <c r="AO1075" s="3" t="s">
        <v>4</v>
      </c>
      <c r="AP1075" s="3" t="s">
        <v>4</v>
      </c>
      <c r="AQ1075" s="3" t="s">
        <v>4</v>
      </c>
      <c r="AR1075" s="3" t="s">
        <v>4</v>
      </c>
      <c r="AS1075" s="3" t="s">
        <v>4</v>
      </c>
      <c r="AT1075" s="3" t="s">
        <v>4</v>
      </c>
      <c r="AU1075" s="3" t="s">
        <v>4</v>
      </c>
      <c r="AV1075" s="3" t="s">
        <v>4</v>
      </c>
      <c r="AW1075" s="3" t="s">
        <v>4</v>
      </c>
      <c r="AX1075" s="3" t="s">
        <v>4</v>
      </c>
      <c r="AY1075" s="3" t="s">
        <v>4</v>
      </c>
      <c r="AZ1075" s="3" t="s">
        <v>4</v>
      </c>
      <c r="BA1075" s="3" t="s">
        <v>4</v>
      </c>
      <c r="BB1075" s="3" t="s">
        <v>4</v>
      </c>
    </row>
    <row r="1076" spans="1:54" ht="216" x14ac:dyDescent="0.3">
      <c r="A1076" s="3" t="s">
        <v>661</v>
      </c>
      <c r="B1076" s="3" t="s">
        <v>10651</v>
      </c>
      <c r="C1076" s="3" t="s">
        <v>10652</v>
      </c>
      <c r="D1076" s="3" t="s">
        <v>2781</v>
      </c>
      <c r="E1076" s="3">
        <v>563</v>
      </c>
      <c r="F1076" s="3" t="s">
        <v>37855</v>
      </c>
      <c r="G1076" s="3" t="s">
        <v>752</v>
      </c>
      <c r="H1076" s="3" t="s">
        <v>10653</v>
      </c>
      <c r="I1076" s="3"/>
      <c r="J1076" s="3" t="s">
        <v>697</v>
      </c>
      <c r="K1076" s="3" t="s">
        <v>4</v>
      </c>
      <c r="L1076" s="3" t="s">
        <v>697</v>
      </c>
      <c r="M1076" s="3" t="s">
        <v>10654</v>
      </c>
      <c r="N1076" s="3"/>
      <c r="O1076" s="3" t="s">
        <v>700</v>
      </c>
      <c r="P1076" s="3"/>
      <c r="Q1076" s="3" t="s">
        <v>698</v>
      </c>
      <c r="R1076" s="3" t="s">
        <v>10655</v>
      </c>
      <c r="S1076" s="3" t="s">
        <v>699</v>
      </c>
      <c r="T1076" s="3" t="s">
        <v>10656</v>
      </c>
      <c r="U1076" s="3" t="s">
        <v>699</v>
      </c>
      <c r="V1076" s="3" t="s">
        <v>10657</v>
      </c>
      <c r="W1076" s="3" t="s">
        <v>698</v>
      </c>
      <c r="X1076" s="3" t="s">
        <v>10658</v>
      </c>
      <c r="Y1076" s="3" t="s">
        <v>727</v>
      </c>
      <c r="AA1076" s="3" t="s">
        <v>698</v>
      </c>
      <c r="AB1076" s="3" t="s">
        <v>10659</v>
      </c>
      <c r="AC1076" s="3" t="s">
        <v>699</v>
      </c>
      <c r="AD1076" s="3" t="s">
        <v>10660</v>
      </c>
      <c r="AE1076" s="3" t="s">
        <v>698</v>
      </c>
      <c r="AF1076" s="3" t="s">
        <v>10661</v>
      </c>
      <c r="AG1076" s="3" t="s">
        <v>699</v>
      </c>
      <c r="AH1076" s="3" t="s">
        <v>10662</v>
      </c>
      <c r="AI1076" s="3" t="s">
        <v>699</v>
      </c>
      <c r="AJ1076" s="3" t="s">
        <v>36772</v>
      </c>
      <c r="AK1076" s="3" t="s">
        <v>700</v>
      </c>
      <c r="AL1076" s="3" t="s">
        <v>10663</v>
      </c>
      <c r="AM1076" s="3" t="s">
        <v>790</v>
      </c>
      <c r="AO1076" s="3" t="s">
        <v>698</v>
      </c>
      <c r="AP1076" s="3" t="s">
        <v>10664</v>
      </c>
      <c r="AQ1076" s="3" t="s">
        <v>700</v>
      </c>
      <c r="AR1076" s="3" t="s">
        <v>10665</v>
      </c>
      <c r="AS1076" s="3" t="s">
        <v>700</v>
      </c>
      <c r="AT1076" s="3" t="s">
        <v>10666</v>
      </c>
      <c r="AU1076" s="3" t="s">
        <v>698</v>
      </c>
      <c r="AW1076" s="3" t="s">
        <v>698</v>
      </c>
      <c r="AY1076" s="3" t="s">
        <v>712</v>
      </c>
      <c r="BA1076" s="3" t="s">
        <v>698</v>
      </c>
    </row>
    <row r="1077" spans="1:54" ht="144" x14ac:dyDescent="0.3">
      <c r="A1077" s="3" t="s">
        <v>661</v>
      </c>
      <c r="B1077" s="3" t="s">
        <v>10667</v>
      </c>
      <c r="C1077" s="3" t="s">
        <v>10668</v>
      </c>
      <c r="D1077" s="3" t="s">
        <v>2781</v>
      </c>
      <c r="E1077" s="3">
        <v>564</v>
      </c>
      <c r="F1077" s="3" t="s">
        <v>37837</v>
      </c>
      <c r="G1077" s="3" t="s">
        <v>694</v>
      </c>
      <c r="H1077" s="3" t="s">
        <v>10669</v>
      </c>
      <c r="I1077" s="3"/>
      <c r="J1077" s="3" t="s">
        <v>697</v>
      </c>
      <c r="K1077" s="3" t="s">
        <v>4</v>
      </c>
      <c r="L1077" s="3" t="s">
        <v>697</v>
      </c>
      <c r="N1077" s="3"/>
      <c r="O1077" s="3" t="s">
        <v>700</v>
      </c>
      <c r="P1077" s="3" t="s">
        <v>10670</v>
      </c>
      <c r="Q1077" s="3" t="s">
        <v>700</v>
      </c>
      <c r="R1077" s="3" t="s">
        <v>10671</v>
      </c>
      <c r="S1077" s="3" t="s">
        <v>700</v>
      </c>
      <c r="T1077" s="3" t="s">
        <v>10672</v>
      </c>
      <c r="U1077" s="3" t="s">
        <v>699</v>
      </c>
      <c r="V1077" s="3" t="s">
        <v>10673</v>
      </c>
      <c r="W1077" s="3" t="s">
        <v>698</v>
      </c>
      <c r="X1077" s="3" t="s">
        <v>10674</v>
      </c>
      <c r="Y1077" s="3" t="s">
        <v>699</v>
      </c>
      <c r="Z1077" s="3" t="s">
        <v>10675</v>
      </c>
      <c r="AA1077" s="3" t="s">
        <v>698</v>
      </c>
      <c r="AB1077" s="3" t="s">
        <v>10676</v>
      </c>
      <c r="AC1077" s="3" t="s">
        <v>699</v>
      </c>
      <c r="AD1077" s="3" t="s">
        <v>10677</v>
      </c>
      <c r="AE1077" s="3" t="s">
        <v>698</v>
      </c>
      <c r="AF1077" s="3" t="s">
        <v>10678</v>
      </c>
      <c r="AG1077" s="3" t="s">
        <v>700</v>
      </c>
      <c r="AH1077" s="3" t="s">
        <v>10679</v>
      </c>
      <c r="AI1077" s="3" t="s">
        <v>700</v>
      </c>
      <c r="AJ1077" s="3" t="s">
        <v>36773</v>
      </c>
      <c r="AK1077" s="3" t="s">
        <v>700</v>
      </c>
      <c r="AL1077" s="3" t="s">
        <v>10680</v>
      </c>
      <c r="AM1077" s="3" t="s">
        <v>700</v>
      </c>
      <c r="AN1077" s="3" t="s">
        <v>10681</v>
      </c>
      <c r="AO1077" s="3" t="s">
        <v>700</v>
      </c>
      <c r="AP1077" s="3" t="s">
        <v>10682</v>
      </c>
      <c r="AQ1077" s="3" t="s">
        <v>699</v>
      </c>
      <c r="AR1077" s="3" t="s">
        <v>10683</v>
      </c>
      <c r="AS1077" s="3" t="s">
        <v>700</v>
      </c>
      <c r="AT1077" s="3" t="s">
        <v>10684</v>
      </c>
      <c r="AU1077" s="3" t="s">
        <v>698</v>
      </c>
      <c r="AV1077" s="3" t="s">
        <v>10685</v>
      </c>
      <c r="AW1077" s="3" t="s">
        <v>700</v>
      </c>
      <c r="AX1077" s="3" t="s">
        <v>10686</v>
      </c>
      <c r="AY1077" s="3" t="s">
        <v>698</v>
      </c>
      <c r="AZ1077" s="3" t="s">
        <v>10687</v>
      </c>
      <c r="BA1077" s="3" t="s">
        <v>699</v>
      </c>
      <c r="BB1077" s="3" t="s">
        <v>10688</v>
      </c>
    </row>
    <row r="1078" spans="1:54" ht="28.8" x14ac:dyDescent="0.3">
      <c r="A1078" s="3" t="s">
        <v>661</v>
      </c>
      <c r="B1078" s="3" t="s">
        <v>10689</v>
      </c>
      <c r="C1078" s="3" t="s">
        <v>10690</v>
      </c>
      <c r="D1078" s="3" t="s">
        <v>2781</v>
      </c>
      <c r="E1078" s="3">
        <v>565</v>
      </c>
      <c r="F1078" s="3" t="s">
        <v>37824</v>
      </c>
      <c r="G1078" s="3" t="s">
        <v>752</v>
      </c>
      <c r="H1078" s="3" t="s">
        <v>1812</v>
      </c>
      <c r="I1078" s="3"/>
      <c r="J1078" s="3" t="s">
        <v>4</v>
      </c>
      <c r="K1078" s="3" t="s">
        <v>4</v>
      </c>
      <c r="L1078" s="3" t="s">
        <v>697</v>
      </c>
      <c r="M1078" s="3" t="s">
        <v>4</v>
      </c>
      <c r="N1078" s="3"/>
      <c r="O1078" s="3" t="s">
        <v>4</v>
      </c>
      <c r="P1078" s="3" t="s">
        <v>4</v>
      </c>
      <c r="Q1078" s="3" t="s">
        <v>4</v>
      </c>
      <c r="R1078" s="3" t="s">
        <v>4</v>
      </c>
      <c r="S1078" s="3" t="s">
        <v>4</v>
      </c>
      <c r="T1078" s="3" t="s">
        <v>4</v>
      </c>
      <c r="U1078" s="3" t="s">
        <v>4</v>
      </c>
      <c r="V1078" s="3" t="s">
        <v>4</v>
      </c>
      <c r="W1078" s="3" t="s">
        <v>4</v>
      </c>
      <c r="X1078" s="3" t="s">
        <v>4</v>
      </c>
      <c r="Y1078" s="3" t="s">
        <v>4</v>
      </c>
      <c r="Z1078" s="3" t="s">
        <v>4</v>
      </c>
      <c r="AA1078" s="3" t="s">
        <v>4</v>
      </c>
      <c r="AB1078" s="3" t="s">
        <v>4</v>
      </c>
      <c r="AC1078" s="3" t="s">
        <v>4</v>
      </c>
      <c r="AD1078" s="3" t="s">
        <v>4</v>
      </c>
      <c r="AE1078" s="3" t="s">
        <v>4</v>
      </c>
      <c r="AF1078" s="3" t="s">
        <v>4</v>
      </c>
      <c r="AG1078" s="3" t="s">
        <v>4</v>
      </c>
      <c r="AH1078" s="3" t="s">
        <v>4</v>
      </c>
      <c r="AI1078" s="3" t="s">
        <v>4</v>
      </c>
      <c r="AJ1078" s="3" t="s">
        <v>4</v>
      </c>
      <c r="AK1078" s="3" t="s">
        <v>4</v>
      </c>
      <c r="AL1078" s="3" t="s">
        <v>4</v>
      </c>
      <c r="AM1078" s="3" t="s">
        <v>4</v>
      </c>
      <c r="AN1078" s="3" t="s">
        <v>4</v>
      </c>
      <c r="AO1078" s="3" t="s">
        <v>4</v>
      </c>
      <c r="AP1078" s="3" t="s">
        <v>4</v>
      </c>
      <c r="AQ1078" s="3" t="s">
        <v>4</v>
      </c>
      <c r="AR1078" s="3" t="s">
        <v>4</v>
      </c>
      <c r="AS1078" s="3" t="s">
        <v>4</v>
      </c>
      <c r="AT1078" s="3" t="s">
        <v>4</v>
      </c>
      <c r="AU1078" s="3" t="s">
        <v>4</v>
      </c>
      <c r="AV1078" s="3" t="s">
        <v>4</v>
      </c>
      <c r="AW1078" s="3" t="s">
        <v>4</v>
      </c>
      <c r="AX1078" s="3" t="s">
        <v>4</v>
      </c>
      <c r="AY1078" s="3" t="s">
        <v>4</v>
      </c>
      <c r="AZ1078" s="3" t="s">
        <v>4</v>
      </c>
      <c r="BA1078" s="3" t="s">
        <v>4</v>
      </c>
      <c r="BB1078" s="3" t="s">
        <v>4</v>
      </c>
    </row>
    <row r="1079" spans="1:54" ht="86.4" x14ac:dyDescent="0.3">
      <c r="A1079" s="3" t="s">
        <v>661</v>
      </c>
      <c r="B1079" s="3" t="s">
        <v>10691</v>
      </c>
      <c r="C1079" s="3" t="s">
        <v>10692</v>
      </c>
      <c r="D1079" s="3" t="s">
        <v>2781</v>
      </c>
      <c r="E1079" s="3">
        <v>566</v>
      </c>
      <c r="F1079" s="3" t="s">
        <v>37835</v>
      </c>
      <c r="G1079" s="3" t="s">
        <v>752</v>
      </c>
      <c r="H1079" s="3"/>
      <c r="I1079" s="3" t="s">
        <v>10693</v>
      </c>
      <c r="J1079" s="3" t="s">
        <v>705</v>
      </c>
      <c r="K1079" s="3" t="s">
        <v>4</v>
      </c>
      <c r="L1079" s="3" t="s">
        <v>697</v>
      </c>
      <c r="N1079" s="3"/>
      <c r="O1079" s="3" t="s">
        <v>698</v>
      </c>
      <c r="P1079" s="3"/>
      <c r="Q1079" s="3" t="s">
        <v>700</v>
      </c>
      <c r="R1079" s="3"/>
      <c r="S1079" s="3" t="s">
        <v>700</v>
      </c>
      <c r="T1079" s="3" t="s">
        <v>10694</v>
      </c>
      <c r="U1079" s="3" t="s">
        <v>699</v>
      </c>
      <c r="V1079" s="3" t="s">
        <v>10695</v>
      </c>
      <c r="W1079" s="3" t="s">
        <v>698</v>
      </c>
      <c r="X1079" s="3" t="s">
        <v>10696</v>
      </c>
      <c r="Y1079" s="3" t="s">
        <v>699</v>
      </c>
      <c r="AA1079" s="3" t="s">
        <v>698</v>
      </c>
      <c r="AC1079" s="3" t="s">
        <v>729</v>
      </c>
      <c r="AE1079" s="3" t="s">
        <v>698</v>
      </c>
      <c r="AG1079" s="3" t="s">
        <v>729</v>
      </c>
      <c r="AI1079" s="3" t="s">
        <v>728</v>
      </c>
      <c r="AK1079" s="3" t="s">
        <v>699</v>
      </c>
      <c r="AM1079" s="3" t="s">
        <v>698</v>
      </c>
      <c r="AO1079" s="3" t="s">
        <v>699</v>
      </c>
      <c r="AQ1079" s="3" t="s">
        <v>728</v>
      </c>
      <c r="AS1079" s="3" t="s">
        <v>699</v>
      </c>
      <c r="AU1079" s="3" t="s">
        <v>698</v>
      </c>
      <c r="AW1079" s="3" t="s">
        <v>699</v>
      </c>
      <c r="AY1079" s="3" t="s">
        <v>698</v>
      </c>
      <c r="BA1079" s="3" t="s">
        <v>730</v>
      </c>
    </row>
    <row r="1080" spans="1:54" ht="28.8" x14ac:dyDescent="0.3">
      <c r="A1080" s="3" t="s">
        <v>661</v>
      </c>
      <c r="B1080" s="3" t="s">
        <v>10697</v>
      </c>
      <c r="C1080" s="3" t="s">
        <v>10698</v>
      </c>
      <c r="D1080" s="3" t="s">
        <v>2781</v>
      </c>
      <c r="E1080" s="3">
        <v>567</v>
      </c>
      <c r="F1080" s="3" t="s">
        <v>37837</v>
      </c>
      <c r="G1080" s="3" t="s">
        <v>752</v>
      </c>
      <c r="H1080" s="3" t="s">
        <v>10699</v>
      </c>
      <c r="I1080" s="3"/>
      <c r="J1080" s="3" t="s">
        <v>4</v>
      </c>
      <c r="K1080" s="3" t="s">
        <v>4</v>
      </c>
      <c r="L1080" s="3" t="s">
        <v>697</v>
      </c>
      <c r="M1080" s="3" t="s">
        <v>4</v>
      </c>
      <c r="N1080" s="3"/>
      <c r="O1080" s="3" t="s">
        <v>4</v>
      </c>
      <c r="P1080" s="3" t="s">
        <v>4</v>
      </c>
      <c r="Q1080" s="3" t="s">
        <v>4</v>
      </c>
      <c r="R1080" s="3" t="s">
        <v>4</v>
      </c>
      <c r="S1080" s="3" t="s">
        <v>4</v>
      </c>
      <c r="T1080" s="3" t="s">
        <v>4</v>
      </c>
      <c r="U1080" s="3" t="s">
        <v>4</v>
      </c>
      <c r="V1080" s="3" t="s">
        <v>4</v>
      </c>
      <c r="W1080" s="3" t="s">
        <v>4</v>
      </c>
      <c r="X1080" s="3" t="s">
        <v>4</v>
      </c>
      <c r="Y1080" s="3" t="s">
        <v>4</v>
      </c>
      <c r="Z1080" s="3" t="s">
        <v>4</v>
      </c>
      <c r="AA1080" s="3" t="s">
        <v>4</v>
      </c>
      <c r="AB1080" s="3" t="s">
        <v>4</v>
      </c>
      <c r="AC1080" s="3" t="s">
        <v>4</v>
      </c>
      <c r="AD1080" s="3" t="s">
        <v>4</v>
      </c>
      <c r="AE1080" s="3" t="s">
        <v>4</v>
      </c>
      <c r="AF1080" s="3" t="s">
        <v>4</v>
      </c>
      <c r="AG1080" s="3" t="s">
        <v>4</v>
      </c>
      <c r="AH1080" s="3" t="s">
        <v>4</v>
      </c>
      <c r="AI1080" s="3" t="s">
        <v>4</v>
      </c>
      <c r="AJ1080" s="3" t="s">
        <v>4</v>
      </c>
      <c r="AK1080" s="3" t="s">
        <v>4</v>
      </c>
      <c r="AL1080" s="3" t="s">
        <v>4</v>
      </c>
      <c r="AM1080" s="3" t="s">
        <v>4</v>
      </c>
      <c r="AN1080" s="3" t="s">
        <v>4</v>
      </c>
      <c r="AO1080" s="3" t="s">
        <v>4</v>
      </c>
      <c r="AP1080" s="3" t="s">
        <v>4</v>
      </c>
      <c r="AQ1080" s="3" t="s">
        <v>4</v>
      </c>
      <c r="AR1080" s="3" t="s">
        <v>4</v>
      </c>
      <c r="AS1080" s="3" t="s">
        <v>4</v>
      </c>
      <c r="AT1080" s="3" t="s">
        <v>4</v>
      </c>
      <c r="AU1080" s="3" t="s">
        <v>4</v>
      </c>
      <c r="AV1080" s="3" t="s">
        <v>4</v>
      </c>
      <c r="AW1080" s="3" t="s">
        <v>4</v>
      </c>
      <c r="AX1080" s="3" t="s">
        <v>4</v>
      </c>
      <c r="AY1080" s="3" t="s">
        <v>4</v>
      </c>
      <c r="AZ1080" s="3" t="s">
        <v>4</v>
      </c>
      <c r="BA1080" s="3" t="s">
        <v>4</v>
      </c>
      <c r="BB1080" s="3" t="s">
        <v>4</v>
      </c>
    </row>
    <row r="1081" spans="1:54" ht="172.8" x14ac:dyDescent="0.3">
      <c r="A1081" s="3" t="s">
        <v>661</v>
      </c>
      <c r="B1081" s="3" t="s">
        <v>3697</v>
      </c>
      <c r="C1081" s="3" t="s">
        <v>10700</v>
      </c>
      <c r="D1081" s="3" t="s">
        <v>2781</v>
      </c>
      <c r="E1081" s="3">
        <v>568</v>
      </c>
      <c r="F1081" s="3" t="s">
        <v>37820</v>
      </c>
      <c r="G1081" s="3" t="s">
        <v>694</v>
      </c>
      <c r="H1081" s="3"/>
      <c r="I1081" s="3" t="s">
        <v>1581</v>
      </c>
      <c r="J1081" s="3" t="s">
        <v>697</v>
      </c>
      <c r="K1081" s="3" t="s">
        <v>4</v>
      </c>
      <c r="L1081" s="3" t="s">
        <v>697</v>
      </c>
      <c r="N1081" s="3"/>
      <c r="O1081" s="3" t="s">
        <v>698</v>
      </c>
      <c r="P1081" s="3" t="s">
        <v>10701</v>
      </c>
      <c r="Q1081" s="3" t="s">
        <v>728</v>
      </c>
      <c r="R1081" s="3" t="s">
        <v>10702</v>
      </c>
      <c r="S1081" s="3" t="s">
        <v>700</v>
      </c>
      <c r="T1081" s="3" t="s">
        <v>10703</v>
      </c>
      <c r="U1081" s="3" t="s">
        <v>699</v>
      </c>
      <c r="V1081" s="3" t="s">
        <v>10704</v>
      </c>
      <c r="W1081" s="3" t="s">
        <v>730</v>
      </c>
      <c r="X1081" s="3" t="s">
        <v>10705</v>
      </c>
      <c r="Y1081" s="3" t="s">
        <v>786</v>
      </c>
      <c r="Z1081" s="3" t="s">
        <v>10706</v>
      </c>
      <c r="AA1081" s="3" t="s">
        <v>727</v>
      </c>
      <c r="AC1081" s="3" t="s">
        <v>790</v>
      </c>
      <c r="AE1081" s="3" t="s">
        <v>727</v>
      </c>
      <c r="AG1081" s="3" t="s">
        <v>729</v>
      </c>
      <c r="AI1081" s="3" t="s">
        <v>786</v>
      </c>
      <c r="AK1081" s="3" t="s">
        <v>730</v>
      </c>
      <c r="AL1081" s="3" t="s">
        <v>10707</v>
      </c>
      <c r="AM1081" s="3" t="s">
        <v>728</v>
      </c>
      <c r="AO1081" s="3" t="s">
        <v>730</v>
      </c>
      <c r="AQ1081" s="3" t="s">
        <v>699</v>
      </c>
      <c r="AS1081" s="3" t="s">
        <v>728</v>
      </c>
      <c r="AT1081" s="3" t="s">
        <v>10708</v>
      </c>
      <c r="AU1081" s="3" t="s">
        <v>712</v>
      </c>
      <c r="AV1081" s="3" t="s">
        <v>10709</v>
      </c>
      <c r="AW1081" s="3" t="s">
        <v>727</v>
      </c>
      <c r="AX1081" s="3" t="s">
        <v>10710</v>
      </c>
      <c r="AY1081" s="3" t="s">
        <v>700</v>
      </c>
      <c r="AZ1081" s="3" t="s">
        <v>10711</v>
      </c>
      <c r="BA1081" s="3" t="s">
        <v>698</v>
      </c>
      <c r="BB1081" s="3" t="s">
        <v>10712</v>
      </c>
    </row>
    <row r="1082" spans="1:54" x14ac:dyDescent="0.3">
      <c r="A1082" s="3" t="s">
        <v>661</v>
      </c>
      <c r="B1082" s="3" t="s">
        <v>4017</v>
      </c>
      <c r="C1082" s="3" t="s">
        <v>10713</v>
      </c>
      <c r="D1082" s="3" t="s">
        <v>2781</v>
      </c>
      <c r="E1082" s="3">
        <v>569</v>
      </c>
      <c r="F1082" s="3" t="s">
        <v>37841</v>
      </c>
      <c r="G1082" s="3" t="s">
        <v>752</v>
      </c>
      <c r="H1082" s="3" t="s">
        <v>1946</v>
      </c>
      <c r="I1082" s="3"/>
      <c r="J1082" s="3" t="s">
        <v>4</v>
      </c>
      <c r="K1082" s="3" t="s">
        <v>4</v>
      </c>
      <c r="L1082" s="3" t="s">
        <v>697</v>
      </c>
      <c r="M1082" s="3" t="s">
        <v>4</v>
      </c>
      <c r="N1082" s="3"/>
      <c r="O1082" s="3" t="s">
        <v>4</v>
      </c>
      <c r="P1082" s="3" t="s">
        <v>4</v>
      </c>
      <c r="Q1082" s="3" t="s">
        <v>4</v>
      </c>
      <c r="R1082" s="3" t="s">
        <v>4</v>
      </c>
      <c r="S1082" s="3" t="s">
        <v>4</v>
      </c>
      <c r="T1082" s="3" t="s">
        <v>4</v>
      </c>
      <c r="U1082" s="3" t="s">
        <v>4</v>
      </c>
      <c r="V1082" s="3" t="s">
        <v>4</v>
      </c>
      <c r="W1082" s="3" t="s">
        <v>4</v>
      </c>
      <c r="X1082" s="3" t="s">
        <v>4</v>
      </c>
      <c r="Y1082" s="3" t="s">
        <v>4</v>
      </c>
      <c r="Z1082" s="3" t="s">
        <v>4</v>
      </c>
      <c r="AA1082" s="3" t="s">
        <v>4</v>
      </c>
      <c r="AB1082" s="3" t="s">
        <v>4</v>
      </c>
      <c r="AC1082" s="3" t="s">
        <v>4</v>
      </c>
      <c r="AD1082" s="3" t="s">
        <v>4</v>
      </c>
      <c r="AE1082" s="3" t="s">
        <v>4</v>
      </c>
      <c r="AF1082" s="3" t="s">
        <v>4</v>
      </c>
      <c r="AG1082" s="3" t="s">
        <v>4</v>
      </c>
      <c r="AH1082" s="3" t="s">
        <v>4</v>
      </c>
      <c r="AI1082" s="3" t="s">
        <v>4</v>
      </c>
      <c r="AJ1082" s="3" t="s">
        <v>4</v>
      </c>
      <c r="AK1082" s="3" t="s">
        <v>4</v>
      </c>
      <c r="AL1082" s="3" t="s">
        <v>4</v>
      </c>
      <c r="AM1082" s="3" t="s">
        <v>4</v>
      </c>
      <c r="AN1082" s="3" t="s">
        <v>4</v>
      </c>
      <c r="AO1082" s="3" t="s">
        <v>4</v>
      </c>
      <c r="AP1082" s="3" t="s">
        <v>4</v>
      </c>
      <c r="AQ1082" s="3" t="s">
        <v>4</v>
      </c>
      <c r="AR1082" s="3" t="s">
        <v>4</v>
      </c>
      <c r="AS1082" s="3" t="s">
        <v>4</v>
      </c>
      <c r="AT1082" s="3" t="s">
        <v>4</v>
      </c>
      <c r="AU1082" s="3" t="s">
        <v>4</v>
      </c>
      <c r="AV1082" s="3" t="s">
        <v>4</v>
      </c>
      <c r="AW1082" s="3" t="s">
        <v>4</v>
      </c>
      <c r="AX1082" s="3" t="s">
        <v>4</v>
      </c>
      <c r="AY1082" s="3" t="s">
        <v>4</v>
      </c>
      <c r="AZ1082" s="3" t="s">
        <v>4</v>
      </c>
      <c r="BA1082" s="3" t="s">
        <v>4</v>
      </c>
      <c r="BB1082" s="3" t="s">
        <v>4</v>
      </c>
    </row>
    <row r="1083" spans="1:54" ht="100.8" x14ac:dyDescent="0.3">
      <c r="A1083" s="3" t="s">
        <v>661</v>
      </c>
      <c r="B1083" s="3" t="s">
        <v>10714</v>
      </c>
      <c r="C1083" s="3" t="s">
        <v>10715</v>
      </c>
      <c r="D1083" s="3" t="s">
        <v>2781</v>
      </c>
      <c r="E1083" s="3">
        <v>570</v>
      </c>
      <c r="F1083" s="3" t="s">
        <v>37819</v>
      </c>
      <c r="G1083" s="3" t="s">
        <v>752</v>
      </c>
      <c r="H1083" s="3" t="s">
        <v>2057</v>
      </c>
      <c r="I1083" s="3" t="s">
        <v>3157</v>
      </c>
      <c r="J1083" s="3" t="s">
        <v>697</v>
      </c>
      <c r="K1083" s="3" t="s">
        <v>4</v>
      </c>
      <c r="L1083" s="3" t="s">
        <v>697</v>
      </c>
      <c r="N1083" s="3"/>
      <c r="O1083" s="3" t="s">
        <v>730</v>
      </c>
      <c r="P1083" s="3" t="s">
        <v>10716</v>
      </c>
      <c r="Q1083" s="3" t="s">
        <v>698</v>
      </c>
      <c r="R1083" s="3"/>
      <c r="S1083" s="3" t="s">
        <v>728</v>
      </c>
      <c r="T1083" s="3" t="s">
        <v>10717</v>
      </c>
      <c r="U1083" s="3" t="s">
        <v>729</v>
      </c>
      <c r="V1083" s="3" t="s">
        <v>10718</v>
      </c>
      <c r="W1083" s="3" t="s">
        <v>730</v>
      </c>
      <c r="Y1083" s="3" t="s">
        <v>700</v>
      </c>
      <c r="Z1083" s="3" t="s">
        <v>10719</v>
      </c>
      <c r="AA1083" s="3" t="s">
        <v>729</v>
      </c>
      <c r="AB1083" s="3" t="s">
        <v>10720</v>
      </c>
      <c r="AC1083" s="3" t="s">
        <v>729</v>
      </c>
      <c r="AD1083" s="3" t="s">
        <v>10721</v>
      </c>
      <c r="AE1083" s="3" t="s">
        <v>700</v>
      </c>
      <c r="AG1083" s="3" t="s">
        <v>729</v>
      </c>
      <c r="AI1083" s="3" t="s">
        <v>700</v>
      </c>
      <c r="AK1083" s="3" t="s">
        <v>728</v>
      </c>
      <c r="AM1083" s="3" t="s">
        <v>700</v>
      </c>
      <c r="AO1083" s="3" t="s">
        <v>730</v>
      </c>
      <c r="AQ1083" s="3" t="s">
        <v>700</v>
      </c>
      <c r="AS1083" s="3" t="s">
        <v>699</v>
      </c>
      <c r="AU1083" s="3" t="s">
        <v>698</v>
      </c>
      <c r="AW1083" s="3" t="s">
        <v>700</v>
      </c>
      <c r="AY1083" s="3" t="s">
        <v>728</v>
      </c>
      <c r="BA1083" s="3" t="s">
        <v>730</v>
      </c>
    </row>
    <row r="1084" spans="1:54" ht="28.8" x14ac:dyDescent="0.3">
      <c r="A1084" s="3" t="s">
        <v>661</v>
      </c>
      <c r="B1084" s="3" t="s">
        <v>10722</v>
      </c>
      <c r="C1084" s="3" t="s">
        <v>10723</v>
      </c>
      <c r="D1084" s="3" t="s">
        <v>2781</v>
      </c>
      <c r="E1084" s="3">
        <v>571</v>
      </c>
      <c r="F1084" s="3" t="s">
        <v>37821</v>
      </c>
      <c r="G1084" s="3" t="s">
        <v>694</v>
      </c>
      <c r="H1084" s="3" t="s">
        <v>1952</v>
      </c>
      <c r="I1084" s="3"/>
      <c r="J1084" s="3" t="s">
        <v>4</v>
      </c>
      <c r="K1084" s="3" t="s">
        <v>4</v>
      </c>
      <c r="L1084" s="3" t="s">
        <v>697</v>
      </c>
      <c r="M1084" s="3" t="s">
        <v>4</v>
      </c>
      <c r="N1084" s="3"/>
      <c r="O1084" s="3" t="s">
        <v>4</v>
      </c>
      <c r="P1084" s="3" t="s">
        <v>4</v>
      </c>
      <c r="Q1084" s="3" t="s">
        <v>4</v>
      </c>
      <c r="R1084" s="3" t="s">
        <v>4</v>
      </c>
      <c r="S1084" s="3" t="s">
        <v>4</v>
      </c>
      <c r="T1084" s="3" t="s">
        <v>4</v>
      </c>
      <c r="U1084" s="3" t="s">
        <v>4</v>
      </c>
      <c r="V1084" s="3" t="s">
        <v>4</v>
      </c>
      <c r="W1084" s="3" t="s">
        <v>4</v>
      </c>
      <c r="X1084" s="3" t="s">
        <v>4</v>
      </c>
      <c r="Y1084" s="3" t="s">
        <v>4</v>
      </c>
      <c r="Z1084" s="3" t="s">
        <v>4</v>
      </c>
      <c r="AA1084" s="3" t="s">
        <v>4</v>
      </c>
      <c r="AB1084" s="3" t="s">
        <v>4</v>
      </c>
      <c r="AC1084" s="3" t="s">
        <v>4</v>
      </c>
      <c r="AD1084" s="3" t="s">
        <v>4</v>
      </c>
      <c r="AE1084" s="3" t="s">
        <v>4</v>
      </c>
      <c r="AF1084" s="3" t="s">
        <v>4</v>
      </c>
      <c r="AG1084" s="3" t="s">
        <v>4</v>
      </c>
      <c r="AH1084" s="3" t="s">
        <v>4</v>
      </c>
      <c r="AI1084" s="3" t="s">
        <v>4</v>
      </c>
      <c r="AJ1084" s="3" t="s">
        <v>4</v>
      </c>
      <c r="AK1084" s="3" t="s">
        <v>4</v>
      </c>
      <c r="AL1084" s="3" t="s">
        <v>4</v>
      </c>
      <c r="AM1084" s="3" t="s">
        <v>4</v>
      </c>
      <c r="AN1084" s="3" t="s">
        <v>4</v>
      </c>
      <c r="AO1084" s="3" t="s">
        <v>4</v>
      </c>
      <c r="AP1084" s="3" t="s">
        <v>4</v>
      </c>
      <c r="AQ1084" s="3" t="s">
        <v>4</v>
      </c>
      <c r="AR1084" s="3" t="s">
        <v>4</v>
      </c>
      <c r="AS1084" s="3" t="s">
        <v>4</v>
      </c>
      <c r="AT1084" s="3" t="s">
        <v>4</v>
      </c>
      <c r="AU1084" s="3" t="s">
        <v>4</v>
      </c>
      <c r="AV1084" s="3" t="s">
        <v>4</v>
      </c>
      <c r="AW1084" s="3" t="s">
        <v>4</v>
      </c>
      <c r="AX1084" s="3" t="s">
        <v>4</v>
      </c>
      <c r="AY1084" s="3" t="s">
        <v>4</v>
      </c>
      <c r="AZ1084" s="3" t="s">
        <v>4</v>
      </c>
      <c r="BA1084" s="3" t="s">
        <v>4</v>
      </c>
      <c r="BB1084" s="3" t="s">
        <v>4</v>
      </c>
    </row>
    <row r="1085" spans="1:54" x14ac:dyDescent="0.3">
      <c r="A1085" s="3" t="s">
        <v>661</v>
      </c>
      <c r="B1085" s="3" t="s">
        <v>10724</v>
      </c>
      <c r="C1085" s="3" t="s">
        <v>10725</v>
      </c>
      <c r="D1085" s="3" t="s">
        <v>2781</v>
      </c>
      <c r="E1085" s="3">
        <v>572</v>
      </c>
      <c r="F1085" s="3" t="s">
        <v>37821</v>
      </c>
      <c r="G1085" s="3" t="s">
        <v>694</v>
      </c>
      <c r="H1085" s="3" t="s">
        <v>10726</v>
      </c>
      <c r="I1085" s="3"/>
      <c r="J1085" s="3" t="s">
        <v>4</v>
      </c>
      <c r="K1085" s="3" t="s">
        <v>4</v>
      </c>
      <c r="L1085" s="3" t="s">
        <v>697</v>
      </c>
      <c r="M1085" s="3" t="s">
        <v>4</v>
      </c>
      <c r="N1085" s="3"/>
      <c r="O1085" s="3" t="s">
        <v>4</v>
      </c>
      <c r="P1085" s="3" t="s">
        <v>4</v>
      </c>
      <c r="Q1085" s="3" t="s">
        <v>4</v>
      </c>
      <c r="R1085" s="3" t="s">
        <v>4</v>
      </c>
      <c r="S1085" s="3" t="s">
        <v>4</v>
      </c>
      <c r="T1085" s="3" t="s">
        <v>4</v>
      </c>
      <c r="U1085" s="3" t="s">
        <v>4</v>
      </c>
      <c r="V1085" s="3" t="s">
        <v>4</v>
      </c>
      <c r="W1085" s="3" t="s">
        <v>4</v>
      </c>
      <c r="X1085" s="3" t="s">
        <v>4</v>
      </c>
      <c r="Y1085" s="3" t="s">
        <v>4</v>
      </c>
      <c r="Z1085" s="3" t="s">
        <v>4</v>
      </c>
      <c r="AA1085" s="3" t="s">
        <v>4</v>
      </c>
      <c r="AB1085" s="3" t="s">
        <v>4</v>
      </c>
      <c r="AC1085" s="3" t="s">
        <v>4</v>
      </c>
      <c r="AD1085" s="3" t="s">
        <v>4</v>
      </c>
      <c r="AE1085" s="3" t="s">
        <v>4</v>
      </c>
      <c r="AF1085" s="3" t="s">
        <v>4</v>
      </c>
      <c r="AG1085" s="3" t="s">
        <v>4</v>
      </c>
      <c r="AH1085" s="3" t="s">
        <v>4</v>
      </c>
      <c r="AI1085" s="3" t="s">
        <v>4</v>
      </c>
      <c r="AJ1085" s="3" t="s">
        <v>4</v>
      </c>
      <c r="AK1085" s="3" t="s">
        <v>4</v>
      </c>
      <c r="AL1085" s="3" t="s">
        <v>4</v>
      </c>
      <c r="AM1085" s="3" t="s">
        <v>4</v>
      </c>
      <c r="AN1085" s="3" t="s">
        <v>4</v>
      </c>
      <c r="AO1085" s="3" t="s">
        <v>4</v>
      </c>
      <c r="AP1085" s="3" t="s">
        <v>4</v>
      </c>
      <c r="AQ1085" s="3" t="s">
        <v>4</v>
      </c>
      <c r="AR1085" s="3" t="s">
        <v>4</v>
      </c>
      <c r="AS1085" s="3" t="s">
        <v>4</v>
      </c>
      <c r="AT1085" s="3" t="s">
        <v>4</v>
      </c>
      <c r="AU1085" s="3" t="s">
        <v>4</v>
      </c>
      <c r="AV1085" s="3" t="s">
        <v>4</v>
      </c>
      <c r="AW1085" s="3" t="s">
        <v>4</v>
      </c>
      <c r="AX1085" s="3" t="s">
        <v>4</v>
      </c>
      <c r="AY1085" s="3" t="s">
        <v>4</v>
      </c>
      <c r="AZ1085" s="3" t="s">
        <v>4</v>
      </c>
      <c r="BA1085" s="3" t="s">
        <v>4</v>
      </c>
      <c r="BB1085" s="3" t="s">
        <v>4</v>
      </c>
    </row>
    <row r="1086" spans="1:54" ht="28.8" x14ac:dyDescent="0.3">
      <c r="A1086" s="3" t="s">
        <v>661</v>
      </c>
      <c r="B1086" s="3" t="s">
        <v>10727</v>
      </c>
      <c r="C1086" s="3" t="s">
        <v>10728</v>
      </c>
      <c r="D1086" s="3" t="s">
        <v>2781</v>
      </c>
      <c r="E1086" s="3">
        <v>573</v>
      </c>
      <c r="F1086" s="3" t="s">
        <v>37859</v>
      </c>
      <c r="G1086" s="3" t="s">
        <v>752</v>
      </c>
      <c r="H1086" s="3" t="s">
        <v>10729</v>
      </c>
      <c r="I1086" s="3"/>
      <c r="J1086" s="3" t="s">
        <v>4</v>
      </c>
      <c r="K1086" s="3" t="s">
        <v>4</v>
      </c>
      <c r="L1086" s="3" t="s">
        <v>697</v>
      </c>
      <c r="M1086" s="3" t="s">
        <v>4</v>
      </c>
      <c r="N1086" s="3"/>
      <c r="O1086" s="3" t="s">
        <v>4</v>
      </c>
      <c r="P1086" s="3" t="s">
        <v>4</v>
      </c>
      <c r="Q1086" s="3" t="s">
        <v>4</v>
      </c>
      <c r="R1086" s="3" t="s">
        <v>4</v>
      </c>
      <c r="S1086" s="3" t="s">
        <v>4</v>
      </c>
      <c r="T1086" s="3" t="s">
        <v>4</v>
      </c>
      <c r="U1086" s="3" t="s">
        <v>4</v>
      </c>
      <c r="V1086" s="3" t="s">
        <v>4</v>
      </c>
      <c r="W1086" s="3" t="s">
        <v>4</v>
      </c>
      <c r="X1086" s="3" t="s">
        <v>4</v>
      </c>
      <c r="Y1086" s="3" t="s">
        <v>4</v>
      </c>
      <c r="Z1086" s="3" t="s">
        <v>4</v>
      </c>
      <c r="AA1086" s="3" t="s">
        <v>4</v>
      </c>
      <c r="AB1086" s="3" t="s">
        <v>4</v>
      </c>
      <c r="AC1086" s="3" t="s">
        <v>4</v>
      </c>
      <c r="AD1086" s="3" t="s">
        <v>4</v>
      </c>
      <c r="AE1086" s="3" t="s">
        <v>4</v>
      </c>
      <c r="AF1086" s="3" t="s">
        <v>4</v>
      </c>
      <c r="AG1086" s="3" t="s">
        <v>4</v>
      </c>
      <c r="AH1086" s="3" t="s">
        <v>4</v>
      </c>
      <c r="AI1086" s="3" t="s">
        <v>4</v>
      </c>
      <c r="AJ1086" s="3" t="s">
        <v>4</v>
      </c>
      <c r="AK1086" s="3" t="s">
        <v>4</v>
      </c>
      <c r="AL1086" s="3" t="s">
        <v>4</v>
      </c>
      <c r="AM1086" s="3" t="s">
        <v>4</v>
      </c>
      <c r="AN1086" s="3" t="s">
        <v>4</v>
      </c>
      <c r="AO1086" s="3" t="s">
        <v>4</v>
      </c>
      <c r="AP1086" s="3" t="s">
        <v>4</v>
      </c>
      <c r="AQ1086" s="3" t="s">
        <v>4</v>
      </c>
      <c r="AR1086" s="3" t="s">
        <v>4</v>
      </c>
      <c r="AS1086" s="3" t="s">
        <v>4</v>
      </c>
      <c r="AT1086" s="3" t="s">
        <v>4</v>
      </c>
      <c r="AU1086" s="3" t="s">
        <v>4</v>
      </c>
      <c r="AV1086" s="3" t="s">
        <v>4</v>
      </c>
      <c r="AW1086" s="3" t="s">
        <v>4</v>
      </c>
      <c r="AX1086" s="3" t="s">
        <v>4</v>
      </c>
      <c r="AY1086" s="3" t="s">
        <v>4</v>
      </c>
      <c r="AZ1086" s="3" t="s">
        <v>4</v>
      </c>
      <c r="BA1086" s="3" t="s">
        <v>4</v>
      </c>
      <c r="BB1086" s="3" t="s">
        <v>4</v>
      </c>
    </row>
    <row r="1087" spans="1:54" ht="28.8" x14ac:dyDescent="0.3">
      <c r="A1087" s="3" t="s">
        <v>661</v>
      </c>
      <c r="B1087" s="3" t="s">
        <v>10730</v>
      </c>
      <c r="C1087" s="3" t="s">
        <v>4787</v>
      </c>
      <c r="D1087" s="3" t="s">
        <v>2781</v>
      </c>
      <c r="E1087" s="3">
        <v>574</v>
      </c>
      <c r="F1087" s="3" t="s">
        <v>37833</v>
      </c>
      <c r="G1087" s="3" t="s">
        <v>752</v>
      </c>
      <c r="H1087" s="3" t="s">
        <v>10731</v>
      </c>
      <c r="I1087" s="3"/>
      <c r="J1087" s="3" t="s">
        <v>4</v>
      </c>
      <c r="K1087" s="3" t="s">
        <v>4</v>
      </c>
      <c r="L1087" s="3" t="s">
        <v>697</v>
      </c>
      <c r="M1087" s="3" t="s">
        <v>4</v>
      </c>
      <c r="N1087" s="3"/>
      <c r="O1087" s="3" t="s">
        <v>4</v>
      </c>
      <c r="P1087" s="3" t="s">
        <v>4</v>
      </c>
      <c r="Q1087" s="3" t="s">
        <v>4</v>
      </c>
      <c r="R1087" s="3" t="s">
        <v>4</v>
      </c>
      <c r="S1087" s="3" t="s">
        <v>4</v>
      </c>
      <c r="T1087" s="3" t="s">
        <v>4</v>
      </c>
      <c r="U1087" s="3" t="s">
        <v>4</v>
      </c>
      <c r="V1087" s="3" t="s">
        <v>4</v>
      </c>
      <c r="W1087" s="3" t="s">
        <v>4</v>
      </c>
      <c r="X1087" s="3" t="s">
        <v>4</v>
      </c>
      <c r="Y1087" s="3" t="s">
        <v>4</v>
      </c>
      <c r="Z1087" s="3" t="s">
        <v>4</v>
      </c>
      <c r="AA1087" s="3" t="s">
        <v>4</v>
      </c>
      <c r="AB1087" s="3" t="s">
        <v>4</v>
      </c>
      <c r="AC1087" s="3" t="s">
        <v>4</v>
      </c>
      <c r="AD1087" s="3" t="s">
        <v>4</v>
      </c>
      <c r="AE1087" s="3" t="s">
        <v>4</v>
      </c>
      <c r="AF1087" s="3" t="s">
        <v>4</v>
      </c>
      <c r="AG1087" s="3" t="s">
        <v>4</v>
      </c>
      <c r="AH1087" s="3" t="s">
        <v>4</v>
      </c>
      <c r="AI1087" s="3" t="s">
        <v>4</v>
      </c>
      <c r="AJ1087" s="3" t="s">
        <v>4</v>
      </c>
      <c r="AK1087" s="3" t="s">
        <v>4</v>
      </c>
      <c r="AL1087" s="3" t="s">
        <v>4</v>
      </c>
      <c r="AM1087" s="3" t="s">
        <v>4</v>
      </c>
      <c r="AN1087" s="3" t="s">
        <v>4</v>
      </c>
      <c r="AO1087" s="3" t="s">
        <v>4</v>
      </c>
      <c r="AP1087" s="3" t="s">
        <v>4</v>
      </c>
      <c r="AQ1087" s="3" t="s">
        <v>4</v>
      </c>
      <c r="AR1087" s="3" t="s">
        <v>4</v>
      </c>
      <c r="AS1087" s="3" t="s">
        <v>4</v>
      </c>
      <c r="AT1087" s="3" t="s">
        <v>4</v>
      </c>
      <c r="AU1087" s="3" t="s">
        <v>4</v>
      </c>
      <c r="AV1087" s="3" t="s">
        <v>4</v>
      </c>
      <c r="AW1087" s="3" t="s">
        <v>4</v>
      </c>
      <c r="AX1087" s="3" t="s">
        <v>4</v>
      </c>
      <c r="AY1087" s="3" t="s">
        <v>4</v>
      </c>
      <c r="AZ1087" s="3" t="s">
        <v>4</v>
      </c>
      <c r="BA1087" s="3" t="s">
        <v>4</v>
      </c>
      <c r="BB1087" s="3" t="s">
        <v>4</v>
      </c>
    </row>
    <row r="1088" spans="1:54" ht="172.8" x14ac:dyDescent="0.3">
      <c r="A1088" s="3" t="s">
        <v>661</v>
      </c>
      <c r="B1088" s="3" t="s">
        <v>10732</v>
      </c>
      <c r="C1088" s="3" t="s">
        <v>10733</v>
      </c>
      <c r="D1088" s="3" t="s">
        <v>2781</v>
      </c>
      <c r="E1088" s="3">
        <v>575</v>
      </c>
      <c r="F1088" s="3" t="s">
        <v>37862</v>
      </c>
      <c r="G1088" s="3" t="s">
        <v>694</v>
      </c>
      <c r="H1088" s="3" t="s">
        <v>1022</v>
      </c>
      <c r="I1088" s="3"/>
      <c r="J1088" s="3" t="s">
        <v>697</v>
      </c>
      <c r="K1088" s="3" t="s">
        <v>4</v>
      </c>
      <c r="L1088" s="3" t="s">
        <v>697</v>
      </c>
      <c r="M1088" s="3" t="s">
        <v>10734</v>
      </c>
      <c r="N1088" s="3"/>
      <c r="O1088" s="3" t="s">
        <v>730</v>
      </c>
      <c r="P1088" s="3" t="s">
        <v>10735</v>
      </c>
      <c r="Q1088" s="3" t="s">
        <v>728</v>
      </c>
      <c r="R1088" s="3" t="s">
        <v>10736</v>
      </c>
      <c r="S1088" s="3" t="s">
        <v>728</v>
      </c>
      <c r="T1088" s="3" t="s">
        <v>10737</v>
      </c>
      <c r="U1088" s="3" t="s">
        <v>699</v>
      </c>
      <c r="V1088" s="3" t="s">
        <v>10738</v>
      </c>
      <c r="W1088" s="3" t="s">
        <v>698</v>
      </c>
      <c r="Y1088" s="3" t="s">
        <v>729</v>
      </c>
      <c r="Z1088" s="3" t="s">
        <v>10739</v>
      </c>
      <c r="AA1088" s="3" t="s">
        <v>730</v>
      </c>
      <c r="AB1088" s="3" t="s">
        <v>10740</v>
      </c>
      <c r="AC1088" s="3" t="s">
        <v>786</v>
      </c>
      <c r="AE1088" s="3" t="s">
        <v>730</v>
      </c>
      <c r="AF1088" s="3" t="s">
        <v>10741</v>
      </c>
      <c r="AG1088" s="3" t="s">
        <v>729</v>
      </c>
      <c r="AH1088" s="3" t="s">
        <v>10742</v>
      </c>
      <c r="AI1088" s="3" t="s">
        <v>699</v>
      </c>
      <c r="AK1088" s="3" t="s">
        <v>699</v>
      </c>
      <c r="AL1088" s="3" t="s">
        <v>10743</v>
      </c>
      <c r="AM1088" s="3" t="s">
        <v>727</v>
      </c>
      <c r="AO1088" s="3" t="s">
        <v>730</v>
      </c>
      <c r="AQ1088" s="3" t="s">
        <v>700</v>
      </c>
      <c r="AS1088" s="3" t="s">
        <v>699</v>
      </c>
      <c r="AU1088" s="3" t="s">
        <v>699</v>
      </c>
      <c r="AW1088" s="3" t="s">
        <v>700</v>
      </c>
      <c r="AX1088" s="3" t="s">
        <v>10744</v>
      </c>
      <c r="AY1088" s="3" t="s">
        <v>698</v>
      </c>
      <c r="AZ1088" s="3" t="s">
        <v>10745</v>
      </c>
      <c r="BA1088" s="3" t="s">
        <v>699</v>
      </c>
    </row>
    <row r="1089" spans="1:54" ht="28.8" x14ac:dyDescent="0.3">
      <c r="A1089" s="3" t="s">
        <v>661</v>
      </c>
      <c r="B1089" s="3" t="s">
        <v>10746</v>
      </c>
      <c r="C1089" s="3" t="s">
        <v>3148</v>
      </c>
      <c r="D1089" s="3" t="s">
        <v>2781</v>
      </c>
      <c r="E1089" s="3">
        <v>576</v>
      </c>
      <c r="F1089" s="3" t="s">
        <v>37861</v>
      </c>
      <c r="G1089" s="3" t="s">
        <v>694</v>
      </c>
      <c r="H1089" s="3" t="s">
        <v>10747</v>
      </c>
      <c r="I1089" s="3" t="s">
        <v>1861</v>
      </c>
      <c r="J1089" s="3" t="s">
        <v>4</v>
      </c>
      <c r="K1089" s="3" t="s">
        <v>4</v>
      </c>
      <c r="L1089" s="3" t="s">
        <v>697</v>
      </c>
      <c r="M1089" s="3" t="s">
        <v>4</v>
      </c>
      <c r="N1089" s="3"/>
      <c r="O1089" s="3" t="s">
        <v>4</v>
      </c>
      <c r="P1089" s="3" t="s">
        <v>4</v>
      </c>
      <c r="Q1089" s="3" t="s">
        <v>4</v>
      </c>
      <c r="R1089" s="3" t="s">
        <v>4</v>
      </c>
      <c r="S1089" s="3" t="s">
        <v>4</v>
      </c>
      <c r="T1089" s="3" t="s">
        <v>4</v>
      </c>
      <c r="U1089" s="3" t="s">
        <v>4</v>
      </c>
      <c r="V1089" s="3" t="s">
        <v>4</v>
      </c>
      <c r="W1089" s="3" t="s">
        <v>4</v>
      </c>
      <c r="X1089" s="3" t="s">
        <v>4</v>
      </c>
      <c r="Y1089" s="3" t="s">
        <v>4</v>
      </c>
      <c r="Z1089" s="3" t="s">
        <v>4</v>
      </c>
      <c r="AA1089" s="3" t="s">
        <v>4</v>
      </c>
      <c r="AB1089" s="3" t="s">
        <v>4</v>
      </c>
      <c r="AC1089" s="3" t="s">
        <v>4</v>
      </c>
      <c r="AD1089" s="3" t="s">
        <v>4</v>
      </c>
      <c r="AE1089" s="3" t="s">
        <v>4</v>
      </c>
      <c r="AF1089" s="3" t="s">
        <v>4</v>
      </c>
      <c r="AG1089" s="3" t="s">
        <v>4</v>
      </c>
      <c r="AH1089" s="3" t="s">
        <v>4</v>
      </c>
      <c r="AI1089" s="3" t="s">
        <v>4</v>
      </c>
      <c r="AJ1089" s="3" t="s">
        <v>4</v>
      </c>
      <c r="AK1089" s="3" t="s">
        <v>4</v>
      </c>
      <c r="AL1089" s="3" t="s">
        <v>4</v>
      </c>
      <c r="AM1089" s="3" t="s">
        <v>4</v>
      </c>
      <c r="AN1089" s="3" t="s">
        <v>4</v>
      </c>
      <c r="AO1089" s="3" t="s">
        <v>4</v>
      </c>
      <c r="AP1089" s="3" t="s">
        <v>4</v>
      </c>
      <c r="AQ1089" s="3" t="s">
        <v>4</v>
      </c>
      <c r="AR1089" s="3" t="s">
        <v>4</v>
      </c>
      <c r="AS1089" s="3" t="s">
        <v>4</v>
      </c>
      <c r="AT1089" s="3" t="s">
        <v>4</v>
      </c>
      <c r="AU1089" s="3" t="s">
        <v>4</v>
      </c>
      <c r="AV1089" s="3" t="s">
        <v>4</v>
      </c>
      <c r="AW1089" s="3" t="s">
        <v>4</v>
      </c>
      <c r="AX1089" s="3" t="s">
        <v>4</v>
      </c>
      <c r="AY1089" s="3" t="s">
        <v>4</v>
      </c>
      <c r="AZ1089" s="3" t="s">
        <v>4</v>
      </c>
      <c r="BA1089" s="3" t="s">
        <v>4</v>
      </c>
      <c r="BB1089" s="3" t="s">
        <v>4</v>
      </c>
    </row>
    <row r="1090" spans="1:54" ht="28.8" x14ac:dyDescent="0.3">
      <c r="A1090" s="3" t="s">
        <v>661</v>
      </c>
      <c r="B1090" s="3" t="s">
        <v>10748</v>
      </c>
      <c r="C1090" s="3" t="s">
        <v>10749</v>
      </c>
      <c r="D1090" s="3" t="s">
        <v>2781</v>
      </c>
      <c r="E1090" s="3">
        <v>577</v>
      </c>
      <c r="F1090" s="3" t="s">
        <v>37831</v>
      </c>
      <c r="G1090" s="3" t="s">
        <v>752</v>
      </c>
      <c r="H1090" s="3" t="s">
        <v>10750</v>
      </c>
      <c r="I1090" s="3"/>
      <c r="J1090" s="3" t="s">
        <v>4</v>
      </c>
      <c r="K1090" s="3" t="s">
        <v>4</v>
      </c>
      <c r="L1090" s="3" t="s">
        <v>697</v>
      </c>
      <c r="M1090" s="3" t="s">
        <v>4</v>
      </c>
      <c r="N1090" s="3"/>
      <c r="O1090" s="3" t="s">
        <v>4</v>
      </c>
      <c r="P1090" s="3" t="s">
        <v>4</v>
      </c>
      <c r="Q1090" s="3" t="s">
        <v>4</v>
      </c>
      <c r="R1090" s="3" t="s">
        <v>4</v>
      </c>
      <c r="S1090" s="3" t="s">
        <v>4</v>
      </c>
      <c r="T1090" s="3" t="s">
        <v>4</v>
      </c>
      <c r="U1090" s="3" t="s">
        <v>4</v>
      </c>
      <c r="V1090" s="3" t="s">
        <v>4</v>
      </c>
      <c r="W1090" s="3" t="s">
        <v>4</v>
      </c>
      <c r="X1090" s="3" t="s">
        <v>4</v>
      </c>
      <c r="Y1090" s="3" t="s">
        <v>4</v>
      </c>
      <c r="Z1090" s="3" t="s">
        <v>4</v>
      </c>
      <c r="AA1090" s="3" t="s">
        <v>4</v>
      </c>
      <c r="AB1090" s="3" t="s">
        <v>4</v>
      </c>
      <c r="AC1090" s="3" t="s">
        <v>4</v>
      </c>
      <c r="AD1090" s="3" t="s">
        <v>4</v>
      </c>
      <c r="AE1090" s="3" t="s">
        <v>4</v>
      </c>
      <c r="AF1090" s="3" t="s">
        <v>4</v>
      </c>
      <c r="AG1090" s="3" t="s">
        <v>4</v>
      </c>
      <c r="AH1090" s="3" t="s">
        <v>4</v>
      </c>
      <c r="AI1090" s="3" t="s">
        <v>4</v>
      </c>
      <c r="AJ1090" s="3" t="s">
        <v>4</v>
      </c>
      <c r="AK1090" s="3" t="s">
        <v>4</v>
      </c>
      <c r="AL1090" s="3" t="s">
        <v>4</v>
      </c>
      <c r="AM1090" s="3" t="s">
        <v>4</v>
      </c>
      <c r="AN1090" s="3" t="s">
        <v>4</v>
      </c>
      <c r="AO1090" s="3" t="s">
        <v>4</v>
      </c>
      <c r="AP1090" s="3" t="s">
        <v>4</v>
      </c>
      <c r="AQ1090" s="3" t="s">
        <v>4</v>
      </c>
      <c r="AR1090" s="3" t="s">
        <v>4</v>
      </c>
      <c r="AS1090" s="3" t="s">
        <v>4</v>
      </c>
      <c r="AT1090" s="3" t="s">
        <v>4</v>
      </c>
      <c r="AU1090" s="3" t="s">
        <v>4</v>
      </c>
      <c r="AV1090" s="3" t="s">
        <v>4</v>
      </c>
      <c r="AW1090" s="3" t="s">
        <v>4</v>
      </c>
      <c r="AX1090" s="3" t="s">
        <v>4</v>
      </c>
      <c r="AY1090" s="3" t="s">
        <v>4</v>
      </c>
      <c r="AZ1090" s="3" t="s">
        <v>4</v>
      </c>
      <c r="BA1090" s="3" t="s">
        <v>4</v>
      </c>
      <c r="BB1090" s="3" t="s">
        <v>4</v>
      </c>
    </row>
    <row r="1091" spans="1:54" ht="244.8" x14ac:dyDescent="0.3">
      <c r="A1091" s="3" t="s">
        <v>661</v>
      </c>
      <c r="B1091" s="3" t="s">
        <v>10751</v>
      </c>
      <c r="C1091" s="3" t="s">
        <v>3735</v>
      </c>
      <c r="D1091" s="3" t="s">
        <v>2781</v>
      </c>
      <c r="E1091" s="3">
        <v>578</v>
      </c>
      <c r="F1091" s="3" t="s">
        <v>37871</v>
      </c>
      <c r="G1091" s="3" t="s">
        <v>752</v>
      </c>
      <c r="H1091" s="3" t="s">
        <v>10752</v>
      </c>
      <c r="I1091" s="3"/>
      <c r="J1091" s="3" t="s">
        <v>697</v>
      </c>
      <c r="K1091" s="3" t="s">
        <v>4</v>
      </c>
      <c r="L1091" s="3" t="s">
        <v>697</v>
      </c>
      <c r="N1091" s="3"/>
      <c r="O1091" s="3" t="s">
        <v>712</v>
      </c>
      <c r="P1091" s="3" t="s">
        <v>10753</v>
      </c>
      <c r="Q1091" s="3" t="s">
        <v>728</v>
      </c>
      <c r="R1091" s="3" t="s">
        <v>10754</v>
      </c>
      <c r="S1091" s="3" t="s">
        <v>728</v>
      </c>
      <c r="T1091" s="3" t="s">
        <v>10755</v>
      </c>
      <c r="U1091" s="3" t="s">
        <v>698</v>
      </c>
      <c r="V1091" s="3" t="s">
        <v>10756</v>
      </c>
      <c r="W1091" s="3" t="s">
        <v>730</v>
      </c>
      <c r="X1091" s="3" t="s">
        <v>10757</v>
      </c>
      <c r="Y1091" s="3" t="s">
        <v>699</v>
      </c>
      <c r="Z1091" s="3" t="s">
        <v>10758</v>
      </c>
      <c r="AA1091" s="3" t="s">
        <v>728</v>
      </c>
      <c r="AB1091" s="3" t="s">
        <v>10759</v>
      </c>
      <c r="AC1091" s="3" t="s">
        <v>699</v>
      </c>
      <c r="AD1091" s="3" t="s">
        <v>10760</v>
      </c>
      <c r="AE1091" s="3" t="s">
        <v>698</v>
      </c>
      <c r="AF1091" s="3" t="s">
        <v>10761</v>
      </c>
      <c r="AG1091" s="3" t="s">
        <v>729</v>
      </c>
      <c r="AH1091" s="3" t="s">
        <v>10762</v>
      </c>
      <c r="AI1091" s="3" t="s">
        <v>698</v>
      </c>
      <c r="AJ1091" s="3" t="s">
        <v>36774</v>
      </c>
      <c r="AK1091" s="3" t="s">
        <v>699</v>
      </c>
      <c r="AL1091" s="3" t="s">
        <v>10763</v>
      </c>
      <c r="AM1091" s="3" t="s">
        <v>699</v>
      </c>
      <c r="AN1091" s="3" t="s">
        <v>10764</v>
      </c>
      <c r="AO1091" s="3" t="s">
        <v>698</v>
      </c>
      <c r="AP1091" s="3" t="s">
        <v>10765</v>
      </c>
      <c r="AQ1091" s="3" t="s">
        <v>700</v>
      </c>
      <c r="AR1091" s="3" t="s">
        <v>10766</v>
      </c>
      <c r="AS1091" s="3" t="s">
        <v>700</v>
      </c>
      <c r="AT1091" s="3" t="s">
        <v>10767</v>
      </c>
      <c r="AU1091" s="3" t="s">
        <v>698</v>
      </c>
      <c r="AV1091" s="3" t="s">
        <v>10768</v>
      </c>
      <c r="AW1091" s="3" t="s">
        <v>698</v>
      </c>
      <c r="AX1091" s="3" t="s">
        <v>10769</v>
      </c>
      <c r="AY1091" s="3" t="s">
        <v>698</v>
      </c>
      <c r="AZ1091" s="3" t="s">
        <v>10770</v>
      </c>
      <c r="BA1091" s="3" t="s">
        <v>730</v>
      </c>
      <c r="BB1091" s="3" t="s">
        <v>10771</v>
      </c>
    </row>
    <row r="1092" spans="1:54" ht="28.8" x14ac:dyDescent="0.3">
      <c r="A1092" s="3" t="s">
        <v>661</v>
      </c>
      <c r="B1092" s="3" t="s">
        <v>4002</v>
      </c>
      <c r="C1092" s="3" t="s">
        <v>10772</v>
      </c>
      <c r="D1092" s="3" t="s">
        <v>2781</v>
      </c>
      <c r="E1092" s="3">
        <v>579</v>
      </c>
      <c r="F1092" s="3" t="s">
        <v>37842</v>
      </c>
      <c r="G1092" s="3" t="s">
        <v>752</v>
      </c>
      <c r="H1092" s="3" t="s">
        <v>10773</v>
      </c>
      <c r="I1092" s="3"/>
      <c r="J1092" s="3" t="s">
        <v>4</v>
      </c>
      <c r="K1092" s="3" t="s">
        <v>4</v>
      </c>
      <c r="L1092" s="3" t="s">
        <v>697</v>
      </c>
      <c r="M1092" s="3" t="s">
        <v>4</v>
      </c>
      <c r="N1092" s="3"/>
      <c r="O1092" s="3" t="s">
        <v>4</v>
      </c>
      <c r="P1092" s="3" t="s">
        <v>4</v>
      </c>
      <c r="Q1092" s="3" t="s">
        <v>4</v>
      </c>
      <c r="R1092" s="3" t="s">
        <v>4</v>
      </c>
      <c r="S1092" s="3" t="s">
        <v>4</v>
      </c>
      <c r="T1092" s="3" t="s">
        <v>4</v>
      </c>
      <c r="U1092" s="3" t="s">
        <v>4</v>
      </c>
      <c r="V1092" s="3" t="s">
        <v>4</v>
      </c>
      <c r="W1092" s="3" t="s">
        <v>4</v>
      </c>
      <c r="X1092" s="3" t="s">
        <v>4</v>
      </c>
      <c r="Y1092" s="3" t="s">
        <v>4</v>
      </c>
      <c r="Z1092" s="3" t="s">
        <v>4</v>
      </c>
      <c r="AA1092" s="3" t="s">
        <v>4</v>
      </c>
      <c r="AB1092" s="3" t="s">
        <v>4</v>
      </c>
      <c r="AC1092" s="3" t="s">
        <v>4</v>
      </c>
      <c r="AD1092" s="3" t="s">
        <v>4</v>
      </c>
      <c r="AE1092" s="3" t="s">
        <v>4</v>
      </c>
      <c r="AF1092" s="3" t="s">
        <v>4</v>
      </c>
      <c r="AG1092" s="3" t="s">
        <v>4</v>
      </c>
      <c r="AH1092" s="3" t="s">
        <v>4</v>
      </c>
      <c r="AI1092" s="3" t="s">
        <v>4</v>
      </c>
      <c r="AJ1092" s="3" t="s">
        <v>4</v>
      </c>
      <c r="AK1092" s="3" t="s">
        <v>4</v>
      </c>
      <c r="AL1092" s="3" t="s">
        <v>4</v>
      </c>
      <c r="AM1092" s="3" t="s">
        <v>4</v>
      </c>
      <c r="AN1092" s="3" t="s">
        <v>4</v>
      </c>
      <c r="AO1092" s="3" t="s">
        <v>4</v>
      </c>
      <c r="AP1092" s="3" t="s">
        <v>4</v>
      </c>
      <c r="AQ1092" s="3" t="s">
        <v>4</v>
      </c>
      <c r="AR1092" s="3" t="s">
        <v>4</v>
      </c>
      <c r="AS1092" s="3" t="s">
        <v>4</v>
      </c>
      <c r="AT1092" s="3" t="s">
        <v>4</v>
      </c>
      <c r="AU1092" s="3" t="s">
        <v>4</v>
      </c>
      <c r="AV1092" s="3" t="s">
        <v>4</v>
      </c>
      <c r="AW1092" s="3" t="s">
        <v>4</v>
      </c>
      <c r="AX1092" s="3" t="s">
        <v>4</v>
      </c>
      <c r="AY1092" s="3" t="s">
        <v>4</v>
      </c>
      <c r="AZ1092" s="3" t="s">
        <v>4</v>
      </c>
      <c r="BA1092" s="3" t="s">
        <v>4</v>
      </c>
      <c r="BB1092" s="3" t="s">
        <v>4</v>
      </c>
    </row>
    <row r="1093" spans="1:54" ht="28.8" x14ac:dyDescent="0.3">
      <c r="A1093" s="3" t="s">
        <v>661</v>
      </c>
      <c r="B1093" s="3" t="s">
        <v>10774</v>
      </c>
      <c r="C1093" s="3" t="s">
        <v>10775</v>
      </c>
      <c r="D1093" s="3" t="s">
        <v>2781</v>
      </c>
      <c r="E1093" s="3">
        <v>580</v>
      </c>
      <c r="F1093" s="3" t="s">
        <v>37853</v>
      </c>
      <c r="G1093" s="3" t="s">
        <v>752</v>
      </c>
      <c r="H1093" s="3" t="s">
        <v>10776</v>
      </c>
      <c r="I1093" s="3"/>
      <c r="J1093" s="3" t="s">
        <v>4</v>
      </c>
      <c r="K1093" s="3" t="s">
        <v>4</v>
      </c>
      <c r="L1093" s="3" t="s">
        <v>697</v>
      </c>
      <c r="M1093" s="3" t="s">
        <v>4</v>
      </c>
      <c r="N1093" s="3"/>
      <c r="O1093" s="3" t="s">
        <v>4</v>
      </c>
      <c r="P1093" s="3" t="s">
        <v>4</v>
      </c>
      <c r="Q1093" s="3" t="s">
        <v>4</v>
      </c>
      <c r="R1093" s="3" t="s">
        <v>4</v>
      </c>
      <c r="S1093" s="3" t="s">
        <v>4</v>
      </c>
      <c r="T1093" s="3" t="s">
        <v>4</v>
      </c>
      <c r="U1093" s="3" t="s">
        <v>4</v>
      </c>
      <c r="V1093" s="3" t="s">
        <v>4</v>
      </c>
      <c r="W1093" s="3" t="s">
        <v>4</v>
      </c>
      <c r="X1093" s="3" t="s">
        <v>4</v>
      </c>
      <c r="Y1093" s="3" t="s">
        <v>4</v>
      </c>
      <c r="Z1093" s="3" t="s">
        <v>4</v>
      </c>
      <c r="AA1093" s="3" t="s">
        <v>4</v>
      </c>
      <c r="AB1093" s="3" t="s">
        <v>4</v>
      </c>
      <c r="AC1093" s="3" t="s">
        <v>4</v>
      </c>
      <c r="AD1093" s="3" t="s">
        <v>4</v>
      </c>
      <c r="AE1093" s="3" t="s">
        <v>4</v>
      </c>
      <c r="AF1093" s="3" t="s">
        <v>4</v>
      </c>
      <c r="AG1093" s="3" t="s">
        <v>4</v>
      </c>
      <c r="AH1093" s="3" t="s">
        <v>4</v>
      </c>
      <c r="AI1093" s="3" t="s">
        <v>4</v>
      </c>
      <c r="AJ1093" s="3" t="s">
        <v>4</v>
      </c>
      <c r="AK1093" s="3" t="s">
        <v>4</v>
      </c>
      <c r="AL1093" s="3" t="s">
        <v>4</v>
      </c>
      <c r="AM1093" s="3" t="s">
        <v>4</v>
      </c>
      <c r="AN1093" s="3" t="s">
        <v>4</v>
      </c>
      <c r="AO1093" s="3" t="s">
        <v>4</v>
      </c>
      <c r="AP1093" s="3" t="s">
        <v>4</v>
      </c>
      <c r="AQ1093" s="3" t="s">
        <v>4</v>
      </c>
      <c r="AR1093" s="3" t="s">
        <v>4</v>
      </c>
      <c r="AS1093" s="3" t="s">
        <v>4</v>
      </c>
      <c r="AT1093" s="3" t="s">
        <v>4</v>
      </c>
      <c r="AU1093" s="3" t="s">
        <v>4</v>
      </c>
      <c r="AV1093" s="3" t="s">
        <v>4</v>
      </c>
      <c r="AW1093" s="3" t="s">
        <v>4</v>
      </c>
      <c r="AX1093" s="3" t="s">
        <v>4</v>
      </c>
      <c r="AY1093" s="3" t="s">
        <v>4</v>
      </c>
      <c r="AZ1093" s="3" t="s">
        <v>4</v>
      </c>
      <c r="BA1093" s="3" t="s">
        <v>4</v>
      </c>
      <c r="BB1093" s="3" t="s">
        <v>4</v>
      </c>
    </row>
    <row r="1094" spans="1:54" x14ac:dyDescent="0.3">
      <c r="A1094" s="3" t="s">
        <v>661</v>
      </c>
      <c r="B1094" s="3" t="s">
        <v>10777</v>
      </c>
      <c r="C1094" s="3" t="s">
        <v>10778</v>
      </c>
      <c r="D1094" s="3" t="s">
        <v>2781</v>
      </c>
      <c r="E1094" s="3">
        <v>581</v>
      </c>
      <c r="F1094" s="3" t="s">
        <v>37822</v>
      </c>
      <c r="G1094" s="3" t="s">
        <v>694</v>
      </c>
      <c r="H1094" s="3" t="s">
        <v>1952</v>
      </c>
      <c r="I1094" s="3"/>
      <c r="J1094" s="3" t="s">
        <v>697</v>
      </c>
      <c r="K1094" s="3" t="s">
        <v>4</v>
      </c>
      <c r="L1094" s="3" t="s">
        <v>697</v>
      </c>
      <c r="N1094" s="3"/>
      <c r="O1094" s="3" t="s">
        <v>700</v>
      </c>
      <c r="P1094" s="3"/>
      <c r="Q1094" s="3" t="s">
        <v>728</v>
      </c>
      <c r="R1094" s="3"/>
      <c r="S1094" s="3" t="s">
        <v>729</v>
      </c>
      <c r="T1094" s="3"/>
      <c r="U1094" s="3" t="s">
        <v>700</v>
      </c>
      <c r="W1094" s="3" t="s">
        <v>700</v>
      </c>
      <c r="Y1094" s="3" t="s">
        <v>700</v>
      </c>
      <c r="AA1094" s="3" t="s">
        <v>698</v>
      </c>
      <c r="AC1094" s="3" t="s">
        <v>699</v>
      </c>
      <c r="AE1094" s="3" t="s">
        <v>700</v>
      </c>
      <c r="AG1094" s="3" t="s">
        <v>728</v>
      </c>
      <c r="AI1094" s="3" t="s">
        <v>728</v>
      </c>
      <c r="AK1094" s="3" t="s">
        <v>728</v>
      </c>
      <c r="AM1094" s="3" t="s">
        <v>698</v>
      </c>
      <c r="AO1094" s="3" t="s">
        <v>698</v>
      </c>
      <c r="AQ1094" s="3" t="s">
        <v>698</v>
      </c>
      <c r="AS1094" s="3" t="s">
        <v>700</v>
      </c>
      <c r="AU1094" s="3" t="s">
        <v>698</v>
      </c>
      <c r="AW1094" s="3" t="s">
        <v>700</v>
      </c>
      <c r="AY1094" s="3" t="s">
        <v>700</v>
      </c>
      <c r="BA1094" s="3" t="s">
        <v>699</v>
      </c>
    </row>
    <row r="1095" spans="1:54" x14ac:dyDescent="0.3">
      <c r="A1095" s="3" t="s">
        <v>661</v>
      </c>
      <c r="B1095" s="3" t="s">
        <v>10779</v>
      </c>
      <c r="C1095" s="3" t="s">
        <v>10780</v>
      </c>
      <c r="D1095" s="3" t="s">
        <v>2781</v>
      </c>
      <c r="E1095" s="3">
        <v>582</v>
      </c>
      <c r="F1095" s="3" t="s">
        <v>37852</v>
      </c>
      <c r="G1095" s="3" t="s">
        <v>694</v>
      </c>
      <c r="H1095" s="3" t="s">
        <v>10781</v>
      </c>
      <c r="I1095" s="3"/>
      <c r="J1095" s="3" t="s">
        <v>697</v>
      </c>
      <c r="K1095" s="3" t="s">
        <v>4</v>
      </c>
      <c r="L1095" s="3" t="s">
        <v>697</v>
      </c>
      <c r="N1095" s="3"/>
      <c r="O1095" s="3" t="s">
        <v>698</v>
      </c>
      <c r="P1095" s="3"/>
      <c r="Q1095" s="3" t="s">
        <v>698</v>
      </c>
      <c r="R1095" s="3"/>
      <c r="S1095" s="3" t="s">
        <v>700</v>
      </c>
      <c r="T1095" s="3"/>
      <c r="U1095" s="3" t="s">
        <v>699</v>
      </c>
      <c r="W1095" s="3" t="s">
        <v>699</v>
      </c>
      <c r="Y1095" s="3" t="s">
        <v>729</v>
      </c>
      <c r="AA1095" s="3" t="s">
        <v>730</v>
      </c>
      <c r="AC1095" s="3" t="s">
        <v>699</v>
      </c>
      <c r="AE1095" s="3" t="s">
        <v>698</v>
      </c>
      <c r="AG1095" s="3" t="s">
        <v>728</v>
      </c>
      <c r="AI1095" s="3" t="s">
        <v>729</v>
      </c>
      <c r="AK1095" s="3" t="s">
        <v>729</v>
      </c>
      <c r="AM1095" s="3" t="s">
        <v>790</v>
      </c>
      <c r="AO1095" s="3" t="s">
        <v>730</v>
      </c>
      <c r="AQ1095" s="3" t="s">
        <v>699</v>
      </c>
      <c r="AS1095" s="3" t="s">
        <v>729</v>
      </c>
      <c r="AU1095" s="3" t="s">
        <v>699</v>
      </c>
      <c r="AW1095" s="3" t="s">
        <v>730</v>
      </c>
      <c r="AY1095" s="3" t="s">
        <v>699</v>
      </c>
      <c r="BA1095" s="3" t="s">
        <v>729</v>
      </c>
    </row>
    <row r="1096" spans="1:54" ht="28.8" x14ac:dyDescent="0.3">
      <c r="A1096" s="3" t="s">
        <v>661</v>
      </c>
      <c r="B1096" s="3" t="s">
        <v>10782</v>
      </c>
      <c r="C1096" s="3" t="s">
        <v>10783</v>
      </c>
      <c r="D1096" s="3" t="s">
        <v>2781</v>
      </c>
      <c r="E1096" s="3">
        <v>583</v>
      </c>
      <c r="F1096" s="3" t="s">
        <v>37832</v>
      </c>
      <c r="G1096" s="3" t="s">
        <v>752</v>
      </c>
      <c r="H1096" s="3" t="s">
        <v>2426</v>
      </c>
      <c r="I1096" s="3" t="s">
        <v>10784</v>
      </c>
      <c r="J1096" s="3" t="s">
        <v>4</v>
      </c>
      <c r="K1096" s="3" t="s">
        <v>4</v>
      </c>
      <c r="L1096" s="3" t="s">
        <v>697</v>
      </c>
      <c r="M1096" s="3" t="s">
        <v>4</v>
      </c>
      <c r="N1096" s="3"/>
      <c r="O1096" s="3" t="s">
        <v>4</v>
      </c>
      <c r="P1096" s="3" t="s">
        <v>4</v>
      </c>
      <c r="Q1096" s="3" t="s">
        <v>4</v>
      </c>
      <c r="R1096" s="3" t="s">
        <v>4</v>
      </c>
      <c r="S1096" s="3" t="s">
        <v>4</v>
      </c>
      <c r="T1096" s="3" t="s">
        <v>4</v>
      </c>
      <c r="U1096" s="3" t="s">
        <v>4</v>
      </c>
      <c r="V1096" s="3" t="s">
        <v>4</v>
      </c>
      <c r="W1096" s="3" t="s">
        <v>4</v>
      </c>
      <c r="X1096" s="3" t="s">
        <v>4</v>
      </c>
      <c r="Y1096" s="3" t="s">
        <v>4</v>
      </c>
      <c r="Z1096" s="3" t="s">
        <v>4</v>
      </c>
      <c r="AA1096" s="3" t="s">
        <v>4</v>
      </c>
      <c r="AB1096" s="3" t="s">
        <v>4</v>
      </c>
      <c r="AC1096" s="3" t="s">
        <v>4</v>
      </c>
      <c r="AD1096" s="3" t="s">
        <v>4</v>
      </c>
      <c r="AE1096" s="3" t="s">
        <v>4</v>
      </c>
      <c r="AF1096" s="3" t="s">
        <v>4</v>
      </c>
      <c r="AG1096" s="3" t="s">
        <v>4</v>
      </c>
      <c r="AH1096" s="3" t="s">
        <v>4</v>
      </c>
      <c r="AI1096" s="3" t="s">
        <v>4</v>
      </c>
      <c r="AJ1096" s="3" t="s">
        <v>4</v>
      </c>
      <c r="AK1096" s="3" t="s">
        <v>4</v>
      </c>
      <c r="AL1096" s="3" t="s">
        <v>4</v>
      </c>
      <c r="AM1096" s="3" t="s">
        <v>4</v>
      </c>
      <c r="AN1096" s="3" t="s">
        <v>4</v>
      </c>
      <c r="AO1096" s="3" t="s">
        <v>4</v>
      </c>
      <c r="AP1096" s="3" t="s">
        <v>4</v>
      </c>
      <c r="AQ1096" s="3" t="s">
        <v>4</v>
      </c>
      <c r="AR1096" s="3" t="s">
        <v>4</v>
      </c>
      <c r="AS1096" s="3" t="s">
        <v>4</v>
      </c>
      <c r="AT1096" s="3" t="s">
        <v>4</v>
      </c>
      <c r="AU1096" s="3" t="s">
        <v>4</v>
      </c>
      <c r="AV1096" s="3" t="s">
        <v>4</v>
      </c>
      <c r="AW1096" s="3" t="s">
        <v>4</v>
      </c>
      <c r="AX1096" s="3" t="s">
        <v>4</v>
      </c>
      <c r="AY1096" s="3" t="s">
        <v>4</v>
      </c>
      <c r="AZ1096" s="3" t="s">
        <v>4</v>
      </c>
      <c r="BA1096" s="3" t="s">
        <v>4</v>
      </c>
      <c r="BB1096" s="3" t="s">
        <v>4</v>
      </c>
    </row>
    <row r="1097" spans="1:54" x14ac:dyDescent="0.3">
      <c r="A1097" s="3" t="s">
        <v>661</v>
      </c>
      <c r="B1097" s="3" t="s">
        <v>10785</v>
      </c>
      <c r="C1097" s="3" t="s">
        <v>10786</v>
      </c>
      <c r="D1097" s="3" t="s">
        <v>2781</v>
      </c>
      <c r="E1097" s="3">
        <v>584</v>
      </c>
      <c r="F1097" s="3" t="s">
        <v>37832</v>
      </c>
      <c r="G1097" s="3" t="s">
        <v>694</v>
      </c>
      <c r="H1097" s="3" t="s">
        <v>10787</v>
      </c>
      <c r="I1097" s="3"/>
      <c r="J1097" s="3" t="s">
        <v>4</v>
      </c>
      <c r="K1097" s="3" t="s">
        <v>4</v>
      </c>
      <c r="L1097" s="3" t="s">
        <v>697</v>
      </c>
      <c r="M1097" s="3" t="s">
        <v>4</v>
      </c>
      <c r="N1097" s="3"/>
      <c r="O1097" s="3" t="s">
        <v>4</v>
      </c>
      <c r="P1097" s="3" t="s">
        <v>4</v>
      </c>
      <c r="Q1097" s="3" t="s">
        <v>4</v>
      </c>
      <c r="R1097" s="3" t="s">
        <v>4</v>
      </c>
      <c r="S1097" s="3" t="s">
        <v>4</v>
      </c>
      <c r="T1097" s="3" t="s">
        <v>4</v>
      </c>
      <c r="U1097" s="3" t="s">
        <v>4</v>
      </c>
      <c r="V1097" s="3" t="s">
        <v>4</v>
      </c>
      <c r="W1097" s="3" t="s">
        <v>4</v>
      </c>
      <c r="X1097" s="3" t="s">
        <v>4</v>
      </c>
      <c r="Y1097" s="3" t="s">
        <v>4</v>
      </c>
      <c r="Z1097" s="3" t="s">
        <v>4</v>
      </c>
      <c r="AA1097" s="3" t="s">
        <v>4</v>
      </c>
      <c r="AB1097" s="3" t="s">
        <v>4</v>
      </c>
      <c r="AC1097" s="3" t="s">
        <v>4</v>
      </c>
      <c r="AD1097" s="3" t="s">
        <v>4</v>
      </c>
      <c r="AE1097" s="3" t="s">
        <v>4</v>
      </c>
      <c r="AF1097" s="3" t="s">
        <v>4</v>
      </c>
      <c r="AG1097" s="3" t="s">
        <v>4</v>
      </c>
      <c r="AH1097" s="3" t="s">
        <v>4</v>
      </c>
      <c r="AI1097" s="3" t="s">
        <v>4</v>
      </c>
      <c r="AJ1097" s="3" t="s">
        <v>4</v>
      </c>
      <c r="AK1097" s="3" t="s">
        <v>4</v>
      </c>
      <c r="AL1097" s="3" t="s">
        <v>4</v>
      </c>
      <c r="AM1097" s="3" t="s">
        <v>4</v>
      </c>
      <c r="AN1097" s="3" t="s">
        <v>4</v>
      </c>
      <c r="AO1097" s="3" t="s">
        <v>4</v>
      </c>
      <c r="AP1097" s="3" t="s">
        <v>4</v>
      </c>
      <c r="AQ1097" s="3" t="s">
        <v>4</v>
      </c>
      <c r="AR1097" s="3" t="s">
        <v>4</v>
      </c>
      <c r="AS1097" s="3" t="s">
        <v>4</v>
      </c>
      <c r="AT1097" s="3" t="s">
        <v>4</v>
      </c>
      <c r="AU1097" s="3" t="s">
        <v>4</v>
      </c>
      <c r="AV1097" s="3" t="s">
        <v>4</v>
      </c>
      <c r="AW1097" s="3" t="s">
        <v>4</v>
      </c>
      <c r="AX1097" s="3" t="s">
        <v>4</v>
      </c>
      <c r="AY1097" s="3" t="s">
        <v>4</v>
      </c>
      <c r="AZ1097" s="3" t="s">
        <v>4</v>
      </c>
      <c r="BA1097" s="3" t="s">
        <v>4</v>
      </c>
      <c r="BB1097" s="3" t="s">
        <v>4</v>
      </c>
    </row>
    <row r="1098" spans="1:54" ht="28.8" x14ac:dyDescent="0.3">
      <c r="A1098" s="3" t="s">
        <v>661</v>
      </c>
      <c r="B1098" s="3" t="s">
        <v>10788</v>
      </c>
      <c r="C1098" s="3" t="s">
        <v>9944</v>
      </c>
      <c r="D1098" s="3" t="s">
        <v>2781</v>
      </c>
      <c r="E1098" s="3">
        <v>585</v>
      </c>
      <c r="F1098" s="3" t="s">
        <v>37859</v>
      </c>
      <c r="G1098" s="3" t="s">
        <v>752</v>
      </c>
      <c r="H1098" s="3" t="s">
        <v>10789</v>
      </c>
      <c r="I1098" s="3"/>
      <c r="J1098" s="3" t="s">
        <v>4</v>
      </c>
      <c r="K1098" s="3" t="s">
        <v>4</v>
      </c>
      <c r="L1098" s="3" t="s">
        <v>697</v>
      </c>
      <c r="M1098" s="3" t="s">
        <v>4</v>
      </c>
      <c r="N1098" s="3"/>
      <c r="O1098" s="3" t="s">
        <v>4</v>
      </c>
      <c r="P1098" s="3" t="s">
        <v>4</v>
      </c>
      <c r="Q1098" s="3" t="s">
        <v>4</v>
      </c>
      <c r="R1098" s="3" t="s">
        <v>4</v>
      </c>
      <c r="S1098" s="3" t="s">
        <v>4</v>
      </c>
      <c r="T1098" s="3" t="s">
        <v>4</v>
      </c>
      <c r="U1098" s="3" t="s">
        <v>4</v>
      </c>
      <c r="V1098" s="3" t="s">
        <v>4</v>
      </c>
      <c r="W1098" s="3" t="s">
        <v>4</v>
      </c>
      <c r="X1098" s="3" t="s">
        <v>4</v>
      </c>
      <c r="Y1098" s="3" t="s">
        <v>4</v>
      </c>
      <c r="Z1098" s="3" t="s">
        <v>4</v>
      </c>
      <c r="AA1098" s="3" t="s">
        <v>4</v>
      </c>
      <c r="AB1098" s="3" t="s">
        <v>4</v>
      </c>
      <c r="AC1098" s="3" t="s">
        <v>4</v>
      </c>
      <c r="AD1098" s="3" t="s">
        <v>4</v>
      </c>
      <c r="AE1098" s="3" t="s">
        <v>4</v>
      </c>
      <c r="AF1098" s="3" t="s">
        <v>4</v>
      </c>
      <c r="AG1098" s="3" t="s">
        <v>4</v>
      </c>
      <c r="AH1098" s="3" t="s">
        <v>4</v>
      </c>
      <c r="AI1098" s="3" t="s">
        <v>4</v>
      </c>
      <c r="AJ1098" s="3" t="s">
        <v>4</v>
      </c>
      <c r="AK1098" s="3" t="s">
        <v>4</v>
      </c>
      <c r="AL1098" s="3" t="s">
        <v>4</v>
      </c>
      <c r="AM1098" s="3" t="s">
        <v>4</v>
      </c>
      <c r="AN1098" s="3" t="s">
        <v>4</v>
      </c>
      <c r="AO1098" s="3" t="s">
        <v>4</v>
      </c>
      <c r="AP1098" s="3" t="s">
        <v>4</v>
      </c>
      <c r="AQ1098" s="3" t="s">
        <v>4</v>
      </c>
      <c r="AR1098" s="3" t="s">
        <v>4</v>
      </c>
      <c r="AS1098" s="3" t="s">
        <v>4</v>
      </c>
      <c r="AT1098" s="3" t="s">
        <v>4</v>
      </c>
      <c r="AU1098" s="3" t="s">
        <v>4</v>
      </c>
      <c r="AV1098" s="3" t="s">
        <v>4</v>
      </c>
      <c r="AW1098" s="3" t="s">
        <v>4</v>
      </c>
      <c r="AX1098" s="3" t="s">
        <v>4</v>
      </c>
      <c r="AY1098" s="3" t="s">
        <v>4</v>
      </c>
      <c r="AZ1098" s="3" t="s">
        <v>4</v>
      </c>
      <c r="BA1098" s="3" t="s">
        <v>4</v>
      </c>
      <c r="BB1098" s="3" t="s">
        <v>4</v>
      </c>
    </row>
    <row r="1099" spans="1:54" ht="43.2" x14ac:dyDescent="0.3">
      <c r="A1099" s="3" t="s">
        <v>661</v>
      </c>
      <c r="B1099" s="3" t="s">
        <v>10790</v>
      </c>
      <c r="C1099" s="3" t="s">
        <v>10791</v>
      </c>
      <c r="D1099" s="3" t="s">
        <v>2781</v>
      </c>
      <c r="E1099" s="3">
        <v>586</v>
      </c>
      <c r="F1099" s="3" t="s">
        <v>37860</v>
      </c>
      <c r="G1099" s="3" t="s">
        <v>694</v>
      </c>
      <c r="H1099" s="3" t="s">
        <v>8262</v>
      </c>
      <c r="I1099" s="3"/>
      <c r="J1099" s="3" t="s">
        <v>697</v>
      </c>
      <c r="K1099" s="3" t="s">
        <v>4</v>
      </c>
      <c r="L1099" s="3" t="s">
        <v>697</v>
      </c>
      <c r="N1099" s="3"/>
      <c r="O1099" s="3" t="s">
        <v>698</v>
      </c>
      <c r="P1099" s="3"/>
      <c r="Q1099" s="3" t="s">
        <v>728</v>
      </c>
      <c r="R1099" s="3" t="s">
        <v>10792</v>
      </c>
      <c r="S1099" s="3" t="s">
        <v>700</v>
      </c>
      <c r="T1099" s="3"/>
      <c r="U1099" s="3" t="s">
        <v>699</v>
      </c>
      <c r="V1099" s="3" t="s">
        <v>10793</v>
      </c>
      <c r="W1099" s="3" t="s">
        <v>700</v>
      </c>
      <c r="X1099" s="3" t="s">
        <v>10794</v>
      </c>
      <c r="Y1099" s="3" t="s">
        <v>699</v>
      </c>
      <c r="Z1099" s="3" t="s">
        <v>10795</v>
      </c>
      <c r="AA1099" s="3" t="s">
        <v>730</v>
      </c>
      <c r="AC1099" s="3" t="s">
        <v>729</v>
      </c>
      <c r="AE1099" s="3" t="s">
        <v>700</v>
      </c>
      <c r="AG1099" s="3" t="s">
        <v>729</v>
      </c>
      <c r="AI1099" s="3" t="s">
        <v>699</v>
      </c>
      <c r="AK1099" s="3" t="s">
        <v>699</v>
      </c>
      <c r="AM1099" s="3" t="s">
        <v>700</v>
      </c>
      <c r="AN1099" s="3" t="s">
        <v>10796</v>
      </c>
      <c r="AO1099" s="3" t="s">
        <v>698</v>
      </c>
      <c r="AP1099" s="3" t="s">
        <v>10797</v>
      </c>
      <c r="AQ1099" s="3" t="s">
        <v>700</v>
      </c>
      <c r="AS1099" s="3" t="s">
        <v>699</v>
      </c>
      <c r="AU1099" s="3" t="s">
        <v>698</v>
      </c>
      <c r="AW1099" s="3" t="s">
        <v>700</v>
      </c>
      <c r="AY1099" s="3" t="s">
        <v>698</v>
      </c>
      <c r="BA1099" s="3" t="s">
        <v>699</v>
      </c>
    </row>
    <row r="1100" spans="1:54" ht="28.8" x14ac:dyDescent="0.3">
      <c r="A1100" s="3" t="s">
        <v>661</v>
      </c>
      <c r="B1100" s="3" t="s">
        <v>10798</v>
      </c>
      <c r="C1100" s="3" t="s">
        <v>10799</v>
      </c>
      <c r="D1100" s="3" t="s">
        <v>2781</v>
      </c>
      <c r="E1100" s="3">
        <v>587</v>
      </c>
      <c r="F1100" s="3" t="s">
        <v>37826</v>
      </c>
      <c r="G1100" s="3" t="s">
        <v>694</v>
      </c>
      <c r="H1100" s="3" t="s">
        <v>3017</v>
      </c>
      <c r="I1100" s="3"/>
      <c r="J1100" s="3" t="s">
        <v>4</v>
      </c>
      <c r="K1100" s="3" t="s">
        <v>4</v>
      </c>
      <c r="L1100" s="3" t="s">
        <v>697</v>
      </c>
      <c r="M1100" s="3" t="s">
        <v>4</v>
      </c>
      <c r="N1100" s="3"/>
      <c r="O1100" s="3" t="s">
        <v>4</v>
      </c>
      <c r="P1100" s="3" t="s">
        <v>4</v>
      </c>
      <c r="Q1100" s="3" t="s">
        <v>4</v>
      </c>
      <c r="R1100" s="3" t="s">
        <v>4</v>
      </c>
      <c r="S1100" s="3" t="s">
        <v>4</v>
      </c>
      <c r="T1100" s="3" t="s">
        <v>4</v>
      </c>
      <c r="U1100" s="3" t="s">
        <v>4</v>
      </c>
      <c r="V1100" s="3" t="s">
        <v>4</v>
      </c>
      <c r="W1100" s="3" t="s">
        <v>4</v>
      </c>
      <c r="X1100" s="3" t="s">
        <v>4</v>
      </c>
      <c r="Y1100" s="3" t="s">
        <v>4</v>
      </c>
      <c r="Z1100" s="3" t="s">
        <v>4</v>
      </c>
      <c r="AA1100" s="3" t="s">
        <v>4</v>
      </c>
      <c r="AB1100" s="3" t="s">
        <v>4</v>
      </c>
      <c r="AC1100" s="3" t="s">
        <v>4</v>
      </c>
      <c r="AD1100" s="3" t="s">
        <v>4</v>
      </c>
      <c r="AE1100" s="3" t="s">
        <v>4</v>
      </c>
      <c r="AF1100" s="3" t="s">
        <v>4</v>
      </c>
      <c r="AG1100" s="3" t="s">
        <v>4</v>
      </c>
      <c r="AH1100" s="3" t="s">
        <v>4</v>
      </c>
      <c r="AI1100" s="3" t="s">
        <v>4</v>
      </c>
      <c r="AJ1100" s="3" t="s">
        <v>4</v>
      </c>
      <c r="AK1100" s="3" t="s">
        <v>4</v>
      </c>
      <c r="AL1100" s="3" t="s">
        <v>4</v>
      </c>
      <c r="AM1100" s="3" t="s">
        <v>4</v>
      </c>
      <c r="AN1100" s="3" t="s">
        <v>4</v>
      </c>
      <c r="AO1100" s="3" t="s">
        <v>4</v>
      </c>
      <c r="AP1100" s="3" t="s">
        <v>4</v>
      </c>
      <c r="AQ1100" s="3" t="s">
        <v>4</v>
      </c>
      <c r="AR1100" s="3" t="s">
        <v>4</v>
      </c>
      <c r="AS1100" s="3" t="s">
        <v>4</v>
      </c>
      <c r="AT1100" s="3" t="s">
        <v>4</v>
      </c>
      <c r="AU1100" s="3" t="s">
        <v>4</v>
      </c>
      <c r="AV1100" s="3" t="s">
        <v>4</v>
      </c>
      <c r="AW1100" s="3" t="s">
        <v>4</v>
      </c>
      <c r="AX1100" s="3" t="s">
        <v>4</v>
      </c>
      <c r="AY1100" s="3" t="s">
        <v>4</v>
      </c>
      <c r="AZ1100" s="3" t="s">
        <v>4</v>
      </c>
      <c r="BA1100" s="3" t="s">
        <v>4</v>
      </c>
      <c r="BB1100" s="3" t="s">
        <v>4</v>
      </c>
    </row>
    <row r="1101" spans="1:54" ht="43.2" x14ac:dyDescent="0.3">
      <c r="A1101" s="3" t="s">
        <v>661</v>
      </c>
      <c r="B1101" s="3" t="s">
        <v>10800</v>
      </c>
      <c r="C1101" s="3" t="s">
        <v>10801</v>
      </c>
      <c r="D1101" s="3" t="s">
        <v>2781</v>
      </c>
      <c r="E1101" s="3">
        <v>588</v>
      </c>
      <c r="F1101" s="3" t="s">
        <v>37878</v>
      </c>
      <c r="G1101" s="3" t="s">
        <v>694</v>
      </c>
      <c r="H1101" s="3"/>
      <c r="I1101" s="3" t="s">
        <v>10802</v>
      </c>
      <c r="J1101" s="3" t="s">
        <v>4</v>
      </c>
      <c r="K1101" s="3" t="s">
        <v>4</v>
      </c>
      <c r="L1101" s="3" t="s">
        <v>697</v>
      </c>
      <c r="M1101" s="3" t="s">
        <v>4</v>
      </c>
      <c r="N1101" s="3"/>
      <c r="O1101" s="3" t="s">
        <v>4</v>
      </c>
      <c r="P1101" s="3" t="s">
        <v>4</v>
      </c>
      <c r="Q1101" s="3" t="s">
        <v>4</v>
      </c>
      <c r="R1101" s="3" t="s">
        <v>4</v>
      </c>
      <c r="S1101" s="3" t="s">
        <v>4</v>
      </c>
      <c r="T1101" s="3" t="s">
        <v>4</v>
      </c>
      <c r="U1101" s="3" t="s">
        <v>4</v>
      </c>
      <c r="V1101" s="3" t="s">
        <v>4</v>
      </c>
      <c r="W1101" s="3" t="s">
        <v>4</v>
      </c>
      <c r="X1101" s="3" t="s">
        <v>4</v>
      </c>
      <c r="Y1101" s="3" t="s">
        <v>4</v>
      </c>
      <c r="Z1101" s="3" t="s">
        <v>4</v>
      </c>
      <c r="AA1101" s="3" t="s">
        <v>4</v>
      </c>
      <c r="AB1101" s="3" t="s">
        <v>4</v>
      </c>
      <c r="AC1101" s="3" t="s">
        <v>4</v>
      </c>
      <c r="AD1101" s="3" t="s">
        <v>4</v>
      </c>
      <c r="AE1101" s="3" t="s">
        <v>4</v>
      </c>
      <c r="AF1101" s="3" t="s">
        <v>4</v>
      </c>
      <c r="AG1101" s="3" t="s">
        <v>4</v>
      </c>
      <c r="AH1101" s="3" t="s">
        <v>4</v>
      </c>
      <c r="AI1101" s="3" t="s">
        <v>4</v>
      </c>
      <c r="AJ1101" s="3" t="s">
        <v>4</v>
      </c>
      <c r="AK1101" s="3" t="s">
        <v>4</v>
      </c>
      <c r="AL1101" s="3" t="s">
        <v>4</v>
      </c>
      <c r="AM1101" s="3" t="s">
        <v>4</v>
      </c>
      <c r="AN1101" s="3" t="s">
        <v>4</v>
      </c>
      <c r="AO1101" s="3" t="s">
        <v>4</v>
      </c>
      <c r="AP1101" s="3" t="s">
        <v>4</v>
      </c>
      <c r="AQ1101" s="3" t="s">
        <v>4</v>
      </c>
      <c r="AR1101" s="3" t="s">
        <v>4</v>
      </c>
      <c r="AS1101" s="3" t="s">
        <v>4</v>
      </c>
      <c r="AT1101" s="3" t="s">
        <v>4</v>
      </c>
      <c r="AU1101" s="3" t="s">
        <v>4</v>
      </c>
      <c r="AV1101" s="3" t="s">
        <v>4</v>
      </c>
      <c r="AW1101" s="3" t="s">
        <v>4</v>
      </c>
      <c r="AX1101" s="3" t="s">
        <v>4</v>
      </c>
      <c r="AY1101" s="3" t="s">
        <v>4</v>
      </c>
      <c r="AZ1101" s="3" t="s">
        <v>4</v>
      </c>
      <c r="BA1101" s="3" t="s">
        <v>4</v>
      </c>
      <c r="BB1101" s="3" t="s">
        <v>4</v>
      </c>
    </row>
    <row r="1102" spans="1:54" ht="72" x14ac:dyDescent="0.3">
      <c r="A1102" s="3" t="s">
        <v>661</v>
      </c>
      <c r="B1102" s="3" t="s">
        <v>10803</v>
      </c>
      <c r="C1102" s="3" t="s">
        <v>10804</v>
      </c>
      <c r="D1102" s="3" t="s">
        <v>2781</v>
      </c>
      <c r="E1102" s="3">
        <v>589</v>
      </c>
      <c r="F1102" s="3" t="s">
        <v>37832</v>
      </c>
      <c r="G1102" s="3" t="s">
        <v>752</v>
      </c>
      <c r="H1102" s="3" t="s">
        <v>10805</v>
      </c>
      <c r="I1102" s="3" t="s">
        <v>4695</v>
      </c>
      <c r="J1102" s="3" t="s">
        <v>697</v>
      </c>
      <c r="K1102" s="3" t="s">
        <v>4</v>
      </c>
      <c r="L1102" s="3" t="s">
        <v>697</v>
      </c>
      <c r="N1102" s="3"/>
      <c r="O1102" s="3" t="s">
        <v>698</v>
      </c>
      <c r="P1102" s="3"/>
      <c r="Q1102" s="3" t="s">
        <v>700</v>
      </c>
      <c r="R1102" s="3"/>
      <c r="S1102" s="3" t="s">
        <v>700</v>
      </c>
      <c r="T1102" s="3" t="s">
        <v>10806</v>
      </c>
      <c r="U1102" s="3" t="s">
        <v>699</v>
      </c>
      <c r="W1102" s="3" t="s">
        <v>698</v>
      </c>
      <c r="Y1102" s="3" t="s">
        <v>699</v>
      </c>
      <c r="Z1102" s="3" t="s">
        <v>10807</v>
      </c>
      <c r="AA1102" s="3" t="s">
        <v>698</v>
      </c>
      <c r="AC1102" s="3" t="s">
        <v>699</v>
      </c>
      <c r="AE1102" s="3" t="s">
        <v>698</v>
      </c>
      <c r="AG1102" s="3" t="s">
        <v>699</v>
      </c>
      <c r="AI1102" s="3" t="s">
        <v>698</v>
      </c>
      <c r="AK1102" s="3" t="s">
        <v>700</v>
      </c>
      <c r="AM1102" s="3" t="s">
        <v>699</v>
      </c>
      <c r="AO1102" s="3" t="s">
        <v>698</v>
      </c>
      <c r="AQ1102" s="3" t="s">
        <v>700</v>
      </c>
      <c r="AS1102" s="3" t="s">
        <v>700</v>
      </c>
      <c r="AU1102" s="3" t="s">
        <v>699</v>
      </c>
      <c r="AW1102" s="3" t="s">
        <v>699</v>
      </c>
      <c r="AY1102" s="3" t="s">
        <v>700</v>
      </c>
      <c r="BA1102" s="3" t="s">
        <v>699</v>
      </c>
    </row>
    <row r="1103" spans="1:54" ht="28.8" x14ac:dyDescent="0.3">
      <c r="A1103" s="3" t="s">
        <v>661</v>
      </c>
      <c r="B1103" s="3" t="s">
        <v>10808</v>
      </c>
      <c r="C1103" s="3" t="s">
        <v>10804</v>
      </c>
      <c r="D1103" s="3" t="s">
        <v>2781</v>
      </c>
      <c r="E1103" s="3">
        <v>590</v>
      </c>
      <c r="F1103" s="3" t="s">
        <v>37849</v>
      </c>
      <c r="G1103" s="3" t="s">
        <v>694</v>
      </c>
      <c r="H1103" s="3" t="s">
        <v>10809</v>
      </c>
      <c r="I1103" s="3"/>
      <c r="J1103" s="3" t="s">
        <v>4</v>
      </c>
      <c r="K1103" s="3" t="s">
        <v>4</v>
      </c>
      <c r="L1103" s="3" t="s">
        <v>697</v>
      </c>
      <c r="M1103" s="3" t="s">
        <v>4</v>
      </c>
      <c r="N1103" s="3"/>
      <c r="O1103" s="3" t="s">
        <v>4</v>
      </c>
      <c r="P1103" s="3" t="s">
        <v>4</v>
      </c>
      <c r="Q1103" s="3" t="s">
        <v>4</v>
      </c>
      <c r="R1103" s="3" t="s">
        <v>4</v>
      </c>
      <c r="S1103" s="3" t="s">
        <v>4</v>
      </c>
      <c r="T1103" s="3" t="s">
        <v>4</v>
      </c>
      <c r="U1103" s="3" t="s">
        <v>4</v>
      </c>
      <c r="V1103" s="3" t="s">
        <v>4</v>
      </c>
      <c r="W1103" s="3" t="s">
        <v>4</v>
      </c>
      <c r="X1103" s="3" t="s">
        <v>4</v>
      </c>
      <c r="Y1103" s="3" t="s">
        <v>4</v>
      </c>
      <c r="Z1103" s="3" t="s">
        <v>4</v>
      </c>
      <c r="AA1103" s="3" t="s">
        <v>4</v>
      </c>
      <c r="AB1103" s="3" t="s">
        <v>4</v>
      </c>
      <c r="AC1103" s="3" t="s">
        <v>4</v>
      </c>
      <c r="AD1103" s="3" t="s">
        <v>4</v>
      </c>
      <c r="AE1103" s="3" t="s">
        <v>4</v>
      </c>
      <c r="AF1103" s="3" t="s">
        <v>4</v>
      </c>
      <c r="AG1103" s="3" t="s">
        <v>4</v>
      </c>
      <c r="AH1103" s="3" t="s">
        <v>4</v>
      </c>
      <c r="AI1103" s="3" t="s">
        <v>4</v>
      </c>
      <c r="AJ1103" s="3" t="s">
        <v>4</v>
      </c>
      <c r="AK1103" s="3" t="s">
        <v>4</v>
      </c>
      <c r="AL1103" s="3" t="s">
        <v>4</v>
      </c>
      <c r="AM1103" s="3" t="s">
        <v>4</v>
      </c>
      <c r="AN1103" s="3" t="s">
        <v>4</v>
      </c>
      <c r="AO1103" s="3" t="s">
        <v>4</v>
      </c>
      <c r="AP1103" s="3" t="s">
        <v>4</v>
      </c>
      <c r="AQ1103" s="3" t="s">
        <v>4</v>
      </c>
      <c r="AR1103" s="3" t="s">
        <v>4</v>
      </c>
      <c r="AS1103" s="3" t="s">
        <v>4</v>
      </c>
      <c r="AT1103" s="3" t="s">
        <v>4</v>
      </c>
      <c r="AU1103" s="3" t="s">
        <v>4</v>
      </c>
      <c r="AV1103" s="3" t="s">
        <v>4</v>
      </c>
      <c r="AW1103" s="3" t="s">
        <v>4</v>
      </c>
      <c r="AX1103" s="3" t="s">
        <v>4</v>
      </c>
      <c r="AY1103" s="3" t="s">
        <v>4</v>
      </c>
      <c r="AZ1103" s="3" t="s">
        <v>4</v>
      </c>
      <c r="BA1103" s="3" t="s">
        <v>4</v>
      </c>
      <c r="BB1103" s="3" t="s">
        <v>4</v>
      </c>
    </row>
    <row r="1104" spans="1:54" ht="129.6" x14ac:dyDescent="0.3">
      <c r="A1104" s="3" t="s">
        <v>661</v>
      </c>
      <c r="B1104" s="3" t="s">
        <v>10810</v>
      </c>
      <c r="C1104" s="3" t="s">
        <v>10811</v>
      </c>
      <c r="D1104" s="3" t="s">
        <v>2781</v>
      </c>
      <c r="E1104" s="3">
        <v>591</v>
      </c>
      <c r="F1104" s="3" t="s">
        <v>37848</v>
      </c>
      <c r="G1104" s="3" t="s">
        <v>694</v>
      </c>
      <c r="H1104" s="3" t="s">
        <v>4342</v>
      </c>
      <c r="I1104" s="3"/>
      <c r="J1104" s="3" t="s">
        <v>697</v>
      </c>
      <c r="K1104" s="3" t="s">
        <v>4</v>
      </c>
      <c r="L1104" s="3" t="s">
        <v>697</v>
      </c>
      <c r="N1104" s="3"/>
      <c r="O1104" s="3" t="s">
        <v>728</v>
      </c>
      <c r="P1104" s="3" t="s">
        <v>10812</v>
      </c>
      <c r="Q1104" s="3" t="s">
        <v>728</v>
      </c>
      <c r="R1104" s="3" t="s">
        <v>10813</v>
      </c>
      <c r="S1104" s="3" t="s">
        <v>700</v>
      </c>
      <c r="T1104" s="3" t="s">
        <v>10814</v>
      </c>
      <c r="U1104" s="3" t="s">
        <v>729</v>
      </c>
      <c r="V1104" s="3" t="s">
        <v>10815</v>
      </c>
      <c r="W1104" s="3" t="s">
        <v>698</v>
      </c>
      <c r="X1104" s="3" t="s">
        <v>10816</v>
      </c>
      <c r="Y1104" s="3" t="s">
        <v>727</v>
      </c>
      <c r="Z1104" s="3" t="s">
        <v>10817</v>
      </c>
      <c r="AA1104" s="3" t="s">
        <v>728</v>
      </c>
      <c r="AB1104" s="3" t="s">
        <v>10818</v>
      </c>
      <c r="AC1104" s="3" t="s">
        <v>699</v>
      </c>
      <c r="AE1104" s="3" t="s">
        <v>700</v>
      </c>
      <c r="AF1104" s="3" t="s">
        <v>10819</v>
      </c>
      <c r="AG1104" s="3" t="s">
        <v>729</v>
      </c>
      <c r="AH1104" s="3" t="s">
        <v>10820</v>
      </c>
      <c r="AI1104" s="3" t="s">
        <v>700</v>
      </c>
      <c r="AK1104" s="3" t="s">
        <v>700</v>
      </c>
      <c r="AM1104" s="3" t="s">
        <v>698</v>
      </c>
      <c r="AN1104" s="3" t="s">
        <v>10821</v>
      </c>
      <c r="AO1104" s="3" t="s">
        <v>698</v>
      </c>
      <c r="AQ1104" s="3" t="s">
        <v>728</v>
      </c>
      <c r="AR1104" s="3" t="s">
        <v>10822</v>
      </c>
      <c r="AS1104" s="3" t="s">
        <v>786</v>
      </c>
      <c r="AT1104" s="3" t="s">
        <v>10823</v>
      </c>
      <c r="AU1104" s="3" t="s">
        <v>730</v>
      </c>
      <c r="AV1104" s="3" t="s">
        <v>10824</v>
      </c>
      <c r="AW1104" s="3" t="s">
        <v>698</v>
      </c>
      <c r="AX1104" s="3" t="s">
        <v>10825</v>
      </c>
      <c r="AY1104" s="3" t="s">
        <v>698</v>
      </c>
      <c r="BA1104" s="3" t="s">
        <v>698</v>
      </c>
      <c r="BB1104" s="3" t="s">
        <v>10826</v>
      </c>
    </row>
    <row r="1105" spans="1:54" ht="28.8" x14ac:dyDescent="0.3">
      <c r="A1105" s="3" t="s">
        <v>661</v>
      </c>
      <c r="B1105" s="3" t="s">
        <v>10827</v>
      </c>
      <c r="C1105" s="3" t="s">
        <v>10828</v>
      </c>
      <c r="D1105" s="3" t="s">
        <v>2781</v>
      </c>
      <c r="E1105" s="3">
        <v>592</v>
      </c>
      <c r="F1105" s="3" t="s">
        <v>37829</v>
      </c>
      <c r="G1105" s="3" t="s">
        <v>694</v>
      </c>
      <c r="H1105" s="3" t="s">
        <v>10829</v>
      </c>
      <c r="I1105" s="3" t="s">
        <v>2490</v>
      </c>
      <c r="J1105" s="3" t="s">
        <v>4</v>
      </c>
      <c r="K1105" s="3" t="s">
        <v>4</v>
      </c>
      <c r="L1105" s="3" t="s">
        <v>697</v>
      </c>
      <c r="M1105" s="3" t="s">
        <v>4</v>
      </c>
      <c r="N1105" s="3"/>
      <c r="O1105" s="3" t="s">
        <v>4</v>
      </c>
      <c r="P1105" s="3" t="s">
        <v>4</v>
      </c>
      <c r="Q1105" s="3" t="s">
        <v>4</v>
      </c>
      <c r="R1105" s="3" t="s">
        <v>4</v>
      </c>
      <c r="S1105" s="3" t="s">
        <v>4</v>
      </c>
      <c r="T1105" s="3" t="s">
        <v>4</v>
      </c>
      <c r="U1105" s="3" t="s">
        <v>4</v>
      </c>
      <c r="V1105" s="3" t="s">
        <v>4</v>
      </c>
      <c r="W1105" s="3" t="s">
        <v>4</v>
      </c>
      <c r="X1105" s="3" t="s">
        <v>4</v>
      </c>
      <c r="Y1105" s="3" t="s">
        <v>4</v>
      </c>
      <c r="Z1105" s="3" t="s">
        <v>4</v>
      </c>
      <c r="AA1105" s="3" t="s">
        <v>4</v>
      </c>
      <c r="AB1105" s="3" t="s">
        <v>4</v>
      </c>
      <c r="AC1105" s="3" t="s">
        <v>4</v>
      </c>
      <c r="AD1105" s="3" t="s">
        <v>4</v>
      </c>
      <c r="AE1105" s="3" t="s">
        <v>4</v>
      </c>
      <c r="AF1105" s="3" t="s">
        <v>4</v>
      </c>
      <c r="AG1105" s="3" t="s">
        <v>4</v>
      </c>
      <c r="AH1105" s="3" t="s">
        <v>4</v>
      </c>
      <c r="AI1105" s="3" t="s">
        <v>4</v>
      </c>
      <c r="AJ1105" s="3" t="s">
        <v>4</v>
      </c>
      <c r="AK1105" s="3" t="s">
        <v>4</v>
      </c>
      <c r="AL1105" s="3" t="s">
        <v>4</v>
      </c>
      <c r="AM1105" s="3" t="s">
        <v>4</v>
      </c>
      <c r="AN1105" s="3" t="s">
        <v>4</v>
      </c>
      <c r="AO1105" s="3" t="s">
        <v>4</v>
      </c>
      <c r="AP1105" s="3" t="s">
        <v>4</v>
      </c>
      <c r="AQ1105" s="3" t="s">
        <v>4</v>
      </c>
      <c r="AR1105" s="3" t="s">
        <v>4</v>
      </c>
      <c r="AS1105" s="3" t="s">
        <v>4</v>
      </c>
      <c r="AT1105" s="3" t="s">
        <v>4</v>
      </c>
      <c r="AU1105" s="3" t="s">
        <v>4</v>
      </c>
      <c r="AV1105" s="3" t="s">
        <v>4</v>
      </c>
      <c r="AW1105" s="3" t="s">
        <v>4</v>
      </c>
      <c r="AX1105" s="3" t="s">
        <v>4</v>
      </c>
      <c r="AY1105" s="3" t="s">
        <v>4</v>
      </c>
      <c r="AZ1105" s="3" t="s">
        <v>4</v>
      </c>
      <c r="BA1105" s="3" t="s">
        <v>4</v>
      </c>
      <c r="BB1105" s="3" t="s">
        <v>4</v>
      </c>
    </row>
    <row r="1106" spans="1:54" ht="28.8" x14ac:dyDescent="0.3">
      <c r="A1106" s="3" t="s">
        <v>661</v>
      </c>
      <c r="B1106" s="3" t="s">
        <v>10830</v>
      </c>
      <c r="C1106" s="3" t="s">
        <v>10831</v>
      </c>
      <c r="D1106" s="3" t="s">
        <v>2781</v>
      </c>
      <c r="E1106" s="3">
        <v>593</v>
      </c>
      <c r="F1106" s="3" t="s">
        <v>37820</v>
      </c>
      <c r="G1106" s="3" t="s">
        <v>694</v>
      </c>
      <c r="H1106" s="3" t="s">
        <v>1333</v>
      </c>
      <c r="I1106" s="3"/>
      <c r="J1106" s="3" t="s">
        <v>4</v>
      </c>
      <c r="K1106" s="3" t="s">
        <v>4</v>
      </c>
      <c r="L1106" s="3" t="s">
        <v>697</v>
      </c>
      <c r="M1106" s="3" t="s">
        <v>4</v>
      </c>
      <c r="N1106" s="3"/>
      <c r="O1106" s="3" t="s">
        <v>4</v>
      </c>
      <c r="P1106" s="3" t="s">
        <v>4</v>
      </c>
      <c r="Q1106" s="3" t="s">
        <v>4</v>
      </c>
      <c r="R1106" s="3" t="s">
        <v>4</v>
      </c>
      <c r="S1106" s="3" t="s">
        <v>4</v>
      </c>
      <c r="T1106" s="3" t="s">
        <v>4</v>
      </c>
      <c r="U1106" s="3" t="s">
        <v>4</v>
      </c>
      <c r="V1106" s="3" t="s">
        <v>4</v>
      </c>
      <c r="W1106" s="3" t="s">
        <v>4</v>
      </c>
      <c r="X1106" s="3" t="s">
        <v>4</v>
      </c>
      <c r="Y1106" s="3" t="s">
        <v>4</v>
      </c>
      <c r="Z1106" s="3" t="s">
        <v>4</v>
      </c>
      <c r="AA1106" s="3" t="s">
        <v>4</v>
      </c>
      <c r="AB1106" s="3" t="s">
        <v>4</v>
      </c>
      <c r="AC1106" s="3" t="s">
        <v>4</v>
      </c>
      <c r="AD1106" s="3" t="s">
        <v>4</v>
      </c>
      <c r="AE1106" s="3" t="s">
        <v>4</v>
      </c>
      <c r="AF1106" s="3" t="s">
        <v>4</v>
      </c>
      <c r="AG1106" s="3" t="s">
        <v>4</v>
      </c>
      <c r="AH1106" s="3" t="s">
        <v>4</v>
      </c>
      <c r="AI1106" s="3" t="s">
        <v>4</v>
      </c>
      <c r="AJ1106" s="3" t="s">
        <v>4</v>
      </c>
      <c r="AK1106" s="3" t="s">
        <v>4</v>
      </c>
      <c r="AL1106" s="3" t="s">
        <v>4</v>
      </c>
      <c r="AM1106" s="3" t="s">
        <v>4</v>
      </c>
      <c r="AN1106" s="3" t="s">
        <v>4</v>
      </c>
      <c r="AO1106" s="3" t="s">
        <v>4</v>
      </c>
      <c r="AP1106" s="3" t="s">
        <v>4</v>
      </c>
      <c r="AQ1106" s="3" t="s">
        <v>4</v>
      </c>
      <c r="AR1106" s="3" t="s">
        <v>4</v>
      </c>
      <c r="AS1106" s="3" t="s">
        <v>4</v>
      </c>
      <c r="AT1106" s="3" t="s">
        <v>4</v>
      </c>
      <c r="AU1106" s="3" t="s">
        <v>4</v>
      </c>
      <c r="AV1106" s="3" t="s">
        <v>4</v>
      </c>
      <c r="AW1106" s="3" t="s">
        <v>4</v>
      </c>
      <c r="AX1106" s="3" t="s">
        <v>4</v>
      </c>
      <c r="AY1106" s="3" t="s">
        <v>4</v>
      </c>
      <c r="AZ1106" s="3" t="s">
        <v>4</v>
      </c>
      <c r="BA1106" s="3" t="s">
        <v>4</v>
      </c>
      <c r="BB1106" s="3" t="s">
        <v>4</v>
      </c>
    </row>
    <row r="1107" spans="1:54" ht="28.8" x14ac:dyDescent="0.3">
      <c r="A1107" s="3" t="s">
        <v>661</v>
      </c>
      <c r="B1107" s="3" t="s">
        <v>10832</v>
      </c>
      <c r="C1107" s="3" t="s">
        <v>10833</v>
      </c>
      <c r="D1107" s="3" t="s">
        <v>2781</v>
      </c>
      <c r="E1107" s="3">
        <v>594</v>
      </c>
      <c r="F1107" s="3" t="s">
        <v>37858</v>
      </c>
      <c r="G1107" s="3" t="s">
        <v>752</v>
      </c>
      <c r="H1107" s="3" t="s">
        <v>10834</v>
      </c>
      <c r="I1107" s="3" t="s">
        <v>10835</v>
      </c>
      <c r="J1107" s="3" t="s">
        <v>697</v>
      </c>
      <c r="K1107" s="3" t="s">
        <v>4</v>
      </c>
      <c r="L1107" s="3" t="s">
        <v>697</v>
      </c>
      <c r="N1107" s="3"/>
      <c r="O1107" s="3" t="s">
        <v>698</v>
      </c>
      <c r="P1107" s="3"/>
      <c r="Q1107" s="3" t="s">
        <v>698</v>
      </c>
      <c r="R1107" s="3"/>
      <c r="S1107" s="3" t="s">
        <v>700</v>
      </c>
      <c r="T1107" s="3"/>
      <c r="U1107" s="3" t="s">
        <v>699</v>
      </c>
      <c r="W1107" s="3" t="s">
        <v>699</v>
      </c>
      <c r="Y1107" s="3" t="s">
        <v>786</v>
      </c>
      <c r="AA1107" s="3" t="s">
        <v>700</v>
      </c>
      <c r="AC1107" s="3" t="s">
        <v>699</v>
      </c>
      <c r="AE1107" s="3" t="s">
        <v>700</v>
      </c>
      <c r="AG1107" s="3" t="s">
        <v>699</v>
      </c>
      <c r="AI1107" s="3" t="s">
        <v>698</v>
      </c>
      <c r="AK1107" s="3" t="s">
        <v>700</v>
      </c>
      <c r="AM1107" s="3" t="s">
        <v>700</v>
      </c>
      <c r="AO1107" s="3" t="s">
        <v>698</v>
      </c>
      <c r="AQ1107" s="3" t="s">
        <v>700</v>
      </c>
      <c r="AS1107" s="3" t="s">
        <v>700</v>
      </c>
      <c r="AU1107" s="3" t="s">
        <v>698</v>
      </c>
      <c r="AW1107" s="3" t="s">
        <v>700</v>
      </c>
      <c r="AY1107" s="3" t="s">
        <v>700</v>
      </c>
      <c r="BA1107" s="3" t="s">
        <v>790</v>
      </c>
    </row>
    <row r="1108" spans="1:54" x14ac:dyDescent="0.3">
      <c r="A1108" s="3" t="s">
        <v>661</v>
      </c>
      <c r="B1108" s="3" t="s">
        <v>10836</v>
      </c>
      <c r="C1108" s="3" t="s">
        <v>10837</v>
      </c>
      <c r="D1108" s="3" t="s">
        <v>2781</v>
      </c>
      <c r="E1108" s="3">
        <v>595</v>
      </c>
      <c r="F1108" s="3" t="s">
        <v>37866</v>
      </c>
      <c r="G1108" s="3" t="s">
        <v>752</v>
      </c>
      <c r="H1108" s="3" t="s">
        <v>1031</v>
      </c>
      <c r="I1108" s="3" t="s">
        <v>8328</v>
      </c>
      <c r="J1108" s="3" t="s">
        <v>697</v>
      </c>
      <c r="K1108" s="3" t="s">
        <v>4</v>
      </c>
      <c r="L1108" s="3" t="s">
        <v>697</v>
      </c>
      <c r="N1108" s="3"/>
      <c r="O1108" s="3" t="s">
        <v>698</v>
      </c>
      <c r="P1108" s="3"/>
      <c r="Q1108" s="3" t="s">
        <v>728</v>
      </c>
      <c r="R1108" s="3"/>
      <c r="S1108" s="3" t="s">
        <v>699</v>
      </c>
      <c r="T1108" s="3"/>
      <c r="U1108" s="3" t="s">
        <v>699</v>
      </c>
      <c r="W1108" s="3" t="s">
        <v>698</v>
      </c>
      <c r="Y1108" s="3" t="s">
        <v>699</v>
      </c>
      <c r="AA1108" s="3" t="s">
        <v>727</v>
      </c>
      <c r="AC1108" s="3" t="s">
        <v>699</v>
      </c>
      <c r="AE1108" s="3" t="s">
        <v>698</v>
      </c>
      <c r="AG1108" s="3" t="s">
        <v>699</v>
      </c>
      <c r="AI1108" s="3" t="s">
        <v>699</v>
      </c>
      <c r="AK1108" s="3" t="s">
        <v>699</v>
      </c>
      <c r="AM1108" s="3" t="s">
        <v>698</v>
      </c>
      <c r="AO1108" s="3" t="s">
        <v>699</v>
      </c>
      <c r="AQ1108" s="3" t="s">
        <v>700</v>
      </c>
      <c r="AS1108" s="3" t="s">
        <v>700</v>
      </c>
      <c r="AU1108" s="3" t="s">
        <v>699</v>
      </c>
      <c r="AW1108" s="3" t="s">
        <v>698</v>
      </c>
      <c r="AY1108" s="3" t="s">
        <v>698</v>
      </c>
      <c r="BA1108" s="3" t="s">
        <v>698</v>
      </c>
    </row>
    <row r="1109" spans="1:54" ht="28.8" x14ac:dyDescent="0.3">
      <c r="A1109" s="3" t="s">
        <v>661</v>
      </c>
      <c r="B1109" s="3" t="s">
        <v>10838</v>
      </c>
      <c r="C1109" s="3" t="s">
        <v>10839</v>
      </c>
      <c r="D1109" s="3" t="s">
        <v>2781</v>
      </c>
      <c r="E1109" s="3">
        <v>596</v>
      </c>
      <c r="F1109" s="3" t="s">
        <v>37853</v>
      </c>
      <c r="G1109" s="3" t="s">
        <v>752</v>
      </c>
      <c r="H1109" s="3" t="s">
        <v>10840</v>
      </c>
      <c r="I1109" s="3"/>
      <c r="J1109" s="3" t="s">
        <v>4</v>
      </c>
      <c r="K1109" s="3" t="s">
        <v>4</v>
      </c>
      <c r="L1109" s="3" t="s">
        <v>697</v>
      </c>
      <c r="M1109" s="3" t="s">
        <v>4</v>
      </c>
      <c r="N1109" s="3"/>
      <c r="O1109" s="3" t="s">
        <v>4</v>
      </c>
      <c r="P1109" s="3" t="s">
        <v>4</v>
      </c>
      <c r="Q1109" s="3" t="s">
        <v>4</v>
      </c>
      <c r="R1109" s="3" t="s">
        <v>4</v>
      </c>
      <c r="S1109" s="3" t="s">
        <v>4</v>
      </c>
      <c r="T1109" s="3" t="s">
        <v>4</v>
      </c>
      <c r="U1109" s="3" t="s">
        <v>4</v>
      </c>
      <c r="V1109" s="3" t="s">
        <v>4</v>
      </c>
      <c r="W1109" s="3" t="s">
        <v>4</v>
      </c>
      <c r="X1109" s="3" t="s">
        <v>4</v>
      </c>
      <c r="Y1109" s="3" t="s">
        <v>4</v>
      </c>
      <c r="Z1109" s="3" t="s">
        <v>4</v>
      </c>
      <c r="AA1109" s="3" t="s">
        <v>4</v>
      </c>
      <c r="AB1109" s="3" t="s">
        <v>4</v>
      </c>
      <c r="AC1109" s="3" t="s">
        <v>4</v>
      </c>
      <c r="AD1109" s="3" t="s">
        <v>4</v>
      </c>
      <c r="AE1109" s="3" t="s">
        <v>4</v>
      </c>
      <c r="AF1109" s="3" t="s">
        <v>4</v>
      </c>
      <c r="AG1109" s="3" t="s">
        <v>4</v>
      </c>
      <c r="AH1109" s="3" t="s">
        <v>4</v>
      </c>
      <c r="AI1109" s="3" t="s">
        <v>4</v>
      </c>
      <c r="AJ1109" s="3" t="s">
        <v>4</v>
      </c>
      <c r="AK1109" s="3" t="s">
        <v>4</v>
      </c>
      <c r="AL1109" s="3" t="s">
        <v>4</v>
      </c>
      <c r="AM1109" s="3" t="s">
        <v>4</v>
      </c>
      <c r="AN1109" s="3" t="s">
        <v>4</v>
      </c>
      <c r="AO1109" s="3" t="s">
        <v>4</v>
      </c>
      <c r="AP1109" s="3" t="s">
        <v>4</v>
      </c>
      <c r="AQ1109" s="3" t="s">
        <v>4</v>
      </c>
      <c r="AR1109" s="3" t="s">
        <v>4</v>
      </c>
      <c r="AS1109" s="3" t="s">
        <v>4</v>
      </c>
      <c r="AT1109" s="3" t="s">
        <v>4</v>
      </c>
      <c r="AU1109" s="3" t="s">
        <v>4</v>
      </c>
      <c r="AV1109" s="3" t="s">
        <v>4</v>
      </c>
      <c r="AW1109" s="3" t="s">
        <v>4</v>
      </c>
      <c r="AX1109" s="3" t="s">
        <v>4</v>
      </c>
      <c r="AY1109" s="3" t="s">
        <v>4</v>
      </c>
      <c r="AZ1109" s="3" t="s">
        <v>4</v>
      </c>
      <c r="BA1109" s="3" t="s">
        <v>4</v>
      </c>
      <c r="BB1109" s="3" t="s">
        <v>4</v>
      </c>
    </row>
    <row r="1110" spans="1:54" ht="158.4" x14ac:dyDescent="0.3">
      <c r="A1110" s="3" t="s">
        <v>661</v>
      </c>
      <c r="B1110" s="3" t="s">
        <v>10841</v>
      </c>
      <c r="C1110" s="3" t="s">
        <v>10842</v>
      </c>
      <c r="D1110" s="3" t="s">
        <v>2781</v>
      </c>
      <c r="E1110" s="3">
        <v>597</v>
      </c>
      <c r="F1110" s="3" t="s">
        <v>37855</v>
      </c>
      <c r="G1110" s="3" t="s">
        <v>694</v>
      </c>
      <c r="H1110" s="3" t="s">
        <v>10843</v>
      </c>
      <c r="I1110" s="3"/>
      <c r="J1110" s="3" t="s">
        <v>697</v>
      </c>
      <c r="K1110" s="3" t="s">
        <v>4</v>
      </c>
      <c r="L1110" s="3" t="s">
        <v>697</v>
      </c>
      <c r="N1110" s="3"/>
      <c r="O1110" s="3" t="s">
        <v>730</v>
      </c>
      <c r="P1110" s="3" t="s">
        <v>10844</v>
      </c>
      <c r="Q1110" s="3" t="s">
        <v>698</v>
      </c>
      <c r="R1110" s="3" t="s">
        <v>10845</v>
      </c>
      <c r="S1110" s="3" t="s">
        <v>728</v>
      </c>
      <c r="T1110" s="3" t="s">
        <v>10846</v>
      </c>
      <c r="U1110" s="3" t="s">
        <v>699</v>
      </c>
      <c r="V1110" s="3" t="s">
        <v>10847</v>
      </c>
      <c r="W1110" s="3" t="s">
        <v>730</v>
      </c>
      <c r="X1110" s="3" t="s">
        <v>10848</v>
      </c>
      <c r="Y1110" s="3" t="s">
        <v>729</v>
      </c>
      <c r="Z1110" s="3" t="s">
        <v>10849</v>
      </c>
      <c r="AA1110" s="3" t="s">
        <v>698</v>
      </c>
      <c r="AB1110" s="3" t="s">
        <v>10850</v>
      </c>
      <c r="AC1110" s="3" t="s">
        <v>699</v>
      </c>
      <c r="AD1110" s="3" t="s">
        <v>10851</v>
      </c>
      <c r="AE1110" s="3" t="s">
        <v>698</v>
      </c>
      <c r="AF1110" s="3" t="s">
        <v>10852</v>
      </c>
      <c r="AG1110" s="3" t="s">
        <v>699</v>
      </c>
      <c r="AH1110" s="3" t="s">
        <v>10853</v>
      </c>
      <c r="AI1110" s="3" t="s">
        <v>730</v>
      </c>
      <c r="AJ1110" s="3" t="s">
        <v>36775</v>
      </c>
      <c r="AK1110" s="3" t="s">
        <v>699</v>
      </c>
      <c r="AL1110" s="3" t="s">
        <v>10854</v>
      </c>
      <c r="AM1110" s="3" t="s">
        <v>698</v>
      </c>
      <c r="AN1110" s="3" t="s">
        <v>10855</v>
      </c>
      <c r="AO1110" s="3" t="s">
        <v>698</v>
      </c>
      <c r="AP1110" s="3" t="s">
        <v>10856</v>
      </c>
      <c r="AQ1110" s="3" t="s">
        <v>700</v>
      </c>
      <c r="AR1110" s="3" t="s">
        <v>10857</v>
      </c>
      <c r="AS1110" s="3" t="s">
        <v>728</v>
      </c>
      <c r="AT1110" s="3" t="s">
        <v>10858</v>
      </c>
      <c r="AU1110" s="3" t="s">
        <v>698</v>
      </c>
      <c r="AV1110" s="3" t="s">
        <v>10859</v>
      </c>
      <c r="AW1110" s="3" t="s">
        <v>730</v>
      </c>
      <c r="AX1110" s="3" t="s">
        <v>10860</v>
      </c>
      <c r="AY1110" s="3" t="s">
        <v>698</v>
      </c>
      <c r="AZ1110" s="3" t="s">
        <v>10861</v>
      </c>
      <c r="BA1110" s="3" t="s">
        <v>700</v>
      </c>
      <c r="BB1110" s="3" t="s">
        <v>10862</v>
      </c>
    </row>
    <row r="1111" spans="1:54" ht="230.4" x14ac:dyDescent="0.3">
      <c r="A1111" s="3" t="s">
        <v>661</v>
      </c>
      <c r="B1111" s="3" t="s">
        <v>10863</v>
      </c>
      <c r="C1111" s="3" t="s">
        <v>9545</v>
      </c>
      <c r="D1111" s="3" t="s">
        <v>4051</v>
      </c>
      <c r="E1111" s="3">
        <v>598</v>
      </c>
      <c r="F1111" s="3" t="s">
        <v>37836</v>
      </c>
      <c r="G1111" s="3" t="s">
        <v>694</v>
      </c>
      <c r="H1111" s="3" t="s">
        <v>10864</v>
      </c>
      <c r="I1111" s="3" t="s">
        <v>3157</v>
      </c>
      <c r="J1111" s="3" t="s">
        <v>697</v>
      </c>
      <c r="K1111" s="3" t="s">
        <v>4</v>
      </c>
      <c r="L1111" s="3" t="s">
        <v>697</v>
      </c>
      <c r="M1111" s="3" t="s">
        <v>10865</v>
      </c>
      <c r="N1111" s="3"/>
      <c r="O1111" s="3" t="s">
        <v>731</v>
      </c>
      <c r="P1111" s="3" t="s">
        <v>10866</v>
      </c>
      <c r="Q1111" s="3" t="s">
        <v>728</v>
      </c>
      <c r="R1111" s="3" t="s">
        <v>10867</v>
      </c>
      <c r="S1111" s="3" t="s">
        <v>728</v>
      </c>
      <c r="T1111" s="3" t="s">
        <v>10868</v>
      </c>
      <c r="U1111" s="3" t="s">
        <v>698</v>
      </c>
      <c r="V1111" s="3" t="s">
        <v>10869</v>
      </c>
      <c r="W1111" s="3" t="s">
        <v>698</v>
      </c>
      <c r="X1111" s="3" t="s">
        <v>10870</v>
      </c>
      <c r="Y1111" s="3" t="s">
        <v>729</v>
      </c>
      <c r="Z1111" s="3" t="s">
        <v>10871</v>
      </c>
      <c r="AA1111" s="3" t="s">
        <v>786</v>
      </c>
      <c r="AB1111" s="3" t="s">
        <v>10872</v>
      </c>
      <c r="AC1111" s="3" t="s">
        <v>698</v>
      </c>
      <c r="AD1111" s="3" t="s">
        <v>10873</v>
      </c>
      <c r="AE1111" s="3" t="s">
        <v>790</v>
      </c>
      <c r="AG1111" s="3" t="s">
        <v>729</v>
      </c>
      <c r="AH1111" s="3" t="s">
        <v>10874</v>
      </c>
      <c r="AI1111" s="3" t="s">
        <v>730</v>
      </c>
      <c r="AJ1111" s="3" t="s">
        <v>36776</v>
      </c>
      <c r="AK1111" s="3" t="s">
        <v>730</v>
      </c>
      <c r="AL1111" s="3" t="s">
        <v>10875</v>
      </c>
      <c r="AM1111" s="3" t="s">
        <v>790</v>
      </c>
      <c r="AO1111" s="3" t="s">
        <v>727</v>
      </c>
      <c r="AP1111" s="3" t="s">
        <v>10876</v>
      </c>
      <c r="AQ1111" s="3" t="s">
        <v>728</v>
      </c>
      <c r="AR1111" s="3" t="s">
        <v>10877</v>
      </c>
      <c r="AS1111" s="3" t="s">
        <v>700</v>
      </c>
      <c r="AU1111" s="3" t="s">
        <v>786</v>
      </c>
      <c r="AW1111" s="3" t="s">
        <v>730</v>
      </c>
      <c r="AX1111" s="3" t="s">
        <v>10878</v>
      </c>
      <c r="AY1111" s="3" t="s">
        <v>728</v>
      </c>
      <c r="AZ1111" s="3" t="s">
        <v>10879</v>
      </c>
      <c r="BA1111" s="3" t="s">
        <v>786</v>
      </c>
    </row>
    <row r="1112" spans="1:54" ht="216" x14ac:dyDescent="0.3">
      <c r="A1112" s="3" t="s">
        <v>661</v>
      </c>
      <c r="B1112" s="3" t="s">
        <v>10880</v>
      </c>
      <c r="C1112" s="3" t="s">
        <v>10881</v>
      </c>
      <c r="D1112" s="3" t="s">
        <v>4051</v>
      </c>
      <c r="E1112" s="3">
        <v>599</v>
      </c>
      <c r="F1112" s="3" t="s">
        <v>37856</v>
      </c>
      <c r="G1112" s="3" t="s">
        <v>752</v>
      </c>
      <c r="H1112" s="3" t="s">
        <v>10882</v>
      </c>
      <c r="I1112" s="3"/>
      <c r="J1112" s="3" t="s">
        <v>697</v>
      </c>
      <c r="K1112" s="3" t="s">
        <v>4</v>
      </c>
      <c r="L1112" s="3" t="s">
        <v>705</v>
      </c>
      <c r="N1112" s="3"/>
      <c r="O1112" s="3" t="s">
        <v>700</v>
      </c>
      <c r="P1112" s="3" t="s">
        <v>10883</v>
      </c>
      <c r="Q1112" s="3" t="s">
        <v>729</v>
      </c>
      <c r="R1112" s="3" t="s">
        <v>10884</v>
      </c>
      <c r="S1112" s="3" t="s">
        <v>699</v>
      </c>
      <c r="T1112" s="3" t="s">
        <v>10885</v>
      </c>
      <c r="U1112" s="3" t="s">
        <v>729</v>
      </c>
      <c r="V1112" s="3" t="s">
        <v>10886</v>
      </c>
      <c r="W1112" s="3" t="s">
        <v>698</v>
      </c>
      <c r="Y1112" s="3" t="s">
        <v>699</v>
      </c>
      <c r="Z1112" s="3" t="s">
        <v>10887</v>
      </c>
      <c r="AA1112" s="3" t="s">
        <v>700</v>
      </c>
      <c r="AB1112" s="3" t="s">
        <v>10888</v>
      </c>
      <c r="AC1112" s="3" t="s">
        <v>729</v>
      </c>
      <c r="AD1112" s="3" t="s">
        <v>10889</v>
      </c>
      <c r="AE1112" s="3" t="s">
        <v>730</v>
      </c>
      <c r="AF1112" s="3" t="s">
        <v>10890</v>
      </c>
      <c r="AG1112" s="3" t="s">
        <v>729</v>
      </c>
      <c r="AH1112" s="3" t="s">
        <v>10891</v>
      </c>
      <c r="AI1112" s="3" t="s">
        <v>698</v>
      </c>
      <c r="AJ1112" s="3" t="s">
        <v>36777</v>
      </c>
      <c r="AK1112" s="3" t="s">
        <v>698</v>
      </c>
      <c r="AL1112" s="3" t="s">
        <v>10892</v>
      </c>
      <c r="AM1112" s="3" t="s">
        <v>698</v>
      </c>
      <c r="AO1112" s="3" t="s">
        <v>699</v>
      </c>
      <c r="AP1112" s="3" t="s">
        <v>10893</v>
      </c>
      <c r="AQ1112" s="3" t="s">
        <v>700</v>
      </c>
      <c r="AS1112" s="3" t="s">
        <v>700</v>
      </c>
      <c r="AT1112" s="3" t="s">
        <v>10894</v>
      </c>
      <c r="AU1112" s="3" t="s">
        <v>699</v>
      </c>
      <c r="AV1112" s="3" t="s">
        <v>10895</v>
      </c>
      <c r="AW1112" s="3" t="s">
        <v>698</v>
      </c>
      <c r="AX1112" s="3" t="s">
        <v>10896</v>
      </c>
      <c r="AY1112" s="3" t="s">
        <v>699</v>
      </c>
      <c r="BA1112" s="3" t="s">
        <v>699</v>
      </c>
      <c r="BB1112" s="3" t="s">
        <v>10897</v>
      </c>
    </row>
    <row r="1113" spans="1:54" ht="28.8" x14ac:dyDescent="0.3">
      <c r="A1113" s="3" t="s">
        <v>661</v>
      </c>
      <c r="B1113" s="3" t="s">
        <v>10898</v>
      </c>
      <c r="C1113" s="3" t="s">
        <v>1783</v>
      </c>
      <c r="D1113" s="3" t="s">
        <v>4051</v>
      </c>
      <c r="E1113" s="3">
        <v>600</v>
      </c>
      <c r="F1113" s="3" t="s">
        <v>37851</v>
      </c>
      <c r="G1113" s="3" t="s">
        <v>694</v>
      </c>
      <c r="H1113" s="3" t="s">
        <v>10899</v>
      </c>
      <c r="I1113" s="3" t="s">
        <v>914</v>
      </c>
      <c r="J1113" s="3" t="s">
        <v>4</v>
      </c>
      <c r="K1113" s="3" t="s">
        <v>4</v>
      </c>
      <c r="L1113" s="3" t="s">
        <v>697</v>
      </c>
      <c r="M1113" s="3" t="s">
        <v>4</v>
      </c>
      <c r="N1113" s="3"/>
      <c r="O1113" s="3" t="s">
        <v>4</v>
      </c>
      <c r="P1113" s="3" t="s">
        <v>4</v>
      </c>
      <c r="Q1113" s="3" t="s">
        <v>4</v>
      </c>
      <c r="R1113" s="3" t="s">
        <v>4</v>
      </c>
      <c r="S1113" s="3" t="s">
        <v>4</v>
      </c>
      <c r="T1113" s="3" t="s">
        <v>4</v>
      </c>
      <c r="U1113" s="3" t="s">
        <v>4</v>
      </c>
      <c r="V1113" s="3" t="s">
        <v>4</v>
      </c>
      <c r="W1113" s="3" t="s">
        <v>4</v>
      </c>
      <c r="X1113" s="3" t="s">
        <v>4</v>
      </c>
      <c r="Y1113" s="3" t="s">
        <v>4</v>
      </c>
      <c r="Z1113" s="3" t="s">
        <v>4</v>
      </c>
      <c r="AA1113" s="3" t="s">
        <v>4</v>
      </c>
      <c r="AB1113" s="3" t="s">
        <v>4</v>
      </c>
      <c r="AC1113" s="3" t="s">
        <v>4</v>
      </c>
      <c r="AD1113" s="3" t="s">
        <v>4</v>
      </c>
      <c r="AE1113" s="3" t="s">
        <v>4</v>
      </c>
      <c r="AF1113" s="3" t="s">
        <v>4</v>
      </c>
      <c r="AG1113" s="3" t="s">
        <v>4</v>
      </c>
      <c r="AH1113" s="3" t="s">
        <v>4</v>
      </c>
      <c r="AI1113" s="3" t="s">
        <v>4</v>
      </c>
      <c r="AJ1113" s="3" t="s">
        <v>4</v>
      </c>
      <c r="AK1113" s="3" t="s">
        <v>4</v>
      </c>
      <c r="AL1113" s="3" t="s">
        <v>4</v>
      </c>
      <c r="AM1113" s="3" t="s">
        <v>4</v>
      </c>
      <c r="AN1113" s="3" t="s">
        <v>4</v>
      </c>
      <c r="AO1113" s="3" t="s">
        <v>4</v>
      </c>
      <c r="AP1113" s="3" t="s">
        <v>4</v>
      </c>
      <c r="AQ1113" s="3" t="s">
        <v>4</v>
      </c>
      <c r="AR1113" s="3" t="s">
        <v>4</v>
      </c>
      <c r="AS1113" s="3" t="s">
        <v>4</v>
      </c>
      <c r="AT1113" s="3" t="s">
        <v>4</v>
      </c>
      <c r="AU1113" s="3" t="s">
        <v>4</v>
      </c>
      <c r="AV1113" s="3" t="s">
        <v>4</v>
      </c>
      <c r="AW1113" s="3" t="s">
        <v>4</v>
      </c>
      <c r="AX1113" s="3" t="s">
        <v>4</v>
      </c>
      <c r="AY1113" s="3" t="s">
        <v>4</v>
      </c>
      <c r="AZ1113" s="3" t="s">
        <v>4</v>
      </c>
      <c r="BA1113" s="3" t="s">
        <v>4</v>
      </c>
      <c r="BB1113" s="3" t="s">
        <v>4</v>
      </c>
    </row>
    <row r="1114" spans="1:54" ht="28.8" x14ac:dyDescent="0.3">
      <c r="A1114" s="3" t="s">
        <v>661</v>
      </c>
      <c r="B1114" s="3" t="s">
        <v>10900</v>
      </c>
      <c r="C1114" s="3" t="s">
        <v>10901</v>
      </c>
      <c r="D1114" s="3" t="s">
        <v>4051</v>
      </c>
      <c r="E1114" s="3">
        <v>601</v>
      </c>
      <c r="F1114" s="3" t="s">
        <v>37852</v>
      </c>
      <c r="G1114" s="3" t="s">
        <v>694</v>
      </c>
      <c r="H1114" s="3" t="s">
        <v>10902</v>
      </c>
      <c r="I1114" s="3"/>
      <c r="J1114" s="3" t="s">
        <v>4</v>
      </c>
      <c r="K1114" s="3" t="s">
        <v>4</v>
      </c>
      <c r="L1114" s="3" t="s">
        <v>697</v>
      </c>
      <c r="M1114" s="3" t="s">
        <v>4</v>
      </c>
      <c r="N1114" s="3"/>
      <c r="O1114" s="3" t="s">
        <v>4</v>
      </c>
      <c r="P1114" s="3" t="s">
        <v>4</v>
      </c>
      <c r="Q1114" s="3" t="s">
        <v>4</v>
      </c>
      <c r="R1114" s="3" t="s">
        <v>4</v>
      </c>
      <c r="S1114" s="3" t="s">
        <v>4</v>
      </c>
      <c r="T1114" s="3" t="s">
        <v>4</v>
      </c>
      <c r="U1114" s="3" t="s">
        <v>4</v>
      </c>
      <c r="V1114" s="3" t="s">
        <v>4</v>
      </c>
      <c r="W1114" s="3" t="s">
        <v>4</v>
      </c>
      <c r="X1114" s="3" t="s">
        <v>4</v>
      </c>
      <c r="Y1114" s="3" t="s">
        <v>4</v>
      </c>
      <c r="Z1114" s="3" t="s">
        <v>4</v>
      </c>
      <c r="AA1114" s="3" t="s">
        <v>4</v>
      </c>
      <c r="AB1114" s="3" t="s">
        <v>4</v>
      </c>
      <c r="AC1114" s="3" t="s">
        <v>4</v>
      </c>
      <c r="AD1114" s="3" t="s">
        <v>4</v>
      </c>
      <c r="AE1114" s="3" t="s">
        <v>4</v>
      </c>
      <c r="AF1114" s="3" t="s">
        <v>4</v>
      </c>
      <c r="AG1114" s="3" t="s">
        <v>4</v>
      </c>
      <c r="AH1114" s="3" t="s">
        <v>4</v>
      </c>
      <c r="AI1114" s="3" t="s">
        <v>4</v>
      </c>
      <c r="AJ1114" s="3" t="s">
        <v>4</v>
      </c>
      <c r="AK1114" s="3" t="s">
        <v>4</v>
      </c>
      <c r="AL1114" s="3" t="s">
        <v>4</v>
      </c>
      <c r="AM1114" s="3" t="s">
        <v>4</v>
      </c>
      <c r="AN1114" s="3" t="s">
        <v>4</v>
      </c>
      <c r="AO1114" s="3" t="s">
        <v>4</v>
      </c>
      <c r="AP1114" s="3" t="s">
        <v>4</v>
      </c>
      <c r="AQ1114" s="3" t="s">
        <v>4</v>
      </c>
      <c r="AR1114" s="3" t="s">
        <v>4</v>
      </c>
      <c r="AS1114" s="3" t="s">
        <v>4</v>
      </c>
      <c r="AT1114" s="3" t="s">
        <v>4</v>
      </c>
      <c r="AU1114" s="3" t="s">
        <v>4</v>
      </c>
      <c r="AV1114" s="3" t="s">
        <v>4</v>
      </c>
      <c r="AW1114" s="3" t="s">
        <v>4</v>
      </c>
      <c r="AX1114" s="3" t="s">
        <v>4</v>
      </c>
      <c r="AY1114" s="3" t="s">
        <v>4</v>
      </c>
      <c r="AZ1114" s="3" t="s">
        <v>4</v>
      </c>
      <c r="BA1114" s="3" t="s">
        <v>4</v>
      </c>
      <c r="BB1114" s="3" t="s">
        <v>4</v>
      </c>
    </row>
    <row r="1115" spans="1:54" ht="72" x14ac:dyDescent="0.3">
      <c r="A1115" s="3" t="s">
        <v>661</v>
      </c>
      <c r="B1115" s="3" t="s">
        <v>10903</v>
      </c>
      <c r="C1115" s="3" t="s">
        <v>10904</v>
      </c>
      <c r="D1115" s="3" t="s">
        <v>4051</v>
      </c>
      <c r="E1115" s="3">
        <v>602</v>
      </c>
      <c r="F1115" s="3" t="s">
        <v>37867</v>
      </c>
      <c r="G1115" s="3" t="s">
        <v>694</v>
      </c>
      <c r="H1115" s="3"/>
      <c r="I1115" s="3" t="s">
        <v>10905</v>
      </c>
      <c r="J1115" s="3" t="s">
        <v>697</v>
      </c>
      <c r="K1115" s="3" t="s">
        <v>4</v>
      </c>
      <c r="L1115" s="3" t="s">
        <v>697</v>
      </c>
      <c r="N1115" s="3"/>
      <c r="O1115" s="3" t="s">
        <v>731</v>
      </c>
      <c r="P1115" s="3" t="s">
        <v>10906</v>
      </c>
      <c r="Q1115" s="3" t="s">
        <v>727</v>
      </c>
      <c r="R1115" s="3"/>
      <c r="S1115" s="3" t="s">
        <v>700</v>
      </c>
      <c r="T1115" s="3" t="s">
        <v>10907</v>
      </c>
      <c r="U1115" s="3" t="s">
        <v>730</v>
      </c>
      <c r="V1115" s="3" t="s">
        <v>10908</v>
      </c>
      <c r="W1115" s="3" t="s">
        <v>698</v>
      </c>
      <c r="Y1115" s="3" t="s">
        <v>699</v>
      </c>
      <c r="Z1115" s="3" t="s">
        <v>10909</v>
      </c>
      <c r="AA1115" s="3" t="s">
        <v>699</v>
      </c>
      <c r="AB1115" s="3" t="s">
        <v>10910</v>
      </c>
      <c r="AC1115" s="3" t="s">
        <v>729</v>
      </c>
      <c r="AE1115" s="3" t="s">
        <v>729</v>
      </c>
      <c r="AG1115" s="3" t="s">
        <v>729</v>
      </c>
      <c r="AH1115" s="3" t="s">
        <v>10911</v>
      </c>
      <c r="AI1115" s="3" t="s">
        <v>698</v>
      </c>
      <c r="AK1115" s="3" t="s">
        <v>699</v>
      </c>
      <c r="AM1115" s="3" t="s">
        <v>699</v>
      </c>
      <c r="AO1115" s="3" t="s">
        <v>699</v>
      </c>
      <c r="AP1115" s="3" t="s">
        <v>10912</v>
      </c>
      <c r="AQ1115" s="3" t="s">
        <v>728</v>
      </c>
      <c r="AS1115" s="3" t="s">
        <v>699</v>
      </c>
      <c r="AU1115" s="3" t="s">
        <v>700</v>
      </c>
      <c r="AW1115" s="3" t="s">
        <v>730</v>
      </c>
      <c r="AY1115" s="3" t="s">
        <v>728</v>
      </c>
      <c r="BA1115" s="3" t="s">
        <v>699</v>
      </c>
    </row>
    <row r="1116" spans="1:54" ht="115.2" x14ac:dyDescent="0.3">
      <c r="A1116" s="3" t="s">
        <v>661</v>
      </c>
      <c r="B1116" s="3" t="s">
        <v>10913</v>
      </c>
      <c r="C1116" s="3" t="s">
        <v>10914</v>
      </c>
      <c r="D1116" s="3" t="s">
        <v>4051</v>
      </c>
      <c r="E1116" s="3">
        <v>603</v>
      </c>
      <c r="F1116" s="3" t="s">
        <v>37824</v>
      </c>
      <c r="G1116" s="3" t="s">
        <v>694</v>
      </c>
      <c r="H1116" s="3"/>
      <c r="I1116" s="3" t="s">
        <v>10915</v>
      </c>
      <c r="J1116" s="3" t="s">
        <v>697</v>
      </c>
      <c r="K1116" s="3" t="s">
        <v>4</v>
      </c>
      <c r="L1116" s="3" t="s">
        <v>697</v>
      </c>
      <c r="M1116" s="3" t="s">
        <v>10916</v>
      </c>
      <c r="N1116" s="3"/>
      <c r="O1116" s="3" t="s">
        <v>1132</v>
      </c>
      <c r="P1116" s="3" t="s">
        <v>10917</v>
      </c>
      <c r="Q1116" s="3" t="s">
        <v>786</v>
      </c>
      <c r="R1116" s="3" t="s">
        <v>10918</v>
      </c>
      <c r="S1116" s="3" t="s">
        <v>728</v>
      </c>
      <c r="T1116" s="3" t="s">
        <v>10919</v>
      </c>
      <c r="U1116" s="3" t="s">
        <v>790</v>
      </c>
      <c r="V1116" s="3" t="s">
        <v>10920</v>
      </c>
      <c r="W1116" s="3" t="s">
        <v>730</v>
      </c>
      <c r="X1116" s="3" t="s">
        <v>10921</v>
      </c>
      <c r="Y1116" s="3" t="s">
        <v>790</v>
      </c>
      <c r="Z1116" s="3" t="s">
        <v>10922</v>
      </c>
      <c r="AA1116" s="3" t="s">
        <v>790</v>
      </c>
      <c r="AB1116" s="3" t="s">
        <v>10923</v>
      </c>
      <c r="AC1116" s="3" t="s">
        <v>730</v>
      </c>
      <c r="AD1116" s="3" t="s">
        <v>10924</v>
      </c>
      <c r="AE1116" s="3" t="s">
        <v>728</v>
      </c>
      <c r="AF1116" s="3" t="s">
        <v>10925</v>
      </c>
      <c r="AG1116" s="3" t="s">
        <v>729</v>
      </c>
      <c r="AH1116" s="3" t="s">
        <v>10926</v>
      </c>
      <c r="AI1116" s="3" t="s">
        <v>698</v>
      </c>
      <c r="AJ1116" s="3" t="s">
        <v>36778</v>
      </c>
      <c r="AK1116" s="3" t="s">
        <v>786</v>
      </c>
      <c r="AL1116" s="3" t="s">
        <v>10927</v>
      </c>
      <c r="AM1116" s="3" t="s">
        <v>790</v>
      </c>
      <c r="AO1116" s="3" t="s">
        <v>786</v>
      </c>
      <c r="AQ1116" s="3" t="s">
        <v>727</v>
      </c>
      <c r="AS1116" s="3" t="s">
        <v>728</v>
      </c>
      <c r="AT1116" s="3" t="s">
        <v>10928</v>
      </c>
      <c r="AU1116" s="3" t="s">
        <v>786</v>
      </c>
      <c r="AW1116" s="3" t="s">
        <v>790</v>
      </c>
      <c r="AX1116" s="3" t="s">
        <v>10929</v>
      </c>
      <c r="AY1116" s="3" t="s">
        <v>790</v>
      </c>
      <c r="BA1116" s="3" t="s">
        <v>790</v>
      </c>
    </row>
    <row r="1117" spans="1:54" ht="129.6" x14ac:dyDescent="0.3">
      <c r="A1117" s="3" t="s">
        <v>661</v>
      </c>
      <c r="B1117" s="3" t="s">
        <v>10930</v>
      </c>
      <c r="C1117" s="3" t="s">
        <v>10931</v>
      </c>
      <c r="D1117" s="3" t="s">
        <v>4051</v>
      </c>
      <c r="E1117" s="3">
        <v>604</v>
      </c>
      <c r="F1117" s="3" t="s">
        <v>37867</v>
      </c>
      <c r="G1117" s="3" t="s">
        <v>752</v>
      </c>
      <c r="H1117" s="3"/>
      <c r="I1117" s="3" t="s">
        <v>2685</v>
      </c>
      <c r="J1117" s="3" t="s">
        <v>697</v>
      </c>
      <c r="K1117" s="3" t="s">
        <v>4</v>
      </c>
      <c r="L1117" s="3" t="s">
        <v>697</v>
      </c>
      <c r="M1117" s="3" t="s">
        <v>10932</v>
      </c>
      <c r="N1117" s="3"/>
      <c r="O1117" s="3" t="s">
        <v>698</v>
      </c>
      <c r="P1117" s="3" t="s">
        <v>10933</v>
      </c>
      <c r="Q1117" s="3" t="s">
        <v>786</v>
      </c>
      <c r="R1117" s="3"/>
      <c r="S1117" s="3" t="s">
        <v>700</v>
      </c>
      <c r="T1117" s="3" t="s">
        <v>10934</v>
      </c>
      <c r="U1117" s="3" t="s">
        <v>699</v>
      </c>
      <c r="W1117" s="3" t="s">
        <v>698</v>
      </c>
      <c r="X1117" s="3" t="s">
        <v>10935</v>
      </c>
      <c r="Y1117" s="3" t="s">
        <v>729</v>
      </c>
      <c r="Z1117" s="3" t="s">
        <v>10936</v>
      </c>
      <c r="AA1117" s="3" t="s">
        <v>700</v>
      </c>
      <c r="AB1117" s="3" t="s">
        <v>10937</v>
      </c>
      <c r="AC1117" s="3" t="s">
        <v>699</v>
      </c>
      <c r="AE1117" s="3" t="s">
        <v>698</v>
      </c>
      <c r="AF1117" s="3" t="s">
        <v>10938</v>
      </c>
      <c r="AG1117" s="3" t="s">
        <v>729</v>
      </c>
      <c r="AI1117" s="3" t="s">
        <v>699</v>
      </c>
      <c r="AK1117" s="3" t="s">
        <v>698</v>
      </c>
      <c r="AL1117" s="3" t="s">
        <v>10939</v>
      </c>
      <c r="AM1117" s="3" t="s">
        <v>698</v>
      </c>
      <c r="AO1117" s="3" t="s">
        <v>699</v>
      </c>
      <c r="AQ1117" s="3" t="s">
        <v>700</v>
      </c>
      <c r="AS1117" s="3" t="s">
        <v>700</v>
      </c>
      <c r="AU1117" s="3" t="s">
        <v>699</v>
      </c>
      <c r="AW1117" s="3" t="s">
        <v>698</v>
      </c>
      <c r="AY1117" s="3" t="s">
        <v>700</v>
      </c>
      <c r="BA1117" s="3" t="s">
        <v>699</v>
      </c>
    </row>
    <row r="1118" spans="1:54" ht="72" x14ac:dyDescent="0.3">
      <c r="A1118" s="3" t="s">
        <v>661</v>
      </c>
      <c r="B1118" s="3" t="s">
        <v>3216</v>
      </c>
      <c r="C1118" s="3" t="s">
        <v>10940</v>
      </c>
      <c r="D1118" s="3" t="s">
        <v>4051</v>
      </c>
      <c r="E1118" s="3">
        <v>605</v>
      </c>
      <c r="F1118" s="3" t="s">
        <v>37836</v>
      </c>
      <c r="G1118" s="3" t="s">
        <v>694</v>
      </c>
      <c r="H1118" s="3" t="s">
        <v>10941</v>
      </c>
      <c r="I1118" s="3"/>
      <c r="J1118" s="3" t="s">
        <v>705</v>
      </c>
      <c r="K1118" s="3" t="s">
        <v>4</v>
      </c>
      <c r="L1118" s="3" t="s">
        <v>697</v>
      </c>
      <c r="N1118" s="3"/>
      <c r="O1118" s="3" t="s">
        <v>731</v>
      </c>
      <c r="P1118" s="3"/>
      <c r="Q1118" s="3" t="s">
        <v>727</v>
      </c>
      <c r="R1118" s="3"/>
      <c r="S1118" s="3" t="s">
        <v>700</v>
      </c>
      <c r="T1118" s="3"/>
      <c r="U1118" s="3" t="s">
        <v>729</v>
      </c>
      <c r="W1118" s="3" t="s">
        <v>729</v>
      </c>
      <c r="Y1118" s="3" t="s">
        <v>729</v>
      </c>
      <c r="AA1118" s="3" t="s">
        <v>727</v>
      </c>
      <c r="AC1118" s="3" t="s">
        <v>699</v>
      </c>
      <c r="AD1118" s="3" t="s">
        <v>10942</v>
      </c>
      <c r="AE1118" s="3" t="s">
        <v>698</v>
      </c>
      <c r="AG1118" s="3" t="s">
        <v>699</v>
      </c>
      <c r="AI1118" s="3" t="s">
        <v>730</v>
      </c>
      <c r="AK1118" s="3" t="s">
        <v>730</v>
      </c>
      <c r="AM1118" s="3" t="s">
        <v>790</v>
      </c>
      <c r="AN1118" s="3" t="s">
        <v>10943</v>
      </c>
      <c r="AO1118" s="3" t="s">
        <v>727</v>
      </c>
      <c r="AP1118" s="3" t="s">
        <v>10944</v>
      </c>
      <c r="AQ1118" s="3" t="s">
        <v>727</v>
      </c>
      <c r="AS1118" s="3" t="s">
        <v>729</v>
      </c>
      <c r="AT1118" s="3" t="s">
        <v>10945</v>
      </c>
      <c r="AU1118" s="3" t="s">
        <v>786</v>
      </c>
      <c r="AW1118" s="3" t="s">
        <v>730</v>
      </c>
      <c r="AY1118" s="3" t="s">
        <v>698</v>
      </c>
      <c r="BA1118" s="3" t="s">
        <v>699</v>
      </c>
    </row>
    <row r="1119" spans="1:54" ht="187.2" x14ac:dyDescent="0.3">
      <c r="A1119" s="3" t="s">
        <v>661</v>
      </c>
      <c r="B1119" s="3" t="s">
        <v>10946</v>
      </c>
      <c r="C1119" s="3" t="s">
        <v>10947</v>
      </c>
      <c r="D1119" s="3" t="s">
        <v>4051</v>
      </c>
      <c r="E1119" s="3">
        <v>606</v>
      </c>
      <c r="F1119" s="3" t="s">
        <v>37837</v>
      </c>
      <c r="G1119" s="3" t="s">
        <v>752</v>
      </c>
      <c r="H1119" s="3" t="s">
        <v>10948</v>
      </c>
      <c r="I1119" s="3" t="s">
        <v>1613</v>
      </c>
      <c r="J1119" s="3" t="s">
        <v>697</v>
      </c>
      <c r="K1119" s="3" t="s">
        <v>4</v>
      </c>
      <c r="L1119" s="3" t="s">
        <v>697</v>
      </c>
      <c r="M1119" s="3" t="s">
        <v>10949</v>
      </c>
      <c r="N1119" s="3"/>
      <c r="O1119" s="3" t="s">
        <v>730</v>
      </c>
      <c r="P1119" s="3" t="s">
        <v>10950</v>
      </c>
      <c r="Q1119" s="3" t="s">
        <v>698</v>
      </c>
      <c r="R1119" s="3" t="s">
        <v>10951</v>
      </c>
      <c r="S1119" s="3" t="s">
        <v>728</v>
      </c>
      <c r="T1119" s="3" t="s">
        <v>10952</v>
      </c>
      <c r="U1119" s="3" t="s">
        <v>699</v>
      </c>
      <c r="V1119" s="3" t="s">
        <v>10953</v>
      </c>
      <c r="W1119" s="3" t="s">
        <v>730</v>
      </c>
      <c r="X1119" s="3" t="s">
        <v>10954</v>
      </c>
      <c r="Y1119" s="3" t="s">
        <v>699</v>
      </c>
      <c r="Z1119" s="3" t="s">
        <v>10955</v>
      </c>
      <c r="AA1119" s="3" t="s">
        <v>699</v>
      </c>
      <c r="AB1119" s="3" t="s">
        <v>10956</v>
      </c>
      <c r="AC1119" s="3" t="s">
        <v>699</v>
      </c>
      <c r="AE1119" s="3" t="s">
        <v>699</v>
      </c>
      <c r="AF1119" s="3" t="s">
        <v>10957</v>
      </c>
      <c r="AG1119" s="3" t="s">
        <v>699</v>
      </c>
      <c r="AI1119" s="3" t="s">
        <v>699</v>
      </c>
      <c r="AJ1119" s="3" t="s">
        <v>36779</v>
      </c>
      <c r="AK1119" s="3" t="s">
        <v>699</v>
      </c>
      <c r="AM1119" s="3" t="s">
        <v>730</v>
      </c>
      <c r="AO1119" s="3" t="s">
        <v>730</v>
      </c>
      <c r="AP1119" s="3" t="s">
        <v>10958</v>
      </c>
      <c r="AQ1119" s="3" t="s">
        <v>728</v>
      </c>
      <c r="AR1119" s="3" t="s">
        <v>10959</v>
      </c>
      <c r="AS1119" s="3" t="s">
        <v>728</v>
      </c>
      <c r="AT1119" s="3" t="s">
        <v>10960</v>
      </c>
      <c r="AU1119" s="3" t="s">
        <v>698</v>
      </c>
      <c r="AW1119" s="3" t="s">
        <v>730</v>
      </c>
      <c r="AX1119" s="3" t="s">
        <v>10961</v>
      </c>
      <c r="AY1119" s="3" t="s">
        <v>699</v>
      </c>
      <c r="BA1119" s="3" t="s">
        <v>699</v>
      </c>
    </row>
    <row r="1120" spans="1:54" ht="144" x14ac:dyDescent="0.3">
      <c r="A1120" s="3" t="s">
        <v>661</v>
      </c>
      <c r="B1120" s="3" t="s">
        <v>10962</v>
      </c>
      <c r="C1120" s="3" t="s">
        <v>10963</v>
      </c>
      <c r="D1120" s="3" t="s">
        <v>4051</v>
      </c>
      <c r="E1120" s="3">
        <v>607</v>
      </c>
      <c r="F1120" s="3" t="s">
        <v>37833</v>
      </c>
      <c r="G1120" s="3" t="s">
        <v>752</v>
      </c>
      <c r="H1120" s="3" t="s">
        <v>10964</v>
      </c>
      <c r="I1120" s="3"/>
      <c r="J1120" s="3" t="s">
        <v>697</v>
      </c>
      <c r="K1120" s="3" t="s">
        <v>4</v>
      </c>
      <c r="L1120" s="3" t="s">
        <v>697</v>
      </c>
      <c r="N1120" s="3"/>
      <c r="O1120" s="3" t="s">
        <v>712</v>
      </c>
      <c r="P1120" s="3" t="s">
        <v>10965</v>
      </c>
      <c r="Q1120" s="3" t="s">
        <v>700</v>
      </c>
      <c r="R1120" s="3"/>
      <c r="S1120" s="3" t="s">
        <v>699</v>
      </c>
      <c r="T1120" s="3"/>
      <c r="U1120" s="3" t="s">
        <v>698</v>
      </c>
      <c r="W1120" s="3" t="s">
        <v>698</v>
      </c>
      <c r="X1120" s="3" t="s">
        <v>10966</v>
      </c>
      <c r="Y1120" s="3" t="s">
        <v>699</v>
      </c>
      <c r="Z1120" s="3" t="s">
        <v>10967</v>
      </c>
      <c r="AA1120" s="3" t="s">
        <v>700</v>
      </c>
      <c r="AB1120" s="3" t="s">
        <v>10968</v>
      </c>
      <c r="AC1120" s="3" t="s">
        <v>699</v>
      </c>
      <c r="AE1120" s="3" t="s">
        <v>790</v>
      </c>
      <c r="AF1120" s="3" t="s">
        <v>10969</v>
      </c>
      <c r="AG1120" s="3" t="s">
        <v>699</v>
      </c>
      <c r="AI1120" s="3" t="s">
        <v>699</v>
      </c>
      <c r="AK1120" s="3" t="s">
        <v>699</v>
      </c>
      <c r="AM1120" s="3" t="s">
        <v>727</v>
      </c>
      <c r="AO1120" s="3" t="s">
        <v>698</v>
      </c>
      <c r="AQ1120" s="3" t="s">
        <v>700</v>
      </c>
      <c r="AS1120" s="3" t="s">
        <v>728</v>
      </c>
      <c r="AT1120" s="3" t="s">
        <v>10970</v>
      </c>
      <c r="AU1120" s="3" t="s">
        <v>698</v>
      </c>
      <c r="AW1120" s="3" t="s">
        <v>698</v>
      </c>
      <c r="AY1120" s="3" t="s">
        <v>698</v>
      </c>
      <c r="BA1120" s="3" t="s">
        <v>699</v>
      </c>
    </row>
    <row r="1121" spans="1:54" ht="230.4" x14ac:dyDescent="0.3">
      <c r="A1121" s="3" t="s">
        <v>661</v>
      </c>
      <c r="B1121" s="3" t="s">
        <v>10971</v>
      </c>
      <c r="C1121" s="3" t="s">
        <v>10972</v>
      </c>
      <c r="D1121" s="3" t="s">
        <v>4051</v>
      </c>
      <c r="E1121" s="3">
        <v>608</v>
      </c>
      <c r="F1121" s="3" t="s">
        <v>37863</v>
      </c>
      <c r="G1121" s="3" t="s">
        <v>752</v>
      </c>
      <c r="H1121" s="3" t="s">
        <v>10973</v>
      </c>
      <c r="I1121" s="3"/>
      <c r="J1121" s="3" t="s">
        <v>697</v>
      </c>
      <c r="K1121" s="3" t="s">
        <v>4</v>
      </c>
      <c r="L1121" s="3" t="s">
        <v>697</v>
      </c>
      <c r="M1121" s="3" t="s">
        <v>10974</v>
      </c>
      <c r="N1121" s="3"/>
      <c r="O1121" s="3" t="s">
        <v>700</v>
      </c>
      <c r="P1121" s="3" t="s">
        <v>10975</v>
      </c>
      <c r="Q1121" s="3" t="s">
        <v>698</v>
      </c>
      <c r="R1121" s="3" t="s">
        <v>10976</v>
      </c>
      <c r="S1121" s="3" t="s">
        <v>729</v>
      </c>
      <c r="T1121" s="3" t="s">
        <v>10977</v>
      </c>
      <c r="U1121" s="3" t="s">
        <v>730</v>
      </c>
      <c r="V1121" s="3" t="s">
        <v>10978</v>
      </c>
      <c r="W1121" s="3" t="s">
        <v>730</v>
      </c>
      <c r="X1121" s="3" t="s">
        <v>10979</v>
      </c>
      <c r="Y1121" s="3" t="s">
        <v>729</v>
      </c>
      <c r="Z1121" s="3" t="s">
        <v>10980</v>
      </c>
      <c r="AA1121" s="3" t="s">
        <v>728</v>
      </c>
      <c r="AB1121" s="3" t="s">
        <v>10981</v>
      </c>
      <c r="AC1121" s="3" t="s">
        <v>730</v>
      </c>
      <c r="AD1121" s="3" t="s">
        <v>10982</v>
      </c>
      <c r="AE1121" s="3" t="s">
        <v>728</v>
      </c>
      <c r="AF1121" s="3" t="s">
        <v>10983</v>
      </c>
      <c r="AG1121" s="3" t="s">
        <v>729</v>
      </c>
      <c r="AH1121" s="3" t="s">
        <v>10984</v>
      </c>
      <c r="AI1121" s="3" t="s">
        <v>730</v>
      </c>
      <c r="AJ1121" s="3" t="s">
        <v>36780</v>
      </c>
      <c r="AK1121" s="3" t="s">
        <v>728</v>
      </c>
      <c r="AL1121" s="3" t="s">
        <v>10985</v>
      </c>
      <c r="AM1121" s="3" t="s">
        <v>730</v>
      </c>
      <c r="AN1121" s="3" t="s">
        <v>10986</v>
      </c>
      <c r="AO1121" s="3" t="s">
        <v>698</v>
      </c>
      <c r="AP1121" s="3" t="s">
        <v>10987</v>
      </c>
      <c r="AQ1121" s="3" t="s">
        <v>699</v>
      </c>
      <c r="AR1121" s="3" t="s">
        <v>10988</v>
      </c>
      <c r="AS1121" s="3" t="s">
        <v>728</v>
      </c>
      <c r="AT1121" s="3" t="s">
        <v>10989</v>
      </c>
      <c r="AU1121" s="3" t="s">
        <v>698</v>
      </c>
      <c r="AV1121" s="3" t="s">
        <v>10990</v>
      </c>
      <c r="AW1121" s="3" t="s">
        <v>729</v>
      </c>
      <c r="AX1121" s="3" t="s">
        <v>10991</v>
      </c>
      <c r="AY1121" s="3" t="s">
        <v>699</v>
      </c>
      <c r="AZ1121" s="3" t="s">
        <v>10992</v>
      </c>
      <c r="BA1121" s="3" t="s">
        <v>698</v>
      </c>
      <c r="BB1121" s="3" t="s">
        <v>10993</v>
      </c>
    </row>
    <row r="1122" spans="1:54" ht="129.6" x14ac:dyDescent="0.3">
      <c r="A1122" s="3" t="s">
        <v>661</v>
      </c>
      <c r="B1122" s="3" t="s">
        <v>5510</v>
      </c>
      <c r="C1122" s="3" t="s">
        <v>10994</v>
      </c>
      <c r="D1122" s="3" t="s">
        <v>4051</v>
      </c>
      <c r="E1122" s="3">
        <v>609</v>
      </c>
      <c r="F1122" s="3" t="s">
        <v>37825</v>
      </c>
      <c r="G1122" s="3" t="s">
        <v>694</v>
      </c>
      <c r="H1122" s="3" t="s">
        <v>1093</v>
      </c>
      <c r="I1122" s="3"/>
      <c r="J1122" s="3" t="s">
        <v>697</v>
      </c>
      <c r="K1122" s="3" t="s">
        <v>4</v>
      </c>
      <c r="L1122" s="3" t="s">
        <v>705</v>
      </c>
      <c r="M1122" s="3" t="s">
        <v>10995</v>
      </c>
      <c r="N1122" s="3"/>
      <c r="O1122" s="3" t="s">
        <v>699</v>
      </c>
      <c r="P1122" s="3" t="s">
        <v>10996</v>
      </c>
      <c r="Q1122" s="3" t="s">
        <v>699</v>
      </c>
      <c r="R1122" s="3" t="s">
        <v>10997</v>
      </c>
      <c r="S1122" s="3" t="s">
        <v>728</v>
      </c>
      <c r="T1122" s="3"/>
      <c r="U1122" s="3" t="s">
        <v>729</v>
      </c>
      <c r="W1122" s="3" t="s">
        <v>790</v>
      </c>
      <c r="X1122" s="3" t="s">
        <v>10998</v>
      </c>
      <c r="Y1122" s="3" t="s">
        <v>786</v>
      </c>
      <c r="Z1122" s="3" t="s">
        <v>10999</v>
      </c>
      <c r="AA1122" s="3" t="s">
        <v>730</v>
      </c>
      <c r="AB1122" s="3" t="s">
        <v>11000</v>
      </c>
      <c r="AC1122" s="3" t="s">
        <v>699</v>
      </c>
      <c r="AD1122" s="3" t="s">
        <v>11001</v>
      </c>
      <c r="AE1122" s="3" t="s">
        <v>730</v>
      </c>
      <c r="AF1122" s="3" t="s">
        <v>11002</v>
      </c>
      <c r="AG1122" s="3" t="s">
        <v>698</v>
      </c>
      <c r="AH1122" s="3" t="s">
        <v>11003</v>
      </c>
      <c r="AI1122" s="3" t="s">
        <v>730</v>
      </c>
      <c r="AJ1122" s="3" t="s">
        <v>36781</v>
      </c>
      <c r="AK1122" s="3" t="s">
        <v>698</v>
      </c>
      <c r="AL1122" s="3" t="s">
        <v>11004</v>
      </c>
      <c r="AM1122" s="3" t="s">
        <v>790</v>
      </c>
      <c r="AN1122" s="3" t="s">
        <v>11005</v>
      </c>
      <c r="AO1122" s="3" t="s">
        <v>699</v>
      </c>
      <c r="AP1122" s="3" t="s">
        <v>11006</v>
      </c>
      <c r="AQ1122" s="3" t="s">
        <v>698</v>
      </c>
      <c r="AR1122" s="3" t="s">
        <v>11007</v>
      </c>
      <c r="AS1122" s="3" t="s">
        <v>700</v>
      </c>
      <c r="AT1122" s="3" t="s">
        <v>11008</v>
      </c>
      <c r="AU1122" s="3" t="s">
        <v>698</v>
      </c>
      <c r="AV1122" s="3" t="s">
        <v>11009</v>
      </c>
      <c r="AW1122" s="3" t="s">
        <v>700</v>
      </c>
      <c r="AX1122" s="3" t="s">
        <v>11010</v>
      </c>
      <c r="AY1122" s="3" t="s">
        <v>698</v>
      </c>
      <c r="AZ1122" s="3" t="s">
        <v>11011</v>
      </c>
      <c r="BA1122" s="3" t="s">
        <v>698</v>
      </c>
      <c r="BB1122" s="3" t="s">
        <v>11012</v>
      </c>
    </row>
    <row r="1123" spans="1:54" ht="172.8" x14ac:dyDescent="0.3">
      <c r="A1123" s="3" t="s">
        <v>661</v>
      </c>
      <c r="B1123" s="3" t="s">
        <v>11013</v>
      </c>
      <c r="C1123" s="3" t="s">
        <v>11014</v>
      </c>
      <c r="D1123" s="3" t="s">
        <v>4051</v>
      </c>
      <c r="E1123" s="3">
        <v>610</v>
      </c>
      <c r="F1123" s="3" t="s">
        <v>37860</v>
      </c>
      <c r="G1123" s="3" t="s">
        <v>752</v>
      </c>
      <c r="H1123" s="3"/>
      <c r="I1123" s="3" t="s">
        <v>2490</v>
      </c>
      <c r="J1123" s="3" t="s">
        <v>697</v>
      </c>
      <c r="K1123" s="3" t="s">
        <v>4</v>
      </c>
      <c r="L1123" s="3" t="s">
        <v>697</v>
      </c>
      <c r="M1123" s="3" t="s">
        <v>11015</v>
      </c>
      <c r="N1123" s="3"/>
      <c r="O1123" s="3" t="s">
        <v>712</v>
      </c>
      <c r="P1123" s="3" t="s">
        <v>11016</v>
      </c>
      <c r="Q1123" s="3" t="s">
        <v>699</v>
      </c>
      <c r="R1123" s="3"/>
      <c r="S1123" s="3" t="s">
        <v>700</v>
      </c>
      <c r="T1123" s="3"/>
      <c r="U1123" s="3" t="s">
        <v>729</v>
      </c>
      <c r="W1123" s="3" t="s">
        <v>698</v>
      </c>
      <c r="X1123" s="3" t="s">
        <v>11017</v>
      </c>
      <c r="Y1123" s="3" t="s">
        <v>699</v>
      </c>
      <c r="Z1123" s="3" t="s">
        <v>11018</v>
      </c>
      <c r="AA1123" s="3" t="s">
        <v>699</v>
      </c>
      <c r="AB1123" s="3" t="s">
        <v>11019</v>
      </c>
      <c r="AC1123" s="3" t="s">
        <v>699</v>
      </c>
      <c r="AD1123" s="3" t="s">
        <v>11020</v>
      </c>
      <c r="AE1123" s="3" t="s">
        <v>700</v>
      </c>
      <c r="AF1123" s="3" t="s">
        <v>11021</v>
      </c>
      <c r="AG1123" s="3" t="s">
        <v>729</v>
      </c>
      <c r="AH1123" s="3" t="s">
        <v>11022</v>
      </c>
      <c r="AI1123" s="3" t="s">
        <v>698</v>
      </c>
      <c r="AJ1123" s="3" t="s">
        <v>36782</v>
      </c>
      <c r="AK1123" s="3" t="s">
        <v>698</v>
      </c>
      <c r="AL1123" s="3" t="s">
        <v>11023</v>
      </c>
      <c r="AM1123" s="3" t="s">
        <v>698</v>
      </c>
      <c r="AO1123" s="3" t="s">
        <v>698</v>
      </c>
      <c r="AP1123" s="3" t="s">
        <v>11024</v>
      </c>
      <c r="AQ1123" s="3" t="s">
        <v>700</v>
      </c>
      <c r="AS1123" s="3" t="s">
        <v>699</v>
      </c>
      <c r="AT1123" s="3" t="s">
        <v>11025</v>
      </c>
      <c r="AU1123" s="3" t="s">
        <v>700</v>
      </c>
      <c r="AW1123" s="3" t="s">
        <v>698</v>
      </c>
      <c r="AY1123" s="3" t="s">
        <v>700</v>
      </c>
      <c r="BA1123" s="3" t="s">
        <v>699</v>
      </c>
    </row>
    <row r="1124" spans="1:54" ht="216" x14ac:dyDescent="0.3">
      <c r="A1124" s="3" t="s">
        <v>661</v>
      </c>
      <c r="B1124" s="3" t="s">
        <v>11026</v>
      </c>
      <c r="C1124" s="3" t="s">
        <v>11027</v>
      </c>
      <c r="D1124" s="3" t="s">
        <v>4051</v>
      </c>
      <c r="E1124" s="3">
        <v>611</v>
      </c>
      <c r="F1124" s="3" t="s">
        <v>37827</v>
      </c>
      <c r="G1124" s="3" t="s">
        <v>694</v>
      </c>
      <c r="H1124" s="3" t="s">
        <v>11028</v>
      </c>
      <c r="I1124" s="3" t="s">
        <v>4684</v>
      </c>
      <c r="J1124" s="3" t="s">
        <v>697</v>
      </c>
      <c r="K1124" s="3" t="s">
        <v>4</v>
      </c>
      <c r="L1124" s="3" t="s">
        <v>697</v>
      </c>
      <c r="M1124" s="3" t="s">
        <v>11029</v>
      </c>
      <c r="N1124" s="3"/>
      <c r="O1124" s="3" t="s">
        <v>698</v>
      </c>
      <c r="P1124" s="3" t="s">
        <v>11030</v>
      </c>
      <c r="Q1124" s="3" t="s">
        <v>698</v>
      </c>
      <c r="R1124" s="3" t="s">
        <v>11031</v>
      </c>
      <c r="S1124" s="3" t="s">
        <v>700</v>
      </c>
      <c r="T1124" s="3" t="s">
        <v>11032</v>
      </c>
      <c r="U1124" s="3" t="s">
        <v>699</v>
      </c>
      <c r="V1124" s="3" t="s">
        <v>11033</v>
      </c>
      <c r="W1124" s="3" t="s">
        <v>698</v>
      </c>
      <c r="X1124" s="3" t="s">
        <v>11034</v>
      </c>
      <c r="Y1124" s="3" t="s">
        <v>699</v>
      </c>
      <c r="Z1124" s="3" t="s">
        <v>11035</v>
      </c>
      <c r="AA1124" s="3" t="s">
        <v>790</v>
      </c>
      <c r="AB1124" s="3" t="s">
        <v>11036</v>
      </c>
      <c r="AC1124" s="3" t="s">
        <v>699</v>
      </c>
      <c r="AD1124" s="3" t="s">
        <v>11037</v>
      </c>
      <c r="AE1124" s="3" t="s">
        <v>698</v>
      </c>
      <c r="AF1124" s="3" t="s">
        <v>11038</v>
      </c>
      <c r="AG1124" s="3" t="s">
        <v>729</v>
      </c>
      <c r="AI1124" s="3" t="s">
        <v>699</v>
      </c>
      <c r="AJ1124" s="3" t="s">
        <v>36783</v>
      </c>
      <c r="AK1124" s="3" t="s">
        <v>699</v>
      </c>
      <c r="AL1124" s="3" t="s">
        <v>11039</v>
      </c>
      <c r="AM1124" s="3" t="s">
        <v>699</v>
      </c>
      <c r="AN1124" s="3" t="s">
        <v>11040</v>
      </c>
      <c r="AO1124" s="3" t="s">
        <v>786</v>
      </c>
      <c r="AQ1124" s="3" t="s">
        <v>727</v>
      </c>
      <c r="AS1124" s="3" t="s">
        <v>700</v>
      </c>
      <c r="AT1124" s="3" t="s">
        <v>11041</v>
      </c>
      <c r="AU1124" s="3" t="s">
        <v>727</v>
      </c>
      <c r="AW1124" s="3" t="s">
        <v>698</v>
      </c>
      <c r="AX1124" s="3" t="s">
        <v>11042</v>
      </c>
      <c r="AY1124" s="3" t="s">
        <v>699</v>
      </c>
      <c r="AZ1124" s="3" t="s">
        <v>11043</v>
      </c>
      <c r="BA1124" s="3" t="s">
        <v>698</v>
      </c>
      <c r="BB1124" s="3" t="s">
        <v>11044</v>
      </c>
    </row>
    <row r="1125" spans="1:54" ht="129.6" x14ac:dyDescent="0.3">
      <c r="A1125" s="3" t="s">
        <v>661</v>
      </c>
      <c r="B1125" s="3" t="s">
        <v>11045</v>
      </c>
      <c r="C1125" s="3" t="s">
        <v>11046</v>
      </c>
      <c r="D1125" s="3" t="s">
        <v>4051</v>
      </c>
      <c r="E1125" s="3">
        <v>612</v>
      </c>
      <c r="F1125" s="3" t="s">
        <v>37856</v>
      </c>
      <c r="G1125" s="3" t="s">
        <v>752</v>
      </c>
      <c r="H1125" s="3" t="s">
        <v>1635</v>
      </c>
      <c r="I1125" s="3" t="s">
        <v>11047</v>
      </c>
      <c r="J1125" s="3" t="s">
        <v>697</v>
      </c>
      <c r="K1125" s="3" t="s">
        <v>4</v>
      </c>
      <c r="L1125" s="3" t="s">
        <v>697</v>
      </c>
      <c r="N1125" s="3"/>
      <c r="O1125" s="3" t="s">
        <v>712</v>
      </c>
      <c r="P1125" s="3" t="s">
        <v>11048</v>
      </c>
      <c r="Q1125" s="3" t="s">
        <v>728</v>
      </c>
      <c r="R1125" s="3" t="s">
        <v>11049</v>
      </c>
      <c r="S1125" s="3" t="s">
        <v>699</v>
      </c>
      <c r="T1125" s="3" t="s">
        <v>11050</v>
      </c>
      <c r="U1125" s="3" t="s">
        <v>730</v>
      </c>
      <c r="W1125" s="3" t="s">
        <v>698</v>
      </c>
      <c r="Y1125" s="3" t="s">
        <v>786</v>
      </c>
      <c r="Z1125" s="3" t="s">
        <v>11051</v>
      </c>
      <c r="AA1125" s="3" t="s">
        <v>698</v>
      </c>
      <c r="AB1125" s="3" t="s">
        <v>11052</v>
      </c>
      <c r="AC1125" s="3" t="s">
        <v>699</v>
      </c>
      <c r="AD1125" s="3" t="s">
        <v>11053</v>
      </c>
      <c r="AE1125" s="3" t="s">
        <v>790</v>
      </c>
      <c r="AF1125" s="3" t="s">
        <v>11054</v>
      </c>
      <c r="AG1125" s="3" t="s">
        <v>699</v>
      </c>
      <c r="AI1125" s="3" t="s">
        <v>699</v>
      </c>
      <c r="AJ1125" s="3" t="s">
        <v>36784</v>
      </c>
      <c r="AK1125" s="3" t="s">
        <v>786</v>
      </c>
      <c r="AM1125" s="3" t="s">
        <v>700</v>
      </c>
      <c r="AN1125" s="3" t="s">
        <v>11055</v>
      </c>
      <c r="AO1125" s="3" t="s">
        <v>790</v>
      </c>
      <c r="AP1125" s="3" t="s">
        <v>11056</v>
      </c>
      <c r="AQ1125" s="3" t="s">
        <v>700</v>
      </c>
      <c r="AS1125" s="3" t="s">
        <v>699</v>
      </c>
      <c r="AU1125" s="3" t="s">
        <v>698</v>
      </c>
      <c r="AV1125" s="3" t="s">
        <v>11057</v>
      </c>
      <c r="AW1125" s="3" t="s">
        <v>730</v>
      </c>
      <c r="AY1125" s="3" t="s">
        <v>700</v>
      </c>
      <c r="AZ1125" s="3" t="s">
        <v>11058</v>
      </c>
      <c r="BA1125" s="3" t="s">
        <v>699</v>
      </c>
    </row>
    <row r="1126" spans="1:54" ht="158.4" x14ac:dyDescent="0.3">
      <c r="A1126" s="3" t="s">
        <v>661</v>
      </c>
      <c r="B1126" s="3" t="s">
        <v>11059</v>
      </c>
      <c r="C1126" s="3" t="s">
        <v>11060</v>
      </c>
      <c r="D1126" s="3" t="s">
        <v>4051</v>
      </c>
      <c r="E1126" s="3">
        <v>613</v>
      </c>
      <c r="F1126" s="3" t="s">
        <v>37873</v>
      </c>
      <c r="G1126" s="3" t="s">
        <v>752</v>
      </c>
      <c r="H1126" s="3"/>
      <c r="I1126" s="3" t="s">
        <v>1052</v>
      </c>
      <c r="J1126" s="3" t="s">
        <v>697</v>
      </c>
      <c r="K1126" s="3" t="s">
        <v>4</v>
      </c>
      <c r="L1126" s="3" t="s">
        <v>697</v>
      </c>
      <c r="M1126" s="3" t="s">
        <v>11061</v>
      </c>
      <c r="N1126" s="3"/>
      <c r="O1126" s="3" t="s">
        <v>731</v>
      </c>
      <c r="P1126" s="3" t="s">
        <v>11062</v>
      </c>
      <c r="Q1126" s="3" t="s">
        <v>727</v>
      </c>
      <c r="R1126" s="3" t="s">
        <v>11063</v>
      </c>
      <c r="S1126" s="3" t="s">
        <v>727</v>
      </c>
      <c r="T1126" s="3" t="s">
        <v>11064</v>
      </c>
      <c r="U1126" s="3" t="s">
        <v>790</v>
      </c>
      <c r="V1126" s="3" t="s">
        <v>11065</v>
      </c>
      <c r="W1126" s="3" t="s">
        <v>730</v>
      </c>
      <c r="X1126" s="3" t="s">
        <v>11066</v>
      </c>
      <c r="Y1126" s="3" t="s">
        <v>729</v>
      </c>
      <c r="Z1126" s="3" t="s">
        <v>11067</v>
      </c>
      <c r="AA1126" s="3" t="s">
        <v>727</v>
      </c>
      <c r="AC1126" s="3" t="s">
        <v>698</v>
      </c>
      <c r="AD1126" s="3" t="s">
        <v>11068</v>
      </c>
      <c r="AE1126" s="3" t="s">
        <v>790</v>
      </c>
      <c r="AF1126" s="3" t="s">
        <v>11069</v>
      </c>
      <c r="AG1126" s="3" t="s">
        <v>729</v>
      </c>
      <c r="AH1126" s="3" t="s">
        <v>11070</v>
      </c>
      <c r="AI1126" s="3" t="s">
        <v>786</v>
      </c>
      <c r="AK1126" s="3" t="s">
        <v>790</v>
      </c>
      <c r="AM1126" s="3" t="s">
        <v>727</v>
      </c>
      <c r="AN1126" s="3" t="s">
        <v>11071</v>
      </c>
      <c r="AO1126" s="3" t="s">
        <v>698</v>
      </c>
      <c r="AP1126" s="3" t="s">
        <v>11072</v>
      </c>
      <c r="AQ1126" s="3" t="s">
        <v>728</v>
      </c>
      <c r="AR1126" s="3" t="s">
        <v>11073</v>
      </c>
      <c r="AS1126" s="3" t="s">
        <v>700</v>
      </c>
      <c r="AT1126" s="3" t="s">
        <v>11074</v>
      </c>
      <c r="AU1126" s="3" t="s">
        <v>790</v>
      </c>
      <c r="AW1126" s="3" t="s">
        <v>730</v>
      </c>
      <c r="AX1126" s="3" t="s">
        <v>11075</v>
      </c>
      <c r="AY1126" s="3" t="s">
        <v>728</v>
      </c>
      <c r="AZ1126" s="3" t="s">
        <v>11076</v>
      </c>
      <c r="BA1126" s="3" t="s">
        <v>698</v>
      </c>
      <c r="BB1126" s="3" t="s">
        <v>11077</v>
      </c>
    </row>
    <row r="1127" spans="1:54" ht="28.8" x14ac:dyDescent="0.3">
      <c r="A1127" s="3" t="s">
        <v>661</v>
      </c>
      <c r="B1127" s="3" t="s">
        <v>11078</v>
      </c>
      <c r="C1127" s="3" t="s">
        <v>11079</v>
      </c>
      <c r="D1127" s="3" t="s">
        <v>4051</v>
      </c>
      <c r="E1127" s="3">
        <v>614</v>
      </c>
      <c r="F1127" s="3" t="s">
        <v>37833</v>
      </c>
      <c r="G1127" s="3" t="s">
        <v>752</v>
      </c>
      <c r="H1127" s="3" t="s">
        <v>11080</v>
      </c>
      <c r="I1127" s="3" t="s">
        <v>11081</v>
      </c>
      <c r="J1127" s="3" t="s">
        <v>4</v>
      </c>
      <c r="K1127" s="3" t="s">
        <v>4</v>
      </c>
      <c r="L1127" s="3" t="s">
        <v>697</v>
      </c>
      <c r="M1127" s="3" t="s">
        <v>4</v>
      </c>
      <c r="N1127" s="3"/>
      <c r="O1127" s="3" t="s">
        <v>4</v>
      </c>
      <c r="P1127" s="3" t="s">
        <v>4</v>
      </c>
      <c r="Q1127" s="3" t="s">
        <v>4</v>
      </c>
      <c r="R1127" s="3" t="s">
        <v>4</v>
      </c>
      <c r="S1127" s="3" t="s">
        <v>4</v>
      </c>
      <c r="T1127" s="3" t="s">
        <v>4</v>
      </c>
      <c r="U1127" s="3" t="s">
        <v>4</v>
      </c>
      <c r="V1127" s="3" t="s">
        <v>4</v>
      </c>
      <c r="W1127" s="3" t="s">
        <v>4</v>
      </c>
      <c r="X1127" s="3" t="s">
        <v>4</v>
      </c>
      <c r="Y1127" s="3" t="s">
        <v>4</v>
      </c>
      <c r="Z1127" s="3" t="s">
        <v>4</v>
      </c>
      <c r="AA1127" s="3" t="s">
        <v>4</v>
      </c>
      <c r="AB1127" s="3" t="s">
        <v>4</v>
      </c>
      <c r="AC1127" s="3" t="s">
        <v>4</v>
      </c>
      <c r="AD1127" s="3" t="s">
        <v>4</v>
      </c>
      <c r="AE1127" s="3" t="s">
        <v>4</v>
      </c>
      <c r="AF1127" s="3" t="s">
        <v>4</v>
      </c>
      <c r="AG1127" s="3" t="s">
        <v>4</v>
      </c>
      <c r="AH1127" s="3" t="s">
        <v>4</v>
      </c>
      <c r="AI1127" s="3" t="s">
        <v>4</v>
      </c>
      <c r="AJ1127" s="3" t="s">
        <v>4</v>
      </c>
      <c r="AK1127" s="3" t="s">
        <v>4</v>
      </c>
      <c r="AL1127" s="3" t="s">
        <v>4</v>
      </c>
      <c r="AM1127" s="3" t="s">
        <v>4</v>
      </c>
      <c r="AN1127" s="3" t="s">
        <v>4</v>
      </c>
      <c r="AO1127" s="3" t="s">
        <v>4</v>
      </c>
      <c r="AP1127" s="3" t="s">
        <v>4</v>
      </c>
      <c r="AQ1127" s="3" t="s">
        <v>4</v>
      </c>
      <c r="AR1127" s="3" t="s">
        <v>4</v>
      </c>
      <c r="AS1127" s="3" t="s">
        <v>4</v>
      </c>
      <c r="AT1127" s="3" t="s">
        <v>4</v>
      </c>
      <c r="AU1127" s="3" t="s">
        <v>4</v>
      </c>
      <c r="AV1127" s="3" t="s">
        <v>4</v>
      </c>
      <c r="AW1127" s="3" t="s">
        <v>4</v>
      </c>
      <c r="AX1127" s="3" t="s">
        <v>4</v>
      </c>
      <c r="AY1127" s="3" t="s">
        <v>4</v>
      </c>
      <c r="AZ1127" s="3" t="s">
        <v>4</v>
      </c>
      <c r="BA1127" s="3" t="s">
        <v>4</v>
      </c>
      <c r="BB1127" s="3" t="s">
        <v>4</v>
      </c>
    </row>
    <row r="1128" spans="1:54" ht="144" x14ac:dyDescent="0.3">
      <c r="A1128" s="3" t="s">
        <v>661</v>
      </c>
      <c r="B1128" s="3" t="s">
        <v>11082</v>
      </c>
      <c r="C1128" s="3" t="s">
        <v>11083</v>
      </c>
      <c r="D1128" s="3" t="s">
        <v>4051</v>
      </c>
      <c r="E1128" s="3">
        <v>615</v>
      </c>
      <c r="F1128" s="3" t="s">
        <v>37823</v>
      </c>
      <c r="G1128" s="3" t="s">
        <v>694</v>
      </c>
      <c r="H1128" s="3" t="s">
        <v>11084</v>
      </c>
      <c r="I1128" s="3"/>
      <c r="J1128" s="3" t="s">
        <v>697</v>
      </c>
      <c r="K1128" s="3" t="s">
        <v>4</v>
      </c>
      <c r="L1128" s="3" t="s">
        <v>697</v>
      </c>
      <c r="N1128" s="3"/>
      <c r="O1128" s="3" t="s">
        <v>712</v>
      </c>
      <c r="P1128" s="3"/>
      <c r="Q1128" s="3" t="s">
        <v>700</v>
      </c>
      <c r="R1128" s="3" t="s">
        <v>11085</v>
      </c>
      <c r="S1128" s="3" t="s">
        <v>700</v>
      </c>
      <c r="T1128" s="3"/>
      <c r="U1128" s="3" t="s">
        <v>698</v>
      </c>
      <c r="W1128" s="3" t="s">
        <v>698</v>
      </c>
      <c r="Y1128" s="3" t="s">
        <v>699</v>
      </c>
      <c r="AA1128" s="3" t="s">
        <v>698</v>
      </c>
      <c r="AC1128" s="3" t="s">
        <v>698</v>
      </c>
      <c r="AD1128" s="3" t="s">
        <v>11086</v>
      </c>
      <c r="AE1128" s="3" t="s">
        <v>700</v>
      </c>
      <c r="AG1128" s="3" t="s">
        <v>699</v>
      </c>
      <c r="AI1128" s="3" t="s">
        <v>698</v>
      </c>
      <c r="AJ1128" s="3" t="s">
        <v>36785</v>
      </c>
      <c r="AK1128" s="3" t="s">
        <v>698</v>
      </c>
      <c r="AM1128" s="3" t="s">
        <v>698</v>
      </c>
      <c r="AO1128" s="3" t="s">
        <v>698</v>
      </c>
      <c r="AQ1128" s="3" t="s">
        <v>700</v>
      </c>
      <c r="AS1128" s="3" t="s">
        <v>700</v>
      </c>
      <c r="AU1128" s="3" t="s">
        <v>700</v>
      </c>
      <c r="AW1128" s="3" t="s">
        <v>699</v>
      </c>
      <c r="AX1128" s="3" t="s">
        <v>11087</v>
      </c>
      <c r="AY1128" s="3" t="s">
        <v>700</v>
      </c>
      <c r="AZ1128" s="3" t="s">
        <v>11088</v>
      </c>
      <c r="BA1128" s="3" t="s">
        <v>698</v>
      </c>
    </row>
    <row r="1129" spans="1:54" ht="144" x14ac:dyDescent="0.3">
      <c r="A1129" s="3" t="s">
        <v>661</v>
      </c>
      <c r="B1129" s="3" t="s">
        <v>11089</v>
      </c>
      <c r="C1129" s="3" t="s">
        <v>11090</v>
      </c>
      <c r="D1129" s="3" t="s">
        <v>4051</v>
      </c>
      <c r="E1129" s="3">
        <v>616</v>
      </c>
      <c r="F1129" s="3" t="s">
        <v>37836</v>
      </c>
      <c r="G1129" s="3" t="s">
        <v>752</v>
      </c>
      <c r="H1129" s="3" t="s">
        <v>11091</v>
      </c>
      <c r="I1129" s="3"/>
      <c r="J1129" s="3" t="s">
        <v>697</v>
      </c>
      <c r="K1129" s="3" t="s">
        <v>4</v>
      </c>
      <c r="L1129" s="3" t="s">
        <v>697</v>
      </c>
      <c r="M1129" s="3" t="s">
        <v>11092</v>
      </c>
      <c r="N1129" s="3"/>
      <c r="O1129" s="3" t="s">
        <v>731</v>
      </c>
      <c r="P1129" s="3" t="s">
        <v>11093</v>
      </c>
      <c r="Q1129" s="3" t="s">
        <v>727</v>
      </c>
      <c r="R1129" s="3"/>
      <c r="S1129" s="3" t="s">
        <v>700</v>
      </c>
      <c r="T1129" s="3" t="s">
        <v>11094</v>
      </c>
      <c r="U1129" s="3" t="s">
        <v>699</v>
      </c>
      <c r="V1129" s="3" t="s">
        <v>11095</v>
      </c>
      <c r="W1129" s="3" t="s">
        <v>698</v>
      </c>
      <c r="X1129" s="3" t="s">
        <v>11096</v>
      </c>
      <c r="Y1129" s="3" t="s">
        <v>729</v>
      </c>
      <c r="Z1129" s="3" t="s">
        <v>11097</v>
      </c>
      <c r="AA1129" s="3" t="s">
        <v>699</v>
      </c>
      <c r="AB1129" s="3" t="s">
        <v>11098</v>
      </c>
      <c r="AC1129" s="3" t="s">
        <v>699</v>
      </c>
      <c r="AD1129" s="3" t="s">
        <v>11099</v>
      </c>
      <c r="AE1129" s="3" t="s">
        <v>698</v>
      </c>
      <c r="AF1129" s="3" t="s">
        <v>11100</v>
      </c>
      <c r="AG1129" s="3" t="s">
        <v>729</v>
      </c>
      <c r="AI1129" s="3" t="s">
        <v>698</v>
      </c>
      <c r="AJ1129" s="3" t="s">
        <v>36786</v>
      </c>
      <c r="AK1129" s="3" t="s">
        <v>730</v>
      </c>
      <c r="AL1129" s="3" t="s">
        <v>11101</v>
      </c>
      <c r="AM1129" s="3" t="s">
        <v>698</v>
      </c>
      <c r="AO1129" s="3" t="s">
        <v>699</v>
      </c>
      <c r="AP1129" s="3" t="s">
        <v>11102</v>
      </c>
      <c r="AQ1129" s="3" t="s">
        <v>728</v>
      </c>
      <c r="AS1129" s="3" t="s">
        <v>728</v>
      </c>
      <c r="AT1129" s="3" t="s">
        <v>11103</v>
      </c>
      <c r="AU1129" s="3" t="s">
        <v>786</v>
      </c>
      <c r="AW1129" s="3" t="s">
        <v>730</v>
      </c>
      <c r="AY1129" s="3" t="s">
        <v>700</v>
      </c>
      <c r="BA1129" s="3" t="s">
        <v>699</v>
      </c>
    </row>
    <row r="1130" spans="1:54" ht="158.4" x14ac:dyDescent="0.3">
      <c r="A1130" s="3" t="s">
        <v>661</v>
      </c>
      <c r="B1130" s="3" t="s">
        <v>11104</v>
      </c>
      <c r="C1130" s="3" t="s">
        <v>11105</v>
      </c>
      <c r="D1130" s="3" t="s">
        <v>4051</v>
      </c>
      <c r="E1130" s="3">
        <v>617</v>
      </c>
      <c r="F1130" s="3" t="s">
        <v>37874</v>
      </c>
      <c r="G1130" s="3" t="s">
        <v>752</v>
      </c>
      <c r="H1130" s="3" t="s">
        <v>4687</v>
      </c>
      <c r="I1130" s="3"/>
      <c r="J1130" s="3" t="s">
        <v>697</v>
      </c>
      <c r="K1130" s="3" t="s">
        <v>4</v>
      </c>
      <c r="L1130" s="3" t="s">
        <v>697</v>
      </c>
      <c r="N1130" s="3"/>
      <c r="O1130" s="3" t="s">
        <v>731</v>
      </c>
      <c r="P1130" s="3" t="s">
        <v>11106</v>
      </c>
      <c r="Q1130" s="3" t="s">
        <v>728</v>
      </c>
      <c r="R1130" s="3" t="s">
        <v>11107</v>
      </c>
      <c r="S1130" s="3" t="s">
        <v>699</v>
      </c>
      <c r="T1130" s="3" t="s">
        <v>11108</v>
      </c>
      <c r="U1130" s="3" t="s">
        <v>699</v>
      </c>
      <c r="W1130" s="3" t="s">
        <v>700</v>
      </c>
      <c r="X1130" s="3" t="s">
        <v>11109</v>
      </c>
      <c r="Y1130" s="3" t="s">
        <v>699</v>
      </c>
      <c r="AA1130" s="3" t="s">
        <v>700</v>
      </c>
      <c r="AB1130" s="3" t="s">
        <v>11110</v>
      </c>
      <c r="AC1130" s="3" t="s">
        <v>728</v>
      </c>
      <c r="AD1130" s="3" t="s">
        <v>11111</v>
      </c>
      <c r="AE1130" s="3" t="s">
        <v>699</v>
      </c>
      <c r="AF1130" s="3" t="s">
        <v>11112</v>
      </c>
      <c r="AG1130" s="3" t="s">
        <v>699</v>
      </c>
      <c r="AI1130" s="3" t="s">
        <v>730</v>
      </c>
      <c r="AJ1130" s="3" t="s">
        <v>36787</v>
      </c>
      <c r="AK1130" s="3" t="s">
        <v>730</v>
      </c>
      <c r="AL1130" s="3" t="s">
        <v>11113</v>
      </c>
      <c r="AM1130" s="3" t="s">
        <v>698</v>
      </c>
      <c r="AO1130" s="3" t="s">
        <v>699</v>
      </c>
      <c r="AP1130" s="3" t="s">
        <v>11114</v>
      </c>
      <c r="AQ1130" s="3" t="s">
        <v>700</v>
      </c>
      <c r="AR1130" s="3" t="s">
        <v>11115</v>
      </c>
      <c r="AS1130" s="3" t="s">
        <v>728</v>
      </c>
      <c r="AT1130" s="3" t="s">
        <v>11116</v>
      </c>
      <c r="AU1130" s="3" t="s">
        <v>698</v>
      </c>
      <c r="AV1130" s="3" t="s">
        <v>11117</v>
      </c>
      <c r="AW1130" s="3" t="s">
        <v>730</v>
      </c>
      <c r="AX1130" s="3" t="s">
        <v>11118</v>
      </c>
      <c r="AY1130" s="3" t="s">
        <v>728</v>
      </c>
      <c r="AZ1130" s="3" t="s">
        <v>11119</v>
      </c>
      <c r="BA1130" s="3" t="s">
        <v>699</v>
      </c>
      <c r="BB1130" s="3" t="s">
        <v>11120</v>
      </c>
    </row>
    <row r="1131" spans="1:54" ht="144" x14ac:dyDescent="0.3">
      <c r="A1131" s="3" t="s">
        <v>661</v>
      </c>
      <c r="B1131" s="3" t="s">
        <v>11121</v>
      </c>
      <c r="C1131" s="3" t="s">
        <v>11122</v>
      </c>
      <c r="D1131" s="3" t="s">
        <v>4051</v>
      </c>
      <c r="E1131" s="3">
        <v>618</v>
      </c>
      <c r="F1131" s="3" t="s">
        <v>37821</v>
      </c>
      <c r="G1131" s="3" t="s">
        <v>694</v>
      </c>
      <c r="H1131" s="3" t="s">
        <v>11123</v>
      </c>
      <c r="I1131" s="3" t="s">
        <v>11124</v>
      </c>
      <c r="J1131" s="3" t="s">
        <v>697</v>
      </c>
      <c r="K1131" s="3" t="s">
        <v>4</v>
      </c>
      <c r="L1131" s="3" t="s">
        <v>697</v>
      </c>
      <c r="N1131" s="3"/>
      <c r="O1131" s="3" t="s">
        <v>712</v>
      </c>
      <c r="P1131" s="3" t="s">
        <v>11125</v>
      </c>
      <c r="Q1131" s="3" t="s">
        <v>699</v>
      </c>
      <c r="R1131" s="3" t="s">
        <v>11126</v>
      </c>
      <c r="S1131" s="3" t="s">
        <v>699</v>
      </c>
      <c r="T1131" s="3" t="s">
        <v>11127</v>
      </c>
      <c r="U1131" s="3" t="s">
        <v>699</v>
      </c>
      <c r="V1131" s="3" t="s">
        <v>11128</v>
      </c>
      <c r="W1131" s="3" t="s">
        <v>698</v>
      </c>
      <c r="X1131" s="3" t="s">
        <v>11129</v>
      </c>
      <c r="Y1131" s="3" t="s">
        <v>729</v>
      </c>
      <c r="Z1131" s="3" t="s">
        <v>11130</v>
      </c>
      <c r="AA1131" s="3" t="s">
        <v>698</v>
      </c>
      <c r="AB1131" s="3" t="s">
        <v>11131</v>
      </c>
      <c r="AC1131" s="3" t="s">
        <v>698</v>
      </c>
      <c r="AD1131" s="3" t="s">
        <v>11132</v>
      </c>
      <c r="AE1131" s="3" t="s">
        <v>698</v>
      </c>
      <c r="AF1131" s="3" t="s">
        <v>11133</v>
      </c>
      <c r="AG1131" s="3" t="s">
        <v>729</v>
      </c>
      <c r="AH1131" s="3" t="s">
        <v>11134</v>
      </c>
      <c r="AI1131" s="3" t="s">
        <v>698</v>
      </c>
      <c r="AK1131" s="3" t="s">
        <v>730</v>
      </c>
      <c r="AL1131" s="3" t="s">
        <v>11135</v>
      </c>
      <c r="AM1131" s="3" t="s">
        <v>698</v>
      </c>
      <c r="AN1131" s="3" t="s">
        <v>11136</v>
      </c>
      <c r="AO1131" s="3" t="s">
        <v>786</v>
      </c>
      <c r="AQ1131" s="3" t="s">
        <v>700</v>
      </c>
      <c r="AS1131" s="3" t="s">
        <v>728</v>
      </c>
      <c r="AT1131" s="3" t="s">
        <v>11137</v>
      </c>
      <c r="AU1131" s="3" t="s">
        <v>790</v>
      </c>
      <c r="AV1131" s="3" t="s">
        <v>11138</v>
      </c>
      <c r="AW1131" s="3" t="s">
        <v>730</v>
      </c>
      <c r="AX1131" s="3" t="s">
        <v>11139</v>
      </c>
      <c r="AY1131" s="3" t="s">
        <v>700</v>
      </c>
      <c r="AZ1131" s="3" t="s">
        <v>11140</v>
      </c>
      <c r="BA1131" s="3" t="s">
        <v>790</v>
      </c>
      <c r="BB1131" s="3" t="s">
        <v>11141</v>
      </c>
    </row>
    <row r="1132" spans="1:54" x14ac:dyDescent="0.3">
      <c r="A1132" s="3" t="s">
        <v>661</v>
      </c>
      <c r="B1132" s="3" t="s">
        <v>11142</v>
      </c>
      <c r="C1132" s="3" t="s">
        <v>11143</v>
      </c>
      <c r="D1132" s="3" t="s">
        <v>4051</v>
      </c>
      <c r="E1132" s="3">
        <v>619</v>
      </c>
      <c r="F1132" s="3" t="s">
        <v>37833</v>
      </c>
      <c r="G1132" s="3" t="s">
        <v>752</v>
      </c>
      <c r="H1132" s="3" t="s">
        <v>11144</v>
      </c>
      <c r="I1132" s="3" t="s">
        <v>1731</v>
      </c>
      <c r="J1132" s="3" t="s">
        <v>4</v>
      </c>
      <c r="K1132" s="3" t="s">
        <v>4</v>
      </c>
      <c r="L1132" s="3" t="s">
        <v>697</v>
      </c>
      <c r="M1132" s="3" t="s">
        <v>4</v>
      </c>
      <c r="N1132" s="3"/>
      <c r="O1132" s="3" t="s">
        <v>4</v>
      </c>
      <c r="P1132" s="3" t="s">
        <v>4</v>
      </c>
      <c r="Q1132" s="3" t="s">
        <v>4</v>
      </c>
      <c r="R1132" s="3" t="s">
        <v>4</v>
      </c>
      <c r="S1132" s="3" t="s">
        <v>4</v>
      </c>
      <c r="T1132" s="3" t="s">
        <v>4</v>
      </c>
      <c r="U1132" s="3" t="s">
        <v>4</v>
      </c>
      <c r="V1132" s="3" t="s">
        <v>4</v>
      </c>
      <c r="W1132" s="3" t="s">
        <v>4</v>
      </c>
      <c r="X1132" s="3" t="s">
        <v>4</v>
      </c>
      <c r="Y1132" s="3" t="s">
        <v>4</v>
      </c>
      <c r="Z1132" s="3" t="s">
        <v>4</v>
      </c>
      <c r="AA1132" s="3" t="s">
        <v>4</v>
      </c>
      <c r="AB1132" s="3" t="s">
        <v>4</v>
      </c>
      <c r="AC1132" s="3" t="s">
        <v>4</v>
      </c>
      <c r="AD1132" s="3" t="s">
        <v>4</v>
      </c>
      <c r="AE1132" s="3" t="s">
        <v>4</v>
      </c>
      <c r="AF1132" s="3" t="s">
        <v>4</v>
      </c>
      <c r="AG1132" s="3" t="s">
        <v>4</v>
      </c>
      <c r="AH1132" s="3" t="s">
        <v>4</v>
      </c>
      <c r="AI1132" s="3" t="s">
        <v>4</v>
      </c>
      <c r="AJ1132" s="3" t="s">
        <v>4</v>
      </c>
      <c r="AK1132" s="3" t="s">
        <v>4</v>
      </c>
      <c r="AL1132" s="3" t="s">
        <v>4</v>
      </c>
      <c r="AM1132" s="3" t="s">
        <v>4</v>
      </c>
      <c r="AN1132" s="3" t="s">
        <v>4</v>
      </c>
      <c r="AO1132" s="3" t="s">
        <v>4</v>
      </c>
      <c r="AP1132" s="3" t="s">
        <v>4</v>
      </c>
      <c r="AQ1132" s="3" t="s">
        <v>4</v>
      </c>
      <c r="AR1132" s="3" t="s">
        <v>4</v>
      </c>
      <c r="AS1132" s="3" t="s">
        <v>4</v>
      </c>
      <c r="AT1132" s="3" t="s">
        <v>4</v>
      </c>
      <c r="AU1132" s="3" t="s">
        <v>4</v>
      </c>
      <c r="AV1132" s="3" t="s">
        <v>4</v>
      </c>
      <c r="AW1132" s="3" t="s">
        <v>4</v>
      </c>
      <c r="AX1132" s="3" t="s">
        <v>4</v>
      </c>
      <c r="AY1132" s="3" t="s">
        <v>4</v>
      </c>
      <c r="AZ1132" s="3" t="s">
        <v>4</v>
      </c>
      <c r="BA1132" s="3" t="s">
        <v>4</v>
      </c>
      <c r="BB1132" s="3" t="s">
        <v>4</v>
      </c>
    </row>
    <row r="1133" spans="1:54" ht="172.8" x14ac:dyDescent="0.3">
      <c r="A1133" s="3" t="s">
        <v>661</v>
      </c>
      <c r="B1133" s="3" t="s">
        <v>11145</v>
      </c>
      <c r="C1133" s="3" t="s">
        <v>5657</v>
      </c>
      <c r="D1133" s="3" t="s">
        <v>4051</v>
      </c>
      <c r="E1133" s="3">
        <v>620</v>
      </c>
      <c r="F1133" s="3" t="s">
        <v>37855</v>
      </c>
      <c r="G1133" s="3" t="s">
        <v>694</v>
      </c>
      <c r="H1133" s="3" t="s">
        <v>11146</v>
      </c>
      <c r="I1133" s="3" t="s">
        <v>3587</v>
      </c>
      <c r="J1133" s="3" t="s">
        <v>697</v>
      </c>
      <c r="K1133" s="3" t="s">
        <v>4</v>
      </c>
      <c r="L1133" s="3" t="s">
        <v>697</v>
      </c>
      <c r="M1133" s="3" t="s">
        <v>6266</v>
      </c>
      <c r="N1133" s="3"/>
      <c r="O1133" s="3" t="s">
        <v>731</v>
      </c>
      <c r="P1133" s="3" t="s">
        <v>11147</v>
      </c>
      <c r="Q1133" s="3" t="s">
        <v>698</v>
      </c>
      <c r="R1133" s="3" t="s">
        <v>11148</v>
      </c>
      <c r="S1133" s="3" t="s">
        <v>728</v>
      </c>
      <c r="T1133" s="3" t="s">
        <v>11149</v>
      </c>
      <c r="U1133" s="3" t="s">
        <v>698</v>
      </c>
      <c r="V1133" s="3" t="s">
        <v>11150</v>
      </c>
      <c r="W1133" s="3" t="s">
        <v>730</v>
      </c>
      <c r="X1133" s="3" t="s">
        <v>11151</v>
      </c>
      <c r="Y1133" s="3" t="s">
        <v>729</v>
      </c>
      <c r="Z1133" s="3" t="s">
        <v>11152</v>
      </c>
      <c r="AA1133" s="3" t="s">
        <v>728</v>
      </c>
      <c r="AB1133" s="3" t="s">
        <v>11153</v>
      </c>
      <c r="AC1133" s="3" t="s">
        <v>730</v>
      </c>
      <c r="AD1133" s="3" t="s">
        <v>11154</v>
      </c>
      <c r="AE1133" s="3" t="s">
        <v>698</v>
      </c>
      <c r="AF1133" s="3" t="s">
        <v>11155</v>
      </c>
      <c r="AG1133" s="3" t="s">
        <v>699</v>
      </c>
      <c r="AH1133" s="3" t="s">
        <v>11156</v>
      </c>
      <c r="AI1133" s="3" t="s">
        <v>698</v>
      </c>
      <c r="AJ1133" s="3" t="s">
        <v>36788</v>
      </c>
      <c r="AK1133" s="3" t="s">
        <v>698</v>
      </c>
      <c r="AL1133" s="3" t="s">
        <v>11157</v>
      </c>
      <c r="AM1133" s="3" t="s">
        <v>790</v>
      </c>
      <c r="AN1133" s="3" t="s">
        <v>11158</v>
      </c>
      <c r="AO1133" s="3" t="s">
        <v>698</v>
      </c>
      <c r="AP1133" s="3" t="s">
        <v>11159</v>
      </c>
      <c r="AQ1133" s="3" t="s">
        <v>728</v>
      </c>
      <c r="AR1133" s="3" t="s">
        <v>11160</v>
      </c>
      <c r="AS1133" s="3" t="s">
        <v>728</v>
      </c>
      <c r="AT1133" s="3" t="s">
        <v>11161</v>
      </c>
      <c r="AU1133" s="3" t="s">
        <v>700</v>
      </c>
      <c r="AV1133" s="3" t="s">
        <v>11162</v>
      </c>
      <c r="AW1133" s="3" t="s">
        <v>698</v>
      </c>
      <c r="AX1133" s="3" t="s">
        <v>11163</v>
      </c>
      <c r="AY1133" s="3" t="s">
        <v>728</v>
      </c>
      <c r="AZ1133" s="3" t="s">
        <v>11164</v>
      </c>
      <c r="BA1133" s="3" t="s">
        <v>730</v>
      </c>
      <c r="BB1133" s="3" t="s">
        <v>11165</v>
      </c>
    </row>
    <row r="1134" spans="1:54" ht="72" x14ac:dyDescent="0.3">
      <c r="A1134" s="3" t="s">
        <v>661</v>
      </c>
      <c r="B1134" s="3" t="s">
        <v>11166</v>
      </c>
      <c r="C1134" s="3" t="s">
        <v>11167</v>
      </c>
      <c r="D1134" s="3" t="s">
        <v>4051</v>
      </c>
      <c r="E1134" s="3">
        <v>621</v>
      </c>
      <c r="F1134" s="3" t="s">
        <v>37867</v>
      </c>
      <c r="G1134" s="3" t="s">
        <v>752</v>
      </c>
      <c r="H1134" s="3" t="s">
        <v>11168</v>
      </c>
      <c r="I1134" s="3" t="s">
        <v>3587</v>
      </c>
      <c r="J1134" s="3" t="s">
        <v>705</v>
      </c>
      <c r="K1134" s="3" t="s">
        <v>4</v>
      </c>
      <c r="L1134" s="3" t="s">
        <v>697</v>
      </c>
      <c r="M1134" s="3" t="s">
        <v>11169</v>
      </c>
      <c r="N1134" s="3"/>
      <c r="O1134" s="3" t="s">
        <v>698</v>
      </c>
      <c r="P1134" s="3"/>
      <c r="Q1134" s="3" t="s">
        <v>699</v>
      </c>
      <c r="R1134" s="3"/>
      <c r="S1134" s="3" t="s">
        <v>700</v>
      </c>
      <c r="T1134" s="3"/>
      <c r="U1134" s="3" t="s">
        <v>699</v>
      </c>
      <c r="W1134" s="3" t="s">
        <v>730</v>
      </c>
      <c r="Y1134" s="3" t="s">
        <v>729</v>
      </c>
      <c r="AA1134" s="3" t="s">
        <v>698</v>
      </c>
      <c r="AC1134" s="3" t="s">
        <v>699</v>
      </c>
      <c r="AE1134" s="3" t="s">
        <v>698</v>
      </c>
      <c r="AG1134" s="3" t="s">
        <v>729</v>
      </c>
      <c r="AI1134" s="3" t="s">
        <v>699</v>
      </c>
      <c r="AK1134" s="3" t="s">
        <v>729</v>
      </c>
      <c r="AM1134" s="3" t="s">
        <v>698</v>
      </c>
      <c r="AO1134" s="3" t="s">
        <v>699</v>
      </c>
      <c r="AQ1134" s="3" t="s">
        <v>700</v>
      </c>
      <c r="AS1134" s="3" t="s">
        <v>728</v>
      </c>
      <c r="AU1134" s="3" t="s">
        <v>699</v>
      </c>
      <c r="AW1134" s="3" t="s">
        <v>698</v>
      </c>
      <c r="AY1134" s="3" t="s">
        <v>700</v>
      </c>
      <c r="BA1134" s="3" t="s">
        <v>699</v>
      </c>
    </row>
    <row r="1135" spans="1:54" ht="72" x14ac:dyDescent="0.3">
      <c r="A1135" s="3" t="s">
        <v>661</v>
      </c>
      <c r="B1135" s="3" t="s">
        <v>11170</v>
      </c>
      <c r="C1135" s="3" t="s">
        <v>11171</v>
      </c>
      <c r="D1135" s="3" t="s">
        <v>4051</v>
      </c>
      <c r="E1135" s="3">
        <v>622</v>
      </c>
      <c r="F1135" s="3" t="s">
        <v>37877</v>
      </c>
      <c r="G1135" s="3" t="s">
        <v>752</v>
      </c>
      <c r="H1135" s="3" t="s">
        <v>11172</v>
      </c>
      <c r="I1135" s="3" t="s">
        <v>11173</v>
      </c>
      <c r="J1135" s="3" t="s">
        <v>697</v>
      </c>
      <c r="K1135" s="3" t="s">
        <v>4</v>
      </c>
      <c r="L1135" s="3" t="s">
        <v>697</v>
      </c>
      <c r="N1135" s="3"/>
      <c r="O1135" s="3" t="s">
        <v>698</v>
      </c>
      <c r="P1135" s="3" t="s">
        <v>11174</v>
      </c>
      <c r="Q1135" s="3" t="s">
        <v>698</v>
      </c>
      <c r="R1135" s="3"/>
      <c r="S1135" s="3" t="s">
        <v>700</v>
      </c>
      <c r="T1135" s="3" t="s">
        <v>11175</v>
      </c>
      <c r="U1135" s="3" t="s">
        <v>698</v>
      </c>
      <c r="W1135" s="3" t="s">
        <v>698</v>
      </c>
      <c r="X1135" s="3" t="s">
        <v>11176</v>
      </c>
      <c r="Y1135" s="3" t="s">
        <v>729</v>
      </c>
      <c r="AA1135" s="3" t="s">
        <v>698</v>
      </c>
      <c r="AC1135" s="3" t="s">
        <v>729</v>
      </c>
      <c r="AD1135" s="3" t="s">
        <v>11177</v>
      </c>
      <c r="AE1135" s="3" t="s">
        <v>700</v>
      </c>
      <c r="AF1135" s="3" t="s">
        <v>11178</v>
      </c>
      <c r="AG1135" s="3" t="s">
        <v>699</v>
      </c>
      <c r="AH1135" s="3" t="s">
        <v>11179</v>
      </c>
      <c r="AI1135" s="3" t="s">
        <v>698</v>
      </c>
      <c r="AK1135" s="3" t="s">
        <v>699</v>
      </c>
      <c r="AM1135" s="3" t="s">
        <v>700</v>
      </c>
      <c r="AO1135" s="3" t="s">
        <v>699</v>
      </c>
      <c r="AQ1135" s="3" t="s">
        <v>699</v>
      </c>
      <c r="AS1135" s="3" t="s">
        <v>700</v>
      </c>
      <c r="AU1135" s="3" t="s">
        <v>699</v>
      </c>
      <c r="AW1135" s="3" t="s">
        <v>730</v>
      </c>
      <c r="AX1135" s="3" t="s">
        <v>11180</v>
      </c>
      <c r="AY1135" s="3" t="s">
        <v>700</v>
      </c>
      <c r="BA1135" s="3" t="s">
        <v>729</v>
      </c>
      <c r="BB1135" s="3" t="s">
        <v>11181</v>
      </c>
    </row>
    <row r="1136" spans="1:54" ht="86.4" x14ac:dyDescent="0.3">
      <c r="A1136" s="3" t="s">
        <v>661</v>
      </c>
      <c r="B1136" s="3" t="s">
        <v>11182</v>
      </c>
      <c r="C1136" s="3" t="s">
        <v>11183</v>
      </c>
      <c r="D1136" s="3" t="s">
        <v>4051</v>
      </c>
      <c r="E1136" s="3">
        <v>623</v>
      </c>
      <c r="F1136" s="3" t="s">
        <v>37825</v>
      </c>
      <c r="G1136" s="3" t="s">
        <v>694</v>
      </c>
      <c r="H1136" s="3" t="s">
        <v>10964</v>
      </c>
      <c r="I1136" s="3"/>
      <c r="J1136" s="3" t="s">
        <v>697</v>
      </c>
      <c r="K1136" s="3" t="s">
        <v>4</v>
      </c>
      <c r="L1136" s="3" t="s">
        <v>697</v>
      </c>
      <c r="M1136" s="3" t="s">
        <v>11184</v>
      </c>
      <c r="N1136" s="3"/>
      <c r="O1136" s="3" t="s">
        <v>698</v>
      </c>
      <c r="P1136" s="3"/>
      <c r="Q1136" s="3" t="s">
        <v>699</v>
      </c>
      <c r="R1136" s="3"/>
      <c r="S1136" s="3" t="s">
        <v>700</v>
      </c>
      <c r="T1136" s="3" t="s">
        <v>11185</v>
      </c>
      <c r="U1136" s="3" t="s">
        <v>699</v>
      </c>
      <c r="W1136" s="3" t="s">
        <v>699</v>
      </c>
      <c r="Y1136" s="3" t="s">
        <v>699</v>
      </c>
      <c r="Z1136" s="3" t="s">
        <v>11186</v>
      </c>
      <c r="AA1136" s="3" t="s">
        <v>698</v>
      </c>
      <c r="AC1136" s="3" t="s">
        <v>698</v>
      </c>
      <c r="AE1136" s="3" t="s">
        <v>700</v>
      </c>
      <c r="AG1136" s="3" t="s">
        <v>699</v>
      </c>
      <c r="AI1136" s="3" t="s">
        <v>699</v>
      </c>
      <c r="AK1136" s="3" t="s">
        <v>699</v>
      </c>
      <c r="AM1136" s="3" t="s">
        <v>698</v>
      </c>
      <c r="AO1136" s="3" t="s">
        <v>699</v>
      </c>
      <c r="AQ1136" s="3" t="s">
        <v>700</v>
      </c>
      <c r="AS1136" s="3" t="s">
        <v>700</v>
      </c>
      <c r="AU1136" s="3" t="s">
        <v>700</v>
      </c>
      <c r="AW1136" s="3" t="s">
        <v>698</v>
      </c>
      <c r="AY1136" s="3" t="s">
        <v>700</v>
      </c>
      <c r="BA1136" s="3" t="s">
        <v>699</v>
      </c>
    </row>
    <row r="1137" spans="1:54" ht="28.8" x14ac:dyDescent="0.3">
      <c r="A1137" s="3" t="s">
        <v>661</v>
      </c>
      <c r="B1137" s="3" t="s">
        <v>11187</v>
      </c>
      <c r="C1137" s="3" t="s">
        <v>2896</v>
      </c>
      <c r="D1137" s="3" t="s">
        <v>4051</v>
      </c>
      <c r="E1137" s="3">
        <v>624</v>
      </c>
      <c r="F1137" s="3" t="s">
        <v>37842</v>
      </c>
      <c r="G1137" s="3" t="s">
        <v>752</v>
      </c>
      <c r="H1137" s="3" t="s">
        <v>11188</v>
      </c>
      <c r="I1137" s="3"/>
      <c r="J1137" s="3" t="s">
        <v>4</v>
      </c>
      <c r="K1137" s="3" t="s">
        <v>4</v>
      </c>
      <c r="L1137" s="3" t="s">
        <v>697</v>
      </c>
      <c r="M1137" s="3" t="s">
        <v>4</v>
      </c>
      <c r="N1137" s="3"/>
      <c r="O1137" s="3" t="s">
        <v>4</v>
      </c>
      <c r="P1137" s="3" t="s">
        <v>4</v>
      </c>
      <c r="Q1137" s="3" t="s">
        <v>4</v>
      </c>
      <c r="R1137" s="3" t="s">
        <v>4</v>
      </c>
      <c r="S1137" s="3" t="s">
        <v>4</v>
      </c>
      <c r="T1137" s="3" t="s">
        <v>4</v>
      </c>
      <c r="U1137" s="3" t="s">
        <v>4</v>
      </c>
      <c r="V1137" s="3" t="s">
        <v>4</v>
      </c>
      <c r="W1137" s="3" t="s">
        <v>4</v>
      </c>
      <c r="X1137" s="3" t="s">
        <v>4</v>
      </c>
      <c r="Y1137" s="3" t="s">
        <v>4</v>
      </c>
      <c r="Z1137" s="3" t="s">
        <v>4</v>
      </c>
      <c r="AA1137" s="3" t="s">
        <v>4</v>
      </c>
      <c r="AB1137" s="3" t="s">
        <v>4</v>
      </c>
      <c r="AC1137" s="3" t="s">
        <v>4</v>
      </c>
      <c r="AD1137" s="3" t="s">
        <v>4</v>
      </c>
      <c r="AE1137" s="3" t="s">
        <v>4</v>
      </c>
      <c r="AF1137" s="3" t="s">
        <v>4</v>
      </c>
      <c r="AG1137" s="3" t="s">
        <v>4</v>
      </c>
      <c r="AH1137" s="3" t="s">
        <v>4</v>
      </c>
      <c r="AI1137" s="3" t="s">
        <v>4</v>
      </c>
      <c r="AJ1137" s="3" t="s">
        <v>4</v>
      </c>
      <c r="AK1137" s="3" t="s">
        <v>4</v>
      </c>
      <c r="AL1137" s="3" t="s">
        <v>4</v>
      </c>
      <c r="AM1137" s="3" t="s">
        <v>4</v>
      </c>
      <c r="AN1137" s="3" t="s">
        <v>4</v>
      </c>
      <c r="AO1137" s="3" t="s">
        <v>4</v>
      </c>
      <c r="AP1137" s="3" t="s">
        <v>4</v>
      </c>
      <c r="AQ1137" s="3" t="s">
        <v>4</v>
      </c>
      <c r="AR1137" s="3" t="s">
        <v>4</v>
      </c>
      <c r="AS1137" s="3" t="s">
        <v>4</v>
      </c>
      <c r="AT1137" s="3" t="s">
        <v>4</v>
      </c>
      <c r="AU1137" s="3" t="s">
        <v>4</v>
      </c>
      <c r="AV1137" s="3" t="s">
        <v>4</v>
      </c>
      <c r="AW1137" s="3" t="s">
        <v>4</v>
      </c>
      <c r="AX1137" s="3" t="s">
        <v>4</v>
      </c>
      <c r="AY1137" s="3" t="s">
        <v>4</v>
      </c>
      <c r="AZ1137" s="3" t="s">
        <v>4</v>
      </c>
      <c r="BA1137" s="3" t="s">
        <v>4</v>
      </c>
      <c r="BB1137" s="3" t="s">
        <v>4</v>
      </c>
    </row>
    <row r="1138" spans="1:54" ht="158.4" x14ac:dyDescent="0.3">
      <c r="A1138" s="3" t="s">
        <v>661</v>
      </c>
      <c r="B1138" s="3" t="s">
        <v>11189</v>
      </c>
      <c r="C1138" s="3" t="s">
        <v>11190</v>
      </c>
      <c r="D1138" s="3" t="s">
        <v>4051</v>
      </c>
      <c r="E1138" s="3">
        <v>625</v>
      </c>
      <c r="F1138" s="3" t="s">
        <v>37856</v>
      </c>
      <c r="G1138" s="3" t="s">
        <v>752</v>
      </c>
      <c r="H1138" s="3"/>
      <c r="I1138" s="3" t="s">
        <v>11191</v>
      </c>
      <c r="J1138" s="3" t="s">
        <v>705</v>
      </c>
      <c r="K1138" s="3" t="s">
        <v>4</v>
      </c>
      <c r="L1138" s="3" t="s">
        <v>705</v>
      </c>
      <c r="M1138" s="3" t="s">
        <v>11192</v>
      </c>
      <c r="N1138" s="3"/>
      <c r="O1138" s="3" t="s">
        <v>712</v>
      </c>
      <c r="P1138" s="3" t="s">
        <v>11193</v>
      </c>
      <c r="Q1138" s="3" t="s">
        <v>699</v>
      </c>
      <c r="R1138" s="3" t="s">
        <v>11194</v>
      </c>
      <c r="S1138" s="3" t="s">
        <v>729</v>
      </c>
      <c r="T1138" s="3" t="s">
        <v>11195</v>
      </c>
      <c r="U1138" s="3" t="s">
        <v>698</v>
      </c>
      <c r="V1138" s="3" t="s">
        <v>11196</v>
      </c>
      <c r="W1138" s="3" t="s">
        <v>698</v>
      </c>
      <c r="X1138" s="3" t="s">
        <v>11197</v>
      </c>
      <c r="Y1138" s="3" t="s">
        <v>699</v>
      </c>
      <c r="Z1138" s="3" t="s">
        <v>11198</v>
      </c>
      <c r="AA1138" s="3" t="s">
        <v>698</v>
      </c>
      <c r="AB1138" s="3" t="s">
        <v>11199</v>
      </c>
      <c r="AC1138" s="3" t="s">
        <v>730</v>
      </c>
      <c r="AD1138" s="3" t="s">
        <v>11200</v>
      </c>
      <c r="AE1138" s="3" t="s">
        <v>700</v>
      </c>
      <c r="AF1138" s="3" t="s">
        <v>11201</v>
      </c>
      <c r="AG1138" s="3" t="s">
        <v>699</v>
      </c>
      <c r="AH1138" s="3" t="s">
        <v>11202</v>
      </c>
      <c r="AI1138" s="3" t="s">
        <v>699</v>
      </c>
      <c r="AK1138" s="3" t="s">
        <v>699</v>
      </c>
      <c r="AL1138" s="3" t="s">
        <v>11203</v>
      </c>
      <c r="AM1138" s="3" t="s">
        <v>700</v>
      </c>
      <c r="AN1138" s="3" t="s">
        <v>11204</v>
      </c>
      <c r="AO1138" s="3" t="s">
        <v>699</v>
      </c>
      <c r="AP1138" s="3" t="s">
        <v>11205</v>
      </c>
      <c r="AQ1138" s="3" t="s">
        <v>728</v>
      </c>
      <c r="AR1138" s="3" t="s">
        <v>11206</v>
      </c>
      <c r="AS1138" s="3" t="s">
        <v>700</v>
      </c>
      <c r="AT1138" s="3" t="s">
        <v>11207</v>
      </c>
      <c r="AU1138" s="3" t="s">
        <v>698</v>
      </c>
      <c r="AV1138" s="3" t="s">
        <v>11208</v>
      </c>
      <c r="AW1138" s="3" t="s">
        <v>698</v>
      </c>
      <c r="AX1138" s="3" t="s">
        <v>11209</v>
      </c>
      <c r="AY1138" s="3" t="s">
        <v>700</v>
      </c>
      <c r="AZ1138" s="3" t="s">
        <v>11210</v>
      </c>
      <c r="BA1138" s="3" t="s">
        <v>700</v>
      </c>
    </row>
    <row r="1139" spans="1:54" ht="187.2" x14ac:dyDescent="0.3">
      <c r="A1139" s="3" t="s">
        <v>661</v>
      </c>
      <c r="B1139" s="3" t="s">
        <v>11211</v>
      </c>
      <c r="C1139" s="3" t="s">
        <v>4227</v>
      </c>
      <c r="D1139" s="3" t="s">
        <v>4051</v>
      </c>
      <c r="E1139" s="3">
        <v>626</v>
      </c>
      <c r="F1139" s="3" t="s">
        <v>37850</v>
      </c>
      <c r="G1139" s="3" t="s">
        <v>694</v>
      </c>
      <c r="H1139" s="3" t="s">
        <v>11212</v>
      </c>
      <c r="I1139" s="3"/>
      <c r="J1139" s="3" t="s">
        <v>697</v>
      </c>
      <c r="K1139" s="3" t="s">
        <v>4</v>
      </c>
      <c r="L1139" s="3" t="s">
        <v>697</v>
      </c>
      <c r="M1139" s="3" t="s">
        <v>11213</v>
      </c>
      <c r="N1139" s="3"/>
      <c r="O1139" s="3" t="s">
        <v>698</v>
      </c>
      <c r="P1139" s="3" t="s">
        <v>11214</v>
      </c>
      <c r="Q1139" s="3" t="s">
        <v>728</v>
      </c>
      <c r="R1139" s="3" t="s">
        <v>11215</v>
      </c>
      <c r="S1139" s="3" t="s">
        <v>728</v>
      </c>
      <c r="T1139" s="3" t="s">
        <v>11216</v>
      </c>
      <c r="U1139" s="3" t="s">
        <v>699</v>
      </c>
      <c r="V1139" s="3" t="s">
        <v>11217</v>
      </c>
      <c r="W1139" s="3" t="s">
        <v>730</v>
      </c>
      <c r="X1139" s="3" t="s">
        <v>11218</v>
      </c>
      <c r="Y1139" s="3" t="s">
        <v>729</v>
      </c>
      <c r="Z1139" s="3" t="s">
        <v>11219</v>
      </c>
      <c r="AA1139" s="3" t="s">
        <v>728</v>
      </c>
      <c r="AB1139" s="3" t="s">
        <v>11220</v>
      </c>
      <c r="AC1139" s="3" t="s">
        <v>729</v>
      </c>
      <c r="AD1139" s="3" t="s">
        <v>11221</v>
      </c>
      <c r="AE1139" s="3" t="s">
        <v>698</v>
      </c>
      <c r="AF1139" s="3" t="s">
        <v>11222</v>
      </c>
      <c r="AG1139" s="3" t="s">
        <v>729</v>
      </c>
      <c r="AH1139" s="3" t="s">
        <v>11223</v>
      </c>
      <c r="AI1139" s="3" t="s">
        <v>730</v>
      </c>
      <c r="AJ1139" s="3" t="s">
        <v>36789</v>
      </c>
      <c r="AK1139" s="3" t="s">
        <v>730</v>
      </c>
      <c r="AL1139" s="3" t="s">
        <v>11224</v>
      </c>
      <c r="AM1139" s="3" t="s">
        <v>699</v>
      </c>
      <c r="AN1139" s="3" t="s">
        <v>11225</v>
      </c>
      <c r="AO1139" s="3" t="s">
        <v>698</v>
      </c>
      <c r="AP1139" s="3" t="s">
        <v>11226</v>
      </c>
      <c r="AQ1139" s="3" t="s">
        <v>700</v>
      </c>
      <c r="AR1139" s="3" t="s">
        <v>11227</v>
      </c>
      <c r="AS1139" s="3" t="s">
        <v>728</v>
      </c>
      <c r="AT1139" s="3" t="s">
        <v>11228</v>
      </c>
      <c r="AU1139" s="3" t="s">
        <v>699</v>
      </c>
      <c r="AV1139" s="3" t="s">
        <v>11229</v>
      </c>
      <c r="AW1139" s="3" t="s">
        <v>699</v>
      </c>
      <c r="AX1139" s="3" t="s">
        <v>11230</v>
      </c>
      <c r="AY1139" s="3" t="s">
        <v>698</v>
      </c>
      <c r="AZ1139" s="3" t="s">
        <v>11231</v>
      </c>
      <c r="BA1139" s="3" t="s">
        <v>730</v>
      </c>
      <c r="BB1139" s="3" t="s">
        <v>11232</v>
      </c>
    </row>
    <row r="1140" spans="1:54" ht="230.4" x14ac:dyDescent="0.3">
      <c r="A1140" s="3" t="s">
        <v>661</v>
      </c>
      <c r="B1140" s="3" t="s">
        <v>11233</v>
      </c>
      <c r="C1140" s="3" t="s">
        <v>11234</v>
      </c>
      <c r="D1140" s="3" t="s">
        <v>4051</v>
      </c>
      <c r="E1140" s="3">
        <v>627</v>
      </c>
      <c r="F1140" s="3" t="s">
        <v>37833</v>
      </c>
      <c r="G1140" s="3" t="s">
        <v>752</v>
      </c>
      <c r="H1140" s="3" t="s">
        <v>11235</v>
      </c>
      <c r="I1140" s="3"/>
      <c r="J1140" s="3" t="s">
        <v>697</v>
      </c>
      <c r="K1140" s="3" t="s">
        <v>4</v>
      </c>
      <c r="L1140" s="3" t="s">
        <v>697</v>
      </c>
      <c r="M1140" s="3" t="s">
        <v>11236</v>
      </c>
      <c r="N1140" s="3"/>
      <c r="O1140" s="3" t="s">
        <v>712</v>
      </c>
      <c r="P1140" s="3" t="s">
        <v>11237</v>
      </c>
      <c r="Q1140" s="3" t="s">
        <v>699</v>
      </c>
      <c r="R1140" s="3" t="s">
        <v>11238</v>
      </c>
      <c r="S1140" s="3" t="s">
        <v>700</v>
      </c>
      <c r="T1140" s="3" t="s">
        <v>11239</v>
      </c>
      <c r="U1140" s="3" t="s">
        <v>698</v>
      </c>
      <c r="V1140" s="3" t="s">
        <v>11240</v>
      </c>
      <c r="W1140" s="3" t="s">
        <v>698</v>
      </c>
      <c r="X1140" s="3" t="s">
        <v>11241</v>
      </c>
      <c r="Y1140" s="3" t="s">
        <v>699</v>
      </c>
      <c r="Z1140" s="3" t="s">
        <v>11242</v>
      </c>
      <c r="AA1140" s="3" t="s">
        <v>700</v>
      </c>
      <c r="AC1140" s="3" t="s">
        <v>698</v>
      </c>
      <c r="AD1140" s="3" t="s">
        <v>11243</v>
      </c>
      <c r="AE1140" s="3" t="s">
        <v>700</v>
      </c>
      <c r="AF1140" s="3" t="s">
        <v>11244</v>
      </c>
      <c r="AG1140" s="3" t="s">
        <v>699</v>
      </c>
      <c r="AH1140" s="3" t="s">
        <v>11245</v>
      </c>
      <c r="AI1140" s="3" t="s">
        <v>698</v>
      </c>
      <c r="AJ1140" s="3" t="s">
        <v>36790</v>
      </c>
      <c r="AK1140" s="3" t="s">
        <v>698</v>
      </c>
      <c r="AL1140" s="3" t="s">
        <v>11246</v>
      </c>
      <c r="AM1140" s="3" t="s">
        <v>700</v>
      </c>
      <c r="AO1140" s="3" t="s">
        <v>699</v>
      </c>
      <c r="AP1140" s="3" t="s">
        <v>11247</v>
      </c>
      <c r="AQ1140" s="3" t="s">
        <v>700</v>
      </c>
      <c r="AR1140" s="3" t="s">
        <v>11248</v>
      </c>
      <c r="AS1140" s="3" t="s">
        <v>700</v>
      </c>
      <c r="AT1140" s="3" t="s">
        <v>11249</v>
      </c>
      <c r="AU1140" s="3" t="s">
        <v>698</v>
      </c>
      <c r="AW1140" s="3" t="s">
        <v>698</v>
      </c>
      <c r="AX1140" s="3" t="s">
        <v>11250</v>
      </c>
      <c r="AY1140" s="3" t="s">
        <v>700</v>
      </c>
      <c r="BA1140" s="3" t="s">
        <v>700</v>
      </c>
      <c r="BB1140" s="3" t="s">
        <v>11251</v>
      </c>
    </row>
    <row r="1141" spans="1:54" ht="100.8" x14ac:dyDescent="0.3">
      <c r="A1141" s="3" t="s">
        <v>661</v>
      </c>
      <c r="B1141" s="3" t="s">
        <v>11252</v>
      </c>
      <c r="C1141" s="3" t="s">
        <v>11253</v>
      </c>
      <c r="D1141" s="3" t="s">
        <v>4051</v>
      </c>
      <c r="E1141" s="3">
        <v>628</v>
      </c>
      <c r="F1141" s="3" t="s">
        <v>37839</v>
      </c>
      <c r="G1141" s="3" t="s">
        <v>752</v>
      </c>
      <c r="H1141" s="3" t="s">
        <v>11254</v>
      </c>
      <c r="I1141" s="3"/>
      <c r="J1141" s="3" t="s">
        <v>697</v>
      </c>
      <c r="K1141" s="3" t="s">
        <v>4</v>
      </c>
      <c r="L1141" s="3" t="s">
        <v>697</v>
      </c>
      <c r="M1141" s="3" t="s">
        <v>11255</v>
      </c>
      <c r="N1141" s="3"/>
      <c r="O1141" s="3" t="s">
        <v>698</v>
      </c>
      <c r="P1141" s="3" t="s">
        <v>11256</v>
      </c>
      <c r="Q1141" s="3" t="s">
        <v>790</v>
      </c>
      <c r="R1141" s="3" t="s">
        <v>11257</v>
      </c>
      <c r="S1141" s="3" t="s">
        <v>786</v>
      </c>
      <c r="T1141" s="3" t="s">
        <v>11258</v>
      </c>
      <c r="U1141" s="3" t="s">
        <v>730</v>
      </c>
      <c r="W1141" s="3" t="s">
        <v>698</v>
      </c>
      <c r="Y1141" s="3" t="s">
        <v>729</v>
      </c>
      <c r="Z1141" s="3" t="s">
        <v>11259</v>
      </c>
      <c r="AA1141" s="3" t="s">
        <v>790</v>
      </c>
      <c r="AB1141" s="3" t="s">
        <v>11260</v>
      </c>
      <c r="AC1141" s="3" t="s">
        <v>699</v>
      </c>
      <c r="AE1141" s="3" t="s">
        <v>728</v>
      </c>
      <c r="AG1141" s="3" t="s">
        <v>729</v>
      </c>
      <c r="AI1141" s="3" t="s">
        <v>699</v>
      </c>
      <c r="AK1141" s="3" t="s">
        <v>699</v>
      </c>
      <c r="AM1141" s="3" t="s">
        <v>729</v>
      </c>
      <c r="AO1141" s="3" t="s">
        <v>698</v>
      </c>
      <c r="AQ1141" s="3" t="s">
        <v>728</v>
      </c>
      <c r="AS1141" s="3" t="s">
        <v>728</v>
      </c>
      <c r="AU1141" s="3" t="s">
        <v>712</v>
      </c>
      <c r="AW1141" s="3" t="s">
        <v>698</v>
      </c>
      <c r="AX1141" s="3" t="s">
        <v>11261</v>
      </c>
      <c r="AY1141" s="3" t="s">
        <v>700</v>
      </c>
      <c r="BA1141" s="3" t="s">
        <v>730</v>
      </c>
      <c r="BB1141" s="3" t="s">
        <v>11262</v>
      </c>
    </row>
    <row r="1142" spans="1:54" ht="230.4" x14ac:dyDescent="0.3">
      <c r="A1142" s="3" t="s">
        <v>661</v>
      </c>
      <c r="B1142" s="3" t="s">
        <v>11263</v>
      </c>
      <c r="C1142" s="3" t="s">
        <v>3321</v>
      </c>
      <c r="D1142" s="3" t="s">
        <v>4051</v>
      </c>
      <c r="E1142" s="3">
        <v>629</v>
      </c>
      <c r="F1142" s="3" t="s">
        <v>37834</v>
      </c>
      <c r="G1142" s="3" t="s">
        <v>694</v>
      </c>
      <c r="H1142" s="3" t="s">
        <v>11264</v>
      </c>
      <c r="I1142" s="3"/>
      <c r="J1142" s="3" t="s">
        <v>697</v>
      </c>
      <c r="K1142" s="3" t="s">
        <v>4</v>
      </c>
      <c r="L1142" s="3" t="s">
        <v>697</v>
      </c>
      <c r="N1142" s="3"/>
      <c r="O1142" s="3" t="s">
        <v>698</v>
      </c>
      <c r="P1142" s="3" t="s">
        <v>11265</v>
      </c>
      <c r="Q1142" s="3" t="s">
        <v>699</v>
      </c>
      <c r="R1142" s="3" t="s">
        <v>11266</v>
      </c>
      <c r="S1142" s="3" t="s">
        <v>700</v>
      </c>
      <c r="T1142" s="3" t="s">
        <v>11267</v>
      </c>
      <c r="U1142" s="3" t="s">
        <v>699</v>
      </c>
      <c r="V1142" s="3" t="s">
        <v>36791</v>
      </c>
      <c r="W1142" s="3" t="s">
        <v>698</v>
      </c>
      <c r="X1142" s="3" t="s">
        <v>11268</v>
      </c>
      <c r="Y1142" s="3" t="s">
        <v>699</v>
      </c>
      <c r="Z1142" s="3" t="s">
        <v>11269</v>
      </c>
      <c r="AA1142" s="3" t="s">
        <v>700</v>
      </c>
      <c r="AB1142" s="3" t="s">
        <v>11270</v>
      </c>
      <c r="AC1142" s="3" t="s">
        <v>699</v>
      </c>
      <c r="AD1142" s="3" t="s">
        <v>11271</v>
      </c>
      <c r="AE1142" s="3" t="s">
        <v>698</v>
      </c>
      <c r="AF1142" s="3" t="s">
        <v>11272</v>
      </c>
      <c r="AG1142" s="3" t="s">
        <v>699</v>
      </c>
      <c r="AH1142" s="3" t="s">
        <v>11273</v>
      </c>
      <c r="AI1142" s="3" t="s">
        <v>699</v>
      </c>
      <c r="AJ1142" s="3" t="s">
        <v>36792</v>
      </c>
      <c r="AK1142" s="3" t="s">
        <v>699</v>
      </c>
      <c r="AL1142" s="3" t="s">
        <v>11274</v>
      </c>
      <c r="AM1142" s="3" t="s">
        <v>700</v>
      </c>
      <c r="AN1142" s="3" t="s">
        <v>11275</v>
      </c>
      <c r="AO1142" s="3" t="s">
        <v>699</v>
      </c>
      <c r="AP1142" s="3" t="s">
        <v>11276</v>
      </c>
      <c r="AQ1142" s="3" t="s">
        <v>700</v>
      </c>
      <c r="AR1142" s="3" t="s">
        <v>11277</v>
      </c>
      <c r="AS1142" s="3" t="s">
        <v>700</v>
      </c>
      <c r="AT1142" s="3" t="s">
        <v>11278</v>
      </c>
      <c r="AU1142" s="3" t="s">
        <v>698</v>
      </c>
      <c r="AW1142" s="3" t="s">
        <v>698</v>
      </c>
      <c r="AX1142" s="3" t="s">
        <v>11279</v>
      </c>
      <c r="AY1142" s="3" t="s">
        <v>700</v>
      </c>
      <c r="AZ1142" s="3" t="s">
        <v>11280</v>
      </c>
      <c r="BA1142" s="3" t="s">
        <v>698</v>
      </c>
      <c r="BB1142" s="3" t="s">
        <v>11281</v>
      </c>
    </row>
    <row r="1143" spans="1:54" ht="28.8" x14ac:dyDescent="0.3">
      <c r="A1143" s="3" t="s">
        <v>661</v>
      </c>
      <c r="B1143" s="3" t="s">
        <v>11282</v>
      </c>
      <c r="C1143" s="3" t="s">
        <v>11283</v>
      </c>
      <c r="D1143" s="3" t="s">
        <v>4051</v>
      </c>
      <c r="E1143" s="3">
        <v>630</v>
      </c>
      <c r="F1143" s="3" t="s">
        <v>37838</v>
      </c>
      <c r="G1143" s="3" t="s">
        <v>752</v>
      </c>
      <c r="H1143" s="3" t="s">
        <v>2418</v>
      </c>
      <c r="I1143" s="3"/>
      <c r="J1143" s="3" t="s">
        <v>4</v>
      </c>
      <c r="K1143" s="3" t="s">
        <v>4</v>
      </c>
      <c r="L1143" s="3" t="s">
        <v>697</v>
      </c>
      <c r="M1143" s="3" t="s">
        <v>4</v>
      </c>
      <c r="N1143" s="3"/>
      <c r="O1143" s="3" t="s">
        <v>4</v>
      </c>
      <c r="P1143" s="3" t="s">
        <v>4</v>
      </c>
      <c r="Q1143" s="3" t="s">
        <v>4</v>
      </c>
      <c r="R1143" s="3" t="s">
        <v>4</v>
      </c>
      <c r="S1143" s="3" t="s">
        <v>4</v>
      </c>
      <c r="T1143" s="3" t="s">
        <v>4</v>
      </c>
      <c r="U1143" s="3" t="s">
        <v>4</v>
      </c>
      <c r="V1143" s="3" t="s">
        <v>4</v>
      </c>
      <c r="W1143" s="3" t="s">
        <v>4</v>
      </c>
      <c r="X1143" s="3" t="s">
        <v>4</v>
      </c>
      <c r="Y1143" s="3" t="s">
        <v>4</v>
      </c>
      <c r="Z1143" s="3" t="s">
        <v>4</v>
      </c>
      <c r="AA1143" s="3" t="s">
        <v>4</v>
      </c>
      <c r="AB1143" s="3" t="s">
        <v>4</v>
      </c>
      <c r="AC1143" s="3" t="s">
        <v>4</v>
      </c>
      <c r="AD1143" s="3" t="s">
        <v>4</v>
      </c>
      <c r="AE1143" s="3" t="s">
        <v>4</v>
      </c>
      <c r="AF1143" s="3" t="s">
        <v>4</v>
      </c>
      <c r="AG1143" s="3" t="s">
        <v>4</v>
      </c>
      <c r="AH1143" s="3" t="s">
        <v>4</v>
      </c>
      <c r="AI1143" s="3" t="s">
        <v>4</v>
      </c>
      <c r="AJ1143" s="3" t="s">
        <v>4</v>
      </c>
      <c r="AK1143" s="3" t="s">
        <v>4</v>
      </c>
      <c r="AL1143" s="3" t="s">
        <v>4</v>
      </c>
      <c r="AM1143" s="3" t="s">
        <v>4</v>
      </c>
      <c r="AN1143" s="3" t="s">
        <v>4</v>
      </c>
      <c r="AO1143" s="3" t="s">
        <v>4</v>
      </c>
      <c r="AP1143" s="3" t="s">
        <v>4</v>
      </c>
      <c r="AQ1143" s="3" t="s">
        <v>4</v>
      </c>
      <c r="AR1143" s="3" t="s">
        <v>4</v>
      </c>
      <c r="AS1143" s="3" t="s">
        <v>4</v>
      </c>
      <c r="AT1143" s="3" t="s">
        <v>4</v>
      </c>
      <c r="AU1143" s="3" t="s">
        <v>4</v>
      </c>
      <c r="AV1143" s="3" t="s">
        <v>4</v>
      </c>
      <c r="AW1143" s="3" t="s">
        <v>4</v>
      </c>
      <c r="AX1143" s="3" t="s">
        <v>4</v>
      </c>
      <c r="AY1143" s="3" t="s">
        <v>4</v>
      </c>
      <c r="AZ1143" s="3" t="s">
        <v>4</v>
      </c>
      <c r="BA1143" s="3" t="s">
        <v>4</v>
      </c>
      <c r="BB1143" s="3" t="s">
        <v>4</v>
      </c>
    </row>
    <row r="1144" spans="1:54" ht="259.2" x14ac:dyDescent="0.3">
      <c r="A1144" s="3" t="s">
        <v>661</v>
      </c>
      <c r="B1144" s="3" t="s">
        <v>11284</v>
      </c>
      <c r="C1144" s="3" t="s">
        <v>1833</v>
      </c>
      <c r="D1144" s="3" t="s">
        <v>4051</v>
      </c>
      <c r="E1144" s="3">
        <v>631</v>
      </c>
      <c r="F1144" s="3" t="s">
        <v>37835</v>
      </c>
      <c r="G1144" s="3" t="s">
        <v>694</v>
      </c>
      <c r="H1144" s="3" t="s">
        <v>11285</v>
      </c>
      <c r="I1144" s="3" t="s">
        <v>5489</v>
      </c>
      <c r="J1144" s="3" t="s">
        <v>705</v>
      </c>
      <c r="K1144" s="3" t="s">
        <v>4</v>
      </c>
      <c r="L1144" s="3" t="s">
        <v>697</v>
      </c>
      <c r="M1144" s="3" t="s">
        <v>11286</v>
      </c>
      <c r="N1144" s="3"/>
      <c r="O1144" s="3" t="s">
        <v>698</v>
      </c>
      <c r="P1144" s="3" t="s">
        <v>11287</v>
      </c>
      <c r="Q1144" s="3" t="s">
        <v>700</v>
      </c>
      <c r="R1144" s="3" t="s">
        <v>11288</v>
      </c>
      <c r="S1144" s="3" t="s">
        <v>728</v>
      </c>
      <c r="T1144" s="3" t="s">
        <v>11289</v>
      </c>
      <c r="U1144" s="3" t="s">
        <v>698</v>
      </c>
      <c r="V1144" s="3" t="s">
        <v>11290</v>
      </c>
      <c r="W1144" s="3" t="s">
        <v>730</v>
      </c>
      <c r="X1144" s="3" t="s">
        <v>11291</v>
      </c>
      <c r="Y1144" s="3" t="s">
        <v>699</v>
      </c>
      <c r="Z1144" s="3" t="s">
        <v>11292</v>
      </c>
      <c r="AA1144" s="3" t="s">
        <v>699</v>
      </c>
      <c r="AB1144" s="3" t="s">
        <v>11293</v>
      </c>
      <c r="AC1144" s="3" t="s">
        <v>730</v>
      </c>
      <c r="AD1144" s="3" t="s">
        <v>11294</v>
      </c>
      <c r="AE1144" s="3" t="s">
        <v>700</v>
      </c>
      <c r="AF1144" s="3" t="s">
        <v>11295</v>
      </c>
      <c r="AG1144" s="3" t="s">
        <v>729</v>
      </c>
      <c r="AH1144" s="3" t="s">
        <v>11296</v>
      </c>
      <c r="AI1144" s="3" t="s">
        <v>699</v>
      </c>
      <c r="AJ1144" s="3" t="s">
        <v>36793</v>
      </c>
      <c r="AK1144" s="3" t="s">
        <v>699</v>
      </c>
      <c r="AL1144" s="3" t="s">
        <v>11297</v>
      </c>
      <c r="AM1144" s="3" t="s">
        <v>698</v>
      </c>
      <c r="AN1144" s="3" t="s">
        <v>11298</v>
      </c>
      <c r="AO1144" s="3" t="s">
        <v>699</v>
      </c>
      <c r="AP1144" s="3" t="s">
        <v>11299</v>
      </c>
      <c r="AQ1144" s="3" t="s">
        <v>700</v>
      </c>
      <c r="AR1144" s="3" t="s">
        <v>11300</v>
      </c>
      <c r="AS1144" s="3" t="s">
        <v>728</v>
      </c>
      <c r="AT1144" s="3" t="s">
        <v>11301</v>
      </c>
      <c r="AU1144" s="3" t="s">
        <v>698</v>
      </c>
      <c r="AV1144" s="3" t="s">
        <v>11302</v>
      </c>
      <c r="AW1144" s="3" t="s">
        <v>698</v>
      </c>
      <c r="AX1144" s="3" t="s">
        <v>11303</v>
      </c>
      <c r="AY1144" s="3" t="s">
        <v>699</v>
      </c>
      <c r="AZ1144" s="3" t="s">
        <v>11304</v>
      </c>
      <c r="BA1144" s="3" t="s">
        <v>698</v>
      </c>
      <c r="BB1144" s="3" t="s">
        <v>11305</v>
      </c>
    </row>
    <row r="1145" spans="1:54" ht="230.4" x14ac:dyDescent="0.3">
      <c r="A1145" s="3" t="s">
        <v>661</v>
      </c>
      <c r="B1145" s="3" t="s">
        <v>11306</v>
      </c>
      <c r="C1145" s="3" t="s">
        <v>11307</v>
      </c>
      <c r="D1145" s="3" t="s">
        <v>4051</v>
      </c>
      <c r="E1145" s="3">
        <v>632</v>
      </c>
      <c r="F1145" s="3" t="s">
        <v>37858</v>
      </c>
      <c r="G1145" s="3" t="s">
        <v>752</v>
      </c>
      <c r="H1145" s="3"/>
      <c r="I1145" s="3" t="s">
        <v>11308</v>
      </c>
      <c r="J1145" s="3" t="s">
        <v>697</v>
      </c>
      <c r="K1145" s="3" t="s">
        <v>4</v>
      </c>
      <c r="L1145" s="3" t="s">
        <v>697</v>
      </c>
      <c r="M1145" s="3" t="s">
        <v>11309</v>
      </c>
      <c r="N1145" s="3"/>
      <c r="O1145" s="3" t="s">
        <v>731</v>
      </c>
      <c r="P1145" s="3" t="s">
        <v>11310</v>
      </c>
      <c r="Q1145" s="3" t="s">
        <v>786</v>
      </c>
      <c r="R1145" s="3" t="s">
        <v>11311</v>
      </c>
      <c r="S1145" s="3" t="s">
        <v>700</v>
      </c>
      <c r="T1145" s="3" t="s">
        <v>11312</v>
      </c>
      <c r="U1145" s="3" t="s">
        <v>699</v>
      </c>
      <c r="V1145" s="3" t="s">
        <v>11313</v>
      </c>
      <c r="W1145" s="3" t="s">
        <v>730</v>
      </c>
      <c r="X1145" s="3" t="s">
        <v>11314</v>
      </c>
      <c r="Y1145" s="3" t="s">
        <v>729</v>
      </c>
      <c r="Z1145" s="3" t="s">
        <v>11315</v>
      </c>
      <c r="AA1145" s="3" t="s">
        <v>727</v>
      </c>
      <c r="AB1145" s="3" t="s">
        <v>11316</v>
      </c>
      <c r="AC1145" s="3" t="s">
        <v>698</v>
      </c>
      <c r="AD1145" s="3" t="s">
        <v>11317</v>
      </c>
      <c r="AE1145" s="3" t="s">
        <v>790</v>
      </c>
      <c r="AF1145" s="3" t="s">
        <v>11318</v>
      </c>
      <c r="AG1145" s="3" t="s">
        <v>729</v>
      </c>
      <c r="AH1145" s="3" t="s">
        <v>11319</v>
      </c>
      <c r="AI1145" s="3" t="s">
        <v>698</v>
      </c>
      <c r="AJ1145" s="3" t="s">
        <v>36794</v>
      </c>
      <c r="AK1145" s="3" t="s">
        <v>698</v>
      </c>
      <c r="AL1145" s="3" t="s">
        <v>11320</v>
      </c>
      <c r="AM1145" s="3" t="s">
        <v>730</v>
      </c>
      <c r="AN1145" s="3" t="s">
        <v>11321</v>
      </c>
      <c r="AO1145" s="3" t="s">
        <v>786</v>
      </c>
      <c r="AP1145" s="3" t="s">
        <v>11322</v>
      </c>
      <c r="AQ1145" s="3" t="s">
        <v>729</v>
      </c>
      <c r="AR1145" s="3" t="s">
        <v>11323</v>
      </c>
      <c r="AS1145" s="3" t="s">
        <v>728</v>
      </c>
      <c r="AT1145" s="3" t="s">
        <v>11324</v>
      </c>
      <c r="AU1145" s="3" t="s">
        <v>727</v>
      </c>
      <c r="AW1145" s="3" t="s">
        <v>699</v>
      </c>
      <c r="AX1145" s="3" t="s">
        <v>11325</v>
      </c>
      <c r="AY1145" s="3" t="s">
        <v>728</v>
      </c>
      <c r="AZ1145" s="3" t="s">
        <v>11326</v>
      </c>
      <c r="BA1145" s="3" t="s">
        <v>786</v>
      </c>
    </row>
    <row r="1146" spans="1:54" ht="230.4" x14ac:dyDescent="0.3">
      <c r="A1146" s="3" t="s">
        <v>661</v>
      </c>
      <c r="B1146" s="3" t="s">
        <v>11327</v>
      </c>
      <c r="C1146" s="3" t="s">
        <v>11328</v>
      </c>
      <c r="D1146" s="3" t="s">
        <v>4051</v>
      </c>
      <c r="E1146" s="3">
        <v>633</v>
      </c>
      <c r="F1146" s="3" t="s">
        <v>37834</v>
      </c>
      <c r="G1146" s="3" t="s">
        <v>752</v>
      </c>
      <c r="H1146" s="3" t="s">
        <v>11329</v>
      </c>
      <c r="I1146" s="3" t="s">
        <v>11330</v>
      </c>
      <c r="J1146" s="3" t="s">
        <v>697</v>
      </c>
      <c r="K1146" s="3" t="s">
        <v>4</v>
      </c>
      <c r="L1146" s="3" t="s">
        <v>697</v>
      </c>
      <c r="M1146" s="3" t="s">
        <v>11331</v>
      </c>
      <c r="N1146" s="3"/>
      <c r="O1146" s="3" t="s">
        <v>712</v>
      </c>
      <c r="P1146" s="3" t="s">
        <v>11332</v>
      </c>
      <c r="Q1146" s="3" t="s">
        <v>700</v>
      </c>
      <c r="R1146" s="3" t="s">
        <v>11333</v>
      </c>
      <c r="S1146" s="3" t="s">
        <v>699</v>
      </c>
      <c r="T1146" s="3" t="s">
        <v>11334</v>
      </c>
      <c r="U1146" s="3" t="s">
        <v>698</v>
      </c>
      <c r="V1146" s="3" t="s">
        <v>11335</v>
      </c>
      <c r="W1146" s="3" t="s">
        <v>698</v>
      </c>
      <c r="X1146" s="3" t="s">
        <v>11336</v>
      </c>
      <c r="Y1146" s="3" t="s">
        <v>699</v>
      </c>
      <c r="Z1146" s="3" t="s">
        <v>11337</v>
      </c>
      <c r="AA1146" s="3" t="s">
        <v>698</v>
      </c>
      <c r="AB1146" s="3" t="s">
        <v>11338</v>
      </c>
      <c r="AC1146" s="3" t="s">
        <v>699</v>
      </c>
      <c r="AD1146" s="3" t="s">
        <v>11339</v>
      </c>
      <c r="AE1146" s="3" t="s">
        <v>700</v>
      </c>
      <c r="AF1146" s="3" t="s">
        <v>11340</v>
      </c>
      <c r="AG1146" s="3" t="s">
        <v>700</v>
      </c>
      <c r="AH1146" s="3" t="s">
        <v>11341</v>
      </c>
      <c r="AI1146" s="3" t="s">
        <v>699</v>
      </c>
      <c r="AJ1146" s="3" t="s">
        <v>36795</v>
      </c>
      <c r="AK1146" s="3" t="s">
        <v>700</v>
      </c>
      <c r="AL1146" s="3" t="s">
        <v>11342</v>
      </c>
      <c r="AM1146" s="3" t="s">
        <v>699</v>
      </c>
      <c r="AN1146" s="3" t="s">
        <v>11343</v>
      </c>
      <c r="AO1146" s="3" t="s">
        <v>698</v>
      </c>
      <c r="AP1146" s="3" t="s">
        <v>11344</v>
      </c>
      <c r="AQ1146" s="3" t="s">
        <v>700</v>
      </c>
      <c r="AR1146" s="3" t="s">
        <v>11345</v>
      </c>
      <c r="AS1146" s="3" t="s">
        <v>700</v>
      </c>
      <c r="AT1146" s="3" t="s">
        <v>11346</v>
      </c>
      <c r="AU1146" s="3" t="s">
        <v>698</v>
      </c>
      <c r="AV1146" s="3" t="s">
        <v>11347</v>
      </c>
      <c r="AW1146" s="3" t="s">
        <v>698</v>
      </c>
      <c r="AX1146" s="3" t="s">
        <v>11348</v>
      </c>
      <c r="AY1146" s="3" t="s">
        <v>700</v>
      </c>
      <c r="AZ1146" s="3" t="s">
        <v>11349</v>
      </c>
      <c r="BA1146" s="3" t="s">
        <v>698</v>
      </c>
      <c r="BB1146" s="3" t="s">
        <v>11350</v>
      </c>
    </row>
    <row r="1147" spans="1:54" ht="230.4" x14ac:dyDescent="0.3">
      <c r="A1147" s="3" t="s">
        <v>661</v>
      </c>
      <c r="B1147" s="3" t="s">
        <v>11351</v>
      </c>
      <c r="C1147" s="3" t="s">
        <v>11352</v>
      </c>
      <c r="D1147" s="3" t="s">
        <v>4051</v>
      </c>
      <c r="E1147" s="3">
        <v>634</v>
      </c>
      <c r="F1147" s="3" t="s">
        <v>37852</v>
      </c>
      <c r="G1147" s="3" t="s">
        <v>752</v>
      </c>
      <c r="H1147" s="3" t="s">
        <v>11353</v>
      </c>
      <c r="I1147" s="3"/>
      <c r="J1147" s="3" t="s">
        <v>705</v>
      </c>
      <c r="K1147" s="3" t="s">
        <v>4</v>
      </c>
      <c r="L1147" s="3" t="s">
        <v>705</v>
      </c>
      <c r="M1147" s="3" t="s">
        <v>11354</v>
      </c>
      <c r="N1147" s="3"/>
      <c r="O1147" s="3" t="s">
        <v>712</v>
      </c>
      <c r="P1147" s="3" t="s">
        <v>11355</v>
      </c>
      <c r="Q1147" s="3" t="s">
        <v>729</v>
      </c>
      <c r="R1147" s="3" t="s">
        <v>11356</v>
      </c>
      <c r="S1147" s="3" t="s">
        <v>729</v>
      </c>
      <c r="T1147" s="3" t="s">
        <v>11357</v>
      </c>
      <c r="U1147" s="3" t="s">
        <v>730</v>
      </c>
      <c r="V1147" s="3" t="s">
        <v>11358</v>
      </c>
      <c r="W1147" s="3" t="s">
        <v>699</v>
      </c>
      <c r="X1147" s="3" t="s">
        <v>11359</v>
      </c>
      <c r="Y1147" s="3" t="s">
        <v>786</v>
      </c>
      <c r="Z1147" s="3" t="s">
        <v>11360</v>
      </c>
      <c r="AA1147" s="3" t="s">
        <v>698</v>
      </c>
      <c r="AB1147" s="3" t="s">
        <v>11361</v>
      </c>
      <c r="AC1147" s="3" t="s">
        <v>786</v>
      </c>
      <c r="AE1147" s="3" t="s">
        <v>727</v>
      </c>
      <c r="AG1147" s="3" t="s">
        <v>699</v>
      </c>
      <c r="AI1147" s="3" t="s">
        <v>699</v>
      </c>
      <c r="AJ1147" s="3" t="s">
        <v>36796</v>
      </c>
      <c r="AK1147" s="3" t="s">
        <v>699</v>
      </c>
      <c r="AL1147" s="3" t="s">
        <v>11362</v>
      </c>
      <c r="AM1147" s="3" t="s">
        <v>727</v>
      </c>
      <c r="AN1147" s="3" t="s">
        <v>36797</v>
      </c>
      <c r="AO1147" s="3" t="s">
        <v>727</v>
      </c>
      <c r="AP1147" s="3" t="s">
        <v>11363</v>
      </c>
      <c r="AQ1147" s="3" t="s">
        <v>728</v>
      </c>
      <c r="AR1147" s="3" t="s">
        <v>11364</v>
      </c>
      <c r="AS1147" s="3" t="s">
        <v>728</v>
      </c>
      <c r="AT1147" s="3" t="s">
        <v>11365</v>
      </c>
      <c r="AU1147" s="3" t="s">
        <v>698</v>
      </c>
      <c r="AV1147" s="3" t="s">
        <v>11366</v>
      </c>
      <c r="AW1147" s="3" t="s">
        <v>730</v>
      </c>
      <c r="AX1147" s="3" t="s">
        <v>11367</v>
      </c>
      <c r="AY1147" s="3" t="s">
        <v>786</v>
      </c>
      <c r="AZ1147" s="3" t="s">
        <v>11368</v>
      </c>
      <c r="BA1147" s="3" t="s">
        <v>727</v>
      </c>
      <c r="BB1147" s="3" t="s">
        <v>11369</v>
      </c>
    </row>
    <row r="1148" spans="1:54" x14ac:dyDescent="0.3">
      <c r="A1148" s="3" t="s">
        <v>661</v>
      </c>
      <c r="B1148" s="3" t="s">
        <v>11370</v>
      </c>
      <c r="C1148" s="3" t="s">
        <v>4291</v>
      </c>
      <c r="D1148" s="3" t="s">
        <v>4051</v>
      </c>
      <c r="E1148" s="3">
        <v>635</v>
      </c>
      <c r="F1148" s="3" t="s">
        <v>37860</v>
      </c>
      <c r="G1148" s="3" t="s">
        <v>694</v>
      </c>
      <c r="H1148" s="3" t="s">
        <v>11371</v>
      </c>
      <c r="I1148" s="3" t="s">
        <v>11372</v>
      </c>
      <c r="J1148" s="3" t="s">
        <v>4</v>
      </c>
      <c r="K1148" s="3" t="s">
        <v>4</v>
      </c>
      <c r="L1148" s="3" t="s">
        <v>697</v>
      </c>
      <c r="M1148" s="3" t="s">
        <v>4</v>
      </c>
      <c r="N1148" s="3"/>
      <c r="O1148" s="3" t="s">
        <v>4</v>
      </c>
      <c r="P1148" s="3" t="s">
        <v>4</v>
      </c>
      <c r="Q1148" s="3" t="s">
        <v>4</v>
      </c>
      <c r="R1148" s="3" t="s">
        <v>4</v>
      </c>
      <c r="S1148" s="3" t="s">
        <v>4</v>
      </c>
      <c r="T1148" s="3" t="s">
        <v>4</v>
      </c>
      <c r="U1148" s="3" t="s">
        <v>4</v>
      </c>
      <c r="V1148" s="3" t="s">
        <v>4</v>
      </c>
      <c r="W1148" s="3" t="s">
        <v>4</v>
      </c>
      <c r="X1148" s="3" t="s">
        <v>4</v>
      </c>
      <c r="Y1148" s="3" t="s">
        <v>4</v>
      </c>
      <c r="Z1148" s="3" t="s">
        <v>4</v>
      </c>
      <c r="AA1148" s="3" t="s">
        <v>4</v>
      </c>
      <c r="AB1148" s="3" t="s">
        <v>4</v>
      </c>
      <c r="AC1148" s="3" t="s">
        <v>4</v>
      </c>
      <c r="AD1148" s="3" t="s">
        <v>4</v>
      </c>
      <c r="AE1148" s="3" t="s">
        <v>4</v>
      </c>
      <c r="AF1148" s="3" t="s">
        <v>4</v>
      </c>
      <c r="AG1148" s="3" t="s">
        <v>4</v>
      </c>
      <c r="AH1148" s="3" t="s">
        <v>4</v>
      </c>
      <c r="AI1148" s="3" t="s">
        <v>4</v>
      </c>
      <c r="AJ1148" s="3" t="s">
        <v>4</v>
      </c>
      <c r="AK1148" s="3" t="s">
        <v>4</v>
      </c>
      <c r="AL1148" s="3" t="s">
        <v>4</v>
      </c>
      <c r="AM1148" s="3" t="s">
        <v>4</v>
      </c>
      <c r="AN1148" s="3" t="s">
        <v>4</v>
      </c>
      <c r="AO1148" s="3" t="s">
        <v>4</v>
      </c>
      <c r="AP1148" s="3" t="s">
        <v>4</v>
      </c>
      <c r="AQ1148" s="3" t="s">
        <v>4</v>
      </c>
      <c r="AR1148" s="3" t="s">
        <v>4</v>
      </c>
      <c r="AS1148" s="3" t="s">
        <v>4</v>
      </c>
      <c r="AT1148" s="3" t="s">
        <v>4</v>
      </c>
      <c r="AU1148" s="3" t="s">
        <v>4</v>
      </c>
      <c r="AV1148" s="3" t="s">
        <v>4</v>
      </c>
      <c r="AW1148" s="3" t="s">
        <v>4</v>
      </c>
      <c r="AX1148" s="3" t="s">
        <v>4</v>
      </c>
      <c r="AY1148" s="3" t="s">
        <v>4</v>
      </c>
      <c r="AZ1148" s="3" t="s">
        <v>4</v>
      </c>
      <c r="BA1148" s="3" t="s">
        <v>4</v>
      </c>
      <c r="BB1148" s="3" t="s">
        <v>4</v>
      </c>
    </row>
    <row r="1149" spans="1:54" ht="158.4" x14ac:dyDescent="0.3">
      <c r="A1149" s="3" t="s">
        <v>661</v>
      </c>
      <c r="B1149" s="3" t="s">
        <v>11373</v>
      </c>
      <c r="C1149" s="3" t="s">
        <v>11374</v>
      </c>
      <c r="D1149" s="3" t="s">
        <v>4051</v>
      </c>
      <c r="E1149" s="3">
        <v>636</v>
      </c>
      <c r="F1149" s="3" t="s">
        <v>37847</v>
      </c>
      <c r="G1149" s="3" t="s">
        <v>752</v>
      </c>
      <c r="H1149" s="3" t="s">
        <v>11375</v>
      </c>
      <c r="I1149" s="3" t="s">
        <v>8651</v>
      </c>
      <c r="J1149" s="3" t="s">
        <v>697</v>
      </c>
      <c r="K1149" s="3" t="s">
        <v>4</v>
      </c>
      <c r="L1149" s="3" t="s">
        <v>697</v>
      </c>
      <c r="M1149" s="3" t="s">
        <v>11376</v>
      </c>
      <c r="N1149" s="3"/>
      <c r="O1149" s="3" t="s">
        <v>699</v>
      </c>
      <c r="P1149" s="3" t="s">
        <v>11377</v>
      </c>
      <c r="Q1149" s="3" t="s">
        <v>700</v>
      </c>
      <c r="R1149" s="3"/>
      <c r="S1149" s="3" t="s">
        <v>700</v>
      </c>
      <c r="T1149" s="3" t="s">
        <v>11378</v>
      </c>
      <c r="U1149" s="3" t="s">
        <v>729</v>
      </c>
      <c r="W1149" s="3" t="s">
        <v>698</v>
      </c>
      <c r="X1149" s="3" t="s">
        <v>11379</v>
      </c>
      <c r="Y1149" s="3" t="s">
        <v>699</v>
      </c>
      <c r="Z1149" s="3" t="s">
        <v>11380</v>
      </c>
      <c r="AA1149" s="3" t="s">
        <v>698</v>
      </c>
      <c r="AC1149" s="3" t="s">
        <v>699</v>
      </c>
      <c r="AE1149" s="3" t="s">
        <v>699</v>
      </c>
      <c r="AG1149" s="3" t="s">
        <v>729</v>
      </c>
      <c r="AI1149" s="3" t="s">
        <v>698</v>
      </c>
      <c r="AK1149" s="3" t="s">
        <v>699</v>
      </c>
      <c r="AM1149" s="3" t="s">
        <v>698</v>
      </c>
      <c r="AO1149" s="3" t="s">
        <v>790</v>
      </c>
      <c r="AQ1149" s="3" t="s">
        <v>728</v>
      </c>
      <c r="AS1149" s="3" t="s">
        <v>699</v>
      </c>
      <c r="AU1149" s="3" t="s">
        <v>699</v>
      </c>
      <c r="AV1149" s="3" t="s">
        <v>11381</v>
      </c>
      <c r="AW1149" s="3" t="s">
        <v>730</v>
      </c>
      <c r="AY1149" s="3" t="s">
        <v>729</v>
      </c>
      <c r="BA1149" s="3" t="s">
        <v>698</v>
      </c>
    </row>
    <row r="1150" spans="1:54" ht="129.6" x14ac:dyDescent="0.3">
      <c r="A1150" s="3" t="s">
        <v>661</v>
      </c>
      <c r="B1150" s="3" t="s">
        <v>11382</v>
      </c>
      <c r="C1150" s="3" t="s">
        <v>11383</v>
      </c>
      <c r="D1150" s="3" t="s">
        <v>4051</v>
      </c>
      <c r="E1150" s="3">
        <v>637</v>
      </c>
      <c r="F1150" s="3" t="s">
        <v>37856</v>
      </c>
      <c r="G1150" s="3" t="s">
        <v>694</v>
      </c>
      <c r="H1150" s="3" t="s">
        <v>7979</v>
      </c>
      <c r="I1150" s="3" t="s">
        <v>10693</v>
      </c>
      <c r="J1150" s="3" t="s">
        <v>697</v>
      </c>
      <c r="K1150" s="3" t="s">
        <v>4</v>
      </c>
      <c r="L1150" s="3" t="s">
        <v>697</v>
      </c>
      <c r="M1150" s="3" t="s">
        <v>11384</v>
      </c>
      <c r="N1150" s="3"/>
      <c r="O1150" s="3" t="s">
        <v>1132</v>
      </c>
      <c r="P1150" s="3" t="s">
        <v>11385</v>
      </c>
      <c r="Q1150" s="3" t="s">
        <v>699</v>
      </c>
      <c r="R1150" s="3" t="s">
        <v>11386</v>
      </c>
      <c r="S1150" s="3" t="s">
        <v>728</v>
      </c>
      <c r="T1150" s="3" t="s">
        <v>11387</v>
      </c>
      <c r="U1150" s="3" t="s">
        <v>730</v>
      </c>
      <c r="V1150" s="3" t="s">
        <v>11388</v>
      </c>
      <c r="W1150" s="3" t="s">
        <v>730</v>
      </c>
      <c r="X1150" s="3" t="s">
        <v>11389</v>
      </c>
      <c r="Y1150" s="3" t="s">
        <v>786</v>
      </c>
      <c r="Z1150" s="3" t="s">
        <v>11390</v>
      </c>
      <c r="AA1150" s="3" t="s">
        <v>790</v>
      </c>
      <c r="AB1150" s="3" t="s">
        <v>11391</v>
      </c>
      <c r="AC1150" s="3" t="s">
        <v>730</v>
      </c>
      <c r="AD1150" s="3" t="s">
        <v>11392</v>
      </c>
      <c r="AE1150" s="3" t="s">
        <v>730</v>
      </c>
      <c r="AF1150" s="3" t="s">
        <v>11393</v>
      </c>
      <c r="AG1150" s="3" t="s">
        <v>729</v>
      </c>
      <c r="AH1150" s="3" t="s">
        <v>11394</v>
      </c>
      <c r="AI1150" s="3" t="s">
        <v>698</v>
      </c>
      <c r="AJ1150" s="3" t="s">
        <v>36798</v>
      </c>
      <c r="AK1150" s="3" t="s">
        <v>728</v>
      </c>
      <c r="AL1150" s="3" t="s">
        <v>11395</v>
      </c>
      <c r="AM1150" s="3" t="s">
        <v>698</v>
      </c>
      <c r="AN1150" s="3" t="s">
        <v>11396</v>
      </c>
      <c r="AO1150" s="3" t="s">
        <v>698</v>
      </c>
      <c r="AP1150" s="3" t="s">
        <v>11397</v>
      </c>
      <c r="AQ1150" s="3" t="s">
        <v>699</v>
      </c>
      <c r="AR1150" s="3" t="s">
        <v>11398</v>
      </c>
      <c r="AS1150" s="3" t="s">
        <v>699</v>
      </c>
      <c r="AT1150" s="3" t="s">
        <v>11399</v>
      </c>
      <c r="AU1150" s="3" t="s">
        <v>790</v>
      </c>
      <c r="AV1150" s="3" t="s">
        <v>11400</v>
      </c>
      <c r="AW1150" s="3" t="s">
        <v>698</v>
      </c>
      <c r="AX1150" s="3" t="s">
        <v>11401</v>
      </c>
      <c r="AY1150" s="3" t="s">
        <v>700</v>
      </c>
      <c r="AZ1150" s="3" t="s">
        <v>11402</v>
      </c>
      <c r="BA1150" s="3" t="s">
        <v>698</v>
      </c>
      <c r="BB1150" s="3" t="s">
        <v>11403</v>
      </c>
    </row>
    <row r="1151" spans="1:54" ht="28.8" x14ac:dyDescent="0.3">
      <c r="A1151" s="3" t="s">
        <v>661</v>
      </c>
      <c r="B1151" s="3" t="s">
        <v>11404</v>
      </c>
      <c r="C1151" s="3" t="s">
        <v>11405</v>
      </c>
      <c r="D1151" s="3" t="s">
        <v>4051</v>
      </c>
      <c r="E1151" s="3">
        <v>638</v>
      </c>
      <c r="F1151" s="3" t="s">
        <v>37834</v>
      </c>
      <c r="G1151" s="3" t="s">
        <v>752</v>
      </c>
      <c r="H1151" s="3" t="s">
        <v>8189</v>
      </c>
      <c r="I1151" s="3"/>
      <c r="J1151" s="3" t="s">
        <v>4</v>
      </c>
      <c r="K1151" s="3" t="s">
        <v>4</v>
      </c>
      <c r="L1151" s="3" t="s">
        <v>697</v>
      </c>
      <c r="M1151" s="3" t="s">
        <v>4</v>
      </c>
      <c r="N1151" s="3"/>
      <c r="O1151" s="3" t="s">
        <v>4</v>
      </c>
      <c r="P1151" s="3" t="s">
        <v>4</v>
      </c>
      <c r="Q1151" s="3" t="s">
        <v>4</v>
      </c>
      <c r="R1151" s="3" t="s">
        <v>4</v>
      </c>
      <c r="S1151" s="3" t="s">
        <v>4</v>
      </c>
      <c r="T1151" s="3" t="s">
        <v>4</v>
      </c>
      <c r="U1151" s="3" t="s">
        <v>4</v>
      </c>
      <c r="V1151" s="3" t="s">
        <v>4</v>
      </c>
      <c r="W1151" s="3" t="s">
        <v>4</v>
      </c>
      <c r="X1151" s="3" t="s">
        <v>4</v>
      </c>
      <c r="Y1151" s="3" t="s">
        <v>4</v>
      </c>
      <c r="Z1151" s="3" t="s">
        <v>4</v>
      </c>
      <c r="AA1151" s="3" t="s">
        <v>4</v>
      </c>
      <c r="AB1151" s="3" t="s">
        <v>4</v>
      </c>
      <c r="AC1151" s="3" t="s">
        <v>4</v>
      </c>
      <c r="AD1151" s="3" t="s">
        <v>4</v>
      </c>
      <c r="AE1151" s="3" t="s">
        <v>4</v>
      </c>
      <c r="AF1151" s="3" t="s">
        <v>4</v>
      </c>
      <c r="AG1151" s="3" t="s">
        <v>4</v>
      </c>
      <c r="AH1151" s="3" t="s">
        <v>4</v>
      </c>
      <c r="AI1151" s="3" t="s">
        <v>4</v>
      </c>
      <c r="AJ1151" s="3" t="s">
        <v>4</v>
      </c>
      <c r="AK1151" s="3" t="s">
        <v>4</v>
      </c>
      <c r="AL1151" s="3" t="s">
        <v>4</v>
      </c>
      <c r="AM1151" s="3" t="s">
        <v>4</v>
      </c>
      <c r="AN1151" s="3" t="s">
        <v>4</v>
      </c>
      <c r="AO1151" s="3" t="s">
        <v>4</v>
      </c>
      <c r="AP1151" s="3" t="s">
        <v>4</v>
      </c>
      <c r="AQ1151" s="3" t="s">
        <v>4</v>
      </c>
      <c r="AR1151" s="3" t="s">
        <v>4</v>
      </c>
      <c r="AS1151" s="3" t="s">
        <v>4</v>
      </c>
      <c r="AT1151" s="3" t="s">
        <v>4</v>
      </c>
      <c r="AU1151" s="3" t="s">
        <v>4</v>
      </c>
      <c r="AV1151" s="3" t="s">
        <v>4</v>
      </c>
      <c r="AW1151" s="3" t="s">
        <v>4</v>
      </c>
      <c r="AX1151" s="3" t="s">
        <v>4</v>
      </c>
      <c r="AY1151" s="3" t="s">
        <v>4</v>
      </c>
      <c r="AZ1151" s="3" t="s">
        <v>4</v>
      </c>
      <c r="BA1151" s="3" t="s">
        <v>4</v>
      </c>
      <c r="BB1151" s="3" t="s">
        <v>4</v>
      </c>
    </row>
    <row r="1152" spans="1:54" ht="216" x14ac:dyDescent="0.3">
      <c r="A1152" s="3" t="s">
        <v>661</v>
      </c>
      <c r="B1152" s="3" t="s">
        <v>11406</v>
      </c>
      <c r="C1152" s="3" t="s">
        <v>11407</v>
      </c>
      <c r="D1152" s="3" t="s">
        <v>4051</v>
      </c>
      <c r="E1152" s="3">
        <v>639</v>
      </c>
      <c r="F1152" s="3" t="s">
        <v>37829</v>
      </c>
      <c r="G1152" s="3" t="s">
        <v>694</v>
      </c>
      <c r="H1152" s="3" t="s">
        <v>11408</v>
      </c>
      <c r="I1152" s="3"/>
      <c r="J1152" s="3" t="s">
        <v>697</v>
      </c>
      <c r="K1152" s="3" t="s">
        <v>4</v>
      </c>
      <c r="L1152" s="3" t="s">
        <v>697</v>
      </c>
      <c r="N1152" s="3"/>
      <c r="O1152" s="3" t="s">
        <v>700</v>
      </c>
      <c r="P1152" s="3" t="s">
        <v>11409</v>
      </c>
      <c r="Q1152" s="3" t="s">
        <v>700</v>
      </c>
      <c r="R1152" s="3" t="s">
        <v>11410</v>
      </c>
      <c r="S1152" s="3" t="s">
        <v>700</v>
      </c>
      <c r="T1152" s="3" t="s">
        <v>11411</v>
      </c>
      <c r="U1152" s="3" t="s">
        <v>698</v>
      </c>
      <c r="V1152" s="3" t="s">
        <v>11412</v>
      </c>
      <c r="W1152" s="3" t="s">
        <v>698</v>
      </c>
      <c r="X1152" s="3" t="s">
        <v>11413</v>
      </c>
      <c r="Y1152" s="3" t="s">
        <v>699</v>
      </c>
      <c r="Z1152" s="3" t="s">
        <v>11414</v>
      </c>
      <c r="AA1152" s="3" t="s">
        <v>700</v>
      </c>
      <c r="AB1152" s="3" t="s">
        <v>11415</v>
      </c>
      <c r="AC1152" s="3" t="s">
        <v>698</v>
      </c>
      <c r="AD1152" s="3" t="s">
        <v>11416</v>
      </c>
      <c r="AE1152" s="3" t="s">
        <v>698</v>
      </c>
      <c r="AF1152" s="3" t="s">
        <v>11417</v>
      </c>
      <c r="AG1152" s="3" t="s">
        <v>699</v>
      </c>
      <c r="AI1152" s="3" t="s">
        <v>699</v>
      </c>
      <c r="AK1152" s="3" t="s">
        <v>699</v>
      </c>
      <c r="AM1152" s="3" t="s">
        <v>698</v>
      </c>
      <c r="AO1152" s="3" t="s">
        <v>698</v>
      </c>
      <c r="AP1152" s="3" t="s">
        <v>11418</v>
      </c>
      <c r="AQ1152" s="3" t="s">
        <v>700</v>
      </c>
      <c r="AR1152" s="3" t="s">
        <v>11419</v>
      </c>
      <c r="AS1152" s="3" t="s">
        <v>700</v>
      </c>
      <c r="AT1152" s="3" t="s">
        <v>11420</v>
      </c>
      <c r="AU1152" s="3" t="s">
        <v>700</v>
      </c>
      <c r="AV1152" s="3" t="s">
        <v>11421</v>
      </c>
      <c r="AW1152" s="3" t="s">
        <v>698</v>
      </c>
      <c r="AX1152" s="3" t="s">
        <v>11422</v>
      </c>
      <c r="AY1152" s="3" t="s">
        <v>698</v>
      </c>
      <c r="BA1152" s="3" t="s">
        <v>699</v>
      </c>
    </row>
    <row r="1153" spans="1:54" ht="216" x14ac:dyDescent="0.3">
      <c r="A1153" s="3" t="s">
        <v>661</v>
      </c>
      <c r="B1153" s="3" t="s">
        <v>11423</v>
      </c>
      <c r="C1153" s="3" t="s">
        <v>11424</v>
      </c>
      <c r="D1153" s="3" t="s">
        <v>4051</v>
      </c>
      <c r="E1153" s="3">
        <v>640</v>
      </c>
      <c r="F1153" s="3" t="s">
        <v>37838</v>
      </c>
      <c r="G1153" s="3" t="s">
        <v>694</v>
      </c>
      <c r="H1153" s="3" t="s">
        <v>11425</v>
      </c>
      <c r="I1153" s="3" t="s">
        <v>1525</v>
      </c>
      <c r="J1153" s="3" t="s">
        <v>697</v>
      </c>
      <c r="K1153" s="3" t="s">
        <v>4</v>
      </c>
      <c r="L1153" s="3" t="s">
        <v>697</v>
      </c>
      <c r="N1153" s="3"/>
      <c r="O1153" s="3" t="s">
        <v>728</v>
      </c>
      <c r="P1153" s="3" t="s">
        <v>11426</v>
      </c>
      <c r="Q1153" s="3" t="s">
        <v>730</v>
      </c>
      <c r="R1153" s="3" t="s">
        <v>11427</v>
      </c>
      <c r="S1153" s="3" t="s">
        <v>700</v>
      </c>
      <c r="T1153" s="3" t="s">
        <v>11428</v>
      </c>
      <c r="U1153" s="3" t="s">
        <v>699</v>
      </c>
      <c r="V1153" s="3" t="s">
        <v>11429</v>
      </c>
      <c r="W1153" s="3" t="s">
        <v>730</v>
      </c>
      <c r="X1153" s="3" t="s">
        <v>11430</v>
      </c>
      <c r="Y1153" s="3" t="s">
        <v>699</v>
      </c>
      <c r="Z1153" s="3" t="s">
        <v>11431</v>
      </c>
      <c r="AA1153" s="3" t="s">
        <v>700</v>
      </c>
      <c r="AB1153" s="3" t="s">
        <v>11432</v>
      </c>
      <c r="AC1153" s="3" t="s">
        <v>699</v>
      </c>
      <c r="AD1153" s="3" t="s">
        <v>11433</v>
      </c>
      <c r="AE1153" s="3" t="s">
        <v>698</v>
      </c>
      <c r="AF1153" s="3" t="s">
        <v>11434</v>
      </c>
      <c r="AG1153" s="3" t="s">
        <v>699</v>
      </c>
      <c r="AH1153" s="3" t="s">
        <v>11435</v>
      </c>
      <c r="AI1153" s="3" t="s">
        <v>729</v>
      </c>
      <c r="AJ1153" s="3" t="s">
        <v>36799</v>
      </c>
      <c r="AK1153" s="3" t="s">
        <v>728</v>
      </c>
      <c r="AL1153" s="3" t="s">
        <v>11436</v>
      </c>
      <c r="AM1153" s="3" t="s">
        <v>729</v>
      </c>
      <c r="AN1153" s="3" t="s">
        <v>11437</v>
      </c>
      <c r="AO1153" s="3" t="s">
        <v>698</v>
      </c>
      <c r="AP1153" s="3" t="s">
        <v>11438</v>
      </c>
      <c r="AQ1153" s="3" t="s">
        <v>700</v>
      </c>
      <c r="AR1153" s="3" t="s">
        <v>11439</v>
      </c>
      <c r="AS1153" s="3" t="s">
        <v>700</v>
      </c>
      <c r="AT1153" s="3" t="s">
        <v>11440</v>
      </c>
      <c r="AU1153" s="3" t="s">
        <v>700</v>
      </c>
      <c r="AV1153" s="3" t="s">
        <v>11441</v>
      </c>
      <c r="AW1153" s="3" t="s">
        <v>698</v>
      </c>
      <c r="AX1153" s="3" t="s">
        <v>11442</v>
      </c>
      <c r="AY1153" s="3" t="s">
        <v>712</v>
      </c>
      <c r="AZ1153" s="3" t="s">
        <v>11443</v>
      </c>
      <c r="BA1153" s="3" t="s">
        <v>729</v>
      </c>
      <c r="BB1153" s="3" t="s">
        <v>11444</v>
      </c>
    </row>
    <row r="1154" spans="1:54" ht="158.4" x14ac:dyDescent="0.3">
      <c r="A1154" s="3" t="s">
        <v>661</v>
      </c>
      <c r="B1154" s="3" t="s">
        <v>11445</v>
      </c>
      <c r="C1154" s="3" t="s">
        <v>9990</v>
      </c>
      <c r="D1154" s="3" t="s">
        <v>4051</v>
      </c>
      <c r="E1154" s="3">
        <v>641</v>
      </c>
      <c r="F1154" s="3" t="s">
        <v>37860</v>
      </c>
      <c r="G1154" s="3" t="s">
        <v>752</v>
      </c>
      <c r="H1154" s="3" t="s">
        <v>1735</v>
      </c>
      <c r="I1154" s="3" t="s">
        <v>3157</v>
      </c>
      <c r="J1154" s="3" t="s">
        <v>697</v>
      </c>
      <c r="K1154" s="3" t="s">
        <v>4</v>
      </c>
      <c r="L1154" s="3" t="s">
        <v>697</v>
      </c>
      <c r="N1154" s="3"/>
      <c r="O1154" s="3" t="s">
        <v>730</v>
      </c>
      <c r="P1154" s="3" t="s">
        <v>11446</v>
      </c>
      <c r="Q1154" s="3" t="s">
        <v>786</v>
      </c>
      <c r="R1154" s="3"/>
      <c r="S1154" s="3" t="s">
        <v>699</v>
      </c>
      <c r="T1154" s="3"/>
      <c r="U1154" s="3" t="s">
        <v>729</v>
      </c>
      <c r="W1154" s="3" t="s">
        <v>730</v>
      </c>
      <c r="X1154" s="3" t="s">
        <v>11447</v>
      </c>
      <c r="Y1154" s="3" t="s">
        <v>699</v>
      </c>
      <c r="Z1154" s="3" t="s">
        <v>11448</v>
      </c>
      <c r="AA1154" s="3" t="s">
        <v>728</v>
      </c>
      <c r="AC1154" s="3" t="s">
        <v>786</v>
      </c>
      <c r="AE1154" s="3" t="s">
        <v>698</v>
      </c>
      <c r="AF1154" s="3" t="s">
        <v>11449</v>
      </c>
      <c r="AG1154" s="3" t="s">
        <v>729</v>
      </c>
      <c r="AH1154" s="3" t="s">
        <v>11450</v>
      </c>
      <c r="AI1154" s="3" t="s">
        <v>786</v>
      </c>
      <c r="AJ1154" s="3" t="s">
        <v>36800</v>
      </c>
      <c r="AK1154" s="3" t="s">
        <v>786</v>
      </c>
      <c r="AM1154" s="3" t="s">
        <v>698</v>
      </c>
      <c r="AN1154" s="3" t="s">
        <v>11451</v>
      </c>
      <c r="AO1154" s="3" t="s">
        <v>730</v>
      </c>
      <c r="AP1154" s="3" t="s">
        <v>11452</v>
      </c>
      <c r="AQ1154" s="3" t="s">
        <v>728</v>
      </c>
      <c r="AS1154" s="3" t="s">
        <v>700</v>
      </c>
      <c r="AU1154" s="3" t="s">
        <v>700</v>
      </c>
      <c r="AW1154" s="3" t="s">
        <v>730</v>
      </c>
      <c r="AY1154" s="3" t="s">
        <v>728</v>
      </c>
      <c r="BA1154" s="3" t="s">
        <v>700</v>
      </c>
    </row>
    <row r="1155" spans="1:54" x14ac:dyDescent="0.3">
      <c r="A1155" s="3" t="s">
        <v>661</v>
      </c>
      <c r="B1155" s="3" t="s">
        <v>11453</v>
      </c>
      <c r="C1155" s="3" t="s">
        <v>11454</v>
      </c>
      <c r="D1155" s="3" t="s">
        <v>4051</v>
      </c>
      <c r="E1155" s="3">
        <v>642</v>
      </c>
      <c r="F1155" s="3" t="s">
        <v>37850</v>
      </c>
      <c r="G1155" s="3" t="s">
        <v>694</v>
      </c>
      <c r="H1155" s="3" t="s">
        <v>3017</v>
      </c>
      <c r="I1155" s="3"/>
      <c r="J1155" s="3" t="s">
        <v>4</v>
      </c>
      <c r="K1155" s="3" t="s">
        <v>4</v>
      </c>
      <c r="L1155" s="3" t="s">
        <v>697</v>
      </c>
      <c r="M1155" s="3" t="s">
        <v>4</v>
      </c>
      <c r="N1155" s="3"/>
      <c r="O1155" s="3" t="s">
        <v>4</v>
      </c>
      <c r="P1155" s="3" t="s">
        <v>4</v>
      </c>
      <c r="Q1155" s="3" t="s">
        <v>4</v>
      </c>
      <c r="R1155" s="3" t="s">
        <v>4</v>
      </c>
      <c r="S1155" s="3" t="s">
        <v>4</v>
      </c>
      <c r="T1155" s="3" t="s">
        <v>4</v>
      </c>
      <c r="U1155" s="3" t="s">
        <v>4</v>
      </c>
      <c r="V1155" s="3" t="s">
        <v>4</v>
      </c>
      <c r="W1155" s="3" t="s">
        <v>4</v>
      </c>
      <c r="X1155" s="3" t="s">
        <v>4</v>
      </c>
      <c r="Y1155" s="3" t="s">
        <v>4</v>
      </c>
      <c r="Z1155" s="3" t="s">
        <v>4</v>
      </c>
      <c r="AA1155" s="3" t="s">
        <v>4</v>
      </c>
      <c r="AB1155" s="3" t="s">
        <v>4</v>
      </c>
      <c r="AC1155" s="3" t="s">
        <v>4</v>
      </c>
      <c r="AD1155" s="3" t="s">
        <v>4</v>
      </c>
      <c r="AE1155" s="3" t="s">
        <v>4</v>
      </c>
      <c r="AF1155" s="3" t="s">
        <v>4</v>
      </c>
      <c r="AG1155" s="3" t="s">
        <v>4</v>
      </c>
      <c r="AH1155" s="3" t="s">
        <v>4</v>
      </c>
      <c r="AI1155" s="3" t="s">
        <v>4</v>
      </c>
      <c r="AJ1155" s="3" t="s">
        <v>4</v>
      </c>
      <c r="AK1155" s="3" t="s">
        <v>4</v>
      </c>
      <c r="AL1155" s="3" t="s">
        <v>4</v>
      </c>
      <c r="AM1155" s="3" t="s">
        <v>4</v>
      </c>
      <c r="AN1155" s="3" t="s">
        <v>4</v>
      </c>
      <c r="AO1155" s="3" t="s">
        <v>4</v>
      </c>
      <c r="AP1155" s="3" t="s">
        <v>4</v>
      </c>
      <c r="AQ1155" s="3" t="s">
        <v>4</v>
      </c>
      <c r="AR1155" s="3" t="s">
        <v>4</v>
      </c>
      <c r="AS1155" s="3" t="s">
        <v>4</v>
      </c>
      <c r="AT1155" s="3" t="s">
        <v>4</v>
      </c>
      <c r="AU1155" s="3" t="s">
        <v>4</v>
      </c>
      <c r="AV1155" s="3" t="s">
        <v>4</v>
      </c>
      <c r="AW1155" s="3" t="s">
        <v>4</v>
      </c>
      <c r="AX1155" s="3" t="s">
        <v>4</v>
      </c>
      <c r="AY1155" s="3" t="s">
        <v>4</v>
      </c>
      <c r="AZ1155" s="3" t="s">
        <v>4</v>
      </c>
      <c r="BA1155" s="3" t="s">
        <v>4</v>
      </c>
      <c r="BB1155" s="3" t="s">
        <v>4</v>
      </c>
    </row>
    <row r="1156" spans="1:54" ht="187.2" x14ac:dyDescent="0.3">
      <c r="A1156" s="3" t="s">
        <v>661</v>
      </c>
      <c r="B1156" s="3" t="s">
        <v>11455</v>
      </c>
      <c r="C1156" s="3" t="s">
        <v>11456</v>
      </c>
      <c r="D1156" s="3" t="s">
        <v>4051</v>
      </c>
      <c r="E1156" s="3">
        <v>643</v>
      </c>
      <c r="F1156" s="3" t="s">
        <v>37858</v>
      </c>
      <c r="G1156" s="3" t="s">
        <v>752</v>
      </c>
      <c r="H1156" s="3" t="s">
        <v>11457</v>
      </c>
      <c r="I1156" s="3" t="s">
        <v>5314</v>
      </c>
      <c r="J1156" s="3" t="s">
        <v>697</v>
      </c>
      <c r="K1156" s="3" t="s">
        <v>4</v>
      </c>
      <c r="L1156" s="3" t="s">
        <v>697</v>
      </c>
      <c r="N1156" s="3"/>
      <c r="O1156" s="3" t="s">
        <v>712</v>
      </c>
      <c r="P1156" s="3" t="s">
        <v>11458</v>
      </c>
      <c r="Q1156" s="3" t="s">
        <v>698</v>
      </c>
      <c r="R1156" s="3" t="s">
        <v>11459</v>
      </c>
      <c r="S1156" s="3" t="s">
        <v>728</v>
      </c>
      <c r="T1156" s="3" t="s">
        <v>11460</v>
      </c>
      <c r="U1156" s="3" t="s">
        <v>699</v>
      </c>
      <c r="V1156" s="3" t="s">
        <v>11461</v>
      </c>
      <c r="W1156" s="3" t="s">
        <v>730</v>
      </c>
      <c r="X1156" s="3" t="s">
        <v>11462</v>
      </c>
      <c r="Y1156" s="3" t="s">
        <v>729</v>
      </c>
      <c r="Z1156" s="3" t="s">
        <v>11463</v>
      </c>
      <c r="AA1156" s="3" t="s">
        <v>728</v>
      </c>
      <c r="AB1156" s="3" t="s">
        <v>11464</v>
      </c>
      <c r="AC1156" s="3" t="s">
        <v>699</v>
      </c>
      <c r="AD1156" s="3" t="s">
        <v>11465</v>
      </c>
      <c r="AE1156" s="3" t="s">
        <v>730</v>
      </c>
      <c r="AF1156" s="3" t="s">
        <v>11466</v>
      </c>
      <c r="AG1156" s="3" t="s">
        <v>729</v>
      </c>
      <c r="AH1156" s="3" t="s">
        <v>11467</v>
      </c>
      <c r="AI1156" s="3" t="s">
        <v>729</v>
      </c>
      <c r="AJ1156" s="3" t="s">
        <v>36801</v>
      </c>
      <c r="AK1156" s="3" t="s">
        <v>699</v>
      </c>
      <c r="AL1156" s="3" t="s">
        <v>11468</v>
      </c>
      <c r="AM1156" s="3" t="s">
        <v>699</v>
      </c>
      <c r="AN1156" s="3" t="s">
        <v>11469</v>
      </c>
      <c r="AO1156" s="3" t="s">
        <v>730</v>
      </c>
      <c r="AP1156" s="3" t="s">
        <v>11470</v>
      </c>
      <c r="AQ1156" s="3" t="s">
        <v>728</v>
      </c>
      <c r="AR1156" s="3" t="s">
        <v>11471</v>
      </c>
      <c r="AS1156" s="3" t="s">
        <v>728</v>
      </c>
      <c r="AT1156" s="3" t="s">
        <v>11472</v>
      </c>
      <c r="AU1156" s="3" t="s">
        <v>729</v>
      </c>
      <c r="AV1156" s="3" t="s">
        <v>11473</v>
      </c>
      <c r="AW1156" s="3" t="s">
        <v>730</v>
      </c>
      <c r="AX1156" s="3" t="s">
        <v>11474</v>
      </c>
      <c r="AY1156" s="3" t="s">
        <v>730</v>
      </c>
      <c r="AZ1156" s="3" t="s">
        <v>11475</v>
      </c>
      <c r="BA1156" s="3" t="s">
        <v>700</v>
      </c>
      <c r="BB1156" s="3" t="s">
        <v>11476</v>
      </c>
    </row>
    <row r="1157" spans="1:54" ht="216" x14ac:dyDescent="0.3">
      <c r="A1157" s="3" t="s">
        <v>661</v>
      </c>
      <c r="B1157" s="3" t="s">
        <v>11477</v>
      </c>
      <c r="C1157" s="3" t="s">
        <v>11478</v>
      </c>
      <c r="D1157" s="3" t="s">
        <v>4051</v>
      </c>
      <c r="E1157" s="3">
        <v>644</v>
      </c>
      <c r="F1157" s="3" t="s">
        <v>37858</v>
      </c>
      <c r="G1157" s="3" t="s">
        <v>752</v>
      </c>
      <c r="H1157" s="3" t="s">
        <v>11479</v>
      </c>
      <c r="I1157" s="3"/>
      <c r="J1157" s="3" t="s">
        <v>697</v>
      </c>
      <c r="K1157" s="3" t="s">
        <v>4</v>
      </c>
      <c r="L1157" s="3" t="s">
        <v>705</v>
      </c>
      <c r="N1157" s="3"/>
      <c r="O1157" s="3" t="s">
        <v>728</v>
      </c>
      <c r="P1157" s="3" t="s">
        <v>11480</v>
      </c>
      <c r="Q1157" s="3" t="s">
        <v>730</v>
      </c>
      <c r="R1157" s="3" t="s">
        <v>11481</v>
      </c>
      <c r="S1157" s="3" t="s">
        <v>728</v>
      </c>
      <c r="T1157" s="3" t="s">
        <v>11482</v>
      </c>
      <c r="U1157" s="3" t="s">
        <v>730</v>
      </c>
      <c r="V1157" s="3" t="s">
        <v>11483</v>
      </c>
      <c r="W1157" s="3" t="s">
        <v>699</v>
      </c>
      <c r="X1157" s="3" t="s">
        <v>11484</v>
      </c>
      <c r="Y1157" s="3" t="s">
        <v>729</v>
      </c>
      <c r="Z1157" s="3" t="s">
        <v>11485</v>
      </c>
      <c r="AA1157" s="3" t="s">
        <v>730</v>
      </c>
      <c r="AB1157" s="3" t="s">
        <v>11486</v>
      </c>
      <c r="AC1157" s="3" t="s">
        <v>699</v>
      </c>
      <c r="AD1157" s="3" t="s">
        <v>11487</v>
      </c>
      <c r="AE1157" s="3" t="s">
        <v>730</v>
      </c>
      <c r="AF1157" s="3" t="s">
        <v>11488</v>
      </c>
      <c r="AG1157" s="3" t="s">
        <v>729</v>
      </c>
      <c r="AH1157" s="3" t="s">
        <v>11489</v>
      </c>
      <c r="AI1157" s="3" t="s">
        <v>698</v>
      </c>
      <c r="AJ1157" s="3" t="s">
        <v>36802</v>
      </c>
      <c r="AK1157" s="3" t="s">
        <v>699</v>
      </c>
      <c r="AL1157" s="3" t="s">
        <v>11490</v>
      </c>
      <c r="AM1157" s="3" t="s">
        <v>698</v>
      </c>
      <c r="AN1157" s="3" t="s">
        <v>11491</v>
      </c>
      <c r="AO1157" s="3" t="s">
        <v>698</v>
      </c>
      <c r="AP1157" s="3" t="s">
        <v>11492</v>
      </c>
      <c r="AQ1157" s="3" t="s">
        <v>728</v>
      </c>
      <c r="AR1157" s="3" t="s">
        <v>11493</v>
      </c>
      <c r="AS1157" s="3" t="s">
        <v>699</v>
      </c>
      <c r="AT1157" s="3" t="s">
        <v>11494</v>
      </c>
      <c r="AU1157" s="3" t="s">
        <v>700</v>
      </c>
      <c r="AV1157" s="3" t="s">
        <v>11495</v>
      </c>
      <c r="AW1157" s="3" t="s">
        <v>728</v>
      </c>
      <c r="AX1157" s="3" t="s">
        <v>11496</v>
      </c>
      <c r="AY1157" s="3" t="s">
        <v>712</v>
      </c>
      <c r="AZ1157" s="3" t="s">
        <v>11497</v>
      </c>
      <c r="BA1157" s="3" t="s">
        <v>699</v>
      </c>
      <c r="BB1157" s="3" t="s">
        <v>11498</v>
      </c>
    </row>
    <row r="1158" spans="1:54" ht="158.4" x14ac:dyDescent="0.3">
      <c r="A1158" s="3" t="s">
        <v>661</v>
      </c>
      <c r="B1158" s="3" t="s">
        <v>11499</v>
      </c>
      <c r="C1158" s="3" t="s">
        <v>11500</v>
      </c>
      <c r="D1158" s="3" t="s">
        <v>4051</v>
      </c>
      <c r="E1158" s="3">
        <v>645</v>
      </c>
      <c r="F1158" s="3" t="s">
        <v>37870</v>
      </c>
      <c r="G1158" s="3" t="s">
        <v>752</v>
      </c>
      <c r="H1158" s="3" t="s">
        <v>1616</v>
      </c>
      <c r="I1158" s="3" t="s">
        <v>2154</v>
      </c>
      <c r="J1158" s="3" t="s">
        <v>705</v>
      </c>
      <c r="K1158" s="3" t="s">
        <v>4</v>
      </c>
      <c r="L1158" s="3" t="s">
        <v>697</v>
      </c>
      <c r="M1158" s="3" t="s">
        <v>11501</v>
      </c>
      <c r="N1158" s="3"/>
      <c r="O1158" s="3" t="s">
        <v>698</v>
      </c>
      <c r="P1158" s="3"/>
      <c r="Q1158" s="3" t="s">
        <v>698</v>
      </c>
      <c r="R1158" s="3" t="s">
        <v>11502</v>
      </c>
      <c r="S1158" s="3" t="s">
        <v>728</v>
      </c>
      <c r="T1158" s="3" t="s">
        <v>11503</v>
      </c>
      <c r="U1158" s="3" t="s">
        <v>699</v>
      </c>
      <c r="V1158" s="3" t="s">
        <v>11504</v>
      </c>
      <c r="W1158" s="3" t="s">
        <v>698</v>
      </c>
      <c r="X1158" s="3" t="s">
        <v>11505</v>
      </c>
      <c r="Y1158" s="3" t="s">
        <v>729</v>
      </c>
      <c r="Z1158" s="3" t="s">
        <v>11506</v>
      </c>
      <c r="AA1158" s="3" t="s">
        <v>699</v>
      </c>
      <c r="AB1158" s="3" t="s">
        <v>11507</v>
      </c>
      <c r="AC1158" s="3" t="s">
        <v>699</v>
      </c>
      <c r="AE1158" s="3" t="s">
        <v>699</v>
      </c>
      <c r="AG1158" s="3" t="s">
        <v>729</v>
      </c>
      <c r="AI1158" s="3" t="s">
        <v>699</v>
      </c>
      <c r="AJ1158" s="3" t="s">
        <v>36803</v>
      </c>
      <c r="AK1158" s="3" t="s">
        <v>699</v>
      </c>
      <c r="AM1158" s="3" t="s">
        <v>698</v>
      </c>
      <c r="AO1158" s="3" t="s">
        <v>699</v>
      </c>
      <c r="AQ1158" s="3" t="s">
        <v>728</v>
      </c>
      <c r="AS1158" s="3" t="s">
        <v>728</v>
      </c>
      <c r="AU1158" s="3" t="s">
        <v>790</v>
      </c>
      <c r="AW1158" s="3" t="s">
        <v>698</v>
      </c>
      <c r="AY1158" s="3" t="s">
        <v>700</v>
      </c>
      <c r="BA1158" s="3" t="s">
        <v>700</v>
      </c>
      <c r="BB1158" s="3" t="s">
        <v>1080</v>
      </c>
    </row>
    <row r="1159" spans="1:54" ht="216" x14ac:dyDescent="0.3">
      <c r="A1159" s="3" t="s">
        <v>661</v>
      </c>
      <c r="B1159" s="3" t="s">
        <v>11508</v>
      </c>
      <c r="C1159" s="3" t="s">
        <v>11509</v>
      </c>
      <c r="D1159" s="3" t="s">
        <v>4051</v>
      </c>
      <c r="E1159" s="3">
        <v>646</v>
      </c>
      <c r="F1159" s="3" t="s">
        <v>37863</v>
      </c>
      <c r="G1159" s="3" t="s">
        <v>752</v>
      </c>
      <c r="H1159" s="3" t="s">
        <v>11510</v>
      </c>
      <c r="I1159" s="3"/>
      <c r="J1159" s="3" t="s">
        <v>697</v>
      </c>
      <c r="K1159" s="3" t="s">
        <v>4</v>
      </c>
      <c r="L1159" s="3" t="s">
        <v>697</v>
      </c>
      <c r="N1159" s="3"/>
      <c r="O1159" s="3" t="s">
        <v>698</v>
      </c>
      <c r="P1159" s="3"/>
      <c r="Q1159" s="3" t="s">
        <v>730</v>
      </c>
      <c r="R1159" s="3"/>
      <c r="S1159" s="3" t="s">
        <v>729</v>
      </c>
      <c r="T1159" s="3"/>
      <c r="U1159" s="3" t="s">
        <v>730</v>
      </c>
      <c r="W1159" s="3" t="s">
        <v>730</v>
      </c>
      <c r="X1159" s="3" t="s">
        <v>11511</v>
      </c>
      <c r="Y1159" s="3" t="s">
        <v>727</v>
      </c>
      <c r="AA1159" s="3" t="s">
        <v>728</v>
      </c>
      <c r="AB1159" s="3" t="s">
        <v>11512</v>
      </c>
      <c r="AC1159" s="3" t="s">
        <v>699</v>
      </c>
      <c r="AE1159" s="3" t="s">
        <v>700</v>
      </c>
      <c r="AG1159" s="3" t="s">
        <v>699</v>
      </c>
      <c r="AI1159" s="3" t="s">
        <v>699</v>
      </c>
      <c r="AK1159" s="3" t="s">
        <v>699</v>
      </c>
      <c r="AM1159" s="3" t="s">
        <v>727</v>
      </c>
      <c r="AO1159" s="3" t="s">
        <v>727</v>
      </c>
      <c r="AQ1159" s="3" t="s">
        <v>699</v>
      </c>
      <c r="AS1159" s="3" t="s">
        <v>727</v>
      </c>
      <c r="AU1159" s="3" t="s">
        <v>790</v>
      </c>
      <c r="AW1159" s="3" t="s">
        <v>700</v>
      </c>
      <c r="AY1159" s="3" t="s">
        <v>698</v>
      </c>
      <c r="BA1159" s="3" t="s">
        <v>698</v>
      </c>
    </row>
    <row r="1160" spans="1:54" ht="187.2" x14ac:dyDescent="0.3">
      <c r="A1160" s="3" t="s">
        <v>661</v>
      </c>
      <c r="B1160" s="3" t="s">
        <v>11513</v>
      </c>
      <c r="C1160" s="3" t="s">
        <v>11514</v>
      </c>
      <c r="D1160" s="3" t="s">
        <v>4051</v>
      </c>
      <c r="E1160" s="3">
        <v>647</v>
      </c>
      <c r="F1160" s="3" t="s">
        <v>37857</v>
      </c>
      <c r="G1160" s="3" t="s">
        <v>752</v>
      </c>
      <c r="H1160" s="3" t="s">
        <v>11515</v>
      </c>
      <c r="I1160" s="3"/>
      <c r="J1160" s="3" t="s">
        <v>705</v>
      </c>
      <c r="K1160" s="3" t="s">
        <v>705</v>
      </c>
      <c r="L1160" s="3" t="s">
        <v>705</v>
      </c>
      <c r="M1160" s="3" t="s">
        <v>11516</v>
      </c>
      <c r="N1160" s="3"/>
      <c r="O1160" s="3" t="s">
        <v>698</v>
      </c>
      <c r="P1160" s="3" t="s">
        <v>11517</v>
      </c>
      <c r="Q1160" s="3" t="s">
        <v>698</v>
      </c>
      <c r="R1160" s="3" t="s">
        <v>11518</v>
      </c>
      <c r="S1160" s="3" t="s">
        <v>728</v>
      </c>
      <c r="T1160" s="3" t="s">
        <v>11519</v>
      </c>
      <c r="U1160" s="3" t="s">
        <v>699</v>
      </c>
      <c r="V1160" s="3" t="s">
        <v>11520</v>
      </c>
      <c r="W1160" s="3" t="s">
        <v>698</v>
      </c>
      <c r="X1160" s="3" t="s">
        <v>11521</v>
      </c>
      <c r="Y1160" s="3" t="s">
        <v>729</v>
      </c>
      <c r="Z1160" s="3" t="s">
        <v>11522</v>
      </c>
      <c r="AA1160" s="3" t="s">
        <v>700</v>
      </c>
      <c r="AB1160" s="3" t="s">
        <v>11523</v>
      </c>
      <c r="AC1160" s="3" t="s">
        <v>699</v>
      </c>
      <c r="AD1160" s="3" t="s">
        <v>11524</v>
      </c>
      <c r="AE1160" s="3" t="s">
        <v>698</v>
      </c>
      <c r="AF1160" s="3" t="s">
        <v>11525</v>
      </c>
      <c r="AG1160" s="3" t="s">
        <v>729</v>
      </c>
      <c r="AH1160" s="3" t="s">
        <v>11526</v>
      </c>
      <c r="AI1160" s="3" t="s">
        <v>698</v>
      </c>
      <c r="AJ1160" s="3" t="s">
        <v>36804</v>
      </c>
      <c r="AK1160" s="3" t="s">
        <v>698</v>
      </c>
      <c r="AL1160" s="3" t="s">
        <v>11527</v>
      </c>
      <c r="AM1160" s="3" t="s">
        <v>698</v>
      </c>
      <c r="AN1160" s="3" t="s">
        <v>11528</v>
      </c>
      <c r="AO1160" s="3" t="s">
        <v>698</v>
      </c>
      <c r="AP1160" s="3" t="s">
        <v>11529</v>
      </c>
      <c r="AQ1160" s="3" t="s">
        <v>700</v>
      </c>
      <c r="AS1160" s="3" t="s">
        <v>728</v>
      </c>
      <c r="AT1160" s="3" t="s">
        <v>11530</v>
      </c>
      <c r="AU1160" s="3" t="s">
        <v>699</v>
      </c>
      <c r="AW1160" s="3" t="s">
        <v>698</v>
      </c>
      <c r="AY1160" s="3" t="s">
        <v>699</v>
      </c>
      <c r="AZ1160" s="3" t="s">
        <v>11531</v>
      </c>
      <c r="BA1160" s="3" t="s">
        <v>699</v>
      </c>
      <c r="BB1160" s="3" t="s">
        <v>11532</v>
      </c>
    </row>
    <row r="1161" spans="1:54" ht="187.2" x14ac:dyDescent="0.3">
      <c r="A1161" s="3" t="s">
        <v>661</v>
      </c>
      <c r="B1161" s="3" t="s">
        <v>11533</v>
      </c>
      <c r="C1161" s="3" t="s">
        <v>11514</v>
      </c>
      <c r="D1161" s="3" t="s">
        <v>4051</v>
      </c>
      <c r="E1161" s="3">
        <v>648</v>
      </c>
      <c r="F1161" s="3" t="s">
        <v>37821</v>
      </c>
      <c r="G1161" s="3" t="s">
        <v>752</v>
      </c>
      <c r="H1161" s="3" t="s">
        <v>11534</v>
      </c>
      <c r="I1161" s="3"/>
      <c r="J1161" s="3" t="s">
        <v>697</v>
      </c>
      <c r="K1161" s="3" t="s">
        <v>4</v>
      </c>
      <c r="L1161" s="3" t="s">
        <v>705</v>
      </c>
      <c r="M1161" s="3" t="s">
        <v>11535</v>
      </c>
      <c r="N1161" s="3"/>
      <c r="O1161" s="3" t="s">
        <v>699</v>
      </c>
      <c r="P1161" s="3" t="s">
        <v>11536</v>
      </c>
      <c r="Q1161" s="3" t="s">
        <v>699</v>
      </c>
      <c r="R1161" s="3" t="s">
        <v>11537</v>
      </c>
      <c r="S1161" s="3" t="s">
        <v>728</v>
      </c>
      <c r="T1161" s="3" t="s">
        <v>11538</v>
      </c>
      <c r="U1161" s="3" t="s">
        <v>698</v>
      </c>
      <c r="V1161" s="3" t="s">
        <v>11539</v>
      </c>
      <c r="W1161" s="3" t="s">
        <v>698</v>
      </c>
      <c r="X1161" s="3" t="s">
        <v>11540</v>
      </c>
      <c r="Y1161" s="3" t="s">
        <v>729</v>
      </c>
      <c r="Z1161" s="3" t="s">
        <v>11541</v>
      </c>
      <c r="AA1161" s="3" t="s">
        <v>699</v>
      </c>
      <c r="AB1161" s="3" t="s">
        <v>11542</v>
      </c>
      <c r="AC1161" s="3" t="s">
        <v>699</v>
      </c>
      <c r="AD1161" s="3" t="s">
        <v>11543</v>
      </c>
      <c r="AE1161" s="3" t="s">
        <v>698</v>
      </c>
      <c r="AF1161" s="3" t="s">
        <v>11544</v>
      </c>
      <c r="AG1161" s="3" t="s">
        <v>729</v>
      </c>
      <c r="AH1161" s="3" t="s">
        <v>11545</v>
      </c>
      <c r="AI1161" s="3" t="s">
        <v>698</v>
      </c>
      <c r="AJ1161" s="3" t="s">
        <v>36805</v>
      </c>
      <c r="AK1161" s="3" t="s">
        <v>699</v>
      </c>
      <c r="AL1161" s="3" t="s">
        <v>11546</v>
      </c>
      <c r="AM1161" s="3" t="s">
        <v>698</v>
      </c>
      <c r="AN1161" s="3" t="s">
        <v>11547</v>
      </c>
      <c r="AO1161" s="3" t="s">
        <v>698</v>
      </c>
      <c r="AP1161" s="3" t="s">
        <v>11548</v>
      </c>
      <c r="AQ1161" s="3" t="s">
        <v>700</v>
      </c>
      <c r="AR1161" s="3" t="s">
        <v>11549</v>
      </c>
      <c r="AS1161" s="3" t="s">
        <v>699</v>
      </c>
      <c r="AT1161" s="3" t="s">
        <v>11550</v>
      </c>
      <c r="AU1161" s="3" t="s">
        <v>699</v>
      </c>
      <c r="AW1161" s="3" t="s">
        <v>698</v>
      </c>
      <c r="AY1161" s="3" t="s">
        <v>699</v>
      </c>
      <c r="BA1161" s="3" t="s">
        <v>699</v>
      </c>
      <c r="BB1161" s="3" t="s">
        <v>11551</v>
      </c>
    </row>
    <row r="1162" spans="1:54" ht="216" x14ac:dyDescent="0.3">
      <c r="A1162" s="3" t="s">
        <v>661</v>
      </c>
      <c r="B1162" s="3" t="s">
        <v>11552</v>
      </c>
      <c r="C1162" s="3" t="s">
        <v>11553</v>
      </c>
      <c r="D1162" s="3" t="s">
        <v>4051</v>
      </c>
      <c r="E1162" s="3">
        <v>649</v>
      </c>
      <c r="F1162" s="3" t="s">
        <v>37860</v>
      </c>
      <c r="G1162" s="3" t="s">
        <v>694</v>
      </c>
      <c r="H1162" s="3"/>
      <c r="I1162" s="3" t="s">
        <v>11554</v>
      </c>
      <c r="J1162" s="3" t="s">
        <v>697</v>
      </c>
      <c r="K1162" s="3" t="s">
        <v>4</v>
      </c>
      <c r="L1162" s="3" t="s">
        <v>697</v>
      </c>
      <c r="M1162" s="3" t="s">
        <v>11555</v>
      </c>
      <c r="N1162" s="3"/>
      <c r="O1162" s="3" t="s">
        <v>698</v>
      </c>
      <c r="P1162" s="3" t="s">
        <v>11556</v>
      </c>
      <c r="Q1162" s="3" t="s">
        <v>699</v>
      </c>
      <c r="R1162" s="3" t="s">
        <v>11557</v>
      </c>
      <c r="S1162" s="3" t="s">
        <v>700</v>
      </c>
      <c r="T1162" s="3" t="s">
        <v>11558</v>
      </c>
      <c r="U1162" s="3" t="s">
        <v>698</v>
      </c>
      <c r="V1162" s="3" t="s">
        <v>11559</v>
      </c>
      <c r="W1162" s="3" t="s">
        <v>699</v>
      </c>
      <c r="X1162" s="3" t="s">
        <v>11560</v>
      </c>
      <c r="Y1162" s="3" t="s">
        <v>699</v>
      </c>
      <c r="Z1162" s="3" t="s">
        <v>11561</v>
      </c>
      <c r="AA1162" s="3" t="s">
        <v>699</v>
      </c>
      <c r="AB1162" s="3" t="s">
        <v>11562</v>
      </c>
      <c r="AC1162" s="3" t="s">
        <v>730</v>
      </c>
      <c r="AD1162" s="3" t="s">
        <v>11563</v>
      </c>
      <c r="AE1162" s="3" t="s">
        <v>700</v>
      </c>
      <c r="AF1162" s="3" t="s">
        <v>11564</v>
      </c>
      <c r="AG1162" s="3" t="s">
        <v>729</v>
      </c>
      <c r="AI1162" s="3" t="s">
        <v>699</v>
      </c>
      <c r="AJ1162" s="3" t="s">
        <v>36806</v>
      </c>
      <c r="AK1162" s="3" t="s">
        <v>699</v>
      </c>
      <c r="AL1162" s="3" t="s">
        <v>11565</v>
      </c>
      <c r="AM1162" s="3" t="s">
        <v>698</v>
      </c>
      <c r="AN1162" s="3" t="s">
        <v>11566</v>
      </c>
      <c r="AO1162" s="3" t="s">
        <v>699</v>
      </c>
      <c r="AQ1162" s="3" t="s">
        <v>728</v>
      </c>
      <c r="AR1162" s="3" t="s">
        <v>11567</v>
      </c>
      <c r="AS1162" s="3" t="s">
        <v>700</v>
      </c>
      <c r="AT1162" s="3" t="s">
        <v>11568</v>
      </c>
      <c r="AU1162" s="3" t="s">
        <v>700</v>
      </c>
      <c r="AW1162" s="3" t="s">
        <v>730</v>
      </c>
      <c r="AX1162" s="3" t="s">
        <v>11569</v>
      </c>
      <c r="AY1162" s="3" t="s">
        <v>728</v>
      </c>
      <c r="AZ1162" s="3" t="s">
        <v>11570</v>
      </c>
      <c r="BA1162" s="3" t="s">
        <v>699</v>
      </c>
      <c r="BB1162" s="3" t="s">
        <v>11571</v>
      </c>
    </row>
    <row r="1163" spans="1:54" ht="28.8" x14ac:dyDescent="0.3">
      <c r="A1163" s="3" t="s">
        <v>661</v>
      </c>
      <c r="B1163" s="3" t="s">
        <v>11572</v>
      </c>
      <c r="C1163" s="3" t="s">
        <v>11573</v>
      </c>
      <c r="D1163" s="3" t="s">
        <v>4051</v>
      </c>
      <c r="E1163" s="3">
        <v>650</v>
      </c>
      <c r="F1163" s="3" t="s">
        <v>37850</v>
      </c>
      <c r="G1163" s="3" t="s">
        <v>752</v>
      </c>
      <c r="H1163" s="3" t="s">
        <v>11574</v>
      </c>
      <c r="I1163" s="3"/>
      <c r="J1163" s="3" t="s">
        <v>697</v>
      </c>
      <c r="K1163" s="3" t="s">
        <v>4</v>
      </c>
      <c r="L1163" s="3" t="s">
        <v>697</v>
      </c>
      <c r="N1163" s="3"/>
      <c r="O1163" s="3" t="s">
        <v>712</v>
      </c>
      <c r="P1163" s="3"/>
      <c r="Q1163" s="3" t="s">
        <v>700</v>
      </c>
      <c r="R1163" s="3"/>
      <c r="S1163" s="3" t="s">
        <v>700</v>
      </c>
      <c r="T1163" s="3"/>
      <c r="U1163" s="3" t="s">
        <v>699</v>
      </c>
      <c r="W1163" s="3" t="s">
        <v>698</v>
      </c>
      <c r="Y1163" s="3" t="s">
        <v>699</v>
      </c>
      <c r="AA1163" s="3" t="s">
        <v>698</v>
      </c>
      <c r="AC1163" s="3" t="s">
        <v>698</v>
      </c>
      <c r="AE1163" s="3" t="s">
        <v>698</v>
      </c>
      <c r="AG1163" s="3" t="s">
        <v>699</v>
      </c>
      <c r="AI1163" s="3" t="s">
        <v>698</v>
      </c>
      <c r="AK1163" s="3" t="s">
        <v>698</v>
      </c>
      <c r="AM1163" s="3" t="s">
        <v>698</v>
      </c>
      <c r="AO1163" s="3" t="s">
        <v>699</v>
      </c>
      <c r="AQ1163" s="3" t="s">
        <v>700</v>
      </c>
      <c r="AS1163" s="3" t="s">
        <v>700</v>
      </c>
      <c r="AU1163" s="3" t="s">
        <v>700</v>
      </c>
      <c r="AW1163" s="3" t="s">
        <v>698</v>
      </c>
      <c r="AY1163" s="3" t="s">
        <v>700</v>
      </c>
      <c r="BA1163" s="3" t="s">
        <v>699</v>
      </c>
    </row>
    <row r="1164" spans="1:54" ht="230.4" x14ac:dyDescent="0.3">
      <c r="A1164" s="3" t="s">
        <v>661</v>
      </c>
      <c r="B1164" s="3" t="s">
        <v>11575</v>
      </c>
      <c r="C1164" s="3" t="s">
        <v>11576</v>
      </c>
      <c r="D1164" s="3" t="s">
        <v>4051</v>
      </c>
      <c r="E1164" s="3">
        <v>651</v>
      </c>
      <c r="F1164" s="3" t="s">
        <v>37823</v>
      </c>
      <c r="G1164" s="3" t="s">
        <v>752</v>
      </c>
      <c r="H1164" s="3" t="s">
        <v>5776</v>
      </c>
      <c r="I1164" s="3"/>
      <c r="J1164" s="3" t="s">
        <v>697</v>
      </c>
      <c r="K1164" s="3" t="s">
        <v>4</v>
      </c>
      <c r="L1164" s="3" t="s">
        <v>697</v>
      </c>
      <c r="M1164" s="3" t="s">
        <v>11577</v>
      </c>
      <c r="N1164" s="3"/>
      <c r="O1164" s="3" t="s">
        <v>731</v>
      </c>
      <c r="P1164" s="3" t="s">
        <v>11578</v>
      </c>
      <c r="Q1164" s="3" t="s">
        <v>698</v>
      </c>
      <c r="R1164" s="3" t="s">
        <v>11579</v>
      </c>
      <c r="S1164" s="3" t="s">
        <v>699</v>
      </c>
      <c r="T1164" s="3" t="s">
        <v>11580</v>
      </c>
      <c r="U1164" s="3" t="s">
        <v>729</v>
      </c>
      <c r="V1164" s="3" t="s">
        <v>11581</v>
      </c>
      <c r="W1164" s="3" t="s">
        <v>698</v>
      </c>
      <c r="X1164" s="3" t="s">
        <v>11582</v>
      </c>
      <c r="Y1164" s="3" t="s">
        <v>699</v>
      </c>
      <c r="Z1164" s="3" t="s">
        <v>11583</v>
      </c>
      <c r="AA1164" s="3" t="s">
        <v>698</v>
      </c>
      <c r="AB1164" s="3" t="s">
        <v>11584</v>
      </c>
      <c r="AC1164" s="3" t="s">
        <v>698</v>
      </c>
      <c r="AD1164" s="3" t="s">
        <v>11585</v>
      </c>
      <c r="AE1164" s="3" t="s">
        <v>700</v>
      </c>
      <c r="AF1164" s="3" t="s">
        <v>11586</v>
      </c>
      <c r="AG1164" s="3" t="s">
        <v>729</v>
      </c>
      <c r="AH1164" s="3" t="s">
        <v>11587</v>
      </c>
      <c r="AI1164" s="3" t="s">
        <v>699</v>
      </c>
      <c r="AJ1164" s="3" t="s">
        <v>36807</v>
      </c>
      <c r="AK1164" s="3" t="s">
        <v>699</v>
      </c>
      <c r="AL1164" s="3" t="s">
        <v>11588</v>
      </c>
      <c r="AM1164" s="3" t="s">
        <v>790</v>
      </c>
      <c r="AN1164" s="3" t="s">
        <v>11589</v>
      </c>
      <c r="AO1164" s="3" t="s">
        <v>699</v>
      </c>
      <c r="AP1164" s="3" t="s">
        <v>11590</v>
      </c>
      <c r="AQ1164" s="3" t="s">
        <v>700</v>
      </c>
      <c r="AR1164" s="3" t="s">
        <v>11591</v>
      </c>
      <c r="AS1164" s="3" t="s">
        <v>700</v>
      </c>
      <c r="AT1164" s="3" t="s">
        <v>11592</v>
      </c>
      <c r="AU1164" s="3" t="s">
        <v>790</v>
      </c>
      <c r="AV1164" s="3" t="s">
        <v>11593</v>
      </c>
      <c r="AW1164" s="3" t="s">
        <v>698</v>
      </c>
      <c r="AX1164" s="3" t="s">
        <v>11594</v>
      </c>
      <c r="AY1164" s="3" t="s">
        <v>700</v>
      </c>
      <c r="AZ1164" s="3" t="s">
        <v>11595</v>
      </c>
      <c r="BA1164" s="3" t="s">
        <v>700</v>
      </c>
      <c r="BB1164" s="3" t="s">
        <v>11596</v>
      </c>
    </row>
    <row r="1165" spans="1:54" ht="129.6" x14ac:dyDescent="0.3">
      <c r="A1165" s="3" t="s">
        <v>661</v>
      </c>
      <c r="B1165" s="3" t="s">
        <v>11597</v>
      </c>
      <c r="C1165" s="3" t="s">
        <v>11598</v>
      </c>
      <c r="D1165" s="3" t="s">
        <v>4051</v>
      </c>
      <c r="E1165" s="3">
        <v>652</v>
      </c>
      <c r="F1165" s="3" t="s">
        <v>37847</v>
      </c>
      <c r="G1165" s="3" t="s">
        <v>694</v>
      </c>
      <c r="H1165" s="3" t="s">
        <v>11599</v>
      </c>
      <c r="I1165" s="3"/>
      <c r="J1165" s="3" t="s">
        <v>705</v>
      </c>
      <c r="K1165" s="3" t="s">
        <v>4</v>
      </c>
      <c r="L1165" s="3" t="s">
        <v>697</v>
      </c>
      <c r="N1165" s="3"/>
      <c r="O1165" s="3" t="s">
        <v>712</v>
      </c>
      <c r="P1165" s="3" t="s">
        <v>11600</v>
      </c>
      <c r="Q1165" s="3" t="s">
        <v>729</v>
      </c>
      <c r="R1165" s="3" t="s">
        <v>11601</v>
      </c>
      <c r="S1165" s="3" t="s">
        <v>700</v>
      </c>
      <c r="T1165" s="3" t="s">
        <v>11602</v>
      </c>
      <c r="U1165" s="3" t="s">
        <v>730</v>
      </c>
      <c r="V1165" s="3" t="s">
        <v>11603</v>
      </c>
      <c r="W1165" s="3" t="s">
        <v>698</v>
      </c>
      <c r="X1165" s="3" t="s">
        <v>11604</v>
      </c>
      <c r="Y1165" s="3" t="s">
        <v>699</v>
      </c>
      <c r="Z1165" s="3" t="s">
        <v>11605</v>
      </c>
      <c r="AA1165" s="3" t="s">
        <v>730</v>
      </c>
      <c r="AB1165" s="3" t="s">
        <v>11606</v>
      </c>
      <c r="AC1165" s="3" t="s">
        <v>699</v>
      </c>
      <c r="AD1165" s="3" t="s">
        <v>11607</v>
      </c>
      <c r="AE1165" s="3" t="s">
        <v>790</v>
      </c>
      <c r="AF1165" s="3" t="s">
        <v>11608</v>
      </c>
      <c r="AG1165" s="3" t="s">
        <v>699</v>
      </c>
      <c r="AH1165" s="3" t="s">
        <v>11609</v>
      </c>
      <c r="AI1165" s="3" t="s">
        <v>699</v>
      </c>
      <c r="AJ1165" s="3" t="s">
        <v>36808</v>
      </c>
      <c r="AK1165" s="3" t="s">
        <v>699</v>
      </c>
      <c r="AL1165" s="3" t="s">
        <v>11610</v>
      </c>
      <c r="AM1165" s="3" t="s">
        <v>786</v>
      </c>
      <c r="AN1165" s="3" t="s">
        <v>11611</v>
      </c>
      <c r="AO1165" s="3" t="s">
        <v>727</v>
      </c>
      <c r="AP1165" s="3" t="s">
        <v>11612</v>
      </c>
      <c r="AQ1165" s="3" t="s">
        <v>699</v>
      </c>
      <c r="AR1165" s="3" t="s">
        <v>11613</v>
      </c>
      <c r="AS1165" s="3" t="s">
        <v>699</v>
      </c>
      <c r="AT1165" s="3" t="s">
        <v>11614</v>
      </c>
      <c r="AU1165" s="3" t="s">
        <v>700</v>
      </c>
      <c r="AV1165" s="3" t="s">
        <v>11615</v>
      </c>
      <c r="AW1165" s="3" t="s">
        <v>730</v>
      </c>
      <c r="AX1165" s="3" t="s">
        <v>11616</v>
      </c>
      <c r="AY1165" s="3" t="s">
        <v>700</v>
      </c>
      <c r="AZ1165" s="3" t="s">
        <v>11617</v>
      </c>
      <c r="BA1165" s="3" t="s">
        <v>700</v>
      </c>
      <c r="BB1165" s="3" t="s">
        <v>11618</v>
      </c>
    </row>
    <row r="1166" spans="1:54" ht="144" x14ac:dyDescent="0.3">
      <c r="A1166" s="3" t="s">
        <v>661</v>
      </c>
      <c r="B1166" s="3" t="s">
        <v>11619</v>
      </c>
      <c r="C1166" s="3" t="s">
        <v>11620</v>
      </c>
      <c r="D1166" s="3" t="s">
        <v>4051</v>
      </c>
      <c r="E1166" s="3">
        <v>653</v>
      </c>
      <c r="F1166" s="3" t="s">
        <v>37863</v>
      </c>
      <c r="G1166" s="3" t="s">
        <v>694</v>
      </c>
      <c r="H1166" s="3" t="s">
        <v>5014</v>
      </c>
      <c r="I1166" s="3"/>
      <c r="J1166" s="3" t="s">
        <v>697</v>
      </c>
      <c r="K1166" s="3" t="s">
        <v>4</v>
      </c>
      <c r="L1166" s="3" t="s">
        <v>705</v>
      </c>
      <c r="M1166" s="3" t="s">
        <v>11621</v>
      </c>
      <c r="N1166" s="3"/>
      <c r="O1166" s="3" t="s">
        <v>730</v>
      </c>
      <c r="P1166" s="3" t="s">
        <v>11622</v>
      </c>
      <c r="Q1166" s="3" t="s">
        <v>698</v>
      </c>
      <c r="R1166" s="3" t="s">
        <v>11623</v>
      </c>
      <c r="S1166" s="3" t="s">
        <v>728</v>
      </c>
      <c r="T1166" s="3" t="s">
        <v>11624</v>
      </c>
      <c r="U1166" s="3" t="s">
        <v>698</v>
      </c>
      <c r="V1166" s="3" t="s">
        <v>11625</v>
      </c>
      <c r="W1166" s="3" t="s">
        <v>730</v>
      </c>
      <c r="X1166" s="3" t="s">
        <v>11626</v>
      </c>
      <c r="Y1166" s="3" t="s">
        <v>729</v>
      </c>
      <c r="Z1166" s="3" t="s">
        <v>11627</v>
      </c>
      <c r="AA1166" s="3" t="s">
        <v>786</v>
      </c>
      <c r="AB1166" s="3" t="s">
        <v>11628</v>
      </c>
      <c r="AC1166" s="3" t="s">
        <v>699</v>
      </c>
      <c r="AD1166" s="3" t="s">
        <v>11629</v>
      </c>
      <c r="AE1166" s="3" t="s">
        <v>700</v>
      </c>
      <c r="AF1166" s="3" t="s">
        <v>11630</v>
      </c>
      <c r="AG1166" s="3" t="s">
        <v>729</v>
      </c>
      <c r="AH1166" s="3" t="s">
        <v>11631</v>
      </c>
      <c r="AI1166" s="3" t="s">
        <v>699</v>
      </c>
      <c r="AJ1166" s="3" t="s">
        <v>36809</v>
      </c>
      <c r="AK1166" s="3" t="s">
        <v>699</v>
      </c>
      <c r="AL1166" s="3" t="s">
        <v>11632</v>
      </c>
      <c r="AM1166" s="3" t="s">
        <v>699</v>
      </c>
      <c r="AO1166" s="3" t="s">
        <v>699</v>
      </c>
      <c r="AP1166" s="3" t="s">
        <v>11633</v>
      </c>
      <c r="AQ1166" s="3" t="s">
        <v>700</v>
      </c>
      <c r="AR1166" s="3" t="s">
        <v>11634</v>
      </c>
      <c r="AS1166" s="3" t="s">
        <v>699</v>
      </c>
      <c r="AT1166" s="3" t="s">
        <v>11635</v>
      </c>
      <c r="AU1166" s="3" t="s">
        <v>700</v>
      </c>
      <c r="AV1166" s="3" t="s">
        <v>11636</v>
      </c>
      <c r="AW1166" s="3" t="s">
        <v>698</v>
      </c>
      <c r="AX1166" s="3" t="s">
        <v>11637</v>
      </c>
      <c r="AY1166" s="3" t="s">
        <v>700</v>
      </c>
      <c r="AZ1166" s="3" t="s">
        <v>11638</v>
      </c>
      <c r="BA1166" s="3" t="s">
        <v>698</v>
      </c>
      <c r="BB1166" s="3" t="s">
        <v>11639</v>
      </c>
    </row>
    <row r="1167" spans="1:54" ht="172.8" x14ac:dyDescent="0.3">
      <c r="A1167" s="3" t="s">
        <v>661</v>
      </c>
      <c r="B1167" s="3" t="s">
        <v>11640</v>
      </c>
      <c r="C1167" s="3" t="s">
        <v>4442</v>
      </c>
      <c r="D1167" s="3" t="s">
        <v>4051</v>
      </c>
      <c r="E1167" s="3">
        <v>654</v>
      </c>
      <c r="F1167" s="3" t="s">
        <v>37842</v>
      </c>
      <c r="G1167" s="3" t="s">
        <v>752</v>
      </c>
      <c r="H1167" s="3" t="s">
        <v>11641</v>
      </c>
      <c r="I1167" s="3"/>
      <c r="J1167" s="3" t="s">
        <v>705</v>
      </c>
      <c r="K1167" s="3" t="s">
        <v>4</v>
      </c>
      <c r="L1167" s="3" t="s">
        <v>697</v>
      </c>
      <c r="N1167" s="3"/>
      <c r="O1167" s="3" t="s">
        <v>712</v>
      </c>
      <c r="P1167" s="3" t="s">
        <v>11642</v>
      </c>
      <c r="Q1167" s="3" t="s">
        <v>700</v>
      </c>
      <c r="R1167" s="3" t="s">
        <v>11643</v>
      </c>
      <c r="S1167" s="3" t="s">
        <v>699</v>
      </c>
      <c r="T1167" s="3" t="s">
        <v>11644</v>
      </c>
      <c r="U1167" s="3" t="s">
        <v>698</v>
      </c>
      <c r="V1167" s="3" t="s">
        <v>11645</v>
      </c>
      <c r="W1167" s="3" t="s">
        <v>698</v>
      </c>
      <c r="X1167" s="3" t="s">
        <v>11646</v>
      </c>
      <c r="Y1167" s="3" t="s">
        <v>699</v>
      </c>
      <c r="Z1167" s="3" t="s">
        <v>11647</v>
      </c>
      <c r="AA1167" s="3" t="s">
        <v>700</v>
      </c>
      <c r="AB1167" s="3" t="s">
        <v>11648</v>
      </c>
      <c r="AC1167" s="3" t="s">
        <v>699</v>
      </c>
      <c r="AD1167" s="3" t="s">
        <v>11649</v>
      </c>
      <c r="AE1167" s="3" t="s">
        <v>698</v>
      </c>
      <c r="AF1167" s="3" t="s">
        <v>11650</v>
      </c>
      <c r="AG1167" s="3" t="s">
        <v>700</v>
      </c>
      <c r="AH1167" s="3" t="s">
        <v>11651</v>
      </c>
      <c r="AI1167" s="3" t="s">
        <v>699</v>
      </c>
      <c r="AJ1167" s="3" t="s">
        <v>36810</v>
      </c>
      <c r="AK1167" s="3" t="s">
        <v>700</v>
      </c>
      <c r="AL1167" s="3" t="s">
        <v>11652</v>
      </c>
      <c r="AM1167" s="3" t="s">
        <v>698</v>
      </c>
      <c r="AN1167" s="3" t="s">
        <v>11653</v>
      </c>
      <c r="AO1167" s="3" t="s">
        <v>698</v>
      </c>
      <c r="AP1167" s="3" t="s">
        <v>11654</v>
      </c>
      <c r="AQ1167" s="3" t="s">
        <v>700</v>
      </c>
      <c r="AR1167" s="3" t="s">
        <v>11655</v>
      </c>
      <c r="AS1167" s="3" t="s">
        <v>700</v>
      </c>
      <c r="AT1167" s="3" t="s">
        <v>11656</v>
      </c>
      <c r="AU1167" s="3" t="s">
        <v>698</v>
      </c>
      <c r="AV1167" s="3" t="s">
        <v>11657</v>
      </c>
      <c r="AW1167" s="3" t="s">
        <v>698</v>
      </c>
      <c r="AX1167" s="3" t="s">
        <v>11658</v>
      </c>
      <c r="AY1167" s="3" t="s">
        <v>700</v>
      </c>
      <c r="AZ1167" s="3" t="s">
        <v>11659</v>
      </c>
      <c r="BA1167" s="3" t="s">
        <v>699</v>
      </c>
      <c r="BB1167" s="3" t="s">
        <v>11660</v>
      </c>
    </row>
    <row r="1168" spans="1:54" ht="28.8" x14ac:dyDescent="0.3">
      <c r="A1168" s="3" t="s">
        <v>661</v>
      </c>
      <c r="B1168" s="3" t="s">
        <v>11661</v>
      </c>
      <c r="C1168" s="3" t="s">
        <v>11662</v>
      </c>
      <c r="D1168" s="3" t="s">
        <v>4051</v>
      </c>
      <c r="E1168" s="3">
        <v>655</v>
      </c>
      <c r="F1168" s="3" t="s">
        <v>37827</v>
      </c>
      <c r="G1168" s="3" t="s">
        <v>694</v>
      </c>
      <c r="H1168" s="3"/>
      <c r="I1168" s="3" t="s">
        <v>11663</v>
      </c>
      <c r="J1168" s="3" t="s">
        <v>697</v>
      </c>
      <c r="K1168" s="3" t="s">
        <v>4</v>
      </c>
      <c r="L1168" s="3" t="s">
        <v>697</v>
      </c>
      <c r="N1168" s="3"/>
      <c r="O1168" s="3" t="s">
        <v>700</v>
      </c>
      <c r="P1168" s="3"/>
      <c r="Q1168" s="3" t="s">
        <v>698</v>
      </c>
      <c r="R1168" s="3"/>
      <c r="S1168" s="3" t="s">
        <v>699</v>
      </c>
      <c r="T1168" s="3"/>
      <c r="U1168" s="3" t="s">
        <v>698</v>
      </c>
      <c r="W1168" s="3" t="s">
        <v>700</v>
      </c>
      <c r="Y1168" s="3" t="s">
        <v>699</v>
      </c>
      <c r="AA1168" s="3" t="s">
        <v>698</v>
      </c>
      <c r="AC1168" s="3" t="s">
        <v>698</v>
      </c>
      <c r="AE1168" s="3" t="s">
        <v>699</v>
      </c>
      <c r="AG1168" s="3" t="s">
        <v>699</v>
      </c>
      <c r="AI1168" s="3" t="s">
        <v>698</v>
      </c>
      <c r="AK1168" s="3" t="s">
        <v>698</v>
      </c>
      <c r="AM1168" s="3" t="s">
        <v>698</v>
      </c>
      <c r="AO1168" s="3" t="s">
        <v>698</v>
      </c>
      <c r="AQ1168" s="3" t="s">
        <v>699</v>
      </c>
      <c r="AS1168" s="3" t="s">
        <v>698</v>
      </c>
      <c r="AU1168" s="3" t="s">
        <v>700</v>
      </c>
      <c r="AW1168" s="3" t="s">
        <v>700</v>
      </c>
      <c r="AY1168" s="3" t="s">
        <v>699</v>
      </c>
      <c r="BA1168" s="3" t="s">
        <v>700</v>
      </c>
    </row>
    <row r="1169" spans="1:54" ht="230.4" x14ac:dyDescent="0.3">
      <c r="A1169" s="3" t="s">
        <v>661</v>
      </c>
      <c r="B1169" s="3" t="s">
        <v>11664</v>
      </c>
      <c r="C1169" s="3" t="s">
        <v>11665</v>
      </c>
      <c r="D1169" s="3" t="s">
        <v>4051</v>
      </c>
      <c r="E1169" s="3">
        <v>656</v>
      </c>
      <c r="F1169" s="3" t="s">
        <v>37835</v>
      </c>
      <c r="G1169" s="3" t="s">
        <v>694</v>
      </c>
      <c r="H1169" s="3" t="s">
        <v>4746</v>
      </c>
      <c r="I1169" s="3"/>
      <c r="J1169" s="3" t="s">
        <v>705</v>
      </c>
      <c r="K1169" s="3" t="s">
        <v>4</v>
      </c>
      <c r="L1169" s="3" t="s">
        <v>697</v>
      </c>
      <c r="N1169" s="3"/>
      <c r="O1169" s="3" t="s">
        <v>731</v>
      </c>
      <c r="P1169" s="3" t="s">
        <v>11666</v>
      </c>
      <c r="Q1169" s="3" t="s">
        <v>728</v>
      </c>
      <c r="R1169" s="3" t="s">
        <v>11667</v>
      </c>
      <c r="S1169" s="3" t="s">
        <v>700</v>
      </c>
      <c r="T1169" s="3"/>
      <c r="U1169" s="3" t="s">
        <v>730</v>
      </c>
      <c r="V1169" s="3" t="s">
        <v>11668</v>
      </c>
      <c r="W1169" s="3" t="s">
        <v>698</v>
      </c>
      <c r="Y1169" s="3" t="s">
        <v>699</v>
      </c>
      <c r="Z1169" s="3" t="s">
        <v>11669</v>
      </c>
      <c r="AA1169" s="3" t="s">
        <v>727</v>
      </c>
      <c r="AC1169" s="3" t="s">
        <v>698</v>
      </c>
      <c r="AE1169" s="3" t="s">
        <v>698</v>
      </c>
      <c r="AG1169" s="3" t="s">
        <v>699</v>
      </c>
      <c r="AI1169" s="3" t="s">
        <v>730</v>
      </c>
      <c r="AK1169" s="3" t="s">
        <v>790</v>
      </c>
      <c r="AM1169" s="3" t="s">
        <v>790</v>
      </c>
      <c r="AO1169" s="3" t="s">
        <v>698</v>
      </c>
      <c r="AQ1169" s="3" t="s">
        <v>728</v>
      </c>
      <c r="AS1169" s="3" t="s">
        <v>700</v>
      </c>
      <c r="AT1169" s="3" t="s">
        <v>11670</v>
      </c>
      <c r="AU1169" s="3" t="s">
        <v>700</v>
      </c>
      <c r="AW1169" s="3" t="s">
        <v>698</v>
      </c>
      <c r="AX1169" s="3" t="s">
        <v>11671</v>
      </c>
      <c r="AY1169" s="3" t="s">
        <v>698</v>
      </c>
      <c r="BA1169" s="3" t="s">
        <v>699</v>
      </c>
    </row>
    <row r="1170" spans="1:54" ht="172.8" x14ac:dyDescent="0.3">
      <c r="A1170" s="3" t="s">
        <v>661</v>
      </c>
      <c r="B1170" s="3" t="s">
        <v>11672</v>
      </c>
      <c r="C1170" s="3" t="s">
        <v>11673</v>
      </c>
      <c r="D1170" s="3" t="s">
        <v>4051</v>
      </c>
      <c r="E1170" s="3">
        <v>657</v>
      </c>
      <c r="F1170" s="3" t="s">
        <v>37836</v>
      </c>
      <c r="G1170" s="3" t="s">
        <v>694</v>
      </c>
      <c r="H1170" s="3" t="s">
        <v>1952</v>
      </c>
      <c r="I1170" s="3" t="s">
        <v>5342</v>
      </c>
      <c r="J1170" s="3" t="s">
        <v>697</v>
      </c>
      <c r="K1170" s="3" t="s">
        <v>4</v>
      </c>
      <c r="L1170" s="3" t="s">
        <v>697</v>
      </c>
      <c r="M1170" s="3" t="s">
        <v>11674</v>
      </c>
      <c r="N1170" s="3"/>
      <c r="O1170" s="3" t="s">
        <v>698</v>
      </c>
      <c r="P1170" s="3" t="s">
        <v>11675</v>
      </c>
      <c r="Q1170" s="3" t="s">
        <v>786</v>
      </c>
      <c r="R1170" s="3" t="s">
        <v>11676</v>
      </c>
      <c r="S1170" s="3" t="s">
        <v>728</v>
      </c>
      <c r="T1170" s="3" t="s">
        <v>11677</v>
      </c>
      <c r="U1170" s="3" t="s">
        <v>730</v>
      </c>
      <c r="V1170" s="3" t="s">
        <v>11678</v>
      </c>
      <c r="W1170" s="3" t="s">
        <v>730</v>
      </c>
      <c r="X1170" s="3" t="s">
        <v>11679</v>
      </c>
      <c r="Y1170" s="3" t="s">
        <v>729</v>
      </c>
      <c r="Z1170" s="3" t="s">
        <v>11680</v>
      </c>
      <c r="AA1170" s="3" t="s">
        <v>699</v>
      </c>
      <c r="AB1170" s="3" t="s">
        <v>11681</v>
      </c>
      <c r="AC1170" s="3" t="s">
        <v>699</v>
      </c>
      <c r="AE1170" s="3" t="s">
        <v>730</v>
      </c>
      <c r="AF1170" s="3" t="s">
        <v>11682</v>
      </c>
      <c r="AG1170" s="3" t="s">
        <v>729</v>
      </c>
      <c r="AI1170" s="3" t="s">
        <v>698</v>
      </c>
      <c r="AK1170" s="3" t="s">
        <v>786</v>
      </c>
      <c r="AL1170" s="3" t="s">
        <v>11683</v>
      </c>
      <c r="AM1170" s="3" t="s">
        <v>698</v>
      </c>
      <c r="AN1170" s="3" t="s">
        <v>11684</v>
      </c>
      <c r="AO1170" s="3" t="s">
        <v>698</v>
      </c>
      <c r="AQ1170" s="3" t="s">
        <v>728</v>
      </c>
      <c r="AS1170" s="3" t="s">
        <v>728</v>
      </c>
      <c r="AU1170" s="3" t="s">
        <v>786</v>
      </c>
      <c r="AW1170" s="3" t="s">
        <v>730</v>
      </c>
      <c r="AX1170" s="3" t="s">
        <v>11685</v>
      </c>
      <c r="AY1170" s="3" t="s">
        <v>699</v>
      </c>
      <c r="BA1170" s="3" t="s">
        <v>699</v>
      </c>
    </row>
    <row r="1171" spans="1:54" ht="187.2" x14ac:dyDescent="0.3">
      <c r="A1171" s="3" t="s">
        <v>661</v>
      </c>
      <c r="B1171" s="3" t="s">
        <v>11686</v>
      </c>
      <c r="C1171" s="3" t="s">
        <v>11687</v>
      </c>
      <c r="D1171" s="3" t="s">
        <v>4051</v>
      </c>
      <c r="E1171" s="3">
        <v>658</v>
      </c>
      <c r="F1171" s="3" t="s">
        <v>37827</v>
      </c>
      <c r="G1171" s="3" t="s">
        <v>752</v>
      </c>
      <c r="H1171" s="3" t="s">
        <v>11688</v>
      </c>
      <c r="I1171" s="3"/>
      <c r="J1171" s="3" t="s">
        <v>697</v>
      </c>
      <c r="K1171" s="3" t="s">
        <v>4</v>
      </c>
      <c r="L1171" s="3" t="s">
        <v>697</v>
      </c>
      <c r="M1171" s="3" t="s">
        <v>11689</v>
      </c>
      <c r="N1171" s="3"/>
      <c r="O1171" s="3" t="s">
        <v>731</v>
      </c>
      <c r="P1171" s="3" t="s">
        <v>11690</v>
      </c>
      <c r="Q1171" s="3" t="s">
        <v>698</v>
      </c>
      <c r="R1171" s="3" t="s">
        <v>11691</v>
      </c>
      <c r="S1171" s="3" t="s">
        <v>700</v>
      </c>
      <c r="T1171" s="3" t="s">
        <v>11692</v>
      </c>
      <c r="U1171" s="3" t="s">
        <v>699</v>
      </c>
      <c r="W1171" s="3" t="s">
        <v>698</v>
      </c>
      <c r="X1171" s="3" t="s">
        <v>11693</v>
      </c>
      <c r="Y1171" s="3" t="s">
        <v>729</v>
      </c>
      <c r="Z1171" s="3" t="s">
        <v>11694</v>
      </c>
      <c r="AA1171" s="3" t="s">
        <v>700</v>
      </c>
      <c r="AB1171" s="3" t="s">
        <v>11695</v>
      </c>
      <c r="AC1171" s="3" t="s">
        <v>730</v>
      </c>
      <c r="AD1171" s="3" t="s">
        <v>11696</v>
      </c>
      <c r="AE1171" s="3" t="s">
        <v>698</v>
      </c>
      <c r="AF1171" s="3" t="s">
        <v>11697</v>
      </c>
      <c r="AG1171" s="3" t="s">
        <v>699</v>
      </c>
      <c r="AH1171" s="3" t="s">
        <v>11698</v>
      </c>
      <c r="AI1171" s="3" t="s">
        <v>698</v>
      </c>
      <c r="AJ1171" s="3" t="s">
        <v>36811</v>
      </c>
      <c r="AK1171" s="3" t="s">
        <v>699</v>
      </c>
      <c r="AM1171" s="3" t="s">
        <v>730</v>
      </c>
      <c r="AO1171" s="3" t="s">
        <v>698</v>
      </c>
      <c r="AQ1171" s="3" t="s">
        <v>700</v>
      </c>
      <c r="AS1171" s="3" t="s">
        <v>728</v>
      </c>
      <c r="AT1171" s="3" t="s">
        <v>11699</v>
      </c>
      <c r="AU1171" s="3" t="s">
        <v>700</v>
      </c>
      <c r="AV1171" s="3" t="s">
        <v>11700</v>
      </c>
      <c r="AW1171" s="3" t="s">
        <v>730</v>
      </c>
      <c r="AX1171" s="3" t="s">
        <v>11701</v>
      </c>
      <c r="AY1171" s="3" t="s">
        <v>699</v>
      </c>
      <c r="AZ1171" s="3" t="s">
        <v>11702</v>
      </c>
      <c r="BA1171" s="3" t="s">
        <v>698</v>
      </c>
      <c r="BB1171" s="3" t="s">
        <v>11703</v>
      </c>
    </row>
    <row r="1172" spans="1:54" ht="158.4" x14ac:dyDescent="0.3">
      <c r="A1172" s="3" t="s">
        <v>661</v>
      </c>
      <c r="B1172" s="3" t="s">
        <v>11704</v>
      </c>
      <c r="C1172" s="3" t="s">
        <v>11705</v>
      </c>
      <c r="D1172" s="3" t="s">
        <v>4051</v>
      </c>
      <c r="E1172" s="3">
        <v>659</v>
      </c>
      <c r="F1172" s="3" t="s">
        <v>37847</v>
      </c>
      <c r="G1172" s="3" t="s">
        <v>694</v>
      </c>
      <c r="H1172" s="3" t="s">
        <v>11706</v>
      </c>
      <c r="I1172" s="3" t="s">
        <v>1473</v>
      </c>
      <c r="J1172" s="3" t="s">
        <v>697</v>
      </c>
      <c r="K1172" s="3" t="s">
        <v>4</v>
      </c>
      <c r="L1172" s="3" t="s">
        <v>697</v>
      </c>
      <c r="M1172" s="3" t="s">
        <v>11707</v>
      </c>
      <c r="N1172" s="3"/>
      <c r="O1172" s="3" t="s">
        <v>698</v>
      </c>
      <c r="P1172" s="3" t="s">
        <v>11708</v>
      </c>
      <c r="Q1172" s="3" t="s">
        <v>699</v>
      </c>
      <c r="R1172" s="3" t="s">
        <v>11709</v>
      </c>
      <c r="S1172" s="3" t="s">
        <v>728</v>
      </c>
      <c r="T1172" s="3" t="s">
        <v>11710</v>
      </c>
      <c r="U1172" s="3" t="s">
        <v>730</v>
      </c>
      <c r="V1172" s="3" t="s">
        <v>11711</v>
      </c>
      <c r="W1172" s="3" t="s">
        <v>698</v>
      </c>
      <c r="X1172" s="3" t="s">
        <v>11712</v>
      </c>
      <c r="Y1172" s="3" t="s">
        <v>729</v>
      </c>
      <c r="Z1172" s="3" t="s">
        <v>11713</v>
      </c>
      <c r="AA1172" s="3" t="s">
        <v>698</v>
      </c>
      <c r="AB1172" s="3" t="s">
        <v>11714</v>
      </c>
      <c r="AC1172" s="3" t="s">
        <v>699</v>
      </c>
      <c r="AD1172" s="3" t="s">
        <v>11715</v>
      </c>
      <c r="AE1172" s="3" t="s">
        <v>727</v>
      </c>
      <c r="AF1172" s="3" t="s">
        <v>11716</v>
      </c>
      <c r="AG1172" s="3" t="s">
        <v>729</v>
      </c>
      <c r="AH1172" s="3" t="s">
        <v>11717</v>
      </c>
      <c r="AI1172" s="3" t="s">
        <v>698</v>
      </c>
      <c r="AJ1172" s="3" t="s">
        <v>36812</v>
      </c>
      <c r="AK1172" s="3" t="s">
        <v>698</v>
      </c>
      <c r="AL1172" s="3" t="s">
        <v>11718</v>
      </c>
      <c r="AM1172" s="3" t="s">
        <v>698</v>
      </c>
      <c r="AN1172" s="3" t="s">
        <v>11719</v>
      </c>
      <c r="AO1172" s="3" t="s">
        <v>700</v>
      </c>
      <c r="AP1172" s="3" t="s">
        <v>11720</v>
      </c>
      <c r="AQ1172" s="3" t="s">
        <v>728</v>
      </c>
      <c r="AR1172" s="3" t="s">
        <v>11721</v>
      </c>
      <c r="AS1172" s="3" t="s">
        <v>699</v>
      </c>
      <c r="AT1172" s="3" t="s">
        <v>11722</v>
      </c>
      <c r="AU1172" s="3" t="s">
        <v>727</v>
      </c>
      <c r="AV1172" s="3" t="s">
        <v>11723</v>
      </c>
      <c r="AW1172" s="3" t="s">
        <v>730</v>
      </c>
      <c r="AX1172" s="3" t="s">
        <v>11724</v>
      </c>
      <c r="AY1172" s="3" t="s">
        <v>729</v>
      </c>
      <c r="AZ1172" s="3" t="s">
        <v>11725</v>
      </c>
      <c r="BA1172" s="3" t="s">
        <v>729</v>
      </c>
      <c r="BB1172" s="3" t="s">
        <v>11726</v>
      </c>
    </row>
    <row r="1173" spans="1:54" ht="144" x14ac:dyDescent="0.3">
      <c r="A1173" s="3" t="s">
        <v>661</v>
      </c>
      <c r="B1173" s="3" t="s">
        <v>11727</v>
      </c>
      <c r="C1173" s="3" t="s">
        <v>5076</v>
      </c>
      <c r="D1173" s="3" t="s">
        <v>4051</v>
      </c>
      <c r="E1173" s="3">
        <v>660</v>
      </c>
      <c r="F1173" s="3" t="s">
        <v>37827</v>
      </c>
      <c r="G1173" s="3" t="s">
        <v>752</v>
      </c>
      <c r="H1173" s="3" t="s">
        <v>1333</v>
      </c>
      <c r="I1173" s="3" t="s">
        <v>10693</v>
      </c>
      <c r="J1173" s="3" t="s">
        <v>705</v>
      </c>
      <c r="K1173" s="3" t="s">
        <v>4</v>
      </c>
      <c r="L1173" s="3" t="s">
        <v>705</v>
      </c>
      <c r="N1173" s="3"/>
      <c r="O1173" s="3" t="s">
        <v>698</v>
      </c>
      <c r="P1173" s="3" t="s">
        <v>11728</v>
      </c>
      <c r="Q1173" s="3" t="s">
        <v>698</v>
      </c>
      <c r="R1173" s="3" t="s">
        <v>11729</v>
      </c>
      <c r="S1173" s="3" t="s">
        <v>699</v>
      </c>
      <c r="T1173" s="3" t="s">
        <v>11730</v>
      </c>
      <c r="U1173" s="3" t="s">
        <v>730</v>
      </c>
      <c r="V1173" s="3" t="s">
        <v>11731</v>
      </c>
      <c r="W1173" s="3" t="s">
        <v>700</v>
      </c>
      <c r="X1173" s="3" t="s">
        <v>11732</v>
      </c>
      <c r="Y1173" s="3" t="s">
        <v>699</v>
      </c>
      <c r="Z1173" s="3" t="s">
        <v>11733</v>
      </c>
      <c r="AA1173" s="3" t="s">
        <v>730</v>
      </c>
      <c r="AB1173" s="3" t="s">
        <v>11734</v>
      </c>
      <c r="AC1173" s="3" t="s">
        <v>699</v>
      </c>
      <c r="AD1173" s="3" t="s">
        <v>11735</v>
      </c>
      <c r="AE1173" s="3" t="s">
        <v>728</v>
      </c>
      <c r="AF1173" s="3" t="s">
        <v>11736</v>
      </c>
      <c r="AG1173" s="3" t="s">
        <v>729</v>
      </c>
      <c r="AH1173" s="3" t="s">
        <v>11737</v>
      </c>
      <c r="AI1173" s="3" t="s">
        <v>786</v>
      </c>
      <c r="AK1173" s="3" t="s">
        <v>700</v>
      </c>
      <c r="AL1173" s="3" t="s">
        <v>11738</v>
      </c>
      <c r="AM1173" s="3" t="s">
        <v>699</v>
      </c>
      <c r="AN1173" s="3" t="s">
        <v>11739</v>
      </c>
      <c r="AO1173" s="3" t="s">
        <v>700</v>
      </c>
      <c r="AP1173" s="3" t="s">
        <v>11740</v>
      </c>
      <c r="AQ1173" s="3" t="s">
        <v>728</v>
      </c>
      <c r="AR1173" s="3" t="s">
        <v>11741</v>
      </c>
      <c r="AS1173" s="3" t="s">
        <v>700</v>
      </c>
      <c r="AT1173" s="3" t="s">
        <v>11742</v>
      </c>
      <c r="AU1173" s="3" t="s">
        <v>698</v>
      </c>
      <c r="AV1173" s="3" t="s">
        <v>11743</v>
      </c>
      <c r="AW1173" s="3" t="s">
        <v>730</v>
      </c>
      <c r="AX1173" s="3" t="s">
        <v>11744</v>
      </c>
      <c r="AY1173" s="3" t="s">
        <v>698</v>
      </c>
      <c r="AZ1173" s="3" t="s">
        <v>11745</v>
      </c>
      <c r="BA1173" s="3" t="s">
        <v>700</v>
      </c>
      <c r="BB1173" s="3" t="s">
        <v>11746</v>
      </c>
    </row>
    <row r="1174" spans="1:54" ht="230.4" x14ac:dyDescent="0.3">
      <c r="A1174" s="3" t="s">
        <v>661</v>
      </c>
      <c r="B1174" s="3" t="s">
        <v>11747</v>
      </c>
      <c r="C1174" s="3" t="s">
        <v>11748</v>
      </c>
      <c r="D1174" s="3" t="s">
        <v>4051</v>
      </c>
      <c r="E1174" s="3">
        <v>661</v>
      </c>
      <c r="F1174" s="3" t="s">
        <v>37850</v>
      </c>
      <c r="G1174" s="3" t="s">
        <v>752</v>
      </c>
      <c r="H1174" s="3" t="s">
        <v>1635</v>
      </c>
      <c r="I1174" s="3" t="s">
        <v>11749</v>
      </c>
      <c r="J1174" s="3" t="s">
        <v>697</v>
      </c>
      <c r="K1174" s="3" t="s">
        <v>4</v>
      </c>
      <c r="L1174" s="3" t="s">
        <v>697</v>
      </c>
      <c r="N1174" s="3"/>
      <c r="O1174" s="3" t="s">
        <v>698</v>
      </c>
      <c r="P1174" s="3" t="s">
        <v>11750</v>
      </c>
      <c r="Q1174" s="3" t="s">
        <v>698</v>
      </c>
      <c r="R1174" s="3" t="s">
        <v>11751</v>
      </c>
      <c r="S1174" s="3" t="s">
        <v>728</v>
      </c>
      <c r="T1174" s="3" t="s">
        <v>11752</v>
      </c>
      <c r="U1174" s="3" t="s">
        <v>729</v>
      </c>
      <c r="V1174" s="3" t="s">
        <v>11753</v>
      </c>
      <c r="W1174" s="3" t="s">
        <v>698</v>
      </c>
      <c r="X1174" s="3" t="s">
        <v>11754</v>
      </c>
      <c r="Y1174" s="3" t="s">
        <v>729</v>
      </c>
      <c r="Z1174" s="3" t="s">
        <v>11755</v>
      </c>
      <c r="AA1174" s="3" t="s">
        <v>700</v>
      </c>
      <c r="AB1174" s="3" t="s">
        <v>11756</v>
      </c>
      <c r="AC1174" s="3" t="s">
        <v>699</v>
      </c>
      <c r="AE1174" s="3" t="s">
        <v>698</v>
      </c>
      <c r="AF1174" s="3" t="s">
        <v>11757</v>
      </c>
      <c r="AG1174" s="3" t="s">
        <v>729</v>
      </c>
      <c r="AH1174" s="3" t="s">
        <v>11758</v>
      </c>
      <c r="AI1174" s="3" t="s">
        <v>698</v>
      </c>
      <c r="AJ1174" s="3" t="s">
        <v>36813</v>
      </c>
      <c r="AK1174" s="3" t="s">
        <v>699</v>
      </c>
      <c r="AM1174" s="3" t="s">
        <v>790</v>
      </c>
      <c r="AO1174" s="3" t="s">
        <v>786</v>
      </c>
      <c r="AQ1174" s="3" t="s">
        <v>728</v>
      </c>
      <c r="AR1174" s="3" t="s">
        <v>11759</v>
      </c>
      <c r="AS1174" s="3" t="s">
        <v>728</v>
      </c>
      <c r="AT1174" s="3" t="s">
        <v>11760</v>
      </c>
      <c r="AU1174" s="3" t="s">
        <v>727</v>
      </c>
      <c r="AV1174" s="3" t="s">
        <v>11761</v>
      </c>
      <c r="AW1174" s="3" t="s">
        <v>698</v>
      </c>
      <c r="AX1174" s="3" t="s">
        <v>11762</v>
      </c>
      <c r="AY1174" s="3" t="s">
        <v>700</v>
      </c>
      <c r="AZ1174" s="3" t="s">
        <v>11763</v>
      </c>
      <c r="BA1174" s="3" t="s">
        <v>698</v>
      </c>
      <c r="BB1174" s="3" t="s">
        <v>11764</v>
      </c>
    </row>
    <row r="1175" spans="1:54" ht="144" x14ac:dyDescent="0.3">
      <c r="A1175" s="3" t="s">
        <v>661</v>
      </c>
      <c r="B1175" s="3" t="s">
        <v>11765</v>
      </c>
      <c r="C1175" s="3" t="s">
        <v>11766</v>
      </c>
      <c r="D1175" s="3" t="s">
        <v>4051</v>
      </c>
      <c r="E1175" s="3">
        <v>662</v>
      </c>
      <c r="F1175" s="3" t="s">
        <v>37858</v>
      </c>
      <c r="G1175" s="3" t="s">
        <v>752</v>
      </c>
      <c r="H1175" s="3" t="s">
        <v>11767</v>
      </c>
      <c r="I1175" s="3"/>
      <c r="J1175" s="3" t="s">
        <v>697</v>
      </c>
      <c r="K1175" s="3" t="s">
        <v>4</v>
      </c>
      <c r="L1175" s="3" t="s">
        <v>697</v>
      </c>
      <c r="N1175" s="3"/>
      <c r="O1175" s="3" t="s">
        <v>698</v>
      </c>
      <c r="P1175" s="3"/>
      <c r="Q1175" s="3" t="s">
        <v>699</v>
      </c>
      <c r="R1175" s="3" t="s">
        <v>11768</v>
      </c>
      <c r="S1175" s="3" t="s">
        <v>700</v>
      </c>
      <c r="T1175" s="3" t="s">
        <v>11769</v>
      </c>
      <c r="U1175" s="3" t="s">
        <v>699</v>
      </c>
      <c r="W1175" s="3" t="s">
        <v>730</v>
      </c>
      <c r="X1175" s="3" t="s">
        <v>11770</v>
      </c>
      <c r="Y1175" s="3" t="s">
        <v>729</v>
      </c>
      <c r="Z1175" s="3" t="s">
        <v>11771</v>
      </c>
      <c r="AA1175" s="3" t="s">
        <v>728</v>
      </c>
      <c r="AB1175" s="3" t="s">
        <v>11772</v>
      </c>
      <c r="AC1175" s="3" t="s">
        <v>699</v>
      </c>
      <c r="AE1175" s="3" t="s">
        <v>700</v>
      </c>
      <c r="AF1175" s="3" t="s">
        <v>11773</v>
      </c>
      <c r="AG1175" s="3" t="s">
        <v>729</v>
      </c>
      <c r="AH1175" s="3" t="s">
        <v>11774</v>
      </c>
      <c r="AI1175" s="3" t="s">
        <v>699</v>
      </c>
      <c r="AK1175" s="3" t="s">
        <v>699</v>
      </c>
      <c r="AM1175" s="3" t="s">
        <v>790</v>
      </c>
      <c r="AO1175" s="3" t="s">
        <v>699</v>
      </c>
      <c r="AQ1175" s="3" t="s">
        <v>700</v>
      </c>
      <c r="AS1175" s="3" t="s">
        <v>728</v>
      </c>
      <c r="AT1175" s="3" t="s">
        <v>11775</v>
      </c>
      <c r="AU1175" s="3" t="s">
        <v>786</v>
      </c>
      <c r="AW1175" s="3" t="s">
        <v>698</v>
      </c>
      <c r="AY1175" s="3" t="s">
        <v>700</v>
      </c>
      <c r="BA1175" s="3" t="s">
        <v>699</v>
      </c>
    </row>
    <row r="1176" spans="1:54" ht="100.8" x14ac:dyDescent="0.3">
      <c r="A1176" s="3" t="s">
        <v>661</v>
      </c>
      <c r="B1176" s="3" t="s">
        <v>11776</v>
      </c>
      <c r="C1176" s="3" t="s">
        <v>11777</v>
      </c>
      <c r="D1176" s="3" t="s">
        <v>4051</v>
      </c>
      <c r="E1176" s="3">
        <v>663</v>
      </c>
      <c r="F1176" s="3" t="s">
        <v>37864</v>
      </c>
      <c r="G1176" s="3" t="s">
        <v>694</v>
      </c>
      <c r="H1176" s="3" t="s">
        <v>1441</v>
      </c>
      <c r="I1176" s="3" t="s">
        <v>4684</v>
      </c>
      <c r="J1176" s="3" t="s">
        <v>697</v>
      </c>
      <c r="K1176" s="3" t="s">
        <v>4</v>
      </c>
      <c r="L1176" s="3" t="s">
        <v>697</v>
      </c>
      <c r="N1176" s="3"/>
      <c r="O1176" s="3" t="s">
        <v>730</v>
      </c>
      <c r="P1176" s="3" t="s">
        <v>11778</v>
      </c>
      <c r="Q1176" s="3" t="s">
        <v>699</v>
      </c>
      <c r="R1176" s="3"/>
      <c r="S1176" s="3" t="s">
        <v>699</v>
      </c>
      <c r="T1176" s="3"/>
      <c r="U1176" s="3" t="s">
        <v>730</v>
      </c>
      <c r="W1176" s="3" t="s">
        <v>730</v>
      </c>
      <c r="Y1176" s="3" t="s">
        <v>729</v>
      </c>
      <c r="AA1176" s="3" t="s">
        <v>700</v>
      </c>
      <c r="AC1176" s="3" t="s">
        <v>699</v>
      </c>
      <c r="AE1176" s="3" t="s">
        <v>698</v>
      </c>
      <c r="AG1176" s="3" t="s">
        <v>699</v>
      </c>
      <c r="AI1176" s="3" t="s">
        <v>699</v>
      </c>
      <c r="AK1176" s="3" t="s">
        <v>699</v>
      </c>
      <c r="AM1176" s="3" t="s">
        <v>698</v>
      </c>
      <c r="AO1176" s="3" t="s">
        <v>698</v>
      </c>
      <c r="AQ1176" s="3" t="s">
        <v>700</v>
      </c>
      <c r="AS1176" s="3" t="s">
        <v>700</v>
      </c>
      <c r="AU1176" s="3" t="s">
        <v>698</v>
      </c>
      <c r="AW1176" s="3" t="s">
        <v>699</v>
      </c>
      <c r="AY1176" s="3" t="s">
        <v>698</v>
      </c>
      <c r="BA1176" s="3" t="s">
        <v>699</v>
      </c>
    </row>
    <row r="1177" spans="1:54" ht="187.2" x14ac:dyDescent="0.3">
      <c r="A1177" s="3" t="s">
        <v>661</v>
      </c>
      <c r="B1177" s="3" t="s">
        <v>11779</v>
      </c>
      <c r="C1177" s="3" t="s">
        <v>11780</v>
      </c>
      <c r="D1177" s="3" t="s">
        <v>4051</v>
      </c>
      <c r="E1177" s="3">
        <v>664</v>
      </c>
      <c r="F1177" s="3" t="s">
        <v>37863</v>
      </c>
      <c r="G1177" s="3" t="s">
        <v>752</v>
      </c>
      <c r="H1177" s="3"/>
      <c r="I1177" s="3" t="s">
        <v>10494</v>
      </c>
      <c r="J1177" s="3" t="s">
        <v>697</v>
      </c>
      <c r="K1177" s="3" t="s">
        <v>4</v>
      </c>
      <c r="L1177" s="3" t="s">
        <v>705</v>
      </c>
      <c r="M1177" s="3" t="s">
        <v>11781</v>
      </c>
      <c r="N1177" s="3"/>
      <c r="O1177" s="3" t="s">
        <v>730</v>
      </c>
      <c r="P1177" s="3" t="s">
        <v>11782</v>
      </c>
      <c r="Q1177" s="3" t="s">
        <v>730</v>
      </c>
      <c r="R1177" s="3" t="s">
        <v>11783</v>
      </c>
      <c r="S1177" s="3" t="s">
        <v>699</v>
      </c>
      <c r="T1177" s="3" t="s">
        <v>11784</v>
      </c>
      <c r="U1177" s="3" t="s">
        <v>729</v>
      </c>
      <c r="V1177" s="3" t="s">
        <v>11785</v>
      </c>
      <c r="W1177" s="3" t="s">
        <v>699</v>
      </c>
      <c r="X1177" s="3" t="s">
        <v>11786</v>
      </c>
      <c r="Y1177" s="3" t="s">
        <v>729</v>
      </c>
      <c r="Z1177" s="3" t="s">
        <v>11787</v>
      </c>
      <c r="AA1177" s="3" t="s">
        <v>698</v>
      </c>
      <c r="AB1177" s="3" t="s">
        <v>11788</v>
      </c>
      <c r="AC1177" s="3" t="s">
        <v>730</v>
      </c>
      <c r="AD1177" s="3" t="s">
        <v>11789</v>
      </c>
      <c r="AE1177" s="3" t="s">
        <v>700</v>
      </c>
      <c r="AF1177" s="3" t="s">
        <v>11790</v>
      </c>
      <c r="AG1177" s="3" t="s">
        <v>699</v>
      </c>
      <c r="AH1177" s="3" t="s">
        <v>11791</v>
      </c>
      <c r="AI1177" s="3" t="s">
        <v>699</v>
      </c>
      <c r="AJ1177" s="3" t="s">
        <v>36814</v>
      </c>
      <c r="AK1177" s="3" t="s">
        <v>699</v>
      </c>
      <c r="AM1177" s="3" t="s">
        <v>698</v>
      </c>
      <c r="AN1177" s="3" t="s">
        <v>11792</v>
      </c>
      <c r="AO1177" s="3" t="s">
        <v>700</v>
      </c>
      <c r="AP1177" s="3" t="s">
        <v>11793</v>
      </c>
      <c r="AQ1177" s="3" t="s">
        <v>700</v>
      </c>
      <c r="AR1177" s="3" t="s">
        <v>11794</v>
      </c>
      <c r="AS1177" s="3" t="s">
        <v>700</v>
      </c>
      <c r="AT1177" s="3" t="s">
        <v>11795</v>
      </c>
      <c r="AU1177" s="3" t="s">
        <v>700</v>
      </c>
      <c r="AV1177" s="3" t="s">
        <v>11796</v>
      </c>
      <c r="AW1177" s="3" t="s">
        <v>730</v>
      </c>
      <c r="AX1177" s="3" t="s">
        <v>11797</v>
      </c>
      <c r="AY1177" s="3" t="s">
        <v>699</v>
      </c>
      <c r="AZ1177" s="3" t="s">
        <v>11798</v>
      </c>
      <c r="BA1177" s="3" t="s">
        <v>699</v>
      </c>
      <c r="BB1177" s="3" t="s">
        <v>11799</v>
      </c>
    </row>
    <row r="1178" spans="1:54" x14ac:dyDescent="0.3">
      <c r="A1178" s="3" t="s">
        <v>661</v>
      </c>
      <c r="B1178" s="3" t="s">
        <v>11800</v>
      </c>
      <c r="C1178" s="3" t="s">
        <v>11801</v>
      </c>
      <c r="D1178" s="3" t="s">
        <v>4051</v>
      </c>
      <c r="E1178" s="3">
        <v>665</v>
      </c>
      <c r="F1178" s="3" t="s">
        <v>37856</v>
      </c>
      <c r="G1178" s="3" t="s">
        <v>694</v>
      </c>
      <c r="H1178" s="3" t="s">
        <v>11802</v>
      </c>
      <c r="I1178" s="3" t="s">
        <v>11803</v>
      </c>
      <c r="J1178" s="3" t="s">
        <v>4</v>
      </c>
      <c r="K1178" s="3" t="s">
        <v>4</v>
      </c>
      <c r="L1178" s="3" t="s">
        <v>697</v>
      </c>
      <c r="M1178" s="3" t="s">
        <v>4</v>
      </c>
      <c r="N1178" s="3"/>
      <c r="O1178" s="3" t="s">
        <v>4</v>
      </c>
      <c r="P1178" s="3" t="s">
        <v>4</v>
      </c>
      <c r="Q1178" s="3" t="s">
        <v>4</v>
      </c>
      <c r="R1178" s="3" t="s">
        <v>4</v>
      </c>
      <c r="S1178" s="3" t="s">
        <v>4</v>
      </c>
      <c r="T1178" s="3" t="s">
        <v>4</v>
      </c>
      <c r="U1178" s="3" t="s">
        <v>4</v>
      </c>
      <c r="V1178" s="3" t="s">
        <v>4</v>
      </c>
      <c r="W1178" s="3" t="s">
        <v>4</v>
      </c>
      <c r="X1178" s="3" t="s">
        <v>4</v>
      </c>
      <c r="Y1178" s="3" t="s">
        <v>4</v>
      </c>
      <c r="Z1178" s="3" t="s">
        <v>4</v>
      </c>
      <c r="AA1178" s="3" t="s">
        <v>4</v>
      </c>
      <c r="AB1178" s="3" t="s">
        <v>4</v>
      </c>
      <c r="AC1178" s="3" t="s">
        <v>4</v>
      </c>
      <c r="AD1178" s="3" t="s">
        <v>4</v>
      </c>
      <c r="AE1178" s="3" t="s">
        <v>4</v>
      </c>
      <c r="AF1178" s="3" t="s">
        <v>4</v>
      </c>
      <c r="AG1178" s="3" t="s">
        <v>4</v>
      </c>
      <c r="AH1178" s="3" t="s">
        <v>4</v>
      </c>
      <c r="AI1178" s="3" t="s">
        <v>4</v>
      </c>
      <c r="AJ1178" s="3" t="s">
        <v>4</v>
      </c>
      <c r="AK1178" s="3" t="s">
        <v>4</v>
      </c>
      <c r="AL1178" s="3" t="s">
        <v>4</v>
      </c>
      <c r="AM1178" s="3" t="s">
        <v>4</v>
      </c>
      <c r="AN1178" s="3" t="s">
        <v>4</v>
      </c>
      <c r="AO1178" s="3" t="s">
        <v>4</v>
      </c>
      <c r="AP1178" s="3" t="s">
        <v>4</v>
      </c>
      <c r="AQ1178" s="3" t="s">
        <v>4</v>
      </c>
      <c r="AR1178" s="3" t="s">
        <v>4</v>
      </c>
      <c r="AS1178" s="3" t="s">
        <v>4</v>
      </c>
      <c r="AT1178" s="3" t="s">
        <v>4</v>
      </c>
      <c r="AU1178" s="3" t="s">
        <v>4</v>
      </c>
      <c r="AV1178" s="3" t="s">
        <v>4</v>
      </c>
      <c r="AW1178" s="3" t="s">
        <v>4</v>
      </c>
      <c r="AX1178" s="3" t="s">
        <v>4</v>
      </c>
      <c r="AY1178" s="3" t="s">
        <v>4</v>
      </c>
      <c r="AZ1178" s="3" t="s">
        <v>4</v>
      </c>
      <c r="BA1178" s="3" t="s">
        <v>4</v>
      </c>
      <c r="BB1178" s="3" t="s">
        <v>4</v>
      </c>
    </row>
    <row r="1179" spans="1:54" x14ac:dyDescent="0.3">
      <c r="A1179" s="3" t="s">
        <v>661</v>
      </c>
      <c r="B1179" s="3" t="s">
        <v>11804</v>
      </c>
      <c r="C1179" s="3" t="s">
        <v>11805</v>
      </c>
      <c r="D1179" s="3" t="s">
        <v>4051</v>
      </c>
      <c r="E1179" s="3">
        <v>666</v>
      </c>
      <c r="F1179" s="3" t="s">
        <v>37834</v>
      </c>
      <c r="G1179" s="3" t="s">
        <v>752</v>
      </c>
      <c r="H1179" s="3" t="s">
        <v>11806</v>
      </c>
      <c r="I1179" s="3" t="s">
        <v>5731</v>
      </c>
      <c r="J1179" s="3" t="s">
        <v>4</v>
      </c>
      <c r="K1179" s="3" t="s">
        <v>4</v>
      </c>
      <c r="L1179" s="3" t="s">
        <v>697</v>
      </c>
      <c r="M1179" s="3" t="s">
        <v>4</v>
      </c>
      <c r="N1179" s="3"/>
      <c r="O1179" s="3" t="s">
        <v>4</v>
      </c>
      <c r="P1179" s="3" t="s">
        <v>4</v>
      </c>
      <c r="Q1179" s="3" t="s">
        <v>4</v>
      </c>
      <c r="R1179" s="3" t="s">
        <v>4</v>
      </c>
      <c r="S1179" s="3" t="s">
        <v>4</v>
      </c>
      <c r="T1179" s="3" t="s">
        <v>4</v>
      </c>
      <c r="U1179" s="3" t="s">
        <v>4</v>
      </c>
      <c r="V1179" s="3" t="s">
        <v>4</v>
      </c>
      <c r="W1179" s="3" t="s">
        <v>4</v>
      </c>
      <c r="X1179" s="3" t="s">
        <v>4</v>
      </c>
      <c r="Y1179" s="3" t="s">
        <v>4</v>
      </c>
      <c r="Z1179" s="3" t="s">
        <v>4</v>
      </c>
      <c r="AA1179" s="3" t="s">
        <v>4</v>
      </c>
      <c r="AB1179" s="3" t="s">
        <v>4</v>
      </c>
      <c r="AC1179" s="3" t="s">
        <v>4</v>
      </c>
      <c r="AD1179" s="3" t="s">
        <v>4</v>
      </c>
      <c r="AE1179" s="3" t="s">
        <v>4</v>
      </c>
      <c r="AF1179" s="3" t="s">
        <v>4</v>
      </c>
      <c r="AG1179" s="3" t="s">
        <v>4</v>
      </c>
      <c r="AH1179" s="3" t="s">
        <v>4</v>
      </c>
      <c r="AI1179" s="3" t="s">
        <v>4</v>
      </c>
      <c r="AJ1179" s="3" t="s">
        <v>4</v>
      </c>
      <c r="AK1179" s="3" t="s">
        <v>4</v>
      </c>
      <c r="AL1179" s="3" t="s">
        <v>4</v>
      </c>
      <c r="AM1179" s="3" t="s">
        <v>4</v>
      </c>
      <c r="AN1179" s="3" t="s">
        <v>4</v>
      </c>
      <c r="AO1179" s="3" t="s">
        <v>4</v>
      </c>
      <c r="AP1179" s="3" t="s">
        <v>4</v>
      </c>
      <c r="AQ1179" s="3" t="s">
        <v>4</v>
      </c>
      <c r="AR1179" s="3" t="s">
        <v>4</v>
      </c>
      <c r="AS1179" s="3" t="s">
        <v>4</v>
      </c>
      <c r="AT1179" s="3" t="s">
        <v>4</v>
      </c>
      <c r="AU1179" s="3" t="s">
        <v>4</v>
      </c>
      <c r="AV1179" s="3" t="s">
        <v>4</v>
      </c>
      <c r="AW1179" s="3" t="s">
        <v>4</v>
      </c>
      <c r="AX1179" s="3" t="s">
        <v>4</v>
      </c>
      <c r="AY1179" s="3" t="s">
        <v>4</v>
      </c>
      <c r="AZ1179" s="3" t="s">
        <v>4</v>
      </c>
      <c r="BA1179" s="3" t="s">
        <v>4</v>
      </c>
      <c r="BB1179" s="3" t="s">
        <v>4</v>
      </c>
    </row>
    <row r="1180" spans="1:54" ht="28.8" x14ac:dyDescent="0.3">
      <c r="A1180" s="3" t="s">
        <v>661</v>
      </c>
      <c r="B1180" s="3" t="s">
        <v>11807</v>
      </c>
      <c r="C1180" s="3" t="s">
        <v>11808</v>
      </c>
      <c r="D1180" s="3" t="s">
        <v>4051</v>
      </c>
      <c r="E1180" s="3">
        <v>667</v>
      </c>
      <c r="F1180" s="3" t="s">
        <v>37855</v>
      </c>
      <c r="G1180" s="3" t="s">
        <v>752</v>
      </c>
      <c r="H1180" s="3" t="s">
        <v>11809</v>
      </c>
      <c r="I1180" s="3"/>
      <c r="J1180" s="3" t="s">
        <v>4</v>
      </c>
      <c r="K1180" s="3" t="s">
        <v>4</v>
      </c>
      <c r="L1180" s="3" t="s">
        <v>697</v>
      </c>
      <c r="M1180" s="3" t="s">
        <v>4</v>
      </c>
      <c r="N1180" s="3"/>
      <c r="O1180" s="3" t="s">
        <v>4</v>
      </c>
      <c r="P1180" s="3" t="s">
        <v>4</v>
      </c>
      <c r="Q1180" s="3" t="s">
        <v>4</v>
      </c>
      <c r="R1180" s="3" t="s">
        <v>4</v>
      </c>
      <c r="S1180" s="3" t="s">
        <v>4</v>
      </c>
      <c r="T1180" s="3" t="s">
        <v>4</v>
      </c>
      <c r="U1180" s="3" t="s">
        <v>4</v>
      </c>
      <c r="V1180" s="3" t="s">
        <v>4</v>
      </c>
      <c r="W1180" s="3" t="s">
        <v>4</v>
      </c>
      <c r="X1180" s="3" t="s">
        <v>4</v>
      </c>
      <c r="Y1180" s="3" t="s">
        <v>4</v>
      </c>
      <c r="Z1180" s="3" t="s">
        <v>4</v>
      </c>
      <c r="AA1180" s="3" t="s">
        <v>4</v>
      </c>
      <c r="AB1180" s="3" t="s">
        <v>4</v>
      </c>
      <c r="AC1180" s="3" t="s">
        <v>4</v>
      </c>
      <c r="AD1180" s="3" t="s">
        <v>4</v>
      </c>
      <c r="AE1180" s="3" t="s">
        <v>4</v>
      </c>
      <c r="AF1180" s="3" t="s">
        <v>4</v>
      </c>
      <c r="AG1180" s="3" t="s">
        <v>4</v>
      </c>
      <c r="AH1180" s="3" t="s">
        <v>4</v>
      </c>
      <c r="AI1180" s="3" t="s">
        <v>4</v>
      </c>
      <c r="AJ1180" s="3" t="s">
        <v>4</v>
      </c>
      <c r="AK1180" s="3" t="s">
        <v>4</v>
      </c>
      <c r="AL1180" s="3" t="s">
        <v>4</v>
      </c>
      <c r="AM1180" s="3" t="s">
        <v>4</v>
      </c>
      <c r="AN1180" s="3" t="s">
        <v>4</v>
      </c>
      <c r="AO1180" s="3" t="s">
        <v>4</v>
      </c>
      <c r="AP1180" s="3" t="s">
        <v>4</v>
      </c>
      <c r="AQ1180" s="3" t="s">
        <v>4</v>
      </c>
      <c r="AR1180" s="3" t="s">
        <v>4</v>
      </c>
      <c r="AS1180" s="3" t="s">
        <v>4</v>
      </c>
      <c r="AT1180" s="3" t="s">
        <v>4</v>
      </c>
      <c r="AU1180" s="3" t="s">
        <v>4</v>
      </c>
      <c r="AV1180" s="3" t="s">
        <v>4</v>
      </c>
      <c r="AW1180" s="3" t="s">
        <v>4</v>
      </c>
      <c r="AX1180" s="3" t="s">
        <v>4</v>
      </c>
      <c r="AY1180" s="3" t="s">
        <v>4</v>
      </c>
      <c r="AZ1180" s="3" t="s">
        <v>4</v>
      </c>
      <c r="BA1180" s="3" t="s">
        <v>4</v>
      </c>
      <c r="BB1180" s="3" t="s">
        <v>4</v>
      </c>
    </row>
    <row r="1181" spans="1:54" ht="259.2" x14ac:dyDescent="0.3">
      <c r="A1181" s="3" t="s">
        <v>661</v>
      </c>
      <c r="B1181" s="3" t="s">
        <v>11810</v>
      </c>
      <c r="C1181" s="3" t="s">
        <v>11811</v>
      </c>
      <c r="D1181" s="3" t="s">
        <v>4051</v>
      </c>
      <c r="E1181" s="3">
        <v>668</v>
      </c>
      <c r="F1181" s="3" t="s">
        <v>37829</v>
      </c>
      <c r="G1181" s="3" t="s">
        <v>752</v>
      </c>
      <c r="H1181" s="3" t="s">
        <v>3669</v>
      </c>
      <c r="I1181" s="3" t="s">
        <v>5731</v>
      </c>
      <c r="J1181" s="3" t="s">
        <v>697</v>
      </c>
      <c r="K1181" s="3" t="s">
        <v>4</v>
      </c>
      <c r="L1181" s="3" t="s">
        <v>697</v>
      </c>
      <c r="M1181" s="3" t="s">
        <v>11812</v>
      </c>
      <c r="N1181" s="3"/>
      <c r="O1181" s="3" t="s">
        <v>730</v>
      </c>
      <c r="P1181" s="3" t="s">
        <v>11813</v>
      </c>
      <c r="Q1181" s="3" t="s">
        <v>728</v>
      </c>
      <c r="R1181" s="3" t="s">
        <v>11814</v>
      </c>
      <c r="S1181" s="3" t="s">
        <v>728</v>
      </c>
      <c r="T1181" s="3" t="s">
        <v>11815</v>
      </c>
      <c r="U1181" s="3" t="s">
        <v>699</v>
      </c>
      <c r="V1181" s="3" t="s">
        <v>11816</v>
      </c>
      <c r="W1181" s="3" t="s">
        <v>730</v>
      </c>
      <c r="X1181" s="3" t="s">
        <v>11817</v>
      </c>
      <c r="Y1181" s="3" t="s">
        <v>729</v>
      </c>
      <c r="Z1181" s="3" t="s">
        <v>11818</v>
      </c>
      <c r="AA1181" s="3" t="s">
        <v>698</v>
      </c>
      <c r="AB1181" s="3" t="s">
        <v>11819</v>
      </c>
      <c r="AC1181" s="3" t="s">
        <v>730</v>
      </c>
      <c r="AD1181" s="3" t="s">
        <v>11820</v>
      </c>
      <c r="AE1181" s="3" t="s">
        <v>728</v>
      </c>
      <c r="AF1181" s="3" t="s">
        <v>11821</v>
      </c>
      <c r="AG1181" s="3" t="s">
        <v>699</v>
      </c>
      <c r="AH1181" s="3" t="s">
        <v>11822</v>
      </c>
      <c r="AI1181" s="3" t="s">
        <v>699</v>
      </c>
      <c r="AJ1181" s="3" t="s">
        <v>36815</v>
      </c>
      <c r="AK1181" s="3" t="s">
        <v>729</v>
      </c>
      <c r="AL1181" s="3" t="s">
        <v>11823</v>
      </c>
      <c r="AM1181" s="3" t="s">
        <v>698</v>
      </c>
      <c r="AN1181" s="3" t="s">
        <v>11824</v>
      </c>
      <c r="AO1181" s="3" t="s">
        <v>730</v>
      </c>
      <c r="AP1181" s="3" t="s">
        <v>11825</v>
      </c>
      <c r="AQ1181" s="3" t="s">
        <v>728</v>
      </c>
      <c r="AR1181" s="3" t="s">
        <v>11826</v>
      </c>
      <c r="AS1181" s="3" t="s">
        <v>728</v>
      </c>
      <c r="AT1181" s="3" t="s">
        <v>11827</v>
      </c>
      <c r="AU1181" s="3" t="s">
        <v>698</v>
      </c>
      <c r="AV1181" s="3" t="s">
        <v>11828</v>
      </c>
      <c r="AW1181" s="3" t="s">
        <v>698</v>
      </c>
      <c r="AX1181" s="3" t="s">
        <v>11829</v>
      </c>
      <c r="AY1181" s="3" t="s">
        <v>698</v>
      </c>
      <c r="AZ1181" s="3" t="s">
        <v>11830</v>
      </c>
      <c r="BA1181" s="3" t="s">
        <v>698</v>
      </c>
      <c r="BB1181" s="3" t="s">
        <v>11831</v>
      </c>
    </row>
    <row r="1182" spans="1:54" ht="201.6" x14ac:dyDescent="0.3">
      <c r="A1182" s="3" t="s">
        <v>661</v>
      </c>
      <c r="B1182" s="3" t="s">
        <v>11832</v>
      </c>
      <c r="C1182" s="3" t="s">
        <v>11833</v>
      </c>
      <c r="D1182" s="3" t="s">
        <v>4051</v>
      </c>
      <c r="E1182" s="3">
        <v>669</v>
      </c>
      <c r="F1182" s="3" t="s">
        <v>37834</v>
      </c>
      <c r="G1182" s="3" t="s">
        <v>694</v>
      </c>
      <c r="H1182" s="3" t="s">
        <v>6046</v>
      </c>
      <c r="I1182" s="3" t="s">
        <v>11834</v>
      </c>
      <c r="J1182" s="3" t="s">
        <v>697</v>
      </c>
      <c r="K1182" s="3" t="s">
        <v>4</v>
      </c>
      <c r="L1182" s="3" t="s">
        <v>697</v>
      </c>
      <c r="M1182" s="3" t="s">
        <v>11835</v>
      </c>
      <c r="N1182" s="3"/>
      <c r="O1182" s="3" t="s">
        <v>731</v>
      </c>
      <c r="P1182" s="3" t="s">
        <v>11836</v>
      </c>
      <c r="Q1182" s="3" t="s">
        <v>700</v>
      </c>
      <c r="R1182" s="3" t="s">
        <v>11837</v>
      </c>
      <c r="S1182" s="3" t="s">
        <v>700</v>
      </c>
      <c r="T1182" s="3"/>
      <c r="U1182" s="3" t="s">
        <v>730</v>
      </c>
      <c r="V1182" s="3" t="s">
        <v>11838</v>
      </c>
      <c r="W1182" s="3" t="s">
        <v>699</v>
      </c>
      <c r="Y1182" s="3" t="s">
        <v>699</v>
      </c>
      <c r="AA1182" s="3" t="s">
        <v>790</v>
      </c>
      <c r="AB1182" s="3" t="s">
        <v>11839</v>
      </c>
      <c r="AC1182" s="3" t="s">
        <v>728</v>
      </c>
      <c r="AD1182" s="3" t="s">
        <v>11840</v>
      </c>
      <c r="AE1182" s="3" t="s">
        <v>790</v>
      </c>
      <c r="AF1182" s="3" t="s">
        <v>11841</v>
      </c>
      <c r="AG1182" s="3" t="s">
        <v>729</v>
      </c>
      <c r="AI1182" s="3" t="s">
        <v>699</v>
      </c>
      <c r="AK1182" s="3" t="s">
        <v>699</v>
      </c>
      <c r="AM1182" s="3" t="s">
        <v>698</v>
      </c>
      <c r="AO1182" s="3" t="s">
        <v>699</v>
      </c>
      <c r="AQ1182" s="3" t="s">
        <v>700</v>
      </c>
      <c r="AS1182" s="3" t="s">
        <v>699</v>
      </c>
      <c r="AT1182" s="3" t="s">
        <v>11842</v>
      </c>
      <c r="AU1182" s="3" t="s">
        <v>699</v>
      </c>
      <c r="AW1182" s="3" t="s">
        <v>698</v>
      </c>
      <c r="AY1182" s="3" t="s">
        <v>698</v>
      </c>
      <c r="BA1182" s="3" t="s">
        <v>699</v>
      </c>
    </row>
    <row r="1183" spans="1:54" ht="244.8" x14ac:dyDescent="0.3">
      <c r="A1183" s="3" t="s">
        <v>661</v>
      </c>
      <c r="B1183" s="3" t="s">
        <v>11843</v>
      </c>
      <c r="C1183" s="3" t="s">
        <v>11844</v>
      </c>
      <c r="D1183" s="3" t="s">
        <v>4051</v>
      </c>
      <c r="E1183" s="3">
        <v>670</v>
      </c>
      <c r="F1183" s="3" t="s">
        <v>37839</v>
      </c>
      <c r="G1183" s="3" t="s">
        <v>752</v>
      </c>
      <c r="H1183" s="3" t="s">
        <v>9816</v>
      </c>
      <c r="I1183" s="3"/>
      <c r="J1183" s="3" t="s">
        <v>697</v>
      </c>
      <c r="K1183" s="3" t="s">
        <v>4</v>
      </c>
      <c r="L1183" s="3" t="s">
        <v>705</v>
      </c>
      <c r="M1183" s="3" t="s">
        <v>11845</v>
      </c>
      <c r="N1183" s="3"/>
      <c r="O1183" s="3" t="s">
        <v>698</v>
      </c>
      <c r="P1183" s="3"/>
      <c r="Q1183" s="3" t="s">
        <v>699</v>
      </c>
      <c r="R1183" s="3" t="s">
        <v>11846</v>
      </c>
      <c r="S1183" s="3" t="s">
        <v>727</v>
      </c>
      <c r="T1183" s="3"/>
      <c r="U1183" s="3" t="s">
        <v>730</v>
      </c>
      <c r="W1183" s="3" t="s">
        <v>699</v>
      </c>
      <c r="X1183" s="3" t="s">
        <v>11847</v>
      </c>
      <c r="Y1183" s="3" t="s">
        <v>729</v>
      </c>
      <c r="AA1183" s="3" t="s">
        <v>727</v>
      </c>
      <c r="AB1183" s="3" t="s">
        <v>11848</v>
      </c>
      <c r="AC1183" s="3" t="s">
        <v>786</v>
      </c>
      <c r="AE1183" s="3" t="s">
        <v>698</v>
      </c>
      <c r="AF1183" s="3" t="s">
        <v>11849</v>
      </c>
      <c r="AG1183" s="3" t="s">
        <v>699</v>
      </c>
      <c r="AI1183" s="3" t="s">
        <v>730</v>
      </c>
      <c r="AJ1183" s="3" t="s">
        <v>36816</v>
      </c>
      <c r="AK1183" s="3" t="s">
        <v>698</v>
      </c>
      <c r="AL1183" s="3" t="s">
        <v>11850</v>
      </c>
      <c r="AM1183" s="3" t="s">
        <v>786</v>
      </c>
      <c r="AO1183" s="3" t="s">
        <v>786</v>
      </c>
      <c r="AQ1183" s="3" t="s">
        <v>729</v>
      </c>
      <c r="AR1183" s="3" t="s">
        <v>11851</v>
      </c>
      <c r="AS1183" s="3" t="s">
        <v>728</v>
      </c>
      <c r="AT1183" s="3" t="s">
        <v>11852</v>
      </c>
      <c r="AU1183" s="3" t="s">
        <v>698</v>
      </c>
      <c r="AV1183" s="3" t="s">
        <v>11853</v>
      </c>
      <c r="AW1183" s="3" t="s">
        <v>730</v>
      </c>
      <c r="AY1183" s="3" t="s">
        <v>699</v>
      </c>
      <c r="AZ1183" s="3" t="s">
        <v>11854</v>
      </c>
      <c r="BA1183" s="3" t="s">
        <v>699</v>
      </c>
      <c r="BB1183" s="3" t="s">
        <v>11855</v>
      </c>
    </row>
    <row r="1184" spans="1:54" ht="86.4" x14ac:dyDescent="0.3">
      <c r="A1184" s="3" t="s">
        <v>661</v>
      </c>
      <c r="B1184" s="3" t="s">
        <v>11856</v>
      </c>
      <c r="C1184" s="3" t="s">
        <v>11857</v>
      </c>
      <c r="D1184" s="3" t="s">
        <v>4051</v>
      </c>
      <c r="E1184" s="3">
        <v>671</v>
      </c>
      <c r="F1184" s="3" t="s">
        <v>37822</v>
      </c>
      <c r="G1184" s="3" t="s">
        <v>752</v>
      </c>
      <c r="H1184" s="3"/>
      <c r="I1184" s="3" t="s">
        <v>3033</v>
      </c>
      <c r="J1184" s="3" t="s">
        <v>705</v>
      </c>
      <c r="K1184" s="3" t="s">
        <v>4</v>
      </c>
      <c r="L1184" s="3" t="s">
        <v>697</v>
      </c>
      <c r="N1184" s="3"/>
      <c r="O1184" s="3" t="s">
        <v>790</v>
      </c>
      <c r="P1184" s="3"/>
      <c r="Q1184" s="3" t="s">
        <v>729</v>
      </c>
      <c r="R1184" s="3" t="s">
        <v>11858</v>
      </c>
      <c r="S1184" s="3" t="s">
        <v>728</v>
      </c>
      <c r="T1184" s="3"/>
      <c r="U1184" s="3" t="s">
        <v>730</v>
      </c>
      <c r="W1184" s="3" t="s">
        <v>698</v>
      </c>
      <c r="Y1184" s="3" t="s">
        <v>699</v>
      </c>
      <c r="AA1184" s="3" t="s">
        <v>727</v>
      </c>
      <c r="AC1184" s="3" t="s">
        <v>699</v>
      </c>
      <c r="AE1184" s="3" t="s">
        <v>728</v>
      </c>
      <c r="AF1184" s="3" t="s">
        <v>11859</v>
      </c>
      <c r="AG1184" s="3" t="s">
        <v>729</v>
      </c>
      <c r="AI1184" s="3" t="s">
        <v>786</v>
      </c>
      <c r="AK1184" s="3" t="s">
        <v>729</v>
      </c>
      <c r="AM1184" s="3" t="s">
        <v>698</v>
      </c>
      <c r="AO1184" s="3" t="s">
        <v>698</v>
      </c>
      <c r="AQ1184" s="3" t="s">
        <v>728</v>
      </c>
      <c r="AS1184" s="3" t="s">
        <v>700</v>
      </c>
      <c r="AU1184" s="3" t="s">
        <v>700</v>
      </c>
      <c r="AW1184" s="3" t="s">
        <v>730</v>
      </c>
      <c r="AY1184" s="3" t="s">
        <v>699</v>
      </c>
      <c r="BA1184" s="3" t="s">
        <v>699</v>
      </c>
    </row>
    <row r="1185" spans="1:54" ht="100.8" x14ac:dyDescent="0.3">
      <c r="A1185" s="3" t="s">
        <v>661</v>
      </c>
      <c r="B1185" s="3" t="s">
        <v>11860</v>
      </c>
      <c r="C1185" s="3" t="s">
        <v>11861</v>
      </c>
      <c r="D1185" s="3" t="s">
        <v>4051</v>
      </c>
      <c r="E1185" s="3">
        <v>672</v>
      </c>
      <c r="F1185" s="3" t="s">
        <v>37825</v>
      </c>
      <c r="G1185" s="3" t="s">
        <v>694</v>
      </c>
      <c r="H1185" s="3" t="s">
        <v>11862</v>
      </c>
      <c r="I1185" s="3"/>
      <c r="J1185" s="3" t="s">
        <v>697</v>
      </c>
      <c r="K1185" s="3" t="s">
        <v>4</v>
      </c>
      <c r="L1185" s="3" t="s">
        <v>697</v>
      </c>
      <c r="N1185" s="3"/>
      <c r="O1185" s="3" t="s">
        <v>698</v>
      </c>
      <c r="P1185" s="3"/>
      <c r="Q1185" s="3" t="s">
        <v>699</v>
      </c>
      <c r="R1185" s="3"/>
      <c r="S1185" s="3" t="s">
        <v>700</v>
      </c>
      <c r="T1185" s="3"/>
      <c r="U1185" s="3" t="s">
        <v>699</v>
      </c>
      <c r="W1185" s="3" t="s">
        <v>698</v>
      </c>
      <c r="Y1185" s="3" t="s">
        <v>699</v>
      </c>
      <c r="Z1185" s="3" t="s">
        <v>11863</v>
      </c>
      <c r="AA1185" s="3" t="s">
        <v>700</v>
      </c>
      <c r="AC1185" s="3" t="s">
        <v>699</v>
      </c>
      <c r="AE1185" s="3" t="s">
        <v>698</v>
      </c>
      <c r="AF1185" s="3" t="s">
        <v>11864</v>
      </c>
      <c r="AG1185" s="3" t="s">
        <v>729</v>
      </c>
      <c r="AI1185" s="3" t="s">
        <v>699</v>
      </c>
      <c r="AK1185" s="3" t="s">
        <v>699</v>
      </c>
      <c r="AM1185" s="3" t="s">
        <v>698</v>
      </c>
      <c r="AO1185" s="3" t="s">
        <v>700</v>
      </c>
      <c r="AQ1185" s="3" t="s">
        <v>700</v>
      </c>
      <c r="AS1185" s="3" t="s">
        <v>700</v>
      </c>
      <c r="AT1185" s="3" t="s">
        <v>11865</v>
      </c>
      <c r="AU1185" s="3" t="s">
        <v>699</v>
      </c>
      <c r="AW1185" s="3" t="s">
        <v>730</v>
      </c>
      <c r="AY1185" s="3" t="s">
        <v>699</v>
      </c>
      <c r="BA1185" s="3" t="s">
        <v>699</v>
      </c>
    </row>
    <row r="1186" spans="1:54" ht="28.8" x14ac:dyDescent="0.3">
      <c r="A1186" s="3" t="s">
        <v>661</v>
      </c>
      <c r="B1186" s="3" t="s">
        <v>11866</v>
      </c>
      <c r="C1186" s="3" t="s">
        <v>11861</v>
      </c>
      <c r="D1186" s="3" t="s">
        <v>4051</v>
      </c>
      <c r="E1186" s="3">
        <v>673</v>
      </c>
      <c r="F1186" s="3" t="s">
        <v>37833</v>
      </c>
      <c r="G1186" s="3" t="s">
        <v>694</v>
      </c>
      <c r="H1186" s="3" t="s">
        <v>11867</v>
      </c>
      <c r="I1186" s="3"/>
      <c r="J1186" s="3" t="s">
        <v>4</v>
      </c>
      <c r="K1186" s="3" t="s">
        <v>4</v>
      </c>
      <c r="L1186" s="3" t="s">
        <v>705</v>
      </c>
      <c r="M1186" s="3" t="s">
        <v>4</v>
      </c>
      <c r="N1186" s="3"/>
      <c r="O1186" s="3" t="s">
        <v>4</v>
      </c>
      <c r="P1186" s="3" t="s">
        <v>4</v>
      </c>
      <c r="Q1186" s="3" t="s">
        <v>4</v>
      </c>
      <c r="R1186" s="3" t="s">
        <v>4</v>
      </c>
      <c r="S1186" s="3" t="s">
        <v>4</v>
      </c>
      <c r="T1186" s="3" t="s">
        <v>4</v>
      </c>
      <c r="U1186" s="3" t="s">
        <v>4</v>
      </c>
      <c r="V1186" s="3" t="s">
        <v>4</v>
      </c>
      <c r="W1186" s="3" t="s">
        <v>4</v>
      </c>
      <c r="X1186" s="3" t="s">
        <v>4</v>
      </c>
      <c r="Y1186" s="3" t="s">
        <v>4</v>
      </c>
      <c r="Z1186" s="3" t="s">
        <v>4</v>
      </c>
      <c r="AA1186" s="3" t="s">
        <v>4</v>
      </c>
      <c r="AB1186" s="3" t="s">
        <v>4</v>
      </c>
      <c r="AC1186" s="3" t="s">
        <v>4</v>
      </c>
      <c r="AD1186" s="3" t="s">
        <v>4</v>
      </c>
      <c r="AE1186" s="3" t="s">
        <v>4</v>
      </c>
      <c r="AF1186" s="3" t="s">
        <v>4</v>
      </c>
      <c r="AG1186" s="3" t="s">
        <v>4</v>
      </c>
      <c r="AH1186" s="3" t="s">
        <v>4</v>
      </c>
      <c r="AI1186" s="3" t="s">
        <v>4</v>
      </c>
      <c r="AJ1186" s="3" t="s">
        <v>4</v>
      </c>
      <c r="AK1186" s="3" t="s">
        <v>4</v>
      </c>
      <c r="AL1186" s="3" t="s">
        <v>4</v>
      </c>
      <c r="AM1186" s="3" t="s">
        <v>4</v>
      </c>
      <c r="AN1186" s="3" t="s">
        <v>4</v>
      </c>
      <c r="AO1186" s="3" t="s">
        <v>4</v>
      </c>
      <c r="AP1186" s="3" t="s">
        <v>4</v>
      </c>
      <c r="AQ1186" s="3" t="s">
        <v>4</v>
      </c>
      <c r="AR1186" s="3" t="s">
        <v>4</v>
      </c>
      <c r="AS1186" s="3" t="s">
        <v>4</v>
      </c>
      <c r="AT1186" s="3" t="s">
        <v>4</v>
      </c>
      <c r="AU1186" s="3" t="s">
        <v>4</v>
      </c>
      <c r="AV1186" s="3" t="s">
        <v>4</v>
      </c>
      <c r="AW1186" s="3" t="s">
        <v>4</v>
      </c>
      <c r="AX1186" s="3" t="s">
        <v>4</v>
      </c>
      <c r="AY1186" s="3" t="s">
        <v>4</v>
      </c>
      <c r="AZ1186" s="3" t="s">
        <v>4</v>
      </c>
      <c r="BA1186" s="3" t="s">
        <v>4</v>
      </c>
      <c r="BB1186" s="3" t="s">
        <v>4</v>
      </c>
    </row>
    <row r="1187" spans="1:54" ht="201.6" x14ac:dyDescent="0.3">
      <c r="A1187" s="3" t="s">
        <v>661</v>
      </c>
      <c r="B1187" s="3" t="s">
        <v>11868</v>
      </c>
      <c r="C1187" s="3" t="s">
        <v>11869</v>
      </c>
      <c r="D1187" s="3" t="s">
        <v>4051</v>
      </c>
      <c r="E1187" s="3">
        <v>674</v>
      </c>
      <c r="F1187" s="3" t="s">
        <v>37871</v>
      </c>
      <c r="G1187" s="3" t="s">
        <v>752</v>
      </c>
      <c r="H1187" s="3" t="s">
        <v>11870</v>
      </c>
      <c r="I1187" s="3" t="s">
        <v>11871</v>
      </c>
      <c r="J1187" s="3" t="s">
        <v>705</v>
      </c>
      <c r="K1187" s="3" t="s">
        <v>4</v>
      </c>
      <c r="L1187" s="3" t="s">
        <v>697</v>
      </c>
      <c r="N1187" s="3"/>
      <c r="O1187" s="3" t="s">
        <v>712</v>
      </c>
      <c r="P1187" s="3" t="s">
        <v>11872</v>
      </c>
      <c r="Q1187" s="3" t="s">
        <v>728</v>
      </c>
      <c r="R1187" s="3" t="s">
        <v>11873</v>
      </c>
      <c r="S1187" s="3" t="s">
        <v>729</v>
      </c>
      <c r="T1187" s="3" t="s">
        <v>11874</v>
      </c>
      <c r="U1187" s="3" t="s">
        <v>729</v>
      </c>
      <c r="V1187" s="3" t="s">
        <v>11875</v>
      </c>
      <c r="W1187" s="3" t="s">
        <v>730</v>
      </c>
      <c r="X1187" s="3" t="s">
        <v>11876</v>
      </c>
      <c r="Y1187" s="3" t="s">
        <v>699</v>
      </c>
      <c r="Z1187" s="3" t="s">
        <v>11877</v>
      </c>
      <c r="AA1187" s="3" t="s">
        <v>700</v>
      </c>
      <c r="AB1187" s="3" t="s">
        <v>11878</v>
      </c>
      <c r="AC1187" s="3" t="s">
        <v>699</v>
      </c>
      <c r="AD1187" s="3" t="s">
        <v>11879</v>
      </c>
      <c r="AE1187" s="3" t="s">
        <v>700</v>
      </c>
      <c r="AF1187" s="3" t="s">
        <v>11880</v>
      </c>
      <c r="AG1187" s="3" t="s">
        <v>729</v>
      </c>
      <c r="AH1187" s="3" t="s">
        <v>11881</v>
      </c>
      <c r="AI1187" s="3" t="s">
        <v>699</v>
      </c>
      <c r="AJ1187" s="3" t="s">
        <v>36817</v>
      </c>
      <c r="AK1187" s="3" t="s">
        <v>698</v>
      </c>
      <c r="AL1187" s="3" t="s">
        <v>11882</v>
      </c>
      <c r="AM1187" s="3" t="s">
        <v>698</v>
      </c>
      <c r="AN1187" s="3" t="s">
        <v>11883</v>
      </c>
      <c r="AO1187" s="3" t="s">
        <v>699</v>
      </c>
      <c r="AP1187" s="3" t="s">
        <v>11884</v>
      </c>
      <c r="AQ1187" s="3" t="s">
        <v>728</v>
      </c>
      <c r="AR1187" s="3" t="s">
        <v>11885</v>
      </c>
      <c r="AS1187" s="3" t="s">
        <v>728</v>
      </c>
      <c r="AT1187" s="3" t="s">
        <v>11886</v>
      </c>
      <c r="AU1187" s="3" t="s">
        <v>698</v>
      </c>
      <c r="AV1187" s="3" t="s">
        <v>11887</v>
      </c>
      <c r="AW1187" s="3" t="s">
        <v>729</v>
      </c>
      <c r="AX1187" s="3" t="s">
        <v>11888</v>
      </c>
      <c r="AY1187" s="3" t="s">
        <v>698</v>
      </c>
      <c r="AZ1187" s="3" t="s">
        <v>11889</v>
      </c>
      <c r="BA1187" s="3" t="s">
        <v>698</v>
      </c>
      <c r="BB1187" s="3" t="s">
        <v>11890</v>
      </c>
    </row>
    <row r="1188" spans="1:54" ht="158.4" x14ac:dyDescent="0.3">
      <c r="A1188" s="3" t="s">
        <v>661</v>
      </c>
      <c r="B1188" s="3" t="s">
        <v>11891</v>
      </c>
      <c r="C1188" s="3" t="s">
        <v>11892</v>
      </c>
      <c r="D1188" s="3" t="s">
        <v>4051</v>
      </c>
      <c r="E1188" s="3">
        <v>675</v>
      </c>
      <c r="F1188" s="3" t="s">
        <v>37850</v>
      </c>
      <c r="G1188" s="3" t="s">
        <v>752</v>
      </c>
      <c r="H1188" s="3" t="s">
        <v>1952</v>
      </c>
      <c r="I1188" s="3" t="s">
        <v>3157</v>
      </c>
      <c r="J1188" s="3" t="s">
        <v>697</v>
      </c>
      <c r="K1188" s="3" t="s">
        <v>4</v>
      </c>
      <c r="L1188" s="3" t="s">
        <v>697</v>
      </c>
      <c r="M1188" s="3" t="s">
        <v>11893</v>
      </c>
      <c r="N1188" s="3"/>
      <c r="O1188" s="3" t="s">
        <v>731</v>
      </c>
      <c r="P1188" s="3" t="s">
        <v>11894</v>
      </c>
      <c r="Q1188" s="3" t="s">
        <v>700</v>
      </c>
      <c r="R1188" s="3" t="s">
        <v>11895</v>
      </c>
      <c r="S1188" s="3" t="s">
        <v>700</v>
      </c>
      <c r="T1188" s="3" t="s">
        <v>11896</v>
      </c>
      <c r="U1188" s="3" t="s">
        <v>698</v>
      </c>
      <c r="W1188" s="3" t="s">
        <v>730</v>
      </c>
      <c r="X1188" s="3" t="s">
        <v>11897</v>
      </c>
      <c r="Y1188" s="3" t="s">
        <v>729</v>
      </c>
      <c r="AA1188" s="3" t="s">
        <v>699</v>
      </c>
      <c r="AB1188" s="3" t="s">
        <v>11898</v>
      </c>
      <c r="AC1188" s="3" t="s">
        <v>698</v>
      </c>
      <c r="AD1188" s="3" t="s">
        <v>11899</v>
      </c>
      <c r="AE1188" s="3" t="s">
        <v>790</v>
      </c>
      <c r="AG1188" s="3" t="s">
        <v>729</v>
      </c>
      <c r="AI1188" s="3" t="s">
        <v>730</v>
      </c>
      <c r="AJ1188" s="3" t="s">
        <v>36818</v>
      </c>
      <c r="AK1188" s="3" t="s">
        <v>698</v>
      </c>
      <c r="AL1188" s="3" t="s">
        <v>11900</v>
      </c>
      <c r="AM1188" s="3" t="s">
        <v>698</v>
      </c>
      <c r="AN1188" s="3" t="s">
        <v>11901</v>
      </c>
      <c r="AO1188" s="3" t="s">
        <v>790</v>
      </c>
      <c r="AQ1188" s="3" t="s">
        <v>700</v>
      </c>
      <c r="AS1188" s="3" t="s">
        <v>700</v>
      </c>
      <c r="AT1188" s="3" t="s">
        <v>11902</v>
      </c>
      <c r="AU1188" s="3" t="s">
        <v>700</v>
      </c>
      <c r="AW1188" s="3" t="s">
        <v>730</v>
      </c>
      <c r="AX1188" s="3" t="s">
        <v>11903</v>
      </c>
      <c r="AY1188" s="3" t="s">
        <v>728</v>
      </c>
      <c r="BA1188" s="3" t="s">
        <v>698</v>
      </c>
    </row>
    <row r="1189" spans="1:54" ht="158.4" x14ac:dyDescent="0.3">
      <c r="A1189" s="3" t="s">
        <v>661</v>
      </c>
      <c r="B1189" s="3" t="s">
        <v>11904</v>
      </c>
      <c r="C1189" s="3" t="s">
        <v>11905</v>
      </c>
      <c r="D1189" s="3" t="s">
        <v>4051</v>
      </c>
      <c r="E1189" s="3">
        <v>676</v>
      </c>
      <c r="F1189" s="3" t="s">
        <v>37850</v>
      </c>
      <c r="G1189" s="3" t="s">
        <v>694</v>
      </c>
      <c r="H1189" s="3" t="s">
        <v>1735</v>
      </c>
      <c r="I1189" s="3" t="s">
        <v>3157</v>
      </c>
      <c r="J1189" s="3" t="s">
        <v>705</v>
      </c>
      <c r="K1189" s="3" t="s">
        <v>4</v>
      </c>
      <c r="L1189" s="3" t="s">
        <v>697</v>
      </c>
      <c r="N1189" s="3"/>
      <c r="O1189" s="3" t="s">
        <v>728</v>
      </c>
      <c r="P1189" s="3" t="s">
        <v>11906</v>
      </c>
      <c r="Q1189" s="3" t="s">
        <v>699</v>
      </c>
      <c r="R1189" s="3" t="s">
        <v>11907</v>
      </c>
      <c r="S1189" s="3" t="s">
        <v>700</v>
      </c>
      <c r="T1189" s="3"/>
      <c r="U1189" s="3" t="s">
        <v>730</v>
      </c>
      <c r="V1189" s="3" t="s">
        <v>11908</v>
      </c>
      <c r="W1189" s="3" t="s">
        <v>698</v>
      </c>
      <c r="X1189" s="3" t="s">
        <v>11909</v>
      </c>
      <c r="Y1189" s="3" t="s">
        <v>700</v>
      </c>
      <c r="Z1189" s="3" t="s">
        <v>11910</v>
      </c>
      <c r="AA1189" s="3" t="s">
        <v>698</v>
      </c>
      <c r="AB1189" s="3" t="s">
        <v>11911</v>
      </c>
      <c r="AC1189" s="3" t="s">
        <v>730</v>
      </c>
      <c r="AD1189" s="3" t="s">
        <v>11912</v>
      </c>
      <c r="AE1189" s="3" t="s">
        <v>700</v>
      </c>
      <c r="AF1189" s="3" t="s">
        <v>11913</v>
      </c>
      <c r="AG1189" s="3" t="s">
        <v>699</v>
      </c>
      <c r="AH1189" s="3" t="s">
        <v>11914</v>
      </c>
      <c r="AI1189" s="3" t="s">
        <v>729</v>
      </c>
      <c r="AJ1189" s="3" t="s">
        <v>36819</v>
      </c>
      <c r="AK1189" s="3" t="s">
        <v>700</v>
      </c>
      <c r="AL1189" s="3" t="s">
        <v>11915</v>
      </c>
      <c r="AM1189" s="3" t="s">
        <v>698</v>
      </c>
      <c r="AN1189" s="3" t="s">
        <v>11916</v>
      </c>
      <c r="AO1189" s="3" t="s">
        <v>699</v>
      </c>
      <c r="AP1189" s="3" t="s">
        <v>11917</v>
      </c>
      <c r="AQ1189" s="3" t="s">
        <v>728</v>
      </c>
      <c r="AR1189" s="3" t="s">
        <v>11918</v>
      </c>
      <c r="AS1189" s="3" t="s">
        <v>700</v>
      </c>
      <c r="AT1189" s="3" t="s">
        <v>11919</v>
      </c>
      <c r="AU1189" s="3" t="s">
        <v>700</v>
      </c>
      <c r="AV1189" s="3" t="s">
        <v>11920</v>
      </c>
      <c r="AW1189" s="3" t="s">
        <v>700</v>
      </c>
      <c r="AX1189" s="3" t="s">
        <v>11921</v>
      </c>
      <c r="AY1189" s="3" t="s">
        <v>699</v>
      </c>
      <c r="AZ1189" s="3" t="s">
        <v>11922</v>
      </c>
      <c r="BA1189" s="3" t="s">
        <v>699</v>
      </c>
      <c r="BB1189" s="3" t="s">
        <v>11923</v>
      </c>
    </row>
    <row r="1190" spans="1:54" ht="244.8" x14ac:dyDescent="0.3">
      <c r="A1190" s="3" t="s">
        <v>661</v>
      </c>
      <c r="B1190" s="3" t="s">
        <v>11924</v>
      </c>
      <c r="C1190" s="3" t="s">
        <v>11925</v>
      </c>
      <c r="D1190" s="3" t="s">
        <v>4051</v>
      </c>
      <c r="E1190" s="3">
        <v>677</v>
      </c>
      <c r="F1190" s="3" t="s">
        <v>37852</v>
      </c>
      <c r="G1190" s="3" t="s">
        <v>752</v>
      </c>
      <c r="H1190" s="3" t="s">
        <v>11926</v>
      </c>
      <c r="I1190" s="3" t="s">
        <v>3157</v>
      </c>
      <c r="J1190" s="3" t="s">
        <v>697</v>
      </c>
      <c r="K1190" s="3" t="s">
        <v>4</v>
      </c>
      <c r="L1190" s="3" t="s">
        <v>697</v>
      </c>
      <c r="M1190" s="3" t="s">
        <v>11927</v>
      </c>
      <c r="N1190" s="3"/>
      <c r="O1190" s="3" t="s">
        <v>698</v>
      </c>
      <c r="P1190" s="3" t="s">
        <v>11928</v>
      </c>
      <c r="Q1190" s="3" t="s">
        <v>729</v>
      </c>
      <c r="R1190" s="3" t="s">
        <v>11929</v>
      </c>
      <c r="S1190" s="3" t="s">
        <v>728</v>
      </c>
      <c r="T1190" s="3" t="s">
        <v>11930</v>
      </c>
      <c r="U1190" s="3" t="s">
        <v>730</v>
      </c>
      <c r="V1190" s="3" t="s">
        <v>11931</v>
      </c>
      <c r="W1190" s="3" t="s">
        <v>730</v>
      </c>
      <c r="X1190" s="3" t="s">
        <v>11932</v>
      </c>
      <c r="Y1190" s="3" t="s">
        <v>729</v>
      </c>
      <c r="Z1190" s="3" t="s">
        <v>11933</v>
      </c>
      <c r="AA1190" s="3" t="s">
        <v>698</v>
      </c>
      <c r="AB1190" s="3" t="s">
        <v>11934</v>
      </c>
      <c r="AC1190" s="3" t="s">
        <v>729</v>
      </c>
      <c r="AD1190" s="3" t="s">
        <v>11935</v>
      </c>
      <c r="AE1190" s="3" t="s">
        <v>700</v>
      </c>
      <c r="AF1190" s="3" t="s">
        <v>11936</v>
      </c>
      <c r="AG1190" s="3" t="s">
        <v>729</v>
      </c>
      <c r="AH1190" s="3" t="s">
        <v>11937</v>
      </c>
      <c r="AI1190" s="3" t="s">
        <v>729</v>
      </c>
      <c r="AJ1190" s="3" t="s">
        <v>36820</v>
      </c>
      <c r="AK1190" s="3" t="s">
        <v>729</v>
      </c>
      <c r="AL1190" s="3" t="s">
        <v>11938</v>
      </c>
      <c r="AM1190" s="3" t="s">
        <v>730</v>
      </c>
      <c r="AN1190" s="3" t="s">
        <v>11939</v>
      </c>
      <c r="AO1190" s="3" t="s">
        <v>699</v>
      </c>
      <c r="AP1190" s="3" t="s">
        <v>11940</v>
      </c>
      <c r="AQ1190" s="3" t="s">
        <v>700</v>
      </c>
      <c r="AR1190" s="3" t="s">
        <v>11941</v>
      </c>
      <c r="AS1190" s="3" t="s">
        <v>728</v>
      </c>
      <c r="AT1190" s="3" t="s">
        <v>11942</v>
      </c>
      <c r="AU1190" s="3" t="s">
        <v>786</v>
      </c>
      <c r="AV1190" s="3" t="s">
        <v>11943</v>
      </c>
      <c r="AW1190" s="3" t="s">
        <v>730</v>
      </c>
      <c r="AX1190" s="3" t="s">
        <v>11944</v>
      </c>
      <c r="AY1190" s="3" t="s">
        <v>728</v>
      </c>
      <c r="AZ1190" s="3" t="s">
        <v>11945</v>
      </c>
      <c r="BA1190" s="3" t="s">
        <v>699</v>
      </c>
      <c r="BB1190" s="3" t="s">
        <v>11946</v>
      </c>
    </row>
    <row r="1191" spans="1:54" ht="244.8" x14ac:dyDescent="0.3">
      <c r="A1191" s="3" t="s">
        <v>661</v>
      </c>
      <c r="B1191" s="3" t="s">
        <v>9663</v>
      </c>
      <c r="C1191" s="3" t="s">
        <v>11947</v>
      </c>
      <c r="D1191" s="3" t="s">
        <v>4051</v>
      </c>
      <c r="E1191" s="3">
        <v>678</v>
      </c>
      <c r="F1191" s="3" t="s">
        <v>37833</v>
      </c>
      <c r="G1191" s="3" t="s">
        <v>752</v>
      </c>
      <c r="H1191" s="3" t="s">
        <v>1635</v>
      </c>
      <c r="I1191" s="3" t="s">
        <v>6705</v>
      </c>
      <c r="J1191" s="3" t="s">
        <v>697</v>
      </c>
      <c r="K1191" s="3" t="s">
        <v>4</v>
      </c>
      <c r="L1191" s="3" t="s">
        <v>705</v>
      </c>
      <c r="N1191" s="3"/>
      <c r="O1191" s="3" t="s">
        <v>698</v>
      </c>
      <c r="P1191" s="3" t="s">
        <v>11948</v>
      </c>
      <c r="Q1191" s="3" t="s">
        <v>698</v>
      </c>
      <c r="R1191" s="3" t="s">
        <v>11949</v>
      </c>
      <c r="S1191" s="3" t="s">
        <v>728</v>
      </c>
      <c r="T1191" s="3" t="s">
        <v>11950</v>
      </c>
      <c r="U1191" s="3" t="s">
        <v>699</v>
      </c>
      <c r="V1191" s="3" t="s">
        <v>11951</v>
      </c>
      <c r="W1191" s="3" t="s">
        <v>730</v>
      </c>
      <c r="X1191" s="3" t="s">
        <v>11952</v>
      </c>
      <c r="Y1191" s="3" t="s">
        <v>699</v>
      </c>
      <c r="Z1191" s="3" t="s">
        <v>11953</v>
      </c>
      <c r="AA1191" s="3" t="s">
        <v>728</v>
      </c>
      <c r="AB1191" s="3" t="s">
        <v>11954</v>
      </c>
      <c r="AC1191" s="3" t="s">
        <v>699</v>
      </c>
      <c r="AD1191" s="3" t="s">
        <v>11955</v>
      </c>
      <c r="AE1191" s="3" t="s">
        <v>730</v>
      </c>
      <c r="AF1191" s="3" t="s">
        <v>11956</v>
      </c>
      <c r="AG1191" s="3" t="s">
        <v>729</v>
      </c>
      <c r="AH1191" s="3" t="s">
        <v>11957</v>
      </c>
      <c r="AI1191" s="3" t="s">
        <v>699</v>
      </c>
      <c r="AJ1191" s="3" t="s">
        <v>36821</v>
      </c>
      <c r="AK1191" s="3" t="s">
        <v>699</v>
      </c>
      <c r="AL1191" s="3" t="s">
        <v>11958</v>
      </c>
      <c r="AM1191" s="3" t="s">
        <v>698</v>
      </c>
      <c r="AN1191" s="3" t="s">
        <v>11959</v>
      </c>
      <c r="AO1191" s="3" t="s">
        <v>698</v>
      </c>
      <c r="AP1191" s="3" t="s">
        <v>11960</v>
      </c>
      <c r="AQ1191" s="3" t="s">
        <v>700</v>
      </c>
      <c r="AR1191" s="3" t="s">
        <v>11961</v>
      </c>
      <c r="AS1191" s="3" t="s">
        <v>728</v>
      </c>
      <c r="AT1191" s="3" t="s">
        <v>11962</v>
      </c>
      <c r="AU1191" s="3" t="s">
        <v>698</v>
      </c>
      <c r="AV1191" s="3" t="s">
        <v>11963</v>
      </c>
      <c r="AW1191" s="3" t="s">
        <v>698</v>
      </c>
      <c r="AX1191" s="3" t="s">
        <v>11964</v>
      </c>
      <c r="AY1191" s="3" t="s">
        <v>700</v>
      </c>
      <c r="AZ1191" s="3" t="s">
        <v>11965</v>
      </c>
      <c r="BA1191" s="3" t="s">
        <v>698</v>
      </c>
      <c r="BB1191" s="3" t="s">
        <v>11966</v>
      </c>
    </row>
    <row r="1192" spans="1:54" ht="158.4" x14ac:dyDescent="0.3">
      <c r="A1192" s="3" t="s">
        <v>661</v>
      </c>
      <c r="B1192" s="3" t="s">
        <v>11967</v>
      </c>
      <c r="C1192" s="3" t="s">
        <v>11968</v>
      </c>
      <c r="D1192" s="3" t="s">
        <v>4051</v>
      </c>
      <c r="E1192" s="3">
        <v>679</v>
      </c>
      <c r="F1192" s="3" t="s">
        <v>37828</v>
      </c>
      <c r="G1192" s="3" t="s">
        <v>752</v>
      </c>
      <c r="H1192" s="3" t="s">
        <v>11969</v>
      </c>
      <c r="I1192" s="3"/>
      <c r="J1192" s="3" t="s">
        <v>697</v>
      </c>
      <c r="K1192" s="3" t="s">
        <v>4</v>
      </c>
      <c r="L1192" s="3" t="s">
        <v>697</v>
      </c>
      <c r="N1192" s="3"/>
      <c r="O1192" s="3" t="s">
        <v>731</v>
      </c>
      <c r="P1192" s="3" t="s">
        <v>11970</v>
      </c>
      <c r="Q1192" s="3" t="s">
        <v>790</v>
      </c>
      <c r="R1192" s="3"/>
      <c r="S1192" s="3" t="s">
        <v>700</v>
      </c>
      <c r="T1192" s="3" t="s">
        <v>11971</v>
      </c>
      <c r="U1192" s="3" t="s">
        <v>730</v>
      </c>
      <c r="W1192" s="3" t="s">
        <v>730</v>
      </c>
      <c r="Y1192" s="3" t="s">
        <v>729</v>
      </c>
      <c r="Z1192" s="3" t="s">
        <v>11972</v>
      </c>
      <c r="AA1192" s="3" t="s">
        <v>786</v>
      </c>
      <c r="AC1192" s="3" t="s">
        <v>730</v>
      </c>
      <c r="AD1192" s="3" t="s">
        <v>11973</v>
      </c>
      <c r="AE1192" s="3" t="s">
        <v>790</v>
      </c>
      <c r="AG1192" s="3" t="s">
        <v>786</v>
      </c>
      <c r="AI1192" s="3" t="s">
        <v>698</v>
      </c>
      <c r="AK1192" s="3" t="s">
        <v>786</v>
      </c>
      <c r="AL1192" s="3" t="s">
        <v>11974</v>
      </c>
      <c r="AM1192" s="3" t="s">
        <v>727</v>
      </c>
      <c r="AO1192" s="3" t="s">
        <v>698</v>
      </c>
      <c r="AQ1192" s="3" t="s">
        <v>728</v>
      </c>
      <c r="AS1192" s="3" t="s">
        <v>699</v>
      </c>
      <c r="AU1192" s="3" t="s">
        <v>786</v>
      </c>
      <c r="AV1192" s="3" t="s">
        <v>11975</v>
      </c>
      <c r="AW1192" s="3" t="s">
        <v>730</v>
      </c>
      <c r="AX1192" s="3" t="s">
        <v>11976</v>
      </c>
      <c r="AY1192" s="3" t="s">
        <v>730</v>
      </c>
      <c r="AZ1192" s="3" t="s">
        <v>11977</v>
      </c>
      <c r="BA1192" s="3" t="s">
        <v>786</v>
      </c>
    </row>
    <row r="1193" spans="1:54" ht="244.8" x14ac:dyDescent="0.3">
      <c r="A1193" s="3" t="s">
        <v>661</v>
      </c>
      <c r="B1193" s="3" t="s">
        <v>11978</v>
      </c>
      <c r="C1193" s="3" t="s">
        <v>11979</v>
      </c>
      <c r="D1193" s="3" t="s">
        <v>4051</v>
      </c>
      <c r="E1193" s="3">
        <v>680</v>
      </c>
      <c r="F1193" s="3" t="s">
        <v>37833</v>
      </c>
      <c r="G1193" s="3" t="s">
        <v>752</v>
      </c>
      <c r="H1193" s="3"/>
      <c r="I1193" s="3" t="s">
        <v>11980</v>
      </c>
      <c r="J1193" s="3" t="s">
        <v>705</v>
      </c>
      <c r="K1193" s="3" t="s">
        <v>4</v>
      </c>
      <c r="L1193" s="3" t="s">
        <v>697</v>
      </c>
      <c r="N1193" s="3"/>
      <c r="O1193" s="3" t="s">
        <v>698</v>
      </c>
      <c r="P1193" s="3" t="s">
        <v>11981</v>
      </c>
      <c r="Q1193" s="3" t="s">
        <v>699</v>
      </c>
      <c r="R1193" s="3" t="s">
        <v>11982</v>
      </c>
      <c r="S1193" s="3" t="s">
        <v>700</v>
      </c>
      <c r="T1193" s="3"/>
      <c r="U1193" s="3" t="s">
        <v>729</v>
      </c>
      <c r="V1193" s="3" t="s">
        <v>11983</v>
      </c>
      <c r="W1193" s="3" t="s">
        <v>700</v>
      </c>
      <c r="X1193" s="3" t="s">
        <v>11984</v>
      </c>
      <c r="Y1193" s="3" t="s">
        <v>699</v>
      </c>
      <c r="AA1193" s="3" t="s">
        <v>698</v>
      </c>
      <c r="AB1193" s="3" t="s">
        <v>11985</v>
      </c>
      <c r="AC1193" s="3" t="s">
        <v>699</v>
      </c>
      <c r="AD1193" s="3" t="s">
        <v>11986</v>
      </c>
      <c r="AE1193" s="3" t="s">
        <v>700</v>
      </c>
      <c r="AF1193" s="3" t="s">
        <v>11987</v>
      </c>
      <c r="AG1193" s="3" t="s">
        <v>729</v>
      </c>
      <c r="AH1193" s="3" t="s">
        <v>11988</v>
      </c>
      <c r="AI1193" s="3" t="s">
        <v>699</v>
      </c>
      <c r="AK1193" s="3" t="s">
        <v>699</v>
      </c>
      <c r="AL1193" s="3" t="s">
        <v>11989</v>
      </c>
      <c r="AM1193" s="3" t="s">
        <v>700</v>
      </c>
      <c r="AO1193" s="3" t="s">
        <v>699</v>
      </c>
      <c r="AQ1193" s="3" t="s">
        <v>700</v>
      </c>
      <c r="AR1193" s="3" t="s">
        <v>11990</v>
      </c>
      <c r="AS1193" s="3" t="s">
        <v>700</v>
      </c>
      <c r="AT1193" s="3" t="s">
        <v>11991</v>
      </c>
      <c r="AU1193" s="3" t="s">
        <v>700</v>
      </c>
      <c r="AW1193" s="3" t="s">
        <v>698</v>
      </c>
      <c r="AY1193" s="3" t="s">
        <v>728</v>
      </c>
      <c r="AZ1193" s="3" t="s">
        <v>11992</v>
      </c>
      <c r="BA1193" s="3" t="s">
        <v>699</v>
      </c>
      <c r="BB1193" s="3" t="s">
        <v>11993</v>
      </c>
    </row>
    <row r="1194" spans="1:54" ht="100.8" x14ac:dyDescent="0.3">
      <c r="A1194" s="3" t="s">
        <v>661</v>
      </c>
      <c r="B1194" s="3" t="s">
        <v>11994</v>
      </c>
      <c r="C1194" s="3" t="s">
        <v>11995</v>
      </c>
      <c r="D1194" s="3" t="s">
        <v>4051</v>
      </c>
      <c r="E1194" s="3">
        <v>681</v>
      </c>
      <c r="F1194" s="3" t="s">
        <v>37857</v>
      </c>
      <c r="G1194" s="3" t="s">
        <v>694</v>
      </c>
      <c r="H1194" s="3" t="s">
        <v>11996</v>
      </c>
      <c r="I1194" s="3"/>
      <c r="J1194" s="3" t="s">
        <v>697</v>
      </c>
      <c r="K1194" s="3" t="s">
        <v>4</v>
      </c>
      <c r="L1194" s="3" t="s">
        <v>697</v>
      </c>
      <c r="N1194" s="3"/>
      <c r="O1194" s="3" t="s">
        <v>712</v>
      </c>
      <c r="P1194" s="3" t="s">
        <v>11997</v>
      </c>
      <c r="Q1194" s="3" t="s">
        <v>700</v>
      </c>
      <c r="R1194" s="3" t="s">
        <v>11998</v>
      </c>
      <c r="S1194" s="3" t="s">
        <v>728</v>
      </c>
      <c r="T1194" s="3" t="s">
        <v>11999</v>
      </c>
      <c r="U1194" s="3" t="s">
        <v>698</v>
      </c>
      <c r="W1194" s="3" t="s">
        <v>730</v>
      </c>
      <c r="X1194" s="3" t="s">
        <v>12000</v>
      </c>
      <c r="Y1194" s="3" t="s">
        <v>729</v>
      </c>
      <c r="Z1194" s="3" t="s">
        <v>12001</v>
      </c>
      <c r="AA1194" s="3" t="s">
        <v>700</v>
      </c>
      <c r="AB1194" s="3" t="s">
        <v>12002</v>
      </c>
      <c r="AC1194" s="3" t="s">
        <v>729</v>
      </c>
      <c r="AD1194" s="3" t="s">
        <v>12003</v>
      </c>
      <c r="AE1194" s="3" t="s">
        <v>698</v>
      </c>
      <c r="AF1194" s="3" t="s">
        <v>12004</v>
      </c>
      <c r="AG1194" s="3" t="s">
        <v>699</v>
      </c>
      <c r="AH1194" s="3" t="s">
        <v>12005</v>
      </c>
      <c r="AI1194" s="3" t="s">
        <v>698</v>
      </c>
      <c r="AJ1194" s="3" t="s">
        <v>36822</v>
      </c>
      <c r="AK1194" s="3" t="s">
        <v>698</v>
      </c>
      <c r="AL1194" s="3" t="s">
        <v>12006</v>
      </c>
      <c r="AM1194" s="3" t="s">
        <v>698</v>
      </c>
      <c r="AO1194" s="3" t="s">
        <v>700</v>
      </c>
      <c r="AP1194" s="3" t="s">
        <v>12007</v>
      </c>
      <c r="AQ1194" s="3" t="s">
        <v>700</v>
      </c>
      <c r="AR1194" s="3" t="s">
        <v>12008</v>
      </c>
      <c r="AS1194" s="3" t="s">
        <v>728</v>
      </c>
      <c r="AT1194" s="3" t="s">
        <v>12009</v>
      </c>
      <c r="AU1194" s="3" t="s">
        <v>700</v>
      </c>
      <c r="AW1194" s="3" t="s">
        <v>730</v>
      </c>
      <c r="AX1194" s="3" t="s">
        <v>12010</v>
      </c>
      <c r="AY1194" s="3" t="s">
        <v>700</v>
      </c>
      <c r="AZ1194" s="3" t="s">
        <v>12011</v>
      </c>
      <c r="BA1194" s="3" t="s">
        <v>698</v>
      </c>
      <c r="BB1194" s="3" t="s">
        <v>12012</v>
      </c>
    </row>
    <row r="1195" spans="1:54" ht="244.8" x14ac:dyDescent="0.3">
      <c r="A1195" s="3" t="s">
        <v>661</v>
      </c>
      <c r="B1195" s="3" t="s">
        <v>12013</v>
      </c>
      <c r="C1195" s="3" t="s">
        <v>12014</v>
      </c>
      <c r="D1195" s="3" t="s">
        <v>4051</v>
      </c>
      <c r="E1195" s="3">
        <v>682</v>
      </c>
      <c r="F1195" s="3" t="s">
        <v>37857</v>
      </c>
      <c r="G1195" s="3" t="s">
        <v>752</v>
      </c>
      <c r="H1195" s="3" t="s">
        <v>8250</v>
      </c>
      <c r="I1195" s="3"/>
      <c r="J1195" s="3" t="s">
        <v>697</v>
      </c>
      <c r="K1195" s="3" t="s">
        <v>4</v>
      </c>
      <c r="L1195" s="3" t="s">
        <v>697</v>
      </c>
      <c r="N1195" s="3"/>
      <c r="O1195" s="3" t="s">
        <v>698</v>
      </c>
      <c r="P1195" s="3" t="s">
        <v>12015</v>
      </c>
      <c r="Q1195" s="3" t="s">
        <v>699</v>
      </c>
      <c r="R1195" s="3" t="s">
        <v>12016</v>
      </c>
      <c r="S1195" s="3" t="s">
        <v>728</v>
      </c>
      <c r="T1195" s="3" t="s">
        <v>12017</v>
      </c>
      <c r="U1195" s="3" t="s">
        <v>698</v>
      </c>
      <c r="V1195" s="3" t="s">
        <v>12018</v>
      </c>
      <c r="W1195" s="3" t="s">
        <v>730</v>
      </c>
      <c r="X1195" s="3" t="s">
        <v>12019</v>
      </c>
      <c r="Y1195" s="3" t="s">
        <v>786</v>
      </c>
      <c r="AA1195" s="3" t="s">
        <v>699</v>
      </c>
      <c r="AB1195" s="3" t="s">
        <v>12020</v>
      </c>
      <c r="AC1195" s="3" t="s">
        <v>699</v>
      </c>
      <c r="AD1195" s="3" t="s">
        <v>12021</v>
      </c>
      <c r="AE1195" s="3" t="s">
        <v>700</v>
      </c>
      <c r="AF1195" s="3" t="s">
        <v>12022</v>
      </c>
      <c r="AG1195" s="3" t="s">
        <v>729</v>
      </c>
      <c r="AH1195" s="3" t="s">
        <v>12023</v>
      </c>
      <c r="AI1195" s="3" t="s">
        <v>790</v>
      </c>
      <c r="AJ1195" s="3" t="s">
        <v>36823</v>
      </c>
      <c r="AK1195" s="3" t="s">
        <v>698</v>
      </c>
      <c r="AL1195" s="3" t="s">
        <v>12024</v>
      </c>
      <c r="AM1195" s="3" t="s">
        <v>786</v>
      </c>
      <c r="AN1195" s="3" t="s">
        <v>12025</v>
      </c>
      <c r="AO1195" s="3" t="s">
        <v>790</v>
      </c>
      <c r="AQ1195" s="3" t="s">
        <v>728</v>
      </c>
      <c r="AR1195" s="3" t="s">
        <v>12026</v>
      </c>
      <c r="AS1195" s="3" t="s">
        <v>728</v>
      </c>
      <c r="AT1195" s="3" t="s">
        <v>12027</v>
      </c>
      <c r="AU1195" s="3" t="s">
        <v>728</v>
      </c>
      <c r="AV1195" s="3" t="s">
        <v>12028</v>
      </c>
      <c r="AW1195" s="3" t="s">
        <v>730</v>
      </c>
      <c r="AX1195" s="3" t="s">
        <v>12029</v>
      </c>
      <c r="AY1195" s="3" t="s">
        <v>786</v>
      </c>
      <c r="BA1195" s="3" t="s">
        <v>729</v>
      </c>
      <c r="BB1195" s="3" t="s">
        <v>12030</v>
      </c>
    </row>
    <row r="1196" spans="1:54" ht="28.8" x14ac:dyDescent="0.3">
      <c r="A1196" s="3" t="s">
        <v>661</v>
      </c>
      <c r="B1196" s="3" t="s">
        <v>12031</v>
      </c>
      <c r="C1196" s="3" t="s">
        <v>12014</v>
      </c>
      <c r="D1196" s="3" t="s">
        <v>4051</v>
      </c>
      <c r="E1196" s="3">
        <v>683</v>
      </c>
      <c r="F1196" s="3" t="s">
        <v>37846</v>
      </c>
      <c r="G1196" s="3" t="s">
        <v>694</v>
      </c>
      <c r="H1196" s="3" t="s">
        <v>937</v>
      </c>
      <c r="I1196" s="3"/>
      <c r="J1196" s="3" t="s">
        <v>697</v>
      </c>
      <c r="K1196" s="3" t="s">
        <v>4</v>
      </c>
      <c r="L1196" s="3" t="s">
        <v>697</v>
      </c>
      <c r="N1196" s="3"/>
      <c r="O1196" s="3" t="s">
        <v>698</v>
      </c>
      <c r="P1196" s="3"/>
      <c r="Q1196" s="3" t="s">
        <v>699</v>
      </c>
      <c r="R1196" s="3"/>
      <c r="S1196" s="3" t="s">
        <v>700</v>
      </c>
      <c r="T1196" s="3"/>
      <c r="U1196" s="3" t="s">
        <v>698</v>
      </c>
      <c r="W1196" s="3" t="s">
        <v>698</v>
      </c>
      <c r="Y1196" s="3" t="s">
        <v>699</v>
      </c>
      <c r="AA1196" s="3" t="s">
        <v>698</v>
      </c>
      <c r="AC1196" s="3" t="s">
        <v>699</v>
      </c>
      <c r="AE1196" s="3" t="s">
        <v>698</v>
      </c>
      <c r="AG1196" s="3" t="s">
        <v>699</v>
      </c>
      <c r="AI1196" s="3" t="s">
        <v>700</v>
      </c>
      <c r="AK1196" s="3" t="s">
        <v>699</v>
      </c>
      <c r="AM1196" s="3" t="s">
        <v>699</v>
      </c>
      <c r="AO1196" s="3" t="s">
        <v>699</v>
      </c>
      <c r="AQ1196" s="3" t="s">
        <v>700</v>
      </c>
      <c r="AS1196" s="3" t="s">
        <v>700</v>
      </c>
      <c r="AU1196" s="3" t="s">
        <v>699</v>
      </c>
      <c r="AW1196" s="3" t="s">
        <v>700</v>
      </c>
      <c r="AY1196" s="3" t="s">
        <v>699</v>
      </c>
      <c r="BA1196" s="3" t="s">
        <v>698</v>
      </c>
    </row>
    <row r="1197" spans="1:54" ht="230.4" x14ac:dyDescent="0.3">
      <c r="A1197" s="3" t="s">
        <v>661</v>
      </c>
      <c r="B1197" s="3" t="s">
        <v>12032</v>
      </c>
      <c r="C1197" s="3" t="s">
        <v>12033</v>
      </c>
      <c r="D1197" s="3" t="s">
        <v>4051</v>
      </c>
      <c r="E1197" s="3">
        <v>684</v>
      </c>
      <c r="F1197" s="3" t="s">
        <v>37837</v>
      </c>
      <c r="G1197" s="3" t="s">
        <v>694</v>
      </c>
      <c r="H1197" s="3"/>
      <c r="I1197" s="3" t="s">
        <v>12034</v>
      </c>
      <c r="J1197" s="3" t="s">
        <v>697</v>
      </c>
      <c r="K1197" s="3" t="s">
        <v>4</v>
      </c>
      <c r="L1197" s="3" t="s">
        <v>697</v>
      </c>
      <c r="M1197" s="3" t="s">
        <v>12035</v>
      </c>
      <c r="N1197" s="3"/>
      <c r="O1197" s="3" t="s">
        <v>700</v>
      </c>
      <c r="P1197" s="3" t="s">
        <v>12036</v>
      </c>
      <c r="Q1197" s="3" t="s">
        <v>728</v>
      </c>
      <c r="R1197" s="3" t="s">
        <v>12037</v>
      </c>
      <c r="S1197" s="3" t="s">
        <v>729</v>
      </c>
      <c r="T1197" s="3" t="s">
        <v>12038</v>
      </c>
      <c r="U1197" s="3" t="s">
        <v>730</v>
      </c>
      <c r="V1197" s="3" t="s">
        <v>12039</v>
      </c>
      <c r="W1197" s="3" t="s">
        <v>729</v>
      </c>
      <c r="X1197" s="3" t="s">
        <v>12040</v>
      </c>
      <c r="Y1197" s="3" t="s">
        <v>699</v>
      </c>
      <c r="Z1197" s="3" t="s">
        <v>12041</v>
      </c>
      <c r="AA1197" s="3" t="s">
        <v>699</v>
      </c>
      <c r="AB1197" s="3" t="s">
        <v>12042</v>
      </c>
      <c r="AC1197" s="3" t="s">
        <v>730</v>
      </c>
      <c r="AD1197" s="3" t="s">
        <v>12043</v>
      </c>
      <c r="AE1197" s="3" t="s">
        <v>730</v>
      </c>
      <c r="AF1197" s="3" t="s">
        <v>12044</v>
      </c>
      <c r="AG1197" s="3" t="s">
        <v>730</v>
      </c>
      <c r="AH1197" s="3" t="s">
        <v>12045</v>
      </c>
      <c r="AI1197" s="3" t="s">
        <v>699</v>
      </c>
      <c r="AJ1197" s="3" t="s">
        <v>36824</v>
      </c>
      <c r="AK1197" s="3" t="s">
        <v>700</v>
      </c>
      <c r="AL1197" s="3" t="s">
        <v>12046</v>
      </c>
      <c r="AM1197" s="3" t="s">
        <v>699</v>
      </c>
      <c r="AN1197" s="3" t="s">
        <v>12047</v>
      </c>
      <c r="AO1197" s="3" t="s">
        <v>727</v>
      </c>
      <c r="AP1197" s="3" t="s">
        <v>12048</v>
      </c>
      <c r="AQ1197" s="3" t="s">
        <v>728</v>
      </c>
      <c r="AR1197" s="3" t="s">
        <v>12049</v>
      </c>
      <c r="AS1197" s="3" t="s">
        <v>729</v>
      </c>
      <c r="AT1197" s="3" t="s">
        <v>12050</v>
      </c>
      <c r="AU1197" s="3" t="s">
        <v>786</v>
      </c>
      <c r="AV1197" s="3" t="s">
        <v>12051</v>
      </c>
      <c r="AW1197" s="3" t="s">
        <v>729</v>
      </c>
      <c r="AX1197" s="3" t="s">
        <v>12052</v>
      </c>
      <c r="AY1197" s="3" t="s">
        <v>729</v>
      </c>
      <c r="AZ1197" s="3" t="s">
        <v>12053</v>
      </c>
      <c r="BA1197" s="3" t="s">
        <v>730</v>
      </c>
      <c r="BB1197" s="3" t="s">
        <v>12054</v>
      </c>
    </row>
    <row r="1198" spans="1:54" ht="144" x14ac:dyDescent="0.3">
      <c r="A1198" s="3" t="s">
        <v>661</v>
      </c>
      <c r="B1198" s="3" t="s">
        <v>12055</v>
      </c>
      <c r="C1198" s="3" t="s">
        <v>12056</v>
      </c>
      <c r="D1198" s="3" t="s">
        <v>4051</v>
      </c>
      <c r="E1198" s="3">
        <v>685</v>
      </c>
      <c r="F1198" s="3" t="s">
        <v>37863</v>
      </c>
      <c r="G1198" s="3" t="s">
        <v>694</v>
      </c>
      <c r="H1198" s="3" t="s">
        <v>12057</v>
      </c>
      <c r="I1198" s="3" t="s">
        <v>2551</v>
      </c>
      <c r="J1198" s="3" t="s">
        <v>697</v>
      </c>
      <c r="K1198" s="3" t="s">
        <v>4</v>
      </c>
      <c r="L1198" s="3" t="s">
        <v>697</v>
      </c>
      <c r="N1198" s="3"/>
      <c r="O1198" s="3" t="s">
        <v>730</v>
      </c>
      <c r="P1198" s="3" t="s">
        <v>12058</v>
      </c>
      <c r="Q1198" s="3" t="s">
        <v>698</v>
      </c>
      <c r="R1198" s="3" t="s">
        <v>12059</v>
      </c>
      <c r="S1198" s="3" t="s">
        <v>700</v>
      </c>
      <c r="T1198" s="3" t="s">
        <v>12060</v>
      </c>
      <c r="U1198" s="3" t="s">
        <v>699</v>
      </c>
      <c r="V1198" s="3" t="s">
        <v>12061</v>
      </c>
      <c r="W1198" s="3" t="s">
        <v>699</v>
      </c>
      <c r="X1198" s="3" t="s">
        <v>12062</v>
      </c>
      <c r="Y1198" s="3" t="s">
        <v>699</v>
      </c>
      <c r="Z1198" s="3" t="s">
        <v>12063</v>
      </c>
      <c r="AA1198" s="3" t="s">
        <v>700</v>
      </c>
      <c r="AB1198" s="3" t="s">
        <v>12064</v>
      </c>
      <c r="AC1198" s="3" t="s">
        <v>699</v>
      </c>
      <c r="AD1198" s="3" t="s">
        <v>12065</v>
      </c>
      <c r="AE1198" s="3" t="s">
        <v>698</v>
      </c>
      <c r="AF1198" s="3" t="s">
        <v>12066</v>
      </c>
      <c r="AG1198" s="3" t="s">
        <v>699</v>
      </c>
      <c r="AH1198" s="3" t="s">
        <v>12067</v>
      </c>
      <c r="AI1198" s="3" t="s">
        <v>698</v>
      </c>
      <c r="AJ1198" s="3" t="s">
        <v>36825</v>
      </c>
      <c r="AK1198" s="3" t="s">
        <v>698</v>
      </c>
      <c r="AL1198" s="3" t="s">
        <v>12068</v>
      </c>
      <c r="AM1198" s="3" t="s">
        <v>699</v>
      </c>
      <c r="AN1198" s="3" t="s">
        <v>12069</v>
      </c>
      <c r="AO1198" s="3" t="s">
        <v>698</v>
      </c>
      <c r="AP1198" s="3" t="s">
        <v>12070</v>
      </c>
      <c r="AQ1198" s="3" t="s">
        <v>700</v>
      </c>
      <c r="AR1198" s="3" t="s">
        <v>12071</v>
      </c>
      <c r="AS1198" s="3" t="s">
        <v>699</v>
      </c>
      <c r="AT1198" s="3" t="s">
        <v>12072</v>
      </c>
      <c r="AU1198" s="3" t="s">
        <v>699</v>
      </c>
      <c r="AV1198" s="3" t="s">
        <v>12073</v>
      </c>
      <c r="AW1198" s="3" t="s">
        <v>698</v>
      </c>
      <c r="AX1198" s="3" t="s">
        <v>12074</v>
      </c>
      <c r="AY1198" s="3" t="s">
        <v>698</v>
      </c>
      <c r="AZ1198" s="3" t="s">
        <v>12075</v>
      </c>
      <c r="BA1198" s="3" t="s">
        <v>699</v>
      </c>
      <c r="BB1198" s="3" t="s">
        <v>12076</v>
      </c>
    </row>
    <row r="1199" spans="1:54" ht="158.4" x14ac:dyDescent="0.3">
      <c r="A1199" s="3" t="s">
        <v>661</v>
      </c>
      <c r="B1199" s="3" t="s">
        <v>12077</v>
      </c>
      <c r="C1199" s="3" t="s">
        <v>12078</v>
      </c>
      <c r="D1199" s="3" t="s">
        <v>4051</v>
      </c>
      <c r="E1199" s="3">
        <v>686</v>
      </c>
      <c r="F1199" s="3" t="s">
        <v>37846</v>
      </c>
      <c r="G1199" s="3" t="s">
        <v>694</v>
      </c>
      <c r="H1199" s="3" t="s">
        <v>7899</v>
      </c>
      <c r="I1199" s="3" t="s">
        <v>12079</v>
      </c>
      <c r="J1199" s="3" t="s">
        <v>705</v>
      </c>
      <c r="K1199" s="3" t="s">
        <v>4</v>
      </c>
      <c r="L1199" s="3" t="s">
        <v>697</v>
      </c>
      <c r="N1199" s="3"/>
      <c r="O1199" s="3" t="s">
        <v>730</v>
      </c>
      <c r="P1199" s="3" t="s">
        <v>12080</v>
      </c>
      <c r="Q1199" s="3" t="s">
        <v>729</v>
      </c>
      <c r="R1199" s="3" t="s">
        <v>12081</v>
      </c>
      <c r="S1199" s="3" t="s">
        <v>728</v>
      </c>
      <c r="T1199" s="3" t="s">
        <v>12082</v>
      </c>
      <c r="U1199" s="3" t="s">
        <v>698</v>
      </c>
      <c r="V1199" s="3" t="s">
        <v>12083</v>
      </c>
      <c r="W1199" s="3" t="s">
        <v>699</v>
      </c>
      <c r="X1199" s="3" t="s">
        <v>12084</v>
      </c>
      <c r="Y1199" s="3" t="s">
        <v>729</v>
      </c>
      <c r="Z1199" s="3" t="s">
        <v>12085</v>
      </c>
      <c r="AA1199" s="3" t="s">
        <v>699</v>
      </c>
      <c r="AB1199" s="3" t="s">
        <v>12086</v>
      </c>
      <c r="AC1199" s="3" t="s">
        <v>728</v>
      </c>
      <c r="AD1199" s="3" t="s">
        <v>12087</v>
      </c>
      <c r="AE1199" s="3" t="s">
        <v>698</v>
      </c>
      <c r="AF1199" s="3" t="s">
        <v>12088</v>
      </c>
      <c r="AG1199" s="3" t="s">
        <v>729</v>
      </c>
      <c r="AH1199" s="3" t="s">
        <v>12089</v>
      </c>
      <c r="AI1199" s="3" t="s">
        <v>698</v>
      </c>
      <c r="AJ1199" s="3" t="s">
        <v>36826</v>
      </c>
      <c r="AK1199" s="3" t="s">
        <v>790</v>
      </c>
      <c r="AL1199" s="3" t="s">
        <v>12090</v>
      </c>
      <c r="AM1199" s="3" t="s">
        <v>700</v>
      </c>
      <c r="AN1199" s="3" t="s">
        <v>12091</v>
      </c>
      <c r="AO1199" s="3" t="s">
        <v>730</v>
      </c>
      <c r="AP1199" s="3" t="s">
        <v>12092</v>
      </c>
      <c r="AQ1199" s="3" t="s">
        <v>700</v>
      </c>
      <c r="AR1199" s="3" t="s">
        <v>12093</v>
      </c>
      <c r="AS1199" s="3" t="s">
        <v>700</v>
      </c>
      <c r="AT1199" s="3" t="s">
        <v>12094</v>
      </c>
      <c r="AU1199" s="3" t="s">
        <v>700</v>
      </c>
      <c r="AW1199" s="3" t="s">
        <v>698</v>
      </c>
      <c r="AY1199" s="3" t="s">
        <v>700</v>
      </c>
      <c r="AZ1199" s="3" t="s">
        <v>12095</v>
      </c>
      <c r="BA1199" s="3" t="s">
        <v>730</v>
      </c>
      <c r="BB1199" s="3" t="s">
        <v>12096</v>
      </c>
    </row>
    <row r="1200" spans="1:54" ht="201.6" x14ac:dyDescent="0.3">
      <c r="A1200" s="3" t="s">
        <v>661</v>
      </c>
      <c r="B1200" s="3" t="s">
        <v>12097</v>
      </c>
      <c r="C1200" s="3" t="s">
        <v>7905</v>
      </c>
      <c r="D1200" s="3" t="s">
        <v>4051</v>
      </c>
      <c r="E1200" s="3">
        <v>687</v>
      </c>
      <c r="F1200" s="3" t="s">
        <v>37856</v>
      </c>
      <c r="G1200" s="3" t="s">
        <v>694</v>
      </c>
      <c r="H1200" s="3" t="s">
        <v>12098</v>
      </c>
      <c r="I1200" s="3"/>
      <c r="J1200" s="3" t="s">
        <v>697</v>
      </c>
      <c r="K1200" s="3" t="s">
        <v>4</v>
      </c>
      <c r="L1200" s="3" t="s">
        <v>697</v>
      </c>
      <c r="M1200" s="3" t="s">
        <v>12099</v>
      </c>
      <c r="N1200" s="3"/>
      <c r="O1200" s="3" t="s">
        <v>712</v>
      </c>
      <c r="P1200" s="3" t="s">
        <v>12100</v>
      </c>
      <c r="Q1200" s="3" t="s">
        <v>730</v>
      </c>
      <c r="R1200" s="3" t="s">
        <v>12101</v>
      </c>
      <c r="S1200" s="3" t="s">
        <v>700</v>
      </c>
      <c r="T1200" s="3" t="s">
        <v>12102</v>
      </c>
      <c r="U1200" s="3" t="s">
        <v>699</v>
      </c>
      <c r="V1200" s="3" t="s">
        <v>12103</v>
      </c>
      <c r="W1200" s="3" t="s">
        <v>730</v>
      </c>
      <c r="X1200" s="3" t="s">
        <v>12104</v>
      </c>
      <c r="Y1200" s="3" t="s">
        <v>729</v>
      </c>
      <c r="Z1200" s="3" t="s">
        <v>12105</v>
      </c>
      <c r="AA1200" s="3" t="s">
        <v>699</v>
      </c>
      <c r="AB1200" s="3" t="s">
        <v>12106</v>
      </c>
      <c r="AC1200" s="3" t="s">
        <v>698</v>
      </c>
      <c r="AD1200" s="3" t="s">
        <v>12107</v>
      </c>
      <c r="AE1200" s="3" t="s">
        <v>700</v>
      </c>
      <c r="AF1200" s="3" t="s">
        <v>12108</v>
      </c>
      <c r="AG1200" s="3" t="s">
        <v>729</v>
      </c>
      <c r="AH1200" s="3" t="s">
        <v>12109</v>
      </c>
      <c r="AI1200" s="3" t="s">
        <v>698</v>
      </c>
      <c r="AJ1200" s="3" t="s">
        <v>36827</v>
      </c>
      <c r="AK1200" s="3" t="s">
        <v>699</v>
      </c>
      <c r="AL1200" s="3" t="s">
        <v>12110</v>
      </c>
      <c r="AM1200" s="3" t="s">
        <v>698</v>
      </c>
      <c r="AO1200" s="3" t="s">
        <v>699</v>
      </c>
      <c r="AP1200" s="3" t="s">
        <v>12111</v>
      </c>
      <c r="AQ1200" s="3" t="s">
        <v>728</v>
      </c>
      <c r="AR1200" s="3" t="s">
        <v>12112</v>
      </c>
      <c r="AS1200" s="3" t="s">
        <v>728</v>
      </c>
      <c r="AT1200" s="3" t="s">
        <v>12113</v>
      </c>
      <c r="AU1200" s="3" t="s">
        <v>699</v>
      </c>
      <c r="AV1200" s="3" t="s">
        <v>12114</v>
      </c>
      <c r="AW1200" s="3" t="s">
        <v>730</v>
      </c>
      <c r="AX1200" s="3" t="s">
        <v>12115</v>
      </c>
      <c r="AY1200" s="3" t="s">
        <v>700</v>
      </c>
      <c r="AZ1200" s="3" t="s">
        <v>12116</v>
      </c>
      <c r="BA1200" s="3" t="s">
        <v>698</v>
      </c>
      <c r="BB1200" s="3" t="s">
        <v>12117</v>
      </c>
    </row>
    <row r="1201" spans="1:54" ht="115.2" x14ac:dyDescent="0.3">
      <c r="A1201" s="3" t="s">
        <v>661</v>
      </c>
      <c r="B1201" s="3" t="s">
        <v>12118</v>
      </c>
      <c r="C1201" s="3" t="s">
        <v>12119</v>
      </c>
      <c r="D1201" s="3" t="s">
        <v>4051</v>
      </c>
      <c r="E1201" s="3">
        <v>688</v>
      </c>
      <c r="F1201" s="3" t="s">
        <v>37847</v>
      </c>
      <c r="G1201" s="3" t="s">
        <v>752</v>
      </c>
      <c r="H1201" s="3" t="s">
        <v>12120</v>
      </c>
      <c r="I1201" s="3" t="s">
        <v>5731</v>
      </c>
      <c r="J1201" s="3" t="s">
        <v>697</v>
      </c>
      <c r="K1201" s="3" t="s">
        <v>4</v>
      </c>
      <c r="L1201" s="3" t="s">
        <v>697</v>
      </c>
      <c r="N1201" s="3"/>
      <c r="O1201" s="3" t="s">
        <v>698</v>
      </c>
      <c r="P1201" s="3"/>
      <c r="Q1201" s="3" t="s">
        <v>729</v>
      </c>
      <c r="R1201" s="3" t="s">
        <v>12121</v>
      </c>
      <c r="S1201" s="3" t="s">
        <v>700</v>
      </c>
      <c r="T1201" s="3"/>
      <c r="U1201" s="3" t="s">
        <v>729</v>
      </c>
      <c r="W1201" s="3" t="s">
        <v>730</v>
      </c>
      <c r="X1201" s="3" t="s">
        <v>12122</v>
      </c>
      <c r="Y1201" s="3" t="s">
        <v>699</v>
      </c>
      <c r="Z1201" s="3" t="s">
        <v>12123</v>
      </c>
      <c r="AA1201" s="3" t="s">
        <v>699</v>
      </c>
      <c r="AB1201" s="3" t="s">
        <v>12124</v>
      </c>
      <c r="AC1201" s="3" t="s">
        <v>698</v>
      </c>
      <c r="AE1201" s="3" t="s">
        <v>728</v>
      </c>
      <c r="AF1201" s="3" t="s">
        <v>12125</v>
      </c>
      <c r="AG1201" s="3" t="s">
        <v>729</v>
      </c>
      <c r="AH1201" s="3" t="s">
        <v>12126</v>
      </c>
      <c r="AI1201" s="3" t="s">
        <v>699</v>
      </c>
      <c r="AJ1201" s="3" t="s">
        <v>36828</v>
      </c>
      <c r="AK1201" s="3" t="s">
        <v>699</v>
      </c>
      <c r="AL1201" s="3" t="s">
        <v>12127</v>
      </c>
      <c r="AM1201" s="3" t="s">
        <v>698</v>
      </c>
      <c r="AO1201" s="3" t="s">
        <v>699</v>
      </c>
      <c r="AQ1201" s="3" t="s">
        <v>700</v>
      </c>
      <c r="AS1201" s="3" t="s">
        <v>700</v>
      </c>
      <c r="AU1201" s="3" t="s">
        <v>699</v>
      </c>
      <c r="AW1201" s="3" t="s">
        <v>730</v>
      </c>
      <c r="AY1201" s="3" t="s">
        <v>700</v>
      </c>
      <c r="BA1201" s="3" t="s">
        <v>699</v>
      </c>
    </row>
    <row r="1202" spans="1:54" ht="201.6" x14ac:dyDescent="0.3">
      <c r="A1202" s="3" t="s">
        <v>661</v>
      </c>
      <c r="B1202" s="3" t="s">
        <v>12128</v>
      </c>
      <c r="C1202" s="3" t="s">
        <v>12129</v>
      </c>
      <c r="D1202" s="3" t="s">
        <v>4051</v>
      </c>
      <c r="E1202" s="3">
        <v>689</v>
      </c>
      <c r="F1202" s="3" t="s">
        <v>37850</v>
      </c>
      <c r="G1202" s="3" t="s">
        <v>752</v>
      </c>
      <c r="H1202" s="3" t="s">
        <v>4342</v>
      </c>
      <c r="I1202" s="3"/>
      <c r="J1202" s="3" t="s">
        <v>697</v>
      </c>
      <c r="K1202" s="3" t="s">
        <v>4</v>
      </c>
      <c r="L1202" s="3" t="s">
        <v>697</v>
      </c>
      <c r="N1202" s="3"/>
      <c r="O1202" s="3" t="s">
        <v>698</v>
      </c>
      <c r="P1202" s="3" t="s">
        <v>12130</v>
      </c>
      <c r="Q1202" s="3" t="s">
        <v>730</v>
      </c>
      <c r="R1202" s="3" t="s">
        <v>12131</v>
      </c>
      <c r="S1202" s="3" t="s">
        <v>728</v>
      </c>
      <c r="T1202" s="3" t="s">
        <v>12132</v>
      </c>
      <c r="U1202" s="3" t="s">
        <v>730</v>
      </c>
      <c r="V1202" s="3" t="s">
        <v>12133</v>
      </c>
      <c r="W1202" s="3" t="s">
        <v>700</v>
      </c>
      <c r="X1202" s="3" t="s">
        <v>12134</v>
      </c>
      <c r="Y1202" s="3" t="s">
        <v>729</v>
      </c>
      <c r="Z1202" s="3" t="s">
        <v>12135</v>
      </c>
      <c r="AA1202" s="3" t="s">
        <v>730</v>
      </c>
      <c r="AB1202" s="3" t="s">
        <v>12136</v>
      </c>
      <c r="AC1202" s="3" t="s">
        <v>786</v>
      </c>
      <c r="AD1202" s="3" t="s">
        <v>12137</v>
      </c>
      <c r="AE1202" s="3" t="s">
        <v>790</v>
      </c>
      <c r="AF1202" s="3" t="s">
        <v>12138</v>
      </c>
      <c r="AG1202" s="3" t="s">
        <v>699</v>
      </c>
      <c r="AH1202" s="3" t="s">
        <v>12139</v>
      </c>
      <c r="AI1202" s="3" t="s">
        <v>786</v>
      </c>
      <c r="AJ1202" s="3" t="s">
        <v>36829</v>
      </c>
      <c r="AK1202" s="3" t="s">
        <v>786</v>
      </c>
      <c r="AL1202" s="3" t="s">
        <v>12140</v>
      </c>
      <c r="AM1202" s="3" t="s">
        <v>730</v>
      </c>
      <c r="AN1202" s="3" t="s">
        <v>12141</v>
      </c>
      <c r="AO1202" s="3" t="s">
        <v>730</v>
      </c>
      <c r="AP1202" s="3" t="s">
        <v>12142</v>
      </c>
      <c r="AQ1202" s="3" t="s">
        <v>728</v>
      </c>
      <c r="AR1202" s="3" t="s">
        <v>12143</v>
      </c>
      <c r="AS1202" s="3" t="s">
        <v>700</v>
      </c>
      <c r="AT1202" s="3" t="s">
        <v>12144</v>
      </c>
      <c r="AU1202" s="3" t="s">
        <v>699</v>
      </c>
      <c r="AV1202" s="3" t="s">
        <v>12145</v>
      </c>
      <c r="AW1202" s="3" t="s">
        <v>730</v>
      </c>
      <c r="AX1202" s="3" t="s">
        <v>12146</v>
      </c>
      <c r="AY1202" s="3" t="s">
        <v>699</v>
      </c>
      <c r="AZ1202" s="3" t="s">
        <v>12147</v>
      </c>
      <c r="BA1202" s="3" t="s">
        <v>728</v>
      </c>
      <c r="BB1202" s="3" t="s">
        <v>12148</v>
      </c>
    </row>
    <row r="1203" spans="1:54" ht="28.8" x14ac:dyDescent="0.3">
      <c r="A1203" s="3" t="s">
        <v>661</v>
      </c>
      <c r="B1203" s="3" t="s">
        <v>12149</v>
      </c>
      <c r="C1203" s="3" t="s">
        <v>12150</v>
      </c>
      <c r="D1203" s="3" t="s">
        <v>4051</v>
      </c>
      <c r="E1203" s="3">
        <v>690</v>
      </c>
      <c r="F1203" s="3" t="s">
        <v>37867</v>
      </c>
      <c r="G1203" s="3" t="s">
        <v>694</v>
      </c>
      <c r="H1203" s="3" t="s">
        <v>1707</v>
      </c>
      <c r="I1203" s="3" t="s">
        <v>3587</v>
      </c>
      <c r="J1203" s="3" t="s">
        <v>4</v>
      </c>
      <c r="K1203" s="3" t="s">
        <v>4</v>
      </c>
      <c r="L1203" s="3" t="s">
        <v>697</v>
      </c>
      <c r="M1203" s="3" t="s">
        <v>4</v>
      </c>
      <c r="N1203" s="3"/>
      <c r="O1203" s="3" t="s">
        <v>4</v>
      </c>
      <c r="P1203" s="3" t="s">
        <v>4</v>
      </c>
      <c r="Q1203" s="3" t="s">
        <v>4</v>
      </c>
      <c r="R1203" s="3" t="s">
        <v>4</v>
      </c>
      <c r="S1203" s="3" t="s">
        <v>4</v>
      </c>
      <c r="T1203" s="3" t="s">
        <v>4</v>
      </c>
      <c r="U1203" s="3" t="s">
        <v>4</v>
      </c>
      <c r="V1203" s="3" t="s">
        <v>4</v>
      </c>
      <c r="W1203" s="3" t="s">
        <v>4</v>
      </c>
      <c r="X1203" s="3" t="s">
        <v>4</v>
      </c>
      <c r="Y1203" s="3" t="s">
        <v>4</v>
      </c>
      <c r="Z1203" s="3" t="s">
        <v>4</v>
      </c>
      <c r="AA1203" s="3" t="s">
        <v>4</v>
      </c>
      <c r="AB1203" s="3" t="s">
        <v>4</v>
      </c>
      <c r="AC1203" s="3" t="s">
        <v>4</v>
      </c>
      <c r="AD1203" s="3" t="s">
        <v>4</v>
      </c>
      <c r="AE1203" s="3" t="s">
        <v>4</v>
      </c>
      <c r="AF1203" s="3" t="s">
        <v>4</v>
      </c>
      <c r="AG1203" s="3" t="s">
        <v>4</v>
      </c>
      <c r="AH1203" s="3" t="s">
        <v>4</v>
      </c>
      <c r="AI1203" s="3" t="s">
        <v>4</v>
      </c>
      <c r="AJ1203" s="3" t="s">
        <v>4</v>
      </c>
      <c r="AK1203" s="3" t="s">
        <v>4</v>
      </c>
      <c r="AL1203" s="3" t="s">
        <v>4</v>
      </c>
      <c r="AM1203" s="3" t="s">
        <v>4</v>
      </c>
      <c r="AN1203" s="3" t="s">
        <v>4</v>
      </c>
      <c r="AO1203" s="3" t="s">
        <v>4</v>
      </c>
      <c r="AP1203" s="3" t="s">
        <v>4</v>
      </c>
      <c r="AQ1203" s="3" t="s">
        <v>4</v>
      </c>
      <c r="AR1203" s="3" t="s">
        <v>4</v>
      </c>
      <c r="AS1203" s="3" t="s">
        <v>4</v>
      </c>
      <c r="AT1203" s="3" t="s">
        <v>4</v>
      </c>
      <c r="AU1203" s="3" t="s">
        <v>4</v>
      </c>
      <c r="AV1203" s="3" t="s">
        <v>4</v>
      </c>
      <c r="AW1203" s="3" t="s">
        <v>4</v>
      </c>
      <c r="AX1203" s="3" t="s">
        <v>4</v>
      </c>
      <c r="AY1203" s="3" t="s">
        <v>4</v>
      </c>
      <c r="AZ1203" s="3" t="s">
        <v>4</v>
      </c>
      <c r="BA1203" s="3" t="s">
        <v>4</v>
      </c>
      <c r="BB1203" s="3" t="s">
        <v>4</v>
      </c>
    </row>
    <row r="1204" spans="1:54" ht="86.4" x14ac:dyDescent="0.3">
      <c r="A1204" s="3" t="s">
        <v>661</v>
      </c>
      <c r="B1204" s="3" t="s">
        <v>12151</v>
      </c>
      <c r="C1204" s="3" t="s">
        <v>12152</v>
      </c>
      <c r="D1204" s="3" t="s">
        <v>4051</v>
      </c>
      <c r="E1204" s="3">
        <v>691</v>
      </c>
      <c r="F1204" s="3" t="s">
        <v>37856</v>
      </c>
      <c r="G1204" s="3" t="s">
        <v>694</v>
      </c>
      <c r="H1204" s="3" t="s">
        <v>4682</v>
      </c>
      <c r="I1204" s="3" t="s">
        <v>12153</v>
      </c>
      <c r="J1204" s="3" t="s">
        <v>697</v>
      </c>
      <c r="K1204" s="3" t="s">
        <v>4</v>
      </c>
      <c r="L1204" s="3" t="s">
        <v>697</v>
      </c>
      <c r="N1204" s="3"/>
      <c r="O1204" s="3" t="s">
        <v>712</v>
      </c>
      <c r="P1204" s="3" t="s">
        <v>12154</v>
      </c>
      <c r="Q1204" s="3" t="s">
        <v>700</v>
      </c>
      <c r="R1204" s="3" t="s">
        <v>12155</v>
      </c>
      <c r="S1204" s="3" t="s">
        <v>700</v>
      </c>
      <c r="T1204" s="3" t="s">
        <v>12156</v>
      </c>
      <c r="U1204" s="3" t="s">
        <v>698</v>
      </c>
      <c r="V1204" s="3" t="s">
        <v>12157</v>
      </c>
      <c r="W1204" s="3" t="s">
        <v>698</v>
      </c>
      <c r="X1204" s="3" t="s">
        <v>12158</v>
      </c>
      <c r="Y1204" s="3" t="s">
        <v>729</v>
      </c>
      <c r="Z1204" s="3" t="s">
        <v>12159</v>
      </c>
      <c r="AA1204" s="3" t="s">
        <v>699</v>
      </c>
      <c r="AC1204" s="3" t="s">
        <v>699</v>
      </c>
      <c r="AE1204" s="3" t="s">
        <v>698</v>
      </c>
      <c r="AG1204" s="3" t="s">
        <v>729</v>
      </c>
      <c r="AI1204" s="3" t="s">
        <v>699</v>
      </c>
      <c r="AK1204" s="3" t="s">
        <v>699</v>
      </c>
      <c r="AM1204" s="3" t="s">
        <v>698</v>
      </c>
      <c r="AO1204" s="3" t="s">
        <v>698</v>
      </c>
      <c r="AP1204" s="3" t="s">
        <v>12160</v>
      </c>
      <c r="AQ1204" s="3" t="s">
        <v>728</v>
      </c>
      <c r="AS1204" s="3" t="s">
        <v>728</v>
      </c>
      <c r="AU1204" s="3" t="s">
        <v>698</v>
      </c>
      <c r="AW1204" s="3" t="s">
        <v>699</v>
      </c>
      <c r="AX1204" s="3" t="s">
        <v>12161</v>
      </c>
      <c r="AY1204" s="3" t="s">
        <v>700</v>
      </c>
      <c r="AZ1204" s="3" t="s">
        <v>12162</v>
      </c>
      <c r="BA1204" s="3" t="s">
        <v>698</v>
      </c>
    </row>
    <row r="1205" spans="1:54" ht="201.6" x14ac:dyDescent="0.3">
      <c r="A1205" s="3" t="s">
        <v>661</v>
      </c>
      <c r="B1205" s="3" t="s">
        <v>12163</v>
      </c>
      <c r="C1205" s="3" t="s">
        <v>12164</v>
      </c>
      <c r="D1205" s="3" t="s">
        <v>4051</v>
      </c>
      <c r="E1205" s="3">
        <v>692</v>
      </c>
      <c r="F1205" s="3" t="s">
        <v>37857</v>
      </c>
      <c r="G1205" s="3" t="s">
        <v>694</v>
      </c>
      <c r="H1205" s="3" t="s">
        <v>12165</v>
      </c>
      <c r="I1205" s="3"/>
      <c r="J1205" s="3" t="s">
        <v>705</v>
      </c>
      <c r="K1205" s="3" t="s">
        <v>4</v>
      </c>
      <c r="L1205" s="3" t="s">
        <v>697</v>
      </c>
      <c r="M1205" s="3" t="s">
        <v>12166</v>
      </c>
      <c r="N1205" s="3"/>
      <c r="O1205" s="3" t="s">
        <v>727</v>
      </c>
      <c r="P1205" s="3" t="s">
        <v>12167</v>
      </c>
      <c r="Q1205" s="3" t="s">
        <v>698</v>
      </c>
      <c r="R1205" s="3" t="s">
        <v>12168</v>
      </c>
      <c r="S1205" s="3" t="s">
        <v>729</v>
      </c>
      <c r="T1205" s="3" t="s">
        <v>12169</v>
      </c>
      <c r="U1205" s="3" t="s">
        <v>790</v>
      </c>
      <c r="V1205" s="3" t="s">
        <v>12170</v>
      </c>
      <c r="W1205" s="3" t="s">
        <v>699</v>
      </c>
      <c r="X1205" s="3" t="s">
        <v>12171</v>
      </c>
      <c r="Y1205" s="3" t="s">
        <v>729</v>
      </c>
      <c r="Z1205" s="3" t="s">
        <v>12172</v>
      </c>
      <c r="AA1205" s="3" t="s">
        <v>699</v>
      </c>
      <c r="AB1205" s="3" t="s">
        <v>12173</v>
      </c>
      <c r="AC1205" s="3" t="s">
        <v>699</v>
      </c>
      <c r="AD1205" s="3" t="s">
        <v>12174</v>
      </c>
      <c r="AE1205" s="3" t="s">
        <v>730</v>
      </c>
      <c r="AF1205" s="3" t="s">
        <v>12175</v>
      </c>
      <c r="AG1205" s="3" t="s">
        <v>699</v>
      </c>
      <c r="AH1205" s="3" t="s">
        <v>12176</v>
      </c>
      <c r="AI1205" s="3" t="s">
        <v>699</v>
      </c>
      <c r="AJ1205" s="3" t="s">
        <v>36830</v>
      </c>
      <c r="AK1205" s="3" t="s">
        <v>699</v>
      </c>
      <c r="AL1205" s="3" t="s">
        <v>12177</v>
      </c>
      <c r="AM1205" s="3" t="s">
        <v>699</v>
      </c>
      <c r="AN1205" s="3" t="s">
        <v>12178</v>
      </c>
      <c r="AO1205" s="3" t="s">
        <v>786</v>
      </c>
      <c r="AP1205" s="3" t="s">
        <v>12179</v>
      </c>
      <c r="AQ1205" s="3" t="s">
        <v>700</v>
      </c>
      <c r="AR1205" s="3" t="s">
        <v>12180</v>
      </c>
      <c r="AS1205" s="3" t="s">
        <v>700</v>
      </c>
      <c r="AT1205" s="3" t="s">
        <v>12181</v>
      </c>
      <c r="AU1205" s="3" t="s">
        <v>698</v>
      </c>
      <c r="AV1205" s="3" t="s">
        <v>12182</v>
      </c>
      <c r="AW1205" s="3" t="s">
        <v>700</v>
      </c>
      <c r="AX1205" s="3" t="s">
        <v>12183</v>
      </c>
      <c r="AY1205" s="3" t="s">
        <v>698</v>
      </c>
      <c r="AZ1205" s="3" t="s">
        <v>12184</v>
      </c>
      <c r="BA1205" s="3" t="s">
        <v>700</v>
      </c>
      <c r="BB1205" s="3" t="s">
        <v>12185</v>
      </c>
    </row>
    <row r="1206" spans="1:54" ht="158.4" x14ac:dyDescent="0.3">
      <c r="A1206" s="3" t="s">
        <v>661</v>
      </c>
      <c r="B1206" s="3" t="s">
        <v>12186</v>
      </c>
      <c r="C1206" s="3" t="s">
        <v>2509</v>
      </c>
      <c r="D1206" s="3" t="s">
        <v>4051</v>
      </c>
      <c r="E1206" s="3">
        <v>693</v>
      </c>
      <c r="F1206" s="3" t="s">
        <v>37860</v>
      </c>
      <c r="G1206" s="3" t="s">
        <v>694</v>
      </c>
      <c r="H1206" s="3" t="s">
        <v>12187</v>
      </c>
      <c r="I1206" s="3" t="s">
        <v>3157</v>
      </c>
      <c r="J1206" s="3" t="s">
        <v>697</v>
      </c>
      <c r="K1206" s="3" t="s">
        <v>4</v>
      </c>
      <c r="L1206" s="3" t="s">
        <v>697</v>
      </c>
      <c r="M1206" s="3" t="s">
        <v>12188</v>
      </c>
      <c r="N1206" s="3"/>
      <c r="O1206" s="3" t="s">
        <v>712</v>
      </c>
      <c r="P1206" s="3"/>
      <c r="Q1206" s="3" t="s">
        <v>698</v>
      </c>
      <c r="R1206" s="3"/>
      <c r="S1206" s="3" t="s">
        <v>698</v>
      </c>
      <c r="T1206" s="3" t="s">
        <v>12189</v>
      </c>
      <c r="U1206" s="3" t="s">
        <v>698</v>
      </c>
      <c r="V1206" s="3" t="s">
        <v>12190</v>
      </c>
      <c r="W1206" s="3" t="s">
        <v>730</v>
      </c>
      <c r="X1206" s="3" t="s">
        <v>12191</v>
      </c>
      <c r="Y1206" s="3" t="s">
        <v>729</v>
      </c>
      <c r="Z1206" s="3" t="s">
        <v>12192</v>
      </c>
      <c r="AA1206" s="3" t="s">
        <v>728</v>
      </c>
      <c r="AB1206" s="3" t="s">
        <v>12193</v>
      </c>
      <c r="AC1206" s="3" t="s">
        <v>730</v>
      </c>
      <c r="AD1206" s="3" t="s">
        <v>12194</v>
      </c>
      <c r="AE1206" s="3" t="s">
        <v>698</v>
      </c>
      <c r="AF1206" s="3" t="s">
        <v>12195</v>
      </c>
      <c r="AG1206" s="3" t="s">
        <v>729</v>
      </c>
      <c r="AH1206" s="3" t="s">
        <v>12196</v>
      </c>
      <c r="AI1206" s="3" t="s">
        <v>698</v>
      </c>
      <c r="AK1206" s="3" t="s">
        <v>699</v>
      </c>
      <c r="AL1206" s="3" t="s">
        <v>12197</v>
      </c>
      <c r="AM1206" s="3" t="s">
        <v>790</v>
      </c>
      <c r="AO1206" s="3" t="s">
        <v>699</v>
      </c>
      <c r="AP1206" s="3" t="s">
        <v>12198</v>
      </c>
      <c r="AQ1206" s="3" t="s">
        <v>729</v>
      </c>
      <c r="AR1206" s="3" t="s">
        <v>12199</v>
      </c>
      <c r="AS1206" s="3" t="s">
        <v>700</v>
      </c>
      <c r="AU1206" s="3" t="s">
        <v>790</v>
      </c>
      <c r="AW1206" s="3" t="s">
        <v>698</v>
      </c>
      <c r="AX1206" s="3" t="s">
        <v>12200</v>
      </c>
      <c r="AY1206" s="3" t="s">
        <v>728</v>
      </c>
      <c r="AZ1206" s="3" t="s">
        <v>12201</v>
      </c>
      <c r="BA1206" s="3" t="s">
        <v>698</v>
      </c>
      <c r="BB1206" s="3" t="s">
        <v>12202</v>
      </c>
    </row>
    <row r="1207" spans="1:54" x14ac:dyDescent="0.3">
      <c r="A1207" s="3" t="s">
        <v>661</v>
      </c>
      <c r="B1207" s="3" t="s">
        <v>12203</v>
      </c>
      <c r="C1207" s="3" t="s">
        <v>12204</v>
      </c>
      <c r="D1207" s="3" t="s">
        <v>4051</v>
      </c>
      <c r="E1207" s="3">
        <v>694</v>
      </c>
      <c r="F1207" s="3" t="s">
        <v>37830</v>
      </c>
      <c r="G1207" s="3" t="s">
        <v>752</v>
      </c>
      <c r="H1207" s="3" t="s">
        <v>1946</v>
      </c>
      <c r="I1207" s="3"/>
      <c r="J1207" s="3" t="s">
        <v>4</v>
      </c>
      <c r="K1207" s="3" t="s">
        <v>4</v>
      </c>
      <c r="L1207" s="3" t="s">
        <v>697</v>
      </c>
      <c r="M1207" s="3" t="s">
        <v>4</v>
      </c>
      <c r="N1207" s="3"/>
      <c r="O1207" s="3" t="s">
        <v>4</v>
      </c>
      <c r="P1207" s="3" t="s">
        <v>4</v>
      </c>
      <c r="Q1207" s="3" t="s">
        <v>4</v>
      </c>
      <c r="R1207" s="3" t="s">
        <v>4</v>
      </c>
      <c r="S1207" s="3" t="s">
        <v>4</v>
      </c>
      <c r="T1207" s="3" t="s">
        <v>4</v>
      </c>
      <c r="U1207" s="3" t="s">
        <v>4</v>
      </c>
      <c r="V1207" s="3" t="s">
        <v>4</v>
      </c>
      <c r="W1207" s="3" t="s">
        <v>4</v>
      </c>
      <c r="X1207" s="3" t="s">
        <v>4</v>
      </c>
      <c r="Y1207" s="3" t="s">
        <v>4</v>
      </c>
      <c r="Z1207" s="3" t="s">
        <v>4</v>
      </c>
      <c r="AA1207" s="3" t="s">
        <v>4</v>
      </c>
      <c r="AB1207" s="3" t="s">
        <v>4</v>
      </c>
      <c r="AC1207" s="3" t="s">
        <v>4</v>
      </c>
      <c r="AD1207" s="3" t="s">
        <v>4</v>
      </c>
      <c r="AE1207" s="3" t="s">
        <v>4</v>
      </c>
      <c r="AF1207" s="3" t="s">
        <v>4</v>
      </c>
      <c r="AG1207" s="3" t="s">
        <v>4</v>
      </c>
      <c r="AH1207" s="3" t="s">
        <v>4</v>
      </c>
      <c r="AI1207" s="3" t="s">
        <v>4</v>
      </c>
      <c r="AJ1207" s="3" t="s">
        <v>4</v>
      </c>
      <c r="AK1207" s="3" t="s">
        <v>4</v>
      </c>
      <c r="AL1207" s="3" t="s">
        <v>4</v>
      </c>
      <c r="AM1207" s="3" t="s">
        <v>4</v>
      </c>
      <c r="AN1207" s="3" t="s">
        <v>4</v>
      </c>
      <c r="AO1207" s="3" t="s">
        <v>4</v>
      </c>
      <c r="AP1207" s="3" t="s">
        <v>4</v>
      </c>
      <c r="AQ1207" s="3" t="s">
        <v>4</v>
      </c>
      <c r="AR1207" s="3" t="s">
        <v>4</v>
      </c>
      <c r="AS1207" s="3" t="s">
        <v>4</v>
      </c>
      <c r="AT1207" s="3" t="s">
        <v>4</v>
      </c>
      <c r="AU1207" s="3" t="s">
        <v>4</v>
      </c>
      <c r="AV1207" s="3" t="s">
        <v>4</v>
      </c>
      <c r="AW1207" s="3" t="s">
        <v>4</v>
      </c>
      <c r="AX1207" s="3" t="s">
        <v>4</v>
      </c>
      <c r="AY1207" s="3" t="s">
        <v>4</v>
      </c>
      <c r="AZ1207" s="3" t="s">
        <v>4</v>
      </c>
      <c r="BA1207" s="3" t="s">
        <v>4</v>
      </c>
      <c r="BB1207" s="3" t="s">
        <v>4</v>
      </c>
    </row>
    <row r="1208" spans="1:54" ht="172.8" x14ac:dyDescent="0.3">
      <c r="A1208" s="3" t="s">
        <v>661</v>
      </c>
      <c r="B1208" s="3" t="s">
        <v>12205</v>
      </c>
      <c r="C1208" s="3" t="s">
        <v>4840</v>
      </c>
      <c r="D1208" s="3" t="s">
        <v>4051</v>
      </c>
      <c r="E1208" s="3">
        <v>695</v>
      </c>
      <c r="F1208" s="3" t="s">
        <v>37857</v>
      </c>
      <c r="G1208" s="3" t="s">
        <v>694</v>
      </c>
      <c r="H1208" s="3" t="s">
        <v>12206</v>
      </c>
      <c r="I1208" s="3"/>
      <c r="J1208" s="3" t="s">
        <v>697</v>
      </c>
      <c r="K1208" s="3" t="s">
        <v>4</v>
      </c>
      <c r="L1208" s="3" t="s">
        <v>697</v>
      </c>
      <c r="M1208" s="3" t="s">
        <v>12207</v>
      </c>
      <c r="N1208" s="3"/>
      <c r="O1208" s="3" t="s">
        <v>727</v>
      </c>
      <c r="P1208" s="3" t="s">
        <v>12208</v>
      </c>
      <c r="Q1208" s="3" t="s">
        <v>790</v>
      </c>
      <c r="R1208" s="3"/>
      <c r="S1208" s="3" t="s">
        <v>727</v>
      </c>
      <c r="T1208" s="3"/>
      <c r="U1208" s="3" t="s">
        <v>698</v>
      </c>
      <c r="W1208" s="3" t="s">
        <v>730</v>
      </c>
      <c r="X1208" s="3" t="s">
        <v>12209</v>
      </c>
      <c r="Y1208" s="3" t="s">
        <v>699</v>
      </c>
      <c r="AA1208" s="3" t="s">
        <v>730</v>
      </c>
      <c r="AC1208" s="3" t="s">
        <v>790</v>
      </c>
      <c r="AE1208" s="3" t="s">
        <v>698</v>
      </c>
      <c r="AF1208" s="3" t="s">
        <v>12210</v>
      </c>
      <c r="AG1208" s="3" t="s">
        <v>729</v>
      </c>
      <c r="AI1208" s="3" t="s">
        <v>730</v>
      </c>
      <c r="AK1208" s="3" t="s">
        <v>730</v>
      </c>
      <c r="AM1208" s="3" t="s">
        <v>698</v>
      </c>
      <c r="AO1208" s="3" t="s">
        <v>786</v>
      </c>
      <c r="AQ1208" s="3" t="s">
        <v>700</v>
      </c>
      <c r="AR1208" s="3" t="s">
        <v>12211</v>
      </c>
      <c r="AS1208" s="3" t="s">
        <v>700</v>
      </c>
      <c r="AT1208" s="3" t="s">
        <v>12212</v>
      </c>
      <c r="AU1208" s="3" t="s">
        <v>790</v>
      </c>
      <c r="AW1208" s="3" t="s">
        <v>698</v>
      </c>
      <c r="AY1208" s="3" t="s">
        <v>727</v>
      </c>
      <c r="BA1208" s="3" t="s">
        <v>730</v>
      </c>
    </row>
    <row r="1209" spans="1:54" ht="129.6" x14ac:dyDescent="0.3">
      <c r="A1209" s="3" t="s">
        <v>661</v>
      </c>
      <c r="B1209" s="3" t="s">
        <v>12213</v>
      </c>
      <c r="C1209" s="3" t="s">
        <v>12214</v>
      </c>
      <c r="D1209" s="3" t="s">
        <v>4051</v>
      </c>
      <c r="E1209" s="3">
        <v>696</v>
      </c>
      <c r="F1209" s="3" t="s">
        <v>37864</v>
      </c>
      <c r="G1209" s="3" t="s">
        <v>694</v>
      </c>
      <c r="H1209" s="3"/>
      <c r="I1209" s="3" t="s">
        <v>1731</v>
      </c>
      <c r="J1209" s="3" t="s">
        <v>697</v>
      </c>
      <c r="K1209" s="3" t="s">
        <v>4</v>
      </c>
      <c r="L1209" s="3" t="s">
        <v>705</v>
      </c>
      <c r="M1209" s="3" t="s">
        <v>12215</v>
      </c>
      <c r="N1209" s="3"/>
      <c r="O1209" s="3" t="s">
        <v>698</v>
      </c>
      <c r="P1209" s="3" t="s">
        <v>12216</v>
      </c>
      <c r="Q1209" s="3" t="s">
        <v>729</v>
      </c>
      <c r="R1209" s="3" t="s">
        <v>12217</v>
      </c>
      <c r="S1209" s="3" t="s">
        <v>700</v>
      </c>
      <c r="T1209" s="3" t="s">
        <v>12218</v>
      </c>
      <c r="U1209" s="3" t="s">
        <v>729</v>
      </c>
      <c r="V1209" s="3" t="s">
        <v>12219</v>
      </c>
      <c r="W1209" s="3" t="s">
        <v>698</v>
      </c>
      <c r="X1209" s="3" t="s">
        <v>12220</v>
      </c>
      <c r="Y1209" s="3" t="s">
        <v>699</v>
      </c>
      <c r="Z1209" s="3" t="s">
        <v>12221</v>
      </c>
      <c r="AA1209" s="3" t="s">
        <v>698</v>
      </c>
      <c r="AB1209" s="3" t="s">
        <v>12222</v>
      </c>
      <c r="AC1209" s="3" t="s">
        <v>699</v>
      </c>
      <c r="AD1209" s="3" t="s">
        <v>12223</v>
      </c>
      <c r="AE1209" s="3" t="s">
        <v>700</v>
      </c>
      <c r="AF1209" s="3" t="s">
        <v>12224</v>
      </c>
      <c r="AG1209" s="3" t="s">
        <v>729</v>
      </c>
      <c r="AH1209" s="3" t="s">
        <v>12225</v>
      </c>
      <c r="AI1209" s="3" t="s">
        <v>699</v>
      </c>
      <c r="AJ1209" s="3" t="s">
        <v>36831</v>
      </c>
      <c r="AK1209" s="3" t="s">
        <v>786</v>
      </c>
      <c r="AL1209" s="3" t="s">
        <v>12226</v>
      </c>
      <c r="AM1209" s="3" t="s">
        <v>698</v>
      </c>
      <c r="AN1209" s="3" t="s">
        <v>12227</v>
      </c>
      <c r="AO1209" s="3" t="s">
        <v>786</v>
      </c>
      <c r="AP1209" s="3" t="s">
        <v>12226</v>
      </c>
      <c r="AQ1209" s="3" t="s">
        <v>700</v>
      </c>
      <c r="AR1209" s="3" t="s">
        <v>12228</v>
      </c>
      <c r="AS1209" s="3" t="s">
        <v>786</v>
      </c>
      <c r="AT1209" s="3" t="s">
        <v>12229</v>
      </c>
      <c r="AU1209" s="3" t="s">
        <v>700</v>
      </c>
      <c r="AV1209" s="3" t="s">
        <v>12230</v>
      </c>
      <c r="AW1209" s="3" t="s">
        <v>698</v>
      </c>
      <c r="AX1209" s="3" t="s">
        <v>12231</v>
      </c>
      <c r="AY1209" s="3" t="s">
        <v>699</v>
      </c>
      <c r="AZ1209" s="3" t="s">
        <v>12232</v>
      </c>
      <c r="BA1209" s="3" t="s">
        <v>699</v>
      </c>
      <c r="BB1209" s="3" t="s">
        <v>12225</v>
      </c>
    </row>
    <row r="1210" spans="1:54" ht="100.8" x14ac:dyDescent="0.3">
      <c r="A1210" s="3" t="s">
        <v>661</v>
      </c>
      <c r="B1210" s="3" t="s">
        <v>12233</v>
      </c>
      <c r="C1210" s="3" t="s">
        <v>12214</v>
      </c>
      <c r="D1210" s="3" t="s">
        <v>4051</v>
      </c>
      <c r="E1210" s="3">
        <v>697</v>
      </c>
      <c r="F1210" s="3" t="s">
        <v>37876</v>
      </c>
      <c r="G1210" s="3" t="s">
        <v>694</v>
      </c>
      <c r="H1210" s="3" t="s">
        <v>12234</v>
      </c>
      <c r="I1210" s="3"/>
      <c r="J1210" s="3" t="s">
        <v>697</v>
      </c>
      <c r="K1210" s="3" t="s">
        <v>4</v>
      </c>
      <c r="L1210" s="3" t="s">
        <v>697</v>
      </c>
      <c r="N1210" s="3"/>
      <c r="O1210" s="3" t="s">
        <v>731</v>
      </c>
      <c r="P1210" s="3" t="s">
        <v>12235</v>
      </c>
      <c r="Q1210" s="3" t="s">
        <v>698</v>
      </c>
      <c r="R1210" s="3"/>
      <c r="S1210" s="3" t="s">
        <v>700</v>
      </c>
      <c r="T1210" s="3"/>
      <c r="U1210" s="3" t="s">
        <v>698</v>
      </c>
      <c r="W1210" s="3" t="s">
        <v>786</v>
      </c>
      <c r="Y1210" s="3" t="s">
        <v>729</v>
      </c>
      <c r="Z1210" s="3" t="s">
        <v>12236</v>
      </c>
      <c r="AA1210" s="3" t="s">
        <v>699</v>
      </c>
      <c r="AC1210" s="3" t="s">
        <v>698</v>
      </c>
      <c r="AD1210" s="3" t="s">
        <v>12237</v>
      </c>
      <c r="AE1210" s="3" t="s">
        <v>730</v>
      </c>
      <c r="AG1210" s="3" t="s">
        <v>730</v>
      </c>
      <c r="AI1210" s="3" t="s">
        <v>698</v>
      </c>
      <c r="AK1210" s="3" t="s">
        <v>730</v>
      </c>
      <c r="AM1210" s="3" t="s">
        <v>790</v>
      </c>
      <c r="AO1210" s="3" t="s">
        <v>730</v>
      </c>
      <c r="AP1210" s="3" t="s">
        <v>12238</v>
      </c>
      <c r="AQ1210" s="3" t="s">
        <v>786</v>
      </c>
      <c r="AS1210" s="3" t="s">
        <v>728</v>
      </c>
      <c r="AT1210" s="3" t="s">
        <v>12239</v>
      </c>
      <c r="AU1210" s="3" t="s">
        <v>1132</v>
      </c>
      <c r="AW1210" s="3" t="s">
        <v>790</v>
      </c>
      <c r="AY1210" s="3" t="s">
        <v>728</v>
      </c>
      <c r="BA1210" s="3" t="s">
        <v>699</v>
      </c>
    </row>
    <row r="1211" spans="1:54" ht="172.8" x14ac:dyDescent="0.3">
      <c r="A1211" s="3" t="s">
        <v>661</v>
      </c>
      <c r="B1211" s="3" t="s">
        <v>12240</v>
      </c>
      <c r="C1211" s="3" t="s">
        <v>12241</v>
      </c>
      <c r="D1211" s="3" t="s">
        <v>4051</v>
      </c>
      <c r="E1211" s="3">
        <v>698</v>
      </c>
      <c r="F1211" s="3" t="s">
        <v>37835</v>
      </c>
      <c r="G1211" s="3" t="s">
        <v>694</v>
      </c>
      <c r="H1211" s="3" t="s">
        <v>12242</v>
      </c>
      <c r="I1211" s="3" t="s">
        <v>12243</v>
      </c>
      <c r="J1211" s="3" t="s">
        <v>697</v>
      </c>
      <c r="K1211" s="3" t="s">
        <v>4</v>
      </c>
      <c r="L1211" s="3" t="s">
        <v>697</v>
      </c>
      <c r="M1211" s="3" t="s">
        <v>12244</v>
      </c>
      <c r="N1211" s="3"/>
      <c r="O1211" s="3" t="s">
        <v>730</v>
      </c>
      <c r="P1211" s="3" t="s">
        <v>12245</v>
      </c>
      <c r="Q1211" s="3" t="s">
        <v>730</v>
      </c>
      <c r="R1211" s="3" t="s">
        <v>12246</v>
      </c>
      <c r="S1211" s="3" t="s">
        <v>729</v>
      </c>
      <c r="T1211" s="3" t="s">
        <v>12247</v>
      </c>
      <c r="U1211" s="3" t="s">
        <v>729</v>
      </c>
      <c r="V1211" s="3" t="s">
        <v>12248</v>
      </c>
      <c r="W1211" s="3" t="s">
        <v>730</v>
      </c>
      <c r="X1211" s="3" t="s">
        <v>12249</v>
      </c>
      <c r="Y1211" s="3" t="s">
        <v>729</v>
      </c>
      <c r="Z1211" s="3" t="s">
        <v>12250</v>
      </c>
      <c r="AA1211" s="3" t="s">
        <v>698</v>
      </c>
      <c r="AB1211" s="3" t="s">
        <v>12251</v>
      </c>
      <c r="AC1211" s="3" t="s">
        <v>730</v>
      </c>
      <c r="AD1211" s="3" t="s">
        <v>12252</v>
      </c>
      <c r="AE1211" s="3" t="s">
        <v>727</v>
      </c>
      <c r="AF1211" s="3" t="s">
        <v>12253</v>
      </c>
      <c r="AG1211" s="3" t="s">
        <v>699</v>
      </c>
      <c r="AH1211" s="3" t="s">
        <v>12254</v>
      </c>
      <c r="AI1211" s="3" t="s">
        <v>786</v>
      </c>
      <c r="AJ1211" s="3" t="s">
        <v>36832</v>
      </c>
      <c r="AK1211" s="3" t="s">
        <v>786</v>
      </c>
      <c r="AM1211" s="3" t="s">
        <v>698</v>
      </c>
      <c r="AN1211" s="3" t="s">
        <v>12255</v>
      </c>
      <c r="AO1211" s="3" t="s">
        <v>786</v>
      </c>
      <c r="AP1211" s="3" t="s">
        <v>12256</v>
      </c>
      <c r="AQ1211" s="3" t="s">
        <v>728</v>
      </c>
      <c r="AR1211" s="3" t="s">
        <v>12257</v>
      </c>
      <c r="AS1211" s="3" t="s">
        <v>700</v>
      </c>
      <c r="AT1211" s="3" t="s">
        <v>12258</v>
      </c>
      <c r="AU1211" s="3" t="s">
        <v>728</v>
      </c>
      <c r="AV1211" s="3" t="s">
        <v>12259</v>
      </c>
      <c r="AW1211" s="3" t="s">
        <v>730</v>
      </c>
      <c r="AX1211" s="3" t="s">
        <v>12260</v>
      </c>
      <c r="AY1211" s="3" t="s">
        <v>727</v>
      </c>
      <c r="AZ1211" s="3" t="s">
        <v>12261</v>
      </c>
      <c r="BA1211" s="3" t="s">
        <v>698</v>
      </c>
      <c r="BB1211" s="3" t="s">
        <v>12262</v>
      </c>
    </row>
    <row r="1212" spans="1:54" ht="187.2" x14ac:dyDescent="0.3">
      <c r="A1212" s="3" t="s">
        <v>661</v>
      </c>
      <c r="B1212" s="3" t="s">
        <v>12263</v>
      </c>
      <c r="C1212" s="3" t="s">
        <v>10047</v>
      </c>
      <c r="D1212" s="3" t="s">
        <v>4051</v>
      </c>
      <c r="E1212" s="3">
        <v>699</v>
      </c>
      <c r="F1212" s="3" t="s">
        <v>37823</v>
      </c>
      <c r="G1212" s="3" t="s">
        <v>694</v>
      </c>
      <c r="H1212" s="3" t="s">
        <v>12264</v>
      </c>
      <c r="I1212" s="3"/>
      <c r="J1212" s="3" t="s">
        <v>705</v>
      </c>
      <c r="K1212" s="3" t="s">
        <v>4</v>
      </c>
      <c r="L1212" s="3" t="s">
        <v>697</v>
      </c>
      <c r="N1212" s="3"/>
      <c r="O1212" s="3" t="s">
        <v>730</v>
      </c>
      <c r="P1212" s="3" t="s">
        <v>12265</v>
      </c>
      <c r="Q1212" s="3" t="s">
        <v>700</v>
      </c>
      <c r="R1212" s="3" t="s">
        <v>12266</v>
      </c>
      <c r="S1212" s="3" t="s">
        <v>699</v>
      </c>
      <c r="T1212" s="3" t="s">
        <v>12267</v>
      </c>
      <c r="U1212" s="3" t="s">
        <v>699</v>
      </c>
      <c r="V1212" s="3" t="s">
        <v>12268</v>
      </c>
      <c r="W1212" s="3" t="s">
        <v>730</v>
      </c>
      <c r="X1212" s="3" t="s">
        <v>12269</v>
      </c>
      <c r="Y1212" s="3" t="s">
        <v>699</v>
      </c>
      <c r="Z1212" s="3" t="s">
        <v>12270</v>
      </c>
      <c r="AA1212" s="3" t="s">
        <v>700</v>
      </c>
      <c r="AB1212" s="3" t="s">
        <v>12271</v>
      </c>
      <c r="AC1212" s="3" t="s">
        <v>699</v>
      </c>
      <c r="AD1212" s="3" t="s">
        <v>12272</v>
      </c>
      <c r="AE1212" s="3" t="s">
        <v>698</v>
      </c>
      <c r="AF1212" s="3" t="s">
        <v>12273</v>
      </c>
      <c r="AG1212" s="3" t="s">
        <v>729</v>
      </c>
      <c r="AH1212" s="3" t="s">
        <v>12274</v>
      </c>
      <c r="AI1212" s="3" t="s">
        <v>699</v>
      </c>
      <c r="AJ1212" s="3" t="s">
        <v>36833</v>
      </c>
      <c r="AK1212" s="3" t="s">
        <v>698</v>
      </c>
      <c r="AL1212" s="3" t="s">
        <v>12275</v>
      </c>
      <c r="AM1212" s="3" t="s">
        <v>700</v>
      </c>
      <c r="AN1212" s="3" t="s">
        <v>12276</v>
      </c>
      <c r="AO1212" s="3" t="s">
        <v>786</v>
      </c>
      <c r="AP1212" s="3" t="s">
        <v>12277</v>
      </c>
      <c r="AQ1212" s="3" t="s">
        <v>700</v>
      </c>
      <c r="AR1212" s="3" t="s">
        <v>12278</v>
      </c>
      <c r="AS1212" s="3" t="s">
        <v>728</v>
      </c>
      <c r="AT1212" s="3" t="s">
        <v>12279</v>
      </c>
      <c r="AU1212" s="3" t="s">
        <v>786</v>
      </c>
      <c r="AW1212" s="3" t="s">
        <v>730</v>
      </c>
      <c r="AX1212" s="3" t="s">
        <v>12280</v>
      </c>
      <c r="AY1212" s="3" t="s">
        <v>700</v>
      </c>
      <c r="AZ1212" s="3" t="s">
        <v>12281</v>
      </c>
      <c r="BA1212" s="3" t="s">
        <v>698</v>
      </c>
      <c r="BB1212" s="3" t="s">
        <v>12282</v>
      </c>
    </row>
    <row r="1213" spans="1:54" ht="230.4" x14ac:dyDescent="0.3">
      <c r="A1213" s="3" t="s">
        <v>661</v>
      </c>
      <c r="B1213" s="3" t="s">
        <v>12283</v>
      </c>
      <c r="C1213" s="3" t="s">
        <v>12284</v>
      </c>
      <c r="D1213" s="3" t="s">
        <v>4051</v>
      </c>
      <c r="E1213" s="3">
        <v>700</v>
      </c>
      <c r="F1213" s="3" t="s">
        <v>37842</v>
      </c>
      <c r="G1213" s="3" t="s">
        <v>752</v>
      </c>
      <c r="H1213" s="3" t="s">
        <v>12285</v>
      </c>
      <c r="I1213" s="3"/>
      <c r="J1213" s="3" t="s">
        <v>705</v>
      </c>
      <c r="K1213" s="3" t="s">
        <v>4</v>
      </c>
      <c r="L1213" s="3" t="s">
        <v>697</v>
      </c>
      <c r="N1213" s="3"/>
      <c r="O1213" s="3" t="s">
        <v>1132</v>
      </c>
      <c r="P1213" s="3"/>
      <c r="Q1213" s="3" t="s">
        <v>730</v>
      </c>
      <c r="R1213" s="3" t="s">
        <v>12286</v>
      </c>
      <c r="S1213" s="3" t="s">
        <v>729</v>
      </c>
      <c r="T1213" s="3" t="s">
        <v>12287</v>
      </c>
      <c r="U1213" s="3" t="s">
        <v>699</v>
      </c>
      <c r="W1213" s="3" t="s">
        <v>730</v>
      </c>
      <c r="X1213" s="3" t="s">
        <v>12288</v>
      </c>
      <c r="Y1213" s="3" t="s">
        <v>727</v>
      </c>
      <c r="Z1213" s="3" t="s">
        <v>12289</v>
      </c>
      <c r="AA1213" s="3" t="s">
        <v>730</v>
      </c>
      <c r="AB1213" s="3" t="s">
        <v>12290</v>
      </c>
      <c r="AC1213" s="3" t="s">
        <v>699</v>
      </c>
      <c r="AD1213" s="3" t="s">
        <v>12291</v>
      </c>
      <c r="AE1213" s="3" t="s">
        <v>730</v>
      </c>
      <c r="AF1213" s="3" t="s">
        <v>12292</v>
      </c>
      <c r="AG1213" s="3" t="s">
        <v>729</v>
      </c>
      <c r="AH1213" s="3" t="s">
        <v>12293</v>
      </c>
      <c r="AI1213" s="3" t="s">
        <v>786</v>
      </c>
      <c r="AK1213" s="3" t="s">
        <v>786</v>
      </c>
      <c r="AM1213" s="3" t="s">
        <v>698</v>
      </c>
      <c r="AN1213" s="3" t="s">
        <v>12294</v>
      </c>
      <c r="AO1213" s="3" t="s">
        <v>727</v>
      </c>
      <c r="AP1213" s="3" t="s">
        <v>12295</v>
      </c>
      <c r="AQ1213" s="3" t="s">
        <v>700</v>
      </c>
      <c r="AS1213" s="3" t="s">
        <v>700</v>
      </c>
      <c r="AT1213" s="3" t="s">
        <v>12296</v>
      </c>
      <c r="AU1213" s="3" t="s">
        <v>698</v>
      </c>
      <c r="AV1213" s="3" t="s">
        <v>12297</v>
      </c>
      <c r="AW1213" s="3" t="s">
        <v>727</v>
      </c>
      <c r="AX1213" s="3" t="s">
        <v>12298</v>
      </c>
      <c r="AY1213" s="3" t="s">
        <v>790</v>
      </c>
      <c r="BA1213" s="3" t="s">
        <v>728</v>
      </c>
      <c r="BB1213" s="3" t="s">
        <v>12299</v>
      </c>
    </row>
    <row r="1214" spans="1:54" ht="158.4" x14ac:dyDescent="0.3">
      <c r="A1214" s="3" t="s">
        <v>661</v>
      </c>
      <c r="B1214" s="3" t="s">
        <v>12300</v>
      </c>
      <c r="C1214" s="3" t="s">
        <v>12301</v>
      </c>
      <c r="D1214" s="3" t="s">
        <v>4051</v>
      </c>
      <c r="E1214" s="3">
        <v>701</v>
      </c>
      <c r="F1214" s="3" t="s">
        <v>37833</v>
      </c>
      <c r="G1214" s="3" t="s">
        <v>752</v>
      </c>
      <c r="H1214" s="3" t="s">
        <v>4746</v>
      </c>
      <c r="I1214" s="3" t="s">
        <v>3157</v>
      </c>
      <c r="J1214" s="3" t="s">
        <v>697</v>
      </c>
      <c r="K1214" s="3" t="s">
        <v>4</v>
      </c>
      <c r="L1214" s="3" t="s">
        <v>705</v>
      </c>
      <c r="N1214" s="3"/>
      <c r="O1214" s="3" t="s">
        <v>698</v>
      </c>
      <c r="P1214" s="3" t="s">
        <v>12302</v>
      </c>
      <c r="Q1214" s="3" t="s">
        <v>699</v>
      </c>
      <c r="R1214" s="3" t="s">
        <v>12303</v>
      </c>
      <c r="S1214" s="3" t="s">
        <v>700</v>
      </c>
      <c r="T1214" s="3" t="s">
        <v>12304</v>
      </c>
      <c r="U1214" s="3" t="s">
        <v>730</v>
      </c>
      <c r="W1214" s="3" t="s">
        <v>730</v>
      </c>
      <c r="X1214" s="3" t="s">
        <v>12305</v>
      </c>
      <c r="Y1214" s="3" t="s">
        <v>699</v>
      </c>
      <c r="Z1214" s="3" t="s">
        <v>12306</v>
      </c>
      <c r="AA1214" s="3" t="s">
        <v>700</v>
      </c>
      <c r="AB1214" s="3" t="s">
        <v>12307</v>
      </c>
      <c r="AC1214" s="3" t="s">
        <v>699</v>
      </c>
      <c r="AD1214" s="3" t="s">
        <v>12308</v>
      </c>
      <c r="AE1214" s="3" t="s">
        <v>699</v>
      </c>
      <c r="AF1214" s="3" t="s">
        <v>12309</v>
      </c>
      <c r="AG1214" s="3" t="s">
        <v>729</v>
      </c>
      <c r="AI1214" s="3" t="s">
        <v>698</v>
      </c>
      <c r="AK1214" s="3" t="s">
        <v>786</v>
      </c>
      <c r="AM1214" s="3" t="s">
        <v>790</v>
      </c>
      <c r="AO1214" s="3" t="s">
        <v>786</v>
      </c>
      <c r="AQ1214" s="3" t="s">
        <v>700</v>
      </c>
      <c r="AS1214" s="3" t="s">
        <v>786</v>
      </c>
      <c r="AT1214" s="3" t="s">
        <v>12310</v>
      </c>
      <c r="AU1214" s="3" t="s">
        <v>727</v>
      </c>
      <c r="AW1214" s="3" t="s">
        <v>730</v>
      </c>
      <c r="AY1214" s="3" t="s">
        <v>698</v>
      </c>
      <c r="AZ1214" s="3" t="s">
        <v>12311</v>
      </c>
      <c r="BA1214" s="3" t="s">
        <v>699</v>
      </c>
    </row>
    <row r="1215" spans="1:54" ht="172.8" x14ac:dyDescent="0.3">
      <c r="A1215" s="3" t="s">
        <v>661</v>
      </c>
      <c r="B1215" s="3" t="s">
        <v>12312</v>
      </c>
      <c r="C1215" s="3" t="s">
        <v>12301</v>
      </c>
      <c r="D1215" s="3" t="s">
        <v>4051</v>
      </c>
      <c r="E1215" s="3">
        <v>702</v>
      </c>
      <c r="F1215" s="3" t="s">
        <v>37828</v>
      </c>
      <c r="G1215" s="3" t="s">
        <v>694</v>
      </c>
      <c r="H1215" s="3" t="s">
        <v>12313</v>
      </c>
      <c r="I1215" s="3" t="s">
        <v>12314</v>
      </c>
      <c r="J1215" s="3" t="s">
        <v>697</v>
      </c>
      <c r="K1215" s="3" t="s">
        <v>705</v>
      </c>
      <c r="L1215" s="3" t="s">
        <v>705</v>
      </c>
      <c r="N1215" s="3"/>
      <c r="O1215" s="3" t="s">
        <v>728</v>
      </c>
      <c r="P1215" s="3" t="s">
        <v>12315</v>
      </c>
      <c r="Q1215" s="3" t="s">
        <v>698</v>
      </c>
      <c r="R1215" s="3" t="s">
        <v>12316</v>
      </c>
      <c r="S1215" s="3" t="s">
        <v>700</v>
      </c>
      <c r="T1215" s="3" t="s">
        <v>12317</v>
      </c>
      <c r="U1215" s="3" t="s">
        <v>730</v>
      </c>
      <c r="V1215" s="3" t="s">
        <v>12318</v>
      </c>
      <c r="W1215" s="3" t="s">
        <v>730</v>
      </c>
      <c r="X1215" s="3" t="s">
        <v>12319</v>
      </c>
      <c r="Y1215" s="3" t="s">
        <v>729</v>
      </c>
      <c r="Z1215" s="3" t="s">
        <v>12320</v>
      </c>
      <c r="AA1215" s="3" t="s">
        <v>786</v>
      </c>
      <c r="AB1215" s="3" t="s">
        <v>12321</v>
      </c>
      <c r="AC1215" s="3" t="s">
        <v>786</v>
      </c>
      <c r="AD1215" s="3" t="s">
        <v>12322</v>
      </c>
      <c r="AE1215" s="3" t="s">
        <v>790</v>
      </c>
      <c r="AF1215" s="3" t="s">
        <v>12323</v>
      </c>
      <c r="AG1215" s="3" t="s">
        <v>729</v>
      </c>
      <c r="AH1215" s="3" t="s">
        <v>12324</v>
      </c>
      <c r="AI1215" s="3" t="s">
        <v>730</v>
      </c>
      <c r="AJ1215" s="3" t="s">
        <v>36834</v>
      </c>
      <c r="AK1215" s="3" t="s">
        <v>699</v>
      </c>
      <c r="AL1215" s="3" t="s">
        <v>12325</v>
      </c>
      <c r="AM1215" s="3" t="s">
        <v>790</v>
      </c>
      <c r="AN1215" s="3" t="s">
        <v>12326</v>
      </c>
      <c r="AO1215" s="3" t="s">
        <v>790</v>
      </c>
      <c r="AP1215" s="3" t="s">
        <v>12327</v>
      </c>
      <c r="AQ1215" s="3" t="s">
        <v>700</v>
      </c>
      <c r="AR1215" s="3" t="s">
        <v>12328</v>
      </c>
      <c r="AS1215" s="3" t="s">
        <v>786</v>
      </c>
      <c r="AT1215" s="3" t="s">
        <v>12329</v>
      </c>
      <c r="AU1215" s="3" t="s">
        <v>700</v>
      </c>
      <c r="AV1215" s="3" t="s">
        <v>12330</v>
      </c>
      <c r="AW1215" s="3" t="s">
        <v>730</v>
      </c>
      <c r="AX1215" s="3" t="s">
        <v>12331</v>
      </c>
      <c r="AY1215" s="3" t="s">
        <v>1132</v>
      </c>
      <c r="AZ1215" s="3" t="s">
        <v>12332</v>
      </c>
      <c r="BA1215" s="3" t="s">
        <v>699</v>
      </c>
      <c r="BB1215" s="3" t="s">
        <v>12333</v>
      </c>
    </row>
    <row r="1216" spans="1:54" ht="100.8" x14ac:dyDescent="0.3">
      <c r="A1216" s="3" t="s">
        <v>661</v>
      </c>
      <c r="B1216" s="3" t="s">
        <v>12334</v>
      </c>
      <c r="C1216" s="3" t="s">
        <v>12335</v>
      </c>
      <c r="D1216" s="3" t="s">
        <v>4051</v>
      </c>
      <c r="E1216" s="3">
        <v>703</v>
      </c>
      <c r="F1216" s="3" t="s">
        <v>37824</v>
      </c>
      <c r="G1216" s="3" t="s">
        <v>752</v>
      </c>
      <c r="H1216" s="3" t="s">
        <v>1022</v>
      </c>
      <c r="I1216" s="3" t="s">
        <v>5342</v>
      </c>
      <c r="J1216" s="3" t="s">
        <v>697</v>
      </c>
      <c r="K1216" s="3" t="s">
        <v>4</v>
      </c>
      <c r="L1216" s="3" t="s">
        <v>697</v>
      </c>
      <c r="N1216" s="3"/>
      <c r="O1216" s="3" t="s">
        <v>698</v>
      </c>
      <c r="P1216" s="3" t="s">
        <v>12336</v>
      </c>
      <c r="Q1216" s="3" t="s">
        <v>699</v>
      </c>
      <c r="R1216" s="3"/>
      <c r="S1216" s="3" t="s">
        <v>700</v>
      </c>
      <c r="T1216" s="3" t="s">
        <v>12337</v>
      </c>
      <c r="U1216" s="3" t="s">
        <v>698</v>
      </c>
      <c r="V1216" s="3" t="s">
        <v>12338</v>
      </c>
      <c r="W1216" s="3" t="s">
        <v>698</v>
      </c>
      <c r="X1216" s="3" t="s">
        <v>12339</v>
      </c>
      <c r="Y1216" s="3" t="s">
        <v>699</v>
      </c>
      <c r="Z1216" s="3" t="s">
        <v>12340</v>
      </c>
      <c r="AA1216" s="3" t="s">
        <v>700</v>
      </c>
      <c r="AB1216" s="3" t="s">
        <v>12341</v>
      </c>
      <c r="AC1216" s="3" t="s">
        <v>699</v>
      </c>
      <c r="AD1216" s="3" t="s">
        <v>12342</v>
      </c>
      <c r="AE1216" s="3" t="s">
        <v>698</v>
      </c>
      <c r="AF1216" s="3" t="s">
        <v>12343</v>
      </c>
      <c r="AG1216" s="3" t="s">
        <v>699</v>
      </c>
      <c r="AH1216" s="3" t="s">
        <v>12344</v>
      </c>
      <c r="AI1216" s="3" t="s">
        <v>699</v>
      </c>
      <c r="AK1216" s="3" t="s">
        <v>699</v>
      </c>
      <c r="AL1216" s="3" t="s">
        <v>12345</v>
      </c>
      <c r="AM1216" s="3" t="s">
        <v>698</v>
      </c>
      <c r="AO1216" s="3" t="s">
        <v>699</v>
      </c>
      <c r="AP1216" s="3" t="s">
        <v>12346</v>
      </c>
      <c r="AQ1216" s="3" t="s">
        <v>700</v>
      </c>
      <c r="AS1216" s="3" t="s">
        <v>700</v>
      </c>
      <c r="AT1216" s="3" t="s">
        <v>12347</v>
      </c>
      <c r="AU1216" s="3" t="s">
        <v>699</v>
      </c>
      <c r="AW1216" s="3" t="s">
        <v>698</v>
      </c>
      <c r="AY1216" s="3" t="s">
        <v>700</v>
      </c>
      <c r="AZ1216" s="3" t="s">
        <v>12348</v>
      </c>
      <c r="BA1216" s="3" t="s">
        <v>699</v>
      </c>
    </row>
    <row r="1217" spans="1:54" ht="230.4" x14ac:dyDescent="0.3">
      <c r="A1217" s="3" t="s">
        <v>661</v>
      </c>
      <c r="B1217" s="3" t="s">
        <v>836</v>
      </c>
      <c r="C1217" s="3" t="s">
        <v>12349</v>
      </c>
      <c r="D1217" s="3" t="s">
        <v>4051</v>
      </c>
      <c r="E1217" s="3">
        <v>704</v>
      </c>
      <c r="F1217" s="3" t="s">
        <v>37822</v>
      </c>
      <c r="G1217" s="3" t="s">
        <v>694</v>
      </c>
      <c r="H1217" s="3" t="s">
        <v>12350</v>
      </c>
      <c r="I1217" s="3"/>
      <c r="J1217" s="3" t="s">
        <v>697</v>
      </c>
      <c r="K1217" s="3" t="s">
        <v>4</v>
      </c>
      <c r="L1217" s="3" t="s">
        <v>697</v>
      </c>
      <c r="M1217" s="3" t="s">
        <v>12351</v>
      </c>
      <c r="N1217" s="3"/>
      <c r="O1217" s="3" t="s">
        <v>698</v>
      </c>
      <c r="P1217" s="3" t="s">
        <v>12352</v>
      </c>
      <c r="Q1217" s="3" t="s">
        <v>699</v>
      </c>
      <c r="R1217" s="3" t="s">
        <v>12353</v>
      </c>
      <c r="S1217" s="3" t="s">
        <v>728</v>
      </c>
      <c r="T1217" s="3" t="s">
        <v>12354</v>
      </c>
      <c r="U1217" s="3" t="s">
        <v>730</v>
      </c>
      <c r="V1217" s="3" t="s">
        <v>12355</v>
      </c>
      <c r="W1217" s="3" t="s">
        <v>730</v>
      </c>
      <c r="X1217" s="3" t="s">
        <v>12356</v>
      </c>
      <c r="Y1217" s="3" t="s">
        <v>699</v>
      </c>
      <c r="Z1217" s="3" t="s">
        <v>12357</v>
      </c>
      <c r="AA1217" s="3" t="s">
        <v>727</v>
      </c>
      <c r="AB1217" s="3" t="s">
        <v>12358</v>
      </c>
      <c r="AC1217" s="3" t="s">
        <v>699</v>
      </c>
      <c r="AD1217" s="3" t="s">
        <v>12359</v>
      </c>
      <c r="AE1217" s="3" t="s">
        <v>698</v>
      </c>
      <c r="AF1217" s="3" t="s">
        <v>12360</v>
      </c>
      <c r="AG1217" s="3" t="s">
        <v>729</v>
      </c>
      <c r="AH1217" s="3" t="s">
        <v>12361</v>
      </c>
      <c r="AI1217" s="3" t="s">
        <v>698</v>
      </c>
      <c r="AJ1217" s="3" t="s">
        <v>36835</v>
      </c>
      <c r="AK1217" s="3" t="s">
        <v>700</v>
      </c>
      <c r="AL1217" s="3" t="s">
        <v>12362</v>
      </c>
      <c r="AM1217" s="3" t="s">
        <v>790</v>
      </c>
      <c r="AN1217" s="3" t="s">
        <v>12363</v>
      </c>
      <c r="AO1217" s="3" t="s">
        <v>698</v>
      </c>
      <c r="AP1217" s="3" t="s">
        <v>12364</v>
      </c>
      <c r="AQ1217" s="3" t="s">
        <v>700</v>
      </c>
      <c r="AR1217" s="3" t="s">
        <v>12365</v>
      </c>
      <c r="AS1217" s="3" t="s">
        <v>700</v>
      </c>
      <c r="AT1217" s="3" t="s">
        <v>12366</v>
      </c>
      <c r="AU1217" s="3" t="s">
        <v>727</v>
      </c>
      <c r="AV1217" s="3" t="s">
        <v>12367</v>
      </c>
      <c r="AW1217" s="3" t="s">
        <v>698</v>
      </c>
      <c r="AX1217" s="3" t="s">
        <v>12368</v>
      </c>
      <c r="AY1217" s="3" t="s">
        <v>727</v>
      </c>
      <c r="AZ1217" s="3" t="s">
        <v>12369</v>
      </c>
      <c r="BA1217" s="3" t="s">
        <v>698</v>
      </c>
      <c r="BB1217" s="3" t="s">
        <v>12370</v>
      </c>
    </row>
    <row r="1218" spans="1:54" ht="158.4" x14ac:dyDescent="0.3">
      <c r="A1218" s="3" t="s">
        <v>661</v>
      </c>
      <c r="B1218" s="3" t="s">
        <v>12371</v>
      </c>
      <c r="C1218" s="3" t="s">
        <v>12372</v>
      </c>
      <c r="D1218" s="3" t="s">
        <v>4051</v>
      </c>
      <c r="E1218" s="3">
        <v>705</v>
      </c>
      <c r="F1218" s="3" t="s">
        <v>37860</v>
      </c>
      <c r="G1218" s="3" t="s">
        <v>752</v>
      </c>
      <c r="H1218" s="3" t="s">
        <v>12373</v>
      </c>
      <c r="I1218" s="3"/>
      <c r="J1218" s="3" t="s">
        <v>697</v>
      </c>
      <c r="K1218" s="3" t="s">
        <v>4</v>
      </c>
      <c r="L1218" s="3" t="s">
        <v>697</v>
      </c>
      <c r="N1218" s="3"/>
      <c r="O1218" s="3" t="s">
        <v>731</v>
      </c>
      <c r="P1218" s="3"/>
      <c r="Q1218" s="3" t="s">
        <v>700</v>
      </c>
      <c r="R1218" s="3"/>
      <c r="S1218" s="3" t="s">
        <v>700</v>
      </c>
      <c r="T1218" s="3"/>
      <c r="U1218" s="3" t="s">
        <v>730</v>
      </c>
      <c r="V1218" s="3" t="s">
        <v>12374</v>
      </c>
      <c r="W1218" s="3" t="s">
        <v>698</v>
      </c>
      <c r="Y1218" s="3" t="s">
        <v>786</v>
      </c>
      <c r="AA1218" s="3" t="s">
        <v>699</v>
      </c>
      <c r="AC1218" s="3" t="s">
        <v>699</v>
      </c>
      <c r="AE1218" s="3" t="s">
        <v>728</v>
      </c>
      <c r="AG1218" s="3" t="s">
        <v>729</v>
      </c>
      <c r="AI1218" s="3" t="s">
        <v>700</v>
      </c>
      <c r="AK1218" s="3" t="s">
        <v>698</v>
      </c>
      <c r="AM1218" s="3" t="s">
        <v>698</v>
      </c>
      <c r="AO1218" s="3" t="s">
        <v>698</v>
      </c>
      <c r="AQ1218" s="3" t="s">
        <v>700</v>
      </c>
      <c r="AS1218" s="3" t="s">
        <v>699</v>
      </c>
      <c r="AU1218" s="3" t="s">
        <v>786</v>
      </c>
      <c r="AW1218" s="3" t="s">
        <v>790</v>
      </c>
      <c r="AY1218" s="3" t="s">
        <v>728</v>
      </c>
      <c r="BA1218" s="3" t="s">
        <v>698</v>
      </c>
    </row>
    <row r="1219" spans="1:54" ht="187.2" x14ac:dyDescent="0.3">
      <c r="A1219" s="3" t="s">
        <v>661</v>
      </c>
      <c r="B1219" s="3" t="s">
        <v>12375</v>
      </c>
      <c r="C1219" s="3" t="s">
        <v>12376</v>
      </c>
      <c r="D1219" s="3" t="s">
        <v>4051</v>
      </c>
      <c r="E1219" s="3">
        <v>706</v>
      </c>
      <c r="F1219" s="3" t="s">
        <v>37852</v>
      </c>
      <c r="G1219" s="3" t="s">
        <v>694</v>
      </c>
      <c r="H1219" s="3"/>
      <c r="I1219" s="3" t="s">
        <v>12377</v>
      </c>
      <c r="J1219" s="3" t="s">
        <v>705</v>
      </c>
      <c r="K1219" s="3" t="s">
        <v>4</v>
      </c>
      <c r="L1219" s="3" t="s">
        <v>697</v>
      </c>
      <c r="N1219" s="3"/>
      <c r="O1219" s="3" t="s">
        <v>731</v>
      </c>
      <c r="P1219" s="3"/>
      <c r="Q1219" s="3" t="s">
        <v>700</v>
      </c>
      <c r="R1219" s="3" t="s">
        <v>12378</v>
      </c>
      <c r="S1219" s="3" t="s">
        <v>728</v>
      </c>
      <c r="T1219" s="3" t="s">
        <v>12379</v>
      </c>
      <c r="U1219" s="3" t="s">
        <v>699</v>
      </c>
      <c r="V1219" s="3" t="s">
        <v>12380</v>
      </c>
      <c r="W1219" s="3" t="s">
        <v>730</v>
      </c>
      <c r="X1219" s="3" t="s">
        <v>12381</v>
      </c>
      <c r="Y1219" s="3" t="s">
        <v>729</v>
      </c>
      <c r="Z1219" s="3" t="s">
        <v>12382</v>
      </c>
      <c r="AA1219" s="3" t="s">
        <v>728</v>
      </c>
      <c r="AB1219" s="3" t="s">
        <v>12383</v>
      </c>
      <c r="AC1219" s="3" t="s">
        <v>699</v>
      </c>
      <c r="AD1219" s="3" t="s">
        <v>12384</v>
      </c>
      <c r="AE1219" s="3" t="s">
        <v>700</v>
      </c>
      <c r="AF1219" s="3" t="s">
        <v>12385</v>
      </c>
      <c r="AG1219" s="3" t="s">
        <v>729</v>
      </c>
      <c r="AH1219" s="3" t="s">
        <v>12386</v>
      </c>
      <c r="AI1219" s="3" t="s">
        <v>730</v>
      </c>
      <c r="AJ1219" s="3" t="s">
        <v>36836</v>
      </c>
      <c r="AK1219" s="3" t="s">
        <v>730</v>
      </c>
      <c r="AL1219" s="3" t="s">
        <v>12387</v>
      </c>
      <c r="AM1219" s="3" t="s">
        <v>698</v>
      </c>
      <c r="AO1219" s="3" t="s">
        <v>698</v>
      </c>
      <c r="AQ1219" s="3" t="s">
        <v>728</v>
      </c>
      <c r="AS1219" s="3" t="s">
        <v>728</v>
      </c>
      <c r="AT1219" s="3" t="s">
        <v>12388</v>
      </c>
      <c r="AU1219" s="3" t="s">
        <v>698</v>
      </c>
      <c r="AW1219" s="3" t="s">
        <v>730</v>
      </c>
      <c r="AY1219" s="3" t="s">
        <v>728</v>
      </c>
      <c r="AZ1219" s="3" t="s">
        <v>12389</v>
      </c>
      <c r="BA1219" s="3" t="s">
        <v>730</v>
      </c>
    </row>
    <row r="1220" spans="1:54" ht="129.6" x14ac:dyDescent="0.3">
      <c r="A1220" s="3" t="s">
        <v>661</v>
      </c>
      <c r="B1220" s="3" t="s">
        <v>12390</v>
      </c>
      <c r="C1220" s="3" t="s">
        <v>12391</v>
      </c>
      <c r="D1220" s="3" t="s">
        <v>4051</v>
      </c>
      <c r="E1220" s="3">
        <v>707</v>
      </c>
      <c r="F1220" s="3" t="s">
        <v>37868</v>
      </c>
      <c r="G1220" s="3" t="s">
        <v>752</v>
      </c>
      <c r="H1220" s="3" t="s">
        <v>1952</v>
      </c>
      <c r="I1220" s="3" t="s">
        <v>5342</v>
      </c>
      <c r="J1220" s="3" t="s">
        <v>697</v>
      </c>
      <c r="K1220" s="3" t="s">
        <v>4</v>
      </c>
      <c r="L1220" s="3" t="s">
        <v>697</v>
      </c>
      <c r="M1220" s="3" t="s">
        <v>12392</v>
      </c>
      <c r="N1220" s="3"/>
      <c r="O1220" s="3" t="s">
        <v>731</v>
      </c>
      <c r="P1220" s="3" t="s">
        <v>12393</v>
      </c>
      <c r="Q1220" s="3" t="s">
        <v>700</v>
      </c>
      <c r="R1220" s="3" t="s">
        <v>12394</v>
      </c>
      <c r="S1220" s="3" t="s">
        <v>728</v>
      </c>
      <c r="T1220" s="3" t="s">
        <v>12395</v>
      </c>
      <c r="U1220" s="3" t="s">
        <v>730</v>
      </c>
      <c r="V1220" s="3" t="s">
        <v>12396</v>
      </c>
      <c r="W1220" s="3" t="s">
        <v>730</v>
      </c>
      <c r="X1220" s="3" t="s">
        <v>12397</v>
      </c>
      <c r="Y1220" s="3" t="s">
        <v>729</v>
      </c>
      <c r="Z1220" s="3" t="s">
        <v>12398</v>
      </c>
      <c r="AA1220" s="3" t="s">
        <v>728</v>
      </c>
      <c r="AB1220" s="3" t="s">
        <v>12399</v>
      </c>
      <c r="AC1220" s="3" t="s">
        <v>730</v>
      </c>
      <c r="AD1220" s="3" t="s">
        <v>12400</v>
      </c>
      <c r="AE1220" s="3" t="s">
        <v>698</v>
      </c>
      <c r="AF1220" s="3" t="s">
        <v>12401</v>
      </c>
      <c r="AG1220" s="3" t="s">
        <v>729</v>
      </c>
      <c r="AH1220" s="3" t="s">
        <v>12402</v>
      </c>
      <c r="AI1220" s="3" t="s">
        <v>698</v>
      </c>
      <c r="AJ1220" s="3" t="s">
        <v>36837</v>
      </c>
      <c r="AK1220" s="3" t="s">
        <v>730</v>
      </c>
      <c r="AL1220" s="3" t="s">
        <v>12403</v>
      </c>
      <c r="AM1220" s="3" t="s">
        <v>730</v>
      </c>
      <c r="AN1220" s="3" t="s">
        <v>12404</v>
      </c>
      <c r="AO1220" s="3" t="s">
        <v>699</v>
      </c>
      <c r="AP1220" s="3" t="s">
        <v>12405</v>
      </c>
      <c r="AQ1220" s="3" t="s">
        <v>728</v>
      </c>
      <c r="AR1220" s="3" t="s">
        <v>12406</v>
      </c>
      <c r="AS1220" s="3" t="s">
        <v>728</v>
      </c>
      <c r="AT1220" s="3" t="s">
        <v>12407</v>
      </c>
      <c r="AU1220" s="3" t="s">
        <v>700</v>
      </c>
      <c r="AW1220" s="3" t="s">
        <v>730</v>
      </c>
      <c r="AX1220" s="3" t="s">
        <v>12408</v>
      </c>
      <c r="AY1220" s="3" t="s">
        <v>728</v>
      </c>
      <c r="AZ1220" s="3" t="s">
        <v>12409</v>
      </c>
      <c r="BA1220" s="3" t="s">
        <v>698</v>
      </c>
    </row>
    <row r="1221" spans="1:54" ht="129.6" x14ac:dyDescent="0.3">
      <c r="A1221" s="3" t="s">
        <v>661</v>
      </c>
      <c r="B1221" s="3" t="s">
        <v>12410</v>
      </c>
      <c r="C1221" s="3" t="s">
        <v>2547</v>
      </c>
      <c r="D1221" s="3" t="s">
        <v>4051</v>
      </c>
      <c r="E1221" s="3">
        <v>708</v>
      </c>
      <c r="F1221" s="3" t="s">
        <v>37838</v>
      </c>
      <c r="G1221" s="3" t="s">
        <v>694</v>
      </c>
      <c r="H1221" s="3" t="s">
        <v>12411</v>
      </c>
      <c r="I1221" s="3" t="s">
        <v>12412</v>
      </c>
      <c r="J1221" s="3" t="s">
        <v>697</v>
      </c>
      <c r="K1221" s="3" t="s">
        <v>4</v>
      </c>
      <c r="L1221" s="3" t="s">
        <v>697</v>
      </c>
      <c r="M1221" s="3" t="s">
        <v>12413</v>
      </c>
      <c r="N1221" s="3"/>
      <c r="O1221" s="3" t="s">
        <v>698</v>
      </c>
      <c r="P1221" s="3" t="s">
        <v>12414</v>
      </c>
      <c r="Q1221" s="3" t="s">
        <v>700</v>
      </c>
      <c r="R1221" s="3" t="s">
        <v>12415</v>
      </c>
      <c r="S1221" s="3" t="s">
        <v>700</v>
      </c>
      <c r="T1221" s="3" t="s">
        <v>12416</v>
      </c>
      <c r="U1221" s="3" t="s">
        <v>699</v>
      </c>
      <c r="V1221" s="3" t="s">
        <v>12417</v>
      </c>
      <c r="W1221" s="3" t="s">
        <v>698</v>
      </c>
      <c r="X1221" s="3" t="s">
        <v>12418</v>
      </c>
      <c r="Y1221" s="3" t="s">
        <v>699</v>
      </c>
      <c r="Z1221" s="3" t="s">
        <v>12419</v>
      </c>
      <c r="AA1221" s="3" t="s">
        <v>698</v>
      </c>
      <c r="AB1221" s="3" t="s">
        <v>12420</v>
      </c>
      <c r="AC1221" s="3" t="s">
        <v>699</v>
      </c>
      <c r="AD1221" s="3" t="s">
        <v>12421</v>
      </c>
      <c r="AE1221" s="3" t="s">
        <v>700</v>
      </c>
      <c r="AF1221" s="3" t="s">
        <v>12422</v>
      </c>
      <c r="AG1221" s="3" t="s">
        <v>699</v>
      </c>
      <c r="AH1221" s="3" t="s">
        <v>12423</v>
      </c>
      <c r="AI1221" s="3" t="s">
        <v>699</v>
      </c>
      <c r="AJ1221" s="3" t="s">
        <v>36838</v>
      </c>
      <c r="AK1221" s="3" t="s">
        <v>698</v>
      </c>
      <c r="AL1221" s="3" t="s">
        <v>12424</v>
      </c>
      <c r="AM1221" s="3" t="s">
        <v>700</v>
      </c>
      <c r="AN1221" s="3" t="s">
        <v>12425</v>
      </c>
      <c r="AO1221" s="3" t="s">
        <v>698</v>
      </c>
      <c r="AP1221" s="3" t="s">
        <v>12426</v>
      </c>
      <c r="AQ1221" s="3" t="s">
        <v>700</v>
      </c>
      <c r="AR1221" s="3" t="s">
        <v>12427</v>
      </c>
      <c r="AS1221" s="3" t="s">
        <v>700</v>
      </c>
      <c r="AT1221" s="3" t="s">
        <v>12428</v>
      </c>
      <c r="AU1221" s="3" t="s">
        <v>698</v>
      </c>
      <c r="AV1221" s="3" t="s">
        <v>12429</v>
      </c>
      <c r="AW1221" s="3" t="s">
        <v>698</v>
      </c>
      <c r="AX1221" s="3" t="s">
        <v>12430</v>
      </c>
      <c r="AY1221" s="3" t="s">
        <v>700</v>
      </c>
      <c r="AZ1221" s="3" t="s">
        <v>12431</v>
      </c>
      <c r="BA1221" s="3" t="s">
        <v>699</v>
      </c>
      <c r="BB1221" s="3" t="s">
        <v>12432</v>
      </c>
    </row>
    <row r="1222" spans="1:54" ht="28.8" x14ac:dyDescent="0.3">
      <c r="A1222" s="3" t="s">
        <v>661</v>
      </c>
      <c r="B1222" s="3" t="s">
        <v>5312</v>
      </c>
      <c r="C1222" s="3" t="s">
        <v>12433</v>
      </c>
      <c r="D1222" s="3" t="s">
        <v>4051</v>
      </c>
      <c r="E1222" s="3">
        <v>709</v>
      </c>
      <c r="F1222" s="3" t="s">
        <v>37836</v>
      </c>
      <c r="G1222" s="3" t="s">
        <v>752</v>
      </c>
      <c r="H1222" s="3" t="s">
        <v>12434</v>
      </c>
      <c r="I1222" s="3" t="s">
        <v>4928</v>
      </c>
      <c r="J1222" s="3" t="s">
        <v>705</v>
      </c>
      <c r="K1222" s="3" t="s">
        <v>4</v>
      </c>
      <c r="L1222" s="3" t="s">
        <v>697</v>
      </c>
      <c r="N1222" s="3"/>
      <c r="O1222" s="3" t="s">
        <v>698</v>
      </c>
      <c r="P1222" s="3"/>
      <c r="Q1222" s="3" t="s">
        <v>786</v>
      </c>
      <c r="R1222" s="3"/>
      <c r="S1222" s="3" t="s">
        <v>728</v>
      </c>
      <c r="T1222" s="3"/>
      <c r="U1222" s="3" t="s">
        <v>699</v>
      </c>
      <c r="W1222" s="3" t="s">
        <v>730</v>
      </c>
      <c r="Y1222" s="3" t="s">
        <v>729</v>
      </c>
      <c r="AA1222" s="3" t="s">
        <v>699</v>
      </c>
      <c r="AC1222" s="3" t="s">
        <v>699</v>
      </c>
      <c r="AE1222" s="3" t="s">
        <v>700</v>
      </c>
      <c r="AG1222" s="3" t="s">
        <v>728</v>
      </c>
      <c r="AI1222" s="3" t="s">
        <v>698</v>
      </c>
      <c r="AK1222" s="3" t="s">
        <v>730</v>
      </c>
      <c r="AM1222" s="3" t="s">
        <v>700</v>
      </c>
      <c r="AO1222" s="3" t="s">
        <v>700</v>
      </c>
      <c r="AQ1222" s="3" t="s">
        <v>700</v>
      </c>
      <c r="AS1222" s="3" t="s">
        <v>728</v>
      </c>
      <c r="AU1222" s="3" t="s">
        <v>699</v>
      </c>
      <c r="AW1222" s="3" t="s">
        <v>700</v>
      </c>
      <c r="AY1222" s="3" t="s">
        <v>728</v>
      </c>
      <c r="BA1222" s="3" t="s">
        <v>699</v>
      </c>
    </row>
    <row r="1223" spans="1:54" ht="158.4" x14ac:dyDescent="0.3">
      <c r="A1223" s="3" t="s">
        <v>661</v>
      </c>
      <c r="B1223" s="3" t="s">
        <v>12435</v>
      </c>
      <c r="C1223" s="3" t="s">
        <v>12436</v>
      </c>
      <c r="D1223" s="3" t="s">
        <v>4051</v>
      </c>
      <c r="E1223" s="3">
        <v>710</v>
      </c>
      <c r="F1223" s="3" t="s">
        <v>37836</v>
      </c>
      <c r="G1223" s="3" t="s">
        <v>752</v>
      </c>
      <c r="H1223" s="3"/>
      <c r="I1223" s="3" t="s">
        <v>10502</v>
      </c>
      <c r="J1223" s="3" t="s">
        <v>697</v>
      </c>
      <c r="K1223" s="3" t="s">
        <v>4</v>
      </c>
      <c r="L1223" s="3" t="s">
        <v>697</v>
      </c>
      <c r="M1223" s="3" t="s">
        <v>12437</v>
      </c>
      <c r="N1223" s="3"/>
      <c r="O1223" s="3" t="s">
        <v>698</v>
      </c>
      <c r="P1223" s="3"/>
      <c r="Q1223" s="3" t="s">
        <v>699</v>
      </c>
      <c r="R1223" s="3"/>
      <c r="S1223" s="3" t="s">
        <v>728</v>
      </c>
      <c r="T1223" s="3" t="s">
        <v>12438</v>
      </c>
      <c r="U1223" s="3" t="s">
        <v>729</v>
      </c>
      <c r="W1223" s="3" t="s">
        <v>730</v>
      </c>
      <c r="X1223" s="3" t="s">
        <v>12439</v>
      </c>
      <c r="Y1223" s="3" t="s">
        <v>729</v>
      </c>
      <c r="Z1223" s="3" t="s">
        <v>12440</v>
      </c>
      <c r="AA1223" s="3" t="s">
        <v>729</v>
      </c>
      <c r="AB1223" s="3" t="s">
        <v>12441</v>
      </c>
      <c r="AC1223" s="3" t="s">
        <v>699</v>
      </c>
      <c r="AE1223" s="3" t="s">
        <v>698</v>
      </c>
      <c r="AF1223" s="3" t="s">
        <v>12442</v>
      </c>
      <c r="AG1223" s="3" t="s">
        <v>729</v>
      </c>
      <c r="AH1223" s="3" t="s">
        <v>12443</v>
      </c>
      <c r="AI1223" s="3" t="s">
        <v>699</v>
      </c>
      <c r="AK1223" s="3" t="s">
        <v>699</v>
      </c>
      <c r="AM1223" s="3" t="s">
        <v>790</v>
      </c>
      <c r="AO1223" s="3" t="s">
        <v>786</v>
      </c>
      <c r="AQ1223" s="3" t="s">
        <v>700</v>
      </c>
      <c r="AR1223" s="3" t="s">
        <v>12444</v>
      </c>
      <c r="AS1223" s="3" t="s">
        <v>700</v>
      </c>
      <c r="AU1223" s="3" t="s">
        <v>699</v>
      </c>
      <c r="AW1223" s="3" t="s">
        <v>698</v>
      </c>
      <c r="AY1223" s="3" t="s">
        <v>699</v>
      </c>
      <c r="BA1223" s="3" t="s">
        <v>786</v>
      </c>
    </row>
    <row r="1224" spans="1:54" ht="28.8" x14ac:dyDescent="0.3">
      <c r="A1224" s="3" t="s">
        <v>661</v>
      </c>
      <c r="B1224" s="3" t="s">
        <v>12445</v>
      </c>
      <c r="C1224" s="3" t="s">
        <v>12446</v>
      </c>
      <c r="D1224" s="3" t="s">
        <v>4051</v>
      </c>
      <c r="E1224" s="3">
        <v>711</v>
      </c>
      <c r="F1224" s="3" t="s">
        <v>37838</v>
      </c>
      <c r="G1224" s="3" t="s">
        <v>694</v>
      </c>
      <c r="H1224" s="3"/>
      <c r="I1224" s="3" t="s">
        <v>12447</v>
      </c>
      <c r="J1224" s="3" t="s">
        <v>697</v>
      </c>
      <c r="K1224" s="3" t="s">
        <v>4</v>
      </c>
      <c r="L1224" s="3" t="s">
        <v>705</v>
      </c>
      <c r="N1224" s="3"/>
      <c r="O1224" s="3" t="s">
        <v>698</v>
      </c>
      <c r="P1224" s="3"/>
      <c r="Q1224" s="3" t="s">
        <v>699</v>
      </c>
      <c r="R1224" s="3"/>
      <c r="S1224" s="3" t="s">
        <v>700</v>
      </c>
      <c r="T1224" s="3"/>
      <c r="U1224" s="3" t="s">
        <v>730</v>
      </c>
      <c r="W1224" s="3" t="s">
        <v>698</v>
      </c>
      <c r="Y1224" s="3" t="s">
        <v>699</v>
      </c>
      <c r="AA1224" s="3" t="s">
        <v>698</v>
      </c>
      <c r="AC1224" s="3" t="s">
        <v>699</v>
      </c>
      <c r="AE1224" s="3" t="s">
        <v>700</v>
      </c>
      <c r="AG1224" s="3" t="s">
        <v>699</v>
      </c>
      <c r="AI1224" s="3" t="s">
        <v>698</v>
      </c>
      <c r="AK1224" s="3" t="s">
        <v>699</v>
      </c>
      <c r="AM1224" s="3" t="s">
        <v>699</v>
      </c>
      <c r="AO1224" s="3" t="s">
        <v>698</v>
      </c>
      <c r="AQ1224" s="3" t="s">
        <v>728</v>
      </c>
      <c r="AS1224" s="3" t="s">
        <v>700</v>
      </c>
      <c r="AU1224" s="3" t="s">
        <v>699</v>
      </c>
      <c r="AW1224" s="3" t="s">
        <v>698</v>
      </c>
      <c r="AY1224" s="3" t="s">
        <v>699</v>
      </c>
      <c r="BA1224" s="3" t="s">
        <v>698</v>
      </c>
    </row>
    <row r="1225" spans="1:54" ht="230.4" x14ac:dyDescent="0.3">
      <c r="A1225" s="3" t="s">
        <v>661</v>
      </c>
      <c r="B1225" s="3" t="s">
        <v>12448</v>
      </c>
      <c r="C1225" s="3" t="s">
        <v>4973</v>
      </c>
      <c r="D1225" s="3" t="s">
        <v>4051</v>
      </c>
      <c r="E1225" s="3">
        <v>712</v>
      </c>
      <c r="F1225" s="3" t="s">
        <v>37857</v>
      </c>
      <c r="G1225" s="3" t="s">
        <v>752</v>
      </c>
      <c r="H1225" s="3" t="s">
        <v>12449</v>
      </c>
      <c r="I1225" s="3"/>
      <c r="J1225" s="3" t="s">
        <v>697</v>
      </c>
      <c r="K1225" s="3" t="s">
        <v>4</v>
      </c>
      <c r="L1225" s="3" t="s">
        <v>697</v>
      </c>
      <c r="N1225" s="3"/>
      <c r="O1225" s="3" t="s">
        <v>698</v>
      </c>
      <c r="P1225" s="3" t="s">
        <v>12450</v>
      </c>
      <c r="Q1225" s="3" t="s">
        <v>699</v>
      </c>
      <c r="R1225" s="3" t="s">
        <v>12451</v>
      </c>
      <c r="S1225" s="3" t="s">
        <v>700</v>
      </c>
      <c r="T1225" s="3" t="s">
        <v>12452</v>
      </c>
      <c r="U1225" s="3" t="s">
        <v>698</v>
      </c>
      <c r="V1225" s="3" t="s">
        <v>12453</v>
      </c>
      <c r="W1225" s="3" t="s">
        <v>698</v>
      </c>
      <c r="X1225" s="3" t="s">
        <v>12454</v>
      </c>
      <c r="Y1225" s="3" t="s">
        <v>699</v>
      </c>
      <c r="Z1225" s="3" t="s">
        <v>12455</v>
      </c>
      <c r="AA1225" s="3" t="s">
        <v>698</v>
      </c>
      <c r="AB1225" s="3" t="s">
        <v>12456</v>
      </c>
      <c r="AC1225" s="3" t="s">
        <v>698</v>
      </c>
      <c r="AD1225" s="3" t="s">
        <v>12457</v>
      </c>
      <c r="AE1225" s="3" t="s">
        <v>700</v>
      </c>
      <c r="AF1225" s="3" t="s">
        <v>12458</v>
      </c>
      <c r="AG1225" s="3" t="s">
        <v>699</v>
      </c>
      <c r="AH1225" s="3" t="s">
        <v>12459</v>
      </c>
      <c r="AI1225" s="3" t="s">
        <v>698</v>
      </c>
      <c r="AJ1225" s="3" t="s">
        <v>36839</v>
      </c>
      <c r="AK1225" s="3" t="s">
        <v>699</v>
      </c>
      <c r="AL1225" s="3" t="s">
        <v>12460</v>
      </c>
      <c r="AM1225" s="3" t="s">
        <v>698</v>
      </c>
      <c r="AO1225" s="3" t="s">
        <v>699</v>
      </c>
      <c r="AQ1225" s="3" t="s">
        <v>700</v>
      </c>
      <c r="AR1225" s="3" t="s">
        <v>12461</v>
      </c>
      <c r="AS1225" s="3" t="s">
        <v>728</v>
      </c>
      <c r="AT1225" s="3" t="s">
        <v>12462</v>
      </c>
      <c r="AU1225" s="3" t="s">
        <v>730</v>
      </c>
      <c r="AV1225" s="3" t="s">
        <v>12463</v>
      </c>
      <c r="AW1225" s="3" t="s">
        <v>729</v>
      </c>
      <c r="AX1225" s="3" t="s">
        <v>12464</v>
      </c>
      <c r="AY1225" s="3" t="s">
        <v>700</v>
      </c>
      <c r="BA1225" s="3" t="s">
        <v>699</v>
      </c>
      <c r="BB1225" s="3" t="s">
        <v>12465</v>
      </c>
    </row>
    <row r="1226" spans="1:54" ht="230.4" x14ac:dyDescent="0.3">
      <c r="A1226" s="3" t="s">
        <v>661</v>
      </c>
      <c r="B1226" s="3" t="s">
        <v>12466</v>
      </c>
      <c r="C1226" s="3" t="s">
        <v>12467</v>
      </c>
      <c r="D1226" s="3" t="s">
        <v>4051</v>
      </c>
      <c r="E1226" s="3">
        <v>713</v>
      </c>
      <c r="F1226" s="3" t="s">
        <v>37847</v>
      </c>
      <c r="G1226" s="3" t="s">
        <v>752</v>
      </c>
      <c r="H1226" s="3" t="s">
        <v>4724</v>
      </c>
      <c r="I1226" s="3"/>
      <c r="J1226" s="3" t="s">
        <v>697</v>
      </c>
      <c r="K1226" s="3" t="s">
        <v>4</v>
      </c>
      <c r="L1226" s="3" t="s">
        <v>697</v>
      </c>
      <c r="M1226" s="3" t="s">
        <v>12468</v>
      </c>
      <c r="N1226" s="3"/>
      <c r="O1226" s="3" t="s">
        <v>699</v>
      </c>
      <c r="P1226" s="3" t="s">
        <v>12469</v>
      </c>
      <c r="Q1226" s="3" t="s">
        <v>698</v>
      </c>
      <c r="R1226" s="3" t="s">
        <v>12470</v>
      </c>
      <c r="S1226" s="3" t="s">
        <v>728</v>
      </c>
      <c r="T1226" s="3"/>
      <c r="U1226" s="3" t="s">
        <v>730</v>
      </c>
      <c r="V1226" s="3" t="s">
        <v>12471</v>
      </c>
      <c r="W1226" s="3" t="s">
        <v>698</v>
      </c>
      <c r="X1226" s="3" t="s">
        <v>12472</v>
      </c>
      <c r="Y1226" s="3" t="s">
        <v>729</v>
      </c>
      <c r="Z1226" s="3" t="s">
        <v>12473</v>
      </c>
      <c r="AA1226" s="3" t="s">
        <v>700</v>
      </c>
      <c r="AB1226" s="3" t="s">
        <v>12474</v>
      </c>
      <c r="AC1226" s="3" t="s">
        <v>699</v>
      </c>
      <c r="AD1226" s="3" t="s">
        <v>12475</v>
      </c>
      <c r="AE1226" s="3" t="s">
        <v>698</v>
      </c>
      <c r="AF1226" s="3" t="s">
        <v>12476</v>
      </c>
      <c r="AG1226" s="3" t="s">
        <v>699</v>
      </c>
      <c r="AH1226" s="3" t="s">
        <v>12477</v>
      </c>
      <c r="AI1226" s="3" t="s">
        <v>698</v>
      </c>
      <c r="AJ1226" s="3" t="s">
        <v>36840</v>
      </c>
      <c r="AK1226" s="3" t="s">
        <v>730</v>
      </c>
      <c r="AL1226" s="3" t="s">
        <v>12478</v>
      </c>
      <c r="AM1226" s="3" t="s">
        <v>698</v>
      </c>
      <c r="AN1226" s="3" t="s">
        <v>12479</v>
      </c>
      <c r="AO1226" s="3" t="s">
        <v>698</v>
      </c>
      <c r="AP1226" s="3" t="s">
        <v>12480</v>
      </c>
      <c r="AQ1226" s="3" t="s">
        <v>728</v>
      </c>
      <c r="AR1226" s="3" t="s">
        <v>12481</v>
      </c>
      <c r="AS1226" s="3" t="s">
        <v>700</v>
      </c>
      <c r="AT1226" s="3" t="s">
        <v>12482</v>
      </c>
      <c r="AU1226" s="3" t="s">
        <v>700</v>
      </c>
      <c r="AV1226" s="3" t="s">
        <v>12483</v>
      </c>
      <c r="AW1226" s="3" t="s">
        <v>698</v>
      </c>
      <c r="AX1226" s="3" t="s">
        <v>12484</v>
      </c>
      <c r="AY1226" s="3" t="s">
        <v>700</v>
      </c>
      <c r="AZ1226" s="3" t="s">
        <v>12485</v>
      </c>
      <c r="BA1226" s="3" t="s">
        <v>699</v>
      </c>
      <c r="BB1226" s="3" t="s">
        <v>12486</v>
      </c>
    </row>
    <row r="1227" spans="1:54" ht="201.6" x14ac:dyDescent="0.3">
      <c r="A1227" s="3" t="s">
        <v>661</v>
      </c>
      <c r="B1227" s="3" t="s">
        <v>12487</v>
      </c>
      <c r="C1227" s="3" t="s">
        <v>12488</v>
      </c>
      <c r="D1227" s="3" t="s">
        <v>4051</v>
      </c>
      <c r="E1227" s="3">
        <v>714</v>
      </c>
      <c r="F1227" s="3" t="s">
        <v>37847</v>
      </c>
      <c r="G1227" s="3" t="s">
        <v>694</v>
      </c>
      <c r="H1227" s="3" t="s">
        <v>12489</v>
      </c>
      <c r="I1227" s="3"/>
      <c r="J1227" s="3" t="s">
        <v>697</v>
      </c>
      <c r="K1227" s="3" t="s">
        <v>4</v>
      </c>
      <c r="L1227" s="3" t="s">
        <v>697</v>
      </c>
      <c r="N1227" s="3"/>
      <c r="O1227" s="3" t="s">
        <v>731</v>
      </c>
      <c r="P1227" s="3" t="s">
        <v>12490</v>
      </c>
      <c r="Q1227" s="3" t="s">
        <v>700</v>
      </c>
      <c r="R1227" s="3" t="s">
        <v>12491</v>
      </c>
      <c r="S1227" s="3" t="s">
        <v>728</v>
      </c>
      <c r="T1227" s="3" t="s">
        <v>12492</v>
      </c>
      <c r="U1227" s="3" t="s">
        <v>699</v>
      </c>
      <c r="V1227" s="3" t="s">
        <v>12493</v>
      </c>
      <c r="W1227" s="3" t="s">
        <v>698</v>
      </c>
      <c r="Y1227" s="3" t="s">
        <v>699</v>
      </c>
      <c r="Z1227" s="3" t="s">
        <v>12494</v>
      </c>
      <c r="AA1227" s="3" t="s">
        <v>700</v>
      </c>
      <c r="AB1227" s="3" t="s">
        <v>12495</v>
      </c>
      <c r="AC1227" s="3" t="s">
        <v>698</v>
      </c>
      <c r="AD1227" s="3" t="s">
        <v>12496</v>
      </c>
      <c r="AE1227" s="3" t="s">
        <v>790</v>
      </c>
      <c r="AF1227" s="3" t="s">
        <v>12497</v>
      </c>
      <c r="AG1227" s="3" t="s">
        <v>699</v>
      </c>
      <c r="AH1227" s="3" t="s">
        <v>12498</v>
      </c>
      <c r="AI1227" s="3" t="s">
        <v>698</v>
      </c>
      <c r="AJ1227" s="3" t="s">
        <v>36841</v>
      </c>
      <c r="AK1227" s="3" t="s">
        <v>699</v>
      </c>
      <c r="AL1227" s="3" t="s">
        <v>12499</v>
      </c>
      <c r="AM1227" s="3" t="s">
        <v>727</v>
      </c>
      <c r="AN1227" s="3" t="s">
        <v>12500</v>
      </c>
      <c r="AO1227" s="3" t="s">
        <v>790</v>
      </c>
      <c r="AP1227" s="3" t="s">
        <v>12501</v>
      </c>
      <c r="AQ1227" s="3" t="s">
        <v>700</v>
      </c>
      <c r="AR1227" s="3" t="s">
        <v>12502</v>
      </c>
      <c r="AS1227" s="3" t="s">
        <v>700</v>
      </c>
      <c r="AT1227" s="3" t="s">
        <v>12503</v>
      </c>
      <c r="AU1227" s="3" t="s">
        <v>786</v>
      </c>
      <c r="AW1227" s="3" t="s">
        <v>730</v>
      </c>
      <c r="AX1227" s="3" t="s">
        <v>12504</v>
      </c>
      <c r="AY1227" s="3" t="s">
        <v>700</v>
      </c>
      <c r="AZ1227" s="3" t="s">
        <v>12505</v>
      </c>
      <c r="BA1227" s="3" t="s">
        <v>790</v>
      </c>
      <c r="BB1227" s="3" t="s">
        <v>12506</v>
      </c>
    </row>
    <row r="1228" spans="1:54" ht="28.8" x14ac:dyDescent="0.3">
      <c r="A1228" s="3" t="s">
        <v>661</v>
      </c>
      <c r="B1228" s="3" t="s">
        <v>12507</v>
      </c>
      <c r="C1228" s="3" t="s">
        <v>12508</v>
      </c>
      <c r="D1228" s="3" t="s">
        <v>4051</v>
      </c>
      <c r="E1228" s="3">
        <v>715</v>
      </c>
      <c r="F1228" s="3" t="s">
        <v>37822</v>
      </c>
      <c r="G1228" s="3" t="s">
        <v>694</v>
      </c>
      <c r="H1228" s="3" t="s">
        <v>1333</v>
      </c>
      <c r="I1228" s="3" t="s">
        <v>3870</v>
      </c>
      <c r="J1228" s="3" t="s">
        <v>4</v>
      </c>
      <c r="K1228" s="3" t="s">
        <v>4</v>
      </c>
      <c r="L1228" s="3" t="s">
        <v>697</v>
      </c>
      <c r="M1228" s="3" t="s">
        <v>4</v>
      </c>
      <c r="N1228" s="3"/>
      <c r="O1228" s="3" t="s">
        <v>4</v>
      </c>
      <c r="P1228" s="3" t="s">
        <v>4</v>
      </c>
      <c r="Q1228" s="3" t="s">
        <v>4</v>
      </c>
      <c r="R1228" s="3" t="s">
        <v>4</v>
      </c>
      <c r="S1228" s="3" t="s">
        <v>4</v>
      </c>
      <c r="T1228" s="3" t="s">
        <v>4</v>
      </c>
      <c r="U1228" s="3" t="s">
        <v>4</v>
      </c>
      <c r="V1228" s="3" t="s">
        <v>4</v>
      </c>
      <c r="W1228" s="3" t="s">
        <v>4</v>
      </c>
      <c r="X1228" s="3" t="s">
        <v>4</v>
      </c>
      <c r="Y1228" s="3" t="s">
        <v>4</v>
      </c>
      <c r="Z1228" s="3" t="s">
        <v>4</v>
      </c>
      <c r="AA1228" s="3" t="s">
        <v>4</v>
      </c>
      <c r="AB1228" s="3" t="s">
        <v>4</v>
      </c>
      <c r="AC1228" s="3" t="s">
        <v>4</v>
      </c>
      <c r="AD1228" s="3" t="s">
        <v>4</v>
      </c>
      <c r="AE1228" s="3" t="s">
        <v>4</v>
      </c>
      <c r="AF1228" s="3" t="s">
        <v>4</v>
      </c>
      <c r="AG1228" s="3" t="s">
        <v>4</v>
      </c>
      <c r="AH1228" s="3" t="s">
        <v>4</v>
      </c>
      <c r="AI1228" s="3" t="s">
        <v>4</v>
      </c>
      <c r="AJ1228" s="3" t="s">
        <v>4</v>
      </c>
      <c r="AK1228" s="3" t="s">
        <v>4</v>
      </c>
      <c r="AL1228" s="3" t="s">
        <v>4</v>
      </c>
      <c r="AM1228" s="3" t="s">
        <v>4</v>
      </c>
      <c r="AN1228" s="3" t="s">
        <v>4</v>
      </c>
      <c r="AO1228" s="3" t="s">
        <v>4</v>
      </c>
      <c r="AP1228" s="3" t="s">
        <v>4</v>
      </c>
      <c r="AQ1228" s="3" t="s">
        <v>4</v>
      </c>
      <c r="AR1228" s="3" t="s">
        <v>4</v>
      </c>
      <c r="AS1228" s="3" t="s">
        <v>4</v>
      </c>
      <c r="AT1228" s="3" t="s">
        <v>4</v>
      </c>
      <c r="AU1228" s="3" t="s">
        <v>4</v>
      </c>
      <c r="AV1228" s="3" t="s">
        <v>4</v>
      </c>
      <c r="AW1228" s="3" t="s">
        <v>4</v>
      </c>
      <c r="AX1228" s="3" t="s">
        <v>4</v>
      </c>
      <c r="AY1228" s="3" t="s">
        <v>4</v>
      </c>
      <c r="AZ1228" s="3" t="s">
        <v>4</v>
      </c>
      <c r="BA1228" s="3" t="s">
        <v>4</v>
      </c>
      <c r="BB1228" s="3" t="s">
        <v>4</v>
      </c>
    </row>
    <row r="1229" spans="1:54" ht="230.4" x14ac:dyDescent="0.3">
      <c r="A1229" s="3" t="s">
        <v>661</v>
      </c>
      <c r="B1229" s="3" t="s">
        <v>12509</v>
      </c>
      <c r="C1229" s="3" t="s">
        <v>12510</v>
      </c>
      <c r="D1229" s="3" t="s">
        <v>4051</v>
      </c>
      <c r="E1229" s="3">
        <v>716</v>
      </c>
      <c r="F1229" s="3" t="s">
        <v>37864</v>
      </c>
      <c r="G1229" s="3" t="s">
        <v>694</v>
      </c>
      <c r="H1229" s="3"/>
      <c r="I1229" s="3" t="s">
        <v>12511</v>
      </c>
      <c r="J1229" s="3" t="s">
        <v>697</v>
      </c>
      <c r="K1229" s="3" t="s">
        <v>4</v>
      </c>
      <c r="L1229" s="3" t="s">
        <v>697</v>
      </c>
      <c r="N1229" s="3"/>
      <c r="O1229" s="3" t="s">
        <v>731</v>
      </c>
      <c r="P1229" s="3" t="s">
        <v>12512</v>
      </c>
      <c r="Q1229" s="3" t="s">
        <v>729</v>
      </c>
      <c r="R1229" s="3" t="s">
        <v>12513</v>
      </c>
      <c r="S1229" s="3" t="s">
        <v>729</v>
      </c>
      <c r="T1229" s="3" t="s">
        <v>12514</v>
      </c>
      <c r="U1229" s="3" t="s">
        <v>730</v>
      </c>
      <c r="V1229" s="3" t="s">
        <v>12515</v>
      </c>
      <c r="W1229" s="3" t="s">
        <v>730</v>
      </c>
      <c r="X1229" s="3" t="s">
        <v>12516</v>
      </c>
      <c r="Y1229" s="3" t="s">
        <v>699</v>
      </c>
      <c r="Z1229" s="3" t="s">
        <v>12517</v>
      </c>
      <c r="AA1229" s="3" t="s">
        <v>728</v>
      </c>
      <c r="AB1229" s="3" t="s">
        <v>12518</v>
      </c>
      <c r="AC1229" s="3" t="s">
        <v>729</v>
      </c>
      <c r="AD1229" s="3" t="s">
        <v>12519</v>
      </c>
      <c r="AE1229" s="3" t="s">
        <v>699</v>
      </c>
      <c r="AF1229" s="3" t="s">
        <v>12520</v>
      </c>
      <c r="AG1229" s="3" t="s">
        <v>700</v>
      </c>
      <c r="AH1229" s="3" t="s">
        <v>12521</v>
      </c>
      <c r="AI1229" s="3" t="s">
        <v>729</v>
      </c>
      <c r="AJ1229" s="3" t="s">
        <v>36842</v>
      </c>
      <c r="AK1229" s="3" t="s">
        <v>700</v>
      </c>
      <c r="AL1229" s="3" t="s">
        <v>12522</v>
      </c>
      <c r="AM1229" s="3" t="s">
        <v>700</v>
      </c>
      <c r="AN1229" s="3" t="s">
        <v>12523</v>
      </c>
      <c r="AO1229" s="3" t="s">
        <v>728</v>
      </c>
      <c r="AP1229" s="3" t="s">
        <v>12524</v>
      </c>
      <c r="AQ1229" s="3" t="s">
        <v>700</v>
      </c>
      <c r="AR1229" s="3" t="s">
        <v>12525</v>
      </c>
      <c r="AS1229" s="3" t="s">
        <v>728</v>
      </c>
      <c r="AT1229" s="3" t="s">
        <v>12526</v>
      </c>
      <c r="AU1229" s="3" t="s">
        <v>730</v>
      </c>
      <c r="AV1229" s="3" t="s">
        <v>12527</v>
      </c>
      <c r="AW1229" s="3" t="s">
        <v>728</v>
      </c>
      <c r="AX1229" s="3" t="s">
        <v>12528</v>
      </c>
      <c r="AY1229" s="3" t="s">
        <v>698</v>
      </c>
      <c r="AZ1229" s="3" t="s">
        <v>12529</v>
      </c>
      <c r="BA1229" s="3" t="s">
        <v>730</v>
      </c>
      <c r="BB1229" s="3" t="s">
        <v>12530</v>
      </c>
    </row>
    <row r="1230" spans="1:54" ht="43.2" x14ac:dyDescent="0.3">
      <c r="A1230" s="3" t="s">
        <v>661</v>
      </c>
      <c r="B1230" s="3" t="s">
        <v>12531</v>
      </c>
      <c r="C1230" s="3" t="s">
        <v>12532</v>
      </c>
      <c r="D1230" s="3" t="s">
        <v>4051</v>
      </c>
      <c r="E1230" s="3">
        <v>717</v>
      </c>
      <c r="F1230" s="3" t="s">
        <v>37833</v>
      </c>
      <c r="G1230" s="3" t="s">
        <v>694</v>
      </c>
      <c r="H1230" s="3" t="s">
        <v>12533</v>
      </c>
      <c r="I1230" s="3"/>
      <c r="J1230" s="3" t="s">
        <v>4</v>
      </c>
      <c r="K1230" s="3" t="s">
        <v>4</v>
      </c>
      <c r="L1230" s="3" t="s">
        <v>697</v>
      </c>
      <c r="M1230" s="3" t="s">
        <v>4</v>
      </c>
      <c r="N1230" s="3"/>
      <c r="O1230" s="3" t="s">
        <v>4</v>
      </c>
      <c r="P1230" s="3" t="s">
        <v>4</v>
      </c>
      <c r="Q1230" s="3" t="s">
        <v>4</v>
      </c>
      <c r="R1230" s="3" t="s">
        <v>4</v>
      </c>
      <c r="S1230" s="3" t="s">
        <v>4</v>
      </c>
      <c r="T1230" s="3" t="s">
        <v>4</v>
      </c>
      <c r="U1230" s="3" t="s">
        <v>4</v>
      </c>
      <c r="V1230" s="3" t="s">
        <v>4</v>
      </c>
      <c r="W1230" s="3" t="s">
        <v>4</v>
      </c>
      <c r="X1230" s="3" t="s">
        <v>4</v>
      </c>
      <c r="Y1230" s="3" t="s">
        <v>4</v>
      </c>
      <c r="Z1230" s="3" t="s">
        <v>4</v>
      </c>
      <c r="AA1230" s="3" t="s">
        <v>4</v>
      </c>
      <c r="AB1230" s="3" t="s">
        <v>4</v>
      </c>
      <c r="AC1230" s="3" t="s">
        <v>4</v>
      </c>
      <c r="AD1230" s="3" t="s">
        <v>4</v>
      </c>
      <c r="AE1230" s="3" t="s">
        <v>4</v>
      </c>
      <c r="AF1230" s="3" t="s">
        <v>4</v>
      </c>
      <c r="AG1230" s="3" t="s">
        <v>4</v>
      </c>
      <c r="AH1230" s="3" t="s">
        <v>4</v>
      </c>
      <c r="AI1230" s="3" t="s">
        <v>4</v>
      </c>
      <c r="AJ1230" s="3" t="s">
        <v>4</v>
      </c>
      <c r="AK1230" s="3" t="s">
        <v>4</v>
      </c>
      <c r="AL1230" s="3" t="s">
        <v>4</v>
      </c>
      <c r="AM1230" s="3" t="s">
        <v>4</v>
      </c>
      <c r="AN1230" s="3" t="s">
        <v>4</v>
      </c>
      <c r="AO1230" s="3" t="s">
        <v>4</v>
      </c>
      <c r="AP1230" s="3" t="s">
        <v>4</v>
      </c>
      <c r="AQ1230" s="3" t="s">
        <v>4</v>
      </c>
      <c r="AR1230" s="3" t="s">
        <v>4</v>
      </c>
      <c r="AS1230" s="3" t="s">
        <v>4</v>
      </c>
      <c r="AT1230" s="3" t="s">
        <v>4</v>
      </c>
      <c r="AU1230" s="3" t="s">
        <v>4</v>
      </c>
      <c r="AV1230" s="3" t="s">
        <v>4</v>
      </c>
      <c r="AW1230" s="3" t="s">
        <v>4</v>
      </c>
      <c r="AX1230" s="3" t="s">
        <v>4</v>
      </c>
      <c r="AY1230" s="3" t="s">
        <v>4</v>
      </c>
      <c r="AZ1230" s="3" t="s">
        <v>4</v>
      </c>
      <c r="BA1230" s="3" t="s">
        <v>4</v>
      </c>
      <c r="BB1230" s="3" t="s">
        <v>4</v>
      </c>
    </row>
    <row r="1231" spans="1:54" ht="172.8" x14ac:dyDescent="0.3">
      <c r="A1231" s="3" t="s">
        <v>661</v>
      </c>
      <c r="B1231" s="3" t="s">
        <v>12534</v>
      </c>
      <c r="C1231" s="3" t="s">
        <v>12535</v>
      </c>
      <c r="D1231" s="3" t="s">
        <v>4051</v>
      </c>
      <c r="E1231" s="3">
        <v>718</v>
      </c>
      <c r="F1231" s="3" t="s">
        <v>37856</v>
      </c>
      <c r="G1231" s="3" t="s">
        <v>752</v>
      </c>
      <c r="H1231" s="3" t="s">
        <v>12536</v>
      </c>
      <c r="I1231" s="3" t="s">
        <v>10693</v>
      </c>
      <c r="J1231" s="3" t="s">
        <v>705</v>
      </c>
      <c r="K1231" s="3" t="s">
        <v>4</v>
      </c>
      <c r="L1231" s="3" t="s">
        <v>705</v>
      </c>
      <c r="M1231" s="3" t="s">
        <v>12537</v>
      </c>
      <c r="N1231" s="3"/>
      <c r="O1231" s="3" t="s">
        <v>698</v>
      </c>
      <c r="P1231" s="3" t="s">
        <v>12538</v>
      </c>
      <c r="Q1231" s="3" t="s">
        <v>699</v>
      </c>
      <c r="R1231" s="3" t="s">
        <v>12539</v>
      </c>
      <c r="S1231" s="3" t="s">
        <v>700</v>
      </c>
      <c r="T1231" s="3" t="s">
        <v>12540</v>
      </c>
      <c r="U1231" s="3" t="s">
        <v>730</v>
      </c>
      <c r="V1231" s="3" t="s">
        <v>12541</v>
      </c>
      <c r="W1231" s="3" t="s">
        <v>700</v>
      </c>
      <c r="X1231" s="3" t="s">
        <v>12542</v>
      </c>
      <c r="Y1231" s="3" t="s">
        <v>699</v>
      </c>
      <c r="Z1231" s="3" t="s">
        <v>12543</v>
      </c>
      <c r="AA1231" s="3" t="s">
        <v>730</v>
      </c>
      <c r="AB1231" s="3" t="s">
        <v>12544</v>
      </c>
      <c r="AC1231" s="3" t="s">
        <v>699</v>
      </c>
      <c r="AD1231" s="3" t="s">
        <v>12545</v>
      </c>
      <c r="AE1231" s="3" t="s">
        <v>700</v>
      </c>
      <c r="AF1231" s="3" t="s">
        <v>12546</v>
      </c>
      <c r="AG1231" s="3" t="s">
        <v>729</v>
      </c>
      <c r="AH1231" s="3" t="s">
        <v>12547</v>
      </c>
      <c r="AI1231" s="3" t="s">
        <v>699</v>
      </c>
      <c r="AJ1231" s="3" t="s">
        <v>36843</v>
      </c>
      <c r="AK1231" s="3" t="s">
        <v>698</v>
      </c>
      <c r="AL1231" s="3" t="s">
        <v>12548</v>
      </c>
      <c r="AM1231" s="3" t="s">
        <v>698</v>
      </c>
      <c r="AN1231" s="3" t="s">
        <v>12549</v>
      </c>
      <c r="AO1231" s="3" t="s">
        <v>700</v>
      </c>
      <c r="AP1231" s="3" t="s">
        <v>12550</v>
      </c>
      <c r="AQ1231" s="3" t="s">
        <v>700</v>
      </c>
      <c r="AR1231" s="3" t="s">
        <v>12551</v>
      </c>
      <c r="AS1231" s="3" t="s">
        <v>699</v>
      </c>
      <c r="AT1231" s="3" t="s">
        <v>12552</v>
      </c>
      <c r="AU1231" s="3" t="s">
        <v>698</v>
      </c>
      <c r="AV1231" s="3" t="s">
        <v>12553</v>
      </c>
      <c r="AW1231" s="3" t="s">
        <v>698</v>
      </c>
      <c r="AX1231" s="3" t="s">
        <v>12554</v>
      </c>
      <c r="AY1231" s="3" t="s">
        <v>699</v>
      </c>
      <c r="BA1231" s="3" t="s">
        <v>699</v>
      </c>
      <c r="BB1231" s="3" t="s">
        <v>12555</v>
      </c>
    </row>
    <row r="1232" spans="1:54" ht="187.2" x14ac:dyDescent="0.3">
      <c r="A1232" s="3" t="s">
        <v>661</v>
      </c>
      <c r="B1232" s="3" t="s">
        <v>12556</v>
      </c>
      <c r="C1232" s="3" t="s">
        <v>12557</v>
      </c>
      <c r="D1232" s="3" t="s">
        <v>4051</v>
      </c>
      <c r="E1232" s="3">
        <v>719</v>
      </c>
      <c r="F1232" s="3" t="s">
        <v>37859</v>
      </c>
      <c r="G1232" s="3" t="s">
        <v>694</v>
      </c>
      <c r="H1232" s="3" t="s">
        <v>1333</v>
      </c>
      <c r="I1232" s="3"/>
      <c r="J1232" s="3" t="s">
        <v>697</v>
      </c>
      <c r="K1232" s="3" t="s">
        <v>4</v>
      </c>
      <c r="L1232" s="3" t="s">
        <v>697</v>
      </c>
      <c r="M1232" s="3" t="s">
        <v>12558</v>
      </c>
      <c r="N1232" s="3"/>
      <c r="O1232" s="3" t="s">
        <v>699</v>
      </c>
      <c r="P1232" s="3" t="s">
        <v>12559</v>
      </c>
      <c r="Q1232" s="3" t="s">
        <v>730</v>
      </c>
      <c r="R1232" s="3" t="s">
        <v>12560</v>
      </c>
      <c r="S1232" s="3" t="s">
        <v>699</v>
      </c>
      <c r="T1232" s="3" t="s">
        <v>12561</v>
      </c>
      <c r="U1232" s="3" t="s">
        <v>729</v>
      </c>
      <c r="V1232" s="3" t="s">
        <v>12562</v>
      </c>
      <c r="W1232" s="3" t="s">
        <v>729</v>
      </c>
      <c r="X1232" s="3" t="s">
        <v>12563</v>
      </c>
      <c r="Y1232" s="3" t="s">
        <v>699</v>
      </c>
      <c r="Z1232" s="3" t="s">
        <v>12564</v>
      </c>
      <c r="AA1232" s="3" t="s">
        <v>700</v>
      </c>
      <c r="AB1232" s="3" t="s">
        <v>12565</v>
      </c>
      <c r="AC1232" s="3" t="s">
        <v>699</v>
      </c>
      <c r="AE1232" s="3" t="s">
        <v>730</v>
      </c>
      <c r="AF1232" s="3" t="s">
        <v>12566</v>
      </c>
      <c r="AG1232" s="3" t="s">
        <v>728</v>
      </c>
      <c r="AH1232" s="3" t="s">
        <v>12567</v>
      </c>
      <c r="AI1232" s="3" t="s">
        <v>699</v>
      </c>
      <c r="AK1232" s="3" t="s">
        <v>699</v>
      </c>
      <c r="AM1232" s="3" t="s">
        <v>698</v>
      </c>
      <c r="AO1232" s="3" t="s">
        <v>698</v>
      </c>
      <c r="AQ1232" s="3" t="s">
        <v>700</v>
      </c>
      <c r="AR1232" s="3" t="s">
        <v>12568</v>
      </c>
      <c r="AS1232" s="3" t="s">
        <v>728</v>
      </c>
      <c r="AT1232" s="3" t="s">
        <v>12569</v>
      </c>
      <c r="AU1232" s="3" t="s">
        <v>698</v>
      </c>
      <c r="AW1232" s="3" t="s">
        <v>698</v>
      </c>
      <c r="AX1232" s="3" t="s">
        <v>12570</v>
      </c>
      <c r="AY1232" s="3" t="s">
        <v>700</v>
      </c>
      <c r="BA1232" s="3" t="s">
        <v>699</v>
      </c>
    </row>
    <row r="1233" spans="1:54" ht="43.2" x14ac:dyDescent="0.3">
      <c r="A1233" s="3" t="s">
        <v>661</v>
      </c>
      <c r="B1233" s="3" t="s">
        <v>12571</v>
      </c>
      <c r="C1233" s="3" t="s">
        <v>12572</v>
      </c>
      <c r="D1233" s="3" t="s">
        <v>4051</v>
      </c>
      <c r="E1233" s="3">
        <v>720</v>
      </c>
      <c r="F1233" s="3" t="s">
        <v>37855</v>
      </c>
      <c r="G1233" s="3" t="s">
        <v>752</v>
      </c>
      <c r="H1233" s="3" t="s">
        <v>3188</v>
      </c>
      <c r="I1233" s="3" t="s">
        <v>12573</v>
      </c>
      <c r="J1233" s="3" t="s">
        <v>4</v>
      </c>
      <c r="K1233" s="3" t="s">
        <v>4</v>
      </c>
      <c r="L1233" s="3" t="s">
        <v>697</v>
      </c>
      <c r="M1233" s="3" t="s">
        <v>4</v>
      </c>
      <c r="N1233" s="3"/>
      <c r="O1233" s="3" t="s">
        <v>4</v>
      </c>
      <c r="P1233" s="3" t="s">
        <v>4</v>
      </c>
      <c r="Q1233" s="3" t="s">
        <v>4</v>
      </c>
      <c r="R1233" s="3" t="s">
        <v>4</v>
      </c>
      <c r="S1233" s="3" t="s">
        <v>4</v>
      </c>
      <c r="T1233" s="3" t="s">
        <v>4</v>
      </c>
      <c r="U1233" s="3" t="s">
        <v>4</v>
      </c>
      <c r="V1233" s="3" t="s">
        <v>4</v>
      </c>
      <c r="W1233" s="3" t="s">
        <v>4</v>
      </c>
      <c r="X1233" s="3" t="s">
        <v>4</v>
      </c>
      <c r="Y1233" s="3" t="s">
        <v>4</v>
      </c>
      <c r="Z1233" s="3" t="s">
        <v>4</v>
      </c>
      <c r="AA1233" s="3" t="s">
        <v>4</v>
      </c>
      <c r="AB1233" s="3" t="s">
        <v>4</v>
      </c>
      <c r="AC1233" s="3" t="s">
        <v>4</v>
      </c>
      <c r="AD1233" s="3" t="s">
        <v>4</v>
      </c>
      <c r="AE1233" s="3" t="s">
        <v>4</v>
      </c>
      <c r="AF1233" s="3" t="s">
        <v>4</v>
      </c>
      <c r="AG1233" s="3" t="s">
        <v>4</v>
      </c>
      <c r="AH1233" s="3" t="s">
        <v>4</v>
      </c>
      <c r="AI1233" s="3" t="s">
        <v>4</v>
      </c>
      <c r="AJ1233" s="3" t="s">
        <v>4</v>
      </c>
      <c r="AK1233" s="3" t="s">
        <v>4</v>
      </c>
      <c r="AL1233" s="3" t="s">
        <v>4</v>
      </c>
      <c r="AM1233" s="3" t="s">
        <v>4</v>
      </c>
      <c r="AN1233" s="3" t="s">
        <v>4</v>
      </c>
      <c r="AO1233" s="3" t="s">
        <v>4</v>
      </c>
      <c r="AP1233" s="3" t="s">
        <v>4</v>
      </c>
      <c r="AQ1233" s="3" t="s">
        <v>4</v>
      </c>
      <c r="AR1233" s="3" t="s">
        <v>4</v>
      </c>
      <c r="AS1233" s="3" t="s">
        <v>4</v>
      </c>
      <c r="AT1233" s="3" t="s">
        <v>4</v>
      </c>
      <c r="AU1233" s="3" t="s">
        <v>4</v>
      </c>
      <c r="AV1233" s="3" t="s">
        <v>4</v>
      </c>
      <c r="AW1233" s="3" t="s">
        <v>4</v>
      </c>
      <c r="AX1233" s="3" t="s">
        <v>4</v>
      </c>
      <c r="AY1233" s="3" t="s">
        <v>4</v>
      </c>
      <c r="AZ1233" s="3" t="s">
        <v>4</v>
      </c>
      <c r="BA1233" s="3" t="s">
        <v>4</v>
      </c>
      <c r="BB1233" s="3" t="s">
        <v>4</v>
      </c>
    </row>
    <row r="1234" spans="1:54" ht="100.8" x14ac:dyDescent="0.3">
      <c r="A1234" s="3" t="s">
        <v>661</v>
      </c>
      <c r="B1234" s="3" t="s">
        <v>12574</v>
      </c>
      <c r="C1234" s="3" t="s">
        <v>12575</v>
      </c>
      <c r="D1234" s="3" t="s">
        <v>4051</v>
      </c>
      <c r="E1234" s="3">
        <v>721</v>
      </c>
      <c r="F1234" s="3" t="s">
        <v>37838</v>
      </c>
      <c r="G1234" s="3" t="s">
        <v>694</v>
      </c>
      <c r="H1234" s="3" t="s">
        <v>12576</v>
      </c>
      <c r="I1234" s="3"/>
      <c r="J1234" s="3" t="s">
        <v>705</v>
      </c>
      <c r="K1234" s="3" t="s">
        <v>4</v>
      </c>
      <c r="L1234" s="3" t="s">
        <v>697</v>
      </c>
      <c r="M1234" s="3" t="s">
        <v>12577</v>
      </c>
      <c r="N1234" s="3"/>
      <c r="O1234" s="3" t="s">
        <v>698</v>
      </c>
      <c r="P1234" s="3" t="s">
        <v>12578</v>
      </c>
      <c r="Q1234" s="3" t="s">
        <v>698</v>
      </c>
      <c r="R1234" s="3" t="s">
        <v>12579</v>
      </c>
      <c r="S1234" s="3" t="s">
        <v>700</v>
      </c>
      <c r="T1234" s="3" t="s">
        <v>12580</v>
      </c>
      <c r="U1234" s="3" t="s">
        <v>699</v>
      </c>
      <c r="V1234" s="3" t="s">
        <v>12581</v>
      </c>
      <c r="W1234" s="3" t="s">
        <v>698</v>
      </c>
      <c r="X1234" s="3" t="s">
        <v>12582</v>
      </c>
      <c r="Y1234" s="3" t="s">
        <v>699</v>
      </c>
      <c r="Z1234" s="3" t="s">
        <v>12583</v>
      </c>
      <c r="AA1234" s="3" t="s">
        <v>700</v>
      </c>
      <c r="AB1234" s="3" t="s">
        <v>12584</v>
      </c>
      <c r="AC1234" s="3" t="s">
        <v>699</v>
      </c>
      <c r="AD1234" s="3" t="s">
        <v>12585</v>
      </c>
      <c r="AE1234" s="3" t="s">
        <v>698</v>
      </c>
      <c r="AF1234" s="3" t="s">
        <v>12586</v>
      </c>
      <c r="AG1234" s="3" t="s">
        <v>729</v>
      </c>
      <c r="AI1234" s="3" t="s">
        <v>699</v>
      </c>
      <c r="AK1234" s="3" t="s">
        <v>699</v>
      </c>
      <c r="AM1234" s="3" t="s">
        <v>699</v>
      </c>
      <c r="AN1234" s="3" t="s">
        <v>12587</v>
      </c>
      <c r="AO1234" s="3" t="s">
        <v>699</v>
      </c>
      <c r="AP1234" s="3" t="s">
        <v>12588</v>
      </c>
      <c r="AQ1234" s="3" t="s">
        <v>700</v>
      </c>
      <c r="AR1234" s="3" t="s">
        <v>12589</v>
      </c>
      <c r="AS1234" s="3" t="s">
        <v>700</v>
      </c>
      <c r="AT1234" s="3" t="s">
        <v>12590</v>
      </c>
      <c r="AU1234" s="3" t="s">
        <v>698</v>
      </c>
      <c r="AV1234" s="3" t="s">
        <v>12591</v>
      </c>
      <c r="AW1234" s="3" t="s">
        <v>698</v>
      </c>
      <c r="AX1234" s="3" t="s">
        <v>12592</v>
      </c>
      <c r="AY1234" s="3" t="s">
        <v>699</v>
      </c>
      <c r="AZ1234" s="3" t="s">
        <v>12593</v>
      </c>
      <c r="BA1234" s="3" t="s">
        <v>699</v>
      </c>
    </row>
    <row r="1235" spans="1:54" ht="201.6" x14ac:dyDescent="0.3">
      <c r="A1235" s="3" t="s">
        <v>661</v>
      </c>
      <c r="B1235" s="3" t="s">
        <v>12594</v>
      </c>
      <c r="C1235" s="3" t="s">
        <v>12595</v>
      </c>
      <c r="D1235" s="3" t="s">
        <v>4051</v>
      </c>
      <c r="E1235" s="3">
        <v>722</v>
      </c>
      <c r="F1235" s="3" t="s">
        <v>37834</v>
      </c>
      <c r="G1235" s="3" t="s">
        <v>694</v>
      </c>
      <c r="H1235" s="3" t="s">
        <v>12596</v>
      </c>
      <c r="I1235" s="3"/>
      <c r="J1235" s="3" t="s">
        <v>697</v>
      </c>
      <c r="K1235" s="3" t="s">
        <v>4</v>
      </c>
      <c r="L1235" s="3" t="s">
        <v>697</v>
      </c>
      <c r="M1235" s="3" t="s">
        <v>12597</v>
      </c>
      <c r="N1235" s="3"/>
      <c r="O1235" s="3" t="s">
        <v>712</v>
      </c>
      <c r="P1235" s="3"/>
      <c r="Q1235" s="3" t="s">
        <v>698</v>
      </c>
      <c r="R1235" s="3"/>
      <c r="S1235" s="3" t="s">
        <v>699</v>
      </c>
      <c r="T1235" s="3"/>
      <c r="U1235" s="3" t="s">
        <v>699</v>
      </c>
      <c r="W1235" s="3" t="s">
        <v>698</v>
      </c>
      <c r="Y1235" s="3" t="s">
        <v>699</v>
      </c>
      <c r="AA1235" s="3" t="s">
        <v>698</v>
      </c>
      <c r="AC1235" s="3" t="s">
        <v>699</v>
      </c>
      <c r="AE1235" s="3" t="s">
        <v>698</v>
      </c>
      <c r="AG1235" s="3" t="s">
        <v>699</v>
      </c>
      <c r="AI1235" s="3" t="s">
        <v>698</v>
      </c>
      <c r="AK1235" s="3" t="s">
        <v>698</v>
      </c>
      <c r="AL1235" s="3" t="s">
        <v>12598</v>
      </c>
      <c r="AM1235" s="3" t="s">
        <v>698</v>
      </c>
      <c r="AO1235" s="3" t="s">
        <v>699</v>
      </c>
      <c r="AQ1235" s="3" t="s">
        <v>700</v>
      </c>
      <c r="AS1235" s="3" t="s">
        <v>700</v>
      </c>
      <c r="AU1235" s="3" t="s">
        <v>699</v>
      </c>
      <c r="AW1235" s="3" t="s">
        <v>699</v>
      </c>
      <c r="AY1235" s="3" t="s">
        <v>700</v>
      </c>
      <c r="BA1235" s="3" t="s">
        <v>699</v>
      </c>
    </row>
    <row r="1236" spans="1:54" ht="230.4" x14ac:dyDescent="0.3">
      <c r="A1236" s="3" t="s">
        <v>661</v>
      </c>
      <c r="B1236" s="3" t="s">
        <v>12599</v>
      </c>
      <c r="C1236" s="3" t="s">
        <v>12600</v>
      </c>
      <c r="D1236" s="3" t="s">
        <v>4051</v>
      </c>
      <c r="E1236" s="3">
        <v>723</v>
      </c>
      <c r="F1236" s="3" t="s">
        <v>37857</v>
      </c>
      <c r="G1236" s="3" t="s">
        <v>752</v>
      </c>
      <c r="H1236" s="3" t="s">
        <v>1379</v>
      </c>
      <c r="I1236" s="3"/>
      <c r="J1236" s="3" t="s">
        <v>705</v>
      </c>
      <c r="K1236" s="3" t="s">
        <v>4</v>
      </c>
      <c r="L1236" s="3" t="s">
        <v>697</v>
      </c>
      <c r="N1236" s="3"/>
      <c r="O1236" s="3" t="s">
        <v>730</v>
      </c>
      <c r="P1236" s="3" t="s">
        <v>12601</v>
      </c>
      <c r="Q1236" s="3" t="s">
        <v>790</v>
      </c>
      <c r="R1236" s="3" t="s">
        <v>12602</v>
      </c>
      <c r="S1236" s="3" t="s">
        <v>699</v>
      </c>
      <c r="T1236" s="3" t="s">
        <v>12603</v>
      </c>
      <c r="U1236" s="3" t="s">
        <v>699</v>
      </c>
      <c r="V1236" s="3" t="s">
        <v>12604</v>
      </c>
      <c r="W1236" s="3" t="s">
        <v>730</v>
      </c>
      <c r="X1236" s="3" t="s">
        <v>12605</v>
      </c>
      <c r="Y1236" s="3" t="s">
        <v>729</v>
      </c>
      <c r="Z1236" s="3" t="s">
        <v>12606</v>
      </c>
      <c r="AA1236" s="3" t="s">
        <v>700</v>
      </c>
      <c r="AB1236" s="3" t="s">
        <v>12607</v>
      </c>
      <c r="AC1236" s="3" t="s">
        <v>730</v>
      </c>
      <c r="AD1236" s="3" t="s">
        <v>12608</v>
      </c>
      <c r="AE1236" s="3" t="s">
        <v>730</v>
      </c>
      <c r="AF1236" s="3" t="s">
        <v>12609</v>
      </c>
      <c r="AG1236" s="3" t="s">
        <v>729</v>
      </c>
      <c r="AH1236" s="3" t="s">
        <v>12610</v>
      </c>
      <c r="AI1236" s="3" t="s">
        <v>699</v>
      </c>
      <c r="AJ1236" s="3" t="s">
        <v>36844</v>
      </c>
      <c r="AK1236" s="3" t="s">
        <v>728</v>
      </c>
      <c r="AL1236" s="3" t="s">
        <v>12611</v>
      </c>
      <c r="AM1236" s="3" t="s">
        <v>790</v>
      </c>
      <c r="AN1236" s="3" t="s">
        <v>12612</v>
      </c>
      <c r="AO1236" s="3" t="s">
        <v>730</v>
      </c>
      <c r="AP1236" s="3" t="e">
        <f>- Nuoruus on kasvua aikuisuuteen. Vastuun ja vallankäytön oppiminen on osa tätä prosessia. - Yhteisten asioiden hoitaminen lisää yhteenkuuluvuutta ja tarpeellisuutta. vähentää syrjäytymisriskiä. - Nuorisovaltuusto voisi toimia hyvinkin.</f>
        <v>#NAME?</v>
      </c>
      <c r="AQ1236" s="3" t="s">
        <v>728</v>
      </c>
      <c r="AR1236" s="3" t="e">
        <f>- Avoimmuus ja yhteistyö päätöksenteossa johtaa varmasti parhaaseen tulokseen</f>
        <v>#NAME?</v>
      </c>
      <c r="AS1236" s="3" t="s">
        <v>728</v>
      </c>
      <c r="AT1236" s="3" t="s">
        <v>12613</v>
      </c>
      <c r="AU1236" s="3" t="s">
        <v>790</v>
      </c>
      <c r="AV1236" s="3" t="s">
        <v>12614</v>
      </c>
      <c r="AW1236" s="3" t="s">
        <v>730</v>
      </c>
      <c r="AX1236" s="3" t="e">
        <f>- Helsingin luonnon rantoja ei tulisi rakentaa massiivisesti.   - Nykyisten satamien käyttöä tulisi tehostaa ja siirtää kaupungin satamatoimintaa mahdollisesti kokonaan muihin lähisatamiin.</f>
        <v>#NAME?</v>
      </c>
      <c r="AY1236" s="3" t="s">
        <v>790</v>
      </c>
      <c r="AZ1236" s="3" t="s">
        <v>12615</v>
      </c>
      <c r="BA1236" s="3" t="s">
        <v>729</v>
      </c>
      <c r="BB1236" s="3" t="e">
        <f>- Painopiste tulee  siirtää pysyvien työpaikkojen luomiseen. Pätkätyöt eivät ole työntekijän eikä työnantajan etu. Edessä on monien alojen työvoimapula. tukea tulee suunnata enemmän todelliseen työllistävään koulutukseen.  - Vaikeasti työllistettävien auttamiseksi tulee tehdä kaikki mahdollinen.</f>
        <v>#NAME?</v>
      </c>
    </row>
    <row r="1237" spans="1:54" ht="201.6" x14ac:dyDescent="0.3">
      <c r="A1237" s="3" t="s">
        <v>661</v>
      </c>
      <c r="B1237" s="3" t="s">
        <v>12616</v>
      </c>
      <c r="C1237" s="3" t="s">
        <v>12617</v>
      </c>
      <c r="D1237" s="3" t="s">
        <v>4051</v>
      </c>
      <c r="E1237" s="3">
        <v>724</v>
      </c>
      <c r="F1237" s="3" t="s">
        <v>37855</v>
      </c>
      <c r="G1237" s="3" t="s">
        <v>694</v>
      </c>
      <c r="H1237" s="3"/>
      <c r="I1237" s="3" t="s">
        <v>12618</v>
      </c>
      <c r="J1237" s="3" t="s">
        <v>697</v>
      </c>
      <c r="K1237" s="3" t="s">
        <v>4</v>
      </c>
      <c r="L1237" s="3" t="s">
        <v>697</v>
      </c>
      <c r="N1237" s="3"/>
      <c r="O1237" s="3" t="s">
        <v>731</v>
      </c>
      <c r="P1237" s="3" t="s">
        <v>12619</v>
      </c>
      <c r="Q1237" s="3" t="s">
        <v>698</v>
      </c>
      <c r="R1237" s="3" t="s">
        <v>12620</v>
      </c>
      <c r="S1237" s="3" t="s">
        <v>700</v>
      </c>
      <c r="T1237" s="3" t="s">
        <v>12621</v>
      </c>
      <c r="U1237" s="3" t="s">
        <v>729</v>
      </c>
      <c r="V1237" s="3" t="s">
        <v>12622</v>
      </c>
      <c r="W1237" s="3" t="s">
        <v>699</v>
      </c>
      <c r="X1237" s="3" t="s">
        <v>12623</v>
      </c>
      <c r="Y1237" s="3" t="s">
        <v>729</v>
      </c>
      <c r="Z1237" s="3" t="s">
        <v>12624</v>
      </c>
      <c r="AA1237" s="3" t="s">
        <v>727</v>
      </c>
      <c r="AB1237" s="3" t="s">
        <v>12625</v>
      </c>
      <c r="AC1237" s="3" t="s">
        <v>730</v>
      </c>
      <c r="AD1237" s="3" t="s">
        <v>12626</v>
      </c>
      <c r="AE1237" s="3" t="s">
        <v>727</v>
      </c>
      <c r="AF1237" s="3" t="s">
        <v>12627</v>
      </c>
      <c r="AG1237" s="3" t="s">
        <v>699</v>
      </c>
      <c r="AH1237" s="3" t="s">
        <v>12628</v>
      </c>
      <c r="AI1237" s="3" t="s">
        <v>699</v>
      </c>
      <c r="AJ1237" s="3" t="s">
        <v>36845</v>
      </c>
      <c r="AK1237" s="3" t="s">
        <v>698</v>
      </c>
      <c r="AL1237" s="3" t="s">
        <v>12629</v>
      </c>
      <c r="AM1237" s="3" t="s">
        <v>786</v>
      </c>
      <c r="AN1237" s="3" t="s">
        <v>12630</v>
      </c>
      <c r="AO1237" s="3" t="s">
        <v>786</v>
      </c>
      <c r="AP1237" s="3" t="s">
        <v>12631</v>
      </c>
      <c r="AQ1237" s="3" t="s">
        <v>700</v>
      </c>
      <c r="AR1237" s="3" t="s">
        <v>12632</v>
      </c>
      <c r="AS1237" s="3" t="s">
        <v>728</v>
      </c>
      <c r="AT1237" s="3" t="s">
        <v>12633</v>
      </c>
      <c r="AU1237" s="3" t="s">
        <v>700</v>
      </c>
      <c r="AV1237" s="3" t="s">
        <v>12634</v>
      </c>
      <c r="AW1237" s="3" t="s">
        <v>698</v>
      </c>
      <c r="AX1237" s="3" t="s">
        <v>12635</v>
      </c>
      <c r="AY1237" s="3" t="s">
        <v>699</v>
      </c>
      <c r="AZ1237" s="3" t="s">
        <v>12636</v>
      </c>
      <c r="BA1237" s="3" t="s">
        <v>699</v>
      </c>
      <c r="BB1237" s="3" t="s">
        <v>12637</v>
      </c>
    </row>
    <row r="1238" spans="1:54" ht="28.8" x14ac:dyDescent="0.3">
      <c r="A1238" s="3" t="s">
        <v>661</v>
      </c>
      <c r="B1238" s="3" t="s">
        <v>12638</v>
      </c>
      <c r="C1238" s="3" t="s">
        <v>5313</v>
      </c>
      <c r="D1238" s="3" t="s">
        <v>3567</v>
      </c>
      <c r="E1238" s="3">
        <v>725</v>
      </c>
      <c r="F1238" s="3" t="s">
        <v>37853</v>
      </c>
      <c r="G1238" s="3" t="s">
        <v>694</v>
      </c>
      <c r="H1238" s="3"/>
      <c r="I1238" s="3" t="s">
        <v>1279</v>
      </c>
      <c r="J1238" s="3" t="s">
        <v>697</v>
      </c>
      <c r="K1238" s="3" t="s">
        <v>4</v>
      </c>
      <c r="L1238" s="3" t="s">
        <v>697</v>
      </c>
      <c r="N1238" s="3"/>
      <c r="O1238" s="3" t="s">
        <v>712</v>
      </c>
      <c r="P1238" s="3"/>
      <c r="Q1238" s="3" t="s">
        <v>699</v>
      </c>
      <c r="R1238" s="3"/>
      <c r="S1238" s="3" t="s">
        <v>728</v>
      </c>
      <c r="T1238" s="3"/>
      <c r="U1238" s="3" t="s">
        <v>730</v>
      </c>
      <c r="W1238" s="3" t="s">
        <v>730</v>
      </c>
      <c r="Y1238" s="3" t="s">
        <v>699</v>
      </c>
      <c r="Z1238" s="3" t="s">
        <v>12639</v>
      </c>
      <c r="AA1238" s="3" t="s">
        <v>728</v>
      </c>
      <c r="AB1238" s="3" t="s">
        <v>12640</v>
      </c>
      <c r="AC1238" s="3" t="s">
        <v>698</v>
      </c>
      <c r="AE1238" s="3" t="s">
        <v>698</v>
      </c>
      <c r="AG1238" s="3" t="s">
        <v>729</v>
      </c>
      <c r="AI1238" s="3" t="s">
        <v>698</v>
      </c>
      <c r="AK1238" s="3" t="s">
        <v>698</v>
      </c>
      <c r="AM1238" s="3" t="s">
        <v>698</v>
      </c>
      <c r="AO1238" s="3" t="s">
        <v>698</v>
      </c>
      <c r="AQ1238" s="3" t="s">
        <v>728</v>
      </c>
      <c r="AS1238" s="3" t="s">
        <v>700</v>
      </c>
      <c r="AU1238" s="3" t="s">
        <v>698</v>
      </c>
      <c r="AW1238" s="3" t="s">
        <v>699</v>
      </c>
      <c r="AY1238" s="3" t="s">
        <v>698</v>
      </c>
      <c r="BA1238" s="3" t="s">
        <v>698</v>
      </c>
    </row>
    <row r="1239" spans="1:54" ht="28.8" x14ac:dyDescent="0.3">
      <c r="A1239" s="3" t="s">
        <v>661</v>
      </c>
      <c r="B1239" s="3" t="s">
        <v>5442</v>
      </c>
      <c r="C1239" s="3" t="s">
        <v>7949</v>
      </c>
      <c r="D1239" s="3" t="s">
        <v>3567</v>
      </c>
      <c r="E1239" s="3">
        <v>726</v>
      </c>
      <c r="F1239" s="3" t="s">
        <v>37863</v>
      </c>
      <c r="G1239" s="3" t="s">
        <v>694</v>
      </c>
      <c r="H1239" s="3" t="s">
        <v>1128</v>
      </c>
      <c r="I1239" s="3"/>
      <c r="J1239" s="3" t="s">
        <v>4</v>
      </c>
      <c r="K1239" s="3" t="s">
        <v>4</v>
      </c>
      <c r="L1239" s="3" t="s">
        <v>697</v>
      </c>
      <c r="M1239" s="3" t="s">
        <v>4</v>
      </c>
      <c r="N1239" s="3"/>
      <c r="O1239" s="3" t="s">
        <v>4</v>
      </c>
      <c r="P1239" s="3" t="s">
        <v>4</v>
      </c>
      <c r="Q1239" s="3" t="s">
        <v>4</v>
      </c>
      <c r="R1239" s="3" t="s">
        <v>4</v>
      </c>
      <c r="S1239" s="3" t="s">
        <v>4</v>
      </c>
      <c r="T1239" s="3" t="s">
        <v>4</v>
      </c>
      <c r="U1239" s="3" t="s">
        <v>4</v>
      </c>
      <c r="V1239" s="3" t="s">
        <v>4</v>
      </c>
      <c r="W1239" s="3" t="s">
        <v>4</v>
      </c>
      <c r="X1239" s="3" t="s">
        <v>4</v>
      </c>
      <c r="Y1239" s="3" t="s">
        <v>4</v>
      </c>
      <c r="Z1239" s="3" t="s">
        <v>4</v>
      </c>
      <c r="AA1239" s="3" t="s">
        <v>4</v>
      </c>
      <c r="AB1239" s="3" t="s">
        <v>4</v>
      </c>
      <c r="AC1239" s="3" t="s">
        <v>4</v>
      </c>
      <c r="AD1239" s="3" t="s">
        <v>4</v>
      </c>
      <c r="AE1239" s="3" t="s">
        <v>4</v>
      </c>
      <c r="AF1239" s="3" t="s">
        <v>4</v>
      </c>
      <c r="AG1239" s="3" t="s">
        <v>4</v>
      </c>
      <c r="AH1239" s="3" t="s">
        <v>4</v>
      </c>
      <c r="AI1239" s="3" t="s">
        <v>4</v>
      </c>
      <c r="AJ1239" s="3" t="s">
        <v>4</v>
      </c>
      <c r="AK1239" s="3" t="s">
        <v>4</v>
      </c>
      <c r="AL1239" s="3" t="s">
        <v>4</v>
      </c>
      <c r="AM1239" s="3" t="s">
        <v>4</v>
      </c>
      <c r="AN1239" s="3" t="s">
        <v>4</v>
      </c>
      <c r="AO1239" s="3" t="s">
        <v>4</v>
      </c>
      <c r="AP1239" s="3" t="s">
        <v>4</v>
      </c>
      <c r="AQ1239" s="3" t="s">
        <v>4</v>
      </c>
      <c r="AR1239" s="3" t="s">
        <v>4</v>
      </c>
      <c r="AS1239" s="3" t="s">
        <v>4</v>
      </c>
      <c r="AT1239" s="3" t="s">
        <v>4</v>
      </c>
      <c r="AU1239" s="3" t="s">
        <v>4</v>
      </c>
      <c r="AV1239" s="3" t="s">
        <v>4</v>
      </c>
      <c r="AW1239" s="3" t="s">
        <v>4</v>
      </c>
      <c r="AX1239" s="3" t="s">
        <v>4</v>
      </c>
      <c r="AY1239" s="3" t="s">
        <v>4</v>
      </c>
      <c r="AZ1239" s="3" t="s">
        <v>4</v>
      </c>
      <c r="BA1239" s="3" t="s">
        <v>4</v>
      </c>
      <c r="BB1239" s="3" t="s">
        <v>4</v>
      </c>
    </row>
    <row r="1240" spans="1:54" ht="28.8" x14ac:dyDescent="0.3">
      <c r="A1240" s="3" t="s">
        <v>661</v>
      </c>
      <c r="B1240" s="3" t="s">
        <v>12641</v>
      </c>
      <c r="C1240" s="3" t="s">
        <v>3529</v>
      </c>
      <c r="D1240" s="3" t="s">
        <v>3567</v>
      </c>
      <c r="E1240" s="3">
        <v>727</v>
      </c>
      <c r="F1240" s="3" t="s">
        <v>37848</v>
      </c>
      <c r="G1240" s="3" t="s">
        <v>694</v>
      </c>
      <c r="H1240" s="3" t="s">
        <v>12642</v>
      </c>
      <c r="I1240" s="3"/>
      <c r="J1240" s="3" t="s">
        <v>4</v>
      </c>
      <c r="K1240" s="3" t="s">
        <v>4</v>
      </c>
      <c r="L1240" s="3" t="s">
        <v>697</v>
      </c>
      <c r="M1240" s="3" t="s">
        <v>4</v>
      </c>
      <c r="N1240" s="3"/>
      <c r="O1240" s="3" t="s">
        <v>4</v>
      </c>
      <c r="P1240" s="3" t="s">
        <v>4</v>
      </c>
      <c r="Q1240" s="3" t="s">
        <v>4</v>
      </c>
      <c r="R1240" s="3" t="s">
        <v>4</v>
      </c>
      <c r="S1240" s="3" t="s">
        <v>4</v>
      </c>
      <c r="T1240" s="3" t="s">
        <v>4</v>
      </c>
      <c r="U1240" s="3" t="s">
        <v>4</v>
      </c>
      <c r="V1240" s="3" t="s">
        <v>4</v>
      </c>
      <c r="W1240" s="3" t="s">
        <v>4</v>
      </c>
      <c r="X1240" s="3" t="s">
        <v>4</v>
      </c>
      <c r="Y1240" s="3" t="s">
        <v>4</v>
      </c>
      <c r="Z1240" s="3" t="s">
        <v>4</v>
      </c>
      <c r="AA1240" s="3" t="s">
        <v>4</v>
      </c>
      <c r="AB1240" s="3" t="s">
        <v>4</v>
      </c>
      <c r="AC1240" s="3" t="s">
        <v>4</v>
      </c>
      <c r="AD1240" s="3" t="s">
        <v>4</v>
      </c>
      <c r="AE1240" s="3" t="s">
        <v>4</v>
      </c>
      <c r="AF1240" s="3" t="s">
        <v>4</v>
      </c>
      <c r="AG1240" s="3" t="s">
        <v>4</v>
      </c>
      <c r="AH1240" s="3" t="s">
        <v>4</v>
      </c>
      <c r="AI1240" s="3" t="s">
        <v>4</v>
      </c>
      <c r="AJ1240" s="3" t="s">
        <v>4</v>
      </c>
      <c r="AK1240" s="3" t="s">
        <v>4</v>
      </c>
      <c r="AL1240" s="3" t="s">
        <v>4</v>
      </c>
      <c r="AM1240" s="3" t="s">
        <v>4</v>
      </c>
      <c r="AN1240" s="3" t="s">
        <v>4</v>
      </c>
      <c r="AO1240" s="3" t="s">
        <v>4</v>
      </c>
      <c r="AP1240" s="3" t="s">
        <v>4</v>
      </c>
      <c r="AQ1240" s="3" t="s">
        <v>4</v>
      </c>
      <c r="AR1240" s="3" t="s">
        <v>4</v>
      </c>
      <c r="AS1240" s="3" t="s">
        <v>4</v>
      </c>
      <c r="AT1240" s="3" t="s">
        <v>4</v>
      </c>
      <c r="AU1240" s="3" t="s">
        <v>4</v>
      </c>
      <c r="AV1240" s="3" t="s">
        <v>4</v>
      </c>
      <c r="AW1240" s="3" t="s">
        <v>4</v>
      </c>
      <c r="AX1240" s="3" t="s">
        <v>4</v>
      </c>
      <c r="AY1240" s="3" t="s">
        <v>4</v>
      </c>
      <c r="AZ1240" s="3" t="s">
        <v>4</v>
      </c>
      <c r="BA1240" s="3" t="s">
        <v>4</v>
      </c>
      <c r="BB1240" s="3" t="s">
        <v>4</v>
      </c>
    </row>
    <row r="1241" spans="1:54" ht="28.8" x14ac:dyDescent="0.3">
      <c r="A1241" s="3" t="s">
        <v>661</v>
      </c>
      <c r="B1241" s="3" t="s">
        <v>4384</v>
      </c>
      <c r="C1241" s="3" t="s">
        <v>12643</v>
      </c>
      <c r="D1241" s="3" t="s">
        <v>3567</v>
      </c>
      <c r="E1241" s="3">
        <v>728</v>
      </c>
      <c r="F1241" s="3" t="s">
        <v>37834</v>
      </c>
      <c r="G1241" s="3" t="s">
        <v>752</v>
      </c>
      <c r="H1241" s="3" t="s">
        <v>12644</v>
      </c>
      <c r="I1241" s="3"/>
      <c r="J1241" s="3" t="s">
        <v>4</v>
      </c>
      <c r="K1241" s="3" t="s">
        <v>4</v>
      </c>
      <c r="L1241" s="3" t="s">
        <v>697</v>
      </c>
      <c r="M1241" s="3" t="s">
        <v>4</v>
      </c>
      <c r="N1241" s="3"/>
      <c r="O1241" s="3" t="s">
        <v>4</v>
      </c>
      <c r="P1241" s="3" t="s">
        <v>4</v>
      </c>
      <c r="Q1241" s="3" t="s">
        <v>4</v>
      </c>
      <c r="R1241" s="3" t="s">
        <v>4</v>
      </c>
      <c r="S1241" s="3" t="s">
        <v>4</v>
      </c>
      <c r="T1241" s="3" t="s">
        <v>4</v>
      </c>
      <c r="U1241" s="3" t="s">
        <v>4</v>
      </c>
      <c r="V1241" s="3" t="s">
        <v>4</v>
      </c>
      <c r="W1241" s="3" t="s">
        <v>4</v>
      </c>
      <c r="X1241" s="3" t="s">
        <v>4</v>
      </c>
      <c r="Y1241" s="3" t="s">
        <v>4</v>
      </c>
      <c r="Z1241" s="3" t="s">
        <v>4</v>
      </c>
      <c r="AA1241" s="3" t="s">
        <v>4</v>
      </c>
      <c r="AB1241" s="3" t="s">
        <v>4</v>
      </c>
      <c r="AC1241" s="3" t="s">
        <v>4</v>
      </c>
      <c r="AD1241" s="3" t="s">
        <v>4</v>
      </c>
      <c r="AE1241" s="3" t="s">
        <v>4</v>
      </c>
      <c r="AF1241" s="3" t="s">
        <v>4</v>
      </c>
      <c r="AG1241" s="3" t="s">
        <v>4</v>
      </c>
      <c r="AH1241" s="3" t="s">
        <v>4</v>
      </c>
      <c r="AI1241" s="3" t="s">
        <v>4</v>
      </c>
      <c r="AJ1241" s="3" t="s">
        <v>4</v>
      </c>
      <c r="AK1241" s="3" t="s">
        <v>4</v>
      </c>
      <c r="AL1241" s="3" t="s">
        <v>4</v>
      </c>
      <c r="AM1241" s="3" t="s">
        <v>4</v>
      </c>
      <c r="AN1241" s="3" t="s">
        <v>4</v>
      </c>
      <c r="AO1241" s="3" t="s">
        <v>4</v>
      </c>
      <c r="AP1241" s="3" t="s">
        <v>4</v>
      </c>
      <c r="AQ1241" s="3" t="s">
        <v>4</v>
      </c>
      <c r="AR1241" s="3" t="s">
        <v>4</v>
      </c>
      <c r="AS1241" s="3" t="s">
        <v>4</v>
      </c>
      <c r="AT1241" s="3" t="s">
        <v>4</v>
      </c>
      <c r="AU1241" s="3" t="s">
        <v>4</v>
      </c>
      <c r="AV1241" s="3" t="s">
        <v>4</v>
      </c>
      <c r="AW1241" s="3" t="s">
        <v>4</v>
      </c>
      <c r="AX1241" s="3" t="s">
        <v>4</v>
      </c>
      <c r="AY1241" s="3" t="s">
        <v>4</v>
      </c>
      <c r="AZ1241" s="3" t="s">
        <v>4</v>
      </c>
      <c r="BA1241" s="3" t="s">
        <v>4</v>
      </c>
      <c r="BB1241" s="3" t="s">
        <v>4</v>
      </c>
    </row>
    <row r="1242" spans="1:54" ht="187.2" x14ac:dyDescent="0.3">
      <c r="A1242" s="3" t="s">
        <v>661</v>
      </c>
      <c r="B1242" s="3" t="s">
        <v>12645</v>
      </c>
      <c r="C1242" s="3" t="s">
        <v>12646</v>
      </c>
      <c r="D1242" s="3" t="s">
        <v>3567</v>
      </c>
      <c r="E1242" s="3">
        <v>729</v>
      </c>
      <c r="F1242" s="3" t="s">
        <v>37868</v>
      </c>
      <c r="G1242" s="3" t="s">
        <v>694</v>
      </c>
      <c r="H1242" s="3" t="s">
        <v>1022</v>
      </c>
      <c r="I1242" s="3"/>
      <c r="J1242" s="3" t="s">
        <v>697</v>
      </c>
      <c r="K1242" s="3" t="s">
        <v>4</v>
      </c>
      <c r="L1242" s="3" t="s">
        <v>697</v>
      </c>
      <c r="M1242" s="3" t="s">
        <v>12647</v>
      </c>
      <c r="N1242" s="3"/>
      <c r="O1242" s="3" t="s">
        <v>731</v>
      </c>
      <c r="P1242" s="3" t="s">
        <v>12648</v>
      </c>
      <c r="Q1242" s="3" t="s">
        <v>790</v>
      </c>
      <c r="R1242" s="3"/>
      <c r="S1242" s="3" t="s">
        <v>728</v>
      </c>
      <c r="T1242" s="3" t="s">
        <v>12649</v>
      </c>
      <c r="U1242" s="3" t="s">
        <v>698</v>
      </c>
      <c r="V1242" s="3" t="s">
        <v>12650</v>
      </c>
      <c r="W1242" s="3" t="s">
        <v>730</v>
      </c>
      <c r="X1242" s="3" t="s">
        <v>12651</v>
      </c>
      <c r="Y1242" s="3" t="s">
        <v>729</v>
      </c>
      <c r="Z1242" s="3" t="s">
        <v>12652</v>
      </c>
      <c r="AA1242" s="3" t="s">
        <v>728</v>
      </c>
      <c r="AB1242" s="3" t="s">
        <v>12653</v>
      </c>
      <c r="AC1242" s="3" t="s">
        <v>699</v>
      </c>
      <c r="AE1242" s="3" t="s">
        <v>698</v>
      </c>
      <c r="AF1242" s="3" t="s">
        <v>12654</v>
      </c>
      <c r="AG1242" s="3" t="s">
        <v>729</v>
      </c>
      <c r="AH1242" s="3" t="s">
        <v>12655</v>
      </c>
      <c r="AI1242" s="3" t="s">
        <v>698</v>
      </c>
      <c r="AJ1242" s="3" t="s">
        <v>36846</v>
      </c>
      <c r="AK1242" s="3" t="s">
        <v>730</v>
      </c>
      <c r="AL1242" s="3" t="s">
        <v>12656</v>
      </c>
      <c r="AM1242" s="3" t="s">
        <v>727</v>
      </c>
      <c r="AN1242" s="3" t="s">
        <v>12657</v>
      </c>
      <c r="AO1242" s="3" t="s">
        <v>727</v>
      </c>
      <c r="AP1242" s="3" t="s">
        <v>12658</v>
      </c>
      <c r="AQ1242" s="3" t="s">
        <v>728</v>
      </c>
      <c r="AS1242" s="3" t="s">
        <v>728</v>
      </c>
      <c r="AT1242" s="3" t="s">
        <v>12659</v>
      </c>
      <c r="AU1242" s="3" t="s">
        <v>786</v>
      </c>
      <c r="AW1242" s="3" t="s">
        <v>730</v>
      </c>
      <c r="AX1242" s="3" t="s">
        <v>12660</v>
      </c>
      <c r="AY1242" s="3" t="s">
        <v>700</v>
      </c>
      <c r="AZ1242" s="3" t="s">
        <v>12661</v>
      </c>
      <c r="BA1242" s="3" t="s">
        <v>730</v>
      </c>
      <c r="BB1242" s="3" t="s">
        <v>12662</v>
      </c>
    </row>
    <row r="1243" spans="1:54" ht="144" x14ac:dyDescent="0.3">
      <c r="A1243" s="3" t="s">
        <v>661</v>
      </c>
      <c r="B1243" s="3" t="s">
        <v>12663</v>
      </c>
      <c r="C1243" s="3" t="s">
        <v>12664</v>
      </c>
      <c r="D1243" s="3" t="s">
        <v>3567</v>
      </c>
      <c r="E1243" s="3">
        <v>730</v>
      </c>
      <c r="F1243" s="3" t="s">
        <v>37855</v>
      </c>
      <c r="G1243" s="3" t="s">
        <v>752</v>
      </c>
      <c r="H1243" s="3" t="s">
        <v>1022</v>
      </c>
      <c r="I1243" s="3"/>
      <c r="J1243" s="3" t="s">
        <v>697</v>
      </c>
      <c r="K1243" s="3" t="s">
        <v>4</v>
      </c>
      <c r="L1243" s="3" t="s">
        <v>697</v>
      </c>
      <c r="N1243" s="3"/>
      <c r="O1243" s="3" t="s">
        <v>712</v>
      </c>
      <c r="P1243" s="3" t="s">
        <v>12665</v>
      </c>
      <c r="Q1243" s="3" t="s">
        <v>699</v>
      </c>
      <c r="R1243" s="3"/>
      <c r="S1243" s="3" t="s">
        <v>700</v>
      </c>
      <c r="T1243" s="3" t="s">
        <v>12666</v>
      </c>
      <c r="U1243" s="3" t="s">
        <v>699</v>
      </c>
      <c r="W1243" s="3" t="s">
        <v>698</v>
      </c>
      <c r="X1243" s="3" t="s">
        <v>12667</v>
      </c>
      <c r="Y1243" s="3" t="s">
        <v>699</v>
      </c>
      <c r="Z1243" s="3" t="s">
        <v>12668</v>
      </c>
      <c r="AA1243" s="3" t="s">
        <v>700</v>
      </c>
      <c r="AB1243" s="3" t="s">
        <v>12669</v>
      </c>
      <c r="AC1243" s="3" t="s">
        <v>699</v>
      </c>
      <c r="AE1243" s="3" t="s">
        <v>698</v>
      </c>
      <c r="AF1243" s="3" t="s">
        <v>12670</v>
      </c>
      <c r="AG1243" s="3" t="s">
        <v>699</v>
      </c>
      <c r="AH1243" s="3" t="s">
        <v>36847</v>
      </c>
      <c r="AI1243" s="3" t="s">
        <v>698</v>
      </c>
      <c r="AJ1243" s="3" t="s">
        <v>36848</v>
      </c>
      <c r="AK1243" s="3" t="s">
        <v>698</v>
      </c>
      <c r="AL1243" s="3" t="s">
        <v>12671</v>
      </c>
      <c r="AM1243" s="3" t="s">
        <v>700</v>
      </c>
      <c r="AO1243" s="3" t="s">
        <v>698</v>
      </c>
      <c r="AP1243" s="3" t="s">
        <v>12672</v>
      </c>
      <c r="AQ1243" s="3" t="s">
        <v>700</v>
      </c>
      <c r="AR1243" s="3" t="s">
        <v>12673</v>
      </c>
      <c r="AS1243" s="3" t="s">
        <v>700</v>
      </c>
      <c r="AT1243" s="3" t="s">
        <v>12674</v>
      </c>
      <c r="AU1243" s="3" t="s">
        <v>699</v>
      </c>
      <c r="AW1243" s="3" t="s">
        <v>698</v>
      </c>
      <c r="AX1243" s="3" t="s">
        <v>12675</v>
      </c>
      <c r="AY1243" s="3" t="s">
        <v>700</v>
      </c>
      <c r="AZ1243" s="3" t="s">
        <v>12676</v>
      </c>
      <c r="BA1243" s="3" t="s">
        <v>698</v>
      </c>
      <c r="BB1243" s="3" t="s">
        <v>12677</v>
      </c>
    </row>
    <row r="1244" spans="1:54" ht="28.8" x14ac:dyDescent="0.3">
      <c r="A1244" s="3" t="s">
        <v>661</v>
      </c>
      <c r="B1244" s="3" t="s">
        <v>12678</v>
      </c>
      <c r="C1244" s="3" t="s">
        <v>12679</v>
      </c>
      <c r="D1244" s="3" t="s">
        <v>3567</v>
      </c>
      <c r="E1244" s="3">
        <v>731</v>
      </c>
      <c r="F1244" s="3" t="s">
        <v>37839</v>
      </c>
      <c r="G1244" s="3" t="s">
        <v>752</v>
      </c>
      <c r="H1244" s="3" t="s">
        <v>12680</v>
      </c>
      <c r="I1244" s="3"/>
      <c r="J1244" s="3" t="s">
        <v>4</v>
      </c>
      <c r="K1244" s="3" t="s">
        <v>4</v>
      </c>
      <c r="L1244" s="3" t="s">
        <v>697</v>
      </c>
      <c r="M1244" s="3" t="s">
        <v>4</v>
      </c>
      <c r="N1244" s="3"/>
      <c r="O1244" s="3" t="s">
        <v>4</v>
      </c>
      <c r="P1244" s="3" t="s">
        <v>4</v>
      </c>
      <c r="Q1244" s="3" t="s">
        <v>4</v>
      </c>
      <c r="R1244" s="3" t="s">
        <v>4</v>
      </c>
      <c r="S1244" s="3" t="s">
        <v>4</v>
      </c>
      <c r="T1244" s="3" t="s">
        <v>4</v>
      </c>
      <c r="U1244" s="3" t="s">
        <v>4</v>
      </c>
      <c r="V1244" s="3" t="s">
        <v>4</v>
      </c>
      <c r="W1244" s="3" t="s">
        <v>4</v>
      </c>
      <c r="X1244" s="3" t="s">
        <v>4</v>
      </c>
      <c r="Y1244" s="3" t="s">
        <v>4</v>
      </c>
      <c r="Z1244" s="3" t="s">
        <v>4</v>
      </c>
      <c r="AA1244" s="3" t="s">
        <v>4</v>
      </c>
      <c r="AB1244" s="3" t="s">
        <v>4</v>
      </c>
      <c r="AC1244" s="3" t="s">
        <v>4</v>
      </c>
      <c r="AD1244" s="3" t="s">
        <v>4</v>
      </c>
      <c r="AE1244" s="3" t="s">
        <v>4</v>
      </c>
      <c r="AF1244" s="3" t="s">
        <v>4</v>
      </c>
      <c r="AG1244" s="3" t="s">
        <v>4</v>
      </c>
      <c r="AH1244" s="3" t="s">
        <v>4</v>
      </c>
      <c r="AI1244" s="3" t="s">
        <v>4</v>
      </c>
      <c r="AJ1244" s="3" t="s">
        <v>4</v>
      </c>
      <c r="AK1244" s="3" t="s">
        <v>4</v>
      </c>
      <c r="AL1244" s="3" t="s">
        <v>4</v>
      </c>
      <c r="AM1244" s="3" t="s">
        <v>4</v>
      </c>
      <c r="AN1244" s="3" t="s">
        <v>4</v>
      </c>
      <c r="AO1244" s="3" t="s">
        <v>4</v>
      </c>
      <c r="AP1244" s="3" t="s">
        <v>4</v>
      </c>
      <c r="AQ1244" s="3" t="s">
        <v>4</v>
      </c>
      <c r="AR1244" s="3" t="s">
        <v>4</v>
      </c>
      <c r="AS1244" s="3" t="s">
        <v>4</v>
      </c>
      <c r="AT1244" s="3" t="s">
        <v>4</v>
      </c>
      <c r="AU1244" s="3" t="s">
        <v>4</v>
      </c>
      <c r="AV1244" s="3" t="s">
        <v>4</v>
      </c>
      <c r="AW1244" s="3" t="s">
        <v>4</v>
      </c>
      <c r="AX1244" s="3" t="s">
        <v>4</v>
      </c>
      <c r="AY1244" s="3" t="s">
        <v>4</v>
      </c>
      <c r="AZ1244" s="3" t="s">
        <v>4</v>
      </c>
      <c r="BA1244" s="3" t="s">
        <v>4</v>
      </c>
      <c r="BB1244" s="3" t="s">
        <v>4</v>
      </c>
    </row>
    <row r="1245" spans="1:54" ht="28.8" x14ac:dyDescent="0.3">
      <c r="A1245" s="3" t="s">
        <v>661</v>
      </c>
      <c r="B1245" s="3" t="s">
        <v>12681</v>
      </c>
      <c r="C1245" s="3" t="s">
        <v>12682</v>
      </c>
      <c r="D1245" s="3" t="s">
        <v>3567</v>
      </c>
      <c r="E1245" s="3">
        <v>732</v>
      </c>
      <c r="F1245" s="3" t="s">
        <v>37846</v>
      </c>
      <c r="G1245" s="3" t="s">
        <v>752</v>
      </c>
      <c r="H1245" s="3" t="s">
        <v>12683</v>
      </c>
      <c r="I1245" s="3"/>
      <c r="J1245" s="3" t="s">
        <v>4</v>
      </c>
      <c r="K1245" s="3" t="s">
        <v>4</v>
      </c>
      <c r="L1245" s="3" t="s">
        <v>697</v>
      </c>
      <c r="M1245" s="3" t="s">
        <v>4</v>
      </c>
      <c r="N1245" s="3"/>
      <c r="O1245" s="3" t="s">
        <v>4</v>
      </c>
      <c r="P1245" s="3" t="s">
        <v>4</v>
      </c>
      <c r="Q1245" s="3" t="s">
        <v>4</v>
      </c>
      <c r="R1245" s="3" t="s">
        <v>4</v>
      </c>
      <c r="S1245" s="3" t="s">
        <v>4</v>
      </c>
      <c r="T1245" s="3" t="s">
        <v>4</v>
      </c>
      <c r="U1245" s="3" t="s">
        <v>4</v>
      </c>
      <c r="V1245" s="3" t="s">
        <v>4</v>
      </c>
      <c r="W1245" s="3" t="s">
        <v>4</v>
      </c>
      <c r="X1245" s="3" t="s">
        <v>4</v>
      </c>
      <c r="Y1245" s="3" t="s">
        <v>4</v>
      </c>
      <c r="Z1245" s="3" t="s">
        <v>4</v>
      </c>
      <c r="AA1245" s="3" t="s">
        <v>4</v>
      </c>
      <c r="AB1245" s="3" t="s">
        <v>4</v>
      </c>
      <c r="AC1245" s="3" t="s">
        <v>4</v>
      </c>
      <c r="AD1245" s="3" t="s">
        <v>4</v>
      </c>
      <c r="AE1245" s="3" t="s">
        <v>4</v>
      </c>
      <c r="AF1245" s="3" t="s">
        <v>4</v>
      </c>
      <c r="AG1245" s="3" t="s">
        <v>4</v>
      </c>
      <c r="AH1245" s="3" t="s">
        <v>4</v>
      </c>
      <c r="AI1245" s="3" t="s">
        <v>4</v>
      </c>
      <c r="AJ1245" s="3" t="s">
        <v>4</v>
      </c>
      <c r="AK1245" s="3" t="s">
        <v>4</v>
      </c>
      <c r="AL1245" s="3" t="s">
        <v>4</v>
      </c>
      <c r="AM1245" s="3" t="s">
        <v>4</v>
      </c>
      <c r="AN1245" s="3" t="s">
        <v>4</v>
      </c>
      <c r="AO1245" s="3" t="s">
        <v>4</v>
      </c>
      <c r="AP1245" s="3" t="s">
        <v>4</v>
      </c>
      <c r="AQ1245" s="3" t="s">
        <v>4</v>
      </c>
      <c r="AR1245" s="3" t="s">
        <v>4</v>
      </c>
      <c r="AS1245" s="3" t="s">
        <v>4</v>
      </c>
      <c r="AT1245" s="3" t="s">
        <v>4</v>
      </c>
      <c r="AU1245" s="3" t="s">
        <v>4</v>
      </c>
      <c r="AV1245" s="3" t="s">
        <v>4</v>
      </c>
      <c r="AW1245" s="3" t="s">
        <v>4</v>
      </c>
      <c r="AX1245" s="3" t="s">
        <v>4</v>
      </c>
      <c r="AY1245" s="3" t="s">
        <v>4</v>
      </c>
      <c r="AZ1245" s="3" t="s">
        <v>4</v>
      </c>
      <c r="BA1245" s="3" t="s">
        <v>4</v>
      </c>
      <c r="BB1245" s="3" t="s">
        <v>4</v>
      </c>
    </row>
    <row r="1246" spans="1:54" ht="28.8" x14ac:dyDescent="0.3">
      <c r="A1246" s="3" t="s">
        <v>661</v>
      </c>
      <c r="B1246" s="3" t="s">
        <v>12684</v>
      </c>
      <c r="C1246" s="3" t="s">
        <v>12685</v>
      </c>
      <c r="D1246" s="3" t="s">
        <v>3567</v>
      </c>
      <c r="E1246" s="3">
        <v>733</v>
      </c>
      <c r="F1246" s="3" t="s">
        <v>37829</v>
      </c>
      <c r="G1246" s="3" t="s">
        <v>752</v>
      </c>
      <c r="H1246" s="3" t="s">
        <v>12686</v>
      </c>
      <c r="I1246" s="3"/>
      <c r="J1246" s="3" t="s">
        <v>4</v>
      </c>
      <c r="K1246" s="3" t="s">
        <v>4</v>
      </c>
      <c r="L1246" s="3" t="s">
        <v>697</v>
      </c>
      <c r="M1246" s="3" t="s">
        <v>4</v>
      </c>
      <c r="N1246" s="3"/>
      <c r="O1246" s="3" t="s">
        <v>4</v>
      </c>
      <c r="P1246" s="3" t="s">
        <v>4</v>
      </c>
      <c r="Q1246" s="3" t="s">
        <v>4</v>
      </c>
      <c r="R1246" s="3" t="s">
        <v>4</v>
      </c>
      <c r="S1246" s="3" t="s">
        <v>4</v>
      </c>
      <c r="T1246" s="3" t="s">
        <v>4</v>
      </c>
      <c r="U1246" s="3" t="s">
        <v>4</v>
      </c>
      <c r="V1246" s="3" t="s">
        <v>4</v>
      </c>
      <c r="W1246" s="3" t="s">
        <v>4</v>
      </c>
      <c r="X1246" s="3" t="s">
        <v>4</v>
      </c>
      <c r="Y1246" s="3" t="s">
        <v>4</v>
      </c>
      <c r="Z1246" s="3" t="s">
        <v>4</v>
      </c>
      <c r="AA1246" s="3" t="s">
        <v>4</v>
      </c>
      <c r="AB1246" s="3" t="s">
        <v>4</v>
      </c>
      <c r="AC1246" s="3" t="s">
        <v>4</v>
      </c>
      <c r="AD1246" s="3" t="s">
        <v>4</v>
      </c>
      <c r="AE1246" s="3" t="s">
        <v>4</v>
      </c>
      <c r="AF1246" s="3" t="s">
        <v>4</v>
      </c>
      <c r="AG1246" s="3" t="s">
        <v>4</v>
      </c>
      <c r="AH1246" s="3" t="s">
        <v>4</v>
      </c>
      <c r="AI1246" s="3" t="s">
        <v>4</v>
      </c>
      <c r="AJ1246" s="3" t="s">
        <v>4</v>
      </c>
      <c r="AK1246" s="3" t="s">
        <v>4</v>
      </c>
      <c r="AL1246" s="3" t="s">
        <v>4</v>
      </c>
      <c r="AM1246" s="3" t="s">
        <v>4</v>
      </c>
      <c r="AN1246" s="3" t="s">
        <v>4</v>
      </c>
      <c r="AO1246" s="3" t="s">
        <v>4</v>
      </c>
      <c r="AP1246" s="3" t="s">
        <v>4</v>
      </c>
      <c r="AQ1246" s="3" t="s">
        <v>4</v>
      </c>
      <c r="AR1246" s="3" t="s">
        <v>4</v>
      </c>
      <c r="AS1246" s="3" t="s">
        <v>4</v>
      </c>
      <c r="AT1246" s="3" t="s">
        <v>4</v>
      </c>
      <c r="AU1246" s="3" t="s">
        <v>4</v>
      </c>
      <c r="AV1246" s="3" t="s">
        <v>4</v>
      </c>
      <c r="AW1246" s="3" t="s">
        <v>4</v>
      </c>
      <c r="AX1246" s="3" t="s">
        <v>4</v>
      </c>
      <c r="AY1246" s="3" t="s">
        <v>4</v>
      </c>
      <c r="AZ1246" s="3" t="s">
        <v>4</v>
      </c>
      <c r="BA1246" s="3" t="s">
        <v>4</v>
      </c>
      <c r="BB1246" s="3" t="s">
        <v>4</v>
      </c>
    </row>
    <row r="1247" spans="1:54" ht="28.8" x14ac:dyDescent="0.3">
      <c r="A1247" s="3" t="s">
        <v>661</v>
      </c>
      <c r="B1247" s="3" t="s">
        <v>12687</v>
      </c>
      <c r="C1247" s="3" t="s">
        <v>12688</v>
      </c>
      <c r="D1247" s="3" t="s">
        <v>3567</v>
      </c>
      <c r="E1247" s="3">
        <v>734</v>
      </c>
      <c r="F1247" s="3" t="s">
        <v>37859</v>
      </c>
      <c r="G1247" s="3" t="s">
        <v>694</v>
      </c>
      <c r="H1247" s="3" t="s">
        <v>12689</v>
      </c>
      <c r="I1247" s="3"/>
      <c r="J1247" s="3" t="s">
        <v>4</v>
      </c>
      <c r="K1247" s="3" t="s">
        <v>4</v>
      </c>
      <c r="L1247" s="3" t="s">
        <v>697</v>
      </c>
      <c r="M1247" s="3" t="s">
        <v>4</v>
      </c>
      <c r="N1247" s="3"/>
      <c r="O1247" s="3" t="s">
        <v>4</v>
      </c>
      <c r="P1247" s="3" t="s">
        <v>4</v>
      </c>
      <c r="Q1247" s="3" t="s">
        <v>4</v>
      </c>
      <c r="R1247" s="3" t="s">
        <v>4</v>
      </c>
      <c r="S1247" s="3" t="s">
        <v>4</v>
      </c>
      <c r="T1247" s="3" t="s">
        <v>4</v>
      </c>
      <c r="U1247" s="3" t="s">
        <v>4</v>
      </c>
      <c r="V1247" s="3" t="s">
        <v>4</v>
      </c>
      <c r="W1247" s="3" t="s">
        <v>4</v>
      </c>
      <c r="X1247" s="3" t="s">
        <v>4</v>
      </c>
      <c r="Y1247" s="3" t="s">
        <v>4</v>
      </c>
      <c r="Z1247" s="3" t="s">
        <v>4</v>
      </c>
      <c r="AA1247" s="3" t="s">
        <v>4</v>
      </c>
      <c r="AB1247" s="3" t="s">
        <v>4</v>
      </c>
      <c r="AC1247" s="3" t="s">
        <v>4</v>
      </c>
      <c r="AD1247" s="3" t="s">
        <v>4</v>
      </c>
      <c r="AE1247" s="3" t="s">
        <v>4</v>
      </c>
      <c r="AF1247" s="3" t="s">
        <v>4</v>
      </c>
      <c r="AG1247" s="3" t="s">
        <v>4</v>
      </c>
      <c r="AH1247" s="3" t="s">
        <v>4</v>
      </c>
      <c r="AI1247" s="3" t="s">
        <v>4</v>
      </c>
      <c r="AJ1247" s="3" t="s">
        <v>4</v>
      </c>
      <c r="AK1247" s="3" t="s">
        <v>4</v>
      </c>
      <c r="AL1247" s="3" t="s">
        <v>4</v>
      </c>
      <c r="AM1247" s="3" t="s">
        <v>4</v>
      </c>
      <c r="AN1247" s="3" t="s">
        <v>4</v>
      </c>
      <c r="AO1247" s="3" t="s">
        <v>4</v>
      </c>
      <c r="AP1247" s="3" t="s">
        <v>4</v>
      </c>
      <c r="AQ1247" s="3" t="s">
        <v>4</v>
      </c>
      <c r="AR1247" s="3" t="s">
        <v>4</v>
      </c>
      <c r="AS1247" s="3" t="s">
        <v>4</v>
      </c>
      <c r="AT1247" s="3" t="s">
        <v>4</v>
      </c>
      <c r="AU1247" s="3" t="s">
        <v>4</v>
      </c>
      <c r="AV1247" s="3" t="s">
        <v>4</v>
      </c>
      <c r="AW1247" s="3" t="s">
        <v>4</v>
      </c>
      <c r="AX1247" s="3" t="s">
        <v>4</v>
      </c>
      <c r="AY1247" s="3" t="s">
        <v>4</v>
      </c>
      <c r="AZ1247" s="3" t="s">
        <v>4</v>
      </c>
      <c r="BA1247" s="3" t="s">
        <v>4</v>
      </c>
      <c r="BB1247" s="3" t="s">
        <v>4</v>
      </c>
    </row>
    <row r="1248" spans="1:54" ht="244.8" x14ac:dyDescent="0.3">
      <c r="A1248" s="3" t="s">
        <v>661</v>
      </c>
      <c r="B1248" s="3" t="s">
        <v>12690</v>
      </c>
      <c r="C1248" s="3" t="s">
        <v>12691</v>
      </c>
      <c r="D1248" s="3" t="s">
        <v>3567</v>
      </c>
      <c r="E1248" s="3">
        <v>735</v>
      </c>
      <c r="F1248" s="3" t="s">
        <v>37870</v>
      </c>
      <c r="G1248" s="3" t="s">
        <v>752</v>
      </c>
      <c r="H1248" s="3" t="s">
        <v>12692</v>
      </c>
      <c r="I1248" s="3"/>
      <c r="J1248" s="3" t="s">
        <v>697</v>
      </c>
      <c r="K1248" s="3" t="s">
        <v>4</v>
      </c>
      <c r="L1248" s="3" t="s">
        <v>697</v>
      </c>
      <c r="N1248" s="3"/>
      <c r="O1248" s="3" t="s">
        <v>727</v>
      </c>
      <c r="P1248" s="3" t="s">
        <v>12693</v>
      </c>
      <c r="Q1248" s="3" t="s">
        <v>699</v>
      </c>
      <c r="R1248" s="3" t="s">
        <v>12694</v>
      </c>
      <c r="S1248" s="3" t="s">
        <v>700</v>
      </c>
      <c r="T1248" s="3" t="s">
        <v>12695</v>
      </c>
      <c r="U1248" s="3" t="s">
        <v>729</v>
      </c>
      <c r="V1248" s="3" t="s">
        <v>12696</v>
      </c>
      <c r="W1248" s="3" t="s">
        <v>730</v>
      </c>
      <c r="X1248" s="3" t="s">
        <v>12697</v>
      </c>
      <c r="Y1248" s="3" t="s">
        <v>699</v>
      </c>
      <c r="Z1248" s="3" t="s">
        <v>12698</v>
      </c>
      <c r="AA1248" s="3" t="s">
        <v>700</v>
      </c>
      <c r="AB1248" s="3" t="s">
        <v>12699</v>
      </c>
      <c r="AC1248" s="3" t="s">
        <v>699</v>
      </c>
      <c r="AD1248" s="3" t="s">
        <v>12700</v>
      </c>
      <c r="AE1248" s="3" t="s">
        <v>698</v>
      </c>
      <c r="AF1248" s="3" t="s">
        <v>12701</v>
      </c>
      <c r="AG1248" s="3" t="s">
        <v>729</v>
      </c>
      <c r="AH1248" s="3" t="s">
        <v>12702</v>
      </c>
      <c r="AI1248" s="3" t="s">
        <v>698</v>
      </c>
      <c r="AJ1248" s="3" t="s">
        <v>36849</v>
      </c>
      <c r="AK1248" s="3" t="s">
        <v>730</v>
      </c>
      <c r="AL1248" s="3" t="s">
        <v>12703</v>
      </c>
      <c r="AM1248" s="3" t="s">
        <v>700</v>
      </c>
      <c r="AN1248" s="3" t="s">
        <v>12704</v>
      </c>
      <c r="AO1248" s="3" t="s">
        <v>700</v>
      </c>
      <c r="AP1248" s="3" t="s">
        <v>12705</v>
      </c>
      <c r="AQ1248" s="3" t="s">
        <v>700</v>
      </c>
      <c r="AR1248" s="3" t="s">
        <v>12706</v>
      </c>
      <c r="AS1248" s="3" t="s">
        <v>700</v>
      </c>
      <c r="AT1248" s="3" t="s">
        <v>12707</v>
      </c>
      <c r="AU1248" s="3" t="s">
        <v>698</v>
      </c>
      <c r="AV1248" s="3" t="s">
        <v>12708</v>
      </c>
      <c r="AW1248" s="3" t="s">
        <v>698</v>
      </c>
      <c r="AY1248" s="3" t="s">
        <v>728</v>
      </c>
      <c r="AZ1248" s="3" t="s">
        <v>12709</v>
      </c>
      <c r="BA1248" s="3" t="s">
        <v>698</v>
      </c>
      <c r="BB1248" s="3" t="s">
        <v>12710</v>
      </c>
    </row>
    <row r="1249" spans="1:54" ht="201.6" x14ac:dyDescent="0.3">
      <c r="A1249" s="3" t="s">
        <v>661</v>
      </c>
      <c r="B1249" s="3" t="s">
        <v>12711</v>
      </c>
      <c r="C1249" s="3" t="s">
        <v>12712</v>
      </c>
      <c r="D1249" s="3" t="s">
        <v>3567</v>
      </c>
      <c r="E1249" s="3">
        <v>736</v>
      </c>
      <c r="F1249" s="3" t="s">
        <v>37838</v>
      </c>
      <c r="G1249" s="3" t="s">
        <v>752</v>
      </c>
      <c r="H1249" s="3" t="s">
        <v>1379</v>
      </c>
      <c r="I1249" s="3"/>
      <c r="J1249" s="3" t="s">
        <v>697</v>
      </c>
      <c r="K1249" s="3" t="s">
        <v>4</v>
      </c>
      <c r="L1249" s="3" t="s">
        <v>697</v>
      </c>
      <c r="N1249" s="3"/>
      <c r="O1249" s="3" t="s">
        <v>698</v>
      </c>
      <c r="P1249" s="3"/>
      <c r="Q1249" s="3" t="s">
        <v>699</v>
      </c>
      <c r="R1249" s="3"/>
      <c r="S1249" s="3" t="s">
        <v>700</v>
      </c>
      <c r="T1249" s="3"/>
      <c r="U1249" s="3" t="s">
        <v>699</v>
      </c>
      <c r="W1249" s="3" t="s">
        <v>698</v>
      </c>
      <c r="Y1249" s="3" t="s">
        <v>699</v>
      </c>
      <c r="AA1249" s="3" t="s">
        <v>700</v>
      </c>
      <c r="AB1249" s="3" t="s">
        <v>12713</v>
      </c>
      <c r="AC1249" s="3" t="s">
        <v>698</v>
      </c>
      <c r="AE1249" s="3" t="s">
        <v>699</v>
      </c>
      <c r="AF1249" s="3" t="s">
        <v>12714</v>
      </c>
      <c r="AG1249" s="3" t="s">
        <v>699</v>
      </c>
      <c r="AI1249" s="3" t="s">
        <v>698</v>
      </c>
      <c r="AK1249" s="3" t="s">
        <v>698</v>
      </c>
      <c r="AL1249" s="3" t="s">
        <v>12715</v>
      </c>
      <c r="AM1249" s="3" t="s">
        <v>699</v>
      </c>
      <c r="AN1249" s="3" t="s">
        <v>12716</v>
      </c>
      <c r="AO1249" s="3" t="s">
        <v>698</v>
      </c>
      <c r="AQ1249" s="3" t="s">
        <v>698</v>
      </c>
      <c r="AR1249" s="3" t="s">
        <v>12717</v>
      </c>
      <c r="AS1249" s="3" t="s">
        <v>700</v>
      </c>
      <c r="AU1249" s="3" t="s">
        <v>699</v>
      </c>
      <c r="AW1249" s="3" t="s">
        <v>700</v>
      </c>
      <c r="AY1249" s="3" t="s">
        <v>698</v>
      </c>
      <c r="BA1249" s="3" t="s">
        <v>698</v>
      </c>
      <c r="BB1249" s="3" t="s">
        <v>12718</v>
      </c>
    </row>
    <row r="1250" spans="1:54" ht="28.8" x14ac:dyDescent="0.3">
      <c r="A1250" s="3" t="s">
        <v>661</v>
      </c>
      <c r="B1250" s="3" t="s">
        <v>12719</v>
      </c>
      <c r="C1250" s="3" t="s">
        <v>12720</v>
      </c>
      <c r="D1250" s="3" t="s">
        <v>3567</v>
      </c>
      <c r="E1250" s="3">
        <v>737</v>
      </c>
      <c r="F1250" s="3" t="s">
        <v>37823</v>
      </c>
      <c r="G1250" s="3" t="s">
        <v>752</v>
      </c>
      <c r="H1250" s="3" t="s">
        <v>1233</v>
      </c>
      <c r="I1250" s="3"/>
      <c r="J1250" s="3" t="s">
        <v>4</v>
      </c>
      <c r="K1250" s="3" t="s">
        <v>4</v>
      </c>
      <c r="L1250" s="3" t="s">
        <v>697</v>
      </c>
      <c r="M1250" s="3" t="s">
        <v>4</v>
      </c>
      <c r="N1250" s="3"/>
      <c r="O1250" s="3" t="s">
        <v>4</v>
      </c>
      <c r="P1250" s="3" t="s">
        <v>4</v>
      </c>
      <c r="Q1250" s="3" t="s">
        <v>4</v>
      </c>
      <c r="R1250" s="3" t="s">
        <v>4</v>
      </c>
      <c r="S1250" s="3" t="s">
        <v>4</v>
      </c>
      <c r="T1250" s="3" t="s">
        <v>4</v>
      </c>
      <c r="U1250" s="3" t="s">
        <v>4</v>
      </c>
      <c r="V1250" s="3" t="s">
        <v>4</v>
      </c>
      <c r="W1250" s="3" t="s">
        <v>4</v>
      </c>
      <c r="X1250" s="3" t="s">
        <v>4</v>
      </c>
      <c r="Y1250" s="3" t="s">
        <v>4</v>
      </c>
      <c r="Z1250" s="3" t="s">
        <v>4</v>
      </c>
      <c r="AA1250" s="3" t="s">
        <v>4</v>
      </c>
      <c r="AB1250" s="3" t="s">
        <v>4</v>
      </c>
      <c r="AC1250" s="3" t="s">
        <v>4</v>
      </c>
      <c r="AD1250" s="3" t="s">
        <v>4</v>
      </c>
      <c r="AE1250" s="3" t="s">
        <v>4</v>
      </c>
      <c r="AF1250" s="3" t="s">
        <v>4</v>
      </c>
      <c r="AG1250" s="3" t="s">
        <v>4</v>
      </c>
      <c r="AH1250" s="3" t="s">
        <v>4</v>
      </c>
      <c r="AI1250" s="3" t="s">
        <v>4</v>
      </c>
      <c r="AJ1250" s="3" t="s">
        <v>4</v>
      </c>
      <c r="AK1250" s="3" t="s">
        <v>4</v>
      </c>
      <c r="AL1250" s="3" t="s">
        <v>4</v>
      </c>
      <c r="AM1250" s="3" t="s">
        <v>4</v>
      </c>
      <c r="AN1250" s="3" t="s">
        <v>4</v>
      </c>
      <c r="AO1250" s="3" t="s">
        <v>4</v>
      </c>
      <c r="AP1250" s="3" t="s">
        <v>4</v>
      </c>
      <c r="AQ1250" s="3" t="s">
        <v>4</v>
      </c>
      <c r="AR1250" s="3" t="s">
        <v>4</v>
      </c>
      <c r="AS1250" s="3" t="s">
        <v>4</v>
      </c>
      <c r="AT1250" s="3" t="s">
        <v>4</v>
      </c>
      <c r="AU1250" s="3" t="s">
        <v>4</v>
      </c>
      <c r="AV1250" s="3" t="s">
        <v>4</v>
      </c>
      <c r="AW1250" s="3" t="s">
        <v>4</v>
      </c>
      <c r="AX1250" s="3" t="s">
        <v>4</v>
      </c>
      <c r="AY1250" s="3" t="s">
        <v>4</v>
      </c>
      <c r="AZ1250" s="3" t="s">
        <v>4</v>
      </c>
      <c r="BA1250" s="3" t="s">
        <v>4</v>
      </c>
      <c r="BB1250" s="3" t="s">
        <v>4</v>
      </c>
    </row>
    <row r="1251" spans="1:54" ht="28.8" x14ac:dyDescent="0.3">
      <c r="A1251" s="3" t="s">
        <v>661</v>
      </c>
      <c r="B1251" s="3" t="s">
        <v>12721</v>
      </c>
      <c r="C1251" s="3" t="s">
        <v>12722</v>
      </c>
      <c r="D1251" s="3" t="s">
        <v>3567</v>
      </c>
      <c r="E1251" s="3">
        <v>738</v>
      </c>
      <c r="F1251" s="3" t="s">
        <v>37851</v>
      </c>
      <c r="G1251" s="3" t="s">
        <v>694</v>
      </c>
      <c r="H1251" s="3" t="s">
        <v>1223</v>
      </c>
      <c r="I1251" s="3"/>
      <c r="J1251" s="3" t="s">
        <v>697</v>
      </c>
      <c r="K1251" s="3" t="s">
        <v>4</v>
      </c>
      <c r="L1251" s="3" t="s">
        <v>697</v>
      </c>
      <c r="N1251" s="3"/>
      <c r="O1251" s="3" t="s">
        <v>712</v>
      </c>
      <c r="P1251" s="3"/>
      <c r="Q1251" s="3" t="s">
        <v>699</v>
      </c>
      <c r="R1251" s="3"/>
      <c r="S1251" s="3" t="s">
        <v>700</v>
      </c>
      <c r="T1251" s="3"/>
      <c r="U1251" s="3" t="s">
        <v>699</v>
      </c>
      <c r="W1251" s="3" t="s">
        <v>698</v>
      </c>
      <c r="Y1251" s="3" t="s">
        <v>699</v>
      </c>
      <c r="AA1251" s="3" t="s">
        <v>700</v>
      </c>
      <c r="AC1251" s="3" t="s">
        <v>699</v>
      </c>
      <c r="AE1251" s="3" t="s">
        <v>700</v>
      </c>
      <c r="AG1251" s="3" t="s">
        <v>699</v>
      </c>
      <c r="AI1251" s="3" t="s">
        <v>699</v>
      </c>
      <c r="AK1251" s="3" t="s">
        <v>699</v>
      </c>
      <c r="AM1251" s="3" t="s">
        <v>698</v>
      </c>
      <c r="AO1251" s="3" t="s">
        <v>698</v>
      </c>
      <c r="AQ1251" s="3" t="s">
        <v>700</v>
      </c>
      <c r="AS1251" s="3" t="s">
        <v>700</v>
      </c>
      <c r="AU1251" s="3" t="s">
        <v>698</v>
      </c>
      <c r="AW1251" s="3" t="s">
        <v>700</v>
      </c>
      <c r="AX1251" s="3" t="s">
        <v>12723</v>
      </c>
      <c r="AY1251" s="3" t="s">
        <v>699</v>
      </c>
      <c r="BA1251" s="3" t="s">
        <v>698</v>
      </c>
    </row>
    <row r="1252" spans="1:54" ht="28.8" x14ac:dyDescent="0.3">
      <c r="A1252" s="3" t="s">
        <v>661</v>
      </c>
      <c r="B1252" s="3" t="s">
        <v>12724</v>
      </c>
      <c r="C1252" s="3" t="s">
        <v>12725</v>
      </c>
      <c r="D1252" s="3" t="s">
        <v>3567</v>
      </c>
      <c r="E1252" s="3">
        <v>739</v>
      </c>
      <c r="F1252" s="3" t="s">
        <v>37871</v>
      </c>
      <c r="G1252" s="3" t="s">
        <v>694</v>
      </c>
      <c r="H1252" s="3" t="s">
        <v>12726</v>
      </c>
      <c r="I1252" s="3"/>
      <c r="J1252" s="3" t="s">
        <v>4</v>
      </c>
      <c r="K1252" s="3" t="s">
        <v>4</v>
      </c>
      <c r="L1252" s="3" t="s">
        <v>697</v>
      </c>
      <c r="M1252" s="3" t="s">
        <v>4</v>
      </c>
      <c r="N1252" s="3"/>
      <c r="O1252" s="3" t="s">
        <v>4</v>
      </c>
      <c r="P1252" s="3" t="s">
        <v>4</v>
      </c>
      <c r="Q1252" s="3" t="s">
        <v>4</v>
      </c>
      <c r="R1252" s="3" t="s">
        <v>4</v>
      </c>
      <c r="S1252" s="3" t="s">
        <v>4</v>
      </c>
      <c r="T1252" s="3" t="s">
        <v>4</v>
      </c>
      <c r="U1252" s="3" t="s">
        <v>4</v>
      </c>
      <c r="V1252" s="3" t="s">
        <v>4</v>
      </c>
      <c r="W1252" s="3" t="s">
        <v>4</v>
      </c>
      <c r="X1252" s="3" t="s">
        <v>4</v>
      </c>
      <c r="Y1252" s="3" t="s">
        <v>4</v>
      </c>
      <c r="Z1252" s="3" t="s">
        <v>4</v>
      </c>
      <c r="AA1252" s="3" t="s">
        <v>4</v>
      </c>
      <c r="AB1252" s="3" t="s">
        <v>4</v>
      </c>
      <c r="AC1252" s="3" t="s">
        <v>4</v>
      </c>
      <c r="AD1252" s="3" t="s">
        <v>4</v>
      </c>
      <c r="AE1252" s="3" t="s">
        <v>4</v>
      </c>
      <c r="AF1252" s="3" t="s">
        <v>4</v>
      </c>
      <c r="AG1252" s="3" t="s">
        <v>4</v>
      </c>
      <c r="AH1252" s="3" t="s">
        <v>4</v>
      </c>
      <c r="AI1252" s="3" t="s">
        <v>4</v>
      </c>
      <c r="AJ1252" s="3" t="s">
        <v>4</v>
      </c>
      <c r="AK1252" s="3" t="s">
        <v>4</v>
      </c>
      <c r="AL1252" s="3" t="s">
        <v>4</v>
      </c>
      <c r="AM1252" s="3" t="s">
        <v>4</v>
      </c>
      <c r="AN1252" s="3" t="s">
        <v>4</v>
      </c>
      <c r="AO1252" s="3" t="s">
        <v>4</v>
      </c>
      <c r="AP1252" s="3" t="s">
        <v>4</v>
      </c>
      <c r="AQ1252" s="3" t="s">
        <v>4</v>
      </c>
      <c r="AR1252" s="3" t="s">
        <v>4</v>
      </c>
      <c r="AS1252" s="3" t="s">
        <v>4</v>
      </c>
      <c r="AT1252" s="3" t="s">
        <v>4</v>
      </c>
      <c r="AU1252" s="3" t="s">
        <v>4</v>
      </c>
      <c r="AV1252" s="3" t="s">
        <v>4</v>
      </c>
      <c r="AW1252" s="3" t="s">
        <v>4</v>
      </c>
      <c r="AX1252" s="3" t="s">
        <v>4</v>
      </c>
      <c r="AY1252" s="3" t="s">
        <v>4</v>
      </c>
      <c r="AZ1252" s="3" t="s">
        <v>4</v>
      </c>
      <c r="BA1252" s="3" t="s">
        <v>4</v>
      </c>
      <c r="BB1252" s="3" t="s">
        <v>4</v>
      </c>
    </row>
    <row r="1253" spans="1:54" ht="28.8" x14ac:dyDescent="0.3">
      <c r="A1253" s="3" t="s">
        <v>661</v>
      </c>
      <c r="B1253" s="3" t="s">
        <v>10262</v>
      </c>
      <c r="C1253" s="3" t="s">
        <v>12727</v>
      </c>
      <c r="D1253" s="3" t="s">
        <v>3567</v>
      </c>
      <c r="E1253" s="3">
        <v>740</v>
      </c>
      <c r="F1253" s="3" t="s">
        <v>37850</v>
      </c>
      <c r="G1253" s="3" t="s">
        <v>694</v>
      </c>
      <c r="H1253" s="3" t="s">
        <v>12728</v>
      </c>
      <c r="I1253" s="3"/>
      <c r="J1253" s="3" t="s">
        <v>4</v>
      </c>
      <c r="K1253" s="3" t="s">
        <v>4</v>
      </c>
      <c r="L1253" s="3" t="s">
        <v>697</v>
      </c>
      <c r="M1253" s="3" t="s">
        <v>4</v>
      </c>
      <c r="N1253" s="3"/>
      <c r="O1253" s="3" t="s">
        <v>4</v>
      </c>
      <c r="P1253" s="3" t="s">
        <v>4</v>
      </c>
      <c r="Q1253" s="3" t="s">
        <v>4</v>
      </c>
      <c r="R1253" s="3" t="s">
        <v>4</v>
      </c>
      <c r="S1253" s="3" t="s">
        <v>4</v>
      </c>
      <c r="T1253" s="3" t="s">
        <v>4</v>
      </c>
      <c r="U1253" s="3" t="s">
        <v>4</v>
      </c>
      <c r="V1253" s="3" t="s">
        <v>4</v>
      </c>
      <c r="W1253" s="3" t="s">
        <v>4</v>
      </c>
      <c r="X1253" s="3" t="s">
        <v>4</v>
      </c>
      <c r="Y1253" s="3" t="s">
        <v>4</v>
      </c>
      <c r="Z1253" s="3" t="s">
        <v>4</v>
      </c>
      <c r="AA1253" s="3" t="s">
        <v>4</v>
      </c>
      <c r="AB1253" s="3" t="s">
        <v>4</v>
      </c>
      <c r="AC1253" s="3" t="s">
        <v>4</v>
      </c>
      <c r="AD1253" s="3" t="s">
        <v>4</v>
      </c>
      <c r="AE1253" s="3" t="s">
        <v>4</v>
      </c>
      <c r="AF1253" s="3" t="s">
        <v>4</v>
      </c>
      <c r="AG1253" s="3" t="s">
        <v>4</v>
      </c>
      <c r="AH1253" s="3" t="s">
        <v>4</v>
      </c>
      <c r="AI1253" s="3" t="s">
        <v>4</v>
      </c>
      <c r="AJ1253" s="3" t="s">
        <v>4</v>
      </c>
      <c r="AK1253" s="3" t="s">
        <v>4</v>
      </c>
      <c r="AL1253" s="3" t="s">
        <v>4</v>
      </c>
      <c r="AM1253" s="3" t="s">
        <v>4</v>
      </c>
      <c r="AN1253" s="3" t="s">
        <v>4</v>
      </c>
      <c r="AO1253" s="3" t="s">
        <v>4</v>
      </c>
      <c r="AP1253" s="3" t="s">
        <v>4</v>
      </c>
      <c r="AQ1253" s="3" t="s">
        <v>4</v>
      </c>
      <c r="AR1253" s="3" t="s">
        <v>4</v>
      </c>
      <c r="AS1253" s="3" t="s">
        <v>4</v>
      </c>
      <c r="AT1253" s="3" t="s">
        <v>4</v>
      </c>
      <c r="AU1253" s="3" t="s">
        <v>4</v>
      </c>
      <c r="AV1253" s="3" t="s">
        <v>4</v>
      </c>
      <c r="AW1253" s="3" t="s">
        <v>4</v>
      </c>
      <c r="AX1253" s="3" t="s">
        <v>4</v>
      </c>
      <c r="AY1253" s="3" t="s">
        <v>4</v>
      </c>
      <c r="AZ1253" s="3" t="s">
        <v>4</v>
      </c>
      <c r="BA1253" s="3" t="s">
        <v>4</v>
      </c>
      <c r="BB1253" s="3" t="s">
        <v>4</v>
      </c>
    </row>
    <row r="1254" spans="1:54" ht="28.8" x14ac:dyDescent="0.3">
      <c r="A1254" s="3" t="s">
        <v>661</v>
      </c>
      <c r="B1254" s="3" t="s">
        <v>12729</v>
      </c>
      <c r="C1254" s="3" t="s">
        <v>12730</v>
      </c>
      <c r="D1254" s="3" t="s">
        <v>3567</v>
      </c>
      <c r="E1254" s="3">
        <v>741</v>
      </c>
      <c r="F1254" s="3" t="s">
        <v>37830</v>
      </c>
      <c r="G1254" s="3" t="s">
        <v>752</v>
      </c>
      <c r="H1254" s="3" t="s">
        <v>12731</v>
      </c>
      <c r="I1254" s="3"/>
      <c r="J1254" s="3" t="s">
        <v>705</v>
      </c>
      <c r="K1254" s="3" t="s">
        <v>4</v>
      </c>
      <c r="L1254" s="3" t="s">
        <v>697</v>
      </c>
      <c r="N1254" s="3"/>
      <c r="O1254" s="3" t="s">
        <v>698</v>
      </c>
      <c r="P1254" s="3"/>
      <c r="Q1254" s="3" t="s">
        <v>700</v>
      </c>
      <c r="R1254" s="3"/>
      <c r="S1254" s="3" t="s">
        <v>700</v>
      </c>
      <c r="T1254" s="3"/>
      <c r="U1254" s="3" t="s">
        <v>698</v>
      </c>
      <c r="W1254" s="3" t="s">
        <v>698</v>
      </c>
      <c r="Y1254" s="3" t="s">
        <v>698</v>
      </c>
      <c r="AA1254" s="3" t="s">
        <v>700</v>
      </c>
      <c r="AC1254" s="3" t="s">
        <v>699</v>
      </c>
      <c r="AE1254" s="3" t="s">
        <v>698</v>
      </c>
      <c r="AF1254" s="3" t="s">
        <v>12732</v>
      </c>
      <c r="AG1254" s="3" t="s">
        <v>699</v>
      </c>
      <c r="AI1254" s="3" t="s">
        <v>698</v>
      </c>
      <c r="AJ1254" s="3" t="s">
        <v>36850</v>
      </c>
      <c r="AK1254" s="3" t="s">
        <v>698</v>
      </c>
      <c r="AM1254" s="3" t="s">
        <v>698</v>
      </c>
      <c r="AN1254" s="3" t="s">
        <v>12733</v>
      </c>
      <c r="AO1254" s="3" t="s">
        <v>698</v>
      </c>
      <c r="AQ1254" s="3" t="s">
        <v>700</v>
      </c>
      <c r="AS1254" s="3" t="s">
        <v>700</v>
      </c>
      <c r="AU1254" s="3" t="s">
        <v>700</v>
      </c>
      <c r="AW1254" s="3" t="s">
        <v>700</v>
      </c>
      <c r="AX1254" s="3" t="s">
        <v>12734</v>
      </c>
      <c r="AY1254" s="3" t="s">
        <v>698</v>
      </c>
      <c r="BA1254" s="3" t="s">
        <v>698</v>
      </c>
      <c r="BB1254" s="3" t="s">
        <v>12735</v>
      </c>
    </row>
    <row r="1255" spans="1:54" ht="28.8" x14ac:dyDescent="0.3">
      <c r="A1255" s="3" t="s">
        <v>661</v>
      </c>
      <c r="B1255" s="3" t="s">
        <v>12736</v>
      </c>
      <c r="C1255" s="3" t="s">
        <v>9606</v>
      </c>
      <c r="D1255" s="3" t="s">
        <v>3567</v>
      </c>
      <c r="E1255" s="3">
        <v>742</v>
      </c>
      <c r="F1255" s="3" t="s">
        <v>37860</v>
      </c>
      <c r="G1255" s="3" t="s">
        <v>752</v>
      </c>
      <c r="H1255" s="3" t="s">
        <v>4527</v>
      </c>
      <c r="I1255" s="3"/>
      <c r="J1255" s="3" t="s">
        <v>4</v>
      </c>
      <c r="K1255" s="3" t="s">
        <v>4</v>
      </c>
      <c r="L1255" s="3" t="s">
        <v>697</v>
      </c>
      <c r="M1255" s="3" t="s">
        <v>4</v>
      </c>
      <c r="N1255" s="3"/>
      <c r="O1255" s="3" t="s">
        <v>4</v>
      </c>
      <c r="P1255" s="3" t="s">
        <v>4</v>
      </c>
      <c r="Q1255" s="3" t="s">
        <v>4</v>
      </c>
      <c r="R1255" s="3" t="s">
        <v>4</v>
      </c>
      <c r="S1255" s="3" t="s">
        <v>4</v>
      </c>
      <c r="T1255" s="3" t="s">
        <v>4</v>
      </c>
      <c r="U1255" s="3" t="s">
        <v>4</v>
      </c>
      <c r="V1255" s="3" t="s">
        <v>4</v>
      </c>
      <c r="W1255" s="3" t="s">
        <v>4</v>
      </c>
      <c r="X1255" s="3" t="s">
        <v>4</v>
      </c>
      <c r="Y1255" s="3" t="s">
        <v>4</v>
      </c>
      <c r="Z1255" s="3" t="s">
        <v>4</v>
      </c>
      <c r="AA1255" s="3" t="s">
        <v>4</v>
      </c>
      <c r="AB1255" s="3" t="s">
        <v>4</v>
      </c>
      <c r="AC1255" s="3" t="s">
        <v>4</v>
      </c>
      <c r="AD1255" s="3" t="s">
        <v>4</v>
      </c>
      <c r="AE1255" s="3" t="s">
        <v>4</v>
      </c>
      <c r="AF1255" s="3" t="s">
        <v>4</v>
      </c>
      <c r="AG1255" s="3" t="s">
        <v>4</v>
      </c>
      <c r="AH1255" s="3" t="s">
        <v>4</v>
      </c>
      <c r="AI1255" s="3" t="s">
        <v>4</v>
      </c>
      <c r="AJ1255" s="3" t="s">
        <v>4</v>
      </c>
      <c r="AK1255" s="3" t="s">
        <v>4</v>
      </c>
      <c r="AL1255" s="3" t="s">
        <v>4</v>
      </c>
      <c r="AM1255" s="3" t="s">
        <v>4</v>
      </c>
      <c r="AN1255" s="3" t="s">
        <v>4</v>
      </c>
      <c r="AO1255" s="3" t="s">
        <v>4</v>
      </c>
      <c r="AP1255" s="3" t="s">
        <v>4</v>
      </c>
      <c r="AQ1255" s="3" t="s">
        <v>4</v>
      </c>
      <c r="AR1255" s="3" t="s">
        <v>4</v>
      </c>
      <c r="AS1255" s="3" t="s">
        <v>4</v>
      </c>
      <c r="AT1255" s="3" t="s">
        <v>4</v>
      </c>
      <c r="AU1255" s="3" t="s">
        <v>4</v>
      </c>
      <c r="AV1255" s="3" t="s">
        <v>4</v>
      </c>
      <c r="AW1255" s="3" t="s">
        <v>4</v>
      </c>
      <c r="AX1255" s="3" t="s">
        <v>4</v>
      </c>
      <c r="AY1255" s="3" t="s">
        <v>4</v>
      </c>
      <c r="AZ1255" s="3" t="s">
        <v>4</v>
      </c>
      <c r="BA1255" s="3" t="s">
        <v>4</v>
      </c>
      <c r="BB1255" s="3" t="s">
        <v>4</v>
      </c>
    </row>
    <row r="1256" spans="1:54" ht="28.8" x14ac:dyDescent="0.3">
      <c r="A1256" s="3" t="s">
        <v>661</v>
      </c>
      <c r="B1256" s="3" t="s">
        <v>9452</v>
      </c>
      <c r="C1256" s="3" t="s">
        <v>12737</v>
      </c>
      <c r="D1256" s="3" t="s">
        <v>3567</v>
      </c>
      <c r="E1256" s="3">
        <v>743</v>
      </c>
      <c r="F1256" s="3" t="s">
        <v>37830</v>
      </c>
      <c r="G1256" s="3" t="s">
        <v>752</v>
      </c>
      <c r="H1256" s="3" t="s">
        <v>12738</v>
      </c>
      <c r="I1256" s="3"/>
      <c r="J1256" s="3" t="s">
        <v>4</v>
      </c>
      <c r="K1256" s="3" t="s">
        <v>4</v>
      </c>
      <c r="L1256" s="3" t="s">
        <v>697</v>
      </c>
      <c r="M1256" s="3" t="s">
        <v>4</v>
      </c>
      <c r="N1256" s="3"/>
      <c r="O1256" s="3" t="s">
        <v>4</v>
      </c>
      <c r="P1256" s="3" t="s">
        <v>4</v>
      </c>
      <c r="Q1256" s="3" t="s">
        <v>4</v>
      </c>
      <c r="R1256" s="3" t="s">
        <v>4</v>
      </c>
      <c r="S1256" s="3" t="s">
        <v>4</v>
      </c>
      <c r="T1256" s="3" t="s">
        <v>4</v>
      </c>
      <c r="U1256" s="3" t="s">
        <v>4</v>
      </c>
      <c r="V1256" s="3" t="s">
        <v>4</v>
      </c>
      <c r="W1256" s="3" t="s">
        <v>4</v>
      </c>
      <c r="X1256" s="3" t="s">
        <v>4</v>
      </c>
      <c r="Y1256" s="3" t="s">
        <v>4</v>
      </c>
      <c r="Z1256" s="3" t="s">
        <v>4</v>
      </c>
      <c r="AA1256" s="3" t="s">
        <v>4</v>
      </c>
      <c r="AB1256" s="3" t="s">
        <v>4</v>
      </c>
      <c r="AC1256" s="3" t="s">
        <v>4</v>
      </c>
      <c r="AD1256" s="3" t="s">
        <v>4</v>
      </c>
      <c r="AE1256" s="3" t="s">
        <v>4</v>
      </c>
      <c r="AF1256" s="3" t="s">
        <v>4</v>
      </c>
      <c r="AG1256" s="3" t="s">
        <v>4</v>
      </c>
      <c r="AH1256" s="3" t="s">
        <v>4</v>
      </c>
      <c r="AI1256" s="3" t="s">
        <v>4</v>
      </c>
      <c r="AJ1256" s="3" t="s">
        <v>4</v>
      </c>
      <c r="AK1256" s="3" t="s">
        <v>4</v>
      </c>
      <c r="AL1256" s="3" t="s">
        <v>4</v>
      </c>
      <c r="AM1256" s="3" t="s">
        <v>4</v>
      </c>
      <c r="AN1256" s="3" t="s">
        <v>4</v>
      </c>
      <c r="AO1256" s="3" t="s">
        <v>4</v>
      </c>
      <c r="AP1256" s="3" t="s">
        <v>4</v>
      </c>
      <c r="AQ1256" s="3" t="s">
        <v>4</v>
      </c>
      <c r="AR1256" s="3" t="s">
        <v>4</v>
      </c>
      <c r="AS1256" s="3" t="s">
        <v>4</v>
      </c>
      <c r="AT1256" s="3" t="s">
        <v>4</v>
      </c>
      <c r="AU1256" s="3" t="s">
        <v>4</v>
      </c>
      <c r="AV1256" s="3" t="s">
        <v>4</v>
      </c>
      <c r="AW1256" s="3" t="s">
        <v>4</v>
      </c>
      <c r="AX1256" s="3" t="s">
        <v>4</v>
      </c>
      <c r="AY1256" s="3" t="s">
        <v>4</v>
      </c>
      <c r="AZ1256" s="3" t="s">
        <v>4</v>
      </c>
      <c r="BA1256" s="3" t="s">
        <v>4</v>
      </c>
      <c r="BB1256" s="3" t="s">
        <v>4</v>
      </c>
    </row>
    <row r="1257" spans="1:54" ht="158.4" x14ac:dyDescent="0.3">
      <c r="A1257" s="3" t="s">
        <v>661</v>
      </c>
      <c r="B1257" s="3" t="s">
        <v>12739</v>
      </c>
      <c r="C1257" s="3" t="s">
        <v>2810</v>
      </c>
      <c r="D1257" s="3" t="s">
        <v>3567</v>
      </c>
      <c r="E1257" s="3">
        <v>744</v>
      </c>
      <c r="F1257" s="3" t="s">
        <v>37857</v>
      </c>
      <c r="G1257" s="3" t="s">
        <v>694</v>
      </c>
      <c r="H1257" s="3" t="s">
        <v>12740</v>
      </c>
      <c r="I1257" s="3"/>
      <c r="J1257" s="3" t="s">
        <v>705</v>
      </c>
      <c r="K1257" s="3" t="s">
        <v>4</v>
      </c>
      <c r="L1257" s="3" t="s">
        <v>697</v>
      </c>
      <c r="N1257" s="3"/>
      <c r="O1257" s="3" t="s">
        <v>712</v>
      </c>
      <c r="P1257" s="3" t="s">
        <v>12741</v>
      </c>
      <c r="Q1257" s="3" t="s">
        <v>730</v>
      </c>
      <c r="R1257" s="3" t="s">
        <v>12742</v>
      </c>
      <c r="S1257" s="3" t="s">
        <v>728</v>
      </c>
      <c r="T1257" s="3" t="s">
        <v>12743</v>
      </c>
      <c r="U1257" s="3" t="s">
        <v>700</v>
      </c>
      <c r="W1257" s="3" t="s">
        <v>730</v>
      </c>
      <c r="X1257" s="3" t="s">
        <v>12744</v>
      </c>
      <c r="Y1257" s="3" t="s">
        <v>698</v>
      </c>
      <c r="Z1257" s="3" t="s">
        <v>12745</v>
      </c>
      <c r="AA1257" s="3" t="s">
        <v>728</v>
      </c>
      <c r="AB1257" s="3" t="s">
        <v>12746</v>
      </c>
      <c r="AC1257" s="3" t="s">
        <v>729</v>
      </c>
      <c r="AD1257" s="3" t="s">
        <v>12747</v>
      </c>
      <c r="AE1257" s="3" t="s">
        <v>728</v>
      </c>
      <c r="AF1257" s="3" t="s">
        <v>12748</v>
      </c>
      <c r="AG1257" s="3" t="s">
        <v>729</v>
      </c>
      <c r="AH1257" s="3" t="s">
        <v>12749</v>
      </c>
      <c r="AI1257" s="3" t="s">
        <v>730</v>
      </c>
      <c r="AJ1257" s="3" t="s">
        <v>36851</v>
      </c>
      <c r="AK1257" s="3" t="s">
        <v>698</v>
      </c>
      <c r="AL1257" s="3" t="s">
        <v>12750</v>
      </c>
      <c r="AM1257" s="3" t="s">
        <v>790</v>
      </c>
      <c r="AN1257" s="3" t="s">
        <v>12751</v>
      </c>
      <c r="AO1257" s="3" t="s">
        <v>786</v>
      </c>
      <c r="AP1257" s="3" t="s">
        <v>12752</v>
      </c>
      <c r="AQ1257" s="3" t="s">
        <v>728</v>
      </c>
      <c r="AR1257" s="3" t="s">
        <v>12753</v>
      </c>
      <c r="AS1257" s="3" t="s">
        <v>728</v>
      </c>
      <c r="AT1257" s="3" t="s">
        <v>12754</v>
      </c>
      <c r="AU1257" s="3" t="s">
        <v>730</v>
      </c>
      <c r="AV1257" s="3" t="s">
        <v>12755</v>
      </c>
      <c r="AW1257" s="3" t="s">
        <v>730</v>
      </c>
      <c r="AX1257" s="3" t="s">
        <v>12756</v>
      </c>
      <c r="AY1257" s="3" t="s">
        <v>699</v>
      </c>
      <c r="AZ1257" s="3" t="s">
        <v>12757</v>
      </c>
      <c r="BA1257" s="3" t="s">
        <v>730</v>
      </c>
      <c r="BB1257" s="3" t="s">
        <v>12758</v>
      </c>
    </row>
    <row r="1258" spans="1:54" ht="28.8" x14ac:dyDescent="0.3">
      <c r="A1258" s="3" t="s">
        <v>661</v>
      </c>
      <c r="B1258" s="3" t="s">
        <v>12759</v>
      </c>
      <c r="C1258" s="3" t="s">
        <v>5598</v>
      </c>
      <c r="D1258" s="3" t="s">
        <v>3567</v>
      </c>
      <c r="E1258" s="3">
        <v>745</v>
      </c>
      <c r="F1258" s="3" t="s">
        <v>37828</v>
      </c>
      <c r="G1258" s="3" t="s">
        <v>752</v>
      </c>
      <c r="H1258" s="3" t="s">
        <v>2335</v>
      </c>
      <c r="I1258" s="3"/>
      <c r="J1258" s="3" t="s">
        <v>4</v>
      </c>
      <c r="K1258" s="3" t="s">
        <v>4</v>
      </c>
      <c r="L1258" s="3" t="s">
        <v>697</v>
      </c>
      <c r="M1258" s="3" t="s">
        <v>4</v>
      </c>
      <c r="N1258" s="3"/>
      <c r="O1258" s="3" t="s">
        <v>4</v>
      </c>
      <c r="P1258" s="3" t="s">
        <v>4</v>
      </c>
      <c r="Q1258" s="3" t="s">
        <v>4</v>
      </c>
      <c r="R1258" s="3" t="s">
        <v>4</v>
      </c>
      <c r="S1258" s="3" t="s">
        <v>4</v>
      </c>
      <c r="T1258" s="3" t="s">
        <v>4</v>
      </c>
      <c r="U1258" s="3" t="s">
        <v>4</v>
      </c>
      <c r="V1258" s="3" t="s">
        <v>4</v>
      </c>
      <c r="W1258" s="3" t="s">
        <v>4</v>
      </c>
      <c r="X1258" s="3" t="s">
        <v>4</v>
      </c>
      <c r="Y1258" s="3" t="s">
        <v>4</v>
      </c>
      <c r="Z1258" s="3" t="s">
        <v>4</v>
      </c>
      <c r="AA1258" s="3" t="s">
        <v>4</v>
      </c>
      <c r="AB1258" s="3" t="s">
        <v>4</v>
      </c>
      <c r="AC1258" s="3" t="s">
        <v>4</v>
      </c>
      <c r="AD1258" s="3" t="s">
        <v>4</v>
      </c>
      <c r="AE1258" s="3" t="s">
        <v>4</v>
      </c>
      <c r="AF1258" s="3" t="s">
        <v>4</v>
      </c>
      <c r="AG1258" s="3" t="s">
        <v>4</v>
      </c>
      <c r="AH1258" s="3" t="s">
        <v>4</v>
      </c>
      <c r="AI1258" s="3" t="s">
        <v>4</v>
      </c>
      <c r="AJ1258" s="3" t="s">
        <v>4</v>
      </c>
      <c r="AK1258" s="3" t="s">
        <v>4</v>
      </c>
      <c r="AL1258" s="3" t="s">
        <v>4</v>
      </c>
      <c r="AM1258" s="3" t="s">
        <v>4</v>
      </c>
      <c r="AN1258" s="3" t="s">
        <v>4</v>
      </c>
      <c r="AO1258" s="3" t="s">
        <v>4</v>
      </c>
      <c r="AP1258" s="3" t="s">
        <v>4</v>
      </c>
      <c r="AQ1258" s="3" t="s">
        <v>4</v>
      </c>
      <c r="AR1258" s="3" t="s">
        <v>4</v>
      </c>
      <c r="AS1258" s="3" t="s">
        <v>4</v>
      </c>
      <c r="AT1258" s="3" t="s">
        <v>4</v>
      </c>
      <c r="AU1258" s="3" t="s">
        <v>4</v>
      </c>
      <c r="AV1258" s="3" t="s">
        <v>4</v>
      </c>
      <c r="AW1258" s="3" t="s">
        <v>4</v>
      </c>
      <c r="AX1258" s="3" t="s">
        <v>4</v>
      </c>
      <c r="AY1258" s="3" t="s">
        <v>4</v>
      </c>
      <c r="AZ1258" s="3" t="s">
        <v>4</v>
      </c>
      <c r="BA1258" s="3" t="s">
        <v>4</v>
      </c>
      <c r="BB1258" s="3" t="s">
        <v>4</v>
      </c>
    </row>
    <row r="1259" spans="1:54" ht="43.2" x14ac:dyDescent="0.3">
      <c r="A1259" s="3" t="s">
        <v>661</v>
      </c>
      <c r="B1259" s="3" t="s">
        <v>12760</v>
      </c>
      <c r="C1259" s="3" t="s">
        <v>12761</v>
      </c>
      <c r="D1259" s="3" t="s">
        <v>3567</v>
      </c>
      <c r="E1259" s="3">
        <v>746</v>
      </c>
      <c r="F1259" s="3" t="s">
        <v>37850</v>
      </c>
      <c r="G1259" s="3" t="s">
        <v>752</v>
      </c>
      <c r="H1259" s="3" t="s">
        <v>12762</v>
      </c>
      <c r="I1259" s="3"/>
      <c r="J1259" s="3" t="s">
        <v>697</v>
      </c>
      <c r="K1259" s="3" t="s">
        <v>4</v>
      </c>
      <c r="L1259" s="3" t="s">
        <v>697</v>
      </c>
      <c r="N1259" s="3"/>
      <c r="O1259" s="3" t="s">
        <v>712</v>
      </c>
      <c r="P1259" s="3"/>
      <c r="Q1259" s="3" t="s">
        <v>700</v>
      </c>
      <c r="R1259" s="3"/>
      <c r="S1259" s="3" t="s">
        <v>700</v>
      </c>
      <c r="T1259" s="3"/>
      <c r="U1259" s="3" t="s">
        <v>699</v>
      </c>
      <c r="W1259" s="3" t="s">
        <v>730</v>
      </c>
      <c r="Y1259" s="3" t="s">
        <v>729</v>
      </c>
      <c r="AA1259" s="3" t="s">
        <v>728</v>
      </c>
      <c r="AC1259" s="3" t="s">
        <v>698</v>
      </c>
      <c r="AE1259" s="3" t="s">
        <v>698</v>
      </c>
      <c r="AG1259" s="3" t="s">
        <v>729</v>
      </c>
      <c r="AI1259" s="3" t="s">
        <v>730</v>
      </c>
      <c r="AK1259" s="3" t="s">
        <v>730</v>
      </c>
      <c r="AM1259" s="3" t="s">
        <v>727</v>
      </c>
      <c r="AO1259" s="3" t="s">
        <v>698</v>
      </c>
      <c r="AQ1259" s="3" t="s">
        <v>728</v>
      </c>
      <c r="AS1259" s="3" t="s">
        <v>728</v>
      </c>
      <c r="AU1259" s="3" t="s">
        <v>786</v>
      </c>
      <c r="AW1259" s="3" t="s">
        <v>698</v>
      </c>
      <c r="AY1259" s="3" t="s">
        <v>700</v>
      </c>
      <c r="BA1259" s="3" t="s">
        <v>698</v>
      </c>
    </row>
    <row r="1260" spans="1:54" ht="172.8" x14ac:dyDescent="0.3">
      <c r="A1260" s="3" t="s">
        <v>661</v>
      </c>
      <c r="B1260" s="3" t="s">
        <v>12763</v>
      </c>
      <c r="C1260" s="3" t="s">
        <v>825</v>
      </c>
      <c r="D1260" s="3" t="s">
        <v>3567</v>
      </c>
      <c r="E1260" s="3">
        <v>747</v>
      </c>
      <c r="F1260" s="3" t="s">
        <v>37840</v>
      </c>
      <c r="G1260" s="3" t="s">
        <v>694</v>
      </c>
      <c r="H1260" s="3" t="s">
        <v>838</v>
      </c>
      <c r="I1260" s="3"/>
      <c r="J1260" s="3" t="s">
        <v>697</v>
      </c>
      <c r="K1260" s="3" t="s">
        <v>4</v>
      </c>
      <c r="L1260" s="3" t="s">
        <v>705</v>
      </c>
      <c r="N1260" s="3"/>
      <c r="O1260" s="3" t="s">
        <v>727</v>
      </c>
      <c r="P1260" s="3" t="s">
        <v>12764</v>
      </c>
      <c r="Q1260" s="3" t="s">
        <v>786</v>
      </c>
      <c r="R1260" s="3" t="s">
        <v>12765</v>
      </c>
      <c r="S1260" s="3" t="s">
        <v>728</v>
      </c>
      <c r="T1260" s="3" t="s">
        <v>12766</v>
      </c>
      <c r="U1260" s="3" t="s">
        <v>730</v>
      </c>
      <c r="V1260" s="3" t="s">
        <v>12767</v>
      </c>
      <c r="W1260" s="3" t="s">
        <v>730</v>
      </c>
      <c r="X1260" s="3" t="s">
        <v>12768</v>
      </c>
      <c r="Y1260" s="3" t="s">
        <v>729</v>
      </c>
      <c r="Z1260" s="3" t="s">
        <v>12769</v>
      </c>
      <c r="AA1260" s="3" t="s">
        <v>700</v>
      </c>
      <c r="AB1260" s="3" t="s">
        <v>12770</v>
      </c>
      <c r="AC1260" s="3" t="s">
        <v>699</v>
      </c>
      <c r="AD1260" s="3" t="s">
        <v>12771</v>
      </c>
      <c r="AE1260" s="3" t="s">
        <v>790</v>
      </c>
      <c r="AF1260" s="3" t="s">
        <v>12772</v>
      </c>
      <c r="AG1260" s="3" t="s">
        <v>729</v>
      </c>
      <c r="AH1260" s="3" t="s">
        <v>12773</v>
      </c>
      <c r="AI1260" s="3" t="s">
        <v>790</v>
      </c>
      <c r="AJ1260" s="3" t="s">
        <v>36852</v>
      </c>
      <c r="AK1260" s="3" t="s">
        <v>790</v>
      </c>
      <c r="AL1260" s="3" t="s">
        <v>12774</v>
      </c>
      <c r="AM1260" s="3" t="s">
        <v>700</v>
      </c>
      <c r="AN1260" s="3" t="s">
        <v>12775</v>
      </c>
      <c r="AO1260" s="3" t="s">
        <v>786</v>
      </c>
      <c r="AP1260" s="3" t="s">
        <v>12776</v>
      </c>
      <c r="AQ1260" s="3" t="s">
        <v>700</v>
      </c>
      <c r="AR1260" s="3" t="s">
        <v>12777</v>
      </c>
      <c r="AS1260" s="3" t="s">
        <v>728</v>
      </c>
      <c r="AT1260" s="3" t="s">
        <v>12778</v>
      </c>
      <c r="AU1260" s="3" t="s">
        <v>699</v>
      </c>
      <c r="AV1260" s="3" t="s">
        <v>12779</v>
      </c>
      <c r="AW1260" s="3" t="s">
        <v>790</v>
      </c>
      <c r="AX1260" s="3" t="s">
        <v>12780</v>
      </c>
      <c r="AY1260" s="3" t="s">
        <v>700</v>
      </c>
      <c r="AZ1260" s="3" t="s">
        <v>12781</v>
      </c>
      <c r="BA1260" s="3" t="s">
        <v>730</v>
      </c>
      <c r="BB1260" s="3" t="s">
        <v>12782</v>
      </c>
    </row>
    <row r="1261" spans="1:54" ht="28.8" x14ac:dyDescent="0.3">
      <c r="A1261" s="3" t="s">
        <v>661</v>
      </c>
      <c r="B1261" s="3" t="s">
        <v>12783</v>
      </c>
      <c r="C1261" s="3" t="s">
        <v>12784</v>
      </c>
      <c r="D1261" s="3" t="s">
        <v>3567</v>
      </c>
      <c r="E1261" s="3">
        <v>748</v>
      </c>
      <c r="F1261" s="3" t="s">
        <v>37839</v>
      </c>
      <c r="G1261" s="3" t="s">
        <v>752</v>
      </c>
      <c r="H1261" s="3" t="s">
        <v>2335</v>
      </c>
      <c r="I1261" s="3"/>
      <c r="J1261" s="3" t="s">
        <v>4</v>
      </c>
      <c r="K1261" s="3" t="s">
        <v>4</v>
      </c>
      <c r="L1261" s="3" t="s">
        <v>697</v>
      </c>
      <c r="M1261" s="3" t="s">
        <v>4</v>
      </c>
      <c r="N1261" s="3"/>
      <c r="O1261" s="3" t="s">
        <v>4</v>
      </c>
      <c r="P1261" s="3" t="s">
        <v>4</v>
      </c>
      <c r="Q1261" s="3" t="s">
        <v>4</v>
      </c>
      <c r="R1261" s="3" t="s">
        <v>4</v>
      </c>
      <c r="S1261" s="3" t="s">
        <v>4</v>
      </c>
      <c r="T1261" s="3" t="s">
        <v>4</v>
      </c>
      <c r="U1261" s="3" t="s">
        <v>4</v>
      </c>
      <c r="V1261" s="3" t="s">
        <v>4</v>
      </c>
      <c r="W1261" s="3" t="s">
        <v>4</v>
      </c>
      <c r="X1261" s="3" t="s">
        <v>4</v>
      </c>
      <c r="Y1261" s="3" t="s">
        <v>4</v>
      </c>
      <c r="Z1261" s="3" t="s">
        <v>4</v>
      </c>
      <c r="AA1261" s="3" t="s">
        <v>4</v>
      </c>
      <c r="AB1261" s="3" t="s">
        <v>4</v>
      </c>
      <c r="AC1261" s="3" t="s">
        <v>4</v>
      </c>
      <c r="AD1261" s="3" t="s">
        <v>4</v>
      </c>
      <c r="AE1261" s="3" t="s">
        <v>4</v>
      </c>
      <c r="AF1261" s="3" t="s">
        <v>4</v>
      </c>
      <c r="AG1261" s="3" t="s">
        <v>4</v>
      </c>
      <c r="AH1261" s="3" t="s">
        <v>4</v>
      </c>
      <c r="AI1261" s="3" t="s">
        <v>4</v>
      </c>
      <c r="AJ1261" s="3" t="s">
        <v>4</v>
      </c>
      <c r="AK1261" s="3" t="s">
        <v>4</v>
      </c>
      <c r="AL1261" s="3" t="s">
        <v>4</v>
      </c>
      <c r="AM1261" s="3" t="s">
        <v>4</v>
      </c>
      <c r="AN1261" s="3" t="s">
        <v>4</v>
      </c>
      <c r="AO1261" s="3" t="s">
        <v>4</v>
      </c>
      <c r="AP1261" s="3" t="s">
        <v>4</v>
      </c>
      <c r="AQ1261" s="3" t="s">
        <v>4</v>
      </c>
      <c r="AR1261" s="3" t="s">
        <v>4</v>
      </c>
      <c r="AS1261" s="3" t="s">
        <v>4</v>
      </c>
      <c r="AT1261" s="3" t="s">
        <v>4</v>
      </c>
      <c r="AU1261" s="3" t="s">
        <v>4</v>
      </c>
      <c r="AV1261" s="3" t="s">
        <v>4</v>
      </c>
      <c r="AW1261" s="3" t="s">
        <v>4</v>
      </c>
      <c r="AX1261" s="3" t="s">
        <v>4</v>
      </c>
      <c r="AY1261" s="3" t="s">
        <v>4</v>
      </c>
      <c r="AZ1261" s="3" t="s">
        <v>4</v>
      </c>
      <c r="BA1261" s="3" t="s">
        <v>4</v>
      </c>
      <c r="BB1261" s="3" t="s">
        <v>4</v>
      </c>
    </row>
    <row r="1262" spans="1:54" ht="28.8" x14ac:dyDescent="0.3">
      <c r="A1262" s="3" t="s">
        <v>661</v>
      </c>
      <c r="B1262" s="3" t="s">
        <v>12785</v>
      </c>
      <c r="C1262" s="3" t="s">
        <v>12786</v>
      </c>
      <c r="D1262" s="3" t="s">
        <v>3567</v>
      </c>
      <c r="E1262" s="3">
        <v>749</v>
      </c>
      <c r="F1262" s="3" t="s">
        <v>37863</v>
      </c>
      <c r="G1262" s="3" t="s">
        <v>694</v>
      </c>
      <c r="H1262" s="3" t="s">
        <v>12787</v>
      </c>
      <c r="I1262" s="3"/>
      <c r="J1262" s="3" t="s">
        <v>4</v>
      </c>
      <c r="K1262" s="3" t="s">
        <v>4</v>
      </c>
      <c r="L1262" s="3" t="s">
        <v>697</v>
      </c>
      <c r="M1262" s="3" t="s">
        <v>4</v>
      </c>
      <c r="N1262" s="3"/>
      <c r="O1262" s="3" t="s">
        <v>4</v>
      </c>
      <c r="P1262" s="3" t="s">
        <v>4</v>
      </c>
      <c r="Q1262" s="3" t="s">
        <v>4</v>
      </c>
      <c r="R1262" s="3" t="s">
        <v>4</v>
      </c>
      <c r="S1262" s="3" t="s">
        <v>4</v>
      </c>
      <c r="T1262" s="3" t="s">
        <v>4</v>
      </c>
      <c r="U1262" s="3" t="s">
        <v>4</v>
      </c>
      <c r="V1262" s="3" t="s">
        <v>4</v>
      </c>
      <c r="W1262" s="3" t="s">
        <v>4</v>
      </c>
      <c r="X1262" s="3" t="s">
        <v>4</v>
      </c>
      <c r="Y1262" s="3" t="s">
        <v>4</v>
      </c>
      <c r="Z1262" s="3" t="s">
        <v>4</v>
      </c>
      <c r="AA1262" s="3" t="s">
        <v>4</v>
      </c>
      <c r="AB1262" s="3" t="s">
        <v>4</v>
      </c>
      <c r="AC1262" s="3" t="s">
        <v>4</v>
      </c>
      <c r="AD1262" s="3" t="s">
        <v>4</v>
      </c>
      <c r="AE1262" s="3" t="s">
        <v>4</v>
      </c>
      <c r="AF1262" s="3" t="s">
        <v>4</v>
      </c>
      <c r="AG1262" s="3" t="s">
        <v>4</v>
      </c>
      <c r="AH1262" s="3" t="s">
        <v>4</v>
      </c>
      <c r="AI1262" s="3" t="s">
        <v>4</v>
      </c>
      <c r="AJ1262" s="3" t="s">
        <v>4</v>
      </c>
      <c r="AK1262" s="3" t="s">
        <v>4</v>
      </c>
      <c r="AL1262" s="3" t="s">
        <v>4</v>
      </c>
      <c r="AM1262" s="3" t="s">
        <v>4</v>
      </c>
      <c r="AN1262" s="3" t="s">
        <v>4</v>
      </c>
      <c r="AO1262" s="3" t="s">
        <v>4</v>
      </c>
      <c r="AP1262" s="3" t="s">
        <v>4</v>
      </c>
      <c r="AQ1262" s="3" t="s">
        <v>4</v>
      </c>
      <c r="AR1262" s="3" t="s">
        <v>4</v>
      </c>
      <c r="AS1262" s="3" t="s">
        <v>4</v>
      </c>
      <c r="AT1262" s="3" t="s">
        <v>4</v>
      </c>
      <c r="AU1262" s="3" t="s">
        <v>4</v>
      </c>
      <c r="AV1262" s="3" t="s">
        <v>4</v>
      </c>
      <c r="AW1262" s="3" t="s">
        <v>4</v>
      </c>
      <c r="AX1262" s="3" t="s">
        <v>4</v>
      </c>
      <c r="AY1262" s="3" t="s">
        <v>4</v>
      </c>
      <c r="AZ1262" s="3" t="s">
        <v>4</v>
      </c>
      <c r="BA1262" s="3" t="s">
        <v>4</v>
      </c>
      <c r="BB1262" s="3" t="s">
        <v>4</v>
      </c>
    </row>
    <row r="1263" spans="1:54" ht="28.8" x14ac:dyDescent="0.3">
      <c r="A1263" s="3" t="s">
        <v>661</v>
      </c>
      <c r="B1263" s="3" t="s">
        <v>12788</v>
      </c>
      <c r="C1263" s="3" t="s">
        <v>12789</v>
      </c>
      <c r="D1263" s="3" t="s">
        <v>3567</v>
      </c>
      <c r="E1263" s="3">
        <v>750</v>
      </c>
      <c r="F1263" s="3" t="s">
        <v>37870</v>
      </c>
      <c r="G1263" s="3" t="s">
        <v>694</v>
      </c>
      <c r="H1263" s="3" t="s">
        <v>12790</v>
      </c>
      <c r="I1263" s="3"/>
      <c r="J1263" s="3" t="s">
        <v>4</v>
      </c>
      <c r="K1263" s="3" t="s">
        <v>4</v>
      </c>
      <c r="L1263" s="3" t="s">
        <v>697</v>
      </c>
      <c r="M1263" s="3" t="s">
        <v>4</v>
      </c>
      <c r="N1263" s="3"/>
      <c r="O1263" s="3" t="s">
        <v>4</v>
      </c>
      <c r="P1263" s="3" t="s">
        <v>4</v>
      </c>
      <c r="Q1263" s="3" t="s">
        <v>4</v>
      </c>
      <c r="R1263" s="3" t="s">
        <v>4</v>
      </c>
      <c r="S1263" s="3" t="s">
        <v>4</v>
      </c>
      <c r="T1263" s="3" t="s">
        <v>4</v>
      </c>
      <c r="U1263" s="3" t="s">
        <v>4</v>
      </c>
      <c r="V1263" s="3" t="s">
        <v>4</v>
      </c>
      <c r="W1263" s="3" t="s">
        <v>4</v>
      </c>
      <c r="X1263" s="3" t="s">
        <v>4</v>
      </c>
      <c r="Y1263" s="3" t="s">
        <v>4</v>
      </c>
      <c r="Z1263" s="3" t="s">
        <v>4</v>
      </c>
      <c r="AA1263" s="3" t="s">
        <v>4</v>
      </c>
      <c r="AB1263" s="3" t="s">
        <v>4</v>
      </c>
      <c r="AC1263" s="3" t="s">
        <v>4</v>
      </c>
      <c r="AD1263" s="3" t="s">
        <v>4</v>
      </c>
      <c r="AE1263" s="3" t="s">
        <v>4</v>
      </c>
      <c r="AF1263" s="3" t="s">
        <v>4</v>
      </c>
      <c r="AG1263" s="3" t="s">
        <v>4</v>
      </c>
      <c r="AH1263" s="3" t="s">
        <v>4</v>
      </c>
      <c r="AI1263" s="3" t="s">
        <v>4</v>
      </c>
      <c r="AJ1263" s="3" t="s">
        <v>4</v>
      </c>
      <c r="AK1263" s="3" t="s">
        <v>4</v>
      </c>
      <c r="AL1263" s="3" t="s">
        <v>4</v>
      </c>
      <c r="AM1263" s="3" t="s">
        <v>4</v>
      </c>
      <c r="AN1263" s="3" t="s">
        <v>4</v>
      </c>
      <c r="AO1263" s="3" t="s">
        <v>4</v>
      </c>
      <c r="AP1263" s="3" t="s">
        <v>4</v>
      </c>
      <c r="AQ1263" s="3" t="s">
        <v>4</v>
      </c>
      <c r="AR1263" s="3" t="s">
        <v>4</v>
      </c>
      <c r="AS1263" s="3" t="s">
        <v>4</v>
      </c>
      <c r="AT1263" s="3" t="s">
        <v>4</v>
      </c>
      <c r="AU1263" s="3" t="s">
        <v>4</v>
      </c>
      <c r="AV1263" s="3" t="s">
        <v>4</v>
      </c>
      <c r="AW1263" s="3" t="s">
        <v>4</v>
      </c>
      <c r="AX1263" s="3" t="s">
        <v>4</v>
      </c>
      <c r="AY1263" s="3" t="s">
        <v>4</v>
      </c>
      <c r="AZ1263" s="3" t="s">
        <v>4</v>
      </c>
      <c r="BA1263" s="3" t="s">
        <v>4</v>
      </c>
      <c r="BB1263" s="3" t="s">
        <v>4</v>
      </c>
    </row>
    <row r="1264" spans="1:54" ht="100.8" x14ac:dyDescent="0.3">
      <c r="A1264" s="3" t="s">
        <v>661</v>
      </c>
      <c r="B1264" s="3" t="s">
        <v>1609</v>
      </c>
      <c r="C1264" s="3" t="s">
        <v>12791</v>
      </c>
      <c r="D1264" s="3" t="s">
        <v>3567</v>
      </c>
      <c r="E1264" s="3">
        <v>751</v>
      </c>
      <c r="F1264" s="3" t="s">
        <v>37834</v>
      </c>
      <c r="G1264" s="3" t="s">
        <v>694</v>
      </c>
      <c r="H1264" s="3" t="s">
        <v>12792</v>
      </c>
      <c r="I1264" s="3"/>
      <c r="J1264" s="3" t="s">
        <v>705</v>
      </c>
      <c r="K1264" s="3" t="s">
        <v>4</v>
      </c>
      <c r="L1264" s="3" t="s">
        <v>697</v>
      </c>
      <c r="N1264" s="3"/>
      <c r="O1264" s="3" t="s">
        <v>730</v>
      </c>
      <c r="P1264" s="3" t="s">
        <v>12793</v>
      </c>
      <c r="Q1264" s="3" t="s">
        <v>699</v>
      </c>
      <c r="R1264" s="3" t="s">
        <v>12794</v>
      </c>
      <c r="S1264" s="3" t="s">
        <v>728</v>
      </c>
      <c r="T1264" s="3" t="s">
        <v>12795</v>
      </c>
      <c r="U1264" s="3" t="s">
        <v>698</v>
      </c>
      <c r="V1264" s="3" t="s">
        <v>12796</v>
      </c>
      <c r="W1264" s="3" t="s">
        <v>730</v>
      </c>
      <c r="X1264" s="3" t="s">
        <v>12797</v>
      </c>
      <c r="Y1264" s="3" t="s">
        <v>699</v>
      </c>
      <c r="Z1264" s="3" t="s">
        <v>12798</v>
      </c>
      <c r="AA1264" s="3" t="s">
        <v>700</v>
      </c>
      <c r="AB1264" s="3" t="s">
        <v>12799</v>
      </c>
      <c r="AC1264" s="3" t="s">
        <v>728</v>
      </c>
      <c r="AD1264" s="3" t="s">
        <v>12800</v>
      </c>
      <c r="AE1264" s="3" t="s">
        <v>699</v>
      </c>
      <c r="AF1264" s="3" t="s">
        <v>12801</v>
      </c>
      <c r="AG1264" s="3" t="s">
        <v>729</v>
      </c>
      <c r="AH1264" s="3" t="s">
        <v>12802</v>
      </c>
      <c r="AI1264" s="3" t="s">
        <v>699</v>
      </c>
      <c r="AK1264" s="3" t="s">
        <v>698</v>
      </c>
      <c r="AM1264" s="3" t="s">
        <v>699</v>
      </c>
      <c r="AO1264" s="3" t="s">
        <v>786</v>
      </c>
      <c r="AQ1264" s="3" t="s">
        <v>728</v>
      </c>
      <c r="AS1264" s="3" t="s">
        <v>728</v>
      </c>
      <c r="AT1264" s="3" t="s">
        <v>12803</v>
      </c>
      <c r="AU1264" s="3" t="s">
        <v>727</v>
      </c>
      <c r="AW1264" s="3" t="s">
        <v>700</v>
      </c>
      <c r="AX1264" s="3" t="s">
        <v>12804</v>
      </c>
      <c r="AY1264" s="3" t="s">
        <v>700</v>
      </c>
      <c r="AZ1264" s="3" t="s">
        <v>12805</v>
      </c>
      <c r="BA1264" s="3" t="s">
        <v>730</v>
      </c>
    </row>
    <row r="1265" spans="1:54" ht="86.4" x14ac:dyDescent="0.3">
      <c r="A1265" s="3" t="s">
        <v>661</v>
      </c>
      <c r="B1265" s="3" t="s">
        <v>12806</v>
      </c>
      <c r="C1265" s="3" t="s">
        <v>12807</v>
      </c>
      <c r="D1265" s="3" t="s">
        <v>3567</v>
      </c>
      <c r="E1265" s="3">
        <v>752</v>
      </c>
      <c r="F1265" s="3" t="s">
        <v>37871</v>
      </c>
      <c r="G1265" s="3" t="s">
        <v>694</v>
      </c>
      <c r="H1265" s="3" t="s">
        <v>12808</v>
      </c>
      <c r="I1265" s="3"/>
      <c r="J1265" s="3" t="s">
        <v>697</v>
      </c>
      <c r="K1265" s="3" t="s">
        <v>4</v>
      </c>
      <c r="L1265" s="3" t="s">
        <v>697</v>
      </c>
      <c r="N1265" s="3"/>
      <c r="O1265" s="3" t="s">
        <v>1132</v>
      </c>
      <c r="P1265" s="3" t="s">
        <v>12809</v>
      </c>
      <c r="Q1265" s="3" t="s">
        <v>728</v>
      </c>
      <c r="R1265" s="3" t="s">
        <v>12810</v>
      </c>
      <c r="S1265" s="3" t="s">
        <v>728</v>
      </c>
      <c r="T1265" s="3" t="s">
        <v>12811</v>
      </c>
      <c r="U1265" s="3" t="s">
        <v>698</v>
      </c>
      <c r="V1265" s="3" t="s">
        <v>12812</v>
      </c>
      <c r="W1265" s="3" t="s">
        <v>698</v>
      </c>
      <c r="X1265" s="3" t="s">
        <v>12813</v>
      </c>
      <c r="Y1265" s="3" t="s">
        <v>729</v>
      </c>
      <c r="Z1265" s="3" t="s">
        <v>12814</v>
      </c>
      <c r="AA1265" s="3" t="s">
        <v>728</v>
      </c>
      <c r="AB1265" s="3" t="s">
        <v>12815</v>
      </c>
      <c r="AC1265" s="3" t="s">
        <v>698</v>
      </c>
      <c r="AD1265" s="3" t="s">
        <v>12816</v>
      </c>
      <c r="AE1265" s="3" t="s">
        <v>728</v>
      </c>
      <c r="AF1265" s="3" t="s">
        <v>12817</v>
      </c>
      <c r="AG1265" s="3" t="s">
        <v>699</v>
      </c>
      <c r="AH1265" s="3" t="s">
        <v>12818</v>
      </c>
      <c r="AI1265" s="3" t="s">
        <v>790</v>
      </c>
      <c r="AJ1265" s="3" t="s">
        <v>36853</v>
      </c>
      <c r="AK1265" s="3" t="s">
        <v>786</v>
      </c>
      <c r="AL1265" s="3" t="s">
        <v>12819</v>
      </c>
      <c r="AM1265" s="3" t="s">
        <v>698</v>
      </c>
      <c r="AN1265" s="3" t="s">
        <v>12820</v>
      </c>
      <c r="AO1265" s="3" t="s">
        <v>698</v>
      </c>
      <c r="AP1265" s="3" t="s">
        <v>12821</v>
      </c>
      <c r="AQ1265" s="3" t="s">
        <v>728</v>
      </c>
      <c r="AR1265" s="3" t="s">
        <v>12822</v>
      </c>
      <c r="AS1265" s="3" t="s">
        <v>700</v>
      </c>
      <c r="AT1265" s="3" t="s">
        <v>12823</v>
      </c>
      <c r="AU1265" s="3" t="s">
        <v>699</v>
      </c>
      <c r="AV1265" s="3" t="s">
        <v>12824</v>
      </c>
      <c r="AW1265" s="3" t="s">
        <v>700</v>
      </c>
      <c r="AX1265" s="3" t="s">
        <v>12825</v>
      </c>
      <c r="AY1265" s="3" t="s">
        <v>700</v>
      </c>
      <c r="AZ1265" s="3" t="s">
        <v>12826</v>
      </c>
      <c r="BA1265" s="3" t="s">
        <v>700</v>
      </c>
      <c r="BB1265" s="3" t="s">
        <v>12827</v>
      </c>
    </row>
    <row r="1266" spans="1:54" ht="28.8" x14ac:dyDescent="0.3">
      <c r="A1266" s="3" t="s">
        <v>661</v>
      </c>
      <c r="B1266" s="3" t="s">
        <v>12828</v>
      </c>
      <c r="C1266" s="3" t="s">
        <v>2896</v>
      </c>
      <c r="D1266" s="3" t="s">
        <v>3567</v>
      </c>
      <c r="E1266" s="3">
        <v>753</v>
      </c>
      <c r="F1266" s="3" t="s">
        <v>37842</v>
      </c>
      <c r="G1266" s="3" t="s">
        <v>694</v>
      </c>
      <c r="H1266" s="3" t="s">
        <v>1492</v>
      </c>
      <c r="I1266" s="3"/>
      <c r="J1266" s="3" t="s">
        <v>4</v>
      </c>
      <c r="K1266" s="3" t="s">
        <v>4</v>
      </c>
      <c r="L1266" s="3" t="s">
        <v>697</v>
      </c>
      <c r="M1266" s="3" t="s">
        <v>4</v>
      </c>
      <c r="N1266" s="3"/>
      <c r="O1266" s="3" t="s">
        <v>4</v>
      </c>
      <c r="P1266" s="3" t="s">
        <v>4</v>
      </c>
      <c r="Q1266" s="3" t="s">
        <v>4</v>
      </c>
      <c r="R1266" s="3" t="s">
        <v>4</v>
      </c>
      <c r="S1266" s="3" t="s">
        <v>4</v>
      </c>
      <c r="T1266" s="3" t="s">
        <v>4</v>
      </c>
      <c r="U1266" s="3" t="s">
        <v>4</v>
      </c>
      <c r="V1266" s="3" t="s">
        <v>4</v>
      </c>
      <c r="W1266" s="3" t="s">
        <v>4</v>
      </c>
      <c r="X1266" s="3" t="s">
        <v>4</v>
      </c>
      <c r="Y1266" s="3" t="s">
        <v>4</v>
      </c>
      <c r="Z1266" s="3" t="s">
        <v>4</v>
      </c>
      <c r="AA1266" s="3" t="s">
        <v>4</v>
      </c>
      <c r="AB1266" s="3" t="s">
        <v>4</v>
      </c>
      <c r="AC1266" s="3" t="s">
        <v>4</v>
      </c>
      <c r="AD1266" s="3" t="s">
        <v>4</v>
      </c>
      <c r="AE1266" s="3" t="s">
        <v>4</v>
      </c>
      <c r="AF1266" s="3" t="s">
        <v>4</v>
      </c>
      <c r="AG1266" s="3" t="s">
        <v>4</v>
      </c>
      <c r="AH1266" s="3" t="s">
        <v>4</v>
      </c>
      <c r="AI1266" s="3" t="s">
        <v>4</v>
      </c>
      <c r="AJ1266" s="3" t="s">
        <v>4</v>
      </c>
      <c r="AK1266" s="3" t="s">
        <v>4</v>
      </c>
      <c r="AL1266" s="3" t="s">
        <v>4</v>
      </c>
      <c r="AM1266" s="3" t="s">
        <v>4</v>
      </c>
      <c r="AN1266" s="3" t="s">
        <v>4</v>
      </c>
      <c r="AO1266" s="3" t="s">
        <v>4</v>
      </c>
      <c r="AP1266" s="3" t="s">
        <v>4</v>
      </c>
      <c r="AQ1266" s="3" t="s">
        <v>4</v>
      </c>
      <c r="AR1266" s="3" t="s">
        <v>4</v>
      </c>
      <c r="AS1266" s="3" t="s">
        <v>4</v>
      </c>
      <c r="AT1266" s="3" t="s">
        <v>4</v>
      </c>
      <c r="AU1266" s="3" t="s">
        <v>4</v>
      </c>
      <c r="AV1266" s="3" t="s">
        <v>4</v>
      </c>
      <c r="AW1266" s="3" t="s">
        <v>4</v>
      </c>
      <c r="AX1266" s="3" t="s">
        <v>4</v>
      </c>
      <c r="AY1266" s="3" t="s">
        <v>4</v>
      </c>
      <c r="AZ1266" s="3" t="s">
        <v>4</v>
      </c>
      <c r="BA1266" s="3" t="s">
        <v>4</v>
      </c>
      <c r="BB1266" s="3" t="s">
        <v>4</v>
      </c>
    </row>
    <row r="1267" spans="1:54" ht="115.2" x14ac:dyDescent="0.3">
      <c r="A1267" s="3" t="s">
        <v>661</v>
      </c>
      <c r="B1267" s="3" t="s">
        <v>12829</v>
      </c>
      <c r="C1267" s="3" t="s">
        <v>12830</v>
      </c>
      <c r="D1267" s="3" t="s">
        <v>3567</v>
      </c>
      <c r="E1267" s="3">
        <v>754</v>
      </c>
      <c r="F1267" s="3" t="s">
        <v>37855</v>
      </c>
      <c r="G1267" s="3" t="s">
        <v>694</v>
      </c>
      <c r="H1267" s="3" t="s">
        <v>1022</v>
      </c>
      <c r="I1267" s="3"/>
      <c r="J1267" s="3" t="s">
        <v>697</v>
      </c>
      <c r="K1267" s="3" t="s">
        <v>4</v>
      </c>
      <c r="L1267" s="3" t="s">
        <v>697</v>
      </c>
      <c r="M1267" s="3" t="s">
        <v>12831</v>
      </c>
      <c r="N1267" s="3"/>
      <c r="O1267" s="3" t="s">
        <v>731</v>
      </c>
      <c r="P1267" s="3" t="s">
        <v>12832</v>
      </c>
      <c r="Q1267" s="3" t="s">
        <v>700</v>
      </c>
      <c r="R1267" s="3" t="s">
        <v>12833</v>
      </c>
      <c r="S1267" s="3" t="s">
        <v>728</v>
      </c>
      <c r="T1267" s="3" t="s">
        <v>12834</v>
      </c>
      <c r="U1267" s="3" t="s">
        <v>786</v>
      </c>
      <c r="V1267" s="3" t="s">
        <v>12835</v>
      </c>
      <c r="W1267" s="3" t="s">
        <v>730</v>
      </c>
      <c r="X1267" s="3" t="s">
        <v>12836</v>
      </c>
      <c r="Y1267" s="3" t="s">
        <v>729</v>
      </c>
      <c r="Z1267" s="3" t="s">
        <v>12837</v>
      </c>
      <c r="AA1267" s="3" t="s">
        <v>728</v>
      </c>
      <c r="AB1267" s="3" t="s">
        <v>12838</v>
      </c>
      <c r="AC1267" s="3" t="s">
        <v>727</v>
      </c>
      <c r="AD1267" s="3" t="s">
        <v>12839</v>
      </c>
      <c r="AE1267" s="3" t="s">
        <v>790</v>
      </c>
      <c r="AF1267" s="3" t="s">
        <v>12840</v>
      </c>
      <c r="AG1267" s="3" t="s">
        <v>699</v>
      </c>
      <c r="AH1267" s="3" t="s">
        <v>12841</v>
      </c>
      <c r="AI1267" s="3" t="s">
        <v>730</v>
      </c>
      <c r="AJ1267" s="3" t="s">
        <v>36854</v>
      </c>
      <c r="AK1267" s="3" t="s">
        <v>698</v>
      </c>
      <c r="AL1267" s="3" t="s">
        <v>12842</v>
      </c>
      <c r="AM1267" s="3" t="s">
        <v>727</v>
      </c>
      <c r="AO1267" s="3" t="s">
        <v>786</v>
      </c>
      <c r="AP1267" s="3" t="s">
        <v>12843</v>
      </c>
      <c r="AQ1267" s="3" t="s">
        <v>728</v>
      </c>
      <c r="AR1267" s="3" t="s">
        <v>12844</v>
      </c>
      <c r="AS1267" s="3" t="s">
        <v>700</v>
      </c>
      <c r="AT1267" s="3" t="s">
        <v>12845</v>
      </c>
      <c r="AU1267" s="3" t="s">
        <v>790</v>
      </c>
      <c r="AV1267" s="3" t="s">
        <v>12846</v>
      </c>
      <c r="AW1267" s="3" t="s">
        <v>698</v>
      </c>
      <c r="AX1267" s="3" t="s">
        <v>12847</v>
      </c>
      <c r="AY1267" s="3" t="s">
        <v>700</v>
      </c>
      <c r="AZ1267" s="3" t="s">
        <v>12848</v>
      </c>
      <c r="BA1267" s="3" t="s">
        <v>698</v>
      </c>
      <c r="BB1267" s="3" t="s">
        <v>12849</v>
      </c>
    </row>
    <row r="1268" spans="1:54" ht="28.8" x14ac:dyDescent="0.3">
      <c r="A1268" s="3" t="s">
        <v>661</v>
      </c>
      <c r="B1268" s="3" t="s">
        <v>12850</v>
      </c>
      <c r="C1268" s="3" t="s">
        <v>12851</v>
      </c>
      <c r="D1268" s="3" t="s">
        <v>3567</v>
      </c>
      <c r="E1268" s="3">
        <v>755</v>
      </c>
      <c r="F1268" s="3" t="s">
        <v>37837</v>
      </c>
      <c r="G1268" s="3" t="s">
        <v>694</v>
      </c>
      <c r="H1268" s="3" t="s">
        <v>12852</v>
      </c>
      <c r="I1268" s="3"/>
      <c r="J1268" s="3" t="s">
        <v>4</v>
      </c>
      <c r="K1268" s="3" t="s">
        <v>4</v>
      </c>
      <c r="L1268" s="3" t="s">
        <v>697</v>
      </c>
      <c r="M1268" s="3" t="s">
        <v>4</v>
      </c>
      <c r="N1268" s="3"/>
      <c r="O1268" s="3" t="s">
        <v>4</v>
      </c>
      <c r="P1268" s="3" t="s">
        <v>4</v>
      </c>
      <c r="Q1268" s="3" t="s">
        <v>4</v>
      </c>
      <c r="R1268" s="3" t="s">
        <v>4</v>
      </c>
      <c r="S1268" s="3" t="s">
        <v>4</v>
      </c>
      <c r="T1268" s="3" t="s">
        <v>4</v>
      </c>
      <c r="U1268" s="3" t="s">
        <v>4</v>
      </c>
      <c r="V1268" s="3" t="s">
        <v>4</v>
      </c>
      <c r="W1268" s="3" t="s">
        <v>4</v>
      </c>
      <c r="X1268" s="3" t="s">
        <v>4</v>
      </c>
      <c r="Y1268" s="3" t="s">
        <v>4</v>
      </c>
      <c r="Z1268" s="3" t="s">
        <v>4</v>
      </c>
      <c r="AA1268" s="3" t="s">
        <v>4</v>
      </c>
      <c r="AB1268" s="3" t="s">
        <v>4</v>
      </c>
      <c r="AC1268" s="3" t="s">
        <v>4</v>
      </c>
      <c r="AD1268" s="3" t="s">
        <v>4</v>
      </c>
      <c r="AE1268" s="3" t="s">
        <v>4</v>
      </c>
      <c r="AF1268" s="3" t="s">
        <v>4</v>
      </c>
      <c r="AG1268" s="3" t="s">
        <v>4</v>
      </c>
      <c r="AH1268" s="3" t="s">
        <v>4</v>
      </c>
      <c r="AI1268" s="3" t="s">
        <v>4</v>
      </c>
      <c r="AJ1268" s="3" t="s">
        <v>4</v>
      </c>
      <c r="AK1268" s="3" t="s">
        <v>4</v>
      </c>
      <c r="AL1268" s="3" t="s">
        <v>4</v>
      </c>
      <c r="AM1268" s="3" t="s">
        <v>4</v>
      </c>
      <c r="AN1268" s="3" t="s">
        <v>4</v>
      </c>
      <c r="AO1268" s="3" t="s">
        <v>4</v>
      </c>
      <c r="AP1268" s="3" t="s">
        <v>4</v>
      </c>
      <c r="AQ1268" s="3" t="s">
        <v>4</v>
      </c>
      <c r="AR1268" s="3" t="s">
        <v>4</v>
      </c>
      <c r="AS1268" s="3" t="s">
        <v>4</v>
      </c>
      <c r="AT1268" s="3" t="s">
        <v>4</v>
      </c>
      <c r="AU1268" s="3" t="s">
        <v>4</v>
      </c>
      <c r="AV1268" s="3" t="s">
        <v>4</v>
      </c>
      <c r="AW1268" s="3" t="s">
        <v>4</v>
      </c>
      <c r="AX1268" s="3" t="s">
        <v>4</v>
      </c>
      <c r="AY1268" s="3" t="s">
        <v>4</v>
      </c>
      <c r="AZ1268" s="3" t="s">
        <v>4</v>
      </c>
      <c r="BA1268" s="3" t="s">
        <v>4</v>
      </c>
      <c r="BB1268" s="3" t="s">
        <v>4</v>
      </c>
    </row>
    <row r="1269" spans="1:54" ht="172.8" x14ac:dyDescent="0.3">
      <c r="A1269" s="3" t="s">
        <v>661</v>
      </c>
      <c r="B1269" s="3" t="s">
        <v>12853</v>
      </c>
      <c r="C1269" s="3" t="s">
        <v>12854</v>
      </c>
      <c r="D1269" s="3" t="s">
        <v>3567</v>
      </c>
      <c r="E1269" s="3">
        <v>756</v>
      </c>
      <c r="F1269" s="3" t="s">
        <v>37834</v>
      </c>
      <c r="G1269" s="3" t="s">
        <v>752</v>
      </c>
      <c r="H1269" s="3" t="s">
        <v>3978</v>
      </c>
      <c r="I1269" s="3"/>
      <c r="J1269" s="3" t="s">
        <v>705</v>
      </c>
      <c r="K1269" s="3" t="s">
        <v>4</v>
      </c>
      <c r="L1269" s="3" t="s">
        <v>697</v>
      </c>
      <c r="N1269" s="3"/>
      <c r="O1269" s="3" t="s">
        <v>700</v>
      </c>
      <c r="P1269" s="3" t="s">
        <v>12855</v>
      </c>
      <c r="Q1269" s="3" t="s">
        <v>700</v>
      </c>
      <c r="R1269" s="3" t="s">
        <v>12856</v>
      </c>
      <c r="S1269" s="3" t="s">
        <v>700</v>
      </c>
      <c r="T1269" s="3" t="s">
        <v>12857</v>
      </c>
      <c r="U1269" s="3" t="s">
        <v>699</v>
      </c>
      <c r="W1269" s="3" t="s">
        <v>698</v>
      </c>
      <c r="X1269" s="3" t="s">
        <v>12858</v>
      </c>
      <c r="Y1269" s="3" t="s">
        <v>699</v>
      </c>
      <c r="Z1269" s="3" t="s">
        <v>12859</v>
      </c>
      <c r="AA1269" s="3" t="s">
        <v>700</v>
      </c>
      <c r="AB1269" s="3" t="s">
        <v>12860</v>
      </c>
      <c r="AC1269" s="3" t="s">
        <v>699</v>
      </c>
      <c r="AD1269" s="3" t="s">
        <v>12861</v>
      </c>
      <c r="AE1269" s="3" t="s">
        <v>700</v>
      </c>
      <c r="AF1269" s="3" t="s">
        <v>12862</v>
      </c>
      <c r="AG1269" s="3" t="s">
        <v>699</v>
      </c>
      <c r="AH1269" s="3" t="s">
        <v>12863</v>
      </c>
      <c r="AI1269" s="3" t="s">
        <v>698</v>
      </c>
      <c r="AK1269" s="3" t="s">
        <v>699</v>
      </c>
      <c r="AL1269" s="3" t="s">
        <v>12864</v>
      </c>
      <c r="AM1269" s="3" t="s">
        <v>700</v>
      </c>
      <c r="AO1269" s="3" t="s">
        <v>699</v>
      </c>
      <c r="AP1269" s="3" t="s">
        <v>12865</v>
      </c>
      <c r="AQ1269" s="3" t="s">
        <v>700</v>
      </c>
      <c r="AR1269" s="3" t="s">
        <v>12866</v>
      </c>
      <c r="AS1269" s="3" t="s">
        <v>700</v>
      </c>
      <c r="AT1269" s="3" t="s">
        <v>12867</v>
      </c>
      <c r="AU1269" s="3" t="s">
        <v>698</v>
      </c>
      <c r="AW1269" s="3" t="s">
        <v>698</v>
      </c>
      <c r="AX1269" s="3" t="s">
        <v>12868</v>
      </c>
      <c r="AY1269" s="3" t="s">
        <v>698</v>
      </c>
      <c r="BA1269" s="3" t="s">
        <v>698</v>
      </c>
      <c r="BB1269" s="3" t="s">
        <v>12869</v>
      </c>
    </row>
    <row r="1270" spans="1:54" ht="28.8" x14ac:dyDescent="0.3">
      <c r="A1270" s="3" t="s">
        <v>661</v>
      </c>
      <c r="B1270" s="3" t="s">
        <v>12870</v>
      </c>
      <c r="C1270" s="3" t="s">
        <v>12871</v>
      </c>
      <c r="D1270" s="3" t="s">
        <v>3567</v>
      </c>
      <c r="E1270" s="3">
        <v>757</v>
      </c>
      <c r="F1270" s="3" t="s">
        <v>37846</v>
      </c>
      <c r="G1270" s="3" t="s">
        <v>694</v>
      </c>
      <c r="H1270" s="3" t="s">
        <v>12872</v>
      </c>
      <c r="I1270" s="3"/>
      <c r="J1270" s="3" t="s">
        <v>4</v>
      </c>
      <c r="K1270" s="3" t="s">
        <v>4</v>
      </c>
      <c r="L1270" s="3" t="s">
        <v>697</v>
      </c>
      <c r="M1270" s="3" t="s">
        <v>4</v>
      </c>
      <c r="N1270" s="3"/>
      <c r="O1270" s="3" t="s">
        <v>4</v>
      </c>
      <c r="P1270" s="3" t="s">
        <v>4</v>
      </c>
      <c r="Q1270" s="3" t="s">
        <v>4</v>
      </c>
      <c r="R1270" s="3" t="s">
        <v>4</v>
      </c>
      <c r="S1270" s="3" t="s">
        <v>4</v>
      </c>
      <c r="T1270" s="3" t="s">
        <v>4</v>
      </c>
      <c r="U1270" s="3" t="s">
        <v>4</v>
      </c>
      <c r="V1270" s="3" t="s">
        <v>4</v>
      </c>
      <c r="W1270" s="3" t="s">
        <v>4</v>
      </c>
      <c r="X1270" s="3" t="s">
        <v>4</v>
      </c>
      <c r="Y1270" s="3" t="s">
        <v>4</v>
      </c>
      <c r="Z1270" s="3" t="s">
        <v>4</v>
      </c>
      <c r="AA1270" s="3" t="s">
        <v>4</v>
      </c>
      <c r="AB1270" s="3" t="s">
        <v>4</v>
      </c>
      <c r="AC1270" s="3" t="s">
        <v>4</v>
      </c>
      <c r="AD1270" s="3" t="s">
        <v>4</v>
      </c>
      <c r="AE1270" s="3" t="s">
        <v>4</v>
      </c>
      <c r="AF1270" s="3" t="s">
        <v>4</v>
      </c>
      <c r="AG1270" s="3" t="s">
        <v>4</v>
      </c>
      <c r="AH1270" s="3" t="s">
        <v>4</v>
      </c>
      <c r="AI1270" s="3" t="s">
        <v>4</v>
      </c>
      <c r="AJ1270" s="3" t="s">
        <v>4</v>
      </c>
      <c r="AK1270" s="3" t="s">
        <v>4</v>
      </c>
      <c r="AL1270" s="3" t="s">
        <v>4</v>
      </c>
      <c r="AM1270" s="3" t="s">
        <v>4</v>
      </c>
      <c r="AN1270" s="3" t="s">
        <v>4</v>
      </c>
      <c r="AO1270" s="3" t="s">
        <v>4</v>
      </c>
      <c r="AP1270" s="3" t="s">
        <v>4</v>
      </c>
      <c r="AQ1270" s="3" t="s">
        <v>4</v>
      </c>
      <c r="AR1270" s="3" t="s">
        <v>4</v>
      </c>
      <c r="AS1270" s="3" t="s">
        <v>4</v>
      </c>
      <c r="AT1270" s="3" t="s">
        <v>4</v>
      </c>
      <c r="AU1270" s="3" t="s">
        <v>4</v>
      </c>
      <c r="AV1270" s="3" t="s">
        <v>4</v>
      </c>
      <c r="AW1270" s="3" t="s">
        <v>4</v>
      </c>
      <c r="AX1270" s="3" t="s">
        <v>4</v>
      </c>
      <c r="AY1270" s="3" t="s">
        <v>4</v>
      </c>
      <c r="AZ1270" s="3" t="s">
        <v>4</v>
      </c>
      <c r="BA1270" s="3" t="s">
        <v>4</v>
      </c>
      <c r="BB1270" s="3" t="s">
        <v>4</v>
      </c>
    </row>
    <row r="1271" spans="1:54" ht="72" x14ac:dyDescent="0.3">
      <c r="A1271" s="3" t="s">
        <v>661</v>
      </c>
      <c r="B1271" s="3" t="s">
        <v>9848</v>
      </c>
      <c r="C1271" s="3" t="s">
        <v>5851</v>
      </c>
      <c r="D1271" s="3" t="s">
        <v>3567</v>
      </c>
      <c r="E1271" s="3">
        <v>758</v>
      </c>
      <c r="F1271" s="3" t="s">
        <v>37835</v>
      </c>
      <c r="G1271" s="3" t="s">
        <v>694</v>
      </c>
      <c r="H1271" s="3" t="s">
        <v>10021</v>
      </c>
      <c r="I1271" s="3"/>
      <c r="J1271" s="3" t="s">
        <v>697</v>
      </c>
      <c r="K1271" s="3" t="s">
        <v>4</v>
      </c>
      <c r="L1271" s="3" t="s">
        <v>697</v>
      </c>
      <c r="N1271" s="3"/>
      <c r="O1271" s="3" t="s">
        <v>728</v>
      </c>
      <c r="P1271" s="3" t="s">
        <v>12873</v>
      </c>
      <c r="Q1271" s="3" t="s">
        <v>729</v>
      </c>
      <c r="R1271" s="3" t="s">
        <v>12874</v>
      </c>
      <c r="S1271" s="3" t="s">
        <v>728</v>
      </c>
      <c r="T1271" s="3" t="s">
        <v>12875</v>
      </c>
      <c r="U1271" s="3" t="s">
        <v>729</v>
      </c>
      <c r="V1271" s="3" t="s">
        <v>12876</v>
      </c>
      <c r="W1271" s="3" t="s">
        <v>730</v>
      </c>
      <c r="X1271" s="3" t="s">
        <v>12877</v>
      </c>
      <c r="Y1271" s="3" t="s">
        <v>700</v>
      </c>
      <c r="Z1271" s="3" t="s">
        <v>12878</v>
      </c>
      <c r="AA1271" s="3" t="s">
        <v>728</v>
      </c>
      <c r="AB1271" s="3" t="s">
        <v>12879</v>
      </c>
      <c r="AC1271" s="3" t="s">
        <v>700</v>
      </c>
      <c r="AD1271" s="3" t="s">
        <v>12880</v>
      </c>
      <c r="AE1271" s="3" t="s">
        <v>699</v>
      </c>
      <c r="AF1271" s="3" t="s">
        <v>12881</v>
      </c>
      <c r="AG1271" s="3" t="s">
        <v>729</v>
      </c>
      <c r="AH1271" s="3" t="s">
        <v>12882</v>
      </c>
      <c r="AI1271" s="3" t="s">
        <v>730</v>
      </c>
      <c r="AJ1271" s="3" t="s">
        <v>36855</v>
      </c>
      <c r="AK1271" s="3" t="s">
        <v>700</v>
      </c>
      <c r="AL1271" s="3" t="s">
        <v>12883</v>
      </c>
      <c r="AM1271" s="3" t="s">
        <v>700</v>
      </c>
      <c r="AO1271" s="3" t="s">
        <v>699</v>
      </c>
      <c r="AQ1271" s="3" t="s">
        <v>728</v>
      </c>
      <c r="AR1271" s="3" t="s">
        <v>12884</v>
      </c>
      <c r="AS1271" s="3" t="s">
        <v>700</v>
      </c>
      <c r="AT1271" s="3" t="s">
        <v>12885</v>
      </c>
      <c r="AU1271" s="3" t="s">
        <v>698</v>
      </c>
      <c r="AW1271" s="3" t="s">
        <v>728</v>
      </c>
      <c r="AX1271" s="3" t="s">
        <v>12886</v>
      </c>
      <c r="AY1271" s="3" t="s">
        <v>698</v>
      </c>
      <c r="AZ1271" s="3" t="s">
        <v>12887</v>
      </c>
      <c r="BA1271" s="3" t="s">
        <v>730</v>
      </c>
      <c r="BB1271" s="3" t="s">
        <v>12888</v>
      </c>
    </row>
    <row r="1272" spans="1:54" ht="57.6" x14ac:dyDescent="0.3">
      <c r="A1272" s="3" t="s">
        <v>661</v>
      </c>
      <c r="B1272" s="3" t="s">
        <v>36856</v>
      </c>
      <c r="C1272" s="3" t="s">
        <v>12889</v>
      </c>
      <c r="D1272" s="3" t="s">
        <v>3567</v>
      </c>
      <c r="E1272" s="3">
        <v>759</v>
      </c>
      <c r="F1272" s="3" t="s">
        <v>37859</v>
      </c>
      <c r="G1272" s="3" t="s">
        <v>752</v>
      </c>
      <c r="H1272" s="3" t="s">
        <v>12890</v>
      </c>
      <c r="I1272" s="3"/>
      <c r="J1272" s="3" t="s">
        <v>4</v>
      </c>
      <c r="K1272" s="3" t="s">
        <v>4</v>
      </c>
      <c r="L1272" s="3" t="s">
        <v>697</v>
      </c>
      <c r="M1272" s="3" t="s">
        <v>4</v>
      </c>
      <c r="N1272" s="3"/>
      <c r="O1272" s="3" t="s">
        <v>4</v>
      </c>
      <c r="P1272" s="3" t="s">
        <v>4</v>
      </c>
      <c r="Q1272" s="3" t="s">
        <v>4</v>
      </c>
      <c r="R1272" s="3" t="s">
        <v>4</v>
      </c>
      <c r="S1272" s="3" t="s">
        <v>4</v>
      </c>
      <c r="T1272" s="3" t="s">
        <v>4</v>
      </c>
      <c r="U1272" s="3" t="s">
        <v>4</v>
      </c>
      <c r="V1272" s="3" t="s">
        <v>4</v>
      </c>
      <c r="W1272" s="3" t="s">
        <v>4</v>
      </c>
      <c r="X1272" s="3" t="s">
        <v>4</v>
      </c>
      <c r="Y1272" s="3" t="s">
        <v>4</v>
      </c>
      <c r="Z1272" s="3" t="s">
        <v>4</v>
      </c>
      <c r="AA1272" s="3" t="s">
        <v>4</v>
      </c>
      <c r="AB1272" s="3" t="s">
        <v>4</v>
      </c>
      <c r="AC1272" s="3" t="s">
        <v>4</v>
      </c>
      <c r="AD1272" s="3" t="s">
        <v>4</v>
      </c>
      <c r="AE1272" s="3" t="s">
        <v>4</v>
      </c>
      <c r="AF1272" s="3" t="s">
        <v>4</v>
      </c>
      <c r="AG1272" s="3" t="s">
        <v>4</v>
      </c>
      <c r="AH1272" s="3" t="s">
        <v>4</v>
      </c>
      <c r="AI1272" s="3" t="s">
        <v>4</v>
      </c>
      <c r="AJ1272" s="3" t="s">
        <v>4</v>
      </c>
      <c r="AK1272" s="3" t="s">
        <v>4</v>
      </c>
      <c r="AL1272" s="3" t="s">
        <v>4</v>
      </c>
      <c r="AM1272" s="3" t="s">
        <v>4</v>
      </c>
      <c r="AN1272" s="3" t="s">
        <v>4</v>
      </c>
      <c r="AO1272" s="3" t="s">
        <v>4</v>
      </c>
      <c r="AP1272" s="3" t="s">
        <v>4</v>
      </c>
      <c r="AQ1272" s="3" t="s">
        <v>4</v>
      </c>
      <c r="AR1272" s="3" t="s">
        <v>4</v>
      </c>
      <c r="AS1272" s="3" t="s">
        <v>4</v>
      </c>
      <c r="AT1272" s="3" t="s">
        <v>4</v>
      </c>
      <c r="AU1272" s="3" t="s">
        <v>4</v>
      </c>
      <c r="AV1272" s="3" t="s">
        <v>4</v>
      </c>
      <c r="AW1272" s="3" t="s">
        <v>4</v>
      </c>
      <c r="AX1272" s="3" t="s">
        <v>4</v>
      </c>
      <c r="AY1272" s="3" t="s">
        <v>4</v>
      </c>
      <c r="AZ1272" s="3" t="s">
        <v>4</v>
      </c>
      <c r="BA1272" s="3" t="s">
        <v>4</v>
      </c>
      <c r="BB1272" s="3" t="s">
        <v>4</v>
      </c>
    </row>
    <row r="1273" spans="1:54" ht="244.8" x14ac:dyDescent="0.3">
      <c r="A1273" s="3" t="s">
        <v>661</v>
      </c>
      <c r="B1273" s="3" t="s">
        <v>12891</v>
      </c>
      <c r="C1273" s="3" t="s">
        <v>12892</v>
      </c>
      <c r="D1273" s="3" t="s">
        <v>3567</v>
      </c>
      <c r="E1273" s="3">
        <v>760</v>
      </c>
      <c r="F1273" s="3" t="s">
        <v>37830</v>
      </c>
      <c r="G1273" s="3" t="s">
        <v>752</v>
      </c>
      <c r="H1273" s="3" t="s">
        <v>838</v>
      </c>
      <c r="I1273" s="3"/>
      <c r="J1273" s="3" t="s">
        <v>705</v>
      </c>
      <c r="K1273" s="3" t="s">
        <v>4</v>
      </c>
      <c r="L1273" s="3" t="s">
        <v>697</v>
      </c>
      <c r="M1273" s="3" t="s">
        <v>12893</v>
      </c>
      <c r="N1273" s="3"/>
      <c r="O1273" s="3" t="s">
        <v>698</v>
      </c>
      <c r="P1273" s="3" t="s">
        <v>12894</v>
      </c>
      <c r="Q1273" s="3" t="s">
        <v>699</v>
      </c>
      <c r="R1273" s="3" t="s">
        <v>12895</v>
      </c>
      <c r="S1273" s="3" t="s">
        <v>728</v>
      </c>
      <c r="T1273" s="3" t="s">
        <v>12896</v>
      </c>
      <c r="U1273" s="3" t="s">
        <v>729</v>
      </c>
      <c r="V1273" s="3" t="s">
        <v>12897</v>
      </c>
      <c r="W1273" s="3" t="s">
        <v>730</v>
      </c>
      <c r="X1273" s="3" t="s">
        <v>12898</v>
      </c>
      <c r="Y1273" s="3" t="s">
        <v>729</v>
      </c>
      <c r="Z1273" s="3" t="s">
        <v>12899</v>
      </c>
      <c r="AA1273" s="3" t="s">
        <v>728</v>
      </c>
      <c r="AB1273" s="3" t="s">
        <v>12900</v>
      </c>
      <c r="AC1273" s="3" t="s">
        <v>729</v>
      </c>
      <c r="AD1273" s="3" t="s">
        <v>12901</v>
      </c>
      <c r="AE1273" s="3" t="s">
        <v>728</v>
      </c>
      <c r="AF1273" s="3" t="s">
        <v>12902</v>
      </c>
      <c r="AG1273" s="3" t="s">
        <v>729</v>
      </c>
      <c r="AH1273" s="3" t="s">
        <v>12903</v>
      </c>
      <c r="AI1273" s="3" t="s">
        <v>698</v>
      </c>
      <c r="AK1273" s="3" t="s">
        <v>699</v>
      </c>
      <c r="AM1273" s="3" t="s">
        <v>727</v>
      </c>
      <c r="AO1273" s="3" t="s">
        <v>730</v>
      </c>
      <c r="AP1273" s="3" t="s">
        <v>12904</v>
      </c>
      <c r="AQ1273" s="3" t="s">
        <v>728</v>
      </c>
      <c r="AR1273" s="3" t="s">
        <v>12905</v>
      </c>
      <c r="AS1273" s="3" t="s">
        <v>700</v>
      </c>
      <c r="AT1273" s="3" t="s">
        <v>12906</v>
      </c>
      <c r="AU1273" s="3" t="s">
        <v>698</v>
      </c>
      <c r="AV1273" s="3" t="s">
        <v>12907</v>
      </c>
      <c r="AW1273" s="3" t="s">
        <v>700</v>
      </c>
      <c r="AX1273" s="3" t="s">
        <v>12908</v>
      </c>
      <c r="AY1273" s="3" t="s">
        <v>698</v>
      </c>
      <c r="AZ1273" s="3" t="s">
        <v>12909</v>
      </c>
      <c r="BA1273" s="3" t="s">
        <v>730</v>
      </c>
      <c r="BB1273" s="3" t="s">
        <v>12910</v>
      </c>
    </row>
    <row r="1274" spans="1:54" ht="158.4" x14ac:dyDescent="0.3">
      <c r="A1274" s="3" t="s">
        <v>661</v>
      </c>
      <c r="B1274" s="3" t="s">
        <v>12911</v>
      </c>
      <c r="C1274" s="3" t="s">
        <v>9391</v>
      </c>
      <c r="D1274" s="3" t="s">
        <v>3567</v>
      </c>
      <c r="E1274" s="3">
        <v>761</v>
      </c>
      <c r="F1274" s="3" t="s">
        <v>37850</v>
      </c>
      <c r="G1274" s="3" t="s">
        <v>694</v>
      </c>
      <c r="H1274" s="3" t="s">
        <v>12912</v>
      </c>
      <c r="I1274" s="3"/>
      <c r="J1274" s="3" t="s">
        <v>697</v>
      </c>
      <c r="K1274" s="3" t="s">
        <v>4</v>
      </c>
      <c r="L1274" s="3" t="s">
        <v>697</v>
      </c>
      <c r="N1274" s="3"/>
      <c r="O1274" s="3" t="s">
        <v>731</v>
      </c>
      <c r="P1274" s="3" t="s">
        <v>12913</v>
      </c>
      <c r="Q1274" s="3" t="s">
        <v>698</v>
      </c>
      <c r="R1274" s="3" t="s">
        <v>12914</v>
      </c>
      <c r="S1274" s="3" t="s">
        <v>700</v>
      </c>
      <c r="T1274" s="3" t="s">
        <v>12915</v>
      </c>
      <c r="U1274" s="3" t="s">
        <v>730</v>
      </c>
      <c r="V1274" s="3" t="s">
        <v>12916</v>
      </c>
      <c r="W1274" s="3" t="s">
        <v>698</v>
      </c>
      <c r="X1274" s="3" t="s">
        <v>12917</v>
      </c>
      <c r="Y1274" s="3" t="s">
        <v>729</v>
      </c>
      <c r="Z1274" s="3" t="s">
        <v>12918</v>
      </c>
      <c r="AA1274" s="3" t="s">
        <v>728</v>
      </c>
      <c r="AB1274" s="3" t="s">
        <v>12919</v>
      </c>
      <c r="AC1274" s="3" t="s">
        <v>730</v>
      </c>
      <c r="AD1274" s="3" t="s">
        <v>12920</v>
      </c>
      <c r="AE1274" s="3" t="s">
        <v>700</v>
      </c>
      <c r="AF1274" s="3" t="s">
        <v>12921</v>
      </c>
      <c r="AG1274" s="3" t="s">
        <v>699</v>
      </c>
      <c r="AH1274" s="3" t="s">
        <v>12922</v>
      </c>
      <c r="AI1274" s="3" t="s">
        <v>698</v>
      </c>
      <c r="AJ1274" s="3" t="s">
        <v>36857</v>
      </c>
      <c r="AK1274" s="3" t="s">
        <v>730</v>
      </c>
      <c r="AL1274" s="3" t="s">
        <v>12923</v>
      </c>
      <c r="AM1274" s="3" t="s">
        <v>790</v>
      </c>
      <c r="AN1274" s="3" t="s">
        <v>12924</v>
      </c>
      <c r="AO1274" s="3" t="s">
        <v>728</v>
      </c>
      <c r="AP1274" s="3" t="s">
        <v>12925</v>
      </c>
      <c r="AQ1274" s="3" t="s">
        <v>728</v>
      </c>
      <c r="AR1274" s="3" t="s">
        <v>12926</v>
      </c>
      <c r="AS1274" s="3" t="s">
        <v>728</v>
      </c>
      <c r="AT1274" s="3" t="s">
        <v>12927</v>
      </c>
      <c r="AU1274" s="3" t="s">
        <v>728</v>
      </c>
      <c r="AV1274" s="3" t="s">
        <v>12928</v>
      </c>
      <c r="AW1274" s="3" t="s">
        <v>790</v>
      </c>
      <c r="AX1274" s="3" t="s">
        <v>12929</v>
      </c>
      <c r="AY1274" s="3" t="s">
        <v>698</v>
      </c>
      <c r="AZ1274" s="3" t="s">
        <v>12930</v>
      </c>
      <c r="BA1274" s="3" t="s">
        <v>698</v>
      </c>
      <c r="BB1274" s="3" t="s">
        <v>12931</v>
      </c>
    </row>
    <row r="1275" spans="1:54" ht="43.2" x14ac:dyDescent="0.3">
      <c r="A1275" s="3" t="s">
        <v>661</v>
      </c>
      <c r="B1275" s="3" t="s">
        <v>12932</v>
      </c>
      <c r="C1275" s="3" t="s">
        <v>12933</v>
      </c>
      <c r="D1275" s="3" t="s">
        <v>3567</v>
      </c>
      <c r="E1275" s="3">
        <v>762</v>
      </c>
      <c r="F1275" s="3" t="s">
        <v>37863</v>
      </c>
      <c r="G1275" s="3" t="s">
        <v>694</v>
      </c>
      <c r="H1275" s="3" t="s">
        <v>12934</v>
      </c>
      <c r="I1275" s="3"/>
      <c r="J1275" s="3" t="s">
        <v>4</v>
      </c>
      <c r="K1275" s="3" t="s">
        <v>4</v>
      </c>
      <c r="L1275" s="3" t="s">
        <v>697</v>
      </c>
      <c r="M1275" s="3" t="s">
        <v>4</v>
      </c>
      <c r="N1275" s="3"/>
      <c r="O1275" s="3" t="s">
        <v>4</v>
      </c>
      <c r="P1275" s="3" t="s">
        <v>4</v>
      </c>
      <c r="Q1275" s="3" t="s">
        <v>4</v>
      </c>
      <c r="R1275" s="3" t="s">
        <v>4</v>
      </c>
      <c r="S1275" s="3" t="s">
        <v>4</v>
      </c>
      <c r="T1275" s="3" t="s">
        <v>4</v>
      </c>
      <c r="U1275" s="3" t="s">
        <v>4</v>
      </c>
      <c r="V1275" s="3" t="s">
        <v>4</v>
      </c>
      <c r="W1275" s="3" t="s">
        <v>4</v>
      </c>
      <c r="X1275" s="3" t="s">
        <v>4</v>
      </c>
      <c r="Y1275" s="3" t="s">
        <v>4</v>
      </c>
      <c r="Z1275" s="3" t="s">
        <v>4</v>
      </c>
      <c r="AA1275" s="3" t="s">
        <v>4</v>
      </c>
      <c r="AB1275" s="3" t="s">
        <v>4</v>
      </c>
      <c r="AC1275" s="3" t="s">
        <v>4</v>
      </c>
      <c r="AD1275" s="3" t="s">
        <v>4</v>
      </c>
      <c r="AE1275" s="3" t="s">
        <v>4</v>
      </c>
      <c r="AF1275" s="3" t="s">
        <v>4</v>
      </c>
      <c r="AG1275" s="3" t="s">
        <v>4</v>
      </c>
      <c r="AH1275" s="3" t="s">
        <v>4</v>
      </c>
      <c r="AI1275" s="3" t="s">
        <v>4</v>
      </c>
      <c r="AJ1275" s="3" t="s">
        <v>4</v>
      </c>
      <c r="AK1275" s="3" t="s">
        <v>4</v>
      </c>
      <c r="AL1275" s="3" t="s">
        <v>4</v>
      </c>
      <c r="AM1275" s="3" t="s">
        <v>4</v>
      </c>
      <c r="AN1275" s="3" t="s">
        <v>4</v>
      </c>
      <c r="AO1275" s="3" t="s">
        <v>4</v>
      </c>
      <c r="AP1275" s="3" t="s">
        <v>4</v>
      </c>
      <c r="AQ1275" s="3" t="s">
        <v>4</v>
      </c>
      <c r="AR1275" s="3" t="s">
        <v>4</v>
      </c>
      <c r="AS1275" s="3" t="s">
        <v>4</v>
      </c>
      <c r="AT1275" s="3" t="s">
        <v>4</v>
      </c>
      <c r="AU1275" s="3" t="s">
        <v>4</v>
      </c>
      <c r="AV1275" s="3" t="s">
        <v>4</v>
      </c>
      <c r="AW1275" s="3" t="s">
        <v>4</v>
      </c>
      <c r="AX1275" s="3" t="s">
        <v>4</v>
      </c>
      <c r="AY1275" s="3" t="s">
        <v>4</v>
      </c>
      <c r="AZ1275" s="3" t="s">
        <v>4</v>
      </c>
      <c r="BA1275" s="3" t="s">
        <v>4</v>
      </c>
      <c r="BB1275" s="3" t="s">
        <v>4</v>
      </c>
    </row>
    <row r="1276" spans="1:54" ht="230.4" x14ac:dyDescent="0.3">
      <c r="A1276" s="3" t="s">
        <v>661</v>
      </c>
      <c r="B1276" s="3" t="s">
        <v>12935</v>
      </c>
      <c r="C1276" s="3" t="s">
        <v>4291</v>
      </c>
      <c r="D1276" s="3" t="s">
        <v>3567</v>
      </c>
      <c r="E1276" s="3">
        <v>763</v>
      </c>
      <c r="F1276" s="3" t="s">
        <v>37828</v>
      </c>
      <c r="G1276" s="3" t="s">
        <v>752</v>
      </c>
      <c r="H1276" s="3" t="s">
        <v>12936</v>
      </c>
      <c r="I1276" s="3"/>
      <c r="J1276" s="3" t="s">
        <v>697</v>
      </c>
      <c r="K1276" s="3" t="s">
        <v>4</v>
      </c>
      <c r="L1276" s="3" t="s">
        <v>697</v>
      </c>
      <c r="N1276" s="3"/>
      <c r="O1276" s="3" t="s">
        <v>730</v>
      </c>
      <c r="P1276" s="3" t="s">
        <v>12937</v>
      </c>
      <c r="Q1276" s="3" t="s">
        <v>729</v>
      </c>
      <c r="R1276" s="3" t="s">
        <v>12938</v>
      </c>
      <c r="S1276" s="3" t="s">
        <v>728</v>
      </c>
      <c r="T1276" s="3" t="s">
        <v>12939</v>
      </c>
      <c r="U1276" s="3" t="s">
        <v>699</v>
      </c>
      <c r="V1276" s="3" t="s">
        <v>12940</v>
      </c>
      <c r="W1276" s="3" t="s">
        <v>698</v>
      </c>
      <c r="X1276" s="3" t="s">
        <v>12941</v>
      </c>
      <c r="Y1276" s="3" t="s">
        <v>699</v>
      </c>
      <c r="Z1276" s="3" t="s">
        <v>12942</v>
      </c>
      <c r="AA1276" s="3" t="s">
        <v>700</v>
      </c>
      <c r="AB1276" s="3" t="s">
        <v>12943</v>
      </c>
      <c r="AC1276" s="3" t="s">
        <v>700</v>
      </c>
      <c r="AD1276" s="3" t="s">
        <v>12944</v>
      </c>
      <c r="AE1276" s="3" t="s">
        <v>700</v>
      </c>
      <c r="AF1276" s="3" t="s">
        <v>12945</v>
      </c>
      <c r="AG1276" s="3" t="s">
        <v>729</v>
      </c>
      <c r="AH1276" s="3" t="s">
        <v>12946</v>
      </c>
      <c r="AI1276" s="3" t="s">
        <v>698</v>
      </c>
      <c r="AJ1276" s="3" t="s">
        <v>36858</v>
      </c>
      <c r="AK1276" s="3" t="s">
        <v>698</v>
      </c>
      <c r="AL1276" s="3" t="s">
        <v>12947</v>
      </c>
      <c r="AM1276" s="3" t="s">
        <v>786</v>
      </c>
      <c r="AN1276" s="3" t="s">
        <v>12948</v>
      </c>
      <c r="AO1276" s="3" t="s">
        <v>698</v>
      </c>
      <c r="AP1276" s="3" t="s">
        <v>12949</v>
      </c>
      <c r="AQ1276" s="3" t="s">
        <v>728</v>
      </c>
      <c r="AR1276" s="3" t="s">
        <v>12950</v>
      </c>
      <c r="AS1276" s="3" t="s">
        <v>700</v>
      </c>
      <c r="AT1276" s="3" t="s">
        <v>12951</v>
      </c>
      <c r="AU1276" s="3" t="s">
        <v>786</v>
      </c>
      <c r="AV1276" s="3" t="s">
        <v>12952</v>
      </c>
      <c r="AW1276" s="3" t="s">
        <v>700</v>
      </c>
      <c r="AX1276" s="3" t="s">
        <v>12953</v>
      </c>
      <c r="AY1276" s="3" t="s">
        <v>698</v>
      </c>
      <c r="AZ1276" s="3" t="s">
        <v>12954</v>
      </c>
      <c r="BA1276" s="3" t="s">
        <v>698</v>
      </c>
      <c r="BB1276" s="3" t="s">
        <v>12955</v>
      </c>
    </row>
    <row r="1277" spans="1:54" ht="100.8" x14ac:dyDescent="0.3">
      <c r="A1277" s="3" t="s">
        <v>661</v>
      </c>
      <c r="B1277" s="3" t="s">
        <v>12956</v>
      </c>
      <c r="C1277" s="3" t="s">
        <v>4291</v>
      </c>
      <c r="D1277" s="3" t="s">
        <v>3567</v>
      </c>
      <c r="E1277" s="3">
        <v>764</v>
      </c>
      <c r="F1277" s="3" t="s">
        <v>37864</v>
      </c>
      <c r="G1277" s="3" t="s">
        <v>752</v>
      </c>
      <c r="H1277" s="3" t="s">
        <v>4746</v>
      </c>
      <c r="I1277" s="3"/>
      <c r="J1277" s="3" t="s">
        <v>697</v>
      </c>
      <c r="K1277" s="3" t="s">
        <v>4</v>
      </c>
      <c r="L1277" s="3" t="s">
        <v>697</v>
      </c>
      <c r="N1277" s="3"/>
      <c r="O1277" s="3" t="s">
        <v>698</v>
      </c>
      <c r="P1277" s="3" t="s">
        <v>12957</v>
      </c>
      <c r="Q1277" s="3" t="s">
        <v>729</v>
      </c>
      <c r="R1277" s="3"/>
      <c r="S1277" s="3" t="s">
        <v>728</v>
      </c>
      <c r="T1277" s="3" t="s">
        <v>12958</v>
      </c>
      <c r="U1277" s="3" t="s">
        <v>729</v>
      </c>
      <c r="V1277" s="3" t="s">
        <v>12959</v>
      </c>
      <c r="W1277" s="3" t="s">
        <v>698</v>
      </c>
      <c r="X1277" s="3" t="s">
        <v>12960</v>
      </c>
      <c r="Y1277" s="3" t="s">
        <v>699</v>
      </c>
      <c r="Z1277" s="3" t="s">
        <v>12961</v>
      </c>
      <c r="AA1277" s="3" t="s">
        <v>728</v>
      </c>
      <c r="AB1277" s="3" t="s">
        <v>12962</v>
      </c>
      <c r="AC1277" s="3" t="s">
        <v>699</v>
      </c>
      <c r="AE1277" s="3" t="s">
        <v>786</v>
      </c>
      <c r="AF1277" s="3" t="s">
        <v>12963</v>
      </c>
      <c r="AG1277" s="3" t="s">
        <v>729</v>
      </c>
      <c r="AI1277" s="3" t="s">
        <v>698</v>
      </c>
      <c r="AK1277" s="3" t="s">
        <v>786</v>
      </c>
      <c r="AL1277" s="3" t="s">
        <v>12964</v>
      </c>
      <c r="AM1277" s="3" t="s">
        <v>786</v>
      </c>
      <c r="AO1277" s="3" t="s">
        <v>790</v>
      </c>
      <c r="AP1277" s="3" t="s">
        <v>12965</v>
      </c>
      <c r="AQ1277" s="3" t="s">
        <v>700</v>
      </c>
      <c r="AR1277" s="3" t="s">
        <v>12966</v>
      </c>
      <c r="AS1277" s="3" t="s">
        <v>728</v>
      </c>
      <c r="AT1277" s="3" t="s">
        <v>12967</v>
      </c>
      <c r="AU1277" s="3" t="s">
        <v>700</v>
      </c>
      <c r="AW1277" s="3" t="s">
        <v>700</v>
      </c>
      <c r="AY1277" s="3" t="s">
        <v>699</v>
      </c>
      <c r="BA1277" s="3" t="s">
        <v>698</v>
      </c>
    </row>
    <row r="1278" spans="1:54" ht="244.8" x14ac:dyDescent="0.3">
      <c r="A1278" s="3" t="s">
        <v>661</v>
      </c>
      <c r="B1278" s="3" t="s">
        <v>12968</v>
      </c>
      <c r="C1278" s="3" t="s">
        <v>12969</v>
      </c>
      <c r="D1278" s="3" t="s">
        <v>3567</v>
      </c>
      <c r="E1278" s="3">
        <v>765</v>
      </c>
      <c r="F1278" s="3" t="s">
        <v>37871</v>
      </c>
      <c r="G1278" s="3" t="s">
        <v>694</v>
      </c>
      <c r="H1278" s="3" t="s">
        <v>12970</v>
      </c>
      <c r="I1278" s="3"/>
      <c r="J1278" s="3" t="s">
        <v>697</v>
      </c>
      <c r="K1278" s="3" t="s">
        <v>4</v>
      </c>
      <c r="L1278" s="3" t="s">
        <v>697</v>
      </c>
      <c r="N1278" s="3"/>
      <c r="O1278" s="3" t="s">
        <v>698</v>
      </c>
      <c r="P1278" s="3"/>
      <c r="Q1278" s="3" t="s">
        <v>698</v>
      </c>
      <c r="R1278" s="3"/>
      <c r="S1278" s="3" t="s">
        <v>728</v>
      </c>
      <c r="T1278" s="3"/>
      <c r="U1278" s="3" t="s">
        <v>698</v>
      </c>
      <c r="W1278" s="3" t="s">
        <v>730</v>
      </c>
      <c r="X1278" s="3" t="s">
        <v>12971</v>
      </c>
      <c r="Y1278" s="3" t="s">
        <v>699</v>
      </c>
      <c r="AA1278" s="3" t="s">
        <v>728</v>
      </c>
      <c r="AB1278" s="3" t="s">
        <v>12972</v>
      </c>
      <c r="AC1278" s="3" t="s">
        <v>699</v>
      </c>
      <c r="AE1278" s="3" t="s">
        <v>786</v>
      </c>
      <c r="AG1278" s="3" t="s">
        <v>729</v>
      </c>
      <c r="AH1278" s="3" t="s">
        <v>12973</v>
      </c>
      <c r="AI1278" s="3" t="s">
        <v>729</v>
      </c>
      <c r="AJ1278" s="3" t="s">
        <v>36859</v>
      </c>
      <c r="AK1278" s="3" t="s">
        <v>698</v>
      </c>
      <c r="AM1278" s="3" t="s">
        <v>700</v>
      </c>
      <c r="AO1278" s="3" t="s">
        <v>698</v>
      </c>
      <c r="AQ1278" s="3" t="s">
        <v>700</v>
      </c>
      <c r="AS1278" s="3" t="s">
        <v>699</v>
      </c>
      <c r="AT1278" s="3" t="s">
        <v>12974</v>
      </c>
      <c r="AU1278" s="3" t="s">
        <v>698</v>
      </c>
      <c r="AW1278" s="3" t="s">
        <v>728</v>
      </c>
      <c r="AX1278" s="3" t="s">
        <v>12975</v>
      </c>
      <c r="AY1278" s="3" t="s">
        <v>698</v>
      </c>
      <c r="BA1278" s="3" t="s">
        <v>698</v>
      </c>
    </row>
    <row r="1279" spans="1:54" ht="28.8" x14ac:dyDescent="0.3">
      <c r="A1279" s="3" t="s">
        <v>661</v>
      </c>
      <c r="B1279" s="3" t="s">
        <v>12976</v>
      </c>
      <c r="C1279" s="3" t="s">
        <v>12977</v>
      </c>
      <c r="D1279" s="3" t="s">
        <v>3567</v>
      </c>
      <c r="E1279" s="3">
        <v>766</v>
      </c>
      <c r="F1279" s="3" t="s">
        <v>37859</v>
      </c>
      <c r="G1279" s="3" t="s">
        <v>694</v>
      </c>
      <c r="H1279" s="3" t="s">
        <v>12787</v>
      </c>
      <c r="I1279" s="3"/>
      <c r="J1279" s="3" t="s">
        <v>4</v>
      </c>
      <c r="K1279" s="3" t="s">
        <v>4</v>
      </c>
      <c r="L1279" s="3" t="s">
        <v>697</v>
      </c>
      <c r="M1279" s="3" t="s">
        <v>4</v>
      </c>
      <c r="N1279" s="3"/>
      <c r="O1279" s="3" t="s">
        <v>4</v>
      </c>
      <c r="P1279" s="3" t="s">
        <v>4</v>
      </c>
      <c r="Q1279" s="3" t="s">
        <v>4</v>
      </c>
      <c r="R1279" s="3" t="s">
        <v>4</v>
      </c>
      <c r="S1279" s="3" t="s">
        <v>4</v>
      </c>
      <c r="T1279" s="3" t="s">
        <v>4</v>
      </c>
      <c r="U1279" s="3" t="s">
        <v>4</v>
      </c>
      <c r="V1279" s="3" t="s">
        <v>4</v>
      </c>
      <c r="W1279" s="3" t="s">
        <v>4</v>
      </c>
      <c r="X1279" s="3" t="s">
        <v>4</v>
      </c>
      <c r="Y1279" s="3" t="s">
        <v>4</v>
      </c>
      <c r="Z1279" s="3" t="s">
        <v>4</v>
      </c>
      <c r="AA1279" s="3" t="s">
        <v>4</v>
      </c>
      <c r="AB1279" s="3" t="s">
        <v>4</v>
      </c>
      <c r="AC1279" s="3" t="s">
        <v>4</v>
      </c>
      <c r="AD1279" s="3" t="s">
        <v>4</v>
      </c>
      <c r="AE1279" s="3" t="s">
        <v>4</v>
      </c>
      <c r="AF1279" s="3" t="s">
        <v>4</v>
      </c>
      <c r="AG1279" s="3" t="s">
        <v>4</v>
      </c>
      <c r="AH1279" s="3" t="s">
        <v>4</v>
      </c>
      <c r="AI1279" s="3" t="s">
        <v>4</v>
      </c>
      <c r="AJ1279" s="3" t="s">
        <v>4</v>
      </c>
      <c r="AK1279" s="3" t="s">
        <v>4</v>
      </c>
      <c r="AL1279" s="3" t="s">
        <v>4</v>
      </c>
      <c r="AM1279" s="3" t="s">
        <v>4</v>
      </c>
      <c r="AN1279" s="3" t="s">
        <v>4</v>
      </c>
      <c r="AO1279" s="3" t="s">
        <v>4</v>
      </c>
      <c r="AP1279" s="3" t="s">
        <v>4</v>
      </c>
      <c r="AQ1279" s="3" t="s">
        <v>4</v>
      </c>
      <c r="AR1279" s="3" t="s">
        <v>4</v>
      </c>
      <c r="AS1279" s="3" t="s">
        <v>4</v>
      </c>
      <c r="AT1279" s="3" t="s">
        <v>4</v>
      </c>
      <c r="AU1279" s="3" t="s">
        <v>4</v>
      </c>
      <c r="AV1279" s="3" t="s">
        <v>4</v>
      </c>
      <c r="AW1279" s="3" t="s">
        <v>4</v>
      </c>
      <c r="AX1279" s="3" t="s">
        <v>4</v>
      </c>
      <c r="AY1279" s="3" t="s">
        <v>4</v>
      </c>
      <c r="AZ1279" s="3" t="s">
        <v>4</v>
      </c>
      <c r="BA1279" s="3" t="s">
        <v>4</v>
      </c>
      <c r="BB1279" s="3" t="s">
        <v>4</v>
      </c>
    </row>
    <row r="1280" spans="1:54" ht="28.8" x14ac:dyDescent="0.3">
      <c r="A1280" s="3" t="s">
        <v>661</v>
      </c>
      <c r="B1280" s="3" t="s">
        <v>3076</v>
      </c>
      <c r="C1280" s="3" t="s">
        <v>12978</v>
      </c>
      <c r="D1280" s="3" t="s">
        <v>3567</v>
      </c>
      <c r="E1280" s="3">
        <v>767</v>
      </c>
      <c r="F1280" s="3" t="s">
        <v>37825</v>
      </c>
      <c r="G1280" s="3" t="s">
        <v>752</v>
      </c>
      <c r="H1280" s="3" t="s">
        <v>12979</v>
      </c>
      <c r="I1280" s="3"/>
      <c r="J1280" s="3" t="s">
        <v>697</v>
      </c>
      <c r="K1280" s="3" t="s">
        <v>4</v>
      </c>
      <c r="L1280" s="3" t="s">
        <v>697</v>
      </c>
      <c r="N1280" s="3"/>
      <c r="O1280" s="3" t="s">
        <v>699</v>
      </c>
      <c r="P1280" s="3"/>
      <c r="Q1280" s="3" t="s">
        <v>700</v>
      </c>
      <c r="R1280" s="3"/>
      <c r="S1280" s="3" t="s">
        <v>700</v>
      </c>
      <c r="T1280" s="3"/>
      <c r="U1280" s="3" t="s">
        <v>698</v>
      </c>
      <c r="W1280" s="3" t="s">
        <v>698</v>
      </c>
      <c r="Y1280" s="3" t="s">
        <v>699</v>
      </c>
      <c r="AA1280" s="3" t="s">
        <v>700</v>
      </c>
      <c r="AC1280" s="3" t="s">
        <v>699</v>
      </c>
      <c r="AE1280" s="3" t="s">
        <v>700</v>
      </c>
      <c r="AG1280" s="3" t="s">
        <v>699</v>
      </c>
      <c r="AI1280" s="3" t="s">
        <v>699</v>
      </c>
      <c r="AK1280" s="3" t="s">
        <v>698</v>
      </c>
      <c r="AM1280" s="3" t="s">
        <v>699</v>
      </c>
      <c r="AO1280" s="3" t="s">
        <v>698</v>
      </c>
      <c r="AQ1280" s="3" t="s">
        <v>700</v>
      </c>
      <c r="AS1280" s="3" t="s">
        <v>700</v>
      </c>
      <c r="AU1280" s="3" t="s">
        <v>700</v>
      </c>
      <c r="AW1280" s="3" t="s">
        <v>699</v>
      </c>
      <c r="AY1280" s="3" t="s">
        <v>700</v>
      </c>
      <c r="BA1280" s="3" t="s">
        <v>698</v>
      </c>
    </row>
    <row r="1281" spans="1:54" ht="28.8" x14ac:dyDescent="0.3">
      <c r="A1281" s="3" t="s">
        <v>661</v>
      </c>
      <c r="B1281" s="3" t="s">
        <v>12980</v>
      </c>
      <c r="C1281" s="3" t="s">
        <v>12981</v>
      </c>
      <c r="D1281" s="3" t="s">
        <v>3567</v>
      </c>
      <c r="E1281" s="3">
        <v>768</v>
      </c>
      <c r="F1281" s="3" t="s">
        <v>37840</v>
      </c>
      <c r="G1281" s="3" t="s">
        <v>694</v>
      </c>
      <c r="H1281" s="3" t="s">
        <v>1031</v>
      </c>
      <c r="I1281" s="3"/>
      <c r="J1281" s="3" t="s">
        <v>4</v>
      </c>
      <c r="K1281" s="3" t="s">
        <v>4</v>
      </c>
      <c r="L1281" s="3" t="s">
        <v>705</v>
      </c>
      <c r="M1281" s="3" t="s">
        <v>4</v>
      </c>
      <c r="N1281" s="3"/>
      <c r="O1281" s="3" t="s">
        <v>4</v>
      </c>
      <c r="P1281" s="3" t="s">
        <v>4</v>
      </c>
      <c r="Q1281" s="3" t="s">
        <v>4</v>
      </c>
      <c r="R1281" s="3" t="s">
        <v>4</v>
      </c>
      <c r="S1281" s="3" t="s">
        <v>4</v>
      </c>
      <c r="T1281" s="3" t="s">
        <v>4</v>
      </c>
      <c r="U1281" s="3" t="s">
        <v>4</v>
      </c>
      <c r="V1281" s="3" t="s">
        <v>4</v>
      </c>
      <c r="W1281" s="3" t="s">
        <v>4</v>
      </c>
      <c r="X1281" s="3" t="s">
        <v>4</v>
      </c>
      <c r="Y1281" s="3" t="s">
        <v>4</v>
      </c>
      <c r="Z1281" s="3" t="s">
        <v>4</v>
      </c>
      <c r="AA1281" s="3" t="s">
        <v>4</v>
      </c>
      <c r="AB1281" s="3" t="s">
        <v>4</v>
      </c>
      <c r="AC1281" s="3" t="s">
        <v>4</v>
      </c>
      <c r="AD1281" s="3" t="s">
        <v>4</v>
      </c>
      <c r="AE1281" s="3" t="s">
        <v>4</v>
      </c>
      <c r="AF1281" s="3" t="s">
        <v>4</v>
      </c>
      <c r="AG1281" s="3" t="s">
        <v>4</v>
      </c>
      <c r="AH1281" s="3" t="s">
        <v>4</v>
      </c>
      <c r="AI1281" s="3" t="s">
        <v>4</v>
      </c>
      <c r="AJ1281" s="3" t="s">
        <v>4</v>
      </c>
      <c r="AK1281" s="3" t="s">
        <v>4</v>
      </c>
      <c r="AL1281" s="3" t="s">
        <v>4</v>
      </c>
      <c r="AM1281" s="3" t="s">
        <v>4</v>
      </c>
      <c r="AN1281" s="3" t="s">
        <v>4</v>
      </c>
      <c r="AO1281" s="3" t="s">
        <v>4</v>
      </c>
      <c r="AP1281" s="3" t="s">
        <v>4</v>
      </c>
      <c r="AQ1281" s="3" t="s">
        <v>4</v>
      </c>
      <c r="AR1281" s="3" t="s">
        <v>4</v>
      </c>
      <c r="AS1281" s="3" t="s">
        <v>4</v>
      </c>
      <c r="AT1281" s="3" t="s">
        <v>4</v>
      </c>
      <c r="AU1281" s="3" t="s">
        <v>4</v>
      </c>
      <c r="AV1281" s="3" t="s">
        <v>4</v>
      </c>
      <c r="AW1281" s="3" t="s">
        <v>4</v>
      </c>
      <c r="AX1281" s="3" t="s">
        <v>4</v>
      </c>
      <c r="AY1281" s="3" t="s">
        <v>4</v>
      </c>
      <c r="AZ1281" s="3" t="s">
        <v>4</v>
      </c>
      <c r="BA1281" s="3" t="s">
        <v>4</v>
      </c>
      <c r="BB1281" s="3" t="s">
        <v>4</v>
      </c>
    </row>
    <row r="1282" spans="1:54" ht="216" x14ac:dyDescent="0.3">
      <c r="A1282" s="3" t="s">
        <v>661</v>
      </c>
      <c r="B1282" s="3" t="s">
        <v>12982</v>
      </c>
      <c r="C1282" s="3" t="s">
        <v>12983</v>
      </c>
      <c r="D1282" s="3" t="s">
        <v>3567</v>
      </c>
      <c r="E1282" s="3">
        <v>769</v>
      </c>
      <c r="F1282" s="3" t="s">
        <v>37821</v>
      </c>
      <c r="G1282" s="3" t="s">
        <v>694</v>
      </c>
      <c r="H1282" s="3"/>
      <c r="I1282" s="3" t="s">
        <v>3587</v>
      </c>
      <c r="J1282" s="3" t="s">
        <v>705</v>
      </c>
      <c r="K1282" s="3" t="s">
        <v>4</v>
      </c>
      <c r="L1282" s="3" t="s">
        <v>697</v>
      </c>
      <c r="M1282" s="3" t="s">
        <v>12984</v>
      </c>
      <c r="N1282" s="3"/>
      <c r="O1282" s="3" t="s">
        <v>731</v>
      </c>
      <c r="P1282" s="3" t="s">
        <v>12985</v>
      </c>
      <c r="Q1282" s="3" t="s">
        <v>699</v>
      </c>
      <c r="R1282" s="3" t="s">
        <v>12986</v>
      </c>
      <c r="S1282" s="3" t="s">
        <v>728</v>
      </c>
      <c r="T1282" s="3" t="s">
        <v>12987</v>
      </c>
      <c r="U1282" s="3" t="s">
        <v>786</v>
      </c>
      <c r="V1282" s="3" t="s">
        <v>12988</v>
      </c>
      <c r="W1282" s="3" t="s">
        <v>730</v>
      </c>
      <c r="X1282" s="3" t="s">
        <v>12989</v>
      </c>
      <c r="Y1282" s="3" t="s">
        <v>729</v>
      </c>
      <c r="Z1282" s="3" t="s">
        <v>12990</v>
      </c>
      <c r="AA1282" s="3" t="s">
        <v>700</v>
      </c>
      <c r="AB1282" s="3" t="s">
        <v>12991</v>
      </c>
      <c r="AC1282" s="3" t="s">
        <v>699</v>
      </c>
      <c r="AD1282" s="3" t="s">
        <v>12992</v>
      </c>
      <c r="AE1282" s="3" t="s">
        <v>790</v>
      </c>
      <c r="AF1282" s="3" t="s">
        <v>12993</v>
      </c>
      <c r="AG1282" s="3" t="s">
        <v>699</v>
      </c>
      <c r="AH1282" s="3" t="s">
        <v>12994</v>
      </c>
      <c r="AI1282" s="3" t="s">
        <v>698</v>
      </c>
      <c r="AJ1282" s="3" t="s">
        <v>36860</v>
      </c>
      <c r="AK1282" s="3" t="s">
        <v>730</v>
      </c>
      <c r="AL1282" s="3" t="s">
        <v>12995</v>
      </c>
      <c r="AM1282" s="3" t="s">
        <v>700</v>
      </c>
      <c r="AN1282" s="3" t="s">
        <v>12996</v>
      </c>
      <c r="AO1282" s="3" t="s">
        <v>786</v>
      </c>
      <c r="AP1282" s="3" t="s">
        <v>12997</v>
      </c>
      <c r="AQ1282" s="3" t="s">
        <v>700</v>
      </c>
      <c r="AR1282" s="3" t="s">
        <v>36861</v>
      </c>
      <c r="AS1282" s="3" t="s">
        <v>700</v>
      </c>
      <c r="AT1282" s="3" t="s">
        <v>12998</v>
      </c>
      <c r="AU1282" s="3" t="s">
        <v>698</v>
      </c>
      <c r="AV1282" s="3" t="s">
        <v>12999</v>
      </c>
      <c r="AW1282" s="3" t="s">
        <v>730</v>
      </c>
      <c r="AX1282" s="3" t="s">
        <v>13000</v>
      </c>
      <c r="AY1282" s="3" t="s">
        <v>786</v>
      </c>
      <c r="AZ1282" s="3" t="s">
        <v>13001</v>
      </c>
      <c r="BA1282" s="3" t="s">
        <v>730</v>
      </c>
      <c r="BB1282" s="3" t="s">
        <v>13002</v>
      </c>
    </row>
    <row r="1283" spans="1:54" ht="43.2" x14ac:dyDescent="0.3">
      <c r="A1283" s="3" t="s">
        <v>661</v>
      </c>
      <c r="B1283" s="3" t="s">
        <v>13003</v>
      </c>
      <c r="C1283" s="3" t="s">
        <v>13004</v>
      </c>
      <c r="D1283" s="3" t="s">
        <v>3567</v>
      </c>
      <c r="E1283" s="3">
        <v>770</v>
      </c>
      <c r="F1283" s="3" t="s">
        <v>37819</v>
      </c>
      <c r="G1283" s="3" t="s">
        <v>752</v>
      </c>
      <c r="H1283" s="3" t="s">
        <v>13005</v>
      </c>
      <c r="I1283" s="3"/>
      <c r="J1283" s="3" t="s">
        <v>705</v>
      </c>
      <c r="K1283" s="3" t="s">
        <v>4</v>
      </c>
      <c r="L1283" s="3" t="s">
        <v>697</v>
      </c>
      <c r="N1283" s="3"/>
      <c r="O1283" s="3" t="s">
        <v>731</v>
      </c>
      <c r="P1283" s="3"/>
      <c r="Q1283" s="3" t="s">
        <v>730</v>
      </c>
      <c r="R1283" s="3"/>
      <c r="S1283" s="3" t="s">
        <v>728</v>
      </c>
      <c r="T1283" s="3" t="s">
        <v>13006</v>
      </c>
      <c r="U1283" s="3" t="s">
        <v>730</v>
      </c>
      <c r="V1283" s="3" t="s">
        <v>13007</v>
      </c>
      <c r="W1283" s="3" t="s">
        <v>700</v>
      </c>
      <c r="Y1283" s="3" t="s">
        <v>729</v>
      </c>
      <c r="AA1283" s="3" t="s">
        <v>728</v>
      </c>
      <c r="AC1283" s="3" t="s">
        <v>729</v>
      </c>
      <c r="AE1283" s="3" t="s">
        <v>730</v>
      </c>
      <c r="AF1283" s="3" t="s">
        <v>13008</v>
      </c>
      <c r="AG1283" s="3" t="s">
        <v>728</v>
      </c>
      <c r="AH1283" s="3" t="s">
        <v>13009</v>
      </c>
      <c r="AI1283" s="3" t="s">
        <v>699</v>
      </c>
      <c r="AK1283" s="3" t="s">
        <v>730</v>
      </c>
      <c r="AM1283" s="3" t="s">
        <v>730</v>
      </c>
      <c r="AO1283" s="3" t="s">
        <v>699</v>
      </c>
      <c r="AQ1283" s="3" t="s">
        <v>728</v>
      </c>
      <c r="AS1283" s="3" t="s">
        <v>728</v>
      </c>
      <c r="AT1283" s="3" t="s">
        <v>13010</v>
      </c>
      <c r="AU1283" s="3" t="s">
        <v>698</v>
      </c>
      <c r="AW1283" s="3" t="s">
        <v>728</v>
      </c>
      <c r="AY1283" s="3" t="s">
        <v>728</v>
      </c>
      <c r="AZ1283" s="3" t="s">
        <v>13011</v>
      </c>
      <c r="BA1283" s="3" t="s">
        <v>729</v>
      </c>
    </row>
    <row r="1284" spans="1:54" ht="144" x14ac:dyDescent="0.3">
      <c r="A1284" s="3" t="s">
        <v>661</v>
      </c>
      <c r="B1284" s="3" t="s">
        <v>13012</v>
      </c>
      <c r="C1284" s="3" t="s">
        <v>13013</v>
      </c>
      <c r="D1284" s="3" t="s">
        <v>3567</v>
      </c>
      <c r="E1284" s="3">
        <v>771</v>
      </c>
      <c r="F1284" s="3" t="s">
        <v>37819</v>
      </c>
      <c r="G1284" s="3" t="s">
        <v>752</v>
      </c>
      <c r="H1284" s="3" t="s">
        <v>797</v>
      </c>
      <c r="I1284" s="3"/>
      <c r="J1284" s="3" t="s">
        <v>697</v>
      </c>
      <c r="K1284" s="3" t="s">
        <v>4</v>
      </c>
      <c r="L1284" s="3" t="s">
        <v>697</v>
      </c>
      <c r="N1284" s="3"/>
      <c r="O1284" s="3" t="s">
        <v>700</v>
      </c>
      <c r="P1284" s="3" t="s">
        <v>13014</v>
      </c>
      <c r="Q1284" s="3" t="s">
        <v>699</v>
      </c>
      <c r="R1284" s="3"/>
      <c r="S1284" s="3" t="s">
        <v>728</v>
      </c>
      <c r="T1284" s="3" t="s">
        <v>13015</v>
      </c>
      <c r="U1284" s="3" t="s">
        <v>699</v>
      </c>
      <c r="V1284" s="3" t="s">
        <v>13016</v>
      </c>
      <c r="W1284" s="3" t="s">
        <v>730</v>
      </c>
      <c r="X1284" s="3" t="s">
        <v>13017</v>
      </c>
      <c r="Y1284" s="3" t="s">
        <v>699</v>
      </c>
      <c r="Z1284" s="3" t="s">
        <v>13018</v>
      </c>
      <c r="AA1284" s="3" t="s">
        <v>700</v>
      </c>
      <c r="AB1284" s="3" t="s">
        <v>13019</v>
      </c>
      <c r="AC1284" s="3" t="s">
        <v>699</v>
      </c>
      <c r="AD1284" s="3" t="s">
        <v>13020</v>
      </c>
      <c r="AE1284" s="3" t="s">
        <v>730</v>
      </c>
      <c r="AF1284" s="3" t="s">
        <v>13021</v>
      </c>
      <c r="AG1284" s="3" t="s">
        <v>729</v>
      </c>
      <c r="AH1284" s="3" t="s">
        <v>13022</v>
      </c>
      <c r="AI1284" s="3" t="s">
        <v>729</v>
      </c>
      <c r="AJ1284" s="3" t="s">
        <v>36862</v>
      </c>
      <c r="AK1284" s="3" t="s">
        <v>698</v>
      </c>
      <c r="AL1284" s="3" t="s">
        <v>13023</v>
      </c>
      <c r="AM1284" s="3" t="s">
        <v>698</v>
      </c>
      <c r="AN1284" s="3" t="s">
        <v>13024</v>
      </c>
      <c r="AO1284" s="3" t="s">
        <v>698</v>
      </c>
      <c r="AP1284" s="3" t="s">
        <v>13025</v>
      </c>
      <c r="AQ1284" s="3" t="s">
        <v>700</v>
      </c>
      <c r="AR1284" s="3" t="s">
        <v>13026</v>
      </c>
      <c r="AS1284" s="3" t="s">
        <v>700</v>
      </c>
      <c r="AT1284" s="3" t="s">
        <v>13027</v>
      </c>
      <c r="AU1284" s="3" t="s">
        <v>699</v>
      </c>
      <c r="AW1284" s="3" t="s">
        <v>728</v>
      </c>
      <c r="AX1284" s="3" t="s">
        <v>13028</v>
      </c>
      <c r="AY1284" s="3" t="s">
        <v>698</v>
      </c>
      <c r="BA1284" s="3" t="s">
        <v>698</v>
      </c>
      <c r="BB1284" s="3" t="s">
        <v>13029</v>
      </c>
    </row>
    <row r="1285" spans="1:54" ht="28.8" x14ac:dyDescent="0.3">
      <c r="A1285" s="3" t="s">
        <v>661</v>
      </c>
      <c r="B1285" s="3" t="s">
        <v>13030</v>
      </c>
      <c r="C1285" s="3" t="s">
        <v>13013</v>
      </c>
      <c r="D1285" s="3" t="s">
        <v>3567</v>
      </c>
      <c r="E1285" s="3">
        <v>772</v>
      </c>
      <c r="F1285" s="3" t="s">
        <v>37835</v>
      </c>
      <c r="G1285" s="3" t="s">
        <v>694</v>
      </c>
      <c r="H1285" s="3" t="s">
        <v>1492</v>
      </c>
      <c r="I1285" s="3"/>
      <c r="J1285" s="3" t="s">
        <v>4</v>
      </c>
      <c r="K1285" s="3" t="s">
        <v>4</v>
      </c>
      <c r="L1285" s="3" t="s">
        <v>697</v>
      </c>
      <c r="M1285" s="3" t="s">
        <v>4</v>
      </c>
      <c r="N1285" s="3"/>
      <c r="O1285" s="3" t="s">
        <v>4</v>
      </c>
      <c r="P1285" s="3" t="s">
        <v>4</v>
      </c>
      <c r="Q1285" s="3" t="s">
        <v>4</v>
      </c>
      <c r="R1285" s="3" t="s">
        <v>4</v>
      </c>
      <c r="S1285" s="3" t="s">
        <v>4</v>
      </c>
      <c r="T1285" s="3" t="s">
        <v>4</v>
      </c>
      <c r="U1285" s="3" t="s">
        <v>4</v>
      </c>
      <c r="V1285" s="3" t="s">
        <v>4</v>
      </c>
      <c r="W1285" s="3" t="s">
        <v>4</v>
      </c>
      <c r="X1285" s="3" t="s">
        <v>4</v>
      </c>
      <c r="Y1285" s="3" t="s">
        <v>4</v>
      </c>
      <c r="Z1285" s="3" t="s">
        <v>4</v>
      </c>
      <c r="AA1285" s="3" t="s">
        <v>4</v>
      </c>
      <c r="AB1285" s="3" t="s">
        <v>4</v>
      </c>
      <c r="AC1285" s="3" t="s">
        <v>4</v>
      </c>
      <c r="AD1285" s="3" t="s">
        <v>4</v>
      </c>
      <c r="AE1285" s="3" t="s">
        <v>4</v>
      </c>
      <c r="AF1285" s="3" t="s">
        <v>4</v>
      </c>
      <c r="AG1285" s="3" t="s">
        <v>4</v>
      </c>
      <c r="AH1285" s="3" t="s">
        <v>4</v>
      </c>
      <c r="AI1285" s="3" t="s">
        <v>4</v>
      </c>
      <c r="AJ1285" s="3" t="s">
        <v>4</v>
      </c>
      <c r="AK1285" s="3" t="s">
        <v>4</v>
      </c>
      <c r="AL1285" s="3" t="s">
        <v>4</v>
      </c>
      <c r="AM1285" s="3" t="s">
        <v>4</v>
      </c>
      <c r="AN1285" s="3" t="s">
        <v>4</v>
      </c>
      <c r="AO1285" s="3" t="s">
        <v>4</v>
      </c>
      <c r="AP1285" s="3" t="s">
        <v>4</v>
      </c>
      <c r="AQ1285" s="3" t="s">
        <v>4</v>
      </c>
      <c r="AR1285" s="3" t="s">
        <v>4</v>
      </c>
      <c r="AS1285" s="3" t="s">
        <v>4</v>
      </c>
      <c r="AT1285" s="3" t="s">
        <v>4</v>
      </c>
      <c r="AU1285" s="3" t="s">
        <v>4</v>
      </c>
      <c r="AV1285" s="3" t="s">
        <v>4</v>
      </c>
      <c r="AW1285" s="3" t="s">
        <v>4</v>
      </c>
      <c r="AX1285" s="3" t="s">
        <v>4</v>
      </c>
      <c r="AY1285" s="3" t="s">
        <v>4</v>
      </c>
      <c r="AZ1285" s="3" t="s">
        <v>4</v>
      </c>
      <c r="BA1285" s="3" t="s">
        <v>4</v>
      </c>
      <c r="BB1285" s="3" t="s">
        <v>4</v>
      </c>
    </row>
    <row r="1286" spans="1:54" ht="57.6" x14ac:dyDescent="0.3">
      <c r="A1286" s="3" t="s">
        <v>661</v>
      </c>
      <c r="B1286" s="3" t="s">
        <v>13031</v>
      </c>
      <c r="C1286" s="3" t="s">
        <v>13013</v>
      </c>
      <c r="D1286" s="3" t="s">
        <v>3567</v>
      </c>
      <c r="E1286" s="3">
        <v>773</v>
      </c>
      <c r="F1286" s="3" t="s">
        <v>37829</v>
      </c>
      <c r="G1286" s="3" t="s">
        <v>694</v>
      </c>
      <c r="H1286" s="3" t="s">
        <v>11867</v>
      </c>
      <c r="I1286" s="3"/>
      <c r="J1286" s="3" t="s">
        <v>697</v>
      </c>
      <c r="K1286" s="3" t="s">
        <v>4</v>
      </c>
      <c r="L1286" s="3" t="s">
        <v>697</v>
      </c>
      <c r="N1286" s="3"/>
      <c r="O1286" s="3" t="s">
        <v>700</v>
      </c>
      <c r="P1286" s="3" t="s">
        <v>13032</v>
      </c>
      <c r="Q1286" s="3" t="s">
        <v>699</v>
      </c>
      <c r="R1286" s="3"/>
      <c r="S1286" s="3" t="s">
        <v>700</v>
      </c>
      <c r="T1286" s="3" t="s">
        <v>13033</v>
      </c>
      <c r="U1286" s="3" t="s">
        <v>699</v>
      </c>
      <c r="V1286" s="3" t="s">
        <v>13034</v>
      </c>
      <c r="W1286" s="3" t="s">
        <v>698</v>
      </c>
      <c r="X1286" s="3" t="s">
        <v>13035</v>
      </c>
      <c r="Y1286" s="3" t="s">
        <v>699</v>
      </c>
      <c r="Z1286" s="3" t="s">
        <v>13036</v>
      </c>
      <c r="AA1286" s="3" t="s">
        <v>700</v>
      </c>
      <c r="AB1286" s="3" t="s">
        <v>13037</v>
      </c>
      <c r="AC1286" s="3" t="s">
        <v>699</v>
      </c>
      <c r="AE1286" s="3" t="s">
        <v>698</v>
      </c>
      <c r="AF1286" s="3" t="s">
        <v>13038</v>
      </c>
      <c r="AG1286" s="3" t="s">
        <v>698</v>
      </c>
      <c r="AH1286" s="3" t="s">
        <v>13039</v>
      </c>
      <c r="AI1286" s="3" t="s">
        <v>699</v>
      </c>
      <c r="AJ1286" s="3" t="s">
        <v>36863</v>
      </c>
      <c r="AK1286" s="3" t="s">
        <v>698</v>
      </c>
      <c r="AL1286" s="3" t="s">
        <v>13040</v>
      </c>
      <c r="AM1286" s="3" t="s">
        <v>699</v>
      </c>
      <c r="AN1286" s="3" t="s">
        <v>13041</v>
      </c>
      <c r="AO1286" s="3" t="s">
        <v>698</v>
      </c>
      <c r="AP1286" s="3" t="s">
        <v>13042</v>
      </c>
      <c r="AQ1286" s="3" t="s">
        <v>700</v>
      </c>
      <c r="AR1286" s="3" t="s">
        <v>13043</v>
      </c>
      <c r="AS1286" s="3" t="s">
        <v>700</v>
      </c>
      <c r="AT1286" s="3" t="s">
        <v>13044</v>
      </c>
      <c r="AU1286" s="3" t="s">
        <v>699</v>
      </c>
      <c r="AW1286" s="3" t="s">
        <v>700</v>
      </c>
      <c r="AX1286" s="3" t="s">
        <v>13045</v>
      </c>
      <c r="AY1286" s="3" t="s">
        <v>698</v>
      </c>
      <c r="BA1286" s="3" t="s">
        <v>698</v>
      </c>
      <c r="BB1286" s="3" t="s">
        <v>13046</v>
      </c>
    </row>
    <row r="1287" spans="1:54" ht="158.4" x14ac:dyDescent="0.3">
      <c r="A1287" s="3" t="s">
        <v>661</v>
      </c>
      <c r="B1287" s="3" t="s">
        <v>12788</v>
      </c>
      <c r="C1287" s="3" t="s">
        <v>13047</v>
      </c>
      <c r="D1287" s="3" t="s">
        <v>3567</v>
      </c>
      <c r="E1287" s="3">
        <v>774</v>
      </c>
      <c r="F1287" s="3" t="s">
        <v>37821</v>
      </c>
      <c r="G1287" s="3" t="s">
        <v>694</v>
      </c>
      <c r="H1287" s="3" t="s">
        <v>13048</v>
      </c>
      <c r="I1287" s="3"/>
      <c r="J1287" s="3" t="s">
        <v>697</v>
      </c>
      <c r="K1287" s="3" t="s">
        <v>4</v>
      </c>
      <c r="L1287" s="3" t="s">
        <v>697</v>
      </c>
      <c r="N1287" s="3"/>
      <c r="O1287" s="3" t="s">
        <v>700</v>
      </c>
      <c r="P1287" s="3" t="s">
        <v>13049</v>
      </c>
      <c r="Q1287" s="3" t="s">
        <v>712</v>
      </c>
      <c r="R1287" s="3" t="s">
        <v>13050</v>
      </c>
      <c r="S1287" s="3" t="s">
        <v>700</v>
      </c>
      <c r="T1287" s="3" t="s">
        <v>13051</v>
      </c>
      <c r="U1287" s="3" t="s">
        <v>700</v>
      </c>
      <c r="V1287" s="3" t="s">
        <v>13052</v>
      </c>
      <c r="W1287" s="3" t="s">
        <v>698</v>
      </c>
      <c r="X1287" s="3" t="s">
        <v>13053</v>
      </c>
      <c r="Y1287" s="3" t="s">
        <v>699</v>
      </c>
      <c r="Z1287" s="3" t="s">
        <v>13054</v>
      </c>
      <c r="AA1287" s="3" t="s">
        <v>728</v>
      </c>
      <c r="AB1287" s="3" t="s">
        <v>13055</v>
      </c>
      <c r="AC1287" s="3" t="s">
        <v>698</v>
      </c>
      <c r="AD1287" s="3" t="s">
        <v>13056</v>
      </c>
      <c r="AE1287" s="3" t="s">
        <v>727</v>
      </c>
      <c r="AF1287" s="3" t="s">
        <v>13057</v>
      </c>
      <c r="AG1287" s="3" t="s">
        <v>699</v>
      </c>
      <c r="AH1287" s="3" t="s">
        <v>13058</v>
      </c>
      <c r="AI1287" s="3" t="s">
        <v>728</v>
      </c>
      <c r="AJ1287" s="3" t="s">
        <v>36864</v>
      </c>
      <c r="AK1287" s="3" t="s">
        <v>700</v>
      </c>
      <c r="AL1287" s="3" t="s">
        <v>13059</v>
      </c>
      <c r="AM1287" s="3" t="s">
        <v>698</v>
      </c>
      <c r="AN1287" s="3" t="s">
        <v>13060</v>
      </c>
      <c r="AO1287" s="3" t="s">
        <v>730</v>
      </c>
      <c r="AP1287" s="3" t="s">
        <v>13061</v>
      </c>
      <c r="AQ1287" s="3" t="s">
        <v>700</v>
      </c>
      <c r="AR1287" s="3" t="s">
        <v>13062</v>
      </c>
      <c r="AS1287" s="3" t="s">
        <v>700</v>
      </c>
      <c r="AT1287" s="3" t="s">
        <v>13063</v>
      </c>
      <c r="AU1287" s="3" t="s">
        <v>698</v>
      </c>
      <c r="AV1287" s="3" t="s">
        <v>13064</v>
      </c>
      <c r="AW1287" s="3" t="s">
        <v>700</v>
      </c>
      <c r="AX1287" s="3" t="s">
        <v>13065</v>
      </c>
      <c r="AY1287" s="3" t="s">
        <v>790</v>
      </c>
      <c r="AZ1287" s="3" t="s">
        <v>13066</v>
      </c>
      <c r="BA1287" s="3" t="s">
        <v>698</v>
      </c>
      <c r="BB1287" s="3" t="s">
        <v>13067</v>
      </c>
    </row>
    <row r="1288" spans="1:54" ht="28.8" x14ac:dyDescent="0.3">
      <c r="A1288" s="3" t="s">
        <v>661</v>
      </c>
      <c r="B1288" s="3" t="s">
        <v>13068</v>
      </c>
      <c r="C1288" s="3" t="s">
        <v>2937</v>
      </c>
      <c r="D1288" s="3" t="s">
        <v>3567</v>
      </c>
      <c r="E1288" s="3">
        <v>775</v>
      </c>
      <c r="F1288" s="3" t="s">
        <v>37846</v>
      </c>
      <c r="G1288" s="3" t="s">
        <v>752</v>
      </c>
      <c r="H1288" s="3" t="s">
        <v>2335</v>
      </c>
      <c r="I1288" s="3"/>
      <c r="J1288" s="3" t="s">
        <v>4</v>
      </c>
      <c r="K1288" s="3" t="s">
        <v>4</v>
      </c>
      <c r="L1288" s="3" t="s">
        <v>697</v>
      </c>
      <c r="M1288" s="3" t="s">
        <v>4</v>
      </c>
      <c r="N1288" s="3"/>
      <c r="O1288" s="3" t="s">
        <v>4</v>
      </c>
      <c r="P1288" s="3" t="s">
        <v>4</v>
      </c>
      <c r="Q1288" s="3" t="s">
        <v>4</v>
      </c>
      <c r="R1288" s="3" t="s">
        <v>4</v>
      </c>
      <c r="S1288" s="3" t="s">
        <v>4</v>
      </c>
      <c r="T1288" s="3" t="s">
        <v>4</v>
      </c>
      <c r="U1288" s="3" t="s">
        <v>4</v>
      </c>
      <c r="V1288" s="3" t="s">
        <v>4</v>
      </c>
      <c r="W1288" s="3" t="s">
        <v>4</v>
      </c>
      <c r="X1288" s="3" t="s">
        <v>4</v>
      </c>
      <c r="Y1288" s="3" t="s">
        <v>4</v>
      </c>
      <c r="Z1288" s="3" t="s">
        <v>4</v>
      </c>
      <c r="AA1288" s="3" t="s">
        <v>4</v>
      </c>
      <c r="AB1288" s="3" t="s">
        <v>4</v>
      </c>
      <c r="AC1288" s="3" t="s">
        <v>4</v>
      </c>
      <c r="AD1288" s="3" t="s">
        <v>4</v>
      </c>
      <c r="AE1288" s="3" t="s">
        <v>4</v>
      </c>
      <c r="AF1288" s="3" t="s">
        <v>4</v>
      </c>
      <c r="AG1288" s="3" t="s">
        <v>4</v>
      </c>
      <c r="AH1288" s="3" t="s">
        <v>4</v>
      </c>
      <c r="AI1288" s="3" t="s">
        <v>4</v>
      </c>
      <c r="AJ1288" s="3" t="s">
        <v>4</v>
      </c>
      <c r="AK1288" s="3" t="s">
        <v>4</v>
      </c>
      <c r="AL1288" s="3" t="s">
        <v>4</v>
      </c>
      <c r="AM1288" s="3" t="s">
        <v>4</v>
      </c>
      <c r="AN1288" s="3" t="s">
        <v>4</v>
      </c>
      <c r="AO1288" s="3" t="s">
        <v>4</v>
      </c>
      <c r="AP1288" s="3" t="s">
        <v>4</v>
      </c>
      <c r="AQ1288" s="3" t="s">
        <v>4</v>
      </c>
      <c r="AR1288" s="3" t="s">
        <v>4</v>
      </c>
      <c r="AS1288" s="3" t="s">
        <v>4</v>
      </c>
      <c r="AT1288" s="3" t="s">
        <v>4</v>
      </c>
      <c r="AU1288" s="3" t="s">
        <v>4</v>
      </c>
      <c r="AV1288" s="3" t="s">
        <v>4</v>
      </c>
      <c r="AW1288" s="3" t="s">
        <v>4</v>
      </c>
      <c r="AX1288" s="3" t="s">
        <v>4</v>
      </c>
      <c r="AY1288" s="3" t="s">
        <v>4</v>
      </c>
      <c r="AZ1288" s="3" t="s">
        <v>4</v>
      </c>
      <c r="BA1288" s="3" t="s">
        <v>4</v>
      </c>
      <c r="BB1288" s="3" t="s">
        <v>4</v>
      </c>
    </row>
    <row r="1289" spans="1:54" ht="172.8" x14ac:dyDescent="0.3">
      <c r="A1289" s="3" t="s">
        <v>661</v>
      </c>
      <c r="B1289" s="3" t="s">
        <v>13069</v>
      </c>
      <c r="C1289" s="3" t="s">
        <v>13070</v>
      </c>
      <c r="D1289" s="3" t="s">
        <v>3567</v>
      </c>
      <c r="E1289" s="3">
        <v>776</v>
      </c>
      <c r="F1289" s="3" t="s">
        <v>37870</v>
      </c>
      <c r="G1289" s="3" t="s">
        <v>694</v>
      </c>
      <c r="H1289" s="3" t="s">
        <v>2684</v>
      </c>
      <c r="I1289" s="3"/>
      <c r="J1289" s="3" t="s">
        <v>697</v>
      </c>
      <c r="K1289" s="3" t="s">
        <v>4</v>
      </c>
      <c r="L1289" s="3" t="s">
        <v>697</v>
      </c>
      <c r="M1289" s="3" t="s">
        <v>13071</v>
      </c>
      <c r="N1289" s="3"/>
      <c r="O1289" s="3" t="s">
        <v>731</v>
      </c>
      <c r="P1289" s="3" t="s">
        <v>13072</v>
      </c>
      <c r="Q1289" s="3" t="s">
        <v>730</v>
      </c>
      <c r="R1289" s="3" t="s">
        <v>13073</v>
      </c>
      <c r="S1289" s="3" t="s">
        <v>728</v>
      </c>
      <c r="T1289" s="3" t="s">
        <v>13074</v>
      </c>
      <c r="U1289" s="3" t="s">
        <v>730</v>
      </c>
      <c r="W1289" s="3" t="s">
        <v>730</v>
      </c>
      <c r="Y1289" s="3" t="s">
        <v>699</v>
      </c>
      <c r="Z1289" s="3" t="s">
        <v>13075</v>
      </c>
      <c r="AA1289" s="3" t="s">
        <v>727</v>
      </c>
      <c r="AB1289" s="3" t="s">
        <v>13076</v>
      </c>
      <c r="AC1289" s="3" t="s">
        <v>728</v>
      </c>
      <c r="AD1289" s="3" t="s">
        <v>13077</v>
      </c>
      <c r="AE1289" s="3" t="s">
        <v>699</v>
      </c>
      <c r="AF1289" s="3" t="s">
        <v>13078</v>
      </c>
      <c r="AG1289" s="3" t="s">
        <v>699</v>
      </c>
      <c r="AI1289" s="3" t="s">
        <v>730</v>
      </c>
      <c r="AJ1289" s="3" t="s">
        <v>36865</v>
      </c>
      <c r="AK1289" s="3" t="s">
        <v>730</v>
      </c>
      <c r="AL1289" s="3" t="s">
        <v>13079</v>
      </c>
      <c r="AM1289" s="3" t="s">
        <v>790</v>
      </c>
      <c r="AN1289" s="3" t="s">
        <v>13080</v>
      </c>
      <c r="AO1289" s="3" t="s">
        <v>730</v>
      </c>
      <c r="AP1289" s="3" t="s">
        <v>13081</v>
      </c>
      <c r="AQ1289" s="3" t="s">
        <v>700</v>
      </c>
      <c r="AR1289" s="3" t="s">
        <v>13082</v>
      </c>
      <c r="AS1289" s="3" t="s">
        <v>700</v>
      </c>
      <c r="AU1289" s="3" t="s">
        <v>699</v>
      </c>
      <c r="AW1289" s="3" t="s">
        <v>700</v>
      </c>
      <c r="AX1289" s="3" t="s">
        <v>13083</v>
      </c>
      <c r="AY1289" s="3" t="s">
        <v>700</v>
      </c>
      <c r="BA1289" s="3" t="s">
        <v>698</v>
      </c>
      <c r="BB1289" s="3" t="s">
        <v>13084</v>
      </c>
    </row>
    <row r="1290" spans="1:54" ht="201.6" x14ac:dyDescent="0.3">
      <c r="A1290" s="3" t="s">
        <v>661</v>
      </c>
      <c r="B1290" s="3" t="s">
        <v>13085</v>
      </c>
      <c r="C1290" s="3" t="s">
        <v>13086</v>
      </c>
      <c r="D1290" s="3" t="s">
        <v>3567</v>
      </c>
      <c r="E1290" s="3">
        <v>777</v>
      </c>
      <c r="F1290" s="3" t="s">
        <v>37856</v>
      </c>
      <c r="G1290" s="3" t="s">
        <v>694</v>
      </c>
      <c r="H1290" s="3" t="s">
        <v>838</v>
      </c>
      <c r="I1290" s="3"/>
      <c r="J1290" s="3" t="s">
        <v>697</v>
      </c>
      <c r="K1290" s="3" t="s">
        <v>4</v>
      </c>
      <c r="L1290" s="3" t="s">
        <v>697</v>
      </c>
      <c r="N1290" s="3"/>
      <c r="O1290" s="3" t="s">
        <v>727</v>
      </c>
      <c r="P1290" s="3" t="s">
        <v>13087</v>
      </c>
      <c r="Q1290" s="3" t="s">
        <v>786</v>
      </c>
      <c r="R1290" s="3" t="s">
        <v>13088</v>
      </c>
      <c r="S1290" s="3" t="s">
        <v>728</v>
      </c>
      <c r="T1290" s="3" t="s">
        <v>13089</v>
      </c>
      <c r="U1290" s="3" t="s">
        <v>698</v>
      </c>
      <c r="V1290" s="3" t="s">
        <v>13090</v>
      </c>
      <c r="W1290" s="3" t="s">
        <v>698</v>
      </c>
      <c r="X1290" s="3" t="s">
        <v>13091</v>
      </c>
      <c r="Y1290" s="3" t="s">
        <v>699</v>
      </c>
      <c r="Z1290" s="3" t="s">
        <v>13092</v>
      </c>
      <c r="AA1290" s="3" t="s">
        <v>728</v>
      </c>
      <c r="AB1290" s="3" t="s">
        <v>13093</v>
      </c>
      <c r="AC1290" s="3" t="s">
        <v>786</v>
      </c>
      <c r="AE1290" s="3" t="s">
        <v>698</v>
      </c>
      <c r="AF1290" s="3" t="s">
        <v>13094</v>
      </c>
      <c r="AG1290" s="3" t="s">
        <v>699</v>
      </c>
      <c r="AI1290" s="3" t="s">
        <v>698</v>
      </c>
      <c r="AJ1290" s="3" t="s">
        <v>36866</v>
      </c>
      <c r="AK1290" s="3" t="s">
        <v>790</v>
      </c>
      <c r="AL1290" s="3" t="s">
        <v>13095</v>
      </c>
      <c r="AM1290" s="3" t="s">
        <v>727</v>
      </c>
      <c r="AN1290" s="3" t="s">
        <v>13096</v>
      </c>
      <c r="AO1290" s="3" t="s">
        <v>700</v>
      </c>
      <c r="AP1290" s="3" t="s">
        <v>13097</v>
      </c>
      <c r="AQ1290" s="3" t="s">
        <v>700</v>
      </c>
      <c r="AR1290" s="3" t="s">
        <v>13098</v>
      </c>
      <c r="AS1290" s="3" t="s">
        <v>700</v>
      </c>
      <c r="AT1290" s="3" t="s">
        <v>13099</v>
      </c>
      <c r="AU1290" s="3" t="s">
        <v>790</v>
      </c>
      <c r="AW1290" s="3" t="s">
        <v>698</v>
      </c>
      <c r="AX1290" s="3" t="s">
        <v>13100</v>
      </c>
      <c r="AY1290" s="3" t="s">
        <v>698</v>
      </c>
      <c r="AZ1290" s="3" t="s">
        <v>13101</v>
      </c>
      <c r="BA1290" s="3" t="s">
        <v>698</v>
      </c>
      <c r="BB1290" s="3" t="s">
        <v>13102</v>
      </c>
    </row>
    <row r="1291" spans="1:54" ht="28.8" x14ac:dyDescent="0.3">
      <c r="A1291" s="3" t="s">
        <v>661</v>
      </c>
      <c r="B1291" s="3" t="s">
        <v>13103</v>
      </c>
      <c r="C1291" s="3" t="s">
        <v>13104</v>
      </c>
      <c r="D1291" s="3" t="s">
        <v>3567</v>
      </c>
      <c r="E1291" s="3">
        <v>778</v>
      </c>
      <c r="F1291" s="3" t="s">
        <v>37854</v>
      </c>
      <c r="G1291" s="3" t="s">
        <v>752</v>
      </c>
      <c r="H1291" s="3" t="s">
        <v>13105</v>
      </c>
      <c r="I1291" s="3"/>
      <c r="J1291" s="3" t="s">
        <v>4</v>
      </c>
      <c r="K1291" s="3" t="s">
        <v>4</v>
      </c>
      <c r="L1291" s="3" t="s">
        <v>697</v>
      </c>
      <c r="M1291" s="3" t="s">
        <v>4</v>
      </c>
      <c r="N1291" s="3"/>
      <c r="O1291" s="3" t="s">
        <v>4</v>
      </c>
      <c r="P1291" s="3" t="s">
        <v>4</v>
      </c>
      <c r="Q1291" s="3" t="s">
        <v>4</v>
      </c>
      <c r="R1291" s="3" t="s">
        <v>4</v>
      </c>
      <c r="S1291" s="3" t="s">
        <v>4</v>
      </c>
      <c r="T1291" s="3" t="s">
        <v>4</v>
      </c>
      <c r="U1291" s="3" t="s">
        <v>4</v>
      </c>
      <c r="V1291" s="3" t="s">
        <v>4</v>
      </c>
      <c r="W1291" s="3" t="s">
        <v>4</v>
      </c>
      <c r="X1291" s="3" t="s">
        <v>4</v>
      </c>
      <c r="Y1291" s="3" t="s">
        <v>4</v>
      </c>
      <c r="Z1291" s="3" t="s">
        <v>4</v>
      </c>
      <c r="AA1291" s="3" t="s">
        <v>4</v>
      </c>
      <c r="AB1291" s="3" t="s">
        <v>4</v>
      </c>
      <c r="AC1291" s="3" t="s">
        <v>4</v>
      </c>
      <c r="AD1291" s="3" t="s">
        <v>4</v>
      </c>
      <c r="AE1291" s="3" t="s">
        <v>4</v>
      </c>
      <c r="AF1291" s="3" t="s">
        <v>4</v>
      </c>
      <c r="AG1291" s="3" t="s">
        <v>4</v>
      </c>
      <c r="AH1291" s="3" t="s">
        <v>4</v>
      </c>
      <c r="AI1291" s="3" t="s">
        <v>4</v>
      </c>
      <c r="AJ1291" s="3" t="s">
        <v>4</v>
      </c>
      <c r="AK1291" s="3" t="s">
        <v>4</v>
      </c>
      <c r="AL1291" s="3" t="s">
        <v>4</v>
      </c>
      <c r="AM1291" s="3" t="s">
        <v>4</v>
      </c>
      <c r="AN1291" s="3" t="s">
        <v>4</v>
      </c>
      <c r="AO1291" s="3" t="s">
        <v>4</v>
      </c>
      <c r="AP1291" s="3" t="s">
        <v>4</v>
      </c>
      <c r="AQ1291" s="3" t="s">
        <v>4</v>
      </c>
      <c r="AR1291" s="3" t="s">
        <v>4</v>
      </c>
      <c r="AS1291" s="3" t="s">
        <v>4</v>
      </c>
      <c r="AT1291" s="3" t="s">
        <v>4</v>
      </c>
      <c r="AU1291" s="3" t="s">
        <v>4</v>
      </c>
      <c r="AV1291" s="3" t="s">
        <v>4</v>
      </c>
      <c r="AW1291" s="3" t="s">
        <v>4</v>
      </c>
      <c r="AX1291" s="3" t="s">
        <v>4</v>
      </c>
      <c r="AY1291" s="3" t="s">
        <v>4</v>
      </c>
      <c r="AZ1291" s="3" t="s">
        <v>4</v>
      </c>
      <c r="BA1291" s="3" t="s">
        <v>4</v>
      </c>
      <c r="BB1291" s="3" t="s">
        <v>4</v>
      </c>
    </row>
    <row r="1292" spans="1:54" ht="86.4" x14ac:dyDescent="0.3">
      <c r="A1292" s="3" t="s">
        <v>661</v>
      </c>
      <c r="B1292" s="3" t="s">
        <v>12870</v>
      </c>
      <c r="C1292" s="3" t="s">
        <v>13106</v>
      </c>
      <c r="D1292" s="3" t="s">
        <v>3567</v>
      </c>
      <c r="E1292" s="3">
        <v>779</v>
      </c>
      <c r="F1292" s="3" t="s">
        <v>37828</v>
      </c>
      <c r="G1292" s="3" t="s">
        <v>694</v>
      </c>
      <c r="H1292" s="3" t="s">
        <v>1580</v>
      </c>
      <c r="I1292" s="3"/>
      <c r="J1292" s="3" t="s">
        <v>697</v>
      </c>
      <c r="K1292" s="3" t="s">
        <v>4</v>
      </c>
      <c r="L1292" s="3" t="s">
        <v>697</v>
      </c>
      <c r="N1292" s="3"/>
      <c r="O1292" s="3" t="s">
        <v>727</v>
      </c>
      <c r="P1292" s="3" t="s">
        <v>13107</v>
      </c>
      <c r="Q1292" s="3" t="s">
        <v>728</v>
      </c>
      <c r="R1292" s="3" t="s">
        <v>13108</v>
      </c>
      <c r="S1292" s="3" t="s">
        <v>728</v>
      </c>
      <c r="T1292" s="3" t="s">
        <v>13109</v>
      </c>
      <c r="U1292" s="3" t="s">
        <v>699</v>
      </c>
      <c r="V1292" s="3" t="s">
        <v>13110</v>
      </c>
      <c r="W1292" s="3" t="s">
        <v>730</v>
      </c>
      <c r="X1292" s="3" t="s">
        <v>13111</v>
      </c>
      <c r="Y1292" s="3" t="s">
        <v>729</v>
      </c>
      <c r="Z1292" s="3" t="s">
        <v>13112</v>
      </c>
      <c r="AA1292" s="3" t="s">
        <v>728</v>
      </c>
      <c r="AB1292" s="3" t="s">
        <v>13113</v>
      </c>
      <c r="AC1292" s="3" t="s">
        <v>728</v>
      </c>
      <c r="AD1292" s="3" t="s">
        <v>13114</v>
      </c>
      <c r="AE1292" s="3" t="s">
        <v>730</v>
      </c>
      <c r="AF1292" s="3" t="s">
        <v>13115</v>
      </c>
      <c r="AG1292" s="3" t="s">
        <v>730</v>
      </c>
      <c r="AH1292" s="3" t="s">
        <v>13116</v>
      </c>
      <c r="AI1292" s="3" t="s">
        <v>698</v>
      </c>
      <c r="AJ1292" s="3" t="s">
        <v>36867</v>
      </c>
      <c r="AK1292" s="3" t="s">
        <v>699</v>
      </c>
      <c r="AL1292" s="3" t="s">
        <v>13117</v>
      </c>
      <c r="AM1292" s="3" t="s">
        <v>786</v>
      </c>
      <c r="AN1292" s="3" t="s">
        <v>13118</v>
      </c>
      <c r="AO1292" s="3" t="s">
        <v>790</v>
      </c>
      <c r="AP1292" s="3" t="s">
        <v>13119</v>
      </c>
      <c r="AQ1292" s="3" t="s">
        <v>728</v>
      </c>
      <c r="AR1292" s="3" t="s">
        <v>13120</v>
      </c>
      <c r="AS1292" s="3" t="s">
        <v>728</v>
      </c>
      <c r="AT1292" s="3" t="s">
        <v>13121</v>
      </c>
      <c r="AU1292" s="3" t="s">
        <v>790</v>
      </c>
      <c r="AW1292" s="3" t="s">
        <v>730</v>
      </c>
      <c r="AX1292" s="3" t="s">
        <v>13122</v>
      </c>
      <c r="AY1292" s="3" t="s">
        <v>700</v>
      </c>
      <c r="AZ1292" s="3" t="s">
        <v>13123</v>
      </c>
      <c r="BA1292" s="3" t="s">
        <v>730</v>
      </c>
      <c r="BB1292" s="3" t="s">
        <v>13124</v>
      </c>
    </row>
    <row r="1293" spans="1:54" ht="43.2" x14ac:dyDescent="0.3">
      <c r="A1293" s="3" t="s">
        <v>661</v>
      </c>
      <c r="B1293" s="3" t="s">
        <v>13125</v>
      </c>
      <c r="C1293" s="3" t="s">
        <v>10456</v>
      </c>
      <c r="D1293" s="3" t="s">
        <v>3567</v>
      </c>
      <c r="E1293" s="3">
        <v>780</v>
      </c>
      <c r="F1293" s="3" t="s">
        <v>37848</v>
      </c>
      <c r="G1293" s="3" t="s">
        <v>694</v>
      </c>
      <c r="H1293" s="3" t="s">
        <v>11867</v>
      </c>
      <c r="I1293" s="3"/>
      <c r="J1293" s="3" t="s">
        <v>697</v>
      </c>
      <c r="K1293" s="3" t="s">
        <v>4</v>
      </c>
      <c r="L1293" s="3" t="s">
        <v>705</v>
      </c>
      <c r="N1293" s="3"/>
      <c r="O1293" s="3" t="s">
        <v>699</v>
      </c>
      <c r="P1293" s="3"/>
      <c r="Q1293" s="3" t="s">
        <v>699</v>
      </c>
      <c r="R1293" s="3"/>
      <c r="S1293" s="3" t="s">
        <v>700</v>
      </c>
      <c r="T1293" s="3"/>
      <c r="U1293" s="3" t="s">
        <v>699</v>
      </c>
      <c r="W1293" s="3" t="s">
        <v>698</v>
      </c>
      <c r="Y1293" s="3" t="s">
        <v>699</v>
      </c>
      <c r="AA1293" s="3" t="s">
        <v>700</v>
      </c>
      <c r="AC1293" s="3" t="s">
        <v>699</v>
      </c>
      <c r="AE1293" s="3" t="s">
        <v>698</v>
      </c>
      <c r="AG1293" s="3" t="s">
        <v>699</v>
      </c>
      <c r="AI1293" s="3" t="s">
        <v>699</v>
      </c>
      <c r="AK1293" s="3" t="s">
        <v>698</v>
      </c>
      <c r="AM1293" s="3" t="s">
        <v>699</v>
      </c>
      <c r="AO1293" s="3" t="s">
        <v>698</v>
      </c>
      <c r="AQ1293" s="3" t="s">
        <v>700</v>
      </c>
      <c r="AS1293" s="3" t="s">
        <v>700</v>
      </c>
      <c r="AU1293" s="3" t="s">
        <v>699</v>
      </c>
      <c r="AW1293" s="3" t="s">
        <v>700</v>
      </c>
      <c r="AY1293" s="3" t="s">
        <v>700</v>
      </c>
      <c r="BA1293" s="3" t="s">
        <v>698</v>
      </c>
    </row>
    <row r="1294" spans="1:54" ht="28.8" x14ac:dyDescent="0.3">
      <c r="A1294" s="3" t="s">
        <v>661</v>
      </c>
      <c r="B1294" s="3" t="s">
        <v>13126</v>
      </c>
      <c r="C1294" s="3" t="s">
        <v>13127</v>
      </c>
      <c r="D1294" s="3" t="s">
        <v>3567</v>
      </c>
      <c r="E1294" s="3">
        <v>781</v>
      </c>
      <c r="F1294" s="3" t="s">
        <v>37833</v>
      </c>
      <c r="G1294" s="3" t="s">
        <v>752</v>
      </c>
      <c r="H1294" s="3" t="s">
        <v>13128</v>
      </c>
      <c r="I1294" s="3"/>
      <c r="J1294" s="3" t="s">
        <v>4</v>
      </c>
      <c r="K1294" s="3" t="s">
        <v>4</v>
      </c>
      <c r="L1294" s="3" t="s">
        <v>697</v>
      </c>
      <c r="M1294" s="3" t="s">
        <v>4</v>
      </c>
      <c r="N1294" s="3"/>
      <c r="O1294" s="3" t="s">
        <v>4</v>
      </c>
      <c r="P1294" s="3" t="s">
        <v>4</v>
      </c>
      <c r="Q1294" s="3" t="s">
        <v>4</v>
      </c>
      <c r="R1294" s="3" t="s">
        <v>4</v>
      </c>
      <c r="S1294" s="3" t="s">
        <v>4</v>
      </c>
      <c r="T1294" s="3" t="s">
        <v>4</v>
      </c>
      <c r="U1294" s="3" t="s">
        <v>4</v>
      </c>
      <c r="V1294" s="3" t="s">
        <v>4</v>
      </c>
      <c r="W1294" s="3" t="s">
        <v>4</v>
      </c>
      <c r="X1294" s="3" t="s">
        <v>4</v>
      </c>
      <c r="Y1294" s="3" t="s">
        <v>4</v>
      </c>
      <c r="Z1294" s="3" t="s">
        <v>4</v>
      </c>
      <c r="AA1294" s="3" t="s">
        <v>4</v>
      </c>
      <c r="AB1294" s="3" t="s">
        <v>4</v>
      </c>
      <c r="AC1294" s="3" t="s">
        <v>4</v>
      </c>
      <c r="AD1294" s="3" t="s">
        <v>4</v>
      </c>
      <c r="AE1294" s="3" t="s">
        <v>4</v>
      </c>
      <c r="AF1294" s="3" t="s">
        <v>4</v>
      </c>
      <c r="AG1294" s="3" t="s">
        <v>4</v>
      </c>
      <c r="AH1294" s="3" t="s">
        <v>4</v>
      </c>
      <c r="AI1294" s="3" t="s">
        <v>4</v>
      </c>
      <c r="AJ1294" s="3" t="s">
        <v>4</v>
      </c>
      <c r="AK1294" s="3" t="s">
        <v>4</v>
      </c>
      <c r="AL1294" s="3" t="s">
        <v>4</v>
      </c>
      <c r="AM1294" s="3" t="s">
        <v>4</v>
      </c>
      <c r="AN1294" s="3" t="s">
        <v>4</v>
      </c>
      <c r="AO1294" s="3" t="s">
        <v>4</v>
      </c>
      <c r="AP1294" s="3" t="s">
        <v>4</v>
      </c>
      <c r="AQ1294" s="3" t="s">
        <v>4</v>
      </c>
      <c r="AR1294" s="3" t="s">
        <v>4</v>
      </c>
      <c r="AS1294" s="3" t="s">
        <v>4</v>
      </c>
      <c r="AT1294" s="3" t="s">
        <v>4</v>
      </c>
      <c r="AU1294" s="3" t="s">
        <v>4</v>
      </c>
      <c r="AV1294" s="3" t="s">
        <v>4</v>
      </c>
      <c r="AW1294" s="3" t="s">
        <v>4</v>
      </c>
      <c r="AX1294" s="3" t="s">
        <v>4</v>
      </c>
      <c r="AY1294" s="3" t="s">
        <v>4</v>
      </c>
      <c r="AZ1294" s="3" t="s">
        <v>4</v>
      </c>
      <c r="BA1294" s="3" t="s">
        <v>4</v>
      </c>
      <c r="BB1294" s="3" t="s">
        <v>4</v>
      </c>
    </row>
    <row r="1295" spans="1:54" ht="28.8" x14ac:dyDescent="0.3">
      <c r="A1295" s="3" t="s">
        <v>661</v>
      </c>
      <c r="B1295" s="3" t="s">
        <v>13129</v>
      </c>
      <c r="C1295" s="3" t="s">
        <v>7880</v>
      </c>
      <c r="D1295" s="3" t="s">
        <v>3567</v>
      </c>
      <c r="E1295" s="3">
        <v>782</v>
      </c>
      <c r="F1295" s="3" t="s">
        <v>37868</v>
      </c>
      <c r="G1295" s="3" t="s">
        <v>694</v>
      </c>
      <c r="H1295" s="3" t="s">
        <v>8229</v>
      </c>
      <c r="I1295" s="3"/>
      <c r="J1295" s="3" t="s">
        <v>4</v>
      </c>
      <c r="K1295" s="3" t="s">
        <v>4</v>
      </c>
      <c r="L1295" s="3" t="s">
        <v>697</v>
      </c>
      <c r="M1295" s="3" t="s">
        <v>4</v>
      </c>
      <c r="N1295" s="3"/>
      <c r="O1295" s="3" t="s">
        <v>4</v>
      </c>
      <c r="P1295" s="3" t="s">
        <v>4</v>
      </c>
      <c r="Q1295" s="3" t="s">
        <v>4</v>
      </c>
      <c r="R1295" s="3" t="s">
        <v>4</v>
      </c>
      <c r="S1295" s="3" t="s">
        <v>4</v>
      </c>
      <c r="T1295" s="3" t="s">
        <v>4</v>
      </c>
      <c r="U1295" s="3" t="s">
        <v>4</v>
      </c>
      <c r="V1295" s="3" t="s">
        <v>4</v>
      </c>
      <c r="W1295" s="3" t="s">
        <v>4</v>
      </c>
      <c r="X1295" s="3" t="s">
        <v>4</v>
      </c>
      <c r="Y1295" s="3" t="s">
        <v>4</v>
      </c>
      <c r="Z1295" s="3" t="s">
        <v>4</v>
      </c>
      <c r="AA1295" s="3" t="s">
        <v>4</v>
      </c>
      <c r="AB1295" s="3" t="s">
        <v>4</v>
      </c>
      <c r="AC1295" s="3" t="s">
        <v>4</v>
      </c>
      <c r="AD1295" s="3" t="s">
        <v>4</v>
      </c>
      <c r="AE1295" s="3" t="s">
        <v>4</v>
      </c>
      <c r="AF1295" s="3" t="s">
        <v>4</v>
      </c>
      <c r="AG1295" s="3" t="s">
        <v>4</v>
      </c>
      <c r="AH1295" s="3" t="s">
        <v>4</v>
      </c>
      <c r="AI1295" s="3" t="s">
        <v>4</v>
      </c>
      <c r="AJ1295" s="3" t="s">
        <v>4</v>
      </c>
      <c r="AK1295" s="3" t="s">
        <v>4</v>
      </c>
      <c r="AL1295" s="3" t="s">
        <v>4</v>
      </c>
      <c r="AM1295" s="3" t="s">
        <v>4</v>
      </c>
      <c r="AN1295" s="3" t="s">
        <v>4</v>
      </c>
      <c r="AO1295" s="3" t="s">
        <v>4</v>
      </c>
      <c r="AP1295" s="3" t="s">
        <v>4</v>
      </c>
      <c r="AQ1295" s="3" t="s">
        <v>4</v>
      </c>
      <c r="AR1295" s="3" t="s">
        <v>4</v>
      </c>
      <c r="AS1295" s="3" t="s">
        <v>4</v>
      </c>
      <c r="AT1295" s="3" t="s">
        <v>4</v>
      </c>
      <c r="AU1295" s="3" t="s">
        <v>4</v>
      </c>
      <c r="AV1295" s="3" t="s">
        <v>4</v>
      </c>
      <c r="AW1295" s="3" t="s">
        <v>4</v>
      </c>
      <c r="AX1295" s="3" t="s">
        <v>4</v>
      </c>
      <c r="AY1295" s="3" t="s">
        <v>4</v>
      </c>
      <c r="AZ1295" s="3" t="s">
        <v>4</v>
      </c>
      <c r="BA1295" s="3" t="s">
        <v>4</v>
      </c>
      <c r="BB1295" s="3" t="s">
        <v>4</v>
      </c>
    </row>
    <row r="1296" spans="1:54" ht="28.8" x14ac:dyDescent="0.3">
      <c r="A1296" s="3" t="s">
        <v>661</v>
      </c>
      <c r="B1296" s="3" t="s">
        <v>13130</v>
      </c>
      <c r="C1296" s="3" t="s">
        <v>13131</v>
      </c>
      <c r="D1296" s="3" t="s">
        <v>3567</v>
      </c>
      <c r="E1296" s="3">
        <v>783</v>
      </c>
      <c r="F1296" s="3" t="s">
        <v>37830</v>
      </c>
      <c r="G1296" s="3" t="s">
        <v>694</v>
      </c>
      <c r="H1296" s="3" t="s">
        <v>13132</v>
      </c>
      <c r="I1296" s="3"/>
      <c r="J1296" s="3" t="s">
        <v>4</v>
      </c>
      <c r="K1296" s="3" t="s">
        <v>4</v>
      </c>
      <c r="L1296" s="3" t="s">
        <v>697</v>
      </c>
      <c r="M1296" s="3" t="s">
        <v>4</v>
      </c>
      <c r="N1296" s="3"/>
      <c r="O1296" s="3" t="s">
        <v>4</v>
      </c>
      <c r="P1296" s="3" t="s">
        <v>4</v>
      </c>
      <c r="Q1296" s="3" t="s">
        <v>4</v>
      </c>
      <c r="R1296" s="3" t="s">
        <v>4</v>
      </c>
      <c r="S1296" s="3" t="s">
        <v>4</v>
      </c>
      <c r="T1296" s="3" t="s">
        <v>4</v>
      </c>
      <c r="U1296" s="3" t="s">
        <v>4</v>
      </c>
      <c r="V1296" s="3" t="s">
        <v>4</v>
      </c>
      <c r="W1296" s="3" t="s">
        <v>4</v>
      </c>
      <c r="X1296" s="3" t="s">
        <v>4</v>
      </c>
      <c r="Y1296" s="3" t="s">
        <v>4</v>
      </c>
      <c r="Z1296" s="3" t="s">
        <v>4</v>
      </c>
      <c r="AA1296" s="3" t="s">
        <v>4</v>
      </c>
      <c r="AB1296" s="3" t="s">
        <v>4</v>
      </c>
      <c r="AC1296" s="3" t="s">
        <v>4</v>
      </c>
      <c r="AD1296" s="3" t="s">
        <v>4</v>
      </c>
      <c r="AE1296" s="3" t="s">
        <v>4</v>
      </c>
      <c r="AF1296" s="3" t="s">
        <v>4</v>
      </c>
      <c r="AG1296" s="3" t="s">
        <v>4</v>
      </c>
      <c r="AH1296" s="3" t="s">
        <v>4</v>
      </c>
      <c r="AI1296" s="3" t="s">
        <v>4</v>
      </c>
      <c r="AJ1296" s="3" t="s">
        <v>4</v>
      </c>
      <c r="AK1296" s="3" t="s">
        <v>4</v>
      </c>
      <c r="AL1296" s="3" t="s">
        <v>4</v>
      </c>
      <c r="AM1296" s="3" t="s">
        <v>4</v>
      </c>
      <c r="AN1296" s="3" t="s">
        <v>4</v>
      </c>
      <c r="AO1296" s="3" t="s">
        <v>4</v>
      </c>
      <c r="AP1296" s="3" t="s">
        <v>4</v>
      </c>
      <c r="AQ1296" s="3" t="s">
        <v>4</v>
      </c>
      <c r="AR1296" s="3" t="s">
        <v>4</v>
      </c>
      <c r="AS1296" s="3" t="s">
        <v>4</v>
      </c>
      <c r="AT1296" s="3" t="s">
        <v>4</v>
      </c>
      <c r="AU1296" s="3" t="s">
        <v>4</v>
      </c>
      <c r="AV1296" s="3" t="s">
        <v>4</v>
      </c>
      <c r="AW1296" s="3" t="s">
        <v>4</v>
      </c>
      <c r="AX1296" s="3" t="s">
        <v>4</v>
      </c>
      <c r="AY1296" s="3" t="s">
        <v>4</v>
      </c>
      <c r="AZ1296" s="3" t="s">
        <v>4</v>
      </c>
      <c r="BA1296" s="3" t="s">
        <v>4</v>
      </c>
      <c r="BB1296" s="3" t="s">
        <v>4</v>
      </c>
    </row>
    <row r="1297" spans="1:54" ht="216" x14ac:dyDescent="0.3">
      <c r="A1297" s="3" t="s">
        <v>661</v>
      </c>
      <c r="B1297" s="3" t="s">
        <v>13133</v>
      </c>
      <c r="C1297" s="3" t="s">
        <v>13134</v>
      </c>
      <c r="D1297" s="3" t="s">
        <v>3567</v>
      </c>
      <c r="E1297" s="3">
        <v>784</v>
      </c>
      <c r="F1297" s="3" t="s">
        <v>37859</v>
      </c>
      <c r="G1297" s="3" t="s">
        <v>752</v>
      </c>
      <c r="H1297" s="3" t="s">
        <v>13135</v>
      </c>
      <c r="I1297" s="3"/>
      <c r="J1297" s="3" t="s">
        <v>697</v>
      </c>
      <c r="K1297" s="3" t="s">
        <v>4</v>
      </c>
      <c r="L1297" s="3" t="s">
        <v>697</v>
      </c>
      <c r="N1297" s="3"/>
      <c r="O1297" s="3" t="s">
        <v>727</v>
      </c>
      <c r="P1297" s="3" t="s">
        <v>13136</v>
      </c>
      <c r="Q1297" s="3" t="s">
        <v>699</v>
      </c>
      <c r="R1297" s="3" t="s">
        <v>13137</v>
      </c>
      <c r="S1297" s="3" t="s">
        <v>700</v>
      </c>
      <c r="T1297" s="3" t="s">
        <v>13138</v>
      </c>
      <c r="U1297" s="3" t="s">
        <v>730</v>
      </c>
      <c r="W1297" s="3" t="s">
        <v>730</v>
      </c>
      <c r="X1297" s="3" t="s">
        <v>13139</v>
      </c>
      <c r="Y1297" s="3" t="s">
        <v>786</v>
      </c>
      <c r="Z1297" s="3" t="s">
        <v>13140</v>
      </c>
      <c r="AA1297" s="3" t="s">
        <v>700</v>
      </c>
      <c r="AC1297" s="3" t="s">
        <v>699</v>
      </c>
      <c r="AD1297" s="3" t="s">
        <v>13141</v>
      </c>
      <c r="AE1297" s="3" t="s">
        <v>698</v>
      </c>
      <c r="AF1297" s="3" t="s">
        <v>13142</v>
      </c>
      <c r="AG1297" s="3" t="s">
        <v>699</v>
      </c>
      <c r="AH1297" s="3" t="s">
        <v>13143</v>
      </c>
      <c r="AI1297" s="3" t="s">
        <v>698</v>
      </c>
      <c r="AK1297" s="3" t="s">
        <v>698</v>
      </c>
      <c r="AL1297" s="3" t="s">
        <v>13144</v>
      </c>
      <c r="AM1297" s="3" t="s">
        <v>786</v>
      </c>
      <c r="AO1297" s="3" t="s">
        <v>699</v>
      </c>
      <c r="AP1297" s="3" t="s">
        <v>13145</v>
      </c>
      <c r="AQ1297" s="3" t="s">
        <v>700</v>
      </c>
      <c r="AR1297" s="3" t="s">
        <v>13146</v>
      </c>
      <c r="AS1297" s="3" t="s">
        <v>727</v>
      </c>
      <c r="AU1297" s="3" t="s">
        <v>700</v>
      </c>
      <c r="AV1297" s="3" t="s">
        <v>13147</v>
      </c>
      <c r="AW1297" s="3" t="s">
        <v>700</v>
      </c>
      <c r="AY1297" s="3" t="s">
        <v>790</v>
      </c>
      <c r="BA1297" s="3" t="s">
        <v>698</v>
      </c>
      <c r="BB1297" s="3" t="s">
        <v>13148</v>
      </c>
    </row>
    <row r="1298" spans="1:54" ht="216" x14ac:dyDescent="0.3">
      <c r="A1298" s="3" t="s">
        <v>661</v>
      </c>
      <c r="B1298" s="3" t="s">
        <v>13149</v>
      </c>
      <c r="C1298" s="3" t="s">
        <v>10459</v>
      </c>
      <c r="D1298" s="3" t="s">
        <v>3567</v>
      </c>
      <c r="E1298" s="3">
        <v>785</v>
      </c>
      <c r="F1298" s="3" t="s">
        <v>37859</v>
      </c>
      <c r="G1298" s="3" t="s">
        <v>752</v>
      </c>
      <c r="H1298" s="3" t="s">
        <v>13150</v>
      </c>
      <c r="I1298" s="3"/>
      <c r="J1298" s="3" t="s">
        <v>697</v>
      </c>
      <c r="K1298" s="3" t="s">
        <v>4</v>
      </c>
      <c r="L1298" s="3" t="s">
        <v>697</v>
      </c>
      <c r="N1298" s="3"/>
      <c r="O1298" s="3" t="s">
        <v>790</v>
      </c>
      <c r="P1298" s="3" t="s">
        <v>13151</v>
      </c>
      <c r="Q1298" s="3" t="s">
        <v>728</v>
      </c>
      <c r="R1298" s="3" t="s">
        <v>13152</v>
      </c>
      <c r="S1298" s="3" t="s">
        <v>728</v>
      </c>
      <c r="T1298" s="3" t="s">
        <v>13153</v>
      </c>
      <c r="U1298" s="3" t="s">
        <v>729</v>
      </c>
      <c r="V1298" s="3" t="s">
        <v>13154</v>
      </c>
      <c r="W1298" s="3" t="s">
        <v>698</v>
      </c>
      <c r="X1298" s="3" t="s">
        <v>13155</v>
      </c>
      <c r="Y1298" s="3" t="s">
        <v>699</v>
      </c>
      <c r="Z1298" s="3" t="s">
        <v>13156</v>
      </c>
      <c r="AA1298" s="3" t="s">
        <v>728</v>
      </c>
      <c r="AB1298" s="3" t="s">
        <v>13157</v>
      </c>
      <c r="AC1298" s="3" t="s">
        <v>699</v>
      </c>
      <c r="AD1298" s="3" t="s">
        <v>13158</v>
      </c>
      <c r="AE1298" s="3" t="s">
        <v>698</v>
      </c>
      <c r="AF1298" s="3" t="s">
        <v>13159</v>
      </c>
      <c r="AG1298" s="3" t="s">
        <v>729</v>
      </c>
      <c r="AH1298" s="3" t="s">
        <v>13160</v>
      </c>
      <c r="AI1298" s="3" t="s">
        <v>730</v>
      </c>
      <c r="AJ1298" s="3" t="s">
        <v>36868</v>
      </c>
      <c r="AK1298" s="3" t="s">
        <v>730</v>
      </c>
      <c r="AL1298" s="3" t="s">
        <v>13161</v>
      </c>
      <c r="AM1298" s="3" t="s">
        <v>727</v>
      </c>
      <c r="AN1298" s="3" t="s">
        <v>13162</v>
      </c>
      <c r="AO1298" s="3" t="s">
        <v>699</v>
      </c>
      <c r="AP1298" s="3" t="s">
        <v>13163</v>
      </c>
      <c r="AQ1298" s="3" t="s">
        <v>728</v>
      </c>
      <c r="AR1298" s="3" t="s">
        <v>13164</v>
      </c>
      <c r="AS1298" s="3" t="s">
        <v>728</v>
      </c>
      <c r="AT1298" s="3" t="s">
        <v>13165</v>
      </c>
      <c r="AU1298" s="3" t="s">
        <v>698</v>
      </c>
      <c r="AV1298" s="3" t="s">
        <v>13166</v>
      </c>
      <c r="AW1298" s="3" t="s">
        <v>700</v>
      </c>
      <c r="AX1298" s="3" t="s">
        <v>13167</v>
      </c>
      <c r="AY1298" s="3" t="s">
        <v>728</v>
      </c>
      <c r="AZ1298" s="3" t="s">
        <v>13168</v>
      </c>
      <c r="BA1298" s="3" t="s">
        <v>730</v>
      </c>
      <c r="BB1298" s="3" t="s">
        <v>13169</v>
      </c>
    </row>
    <row r="1299" spans="1:54" ht="158.4" x14ac:dyDescent="0.3">
      <c r="A1299" s="3" t="s">
        <v>661</v>
      </c>
      <c r="B1299" s="3" t="s">
        <v>13170</v>
      </c>
      <c r="C1299" s="3" t="s">
        <v>6166</v>
      </c>
      <c r="D1299" s="3" t="s">
        <v>3567</v>
      </c>
      <c r="E1299" s="3">
        <v>786</v>
      </c>
      <c r="F1299" s="3" t="s">
        <v>37862</v>
      </c>
      <c r="G1299" s="3" t="s">
        <v>752</v>
      </c>
      <c r="H1299" s="3"/>
      <c r="I1299" s="3" t="s">
        <v>9028</v>
      </c>
      <c r="J1299" s="3" t="s">
        <v>705</v>
      </c>
      <c r="K1299" s="3" t="s">
        <v>4</v>
      </c>
      <c r="L1299" s="3" t="s">
        <v>697</v>
      </c>
      <c r="N1299" s="3"/>
      <c r="O1299" s="3" t="s">
        <v>712</v>
      </c>
      <c r="P1299" s="3" t="s">
        <v>13171</v>
      </c>
      <c r="Q1299" s="3" t="s">
        <v>700</v>
      </c>
      <c r="R1299" s="3" t="s">
        <v>13172</v>
      </c>
      <c r="S1299" s="3" t="s">
        <v>728</v>
      </c>
      <c r="T1299" s="3" t="s">
        <v>13173</v>
      </c>
      <c r="U1299" s="3" t="s">
        <v>786</v>
      </c>
      <c r="W1299" s="3" t="s">
        <v>698</v>
      </c>
      <c r="X1299" s="3" t="s">
        <v>13174</v>
      </c>
      <c r="Y1299" s="3" t="s">
        <v>729</v>
      </c>
      <c r="Z1299" s="3" t="s">
        <v>13175</v>
      </c>
      <c r="AA1299" s="3" t="s">
        <v>700</v>
      </c>
      <c r="AC1299" s="3" t="s">
        <v>699</v>
      </c>
      <c r="AD1299" s="3" t="s">
        <v>13176</v>
      </c>
      <c r="AE1299" s="3" t="s">
        <v>699</v>
      </c>
      <c r="AF1299" s="3" t="s">
        <v>13177</v>
      </c>
      <c r="AG1299" s="3" t="s">
        <v>699</v>
      </c>
      <c r="AI1299" s="3" t="s">
        <v>698</v>
      </c>
      <c r="AK1299" s="3" t="s">
        <v>698</v>
      </c>
      <c r="AL1299" s="3" t="s">
        <v>13178</v>
      </c>
      <c r="AM1299" s="3" t="s">
        <v>727</v>
      </c>
      <c r="AO1299" s="3" t="s">
        <v>786</v>
      </c>
      <c r="AP1299" s="3" t="s">
        <v>13179</v>
      </c>
      <c r="AQ1299" s="3" t="s">
        <v>700</v>
      </c>
      <c r="AS1299" s="3" t="s">
        <v>699</v>
      </c>
      <c r="AU1299" s="3" t="s">
        <v>699</v>
      </c>
      <c r="AV1299" s="3" t="s">
        <v>13180</v>
      </c>
      <c r="AW1299" s="3" t="s">
        <v>698</v>
      </c>
      <c r="AY1299" s="3" t="s">
        <v>700</v>
      </c>
      <c r="BA1299" s="3" t="s">
        <v>698</v>
      </c>
    </row>
    <row r="1300" spans="1:54" ht="172.8" x14ac:dyDescent="0.3">
      <c r="A1300" s="3" t="s">
        <v>661</v>
      </c>
      <c r="B1300" s="3" t="s">
        <v>13181</v>
      </c>
      <c r="C1300" s="3" t="s">
        <v>13182</v>
      </c>
      <c r="D1300" s="3" t="s">
        <v>3567</v>
      </c>
      <c r="E1300" s="3">
        <v>787</v>
      </c>
      <c r="F1300" s="3" t="s">
        <v>37823</v>
      </c>
      <c r="G1300" s="3" t="s">
        <v>694</v>
      </c>
      <c r="H1300" s="3" t="s">
        <v>10636</v>
      </c>
      <c r="I1300" s="3"/>
      <c r="J1300" s="3" t="s">
        <v>697</v>
      </c>
      <c r="K1300" s="3" t="s">
        <v>4</v>
      </c>
      <c r="L1300" s="3" t="s">
        <v>697</v>
      </c>
      <c r="M1300" s="3" t="s">
        <v>13183</v>
      </c>
      <c r="N1300" s="3"/>
      <c r="O1300" s="3" t="s">
        <v>727</v>
      </c>
      <c r="P1300" s="3" t="s">
        <v>13184</v>
      </c>
      <c r="Q1300" s="3" t="s">
        <v>729</v>
      </c>
      <c r="R1300" s="3" t="s">
        <v>13185</v>
      </c>
      <c r="S1300" s="3" t="s">
        <v>728</v>
      </c>
      <c r="T1300" s="3" t="s">
        <v>13186</v>
      </c>
      <c r="U1300" s="3" t="s">
        <v>730</v>
      </c>
      <c r="V1300" s="3" t="s">
        <v>13187</v>
      </c>
      <c r="W1300" s="3" t="s">
        <v>730</v>
      </c>
      <c r="X1300" s="3" t="s">
        <v>13188</v>
      </c>
      <c r="Y1300" s="3" t="s">
        <v>699</v>
      </c>
      <c r="AA1300" s="3" t="s">
        <v>728</v>
      </c>
      <c r="AB1300" s="3" t="s">
        <v>13189</v>
      </c>
      <c r="AC1300" s="3" t="s">
        <v>728</v>
      </c>
      <c r="AD1300" s="3" t="s">
        <v>13190</v>
      </c>
      <c r="AE1300" s="3" t="s">
        <v>698</v>
      </c>
      <c r="AG1300" s="3" t="s">
        <v>699</v>
      </c>
      <c r="AH1300" s="3" t="s">
        <v>13191</v>
      </c>
      <c r="AI1300" s="3" t="s">
        <v>698</v>
      </c>
      <c r="AJ1300" s="3" t="s">
        <v>36869</v>
      </c>
      <c r="AK1300" s="3" t="s">
        <v>698</v>
      </c>
      <c r="AL1300" s="3" t="s">
        <v>13192</v>
      </c>
      <c r="AM1300" s="3" t="s">
        <v>786</v>
      </c>
      <c r="AO1300" s="3" t="s">
        <v>786</v>
      </c>
      <c r="AP1300" s="3" t="s">
        <v>13193</v>
      </c>
      <c r="AQ1300" s="3" t="s">
        <v>728</v>
      </c>
      <c r="AR1300" s="3" t="s">
        <v>13194</v>
      </c>
      <c r="AS1300" s="3" t="s">
        <v>700</v>
      </c>
      <c r="AT1300" s="3" t="s">
        <v>13195</v>
      </c>
      <c r="AU1300" s="3" t="s">
        <v>700</v>
      </c>
      <c r="AV1300" s="3" t="s">
        <v>13196</v>
      </c>
      <c r="AW1300" s="3" t="s">
        <v>700</v>
      </c>
      <c r="AX1300" s="3" t="s">
        <v>13197</v>
      </c>
      <c r="AY1300" s="3" t="s">
        <v>727</v>
      </c>
      <c r="AZ1300" s="3" t="s">
        <v>13198</v>
      </c>
      <c r="BA1300" s="3" t="s">
        <v>730</v>
      </c>
      <c r="BB1300" s="3" t="s">
        <v>13199</v>
      </c>
    </row>
    <row r="1301" spans="1:54" ht="28.8" x14ac:dyDescent="0.3">
      <c r="A1301" s="3" t="s">
        <v>661</v>
      </c>
      <c r="B1301" s="3" t="s">
        <v>3773</v>
      </c>
      <c r="C1301" s="3" t="s">
        <v>7393</v>
      </c>
      <c r="D1301" s="3" t="s">
        <v>3567</v>
      </c>
      <c r="E1301" s="3">
        <v>788</v>
      </c>
      <c r="F1301" s="3" t="s">
        <v>37846</v>
      </c>
      <c r="G1301" s="3" t="s">
        <v>694</v>
      </c>
      <c r="H1301" s="3" t="s">
        <v>13200</v>
      </c>
      <c r="I1301" s="3"/>
      <c r="J1301" s="3" t="s">
        <v>4</v>
      </c>
      <c r="K1301" s="3" t="s">
        <v>4</v>
      </c>
      <c r="L1301" s="3" t="s">
        <v>697</v>
      </c>
      <c r="M1301" s="3" t="s">
        <v>4</v>
      </c>
      <c r="N1301" s="3"/>
      <c r="O1301" s="3" t="s">
        <v>4</v>
      </c>
      <c r="P1301" s="3" t="s">
        <v>4</v>
      </c>
      <c r="Q1301" s="3" t="s">
        <v>4</v>
      </c>
      <c r="R1301" s="3" t="s">
        <v>4</v>
      </c>
      <c r="S1301" s="3" t="s">
        <v>4</v>
      </c>
      <c r="T1301" s="3" t="s">
        <v>4</v>
      </c>
      <c r="U1301" s="3" t="s">
        <v>4</v>
      </c>
      <c r="V1301" s="3" t="s">
        <v>4</v>
      </c>
      <c r="W1301" s="3" t="s">
        <v>4</v>
      </c>
      <c r="X1301" s="3" t="s">
        <v>4</v>
      </c>
      <c r="Y1301" s="3" t="s">
        <v>4</v>
      </c>
      <c r="Z1301" s="3" t="s">
        <v>4</v>
      </c>
      <c r="AA1301" s="3" t="s">
        <v>4</v>
      </c>
      <c r="AB1301" s="3" t="s">
        <v>4</v>
      </c>
      <c r="AC1301" s="3" t="s">
        <v>4</v>
      </c>
      <c r="AD1301" s="3" t="s">
        <v>4</v>
      </c>
      <c r="AE1301" s="3" t="s">
        <v>4</v>
      </c>
      <c r="AF1301" s="3" t="s">
        <v>4</v>
      </c>
      <c r="AG1301" s="3" t="s">
        <v>4</v>
      </c>
      <c r="AH1301" s="3" t="s">
        <v>4</v>
      </c>
      <c r="AI1301" s="3" t="s">
        <v>4</v>
      </c>
      <c r="AJ1301" s="3" t="s">
        <v>4</v>
      </c>
      <c r="AK1301" s="3" t="s">
        <v>4</v>
      </c>
      <c r="AL1301" s="3" t="s">
        <v>4</v>
      </c>
      <c r="AM1301" s="3" t="s">
        <v>4</v>
      </c>
      <c r="AN1301" s="3" t="s">
        <v>4</v>
      </c>
      <c r="AO1301" s="3" t="s">
        <v>4</v>
      </c>
      <c r="AP1301" s="3" t="s">
        <v>4</v>
      </c>
      <c r="AQ1301" s="3" t="s">
        <v>4</v>
      </c>
      <c r="AR1301" s="3" t="s">
        <v>4</v>
      </c>
      <c r="AS1301" s="3" t="s">
        <v>4</v>
      </c>
      <c r="AT1301" s="3" t="s">
        <v>4</v>
      </c>
      <c r="AU1301" s="3" t="s">
        <v>4</v>
      </c>
      <c r="AV1301" s="3" t="s">
        <v>4</v>
      </c>
      <c r="AW1301" s="3" t="s">
        <v>4</v>
      </c>
      <c r="AX1301" s="3" t="s">
        <v>4</v>
      </c>
      <c r="AY1301" s="3" t="s">
        <v>4</v>
      </c>
      <c r="AZ1301" s="3" t="s">
        <v>4</v>
      </c>
      <c r="BA1301" s="3" t="s">
        <v>4</v>
      </c>
      <c r="BB1301" s="3" t="s">
        <v>4</v>
      </c>
    </row>
    <row r="1302" spans="1:54" ht="115.2" x14ac:dyDescent="0.3">
      <c r="A1302" s="3" t="s">
        <v>661</v>
      </c>
      <c r="B1302" s="3" t="s">
        <v>13201</v>
      </c>
      <c r="C1302" s="3" t="s">
        <v>13202</v>
      </c>
      <c r="D1302" s="3" t="s">
        <v>3567</v>
      </c>
      <c r="E1302" s="3">
        <v>789</v>
      </c>
      <c r="F1302" s="3" t="s">
        <v>37855</v>
      </c>
      <c r="G1302" s="3" t="s">
        <v>694</v>
      </c>
      <c r="H1302" s="3" t="s">
        <v>1022</v>
      </c>
      <c r="I1302" s="3" t="s">
        <v>13203</v>
      </c>
      <c r="J1302" s="3" t="s">
        <v>705</v>
      </c>
      <c r="K1302" s="3" t="s">
        <v>4</v>
      </c>
      <c r="L1302" s="3" t="s">
        <v>697</v>
      </c>
      <c r="N1302" s="3"/>
      <c r="O1302" s="3" t="s">
        <v>731</v>
      </c>
      <c r="P1302" s="3" t="s">
        <v>13204</v>
      </c>
      <c r="Q1302" s="3" t="s">
        <v>786</v>
      </c>
      <c r="R1302" s="3" t="s">
        <v>13205</v>
      </c>
      <c r="S1302" s="3" t="s">
        <v>700</v>
      </c>
      <c r="T1302" s="3" t="s">
        <v>13206</v>
      </c>
      <c r="U1302" s="3" t="s">
        <v>786</v>
      </c>
      <c r="W1302" s="3" t="s">
        <v>730</v>
      </c>
      <c r="X1302" s="3" t="s">
        <v>13207</v>
      </c>
      <c r="Y1302" s="3" t="s">
        <v>729</v>
      </c>
      <c r="AA1302" s="3" t="s">
        <v>728</v>
      </c>
      <c r="AB1302" s="3" t="s">
        <v>13208</v>
      </c>
      <c r="AC1302" s="3" t="s">
        <v>699</v>
      </c>
      <c r="AD1302" s="3" t="s">
        <v>13209</v>
      </c>
      <c r="AE1302" s="3" t="s">
        <v>700</v>
      </c>
      <c r="AF1302" s="3" t="s">
        <v>13210</v>
      </c>
      <c r="AG1302" s="3" t="s">
        <v>729</v>
      </c>
      <c r="AI1302" s="3" t="s">
        <v>698</v>
      </c>
      <c r="AJ1302" s="3" t="s">
        <v>36870</v>
      </c>
      <c r="AK1302" s="3" t="s">
        <v>730</v>
      </c>
      <c r="AL1302" s="3" t="s">
        <v>13211</v>
      </c>
      <c r="AM1302" s="3" t="s">
        <v>790</v>
      </c>
      <c r="AO1302" s="3" t="s">
        <v>698</v>
      </c>
      <c r="AP1302" s="3" t="s">
        <v>13212</v>
      </c>
      <c r="AQ1302" s="3" t="s">
        <v>700</v>
      </c>
      <c r="AS1302" s="3" t="s">
        <v>728</v>
      </c>
      <c r="AT1302" s="3" t="s">
        <v>13213</v>
      </c>
      <c r="AU1302" s="3" t="s">
        <v>790</v>
      </c>
      <c r="AW1302" s="3" t="s">
        <v>730</v>
      </c>
      <c r="AY1302" s="3" t="s">
        <v>728</v>
      </c>
      <c r="AZ1302" s="3" t="s">
        <v>13214</v>
      </c>
      <c r="BA1302" s="3" t="s">
        <v>698</v>
      </c>
      <c r="BB1302" s="3" t="s">
        <v>13215</v>
      </c>
    </row>
    <row r="1303" spans="1:54" ht="43.2" x14ac:dyDescent="0.3">
      <c r="A1303" s="3" t="s">
        <v>661</v>
      </c>
      <c r="B1303" s="3" t="s">
        <v>13216</v>
      </c>
      <c r="C1303" s="3" t="s">
        <v>13217</v>
      </c>
      <c r="D1303" s="3" t="s">
        <v>3567</v>
      </c>
      <c r="E1303" s="3">
        <v>790</v>
      </c>
      <c r="F1303" s="3" t="s">
        <v>37829</v>
      </c>
      <c r="G1303" s="3" t="s">
        <v>752</v>
      </c>
      <c r="H1303" s="3" t="s">
        <v>13218</v>
      </c>
      <c r="I1303" s="3"/>
      <c r="J1303" s="3" t="s">
        <v>4</v>
      </c>
      <c r="K1303" s="3" t="s">
        <v>4</v>
      </c>
      <c r="L1303" s="3" t="s">
        <v>697</v>
      </c>
      <c r="M1303" s="3" t="s">
        <v>4</v>
      </c>
      <c r="N1303" s="3"/>
      <c r="O1303" s="3" t="s">
        <v>4</v>
      </c>
      <c r="P1303" s="3" t="s">
        <v>4</v>
      </c>
      <c r="Q1303" s="3" t="s">
        <v>4</v>
      </c>
      <c r="R1303" s="3" t="s">
        <v>4</v>
      </c>
      <c r="S1303" s="3" t="s">
        <v>4</v>
      </c>
      <c r="T1303" s="3" t="s">
        <v>4</v>
      </c>
      <c r="U1303" s="3" t="s">
        <v>4</v>
      </c>
      <c r="V1303" s="3" t="s">
        <v>4</v>
      </c>
      <c r="W1303" s="3" t="s">
        <v>4</v>
      </c>
      <c r="X1303" s="3" t="s">
        <v>4</v>
      </c>
      <c r="Y1303" s="3" t="s">
        <v>4</v>
      </c>
      <c r="Z1303" s="3" t="s">
        <v>4</v>
      </c>
      <c r="AA1303" s="3" t="s">
        <v>4</v>
      </c>
      <c r="AB1303" s="3" t="s">
        <v>4</v>
      </c>
      <c r="AC1303" s="3" t="s">
        <v>4</v>
      </c>
      <c r="AD1303" s="3" t="s">
        <v>4</v>
      </c>
      <c r="AE1303" s="3" t="s">
        <v>4</v>
      </c>
      <c r="AF1303" s="3" t="s">
        <v>4</v>
      </c>
      <c r="AG1303" s="3" t="s">
        <v>4</v>
      </c>
      <c r="AH1303" s="3" t="s">
        <v>4</v>
      </c>
      <c r="AI1303" s="3" t="s">
        <v>4</v>
      </c>
      <c r="AJ1303" s="3" t="s">
        <v>4</v>
      </c>
      <c r="AK1303" s="3" t="s">
        <v>4</v>
      </c>
      <c r="AL1303" s="3" t="s">
        <v>4</v>
      </c>
      <c r="AM1303" s="3" t="s">
        <v>4</v>
      </c>
      <c r="AN1303" s="3" t="s">
        <v>4</v>
      </c>
      <c r="AO1303" s="3" t="s">
        <v>4</v>
      </c>
      <c r="AP1303" s="3" t="s">
        <v>4</v>
      </c>
      <c r="AQ1303" s="3" t="s">
        <v>4</v>
      </c>
      <c r="AR1303" s="3" t="s">
        <v>4</v>
      </c>
      <c r="AS1303" s="3" t="s">
        <v>4</v>
      </c>
      <c r="AT1303" s="3" t="s">
        <v>4</v>
      </c>
      <c r="AU1303" s="3" t="s">
        <v>4</v>
      </c>
      <c r="AV1303" s="3" t="s">
        <v>4</v>
      </c>
      <c r="AW1303" s="3" t="s">
        <v>4</v>
      </c>
      <c r="AX1303" s="3" t="s">
        <v>4</v>
      </c>
      <c r="AY1303" s="3" t="s">
        <v>4</v>
      </c>
      <c r="AZ1303" s="3" t="s">
        <v>4</v>
      </c>
      <c r="BA1303" s="3" t="s">
        <v>4</v>
      </c>
      <c r="BB1303" s="3" t="s">
        <v>4</v>
      </c>
    </row>
    <row r="1304" spans="1:54" ht="28.8" x14ac:dyDescent="0.3">
      <c r="A1304" s="3" t="s">
        <v>661</v>
      </c>
      <c r="B1304" s="3" t="s">
        <v>13219</v>
      </c>
      <c r="C1304" s="3" t="s">
        <v>13220</v>
      </c>
      <c r="D1304" s="3" t="s">
        <v>3567</v>
      </c>
      <c r="E1304" s="3">
        <v>791</v>
      </c>
      <c r="F1304" s="3" t="s">
        <v>37840</v>
      </c>
      <c r="G1304" s="3" t="s">
        <v>694</v>
      </c>
      <c r="H1304" s="3" t="s">
        <v>1031</v>
      </c>
      <c r="I1304" s="3"/>
      <c r="J1304" s="3" t="s">
        <v>4</v>
      </c>
      <c r="K1304" s="3" t="s">
        <v>4</v>
      </c>
      <c r="L1304" s="3" t="s">
        <v>697</v>
      </c>
      <c r="M1304" s="3" t="s">
        <v>4</v>
      </c>
      <c r="N1304" s="3"/>
      <c r="O1304" s="3" t="s">
        <v>4</v>
      </c>
      <c r="P1304" s="3" t="s">
        <v>4</v>
      </c>
      <c r="Q1304" s="3" t="s">
        <v>4</v>
      </c>
      <c r="R1304" s="3" t="s">
        <v>4</v>
      </c>
      <c r="S1304" s="3" t="s">
        <v>4</v>
      </c>
      <c r="T1304" s="3" t="s">
        <v>4</v>
      </c>
      <c r="U1304" s="3" t="s">
        <v>4</v>
      </c>
      <c r="V1304" s="3" t="s">
        <v>4</v>
      </c>
      <c r="W1304" s="3" t="s">
        <v>4</v>
      </c>
      <c r="X1304" s="3" t="s">
        <v>4</v>
      </c>
      <c r="Y1304" s="3" t="s">
        <v>4</v>
      </c>
      <c r="Z1304" s="3" t="s">
        <v>4</v>
      </c>
      <c r="AA1304" s="3" t="s">
        <v>4</v>
      </c>
      <c r="AB1304" s="3" t="s">
        <v>4</v>
      </c>
      <c r="AC1304" s="3" t="s">
        <v>4</v>
      </c>
      <c r="AD1304" s="3" t="s">
        <v>4</v>
      </c>
      <c r="AE1304" s="3" t="s">
        <v>4</v>
      </c>
      <c r="AF1304" s="3" t="s">
        <v>4</v>
      </c>
      <c r="AG1304" s="3" t="s">
        <v>4</v>
      </c>
      <c r="AH1304" s="3" t="s">
        <v>4</v>
      </c>
      <c r="AI1304" s="3" t="s">
        <v>4</v>
      </c>
      <c r="AJ1304" s="3" t="s">
        <v>4</v>
      </c>
      <c r="AK1304" s="3" t="s">
        <v>4</v>
      </c>
      <c r="AL1304" s="3" t="s">
        <v>4</v>
      </c>
      <c r="AM1304" s="3" t="s">
        <v>4</v>
      </c>
      <c r="AN1304" s="3" t="s">
        <v>4</v>
      </c>
      <c r="AO1304" s="3" t="s">
        <v>4</v>
      </c>
      <c r="AP1304" s="3" t="s">
        <v>4</v>
      </c>
      <c r="AQ1304" s="3" t="s">
        <v>4</v>
      </c>
      <c r="AR1304" s="3" t="s">
        <v>4</v>
      </c>
      <c r="AS1304" s="3" t="s">
        <v>4</v>
      </c>
      <c r="AT1304" s="3" t="s">
        <v>4</v>
      </c>
      <c r="AU1304" s="3" t="s">
        <v>4</v>
      </c>
      <c r="AV1304" s="3" t="s">
        <v>4</v>
      </c>
      <c r="AW1304" s="3" t="s">
        <v>4</v>
      </c>
      <c r="AX1304" s="3" t="s">
        <v>4</v>
      </c>
      <c r="AY1304" s="3" t="s">
        <v>4</v>
      </c>
      <c r="AZ1304" s="3" t="s">
        <v>4</v>
      </c>
      <c r="BA1304" s="3" t="s">
        <v>4</v>
      </c>
      <c r="BB1304" s="3" t="s">
        <v>4</v>
      </c>
    </row>
    <row r="1305" spans="1:54" ht="172.8" x14ac:dyDescent="0.3">
      <c r="A1305" s="3" t="s">
        <v>661</v>
      </c>
      <c r="B1305" s="3" t="s">
        <v>13221</v>
      </c>
      <c r="C1305" s="3" t="s">
        <v>13222</v>
      </c>
      <c r="D1305" s="3" t="s">
        <v>3567</v>
      </c>
      <c r="E1305" s="3">
        <v>792</v>
      </c>
      <c r="F1305" s="3" t="s">
        <v>37828</v>
      </c>
      <c r="G1305" s="3" t="s">
        <v>752</v>
      </c>
      <c r="H1305" s="3" t="s">
        <v>13223</v>
      </c>
      <c r="I1305" s="3"/>
      <c r="J1305" s="3" t="s">
        <v>697</v>
      </c>
      <c r="K1305" s="3" t="s">
        <v>4</v>
      </c>
      <c r="L1305" s="3" t="s">
        <v>697</v>
      </c>
      <c r="M1305" s="3" t="s">
        <v>13224</v>
      </c>
      <c r="N1305" s="3"/>
      <c r="O1305" s="3" t="s">
        <v>698</v>
      </c>
      <c r="P1305" s="3"/>
      <c r="Q1305" s="3" t="s">
        <v>700</v>
      </c>
      <c r="R1305" s="3"/>
      <c r="S1305" s="3" t="s">
        <v>700</v>
      </c>
      <c r="T1305" s="3"/>
      <c r="U1305" s="3" t="s">
        <v>699</v>
      </c>
      <c r="W1305" s="3" t="s">
        <v>698</v>
      </c>
      <c r="Y1305" s="3" t="s">
        <v>699</v>
      </c>
      <c r="Z1305" s="3" t="s">
        <v>13225</v>
      </c>
      <c r="AA1305" s="3" t="s">
        <v>700</v>
      </c>
      <c r="AC1305" s="3" t="s">
        <v>699</v>
      </c>
      <c r="AE1305" s="3" t="s">
        <v>700</v>
      </c>
      <c r="AF1305" s="3" t="s">
        <v>13226</v>
      </c>
      <c r="AG1305" s="3" t="s">
        <v>699</v>
      </c>
      <c r="AI1305" s="3" t="s">
        <v>699</v>
      </c>
      <c r="AK1305" s="3" t="s">
        <v>698</v>
      </c>
      <c r="AM1305" s="3" t="s">
        <v>700</v>
      </c>
      <c r="AO1305" s="3" t="s">
        <v>698</v>
      </c>
      <c r="AQ1305" s="3" t="s">
        <v>700</v>
      </c>
      <c r="AS1305" s="3" t="s">
        <v>699</v>
      </c>
      <c r="AT1305" s="3" t="s">
        <v>13227</v>
      </c>
      <c r="AU1305" s="3" t="s">
        <v>698</v>
      </c>
      <c r="AW1305" s="3" t="s">
        <v>699</v>
      </c>
      <c r="AX1305" s="3" t="s">
        <v>13228</v>
      </c>
      <c r="AY1305" s="3" t="s">
        <v>700</v>
      </c>
      <c r="BA1305" s="3" t="s">
        <v>698</v>
      </c>
    </row>
    <row r="1306" spans="1:54" ht="28.8" x14ac:dyDescent="0.3">
      <c r="A1306" s="3" t="s">
        <v>661</v>
      </c>
      <c r="B1306" s="3" t="s">
        <v>13229</v>
      </c>
      <c r="C1306" s="3" t="s">
        <v>13230</v>
      </c>
      <c r="D1306" s="3" t="s">
        <v>3567</v>
      </c>
      <c r="E1306" s="3">
        <v>793</v>
      </c>
      <c r="F1306" s="3" t="s">
        <v>37825</v>
      </c>
      <c r="G1306" s="3" t="s">
        <v>752</v>
      </c>
      <c r="H1306" s="3" t="s">
        <v>1022</v>
      </c>
      <c r="I1306" s="3"/>
      <c r="J1306" s="3" t="s">
        <v>4</v>
      </c>
      <c r="K1306" s="3" t="s">
        <v>4</v>
      </c>
      <c r="L1306" s="3" t="s">
        <v>697</v>
      </c>
      <c r="M1306" s="3" t="s">
        <v>4</v>
      </c>
      <c r="N1306" s="3"/>
      <c r="O1306" s="3" t="s">
        <v>4</v>
      </c>
      <c r="P1306" s="3" t="s">
        <v>4</v>
      </c>
      <c r="Q1306" s="3" t="s">
        <v>4</v>
      </c>
      <c r="R1306" s="3" t="s">
        <v>4</v>
      </c>
      <c r="S1306" s="3" t="s">
        <v>4</v>
      </c>
      <c r="T1306" s="3" t="s">
        <v>4</v>
      </c>
      <c r="U1306" s="3" t="s">
        <v>4</v>
      </c>
      <c r="V1306" s="3" t="s">
        <v>4</v>
      </c>
      <c r="W1306" s="3" t="s">
        <v>4</v>
      </c>
      <c r="X1306" s="3" t="s">
        <v>4</v>
      </c>
      <c r="Y1306" s="3" t="s">
        <v>4</v>
      </c>
      <c r="Z1306" s="3" t="s">
        <v>4</v>
      </c>
      <c r="AA1306" s="3" t="s">
        <v>4</v>
      </c>
      <c r="AB1306" s="3" t="s">
        <v>4</v>
      </c>
      <c r="AC1306" s="3" t="s">
        <v>4</v>
      </c>
      <c r="AD1306" s="3" t="s">
        <v>4</v>
      </c>
      <c r="AE1306" s="3" t="s">
        <v>4</v>
      </c>
      <c r="AF1306" s="3" t="s">
        <v>4</v>
      </c>
      <c r="AG1306" s="3" t="s">
        <v>4</v>
      </c>
      <c r="AH1306" s="3" t="s">
        <v>4</v>
      </c>
      <c r="AI1306" s="3" t="s">
        <v>4</v>
      </c>
      <c r="AJ1306" s="3" t="s">
        <v>4</v>
      </c>
      <c r="AK1306" s="3" t="s">
        <v>4</v>
      </c>
      <c r="AL1306" s="3" t="s">
        <v>4</v>
      </c>
      <c r="AM1306" s="3" t="s">
        <v>4</v>
      </c>
      <c r="AN1306" s="3" t="s">
        <v>4</v>
      </c>
      <c r="AO1306" s="3" t="s">
        <v>4</v>
      </c>
      <c r="AP1306" s="3" t="s">
        <v>4</v>
      </c>
      <c r="AQ1306" s="3" t="s">
        <v>4</v>
      </c>
      <c r="AR1306" s="3" t="s">
        <v>4</v>
      </c>
      <c r="AS1306" s="3" t="s">
        <v>4</v>
      </c>
      <c r="AT1306" s="3" t="s">
        <v>4</v>
      </c>
      <c r="AU1306" s="3" t="s">
        <v>4</v>
      </c>
      <c r="AV1306" s="3" t="s">
        <v>4</v>
      </c>
      <c r="AW1306" s="3" t="s">
        <v>4</v>
      </c>
      <c r="AX1306" s="3" t="s">
        <v>4</v>
      </c>
      <c r="AY1306" s="3" t="s">
        <v>4</v>
      </c>
      <c r="AZ1306" s="3" t="s">
        <v>4</v>
      </c>
      <c r="BA1306" s="3" t="s">
        <v>4</v>
      </c>
      <c r="BB1306" s="3" t="s">
        <v>4</v>
      </c>
    </row>
    <row r="1307" spans="1:54" ht="28.8" x14ac:dyDescent="0.3">
      <c r="A1307" s="3" t="s">
        <v>661</v>
      </c>
      <c r="B1307" s="3" t="s">
        <v>13231</v>
      </c>
      <c r="C1307" s="3" t="s">
        <v>13232</v>
      </c>
      <c r="D1307" s="3" t="s">
        <v>3567</v>
      </c>
      <c r="E1307" s="3">
        <v>794</v>
      </c>
      <c r="F1307" s="3" t="s">
        <v>37864</v>
      </c>
      <c r="G1307" s="3" t="s">
        <v>694</v>
      </c>
      <c r="H1307" s="3" t="s">
        <v>13233</v>
      </c>
      <c r="I1307" s="3"/>
      <c r="J1307" s="3" t="s">
        <v>697</v>
      </c>
      <c r="K1307" s="3" t="s">
        <v>4</v>
      </c>
      <c r="L1307" s="3" t="s">
        <v>697</v>
      </c>
      <c r="N1307" s="3"/>
      <c r="O1307" s="3" t="s">
        <v>698</v>
      </c>
      <c r="P1307" s="3"/>
      <c r="Q1307" s="3" t="s">
        <v>698</v>
      </c>
      <c r="R1307" s="3"/>
      <c r="S1307" s="3" t="s">
        <v>700</v>
      </c>
      <c r="T1307" s="3"/>
      <c r="U1307" s="3" t="s">
        <v>699</v>
      </c>
      <c r="W1307" s="3" t="s">
        <v>698</v>
      </c>
      <c r="Y1307" s="3" t="s">
        <v>699</v>
      </c>
      <c r="AA1307" s="3" t="s">
        <v>700</v>
      </c>
      <c r="AC1307" s="3" t="s">
        <v>699</v>
      </c>
      <c r="AE1307" s="3" t="s">
        <v>698</v>
      </c>
      <c r="AG1307" s="3" t="s">
        <v>699</v>
      </c>
      <c r="AI1307" s="3" t="s">
        <v>699</v>
      </c>
      <c r="AK1307" s="3" t="s">
        <v>699</v>
      </c>
      <c r="AM1307" s="3" t="s">
        <v>700</v>
      </c>
      <c r="AO1307" s="3" t="s">
        <v>699</v>
      </c>
      <c r="AQ1307" s="3" t="s">
        <v>700</v>
      </c>
      <c r="AS1307" s="3" t="s">
        <v>700</v>
      </c>
      <c r="AU1307" s="3" t="s">
        <v>699</v>
      </c>
      <c r="AW1307" s="3" t="s">
        <v>700</v>
      </c>
      <c r="AY1307" s="3" t="s">
        <v>699</v>
      </c>
      <c r="BA1307" s="3" t="s">
        <v>699</v>
      </c>
    </row>
    <row r="1308" spans="1:54" ht="216" x14ac:dyDescent="0.3">
      <c r="A1308" s="3" t="s">
        <v>661</v>
      </c>
      <c r="B1308" s="3" t="s">
        <v>13234</v>
      </c>
      <c r="C1308" s="3" t="s">
        <v>3032</v>
      </c>
      <c r="D1308" s="3" t="s">
        <v>3567</v>
      </c>
      <c r="E1308" s="3">
        <v>795</v>
      </c>
      <c r="F1308" s="3" t="s">
        <v>37857</v>
      </c>
      <c r="G1308" s="3" t="s">
        <v>694</v>
      </c>
      <c r="H1308" s="3" t="s">
        <v>13235</v>
      </c>
      <c r="I1308" s="3"/>
      <c r="J1308" s="3" t="s">
        <v>697</v>
      </c>
      <c r="K1308" s="3" t="s">
        <v>4</v>
      </c>
      <c r="L1308" s="3" t="s">
        <v>697</v>
      </c>
      <c r="M1308" s="3" t="s">
        <v>13236</v>
      </c>
      <c r="N1308" s="3"/>
      <c r="O1308" s="3" t="s">
        <v>731</v>
      </c>
      <c r="P1308" s="3" t="s">
        <v>13237</v>
      </c>
      <c r="Q1308" s="3" t="s">
        <v>700</v>
      </c>
      <c r="R1308" s="3"/>
      <c r="S1308" s="3" t="s">
        <v>728</v>
      </c>
      <c r="T1308" s="3" t="s">
        <v>13238</v>
      </c>
      <c r="U1308" s="3" t="s">
        <v>730</v>
      </c>
      <c r="V1308" s="3" t="s">
        <v>13239</v>
      </c>
      <c r="W1308" s="3" t="s">
        <v>730</v>
      </c>
      <c r="X1308" s="3" t="s">
        <v>13240</v>
      </c>
      <c r="Y1308" s="3" t="s">
        <v>729</v>
      </c>
      <c r="Z1308" s="3" t="s">
        <v>13241</v>
      </c>
      <c r="AA1308" s="3" t="s">
        <v>728</v>
      </c>
      <c r="AB1308" s="3" t="s">
        <v>13242</v>
      </c>
      <c r="AC1308" s="3" t="s">
        <v>730</v>
      </c>
      <c r="AD1308" s="3" t="s">
        <v>13243</v>
      </c>
      <c r="AE1308" s="3" t="s">
        <v>700</v>
      </c>
      <c r="AF1308" s="3" t="s">
        <v>13244</v>
      </c>
      <c r="AG1308" s="3" t="s">
        <v>730</v>
      </c>
      <c r="AH1308" s="3" t="s">
        <v>13245</v>
      </c>
      <c r="AI1308" s="3" t="s">
        <v>698</v>
      </c>
      <c r="AJ1308" s="3" t="s">
        <v>36871</v>
      </c>
      <c r="AK1308" s="3" t="s">
        <v>698</v>
      </c>
      <c r="AL1308" s="3" t="s">
        <v>13246</v>
      </c>
      <c r="AM1308" s="3" t="s">
        <v>698</v>
      </c>
      <c r="AN1308" s="3" t="s">
        <v>13247</v>
      </c>
      <c r="AO1308" s="3" t="s">
        <v>729</v>
      </c>
      <c r="AP1308" s="3" t="s">
        <v>13248</v>
      </c>
      <c r="AQ1308" s="3" t="s">
        <v>728</v>
      </c>
      <c r="AR1308" s="3" t="s">
        <v>13249</v>
      </c>
      <c r="AS1308" s="3" t="s">
        <v>700</v>
      </c>
      <c r="AU1308" s="3" t="s">
        <v>790</v>
      </c>
      <c r="AV1308" s="3" t="s">
        <v>13250</v>
      </c>
      <c r="AW1308" s="3" t="s">
        <v>727</v>
      </c>
      <c r="AY1308" s="3" t="s">
        <v>700</v>
      </c>
      <c r="BA1308" s="3" t="s">
        <v>730</v>
      </c>
      <c r="BB1308" s="3" t="s">
        <v>13251</v>
      </c>
    </row>
    <row r="1309" spans="1:54" ht="28.8" x14ac:dyDescent="0.3">
      <c r="A1309" s="3" t="s">
        <v>661</v>
      </c>
      <c r="B1309" s="3" t="s">
        <v>13252</v>
      </c>
      <c r="C1309" s="3" t="s">
        <v>5168</v>
      </c>
      <c r="D1309" s="3" t="s">
        <v>3567</v>
      </c>
      <c r="E1309" s="3">
        <v>796</v>
      </c>
      <c r="F1309" s="3" t="s">
        <v>37859</v>
      </c>
      <c r="G1309" s="3" t="s">
        <v>752</v>
      </c>
      <c r="H1309" s="3" t="s">
        <v>13253</v>
      </c>
      <c r="I1309" s="3"/>
      <c r="J1309" s="3" t="s">
        <v>4</v>
      </c>
      <c r="K1309" s="3" t="s">
        <v>4</v>
      </c>
      <c r="L1309" s="3" t="s">
        <v>697</v>
      </c>
      <c r="M1309" s="3" t="s">
        <v>4</v>
      </c>
      <c r="N1309" s="3"/>
      <c r="O1309" s="3" t="s">
        <v>4</v>
      </c>
      <c r="P1309" s="3" t="s">
        <v>4</v>
      </c>
      <c r="Q1309" s="3" t="s">
        <v>4</v>
      </c>
      <c r="R1309" s="3" t="s">
        <v>4</v>
      </c>
      <c r="S1309" s="3" t="s">
        <v>4</v>
      </c>
      <c r="T1309" s="3" t="s">
        <v>4</v>
      </c>
      <c r="U1309" s="3" t="s">
        <v>4</v>
      </c>
      <c r="V1309" s="3" t="s">
        <v>4</v>
      </c>
      <c r="W1309" s="3" t="s">
        <v>4</v>
      </c>
      <c r="X1309" s="3" t="s">
        <v>4</v>
      </c>
      <c r="Y1309" s="3" t="s">
        <v>4</v>
      </c>
      <c r="Z1309" s="3" t="s">
        <v>4</v>
      </c>
      <c r="AA1309" s="3" t="s">
        <v>4</v>
      </c>
      <c r="AB1309" s="3" t="s">
        <v>4</v>
      </c>
      <c r="AC1309" s="3" t="s">
        <v>4</v>
      </c>
      <c r="AD1309" s="3" t="s">
        <v>4</v>
      </c>
      <c r="AE1309" s="3" t="s">
        <v>4</v>
      </c>
      <c r="AF1309" s="3" t="s">
        <v>4</v>
      </c>
      <c r="AG1309" s="3" t="s">
        <v>4</v>
      </c>
      <c r="AH1309" s="3" t="s">
        <v>4</v>
      </c>
      <c r="AI1309" s="3" t="s">
        <v>4</v>
      </c>
      <c r="AJ1309" s="3" t="s">
        <v>4</v>
      </c>
      <c r="AK1309" s="3" t="s">
        <v>4</v>
      </c>
      <c r="AL1309" s="3" t="s">
        <v>4</v>
      </c>
      <c r="AM1309" s="3" t="s">
        <v>4</v>
      </c>
      <c r="AN1309" s="3" t="s">
        <v>4</v>
      </c>
      <c r="AO1309" s="3" t="s">
        <v>4</v>
      </c>
      <c r="AP1309" s="3" t="s">
        <v>4</v>
      </c>
      <c r="AQ1309" s="3" t="s">
        <v>4</v>
      </c>
      <c r="AR1309" s="3" t="s">
        <v>4</v>
      </c>
      <c r="AS1309" s="3" t="s">
        <v>4</v>
      </c>
      <c r="AT1309" s="3" t="s">
        <v>4</v>
      </c>
      <c r="AU1309" s="3" t="s">
        <v>4</v>
      </c>
      <c r="AV1309" s="3" t="s">
        <v>4</v>
      </c>
      <c r="AW1309" s="3" t="s">
        <v>4</v>
      </c>
      <c r="AX1309" s="3" t="s">
        <v>4</v>
      </c>
      <c r="AY1309" s="3" t="s">
        <v>4</v>
      </c>
      <c r="AZ1309" s="3" t="s">
        <v>4</v>
      </c>
      <c r="BA1309" s="3" t="s">
        <v>4</v>
      </c>
      <c r="BB1309" s="3" t="s">
        <v>4</v>
      </c>
    </row>
    <row r="1310" spans="1:54" ht="28.8" x14ac:dyDescent="0.3">
      <c r="A1310" s="3" t="s">
        <v>661</v>
      </c>
      <c r="B1310" s="3" t="s">
        <v>13254</v>
      </c>
      <c r="C1310" s="3" t="s">
        <v>13255</v>
      </c>
      <c r="D1310" s="3" t="s">
        <v>3567</v>
      </c>
      <c r="E1310" s="3">
        <v>797</v>
      </c>
      <c r="F1310" s="3" t="s">
        <v>37856</v>
      </c>
      <c r="G1310" s="3" t="s">
        <v>694</v>
      </c>
      <c r="H1310" s="3" t="s">
        <v>1979</v>
      </c>
      <c r="I1310" s="3"/>
      <c r="J1310" s="3" t="s">
        <v>4</v>
      </c>
      <c r="K1310" s="3" t="s">
        <v>4</v>
      </c>
      <c r="L1310" s="3" t="s">
        <v>697</v>
      </c>
      <c r="M1310" s="3" t="s">
        <v>4</v>
      </c>
      <c r="N1310" s="3"/>
      <c r="O1310" s="3" t="s">
        <v>4</v>
      </c>
      <c r="P1310" s="3" t="s">
        <v>4</v>
      </c>
      <c r="Q1310" s="3" t="s">
        <v>4</v>
      </c>
      <c r="R1310" s="3" t="s">
        <v>4</v>
      </c>
      <c r="S1310" s="3" t="s">
        <v>4</v>
      </c>
      <c r="T1310" s="3" t="s">
        <v>4</v>
      </c>
      <c r="U1310" s="3" t="s">
        <v>4</v>
      </c>
      <c r="V1310" s="3" t="s">
        <v>4</v>
      </c>
      <c r="W1310" s="3" t="s">
        <v>4</v>
      </c>
      <c r="X1310" s="3" t="s">
        <v>4</v>
      </c>
      <c r="Y1310" s="3" t="s">
        <v>4</v>
      </c>
      <c r="Z1310" s="3" t="s">
        <v>4</v>
      </c>
      <c r="AA1310" s="3" t="s">
        <v>4</v>
      </c>
      <c r="AB1310" s="3" t="s">
        <v>4</v>
      </c>
      <c r="AC1310" s="3" t="s">
        <v>4</v>
      </c>
      <c r="AD1310" s="3" t="s">
        <v>4</v>
      </c>
      <c r="AE1310" s="3" t="s">
        <v>4</v>
      </c>
      <c r="AF1310" s="3" t="s">
        <v>4</v>
      </c>
      <c r="AG1310" s="3" t="s">
        <v>4</v>
      </c>
      <c r="AH1310" s="3" t="s">
        <v>4</v>
      </c>
      <c r="AI1310" s="3" t="s">
        <v>4</v>
      </c>
      <c r="AJ1310" s="3" t="s">
        <v>4</v>
      </c>
      <c r="AK1310" s="3" t="s">
        <v>4</v>
      </c>
      <c r="AL1310" s="3" t="s">
        <v>4</v>
      </c>
      <c r="AM1310" s="3" t="s">
        <v>4</v>
      </c>
      <c r="AN1310" s="3" t="s">
        <v>4</v>
      </c>
      <c r="AO1310" s="3" t="s">
        <v>4</v>
      </c>
      <c r="AP1310" s="3" t="s">
        <v>4</v>
      </c>
      <c r="AQ1310" s="3" t="s">
        <v>4</v>
      </c>
      <c r="AR1310" s="3" t="s">
        <v>4</v>
      </c>
      <c r="AS1310" s="3" t="s">
        <v>4</v>
      </c>
      <c r="AT1310" s="3" t="s">
        <v>4</v>
      </c>
      <c r="AU1310" s="3" t="s">
        <v>4</v>
      </c>
      <c r="AV1310" s="3" t="s">
        <v>4</v>
      </c>
      <c r="AW1310" s="3" t="s">
        <v>4</v>
      </c>
      <c r="AX1310" s="3" t="s">
        <v>4</v>
      </c>
      <c r="AY1310" s="3" t="s">
        <v>4</v>
      </c>
      <c r="AZ1310" s="3" t="s">
        <v>4</v>
      </c>
      <c r="BA1310" s="3" t="s">
        <v>4</v>
      </c>
      <c r="BB1310" s="3" t="s">
        <v>4</v>
      </c>
    </row>
    <row r="1311" spans="1:54" ht="57.6" x14ac:dyDescent="0.3">
      <c r="A1311" s="3" t="s">
        <v>661</v>
      </c>
      <c r="B1311" s="3" t="s">
        <v>3697</v>
      </c>
      <c r="C1311" s="3" t="s">
        <v>13256</v>
      </c>
      <c r="D1311" s="3" t="s">
        <v>3567</v>
      </c>
      <c r="E1311" s="3">
        <v>798</v>
      </c>
      <c r="F1311" s="3" t="s">
        <v>37871</v>
      </c>
      <c r="G1311" s="3" t="s">
        <v>694</v>
      </c>
      <c r="H1311" s="3" t="s">
        <v>13257</v>
      </c>
      <c r="I1311" s="3"/>
      <c r="J1311" s="3" t="s">
        <v>4</v>
      </c>
      <c r="K1311" s="3" t="s">
        <v>4</v>
      </c>
      <c r="L1311" s="3" t="s">
        <v>697</v>
      </c>
      <c r="M1311" s="3" t="s">
        <v>4</v>
      </c>
      <c r="N1311" s="3"/>
      <c r="O1311" s="3" t="s">
        <v>4</v>
      </c>
      <c r="P1311" s="3" t="s">
        <v>4</v>
      </c>
      <c r="Q1311" s="3" t="s">
        <v>4</v>
      </c>
      <c r="R1311" s="3" t="s">
        <v>4</v>
      </c>
      <c r="S1311" s="3" t="s">
        <v>4</v>
      </c>
      <c r="T1311" s="3" t="s">
        <v>4</v>
      </c>
      <c r="U1311" s="3" t="s">
        <v>4</v>
      </c>
      <c r="V1311" s="3" t="s">
        <v>4</v>
      </c>
      <c r="W1311" s="3" t="s">
        <v>4</v>
      </c>
      <c r="X1311" s="3" t="s">
        <v>4</v>
      </c>
      <c r="Y1311" s="3" t="s">
        <v>4</v>
      </c>
      <c r="Z1311" s="3" t="s">
        <v>4</v>
      </c>
      <c r="AA1311" s="3" t="s">
        <v>4</v>
      </c>
      <c r="AB1311" s="3" t="s">
        <v>4</v>
      </c>
      <c r="AC1311" s="3" t="s">
        <v>4</v>
      </c>
      <c r="AD1311" s="3" t="s">
        <v>4</v>
      </c>
      <c r="AE1311" s="3" t="s">
        <v>4</v>
      </c>
      <c r="AF1311" s="3" t="s">
        <v>4</v>
      </c>
      <c r="AG1311" s="3" t="s">
        <v>4</v>
      </c>
      <c r="AH1311" s="3" t="s">
        <v>4</v>
      </c>
      <c r="AI1311" s="3" t="s">
        <v>4</v>
      </c>
      <c r="AJ1311" s="3" t="s">
        <v>4</v>
      </c>
      <c r="AK1311" s="3" t="s">
        <v>4</v>
      </c>
      <c r="AL1311" s="3" t="s">
        <v>4</v>
      </c>
      <c r="AM1311" s="3" t="s">
        <v>4</v>
      </c>
      <c r="AN1311" s="3" t="s">
        <v>4</v>
      </c>
      <c r="AO1311" s="3" t="s">
        <v>4</v>
      </c>
      <c r="AP1311" s="3" t="s">
        <v>4</v>
      </c>
      <c r="AQ1311" s="3" t="s">
        <v>4</v>
      </c>
      <c r="AR1311" s="3" t="s">
        <v>4</v>
      </c>
      <c r="AS1311" s="3" t="s">
        <v>4</v>
      </c>
      <c r="AT1311" s="3" t="s">
        <v>4</v>
      </c>
      <c r="AU1311" s="3" t="s">
        <v>4</v>
      </c>
      <c r="AV1311" s="3" t="s">
        <v>4</v>
      </c>
      <c r="AW1311" s="3" t="s">
        <v>4</v>
      </c>
      <c r="AX1311" s="3" t="s">
        <v>4</v>
      </c>
      <c r="AY1311" s="3" t="s">
        <v>4</v>
      </c>
      <c r="AZ1311" s="3" t="s">
        <v>4</v>
      </c>
      <c r="BA1311" s="3" t="s">
        <v>4</v>
      </c>
      <c r="BB1311" s="3" t="s">
        <v>4</v>
      </c>
    </row>
    <row r="1312" spans="1:54" ht="100.8" x14ac:dyDescent="0.3">
      <c r="A1312" s="3" t="s">
        <v>661</v>
      </c>
      <c r="B1312" s="3" t="s">
        <v>13258</v>
      </c>
      <c r="C1312" s="3" t="s">
        <v>3061</v>
      </c>
      <c r="D1312" s="3" t="s">
        <v>3567</v>
      </c>
      <c r="E1312" s="3">
        <v>799</v>
      </c>
      <c r="F1312" s="3" t="s">
        <v>37854</v>
      </c>
      <c r="G1312" s="3" t="s">
        <v>752</v>
      </c>
      <c r="H1312" s="3" t="s">
        <v>13259</v>
      </c>
      <c r="I1312" s="3"/>
      <c r="J1312" s="3" t="s">
        <v>697</v>
      </c>
      <c r="K1312" s="3" t="s">
        <v>4</v>
      </c>
      <c r="L1312" s="3" t="s">
        <v>697</v>
      </c>
      <c r="N1312" s="3"/>
      <c r="O1312" s="3" t="s">
        <v>699</v>
      </c>
      <c r="P1312" s="3" t="s">
        <v>13260</v>
      </c>
      <c r="Q1312" s="3" t="s">
        <v>698</v>
      </c>
      <c r="R1312" s="3"/>
      <c r="S1312" s="3" t="s">
        <v>728</v>
      </c>
      <c r="T1312" s="3" t="s">
        <v>13261</v>
      </c>
      <c r="U1312" s="3" t="s">
        <v>729</v>
      </c>
      <c r="V1312" s="3" t="s">
        <v>13262</v>
      </c>
      <c r="W1312" s="3" t="s">
        <v>730</v>
      </c>
      <c r="Y1312" s="3" t="s">
        <v>729</v>
      </c>
      <c r="Z1312" s="3" t="s">
        <v>13263</v>
      </c>
      <c r="AA1312" s="3" t="s">
        <v>730</v>
      </c>
      <c r="AB1312" s="3" t="s">
        <v>13264</v>
      </c>
      <c r="AC1312" s="3" t="s">
        <v>699</v>
      </c>
      <c r="AD1312" s="3" t="s">
        <v>13265</v>
      </c>
      <c r="AE1312" s="3" t="s">
        <v>728</v>
      </c>
      <c r="AF1312" s="3" t="s">
        <v>13266</v>
      </c>
      <c r="AG1312" s="3" t="s">
        <v>729</v>
      </c>
      <c r="AH1312" s="3" t="s">
        <v>13267</v>
      </c>
      <c r="AI1312" s="3" t="s">
        <v>729</v>
      </c>
      <c r="AJ1312" s="3" t="s">
        <v>36872</v>
      </c>
      <c r="AK1312" s="3" t="s">
        <v>729</v>
      </c>
      <c r="AL1312" s="3" t="s">
        <v>13268</v>
      </c>
      <c r="AM1312" s="3" t="s">
        <v>729</v>
      </c>
      <c r="AN1312" s="3" t="s">
        <v>13269</v>
      </c>
      <c r="AO1312" s="3" t="s">
        <v>729</v>
      </c>
      <c r="AP1312" s="3" t="s">
        <v>13270</v>
      </c>
      <c r="AQ1312" s="3" t="s">
        <v>728</v>
      </c>
      <c r="AR1312" s="3" t="s">
        <v>13271</v>
      </c>
      <c r="AS1312" s="3" t="s">
        <v>728</v>
      </c>
      <c r="AT1312" s="3" t="s">
        <v>13272</v>
      </c>
      <c r="AU1312" s="3" t="s">
        <v>699</v>
      </c>
      <c r="AW1312" s="3" t="s">
        <v>700</v>
      </c>
      <c r="AX1312" s="3" t="s">
        <v>13273</v>
      </c>
      <c r="AY1312" s="3" t="s">
        <v>728</v>
      </c>
      <c r="AZ1312" s="3" t="s">
        <v>13274</v>
      </c>
      <c r="BA1312" s="3" t="s">
        <v>730</v>
      </c>
      <c r="BB1312" s="3" t="s">
        <v>13275</v>
      </c>
    </row>
    <row r="1313" spans="1:54" ht="144" x14ac:dyDescent="0.3">
      <c r="A1313" s="3" t="s">
        <v>661</v>
      </c>
      <c r="B1313" s="3" t="s">
        <v>13276</v>
      </c>
      <c r="C1313" s="3" t="s">
        <v>10138</v>
      </c>
      <c r="D1313" s="3" t="s">
        <v>3567</v>
      </c>
      <c r="E1313" s="3">
        <v>800</v>
      </c>
      <c r="F1313" s="3" t="s">
        <v>37848</v>
      </c>
      <c r="G1313" s="3" t="s">
        <v>752</v>
      </c>
      <c r="H1313" s="3" t="s">
        <v>13277</v>
      </c>
      <c r="I1313" s="3"/>
      <c r="J1313" s="3" t="s">
        <v>697</v>
      </c>
      <c r="K1313" s="3" t="s">
        <v>705</v>
      </c>
      <c r="L1313" s="3" t="s">
        <v>697</v>
      </c>
      <c r="N1313" s="3"/>
      <c r="O1313" s="3" t="s">
        <v>699</v>
      </c>
      <c r="P1313" s="3" t="s">
        <v>13278</v>
      </c>
      <c r="Q1313" s="3" t="s">
        <v>699</v>
      </c>
      <c r="R1313" s="3" t="s">
        <v>13279</v>
      </c>
      <c r="S1313" s="3" t="s">
        <v>700</v>
      </c>
      <c r="T1313" s="3" t="s">
        <v>13280</v>
      </c>
      <c r="U1313" s="3" t="s">
        <v>698</v>
      </c>
      <c r="V1313" s="3" t="s">
        <v>13281</v>
      </c>
      <c r="W1313" s="3" t="s">
        <v>730</v>
      </c>
      <c r="X1313" s="3" t="s">
        <v>13282</v>
      </c>
      <c r="Y1313" s="3" t="s">
        <v>699</v>
      </c>
      <c r="Z1313" s="3" t="s">
        <v>13283</v>
      </c>
      <c r="AA1313" s="3" t="s">
        <v>728</v>
      </c>
      <c r="AB1313" s="3" t="s">
        <v>13284</v>
      </c>
      <c r="AC1313" s="3" t="s">
        <v>698</v>
      </c>
      <c r="AD1313" s="3" t="s">
        <v>13285</v>
      </c>
      <c r="AE1313" s="3" t="s">
        <v>698</v>
      </c>
      <c r="AF1313" s="3" t="s">
        <v>13286</v>
      </c>
      <c r="AG1313" s="3" t="s">
        <v>699</v>
      </c>
      <c r="AH1313" s="3" t="s">
        <v>13287</v>
      </c>
      <c r="AI1313" s="3" t="s">
        <v>698</v>
      </c>
      <c r="AJ1313" s="3" t="s">
        <v>36873</v>
      </c>
      <c r="AK1313" s="3" t="s">
        <v>698</v>
      </c>
      <c r="AL1313" s="3" t="s">
        <v>13288</v>
      </c>
      <c r="AM1313" s="3" t="s">
        <v>786</v>
      </c>
      <c r="AN1313" s="3" t="s">
        <v>13289</v>
      </c>
      <c r="AO1313" s="3" t="s">
        <v>698</v>
      </c>
      <c r="AP1313" s="3" t="s">
        <v>13290</v>
      </c>
      <c r="AQ1313" s="3" t="s">
        <v>728</v>
      </c>
      <c r="AR1313" s="3" t="s">
        <v>13291</v>
      </c>
      <c r="AS1313" s="3" t="s">
        <v>700</v>
      </c>
      <c r="AT1313" s="3" t="s">
        <v>13292</v>
      </c>
      <c r="AU1313" s="3" t="s">
        <v>698</v>
      </c>
      <c r="AV1313" s="3" t="s">
        <v>13293</v>
      </c>
      <c r="AW1313" s="3" t="s">
        <v>700</v>
      </c>
      <c r="AX1313" s="3" t="s">
        <v>13294</v>
      </c>
      <c r="AY1313" s="3" t="s">
        <v>698</v>
      </c>
      <c r="AZ1313" s="3" t="s">
        <v>13295</v>
      </c>
      <c r="BA1313" s="3" t="s">
        <v>698</v>
      </c>
      <c r="BB1313" s="3" t="s">
        <v>13296</v>
      </c>
    </row>
    <row r="1314" spans="1:54" ht="28.8" x14ac:dyDescent="0.3">
      <c r="A1314" s="3" t="s">
        <v>661</v>
      </c>
      <c r="B1314" s="3" t="s">
        <v>13297</v>
      </c>
      <c r="C1314" s="3" t="s">
        <v>13298</v>
      </c>
      <c r="D1314" s="3" t="s">
        <v>3567</v>
      </c>
      <c r="E1314" s="3">
        <v>801</v>
      </c>
      <c r="F1314" s="3" t="s">
        <v>37828</v>
      </c>
      <c r="G1314" s="3" t="s">
        <v>752</v>
      </c>
      <c r="H1314" s="3" t="s">
        <v>7967</v>
      </c>
      <c r="I1314" s="3"/>
      <c r="J1314" s="3" t="s">
        <v>4</v>
      </c>
      <c r="K1314" s="3" t="s">
        <v>4</v>
      </c>
      <c r="L1314" s="3" t="s">
        <v>697</v>
      </c>
      <c r="M1314" s="3" t="s">
        <v>4</v>
      </c>
      <c r="N1314" s="3"/>
      <c r="O1314" s="3" t="s">
        <v>4</v>
      </c>
      <c r="P1314" s="3" t="s">
        <v>4</v>
      </c>
      <c r="Q1314" s="3" t="s">
        <v>4</v>
      </c>
      <c r="R1314" s="3" t="s">
        <v>4</v>
      </c>
      <c r="S1314" s="3" t="s">
        <v>4</v>
      </c>
      <c r="T1314" s="3" t="s">
        <v>4</v>
      </c>
      <c r="U1314" s="3" t="s">
        <v>4</v>
      </c>
      <c r="V1314" s="3" t="s">
        <v>4</v>
      </c>
      <c r="W1314" s="3" t="s">
        <v>4</v>
      </c>
      <c r="X1314" s="3" t="s">
        <v>4</v>
      </c>
      <c r="Y1314" s="3" t="s">
        <v>4</v>
      </c>
      <c r="Z1314" s="3" t="s">
        <v>4</v>
      </c>
      <c r="AA1314" s="3" t="s">
        <v>4</v>
      </c>
      <c r="AB1314" s="3" t="s">
        <v>4</v>
      </c>
      <c r="AC1314" s="3" t="s">
        <v>4</v>
      </c>
      <c r="AD1314" s="3" t="s">
        <v>4</v>
      </c>
      <c r="AE1314" s="3" t="s">
        <v>4</v>
      </c>
      <c r="AF1314" s="3" t="s">
        <v>4</v>
      </c>
      <c r="AG1314" s="3" t="s">
        <v>4</v>
      </c>
      <c r="AH1314" s="3" t="s">
        <v>4</v>
      </c>
      <c r="AI1314" s="3" t="s">
        <v>4</v>
      </c>
      <c r="AJ1314" s="3" t="s">
        <v>4</v>
      </c>
      <c r="AK1314" s="3" t="s">
        <v>4</v>
      </c>
      <c r="AL1314" s="3" t="s">
        <v>4</v>
      </c>
      <c r="AM1314" s="3" t="s">
        <v>4</v>
      </c>
      <c r="AN1314" s="3" t="s">
        <v>4</v>
      </c>
      <c r="AO1314" s="3" t="s">
        <v>4</v>
      </c>
      <c r="AP1314" s="3" t="s">
        <v>4</v>
      </c>
      <c r="AQ1314" s="3" t="s">
        <v>4</v>
      </c>
      <c r="AR1314" s="3" t="s">
        <v>4</v>
      </c>
      <c r="AS1314" s="3" t="s">
        <v>4</v>
      </c>
      <c r="AT1314" s="3" t="s">
        <v>4</v>
      </c>
      <c r="AU1314" s="3" t="s">
        <v>4</v>
      </c>
      <c r="AV1314" s="3" t="s">
        <v>4</v>
      </c>
      <c r="AW1314" s="3" t="s">
        <v>4</v>
      </c>
      <c r="AX1314" s="3" t="s">
        <v>4</v>
      </c>
      <c r="AY1314" s="3" t="s">
        <v>4</v>
      </c>
      <c r="AZ1314" s="3" t="s">
        <v>4</v>
      </c>
      <c r="BA1314" s="3" t="s">
        <v>4</v>
      </c>
      <c r="BB1314" s="3" t="s">
        <v>4</v>
      </c>
    </row>
    <row r="1315" spans="1:54" ht="100.8" x14ac:dyDescent="0.3">
      <c r="A1315" s="3" t="s">
        <v>661</v>
      </c>
      <c r="B1315" s="3" t="s">
        <v>13299</v>
      </c>
      <c r="C1315" s="3" t="s">
        <v>13300</v>
      </c>
      <c r="D1315" s="3" t="s">
        <v>3567</v>
      </c>
      <c r="E1315" s="3">
        <v>802</v>
      </c>
      <c r="F1315" s="3" t="s">
        <v>37820</v>
      </c>
      <c r="G1315" s="3" t="s">
        <v>752</v>
      </c>
      <c r="H1315" s="3" t="s">
        <v>13301</v>
      </c>
      <c r="I1315" s="3"/>
      <c r="J1315" s="3" t="s">
        <v>697</v>
      </c>
      <c r="K1315" s="3" t="s">
        <v>4</v>
      </c>
      <c r="L1315" s="3" t="s">
        <v>697</v>
      </c>
      <c r="N1315" s="3"/>
      <c r="O1315" s="3" t="s">
        <v>712</v>
      </c>
      <c r="P1315" s="3" t="s">
        <v>13302</v>
      </c>
      <c r="Q1315" s="3" t="s">
        <v>698</v>
      </c>
      <c r="R1315" s="3"/>
      <c r="S1315" s="3" t="s">
        <v>700</v>
      </c>
      <c r="T1315" s="3" t="s">
        <v>13303</v>
      </c>
      <c r="U1315" s="3" t="s">
        <v>698</v>
      </c>
      <c r="W1315" s="3" t="s">
        <v>698</v>
      </c>
      <c r="X1315" s="3" t="s">
        <v>13304</v>
      </c>
      <c r="Y1315" s="3" t="s">
        <v>700</v>
      </c>
      <c r="Z1315" s="3" t="s">
        <v>13305</v>
      </c>
      <c r="AA1315" s="3" t="s">
        <v>700</v>
      </c>
      <c r="AB1315" s="3" t="s">
        <v>13306</v>
      </c>
      <c r="AC1315" s="3" t="s">
        <v>699</v>
      </c>
      <c r="AE1315" s="3" t="s">
        <v>700</v>
      </c>
      <c r="AG1315" s="3" t="s">
        <v>699</v>
      </c>
      <c r="AI1315" s="3" t="s">
        <v>698</v>
      </c>
      <c r="AK1315" s="3" t="s">
        <v>698</v>
      </c>
      <c r="AM1315" s="3" t="s">
        <v>698</v>
      </c>
      <c r="AO1315" s="3" t="s">
        <v>698</v>
      </c>
      <c r="AQ1315" s="3" t="s">
        <v>700</v>
      </c>
      <c r="AS1315" s="3" t="s">
        <v>700</v>
      </c>
      <c r="AU1315" s="3" t="s">
        <v>700</v>
      </c>
      <c r="AV1315" s="3" t="s">
        <v>13307</v>
      </c>
      <c r="AW1315" s="3" t="s">
        <v>700</v>
      </c>
      <c r="AX1315" s="3" t="s">
        <v>13308</v>
      </c>
      <c r="AY1315" s="3" t="s">
        <v>698</v>
      </c>
      <c r="BA1315" s="3" t="s">
        <v>698</v>
      </c>
    </row>
    <row r="1316" spans="1:54" ht="43.2" x14ac:dyDescent="0.3">
      <c r="A1316" s="3" t="s">
        <v>661</v>
      </c>
      <c r="B1316" s="3" t="s">
        <v>13309</v>
      </c>
      <c r="C1316" s="3" t="s">
        <v>9226</v>
      </c>
      <c r="D1316" s="3" t="s">
        <v>3567</v>
      </c>
      <c r="E1316" s="3">
        <v>803</v>
      </c>
      <c r="F1316" s="3" t="s">
        <v>37860</v>
      </c>
      <c r="G1316" s="3" t="s">
        <v>694</v>
      </c>
      <c r="H1316" s="3" t="s">
        <v>13310</v>
      </c>
      <c r="I1316" s="3"/>
      <c r="J1316" s="3" t="s">
        <v>4</v>
      </c>
      <c r="K1316" s="3" t="s">
        <v>4</v>
      </c>
      <c r="L1316" s="3" t="s">
        <v>697</v>
      </c>
      <c r="M1316" s="3" t="s">
        <v>4</v>
      </c>
      <c r="N1316" s="3"/>
      <c r="O1316" s="3" t="s">
        <v>4</v>
      </c>
      <c r="P1316" s="3" t="s">
        <v>4</v>
      </c>
      <c r="Q1316" s="3" t="s">
        <v>4</v>
      </c>
      <c r="R1316" s="3" t="s">
        <v>4</v>
      </c>
      <c r="S1316" s="3" t="s">
        <v>4</v>
      </c>
      <c r="T1316" s="3" t="s">
        <v>4</v>
      </c>
      <c r="U1316" s="3" t="s">
        <v>4</v>
      </c>
      <c r="V1316" s="3" t="s">
        <v>4</v>
      </c>
      <c r="W1316" s="3" t="s">
        <v>4</v>
      </c>
      <c r="X1316" s="3" t="s">
        <v>4</v>
      </c>
      <c r="Y1316" s="3" t="s">
        <v>4</v>
      </c>
      <c r="Z1316" s="3" t="s">
        <v>4</v>
      </c>
      <c r="AA1316" s="3" t="s">
        <v>4</v>
      </c>
      <c r="AB1316" s="3" t="s">
        <v>4</v>
      </c>
      <c r="AC1316" s="3" t="s">
        <v>4</v>
      </c>
      <c r="AD1316" s="3" t="s">
        <v>4</v>
      </c>
      <c r="AE1316" s="3" t="s">
        <v>4</v>
      </c>
      <c r="AF1316" s="3" t="s">
        <v>4</v>
      </c>
      <c r="AG1316" s="3" t="s">
        <v>4</v>
      </c>
      <c r="AH1316" s="3" t="s">
        <v>4</v>
      </c>
      <c r="AI1316" s="3" t="s">
        <v>4</v>
      </c>
      <c r="AJ1316" s="3" t="s">
        <v>4</v>
      </c>
      <c r="AK1316" s="3" t="s">
        <v>4</v>
      </c>
      <c r="AL1316" s="3" t="s">
        <v>4</v>
      </c>
      <c r="AM1316" s="3" t="s">
        <v>4</v>
      </c>
      <c r="AN1316" s="3" t="s">
        <v>4</v>
      </c>
      <c r="AO1316" s="3" t="s">
        <v>4</v>
      </c>
      <c r="AP1316" s="3" t="s">
        <v>4</v>
      </c>
      <c r="AQ1316" s="3" t="s">
        <v>4</v>
      </c>
      <c r="AR1316" s="3" t="s">
        <v>4</v>
      </c>
      <c r="AS1316" s="3" t="s">
        <v>4</v>
      </c>
      <c r="AT1316" s="3" t="s">
        <v>4</v>
      </c>
      <c r="AU1316" s="3" t="s">
        <v>4</v>
      </c>
      <c r="AV1316" s="3" t="s">
        <v>4</v>
      </c>
      <c r="AW1316" s="3" t="s">
        <v>4</v>
      </c>
      <c r="AX1316" s="3" t="s">
        <v>4</v>
      </c>
      <c r="AY1316" s="3" t="s">
        <v>4</v>
      </c>
      <c r="AZ1316" s="3" t="s">
        <v>4</v>
      </c>
      <c r="BA1316" s="3" t="s">
        <v>4</v>
      </c>
      <c r="BB1316" s="3" t="s">
        <v>4</v>
      </c>
    </row>
    <row r="1317" spans="1:54" ht="28.8" x14ac:dyDescent="0.3">
      <c r="A1317" s="3" t="s">
        <v>661</v>
      </c>
      <c r="B1317" s="3" t="s">
        <v>13311</v>
      </c>
      <c r="C1317" s="3" t="s">
        <v>13312</v>
      </c>
      <c r="D1317" s="3" t="s">
        <v>3567</v>
      </c>
      <c r="E1317" s="3">
        <v>804</v>
      </c>
      <c r="F1317" s="3" t="s">
        <v>37821</v>
      </c>
      <c r="G1317" s="3" t="s">
        <v>694</v>
      </c>
      <c r="H1317" s="3" t="s">
        <v>10085</v>
      </c>
      <c r="I1317" s="3"/>
      <c r="J1317" s="3" t="s">
        <v>4</v>
      </c>
      <c r="K1317" s="3" t="s">
        <v>4</v>
      </c>
      <c r="L1317" s="3" t="s">
        <v>697</v>
      </c>
      <c r="M1317" s="3" t="s">
        <v>4</v>
      </c>
      <c r="N1317" s="3"/>
      <c r="O1317" s="3" t="s">
        <v>4</v>
      </c>
      <c r="P1317" s="3" t="s">
        <v>4</v>
      </c>
      <c r="Q1317" s="3" t="s">
        <v>4</v>
      </c>
      <c r="R1317" s="3" t="s">
        <v>4</v>
      </c>
      <c r="S1317" s="3" t="s">
        <v>4</v>
      </c>
      <c r="T1317" s="3" t="s">
        <v>4</v>
      </c>
      <c r="U1317" s="3" t="s">
        <v>4</v>
      </c>
      <c r="V1317" s="3" t="s">
        <v>4</v>
      </c>
      <c r="W1317" s="3" t="s">
        <v>4</v>
      </c>
      <c r="X1317" s="3" t="s">
        <v>4</v>
      </c>
      <c r="Y1317" s="3" t="s">
        <v>4</v>
      </c>
      <c r="Z1317" s="3" t="s">
        <v>4</v>
      </c>
      <c r="AA1317" s="3" t="s">
        <v>4</v>
      </c>
      <c r="AB1317" s="3" t="s">
        <v>4</v>
      </c>
      <c r="AC1317" s="3" t="s">
        <v>4</v>
      </c>
      <c r="AD1317" s="3" t="s">
        <v>4</v>
      </c>
      <c r="AE1317" s="3" t="s">
        <v>4</v>
      </c>
      <c r="AF1317" s="3" t="s">
        <v>4</v>
      </c>
      <c r="AG1317" s="3" t="s">
        <v>4</v>
      </c>
      <c r="AH1317" s="3" t="s">
        <v>4</v>
      </c>
      <c r="AI1317" s="3" t="s">
        <v>4</v>
      </c>
      <c r="AJ1317" s="3" t="s">
        <v>4</v>
      </c>
      <c r="AK1317" s="3" t="s">
        <v>4</v>
      </c>
      <c r="AL1317" s="3" t="s">
        <v>4</v>
      </c>
      <c r="AM1317" s="3" t="s">
        <v>4</v>
      </c>
      <c r="AN1317" s="3" t="s">
        <v>4</v>
      </c>
      <c r="AO1317" s="3" t="s">
        <v>4</v>
      </c>
      <c r="AP1317" s="3" t="s">
        <v>4</v>
      </c>
      <c r="AQ1317" s="3" t="s">
        <v>4</v>
      </c>
      <c r="AR1317" s="3" t="s">
        <v>4</v>
      </c>
      <c r="AS1317" s="3" t="s">
        <v>4</v>
      </c>
      <c r="AT1317" s="3" t="s">
        <v>4</v>
      </c>
      <c r="AU1317" s="3" t="s">
        <v>4</v>
      </c>
      <c r="AV1317" s="3" t="s">
        <v>4</v>
      </c>
      <c r="AW1317" s="3" t="s">
        <v>4</v>
      </c>
      <c r="AX1317" s="3" t="s">
        <v>4</v>
      </c>
      <c r="AY1317" s="3" t="s">
        <v>4</v>
      </c>
      <c r="AZ1317" s="3" t="s">
        <v>4</v>
      </c>
      <c r="BA1317" s="3" t="s">
        <v>4</v>
      </c>
      <c r="BB1317" s="3" t="s">
        <v>4</v>
      </c>
    </row>
    <row r="1318" spans="1:54" ht="28.8" x14ac:dyDescent="0.3">
      <c r="A1318" s="3" t="s">
        <v>661</v>
      </c>
      <c r="B1318" s="3" t="s">
        <v>13313</v>
      </c>
      <c r="C1318" s="3" t="s">
        <v>13314</v>
      </c>
      <c r="D1318" s="3" t="s">
        <v>3567</v>
      </c>
      <c r="E1318" s="3">
        <v>805</v>
      </c>
      <c r="F1318" s="3" t="s">
        <v>37849</v>
      </c>
      <c r="G1318" s="3" t="s">
        <v>694</v>
      </c>
      <c r="H1318" s="3" t="s">
        <v>13315</v>
      </c>
      <c r="I1318" s="3"/>
      <c r="J1318" s="3" t="s">
        <v>4</v>
      </c>
      <c r="K1318" s="3" t="s">
        <v>4</v>
      </c>
      <c r="L1318" s="3" t="s">
        <v>697</v>
      </c>
      <c r="M1318" s="3" t="s">
        <v>4</v>
      </c>
      <c r="N1318" s="3"/>
      <c r="O1318" s="3" t="s">
        <v>4</v>
      </c>
      <c r="P1318" s="3" t="s">
        <v>4</v>
      </c>
      <c r="Q1318" s="3" t="s">
        <v>4</v>
      </c>
      <c r="R1318" s="3" t="s">
        <v>4</v>
      </c>
      <c r="S1318" s="3" t="s">
        <v>4</v>
      </c>
      <c r="T1318" s="3" t="s">
        <v>4</v>
      </c>
      <c r="U1318" s="3" t="s">
        <v>4</v>
      </c>
      <c r="V1318" s="3" t="s">
        <v>4</v>
      </c>
      <c r="W1318" s="3" t="s">
        <v>4</v>
      </c>
      <c r="X1318" s="3" t="s">
        <v>4</v>
      </c>
      <c r="Y1318" s="3" t="s">
        <v>4</v>
      </c>
      <c r="Z1318" s="3" t="s">
        <v>4</v>
      </c>
      <c r="AA1318" s="3" t="s">
        <v>4</v>
      </c>
      <c r="AB1318" s="3" t="s">
        <v>4</v>
      </c>
      <c r="AC1318" s="3" t="s">
        <v>4</v>
      </c>
      <c r="AD1318" s="3" t="s">
        <v>4</v>
      </c>
      <c r="AE1318" s="3" t="s">
        <v>4</v>
      </c>
      <c r="AF1318" s="3" t="s">
        <v>4</v>
      </c>
      <c r="AG1318" s="3" t="s">
        <v>4</v>
      </c>
      <c r="AH1318" s="3" t="s">
        <v>4</v>
      </c>
      <c r="AI1318" s="3" t="s">
        <v>4</v>
      </c>
      <c r="AJ1318" s="3" t="s">
        <v>4</v>
      </c>
      <c r="AK1318" s="3" t="s">
        <v>4</v>
      </c>
      <c r="AL1318" s="3" t="s">
        <v>4</v>
      </c>
      <c r="AM1318" s="3" t="s">
        <v>4</v>
      </c>
      <c r="AN1318" s="3" t="s">
        <v>4</v>
      </c>
      <c r="AO1318" s="3" t="s">
        <v>4</v>
      </c>
      <c r="AP1318" s="3" t="s">
        <v>4</v>
      </c>
      <c r="AQ1318" s="3" t="s">
        <v>4</v>
      </c>
      <c r="AR1318" s="3" t="s">
        <v>4</v>
      </c>
      <c r="AS1318" s="3" t="s">
        <v>4</v>
      </c>
      <c r="AT1318" s="3" t="s">
        <v>4</v>
      </c>
      <c r="AU1318" s="3" t="s">
        <v>4</v>
      </c>
      <c r="AV1318" s="3" t="s">
        <v>4</v>
      </c>
      <c r="AW1318" s="3" t="s">
        <v>4</v>
      </c>
      <c r="AX1318" s="3" t="s">
        <v>4</v>
      </c>
      <c r="AY1318" s="3" t="s">
        <v>4</v>
      </c>
      <c r="AZ1318" s="3" t="s">
        <v>4</v>
      </c>
      <c r="BA1318" s="3" t="s">
        <v>4</v>
      </c>
      <c r="BB1318" s="3" t="s">
        <v>4</v>
      </c>
    </row>
    <row r="1319" spans="1:54" ht="28.8" x14ac:dyDescent="0.3">
      <c r="A1319" s="3" t="s">
        <v>661</v>
      </c>
      <c r="B1319" s="3" t="s">
        <v>12891</v>
      </c>
      <c r="C1319" s="3" t="s">
        <v>12033</v>
      </c>
      <c r="D1319" s="3" t="s">
        <v>3567</v>
      </c>
      <c r="E1319" s="3">
        <v>806</v>
      </c>
      <c r="F1319" s="3" t="s">
        <v>37834</v>
      </c>
      <c r="G1319" s="3" t="s">
        <v>752</v>
      </c>
      <c r="H1319" s="3" t="s">
        <v>13316</v>
      </c>
      <c r="I1319" s="3"/>
      <c r="J1319" s="3" t="s">
        <v>697</v>
      </c>
      <c r="K1319" s="3" t="s">
        <v>4</v>
      </c>
      <c r="L1319" s="3" t="s">
        <v>697</v>
      </c>
      <c r="N1319" s="3"/>
      <c r="O1319" s="3" t="s">
        <v>730</v>
      </c>
      <c r="P1319" s="3"/>
      <c r="Q1319" s="3" t="s">
        <v>729</v>
      </c>
      <c r="R1319" s="3"/>
      <c r="S1319" s="3" t="s">
        <v>728</v>
      </c>
      <c r="T1319" s="3"/>
      <c r="U1319" s="3" t="s">
        <v>730</v>
      </c>
      <c r="W1319" s="3" t="s">
        <v>730</v>
      </c>
      <c r="Y1319" s="3" t="s">
        <v>786</v>
      </c>
      <c r="AA1319" s="3" t="s">
        <v>700</v>
      </c>
      <c r="AC1319" s="3" t="s">
        <v>729</v>
      </c>
      <c r="AE1319" s="3" t="s">
        <v>730</v>
      </c>
      <c r="AG1319" s="3" t="s">
        <v>699</v>
      </c>
      <c r="AI1319" s="3" t="s">
        <v>790</v>
      </c>
      <c r="AK1319" s="3" t="s">
        <v>699</v>
      </c>
      <c r="AM1319" s="3" t="s">
        <v>786</v>
      </c>
      <c r="AO1319" s="3" t="s">
        <v>698</v>
      </c>
      <c r="AQ1319" s="3" t="s">
        <v>700</v>
      </c>
      <c r="AS1319" s="3" t="s">
        <v>700</v>
      </c>
      <c r="AU1319" s="3" t="s">
        <v>700</v>
      </c>
      <c r="AW1319" s="3" t="s">
        <v>700</v>
      </c>
      <c r="AY1319" s="3" t="s">
        <v>790</v>
      </c>
      <c r="BA1319" s="3" t="s">
        <v>698</v>
      </c>
    </row>
    <row r="1320" spans="1:54" ht="28.8" x14ac:dyDescent="0.3">
      <c r="A1320" s="3" t="s">
        <v>661</v>
      </c>
      <c r="B1320" s="3" t="s">
        <v>13317</v>
      </c>
      <c r="C1320" s="3" t="s">
        <v>13318</v>
      </c>
      <c r="D1320" s="3" t="s">
        <v>3567</v>
      </c>
      <c r="E1320" s="3">
        <v>807</v>
      </c>
      <c r="F1320" s="3" t="s">
        <v>37860</v>
      </c>
      <c r="G1320" s="3" t="s">
        <v>694</v>
      </c>
      <c r="H1320" s="3" t="s">
        <v>2714</v>
      </c>
      <c r="I1320" s="3"/>
      <c r="J1320" s="3" t="s">
        <v>4</v>
      </c>
      <c r="K1320" s="3" t="s">
        <v>4</v>
      </c>
      <c r="L1320" s="3" t="s">
        <v>697</v>
      </c>
      <c r="M1320" s="3" t="s">
        <v>4</v>
      </c>
      <c r="N1320" s="3"/>
      <c r="O1320" s="3" t="s">
        <v>4</v>
      </c>
      <c r="P1320" s="3" t="s">
        <v>4</v>
      </c>
      <c r="Q1320" s="3" t="s">
        <v>4</v>
      </c>
      <c r="R1320" s="3" t="s">
        <v>4</v>
      </c>
      <c r="S1320" s="3" t="s">
        <v>4</v>
      </c>
      <c r="T1320" s="3" t="s">
        <v>4</v>
      </c>
      <c r="U1320" s="3" t="s">
        <v>4</v>
      </c>
      <c r="V1320" s="3" t="s">
        <v>4</v>
      </c>
      <c r="W1320" s="3" t="s">
        <v>4</v>
      </c>
      <c r="X1320" s="3" t="s">
        <v>4</v>
      </c>
      <c r="Y1320" s="3" t="s">
        <v>4</v>
      </c>
      <c r="Z1320" s="3" t="s">
        <v>4</v>
      </c>
      <c r="AA1320" s="3" t="s">
        <v>4</v>
      </c>
      <c r="AB1320" s="3" t="s">
        <v>4</v>
      </c>
      <c r="AC1320" s="3" t="s">
        <v>4</v>
      </c>
      <c r="AD1320" s="3" t="s">
        <v>4</v>
      </c>
      <c r="AE1320" s="3" t="s">
        <v>4</v>
      </c>
      <c r="AF1320" s="3" t="s">
        <v>4</v>
      </c>
      <c r="AG1320" s="3" t="s">
        <v>4</v>
      </c>
      <c r="AH1320" s="3" t="s">
        <v>4</v>
      </c>
      <c r="AI1320" s="3" t="s">
        <v>4</v>
      </c>
      <c r="AJ1320" s="3" t="s">
        <v>4</v>
      </c>
      <c r="AK1320" s="3" t="s">
        <v>4</v>
      </c>
      <c r="AL1320" s="3" t="s">
        <v>4</v>
      </c>
      <c r="AM1320" s="3" t="s">
        <v>4</v>
      </c>
      <c r="AN1320" s="3" t="s">
        <v>4</v>
      </c>
      <c r="AO1320" s="3" t="s">
        <v>4</v>
      </c>
      <c r="AP1320" s="3" t="s">
        <v>4</v>
      </c>
      <c r="AQ1320" s="3" t="s">
        <v>4</v>
      </c>
      <c r="AR1320" s="3" t="s">
        <v>4</v>
      </c>
      <c r="AS1320" s="3" t="s">
        <v>4</v>
      </c>
      <c r="AT1320" s="3" t="s">
        <v>4</v>
      </c>
      <c r="AU1320" s="3" t="s">
        <v>4</v>
      </c>
      <c r="AV1320" s="3" t="s">
        <v>4</v>
      </c>
      <c r="AW1320" s="3" t="s">
        <v>4</v>
      </c>
      <c r="AX1320" s="3" t="s">
        <v>4</v>
      </c>
      <c r="AY1320" s="3" t="s">
        <v>4</v>
      </c>
      <c r="AZ1320" s="3" t="s">
        <v>4</v>
      </c>
      <c r="BA1320" s="3" t="s">
        <v>4</v>
      </c>
      <c r="BB1320" s="3" t="s">
        <v>4</v>
      </c>
    </row>
    <row r="1321" spans="1:54" ht="28.8" x14ac:dyDescent="0.3">
      <c r="A1321" s="3" t="s">
        <v>661</v>
      </c>
      <c r="B1321" s="3" t="s">
        <v>13319</v>
      </c>
      <c r="C1321" s="3" t="s">
        <v>13320</v>
      </c>
      <c r="D1321" s="3" t="s">
        <v>3567</v>
      </c>
      <c r="E1321" s="3">
        <v>808</v>
      </c>
      <c r="F1321" s="3" t="s">
        <v>37838</v>
      </c>
      <c r="G1321" s="3" t="s">
        <v>694</v>
      </c>
      <c r="H1321" s="3" t="s">
        <v>13321</v>
      </c>
      <c r="I1321" s="3"/>
      <c r="J1321" s="3" t="s">
        <v>4</v>
      </c>
      <c r="K1321" s="3" t="s">
        <v>4</v>
      </c>
      <c r="L1321" s="3" t="s">
        <v>697</v>
      </c>
      <c r="M1321" s="3" t="s">
        <v>4</v>
      </c>
      <c r="N1321" s="3"/>
      <c r="O1321" s="3" t="s">
        <v>4</v>
      </c>
      <c r="P1321" s="3" t="s">
        <v>4</v>
      </c>
      <c r="Q1321" s="3" t="s">
        <v>4</v>
      </c>
      <c r="R1321" s="3" t="s">
        <v>4</v>
      </c>
      <c r="S1321" s="3" t="s">
        <v>4</v>
      </c>
      <c r="T1321" s="3" t="s">
        <v>4</v>
      </c>
      <c r="U1321" s="3" t="s">
        <v>4</v>
      </c>
      <c r="V1321" s="3" t="s">
        <v>4</v>
      </c>
      <c r="W1321" s="3" t="s">
        <v>4</v>
      </c>
      <c r="X1321" s="3" t="s">
        <v>4</v>
      </c>
      <c r="Y1321" s="3" t="s">
        <v>4</v>
      </c>
      <c r="Z1321" s="3" t="s">
        <v>4</v>
      </c>
      <c r="AA1321" s="3" t="s">
        <v>4</v>
      </c>
      <c r="AB1321" s="3" t="s">
        <v>4</v>
      </c>
      <c r="AC1321" s="3" t="s">
        <v>4</v>
      </c>
      <c r="AD1321" s="3" t="s">
        <v>4</v>
      </c>
      <c r="AE1321" s="3" t="s">
        <v>4</v>
      </c>
      <c r="AF1321" s="3" t="s">
        <v>4</v>
      </c>
      <c r="AG1321" s="3" t="s">
        <v>4</v>
      </c>
      <c r="AH1321" s="3" t="s">
        <v>4</v>
      </c>
      <c r="AI1321" s="3" t="s">
        <v>4</v>
      </c>
      <c r="AJ1321" s="3" t="s">
        <v>4</v>
      </c>
      <c r="AK1321" s="3" t="s">
        <v>4</v>
      </c>
      <c r="AL1321" s="3" t="s">
        <v>4</v>
      </c>
      <c r="AM1321" s="3" t="s">
        <v>4</v>
      </c>
      <c r="AN1321" s="3" t="s">
        <v>4</v>
      </c>
      <c r="AO1321" s="3" t="s">
        <v>4</v>
      </c>
      <c r="AP1321" s="3" t="s">
        <v>4</v>
      </c>
      <c r="AQ1321" s="3" t="s">
        <v>4</v>
      </c>
      <c r="AR1321" s="3" t="s">
        <v>4</v>
      </c>
      <c r="AS1321" s="3" t="s">
        <v>4</v>
      </c>
      <c r="AT1321" s="3" t="s">
        <v>4</v>
      </c>
      <c r="AU1321" s="3" t="s">
        <v>4</v>
      </c>
      <c r="AV1321" s="3" t="s">
        <v>4</v>
      </c>
      <c r="AW1321" s="3" t="s">
        <v>4</v>
      </c>
      <c r="AX1321" s="3" t="s">
        <v>4</v>
      </c>
      <c r="AY1321" s="3" t="s">
        <v>4</v>
      </c>
      <c r="AZ1321" s="3" t="s">
        <v>4</v>
      </c>
      <c r="BA1321" s="3" t="s">
        <v>4</v>
      </c>
      <c r="BB1321" s="3" t="s">
        <v>4</v>
      </c>
    </row>
    <row r="1322" spans="1:54" ht="187.2" x14ac:dyDescent="0.3">
      <c r="A1322" s="3" t="s">
        <v>661</v>
      </c>
      <c r="B1322" s="3" t="s">
        <v>13322</v>
      </c>
      <c r="C1322" s="3" t="s">
        <v>13323</v>
      </c>
      <c r="D1322" s="3" t="s">
        <v>3567</v>
      </c>
      <c r="E1322" s="3">
        <v>809</v>
      </c>
      <c r="F1322" s="3" t="s">
        <v>37834</v>
      </c>
      <c r="G1322" s="3" t="s">
        <v>752</v>
      </c>
      <c r="H1322" s="3" t="s">
        <v>4342</v>
      </c>
      <c r="I1322" s="3"/>
      <c r="J1322" s="3" t="s">
        <v>697</v>
      </c>
      <c r="K1322" s="3" t="s">
        <v>4</v>
      </c>
      <c r="L1322" s="3" t="s">
        <v>697</v>
      </c>
      <c r="N1322" s="3"/>
      <c r="O1322" s="3" t="s">
        <v>698</v>
      </c>
      <c r="P1322" s="3"/>
      <c r="Q1322" s="3" t="s">
        <v>699</v>
      </c>
      <c r="R1322" s="3"/>
      <c r="S1322" s="3" t="s">
        <v>729</v>
      </c>
      <c r="T1322" s="3" t="s">
        <v>13324</v>
      </c>
      <c r="U1322" s="3" t="s">
        <v>729</v>
      </c>
      <c r="W1322" s="3" t="s">
        <v>730</v>
      </c>
      <c r="Y1322" s="3" t="s">
        <v>699</v>
      </c>
      <c r="Z1322" s="3" t="s">
        <v>13325</v>
      </c>
      <c r="AA1322" s="3" t="s">
        <v>700</v>
      </c>
      <c r="AB1322" s="3" t="s">
        <v>13326</v>
      </c>
      <c r="AC1322" s="3" t="s">
        <v>729</v>
      </c>
      <c r="AD1322" s="3" t="s">
        <v>13327</v>
      </c>
      <c r="AE1322" s="3" t="s">
        <v>700</v>
      </c>
      <c r="AG1322" s="3" t="s">
        <v>729</v>
      </c>
      <c r="AI1322" s="3" t="s">
        <v>730</v>
      </c>
      <c r="AJ1322" s="3" t="s">
        <v>1080</v>
      </c>
      <c r="AK1322" s="3" t="s">
        <v>730</v>
      </c>
      <c r="AM1322" s="3" t="s">
        <v>786</v>
      </c>
      <c r="AO1322" s="3" t="s">
        <v>730</v>
      </c>
      <c r="AQ1322" s="3" t="s">
        <v>728</v>
      </c>
      <c r="AR1322" s="3" t="s">
        <v>13328</v>
      </c>
      <c r="AS1322" s="3" t="s">
        <v>700</v>
      </c>
      <c r="AU1322" s="3" t="s">
        <v>700</v>
      </c>
      <c r="AW1322" s="3" t="s">
        <v>700</v>
      </c>
      <c r="AY1322" s="3" t="s">
        <v>712</v>
      </c>
      <c r="BA1322" s="3" t="s">
        <v>730</v>
      </c>
    </row>
    <row r="1323" spans="1:54" ht="28.8" x14ac:dyDescent="0.3">
      <c r="A1323" s="3" t="s">
        <v>661</v>
      </c>
      <c r="B1323" s="3" t="s">
        <v>13329</v>
      </c>
      <c r="C1323" s="3" t="s">
        <v>13330</v>
      </c>
      <c r="D1323" s="3" t="s">
        <v>3567</v>
      </c>
      <c r="E1323" s="3">
        <v>810</v>
      </c>
      <c r="F1323" s="3" t="s">
        <v>37829</v>
      </c>
      <c r="G1323" s="3" t="s">
        <v>694</v>
      </c>
      <c r="H1323" s="3" t="s">
        <v>13331</v>
      </c>
      <c r="I1323" s="3"/>
      <c r="J1323" s="3" t="s">
        <v>697</v>
      </c>
      <c r="K1323" s="3" t="s">
        <v>4</v>
      </c>
      <c r="L1323" s="3" t="s">
        <v>697</v>
      </c>
      <c r="N1323" s="3"/>
      <c r="O1323" s="3" t="s">
        <v>698</v>
      </c>
      <c r="P1323" s="3"/>
      <c r="Q1323" s="3" t="s">
        <v>699</v>
      </c>
      <c r="R1323" s="3"/>
      <c r="S1323" s="3" t="s">
        <v>700</v>
      </c>
      <c r="T1323" s="3"/>
      <c r="U1323" s="3" t="s">
        <v>699</v>
      </c>
      <c r="W1323" s="3" t="s">
        <v>698</v>
      </c>
      <c r="Y1323" s="3" t="s">
        <v>699</v>
      </c>
      <c r="AA1323" s="3" t="s">
        <v>700</v>
      </c>
      <c r="AC1323" s="3" t="s">
        <v>699</v>
      </c>
      <c r="AE1323" s="3" t="s">
        <v>699</v>
      </c>
      <c r="AG1323" s="3" t="s">
        <v>699</v>
      </c>
      <c r="AI1323" s="3" t="s">
        <v>700</v>
      </c>
      <c r="AK1323" s="3" t="s">
        <v>699</v>
      </c>
      <c r="AM1323" s="3" t="s">
        <v>698</v>
      </c>
      <c r="AO1323" s="3" t="s">
        <v>699</v>
      </c>
      <c r="AQ1323" s="3" t="s">
        <v>698</v>
      </c>
      <c r="AS1323" s="3" t="s">
        <v>700</v>
      </c>
      <c r="AU1323" s="3" t="s">
        <v>698</v>
      </c>
      <c r="AW1323" s="3" t="s">
        <v>700</v>
      </c>
      <c r="AY1323" s="3" t="s">
        <v>698</v>
      </c>
      <c r="BA1323" s="3" t="s">
        <v>698</v>
      </c>
    </row>
    <row r="1324" spans="1:54" ht="28.8" x14ac:dyDescent="0.3">
      <c r="A1324" s="3" t="s">
        <v>661</v>
      </c>
      <c r="B1324" s="3" t="s">
        <v>13332</v>
      </c>
      <c r="C1324" s="3" t="s">
        <v>4745</v>
      </c>
      <c r="D1324" s="3" t="s">
        <v>3567</v>
      </c>
      <c r="E1324" s="3">
        <v>811</v>
      </c>
      <c r="F1324" s="3" t="s">
        <v>37871</v>
      </c>
      <c r="G1324" s="3" t="s">
        <v>694</v>
      </c>
      <c r="H1324" s="3" t="s">
        <v>7888</v>
      </c>
      <c r="I1324" s="3"/>
      <c r="J1324" s="3" t="s">
        <v>697</v>
      </c>
      <c r="K1324" s="3" t="s">
        <v>4</v>
      </c>
      <c r="L1324" s="3" t="s">
        <v>697</v>
      </c>
      <c r="N1324" s="3"/>
      <c r="O1324" s="3" t="s">
        <v>700</v>
      </c>
      <c r="P1324" s="3"/>
      <c r="Q1324" s="3" t="s">
        <v>700</v>
      </c>
      <c r="R1324" s="3"/>
      <c r="S1324" s="3" t="s">
        <v>728</v>
      </c>
      <c r="T1324" s="3"/>
      <c r="U1324" s="3" t="s">
        <v>698</v>
      </c>
      <c r="W1324" s="3" t="s">
        <v>730</v>
      </c>
      <c r="Y1324" s="3" t="s">
        <v>700</v>
      </c>
      <c r="AA1324" s="3" t="s">
        <v>728</v>
      </c>
      <c r="AC1324" s="3" t="s">
        <v>729</v>
      </c>
      <c r="AE1324" s="3" t="s">
        <v>699</v>
      </c>
      <c r="AG1324" s="3" t="s">
        <v>729</v>
      </c>
      <c r="AI1324" s="3" t="s">
        <v>699</v>
      </c>
      <c r="AK1324" s="3" t="s">
        <v>727</v>
      </c>
      <c r="AM1324" s="3" t="s">
        <v>727</v>
      </c>
      <c r="AO1324" s="3" t="s">
        <v>786</v>
      </c>
      <c r="AQ1324" s="3" t="s">
        <v>700</v>
      </c>
      <c r="AS1324" s="3" t="s">
        <v>727</v>
      </c>
      <c r="AU1324" s="3" t="s">
        <v>730</v>
      </c>
      <c r="AW1324" s="3" t="s">
        <v>728</v>
      </c>
      <c r="AY1324" s="3" t="s">
        <v>698</v>
      </c>
      <c r="BA1324" s="3" t="s">
        <v>698</v>
      </c>
    </row>
    <row r="1325" spans="1:54" ht="28.8" x14ac:dyDescent="0.3">
      <c r="A1325" s="3" t="s">
        <v>661</v>
      </c>
      <c r="B1325" s="3" t="s">
        <v>13333</v>
      </c>
      <c r="C1325" s="3" t="s">
        <v>3121</v>
      </c>
      <c r="D1325" s="3" t="s">
        <v>3567</v>
      </c>
      <c r="E1325" s="3">
        <v>812</v>
      </c>
      <c r="F1325" s="3" t="s">
        <v>37844</v>
      </c>
      <c r="G1325" s="3" t="s">
        <v>752</v>
      </c>
      <c r="H1325" s="3"/>
      <c r="I1325" s="3" t="s">
        <v>4687</v>
      </c>
      <c r="J1325" s="3" t="s">
        <v>4</v>
      </c>
      <c r="K1325" s="3" t="s">
        <v>4</v>
      </c>
      <c r="L1325" s="3" t="s">
        <v>697</v>
      </c>
      <c r="M1325" s="3" t="s">
        <v>4</v>
      </c>
      <c r="N1325" s="3"/>
      <c r="O1325" s="3" t="s">
        <v>4</v>
      </c>
      <c r="P1325" s="3" t="s">
        <v>4</v>
      </c>
      <c r="Q1325" s="3" t="s">
        <v>4</v>
      </c>
      <c r="R1325" s="3" t="s">
        <v>4</v>
      </c>
      <c r="S1325" s="3" t="s">
        <v>4</v>
      </c>
      <c r="T1325" s="3" t="s">
        <v>4</v>
      </c>
      <c r="U1325" s="3" t="s">
        <v>4</v>
      </c>
      <c r="V1325" s="3" t="s">
        <v>4</v>
      </c>
      <c r="W1325" s="3" t="s">
        <v>4</v>
      </c>
      <c r="X1325" s="3" t="s">
        <v>4</v>
      </c>
      <c r="Y1325" s="3" t="s">
        <v>4</v>
      </c>
      <c r="Z1325" s="3" t="s">
        <v>4</v>
      </c>
      <c r="AA1325" s="3" t="s">
        <v>4</v>
      </c>
      <c r="AB1325" s="3" t="s">
        <v>4</v>
      </c>
      <c r="AC1325" s="3" t="s">
        <v>4</v>
      </c>
      <c r="AD1325" s="3" t="s">
        <v>4</v>
      </c>
      <c r="AE1325" s="3" t="s">
        <v>4</v>
      </c>
      <c r="AF1325" s="3" t="s">
        <v>4</v>
      </c>
      <c r="AG1325" s="3" t="s">
        <v>4</v>
      </c>
      <c r="AH1325" s="3" t="s">
        <v>4</v>
      </c>
      <c r="AI1325" s="3" t="s">
        <v>4</v>
      </c>
      <c r="AJ1325" s="3" t="s">
        <v>4</v>
      </c>
      <c r="AK1325" s="3" t="s">
        <v>4</v>
      </c>
      <c r="AL1325" s="3" t="s">
        <v>4</v>
      </c>
      <c r="AM1325" s="3" t="s">
        <v>4</v>
      </c>
      <c r="AN1325" s="3" t="s">
        <v>4</v>
      </c>
      <c r="AO1325" s="3" t="s">
        <v>4</v>
      </c>
      <c r="AP1325" s="3" t="s">
        <v>4</v>
      </c>
      <c r="AQ1325" s="3" t="s">
        <v>4</v>
      </c>
      <c r="AR1325" s="3" t="s">
        <v>4</v>
      </c>
      <c r="AS1325" s="3" t="s">
        <v>4</v>
      </c>
      <c r="AT1325" s="3" t="s">
        <v>4</v>
      </c>
      <c r="AU1325" s="3" t="s">
        <v>4</v>
      </c>
      <c r="AV1325" s="3" t="s">
        <v>4</v>
      </c>
      <c r="AW1325" s="3" t="s">
        <v>4</v>
      </c>
      <c r="AX1325" s="3" t="s">
        <v>4</v>
      </c>
      <c r="AY1325" s="3" t="s">
        <v>4</v>
      </c>
      <c r="AZ1325" s="3" t="s">
        <v>4</v>
      </c>
      <c r="BA1325" s="3" t="s">
        <v>4</v>
      </c>
      <c r="BB1325" s="3" t="s">
        <v>4</v>
      </c>
    </row>
    <row r="1326" spans="1:54" ht="28.8" x14ac:dyDescent="0.3">
      <c r="A1326" s="3" t="s">
        <v>661</v>
      </c>
      <c r="B1326" s="3" t="s">
        <v>13334</v>
      </c>
      <c r="C1326" s="3" t="s">
        <v>13335</v>
      </c>
      <c r="D1326" s="3" t="s">
        <v>3567</v>
      </c>
      <c r="E1326" s="3">
        <v>813</v>
      </c>
      <c r="F1326" s="3" t="s">
        <v>37871</v>
      </c>
      <c r="G1326" s="3" t="s">
        <v>752</v>
      </c>
      <c r="H1326" s="3" t="s">
        <v>13253</v>
      </c>
      <c r="I1326" s="3"/>
      <c r="J1326" s="3" t="s">
        <v>4</v>
      </c>
      <c r="K1326" s="3" t="s">
        <v>4</v>
      </c>
      <c r="L1326" s="3" t="s">
        <v>697</v>
      </c>
      <c r="M1326" s="3" t="s">
        <v>4</v>
      </c>
      <c r="N1326" s="3"/>
      <c r="O1326" s="3" t="s">
        <v>4</v>
      </c>
      <c r="P1326" s="3" t="s">
        <v>4</v>
      </c>
      <c r="Q1326" s="3" t="s">
        <v>4</v>
      </c>
      <c r="R1326" s="3" t="s">
        <v>4</v>
      </c>
      <c r="S1326" s="3" t="s">
        <v>4</v>
      </c>
      <c r="T1326" s="3" t="s">
        <v>4</v>
      </c>
      <c r="U1326" s="3" t="s">
        <v>4</v>
      </c>
      <c r="V1326" s="3" t="s">
        <v>4</v>
      </c>
      <c r="W1326" s="3" t="s">
        <v>4</v>
      </c>
      <c r="X1326" s="3" t="s">
        <v>4</v>
      </c>
      <c r="Y1326" s="3" t="s">
        <v>4</v>
      </c>
      <c r="Z1326" s="3" t="s">
        <v>4</v>
      </c>
      <c r="AA1326" s="3" t="s">
        <v>4</v>
      </c>
      <c r="AB1326" s="3" t="s">
        <v>4</v>
      </c>
      <c r="AC1326" s="3" t="s">
        <v>4</v>
      </c>
      <c r="AD1326" s="3" t="s">
        <v>4</v>
      </c>
      <c r="AE1326" s="3" t="s">
        <v>4</v>
      </c>
      <c r="AF1326" s="3" t="s">
        <v>4</v>
      </c>
      <c r="AG1326" s="3" t="s">
        <v>4</v>
      </c>
      <c r="AH1326" s="3" t="s">
        <v>4</v>
      </c>
      <c r="AI1326" s="3" t="s">
        <v>4</v>
      </c>
      <c r="AJ1326" s="3" t="s">
        <v>4</v>
      </c>
      <c r="AK1326" s="3" t="s">
        <v>4</v>
      </c>
      <c r="AL1326" s="3" t="s">
        <v>4</v>
      </c>
      <c r="AM1326" s="3" t="s">
        <v>4</v>
      </c>
      <c r="AN1326" s="3" t="s">
        <v>4</v>
      </c>
      <c r="AO1326" s="3" t="s">
        <v>4</v>
      </c>
      <c r="AP1326" s="3" t="s">
        <v>4</v>
      </c>
      <c r="AQ1326" s="3" t="s">
        <v>4</v>
      </c>
      <c r="AR1326" s="3" t="s">
        <v>4</v>
      </c>
      <c r="AS1326" s="3" t="s">
        <v>4</v>
      </c>
      <c r="AT1326" s="3" t="s">
        <v>4</v>
      </c>
      <c r="AU1326" s="3" t="s">
        <v>4</v>
      </c>
      <c r="AV1326" s="3" t="s">
        <v>4</v>
      </c>
      <c r="AW1326" s="3" t="s">
        <v>4</v>
      </c>
      <c r="AX1326" s="3" t="s">
        <v>4</v>
      </c>
      <c r="AY1326" s="3" t="s">
        <v>4</v>
      </c>
      <c r="AZ1326" s="3" t="s">
        <v>4</v>
      </c>
      <c r="BA1326" s="3" t="s">
        <v>4</v>
      </c>
      <c r="BB1326" s="3" t="s">
        <v>4</v>
      </c>
    </row>
    <row r="1327" spans="1:54" ht="28.8" x14ac:dyDescent="0.3">
      <c r="A1327" s="3" t="s">
        <v>661</v>
      </c>
      <c r="B1327" s="3" t="s">
        <v>13336</v>
      </c>
      <c r="C1327" s="3" t="s">
        <v>9629</v>
      </c>
      <c r="D1327" s="3" t="s">
        <v>3567</v>
      </c>
      <c r="E1327" s="3">
        <v>814</v>
      </c>
      <c r="F1327" s="3" t="s">
        <v>37846</v>
      </c>
      <c r="G1327" s="3" t="s">
        <v>752</v>
      </c>
      <c r="H1327" s="3" t="s">
        <v>3741</v>
      </c>
      <c r="I1327" s="3"/>
      <c r="J1327" s="3" t="s">
        <v>4</v>
      </c>
      <c r="K1327" s="3" t="s">
        <v>4</v>
      </c>
      <c r="L1327" s="3" t="s">
        <v>697</v>
      </c>
      <c r="M1327" s="3" t="s">
        <v>4</v>
      </c>
      <c r="N1327" s="3"/>
      <c r="O1327" s="3" t="s">
        <v>4</v>
      </c>
      <c r="P1327" s="3" t="s">
        <v>4</v>
      </c>
      <c r="Q1327" s="3" t="s">
        <v>4</v>
      </c>
      <c r="R1327" s="3" t="s">
        <v>4</v>
      </c>
      <c r="S1327" s="3" t="s">
        <v>4</v>
      </c>
      <c r="T1327" s="3" t="s">
        <v>4</v>
      </c>
      <c r="U1327" s="3" t="s">
        <v>4</v>
      </c>
      <c r="V1327" s="3" t="s">
        <v>4</v>
      </c>
      <c r="W1327" s="3" t="s">
        <v>4</v>
      </c>
      <c r="X1327" s="3" t="s">
        <v>4</v>
      </c>
      <c r="Y1327" s="3" t="s">
        <v>4</v>
      </c>
      <c r="Z1327" s="3" t="s">
        <v>4</v>
      </c>
      <c r="AA1327" s="3" t="s">
        <v>4</v>
      </c>
      <c r="AB1327" s="3" t="s">
        <v>4</v>
      </c>
      <c r="AC1327" s="3" t="s">
        <v>4</v>
      </c>
      <c r="AD1327" s="3" t="s">
        <v>4</v>
      </c>
      <c r="AE1327" s="3" t="s">
        <v>4</v>
      </c>
      <c r="AF1327" s="3" t="s">
        <v>4</v>
      </c>
      <c r="AG1327" s="3" t="s">
        <v>4</v>
      </c>
      <c r="AH1327" s="3" t="s">
        <v>4</v>
      </c>
      <c r="AI1327" s="3" t="s">
        <v>4</v>
      </c>
      <c r="AJ1327" s="3" t="s">
        <v>4</v>
      </c>
      <c r="AK1327" s="3" t="s">
        <v>4</v>
      </c>
      <c r="AL1327" s="3" t="s">
        <v>4</v>
      </c>
      <c r="AM1327" s="3" t="s">
        <v>4</v>
      </c>
      <c r="AN1327" s="3" t="s">
        <v>4</v>
      </c>
      <c r="AO1327" s="3" t="s">
        <v>4</v>
      </c>
      <c r="AP1327" s="3" t="s">
        <v>4</v>
      </c>
      <c r="AQ1327" s="3" t="s">
        <v>4</v>
      </c>
      <c r="AR1327" s="3" t="s">
        <v>4</v>
      </c>
      <c r="AS1327" s="3" t="s">
        <v>4</v>
      </c>
      <c r="AT1327" s="3" t="s">
        <v>4</v>
      </c>
      <c r="AU1327" s="3" t="s">
        <v>4</v>
      </c>
      <c r="AV1327" s="3" t="s">
        <v>4</v>
      </c>
      <c r="AW1327" s="3" t="s">
        <v>4</v>
      </c>
      <c r="AX1327" s="3" t="s">
        <v>4</v>
      </c>
      <c r="AY1327" s="3" t="s">
        <v>4</v>
      </c>
      <c r="AZ1327" s="3" t="s">
        <v>4</v>
      </c>
      <c r="BA1327" s="3" t="s">
        <v>4</v>
      </c>
      <c r="BB1327" s="3" t="s">
        <v>4</v>
      </c>
    </row>
    <row r="1328" spans="1:54" ht="216" x14ac:dyDescent="0.3">
      <c r="A1328" s="3" t="s">
        <v>661</v>
      </c>
      <c r="B1328" s="3" t="s">
        <v>13337</v>
      </c>
      <c r="C1328" s="3" t="s">
        <v>13338</v>
      </c>
      <c r="D1328" s="3" t="s">
        <v>3567</v>
      </c>
      <c r="E1328" s="3">
        <v>815</v>
      </c>
      <c r="F1328" s="3" t="s">
        <v>37838</v>
      </c>
      <c r="G1328" s="3" t="s">
        <v>752</v>
      </c>
      <c r="H1328" s="3" t="s">
        <v>726</v>
      </c>
      <c r="I1328" s="3"/>
      <c r="J1328" s="3" t="s">
        <v>697</v>
      </c>
      <c r="K1328" s="3" t="s">
        <v>4</v>
      </c>
      <c r="L1328" s="3" t="s">
        <v>697</v>
      </c>
      <c r="N1328" s="3"/>
      <c r="O1328" s="3" t="s">
        <v>698</v>
      </c>
      <c r="P1328" s="3"/>
      <c r="Q1328" s="3" t="s">
        <v>729</v>
      </c>
      <c r="R1328" s="3" t="s">
        <v>13339</v>
      </c>
      <c r="S1328" s="3" t="s">
        <v>728</v>
      </c>
      <c r="T1328" s="3" t="s">
        <v>13340</v>
      </c>
      <c r="U1328" s="3" t="s">
        <v>730</v>
      </c>
      <c r="V1328" s="3" t="s">
        <v>13341</v>
      </c>
      <c r="W1328" s="3" t="s">
        <v>730</v>
      </c>
      <c r="X1328" s="3" t="s">
        <v>13342</v>
      </c>
      <c r="Y1328" s="3" t="s">
        <v>700</v>
      </c>
      <c r="Z1328" s="3" t="s">
        <v>13343</v>
      </c>
      <c r="AA1328" s="3" t="s">
        <v>728</v>
      </c>
      <c r="AB1328" s="3" t="s">
        <v>13344</v>
      </c>
      <c r="AC1328" s="3" t="s">
        <v>699</v>
      </c>
      <c r="AD1328" s="3" t="s">
        <v>13345</v>
      </c>
      <c r="AE1328" s="3" t="s">
        <v>699</v>
      </c>
      <c r="AG1328" s="3" t="s">
        <v>729</v>
      </c>
      <c r="AH1328" s="3" t="s">
        <v>13346</v>
      </c>
      <c r="AI1328" s="3" t="s">
        <v>699</v>
      </c>
      <c r="AK1328" s="3" t="s">
        <v>699</v>
      </c>
      <c r="AM1328" s="3" t="s">
        <v>700</v>
      </c>
      <c r="AO1328" s="3" t="s">
        <v>698</v>
      </c>
      <c r="AQ1328" s="3" t="s">
        <v>728</v>
      </c>
      <c r="AR1328" s="3" t="s">
        <v>13347</v>
      </c>
      <c r="AS1328" s="3" t="s">
        <v>728</v>
      </c>
      <c r="AT1328" s="3" t="s">
        <v>13348</v>
      </c>
      <c r="AU1328" s="3" t="s">
        <v>698</v>
      </c>
      <c r="AV1328" s="3" t="s">
        <v>13349</v>
      </c>
      <c r="AW1328" s="3" t="s">
        <v>728</v>
      </c>
      <c r="AX1328" s="3" t="s">
        <v>13350</v>
      </c>
      <c r="AY1328" s="3" t="s">
        <v>700</v>
      </c>
      <c r="BA1328" s="3" t="s">
        <v>730</v>
      </c>
      <c r="BB1328" s="3" t="s">
        <v>13351</v>
      </c>
    </row>
    <row r="1329" spans="1:54" ht="28.8" x14ac:dyDescent="0.3">
      <c r="A1329" s="3" t="s">
        <v>661</v>
      </c>
      <c r="B1329" s="3" t="s">
        <v>13352</v>
      </c>
      <c r="C1329" s="3" t="s">
        <v>13353</v>
      </c>
      <c r="D1329" s="3" t="s">
        <v>3567</v>
      </c>
      <c r="E1329" s="3">
        <v>816</v>
      </c>
      <c r="F1329" s="3" t="s">
        <v>37856</v>
      </c>
      <c r="G1329" s="3" t="s">
        <v>752</v>
      </c>
      <c r="H1329" s="3" t="s">
        <v>13354</v>
      </c>
      <c r="I1329" s="3"/>
      <c r="J1329" s="3" t="s">
        <v>4</v>
      </c>
      <c r="K1329" s="3" t="s">
        <v>4</v>
      </c>
      <c r="L1329" s="3" t="s">
        <v>697</v>
      </c>
      <c r="M1329" s="3" t="s">
        <v>4</v>
      </c>
      <c r="N1329" s="3"/>
      <c r="O1329" s="3" t="s">
        <v>4</v>
      </c>
      <c r="P1329" s="3" t="s">
        <v>4</v>
      </c>
      <c r="Q1329" s="3" t="s">
        <v>4</v>
      </c>
      <c r="R1329" s="3" t="s">
        <v>4</v>
      </c>
      <c r="S1329" s="3" t="s">
        <v>4</v>
      </c>
      <c r="T1329" s="3" t="s">
        <v>4</v>
      </c>
      <c r="U1329" s="3" t="s">
        <v>4</v>
      </c>
      <c r="V1329" s="3" t="s">
        <v>4</v>
      </c>
      <c r="W1329" s="3" t="s">
        <v>4</v>
      </c>
      <c r="X1329" s="3" t="s">
        <v>4</v>
      </c>
      <c r="Y1329" s="3" t="s">
        <v>4</v>
      </c>
      <c r="Z1329" s="3" t="s">
        <v>4</v>
      </c>
      <c r="AA1329" s="3" t="s">
        <v>4</v>
      </c>
      <c r="AB1329" s="3" t="s">
        <v>4</v>
      </c>
      <c r="AC1329" s="3" t="s">
        <v>4</v>
      </c>
      <c r="AD1329" s="3" t="s">
        <v>4</v>
      </c>
      <c r="AE1329" s="3" t="s">
        <v>4</v>
      </c>
      <c r="AF1329" s="3" t="s">
        <v>4</v>
      </c>
      <c r="AG1329" s="3" t="s">
        <v>4</v>
      </c>
      <c r="AH1329" s="3" t="s">
        <v>4</v>
      </c>
      <c r="AI1329" s="3" t="s">
        <v>4</v>
      </c>
      <c r="AJ1329" s="3" t="s">
        <v>4</v>
      </c>
      <c r="AK1329" s="3" t="s">
        <v>4</v>
      </c>
      <c r="AL1329" s="3" t="s">
        <v>4</v>
      </c>
      <c r="AM1329" s="3" t="s">
        <v>4</v>
      </c>
      <c r="AN1329" s="3" t="s">
        <v>4</v>
      </c>
      <c r="AO1329" s="3" t="s">
        <v>4</v>
      </c>
      <c r="AP1329" s="3" t="s">
        <v>4</v>
      </c>
      <c r="AQ1329" s="3" t="s">
        <v>4</v>
      </c>
      <c r="AR1329" s="3" t="s">
        <v>4</v>
      </c>
      <c r="AS1329" s="3" t="s">
        <v>4</v>
      </c>
      <c r="AT1329" s="3" t="s">
        <v>4</v>
      </c>
      <c r="AU1329" s="3" t="s">
        <v>4</v>
      </c>
      <c r="AV1329" s="3" t="s">
        <v>4</v>
      </c>
      <c r="AW1329" s="3" t="s">
        <v>4</v>
      </c>
      <c r="AX1329" s="3" t="s">
        <v>4</v>
      </c>
      <c r="AY1329" s="3" t="s">
        <v>4</v>
      </c>
      <c r="AZ1329" s="3" t="s">
        <v>4</v>
      </c>
      <c r="BA1329" s="3" t="s">
        <v>4</v>
      </c>
      <c r="BB1329" s="3" t="s">
        <v>4</v>
      </c>
    </row>
    <row r="1330" spans="1:54" ht="216" x14ac:dyDescent="0.3">
      <c r="A1330" s="3" t="s">
        <v>661</v>
      </c>
      <c r="B1330" s="3" t="s">
        <v>13355</v>
      </c>
      <c r="C1330" s="3" t="s">
        <v>13356</v>
      </c>
      <c r="D1330" s="3" t="s">
        <v>3567</v>
      </c>
      <c r="E1330" s="3">
        <v>817</v>
      </c>
      <c r="F1330" s="3" t="s">
        <v>37820</v>
      </c>
      <c r="G1330" s="3" t="s">
        <v>694</v>
      </c>
      <c r="H1330" s="3" t="s">
        <v>13357</v>
      </c>
      <c r="I1330" s="3"/>
      <c r="J1330" s="3" t="s">
        <v>705</v>
      </c>
      <c r="K1330" s="3" t="s">
        <v>4</v>
      </c>
      <c r="L1330" s="3" t="s">
        <v>697</v>
      </c>
      <c r="M1330" s="3" t="s">
        <v>13358</v>
      </c>
      <c r="N1330" s="3"/>
      <c r="O1330" s="3" t="s">
        <v>1132</v>
      </c>
      <c r="P1330" s="3" t="s">
        <v>13359</v>
      </c>
      <c r="Q1330" s="3" t="s">
        <v>700</v>
      </c>
      <c r="R1330" s="3" t="s">
        <v>13360</v>
      </c>
      <c r="S1330" s="3" t="s">
        <v>728</v>
      </c>
      <c r="T1330" s="3" t="s">
        <v>13361</v>
      </c>
      <c r="U1330" s="3" t="s">
        <v>729</v>
      </c>
      <c r="V1330" s="3" t="s">
        <v>13362</v>
      </c>
      <c r="W1330" s="3" t="s">
        <v>730</v>
      </c>
      <c r="X1330" s="3" t="s">
        <v>13363</v>
      </c>
      <c r="Y1330" s="3" t="s">
        <v>729</v>
      </c>
      <c r="Z1330" s="3" t="s">
        <v>13364</v>
      </c>
      <c r="AA1330" s="3" t="s">
        <v>700</v>
      </c>
      <c r="AB1330" s="3" t="s">
        <v>13365</v>
      </c>
      <c r="AC1330" s="3" t="s">
        <v>730</v>
      </c>
      <c r="AD1330" s="3" t="s">
        <v>13366</v>
      </c>
      <c r="AE1330" s="3" t="s">
        <v>700</v>
      </c>
      <c r="AG1330" s="3" t="s">
        <v>699</v>
      </c>
      <c r="AH1330" s="3" t="s">
        <v>13367</v>
      </c>
      <c r="AI1330" s="3" t="s">
        <v>698</v>
      </c>
      <c r="AJ1330" s="3" t="s">
        <v>36874</v>
      </c>
      <c r="AK1330" s="3" t="s">
        <v>790</v>
      </c>
      <c r="AM1330" s="3" t="s">
        <v>699</v>
      </c>
      <c r="AN1330" s="3" t="s">
        <v>13368</v>
      </c>
      <c r="AO1330" s="3" t="s">
        <v>786</v>
      </c>
      <c r="AQ1330" s="3" t="s">
        <v>728</v>
      </c>
      <c r="AR1330" s="3" t="s">
        <v>13369</v>
      </c>
      <c r="AS1330" s="3" t="s">
        <v>700</v>
      </c>
      <c r="AT1330" s="3" t="s">
        <v>13370</v>
      </c>
      <c r="AU1330" s="3" t="s">
        <v>786</v>
      </c>
      <c r="AV1330" s="3" t="s">
        <v>13371</v>
      </c>
      <c r="AW1330" s="3" t="s">
        <v>730</v>
      </c>
      <c r="AX1330" s="3" t="s">
        <v>13372</v>
      </c>
      <c r="AY1330" s="3" t="s">
        <v>786</v>
      </c>
      <c r="BA1330" s="3" t="s">
        <v>699</v>
      </c>
    </row>
    <row r="1331" spans="1:54" ht="28.8" x14ac:dyDescent="0.3">
      <c r="A1331" s="3" t="s">
        <v>661</v>
      </c>
      <c r="B1331" s="3" t="s">
        <v>13373</v>
      </c>
      <c r="C1331" s="3" t="s">
        <v>13374</v>
      </c>
      <c r="D1331" s="3" t="s">
        <v>3567</v>
      </c>
      <c r="E1331" s="3">
        <v>818</v>
      </c>
      <c r="F1331" s="3" t="s">
        <v>37846</v>
      </c>
      <c r="G1331" s="3" t="s">
        <v>752</v>
      </c>
      <c r="H1331" s="3" t="s">
        <v>2684</v>
      </c>
      <c r="I1331" s="3" t="s">
        <v>2662</v>
      </c>
      <c r="J1331" s="3" t="s">
        <v>697</v>
      </c>
      <c r="K1331" s="3" t="s">
        <v>4</v>
      </c>
      <c r="L1331" s="3" t="s">
        <v>697</v>
      </c>
      <c r="N1331" s="3"/>
      <c r="O1331" s="3" t="s">
        <v>712</v>
      </c>
      <c r="P1331" s="3"/>
      <c r="Q1331" s="3" t="s">
        <v>728</v>
      </c>
      <c r="R1331" s="3"/>
      <c r="S1331" s="3" t="s">
        <v>728</v>
      </c>
      <c r="T1331" s="3"/>
      <c r="U1331" s="3" t="s">
        <v>699</v>
      </c>
      <c r="W1331" s="3" t="s">
        <v>698</v>
      </c>
      <c r="Y1331" s="3" t="s">
        <v>699</v>
      </c>
      <c r="AA1331" s="3" t="s">
        <v>700</v>
      </c>
      <c r="AC1331" s="3" t="s">
        <v>698</v>
      </c>
      <c r="AE1331" s="3" t="s">
        <v>700</v>
      </c>
      <c r="AG1331" s="3" t="s">
        <v>729</v>
      </c>
      <c r="AI1331" s="3" t="s">
        <v>698</v>
      </c>
      <c r="AK1331" s="3" t="s">
        <v>698</v>
      </c>
      <c r="AM1331" s="3" t="s">
        <v>700</v>
      </c>
      <c r="AO1331" s="3" t="s">
        <v>698</v>
      </c>
      <c r="AQ1331" s="3" t="s">
        <v>700</v>
      </c>
      <c r="AS1331" s="3" t="s">
        <v>700</v>
      </c>
      <c r="AU1331" s="3" t="s">
        <v>699</v>
      </c>
      <c r="AW1331" s="3" t="s">
        <v>700</v>
      </c>
      <c r="AY1331" s="3" t="s">
        <v>700</v>
      </c>
      <c r="BA1331" s="3" t="s">
        <v>698</v>
      </c>
    </row>
    <row r="1332" spans="1:54" ht="230.4" x14ac:dyDescent="0.3">
      <c r="A1332" s="3" t="s">
        <v>661</v>
      </c>
      <c r="B1332" s="3" t="s">
        <v>13375</v>
      </c>
      <c r="C1332" s="3" t="s">
        <v>13376</v>
      </c>
      <c r="D1332" s="3" t="s">
        <v>3567</v>
      </c>
      <c r="E1332" s="3">
        <v>819</v>
      </c>
      <c r="F1332" s="3" t="s">
        <v>37820</v>
      </c>
      <c r="G1332" s="3" t="s">
        <v>694</v>
      </c>
      <c r="H1332" s="3" t="s">
        <v>838</v>
      </c>
      <c r="I1332" s="3"/>
      <c r="J1332" s="3" t="s">
        <v>697</v>
      </c>
      <c r="K1332" s="3" t="s">
        <v>4</v>
      </c>
      <c r="L1332" s="3" t="s">
        <v>705</v>
      </c>
      <c r="M1332" s="3" t="s">
        <v>13377</v>
      </c>
      <c r="N1332" s="3"/>
      <c r="O1332" s="3" t="s">
        <v>700</v>
      </c>
      <c r="P1332" s="3" t="s">
        <v>13378</v>
      </c>
      <c r="Q1332" s="3" t="s">
        <v>699</v>
      </c>
      <c r="R1332" s="3" t="s">
        <v>13379</v>
      </c>
      <c r="S1332" s="3" t="s">
        <v>728</v>
      </c>
      <c r="T1332" s="3" t="s">
        <v>13380</v>
      </c>
      <c r="U1332" s="3" t="s">
        <v>698</v>
      </c>
      <c r="V1332" s="3" t="s">
        <v>13381</v>
      </c>
      <c r="W1332" s="3" t="s">
        <v>730</v>
      </c>
      <c r="X1332" s="3" t="s">
        <v>13382</v>
      </c>
      <c r="Y1332" s="3" t="s">
        <v>699</v>
      </c>
      <c r="Z1332" s="3" t="s">
        <v>13383</v>
      </c>
      <c r="AA1332" s="3" t="s">
        <v>728</v>
      </c>
      <c r="AB1332" s="3" t="s">
        <v>13384</v>
      </c>
      <c r="AC1332" s="3" t="s">
        <v>700</v>
      </c>
      <c r="AD1332" s="3" t="s">
        <v>13385</v>
      </c>
      <c r="AE1332" s="3" t="s">
        <v>698</v>
      </c>
      <c r="AF1332" s="3" t="s">
        <v>13386</v>
      </c>
      <c r="AG1332" s="3" t="s">
        <v>729</v>
      </c>
      <c r="AH1332" s="3" t="s">
        <v>13387</v>
      </c>
      <c r="AI1332" s="3" t="s">
        <v>698</v>
      </c>
      <c r="AJ1332" s="3" t="s">
        <v>36875</v>
      </c>
      <c r="AK1332" s="3" t="s">
        <v>698</v>
      </c>
      <c r="AL1332" s="3" t="s">
        <v>13388</v>
      </c>
      <c r="AM1332" s="3" t="s">
        <v>727</v>
      </c>
      <c r="AN1332" s="3" t="s">
        <v>13389</v>
      </c>
      <c r="AO1332" s="3" t="s">
        <v>698</v>
      </c>
      <c r="AP1332" s="3" t="s">
        <v>13390</v>
      </c>
      <c r="AQ1332" s="3" t="s">
        <v>700</v>
      </c>
      <c r="AR1332" s="3" t="s">
        <v>13391</v>
      </c>
      <c r="AS1332" s="3" t="s">
        <v>699</v>
      </c>
      <c r="AT1332" s="3" t="s">
        <v>13392</v>
      </c>
      <c r="AU1332" s="3" t="s">
        <v>699</v>
      </c>
      <c r="AV1332" s="3" t="s">
        <v>13393</v>
      </c>
      <c r="AW1332" s="3" t="s">
        <v>700</v>
      </c>
      <c r="AX1332" s="3" t="s">
        <v>13394</v>
      </c>
      <c r="AY1332" s="3" t="s">
        <v>700</v>
      </c>
      <c r="AZ1332" s="3" t="s">
        <v>13395</v>
      </c>
      <c r="BA1332" s="3" t="s">
        <v>698</v>
      </c>
      <c r="BB1332" s="3" t="s">
        <v>13396</v>
      </c>
    </row>
    <row r="1333" spans="1:54" ht="172.8" x14ac:dyDescent="0.3">
      <c r="A1333" s="3" t="s">
        <v>661</v>
      </c>
      <c r="B1333" s="3" t="s">
        <v>13397</v>
      </c>
      <c r="C1333" s="3" t="s">
        <v>13398</v>
      </c>
      <c r="D1333" s="3" t="s">
        <v>3567</v>
      </c>
      <c r="E1333" s="3">
        <v>820</v>
      </c>
      <c r="F1333" s="3" t="s">
        <v>37863</v>
      </c>
      <c r="G1333" s="3" t="s">
        <v>694</v>
      </c>
      <c r="H1333" s="3" t="s">
        <v>13399</v>
      </c>
      <c r="I1333" s="3"/>
      <c r="J1333" s="3" t="s">
        <v>705</v>
      </c>
      <c r="K1333" s="3" t="s">
        <v>4</v>
      </c>
      <c r="L1333" s="3" t="s">
        <v>705</v>
      </c>
      <c r="N1333" s="3"/>
      <c r="O1333" s="3" t="s">
        <v>790</v>
      </c>
      <c r="P1333" s="3" t="s">
        <v>13400</v>
      </c>
      <c r="Q1333" s="3" t="s">
        <v>728</v>
      </c>
      <c r="R1333" s="3" t="s">
        <v>13401</v>
      </c>
      <c r="S1333" s="3" t="s">
        <v>728</v>
      </c>
      <c r="T1333" s="3" t="s">
        <v>13402</v>
      </c>
      <c r="U1333" s="3" t="s">
        <v>729</v>
      </c>
      <c r="V1333" s="3" t="s">
        <v>13403</v>
      </c>
      <c r="W1333" s="3" t="s">
        <v>730</v>
      </c>
      <c r="X1333" s="3" t="s">
        <v>13404</v>
      </c>
      <c r="Y1333" s="3" t="s">
        <v>699</v>
      </c>
      <c r="Z1333" s="3" t="s">
        <v>13405</v>
      </c>
      <c r="AA1333" s="3" t="s">
        <v>728</v>
      </c>
      <c r="AB1333" s="3" t="s">
        <v>13406</v>
      </c>
      <c r="AC1333" s="3" t="s">
        <v>790</v>
      </c>
      <c r="AD1333" s="3" t="s">
        <v>13407</v>
      </c>
      <c r="AE1333" s="3" t="s">
        <v>729</v>
      </c>
      <c r="AF1333" s="3" t="s">
        <v>13408</v>
      </c>
      <c r="AG1333" s="3" t="s">
        <v>729</v>
      </c>
      <c r="AH1333" s="3" t="s">
        <v>13409</v>
      </c>
      <c r="AI1333" s="3" t="s">
        <v>730</v>
      </c>
      <c r="AJ1333" s="3" t="s">
        <v>36876</v>
      </c>
      <c r="AK1333" s="3" t="s">
        <v>790</v>
      </c>
      <c r="AL1333" s="3" t="s">
        <v>13410</v>
      </c>
      <c r="AM1333" s="3" t="s">
        <v>727</v>
      </c>
      <c r="AN1333" s="3" t="s">
        <v>13411</v>
      </c>
      <c r="AO1333" s="3" t="s">
        <v>727</v>
      </c>
      <c r="AP1333" s="3" t="s">
        <v>13412</v>
      </c>
      <c r="AQ1333" s="3" t="s">
        <v>728</v>
      </c>
      <c r="AR1333" s="3" t="s">
        <v>13413</v>
      </c>
      <c r="AS1333" s="3" t="s">
        <v>700</v>
      </c>
      <c r="AT1333" s="3" t="s">
        <v>13414</v>
      </c>
      <c r="AU1333" s="3" t="s">
        <v>786</v>
      </c>
      <c r="AV1333" s="3" t="s">
        <v>13415</v>
      </c>
      <c r="AW1333" s="3" t="s">
        <v>730</v>
      </c>
      <c r="AX1333" s="3" t="s">
        <v>13416</v>
      </c>
      <c r="AY1333" s="3" t="s">
        <v>790</v>
      </c>
      <c r="AZ1333" s="3" t="s">
        <v>13417</v>
      </c>
      <c r="BA1333" s="3" t="s">
        <v>730</v>
      </c>
      <c r="BB1333" s="3" t="s">
        <v>13418</v>
      </c>
    </row>
    <row r="1334" spans="1:54" ht="28.8" x14ac:dyDescent="0.3">
      <c r="A1334" s="3" t="s">
        <v>661</v>
      </c>
      <c r="B1334" s="3" t="s">
        <v>13419</v>
      </c>
      <c r="C1334" s="3" t="s">
        <v>13420</v>
      </c>
      <c r="D1334" s="3" t="s">
        <v>3567</v>
      </c>
      <c r="E1334" s="3">
        <v>821</v>
      </c>
      <c r="F1334" s="3" t="s">
        <v>37829</v>
      </c>
      <c r="G1334" s="3" t="s">
        <v>694</v>
      </c>
      <c r="H1334" s="3" t="s">
        <v>7875</v>
      </c>
      <c r="I1334" s="3"/>
      <c r="J1334" s="3" t="s">
        <v>4</v>
      </c>
      <c r="K1334" s="3" t="s">
        <v>4</v>
      </c>
      <c r="L1334" s="3" t="s">
        <v>697</v>
      </c>
      <c r="M1334" s="3" t="s">
        <v>4</v>
      </c>
      <c r="N1334" s="3"/>
      <c r="O1334" s="3" t="s">
        <v>4</v>
      </c>
      <c r="P1334" s="3" t="s">
        <v>4</v>
      </c>
      <c r="Q1334" s="3" t="s">
        <v>4</v>
      </c>
      <c r="R1334" s="3" t="s">
        <v>4</v>
      </c>
      <c r="S1334" s="3" t="s">
        <v>4</v>
      </c>
      <c r="T1334" s="3" t="s">
        <v>4</v>
      </c>
      <c r="U1334" s="3" t="s">
        <v>4</v>
      </c>
      <c r="V1334" s="3" t="s">
        <v>4</v>
      </c>
      <c r="W1334" s="3" t="s">
        <v>4</v>
      </c>
      <c r="X1334" s="3" t="s">
        <v>4</v>
      </c>
      <c r="Y1334" s="3" t="s">
        <v>4</v>
      </c>
      <c r="Z1334" s="3" t="s">
        <v>4</v>
      </c>
      <c r="AA1334" s="3" t="s">
        <v>4</v>
      </c>
      <c r="AB1334" s="3" t="s">
        <v>4</v>
      </c>
      <c r="AC1334" s="3" t="s">
        <v>4</v>
      </c>
      <c r="AD1334" s="3" t="s">
        <v>4</v>
      </c>
      <c r="AE1334" s="3" t="s">
        <v>4</v>
      </c>
      <c r="AF1334" s="3" t="s">
        <v>4</v>
      </c>
      <c r="AG1334" s="3" t="s">
        <v>4</v>
      </c>
      <c r="AH1334" s="3" t="s">
        <v>4</v>
      </c>
      <c r="AI1334" s="3" t="s">
        <v>4</v>
      </c>
      <c r="AJ1334" s="3" t="s">
        <v>4</v>
      </c>
      <c r="AK1334" s="3" t="s">
        <v>4</v>
      </c>
      <c r="AL1334" s="3" t="s">
        <v>4</v>
      </c>
      <c r="AM1334" s="3" t="s">
        <v>4</v>
      </c>
      <c r="AN1334" s="3" t="s">
        <v>4</v>
      </c>
      <c r="AO1334" s="3" t="s">
        <v>4</v>
      </c>
      <c r="AP1334" s="3" t="s">
        <v>4</v>
      </c>
      <c r="AQ1334" s="3" t="s">
        <v>4</v>
      </c>
      <c r="AR1334" s="3" t="s">
        <v>4</v>
      </c>
      <c r="AS1334" s="3" t="s">
        <v>4</v>
      </c>
      <c r="AT1334" s="3" t="s">
        <v>4</v>
      </c>
      <c r="AU1334" s="3" t="s">
        <v>4</v>
      </c>
      <c r="AV1334" s="3" t="s">
        <v>4</v>
      </c>
      <c r="AW1334" s="3" t="s">
        <v>4</v>
      </c>
      <c r="AX1334" s="3" t="s">
        <v>4</v>
      </c>
      <c r="AY1334" s="3" t="s">
        <v>4</v>
      </c>
      <c r="AZ1334" s="3" t="s">
        <v>4</v>
      </c>
      <c r="BA1334" s="3" t="s">
        <v>4</v>
      </c>
      <c r="BB1334" s="3" t="s">
        <v>4</v>
      </c>
    </row>
    <row r="1335" spans="1:54" ht="230.4" x14ac:dyDescent="0.3">
      <c r="A1335" s="3" t="s">
        <v>661</v>
      </c>
      <c r="B1335" s="3" t="s">
        <v>13421</v>
      </c>
      <c r="C1335" s="3" t="s">
        <v>3956</v>
      </c>
      <c r="D1335" s="3" t="s">
        <v>3567</v>
      </c>
      <c r="E1335" s="3">
        <v>822</v>
      </c>
      <c r="F1335" s="3" t="s">
        <v>37864</v>
      </c>
      <c r="G1335" s="3" t="s">
        <v>694</v>
      </c>
      <c r="H1335" s="3" t="s">
        <v>13422</v>
      </c>
      <c r="I1335" s="3"/>
      <c r="J1335" s="3" t="s">
        <v>697</v>
      </c>
      <c r="K1335" s="3" t="s">
        <v>4</v>
      </c>
      <c r="L1335" s="3" t="s">
        <v>697</v>
      </c>
      <c r="N1335" s="3"/>
      <c r="O1335" s="3" t="s">
        <v>731</v>
      </c>
      <c r="P1335" s="3" t="s">
        <v>13423</v>
      </c>
      <c r="Q1335" s="3" t="s">
        <v>728</v>
      </c>
      <c r="R1335" s="3" t="s">
        <v>13424</v>
      </c>
      <c r="S1335" s="3" t="s">
        <v>728</v>
      </c>
      <c r="T1335" s="3" t="s">
        <v>13425</v>
      </c>
      <c r="U1335" s="3" t="s">
        <v>699</v>
      </c>
      <c r="V1335" s="3" t="s">
        <v>13426</v>
      </c>
      <c r="W1335" s="3" t="s">
        <v>730</v>
      </c>
      <c r="X1335" s="3" t="s">
        <v>13427</v>
      </c>
      <c r="Y1335" s="3" t="s">
        <v>698</v>
      </c>
      <c r="Z1335" s="3" t="s">
        <v>13428</v>
      </c>
      <c r="AA1335" s="3" t="s">
        <v>700</v>
      </c>
      <c r="AB1335" s="3" t="s">
        <v>13429</v>
      </c>
      <c r="AC1335" s="3" t="s">
        <v>700</v>
      </c>
      <c r="AD1335" s="3" t="s">
        <v>13430</v>
      </c>
      <c r="AE1335" s="3" t="s">
        <v>698</v>
      </c>
      <c r="AF1335" s="3" t="s">
        <v>13431</v>
      </c>
      <c r="AG1335" s="3" t="s">
        <v>699</v>
      </c>
      <c r="AH1335" s="3" t="s">
        <v>13432</v>
      </c>
      <c r="AI1335" s="3" t="s">
        <v>790</v>
      </c>
      <c r="AJ1335" s="3" t="s">
        <v>36877</v>
      </c>
      <c r="AK1335" s="3" t="s">
        <v>699</v>
      </c>
      <c r="AL1335" s="3" t="s">
        <v>13433</v>
      </c>
      <c r="AM1335" s="3" t="s">
        <v>699</v>
      </c>
      <c r="AN1335" s="3" t="s">
        <v>13434</v>
      </c>
      <c r="AO1335" s="3" t="s">
        <v>698</v>
      </c>
      <c r="AP1335" s="3" t="s">
        <v>13435</v>
      </c>
      <c r="AQ1335" s="3" t="s">
        <v>700</v>
      </c>
      <c r="AR1335" s="3" t="s">
        <v>13436</v>
      </c>
      <c r="AS1335" s="3" t="s">
        <v>700</v>
      </c>
      <c r="AT1335" s="3" t="s">
        <v>13437</v>
      </c>
      <c r="AU1335" s="3" t="s">
        <v>700</v>
      </c>
      <c r="AV1335" s="3" t="s">
        <v>13438</v>
      </c>
      <c r="AW1335" s="3" t="s">
        <v>699</v>
      </c>
      <c r="AX1335" s="3" t="s">
        <v>13439</v>
      </c>
      <c r="AY1335" s="3" t="s">
        <v>698</v>
      </c>
      <c r="AZ1335" s="3" t="s">
        <v>13440</v>
      </c>
      <c r="BA1335" s="3" t="s">
        <v>730</v>
      </c>
      <c r="BB1335" s="3" t="s">
        <v>13441</v>
      </c>
    </row>
    <row r="1336" spans="1:54" ht="57.6" x14ac:dyDescent="0.3">
      <c r="A1336" s="3" t="s">
        <v>661</v>
      </c>
      <c r="B1336" s="3" t="s">
        <v>13442</v>
      </c>
      <c r="C1336" s="3" t="s">
        <v>13443</v>
      </c>
      <c r="D1336" s="3" t="s">
        <v>3567</v>
      </c>
      <c r="E1336" s="3">
        <v>823</v>
      </c>
      <c r="F1336" s="3" t="s">
        <v>37872</v>
      </c>
      <c r="G1336" s="3" t="s">
        <v>694</v>
      </c>
      <c r="H1336" s="3" t="s">
        <v>13444</v>
      </c>
      <c r="I1336" s="3"/>
      <c r="J1336" s="3" t="s">
        <v>697</v>
      </c>
      <c r="K1336" s="3" t="s">
        <v>4</v>
      </c>
      <c r="L1336" s="3" t="s">
        <v>697</v>
      </c>
      <c r="M1336" s="3" t="s">
        <v>13445</v>
      </c>
      <c r="N1336" s="3"/>
      <c r="O1336" s="3" t="s">
        <v>700</v>
      </c>
      <c r="P1336" s="3"/>
      <c r="Q1336" s="3" t="s">
        <v>700</v>
      </c>
      <c r="R1336" s="3" t="s">
        <v>13446</v>
      </c>
      <c r="S1336" s="3" t="s">
        <v>700</v>
      </c>
      <c r="T1336" s="3"/>
      <c r="U1336" s="3" t="s">
        <v>700</v>
      </c>
      <c r="W1336" s="3" t="s">
        <v>700</v>
      </c>
      <c r="X1336" s="3" t="s">
        <v>13447</v>
      </c>
      <c r="Y1336" s="3" t="s">
        <v>698</v>
      </c>
      <c r="Z1336" s="3" t="s">
        <v>13448</v>
      </c>
      <c r="AA1336" s="3" t="s">
        <v>700</v>
      </c>
      <c r="AB1336" s="3" t="s">
        <v>13449</v>
      </c>
      <c r="AC1336" s="3" t="s">
        <v>699</v>
      </c>
      <c r="AE1336" s="3" t="s">
        <v>699</v>
      </c>
      <c r="AG1336" s="3" t="s">
        <v>698</v>
      </c>
      <c r="AI1336" s="3" t="s">
        <v>700</v>
      </c>
      <c r="AK1336" s="3" t="s">
        <v>700</v>
      </c>
      <c r="AM1336" s="3" t="s">
        <v>698</v>
      </c>
      <c r="AO1336" s="3" t="s">
        <v>700</v>
      </c>
      <c r="AQ1336" s="3" t="s">
        <v>700</v>
      </c>
      <c r="AS1336" s="3" t="s">
        <v>700</v>
      </c>
      <c r="AU1336" s="3" t="s">
        <v>712</v>
      </c>
      <c r="AW1336" s="3" t="s">
        <v>700</v>
      </c>
      <c r="AX1336" s="3" t="s">
        <v>13450</v>
      </c>
      <c r="AY1336" s="3" t="s">
        <v>699</v>
      </c>
      <c r="BA1336" s="3" t="s">
        <v>700</v>
      </c>
      <c r="BB1336" s="3" t="s">
        <v>13451</v>
      </c>
    </row>
    <row r="1337" spans="1:54" ht="28.8" x14ac:dyDescent="0.3">
      <c r="A1337" s="3" t="s">
        <v>661</v>
      </c>
      <c r="B1337" s="3" t="s">
        <v>13452</v>
      </c>
      <c r="C1337" s="3" t="s">
        <v>13453</v>
      </c>
      <c r="D1337" s="3" t="s">
        <v>3567</v>
      </c>
      <c r="E1337" s="3">
        <v>824</v>
      </c>
      <c r="F1337" s="3" t="s">
        <v>37837</v>
      </c>
      <c r="G1337" s="3" t="s">
        <v>752</v>
      </c>
      <c r="H1337" s="3" t="s">
        <v>10331</v>
      </c>
      <c r="I1337" s="3"/>
      <c r="J1337" s="3" t="s">
        <v>4</v>
      </c>
      <c r="K1337" s="3" t="s">
        <v>4</v>
      </c>
      <c r="L1337" s="3" t="s">
        <v>697</v>
      </c>
      <c r="M1337" s="3" t="s">
        <v>4</v>
      </c>
      <c r="N1337" s="3"/>
      <c r="O1337" s="3" t="s">
        <v>4</v>
      </c>
      <c r="P1337" s="3" t="s">
        <v>4</v>
      </c>
      <c r="Q1337" s="3" t="s">
        <v>4</v>
      </c>
      <c r="R1337" s="3" t="s">
        <v>4</v>
      </c>
      <c r="S1337" s="3" t="s">
        <v>4</v>
      </c>
      <c r="T1337" s="3" t="s">
        <v>4</v>
      </c>
      <c r="U1337" s="3" t="s">
        <v>4</v>
      </c>
      <c r="V1337" s="3" t="s">
        <v>4</v>
      </c>
      <c r="W1337" s="3" t="s">
        <v>4</v>
      </c>
      <c r="X1337" s="3" t="s">
        <v>4</v>
      </c>
      <c r="Y1337" s="3" t="s">
        <v>4</v>
      </c>
      <c r="Z1337" s="3" t="s">
        <v>4</v>
      </c>
      <c r="AA1337" s="3" t="s">
        <v>4</v>
      </c>
      <c r="AB1337" s="3" t="s">
        <v>4</v>
      </c>
      <c r="AC1337" s="3" t="s">
        <v>4</v>
      </c>
      <c r="AD1337" s="3" t="s">
        <v>4</v>
      </c>
      <c r="AE1337" s="3" t="s">
        <v>4</v>
      </c>
      <c r="AF1337" s="3" t="s">
        <v>4</v>
      </c>
      <c r="AG1337" s="3" t="s">
        <v>4</v>
      </c>
      <c r="AH1337" s="3" t="s">
        <v>4</v>
      </c>
      <c r="AI1337" s="3" t="s">
        <v>4</v>
      </c>
      <c r="AJ1337" s="3" t="s">
        <v>4</v>
      </c>
      <c r="AK1337" s="3" t="s">
        <v>4</v>
      </c>
      <c r="AL1337" s="3" t="s">
        <v>4</v>
      </c>
      <c r="AM1337" s="3" t="s">
        <v>4</v>
      </c>
      <c r="AN1337" s="3" t="s">
        <v>4</v>
      </c>
      <c r="AO1337" s="3" t="s">
        <v>4</v>
      </c>
      <c r="AP1337" s="3" t="s">
        <v>4</v>
      </c>
      <c r="AQ1337" s="3" t="s">
        <v>4</v>
      </c>
      <c r="AR1337" s="3" t="s">
        <v>4</v>
      </c>
      <c r="AS1337" s="3" t="s">
        <v>4</v>
      </c>
      <c r="AT1337" s="3" t="s">
        <v>4</v>
      </c>
      <c r="AU1337" s="3" t="s">
        <v>4</v>
      </c>
      <c r="AV1337" s="3" t="s">
        <v>4</v>
      </c>
      <c r="AW1337" s="3" t="s">
        <v>4</v>
      </c>
      <c r="AX1337" s="3" t="s">
        <v>4</v>
      </c>
      <c r="AY1337" s="3" t="s">
        <v>4</v>
      </c>
      <c r="AZ1337" s="3" t="s">
        <v>4</v>
      </c>
      <c r="BA1337" s="3" t="s">
        <v>4</v>
      </c>
      <c r="BB1337" s="3" t="s">
        <v>4</v>
      </c>
    </row>
    <row r="1338" spans="1:54" ht="28.8" x14ac:dyDescent="0.3">
      <c r="A1338" s="3" t="s">
        <v>661</v>
      </c>
      <c r="B1338" s="3" t="s">
        <v>13454</v>
      </c>
      <c r="C1338" s="3" t="s">
        <v>3735</v>
      </c>
      <c r="D1338" s="3" t="s">
        <v>3567</v>
      </c>
      <c r="E1338" s="3">
        <v>825</v>
      </c>
      <c r="F1338" s="3" t="s">
        <v>37860</v>
      </c>
      <c r="G1338" s="3" t="s">
        <v>752</v>
      </c>
      <c r="H1338" s="3" t="s">
        <v>7967</v>
      </c>
      <c r="I1338" s="3"/>
      <c r="J1338" s="3" t="s">
        <v>697</v>
      </c>
      <c r="K1338" s="3" t="s">
        <v>4</v>
      </c>
      <c r="L1338" s="3" t="s">
        <v>697</v>
      </c>
      <c r="N1338" s="3"/>
      <c r="O1338" s="3" t="s">
        <v>700</v>
      </c>
      <c r="P1338" s="3"/>
      <c r="Q1338" s="3" t="s">
        <v>700</v>
      </c>
      <c r="R1338" s="3"/>
      <c r="S1338" s="3" t="s">
        <v>699</v>
      </c>
      <c r="T1338" s="3"/>
      <c r="U1338" s="3" t="s">
        <v>699</v>
      </c>
      <c r="W1338" s="3" t="s">
        <v>698</v>
      </c>
      <c r="Y1338" s="3" t="s">
        <v>699</v>
      </c>
      <c r="AA1338" s="3" t="s">
        <v>698</v>
      </c>
      <c r="AC1338" s="3" t="s">
        <v>700</v>
      </c>
      <c r="AE1338" s="3" t="s">
        <v>698</v>
      </c>
      <c r="AG1338" s="3" t="s">
        <v>699</v>
      </c>
      <c r="AI1338" s="3" t="s">
        <v>698</v>
      </c>
      <c r="AK1338" s="3" t="s">
        <v>698</v>
      </c>
      <c r="AM1338" s="3" t="s">
        <v>700</v>
      </c>
      <c r="AO1338" s="3" t="s">
        <v>698</v>
      </c>
      <c r="AQ1338" s="3" t="s">
        <v>700</v>
      </c>
      <c r="AS1338" s="3" t="s">
        <v>700</v>
      </c>
      <c r="AU1338" s="3" t="s">
        <v>700</v>
      </c>
      <c r="AW1338" s="3" t="s">
        <v>698</v>
      </c>
      <c r="AY1338" s="3" t="s">
        <v>700</v>
      </c>
      <c r="BA1338" s="3" t="s">
        <v>700</v>
      </c>
    </row>
    <row r="1339" spans="1:54" ht="230.4" x14ac:dyDescent="0.3">
      <c r="A1339" s="3" t="s">
        <v>661</v>
      </c>
      <c r="B1339" s="3" t="s">
        <v>13455</v>
      </c>
      <c r="C1339" s="3" t="s">
        <v>13456</v>
      </c>
      <c r="D1339" s="3" t="s">
        <v>3567</v>
      </c>
      <c r="E1339" s="3">
        <v>826</v>
      </c>
      <c r="F1339" s="3" t="s">
        <v>37836</v>
      </c>
      <c r="G1339" s="3" t="s">
        <v>694</v>
      </c>
      <c r="H1339" s="3" t="s">
        <v>13457</v>
      </c>
      <c r="I1339" s="3"/>
      <c r="J1339" s="3" t="s">
        <v>705</v>
      </c>
      <c r="K1339" s="3" t="s">
        <v>4</v>
      </c>
      <c r="L1339" s="3" t="s">
        <v>697</v>
      </c>
      <c r="N1339" s="3"/>
      <c r="O1339" s="3" t="s">
        <v>731</v>
      </c>
      <c r="P1339" s="3" t="s">
        <v>13458</v>
      </c>
      <c r="Q1339" s="3" t="s">
        <v>700</v>
      </c>
      <c r="R1339" s="3" t="s">
        <v>13459</v>
      </c>
      <c r="S1339" s="3" t="s">
        <v>728</v>
      </c>
      <c r="T1339" s="3" t="s">
        <v>13460</v>
      </c>
      <c r="U1339" s="3" t="s">
        <v>699</v>
      </c>
      <c r="V1339" s="3" t="s">
        <v>13461</v>
      </c>
      <c r="W1339" s="3" t="s">
        <v>730</v>
      </c>
      <c r="X1339" s="3" t="s">
        <v>13462</v>
      </c>
      <c r="Y1339" s="3" t="s">
        <v>729</v>
      </c>
      <c r="Z1339" s="3" t="s">
        <v>13463</v>
      </c>
      <c r="AA1339" s="3" t="s">
        <v>728</v>
      </c>
      <c r="AB1339" s="3" t="s">
        <v>13464</v>
      </c>
      <c r="AC1339" s="3" t="s">
        <v>728</v>
      </c>
      <c r="AD1339" s="3" t="s">
        <v>13465</v>
      </c>
      <c r="AE1339" s="3" t="s">
        <v>730</v>
      </c>
      <c r="AF1339" s="3" t="s">
        <v>13466</v>
      </c>
      <c r="AG1339" s="3" t="s">
        <v>699</v>
      </c>
      <c r="AH1339" s="3" t="s">
        <v>13467</v>
      </c>
      <c r="AI1339" s="3" t="s">
        <v>730</v>
      </c>
      <c r="AJ1339" s="3" t="s">
        <v>36878</v>
      </c>
      <c r="AK1339" s="3" t="s">
        <v>730</v>
      </c>
      <c r="AL1339" s="3" t="s">
        <v>13468</v>
      </c>
      <c r="AM1339" s="3" t="s">
        <v>698</v>
      </c>
      <c r="AN1339" s="3" t="s">
        <v>13469</v>
      </c>
      <c r="AO1339" s="3" t="s">
        <v>699</v>
      </c>
      <c r="AP1339" s="3" t="s">
        <v>13470</v>
      </c>
      <c r="AQ1339" s="3" t="s">
        <v>700</v>
      </c>
      <c r="AR1339" s="3" t="s">
        <v>13471</v>
      </c>
      <c r="AS1339" s="3" t="s">
        <v>728</v>
      </c>
      <c r="AT1339" s="3" t="s">
        <v>13472</v>
      </c>
      <c r="AU1339" s="3" t="s">
        <v>700</v>
      </c>
      <c r="AV1339" s="3" t="s">
        <v>13473</v>
      </c>
      <c r="AW1339" s="3" t="s">
        <v>730</v>
      </c>
      <c r="AX1339" s="3" t="s">
        <v>13474</v>
      </c>
      <c r="AY1339" s="3" t="s">
        <v>728</v>
      </c>
      <c r="AZ1339" s="3" t="s">
        <v>13475</v>
      </c>
      <c r="BA1339" s="3" t="s">
        <v>730</v>
      </c>
      <c r="BB1339" s="3" t="s">
        <v>13476</v>
      </c>
    </row>
    <row r="1340" spans="1:54" ht="28.8" x14ac:dyDescent="0.3">
      <c r="A1340" s="3" t="s">
        <v>661</v>
      </c>
      <c r="B1340" s="3" t="s">
        <v>3168</v>
      </c>
      <c r="C1340" s="3" t="s">
        <v>10047</v>
      </c>
      <c r="D1340" s="3" t="s">
        <v>3567</v>
      </c>
      <c r="E1340" s="3">
        <v>827</v>
      </c>
      <c r="F1340" s="3" t="s">
        <v>37828</v>
      </c>
      <c r="G1340" s="3" t="s">
        <v>694</v>
      </c>
      <c r="H1340" s="3" t="s">
        <v>7609</v>
      </c>
      <c r="I1340" s="3"/>
      <c r="J1340" s="3" t="s">
        <v>4</v>
      </c>
      <c r="K1340" s="3" t="s">
        <v>4</v>
      </c>
      <c r="L1340" s="3" t="s">
        <v>697</v>
      </c>
      <c r="M1340" s="3" t="s">
        <v>4</v>
      </c>
      <c r="N1340" s="3"/>
      <c r="O1340" s="3" t="s">
        <v>4</v>
      </c>
      <c r="P1340" s="3" t="s">
        <v>4</v>
      </c>
      <c r="Q1340" s="3" t="s">
        <v>4</v>
      </c>
      <c r="R1340" s="3" t="s">
        <v>4</v>
      </c>
      <c r="S1340" s="3" t="s">
        <v>4</v>
      </c>
      <c r="T1340" s="3" t="s">
        <v>4</v>
      </c>
      <c r="U1340" s="3" t="s">
        <v>4</v>
      </c>
      <c r="V1340" s="3" t="s">
        <v>4</v>
      </c>
      <c r="W1340" s="3" t="s">
        <v>4</v>
      </c>
      <c r="X1340" s="3" t="s">
        <v>4</v>
      </c>
      <c r="Y1340" s="3" t="s">
        <v>4</v>
      </c>
      <c r="Z1340" s="3" t="s">
        <v>4</v>
      </c>
      <c r="AA1340" s="3" t="s">
        <v>4</v>
      </c>
      <c r="AB1340" s="3" t="s">
        <v>4</v>
      </c>
      <c r="AC1340" s="3" t="s">
        <v>4</v>
      </c>
      <c r="AD1340" s="3" t="s">
        <v>4</v>
      </c>
      <c r="AE1340" s="3" t="s">
        <v>4</v>
      </c>
      <c r="AF1340" s="3" t="s">
        <v>4</v>
      </c>
      <c r="AG1340" s="3" t="s">
        <v>4</v>
      </c>
      <c r="AH1340" s="3" t="s">
        <v>4</v>
      </c>
      <c r="AI1340" s="3" t="s">
        <v>4</v>
      </c>
      <c r="AJ1340" s="3" t="s">
        <v>4</v>
      </c>
      <c r="AK1340" s="3" t="s">
        <v>4</v>
      </c>
      <c r="AL1340" s="3" t="s">
        <v>4</v>
      </c>
      <c r="AM1340" s="3" t="s">
        <v>4</v>
      </c>
      <c r="AN1340" s="3" t="s">
        <v>4</v>
      </c>
      <c r="AO1340" s="3" t="s">
        <v>4</v>
      </c>
      <c r="AP1340" s="3" t="s">
        <v>4</v>
      </c>
      <c r="AQ1340" s="3" t="s">
        <v>4</v>
      </c>
      <c r="AR1340" s="3" t="s">
        <v>4</v>
      </c>
      <c r="AS1340" s="3" t="s">
        <v>4</v>
      </c>
      <c r="AT1340" s="3" t="s">
        <v>4</v>
      </c>
      <c r="AU1340" s="3" t="s">
        <v>4</v>
      </c>
      <c r="AV1340" s="3" t="s">
        <v>4</v>
      </c>
      <c r="AW1340" s="3" t="s">
        <v>4</v>
      </c>
      <c r="AX1340" s="3" t="s">
        <v>4</v>
      </c>
      <c r="AY1340" s="3" t="s">
        <v>4</v>
      </c>
      <c r="AZ1340" s="3" t="s">
        <v>4</v>
      </c>
      <c r="BA1340" s="3" t="s">
        <v>4</v>
      </c>
      <c r="BB1340" s="3" t="s">
        <v>4</v>
      </c>
    </row>
    <row r="1341" spans="1:54" ht="172.8" x14ac:dyDescent="0.3">
      <c r="A1341" s="3" t="s">
        <v>661</v>
      </c>
      <c r="B1341" s="3" t="s">
        <v>13477</v>
      </c>
      <c r="C1341" s="3" t="s">
        <v>13478</v>
      </c>
      <c r="D1341" s="3" t="s">
        <v>3567</v>
      </c>
      <c r="E1341" s="3">
        <v>828</v>
      </c>
      <c r="F1341" s="3" t="s">
        <v>37846</v>
      </c>
      <c r="G1341" s="3" t="s">
        <v>694</v>
      </c>
      <c r="H1341" s="3" t="s">
        <v>1031</v>
      </c>
      <c r="I1341" s="3"/>
      <c r="J1341" s="3" t="s">
        <v>697</v>
      </c>
      <c r="K1341" s="3" t="s">
        <v>4</v>
      </c>
      <c r="L1341" s="3" t="s">
        <v>697</v>
      </c>
      <c r="N1341" s="3"/>
      <c r="O1341" s="3" t="s">
        <v>731</v>
      </c>
      <c r="P1341" s="3" t="s">
        <v>13479</v>
      </c>
      <c r="Q1341" s="3" t="s">
        <v>700</v>
      </c>
      <c r="R1341" s="3"/>
      <c r="S1341" s="3" t="s">
        <v>728</v>
      </c>
      <c r="T1341" s="3" t="s">
        <v>13480</v>
      </c>
      <c r="U1341" s="3" t="s">
        <v>730</v>
      </c>
      <c r="V1341" s="3" t="s">
        <v>13481</v>
      </c>
      <c r="W1341" s="3" t="s">
        <v>730</v>
      </c>
      <c r="X1341" s="3" t="s">
        <v>13482</v>
      </c>
      <c r="Y1341" s="3" t="s">
        <v>699</v>
      </c>
      <c r="Z1341" s="3" t="s">
        <v>13483</v>
      </c>
      <c r="AA1341" s="3" t="s">
        <v>700</v>
      </c>
      <c r="AB1341" s="3" t="s">
        <v>13484</v>
      </c>
      <c r="AC1341" s="3" t="s">
        <v>699</v>
      </c>
      <c r="AD1341" s="3" t="s">
        <v>13485</v>
      </c>
      <c r="AE1341" s="3" t="s">
        <v>699</v>
      </c>
      <c r="AG1341" s="3" t="s">
        <v>699</v>
      </c>
      <c r="AH1341" s="3" t="s">
        <v>13486</v>
      </c>
      <c r="AI1341" s="3" t="s">
        <v>698</v>
      </c>
      <c r="AJ1341" s="3" t="s">
        <v>36879</v>
      </c>
      <c r="AK1341" s="3" t="s">
        <v>786</v>
      </c>
      <c r="AM1341" s="3" t="s">
        <v>699</v>
      </c>
      <c r="AN1341" s="3" t="s">
        <v>13487</v>
      </c>
      <c r="AO1341" s="3" t="s">
        <v>786</v>
      </c>
      <c r="AQ1341" s="3" t="s">
        <v>728</v>
      </c>
      <c r="AS1341" s="3" t="s">
        <v>700</v>
      </c>
      <c r="AT1341" s="3" t="s">
        <v>13488</v>
      </c>
      <c r="AU1341" s="3" t="s">
        <v>700</v>
      </c>
      <c r="AV1341" s="3" t="s">
        <v>13489</v>
      </c>
      <c r="AW1341" s="3" t="s">
        <v>730</v>
      </c>
      <c r="AX1341" s="3" t="s">
        <v>13490</v>
      </c>
      <c r="AY1341" s="3" t="s">
        <v>698</v>
      </c>
      <c r="BA1341" s="3" t="s">
        <v>730</v>
      </c>
      <c r="BB1341" s="3" t="s">
        <v>13491</v>
      </c>
    </row>
    <row r="1342" spans="1:54" ht="172.8" x14ac:dyDescent="0.3">
      <c r="A1342" s="3" t="s">
        <v>661</v>
      </c>
      <c r="B1342" s="3" t="s">
        <v>13492</v>
      </c>
      <c r="C1342" s="3" t="s">
        <v>13493</v>
      </c>
      <c r="D1342" s="3" t="s">
        <v>3567</v>
      </c>
      <c r="E1342" s="3">
        <v>829</v>
      </c>
      <c r="F1342" s="3" t="s">
        <v>37871</v>
      </c>
      <c r="G1342" s="3" t="s">
        <v>752</v>
      </c>
      <c r="H1342" s="3" t="s">
        <v>13235</v>
      </c>
      <c r="I1342" s="3" t="s">
        <v>13494</v>
      </c>
      <c r="J1342" s="3" t="s">
        <v>697</v>
      </c>
      <c r="K1342" s="3" t="s">
        <v>4</v>
      </c>
      <c r="L1342" s="3" t="s">
        <v>697</v>
      </c>
      <c r="N1342" s="3"/>
      <c r="O1342" s="3" t="s">
        <v>712</v>
      </c>
      <c r="P1342" s="3" t="s">
        <v>13495</v>
      </c>
      <c r="Q1342" s="3" t="s">
        <v>698</v>
      </c>
      <c r="R1342" s="3"/>
      <c r="S1342" s="3" t="s">
        <v>728</v>
      </c>
      <c r="T1342" s="3" t="s">
        <v>13496</v>
      </c>
      <c r="U1342" s="3" t="s">
        <v>729</v>
      </c>
      <c r="V1342" s="3" t="s">
        <v>13497</v>
      </c>
      <c r="W1342" s="3" t="s">
        <v>698</v>
      </c>
      <c r="X1342" s="3" t="s">
        <v>13498</v>
      </c>
      <c r="Y1342" s="3" t="s">
        <v>729</v>
      </c>
      <c r="AA1342" s="3" t="s">
        <v>727</v>
      </c>
      <c r="AB1342" s="3" t="s">
        <v>13499</v>
      </c>
      <c r="AC1342" s="3" t="s">
        <v>699</v>
      </c>
      <c r="AD1342" s="3" t="s">
        <v>13500</v>
      </c>
      <c r="AE1342" s="3" t="s">
        <v>698</v>
      </c>
      <c r="AF1342" s="3" t="s">
        <v>13501</v>
      </c>
      <c r="AG1342" s="3" t="s">
        <v>729</v>
      </c>
      <c r="AH1342" s="3" t="s">
        <v>13502</v>
      </c>
      <c r="AI1342" s="3" t="s">
        <v>698</v>
      </c>
      <c r="AJ1342" s="3" t="s">
        <v>36880</v>
      </c>
      <c r="AK1342" s="3" t="s">
        <v>730</v>
      </c>
      <c r="AL1342" s="3" t="s">
        <v>13503</v>
      </c>
      <c r="AM1342" s="3" t="s">
        <v>728</v>
      </c>
      <c r="AN1342" s="3" t="s">
        <v>13504</v>
      </c>
      <c r="AO1342" s="3" t="s">
        <v>698</v>
      </c>
      <c r="AP1342" s="3" t="s">
        <v>13505</v>
      </c>
      <c r="AQ1342" s="3" t="s">
        <v>728</v>
      </c>
      <c r="AS1342" s="3" t="s">
        <v>700</v>
      </c>
      <c r="AU1342" s="3" t="s">
        <v>698</v>
      </c>
      <c r="AW1342" s="3" t="s">
        <v>698</v>
      </c>
      <c r="AX1342" s="3" t="s">
        <v>13506</v>
      </c>
      <c r="AY1342" s="3" t="s">
        <v>698</v>
      </c>
      <c r="BA1342" s="3" t="s">
        <v>730</v>
      </c>
      <c r="BB1342" s="3" t="s">
        <v>13507</v>
      </c>
    </row>
    <row r="1343" spans="1:54" ht="158.4" x14ac:dyDescent="0.3">
      <c r="A1343" s="3" t="s">
        <v>661</v>
      </c>
      <c r="B1343" s="3" t="s">
        <v>13508</v>
      </c>
      <c r="C1343" s="3" t="s">
        <v>13509</v>
      </c>
      <c r="D1343" s="3" t="s">
        <v>3567</v>
      </c>
      <c r="E1343" s="3">
        <v>830</v>
      </c>
      <c r="F1343" s="3" t="s">
        <v>37860</v>
      </c>
      <c r="G1343" s="3" t="s">
        <v>752</v>
      </c>
      <c r="H1343" s="3"/>
      <c r="I1343" s="3" t="s">
        <v>3587</v>
      </c>
      <c r="J1343" s="3" t="s">
        <v>705</v>
      </c>
      <c r="K1343" s="3" t="s">
        <v>4</v>
      </c>
      <c r="L1343" s="3" t="s">
        <v>697</v>
      </c>
      <c r="N1343" s="3"/>
      <c r="O1343" s="3" t="s">
        <v>698</v>
      </c>
      <c r="P1343" s="3" t="s">
        <v>13510</v>
      </c>
      <c r="Q1343" s="3" t="s">
        <v>728</v>
      </c>
      <c r="R1343" s="3" t="s">
        <v>13511</v>
      </c>
      <c r="S1343" s="3" t="s">
        <v>728</v>
      </c>
      <c r="T1343" s="3" t="s">
        <v>13512</v>
      </c>
      <c r="U1343" s="3" t="s">
        <v>699</v>
      </c>
      <c r="V1343" s="3" t="s">
        <v>13513</v>
      </c>
      <c r="W1343" s="3" t="s">
        <v>730</v>
      </c>
      <c r="X1343" s="3" t="s">
        <v>13514</v>
      </c>
      <c r="Y1343" s="3" t="s">
        <v>729</v>
      </c>
      <c r="Z1343" s="3" t="s">
        <v>13515</v>
      </c>
      <c r="AA1343" s="3" t="s">
        <v>700</v>
      </c>
      <c r="AC1343" s="3" t="s">
        <v>698</v>
      </c>
      <c r="AD1343" s="3" t="s">
        <v>13516</v>
      </c>
      <c r="AE1343" s="3" t="s">
        <v>698</v>
      </c>
      <c r="AF1343" s="3" t="s">
        <v>13517</v>
      </c>
      <c r="AG1343" s="3" t="s">
        <v>729</v>
      </c>
      <c r="AI1343" s="3" t="s">
        <v>698</v>
      </c>
      <c r="AJ1343" s="3" t="s">
        <v>36881</v>
      </c>
      <c r="AK1343" s="3" t="s">
        <v>699</v>
      </c>
      <c r="AL1343" s="3" t="s">
        <v>13518</v>
      </c>
      <c r="AM1343" s="3" t="s">
        <v>727</v>
      </c>
      <c r="AN1343" s="3" t="s">
        <v>13519</v>
      </c>
      <c r="AO1343" s="3" t="s">
        <v>786</v>
      </c>
      <c r="AP1343" s="3" t="s">
        <v>13520</v>
      </c>
      <c r="AQ1343" s="3" t="s">
        <v>700</v>
      </c>
      <c r="AR1343" s="3" t="s">
        <v>13521</v>
      </c>
      <c r="AS1343" s="3" t="s">
        <v>728</v>
      </c>
      <c r="AT1343" s="3" t="s">
        <v>13522</v>
      </c>
      <c r="AU1343" s="3" t="s">
        <v>699</v>
      </c>
      <c r="AV1343" s="3" t="s">
        <v>13523</v>
      </c>
      <c r="AW1343" s="3" t="s">
        <v>730</v>
      </c>
      <c r="AX1343" s="3" t="s">
        <v>13524</v>
      </c>
      <c r="AY1343" s="3" t="s">
        <v>698</v>
      </c>
      <c r="BA1343" s="3" t="s">
        <v>698</v>
      </c>
      <c r="BB1343" s="3" t="s">
        <v>13525</v>
      </c>
    </row>
    <row r="1344" spans="1:54" ht="100.8" x14ac:dyDescent="0.3">
      <c r="A1344" s="3" t="s">
        <v>661</v>
      </c>
      <c r="B1344" s="3" t="s">
        <v>13526</v>
      </c>
      <c r="C1344" s="3" t="s">
        <v>13527</v>
      </c>
      <c r="D1344" s="3" t="s">
        <v>3567</v>
      </c>
      <c r="E1344" s="3">
        <v>831</v>
      </c>
      <c r="F1344" s="3" t="s">
        <v>37835</v>
      </c>
      <c r="G1344" s="3" t="s">
        <v>752</v>
      </c>
      <c r="H1344" s="3" t="s">
        <v>13528</v>
      </c>
      <c r="I1344" s="3"/>
      <c r="J1344" s="3" t="s">
        <v>697</v>
      </c>
      <c r="K1344" s="3" t="s">
        <v>4</v>
      </c>
      <c r="L1344" s="3" t="s">
        <v>697</v>
      </c>
      <c r="N1344" s="3"/>
      <c r="O1344" s="3" t="s">
        <v>700</v>
      </c>
      <c r="P1344" s="3" t="s">
        <v>13529</v>
      </c>
      <c r="Q1344" s="3" t="s">
        <v>700</v>
      </c>
      <c r="R1344" s="3" t="s">
        <v>13530</v>
      </c>
      <c r="S1344" s="3" t="s">
        <v>700</v>
      </c>
      <c r="T1344" s="3" t="s">
        <v>13531</v>
      </c>
      <c r="U1344" s="3" t="s">
        <v>699</v>
      </c>
      <c r="W1344" s="3" t="s">
        <v>700</v>
      </c>
      <c r="X1344" s="3" t="s">
        <v>13532</v>
      </c>
      <c r="Y1344" s="3" t="s">
        <v>699</v>
      </c>
      <c r="Z1344" s="3" t="s">
        <v>13533</v>
      </c>
      <c r="AA1344" s="3" t="s">
        <v>698</v>
      </c>
      <c r="AB1344" s="3" t="s">
        <v>13534</v>
      </c>
      <c r="AC1344" s="3" t="s">
        <v>700</v>
      </c>
      <c r="AD1344" s="3" t="s">
        <v>13535</v>
      </c>
      <c r="AE1344" s="3" t="s">
        <v>699</v>
      </c>
      <c r="AF1344" s="3" t="s">
        <v>13536</v>
      </c>
      <c r="AG1344" s="3" t="s">
        <v>700</v>
      </c>
      <c r="AH1344" s="3" t="s">
        <v>13537</v>
      </c>
      <c r="AI1344" s="3" t="s">
        <v>698</v>
      </c>
      <c r="AJ1344" s="3" t="s">
        <v>36882</v>
      </c>
      <c r="AK1344" s="3" t="s">
        <v>699</v>
      </c>
      <c r="AL1344" s="3" t="s">
        <v>13538</v>
      </c>
      <c r="AM1344" s="3" t="s">
        <v>699</v>
      </c>
      <c r="AO1344" s="3" t="s">
        <v>698</v>
      </c>
      <c r="AQ1344" s="3" t="s">
        <v>700</v>
      </c>
      <c r="AS1344" s="3" t="s">
        <v>700</v>
      </c>
      <c r="AT1344" s="3" t="s">
        <v>13539</v>
      </c>
      <c r="AU1344" s="3" t="s">
        <v>699</v>
      </c>
      <c r="AW1344" s="3" t="s">
        <v>700</v>
      </c>
      <c r="AY1344" s="3" t="s">
        <v>5772</v>
      </c>
      <c r="BA1344" s="3" t="s">
        <v>698</v>
      </c>
      <c r="BB1344" s="3" t="s">
        <v>13540</v>
      </c>
    </row>
    <row r="1345" spans="1:54" ht="216" x14ac:dyDescent="0.3">
      <c r="A1345" s="3" t="s">
        <v>661</v>
      </c>
      <c r="B1345" s="3" t="s">
        <v>13541</v>
      </c>
      <c r="C1345" s="3" t="s">
        <v>13542</v>
      </c>
      <c r="D1345" s="3" t="s">
        <v>3567</v>
      </c>
      <c r="E1345" s="3">
        <v>832</v>
      </c>
      <c r="F1345" s="3" t="s">
        <v>37871</v>
      </c>
      <c r="G1345" s="3" t="s">
        <v>694</v>
      </c>
      <c r="H1345" s="3" t="s">
        <v>13543</v>
      </c>
      <c r="I1345" s="3"/>
      <c r="J1345" s="3" t="s">
        <v>697</v>
      </c>
      <c r="K1345" s="3" t="s">
        <v>4</v>
      </c>
      <c r="L1345" s="3" t="s">
        <v>697</v>
      </c>
      <c r="N1345" s="3"/>
      <c r="O1345" s="3" t="s">
        <v>700</v>
      </c>
      <c r="P1345" s="3" t="s">
        <v>13544</v>
      </c>
      <c r="Q1345" s="3" t="s">
        <v>698</v>
      </c>
      <c r="R1345" s="3" t="s">
        <v>13545</v>
      </c>
      <c r="S1345" s="3" t="s">
        <v>700</v>
      </c>
      <c r="T1345" s="3"/>
      <c r="U1345" s="3" t="s">
        <v>698</v>
      </c>
      <c r="V1345" s="3" t="s">
        <v>13546</v>
      </c>
      <c r="W1345" s="3" t="s">
        <v>698</v>
      </c>
      <c r="X1345" s="3" t="s">
        <v>13547</v>
      </c>
      <c r="Y1345" s="3" t="s">
        <v>699</v>
      </c>
      <c r="Z1345" s="3" t="s">
        <v>13548</v>
      </c>
      <c r="AA1345" s="3" t="s">
        <v>700</v>
      </c>
      <c r="AB1345" s="3" t="s">
        <v>13549</v>
      </c>
      <c r="AC1345" s="3" t="s">
        <v>699</v>
      </c>
      <c r="AD1345" s="3" t="s">
        <v>13550</v>
      </c>
      <c r="AE1345" s="3" t="s">
        <v>700</v>
      </c>
      <c r="AG1345" s="3" t="s">
        <v>699</v>
      </c>
      <c r="AH1345" s="3" t="s">
        <v>13551</v>
      </c>
      <c r="AI1345" s="3" t="s">
        <v>698</v>
      </c>
      <c r="AK1345" s="3" t="s">
        <v>698</v>
      </c>
      <c r="AL1345" s="3" t="s">
        <v>13552</v>
      </c>
      <c r="AM1345" s="3" t="s">
        <v>700</v>
      </c>
      <c r="AN1345" s="3" t="s">
        <v>13553</v>
      </c>
      <c r="AO1345" s="3" t="s">
        <v>699</v>
      </c>
      <c r="AP1345" s="3" t="s">
        <v>13554</v>
      </c>
      <c r="AQ1345" s="3" t="s">
        <v>699</v>
      </c>
      <c r="AS1345" s="3" t="s">
        <v>700</v>
      </c>
      <c r="AT1345" s="3" t="s">
        <v>13555</v>
      </c>
      <c r="AU1345" s="3" t="s">
        <v>700</v>
      </c>
      <c r="AV1345" s="3" t="s">
        <v>13556</v>
      </c>
      <c r="AW1345" s="3" t="s">
        <v>700</v>
      </c>
      <c r="AX1345" s="3" t="s">
        <v>13557</v>
      </c>
      <c r="AY1345" s="3" t="s">
        <v>698</v>
      </c>
      <c r="AZ1345" s="3" t="s">
        <v>13558</v>
      </c>
      <c r="BA1345" s="3" t="s">
        <v>698</v>
      </c>
      <c r="BB1345" s="3" t="s">
        <v>13559</v>
      </c>
    </row>
    <row r="1346" spans="1:54" ht="28.8" x14ac:dyDescent="0.3">
      <c r="A1346" s="3" t="s">
        <v>661</v>
      </c>
      <c r="B1346" s="3" t="s">
        <v>13560</v>
      </c>
      <c r="C1346" s="3" t="s">
        <v>13561</v>
      </c>
      <c r="D1346" s="3" t="s">
        <v>3567</v>
      </c>
      <c r="E1346" s="3">
        <v>833</v>
      </c>
      <c r="F1346" s="3" t="s">
        <v>37874</v>
      </c>
      <c r="G1346" s="3" t="s">
        <v>752</v>
      </c>
      <c r="H1346" s="3" t="s">
        <v>1022</v>
      </c>
      <c r="I1346" s="3" t="s">
        <v>13203</v>
      </c>
      <c r="J1346" s="3" t="s">
        <v>4</v>
      </c>
      <c r="K1346" s="3" t="s">
        <v>4</v>
      </c>
      <c r="L1346" s="3" t="s">
        <v>697</v>
      </c>
      <c r="M1346" s="3" t="s">
        <v>4</v>
      </c>
      <c r="N1346" s="3"/>
      <c r="O1346" s="3" t="s">
        <v>4</v>
      </c>
      <c r="P1346" s="3" t="s">
        <v>4</v>
      </c>
      <c r="Q1346" s="3" t="s">
        <v>4</v>
      </c>
      <c r="R1346" s="3" t="s">
        <v>4</v>
      </c>
      <c r="S1346" s="3" t="s">
        <v>4</v>
      </c>
      <c r="T1346" s="3" t="s">
        <v>4</v>
      </c>
      <c r="U1346" s="3" t="s">
        <v>4</v>
      </c>
      <c r="V1346" s="3" t="s">
        <v>4</v>
      </c>
      <c r="W1346" s="3" t="s">
        <v>4</v>
      </c>
      <c r="X1346" s="3" t="s">
        <v>4</v>
      </c>
      <c r="Y1346" s="3" t="s">
        <v>4</v>
      </c>
      <c r="Z1346" s="3" t="s">
        <v>4</v>
      </c>
      <c r="AA1346" s="3" t="s">
        <v>4</v>
      </c>
      <c r="AB1346" s="3" t="s">
        <v>4</v>
      </c>
      <c r="AC1346" s="3" t="s">
        <v>4</v>
      </c>
      <c r="AD1346" s="3" t="s">
        <v>4</v>
      </c>
      <c r="AE1346" s="3" t="s">
        <v>4</v>
      </c>
      <c r="AF1346" s="3" t="s">
        <v>4</v>
      </c>
      <c r="AG1346" s="3" t="s">
        <v>4</v>
      </c>
      <c r="AH1346" s="3" t="s">
        <v>4</v>
      </c>
      <c r="AI1346" s="3" t="s">
        <v>4</v>
      </c>
      <c r="AJ1346" s="3" t="s">
        <v>4</v>
      </c>
      <c r="AK1346" s="3" t="s">
        <v>4</v>
      </c>
      <c r="AL1346" s="3" t="s">
        <v>4</v>
      </c>
      <c r="AM1346" s="3" t="s">
        <v>4</v>
      </c>
      <c r="AN1346" s="3" t="s">
        <v>4</v>
      </c>
      <c r="AO1346" s="3" t="s">
        <v>4</v>
      </c>
      <c r="AP1346" s="3" t="s">
        <v>4</v>
      </c>
      <c r="AQ1346" s="3" t="s">
        <v>4</v>
      </c>
      <c r="AR1346" s="3" t="s">
        <v>4</v>
      </c>
      <c r="AS1346" s="3" t="s">
        <v>4</v>
      </c>
      <c r="AT1346" s="3" t="s">
        <v>4</v>
      </c>
      <c r="AU1346" s="3" t="s">
        <v>4</v>
      </c>
      <c r="AV1346" s="3" t="s">
        <v>4</v>
      </c>
      <c r="AW1346" s="3" t="s">
        <v>4</v>
      </c>
      <c r="AX1346" s="3" t="s">
        <v>4</v>
      </c>
      <c r="AY1346" s="3" t="s">
        <v>4</v>
      </c>
      <c r="AZ1346" s="3" t="s">
        <v>4</v>
      </c>
      <c r="BA1346" s="3" t="s">
        <v>4</v>
      </c>
      <c r="BB1346" s="3" t="s">
        <v>4</v>
      </c>
    </row>
    <row r="1347" spans="1:54" ht="28.8" x14ac:dyDescent="0.3">
      <c r="A1347" s="3" t="s">
        <v>661</v>
      </c>
      <c r="B1347" s="3" t="s">
        <v>13562</v>
      </c>
      <c r="C1347" s="3" t="s">
        <v>13563</v>
      </c>
      <c r="D1347" s="3" t="s">
        <v>3567</v>
      </c>
      <c r="E1347" s="3">
        <v>834</v>
      </c>
      <c r="F1347" s="3" t="s">
        <v>37855</v>
      </c>
      <c r="G1347" s="3" t="s">
        <v>752</v>
      </c>
      <c r="H1347" s="3" t="s">
        <v>13564</v>
      </c>
      <c r="I1347" s="3" t="s">
        <v>1861</v>
      </c>
      <c r="J1347" s="3" t="s">
        <v>4</v>
      </c>
      <c r="K1347" s="3" t="s">
        <v>4</v>
      </c>
      <c r="L1347" s="3" t="s">
        <v>697</v>
      </c>
      <c r="M1347" s="3" t="s">
        <v>4</v>
      </c>
      <c r="N1347" s="3"/>
      <c r="O1347" s="3" t="s">
        <v>4</v>
      </c>
      <c r="P1347" s="3" t="s">
        <v>4</v>
      </c>
      <c r="Q1347" s="3" t="s">
        <v>4</v>
      </c>
      <c r="R1347" s="3" t="s">
        <v>4</v>
      </c>
      <c r="S1347" s="3" t="s">
        <v>4</v>
      </c>
      <c r="T1347" s="3" t="s">
        <v>4</v>
      </c>
      <c r="U1347" s="3" t="s">
        <v>4</v>
      </c>
      <c r="V1347" s="3" t="s">
        <v>4</v>
      </c>
      <c r="W1347" s="3" t="s">
        <v>4</v>
      </c>
      <c r="X1347" s="3" t="s">
        <v>4</v>
      </c>
      <c r="Y1347" s="3" t="s">
        <v>4</v>
      </c>
      <c r="Z1347" s="3" t="s">
        <v>4</v>
      </c>
      <c r="AA1347" s="3" t="s">
        <v>4</v>
      </c>
      <c r="AB1347" s="3" t="s">
        <v>4</v>
      </c>
      <c r="AC1347" s="3" t="s">
        <v>4</v>
      </c>
      <c r="AD1347" s="3" t="s">
        <v>4</v>
      </c>
      <c r="AE1347" s="3" t="s">
        <v>4</v>
      </c>
      <c r="AF1347" s="3" t="s">
        <v>4</v>
      </c>
      <c r="AG1347" s="3" t="s">
        <v>4</v>
      </c>
      <c r="AH1347" s="3" t="s">
        <v>4</v>
      </c>
      <c r="AI1347" s="3" t="s">
        <v>4</v>
      </c>
      <c r="AJ1347" s="3" t="s">
        <v>4</v>
      </c>
      <c r="AK1347" s="3" t="s">
        <v>4</v>
      </c>
      <c r="AL1347" s="3" t="s">
        <v>4</v>
      </c>
      <c r="AM1347" s="3" t="s">
        <v>4</v>
      </c>
      <c r="AN1347" s="3" t="s">
        <v>4</v>
      </c>
      <c r="AO1347" s="3" t="s">
        <v>4</v>
      </c>
      <c r="AP1347" s="3" t="s">
        <v>4</v>
      </c>
      <c r="AQ1347" s="3" t="s">
        <v>4</v>
      </c>
      <c r="AR1347" s="3" t="s">
        <v>4</v>
      </c>
      <c r="AS1347" s="3" t="s">
        <v>4</v>
      </c>
      <c r="AT1347" s="3" t="s">
        <v>4</v>
      </c>
      <c r="AU1347" s="3" t="s">
        <v>4</v>
      </c>
      <c r="AV1347" s="3" t="s">
        <v>4</v>
      </c>
      <c r="AW1347" s="3" t="s">
        <v>4</v>
      </c>
      <c r="AX1347" s="3" t="s">
        <v>4</v>
      </c>
      <c r="AY1347" s="3" t="s">
        <v>4</v>
      </c>
      <c r="AZ1347" s="3" t="s">
        <v>4</v>
      </c>
      <c r="BA1347" s="3" t="s">
        <v>4</v>
      </c>
      <c r="BB1347" s="3" t="s">
        <v>4</v>
      </c>
    </row>
    <row r="1348" spans="1:54" ht="86.4" x14ac:dyDescent="0.3">
      <c r="A1348" s="3" t="s">
        <v>661</v>
      </c>
      <c r="B1348" s="3" t="s">
        <v>13565</v>
      </c>
      <c r="C1348" s="3" t="s">
        <v>10780</v>
      </c>
      <c r="D1348" s="3" t="s">
        <v>3567</v>
      </c>
      <c r="E1348" s="3">
        <v>835</v>
      </c>
      <c r="F1348" s="3" t="s">
        <v>37857</v>
      </c>
      <c r="G1348" s="3" t="s">
        <v>694</v>
      </c>
      <c r="H1348" s="3" t="s">
        <v>13566</v>
      </c>
      <c r="I1348" s="3" t="s">
        <v>1861</v>
      </c>
      <c r="J1348" s="3" t="s">
        <v>705</v>
      </c>
      <c r="K1348" s="3" t="s">
        <v>4</v>
      </c>
      <c r="L1348" s="3" t="s">
        <v>697</v>
      </c>
      <c r="N1348" s="3"/>
      <c r="O1348" s="3" t="s">
        <v>712</v>
      </c>
      <c r="P1348" s="3" t="s">
        <v>13567</v>
      </c>
      <c r="Q1348" s="3" t="s">
        <v>730</v>
      </c>
      <c r="R1348" s="3"/>
      <c r="S1348" s="3" t="s">
        <v>728</v>
      </c>
      <c r="T1348" s="3" t="s">
        <v>13568</v>
      </c>
      <c r="U1348" s="3" t="s">
        <v>698</v>
      </c>
      <c r="W1348" s="3" t="s">
        <v>730</v>
      </c>
      <c r="X1348" s="3" t="s">
        <v>13569</v>
      </c>
      <c r="Y1348" s="3" t="s">
        <v>699</v>
      </c>
      <c r="AA1348" s="3" t="s">
        <v>728</v>
      </c>
      <c r="AC1348" s="3" t="s">
        <v>699</v>
      </c>
      <c r="AD1348" s="3" t="s">
        <v>13570</v>
      </c>
      <c r="AE1348" s="3" t="s">
        <v>698</v>
      </c>
      <c r="AG1348" s="3" t="s">
        <v>729</v>
      </c>
      <c r="AI1348" s="3" t="s">
        <v>790</v>
      </c>
      <c r="AK1348" s="3" t="s">
        <v>786</v>
      </c>
      <c r="AM1348" s="3" t="s">
        <v>700</v>
      </c>
      <c r="AO1348" s="3" t="s">
        <v>786</v>
      </c>
      <c r="AQ1348" s="3" t="s">
        <v>728</v>
      </c>
      <c r="AS1348" s="3" t="s">
        <v>700</v>
      </c>
      <c r="AU1348" s="3" t="s">
        <v>790</v>
      </c>
      <c r="AW1348" s="3" t="s">
        <v>730</v>
      </c>
      <c r="AX1348" s="3" t="s">
        <v>13571</v>
      </c>
      <c r="AY1348" s="3" t="s">
        <v>700</v>
      </c>
      <c r="BA1348" s="3" t="s">
        <v>730</v>
      </c>
    </row>
    <row r="1349" spans="1:54" ht="187.2" x14ac:dyDescent="0.3">
      <c r="A1349" s="3" t="s">
        <v>661</v>
      </c>
      <c r="B1349" s="3" t="s">
        <v>13572</v>
      </c>
      <c r="C1349" s="3" t="s">
        <v>3180</v>
      </c>
      <c r="D1349" s="3" t="s">
        <v>3567</v>
      </c>
      <c r="E1349" s="3">
        <v>836</v>
      </c>
      <c r="F1349" s="3" t="s">
        <v>37873</v>
      </c>
      <c r="G1349" s="3" t="s">
        <v>752</v>
      </c>
      <c r="H1349" s="3"/>
      <c r="I1349" s="3" t="s">
        <v>9028</v>
      </c>
      <c r="J1349" s="3" t="s">
        <v>697</v>
      </c>
      <c r="K1349" s="3" t="s">
        <v>4</v>
      </c>
      <c r="L1349" s="3" t="s">
        <v>697</v>
      </c>
      <c r="N1349" s="3"/>
      <c r="O1349" s="3" t="s">
        <v>731</v>
      </c>
      <c r="P1349" s="3" t="s">
        <v>13573</v>
      </c>
      <c r="Q1349" s="3" t="s">
        <v>700</v>
      </c>
      <c r="R1349" s="3"/>
      <c r="S1349" s="3" t="s">
        <v>728</v>
      </c>
      <c r="T1349" s="3" t="s">
        <v>13574</v>
      </c>
      <c r="U1349" s="3" t="s">
        <v>729</v>
      </c>
      <c r="V1349" s="3" t="s">
        <v>13575</v>
      </c>
      <c r="W1349" s="3" t="s">
        <v>730</v>
      </c>
      <c r="X1349" s="3" t="s">
        <v>13576</v>
      </c>
      <c r="Y1349" s="3" t="s">
        <v>729</v>
      </c>
      <c r="Z1349" s="3" t="s">
        <v>13577</v>
      </c>
      <c r="AA1349" s="3" t="s">
        <v>728</v>
      </c>
      <c r="AB1349" s="3" t="s">
        <v>13578</v>
      </c>
      <c r="AC1349" s="3" t="s">
        <v>730</v>
      </c>
      <c r="AD1349" s="3" t="s">
        <v>13579</v>
      </c>
      <c r="AE1349" s="3" t="s">
        <v>730</v>
      </c>
      <c r="AF1349" s="3" t="s">
        <v>13580</v>
      </c>
      <c r="AG1349" s="3" t="s">
        <v>729</v>
      </c>
      <c r="AH1349" s="3" t="s">
        <v>13581</v>
      </c>
      <c r="AI1349" s="3" t="s">
        <v>730</v>
      </c>
      <c r="AJ1349" s="3" t="s">
        <v>36883</v>
      </c>
      <c r="AK1349" s="3" t="s">
        <v>730</v>
      </c>
      <c r="AL1349" s="3" t="s">
        <v>13582</v>
      </c>
      <c r="AM1349" s="3" t="s">
        <v>699</v>
      </c>
      <c r="AO1349" s="3" t="s">
        <v>700</v>
      </c>
      <c r="AP1349" s="3" t="s">
        <v>13583</v>
      </c>
      <c r="AQ1349" s="3" t="s">
        <v>728</v>
      </c>
      <c r="AR1349" s="3" t="s">
        <v>13584</v>
      </c>
      <c r="AS1349" s="3" t="s">
        <v>728</v>
      </c>
      <c r="AT1349" s="3" t="s">
        <v>13585</v>
      </c>
      <c r="AU1349" s="3" t="s">
        <v>729</v>
      </c>
      <c r="AV1349" s="3" t="s">
        <v>13586</v>
      </c>
      <c r="AW1349" s="3" t="s">
        <v>730</v>
      </c>
      <c r="AX1349" s="3" t="s">
        <v>13587</v>
      </c>
      <c r="AY1349" s="3" t="s">
        <v>730</v>
      </c>
      <c r="AZ1349" s="3" t="s">
        <v>13588</v>
      </c>
      <c r="BA1349" s="3" t="s">
        <v>730</v>
      </c>
      <c r="BB1349" s="3" t="s">
        <v>13589</v>
      </c>
    </row>
    <row r="1350" spans="1:54" ht="100.8" x14ac:dyDescent="0.3">
      <c r="A1350" s="3" t="s">
        <v>661</v>
      </c>
      <c r="B1350" s="3" t="s">
        <v>13590</v>
      </c>
      <c r="C1350" s="3" t="s">
        <v>13591</v>
      </c>
      <c r="D1350" s="3" t="s">
        <v>3567</v>
      </c>
      <c r="E1350" s="3">
        <v>837</v>
      </c>
      <c r="F1350" s="3" t="s">
        <v>37849</v>
      </c>
      <c r="G1350" s="3" t="s">
        <v>694</v>
      </c>
      <c r="H1350" s="3" t="s">
        <v>13592</v>
      </c>
      <c r="I1350" s="3"/>
      <c r="J1350" s="3" t="s">
        <v>697</v>
      </c>
      <c r="K1350" s="3" t="s">
        <v>4</v>
      </c>
      <c r="L1350" s="3" t="s">
        <v>697</v>
      </c>
      <c r="N1350" s="3"/>
      <c r="O1350" s="3" t="s">
        <v>728</v>
      </c>
      <c r="P1350" s="3"/>
      <c r="Q1350" s="3" t="s">
        <v>729</v>
      </c>
      <c r="R1350" s="3"/>
      <c r="S1350" s="3" t="s">
        <v>728</v>
      </c>
      <c r="T1350" s="3" t="s">
        <v>13593</v>
      </c>
      <c r="U1350" s="3" t="s">
        <v>730</v>
      </c>
      <c r="V1350" s="3" t="s">
        <v>13594</v>
      </c>
      <c r="W1350" s="3" t="s">
        <v>698</v>
      </c>
      <c r="Y1350" s="3" t="s">
        <v>698</v>
      </c>
      <c r="Z1350" s="3" t="s">
        <v>36884</v>
      </c>
      <c r="AA1350" s="3" t="s">
        <v>698</v>
      </c>
      <c r="AB1350" s="3" t="s">
        <v>13595</v>
      </c>
      <c r="AC1350" s="3" t="s">
        <v>699</v>
      </c>
      <c r="AE1350" s="3" t="s">
        <v>698</v>
      </c>
      <c r="AG1350" s="3" t="s">
        <v>699</v>
      </c>
      <c r="AI1350" s="3" t="s">
        <v>699</v>
      </c>
      <c r="AK1350" s="3" t="s">
        <v>699</v>
      </c>
      <c r="AM1350" s="3" t="s">
        <v>700</v>
      </c>
      <c r="AO1350" s="3" t="s">
        <v>698</v>
      </c>
      <c r="AP1350" s="3" t="s">
        <v>13596</v>
      </c>
      <c r="AQ1350" s="3" t="s">
        <v>728</v>
      </c>
      <c r="AR1350" s="3" t="s">
        <v>13597</v>
      </c>
      <c r="AS1350" s="3" t="s">
        <v>699</v>
      </c>
      <c r="AU1350" s="3" t="s">
        <v>700</v>
      </c>
      <c r="AV1350" s="3" t="s">
        <v>13598</v>
      </c>
      <c r="AW1350" s="3" t="s">
        <v>728</v>
      </c>
      <c r="AX1350" s="3" t="s">
        <v>13599</v>
      </c>
      <c r="AY1350" s="3" t="s">
        <v>699</v>
      </c>
      <c r="AZ1350" s="3" t="s">
        <v>13600</v>
      </c>
      <c r="BA1350" s="3" t="s">
        <v>700</v>
      </c>
    </row>
    <row r="1351" spans="1:54" ht="28.8" x14ac:dyDescent="0.3">
      <c r="A1351" s="3" t="s">
        <v>661</v>
      </c>
      <c r="B1351" s="3" t="s">
        <v>13601</v>
      </c>
      <c r="C1351" s="3" t="s">
        <v>10801</v>
      </c>
      <c r="D1351" s="3" t="s">
        <v>3567</v>
      </c>
      <c r="E1351" s="3">
        <v>838</v>
      </c>
      <c r="F1351" s="3" t="s">
        <v>37848</v>
      </c>
      <c r="G1351" s="3" t="s">
        <v>694</v>
      </c>
      <c r="H1351" s="3" t="s">
        <v>695</v>
      </c>
      <c r="I1351" s="3"/>
      <c r="J1351" s="3" t="s">
        <v>4</v>
      </c>
      <c r="K1351" s="3" t="s">
        <v>4</v>
      </c>
      <c r="L1351" s="3" t="s">
        <v>697</v>
      </c>
      <c r="M1351" s="3" t="s">
        <v>4</v>
      </c>
      <c r="N1351" s="3"/>
      <c r="O1351" s="3" t="s">
        <v>4</v>
      </c>
      <c r="P1351" s="3" t="s">
        <v>4</v>
      </c>
      <c r="Q1351" s="3" t="s">
        <v>4</v>
      </c>
      <c r="R1351" s="3" t="s">
        <v>4</v>
      </c>
      <c r="S1351" s="3" t="s">
        <v>4</v>
      </c>
      <c r="T1351" s="3" t="s">
        <v>4</v>
      </c>
      <c r="U1351" s="3" t="s">
        <v>4</v>
      </c>
      <c r="V1351" s="3" t="s">
        <v>4</v>
      </c>
      <c r="W1351" s="3" t="s">
        <v>4</v>
      </c>
      <c r="X1351" s="3" t="s">
        <v>4</v>
      </c>
      <c r="Y1351" s="3" t="s">
        <v>4</v>
      </c>
      <c r="Z1351" s="3" t="s">
        <v>4</v>
      </c>
      <c r="AA1351" s="3" t="s">
        <v>4</v>
      </c>
      <c r="AB1351" s="3" t="s">
        <v>4</v>
      </c>
      <c r="AC1351" s="3" t="s">
        <v>4</v>
      </c>
      <c r="AD1351" s="3" t="s">
        <v>4</v>
      </c>
      <c r="AE1351" s="3" t="s">
        <v>4</v>
      </c>
      <c r="AF1351" s="3" t="s">
        <v>4</v>
      </c>
      <c r="AG1351" s="3" t="s">
        <v>4</v>
      </c>
      <c r="AH1351" s="3" t="s">
        <v>4</v>
      </c>
      <c r="AI1351" s="3" t="s">
        <v>4</v>
      </c>
      <c r="AJ1351" s="3" t="s">
        <v>4</v>
      </c>
      <c r="AK1351" s="3" t="s">
        <v>4</v>
      </c>
      <c r="AL1351" s="3" t="s">
        <v>4</v>
      </c>
      <c r="AM1351" s="3" t="s">
        <v>4</v>
      </c>
      <c r="AN1351" s="3" t="s">
        <v>4</v>
      </c>
      <c r="AO1351" s="3" t="s">
        <v>4</v>
      </c>
      <c r="AP1351" s="3" t="s">
        <v>4</v>
      </c>
      <c r="AQ1351" s="3" t="s">
        <v>4</v>
      </c>
      <c r="AR1351" s="3" t="s">
        <v>4</v>
      </c>
      <c r="AS1351" s="3" t="s">
        <v>4</v>
      </c>
      <c r="AT1351" s="3" t="s">
        <v>4</v>
      </c>
      <c r="AU1351" s="3" t="s">
        <v>4</v>
      </c>
      <c r="AV1351" s="3" t="s">
        <v>4</v>
      </c>
      <c r="AW1351" s="3" t="s">
        <v>4</v>
      </c>
      <c r="AX1351" s="3" t="s">
        <v>4</v>
      </c>
      <c r="AY1351" s="3" t="s">
        <v>4</v>
      </c>
      <c r="AZ1351" s="3" t="s">
        <v>4</v>
      </c>
      <c r="BA1351" s="3" t="s">
        <v>4</v>
      </c>
      <c r="BB1351" s="3" t="s">
        <v>4</v>
      </c>
    </row>
    <row r="1352" spans="1:54" ht="28.8" x14ac:dyDescent="0.3">
      <c r="A1352" s="3" t="s">
        <v>661</v>
      </c>
      <c r="B1352" s="3" t="s">
        <v>13602</v>
      </c>
      <c r="C1352" s="3" t="s">
        <v>9826</v>
      </c>
      <c r="D1352" s="3" t="s">
        <v>3567</v>
      </c>
      <c r="E1352" s="3">
        <v>839</v>
      </c>
      <c r="F1352" s="3" t="s">
        <v>37856</v>
      </c>
      <c r="G1352" s="3" t="s">
        <v>694</v>
      </c>
      <c r="H1352" s="3" t="s">
        <v>3669</v>
      </c>
      <c r="I1352" s="3"/>
      <c r="J1352" s="3" t="s">
        <v>697</v>
      </c>
      <c r="K1352" s="3" t="s">
        <v>4</v>
      </c>
      <c r="L1352" s="3" t="s">
        <v>697</v>
      </c>
      <c r="N1352" s="3"/>
      <c r="O1352" s="3" t="s">
        <v>712</v>
      </c>
      <c r="P1352" s="3"/>
      <c r="Q1352" s="3" t="s">
        <v>698</v>
      </c>
      <c r="R1352" s="3"/>
      <c r="S1352" s="3" t="s">
        <v>728</v>
      </c>
      <c r="T1352" s="3"/>
      <c r="U1352" s="3" t="s">
        <v>698</v>
      </c>
      <c r="W1352" s="3" t="s">
        <v>730</v>
      </c>
      <c r="Y1352" s="3" t="s">
        <v>698</v>
      </c>
      <c r="AA1352" s="3" t="s">
        <v>728</v>
      </c>
      <c r="AC1352" s="3" t="s">
        <v>698</v>
      </c>
      <c r="AE1352" s="3" t="s">
        <v>700</v>
      </c>
      <c r="AG1352" s="3" t="s">
        <v>729</v>
      </c>
      <c r="AI1352" s="3" t="s">
        <v>698</v>
      </c>
      <c r="AK1352" s="3" t="s">
        <v>698</v>
      </c>
      <c r="AM1352" s="3" t="s">
        <v>790</v>
      </c>
      <c r="AO1352" s="3" t="s">
        <v>790</v>
      </c>
      <c r="AQ1352" s="3" t="s">
        <v>700</v>
      </c>
      <c r="AS1352" s="3" t="s">
        <v>700</v>
      </c>
      <c r="AU1352" s="3" t="s">
        <v>728</v>
      </c>
      <c r="AW1352" s="3" t="s">
        <v>700</v>
      </c>
      <c r="AY1352" s="3" t="s">
        <v>698</v>
      </c>
      <c r="BA1352" s="3" t="s">
        <v>730</v>
      </c>
    </row>
    <row r="1353" spans="1:54" ht="28.8" x14ac:dyDescent="0.3">
      <c r="A1353" s="3" t="s">
        <v>661</v>
      </c>
      <c r="B1353" s="3" t="s">
        <v>13603</v>
      </c>
      <c r="C1353" s="3" t="s">
        <v>13604</v>
      </c>
      <c r="D1353" s="3" t="s">
        <v>3567</v>
      </c>
      <c r="E1353" s="3">
        <v>840</v>
      </c>
      <c r="F1353" s="3" t="s">
        <v>37846</v>
      </c>
      <c r="G1353" s="3" t="s">
        <v>694</v>
      </c>
      <c r="H1353" s="3" t="s">
        <v>12790</v>
      </c>
      <c r="I1353" s="3"/>
      <c r="J1353" s="3" t="s">
        <v>697</v>
      </c>
      <c r="K1353" s="3" t="s">
        <v>4</v>
      </c>
      <c r="L1353" s="3" t="s">
        <v>697</v>
      </c>
      <c r="N1353" s="3"/>
      <c r="O1353" s="3" t="s">
        <v>712</v>
      </c>
      <c r="P1353" s="3"/>
      <c r="Q1353" s="3" t="s">
        <v>699</v>
      </c>
      <c r="R1353" s="3"/>
      <c r="S1353" s="3" t="s">
        <v>728</v>
      </c>
      <c r="T1353" s="3"/>
      <c r="U1353" s="3" t="s">
        <v>729</v>
      </c>
      <c r="W1353" s="3" t="s">
        <v>730</v>
      </c>
      <c r="Y1353" s="3" t="s">
        <v>698</v>
      </c>
      <c r="AA1353" s="3" t="s">
        <v>700</v>
      </c>
      <c r="AC1353" s="3" t="s">
        <v>729</v>
      </c>
      <c r="AE1353" s="3" t="s">
        <v>730</v>
      </c>
      <c r="AG1353" s="3" t="s">
        <v>729</v>
      </c>
      <c r="AI1353" s="3" t="s">
        <v>698</v>
      </c>
      <c r="AK1353" s="3" t="s">
        <v>730</v>
      </c>
      <c r="AL1353" s="3" t="e">
        <f>- olisi puututtava huumeidenkäyttöön johtaneisiin syihin -valistus ja ennaltaehkäisy ovat tärkeitä</f>
        <v>#NAME?</v>
      </c>
      <c r="AM1353" s="3" t="s">
        <v>698</v>
      </c>
      <c r="AO1353" s="3" t="s">
        <v>730</v>
      </c>
      <c r="AQ1353" s="3" t="s">
        <v>728</v>
      </c>
      <c r="AS1353" s="3" t="s">
        <v>699</v>
      </c>
      <c r="AU1353" s="3" t="s">
        <v>698</v>
      </c>
      <c r="AW1353" s="3" t="s">
        <v>728</v>
      </c>
      <c r="AY1353" s="3" t="s">
        <v>731</v>
      </c>
      <c r="BA1353" s="3" t="s">
        <v>730</v>
      </c>
    </row>
    <row r="1354" spans="1:54" ht="28.8" x14ac:dyDescent="0.3">
      <c r="A1354" s="3" t="s">
        <v>661</v>
      </c>
      <c r="B1354" s="3" t="s">
        <v>13590</v>
      </c>
      <c r="C1354" s="3" t="s">
        <v>13605</v>
      </c>
      <c r="D1354" s="3" t="s">
        <v>3567</v>
      </c>
      <c r="E1354" s="3">
        <v>841</v>
      </c>
      <c r="F1354" s="3" t="s">
        <v>37832</v>
      </c>
      <c r="G1354" s="3" t="s">
        <v>694</v>
      </c>
      <c r="H1354" s="3" t="s">
        <v>1031</v>
      </c>
      <c r="I1354" s="3"/>
      <c r="J1354" s="3" t="s">
        <v>4</v>
      </c>
      <c r="K1354" s="3" t="s">
        <v>4</v>
      </c>
      <c r="L1354" s="3" t="s">
        <v>697</v>
      </c>
      <c r="M1354" s="3" t="s">
        <v>4</v>
      </c>
      <c r="N1354" s="3"/>
      <c r="O1354" s="3" t="s">
        <v>4</v>
      </c>
      <c r="P1354" s="3" t="s">
        <v>4</v>
      </c>
      <c r="Q1354" s="3" t="s">
        <v>4</v>
      </c>
      <c r="R1354" s="3" t="s">
        <v>4</v>
      </c>
      <c r="S1354" s="3" t="s">
        <v>4</v>
      </c>
      <c r="T1354" s="3" t="s">
        <v>4</v>
      </c>
      <c r="U1354" s="3" t="s">
        <v>4</v>
      </c>
      <c r="V1354" s="3" t="s">
        <v>4</v>
      </c>
      <c r="W1354" s="3" t="s">
        <v>4</v>
      </c>
      <c r="X1354" s="3" t="s">
        <v>4</v>
      </c>
      <c r="Y1354" s="3" t="s">
        <v>4</v>
      </c>
      <c r="Z1354" s="3" t="s">
        <v>4</v>
      </c>
      <c r="AA1354" s="3" t="s">
        <v>4</v>
      </c>
      <c r="AB1354" s="3" t="s">
        <v>4</v>
      </c>
      <c r="AC1354" s="3" t="s">
        <v>4</v>
      </c>
      <c r="AD1354" s="3" t="s">
        <v>4</v>
      </c>
      <c r="AE1354" s="3" t="s">
        <v>4</v>
      </c>
      <c r="AF1354" s="3" t="s">
        <v>4</v>
      </c>
      <c r="AG1354" s="3" t="s">
        <v>4</v>
      </c>
      <c r="AH1354" s="3" t="s">
        <v>4</v>
      </c>
      <c r="AI1354" s="3" t="s">
        <v>4</v>
      </c>
      <c r="AJ1354" s="3" t="s">
        <v>4</v>
      </c>
      <c r="AK1354" s="3" t="s">
        <v>4</v>
      </c>
      <c r="AL1354" s="3" t="s">
        <v>4</v>
      </c>
      <c r="AM1354" s="3" t="s">
        <v>4</v>
      </c>
      <c r="AN1354" s="3" t="s">
        <v>4</v>
      </c>
      <c r="AO1354" s="3" t="s">
        <v>4</v>
      </c>
      <c r="AP1354" s="3" t="s">
        <v>4</v>
      </c>
      <c r="AQ1354" s="3" t="s">
        <v>4</v>
      </c>
      <c r="AR1354" s="3" t="s">
        <v>4</v>
      </c>
      <c r="AS1354" s="3" t="s">
        <v>4</v>
      </c>
      <c r="AT1354" s="3" t="s">
        <v>4</v>
      </c>
      <c r="AU1354" s="3" t="s">
        <v>4</v>
      </c>
      <c r="AV1354" s="3" t="s">
        <v>4</v>
      </c>
      <c r="AW1354" s="3" t="s">
        <v>4</v>
      </c>
      <c r="AX1354" s="3" t="s">
        <v>4</v>
      </c>
      <c r="AY1354" s="3" t="s">
        <v>4</v>
      </c>
      <c r="AZ1354" s="3" t="s">
        <v>4</v>
      </c>
      <c r="BA1354" s="3" t="s">
        <v>4</v>
      </c>
      <c r="BB1354" s="3" t="s">
        <v>4</v>
      </c>
    </row>
    <row r="1355" spans="1:54" ht="172.8" x14ac:dyDescent="0.3">
      <c r="A1355" s="3" t="s">
        <v>661</v>
      </c>
      <c r="B1355" s="3" t="s">
        <v>13606</v>
      </c>
      <c r="C1355" s="3" t="s">
        <v>9822</v>
      </c>
      <c r="D1355" s="3" t="s">
        <v>3567</v>
      </c>
      <c r="E1355" s="3">
        <v>842</v>
      </c>
      <c r="F1355" s="3" t="s">
        <v>37821</v>
      </c>
      <c r="G1355" s="3" t="s">
        <v>752</v>
      </c>
      <c r="H1355" s="3"/>
      <c r="I1355" s="3" t="s">
        <v>5731</v>
      </c>
      <c r="J1355" s="3" t="s">
        <v>697</v>
      </c>
      <c r="K1355" s="3" t="s">
        <v>4</v>
      </c>
      <c r="L1355" s="3" t="s">
        <v>697</v>
      </c>
      <c r="M1355" s="3" t="s">
        <v>13607</v>
      </c>
      <c r="N1355" s="3"/>
      <c r="O1355" s="3" t="s">
        <v>731</v>
      </c>
      <c r="P1355" s="3" t="s">
        <v>13608</v>
      </c>
      <c r="Q1355" s="3" t="s">
        <v>728</v>
      </c>
      <c r="R1355" s="3"/>
      <c r="S1355" s="3" t="s">
        <v>728</v>
      </c>
      <c r="T1355" s="3"/>
      <c r="U1355" s="3" t="s">
        <v>698</v>
      </c>
      <c r="W1355" s="3" t="s">
        <v>730</v>
      </c>
      <c r="Y1355" s="3" t="s">
        <v>699</v>
      </c>
      <c r="Z1355" s="3" t="s">
        <v>13609</v>
      </c>
      <c r="AA1355" s="3" t="s">
        <v>700</v>
      </c>
      <c r="AB1355" s="3" t="s">
        <v>13610</v>
      </c>
      <c r="AC1355" s="3" t="s">
        <v>729</v>
      </c>
      <c r="AD1355" s="3" t="s">
        <v>13611</v>
      </c>
      <c r="AE1355" s="3" t="s">
        <v>698</v>
      </c>
      <c r="AG1355" s="3" t="s">
        <v>729</v>
      </c>
      <c r="AI1355" s="3" t="s">
        <v>698</v>
      </c>
      <c r="AK1355" s="3" t="s">
        <v>698</v>
      </c>
      <c r="AL1355" s="3" t="s">
        <v>13612</v>
      </c>
      <c r="AM1355" s="3" t="s">
        <v>699</v>
      </c>
      <c r="AN1355" s="3" t="s">
        <v>13613</v>
      </c>
      <c r="AO1355" s="3" t="s">
        <v>790</v>
      </c>
      <c r="AP1355" s="3" t="s">
        <v>13614</v>
      </c>
      <c r="AQ1355" s="3" t="s">
        <v>700</v>
      </c>
      <c r="AS1355" s="3" t="s">
        <v>728</v>
      </c>
      <c r="AT1355" s="3" t="s">
        <v>13615</v>
      </c>
      <c r="AU1355" s="3" t="s">
        <v>727</v>
      </c>
      <c r="AV1355" s="3" t="s">
        <v>13616</v>
      </c>
      <c r="AW1355" s="3" t="s">
        <v>700</v>
      </c>
      <c r="AX1355" s="3" t="s">
        <v>13617</v>
      </c>
      <c r="AY1355" s="3" t="s">
        <v>728</v>
      </c>
      <c r="BA1355" s="3" t="s">
        <v>730</v>
      </c>
      <c r="BB1355" s="3" t="s">
        <v>13618</v>
      </c>
    </row>
    <row r="1356" spans="1:54" ht="28.8" x14ac:dyDescent="0.3">
      <c r="A1356" s="3" t="s">
        <v>661</v>
      </c>
      <c r="B1356" s="3" t="s">
        <v>13619</v>
      </c>
      <c r="C1356" s="3" t="s">
        <v>13620</v>
      </c>
      <c r="D1356" s="3" t="s">
        <v>3567</v>
      </c>
      <c r="E1356" s="3">
        <v>843</v>
      </c>
      <c r="F1356" s="3" t="s">
        <v>37854</v>
      </c>
      <c r="G1356" s="3" t="s">
        <v>694</v>
      </c>
      <c r="H1356" s="3" t="s">
        <v>13621</v>
      </c>
      <c r="I1356" s="3"/>
      <c r="J1356" s="3" t="s">
        <v>4</v>
      </c>
      <c r="K1356" s="3" t="s">
        <v>4</v>
      </c>
      <c r="L1356" s="3" t="s">
        <v>697</v>
      </c>
      <c r="M1356" s="3" t="s">
        <v>4</v>
      </c>
      <c r="N1356" s="3"/>
      <c r="O1356" s="3" t="s">
        <v>4</v>
      </c>
      <c r="P1356" s="3" t="s">
        <v>4</v>
      </c>
      <c r="Q1356" s="3" t="s">
        <v>4</v>
      </c>
      <c r="R1356" s="3" t="s">
        <v>4</v>
      </c>
      <c r="S1356" s="3" t="s">
        <v>4</v>
      </c>
      <c r="T1356" s="3" t="s">
        <v>4</v>
      </c>
      <c r="U1356" s="3" t="s">
        <v>4</v>
      </c>
      <c r="V1356" s="3" t="s">
        <v>4</v>
      </c>
      <c r="W1356" s="3" t="s">
        <v>4</v>
      </c>
      <c r="X1356" s="3" t="s">
        <v>4</v>
      </c>
      <c r="Y1356" s="3" t="s">
        <v>4</v>
      </c>
      <c r="Z1356" s="3" t="s">
        <v>4</v>
      </c>
      <c r="AA1356" s="3" t="s">
        <v>4</v>
      </c>
      <c r="AB1356" s="3" t="s">
        <v>4</v>
      </c>
      <c r="AC1356" s="3" t="s">
        <v>4</v>
      </c>
      <c r="AD1356" s="3" t="s">
        <v>4</v>
      </c>
      <c r="AE1356" s="3" t="s">
        <v>4</v>
      </c>
      <c r="AF1356" s="3" t="s">
        <v>4</v>
      </c>
      <c r="AG1356" s="3" t="s">
        <v>4</v>
      </c>
      <c r="AH1356" s="3" t="s">
        <v>4</v>
      </c>
      <c r="AI1356" s="3" t="s">
        <v>4</v>
      </c>
      <c r="AJ1356" s="3" t="s">
        <v>4</v>
      </c>
      <c r="AK1356" s="3" t="s">
        <v>4</v>
      </c>
      <c r="AL1356" s="3" t="s">
        <v>4</v>
      </c>
      <c r="AM1356" s="3" t="s">
        <v>4</v>
      </c>
      <c r="AN1356" s="3" t="s">
        <v>4</v>
      </c>
      <c r="AO1356" s="3" t="s">
        <v>4</v>
      </c>
      <c r="AP1356" s="3" t="s">
        <v>4</v>
      </c>
      <c r="AQ1356" s="3" t="s">
        <v>4</v>
      </c>
      <c r="AR1356" s="3" t="s">
        <v>4</v>
      </c>
      <c r="AS1356" s="3" t="s">
        <v>4</v>
      </c>
      <c r="AT1356" s="3" t="s">
        <v>4</v>
      </c>
      <c r="AU1356" s="3" t="s">
        <v>4</v>
      </c>
      <c r="AV1356" s="3" t="s">
        <v>4</v>
      </c>
      <c r="AW1356" s="3" t="s">
        <v>4</v>
      </c>
      <c r="AX1356" s="3" t="s">
        <v>4</v>
      </c>
      <c r="AY1356" s="3" t="s">
        <v>4</v>
      </c>
      <c r="AZ1356" s="3" t="s">
        <v>4</v>
      </c>
      <c r="BA1356" s="3" t="s">
        <v>4</v>
      </c>
      <c r="BB1356" s="3" t="s">
        <v>4</v>
      </c>
    </row>
    <row r="1357" spans="1:54" ht="28.8" x14ac:dyDescent="0.3">
      <c r="A1357" s="3" t="s">
        <v>661</v>
      </c>
      <c r="B1357" s="3" t="s">
        <v>13622</v>
      </c>
      <c r="C1357" s="3" t="s">
        <v>13623</v>
      </c>
      <c r="D1357" s="3" t="s">
        <v>3567</v>
      </c>
      <c r="E1357" s="3">
        <v>844</v>
      </c>
      <c r="F1357" s="3" t="s">
        <v>37844</v>
      </c>
      <c r="G1357" s="3" t="s">
        <v>752</v>
      </c>
      <c r="H1357" s="3" t="s">
        <v>3741</v>
      </c>
      <c r="I1357" s="3"/>
      <c r="J1357" s="3" t="s">
        <v>4</v>
      </c>
      <c r="K1357" s="3" t="s">
        <v>4</v>
      </c>
      <c r="L1357" s="3" t="s">
        <v>697</v>
      </c>
      <c r="M1357" s="3" t="s">
        <v>4</v>
      </c>
      <c r="N1357" s="3"/>
      <c r="O1357" s="3" t="s">
        <v>4</v>
      </c>
      <c r="P1357" s="3" t="s">
        <v>4</v>
      </c>
      <c r="Q1357" s="3" t="s">
        <v>4</v>
      </c>
      <c r="R1357" s="3" t="s">
        <v>4</v>
      </c>
      <c r="S1357" s="3" t="s">
        <v>4</v>
      </c>
      <c r="T1357" s="3" t="s">
        <v>4</v>
      </c>
      <c r="U1357" s="3" t="s">
        <v>4</v>
      </c>
      <c r="V1357" s="3" t="s">
        <v>4</v>
      </c>
      <c r="W1357" s="3" t="s">
        <v>4</v>
      </c>
      <c r="X1357" s="3" t="s">
        <v>4</v>
      </c>
      <c r="Y1357" s="3" t="s">
        <v>4</v>
      </c>
      <c r="Z1357" s="3" t="s">
        <v>4</v>
      </c>
      <c r="AA1357" s="3" t="s">
        <v>4</v>
      </c>
      <c r="AB1357" s="3" t="s">
        <v>4</v>
      </c>
      <c r="AC1357" s="3" t="s">
        <v>4</v>
      </c>
      <c r="AD1357" s="3" t="s">
        <v>4</v>
      </c>
      <c r="AE1357" s="3" t="s">
        <v>4</v>
      </c>
      <c r="AF1357" s="3" t="s">
        <v>4</v>
      </c>
      <c r="AG1357" s="3" t="s">
        <v>4</v>
      </c>
      <c r="AH1357" s="3" t="s">
        <v>4</v>
      </c>
      <c r="AI1357" s="3" t="s">
        <v>4</v>
      </c>
      <c r="AJ1357" s="3" t="s">
        <v>4</v>
      </c>
      <c r="AK1357" s="3" t="s">
        <v>4</v>
      </c>
      <c r="AL1357" s="3" t="s">
        <v>4</v>
      </c>
      <c r="AM1357" s="3" t="s">
        <v>4</v>
      </c>
      <c r="AN1357" s="3" t="s">
        <v>4</v>
      </c>
      <c r="AO1357" s="3" t="s">
        <v>4</v>
      </c>
      <c r="AP1357" s="3" t="s">
        <v>4</v>
      </c>
      <c r="AQ1357" s="3" t="s">
        <v>4</v>
      </c>
      <c r="AR1357" s="3" t="s">
        <v>4</v>
      </c>
      <c r="AS1357" s="3" t="s">
        <v>4</v>
      </c>
      <c r="AT1357" s="3" t="s">
        <v>4</v>
      </c>
      <c r="AU1357" s="3" t="s">
        <v>4</v>
      </c>
      <c r="AV1357" s="3" t="s">
        <v>4</v>
      </c>
      <c r="AW1357" s="3" t="s">
        <v>4</v>
      </c>
      <c r="AX1357" s="3" t="s">
        <v>4</v>
      </c>
      <c r="AY1357" s="3" t="s">
        <v>4</v>
      </c>
      <c r="AZ1357" s="3" t="s">
        <v>4</v>
      </c>
      <c r="BA1357" s="3" t="s">
        <v>4</v>
      </c>
      <c r="BB1357" s="3" t="s">
        <v>4</v>
      </c>
    </row>
    <row r="1358" spans="1:54" ht="43.2" x14ac:dyDescent="0.3">
      <c r="A1358" s="3" t="s">
        <v>661</v>
      </c>
      <c r="B1358" s="3" t="s">
        <v>13624</v>
      </c>
      <c r="C1358" s="3" t="s">
        <v>13625</v>
      </c>
      <c r="D1358" s="3" t="s">
        <v>3567</v>
      </c>
      <c r="E1358" s="3">
        <v>845</v>
      </c>
      <c r="F1358" s="3" t="s">
        <v>37830</v>
      </c>
      <c r="G1358" s="3" t="s">
        <v>694</v>
      </c>
      <c r="H1358" s="3" t="s">
        <v>13626</v>
      </c>
      <c r="I1358" s="3"/>
      <c r="J1358" s="3" t="s">
        <v>4</v>
      </c>
      <c r="K1358" s="3" t="s">
        <v>4</v>
      </c>
      <c r="L1358" s="3" t="s">
        <v>697</v>
      </c>
      <c r="M1358" s="3" t="s">
        <v>4</v>
      </c>
      <c r="N1358" s="3"/>
      <c r="O1358" s="3" t="s">
        <v>4</v>
      </c>
      <c r="P1358" s="3" t="s">
        <v>4</v>
      </c>
      <c r="Q1358" s="3" t="s">
        <v>4</v>
      </c>
      <c r="R1358" s="3" t="s">
        <v>4</v>
      </c>
      <c r="S1358" s="3" t="s">
        <v>4</v>
      </c>
      <c r="T1358" s="3" t="s">
        <v>4</v>
      </c>
      <c r="U1358" s="3" t="s">
        <v>4</v>
      </c>
      <c r="V1358" s="3" t="s">
        <v>4</v>
      </c>
      <c r="W1358" s="3" t="s">
        <v>4</v>
      </c>
      <c r="X1358" s="3" t="s">
        <v>4</v>
      </c>
      <c r="Y1358" s="3" t="s">
        <v>4</v>
      </c>
      <c r="Z1358" s="3" t="s">
        <v>4</v>
      </c>
      <c r="AA1358" s="3" t="s">
        <v>4</v>
      </c>
      <c r="AB1358" s="3" t="s">
        <v>4</v>
      </c>
      <c r="AC1358" s="3" t="s">
        <v>4</v>
      </c>
      <c r="AD1358" s="3" t="s">
        <v>4</v>
      </c>
      <c r="AE1358" s="3" t="s">
        <v>4</v>
      </c>
      <c r="AF1358" s="3" t="s">
        <v>4</v>
      </c>
      <c r="AG1358" s="3" t="s">
        <v>4</v>
      </c>
      <c r="AH1358" s="3" t="s">
        <v>4</v>
      </c>
      <c r="AI1358" s="3" t="s">
        <v>4</v>
      </c>
      <c r="AJ1358" s="3" t="s">
        <v>4</v>
      </c>
      <c r="AK1358" s="3" t="s">
        <v>4</v>
      </c>
      <c r="AL1358" s="3" t="s">
        <v>4</v>
      </c>
      <c r="AM1358" s="3" t="s">
        <v>4</v>
      </c>
      <c r="AN1358" s="3" t="s">
        <v>4</v>
      </c>
      <c r="AO1358" s="3" t="s">
        <v>4</v>
      </c>
      <c r="AP1358" s="3" t="s">
        <v>4</v>
      </c>
      <c r="AQ1358" s="3" t="s">
        <v>4</v>
      </c>
      <c r="AR1358" s="3" t="s">
        <v>4</v>
      </c>
      <c r="AS1358" s="3" t="s">
        <v>4</v>
      </c>
      <c r="AT1358" s="3" t="s">
        <v>4</v>
      </c>
      <c r="AU1358" s="3" t="s">
        <v>4</v>
      </c>
      <c r="AV1358" s="3" t="s">
        <v>4</v>
      </c>
      <c r="AW1358" s="3" t="s">
        <v>4</v>
      </c>
      <c r="AX1358" s="3" t="s">
        <v>4</v>
      </c>
      <c r="AY1358" s="3" t="s">
        <v>4</v>
      </c>
      <c r="AZ1358" s="3" t="s">
        <v>4</v>
      </c>
      <c r="BA1358" s="3" t="s">
        <v>4</v>
      </c>
      <c r="BB1358" s="3" t="s">
        <v>4</v>
      </c>
    </row>
    <row r="1359" spans="1:54" ht="230.4" x14ac:dyDescent="0.3">
      <c r="A1359" s="3" t="s">
        <v>661</v>
      </c>
      <c r="B1359" s="3" t="s">
        <v>13627</v>
      </c>
      <c r="C1359" s="3" t="s">
        <v>13628</v>
      </c>
      <c r="D1359" s="3" t="s">
        <v>3567</v>
      </c>
      <c r="E1359" s="3">
        <v>846</v>
      </c>
      <c r="F1359" s="3" t="s">
        <v>37862</v>
      </c>
      <c r="G1359" s="3" t="s">
        <v>752</v>
      </c>
      <c r="H1359" s="3" t="s">
        <v>2684</v>
      </c>
      <c r="I1359" s="3" t="s">
        <v>13629</v>
      </c>
      <c r="J1359" s="3" t="s">
        <v>697</v>
      </c>
      <c r="K1359" s="3" t="s">
        <v>4</v>
      </c>
      <c r="L1359" s="3" t="s">
        <v>697</v>
      </c>
      <c r="M1359" s="3" t="s">
        <v>13630</v>
      </c>
      <c r="N1359" s="3"/>
      <c r="O1359" s="3" t="s">
        <v>698</v>
      </c>
      <c r="P1359" s="3" t="s">
        <v>13631</v>
      </c>
      <c r="Q1359" s="3" t="s">
        <v>698</v>
      </c>
      <c r="R1359" s="3" t="s">
        <v>13632</v>
      </c>
      <c r="S1359" s="3" t="s">
        <v>728</v>
      </c>
      <c r="T1359" s="3" t="s">
        <v>13633</v>
      </c>
      <c r="U1359" s="3" t="s">
        <v>729</v>
      </c>
      <c r="V1359" s="3" t="s">
        <v>13634</v>
      </c>
      <c r="W1359" s="3" t="s">
        <v>698</v>
      </c>
      <c r="X1359" s="3" t="s">
        <v>13635</v>
      </c>
      <c r="Y1359" s="3" t="s">
        <v>699</v>
      </c>
      <c r="Z1359" s="3" t="s">
        <v>13636</v>
      </c>
      <c r="AA1359" s="3" t="s">
        <v>728</v>
      </c>
      <c r="AB1359" s="3" t="s">
        <v>13637</v>
      </c>
      <c r="AC1359" s="3" t="s">
        <v>698</v>
      </c>
      <c r="AD1359" s="3" t="s">
        <v>13638</v>
      </c>
      <c r="AE1359" s="3" t="s">
        <v>698</v>
      </c>
      <c r="AF1359" s="3" t="s">
        <v>13639</v>
      </c>
      <c r="AG1359" s="3" t="s">
        <v>729</v>
      </c>
      <c r="AH1359" s="3" t="s">
        <v>13640</v>
      </c>
      <c r="AI1359" s="3" t="s">
        <v>698</v>
      </c>
      <c r="AJ1359" s="3" t="s">
        <v>36885</v>
      </c>
      <c r="AK1359" s="3" t="s">
        <v>730</v>
      </c>
      <c r="AL1359" s="3" t="s">
        <v>13641</v>
      </c>
      <c r="AM1359" s="3" t="s">
        <v>698</v>
      </c>
      <c r="AN1359" s="3" t="s">
        <v>13642</v>
      </c>
      <c r="AO1359" s="3" t="s">
        <v>698</v>
      </c>
      <c r="AP1359" s="3" t="s">
        <v>13643</v>
      </c>
      <c r="AQ1359" s="3" t="s">
        <v>700</v>
      </c>
      <c r="AR1359" s="3" t="s">
        <v>13644</v>
      </c>
      <c r="AS1359" s="3" t="s">
        <v>699</v>
      </c>
      <c r="AT1359" s="3" t="s">
        <v>13645</v>
      </c>
      <c r="AU1359" s="3" t="s">
        <v>727</v>
      </c>
      <c r="AV1359" s="3" t="s">
        <v>13646</v>
      </c>
      <c r="AW1359" s="3" t="s">
        <v>786</v>
      </c>
      <c r="AX1359" s="3" t="s">
        <v>13647</v>
      </c>
      <c r="AY1359" s="3" t="s">
        <v>700</v>
      </c>
      <c r="AZ1359" s="3" t="s">
        <v>13648</v>
      </c>
      <c r="BA1359" s="3" t="s">
        <v>700</v>
      </c>
      <c r="BB1359" s="3" t="s">
        <v>13649</v>
      </c>
    </row>
    <row r="1360" spans="1:54" ht="230.4" x14ac:dyDescent="0.3">
      <c r="A1360" s="3" t="s">
        <v>661</v>
      </c>
      <c r="B1360" s="3" t="s">
        <v>13650</v>
      </c>
      <c r="C1360" s="3" t="s">
        <v>13651</v>
      </c>
      <c r="D1360" s="3" t="s">
        <v>3567</v>
      </c>
      <c r="E1360" s="3">
        <v>847</v>
      </c>
      <c r="F1360" s="3" t="s">
        <v>37827</v>
      </c>
      <c r="G1360" s="3" t="s">
        <v>752</v>
      </c>
      <c r="H1360" s="3" t="s">
        <v>13652</v>
      </c>
      <c r="I1360" s="3"/>
      <c r="J1360" s="3" t="s">
        <v>697</v>
      </c>
      <c r="K1360" s="3" t="s">
        <v>4</v>
      </c>
      <c r="L1360" s="3" t="s">
        <v>697</v>
      </c>
      <c r="N1360" s="3"/>
      <c r="O1360" s="3" t="s">
        <v>728</v>
      </c>
      <c r="P1360" s="3" t="s">
        <v>13653</v>
      </c>
      <c r="Q1360" s="3" t="s">
        <v>700</v>
      </c>
      <c r="R1360" s="3" t="s">
        <v>13654</v>
      </c>
      <c r="S1360" s="3" t="s">
        <v>729</v>
      </c>
      <c r="T1360" s="3" t="s">
        <v>13655</v>
      </c>
      <c r="U1360" s="3" t="s">
        <v>699</v>
      </c>
      <c r="V1360" s="3" t="s">
        <v>13656</v>
      </c>
      <c r="W1360" s="3" t="s">
        <v>730</v>
      </c>
      <c r="X1360" s="3" t="s">
        <v>13657</v>
      </c>
      <c r="Y1360" s="3" t="s">
        <v>729</v>
      </c>
      <c r="Z1360" s="3" t="s">
        <v>13658</v>
      </c>
      <c r="AA1360" s="3" t="s">
        <v>700</v>
      </c>
      <c r="AB1360" s="3" t="s">
        <v>13659</v>
      </c>
      <c r="AC1360" s="3" t="s">
        <v>729</v>
      </c>
      <c r="AD1360" s="3" t="s">
        <v>13660</v>
      </c>
      <c r="AE1360" s="3" t="s">
        <v>728</v>
      </c>
      <c r="AF1360" s="3" t="s">
        <v>13661</v>
      </c>
      <c r="AG1360" s="3" t="s">
        <v>786</v>
      </c>
      <c r="AH1360" s="3" t="s">
        <v>13662</v>
      </c>
      <c r="AI1360" s="3" t="s">
        <v>729</v>
      </c>
      <c r="AJ1360" s="3" t="s">
        <v>36886</v>
      </c>
      <c r="AK1360" s="3" t="s">
        <v>728</v>
      </c>
      <c r="AL1360" s="3" t="s">
        <v>13663</v>
      </c>
      <c r="AM1360" s="3" t="s">
        <v>729</v>
      </c>
      <c r="AN1360" s="3" t="s">
        <v>13664</v>
      </c>
      <c r="AO1360" s="3" t="s">
        <v>700</v>
      </c>
      <c r="AP1360" s="3" t="s">
        <v>13665</v>
      </c>
      <c r="AQ1360" s="3" t="s">
        <v>728</v>
      </c>
      <c r="AR1360" s="3" t="s">
        <v>13666</v>
      </c>
      <c r="AS1360" s="3" t="s">
        <v>728</v>
      </c>
      <c r="AT1360" s="3" t="s">
        <v>13667</v>
      </c>
      <c r="AU1360" s="3" t="s">
        <v>730</v>
      </c>
      <c r="AV1360" s="3" t="s">
        <v>13668</v>
      </c>
      <c r="AW1360" s="3" t="s">
        <v>700</v>
      </c>
      <c r="AX1360" s="3" t="s">
        <v>13669</v>
      </c>
      <c r="AY1360" s="3" t="s">
        <v>700</v>
      </c>
      <c r="AZ1360" s="3" t="s">
        <v>13670</v>
      </c>
      <c r="BA1360" s="3" t="s">
        <v>700</v>
      </c>
      <c r="BB1360" s="3" t="s">
        <v>13671</v>
      </c>
    </row>
    <row r="1361" spans="1:54" ht="187.2" x14ac:dyDescent="0.3">
      <c r="A1361" s="3" t="s">
        <v>661</v>
      </c>
      <c r="B1361" s="3" t="s">
        <v>13672</v>
      </c>
      <c r="C1361" s="3" t="s">
        <v>13673</v>
      </c>
      <c r="D1361" s="3" t="s">
        <v>3567</v>
      </c>
      <c r="E1361" s="3">
        <v>848</v>
      </c>
      <c r="F1361" s="3" t="s">
        <v>37827</v>
      </c>
      <c r="G1361" s="3" t="s">
        <v>694</v>
      </c>
      <c r="H1361" s="3" t="s">
        <v>13674</v>
      </c>
      <c r="I1361" s="3"/>
      <c r="J1361" s="3" t="s">
        <v>697</v>
      </c>
      <c r="K1361" s="3" t="s">
        <v>4</v>
      </c>
      <c r="L1361" s="3" t="s">
        <v>697</v>
      </c>
      <c r="M1361" s="3" t="s">
        <v>13675</v>
      </c>
      <c r="N1361" s="3"/>
      <c r="O1361" s="3" t="s">
        <v>700</v>
      </c>
      <c r="P1361" s="3"/>
      <c r="Q1361" s="3" t="s">
        <v>700</v>
      </c>
      <c r="R1361" s="3"/>
      <c r="S1361" s="3" t="s">
        <v>700</v>
      </c>
      <c r="T1361" s="3"/>
      <c r="U1361" s="3" t="s">
        <v>699</v>
      </c>
      <c r="W1361" s="3" t="s">
        <v>698</v>
      </c>
      <c r="X1361" s="3" t="s">
        <v>13676</v>
      </c>
      <c r="Y1361" s="3" t="s">
        <v>699</v>
      </c>
      <c r="Z1361" s="3" t="s">
        <v>13677</v>
      </c>
      <c r="AA1361" s="3" t="s">
        <v>700</v>
      </c>
      <c r="AB1361" s="3" t="s">
        <v>13678</v>
      </c>
      <c r="AC1361" s="3" t="s">
        <v>698</v>
      </c>
      <c r="AD1361" s="3" t="s">
        <v>13679</v>
      </c>
      <c r="AE1361" s="3" t="s">
        <v>698</v>
      </c>
      <c r="AF1361" s="3" t="s">
        <v>13680</v>
      </c>
      <c r="AG1361" s="3" t="s">
        <v>699</v>
      </c>
      <c r="AI1361" s="3" t="s">
        <v>698</v>
      </c>
      <c r="AK1361" s="3" t="s">
        <v>700</v>
      </c>
      <c r="AM1361" s="3" t="s">
        <v>698</v>
      </c>
      <c r="AO1361" s="3" t="s">
        <v>698</v>
      </c>
      <c r="AQ1361" s="3" t="s">
        <v>700</v>
      </c>
      <c r="AS1361" s="3" t="s">
        <v>700</v>
      </c>
      <c r="AT1361" s="3" t="s">
        <v>13681</v>
      </c>
      <c r="AU1361" s="3" t="s">
        <v>698</v>
      </c>
      <c r="AV1361" s="3" t="s">
        <v>13682</v>
      </c>
      <c r="AW1361" s="3" t="s">
        <v>698</v>
      </c>
      <c r="AY1361" s="3" t="s">
        <v>698</v>
      </c>
      <c r="BA1361" s="3" t="s">
        <v>698</v>
      </c>
      <c r="BB1361" s="3" t="s">
        <v>13683</v>
      </c>
    </row>
    <row r="1362" spans="1:54" ht="28.8" x14ac:dyDescent="0.3">
      <c r="A1362" s="3" t="s">
        <v>661</v>
      </c>
      <c r="B1362" s="3" t="s">
        <v>13684</v>
      </c>
      <c r="C1362" s="3" t="s">
        <v>3527</v>
      </c>
      <c r="D1362" s="3" t="s">
        <v>3567</v>
      </c>
      <c r="E1362" s="3">
        <v>849</v>
      </c>
      <c r="F1362" s="3" t="s">
        <v>37863</v>
      </c>
      <c r="G1362" s="3" t="s">
        <v>752</v>
      </c>
      <c r="H1362" s="3" t="s">
        <v>13685</v>
      </c>
      <c r="I1362" s="3"/>
      <c r="J1362" s="3" t="s">
        <v>4</v>
      </c>
      <c r="K1362" s="3" t="s">
        <v>4</v>
      </c>
      <c r="L1362" s="3" t="s">
        <v>697</v>
      </c>
      <c r="M1362" s="3" t="s">
        <v>4</v>
      </c>
      <c r="N1362" s="3"/>
      <c r="O1362" s="3" t="s">
        <v>4</v>
      </c>
      <c r="P1362" s="3" t="s">
        <v>4</v>
      </c>
      <c r="Q1362" s="3" t="s">
        <v>4</v>
      </c>
      <c r="R1362" s="3" t="s">
        <v>4</v>
      </c>
      <c r="S1362" s="3" t="s">
        <v>4</v>
      </c>
      <c r="T1362" s="3" t="s">
        <v>4</v>
      </c>
      <c r="U1362" s="3" t="s">
        <v>4</v>
      </c>
      <c r="V1362" s="3" t="s">
        <v>4</v>
      </c>
      <c r="W1362" s="3" t="s">
        <v>4</v>
      </c>
      <c r="X1362" s="3" t="s">
        <v>4</v>
      </c>
      <c r="Y1362" s="3" t="s">
        <v>4</v>
      </c>
      <c r="Z1362" s="3" t="s">
        <v>4</v>
      </c>
      <c r="AA1362" s="3" t="s">
        <v>4</v>
      </c>
      <c r="AB1362" s="3" t="s">
        <v>4</v>
      </c>
      <c r="AC1362" s="3" t="s">
        <v>4</v>
      </c>
      <c r="AD1362" s="3" t="s">
        <v>4</v>
      </c>
      <c r="AE1362" s="3" t="s">
        <v>4</v>
      </c>
      <c r="AF1362" s="3" t="s">
        <v>4</v>
      </c>
      <c r="AG1362" s="3" t="s">
        <v>4</v>
      </c>
      <c r="AH1362" s="3" t="s">
        <v>4</v>
      </c>
      <c r="AI1362" s="3" t="s">
        <v>4</v>
      </c>
      <c r="AJ1362" s="3" t="s">
        <v>4</v>
      </c>
      <c r="AK1362" s="3" t="s">
        <v>4</v>
      </c>
      <c r="AL1362" s="3" t="s">
        <v>4</v>
      </c>
      <c r="AM1362" s="3" t="s">
        <v>4</v>
      </c>
      <c r="AN1362" s="3" t="s">
        <v>4</v>
      </c>
      <c r="AO1362" s="3" t="s">
        <v>4</v>
      </c>
      <c r="AP1362" s="3" t="s">
        <v>4</v>
      </c>
      <c r="AQ1362" s="3" t="s">
        <v>4</v>
      </c>
      <c r="AR1362" s="3" t="s">
        <v>4</v>
      </c>
      <c r="AS1362" s="3" t="s">
        <v>4</v>
      </c>
      <c r="AT1362" s="3" t="s">
        <v>4</v>
      </c>
      <c r="AU1362" s="3" t="s">
        <v>4</v>
      </c>
      <c r="AV1362" s="3" t="s">
        <v>4</v>
      </c>
      <c r="AW1362" s="3" t="s">
        <v>4</v>
      </c>
      <c r="AX1362" s="3" t="s">
        <v>4</v>
      </c>
      <c r="AY1362" s="3" t="s">
        <v>4</v>
      </c>
      <c r="AZ1362" s="3" t="s">
        <v>4</v>
      </c>
      <c r="BA1362" s="3" t="s">
        <v>4</v>
      </c>
      <c r="BB1362" s="3" t="s">
        <v>4</v>
      </c>
    </row>
    <row r="1363" spans="1:54" ht="230.4" x14ac:dyDescent="0.3">
      <c r="A1363" s="3" t="s">
        <v>661</v>
      </c>
      <c r="B1363" s="3" t="s">
        <v>13686</v>
      </c>
      <c r="C1363" s="3" t="s">
        <v>13687</v>
      </c>
      <c r="D1363" s="3" t="s">
        <v>3567</v>
      </c>
      <c r="E1363" s="3">
        <v>850</v>
      </c>
      <c r="F1363" s="3" t="s">
        <v>37830</v>
      </c>
      <c r="G1363" s="3" t="s">
        <v>694</v>
      </c>
      <c r="H1363" s="3" t="s">
        <v>13688</v>
      </c>
      <c r="I1363" s="3"/>
      <c r="J1363" s="3" t="s">
        <v>697</v>
      </c>
      <c r="K1363" s="3" t="s">
        <v>4</v>
      </c>
      <c r="L1363" s="3" t="s">
        <v>697</v>
      </c>
      <c r="M1363" s="3" t="s">
        <v>13689</v>
      </c>
      <c r="N1363" s="3"/>
      <c r="O1363" s="3" t="s">
        <v>712</v>
      </c>
      <c r="P1363" s="3" t="s">
        <v>13690</v>
      </c>
      <c r="Q1363" s="3" t="s">
        <v>699</v>
      </c>
      <c r="R1363" s="3" t="s">
        <v>13691</v>
      </c>
      <c r="S1363" s="3" t="s">
        <v>700</v>
      </c>
      <c r="T1363" s="3" t="s">
        <v>13692</v>
      </c>
      <c r="U1363" s="3" t="s">
        <v>698</v>
      </c>
      <c r="V1363" s="3" t="s">
        <v>13693</v>
      </c>
      <c r="W1363" s="3" t="s">
        <v>698</v>
      </c>
      <c r="X1363" s="3" t="s">
        <v>13694</v>
      </c>
      <c r="Y1363" s="3" t="s">
        <v>699</v>
      </c>
      <c r="Z1363" s="3" t="s">
        <v>13695</v>
      </c>
      <c r="AA1363" s="3" t="s">
        <v>700</v>
      </c>
      <c r="AB1363" s="3" t="s">
        <v>13696</v>
      </c>
      <c r="AC1363" s="3" t="s">
        <v>699</v>
      </c>
      <c r="AD1363" s="3" t="s">
        <v>13697</v>
      </c>
      <c r="AE1363" s="3" t="s">
        <v>698</v>
      </c>
      <c r="AF1363" s="3" t="s">
        <v>13698</v>
      </c>
      <c r="AG1363" s="3" t="s">
        <v>699</v>
      </c>
      <c r="AH1363" s="3" t="s">
        <v>13699</v>
      </c>
      <c r="AI1363" s="3" t="s">
        <v>699</v>
      </c>
      <c r="AK1363" s="3" t="s">
        <v>698</v>
      </c>
      <c r="AL1363" s="3" t="s">
        <v>13700</v>
      </c>
      <c r="AM1363" s="3" t="s">
        <v>700</v>
      </c>
      <c r="AO1363" s="3" t="s">
        <v>698</v>
      </c>
      <c r="AP1363" s="3" t="s">
        <v>13701</v>
      </c>
      <c r="AQ1363" s="3" t="s">
        <v>700</v>
      </c>
      <c r="AS1363" s="3" t="s">
        <v>700</v>
      </c>
      <c r="AT1363" s="3" t="s">
        <v>13702</v>
      </c>
      <c r="AU1363" s="3" t="s">
        <v>698</v>
      </c>
      <c r="AV1363" s="3" t="s">
        <v>13703</v>
      </c>
      <c r="AW1363" s="3" t="s">
        <v>698</v>
      </c>
      <c r="AX1363" s="3" t="s">
        <v>13704</v>
      </c>
      <c r="AY1363" s="3" t="s">
        <v>698</v>
      </c>
      <c r="BA1363" s="3" t="s">
        <v>699</v>
      </c>
      <c r="BB1363" s="3" t="s">
        <v>13705</v>
      </c>
    </row>
    <row r="1364" spans="1:54" ht="28.8" x14ac:dyDescent="0.3">
      <c r="A1364" s="3" t="s">
        <v>661</v>
      </c>
      <c r="B1364" s="3" t="s">
        <v>13706</v>
      </c>
      <c r="C1364" s="3" t="s">
        <v>9679</v>
      </c>
      <c r="D1364" s="3" t="s">
        <v>3567</v>
      </c>
      <c r="E1364" s="3">
        <v>851</v>
      </c>
      <c r="F1364" s="3" t="s">
        <v>37849</v>
      </c>
      <c r="G1364" s="3" t="s">
        <v>694</v>
      </c>
      <c r="H1364" s="3" t="s">
        <v>13707</v>
      </c>
      <c r="I1364" s="3"/>
      <c r="J1364" s="3" t="s">
        <v>4</v>
      </c>
      <c r="K1364" s="3" t="s">
        <v>4</v>
      </c>
      <c r="L1364" s="3" t="s">
        <v>697</v>
      </c>
      <c r="M1364" s="3" t="s">
        <v>4</v>
      </c>
      <c r="N1364" s="3"/>
      <c r="O1364" s="3" t="s">
        <v>4</v>
      </c>
      <c r="P1364" s="3" t="s">
        <v>4</v>
      </c>
      <c r="Q1364" s="3" t="s">
        <v>4</v>
      </c>
      <c r="R1364" s="3" t="s">
        <v>4</v>
      </c>
      <c r="S1364" s="3" t="s">
        <v>4</v>
      </c>
      <c r="T1364" s="3" t="s">
        <v>4</v>
      </c>
      <c r="U1364" s="3" t="s">
        <v>4</v>
      </c>
      <c r="V1364" s="3" t="s">
        <v>4</v>
      </c>
      <c r="W1364" s="3" t="s">
        <v>4</v>
      </c>
      <c r="X1364" s="3" t="s">
        <v>4</v>
      </c>
      <c r="Y1364" s="3" t="s">
        <v>4</v>
      </c>
      <c r="Z1364" s="3" t="s">
        <v>4</v>
      </c>
      <c r="AA1364" s="3" t="s">
        <v>4</v>
      </c>
      <c r="AB1364" s="3" t="s">
        <v>4</v>
      </c>
      <c r="AC1364" s="3" t="s">
        <v>4</v>
      </c>
      <c r="AD1364" s="3" t="s">
        <v>4</v>
      </c>
      <c r="AE1364" s="3" t="s">
        <v>4</v>
      </c>
      <c r="AF1364" s="3" t="s">
        <v>4</v>
      </c>
      <c r="AG1364" s="3" t="s">
        <v>4</v>
      </c>
      <c r="AH1364" s="3" t="s">
        <v>4</v>
      </c>
      <c r="AI1364" s="3" t="s">
        <v>4</v>
      </c>
      <c r="AJ1364" s="3" t="s">
        <v>4</v>
      </c>
      <c r="AK1364" s="3" t="s">
        <v>4</v>
      </c>
      <c r="AL1364" s="3" t="s">
        <v>4</v>
      </c>
      <c r="AM1364" s="3" t="s">
        <v>4</v>
      </c>
      <c r="AN1364" s="3" t="s">
        <v>4</v>
      </c>
      <c r="AO1364" s="3" t="s">
        <v>4</v>
      </c>
      <c r="AP1364" s="3" t="s">
        <v>4</v>
      </c>
      <c r="AQ1364" s="3" t="s">
        <v>4</v>
      </c>
      <c r="AR1364" s="3" t="s">
        <v>4</v>
      </c>
      <c r="AS1364" s="3" t="s">
        <v>4</v>
      </c>
      <c r="AT1364" s="3" t="s">
        <v>4</v>
      </c>
      <c r="AU1364" s="3" t="s">
        <v>4</v>
      </c>
      <c r="AV1364" s="3" t="s">
        <v>4</v>
      </c>
      <c r="AW1364" s="3" t="s">
        <v>4</v>
      </c>
      <c r="AX1364" s="3" t="s">
        <v>4</v>
      </c>
      <c r="AY1364" s="3" t="s">
        <v>4</v>
      </c>
      <c r="AZ1364" s="3" t="s">
        <v>4</v>
      </c>
      <c r="BA1364" s="3" t="s">
        <v>4</v>
      </c>
      <c r="BB1364" s="3" t="s">
        <v>4</v>
      </c>
    </row>
    <row r="1365" spans="1:54" ht="57.6" x14ac:dyDescent="0.3">
      <c r="A1365" s="3" t="s">
        <v>661</v>
      </c>
      <c r="B1365" s="3" t="s">
        <v>13708</v>
      </c>
      <c r="C1365" s="3" t="s">
        <v>13709</v>
      </c>
      <c r="D1365" s="3" t="s">
        <v>13710</v>
      </c>
      <c r="E1365" s="3">
        <v>852</v>
      </c>
      <c r="F1365" s="3" t="s">
        <v>37829</v>
      </c>
      <c r="G1365" s="3" t="s">
        <v>752</v>
      </c>
      <c r="H1365" s="3" t="s">
        <v>13711</v>
      </c>
      <c r="I1365" s="3"/>
      <c r="J1365" s="3" t="s">
        <v>697</v>
      </c>
      <c r="K1365" s="3" t="s">
        <v>4</v>
      </c>
      <c r="L1365" s="3" t="s">
        <v>697</v>
      </c>
      <c r="M1365" s="3" t="s">
        <v>13712</v>
      </c>
      <c r="N1365" s="3"/>
      <c r="O1365" s="3" t="s">
        <v>700</v>
      </c>
      <c r="P1365" s="3"/>
      <c r="Q1365" s="3" t="s">
        <v>698</v>
      </c>
      <c r="R1365" s="3"/>
      <c r="S1365" s="3" t="s">
        <v>698</v>
      </c>
      <c r="T1365" s="3"/>
      <c r="U1365" s="3" t="s">
        <v>699</v>
      </c>
      <c r="W1365" s="3" t="s">
        <v>698</v>
      </c>
      <c r="Y1365" s="3" t="s">
        <v>698</v>
      </c>
      <c r="AA1365" s="3" t="s">
        <v>698</v>
      </c>
      <c r="AC1365" s="3" t="s">
        <v>699</v>
      </c>
      <c r="AE1365" s="3" t="s">
        <v>699</v>
      </c>
      <c r="AG1365" s="3" t="s">
        <v>699</v>
      </c>
      <c r="AI1365" s="3" t="s">
        <v>700</v>
      </c>
      <c r="AK1365" s="3" t="s">
        <v>698</v>
      </c>
      <c r="AM1365" s="3" t="s">
        <v>699</v>
      </c>
      <c r="AO1365" s="3" t="s">
        <v>698</v>
      </c>
      <c r="AQ1365" s="3" t="s">
        <v>699</v>
      </c>
      <c r="AS1365" s="3" t="s">
        <v>700</v>
      </c>
      <c r="AU1365" s="3" t="s">
        <v>698</v>
      </c>
      <c r="AW1365" s="3" t="s">
        <v>700</v>
      </c>
      <c r="AY1365" s="3" t="s">
        <v>698</v>
      </c>
      <c r="BA1365" s="3" t="s">
        <v>700</v>
      </c>
    </row>
    <row r="1366" spans="1:54" ht="57.6" x14ac:dyDescent="0.3">
      <c r="A1366" s="3" t="s">
        <v>661</v>
      </c>
      <c r="B1366" s="3" t="s">
        <v>13713</v>
      </c>
      <c r="C1366" s="3" t="s">
        <v>13714</v>
      </c>
      <c r="D1366" s="3" t="s">
        <v>13710</v>
      </c>
      <c r="E1366" s="3">
        <v>853</v>
      </c>
      <c r="F1366" s="3" t="s">
        <v>37832</v>
      </c>
      <c r="G1366" s="3" t="s">
        <v>752</v>
      </c>
      <c r="H1366" s="3" t="s">
        <v>13715</v>
      </c>
      <c r="I1366" s="3"/>
      <c r="J1366" s="3" t="s">
        <v>697</v>
      </c>
      <c r="K1366" s="3" t="s">
        <v>4</v>
      </c>
      <c r="L1366" s="3" t="s">
        <v>697</v>
      </c>
      <c r="N1366" s="3"/>
      <c r="O1366" s="3" t="s">
        <v>698</v>
      </c>
      <c r="P1366" s="3"/>
      <c r="Q1366" s="3" t="s">
        <v>698</v>
      </c>
      <c r="R1366" s="3"/>
      <c r="S1366" s="3" t="s">
        <v>699</v>
      </c>
      <c r="T1366" s="3"/>
      <c r="U1366" s="3" t="s">
        <v>699</v>
      </c>
      <c r="W1366" s="3" t="s">
        <v>698</v>
      </c>
      <c r="Y1366" s="3" t="s">
        <v>699</v>
      </c>
      <c r="AA1366" s="3" t="s">
        <v>698</v>
      </c>
      <c r="AC1366" s="3" t="s">
        <v>699</v>
      </c>
      <c r="AE1366" s="3" t="s">
        <v>699</v>
      </c>
      <c r="AG1366" s="3" t="s">
        <v>698</v>
      </c>
      <c r="AI1366" s="3" t="s">
        <v>698</v>
      </c>
      <c r="AK1366" s="3" t="s">
        <v>698</v>
      </c>
      <c r="AM1366" s="3" t="s">
        <v>699</v>
      </c>
      <c r="AO1366" s="3" t="s">
        <v>698</v>
      </c>
      <c r="AQ1366" s="3" t="s">
        <v>699</v>
      </c>
      <c r="AS1366" s="3" t="s">
        <v>700</v>
      </c>
      <c r="AU1366" s="3" t="s">
        <v>698</v>
      </c>
      <c r="AW1366" s="3" t="s">
        <v>700</v>
      </c>
      <c r="AY1366" s="3" t="s">
        <v>700</v>
      </c>
      <c r="BA1366" s="3" t="s">
        <v>700</v>
      </c>
    </row>
    <row r="1367" spans="1:54" ht="72" x14ac:dyDescent="0.3">
      <c r="A1367" s="3" t="s">
        <v>661</v>
      </c>
      <c r="B1367" s="3" t="s">
        <v>13716</v>
      </c>
      <c r="C1367" s="3" t="s">
        <v>13717</v>
      </c>
      <c r="D1367" s="3" t="s">
        <v>13718</v>
      </c>
      <c r="E1367" s="3">
        <v>854</v>
      </c>
      <c r="F1367" s="3" t="s">
        <v>37848</v>
      </c>
      <c r="G1367" s="3" t="s">
        <v>752</v>
      </c>
      <c r="H1367" s="3" t="s">
        <v>13719</v>
      </c>
      <c r="I1367" s="3" t="s">
        <v>2490</v>
      </c>
      <c r="J1367" s="3" t="s">
        <v>4</v>
      </c>
      <c r="K1367" s="3" t="s">
        <v>4</v>
      </c>
      <c r="L1367" s="3" t="s">
        <v>697</v>
      </c>
      <c r="M1367" s="3" t="s">
        <v>4</v>
      </c>
      <c r="N1367" s="3"/>
      <c r="O1367" s="3" t="s">
        <v>4</v>
      </c>
      <c r="P1367" s="3" t="s">
        <v>4</v>
      </c>
      <c r="Q1367" s="3" t="s">
        <v>4</v>
      </c>
      <c r="R1367" s="3" t="s">
        <v>4</v>
      </c>
      <c r="S1367" s="3" t="s">
        <v>4</v>
      </c>
      <c r="T1367" s="3" t="s">
        <v>4</v>
      </c>
      <c r="U1367" s="3" t="s">
        <v>4</v>
      </c>
      <c r="V1367" s="3" t="s">
        <v>4</v>
      </c>
      <c r="W1367" s="3" t="s">
        <v>4</v>
      </c>
      <c r="X1367" s="3" t="s">
        <v>4</v>
      </c>
      <c r="Y1367" s="3" t="s">
        <v>4</v>
      </c>
      <c r="Z1367" s="3" t="s">
        <v>4</v>
      </c>
      <c r="AA1367" s="3" t="s">
        <v>4</v>
      </c>
      <c r="AB1367" s="3" t="s">
        <v>4</v>
      </c>
      <c r="AC1367" s="3" t="s">
        <v>4</v>
      </c>
      <c r="AD1367" s="3" t="s">
        <v>4</v>
      </c>
      <c r="AE1367" s="3" t="s">
        <v>4</v>
      </c>
      <c r="AF1367" s="3" t="s">
        <v>4</v>
      </c>
      <c r="AG1367" s="3" t="s">
        <v>4</v>
      </c>
      <c r="AH1367" s="3" t="s">
        <v>4</v>
      </c>
      <c r="AI1367" s="3" t="s">
        <v>4</v>
      </c>
      <c r="AJ1367" s="3" t="s">
        <v>4</v>
      </c>
      <c r="AK1367" s="3" t="s">
        <v>4</v>
      </c>
      <c r="AL1367" s="3" t="s">
        <v>4</v>
      </c>
      <c r="AM1367" s="3" t="s">
        <v>4</v>
      </c>
      <c r="AN1367" s="3" t="s">
        <v>4</v>
      </c>
      <c r="AO1367" s="3" t="s">
        <v>4</v>
      </c>
      <c r="AP1367" s="3" t="s">
        <v>4</v>
      </c>
      <c r="AQ1367" s="3" t="s">
        <v>4</v>
      </c>
      <c r="AR1367" s="3" t="s">
        <v>4</v>
      </c>
      <c r="AS1367" s="3" t="s">
        <v>4</v>
      </c>
      <c r="AT1367" s="3" t="s">
        <v>4</v>
      </c>
      <c r="AU1367" s="3" t="s">
        <v>4</v>
      </c>
      <c r="AV1367" s="3" t="s">
        <v>4</v>
      </c>
      <c r="AW1367" s="3" t="s">
        <v>4</v>
      </c>
      <c r="AX1367" s="3" t="s">
        <v>4</v>
      </c>
      <c r="AY1367" s="3" t="s">
        <v>4</v>
      </c>
      <c r="AZ1367" s="3" t="s">
        <v>4</v>
      </c>
      <c r="BA1367" s="3" t="s">
        <v>4</v>
      </c>
      <c r="BB1367" s="3" t="s">
        <v>4</v>
      </c>
    </row>
    <row r="1368" spans="1:54" ht="72" x14ac:dyDescent="0.3">
      <c r="A1368" s="3" t="s">
        <v>661</v>
      </c>
      <c r="B1368" s="3" t="s">
        <v>13720</v>
      </c>
      <c r="C1368" s="3" t="s">
        <v>3264</v>
      </c>
      <c r="D1368" s="3" t="s">
        <v>13718</v>
      </c>
      <c r="E1368" s="3">
        <v>855</v>
      </c>
      <c r="F1368" s="3" t="s">
        <v>37852</v>
      </c>
      <c r="G1368" s="3" t="s">
        <v>694</v>
      </c>
      <c r="H1368" s="3" t="s">
        <v>13721</v>
      </c>
      <c r="I1368" s="3"/>
      <c r="J1368" s="3" t="s">
        <v>4</v>
      </c>
      <c r="K1368" s="3" t="s">
        <v>4</v>
      </c>
      <c r="L1368" s="3" t="s">
        <v>697</v>
      </c>
      <c r="M1368" s="3" t="s">
        <v>4</v>
      </c>
      <c r="N1368" s="3"/>
      <c r="O1368" s="3" t="s">
        <v>4</v>
      </c>
      <c r="P1368" s="3" t="s">
        <v>4</v>
      </c>
      <c r="Q1368" s="3" t="s">
        <v>4</v>
      </c>
      <c r="R1368" s="3" t="s">
        <v>4</v>
      </c>
      <c r="S1368" s="3" t="s">
        <v>4</v>
      </c>
      <c r="T1368" s="3" t="s">
        <v>4</v>
      </c>
      <c r="U1368" s="3" t="s">
        <v>4</v>
      </c>
      <c r="V1368" s="3" t="s">
        <v>4</v>
      </c>
      <c r="W1368" s="3" t="s">
        <v>4</v>
      </c>
      <c r="X1368" s="3" t="s">
        <v>4</v>
      </c>
      <c r="Y1368" s="3" t="s">
        <v>4</v>
      </c>
      <c r="Z1368" s="3" t="s">
        <v>4</v>
      </c>
      <c r="AA1368" s="3" t="s">
        <v>4</v>
      </c>
      <c r="AB1368" s="3" t="s">
        <v>4</v>
      </c>
      <c r="AC1368" s="3" t="s">
        <v>4</v>
      </c>
      <c r="AD1368" s="3" t="s">
        <v>4</v>
      </c>
      <c r="AE1368" s="3" t="s">
        <v>4</v>
      </c>
      <c r="AF1368" s="3" t="s">
        <v>4</v>
      </c>
      <c r="AG1368" s="3" t="s">
        <v>4</v>
      </c>
      <c r="AH1368" s="3" t="s">
        <v>4</v>
      </c>
      <c r="AI1368" s="3" t="s">
        <v>4</v>
      </c>
      <c r="AJ1368" s="3" t="s">
        <v>4</v>
      </c>
      <c r="AK1368" s="3" t="s">
        <v>4</v>
      </c>
      <c r="AL1368" s="3" t="s">
        <v>4</v>
      </c>
      <c r="AM1368" s="3" t="s">
        <v>4</v>
      </c>
      <c r="AN1368" s="3" t="s">
        <v>4</v>
      </c>
      <c r="AO1368" s="3" t="s">
        <v>4</v>
      </c>
      <c r="AP1368" s="3" t="s">
        <v>4</v>
      </c>
      <c r="AQ1368" s="3" t="s">
        <v>4</v>
      </c>
      <c r="AR1368" s="3" t="s">
        <v>4</v>
      </c>
      <c r="AS1368" s="3" t="s">
        <v>4</v>
      </c>
      <c r="AT1368" s="3" t="s">
        <v>4</v>
      </c>
      <c r="AU1368" s="3" t="s">
        <v>4</v>
      </c>
      <c r="AV1368" s="3" t="s">
        <v>4</v>
      </c>
      <c r="AW1368" s="3" t="s">
        <v>4</v>
      </c>
      <c r="AX1368" s="3" t="s">
        <v>4</v>
      </c>
      <c r="AY1368" s="3" t="s">
        <v>4</v>
      </c>
      <c r="AZ1368" s="3" t="s">
        <v>4</v>
      </c>
      <c r="BA1368" s="3" t="s">
        <v>4</v>
      </c>
      <c r="BB1368" s="3" t="s">
        <v>4</v>
      </c>
    </row>
    <row r="1369" spans="1:54" ht="72" x14ac:dyDescent="0.3">
      <c r="A1369" s="3" t="s">
        <v>661</v>
      </c>
      <c r="B1369" s="3" t="s">
        <v>13722</v>
      </c>
      <c r="C1369" s="3" t="s">
        <v>13723</v>
      </c>
      <c r="D1369" s="3" t="s">
        <v>13718</v>
      </c>
      <c r="E1369" s="3">
        <v>856</v>
      </c>
      <c r="F1369" s="3" t="s">
        <v>37866</v>
      </c>
      <c r="G1369" s="3" t="s">
        <v>694</v>
      </c>
      <c r="H1369" s="3" t="s">
        <v>13724</v>
      </c>
      <c r="I1369" s="3"/>
      <c r="J1369" s="3" t="s">
        <v>4</v>
      </c>
      <c r="K1369" s="3" t="s">
        <v>4</v>
      </c>
      <c r="L1369" s="3" t="s">
        <v>697</v>
      </c>
      <c r="M1369" s="3" t="s">
        <v>4</v>
      </c>
      <c r="N1369" s="3"/>
      <c r="O1369" s="3" t="s">
        <v>4</v>
      </c>
      <c r="P1369" s="3" t="s">
        <v>4</v>
      </c>
      <c r="Q1369" s="3" t="s">
        <v>4</v>
      </c>
      <c r="R1369" s="3" t="s">
        <v>4</v>
      </c>
      <c r="S1369" s="3" t="s">
        <v>4</v>
      </c>
      <c r="T1369" s="3" t="s">
        <v>4</v>
      </c>
      <c r="U1369" s="3" t="s">
        <v>4</v>
      </c>
      <c r="V1369" s="3" t="s">
        <v>4</v>
      </c>
      <c r="W1369" s="3" t="s">
        <v>4</v>
      </c>
      <c r="X1369" s="3" t="s">
        <v>4</v>
      </c>
      <c r="Y1369" s="3" t="s">
        <v>4</v>
      </c>
      <c r="Z1369" s="3" t="s">
        <v>4</v>
      </c>
      <c r="AA1369" s="3" t="s">
        <v>4</v>
      </c>
      <c r="AB1369" s="3" t="s">
        <v>4</v>
      </c>
      <c r="AC1369" s="3" t="s">
        <v>4</v>
      </c>
      <c r="AD1369" s="3" t="s">
        <v>4</v>
      </c>
      <c r="AE1369" s="3" t="s">
        <v>4</v>
      </c>
      <c r="AF1369" s="3" t="s">
        <v>4</v>
      </c>
      <c r="AG1369" s="3" t="s">
        <v>4</v>
      </c>
      <c r="AH1369" s="3" t="s">
        <v>4</v>
      </c>
      <c r="AI1369" s="3" t="s">
        <v>4</v>
      </c>
      <c r="AJ1369" s="3" t="s">
        <v>4</v>
      </c>
      <c r="AK1369" s="3" t="s">
        <v>4</v>
      </c>
      <c r="AL1369" s="3" t="s">
        <v>4</v>
      </c>
      <c r="AM1369" s="3" t="s">
        <v>4</v>
      </c>
      <c r="AN1369" s="3" t="s">
        <v>4</v>
      </c>
      <c r="AO1369" s="3" t="s">
        <v>4</v>
      </c>
      <c r="AP1369" s="3" t="s">
        <v>4</v>
      </c>
      <c r="AQ1369" s="3" t="s">
        <v>4</v>
      </c>
      <c r="AR1369" s="3" t="s">
        <v>4</v>
      </c>
      <c r="AS1369" s="3" t="s">
        <v>4</v>
      </c>
      <c r="AT1369" s="3" t="s">
        <v>4</v>
      </c>
      <c r="AU1369" s="3" t="s">
        <v>4</v>
      </c>
      <c r="AV1369" s="3" t="s">
        <v>4</v>
      </c>
      <c r="AW1369" s="3" t="s">
        <v>4</v>
      </c>
      <c r="AX1369" s="3" t="s">
        <v>4</v>
      </c>
      <c r="AY1369" s="3" t="s">
        <v>4</v>
      </c>
      <c r="AZ1369" s="3" t="s">
        <v>4</v>
      </c>
      <c r="BA1369" s="3" t="s">
        <v>4</v>
      </c>
      <c r="BB1369" s="3" t="s">
        <v>4</v>
      </c>
    </row>
    <row r="1370" spans="1:54" ht="72" x14ac:dyDescent="0.3">
      <c r="A1370" s="3" t="s">
        <v>661</v>
      </c>
      <c r="B1370" s="3" t="s">
        <v>13725</v>
      </c>
      <c r="C1370" s="3" t="s">
        <v>13726</v>
      </c>
      <c r="D1370" s="3" t="s">
        <v>13718</v>
      </c>
      <c r="E1370" s="3">
        <v>857</v>
      </c>
      <c r="F1370" s="3" t="s">
        <v>37843</v>
      </c>
      <c r="G1370" s="3" t="s">
        <v>694</v>
      </c>
      <c r="H1370" s="3" t="s">
        <v>4118</v>
      </c>
      <c r="I1370" s="3" t="s">
        <v>1731</v>
      </c>
      <c r="J1370" s="3" t="s">
        <v>697</v>
      </c>
      <c r="K1370" s="3" t="s">
        <v>4</v>
      </c>
      <c r="L1370" s="3" t="s">
        <v>705</v>
      </c>
      <c r="N1370" s="3"/>
      <c r="O1370" s="3" t="s">
        <v>700</v>
      </c>
      <c r="P1370" s="3"/>
      <c r="Q1370" s="3" t="s">
        <v>698</v>
      </c>
      <c r="R1370" s="3"/>
      <c r="S1370" s="3" t="s">
        <v>700</v>
      </c>
      <c r="T1370" s="3"/>
      <c r="U1370" s="3" t="s">
        <v>698</v>
      </c>
      <c r="W1370" s="3" t="s">
        <v>698</v>
      </c>
      <c r="Y1370" s="3" t="s">
        <v>699</v>
      </c>
      <c r="AA1370" s="3" t="s">
        <v>700</v>
      </c>
      <c r="AC1370" s="3" t="s">
        <v>699</v>
      </c>
      <c r="AE1370" s="3" t="s">
        <v>698</v>
      </c>
      <c r="AG1370" s="3" t="s">
        <v>699</v>
      </c>
      <c r="AI1370" s="3" t="s">
        <v>700</v>
      </c>
      <c r="AK1370" s="3" t="s">
        <v>699</v>
      </c>
      <c r="AM1370" s="3" t="s">
        <v>698</v>
      </c>
      <c r="AO1370" s="3" t="s">
        <v>698</v>
      </c>
      <c r="AQ1370" s="3" t="s">
        <v>700</v>
      </c>
      <c r="AS1370" s="3" t="s">
        <v>700</v>
      </c>
      <c r="AU1370" s="3" t="s">
        <v>712</v>
      </c>
      <c r="AW1370" s="3" t="s">
        <v>698</v>
      </c>
      <c r="AY1370" s="3" t="s">
        <v>699</v>
      </c>
      <c r="BA1370" s="3" t="s">
        <v>698</v>
      </c>
    </row>
    <row r="1371" spans="1:54" ht="72" x14ac:dyDescent="0.3">
      <c r="A1371" s="3" t="s">
        <v>661</v>
      </c>
      <c r="B1371" s="3" t="s">
        <v>13727</v>
      </c>
      <c r="C1371" s="3" t="s">
        <v>7866</v>
      </c>
      <c r="D1371" s="3" t="s">
        <v>13718</v>
      </c>
      <c r="E1371" s="3">
        <v>858</v>
      </c>
      <c r="F1371" s="3" t="s">
        <v>37869</v>
      </c>
      <c r="G1371" s="3" t="s">
        <v>694</v>
      </c>
      <c r="H1371" s="3" t="s">
        <v>1203</v>
      </c>
      <c r="I1371" s="3"/>
      <c r="J1371" s="3" t="s">
        <v>4</v>
      </c>
      <c r="K1371" s="3" t="s">
        <v>4</v>
      </c>
      <c r="L1371" s="3" t="s">
        <v>697</v>
      </c>
      <c r="M1371" s="3" t="s">
        <v>4</v>
      </c>
      <c r="N1371" s="3"/>
      <c r="O1371" s="3" t="s">
        <v>4</v>
      </c>
      <c r="P1371" s="3" t="s">
        <v>4</v>
      </c>
      <c r="Q1371" s="3" t="s">
        <v>4</v>
      </c>
      <c r="R1371" s="3" t="s">
        <v>4</v>
      </c>
      <c r="S1371" s="3" t="s">
        <v>4</v>
      </c>
      <c r="T1371" s="3" t="s">
        <v>4</v>
      </c>
      <c r="U1371" s="3" t="s">
        <v>4</v>
      </c>
      <c r="V1371" s="3" t="s">
        <v>4</v>
      </c>
      <c r="W1371" s="3" t="s">
        <v>4</v>
      </c>
      <c r="X1371" s="3" t="s">
        <v>4</v>
      </c>
      <c r="Y1371" s="3" t="s">
        <v>4</v>
      </c>
      <c r="Z1371" s="3" t="s">
        <v>4</v>
      </c>
      <c r="AA1371" s="3" t="s">
        <v>4</v>
      </c>
      <c r="AB1371" s="3" t="s">
        <v>4</v>
      </c>
      <c r="AC1371" s="3" t="s">
        <v>4</v>
      </c>
      <c r="AD1371" s="3" t="s">
        <v>4</v>
      </c>
      <c r="AE1371" s="3" t="s">
        <v>4</v>
      </c>
      <c r="AF1371" s="3" t="s">
        <v>4</v>
      </c>
      <c r="AG1371" s="3" t="s">
        <v>4</v>
      </c>
      <c r="AH1371" s="3" t="s">
        <v>4</v>
      </c>
      <c r="AI1371" s="3" t="s">
        <v>4</v>
      </c>
      <c r="AJ1371" s="3" t="s">
        <v>4</v>
      </c>
      <c r="AK1371" s="3" t="s">
        <v>4</v>
      </c>
      <c r="AL1371" s="3" t="s">
        <v>4</v>
      </c>
      <c r="AM1371" s="3" t="s">
        <v>4</v>
      </c>
      <c r="AN1371" s="3" t="s">
        <v>4</v>
      </c>
      <c r="AO1371" s="3" t="s">
        <v>4</v>
      </c>
      <c r="AP1371" s="3" t="s">
        <v>4</v>
      </c>
      <c r="AQ1371" s="3" t="s">
        <v>4</v>
      </c>
      <c r="AR1371" s="3" t="s">
        <v>4</v>
      </c>
      <c r="AS1371" s="3" t="s">
        <v>4</v>
      </c>
      <c r="AT1371" s="3" t="s">
        <v>4</v>
      </c>
      <c r="AU1371" s="3" t="s">
        <v>4</v>
      </c>
      <c r="AV1371" s="3" t="s">
        <v>4</v>
      </c>
      <c r="AW1371" s="3" t="s">
        <v>4</v>
      </c>
      <c r="AX1371" s="3" t="s">
        <v>4</v>
      </c>
      <c r="AY1371" s="3" t="s">
        <v>4</v>
      </c>
      <c r="AZ1371" s="3" t="s">
        <v>4</v>
      </c>
      <c r="BA1371" s="3" t="s">
        <v>4</v>
      </c>
      <c r="BB1371" s="3" t="s">
        <v>4</v>
      </c>
    </row>
    <row r="1372" spans="1:54" ht="72" x14ac:dyDescent="0.3">
      <c r="A1372" s="3" t="s">
        <v>661</v>
      </c>
      <c r="B1372" s="3" t="s">
        <v>13728</v>
      </c>
      <c r="C1372" s="3" t="s">
        <v>2859</v>
      </c>
      <c r="D1372" s="3" t="s">
        <v>13718</v>
      </c>
      <c r="E1372" s="3">
        <v>859</v>
      </c>
      <c r="F1372" s="3" t="s">
        <v>37840</v>
      </c>
      <c r="G1372" s="3" t="s">
        <v>694</v>
      </c>
      <c r="H1372" s="3" t="s">
        <v>1378</v>
      </c>
      <c r="I1372" s="3"/>
      <c r="J1372" s="3" t="s">
        <v>4</v>
      </c>
      <c r="K1372" s="3" t="s">
        <v>4</v>
      </c>
      <c r="L1372" s="3" t="s">
        <v>697</v>
      </c>
      <c r="M1372" s="3" t="s">
        <v>4</v>
      </c>
      <c r="N1372" s="3"/>
      <c r="O1372" s="3" t="s">
        <v>4</v>
      </c>
      <c r="P1372" s="3" t="s">
        <v>4</v>
      </c>
      <c r="Q1372" s="3" t="s">
        <v>4</v>
      </c>
      <c r="R1372" s="3" t="s">
        <v>4</v>
      </c>
      <c r="S1372" s="3" t="s">
        <v>4</v>
      </c>
      <c r="T1372" s="3" t="s">
        <v>4</v>
      </c>
      <c r="U1372" s="3" t="s">
        <v>4</v>
      </c>
      <c r="V1372" s="3" t="s">
        <v>4</v>
      </c>
      <c r="W1372" s="3" t="s">
        <v>4</v>
      </c>
      <c r="X1372" s="3" t="s">
        <v>4</v>
      </c>
      <c r="Y1372" s="3" t="s">
        <v>4</v>
      </c>
      <c r="Z1372" s="3" t="s">
        <v>4</v>
      </c>
      <c r="AA1372" s="3" t="s">
        <v>4</v>
      </c>
      <c r="AB1372" s="3" t="s">
        <v>4</v>
      </c>
      <c r="AC1372" s="3" t="s">
        <v>4</v>
      </c>
      <c r="AD1372" s="3" t="s">
        <v>4</v>
      </c>
      <c r="AE1372" s="3" t="s">
        <v>4</v>
      </c>
      <c r="AF1372" s="3" t="s">
        <v>4</v>
      </c>
      <c r="AG1372" s="3" t="s">
        <v>4</v>
      </c>
      <c r="AH1372" s="3" t="s">
        <v>4</v>
      </c>
      <c r="AI1372" s="3" t="s">
        <v>4</v>
      </c>
      <c r="AJ1372" s="3" t="s">
        <v>4</v>
      </c>
      <c r="AK1372" s="3" t="s">
        <v>4</v>
      </c>
      <c r="AL1372" s="3" t="s">
        <v>4</v>
      </c>
      <c r="AM1372" s="3" t="s">
        <v>4</v>
      </c>
      <c r="AN1372" s="3" t="s">
        <v>4</v>
      </c>
      <c r="AO1372" s="3" t="s">
        <v>4</v>
      </c>
      <c r="AP1372" s="3" t="s">
        <v>4</v>
      </c>
      <c r="AQ1372" s="3" t="s">
        <v>4</v>
      </c>
      <c r="AR1372" s="3" t="s">
        <v>4</v>
      </c>
      <c r="AS1372" s="3" t="s">
        <v>4</v>
      </c>
      <c r="AT1372" s="3" t="s">
        <v>4</v>
      </c>
      <c r="AU1372" s="3" t="s">
        <v>4</v>
      </c>
      <c r="AV1372" s="3" t="s">
        <v>4</v>
      </c>
      <c r="AW1372" s="3" t="s">
        <v>4</v>
      </c>
      <c r="AX1372" s="3" t="s">
        <v>4</v>
      </c>
      <c r="AY1372" s="3" t="s">
        <v>4</v>
      </c>
      <c r="AZ1372" s="3" t="s">
        <v>4</v>
      </c>
      <c r="BA1372" s="3" t="s">
        <v>4</v>
      </c>
      <c r="BB1372" s="3" t="s">
        <v>4</v>
      </c>
    </row>
    <row r="1373" spans="1:54" ht="72" x14ac:dyDescent="0.3">
      <c r="A1373" s="3" t="s">
        <v>661</v>
      </c>
      <c r="B1373" s="3" t="s">
        <v>13729</v>
      </c>
      <c r="C1373" s="3" t="s">
        <v>12786</v>
      </c>
      <c r="D1373" s="3" t="s">
        <v>13718</v>
      </c>
      <c r="E1373" s="3">
        <v>860</v>
      </c>
      <c r="F1373" s="3" t="s">
        <v>37848</v>
      </c>
      <c r="G1373" s="3" t="s">
        <v>694</v>
      </c>
      <c r="H1373" s="3" t="s">
        <v>13730</v>
      </c>
      <c r="I1373" s="3"/>
      <c r="J1373" s="3" t="s">
        <v>4</v>
      </c>
      <c r="K1373" s="3" t="s">
        <v>4</v>
      </c>
      <c r="L1373" s="3" t="s">
        <v>697</v>
      </c>
      <c r="M1373" s="3" t="s">
        <v>4</v>
      </c>
      <c r="N1373" s="3"/>
      <c r="O1373" s="3" t="s">
        <v>4</v>
      </c>
      <c r="P1373" s="3" t="s">
        <v>4</v>
      </c>
      <c r="Q1373" s="3" t="s">
        <v>4</v>
      </c>
      <c r="R1373" s="3" t="s">
        <v>4</v>
      </c>
      <c r="S1373" s="3" t="s">
        <v>4</v>
      </c>
      <c r="T1373" s="3" t="s">
        <v>4</v>
      </c>
      <c r="U1373" s="3" t="s">
        <v>4</v>
      </c>
      <c r="V1373" s="3" t="s">
        <v>4</v>
      </c>
      <c r="W1373" s="3" t="s">
        <v>4</v>
      </c>
      <c r="X1373" s="3" t="s">
        <v>4</v>
      </c>
      <c r="Y1373" s="3" t="s">
        <v>4</v>
      </c>
      <c r="Z1373" s="3" t="s">
        <v>4</v>
      </c>
      <c r="AA1373" s="3" t="s">
        <v>4</v>
      </c>
      <c r="AB1373" s="3" t="s">
        <v>4</v>
      </c>
      <c r="AC1373" s="3" t="s">
        <v>4</v>
      </c>
      <c r="AD1373" s="3" t="s">
        <v>4</v>
      </c>
      <c r="AE1373" s="3" t="s">
        <v>4</v>
      </c>
      <c r="AF1373" s="3" t="s">
        <v>4</v>
      </c>
      <c r="AG1373" s="3" t="s">
        <v>4</v>
      </c>
      <c r="AH1373" s="3" t="s">
        <v>4</v>
      </c>
      <c r="AI1373" s="3" t="s">
        <v>4</v>
      </c>
      <c r="AJ1373" s="3" t="s">
        <v>4</v>
      </c>
      <c r="AK1373" s="3" t="s">
        <v>4</v>
      </c>
      <c r="AL1373" s="3" t="s">
        <v>4</v>
      </c>
      <c r="AM1373" s="3" t="s">
        <v>4</v>
      </c>
      <c r="AN1373" s="3" t="s">
        <v>4</v>
      </c>
      <c r="AO1373" s="3" t="s">
        <v>4</v>
      </c>
      <c r="AP1373" s="3" t="s">
        <v>4</v>
      </c>
      <c r="AQ1373" s="3" t="s">
        <v>4</v>
      </c>
      <c r="AR1373" s="3" t="s">
        <v>4</v>
      </c>
      <c r="AS1373" s="3" t="s">
        <v>4</v>
      </c>
      <c r="AT1373" s="3" t="s">
        <v>4</v>
      </c>
      <c r="AU1373" s="3" t="s">
        <v>4</v>
      </c>
      <c r="AV1373" s="3" t="s">
        <v>4</v>
      </c>
      <c r="AW1373" s="3" t="s">
        <v>4</v>
      </c>
      <c r="AX1373" s="3" t="s">
        <v>4</v>
      </c>
      <c r="AY1373" s="3" t="s">
        <v>4</v>
      </c>
      <c r="AZ1373" s="3" t="s">
        <v>4</v>
      </c>
      <c r="BA1373" s="3" t="s">
        <v>4</v>
      </c>
      <c r="BB1373" s="3" t="s">
        <v>4</v>
      </c>
    </row>
    <row r="1374" spans="1:54" ht="72" x14ac:dyDescent="0.3">
      <c r="A1374" s="3" t="s">
        <v>661</v>
      </c>
      <c r="B1374" s="3" t="s">
        <v>13731</v>
      </c>
      <c r="C1374" s="3" t="s">
        <v>13732</v>
      </c>
      <c r="D1374" s="3" t="s">
        <v>13718</v>
      </c>
      <c r="E1374" s="3">
        <v>861</v>
      </c>
      <c r="F1374" s="3" t="s">
        <v>37871</v>
      </c>
      <c r="G1374" s="3" t="s">
        <v>752</v>
      </c>
      <c r="H1374" s="3" t="s">
        <v>3883</v>
      </c>
      <c r="I1374" s="3"/>
      <c r="J1374" s="3" t="s">
        <v>4</v>
      </c>
      <c r="K1374" s="3" t="s">
        <v>4</v>
      </c>
      <c r="L1374" s="3" t="s">
        <v>697</v>
      </c>
      <c r="M1374" s="3" t="s">
        <v>4</v>
      </c>
      <c r="N1374" s="3"/>
      <c r="O1374" s="3" t="s">
        <v>4</v>
      </c>
      <c r="P1374" s="3" t="s">
        <v>4</v>
      </c>
      <c r="Q1374" s="3" t="s">
        <v>4</v>
      </c>
      <c r="R1374" s="3" t="s">
        <v>4</v>
      </c>
      <c r="S1374" s="3" t="s">
        <v>4</v>
      </c>
      <c r="T1374" s="3" t="s">
        <v>4</v>
      </c>
      <c r="U1374" s="3" t="s">
        <v>4</v>
      </c>
      <c r="V1374" s="3" t="s">
        <v>4</v>
      </c>
      <c r="W1374" s="3" t="s">
        <v>4</v>
      </c>
      <c r="X1374" s="3" t="s">
        <v>4</v>
      </c>
      <c r="Y1374" s="3" t="s">
        <v>4</v>
      </c>
      <c r="Z1374" s="3" t="s">
        <v>4</v>
      </c>
      <c r="AA1374" s="3" t="s">
        <v>4</v>
      </c>
      <c r="AB1374" s="3" t="s">
        <v>4</v>
      </c>
      <c r="AC1374" s="3" t="s">
        <v>4</v>
      </c>
      <c r="AD1374" s="3" t="s">
        <v>4</v>
      </c>
      <c r="AE1374" s="3" t="s">
        <v>4</v>
      </c>
      <c r="AF1374" s="3" t="s">
        <v>4</v>
      </c>
      <c r="AG1374" s="3" t="s">
        <v>4</v>
      </c>
      <c r="AH1374" s="3" t="s">
        <v>4</v>
      </c>
      <c r="AI1374" s="3" t="s">
        <v>4</v>
      </c>
      <c r="AJ1374" s="3" t="s">
        <v>4</v>
      </c>
      <c r="AK1374" s="3" t="s">
        <v>4</v>
      </c>
      <c r="AL1374" s="3" t="s">
        <v>4</v>
      </c>
      <c r="AM1374" s="3" t="s">
        <v>4</v>
      </c>
      <c r="AN1374" s="3" t="s">
        <v>4</v>
      </c>
      <c r="AO1374" s="3" t="s">
        <v>4</v>
      </c>
      <c r="AP1374" s="3" t="s">
        <v>4</v>
      </c>
      <c r="AQ1374" s="3" t="s">
        <v>4</v>
      </c>
      <c r="AR1374" s="3" t="s">
        <v>4</v>
      </c>
      <c r="AS1374" s="3" t="s">
        <v>4</v>
      </c>
      <c r="AT1374" s="3" t="s">
        <v>4</v>
      </c>
      <c r="AU1374" s="3" t="s">
        <v>4</v>
      </c>
      <c r="AV1374" s="3" t="s">
        <v>4</v>
      </c>
      <c r="AW1374" s="3" t="s">
        <v>4</v>
      </c>
      <c r="AX1374" s="3" t="s">
        <v>4</v>
      </c>
      <c r="AY1374" s="3" t="s">
        <v>4</v>
      </c>
      <c r="AZ1374" s="3" t="s">
        <v>4</v>
      </c>
      <c r="BA1374" s="3" t="s">
        <v>4</v>
      </c>
      <c r="BB1374" s="3" t="s">
        <v>4</v>
      </c>
    </row>
    <row r="1375" spans="1:54" ht="72" x14ac:dyDescent="0.3">
      <c r="A1375" s="3" t="s">
        <v>661</v>
      </c>
      <c r="B1375" s="3" t="s">
        <v>13733</v>
      </c>
      <c r="C1375" s="3" t="s">
        <v>13734</v>
      </c>
      <c r="D1375" s="3" t="s">
        <v>13718</v>
      </c>
      <c r="E1375" s="3">
        <v>862</v>
      </c>
      <c r="F1375" s="3" t="s">
        <v>37853</v>
      </c>
      <c r="G1375" s="3" t="s">
        <v>694</v>
      </c>
      <c r="H1375" s="3" t="s">
        <v>13735</v>
      </c>
      <c r="I1375" s="3"/>
      <c r="J1375" s="3" t="s">
        <v>4</v>
      </c>
      <c r="K1375" s="3" t="s">
        <v>4</v>
      </c>
      <c r="L1375" s="3" t="s">
        <v>697</v>
      </c>
      <c r="M1375" s="3" t="s">
        <v>4</v>
      </c>
      <c r="N1375" s="3"/>
      <c r="O1375" s="3" t="s">
        <v>4</v>
      </c>
      <c r="P1375" s="3" t="s">
        <v>4</v>
      </c>
      <c r="Q1375" s="3" t="s">
        <v>4</v>
      </c>
      <c r="R1375" s="3" t="s">
        <v>4</v>
      </c>
      <c r="S1375" s="3" t="s">
        <v>4</v>
      </c>
      <c r="T1375" s="3" t="s">
        <v>4</v>
      </c>
      <c r="U1375" s="3" t="s">
        <v>4</v>
      </c>
      <c r="V1375" s="3" t="s">
        <v>4</v>
      </c>
      <c r="W1375" s="3" t="s">
        <v>4</v>
      </c>
      <c r="X1375" s="3" t="s">
        <v>4</v>
      </c>
      <c r="Y1375" s="3" t="s">
        <v>4</v>
      </c>
      <c r="Z1375" s="3" t="s">
        <v>4</v>
      </c>
      <c r="AA1375" s="3" t="s">
        <v>4</v>
      </c>
      <c r="AB1375" s="3" t="s">
        <v>4</v>
      </c>
      <c r="AC1375" s="3" t="s">
        <v>4</v>
      </c>
      <c r="AD1375" s="3" t="s">
        <v>4</v>
      </c>
      <c r="AE1375" s="3" t="s">
        <v>4</v>
      </c>
      <c r="AF1375" s="3" t="s">
        <v>4</v>
      </c>
      <c r="AG1375" s="3" t="s">
        <v>4</v>
      </c>
      <c r="AH1375" s="3" t="s">
        <v>4</v>
      </c>
      <c r="AI1375" s="3" t="s">
        <v>4</v>
      </c>
      <c r="AJ1375" s="3" t="s">
        <v>4</v>
      </c>
      <c r="AK1375" s="3" t="s">
        <v>4</v>
      </c>
      <c r="AL1375" s="3" t="s">
        <v>4</v>
      </c>
      <c r="AM1375" s="3" t="s">
        <v>4</v>
      </c>
      <c r="AN1375" s="3" t="s">
        <v>4</v>
      </c>
      <c r="AO1375" s="3" t="s">
        <v>4</v>
      </c>
      <c r="AP1375" s="3" t="s">
        <v>4</v>
      </c>
      <c r="AQ1375" s="3" t="s">
        <v>4</v>
      </c>
      <c r="AR1375" s="3" t="s">
        <v>4</v>
      </c>
      <c r="AS1375" s="3" t="s">
        <v>4</v>
      </c>
      <c r="AT1375" s="3" t="s">
        <v>4</v>
      </c>
      <c r="AU1375" s="3" t="s">
        <v>4</v>
      </c>
      <c r="AV1375" s="3" t="s">
        <v>4</v>
      </c>
      <c r="AW1375" s="3" t="s">
        <v>4</v>
      </c>
      <c r="AX1375" s="3" t="s">
        <v>4</v>
      </c>
      <c r="AY1375" s="3" t="s">
        <v>4</v>
      </c>
      <c r="AZ1375" s="3" t="s">
        <v>4</v>
      </c>
      <c r="BA1375" s="3" t="s">
        <v>4</v>
      </c>
      <c r="BB1375" s="3" t="s">
        <v>4</v>
      </c>
    </row>
    <row r="1376" spans="1:54" ht="72" x14ac:dyDescent="0.3">
      <c r="A1376" s="3" t="s">
        <v>661</v>
      </c>
      <c r="B1376" s="3" t="s">
        <v>13736</v>
      </c>
      <c r="C1376" s="3" t="s">
        <v>13737</v>
      </c>
      <c r="D1376" s="3" t="s">
        <v>13718</v>
      </c>
      <c r="E1376" s="3">
        <v>863</v>
      </c>
      <c r="F1376" s="3" t="s">
        <v>37884</v>
      </c>
      <c r="G1376" s="3" t="s">
        <v>694</v>
      </c>
      <c r="H1376" s="3" t="s">
        <v>13738</v>
      </c>
      <c r="I1376" s="3"/>
      <c r="J1376" s="3" t="s">
        <v>4</v>
      </c>
      <c r="K1376" s="3" t="s">
        <v>4</v>
      </c>
      <c r="L1376" s="3" t="s">
        <v>697</v>
      </c>
      <c r="M1376" s="3" t="s">
        <v>4</v>
      </c>
      <c r="N1376" s="3"/>
      <c r="O1376" s="3" t="s">
        <v>4</v>
      </c>
      <c r="P1376" s="3" t="s">
        <v>4</v>
      </c>
      <c r="Q1376" s="3" t="s">
        <v>4</v>
      </c>
      <c r="R1376" s="3" t="s">
        <v>4</v>
      </c>
      <c r="S1376" s="3" t="s">
        <v>4</v>
      </c>
      <c r="T1376" s="3" t="s">
        <v>4</v>
      </c>
      <c r="U1376" s="3" t="s">
        <v>4</v>
      </c>
      <c r="V1376" s="3" t="s">
        <v>4</v>
      </c>
      <c r="W1376" s="3" t="s">
        <v>4</v>
      </c>
      <c r="X1376" s="3" t="s">
        <v>4</v>
      </c>
      <c r="Y1376" s="3" t="s">
        <v>4</v>
      </c>
      <c r="Z1376" s="3" t="s">
        <v>4</v>
      </c>
      <c r="AA1376" s="3" t="s">
        <v>4</v>
      </c>
      <c r="AB1376" s="3" t="s">
        <v>4</v>
      </c>
      <c r="AC1376" s="3" t="s">
        <v>4</v>
      </c>
      <c r="AD1376" s="3" t="s">
        <v>4</v>
      </c>
      <c r="AE1376" s="3" t="s">
        <v>4</v>
      </c>
      <c r="AF1376" s="3" t="s">
        <v>4</v>
      </c>
      <c r="AG1376" s="3" t="s">
        <v>4</v>
      </c>
      <c r="AH1376" s="3" t="s">
        <v>4</v>
      </c>
      <c r="AI1376" s="3" t="s">
        <v>4</v>
      </c>
      <c r="AJ1376" s="3" t="s">
        <v>4</v>
      </c>
      <c r="AK1376" s="3" t="s">
        <v>4</v>
      </c>
      <c r="AL1376" s="3" t="s">
        <v>4</v>
      </c>
      <c r="AM1376" s="3" t="s">
        <v>4</v>
      </c>
      <c r="AN1376" s="3" t="s">
        <v>4</v>
      </c>
      <c r="AO1376" s="3" t="s">
        <v>4</v>
      </c>
      <c r="AP1376" s="3" t="s">
        <v>4</v>
      </c>
      <c r="AQ1376" s="3" t="s">
        <v>4</v>
      </c>
      <c r="AR1376" s="3" t="s">
        <v>4</v>
      </c>
      <c r="AS1376" s="3" t="s">
        <v>4</v>
      </c>
      <c r="AT1376" s="3" t="s">
        <v>4</v>
      </c>
      <c r="AU1376" s="3" t="s">
        <v>4</v>
      </c>
      <c r="AV1376" s="3" t="s">
        <v>4</v>
      </c>
      <c r="AW1376" s="3" t="s">
        <v>4</v>
      </c>
      <c r="AX1376" s="3" t="s">
        <v>4</v>
      </c>
      <c r="AY1376" s="3" t="s">
        <v>4</v>
      </c>
      <c r="AZ1376" s="3" t="s">
        <v>4</v>
      </c>
      <c r="BA1376" s="3" t="s">
        <v>4</v>
      </c>
      <c r="BB1376" s="3" t="s">
        <v>4</v>
      </c>
    </row>
    <row r="1377" spans="1:54" ht="72" x14ac:dyDescent="0.3">
      <c r="A1377" s="3" t="s">
        <v>661</v>
      </c>
      <c r="B1377" s="3" t="s">
        <v>13739</v>
      </c>
      <c r="C1377" s="3" t="s">
        <v>13740</v>
      </c>
      <c r="D1377" s="3" t="s">
        <v>13718</v>
      </c>
      <c r="E1377" s="3">
        <v>864</v>
      </c>
      <c r="F1377" s="3" t="s">
        <v>37834</v>
      </c>
      <c r="G1377" s="3" t="s">
        <v>752</v>
      </c>
      <c r="H1377" s="3" t="s">
        <v>13105</v>
      </c>
      <c r="I1377" s="3"/>
      <c r="J1377" s="3" t="s">
        <v>4</v>
      </c>
      <c r="K1377" s="3" t="s">
        <v>4</v>
      </c>
      <c r="L1377" s="3" t="s">
        <v>697</v>
      </c>
      <c r="M1377" s="3" t="s">
        <v>4</v>
      </c>
      <c r="N1377" s="3"/>
      <c r="O1377" s="3" t="s">
        <v>4</v>
      </c>
      <c r="P1377" s="3" t="s">
        <v>4</v>
      </c>
      <c r="Q1377" s="3" t="s">
        <v>4</v>
      </c>
      <c r="R1377" s="3" t="s">
        <v>4</v>
      </c>
      <c r="S1377" s="3" t="s">
        <v>4</v>
      </c>
      <c r="T1377" s="3" t="s">
        <v>4</v>
      </c>
      <c r="U1377" s="3" t="s">
        <v>4</v>
      </c>
      <c r="V1377" s="3" t="s">
        <v>4</v>
      </c>
      <c r="W1377" s="3" t="s">
        <v>4</v>
      </c>
      <c r="X1377" s="3" t="s">
        <v>4</v>
      </c>
      <c r="Y1377" s="3" t="s">
        <v>4</v>
      </c>
      <c r="Z1377" s="3" t="s">
        <v>4</v>
      </c>
      <c r="AA1377" s="3" t="s">
        <v>4</v>
      </c>
      <c r="AB1377" s="3" t="s">
        <v>4</v>
      </c>
      <c r="AC1377" s="3" t="s">
        <v>4</v>
      </c>
      <c r="AD1377" s="3" t="s">
        <v>4</v>
      </c>
      <c r="AE1377" s="3" t="s">
        <v>4</v>
      </c>
      <c r="AF1377" s="3" t="s">
        <v>4</v>
      </c>
      <c r="AG1377" s="3" t="s">
        <v>4</v>
      </c>
      <c r="AH1377" s="3" t="s">
        <v>4</v>
      </c>
      <c r="AI1377" s="3" t="s">
        <v>4</v>
      </c>
      <c r="AJ1377" s="3" t="s">
        <v>4</v>
      </c>
      <c r="AK1377" s="3" t="s">
        <v>4</v>
      </c>
      <c r="AL1377" s="3" t="s">
        <v>4</v>
      </c>
      <c r="AM1377" s="3" t="s">
        <v>4</v>
      </c>
      <c r="AN1377" s="3" t="s">
        <v>4</v>
      </c>
      <c r="AO1377" s="3" t="s">
        <v>4</v>
      </c>
      <c r="AP1377" s="3" t="s">
        <v>4</v>
      </c>
      <c r="AQ1377" s="3" t="s">
        <v>4</v>
      </c>
      <c r="AR1377" s="3" t="s">
        <v>4</v>
      </c>
      <c r="AS1377" s="3" t="s">
        <v>4</v>
      </c>
      <c r="AT1377" s="3" t="s">
        <v>4</v>
      </c>
      <c r="AU1377" s="3" t="s">
        <v>4</v>
      </c>
      <c r="AV1377" s="3" t="s">
        <v>4</v>
      </c>
      <c r="AW1377" s="3" t="s">
        <v>4</v>
      </c>
      <c r="AX1377" s="3" t="s">
        <v>4</v>
      </c>
      <c r="AY1377" s="3" t="s">
        <v>4</v>
      </c>
      <c r="AZ1377" s="3" t="s">
        <v>4</v>
      </c>
      <c r="BA1377" s="3" t="s">
        <v>4</v>
      </c>
      <c r="BB1377" s="3" t="s">
        <v>4</v>
      </c>
    </row>
    <row r="1378" spans="1:54" ht="72" x14ac:dyDescent="0.3">
      <c r="A1378" s="3" t="s">
        <v>661</v>
      </c>
      <c r="B1378" s="3" t="s">
        <v>13741</v>
      </c>
      <c r="C1378" s="3" t="s">
        <v>13742</v>
      </c>
      <c r="D1378" s="3" t="s">
        <v>13718</v>
      </c>
      <c r="E1378" s="3">
        <v>865</v>
      </c>
      <c r="F1378" s="3" t="s">
        <v>37828</v>
      </c>
      <c r="G1378" s="3" t="s">
        <v>694</v>
      </c>
      <c r="H1378" s="3" t="s">
        <v>13743</v>
      </c>
      <c r="I1378" s="3"/>
      <c r="J1378" s="3" t="s">
        <v>4</v>
      </c>
      <c r="K1378" s="3" t="s">
        <v>4</v>
      </c>
      <c r="L1378" s="3" t="s">
        <v>697</v>
      </c>
      <c r="M1378" s="3" t="s">
        <v>4</v>
      </c>
      <c r="N1378" s="3"/>
      <c r="O1378" s="3" t="s">
        <v>4</v>
      </c>
      <c r="P1378" s="3" t="s">
        <v>4</v>
      </c>
      <c r="Q1378" s="3" t="s">
        <v>4</v>
      </c>
      <c r="R1378" s="3" t="s">
        <v>4</v>
      </c>
      <c r="S1378" s="3" t="s">
        <v>4</v>
      </c>
      <c r="T1378" s="3" t="s">
        <v>4</v>
      </c>
      <c r="U1378" s="3" t="s">
        <v>4</v>
      </c>
      <c r="V1378" s="3" t="s">
        <v>4</v>
      </c>
      <c r="W1378" s="3" t="s">
        <v>4</v>
      </c>
      <c r="X1378" s="3" t="s">
        <v>4</v>
      </c>
      <c r="Y1378" s="3" t="s">
        <v>4</v>
      </c>
      <c r="Z1378" s="3" t="s">
        <v>4</v>
      </c>
      <c r="AA1378" s="3" t="s">
        <v>4</v>
      </c>
      <c r="AB1378" s="3" t="s">
        <v>4</v>
      </c>
      <c r="AC1378" s="3" t="s">
        <v>4</v>
      </c>
      <c r="AD1378" s="3" t="s">
        <v>4</v>
      </c>
      <c r="AE1378" s="3" t="s">
        <v>4</v>
      </c>
      <c r="AF1378" s="3" t="s">
        <v>4</v>
      </c>
      <c r="AG1378" s="3" t="s">
        <v>4</v>
      </c>
      <c r="AH1378" s="3" t="s">
        <v>4</v>
      </c>
      <c r="AI1378" s="3" t="s">
        <v>4</v>
      </c>
      <c r="AJ1378" s="3" t="s">
        <v>4</v>
      </c>
      <c r="AK1378" s="3" t="s">
        <v>4</v>
      </c>
      <c r="AL1378" s="3" t="s">
        <v>4</v>
      </c>
      <c r="AM1378" s="3" t="s">
        <v>4</v>
      </c>
      <c r="AN1378" s="3" t="s">
        <v>4</v>
      </c>
      <c r="AO1378" s="3" t="s">
        <v>4</v>
      </c>
      <c r="AP1378" s="3" t="s">
        <v>4</v>
      </c>
      <c r="AQ1378" s="3" t="s">
        <v>4</v>
      </c>
      <c r="AR1378" s="3" t="s">
        <v>4</v>
      </c>
      <c r="AS1378" s="3" t="s">
        <v>4</v>
      </c>
      <c r="AT1378" s="3" t="s">
        <v>4</v>
      </c>
      <c r="AU1378" s="3" t="s">
        <v>4</v>
      </c>
      <c r="AV1378" s="3" t="s">
        <v>4</v>
      </c>
      <c r="AW1378" s="3" t="s">
        <v>4</v>
      </c>
      <c r="AX1378" s="3" t="s">
        <v>4</v>
      </c>
      <c r="AY1378" s="3" t="s">
        <v>4</v>
      </c>
      <c r="AZ1378" s="3" t="s">
        <v>4</v>
      </c>
      <c r="BA1378" s="3" t="s">
        <v>4</v>
      </c>
      <c r="BB1378" s="3" t="s">
        <v>4</v>
      </c>
    </row>
    <row r="1379" spans="1:54" ht="72" x14ac:dyDescent="0.3">
      <c r="A1379" s="3" t="s">
        <v>661</v>
      </c>
      <c r="B1379" s="3" t="s">
        <v>13744</v>
      </c>
      <c r="C1379" s="3" t="s">
        <v>6021</v>
      </c>
      <c r="D1379" s="3" t="s">
        <v>13718</v>
      </c>
      <c r="E1379" s="3">
        <v>866</v>
      </c>
      <c r="F1379" s="3" t="s">
        <v>37820</v>
      </c>
      <c r="G1379" s="3" t="s">
        <v>752</v>
      </c>
      <c r="H1379" s="3" t="s">
        <v>13745</v>
      </c>
      <c r="I1379" s="3"/>
      <c r="J1379" s="3" t="s">
        <v>4</v>
      </c>
      <c r="K1379" s="3" t="s">
        <v>4</v>
      </c>
      <c r="L1379" s="3" t="s">
        <v>697</v>
      </c>
      <c r="M1379" s="3" t="s">
        <v>4</v>
      </c>
      <c r="N1379" s="3"/>
      <c r="O1379" s="3" t="s">
        <v>4</v>
      </c>
      <c r="P1379" s="3" t="s">
        <v>4</v>
      </c>
      <c r="Q1379" s="3" t="s">
        <v>4</v>
      </c>
      <c r="R1379" s="3" t="s">
        <v>4</v>
      </c>
      <c r="S1379" s="3" t="s">
        <v>4</v>
      </c>
      <c r="T1379" s="3" t="s">
        <v>4</v>
      </c>
      <c r="U1379" s="3" t="s">
        <v>4</v>
      </c>
      <c r="V1379" s="3" t="s">
        <v>4</v>
      </c>
      <c r="W1379" s="3" t="s">
        <v>4</v>
      </c>
      <c r="X1379" s="3" t="s">
        <v>4</v>
      </c>
      <c r="Y1379" s="3" t="s">
        <v>4</v>
      </c>
      <c r="Z1379" s="3" t="s">
        <v>4</v>
      </c>
      <c r="AA1379" s="3" t="s">
        <v>4</v>
      </c>
      <c r="AB1379" s="3" t="s">
        <v>4</v>
      </c>
      <c r="AC1379" s="3" t="s">
        <v>4</v>
      </c>
      <c r="AD1379" s="3" t="s">
        <v>4</v>
      </c>
      <c r="AE1379" s="3" t="s">
        <v>4</v>
      </c>
      <c r="AF1379" s="3" t="s">
        <v>4</v>
      </c>
      <c r="AG1379" s="3" t="s">
        <v>4</v>
      </c>
      <c r="AH1379" s="3" t="s">
        <v>4</v>
      </c>
      <c r="AI1379" s="3" t="s">
        <v>4</v>
      </c>
      <c r="AJ1379" s="3" t="s">
        <v>4</v>
      </c>
      <c r="AK1379" s="3" t="s">
        <v>4</v>
      </c>
      <c r="AL1379" s="3" t="s">
        <v>4</v>
      </c>
      <c r="AM1379" s="3" t="s">
        <v>4</v>
      </c>
      <c r="AN1379" s="3" t="s">
        <v>4</v>
      </c>
      <c r="AO1379" s="3" t="s">
        <v>4</v>
      </c>
      <c r="AP1379" s="3" t="s">
        <v>4</v>
      </c>
      <c r="AQ1379" s="3" t="s">
        <v>4</v>
      </c>
      <c r="AR1379" s="3" t="s">
        <v>4</v>
      </c>
      <c r="AS1379" s="3" t="s">
        <v>4</v>
      </c>
      <c r="AT1379" s="3" t="s">
        <v>4</v>
      </c>
      <c r="AU1379" s="3" t="s">
        <v>4</v>
      </c>
      <c r="AV1379" s="3" t="s">
        <v>4</v>
      </c>
      <c r="AW1379" s="3" t="s">
        <v>4</v>
      </c>
      <c r="AX1379" s="3" t="s">
        <v>4</v>
      </c>
      <c r="AY1379" s="3" t="s">
        <v>4</v>
      </c>
      <c r="AZ1379" s="3" t="s">
        <v>4</v>
      </c>
      <c r="BA1379" s="3" t="s">
        <v>4</v>
      </c>
      <c r="BB1379" s="3" t="s">
        <v>4</v>
      </c>
    </row>
    <row r="1380" spans="1:54" ht="72" x14ac:dyDescent="0.3">
      <c r="A1380" s="3" t="s">
        <v>661</v>
      </c>
      <c r="B1380" s="3" t="s">
        <v>13746</v>
      </c>
      <c r="C1380" s="3" t="s">
        <v>13747</v>
      </c>
      <c r="D1380" s="3" t="s">
        <v>13718</v>
      </c>
      <c r="E1380" s="3">
        <v>867</v>
      </c>
      <c r="F1380" s="3" t="s">
        <v>37843</v>
      </c>
      <c r="G1380" s="3" t="s">
        <v>694</v>
      </c>
      <c r="H1380" s="3" t="s">
        <v>13748</v>
      </c>
      <c r="I1380" s="3"/>
      <c r="J1380" s="3" t="s">
        <v>4</v>
      </c>
      <c r="K1380" s="3" t="s">
        <v>4</v>
      </c>
      <c r="L1380" s="3" t="s">
        <v>697</v>
      </c>
      <c r="M1380" s="3" t="s">
        <v>4</v>
      </c>
      <c r="N1380" s="3"/>
      <c r="O1380" s="3" t="s">
        <v>4</v>
      </c>
      <c r="P1380" s="3" t="s">
        <v>4</v>
      </c>
      <c r="Q1380" s="3" t="s">
        <v>4</v>
      </c>
      <c r="R1380" s="3" t="s">
        <v>4</v>
      </c>
      <c r="S1380" s="3" t="s">
        <v>4</v>
      </c>
      <c r="T1380" s="3" t="s">
        <v>4</v>
      </c>
      <c r="U1380" s="3" t="s">
        <v>4</v>
      </c>
      <c r="V1380" s="3" t="s">
        <v>4</v>
      </c>
      <c r="W1380" s="3" t="s">
        <v>4</v>
      </c>
      <c r="X1380" s="3" t="s">
        <v>4</v>
      </c>
      <c r="Y1380" s="3" t="s">
        <v>4</v>
      </c>
      <c r="Z1380" s="3" t="s">
        <v>4</v>
      </c>
      <c r="AA1380" s="3" t="s">
        <v>4</v>
      </c>
      <c r="AB1380" s="3" t="s">
        <v>4</v>
      </c>
      <c r="AC1380" s="3" t="s">
        <v>4</v>
      </c>
      <c r="AD1380" s="3" t="s">
        <v>4</v>
      </c>
      <c r="AE1380" s="3" t="s">
        <v>4</v>
      </c>
      <c r="AF1380" s="3" t="s">
        <v>4</v>
      </c>
      <c r="AG1380" s="3" t="s">
        <v>4</v>
      </c>
      <c r="AH1380" s="3" t="s">
        <v>4</v>
      </c>
      <c r="AI1380" s="3" t="s">
        <v>4</v>
      </c>
      <c r="AJ1380" s="3" t="s">
        <v>4</v>
      </c>
      <c r="AK1380" s="3" t="s">
        <v>4</v>
      </c>
      <c r="AL1380" s="3" t="s">
        <v>4</v>
      </c>
      <c r="AM1380" s="3" t="s">
        <v>4</v>
      </c>
      <c r="AN1380" s="3" t="s">
        <v>4</v>
      </c>
      <c r="AO1380" s="3" t="s">
        <v>4</v>
      </c>
      <c r="AP1380" s="3" t="s">
        <v>4</v>
      </c>
      <c r="AQ1380" s="3" t="s">
        <v>4</v>
      </c>
      <c r="AR1380" s="3" t="s">
        <v>4</v>
      </c>
      <c r="AS1380" s="3" t="s">
        <v>4</v>
      </c>
      <c r="AT1380" s="3" t="s">
        <v>4</v>
      </c>
      <c r="AU1380" s="3" t="s">
        <v>4</v>
      </c>
      <c r="AV1380" s="3" t="s">
        <v>4</v>
      </c>
      <c r="AW1380" s="3" t="s">
        <v>4</v>
      </c>
      <c r="AX1380" s="3" t="s">
        <v>4</v>
      </c>
      <c r="AY1380" s="3" t="s">
        <v>4</v>
      </c>
      <c r="AZ1380" s="3" t="s">
        <v>4</v>
      </c>
      <c r="BA1380" s="3" t="s">
        <v>4</v>
      </c>
      <c r="BB1380" s="3" t="s">
        <v>4</v>
      </c>
    </row>
    <row r="1381" spans="1:54" ht="72" x14ac:dyDescent="0.3">
      <c r="A1381" s="3" t="s">
        <v>661</v>
      </c>
      <c r="B1381" s="3" t="s">
        <v>13749</v>
      </c>
      <c r="C1381" s="3" t="s">
        <v>13750</v>
      </c>
      <c r="D1381" s="3" t="s">
        <v>13718</v>
      </c>
      <c r="E1381" s="3">
        <v>868</v>
      </c>
      <c r="F1381" s="3" t="s">
        <v>37872</v>
      </c>
      <c r="G1381" s="3" t="s">
        <v>694</v>
      </c>
      <c r="H1381" s="3" t="s">
        <v>13751</v>
      </c>
      <c r="I1381" s="3"/>
      <c r="J1381" s="3" t="s">
        <v>4</v>
      </c>
      <c r="K1381" s="3" t="s">
        <v>4</v>
      </c>
      <c r="L1381" s="3" t="s">
        <v>697</v>
      </c>
      <c r="M1381" s="3" t="s">
        <v>4</v>
      </c>
      <c r="N1381" s="3"/>
      <c r="O1381" s="3" t="s">
        <v>4</v>
      </c>
      <c r="P1381" s="3" t="s">
        <v>4</v>
      </c>
      <c r="Q1381" s="3" t="s">
        <v>4</v>
      </c>
      <c r="R1381" s="3" t="s">
        <v>4</v>
      </c>
      <c r="S1381" s="3" t="s">
        <v>4</v>
      </c>
      <c r="T1381" s="3" t="s">
        <v>4</v>
      </c>
      <c r="U1381" s="3" t="s">
        <v>4</v>
      </c>
      <c r="V1381" s="3" t="s">
        <v>4</v>
      </c>
      <c r="W1381" s="3" t="s">
        <v>4</v>
      </c>
      <c r="X1381" s="3" t="s">
        <v>4</v>
      </c>
      <c r="Y1381" s="3" t="s">
        <v>4</v>
      </c>
      <c r="Z1381" s="3" t="s">
        <v>4</v>
      </c>
      <c r="AA1381" s="3" t="s">
        <v>4</v>
      </c>
      <c r="AB1381" s="3" t="s">
        <v>4</v>
      </c>
      <c r="AC1381" s="3" t="s">
        <v>4</v>
      </c>
      <c r="AD1381" s="3" t="s">
        <v>4</v>
      </c>
      <c r="AE1381" s="3" t="s">
        <v>4</v>
      </c>
      <c r="AF1381" s="3" t="s">
        <v>4</v>
      </c>
      <c r="AG1381" s="3" t="s">
        <v>4</v>
      </c>
      <c r="AH1381" s="3" t="s">
        <v>4</v>
      </c>
      <c r="AI1381" s="3" t="s">
        <v>4</v>
      </c>
      <c r="AJ1381" s="3" t="s">
        <v>4</v>
      </c>
      <c r="AK1381" s="3" t="s">
        <v>4</v>
      </c>
      <c r="AL1381" s="3" t="s">
        <v>4</v>
      </c>
      <c r="AM1381" s="3" t="s">
        <v>4</v>
      </c>
      <c r="AN1381" s="3" t="s">
        <v>4</v>
      </c>
      <c r="AO1381" s="3" t="s">
        <v>4</v>
      </c>
      <c r="AP1381" s="3" t="s">
        <v>4</v>
      </c>
      <c r="AQ1381" s="3" t="s">
        <v>4</v>
      </c>
      <c r="AR1381" s="3" t="s">
        <v>4</v>
      </c>
      <c r="AS1381" s="3" t="s">
        <v>4</v>
      </c>
      <c r="AT1381" s="3" t="s">
        <v>4</v>
      </c>
      <c r="AU1381" s="3" t="s">
        <v>4</v>
      </c>
      <c r="AV1381" s="3" t="s">
        <v>4</v>
      </c>
      <c r="AW1381" s="3" t="s">
        <v>4</v>
      </c>
      <c r="AX1381" s="3" t="s">
        <v>4</v>
      </c>
      <c r="AY1381" s="3" t="s">
        <v>4</v>
      </c>
      <c r="AZ1381" s="3" t="s">
        <v>4</v>
      </c>
      <c r="BA1381" s="3" t="s">
        <v>4</v>
      </c>
      <c r="BB1381" s="3" t="s">
        <v>4</v>
      </c>
    </row>
    <row r="1382" spans="1:54" ht="72" x14ac:dyDescent="0.3">
      <c r="A1382" s="3" t="s">
        <v>661</v>
      </c>
      <c r="B1382" s="3" t="s">
        <v>13752</v>
      </c>
      <c r="C1382" s="3" t="s">
        <v>6173</v>
      </c>
      <c r="D1382" s="3" t="s">
        <v>13718</v>
      </c>
      <c r="E1382" s="3">
        <v>869</v>
      </c>
      <c r="F1382" s="3" t="s">
        <v>37871</v>
      </c>
      <c r="G1382" s="3" t="s">
        <v>694</v>
      </c>
      <c r="H1382" s="3" t="s">
        <v>13753</v>
      </c>
      <c r="I1382" s="3"/>
      <c r="J1382" s="3" t="s">
        <v>4</v>
      </c>
      <c r="K1382" s="3" t="s">
        <v>4</v>
      </c>
      <c r="L1382" s="3" t="s">
        <v>697</v>
      </c>
      <c r="M1382" s="3" t="s">
        <v>4</v>
      </c>
      <c r="N1382" s="3"/>
      <c r="O1382" s="3" t="s">
        <v>4</v>
      </c>
      <c r="P1382" s="3" t="s">
        <v>4</v>
      </c>
      <c r="Q1382" s="3" t="s">
        <v>4</v>
      </c>
      <c r="R1382" s="3" t="s">
        <v>4</v>
      </c>
      <c r="S1382" s="3" t="s">
        <v>4</v>
      </c>
      <c r="T1382" s="3" t="s">
        <v>4</v>
      </c>
      <c r="U1382" s="3" t="s">
        <v>4</v>
      </c>
      <c r="V1382" s="3" t="s">
        <v>4</v>
      </c>
      <c r="W1382" s="3" t="s">
        <v>4</v>
      </c>
      <c r="X1382" s="3" t="s">
        <v>4</v>
      </c>
      <c r="Y1382" s="3" t="s">
        <v>4</v>
      </c>
      <c r="Z1382" s="3" t="s">
        <v>4</v>
      </c>
      <c r="AA1382" s="3" t="s">
        <v>4</v>
      </c>
      <c r="AB1382" s="3" t="s">
        <v>4</v>
      </c>
      <c r="AC1382" s="3" t="s">
        <v>4</v>
      </c>
      <c r="AD1382" s="3" t="s">
        <v>4</v>
      </c>
      <c r="AE1382" s="3" t="s">
        <v>4</v>
      </c>
      <c r="AF1382" s="3" t="s">
        <v>4</v>
      </c>
      <c r="AG1382" s="3" t="s">
        <v>4</v>
      </c>
      <c r="AH1382" s="3" t="s">
        <v>4</v>
      </c>
      <c r="AI1382" s="3" t="s">
        <v>4</v>
      </c>
      <c r="AJ1382" s="3" t="s">
        <v>4</v>
      </c>
      <c r="AK1382" s="3" t="s">
        <v>4</v>
      </c>
      <c r="AL1382" s="3" t="s">
        <v>4</v>
      </c>
      <c r="AM1382" s="3" t="s">
        <v>4</v>
      </c>
      <c r="AN1382" s="3" t="s">
        <v>4</v>
      </c>
      <c r="AO1382" s="3" t="s">
        <v>4</v>
      </c>
      <c r="AP1382" s="3" t="s">
        <v>4</v>
      </c>
      <c r="AQ1382" s="3" t="s">
        <v>4</v>
      </c>
      <c r="AR1382" s="3" t="s">
        <v>4</v>
      </c>
      <c r="AS1382" s="3" t="s">
        <v>4</v>
      </c>
      <c r="AT1382" s="3" t="s">
        <v>4</v>
      </c>
      <c r="AU1382" s="3" t="s">
        <v>4</v>
      </c>
      <c r="AV1382" s="3" t="s">
        <v>4</v>
      </c>
      <c r="AW1382" s="3" t="s">
        <v>4</v>
      </c>
      <c r="AX1382" s="3" t="s">
        <v>4</v>
      </c>
      <c r="AY1382" s="3" t="s">
        <v>4</v>
      </c>
      <c r="AZ1382" s="3" t="s">
        <v>4</v>
      </c>
      <c r="BA1382" s="3" t="s">
        <v>4</v>
      </c>
      <c r="BB1382" s="3" t="s">
        <v>4</v>
      </c>
    </row>
    <row r="1383" spans="1:54" ht="72" x14ac:dyDescent="0.3">
      <c r="A1383" s="3" t="s">
        <v>661</v>
      </c>
      <c r="B1383" s="3" t="s">
        <v>13754</v>
      </c>
      <c r="C1383" s="3" t="s">
        <v>13755</v>
      </c>
      <c r="D1383" s="3" t="s">
        <v>13718</v>
      </c>
      <c r="E1383" s="3">
        <v>870</v>
      </c>
      <c r="F1383" s="3" t="s">
        <v>37826</v>
      </c>
      <c r="G1383" s="3" t="s">
        <v>752</v>
      </c>
      <c r="H1383" s="3" t="s">
        <v>13756</v>
      </c>
      <c r="I1383" s="3"/>
      <c r="J1383" s="3" t="s">
        <v>4</v>
      </c>
      <c r="K1383" s="3" t="s">
        <v>4</v>
      </c>
      <c r="L1383" s="3" t="s">
        <v>697</v>
      </c>
      <c r="M1383" s="3" t="s">
        <v>4</v>
      </c>
      <c r="N1383" s="3"/>
      <c r="O1383" s="3" t="s">
        <v>4</v>
      </c>
      <c r="P1383" s="3" t="s">
        <v>4</v>
      </c>
      <c r="Q1383" s="3" t="s">
        <v>4</v>
      </c>
      <c r="R1383" s="3" t="s">
        <v>4</v>
      </c>
      <c r="S1383" s="3" t="s">
        <v>4</v>
      </c>
      <c r="T1383" s="3" t="s">
        <v>4</v>
      </c>
      <c r="U1383" s="3" t="s">
        <v>4</v>
      </c>
      <c r="V1383" s="3" t="s">
        <v>4</v>
      </c>
      <c r="W1383" s="3" t="s">
        <v>4</v>
      </c>
      <c r="X1383" s="3" t="s">
        <v>4</v>
      </c>
      <c r="Y1383" s="3" t="s">
        <v>4</v>
      </c>
      <c r="Z1383" s="3" t="s">
        <v>4</v>
      </c>
      <c r="AA1383" s="3" t="s">
        <v>4</v>
      </c>
      <c r="AB1383" s="3" t="s">
        <v>4</v>
      </c>
      <c r="AC1383" s="3" t="s">
        <v>4</v>
      </c>
      <c r="AD1383" s="3" t="s">
        <v>4</v>
      </c>
      <c r="AE1383" s="3" t="s">
        <v>4</v>
      </c>
      <c r="AF1383" s="3" t="s">
        <v>4</v>
      </c>
      <c r="AG1383" s="3" t="s">
        <v>4</v>
      </c>
      <c r="AH1383" s="3" t="s">
        <v>4</v>
      </c>
      <c r="AI1383" s="3" t="s">
        <v>4</v>
      </c>
      <c r="AJ1383" s="3" t="s">
        <v>4</v>
      </c>
      <c r="AK1383" s="3" t="s">
        <v>4</v>
      </c>
      <c r="AL1383" s="3" t="s">
        <v>4</v>
      </c>
      <c r="AM1383" s="3" t="s">
        <v>4</v>
      </c>
      <c r="AN1383" s="3" t="s">
        <v>4</v>
      </c>
      <c r="AO1383" s="3" t="s">
        <v>4</v>
      </c>
      <c r="AP1383" s="3" t="s">
        <v>4</v>
      </c>
      <c r="AQ1383" s="3" t="s">
        <v>4</v>
      </c>
      <c r="AR1383" s="3" t="s">
        <v>4</v>
      </c>
      <c r="AS1383" s="3" t="s">
        <v>4</v>
      </c>
      <c r="AT1383" s="3" t="s">
        <v>4</v>
      </c>
      <c r="AU1383" s="3" t="s">
        <v>4</v>
      </c>
      <c r="AV1383" s="3" t="s">
        <v>4</v>
      </c>
      <c r="AW1383" s="3" t="s">
        <v>4</v>
      </c>
      <c r="AX1383" s="3" t="s">
        <v>4</v>
      </c>
      <c r="AY1383" s="3" t="s">
        <v>4</v>
      </c>
      <c r="AZ1383" s="3" t="s">
        <v>4</v>
      </c>
      <c r="BA1383" s="3" t="s">
        <v>4</v>
      </c>
      <c r="BB1383" s="3" t="s">
        <v>4</v>
      </c>
    </row>
    <row r="1384" spans="1:54" ht="72" x14ac:dyDescent="0.3">
      <c r="A1384" s="3" t="s">
        <v>661</v>
      </c>
      <c r="B1384" s="3" t="s">
        <v>13757</v>
      </c>
      <c r="C1384" s="3" t="s">
        <v>13758</v>
      </c>
      <c r="D1384" s="3" t="s">
        <v>13718</v>
      </c>
      <c r="E1384" s="3">
        <v>871</v>
      </c>
      <c r="F1384" s="3" t="s">
        <v>37830</v>
      </c>
      <c r="G1384" s="3" t="s">
        <v>694</v>
      </c>
      <c r="H1384" s="3" t="s">
        <v>13759</v>
      </c>
      <c r="I1384" s="3"/>
      <c r="J1384" s="3" t="s">
        <v>4</v>
      </c>
      <c r="K1384" s="3" t="s">
        <v>4</v>
      </c>
      <c r="L1384" s="3" t="s">
        <v>697</v>
      </c>
      <c r="M1384" s="3" t="s">
        <v>4</v>
      </c>
      <c r="N1384" s="3"/>
      <c r="O1384" s="3" t="s">
        <v>4</v>
      </c>
      <c r="P1384" s="3" t="s">
        <v>4</v>
      </c>
      <c r="Q1384" s="3" t="s">
        <v>4</v>
      </c>
      <c r="R1384" s="3" t="s">
        <v>4</v>
      </c>
      <c r="S1384" s="3" t="s">
        <v>4</v>
      </c>
      <c r="T1384" s="3" t="s">
        <v>4</v>
      </c>
      <c r="U1384" s="3" t="s">
        <v>4</v>
      </c>
      <c r="V1384" s="3" t="s">
        <v>4</v>
      </c>
      <c r="W1384" s="3" t="s">
        <v>4</v>
      </c>
      <c r="X1384" s="3" t="s">
        <v>4</v>
      </c>
      <c r="Y1384" s="3" t="s">
        <v>4</v>
      </c>
      <c r="Z1384" s="3" t="s">
        <v>4</v>
      </c>
      <c r="AA1384" s="3" t="s">
        <v>4</v>
      </c>
      <c r="AB1384" s="3" t="s">
        <v>4</v>
      </c>
      <c r="AC1384" s="3" t="s">
        <v>4</v>
      </c>
      <c r="AD1384" s="3" t="s">
        <v>4</v>
      </c>
      <c r="AE1384" s="3" t="s">
        <v>4</v>
      </c>
      <c r="AF1384" s="3" t="s">
        <v>4</v>
      </c>
      <c r="AG1384" s="3" t="s">
        <v>4</v>
      </c>
      <c r="AH1384" s="3" t="s">
        <v>4</v>
      </c>
      <c r="AI1384" s="3" t="s">
        <v>4</v>
      </c>
      <c r="AJ1384" s="3" t="s">
        <v>4</v>
      </c>
      <c r="AK1384" s="3" t="s">
        <v>4</v>
      </c>
      <c r="AL1384" s="3" t="s">
        <v>4</v>
      </c>
      <c r="AM1384" s="3" t="s">
        <v>4</v>
      </c>
      <c r="AN1384" s="3" t="s">
        <v>4</v>
      </c>
      <c r="AO1384" s="3" t="s">
        <v>4</v>
      </c>
      <c r="AP1384" s="3" t="s">
        <v>4</v>
      </c>
      <c r="AQ1384" s="3" t="s">
        <v>4</v>
      </c>
      <c r="AR1384" s="3" t="s">
        <v>4</v>
      </c>
      <c r="AS1384" s="3" t="s">
        <v>4</v>
      </c>
      <c r="AT1384" s="3" t="s">
        <v>4</v>
      </c>
      <c r="AU1384" s="3" t="s">
        <v>4</v>
      </c>
      <c r="AV1384" s="3" t="s">
        <v>4</v>
      </c>
      <c r="AW1384" s="3" t="s">
        <v>4</v>
      </c>
      <c r="AX1384" s="3" t="s">
        <v>4</v>
      </c>
      <c r="AY1384" s="3" t="s">
        <v>4</v>
      </c>
      <c r="AZ1384" s="3" t="s">
        <v>4</v>
      </c>
      <c r="BA1384" s="3" t="s">
        <v>4</v>
      </c>
      <c r="BB1384" s="3" t="s">
        <v>4</v>
      </c>
    </row>
    <row r="1385" spans="1:54" ht="72" x14ac:dyDescent="0.3">
      <c r="A1385" s="3" t="s">
        <v>661</v>
      </c>
      <c r="B1385" s="3" t="s">
        <v>13760</v>
      </c>
      <c r="C1385" s="3" t="s">
        <v>13761</v>
      </c>
      <c r="D1385" s="3" t="s">
        <v>13718</v>
      </c>
      <c r="E1385" s="3">
        <v>872</v>
      </c>
      <c r="F1385" s="3" t="s">
        <v>37820</v>
      </c>
      <c r="G1385" s="3" t="s">
        <v>752</v>
      </c>
      <c r="H1385" s="3" t="s">
        <v>13762</v>
      </c>
      <c r="I1385" s="3"/>
      <c r="J1385" s="3" t="s">
        <v>4</v>
      </c>
      <c r="K1385" s="3" t="s">
        <v>4</v>
      </c>
      <c r="L1385" s="3" t="s">
        <v>697</v>
      </c>
      <c r="M1385" s="3" t="s">
        <v>4</v>
      </c>
      <c r="N1385" s="3"/>
      <c r="O1385" s="3" t="s">
        <v>4</v>
      </c>
      <c r="P1385" s="3" t="s">
        <v>4</v>
      </c>
      <c r="Q1385" s="3" t="s">
        <v>4</v>
      </c>
      <c r="R1385" s="3" t="s">
        <v>4</v>
      </c>
      <c r="S1385" s="3" t="s">
        <v>4</v>
      </c>
      <c r="T1385" s="3" t="s">
        <v>4</v>
      </c>
      <c r="U1385" s="3" t="s">
        <v>4</v>
      </c>
      <c r="V1385" s="3" t="s">
        <v>4</v>
      </c>
      <c r="W1385" s="3" t="s">
        <v>4</v>
      </c>
      <c r="X1385" s="3" t="s">
        <v>4</v>
      </c>
      <c r="Y1385" s="3" t="s">
        <v>4</v>
      </c>
      <c r="Z1385" s="3" t="s">
        <v>4</v>
      </c>
      <c r="AA1385" s="3" t="s">
        <v>4</v>
      </c>
      <c r="AB1385" s="3" t="s">
        <v>4</v>
      </c>
      <c r="AC1385" s="3" t="s">
        <v>4</v>
      </c>
      <c r="AD1385" s="3" t="s">
        <v>4</v>
      </c>
      <c r="AE1385" s="3" t="s">
        <v>4</v>
      </c>
      <c r="AF1385" s="3" t="s">
        <v>4</v>
      </c>
      <c r="AG1385" s="3" t="s">
        <v>4</v>
      </c>
      <c r="AH1385" s="3" t="s">
        <v>4</v>
      </c>
      <c r="AI1385" s="3" t="s">
        <v>4</v>
      </c>
      <c r="AJ1385" s="3" t="s">
        <v>4</v>
      </c>
      <c r="AK1385" s="3" t="s">
        <v>4</v>
      </c>
      <c r="AL1385" s="3" t="s">
        <v>4</v>
      </c>
      <c r="AM1385" s="3" t="s">
        <v>4</v>
      </c>
      <c r="AN1385" s="3" t="s">
        <v>4</v>
      </c>
      <c r="AO1385" s="3" t="s">
        <v>4</v>
      </c>
      <c r="AP1385" s="3" t="s">
        <v>4</v>
      </c>
      <c r="AQ1385" s="3" t="s">
        <v>4</v>
      </c>
      <c r="AR1385" s="3" t="s">
        <v>4</v>
      </c>
      <c r="AS1385" s="3" t="s">
        <v>4</v>
      </c>
      <c r="AT1385" s="3" t="s">
        <v>4</v>
      </c>
      <c r="AU1385" s="3" t="s">
        <v>4</v>
      </c>
      <c r="AV1385" s="3" t="s">
        <v>4</v>
      </c>
      <c r="AW1385" s="3" t="s">
        <v>4</v>
      </c>
      <c r="AX1385" s="3" t="s">
        <v>4</v>
      </c>
      <c r="AY1385" s="3" t="s">
        <v>4</v>
      </c>
      <c r="AZ1385" s="3" t="s">
        <v>4</v>
      </c>
      <c r="BA1385" s="3" t="s">
        <v>4</v>
      </c>
      <c r="BB1385" s="3" t="s">
        <v>4</v>
      </c>
    </row>
    <row r="1386" spans="1:54" ht="187.2" x14ac:dyDescent="0.3">
      <c r="A1386" s="3" t="s">
        <v>661</v>
      </c>
      <c r="B1386" s="3" t="s">
        <v>13763</v>
      </c>
      <c r="C1386" s="3" t="s">
        <v>13764</v>
      </c>
      <c r="D1386" s="3" t="s">
        <v>13718</v>
      </c>
      <c r="E1386" s="3">
        <v>873</v>
      </c>
      <c r="F1386" s="3" t="s">
        <v>37825</v>
      </c>
      <c r="G1386" s="3" t="s">
        <v>752</v>
      </c>
      <c r="H1386" s="3" t="s">
        <v>13765</v>
      </c>
      <c r="I1386" s="3"/>
      <c r="J1386" s="3" t="s">
        <v>697</v>
      </c>
      <c r="K1386" s="3" t="s">
        <v>4</v>
      </c>
      <c r="L1386" s="3" t="s">
        <v>697</v>
      </c>
      <c r="M1386" s="3" t="s">
        <v>13766</v>
      </c>
      <c r="N1386" s="3"/>
      <c r="O1386" s="3" t="s">
        <v>728</v>
      </c>
      <c r="P1386" s="3" t="s">
        <v>13767</v>
      </c>
      <c r="Q1386" s="3" t="s">
        <v>698</v>
      </c>
      <c r="R1386" s="3" t="s">
        <v>13768</v>
      </c>
      <c r="S1386" s="3" t="s">
        <v>728</v>
      </c>
      <c r="T1386" s="3" t="s">
        <v>13769</v>
      </c>
      <c r="U1386" s="3" t="s">
        <v>729</v>
      </c>
      <c r="V1386" s="3" t="s">
        <v>13770</v>
      </c>
      <c r="W1386" s="3" t="s">
        <v>730</v>
      </c>
      <c r="X1386" s="3" t="s">
        <v>13771</v>
      </c>
      <c r="Y1386" s="3" t="s">
        <v>729</v>
      </c>
      <c r="Z1386" s="3" t="s">
        <v>13772</v>
      </c>
      <c r="AA1386" s="3" t="s">
        <v>728</v>
      </c>
      <c r="AB1386" s="3" t="s">
        <v>13773</v>
      </c>
      <c r="AC1386" s="3" t="s">
        <v>730</v>
      </c>
      <c r="AE1386" s="3" t="s">
        <v>728</v>
      </c>
      <c r="AF1386" s="3" t="s">
        <v>13774</v>
      </c>
      <c r="AG1386" s="3" t="s">
        <v>729</v>
      </c>
      <c r="AH1386" s="3" t="s">
        <v>13775</v>
      </c>
      <c r="AI1386" s="3" t="s">
        <v>699</v>
      </c>
      <c r="AK1386" s="3" t="s">
        <v>730</v>
      </c>
      <c r="AM1386" s="3" t="s">
        <v>730</v>
      </c>
      <c r="AN1386" s="3" t="s">
        <v>13776</v>
      </c>
      <c r="AO1386" s="3" t="s">
        <v>700</v>
      </c>
      <c r="AQ1386" s="3" t="s">
        <v>699</v>
      </c>
      <c r="AS1386" s="3" t="s">
        <v>728</v>
      </c>
      <c r="AT1386" s="3" t="s">
        <v>13777</v>
      </c>
      <c r="AU1386" s="3" t="s">
        <v>698</v>
      </c>
      <c r="AW1386" s="3" t="s">
        <v>729</v>
      </c>
      <c r="AY1386" s="3" t="s">
        <v>698</v>
      </c>
      <c r="BA1386" s="3" t="s">
        <v>728</v>
      </c>
      <c r="BB1386" s="3" t="s">
        <v>13778</v>
      </c>
    </row>
    <row r="1387" spans="1:54" ht="72" x14ac:dyDescent="0.3">
      <c r="A1387" s="3" t="s">
        <v>661</v>
      </c>
      <c r="B1387" s="3" t="s">
        <v>13779</v>
      </c>
      <c r="C1387" s="3" t="s">
        <v>13780</v>
      </c>
      <c r="D1387" s="3" t="s">
        <v>13718</v>
      </c>
      <c r="E1387" s="3">
        <v>874</v>
      </c>
      <c r="F1387" s="3" t="s">
        <v>37851</v>
      </c>
      <c r="G1387" s="3" t="s">
        <v>694</v>
      </c>
      <c r="H1387" s="3" t="s">
        <v>10633</v>
      </c>
      <c r="I1387" s="3"/>
      <c r="J1387" s="3" t="s">
        <v>4</v>
      </c>
      <c r="K1387" s="3" t="s">
        <v>4</v>
      </c>
      <c r="L1387" s="3" t="s">
        <v>697</v>
      </c>
      <c r="M1387" s="3" t="s">
        <v>4</v>
      </c>
      <c r="N1387" s="3"/>
      <c r="O1387" s="3" t="s">
        <v>4</v>
      </c>
      <c r="P1387" s="3" t="s">
        <v>4</v>
      </c>
      <c r="Q1387" s="3" t="s">
        <v>4</v>
      </c>
      <c r="R1387" s="3" t="s">
        <v>4</v>
      </c>
      <c r="S1387" s="3" t="s">
        <v>4</v>
      </c>
      <c r="T1387" s="3" t="s">
        <v>4</v>
      </c>
      <c r="U1387" s="3" t="s">
        <v>4</v>
      </c>
      <c r="V1387" s="3" t="s">
        <v>4</v>
      </c>
      <c r="W1387" s="3" t="s">
        <v>4</v>
      </c>
      <c r="X1387" s="3" t="s">
        <v>4</v>
      </c>
      <c r="Y1387" s="3" t="s">
        <v>4</v>
      </c>
      <c r="Z1387" s="3" t="s">
        <v>4</v>
      </c>
      <c r="AA1387" s="3" t="s">
        <v>4</v>
      </c>
      <c r="AB1387" s="3" t="s">
        <v>4</v>
      </c>
      <c r="AC1387" s="3" t="s">
        <v>4</v>
      </c>
      <c r="AD1387" s="3" t="s">
        <v>4</v>
      </c>
      <c r="AE1387" s="3" t="s">
        <v>4</v>
      </c>
      <c r="AF1387" s="3" t="s">
        <v>4</v>
      </c>
      <c r="AG1387" s="3" t="s">
        <v>4</v>
      </c>
      <c r="AH1387" s="3" t="s">
        <v>4</v>
      </c>
      <c r="AI1387" s="3" t="s">
        <v>4</v>
      </c>
      <c r="AJ1387" s="3" t="s">
        <v>4</v>
      </c>
      <c r="AK1387" s="3" t="s">
        <v>4</v>
      </c>
      <c r="AL1387" s="3" t="s">
        <v>4</v>
      </c>
      <c r="AM1387" s="3" t="s">
        <v>4</v>
      </c>
      <c r="AN1387" s="3" t="s">
        <v>4</v>
      </c>
      <c r="AO1387" s="3" t="s">
        <v>4</v>
      </c>
      <c r="AP1387" s="3" t="s">
        <v>4</v>
      </c>
      <c r="AQ1387" s="3" t="s">
        <v>4</v>
      </c>
      <c r="AR1387" s="3" t="s">
        <v>4</v>
      </c>
      <c r="AS1387" s="3" t="s">
        <v>4</v>
      </c>
      <c r="AT1387" s="3" t="s">
        <v>4</v>
      </c>
      <c r="AU1387" s="3" t="s">
        <v>4</v>
      </c>
      <c r="AV1387" s="3" t="s">
        <v>4</v>
      </c>
      <c r="AW1387" s="3" t="s">
        <v>4</v>
      </c>
      <c r="AX1387" s="3" t="s">
        <v>4</v>
      </c>
      <c r="AY1387" s="3" t="s">
        <v>4</v>
      </c>
      <c r="AZ1387" s="3" t="s">
        <v>4</v>
      </c>
      <c r="BA1387" s="3" t="s">
        <v>4</v>
      </c>
      <c r="BB1387" s="3" t="s">
        <v>4</v>
      </c>
    </row>
    <row r="1388" spans="1:54" ht="230.4" x14ac:dyDescent="0.3">
      <c r="A1388" s="3" t="s">
        <v>661</v>
      </c>
      <c r="B1388" s="3" t="s">
        <v>13781</v>
      </c>
      <c r="C1388" s="3" t="s">
        <v>4595</v>
      </c>
      <c r="D1388" s="3" t="s">
        <v>13718</v>
      </c>
      <c r="E1388" s="3">
        <v>875</v>
      </c>
      <c r="F1388" s="3" t="s">
        <v>37824</v>
      </c>
      <c r="G1388" s="3" t="s">
        <v>694</v>
      </c>
      <c r="H1388" s="3" t="s">
        <v>1022</v>
      </c>
      <c r="I1388" s="3"/>
      <c r="J1388" s="3" t="s">
        <v>697</v>
      </c>
      <c r="K1388" s="3" t="s">
        <v>4</v>
      </c>
      <c r="L1388" s="3" t="s">
        <v>697</v>
      </c>
      <c r="N1388" s="3"/>
      <c r="O1388" s="3" t="s">
        <v>698</v>
      </c>
      <c r="P1388" s="3" t="s">
        <v>13782</v>
      </c>
      <c r="Q1388" s="3" t="s">
        <v>698</v>
      </c>
      <c r="R1388" s="3" t="s">
        <v>13783</v>
      </c>
      <c r="S1388" s="3" t="s">
        <v>700</v>
      </c>
      <c r="T1388" s="3" t="s">
        <v>13784</v>
      </c>
      <c r="U1388" s="3" t="s">
        <v>699</v>
      </c>
      <c r="W1388" s="3" t="s">
        <v>699</v>
      </c>
      <c r="Y1388" s="3" t="s">
        <v>698</v>
      </c>
      <c r="Z1388" s="3" t="s">
        <v>13785</v>
      </c>
      <c r="AA1388" s="3" t="s">
        <v>700</v>
      </c>
      <c r="AC1388" s="3" t="s">
        <v>698</v>
      </c>
      <c r="AD1388" s="3" t="s">
        <v>13786</v>
      </c>
      <c r="AE1388" s="3" t="s">
        <v>700</v>
      </c>
      <c r="AF1388" s="3" t="s">
        <v>13787</v>
      </c>
      <c r="AG1388" s="3" t="s">
        <v>699</v>
      </c>
      <c r="AI1388" s="3" t="s">
        <v>700</v>
      </c>
      <c r="AK1388" s="3" t="s">
        <v>699</v>
      </c>
      <c r="AM1388" s="3" t="s">
        <v>699</v>
      </c>
      <c r="AO1388" s="3" t="s">
        <v>698</v>
      </c>
      <c r="AQ1388" s="3" t="s">
        <v>700</v>
      </c>
      <c r="AS1388" s="3" t="s">
        <v>698</v>
      </c>
      <c r="AU1388" s="3" t="s">
        <v>712</v>
      </c>
      <c r="AW1388" s="3" t="s">
        <v>699</v>
      </c>
      <c r="AY1388" s="3" t="s">
        <v>700</v>
      </c>
      <c r="BA1388" s="3" t="s">
        <v>698</v>
      </c>
    </row>
    <row r="1389" spans="1:54" ht="72" x14ac:dyDescent="0.3">
      <c r="A1389" s="3" t="s">
        <v>661</v>
      </c>
      <c r="B1389" s="3" t="s">
        <v>10962</v>
      </c>
      <c r="C1389" s="3" t="s">
        <v>13788</v>
      </c>
      <c r="D1389" s="3" t="s">
        <v>13718</v>
      </c>
      <c r="E1389" s="3">
        <v>876</v>
      </c>
      <c r="F1389" s="3" t="s">
        <v>37830</v>
      </c>
      <c r="G1389" s="3" t="s">
        <v>752</v>
      </c>
      <c r="H1389" s="3" t="s">
        <v>13789</v>
      </c>
      <c r="I1389" s="3"/>
      <c r="J1389" s="3" t="s">
        <v>4</v>
      </c>
      <c r="K1389" s="3" t="s">
        <v>4</v>
      </c>
      <c r="L1389" s="3" t="s">
        <v>697</v>
      </c>
      <c r="M1389" s="3" t="s">
        <v>4</v>
      </c>
      <c r="N1389" s="3"/>
      <c r="O1389" s="3" t="s">
        <v>4</v>
      </c>
      <c r="P1389" s="3" t="s">
        <v>4</v>
      </c>
      <c r="Q1389" s="3" t="s">
        <v>4</v>
      </c>
      <c r="R1389" s="3" t="s">
        <v>4</v>
      </c>
      <c r="S1389" s="3" t="s">
        <v>4</v>
      </c>
      <c r="T1389" s="3" t="s">
        <v>4</v>
      </c>
      <c r="U1389" s="3" t="s">
        <v>4</v>
      </c>
      <c r="V1389" s="3" t="s">
        <v>4</v>
      </c>
      <c r="W1389" s="3" t="s">
        <v>4</v>
      </c>
      <c r="X1389" s="3" t="s">
        <v>4</v>
      </c>
      <c r="Y1389" s="3" t="s">
        <v>4</v>
      </c>
      <c r="Z1389" s="3" t="s">
        <v>4</v>
      </c>
      <c r="AA1389" s="3" t="s">
        <v>4</v>
      </c>
      <c r="AB1389" s="3" t="s">
        <v>4</v>
      </c>
      <c r="AC1389" s="3" t="s">
        <v>4</v>
      </c>
      <c r="AD1389" s="3" t="s">
        <v>4</v>
      </c>
      <c r="AE1389" s="3" t="s">
        <v>4</v>
      </c>
      <c r="AF1389" s="3" t="s">
        <v>4</v>
      </c>
      <c r="AG1389" s="3" t="s">
        <v>4</v>
      </c>
      <c r="AH1389" s="3" t="s">
        <v>4</v>
      </c>
      <c r="AI1389" s="3" t="s">
        <v>4</v>
      </c>
      <c r="AJ1389" s="3" t="s">
        <v>4</v>
      </c>
      <c r="AK1389" s="3" t="s">
        <v>4</v>
      </c>
      <c r="AL1389" s="3" t="s">
        <v>4</v>
      </c>
      <c r="AM1389" s="3" t="s">
        <v>4</v>
      </c>
      <c r="AN1389" s="3" t="s">
        <v>4</v>
      </c>
      <c r="AO1389" s="3" t="s">
        <v>4</v>
      </c>
      <c r="AP1389" s="3" t="s">
        <v>4</v>
      </c>
      <c r="AQ1389" s="3" t="s">
        <v>4</v>
      </c>
      <c r="AR1389" s="3" t="s">
        <v>4</v>
      </c>
      <c r="AS1389" s="3" t="s">
        <v>4</v>
      </c>
      <c r="AT1389" s="3" t="s">
        <v>4</v>
      </c>
      <c r="AU1389" s="3" t="s">
        <v>4</v>
      </c>
      <c r="AV1389" s="3" t="s">
        <v>4</v>
      </c>
      <c r="AW1389" s="3" t="s">
        <v>4</v>
      </c>
      <c r="AX1389" s="3" t="s">
        <v>4</v>
      </c>
      <c r="AY1389" s="3" t="s">
        <v>4</v>
      </c>
      <c r="AZ1389" s="3" t="s">
        <v>4</v>
      </c>
      <c r="BA1389" s="3" t="s">
        <v>4</v>
      </c>
      <c r="BB1389" s="3" t="s">
        <v>4</v>
      </c>
    </row>
    <row r="1390" spans="1:54" ht="72" x14ac:dyDescent="0.3">
      <c r="A1390" s="3" t="s">
        <v>661</v>
      </c>
      <c r="B1390" s="3" t="s">
        <v>13790</v>
      </c>
      <c r="C1390" s="3" t="s">
        <v>11869</v>
      </c>
      <c r="D1390" s="3" t="s">
        <v>13718</v>
      </c>
      <c r="E1390" s="3">
        <v>877</v>
      </c>
      <c r="F1390" s="3" t="s">
        <v>37826</v>
      </c>
      <c r="G1390" s="3" t="s">
        <v>694</v>
      </c>
      <c r="H1390" s="3" t="s">
        <v>13791</v>
      </c>
      <c r="I1390" s="3"/>
      <c r="J1390" s="3" t="s">
        <v>4</v>
      </c>
      <c r="K1390" s="3" t="s">
        <v>4</v>
      </c>
      <c r="L1390" s="3" t="s">
        <v>697</v>
      </c>
      <c r="M1390" s="3" t="s">
        <v>4</v>
      </c>
      <c r="N1390" s="3"/>
      <c r="O1390" s="3" t="s">
        <v>4</v>
      </c>
      <c r="P1390" s="3" t="s">
        <v>4</v>
      </c>
      <c r="Q1390" s="3" t="s">
        <v>4</v>
      </c>
      <c r="R1390" s="3" t="s">
        <v>4</v>
      </c>
      <c r="S1390" s="3" t="s">
        <v>4</v>
      </c>
      <c r="T1390" s="3" t="s">
        <v>4</v>
      </c>
      <c r="U1390" s="3" t="s">
        <v>4</v>
      </c>
      <c r="V1390" s="3" t="s">
        <v>4</v>
      </c>
      <c r="W1390" s="3" t="s">
        <v>4</v>
      </c>
      <c r="X1390" s="3" t="s">
        <v>4</v>
      </c>
      <c r="Y1390" s="3" t="s">
        <v>4</v>
      </c>
      <c r="Z1390" s="3" t="s">
        <v>4</v>
      </c>
      <c r="AA1390" s="3" t="s">
        <v>4</v>
      </c>
      <c r="AB1390" s="3" t="s">
        <v>4</v>
      </c>
      <c r="AC1390" s="3" t="s">
        <v>4</v>
      </c>
      <c r="AD1390" s="3" t="s">
        <v>4</v>
      </c>
      <c r="AE1390" s="3" t="s">
        <v>4</v>
      </c>
      <c r="AF1390" s="3" t="s">
        <v>4</v>
      </c>
      <c r="AG1390" s="3" t="s">
        <v>4</v>
      </c>
      <c r="AH1390" s="3" t="s">
        <v>4</v>
      </c>
      <c r="AI1390" s="3" t="s">
        <v>4</v>
      </c>
      <c r="AJ1390" s="3" t="s">
        <v>4</v>
      </c>
      <c r="AK1390" s="3" t="s">
        <v>4</v>
      </c>
      <c r="AL1390" s="3" t="s">
        <v>4</v>
      </c>
      <c r="AM1390" s="3" t="s">
        <v>4</v>
      </c>
      <c r="AN1390" s="3" t="s">
        <v>4</v>
      </c>
      <c r="AO1390" s="3" t="s">
        <v>4</v>
      </c>
      <c r="AP1390" s="3" t="s">
        <v>4</v>
      </c>
      <c r="AQ1390" s="3" t="s">
        <v>4</v>
      </c>
      <c r="AR1390" s="3" t="s">
        <v>4</v>
      </c>
      <c r="AS1390" s="3" t="s">
        <v>4</v>
      </c>
      <c r="AT1390" s="3" t="s">
        <v>4</v>
      </c>
      <c r="AU1390" s="3" t="s">
        <v>4</v>
      </c>
      <c r="AV1390" s="3" t="s">
        <v>4</v>
      </c>
      <c r="AW1390" s="3" t="s">
        <v>4</v>
      </c>
      <c r="AX1390" s="3" t="s">
        <v>4</v>
      </c>
      <c r="AY1390" s="3" t="s">
        <v>4</v>
      </c>
      <c r="AZ1390" s="3" t="s">
        <v>4</v>
      </c>
      <c r="BA1390" s="3" t="s">
        <v>4</v>
      </c>
      <c r="BB1390" s="3" t="s">
        <v>4</v>
      </c>
    </row>
    <row r="1391" spans="1:54" ht="72" x14ac:dyDescent="0.3">
      <c r="A1391" s="3" t="s">
        <v>661</v>
      </c>
      <c r="B1391" s="3" t="s">
        <v>13792</v>
      </c>
      <c r="C1391" s="3" t="s">
        <v>13793</v>
      </c>
      <c r="D1391" s="3" t="s">
        <v>13718</v>
      </c>
      <c r="E1391" s="3">
        <v>878</v>
      </c>
      <c r="F1391" s="3" t="s">
        <v>37845</v>
      </c>
      <c r="G1391" s="3" t="s">
        <v>694</v>
      </c>
      <c r="H1391" s="3" t="s">
        <v>13794</v>
      </c>
      <c r="I1391" s="3"/>
      <c r="J1391" s="3" t="s">
        <v>4</v>
      </c>
      <c r="K1391" s="3" t="s">
        <v>4</v>
      </c>
      <c r="L1391" s="3" t="s">
        <v>697</v>
      </c>
      <c r="M1391" s="3" t="s">
        <v>4</v>
      </c>
      <c r="N1391" s="3"/>
      <c r="O1391" s="3" t="s">
        <v>4</v>
      </c>
      <c r="P1391" s="3" t="s">
        <v>4</v>
      </c>
      <c r="Q1391" s="3" t="s">
        <v>4</v>
      </c>
      <c r="R1391" s="3" t="s">
        <v>4</v>
      </c>
      <c r="S1391" s="3" t="s">
        <v>4</v>
      </c>
      <c r="T1391" s="3" t="s">
        <v>4</v>
      </c>
      <c r="U1391" s="3" t="s">
        <v>4</v>
      </c>
      <c r="V1391" s="3" t="s">
        <v>4</v>
      </c>
      <c r="W1391" s="3" t="s">
        <v>4</v>
      </c>
      <c r="X1391" s="3" t="s">
        <v>4</v>
      </c>
      <c r="Y1391" s="3" t="s">
        <v>4</v>
      </c>
      <c r="Z1391" s="3" t="s">
        <v>4</v>
      </c>
      <c r="AA1391" s="3" t="s">
        <v>4</v>
      </c>
      <c r="AB1391" s="3" t="s">
        <v>4</v>
      </c>
      <c r="AC1391" s="3" t="s">
        <v>4</v>
      </c>
      <c r="AD1391" s="3" t="s">
        <v>4</v>
      </c>
      <c r="AE1391" s="3" t="s">
        <v>4</v>
      </c>
      <c r="AF1391" s="3" t="s">
        <v>4</v>
      </c>
      <c r="AG1391" s="3" t="s">
        <v>4</v>
      </c>
      <c r="AH1391" s="3" t="s">
        <v>4</v>
      </c>
      <c r="AI1391" s="3" t="s">
        <v>4</v>
      </c>
      <c r="AJ1391" s="3" t="s">
        <v>4</v>
      </c>
      <c r="AK1391" s="3" t="s">
        <v>4</v>
      </c>
      <c r="AL1391" s="3" t="s">
        <v>4</v>
      </c>
      <c r="AM1391" s="3" t="s">
        <v>4</v>
      </c>
      <c r="AN1391" s="3" t="s">
        <v>4</v>
      </c>
      <c r="AO1391" s="3" t="s">
        <v>4</v>
      </c>
      <c r="AP1391" s="3" t="s">
        <v>4</v>
      </c>
      <c r="AQ1391" s="3" t="s">
        <v>4</v>
      </c>
      <c r="AR1391" s="3" t="s">
        <v>4</v>
      </c>
      <c r="AS1391" s="3" t="s">
        <v>4</v>
      </c>
      <c r="AT1391" s="3" t="s">
        <v>4</v>
      </c>
      <c r="AU1391" s="3" t="s">
        <v>4</v>
      </c>
      <c r="AV1391" s="3" t="s">
        <v>4</v>
      </c>
      <c r="AW1391" s="3" t="s">
        <v>4</v>
      </c>
      <c r="AX1391" s="3" t="s">
        <v>4</v>
      </c>
      <c r="AY1391" s="3" t="s">
        <v>4</v>
      </c>
      <c r="AZ1391" s="3" t="s">
        <v>4</v>
      </c>
      <c r="BA1391" s="3" t="s">
        <v>4</v>
      </c>
      <c r="BB1391" s="3" t="s">
        <v>4</v>
      </c>
    </row>
    <row r="1392" spans="1:54" ht="72" x14ac:dyDescent="0.3">
      <c r="A1392" s="3" t="s">
        <v>661</v>
      </c>
      <c r="B1392" s="3" t="s">
        <v>13795</v>
      </c>
      <c r="C1392" s="3" t="s">
        <v>13796</v>
      </c>
      <c r="D1392" s="3" t="s">
        <v>13718</v>
      </c>
      <c r="E1392" s="3">
        <v>879</v>
      </c>
      <c r="F1392" s="3" t="s">
        <v>37859</v>
      </c>
      <c r="G1392" s="3" t="s">
        <v>694</v>
      </c>
      <c r="H1392" s="3" t="s">
        <v>13797</v>
      </c>
      <c r="I1392" s="3"/>
      <c r="J1392" s="3" t="s">
        <v>4</v>
      </c>
      <c r="K1392" s="3" t="s">
        <v>4</v>
      </c>
      <c r="L1392" s="3" t="s">
        <v>697</v>
      </c>
      <c r="M1392" s="3" t="s">
        <v>4</v>
      </c>
      <c r="N1392" s="3"/>
      <c r="O1392" s="3" t="s">
        <v>4</v>
      </c>
      <c r="P1392" s="3" t="s">
        <v>4</v>
      </c>
      <c r="Q1392" s="3" t="s">
        <v>4</v>
      </c>
      <c r="R1392" s="3" t="s">
        <v>4</v>
      </c>
      <c r="S1392" s="3" t="s">
        <v>4</v>
      </c>
      <c r="T1392" s="3" t="s">
        <v>4</v>
      </c>
      <c r="U1392" s="3" t="s">
        <v>4</v>
      </c>
      <c r="V1392" s="3" t="s">
        <v>4</v>
      </c>
      <c r="W1392" s="3" t="s">
        <v>4</v>
      </c>
      <c r="X1392" s="3" t="s">
        <v>4</v>
      </c>
      <c r="Y1392" s="3" t="s">
        <v>4</v>
      </c>
      <c r="Z1392" s="3" t="s">
        <v>4</v>
      </c>
      <c r="AA1392" s="3" t="s">
        <v>4</v>
      </c>
      <c r="AB1392" s="3" t="s">
        <v>4</v>
      </c>
      <c r="AC1392" s="3" t="s">
        <v>4</v>
      </c>
      <c r="AD1392" s="3" t="s">
        <v>4</v>
      </c>
      <c r="AE1392" s="3" t="s">
        <v>4</v>
      </c>
      <c r="AF1392" s="3" t="s">
        <v>4</v>
      </c>
      <c r="AG1392" s="3" t="s">
        <v>4</v>
      </c>
      <c r="AH1392" s="3" t="s">
        <v>4</v>
      </c>
      <c r="AI1392" s="3" t="s">
        <v>4</v>
      </c>
      <c r="AJ1392" s="3" t="s">
        <v>4</v>
      </c>
      <c r="AK1392" s="3" t="s">
        <v>4</v>
      </c>
      <c r="AL1392" s="3" t="s">
        <v>4</v>
      </c>
      <c r="AM1392" s="3" t="s">
        <v>4</v>
      </c>
      <c r="AN1392" s="3" t="s">
        <v>4</v>
      </c>
      <c r="AO1392" s="3" t="s">
        <v>4</v>
      </c>
      <c r="AP1392" s="3" t="s">
        <v>4</v>
      </c>
      <c r="AQ1392" s="3" t="s">
        <v>4</v>
      </c>
      <c r="AR1392" s="3" t="s">
        <v>4</v>
      </c>
      <c r="AS1392" s="3" t="s">
        <v>4</v>
      </c>
      <c r="AT1392" s="3" t="s">
        <v>4</v>
      </c>
      <c r="AU1392" s="3" t="s">
        <v>4</v>
      </c>
      <c r="AV1392" s="3" t="s">
        <v>4</v>
      </c>
      <c r="AW1392" s="3" t="s">
        <v>4</v>
      </c>
      <c r="AX1392" s="3" t="s">
        <v>4</v>
      </c>
      <c r="AY1392" s="3" t="s">
        <v>4</v>
      </c>
      <c r="AZ1392" s="3" t="s">
        <v>4</v>
      </c>
      <c r="BA1392" s="3" t="s">
        <v>4</v>
      </c>
      <c r="BB1392" s="3" t="s">
        <v>4</v>
      </c>
    </row>
    <row r="1393" spans="1:54" ht="72" x14ac:dyDescent="0.3">
      <c r="A1393" s="3" t="s">
        <v>661</v>
      </c>
      <c r="B1393" s="3" t="s">
        <v>13798</v>
      </c>
      <c r="C1393" s="3" t="s">
        <v>13799</v>
      </c>
      <c r="D1393" s="3" t="s">
        <v>13718</v>
      </c>
      <c r="E1393" s="3">
        <v>880</v>
      </c>
      <c r="F1393" s="3" t="s">
        <v>37851</v>
      </c>
      <c r="G1393" s="3" t="s">
        <v>752</v>
      </c>
      <c r="H1393" s="3" t="s">
        <v>13800</v>
      </c>
      <c r="I1393" s="3" t="s">
        <v>1861</v>
      </c>
      <c r="J1393" s="3" t="s">
        <v>4</v>
      </c>
      <c r="K1393" s="3" t="s">
        <v>4</v>
      </c>
      <c r="L1393" s="3" t="s">
        <v>697</v>
      </c>
      <c r="M1393" s="3" t="s">
        <v>4</v>
      </c>
      <c r="N1393" s="3"/>
      <c r="O1393" s="3" t="s">
        <v>4</v>
      </c>
      <c r="P1393" s="3" t="s">
        <v>4</v>
      </c>
      <c r="Q1393" s="3" t="s">
        <v>4</v>
      </c>
      <c r="R1393" s="3" t="s">
        <v>4</v>
      </c>
      <c r="S1393" s="3" t="s">
        <v>4</v>
      </c>
      <c r="T1393" s="3" t="s">
        <v>4</v>
      </c>
      <c r="U1393" s="3" t="s">
        <v>4</v>
      </c>
      <c r="V1393" s="3" t="s">
        <v>4</v>
      </c>
      <c r="W1393" s="3" t="s">
        <v>4</v>
      </c>
      <c r="X1393" s="3" t="s">
        <v>4</v>
      </c>
      <c r="Y1393" s="3" t="s">
        <v>4</v>
      </c>
      <c r="Z1393" s="3" t="s">
        <v>4</v>
      </c>
      <c r="AA1393" s="3" t="s">
        <v>4</v>
      </c>
      <c r="AB1393" s="3" t="s">
        <v>4</v>
      </c>
      <c r="AC1393" s="3" t="s">
        <v>4</v>
      </c>
      <c r="AD1393" s="3" t="s">
        <v>4</v>
      </c>
      <c r="AE1393" s="3" t="s">
        <v>4</v>
      </c>
      <c r="AF1393" s="3" t="s">
        <v>4</v>
      </c>
      <c r="AG1393" s="3" t="s">
        <v>4</v>
      </c>
      <c r="AH1393" s="3" t="s">
        <v>4</v>
      </c>
      <c r="AI1393" s="3" t="s">
        <v>4</v>
      </c>
      <c r="AJ1393" s="3" t="s">
        <v>4</v>
      </c>
      <c r="AK1393" s="3" t="s">
        <v>4</v>
      </c>
      <c r="AL1393" s="3" t="s">
        <v>4</v>
      </c>
      <c r="AM1393" s="3" t="s">
        <v>4</v>
      </c>
      <c r="AN1393" s="3" t="s">
        <v>4</v>
      </c>
      <c r="AO1393" s="3" t="s">
        <v>4</v>
      </c>
      <c r="AP1393" s="3" t="s">
        <v>4</v>
      </c>
      <c r="AQ1393" s="3" t="s">
        <v>4</v>
      </c>
      <c r="AR1393" s="3" t="s">
        <v>4</v>
      </c>
      <c r="AS1393" s="3" t="s">
        <v>4</v>
      </c>
      <c r="AT1393" s="3" t="s">
        <v>4</v>
      </c>
      <c r="AU1393" s="3" t="s">
        <v>4</v>
      </c>
      <c r="AV1393" s="3" t="s">
        <v>4</v>
      </c>
      <c r="AW1393" s="3" t="s">
        <v>4</v>
      </c>
      <c r="AX1393" s="3" t="s">
        <v>4</v>
      </c>
      <c r="AY1393" s="3" t="s">
        <v>4</v>
      </c>
      <c r="AZ1393" s="3" t="s">
        <v>4</v>
      </c>
      <c r="BA1393" s="3" t="s">
        <v>4</v>
      </c>
      <c r="BB1393" s="3" t="s">
        <v>4</v>
      </c>
    </row>
    <row r="1394" spans="1:54" ht="72" x14ac:dyDescent="0.3">
      <c r="A1394" s="3" t="s">
        <v>661</v>
      </c>
      <c r="B1394" s="3" t="s">
        <v>13801</v>
      </c>
      <c r="C1394" s="3" t="s">
        <v>13802</v>
      </c>
      <c r="D1394" s="3" t="s">
        <v>13718</v>
      </c>
      <c r="E1394" s="3">
        <v>881</v>
      </c>
      <c r="F1394" s="3" t="s">
        <v>37840</v>
      </c>
      <c r="G1394" s="3" t="s">
        <v>694</v>
      </c>
      <c r="H1394" s="3" t="s">
        <v>13803</v>
      </c>
      <c r="I1394" s="3"/>
      <c r="J1394" s="3" t="s">
        <v>4</v>
      </c>
      <c r="K1394" s="3" t="s">
        <v>4</v>
      </c>
      <c r="L1394" s="3" t="s">
        <v>697</v>
      </c>
      <c r="M1394" s="3" t="s">
        <v>4</v>
      </c>
      <c r="N1394" s="3"/>
      <c r="O1394" s="3" t="s">
        <v>4</v>
      </c>
      <c r="P1394" s="3" t="s">
        <v>4</v>
      </c>
      <c r="Q1394" s="3" t="s">
        <v>4</v>
      </c>
      <c r="R1394" s="3" t="s">
        <v>4</v>
      </c>
      <c r="S1394" s="3" t="s">
        <v>4</v>
      </c>
      <c r="T1394" s="3" t="s">
        <v>4</v>
      </c>
      <c r="U1394" s="3" t="s">
        <v>4</v>
      </c>
      <c r="V1394" s="3" t="s">
        <v>4</v>
      </c>
      <c r="W1394" s="3" t="s">
        <v>4</v>
      </c>
      <c r="X1394" s="3" t="s">
        <v>4</v>
      </c>
      <c r="Y1394" s="3" t="s">
        <v>4</v>
      </c>
      <c r="Z1394" s="3" t="s">
        <v>4</v>
      </c>
      <c r="AA1394" s="3" t="s">
        <v>4</v>
      </c>
      <c r="AB1394" s="3" t="s">
        <v>4</v>
      </c>
      <c r="AC1394" s="3" t="s">
        <v>4</v>
      </c>
      <c r="AD1394" s="3" t="s">
        <v>4</v>
      </c>
      <c r="AE1394" s="3" t="s">
        <v>4</v>
      </c>
      <c r="AF1394" s="3" t="s">
        <v>4</v>
      </c>
      <c r="AG1394" s="3" t="s">
        <v>4</v>
      </c>
      <c r="AH1394" s="3" t="s">
        <v>4</v>
      </c>
      <c r="AI1394" s="3" t="s">
        <v>4</v>
      </c>
      <c r="AJ1394" s="3" t="s">
        <v>4</v>
      </c>
      <c r="AK1394" s="3" t="s">
        <v>4</v>
      </c>
      <c r="AL1394" s="3" t="s">
        <v>4</v>
      </c>
      <c r="AM1394" s="3" t="s">
        <v>4</v>
      </c>
      <c r="AN1394" s="3" t="s">
        <v>4</v>
      </c>
      <c r="AO1394" s="3" t="s">
        <v>4</v>
      </c>
      <c r="AP1394" s="3" t="s">
        <v>4</v>
      </c>
      <c r="AQ1394" s="3" t="s">
        <v>4</v>
      </c>
      <c r="AR1394" s="3" t="s">
        <v>4</v>
      </c>
      <c r="AS1394" s="3" t="s">
        <v>4</v>
      </c>
      <c r="AT1394" s="3" t="s">
        <v>4</v>
      </c>
      <c r="AU1394" s="3" t="s">
        <v>4</v>
      </c>
      <c r="AV1394" s="3" t="s">
        <v>4</v>
      </c>
      <c r="AW1394" s="3" t="s">
        <v>4</v>
      </c>
      <c r="AX1394" s="3" t="s">
        <v>4</v>
      </c>
      <c r="AY1394" s="3" t="s">
        <v>4</v>
      </c>
      <c r="AZ1394" s="3" t="s">
        <v>4</v>
      </c>
      <c r="BA1394" s="3" t="s">
        <v>4</v>
      </c>
      <c r="BB1394" s="3" t="s">
        <v>4</v>
      </c>
    </row>
    <row r="1395" spans="1:54" ht="72" x14ac:dyDescent="0.3">
      <c r="A1395" s="3" t="s">
        <v>661</v>
      </c>
      <c r="B1395" s="3" t="s">
        <v>13804</v>
      </c>
      <c r="C1395" s="3" t="s">
        <v>13805</v>
      </c>
      <c r="D1395" s="3" t="s">
        <v>13718</v>
      </c>
      <c r="E1395" s="3">
        <v>882</v>
      </c>
      <c r="F1395" s="3" t="s">
        <v>37856</v>
      </c>
      <c r="G1395" s="3" t="s">
        <v>694</v>
      </c>
      <c r="H1395" s="3" t="s">
        <v>13806</v>
      </c>
      <c r="I1395" s="3"/>
      <c r="J1395" s="3" t="s">
        <v>4</v>
      </c>
      <c r="K1395" s="3" t="s">
        <v>4</v>
      </c>
      <c r="L1395" s="3" t="s">
        <v>697</v>
      </c>
      <c r="M1395" s="3" t="s">
        <v>4</v>
      </c>
      <c r="N1395" s="3"/>
      <c r="O1395" s="3" t="s">
        <v>4</v>
      </c>
      <c r="P1395" s="3" t="s">
        <v>4</v>
      </c>
      <c r="Q1395" s="3" t="s">
        <v>4</v>
      </c>
      <c r="R1395" s="3" t="s">
        <v>4</v>
      </c>
      <c r="S1395" s="3" t="s">
        <v>4</v>
      </c>
      <c r="T1395" s="3" t="s">
        <v>4</v>
      </c>
      <c r="U1395" s="3" t="s">
        <v>4</v>
      </c>
      <c r="V1395" s="3" t="s">
        <v>4</v>
      </c>
      <c r="W1395" s="3" t="s">
        <v>4</v>
      </c>
      <c r="X1395" s="3" t="s">
        <v>4</v>
      </c>
      <c r="Y1395" s="3" t="s">
        <v>4</v>
      </c>
      <c r="Z1395" s="3" t="s">
        <v>4</v>
      </c>
      <c r="AA1395" s="3" t="s">
        <v>4</v>
      </c>
      <c r="AB1395" s="3" t="s">
        <v>4</v>
      </c>
      <c r="AC1395" s="3" t="s">
        <v>4</v>
      </c>
      <c r="AD1395" s="3" t="s">
        <v>4</v>
      </c>
      <c r="AE1395" s="3" t="s">
        <v>4</v>
      </c>
      <c r="AF1395" s="3" t="s">
        <v>4</v>
      </c>
      <c r="AG1395" s="3" t="s">
        <v>4</v>
      </c>
      <c r="AH1395" s="3" t="s">
        <v>4</v>
      </c>
      <c r="AI1395" s="3" t="s">
        <v>4</v>
      </c>
      <c r="AJ1395" s="3" t="s">
        <v>4</v>
      </c>
      <c r="AK1395" s="3" t="s">
        <v>4</v>
      </c>
      <c r="AL1395" s="3" t="s">
        <v>4</v>
      </c>
      <c r="AM1395" s="3" t="s">
        <v>4</v>
      </c>
      <c r="AN1395" s="3" t="s">
        <v>4</v>
      </c>
      <c r="AO1395" s="3" t="s">
        <v>4</v>
      </c>
      <c r="AP1395" s="3" t="s">
        <v>4</v>
      </c>
      <c r="AQ1395" s="3" t="s">
        <v>4</v>
      </c>
      <c r="AR1395" s="3" t="s">
        <v>4</v>
      </c>
      <c r="AS1395" s="3" t="s">
        <v>4</v>
      </c>
      <c r="AT1395" s="3" t="s">
        <v>4</v>
      </c>
      <c r="AU1395" s="3" t="s">
        <v>4</v>
      </c>
      <c r="AV1395" s="3" t="s">
        <v>4</v>
      </c>
      <c r="AW1395" s="3" t="s">
        <v>4</v>
      </c>
      <c r="AX1395" s="3" t="s">
        <v>4</v>
      </c>
      <c r="AY1395" s="3" t="s">
        <v>4</v>
      </c>
      <c r="AZ1395" s="3" t="s">
        <v>4</v>
      </c>
      <c r="BA1395" s="3" t="s">
        <v>4</v>
      </c>
      <c r="BB1395" s="3" t="s">
        <v>4</v>
      </c>
    </row>
    <row r="1396" spans="1:54" ht="201.6" x14ac:dyDescent="0.3">
      <c r="A1396" s="3" t="s">
        <v>661</v>
      </c>
      <c r="B1396" s="3" t="s">
        <v>13807</v>
      </c>
      <c r="C1396" s="3" t="s">
        <v>13808</v>
      </c>
      <c r="D1396" s="3" t="s">
        <v>13718</v>
      </c>
      <c r="E1396" s="3">
        <v>883</v>
      </c>
      <c r="F1396" s="3" t="s">
        <v>37850</v>
      </c>
      <c r="G1396" s="3" t="s">
        <v>694</v>
      </c>
      <c r="H1396" s="3" t="s">
        <v>13809</v>
      </c>
      <c r="I1396" s="3" t="s">
        <v>937</v>
      </c>
      <c r="J1396" s="3" t="s">
        <v>697</v>
      </c>
      <c r="K1396" s="3" t="s">
        <v>4</v>
      </c>
      <c r="L1396" s="3" t="s">
        <v>697</v>
      </c>
      <c r="M1396" s="3" t="s">
        <v>13810</v>
      </c>
      <c r="N1396" s="3"/>
      <c r="O1396" s="3" t="s">
        <v>712</v>
      </c>
      <c r="P1396" s="3"/>
      <c r="Q1396" s="3" t="s">
        <v>700</v>
      </c>
      <c r="R1396" s="3" t="s">
        <v>13811</v>
      </c>
      <c r="S1396" s="3" t="s">
        <v>698</v>
      </c>
      <c r="T1396" s="3" t="s">
        <v>13812</v>
      </c>
      <c r="U1396" s="3" t="s">
        <v>699</v>
      </c>
      <c r="W1396" s="3" t="s">
        <v>699</v>
      </c>
      <c r="Y1396" s="3" t="s">
        <v>699</v>
      </c>
      <c r="Z1396" s="3" t="s">
        <v>13813</v>
      </c>
      <c r="AA1396" s="3" t="s">
        <v>700</v>
      </c>
      <c r="AB1396" s="3" t="s">
        <v>13814</v>
      </c>
      <c r="AC1396" s="3" t="s">
        <v>699</v>
      </c>
      <c r="AD1396" s="3" t="s">
        <v>13815</v>
      </c>
      <c r="AE1396" s="3" t="s">
        <v>698</v>
      </c>
      <c r="AG1396" s="3" t="s">
        <v>700</v>
      </c>
      <c r="AH1396" s="3" t="s">
        <v>13816</v>
      </c>
      <c r="AI1396" s="3" t="s">
        <v>700</v>
      </c>
      <c r="AJ1396" s="3" t="s">
        <v>36887</v>
      </c>
      <c r="AK1396" s="3" t="s">
        <v>700</v>
      </c>
      <c r="AL1396" s="3" t="s">
        <v>13817</v>
      </c>
      <c r="AM1396" s="3" t="s">
        <v>699</v>
      </c>
      <c r="AO1396" s="3" t="s">
        <v>699</v>
      </c>
      <c r="AP1396" s="3" t="s">
        <v>13818</v>
      </c>
      <c r="AQ1396" s="3" t="s">
        <v>700</v>
      </c>
      <c r="AS1396" s="3" t="s">
        <v>700</v>
      </c>
      <c r="AT1396" s="3" t="s">
        <v>13819</v>
      </c>
      <c r="AU1396" s="3" t="s">
        <v>698</v>
      </c>
      <c r="AV1396" s="3" t="s">
        <v>13820</v>
      </c>
      <c r="AW1396" s="3" t="s">
        <v>729</v>
      </c>
      <c r="AX1396" s="3" t="s">
        <v>13821</v>
      </c>
      <c r="AY1396" s="3" t="s">
        <v>712</v>
      </c>
      <c r="AZ1396" s="3" t="s">
        <v>13822</v>
      </c>
      <c r="BA1396" s="3" t="s">
        <v>699</v>
      </c>
    </row>
    <row r="1397" spans="1:54" ht="72" x14ac:dyDescent="0.3">
      <c r="A1397" s="3" t="s">
        <v>661</v>
      </c>
      <c r="B1397" s="3" t="s">
        <v>13823</v>
      </c>
      <c r="C1397" s="3" t="s">
        <v>13824</v>
      </c>
      <c r="D1397" s="3" t="s">
        <v>13718</v>
      </c>
      <c r="E1397" s="3">
        <v>884</v>
      </c>
      <c r="F1397" s="3" t="s">
        <v>37854</v>
      </c>
      <c r="G1397" s="3" t="s">
        <v>694</v>
      </c>
      <c r="H1397" s="3" t="s">
        <v>13825</v>
      </c>
      <c r="I1397" s="3">
        <v>884</v>
      </c>
      <c r="J1397" s="3" t="s">
        <v>4</v>
      </c>
      <c r="K1397" s="3" t="s">
        <v>4</v>
      </c>
      <c r="L1397" s="3" t="s">
        <v>697</v>
      </c>
      <c r="M1397" s="3" t="s">
        <v>4</v>
      </c>
      <c r="N1397" s="3"/>
      <c r="O1397" s="3" t="s">
        <v>4</v>
      </c>
      <c r="P1397" s="3" t="s">
        <v>4</v>
      </c>
      <c r="Q1397" s="3" t="s">
        <v>4</v>
      </c>
      <c r="R1397" s="3" t="s">
        <v>4</v>
      </c>
      <c r="S1397" s="3" t="s">
        <v>4</v>
      </c>
      <c r="T1397" s="3" t="s">
        <v>4</v>
      </c>
      <c r="U1397" s="3" t="s">
        <v>4</v>
      </c>
      <c r="V1397" s="3" t="s">
        <v>4</v>
      </c>
      <c r="W1397" s="3" t="s">
        <v>4</v>
      </c>
      <c r="X1397" s="3" t="s">
        <v>4</v>
      </c>
      <c r="Y1397" s="3" t="s">
        <v>4</v>
      </c>
      <c r="Z1397" s="3" t="s">
        <v>4</v>
      </c>
      <c r="AA1397" s="3" t="s">
        <v>4</v>
      </c>
      <c r="AB1397" s="3" t="s">
        <v>4</v>
      </c>
      <c r="AC1397" s="3" t="s">
        <v>4</v>
      </c>
      <c r="AD1397" s="3" t="s">
        <v>4</v>
      </c>
      <c r="AE1397" s="3" t="s">
        <v>4</v>
      </c>
      <c r="AF1397" s="3" t="s">
        <v>4</v>
      </c>
      <c r="AG1397" s="3" t="s">
        <v>4</v>
      </c>
      <c r="AH1397" s="3" t="s">
        <v>4</v>
      </c>
      <c r="AI1397" s="3" t="s">
        <v>4</v>
      </c>
      <c r="AJ1397" s="3" t="s">
        <v>4</v>
      </c>
      <c r="AK1397" s="3" t="s">
        <v>4</v>
      </c>
      <c r="AL1397" s="3" t="s">
        <v>4</v>
      </c>
      <c r="AM1397" s="3" t="s">
        <v>4</v>
      </c>
      <c r="AN1397" s="3" t="s">
        <v>4</v>
      </c>
      <c r="AO1397" s="3" t="s">
        <v>4</v>
      </c>
      <c r="AP1397" s="3" t="s">
        <v>4</v>
      </c>
      <c r="AQ1397" s="3" t="s">
        <v>4</v>
      </c>
      <c r="AR1397" s="3" t="s">
        <v>4</v>
      </c>
      <c r="AS1397" s="3" t="s">
        <v>4</v>
      </c>
      <c r="AT1397" s="3" t="s">
        <v>4</v>
      </c>
      <c r="AU1397" s="3" t="s">
        <v>4</v>
      </c>
      <c r="AV1397" s="3" t="s">
        <v>4</v>
      </c>
      <c r="AW1397" s="3" t="s">
        <v>4</v>
      </c>
      <c r="AX1397" s="3" t="s">
        <v>4</v>
      </c>
      <c r="AY1397" s="3" t="s">
        <v>4</v>
      </c>
      <c r="AZ1397" s="3" t="s">
        <v>4</v>
      </c>
      <c r="BA1397" s="3" t="s">
        <v>4</v>
      </c>
      <c r="BB1397" s="3" t="s">
        <v>4</v>
      </c>
    </row>
    <row r="1398" spans="1:54" ht="72" x14ac:dyDescent="0.3">
      <c r="A1398" s="3" t="s">
        <v>661</v>
      </c>
      <c r="B1398" s="3" t="s">
        <v>13826</v>
      </c>
      <c r="C1398" s="3" t="s">
        <v>13827</v>
      </c>
      <c r="D1398" s="3" t="s">
        <v>13718</v>
      </c>
      <c r="E1398" s="3">
        <v>885</v>
      </c>
      <c r="F1398" s="3" t="s">
        <v>37819</v>
      </c>
      <c r="G1398" s="3" t="s">
        <v>694</v>
      </c>
      <c r="H1398" s="3"/>
      <c r="I1398" s="3" t="s">
        <v>3745</v>
      </c>
      <c r="J1398" s="3" t="s">
        <v>4</v>
      </c>
      <c r="K1398" s="3" t="s">
        <v>4</v>
      </c>
      <c r="L1398" s="3" t="s">
        <v>697</v>
      </c>
      <c r="M1398" s="3" t="s">
        <v>4</v>
      </c>
      <c r="N1398" s="3"/>
      <c r="O1398" s="3" t="s">
        <v>4</v>
      </c>
      <c r="P1398" s="3" t="s">
        <v>4</v>
      </c>
      <c r="Q1398" s="3" t="s">
        <v>4</v>
      </c>
      <c r="R1398" s="3" t="s">
        <v>4</v>
      </c>
      <c r="S1398" s="3" t="s">
        <v>4</v>
      </c>
      <c r="T1398" s="3" t="s">
        <v>4</v>
      </c>
      <c r="U1398" s="3" t="s">
        <v>4</v>
      </c>
      <c r="V1398" s="3" t="s">
        <v>4</v>
      </c>
      <c r="W1398" s="3" t="s">
        <v>4</v>
      </c>
      <c r="X1398" s="3" t="s">
        <v>4</v>
      </c>
      <c r="Y1398" s="3" t="s">
        <v>4</v>
      </c>
      <c r="Z1398" s="3" t="s">
        <v>4</v>
      </c>
      <c r="AA1398" s="3" t="s">
        <v>4</v>
      </c>
      <c r="AB1398" s="3" t="s">
        <v>4</v>
      </c>
      <c r="AC1398" s="3" t="s">
        <v>4</v>
      </c>
      <c r="AD1398" s="3" t="s">
        <v>4</v>
      </c>
      <c r="AE1398" s="3" t="s">
        <v>4</v>
      </c>
      <c r="AF1398" s="3" t="s">
        <v>4</v>
      </c>
      <c r="AG1398" s="3" t="s">
        <v>4</v>
      </c>
      <c r="AH1398" s="3" t="s">
        <v>4</v>
      </c>
      <c r="AI1398" s="3" t="s">
        <v>4</v>
      </c>
      <c r="AJ1398" s="3" t="s">
        <v>4</v>
      </c>
      <c r="AK1398" s="3" t="s">
        <v>4</v>
      </c>
      <c r="AL1398" s="3" t="s">
        <v>4</v>
      </c>
      <c r="AM1398" s="3" t="s">
        <v>4</v>
      </c>
      <c r="AN1398" s="3" t="s">
        <v>4</v>
      </c>
      <c r="AO1398" s="3" t="s">
        <v>4</v>
      </c>
      <c r="AP1398" s="3" t="s">
        <v>4</v>
      </c>
      <c r="AQ1398" s="3" t="s">
        <v>4</v>
      </c>
      <c r="AR1398" s="3" t="s">
        <v>4</v>
      </c>
      <c r="AS1398" s="3" t="s">
        <v>4</v>
      </c>
      <c r="AT1398" s="3" t="s">
        <v>4</v>
      </c>
      <c r="AU1398" s="3" t="s">
        <v>4</v>
      </c>
      <c r="AV1398" s="3" t="s">
        <v>4</v>
      </c>
      <c r="AW1398" s="3" t="s">
        <v>4</v>
      </c>
      <c r="AX1398" s="3" t="s">
        <v>4</v>
      </c>
      <c r="AY1398" s="3" t="s">
        <v>4</v>
      </c>
      <c r="AZ1398" s="3" t="s">
        <v>4</v>
      </c>
      <c r="BA1398" s="3" t="s">
        <v>4</v>
      </c>
      <c r="BB1398" s="3" t="s">
        <v>4</v>
      </c>
    </row>
    <row r="1399" spans="1:54" ht="72" x14ac:dyDescent="0.3">
      <c r="A1399" s="3" t="s">
        <v>661</v>
      </c>
      <c r="B1399" s="3" t="s">
        <v>13828</v>
      </c>
      <c r="C1399" s="3" t="s">
        <v>3735</v>
      </c>
      <c r="D1399" s="3" t="s">
        <v>13718</v>
      </c>
      <c r="E1399" s="3">
        <v>886</v>
      </c>
      <c r="F1399" s="3" t="s">
        <v>37863</v>
      </c>
      <c r="G1399" s="3" t="s">
        <v>752</v>
      </c>
      <c r="H1399" s="3" t="s">
        <v>13829</v>
      </c>
      <c r="I1399" s="3"/>
      <c r="J1399" s="3" t="s">
        <v>4</v>
      </c>
      <c r="K1399" s="3" t="s">
        <v>4</v>
      </c>
      <c r="L1399" s="3" t="s">
        <v>697</v>
      </c>
      <c r="M1399" s="3" t="s">
        <v>4</v>
      </c>
      <c r="N1399" s="3"/>
      <c r="O1399" s="3" t="s">
        <v>4</v>
      </c>
      <c r="P1399" s="3" t="s">
        <v>4</v>
      </c>
      <c r="Q1399" s="3" t="s">
        <v>4</v>
      </c>
      <c r="R1399" s="3" t="s">
        <v>4</v>
      </c>
      <c r="S1399" s="3" t="s">
        <v>4</v>
      </c>
      <c r="T1399" s="3" t="s">
        <v>4</v>
      </c>
      <c r="U1399" s="3" t="s">
        <v>4</v>
      </c>
      <c r="V1399" s="3" t="s">
        <v>4</v>
      </c>
      <c r="W1399" s="3" t="s">
        <v>4</v>
      </c>
      <c r="X1399" s="3" t="s">
        <v>4</v>
      </c>
      <c r="Y1399" s="3" t="s">
        <v>4</v>
      </c>
      <c r="Z1399" s="3" t="s">
        <v>4</v>
      </c>
      <c r="AA1399" s="3" t="s">
        <v>4</v>
      </c>
      <c r="AB1399" s="3" t="s">
        <v>4</v>
      </c>
      <c r="AC1399" s="3" t="s">
        <v>4</v>
      </c>
      <c r="AD1399" s="3" t="s">
        <v>4</v>
      </c>
      <c r="AE1399" s="3" t="s">
        <v>4</v>
      </c>
      <c r="AF1399" s="3" t="s">
        <v>4</v>
      </c>
      <c r="AG1399" s="3" t="s">
        <v>4</v>
      </c>
      <c r="AH1399" s="3" t="s">
        <v>4</v>
      </c>
      <c r="AI1399" s="3" t="s">
        <v>4</v>
      </c>
      <c r="AJ1399" s="3" t="s">
        <v>4</v>
      </c>
      <c r="AK1399" s="3" t="s">
        <v>4</v>
      </c>
      <c r="AL1399" s="3" t="s">
        <v>4</v>
      </c>
      <c r="AM1399" s="3" t="s">
        <v>4</v>
      </c>
      <c r="AN1399" s="3" t="s">
        <v>4</v>
      </c>
      <c r="AO1399" s="3" t="s">
        <v>4</v>
      </c>
      <c r="AP1399" s="3" t="s">
        <v>4</v>
      </c>
      <c r="AQ1399" s="3" t="s">
        <v>4</v>
      </c>
      <c r="AR1399" s="3" t="s">
        <v>4</v>
      </c>
      <c r="AS1399" s="3" t="s">
        <v>4</v>
      </c>
      <c r="AT1399" s="3" t="s">
        <v>4</v>
      </c>
      <c r="AU1399" s="3" t="s">
        <v>4</v>
      </c>
      <c r="AV1399" s="3" t="s">
        <v>4</v>
      </c>
      <c r="AW1399" s="3" t="s">
        <v>4</v>
      </c>
      <c r="AX1399" s="3" t="s">
        <v>4</v>
      </c>
      <c r="AY1399" s="3" t="s">
        <v>4</v>
      </c>
      <c r="AZ1399" s="3" t="s">
        <v>4</v>
      </c>
      <c r="BA1399" s="3" t="s">
        <v>4</v>
      </c>
      <c r="BB1399" s="3" t="s">
        <v>4</v>
      </c>
    </row>
    <row r="1400" spans="1:54" ht="72" x14ac:dyDescent="0.3">
      <c r="A1400" s="3" t="s">
        <v>661</v>
      </c>
      <c r="B1400" s="3" t="s">
        <v>7444</v>
      </c>
      <c r="C1400" s="3" t="s">
        <v>13830</v>
      </c>
      <c r="D1400" s="3" t="s">
        <v>13718</v>
      </c>
      <c r="E1400" s="3">
        <v>887</v>
      </c>
      <c r="F1400" s="3" t="s">
        <v>37837</v>
      </c>
      <c r="G1400" s="3" t="s">
        <v>752</v>
      </c>
      <c r="H1400" s="3" t="s">
        <v>10272</v>
      </c>
      <c r="I1400" s="3"/>
      <c r="J1400" s="3" t="s">
        <v>4</v>
      </c>
      <c r="K1400" s="3" t="s">
        <v>4</v>
      </c>
      <c r="L1400" s="3" t="s">
        <v>697</v>
      </c>
      <c r="M1400" s="3" t="s">
        <v>4</v>
      </c>
      <c r="N1400" s="3"/>
      <c r="O1400" s="3" t="s">
        <v>4</v>
      </c>
      <c r="P1400" s="3" t="s">
        <v>4</v>
      </c>
      <c r="Q1400" s="3" t="s">
        <v>4</v>
      </c>
      <c r="R1400" s="3" t="s">
        <v>4</v>
      </c>
      <c r="S1400" s="3" t="s">
        <v>4</v>
      </c>
      <c r="T1400" s="3" t="s">
        <v>4</v>
      </c>
      <c r="U1400" s="3" t="s">
        <v>4</v>
      </c>
      <c r="V1400" s="3" t="s">
        <v>4</v>
      </c>
      <c r="W1400" s="3" t="s">
        <v>4</v>
      </c>
      <c r="X1400" s="3" t="s">
        <v>4</v>
      </c>
      <c r="Y1400" s="3" t="s">
        <v>4</v>
      </c>
      <c r="Z1400" s="3" t="s">
        <v>4</v>
      </c>
      <c r="AA1400" s="3" t="s">
        <v>4</v>
      </c>
      <c r="AB1400" s="3" t="s">
        <v>4</v>
      </c>
      <c r="AC1400" s="3" t="s">
        <v>4</v>
      </c>
      <c r="AD1400" s="3" t="s">
        <v>4</v>
      </c>
      <c r="AE1400" s="3" t="s">
        <v>4</v>
      </c>
      <c r="AF1400" s="3" t="s">
        <v>4</v>
      </c>
      <c r="AG1400" s="3" t="s">
        <v>4</v>
      </c>
      <c r="AH1400" s="3" t="s">
        <v>4</v>
      </c>
      <c r="AI1400" s="3" t="s">
        <v>4</v>
      </c>
      <c r="AJ1400" s="3" t="s">
        <v>4</v>
      </c>
      <c r="AK1400" s="3" t="s">
        <v>4</v>
      </c>
      <c r="AL1400" s="3" t="s">
        <v>4</v>
      </c>
      <c r="AM1400" s="3" t="s">
        <v>4</v>
      </c>
      <c r="AN1400" s="3" t="s">
        <v>4</v>
      </c>
      <c r="AO1400" s="3" t="s">
        <v>4</v>
      </c>
      <c r="AP1400" s="3" t="s">
        <v>4</v>
      </c>
      <c r="AQ1400" s="3" t="s">
        <v>4</v>
      </c>
      <c r="AR1400" s="3" t="s">
        <v>4</v>
      </c>
      <c r="AS1400" s="3" t="s">
        <v>4</v>
      </c>
      <c r="AT1400" s="3" t="s">
        <v>4</v>
      </c>
      <c r="AU1400" s="3" t="s">
        <v>4</v>
      </c>
      <c r="AV1400" s="3" t="s">
        <v>4</v>
      </c>
      <c r="AW1400" s="3" t="s">
        <v>4</v>
      </c>
      <c r="AX1400" s="3" t="s">
        <v>4</v>
      </c>
      <c r="AY1400" s="3" t="s">
        <v>4</v>
      </c>
      <c r="AZ1400" s="3" t="s">
        <v>4</v>
      </c>
      <c r="BA1400" s="3" t="s">
        <v>4</v>
      </c>
      <c r="BB1400" s="3" t="s">
        <v>4</v>
      </c>
    </row>
    <row r="1401" spans="1:54" ht="72" x14ac:dyDescent="0.3">
      <c r="A1401" s="3" t="s">
        <v>661</v>
      </c>
      <c r="B1401" s="3" t="s">
        <v>13831</v>
      </c>
      <c r="C1401" s="3" t="s">
        <v>9229</v>
      </c>
      <c r="D1401" s="3" t="s">
        <v>13718</v>
      </c>
      <c r="E1401" s="3">
        <v>888</v>
      </c>
      <c r="F1401" s="3" t="s">
        <v>37854</v>
      </c>
      <c r="G1401" s="3" t="s">
        <v>752</v>
      </c>
      <c r="H1401" s="3" t="s">
        <v>13832</v>
      </c>
      <c r="I1401" s="3"/>
      <c r="J1401" s="3" t="s">
        <v>4</v>
      </c>
      <c r="K1401" s="3" t="s">
        <v>4</v>
      </c>
      <c r="L1401" s="3" t="s">
        <v>697</v>
      </c>
      <c r="M1401" s="3" t="s">
        <v>4</v>
      </c>
      <c r="N1401" s="3"/>
      <c r="O1401" s="3" t="s">
        <v>4</v>
      </c>
      <c r="P1401" s="3" t="s">
        <v>4</v>
      </c>
      <c r="Q1401" s="3" t="s">
        <v>4</v>
      </c>
      <c r="R1401" s="3" t="s">
        <v>4</v>
      </c>
      <c r="S1401" s="3" t="s">
        <v>4</v>
      </c>
      <c r="T1401" s="3" t="s">
        <v>4</v>
      </c>
      <c r="U1401" s="3" t="s">
        <v>4</v>
      </c>
      <c r="V1401" s="3" t="s">
        <v>4</v>
      </c>
      <c r="W1401" s="3" t="s">
        <v>4</v>
      </c>
      <c r="X1401" s="3" t="s">
        <v>4</v>
      </c>
      <c r="Y1401" s="3" t="s">
        <v>4</v>
      </c>
      <c r="Z1401" s="3" t="s">
        <v>4</v>
      </c>
      <c r="AA1401" s="3" t="s">
        <v>4</v>
      </c>
      <c r="AB1401" s="3" t="s">
        <v>4</v>
      </c>
      <c r="AC1401" s="3" t="s">
        <v>4</v>
      </c>
      <c r="AD1401" s="3" t="s">
        <v>4</v>
      </c>
      <c r="AE1401" s="3" t="s">
        <v>4</v>
      </c>
      <c r="AF1401" s="3" t="s">
        <v>4</v>
      </c>
      <c r="AG1401" s="3" t="s">
        <v>4</v>
      </c>
      <c r="AH1401" s="3" t="s">
        <v>4</v>
      </c>
      <c r="AI1401" s="3" t="s">
        <v>4</v>
      </c>
      <c r="AJ1401" s="3" t="s">
        <v>4</v>
      </c>
      <c r="AK1401" s="3" t="s">
        <v>4</v>
      </c>
      <c r="AL1401" s="3" t="s">
        <v>4</v>
      </c>
      <c r="AM1401" s="3" t="s">
        <v>4</v>
      </c>
      <c r="AN1401" s="3" t="s">
        <v>4</v>
      </c>
      <c r="AO1401" s="3" t="s">
        <v>4</v>
      </c>
      <c r="AP1401" s="3" t="s">
        <v>4</v>
      </c>
      <c r="AQ1401" s="3" t="s">
        <v>4</v>
      </c>
      <c r="AR1401" s="3" t="s">
        <v>4</v>
      </c>
      <c r="AS1401" s="3" t="s">
        <v>4</v>
      </c>
      <c r="AT1401" s="3" t="s">
        <v>4</v>
      </c>
      <c r="AU1401" s="3" t="s">
        <v>4</v>
      </c>
      <c r="AV1401" s="3" t="s">
        <v>4</v>
      </c>
      <c r="AW1401" s="3" t="s">
        <v>4</v>
      </c>
      <c r="AX1401" s="3" t="s">
        <v>4</v>
      </c>
      <c r="AY1401" s="3" t="s">
        <v>4</v>
      </c>
      <c r="AZ1401" s="3" t="s">
        <v>4</v>
      </c>
      <c r="BA1401" s="3" t="s">
        <v>4</v>
      </c>
      <c r="BB1401" s="3" t="s">
        <v>4</v>
      </c>
    </row>
    <row r="1402" spans="1:54" ht="72" x14ac:dyDescent="0.3">
      <c r="A1402" s="3" t="s">
        <v>661</v>
      </c>
      <c r="B1402" s="3" t="s">
        <v>13833</v>
      </c>
      <c r="C1402" s="3" t="s">
        <v>5236</v>
      </c>
      <c r="D1402" s="3" t="s">
        <v>13718</v>
      </c>
      <c r="E1402" s="3">
        <v>889</v>
      </c>
      <c r="F1402" s="3" t="s">
        <v>37866</v>
      </c>
      <c r="G1402" s="3" t="s">
        <v>694</v>
      </c>
      <c r="H1402" s="3" t="s">
        <v>13834</v>
      </c>
      <c r="I1402" s="3"/>
      <c r="J1402" s="3" t="s">
        <v>4</v>
      </c>
      <c r="K1402" s="3" t="s">
        <v>4</v>
      </c>
      <c r="L1402" s="3" t="s">
        <v>697</v>
      </c>
      <c r="M1402" s="3" t="s">
        <v>4</v>
      </c>
      <c r="N1402" s="3"/>
      <c r="O1402" s="3" t="s">
        <v>4</v>
      </c>
      <c r="P1402" s="3" t="s">
        <v>4</v>
      </c>
      <c r="Q1402" s="3" t="s">
        <v>4</v>
      </c>
      <c r="R1402" s="3" t="s">
        <v>4</v>
      </c>
      <c r="S1402" s="3" t="s">
        <v>4</v>
      </c>
      <c r="T1402" s="3" t="s">
        <v>4</v>
      </c>
      <c r="U1402" s="3" t="s">
        <v>4</v>
      </c>
      <c r="V1402" s="3" t="s">
        <v>4</v>
      </c>
      <c r="W1402" s="3" t="s">
        <v>4</v>
      </c>
      <c r="X1402" s="3" t="s">
        <v>4</v>
      </c>
      <c r="Y1402" s="3" t="s">
        <v>4</v>
      </c>
      <c r="Z1402" s="3" t="s">
        <v>4</v>
      </c>
      <c r="AA1402" s="3" t="s">
        <v>4</v>
      </c>
      <c r="AB1402" s="3" t="s">
        <v>4</v>
      </c>
      <c r="AC1402" s="3" t="s">
        <v>4</v>
      </c>
      <c r="AD1402" s="3" t="s">
        <v>4</v>
      </c>
      <c r="AE1402" s="3" t="s">
        <v>4</v>
      </c>
      <c r="AF1402" s="3" t="s">
        <v>4</v>
      </c>
      <c r="AG1402" s="3" t="s">
        <v>4</v>
      </c>
      <c r="AH1402" s="3" t="s">
        <v>4</v>
      </c>
      <c r="AI1402" s="3" t="s">
        <v>4</v>
      </c>
      <c r="AJ1402" s="3" t="s">
        <v>4</v>
      </c>
      <c r="AK1402" s="3" t="s">
        <v>4</v>
      </c>
      <c r="AL1402" s="3" t="s">
        <v>4</v>
      </c>
      <c r="AM1402" s="3" t="s">
        <v>4</v>
      </c>
      <c r="AN1402" s="3" t="s">
        <v>4</v>
      </c>
      <c r="AO1402" s="3" t="s">
        <v>4</v>
      </c>
      <c r="AP1402" s="3" t="s">
        <v>4</v>
      </c>
      <c r="AQ1402" s="3" t="s">
        <v>4</v>
      </c>
      <c r="AR1402" s="3" t="s">
        <v>4</v>
      </c>
      <c r="AS1402" s="3" t="s">
        <v>4</v>
      </c>
      <c r="AT1402" s="3" t="s">
        <v>4</v>
      </c>
      <c r="AU1402" s="3" t="s">
        <v>4</v>
      </c>
      <c r="AV1402" s="3" t="s">
        <v>4</v>
      </c>
      <c r="AW1402" s="3" t="s">
        <v>4</v>
      </c>
      <c r="AX1402" s="3" t="s">
        <v>4</v>
      </c>
      <c r="AY1402" s="3" t="s">
        <v>4</v>
      </c>
      <c r="AZ1402" s="3" t="s">
        <v>4</v>
      </c>
      <c r="BA1402" s="3" t="s">
        <v>4</v>
      </c>
      <c r="BB1402" s="3" t="s">
        <v>4</v>
      </c>
    </row>
    <row r="1403" spans="1:54" ht="216" x14ac:dyDescent="0.3">
      <c r="A1403" s="3" t="s">
        <v>661</v>
      </c>
      <c r="B1403" s="3" t="s">
        <v>13835</v>
      </c>
      <c r="C1403" s="3" t="s">
        <v>9870</v>
      </c>
      <c r="D1403" s="3" t="s">
        <v>13718</v>
      </c>
      <c r="E1403" s="3">
        <v>890</v>
      </c>
      <c r="F1403" s="3" t="s">
        <v>37848</v>
      </c>
      <c r="G1403" s="3" t="s">
        <v>694</v>
      </c>
      <c r="H1403" s="3" t="s">
        <v>13836</v>
      </c>
      <c r="I1403" s="3"/>
      <c r="J1403" s="3" t="s">
        <v>697</v>
      </c>
      <c r="K1403" s="3" t="s">
        <v>4</v>
      </c>
      <c r="L1403" s="3" t="s">
        <v>697</v>
      </c>
      <c r="N1403" s="3"/>
      <c r="O1403" s="3" t="s">
        <v>728</v>
      </c>
      <c r="P1403" s="3" t="s">
        <v>13837</v>
      </c>
      <c r="Q1403" s="3" t="s">
        <v>729</v>
      </c>
      <c r="R1403" s="3" t="s">
        <v>13838</v>
      </c>
      <c r="S1403" s="3" t="s">
        <v>728</v>
      </c>
      <c r="T1403" s="3" t="s">
        <v>13839</v>
      </c>
      <c r="U1403" s="3" t="s">
        <v>730</v>
      </c>
      <c r="V1403" s="3" t="s">
        <v>13840</v>
      </c>
      <c r="W1403" s="3" t="s">
        <v>729</v>
      </c>
      <c r="X1403" s="3" t="s">
        <v>13841</v>
      </c>
      <c r="Y1403" s="3" t="s">
        <v>729</v>
      </c>
      <c r="Z1403" s="3" t="s">
        <v>13842</v>
      </c>
      <c r="AA1403" s="3" t="s">
        <v>728</v>
      </c>
      <c r="AB1403" s="3" t="s">
        <v>13843</v>
      </c>
      <c r="AC1403" s="3" t="s">
        <v>729</v>
      </c>
      <c r="AD1403" s="3" t="s">
        <v>13844</v>
      </c>
      <c r="AE1403" s="3" t="s">
        <v>730</v>
      </c>
      <c r="AF1403" s="3" t="s">
        <v>13845</v>
      </c>
      <c r="AG1403" s="3" t="s">
        <v>730</v>
      </c>
      <c r="AH1403" s="3" t="s">
        <v>13846</v>
      </c>
      <c r="AI1403" s="3" t="s">
        <v>730</v>
      </c>
      <c r="AJ1403" s="3" t="s">
        <v>36888</v>
      </c>
      <c r="AK1403" s="3" t="s">
        <v>700</v>
      </c>
      <c r="AL1403" s="3" t="s">
        <v>13847</v>
      </c>
      <c r="AM1403" s="3" t="s">
        <v>698</v>
      </c>
      <c r="AN1403" s="3" t="s">
        <v>13848</v>
      </c>
      <c r="AO1403" s="3" t="s">
        <v>729</v>
      </c>
      <c r="AP1403" s="3" t="s">
        <v>13849</v>
      </c>
      <c r="AQ1403" s="3" t="s">
        <v>728</v>
      </c>
      <c r="AR1403" s="3" t="s">
        <v>13850</v>
      </c>
      <c r="AS1403" s="3" t="s">
        <v>728</v>
      </c>
      <c r="AT1403" s="3" t="s">
        <v>13851</v>
      </c>
      <c r="AU1403" s="3" t="s">
        <v>730</v>
      </c>
      <c r="AV1403" s="3" t="s">
        <v>13852</v>
      </c>
      <c r="AW1403" s="3" t="s">
        <v>730</v>
      </c>
      <c r="AX1403" s="3" t="s">
        <v>13853</v>
      </c>
      <c r="AY1403" s="3" t="s">
        <v>728</v>
      </c>
      <c r="AZ1403" s="3" t="s">
        <v>13854</v>
      </c>
      <c r="BA1403" s="3" t="s">
        <v>730</v>
      </c>
      <c r="BB1403" s="3" t="s">
        <v>13855</v>
      </c>
    </row>
    <row r="1404" spans="1:54" ht="72" x14ac:dyDescent="0.3">
      <c r="A1404" s="3" t="s">
        <v>661</v>
      </c>
      <c r="B1404" s="3" t="s">
        <v>13856</v>
      </c>
      <c r="C1404" s="3" t="s">
        <v>13857</v>
      </c>
      <c r="D1404" s="3" t="s">
        <v>13718</v>
      </c>
      <c r="E1404" s="3">
        <v>891</v>
      </c>
      <c r="F1404" s="3" t="s">
        <v>37857</v>
      </c>
      <c r="G1404" s="3" t="s">
        <v>752</v>
      </c>
      <c r="H1404" s="3" t="s">
        <v>2417</v>
      </c>
      <c r="I1404" s="3"/>
      <c r="J1404" s="3" t="s">
        <v>697</v>
      </c>
      <c r="K1404" s="3" t="s">
        <v>4</v>
      </c>
      <c r="L1404" s="3" t="s">
        <v>697</v>
      </c>
      <c r="N1404" s="3"/>
      <c r="O1404" s="3" t="s">
        <v>699</v>
      </c>
      <c r="P1404" s="3"/>
      <c r="Q1404" s="3" t="s">
        <v>700</v>
      </c>
      <c r="R1404" s="3"/>
      <c r="S1404" s="3" t="s">
        <v>700</v>
      </c>
      <c r="T1404" s="3"/>
      <c r="U1404" s="3" t="s">
        <v>699</v>
      </c>
      <c r="W1404" s="3" t="s">
        <v>700</v>
      </c>
      <c r="Y1404" s="3" t="s">
        <v>699</v>
      </c>
      <c r="Z1404" s="3" t="s">
        <v>13858</v>
      </c>
      <c r="AA1404" s="3" t="s">
        <v>699</v>
      </c>
      <c r="AC1404" s="3" t="s">
        <v>699</v>
      </c>
      <c r="AE1404" s="3" t="s">
        <v>700</v>
      </c>
      <c r="AF1404" s="3" t="s">
        <v>13859</v>
      </c>
      <c r="AG1404" s="3" t="s">
        <v>700</v>
      </c>
      <c r="AH1404" s="3" t="s">
        <v>13860</v>
      </c>
      <c r="AI1404" s="3" t="s">
        <v>700</v>
      </c>
      <c r="AK1404" s="3" t="s">
        <v>699</v>
      </c>
      <c r="AL1404" s="3" t="s">
        <v>13861</v>
      </c>
      <c r="AM1404" s="3" t="s">
        <v>698</v>
      </c>
      <c r="AO1404" s="3" t="s">
        <v>698</v>
      </c>
      <c r="AQ1404" s="3" t="s">
        <v>700</v>
      </c>
      <c r="AS1404" s="3" t="s">
        <v>700</v>
      </c>
      <c r="AU1404" s="3" t="s">
        <v>712</v>
      </c>
      <c r="AW1404" s="3" t="s">
        <v>699</v>
      </c>
      <c r="AY1404" s="3" t="s">
        <v>700</v>
      </c>
      <c r="BA1404" s="3" t="s">
        <v>698</v>
      </c>
    </row>
    <row r="1405" spans="1:54" ht="72" x14ac:dyDescent="0.3">
      <c r="A1405" s="3" t="s">
        <v>661</v>
      </c>
      <c r="B1405" s="3" t="s">
        <v>13862</v>
      </c>
      <c r="C1405" s="3" t="s">
        <v>13863</v>
      </c>
      <c r="D1405" s="3" t="s">
        <v>13718</v>
      </c>
      <c r="E1405" s="3">
        <v>892</v>
      </c>
      <c r="F1405" s="3" t="s">
        <v>37854</v>
      </c>
      <c r="G1405" s="3" t="s">
        <v>694</v>
      </c>
      <c r="H1405" s="3" t="s">
        <v>13864</v>
      </c>
      <c r="I1405" s="3"/>
      <c r="J1405" s="3" t="s">
        <v>4</v>
      </c>
      <c r="K1405" s="3" t="s">
        <v>4</v>
      </c>
      <c r="L1405" s="3" t="s">
        <v>697</v>
      </c>
      <c r="M1405" s="3" t="s">
        <v>4</v>
      </c>
      <c r="N1405" s="3"/>
      <c r="O1405" s="3" t="s">
        <v>4</v>
      </c>
      <c r="P1405" s="3" t="s">
        <v>4</v>
      </c>
      <c r="Q1405" s="3" t="s">
        <v>4</v>
      </c>
      <c r="R1405" s="3" t="s">
        <v>4</v>
      </c>
      <c r="S1405" s="3" t="s">
        <v>4</v>
      </c>
      <c r="T1405" s="3" t="s">
        <v>4</v>
      </c>
      <c r="U1405" s="3" t="s">
        <v>4</v>
      </c>
      <c r="V1405" s="3" t="s">
        <v>4</v>
      </c>
      <c r="W1405" s="3" t="s">
        <v>4</v>
      </c>
      <c r="X1405" s="3" t="s">
        <v>4</v>
      </c>
      <c r="Y1405" s="3" t="s">
        <v>4</v>
      </c>
      <c r="Z1405" s="3" t="s">
        <v>4</v>
      </c>
      <c r="AA1405" s="3" t="s">
        <v>4</v>
      </c>
      <c r="AB1405" s="3" t="s">
        <v>4</v>
      </c>
      <c r="AC1405" s="3" t="s">
        <v>4</v>
      </c>
      <c r="AD1405" s="3" t="s">
        <v>4</v>
      </c>
      <c r="AE1405" s="3" t="s">
        <v>4</v>
      </c>
      <c r="AF1405" s="3" t="s">
        <v>4</v>
      </c>
      <c r="AG1405" s="3" t="s">
        <v>4</v>
      </c>
      <c r="AH1405" s="3" t="s">
        <v>4</v>
      </c>
      <c r="AI1405" s="3" t="s">
        <v>4</v>
      </c>
      <c r="AJ1405" s="3" t="s">
        <v>4</v>
      </c>
      <c r="AK1405" s="3" t="s">
        <v>4</v>
      </c>
      <c r="AL1405" s="3" t="s">
        <v>4</v>
      </c>
      <c r="AM1405" s="3" t="s">
        <v>4</v>
      </c>
      <c r="AN1405" s="3" t="s">
        <v>4</v>
      </c>
      <c r="AO1405" s="3" t="s">
        <v>4</v>
      </c>
      <c r="AP1405" s="3" t="s">
        <v>4</v>
      </c>
      <c r="AQ1405" s="3" t="s">
        <v>4</v>
      </c>
      <c r="AR1405" s="3" t="s">
        <v>4</v>
      </c>
      <c r="AS1405" s="3" t="s">
        <v>4</v>
      </c>
      <c r="AT1405" s="3" t="s">
        <v>4</v>
      </c>
      <c r="AU1405" s="3" t="s">
        <v>4</v>
      </c>
      <c r="AV1405" s="3" t="s">
        <v>4</v>
      </c>
      <c r="AW1405" s="3" t="s">
        <v>4</v>
      </c>
      <c r="AX1405" s="3" t="s">
        <v>4</v>
      </c>
      <c r="AY1405" s="3" t="s">
        <v>4</v>
      </c>
      <c r="AZ1405" s="3" t="s">
        <v>4</v>
      </c>
      <c r="BA1405" s="3" t="s">
        <v>4</v>
      </c>
      <c r="BB1405" s="3" t="s">
        <v>4</v>
      </c>
    </row>
    <row r="1406" spans="1:54" ht="129.6" x14ac:dyDescent="0.3">
      <c r="A1406" s="3" t="s">
        <v>661</v>
      </c>
      <c r="B1406" s="3" t="s">
        <v>13865</v>
      </c>
      <c r="C1406" s="3" t="s">
        <v>13866</v>
      </c>
      <c r="D1406" s="3" t="s">
        <v>13718</v>
      </c>
      <c r="E1406" s="3">
        <v>893</v>
      </c>
      <c r="F1406" s="3" t="s">
        <v>37858</v>
      </c>
      <c r="G1406" s="3" t="s">
        <v>694</v>
      </c>
      <c r="H1406" s="3"/>
      <c r="I1406" s="3" t="s">
        <v>13867</v>
      </c>
      <c r="J1406" s="3" t="s">
        <v>697</v>
      </c>
      <c r="K1406" s="3" t="s">
        <v>4</v>
      </c>
      <c r="L1406" s="3" t="s">
        <v>697</v>
      </c>
      <c r="M1406" s="3" t="s">
        <v>13868</v>
      </c>
      <c r="N1406" s="3"/>
      <c r="O1406" s="3" t="s">
        <v>699</v>
      </c>
      <c r="P1406" s="3" t="s">
        <v>13869</v>
      </c>
      <c r="Q1406" s="3" t="s">
        <v>699</v>
      </c>
      <c r="R1406" s="3" t="s">
        <v>13870</v>
      </c>
      <c r="S1406" s="3" t="s">
        <v>700</v>
      </c>
      <c r="T1406" s="3" t="s">
        <v>13871</v>
      </c>
      <c r="U1406" s="3" t="s">
        <v>729</v>
      </c>
      <c r="V1406" s="3" t="s">
        <v>13872</v>
      </c>
      <c r="W1406" s="3" t="s">
        <v>698</v>
      </c>
      <c r="X1406" s="3" t="s">
        <v>13873</v>
      </c>
      <c r="Y1406" s="3" t="s">
        <v>729</v>
      </c>
      <c r="Z1406" s="3" t="s">
        <v>13874</v>
      </c>
      <c r="AA1406" s="3" t="s">
        <v>728</v>
      </c>
      <c r="AB1406" s="3" t="s">
        <v>13875</v>
      </c>
      <c r="AC1406" s="3" t="s">
        <v>698</v>
      </c>
      <c r="AD1406" s="3" t="s">
        <v>13876</v>
      </c>
      <c r="AE1406" s="3" t="s">
        <v>698</v>
      </c>
      <c r="AF1406" s="3" t="s">
        <v>13877</v>
      </c>
      <c r="AG1406" s="3" t="s">
        <v>699</v>
      </c>
      <c r="AH1406" s="3" t="s">
        <v>13878</v>
      </c>
      <c r="AI1406" s="3" t="s">
        <v>699</v>
      </c>
      <c r="AJ1406" s="3" t="s">
        <v>36889</v>
      </c>
      <c r="AK1406" s="3" t="s">
        <v>730</v>
      </c>
      <c r="AL1406" s="3" t="s">
        <v>13879</v>
      </c>
      <c r="AM1406" s="3" t="s">
        <v>698</v>
      </c>
      <c r="AN1406" s="3" t="s">
        <v>13880</v>
      </c>
      <c r="AO1406" s="3" t="s">
        <v>699</v>
      </c>
      <c r="AP1406" s="3" t="s">
        <v>13881</v>
      </c>
      <c r="AQ1406" s="3" t="s">
        <v>728</v>
      </c>
      <c r="AR1406" s="3" t="s">
        <v>13882</v>
      </c>
      <c r="AS1406" s="3" t="s">
        <v>728</v>
      </c>
      <c r="AU1406" s="3" t="s">
        <v>698</v>
      </c>
      <c r="AW1406" s="3" t="s">
        <v>730</v>
      </c>
      <c r="AX1406" s="3" t="s">
        <v>13883</v>
      </c>
      <c r="AY1406" s="3" t="s">
        <v>730</v>
      </c>
      <c r="AZ1406" s="3" t="s">
        <v>13884</v>
      </c>
      <c r="BA1406" s="3" t="s">
        <v>699</v>
      </c>
      <c r="BB1406" s="3" t="s">
        <v>13885</v>
      </c>
    </row>
    <row r="1407" spans="1:54" ht="72" x14ac:dyDescent="0.3">
      <c r="A1407" s="3" t="s">
        <v>661</v>
      </c>
      <c r="B1407" s="3" t="s">
        <v>13886</v>
      </c>
      <c r="C1407" s="3" t="s">
        <v>13887</v>
      </c>
      <c r="D1407" s="3" t="s">
        <v>13718</v>
      </c>
      <c r="E1407" s="3">
        <v>894</v>
      </c>
      <c r="F1407" s="3" t="s">
        <v>37871</v>
      </c>
      <c r="G1407" s="3" t="s">
        <v>694</v>
      </c>
      <c r="H1407" s="3" t="s">
        <v>13888</v>
      </c>
      <c r="I1407" s="3"/>
      <c r="J1407" s="3" t="s">
        <v>4</v>
      </c>
      <c r="K1407" s="3" t="s">
        <v>4</v>
      </c>
      <c r="L1407" s="3" t="s">
        <v>697</v>
      </c>
      <c r="M1407" s="3" t="s">
        <v>4</v>
      </c>
      <c r="N1407" s="3"/>
      <c r="O1407" s="3" t="s">
        <v>4</v>
      </c>
      <c r="P1407" s="3" t="s">
        <v>4</v>
      </c>
      <c r="Q1407" s="3" t="s">
        <v>4</v>
      </c>
      <c r="R1407" s="3" t="s">
        <v>4</v>
      </c>
      <c r="S1407" s="3" t="s">
        <v>4</v>
      </c>
      <c r="T1407" s="3" t="s">
        <v>4</v>
      </c>
      <c r="U1407" s="3" t="s">
        <v>4</v>
      </c>
      <c r="V1407" s="3" t="s">
        <v>4</v>
      </c>
      <c r="W1407" s="3" t="s">
        <v>4</v>
      </c>
      <c r="X1407" s="3" t="s">
        <v>4</v>
      </c>
      <c r="Y1407" s="3" t="s">
        <v>4</v>
      </c>
      <c r="Z1407" s="3" t="s">
        <v>4</v>
      </c>
      <c r="AA1407" s="3" t="s">
        <v>4</v>
      </c>
      <c r="AB1407" s="3" t="s">
        <v>4</v>
      </c>
      <c r="AC1407" s="3" t="s">
        <v>4</v>
      </c>
      <c r="AD1407" s="3" t="s">
        <v>4</v>
      </c>
      <c r="AE1407" s="3" t="s">
        <v>4</v>
      </c>
      <c r="AF1407" s="3" t="s">
        <v>4</v>
      </c>
      <c r="AG1407" s="3" t="s">
        <v>4</v>
      </c>
      <c r="AH1407" s="3" t="s">
        <v>4</v>
      </c>
      <c r="AI1407" s="3" t="s">
        <v>4</v>
      </c>
      <c r="AJ1407" s="3" t="s">
        <v>4</v>
      </c>
      <c r="AK1407" s="3" t="s">
        <v>4</v>
      </c>
      <c r="AL1407" s="3" t="s">
        <v>4</v>
      </c>
      <c r="AM1407" s="3" t="s">
        <v>4</v>
      </c>
      <c r="AN1407" s="3" t="s">
        <v>4</v>
      </c>
      <c r="AO1407" s="3" t="s">
        <v>4</v>
      </c>
      <c r="AP1407" s="3" t="s">
        <v>4</v>
      </c>
      <c r="AQ1407" s="3" t="s">
        <v>4</v>
      </c>
      <c r="AR1407" s="3" t="s">
        <v>4</v>
      </c>
      <c r="AS1407" s="3" t="s">
        <v>4</v>
      </c>
      <c r="AT1407" s="3" t="s">
        <v>4</v>
      </c>
      <c r="AU1407" s="3" t="s">
        <v>4</v>
      </c>
      <c r="AV1407" s="3" t="s">
        <v>4</v>
      </c>
      <c r="AW1407" s="3" t="s">
        <v>4</v>
      </c>
      <c r="AX1407" s="3" t="s">
        <v>4</v>
      </c>
      <c r="AY1407" s="3" t="s">
        <v>4</v>
      </c>
      <c r="AZ1407" s="3" t="s">
        <v>4</v>
      </c>
      <c r="BA1407" s="3" t="s">
        <v>4</v>
      </c>
      <c r="BB1407" s="3" t="s">
        <v>4</v>
      </c>
    </row>
    <row r="1408" spans="1:54" ht="72" x14ac:dyDescent="0.3">
      <c r="A1408" s="3" t="s">
        <v>661</v>
      </c>
      <c r="B1408" s="3" t="s">
        <v>13889</v>
      </c>
      <c r="C1408" s="3" t="s">
        <v>8978</v>
      </c>
      <c r="D1408" s="3" t="s">
        <v>13718</v>
      </c>
      <c r="E1408" s="3">
        <v>895</v>
      </c>
      <c r="F1408" s="3" t="s">
        <v>37827</v>
      </c>
      <c r="G1408" s="3" t="s">
        <v>694</v>
      </c>
      <c r="H1408" s="3" t="s">
        <v>13890</v>
      </c>
      <c r="I1408" s="3"/>
      <c r="J1408" s="3" t="s">
        <v>4</v>
      </c>
      <c r="K1408" s="3" t="s">
        <v>4</v>
      </c>
      <c r="L1408" s="3" t="s">
        <v>697</v>
      </c>
      <c r="M1408" s="3" t="s">
        <v>4</v>
      </c>
      <c r="N1408" s="3"/>
      <c r="O1408" s="3" t="s">
        <v>4</v>
      </c>
      <c r="P1408" s="3" t="s">
        <v>4</v>
      </c>
      <c r="Q1408" s="3" t="s">
        <v>4</v>
      </c>
      <c r="R1408" s="3" t="s">
        <v>4</v>
      </c>
      <c r="S1408" s="3" t="s">
        <v>4</v>
      </c>
      <c r="T1408" s="3" t="s">
        <v>4</v>
      </c>
      <c r="U1408" s="3" t="s">
        <v>4</v>
      </c>
      <c r="V1408" s="3" t="s">
        <v>4</v>
      </c>
      <c r="W1408" s="3" t="s">
        <v>4</v>
      </c>
      <c r="X1408" s="3" t="s">
        <v>4</v>
      </c>
      <c r="Y1408" s="3" t="s">
        <v>4</v>
      </c>
      <c r="Z1408" s="3" t="s">
        <v>4</v>
      </c>
      <c r="AA1408" s="3" t="s">
        <v>4</v>
      </c>
      <c r="AB1408" s="3" t="s">
        <v>4</v>
      </c>
      <c r="AC1408" s="3" t="s">
        <v>4</v>
      </c>
      <c r="AD1408" s="3" t="s">
        <v>4</v>
      </c>
      <c r="AE1408" s="3" t="s">
        <v>4</v>
      </c>
      <c r="AF1408" s="3" t="s">
        <v>4</v>
      </c>
      <c r="AG1408" s="3" t="s">
        <v>4</v>
      </c>
      <c r="AH1408" s="3" t="s">
        <v>4</v>
      </c>
      <c r="AI1408" s="3" t="s">
        <v>4</v>
      </c>
      <c r="AJ1408" s="3" t="s">
        <v>4</v>
      </c>
      <c r="AK1408" s="3" t="s">
        <v>4</v>
      </c>
      <c r="AL1408" s="3" t="s">
        <v>4</v>
      </c>
      <c r="AM1408" s="3" t="s">
        <v>4</v>
      </c>
      <c r="AN1408" s="3" t="s">
        <v>4</v>
      </c>
      <c r="AO1408" s="3" t="s">
        <v>4</v>
      </c>
      <c r="AP1408" s="3" t="s">
        <v>4</v>
      </c>
      <c r="AQ1408" s="3" t="s">
        <v>4</v>
      </c>
      <c r="AR1408" s="3" t="s">
        <v>4</v>
      </c>
      <c r="AS1408" s="3" t="s">
        <v>4</v>
      </c>
      <c r="AT1408" s="3" t="s">
        <v>4</v>
      </c>
      <c r="AU1408" s="3" t="s">
        <v>4</v>
      </c>
      <c r="AV1408" s="3" t="s">
        <v>4</v>
      </c>
      <c r="AW1408" s="3" t="s">
        <v>4</v>
      </c>
      <c r="AX1408" s="3" t="s">
        <v>4</v>
      </c>
      <c r="AY1408" s="3" t="s">
        <v>4</v>
      </c>
      <c r="AZ1408" s="3" t="s">
        <v>4</v>
      </c>
      <c r="BA1408" s="3" t="s">
        <v>4</v>
      </c>
      <c r="BB1408" s="3" t="s">
        <v>4</v>
      </c>
    </row>
    <row r="1409" spans="1:54" ht="72" x14ac:dyDescent="0.3">
      <c r="A1409" s="3" t="s">
        <v>661</v>
      </c>
      <c r="B1409" s="3" t="s">
        <v>13891</v>
      </c>
      <c r="C1409" s="3" t="s">
        <v>8978</v>
      </c>
      <c r="D1409" s="3" t="s">
        <v>13718</v>
      </c>
      <c r="E1409" s="3">
        <v>896</v>
      </c>
      <c r="F1409" s="3" t="s">
        <v>37853</v>
      </c>
      <c r="G1409" s="3" t="s">
        <v>694</v>
      </c>
      <c r="H1409" s="3" t="s">
        <v>13892</v>
      </c>
      <c r="I1409" s="3"/>
      <c r="J1409" s="3" t="s">
        <v>4</v>
      </c>
      <c r="K1409" s="3" t="s">
        <v>4</v>
      </c>
      <c r="L1409" s="3" t="s">
        <v>697</v>
      </c>
      <c r="M1409" s="3" t="s">
        <v>4</v>
      </c>
      <c r="N1409" s="3"/>
      <c r="O1409" s="3" t="s">
        <v>4</v>
      </c>
      <c r="P1409" s="3" t="s">
        <v>4</v>
      </c>
      <c r="Q1409" s="3" t="s">
        <v>4</v>
      </c>
      <c r="R1409" s="3" t="s">
        <v>4</v>
      </c>
      <c r="S1409" s="3" t="s">
        <v>4</v>
      </c>
      <c r="T1409" s="3" t="s">
        <v>4</v>
      </c>
      <c r="U1409" s="3" t="s">
        <v>4</v>
      </c>
      <c r="V1409" s="3" t="s">
        <v>4</v>
      </c>
      <c r="W1409" s="3" t="s">
        <v>4</v>
      </c>
      <c r="X1409" s="3" t="s">
        <v>4</v>
      </c>
      <c r="Y1409" s="3" t="s">
        <v>4</v>
      </c>
      <c r="Z1409" s="3" t="s">
        <v>4</v>
      </c>
      <c r="AA1409" s="3" t="s">
        <v>4</v>
      </c>
      <c r="AB1409" s="3" t="s">
        <v>4</v>
      </c>
      <c r="AC1409" s="3" t="s">
        <v>4</v>
      </c>
      <c r="AD1409" s="3" t="s">
        <v>4</v>
      </c>
      <c r="AE1409" s="3" t="s">
        <v>4</v>
      </c>
      <c r="AF1409" s="3" t="s">
        <v>4</v>
      </c>
      <c r="AG1409" s="3" t="s">
        <v>4</v>
      </c>
      <c r="AH1409" s="3" t="s">
        <v>4</v>
      </c>
      <c r="AI1409" s="3" t="s">
        <v>4</v>
      </c>
      <c r="AJ1409" s="3" t="s">
        <v>4</v>
      </c>
      <c r="AK1409" s="3" t="s">
        <v>4</v>
      </c>
      <c r="AL1409" s="3" t="s">
        <v>4</v>
      </c>
      <c r="AM1409" s="3" t="s">
        <v>4</v>
      </c>
      <c r="AN1409" s="3" t="s">
        <v>4</v>
      </c>
      <c r="AO1409" s="3" t="s">
        <v>4</v>
      </c>
      <c r="AP1409" s="3" t="s">
        <v>4</v>
      </c>
      <c r="AQ1409" s="3" t="s">
        <v>4</v>
      </c>
      <c r="AR1409" s="3" t="s">
        <v>4</v>
      </c>
      <c r="AS1409" s="3" t="s">
        <v>4</v>
      </c>
      <c r="AT1409" s="3" t="s">
        <v>4</v>
      </c>
      <c r="AU1409" s="3" t="s">
        <v>4</v>
      </c>
      <c r="AV1409" s="3" t="s">
        <v>4</v>
      </c>
      <c r="AW1409" s="3" t="s">
        <v>4</v>
      </c>
      <c r="AX1409" s="3" t="s">
        <v>4</v>
      </c>
      <c r="AY1409" s="3" t="s">
        <v>4</v>
      </c>
      <c r="AZ1409" s="3" t="s">
        <v>4</v>
      </c>
      <c r="BA1409" s="3" t="s">
        <v>4</v>
      </c>
      <c r="BB1409" s="3" t="s">
        <v>4</v>
      </c>
    </row>
    <row r="1410" spans="1:54" ht="158.4" x14ac:dyDescent="0.3">
      <c r="A1410" s="3" t="s">
        <v>661</v>
      </c>
      <c r="B1410" s="3" t="s">
        <v>13893</v>
      </c>
      <c r="C1410" s="3" t="s">
        <v>13894</v>
      </c>
      <c r="D1410" s="3" t="s">
        <v>13718</v>
      </c>
      <c r="E1410" s="3">
        <v>897</v>
      </c>
      <c r="F1410" s="3" t="s">
        <v>37829</v>
      </c>
      <c r="G1410" s="3" t="s">
        <v>752</v>
      </c>
      <c r="H1410" s="3" t="s">
        <v>13895</v>
      </c>
      <c r="I1410" s="3"/>
      <c r="J1410" s="3" t="s">
        <v>697</v>
      </c>
      <c r="K1410" s="3" t="s">
        <v>4</v>
      </c>
      <c r="L1410" s="3" t="s">
        <v>697</v>
      </c>
      <c r="N1410" s="3"/>
      <c r="O1410" s="3" t="s">
        <v>712</v>
      </c>
      <c r="P1410" s="3" t="s">
        <v>13896</v>
      </c>
      <c r="Q1410" s="3" t="s">
        <v>698</v>
      </c>
      <c r="R1410" s="3"/>
      <c r="S1410" s="3" t="s">
        <v>728</v>
      </c>
      <c r="T1410" s="3"/>
      <c r="U1410" s="3" t="s">
        <v>729</v>
      </c>
      <c r="W1410" s="3" t="s">
        <v>730</v>
      </c>
      <c r="X1410" s="3" t="s">
        <v>13897</v>
      </c>
      <c r="Y1410" s="3" t="s">
        <v>729</v>
      </c>
      <c r="Z1410" s="3" t="s">
        <v>13898</v>
      </c>
      <c r="AA1410" s="3" t="s">
        <v>730</v>
      </c>
      <c r="AC1410" s="3" t="s">
        <v>699</v>
      </c>
      <c r="AE1410" s="3" t="s">
        <v>730</v>
      </c>
      <c r="AF1410" s="3" t="s">
        <v>13899</v>
      </c>
      <c r="AG1410" s="3" t="s">
        <v>729</v>
      </c>
      <c r="AH1410" s="3" t="s">
        <v>13900</v>
      </c>
      <c r="AI1410" s="3" t="s">
        <v>786</v>
      </c>
      <c r="AJ1410" s="3" t="s">
        <v>36890</v>
      </c>
      <c r="AK1410" s="3" t="s">
        <v>727</v>
      </c>
      <c r="AL1410" s="3" t="s">
        <v>13901</v>
      </c>
      <c r="AM1410" s="3" t="s">
        <v>698</v>
      </c>
      <c r="AO1410" s="3" t="s">
        <v>698</v>
      </c>
      <c r="AQ1410" s="3" t="s">
        <v>728</v>
      </c>
      <c r="AR1410" s="3" t="s">
        <v>13902</v>
      </c>
      <c r="AS1410" s="3" t="s">
        <v>728</v>
      </c>
      <c r="AT1410" s="3" t="s">
        <v>13903</v>
      </c>
      <c r="AU1410" s="3" t="s">
        <v>730</v>
      </c>
      <c r="AV1410" s="3" t="s">
        <v>13904</v>
      </c>
      <c r="AW1410" s="3" t="s">
        <v>699</v>
      </c>
      <c r="AX1410" s="3" t="s">
        <v>13905</v>
      </c>
      <c r="AY1410" s="3" t="s">
        <v>698</v>
      </c>
      <c r="AZ1410" s="3" t="s">
        <v>13906</v>
      </c>
      <c r="BA1410" s="3" t="s">
        <v>730</v>
      </c>
      <c r="BB1410" s="3" t="s">
        <v>13907</v>
      </c>
    </row>
    <row r="1411" spans="1:54" ht="72" x14ac:dyDescent="0.3">
      <c r="A1411" s="3" t="s">
        <v>661</v>
      </c>
      <c r="B1411" s="3" t="s">
        <v>13908</v>
      </c>
      <c r="C1411" s="3" t="s">
        <v>3182</v>
      </c>
      <c r="D1411" s="3" t="s">
        <v>13718</v>
      </c>
      <c r="E1411" s="3">
        <v>898</v>
      </c>
      <c r="F1411" s="3" t="s">
        <v>37845</v>
      </c>
      <c r="G1411" s="3" t="s">
        <v>752</v>
      </c>
      <c r="H1411" s="3" t="s">
        <v>13909</v>
      </c>
      <c r="I1411" s="3"/>
      <c r="J1411" s="3" t="s">
        <v>4</v>
      </c>
      <c r="K1411" s="3" t="s">
        <v>4</v>
      </c>
      <c r="L1411" s="3" t="s">
        <v>697</v>
      </c>
      <c r="M1411" s="3" t="s">
        <v>4</v>
      </c>
      <c r="N1411" s="3"/>
      <c r="O1411" s="3" t="s">
        <v>4</v>
      </c>
      <c r="P1411" s="3" t="s">
        <v>4</v>
      </c>
      <c r="Q1411" s="3" t="s">
        <v>4</v>
      </c>
      <c r="R1411" s="3" t="s">
        <v>4</v>
      </c>
      <c r="S1411" s="3" t="s">
        <v>4</v>
      </c>
      <c r="T1411" s="3" t="s">
        <v>4</v>
      </c>
      <c r="U1411" s="3" t="s">
        <v>4</v>
      </c>
      <c r="V1411" s="3" t="s">
        <v>4</v>
      </c>
      <c r="W1411" s="3" t="s">
        <v>4</v>
      </c>
      <c r="X1411" s="3" t="s">
        <v>4</v>
      </c>
      <c r="Y1411" s="3" t="s">
        <v>4</v>
      </c>
      <c r="Z1411" s="3" t="s">
        <v>4</v>
      </c>
      <c r="AA1411" s="3" t="s">
        <v>4</v>
      </c>
      <c r="AB1411" s="3" t="s">
        <v>4</v>
      </c>
      <c r="AC1411" s="3" t="s">
        <v>4</v>
      </c>
      <c r="AD1411" s="3" t="s">
        <v>4</v>
      </c>
      <c r="AE1411" s="3" t="s">
        <v>4</v>
      </c>
      <c r="AF1411" s="3" t="s">
        <v>4</v>
      </c>
      <c r="AG1411" s="3" t="s">
        <v>4</v>
      </c>
      <c r="AH1411" s="3" t="s">
        <v>4</v>
      </c>
      <c r="AI1411" s="3" t="s">
        <v>4</v>
      </c>
      <c r="AJ1411" s="3" t="s">
        <v>4</v>
      </c>
      <c r="AK1411" s="3" t="s">
        <v>4</v>
      </c>
      <c r="AL1411" s="3" t="s">
        <v>4</v>
      </c>
      <c r="AM1411" s="3" t="s">
        <v>4</v>
      </c>
      <c r="AN1411" s="3" t="s">
        <v>4</v>
      </c>
      <c r="AO1411" s="3" t="s">
        <v>4</v>
      </c>
      <c r="AP1411" s="3" t="s">
        <v>4</v>
      </c>
      <c r="AQ1411" s="3" t="s">
        <v>4</v>
      </c>
      <c r="AR1411" s="3" t="s">
        <v>4</v>
      </c>
      <c r="AS1411" s="3" t="s">
        <v>4</v>
      </c>
      <c r="AT1411" s="3" t="s">
        <v>4</v>
      </c>
      <c r="AU1411" s="3" t="s">
        <v>4</v>
      </c>
      <c r="AV1411" s="3" t="s">
        <v>4</v>
      </c>
      <c r="AW1411" s="3" t="s">
        <v>4</v>
      </c>
      <c r="AX1411" s="3" t="s">
        <v>4</v>
      </c>
      <c r="AY1411" s="3" t="s">
        <v>4</v>
      </c>
      <c r="AZ1411" s="3" t="s">
        <v>4</v>
      </c>
      <c r="BA1411" s="3" t="s">
        <v>4</v>
      </c>
      <c r="BB1411" s="3" t="s">
        <v>4</v>
      </c>
    </row>
    <row r="1412" spans="1:54" ht="86.4" x14ac:dyDescent="0.3">
      <c r="A1412" s="3" t="s">
        <v>661</v>
      </c>
      <c r="B1412" s="3" t="s">
        <v>13910</v>
      </c>
      <c r="C1412" s="3" t="s">
        <v>6898</v>
      </c>
      <c r="D1412" s="3" t="s">
        <v>13718</v>
      </c>
      <c r="E1412" s="3">
        <v>899</v>
      </c>
      <c r="F1412" s="3" t="s">
        <v>37854</v>
      </c>
      <c r="G1412" s="3" t="s">
        <v>752</v>
      </c>
      <c r="H1412" s="3" t="s">
        <v>13911</v>
      </c>
      <c r="I1412" s="3"/>
      <c r="J1412" s="3" t="s">
        <v>697</v>
      </c>
      <c r="K1412" s="3" t="s">
        <v>4</v>
      </c>
      <c r="L1412" s="3" t="s">
        <v>697</v>
      </c>
      <c r="N1412" s="3"/>
      <c r="O1412" s="3" t="s">
        <v>730</v>
      </c>
      <c r="P1412" s="3" t="s">
        <v>13912</v>
      </c>
      <c r="Q1412" s="3" t="s">
        <v>700</v>
      </c>
      <c r="R1412" s="3" t="s">
        <v>13913</v>
      </c>
      <c r="S1412" s="3" t="s">
        <v>728</v>
      </c>
      <c r="T1412" s="3" t="s">
        <v>13914</v>
      </c>
      <c r="U1412" s="3" t="s">
        <v>699</v>
      </c>
      <c r="V1412" s="3" t="s">
        <v>13915</v>
      </c>
      <c r="W1412" s="3" t="s">
        <v>699</v>
      </c>
      <c r="X1412" s="3" t="s">
        <v>13916</v>
      </c>
      <c r="Y1412" s="3" t="s">
        <v>729</v>
      </c>
      <c r="Z1412" s="3" t="s">
        <v>13917</v>
      </c>
      <c r="AA1412" s="3" t="s">
        <v>699</v>
      </c>
      <c r="AB1412" s="3" t="s">
        <v>13918</v>
      </c>
      <c r="AC1412" s="3" t="s">
        <v>699</v>
      </c>
      <c r="AD1412" s="3" t="s">
        <v>13919</v>
      </c>
      <c r="AE1412" s="3" t="s">
        <v>698</v>
      </c>
      <c r="AF1412" s="3" t="s">
        <v>13920</v>
      </c>
      <c r="AG1412" s="3" t="s">
        <v>699</v>
      </c>
      <c r="AH1412" s="3" t="s">
        <v>13921</v>
      </c>
      <c r="AI1412" s="3" t="s">
        <v>699</v>
      </c>
      <c r="AK1412" s="3" t="s">
        <v>699</v>
      </c>
      <c r="AL1412" s="3" t="s">
        <v>13922</v>
      </c>
      <c r="AM1412" s="3" t="s">
        <v>698</v>
      </c>
      <c r="AN1412" s="3" t="s">
        <v>1080</v>
      </c>
      <c r="AO1412" s="3" t="s">
        <v>698</v>
      </c>
      <c r="AP1412" s="3" t="s">
        <v>13923</v>
      </c>
      <c r="AQ1412" s="3" t="s">
        <v>728</v>
      </c>
      <c r="AS1412" s="3" t="s">
        <v>728</v>
      </c>
      <c r="AT1412" s="3" t="s">
        <v>13924</v>
      </c>
      <c r="AU1412" s="3" t="s">
        <v>700</v>
      </c>
      <c r="AW1412" s="3" t="s">
        <v>728</v>
      </c>
      <c r="AX1412" s="3" t="s">
        <v>13925</v>
      </c>
      <c r="AY1412" s="3" t="s">
        <v>698</v>
      </c>
      <c r="AZ1412" s="3" t="s">
        <v>13926</v>
      </c>
      <c r="BA1412" s="3" t="s">
        <v>730</v>
      </c>
      <c r="BB1412" s="3" t="s">
        <v>1080</v>
      </c>
    </row>
    <row r="1413" spans="1:54" ht="100.8" x14ac:dyDescent="0.3">
      <c r="A1413" s="3" t="s">
        <v>661</v>
      </c>
      <c r="B1413" s="3" t="s">
        <v>13927</v>
      </c>
      <c r="C1413" s="3" t="s">
        <v>13928</v>
      </c>
      <c r="D1413" s="3" t="s">
        <v>13718</v>
      </c>
      <c r="E1413" s="3">
        <v>900</v>
      </c>
      <c r="F1413" s="3" t="s">
        <v>37826</v>
      </c>
      <c r="G1413" s="3" t="s">
        <v>694</v>
      </c>
      <c r="H1413" s="3" t="s">
        <v>13929</v>
      </c>
      <c r="I1413" s="3"/>
      <c r="J1413" s="3" t="s">
        <v>697</v>
      </c>
      <c r="K1413" s="3" t="s">
        <v>4</v>
      </c>
      <c r="L1413" s="3" t="s">
        <v>697</v>
      </c>
      <c r="M1413" s="3" t="s">
        <v>13930</v>
      </c>
      <c r="N1413" s="3"/>
      <c r="O1413" s="3" t="s">
        <v>1132</v>
      </c>
      <c r="P1413" s="3"/>
      <c r="Q1413" s="3" t="s">
        <v>698</v>
      </c>
      <c r="R1413" s="3"/>
      <c r="S1413" s="3" t="s">
        <v>700</v>
      </c>
      <c r="T1413" s="3"/>
      <c r="U1413" s="3" t="s">
        <v>730</v>
      </c>
      <c r="V1413" s="3" t="s">
        <v>13931</v>
      </c>
      <c r="W1413" s="3" t="s">
        <v>730</v>
      </c>
      <c r="Y1413" s="3" t="s">
        <v>729</v>
      </c>
      <c r="Z1413" s="3" t="s">
        <v>13932</v>
      </c>
      <c r="AA1413" s="3" t="s">
        <v>728</v>
      </c>
      <c r="AB1413" s="3" t="s">
        <v>13933</v>
      </c>
      <c r="AC1413" s="3" t="s">
        <v>699</v>
      </c>
      <c r="AE1413" s="3" t="s">
        <v>698</v>
      </c>
      <c r="AG1413" s="3" t="s">
        <v>699</v>
      </c>
      <c r="AI1413" s="3" t="s">
        <v>699</v>
      </c>
      <c r="AK1413" s="3" t="s">
        <v>698</v>
      </c>
      <c r="AM1413" s="3" t="s">
        <v>700</v>
      </c>
      <c r="AO1413" s="3" t="s">
        <v>699</v>
      </c>
      <c r="AQ1413" s="3" t="s">
        <v>700</v>
      </c>
      <c r="AS1413" s="3" t="s">
        <v>700</v>
      </c>
      <c r="AU1413" s="3" t="s">
        <v>698</v>
      </c>
      <c r="AV1413" s="3" t="s">
        <v>13934</v>
      </c>
      <c r="AW1413" s="3" t="s">
        <v>700</v>
      </c>
      <c r="AX1413" s="3" t="s">
        <v>13935</v>
      </c>
      <c r="AY1413" s="3" t="s">
        <v>700</v>
      </c>
      <c r="BA1413" s="3" t="s">
        <v>698</v>
      </c>
      <c r="BB1413" s="3" t="s">
        <v>13936</v>
      </c>
    </row>
    <row r="1414" spans="1:54" ht="144" x14ac:dyDescent="0.3">
      <c r="A1414" s="3" t="s">
        <v>661</v>
      </c>
      <c r="B1414" s="3" t="s">
        <v>9848</v>
      </c>
      <c r="C1414" s="3" t="s">
        <v>13937</v>
      </c>
      <c r="D1414" s="3" t="s">
        <v>13938</v>
      </c>
      <c r="E1414" s="3">
        <v>901</v>
      </c>
      <c r="F1414" s="3" t="s">
        <v>37854</v>
      </c>
      <c r="G1414" s="3" t="s">
        <v>694</v>
      </c>
      <c r="H1414" s="3" t="s">
        <v>13939</v>
      </c>
      <c r="I1414" s="3"/>
      <c r="J1414" s="3" t="s">
        <v>697</v>
      </c>
      <c r="K1414" s="3" t="s">
        <v>4</v>
      </c>
      <c r="L1414" s="3" t="s">
        <v>697</v>
      </c>
      <c r="N1414" s="3"/>
      <c r="O1414" s="3" t="s">
        <v>712</v>
      </c>
      <c r="P1414" s="3"/>
      <c r="Q1414" s="3" t="s">
        <v>729</v>
      </c>
      <c r="R1414" s="3" t="s">
        <v>13940</v>
      </c>
      <c r="S1414" s="3" t="s">
        <v>728</v>
      </c>
      <c r="T1414" s="3" t="s">
        <v>13941</v>
      </c>
      <c r="U1414" s="3" t="s">
        <v>730</v>
      </c>
      <c r="V1414" s="3" t="s">
        <v>13942</v>
      </c>
      <c r="W1414" s="3" t="s">
        <v>698</v>
      </c>
      <c r="Y1414" s="3" t="s">
        <v>698</v>
      </c>
      <c r="Z1414" s="3" t="s">
        <v>13943</v>
      </c>
      <c r="AA1414" s="3" t="s">
        <v>728</v>
      </c>
      <c r="AB1414" s="3" t="s">
        <v>13944</v>
      </c>
      <c r="AC1414" s="3" t="s">
        <v>700</v>
      </c>
      <c r="AE1414" s="3" t="s">
        <v>786</v>
      </c>
      <c r="AG1414" s="3" t="s">
        <v>700</v>
      </c>
      <c r="AH1414" s="3" t="s">
        <v>13945</v>
      </c>
      <c r="AI1414" s="3" t="s">
        <v>700</v>
      </c>
      <c r="AK1414" s="3" t="s">
        <v>699</v>
      </c>
      <c r="AM1414" s="3" t="s">
        <v>730</v>
      </c>
      <c r="AN1414" s="3" t="s">
        <v>13946</v>
      </c>
      <c r="AO1414" s="3" t="s">
        <v>700</v>
      </c>
      <c r="AQ1414" s="3" t="s">
        <v>700</v>
      </c>
      <c r="AS1414" s="3" t="s">
        <v>700</v>
      </c>
      <c r="AU1414" s="3" t="s">
        <v>730</v>
      </c>
      <c r="AV1414" s="3" t="s">
        <v>13947</v>
      </c>
      <c r="AW1414" s="3" t="s">
        <v>730</v>
      </c>
      <c r="AY1414" s="3" t="s">
        <v>712</v>
      </c>
      <c r="BA1414" s="3" t="s">
        <v>730</v>
      </c>
      <c r="BB1414" s="3" t="s">
        <v>13948</v>
      </c>
    </row>
    <row r="1415" spans="1:54" ht="57.6" x14ac:dyDescent="0.3">
      <c r="A1415" s="3" t="s">
        <v>661</v>
      </c>
      <c r="B1415" s="3" t="s">
        <v>13949</v>
      </c>
      <c r="C1415" s="3" t="s">
        <v>13950</v>
      </c>
      <c r="D1415" s="3" t="s">
        <v>13938</v>
      </c>
      <c r="E1415" s="3">
        <v>902</v>
      </c>
      <c r="F1415" s="3" t="s">
        <v>37831</v>
      </c>
      <c r="G1415" s="3" t="s">
        <v>694</v>
      </c>
      <c r="H1415" s="3" t="s">
        <v>1025</v>
      </c>
      <c r="I1415" s="3"/>
      <c r="J1415" s="3" t="s">
        <v>697</v>
      </c>
      <c r="K1415" s="3" t="s">
        <v>4</v>
      </c>
      <c r="L1415" s="3" t="s">
        <v>697</v>
      </c>
      <c r="N1415" s="3"/>
      <c r="O1415" s="3" t="s">
        <v>712</v>
      </c>
      <c r="P1415" s="3"/>
      <c r="Q1415" s="3" t="s">
        <v>699</v>
      </c>
      <c r="R1415" s="3"/>
      <c r="S1415" s="3" t="s">
        <v>700</v>
      </c>
      <c r="T1415" s="3"/>
      <c r="U1415" s="3" t="s">
        <v>698</v>
      </c>
      <c r="W1415" s="3" t="s">
        <v>698</v>
      </c>
      <c r="Y1415" s="3" t="s">
        <v>698</v>
      </c>
      <c r="AA1415" s="3" t="s">
        <v>728</v>
      </c>
      <c r="AC1415" s="3" t="s">
        <v>700</v>
      </c>
      <c r="AE1415" s="3" t="s">
        <v>699</v>
      </c>
      <c r="AG1415" s="3" t="s">
        <v>700</v>
      </c>
      <c r="AI1415" s="3" t="s">
        <v>700</v>
      </c>
      <c r="AK1415" s="3" t="s">
        <v>699</v>
      </c>
      <c r="AM1415" s="3" t="s">
        <v>698</v>
      </c>
      <c r="AO1415" s="3" t="s">
        <v>700</v>
      </c>
      <c r="AQ1415" s="3" t="s">
        <v>728</v>
      </c>
      <c r="AS1415" s="3" t="s">
        <v>700</v>
      </c>
      <c r="AU1415" s="3" t="s">
        <v>698</v>
      </c>
      <c r="AV1415" s="3" t="s">
        <v>13951</v>
      </c>
      <c r="AW1415" s="3" t="s">
        <v>698</v>
      </c>
      <c r="AY1415" s="3" t="s">
        <v>712</v>
      </c>
      <c r="BA1415" s="3" t="s">
        <v>730</v>
      </c>
    </row>
    <row r="1416" spans="1:54" ht="57.6" x14ac:dyDescent="0.3">
      <c r="A1416" s="3" t="s">
        <v>661</v>
      </c>
      <c r="B1416" s="3" t="s">
        <v>13952</v>
      </c>
      <c r="C1416" s="3" t="s">
        <v>13953</v>
      </c>
      <c r="D1416" s="3" t="s">
        <v>13938</v>
      </c>
      <c r="E1416" s="3">
        <v>903</v>
      </c>
      <c r="F1416" s="3" t="s">
        <v>37854</v>
      </c>
      <c r="G1416" s="3" t="s">
        <v>694</v>
      </c>
      <c r="H1416" s="3" t="s">
        <v>13954</v>
      </c>
      <c r="I1416" s="3"/>
      <c r="J1416" s="3" t="s">
        <v>697</v>
      </c>
      <c r="K1416" s="3" t="s">
        <v>4</v>
      </c>
      <c r="L1416" s="3" t="s">
        <v>697</v>
      </c>
      <c r="N1416" s="3"/>
      <c r="O1416" s="3" t="s">
        <v>1132</v>
      </c>
      <c r="P1416" s="3"/>
      <c r="Q1416" s="3" t="s">
        <v>699</v>
      </c>
      <c r="R1416" s="3"/>
      <c r="S1416" s="3" t="s">
        <v>728</v>
      </c>
      <c r="T1416" s="3"/>
      <c r="U1416" s="3" t="s">
        <v>698</v>
      </c>
      <c r="W1416" s="3" t="s">
        <v>730</v>
      </c>
      <c r="Y1416" s="3" t="s">
        <v>698</v>
      </c>
      <c r="AA1416" s="3" t="s">
        <v>700</v>
      </c>
      <c r="AC1416" s="3" t="s">
        <v>700</v>
      </c>
      <c r="AE1416" s="3" t="s">
        <v>786</v>
      </c>
      <c r="AG1416" s="3" t="s">
        <v>700</v>
      </c>
      <c r="AI1416" s="3" t="s">
        <v>700</v>
      </c>
      <c r="AK1416" s="3" t="s">
        <v>699</v>
      </c>
      <c r="AM1416" s="3" t="s">
        <v>698</v>
      </c>
      <c r="AO1416" s="3" t="s">
        <v>700</v>
      </c>
      <c r="AQ1416" s="3" t="s">
        <v>700</v>
      </c>
      <c r="AS1416" s="3" t="s">
        <v>700</v>
      </c>
      <c r="AU1416" s="3" t="s">
        <v>698</v>
      </c>
      <c r="AV1416" s="3" t="s">
        <v>13955</v>
      </c>
      <c r="AW1416" s="3" t="s">
        <v>730</v>
      </c>
      <c r="AY1416" s="3" t="s">
        <v>712</v>
      </c>
      <c r="BA1416" s="3" t="s">
        <v>698</v>
      </c>
    </row>
    <row r="1417" spans="1:54" ht="172.8" x14ac:dyDescent="0.3">
      <c r="A1417" s="3" t="s">
        <v>661</v>
      </c>
      <c r="B1417" s="3" t="s">
        <v>13956</v>
      </c>
      <c r="C1417" s="3" t="s">
        <v>13957</v>
      </c>
      <c r="D1417" s="3" t="s">
        <v>13958</v>
      </c>
      <c r="E1417" s="3">
        <v>904</v>
      </c>
      <c r="F1417" s="3" t="s">
        <v>37822</v>
      </c>
      <c r="G1417" s="3" t="s">
        <v>694</v>
      </c>
      <c r="H1417" s="3" t="s">
        <v>13959</v>
      </c>
      <c r="I1417" s="3" t="s">
        <v>1525</v>
      </c>
      <c r="J1417" s="3" t="s">
        <v>697</v>
      </c>
      <c r="K1417" s="3" t="s">
        <v>4</v>
      </c>
      <c r="L1417" s="3" t="s">
        <v>697</v>
      </c>
      <c r="N1417" s="3"/>
      <c r="O1417" s="3" t="s">
        <v>731</v>
      </c>
      <c r="P1417" s="3" t="s">
        <v>13960</v>
      </c>
      <c r="Q1417" s="3" t="s">
        <v>729</v>
      </c>
      <c r="R1417" s="3" t="s">
        <v>13961</v>
      </c>
      <c r="S1417" s="3" t="s">
        <v>729</v>
      </c>
      <c r="T1417" s="3" t="s">
        <v>13962</v>
      </c>
      <c r="U1417" s="3" t="s">
        <v>730</v>
      </c>
      <c r="V1417" s="3" t="s">
        <v>13963</v>
      </c>
      <c r="W1417" s="3" t="s">
        <v>728</v>
      </c>
      <c r="X1417" s="3" t="s">
        <v>13964</v>
      </c>
      <c r="Y1417" s="3" t="s">
        <v>730</v>
      </c>
      <c r="Z1417" s="3" t="s">
        <v>13965</v>
      </c>
      <c r="AA1417" s="3" t="s">
        <v>728</v>
      </c>
      <c r="AB1417" s="3" t="s">
        <v>13966</v>
      </c>
      <c r="AC1417" s="3" t="s">
        <v>729</v>
      </c>
      <c r="AD1417" s="3" t="s">
        <v>13967</v>
      </c>
      <c r="AE1417" s="3" t="s">
        <v>730</v>
      </c>
      <c r="AF1417" s="3" t="s">
        <v>13968</v>
      </c>
      <c r="AG1417" s="3" t="s">
        <v>730</v>
      </c>
      <c r="AH1417" s="3" t="s">
        <v>13969</v>
      </c>
      <c r="AI1417" s="3" t="s">
        <v>730</v>
      </c>
      <c r="AJ1417" s="3" t="s">
        <v>36891</v>
      </c>
      <c r="AK1417" s="3" t="s">
        <v>729</v>
      </c>
      <c r="AL1417" s="3" t="s">
        <v>13970</v>
      </c>
      <c r="AM1417" s="3" t="s">
        <v>729</v>
      </c>
      <c r="AN1417" s="3" t="s">
        <v>13971</v>
      </c>
      <c r="AO1417" s="3" t="s">
        <v>730</v>
      </c>
      <c r="AP1417" s="3" t="s">
        <v>13972</v>
      </c>
      <c r="AQ1417" s="3" t="s">
        <v>728</v>
      </c>
      <c r="AR1417" s="3" t="s">
        <v>13973</v>
      </c>
      <c r="AS1417" s="3" t="s">
        <v>699</v>
      </c>
      <c r="AT1417" s="3" t="s">
        <v>13974</v>
      </c>
      <c r="AU1417" s="3" t="s">
        <v>731</v>
      </c>
      <c r="AV1417" s="3" t="s">
        <v>13975</v>
      </c>
      <c r="AW1417" s="3" t="s">
        <v>728</v>
      </c>
      <c r="AX1417" s="3" t="s">
        <v>13976</v>
      </c>
      <c r="AY1417" s="3" t="s">
        <v>728</v>
      </c>
      <c r="AZ1417" s="3" t="s">
        <v>13977</v>
      </c>
      <c r="BA1417" s="3" t="s">
        <v>729</v>
      </c>
      <c r="BB1417" s="3" t="s">
        <v>13978</v>
      </c>
    </row>
    <row r="1418" spans="1:54" ht="72" x14ac:dyDescent="0.3">
      <c r="A1418" s="3" t="s">
        <v>671</v>
      </c>
      <c r="B1418" s="3" t="s">
        <v>1687</v>
      </c>
      <c r="C1418" s="3" t="s">
        <v>13979</v>
      </c>
      <c r="D1418" s="3" t="s">
        <v>8342</v>
      </c>
      <c r="E1418" s="3">
        <v>2</v>
      </c>
      <c r="F1418" s="3" t="s">
        <v>37820</v>
      </c>
      <c r="G1418" s="3" t="s">
        <v>694</v>
      </c>
      <c r="H1418" s="3" t="s">
        <v>13980</v>
      </c>
      <c r="I1418" s="3"/>
      <c r="J1418" s="3" t="s">
        <v>697</v>
      </c>
      <c r="K1418" s="3" t="s">
        <v>4</v>
      </c>
      <c r="L1418" s="3" t="s">
        <v>705</v>
      </c>
      <c r="N1418" s="3"/>
      <c r="O1418" s="3" t="s">
        <v>730</v>
      </c>
      <c r="P1418" s="3" t="s">
        <v>13981</v>
      </c>
      <c r="Q1418" s="3" t="s">
        <v>699</v>
      </c>
      <c r="R1418" s="3"/>
      <c r="S1418" s="3" t="s">
        <v>699</v>
      </c>
      <c r="T1418" s="3" t="s">
        <v>13982</v>
      </c>
      <c r="U1418" s="3" t="s">
        <v>731</v>
      </c>
      <c r="W1418" s="3" t="s">
        <v>700</v>
      </c>
      <c r="Y1418" s="3" t="s">
        <v>698</v>
      </c>
      <c r="Z1418" s="3" t="s">
        <v>13983</v>
      </c>
      <c r="AA1418" s="3" t="s">
        <v>698</v>
      </c>
      <c r="AC1418" s="3" t="s">
        <v>699</v>
      </c>
      <c r="AE1418" s="3" t="s">
        <v>700</v>
      </c>
      <c r="AG1418" s="3" t="s">
        <v>729</v>
      </c>
      <c r="AI1418" s="3" t="s">
        <v>698</v>
      </c>
      <c r="AJ1418" s="3" t="s">
        <v>36892</v>
      </c>
      <c r="AK1418" s="3" t="s">
        <v>712</v>
      </c>
      <c r="AL1418" s="3" t="s">
        <v>13984</v>
      </c>
      <c r="AM1418" s="3" t="s">
        <v>699</v>
      </c>
      <c r="AO1418" s="3" t="s">
        <v>728</v>
      </c>
      <c r="AQ1418" s="3" t="s">
        <v>698</v>
      </c>
      <c r="AS1418" s="3" t="s">
        <v>698</v>
      </c>
      <c r="AU1418" s="3" t="s">
        <v>728</v>
      </c>
      <c r="AV1418" s="3" t="s">
        <v>13985</v>
      </c>
      <c r="AW1418" s="3" t="s">
        <v>698</v>
      </c>
      <c r="AY1418" s="3" t="s">
        <v>700</v>
      </c>
      <c r="BA1418" s="3" t="s">
        <v>700</v>
      </c>
      <c r="BB1418" s="3" t="s">
        <v>13986</v>
      </c>
    </row>
    <row r="1419" spans="1:54" x14ac:dyDescent="0.3">
      <c r="A1419" s="3" t="s">
        <v>671</v>
      </c>
      <c r="B1419" s="3" t="s">
        <v>1690</v>
      </c>
      <c r="C1419" s="3" t="s">
        <v>13987</v>
      </c>
      <c r="D1419" s="3" t="s">
        <v>8342</v>
      </c>
      <c r="E1419" s="3">
        <v>3</v>
      </c>
      <c r="F1419" s="3" t="s">
        <v>37859</v>
      </c>
      <c r="G1419" s="3" t="s">
        <v>694</v>
      </c>
      <c r="H1419" s="3" t="s">
        <v>13988</v>
      </c>
      <c r="I1419" s="3"/>
      <c r="J1419" s="3" t="s">
        <v>4</v>
      </c>
      <c r="K1419" s="3" t="s">
        <v>4</v>
      </c>
      <c r="L1419" s="3" t="s">
        <v>697</v>
      </c>
      <c r="M1419" s="3" t="s">
        <v>4</v>
      </c>
      <c r="N1419" s="3"/>
      <c r="O1419" s="3" t="s">
        <v>4</v>
      </c>
      <c r="P1419" s="3" t="s">
        <v>4</v>
      </c>
      <c r="Q1419" s="3" t="s">
        <v>4</v>
      </c>
      <c r="R1419" s="3" t="s">
        <v>4</v>
      </c>
      <c r="S1419" s="3" t="s">
        <v>4</v>
      </c>
      <c r="T1419" s="3" t="s">
        <v>4</v>
      </c>
      <c r="U1419" s="3" t="s">
        <v>4</v>
      </c>
      <c r="V1419" s="3" t="s">
        <v>4</v>
      </c>
      <c r="W1419" s="3" t="s">
        <v>4</v>
      </c>
      <c r="X1419" s="3" t="s">
        <v>4</v>
      </c>
      <c r="Y1419" s="3" t="s">
        <v>4</v>
      </c>
      <c r="Z1419" s="3" t="s">
        <v>4</v>
      </c>
      <c r="AA1419" s="3" t="s">
        <v>4</v>
      </c>
      <c r="AB1419" s="3" t="s">
        <v>4</v>
      </c>
      <c r="AC1419" s="3" t="s">
        <v>4</v>
      </c>
      <c r="AD1419" s="3" t="s">
        <v>4</v>
      </c>
      <c r="AE1419" s="3" t="s">
        <v>4</v>
      </c>
      <c r="AF1419" s="3" t="s">
        <v>4</v>
      </c>
      <c r="AG1419" s="3" t="s">
        <v>4</v>
      </c>
      <c r="AH1419" s="3" t="s">
        <v>4</v>
      </c>
      <c r="AI1419" s="3" t="s">
        <v>4</v>
      </c>
      <c r="AJ1419" s="3" t="s">
        <v>4</v>
      </c>
      <c r="AK1419" s="3" t="s">
        <v>4</v>
      </c>
      <c r="AL1419" s="3" t="s">
        <v>4</v>
      </c>
      <c r="AM1419" s="3" t="s">
        <v>4</v>
      </c>
      <c r="AN1419" s="3" t="s">
        <v>4</v>
      </c>
      <c r="AO1419" s="3" t="s">
        <v>4</v>
      </c>
      <c r="AP1419" s="3" t="s">
        <v>4</v>
      </c>
      <c r="AQ1419" s="3" t="s">
        <v>4</v>
      </c>
      <c r="AR1419" s="3" t="s">
        <v>4</v>
      </c>
      <c r="AS1419" s="3" t="s">
        <v>4</v>
      </c>
      <c r="AT1419" s="3" t="s">
        <v>4</v>
      </c>
      <c r="AU1419" s="3" t="s">
        <v>4</v>
      </c>
      <c r="AV1419" s="3" t="s">
        <v>4</v>
      </c>
      <c r="AW1419" s="3" t="s">
        <v>4</v>
      </c>
      <c r="AX1419" s="3" t="s">
        <v>4</v>
      </c>
      <c r="AY1419" s="3" t="s">
        <v>4</v>
      </c>
      <c r="AZ1419" s="3" t="s">
        <v>4</v>
      </c>
      <c r="BA1419" s="3" t="s">
        <v>4</v>
      </c>
      <c r="BB1419" s="3" t="s">
        <v>4</v>
      </c>
    </row>
    <row r="1420" spans="1:54" ht="158.4" x14ac:dyDescent="0.3">
      <c r="A1420" s="3" t="s">
        <v>671</v>
      </c>
      <c r="B1420" s="3" t="s">
        <v>1115</v>
      </c>
      <c r="C1420" s="3" t="s">
        <v>13989</v>
      </c>
      <c r="D1420" s="3" t="s">
        <v>8342</v>
      </c>
      <c r="E1420" s="3">
        <v>4</v>
      </c>
      <c r="F1420" s="3" t="s">
        <v>37855</v>
      </c>
      <c r="G1420" s="3" t="s">
        <v>694</v>
      </c>
      <c r="H1420" s="3" t="s">
        <v>13990</v>
      </c>
      <c r="I1420" s="3"/>
      <c r="J1420" s="3" t="s">
        <v>705</v>
      </c>
      <c r="K1420" s="3" t="s">
        <v>4</v>
      </c>
      <c r="L1420" s="3" t="s">
        <v>697</v>
      </c>
      <c r="N1420" s="3"/>
      <c r="O1420" s="3" t="s">
        <v>698</v>
      </c>
      <c r="P1420" s="3" t="s">
        <v>13991</v>
      </c>
      <c r="Q1420" s="3" t="s">
        <v>699</v>
      </c>
      <c r="R1420" s="3"/>
      <c r="S1420" s="3" t="s">
        <v>699</v>
      </c>
      <c r="T1420" s="3"/>
      <c r="U1420" s="3" t="s">
        <v>728</v>
      </c>
      <c r="V1420" s="3" t="s">
        <v>13992</v>
      </c>
      <c r="W1420" s="3" t="s">
        <v>700</v>
      </c>
      <c r="X1420" s="3" t="s">
        <v>13993</v>
      </c>
      <c r="Y1420" s="3" t="s">
        <v>698</v>
      </c>
      <c r="AA1420" s="3" t="s">
        <v>712</v>
      </c>
      <c r="AB1420" s="3" t="s">
        <v>13994</v>
      </c>
      <c r="AC1420" s="3" t="s">
        <v>699</v>
      </c>
      <c r="AD1420" s="3" t="s">
        <v>13995</v>
      </c>
      <c r="AE1420" s="3" t="s">
        <v>700</v>
      </c>
      <c r="AF1420" s="3" t="s">
        <v>13996</v>
      </c>
      <c r="AG1420" s="3" t="s">
        <v>700</v>
      </c>
      <c r="AI1420" s="3" t="s">
        <v>700</v>
      </c>
      <c r="AK1420" s="3" t="s">
        <v>712</v>
      </c>
      <c r="AM1420" s="3" t="s">
        <v>699</v>
      </c>
      <c r="AN1420" s="3" t="s">
        <v>13997</v>
      </c>
      <c r="AO1420" s="3" t="s">
        <v>698</v>
      </c>
      <c r="AP1420" s="3" t="s">
        <v>13998</v>
      </c>
      <c r="AQ1420" s="3" t="s">
        <v>700</v>
      </c>
      <c r="AS1420" s="3" t="s">
        <v>700</v>
      </c>
      <c r="AT1420" s="3" t="s">
        <v>13999</v>
      </c>
      <c r="AU1420" s="3" t="s">
        <v>700</v>
      </c>
      <c r="AV1420" s="3" t="s">
        <v>14000</v>
      </c>
      <c r="AW1420" s="3" t="s">
        <v>699</v>
      </c>
      <c r="AX1420" s="3" t="s">
        <v>14001</v>
      </c>
      <c r="AY1420" s="3" t="s">
        <v>699</v>
      </c>
      <c r="AZ1420" s="3" t="s">
        <v>14002</v>
      </c>
      <c r="BA1420" s="3" t="s">
        <v>698</v>
      </c>
      <c r="BB1420" s="3" t="s">
        <v>14003</v>
      </c>
    </row>
    <row r="1421" spans="1:54" x14ac:dyDescent="0.3">
      <c r="A1421" s="3" t="s">
        <v>671</v>
      </c>
      <c r="B1421" s="3" t="s">
        <v>1609</v>
      </c>
      <c r="C1421" s="3" t="s">
        <v>14004</v>
      </c>
      <c r="D1421" s="3" t="s">
        <v>8342</v>
      </c>
      <c r="E1421" s="3">
        <v>5</v>
      </c>
      <c r="F1421" s="3" t="s">
        <v>37871</v>
      </c>
      <c r="G1421" s="3" t="s">
        <v>694</v>
      </c>
      <c r="H1421" s="3" t="s">
        <v>13988</v>
      </c>
      <c r="I1421" s="3"/>
      <c r="J1421" s="3" t="s">
        <v>4</v>
      </c>
      <c r="K1421" s="3" t="s">
        <v>4</v>
      </c>
      <c r="L1421" s="3" t="s">
        <v>697</v>
      </c>
      <c r="M1421" s="3" t="s">
        <v>4</v>
      </c>
      <c r="N1421" s="3"/>
      <c r="O1421" s="3" t="s">
        <v>4</v>
      </c>
      <c r="P1421" s="3" t="s">
        <v>4</v>
      </c>
      <c r="Q1421" s="3" t="s">
        <v>4</v>
      </c>
      <c r="R1421" s="3" t="s">
        <v>4</v>
      </c>
      <c r="S1421" s="3" t="s">
        <v>4</v>
      </c>
      <c r="T1421" s="3" t="s">
        <v>4</v>
      </c>
      <c r="U1421" s="3" t="s">
        <v>4</v>
      </c>
      <c r="V1421" s="3" t="s">
        <v>4</v>
      </c>
      <c r="W1421" s="3" t="s">
        <v>4</v>
      </c>
      <c r="X1421" s="3" t="s">
        <v>4</v>
      </c>
      <c r="Y1421" s="3" t="s">
        <v>4</v>
      </c>
      <c r="Z1421" s="3" t="s">
        <v>4</v>
      </c>
      <c r="AA1421" s="3" t="s">
        <v>4</v>
      </c>
      <c r="AB1421" s="3" t="s">
        <v>4</v>
      </c>
      <c r="AC1421" s="3" t="s">
        <v>4</v>
      </c>
      <c r="AD1421" s="3" t="s">
        <v>4</v>
      </c>
      <c r="AE1421" s="3" t="s">
        <v>4</v>
      </c>
      <c r="AF1421" s="3" t="s">
        <v>4</v>
      </c>
      <c r="AG1421" s="3" t="s">
        <v>4</v>
      </c>
      <c r="AH1421" s="3" t="s">
        <v>4</v>
      </c>
      <c r="AI1421" s="3" t="s">
        <v>4</v>
      </c>
      <c r="AJ1421" s="3" t="s">
        <v>4</v>
      </c>
      <c r="AK1421" s="3" t="s">
        <v>4</v>
      </c>
      <c r="AL1421" s="3" t="s">
        <v>4</v>
      </c>
      <c r="AM1421" s="3" t="s">
        <v>4</v>
      </c>
      <c r="AN1421" s="3" t="s">
        <v>4</v>
      </c>
      <c r="AO1421" s="3" t="s">
        <v>4</v>
      </c>
      <c r="AP1421" s="3" t="s">
        <v>4</v>
      </c>
      <c r="AQ1421" s="3" t="s">
        <v>4</v>
      </c>
      <c r="AR1421" s="3" t="s">
        <v>4</v>
      </c>
      <c r="AS1421" s="3" t="s">
        <v>4</v>
      </c>
      <c r="AT1421" s="3" t="s">
        <v>4</v>
      </c>
      <c r="AU1421" s="3" t="s">
        <v>4</v>
      </c>
      <c r="AV1421" s="3" t="s">
        <v>4</v>
      </c>
      <c r="AW1421" s="3" t="s">
        <v>4</v>
      </c>
      <c r="AX1421" s="3" t="s">
        <v>4</v>
      </c>
      <c r="AY1421" s="3" t="s">
        <v>4</v>
      </c>
      <c r="AZ1421" s="3" t="s">
        <v>4</v>
      </c>
      <c r="BA1421" s="3" t="s">
        <v>4</v>
      </c>
      <c r="BB1421" s="3" t="s">
        <v>4</v>
      </c>
    </row>
    <row r="1422" spans="1:54" x14ac:dyDescent="0.3">
      <c r="A1422" s="3" t="s">
        <v>671</v>
      </c>
      <c r="B1422" s="3" t="s">
        <v>1282</v>
      </c>
      <c r="C1422" s="3" t="s">
        <v>11424</v>
      </c>
      <c r="D1422" s="3" t="s">
        <v>8342</v>
      </c>
      <c r="E1422" s="3">
        <v>6</v>
      </c>
      <c r="F1422" s="3" t="s">
        <v>37858</v>
      </c>
      <c r="G1422" s="3" t="s">
        <v>752</v>
      </c>
      <c r="H1422" s="3" t="s">
        <v>14005</v>
      </c>
      <c r="I1422" s="3"/>
      <c r="J1422" s="3" t="s">
        <v>4</v>
      </c>
      <c r="K1422" s="3" t="s">
        <v>4</v>
      </c>
      <c r="L1422" s="3" t="s">
        <v>697</v>
      </c>
      <c r="M1422" s="3" t="s">
        <v>4</v>
      </c>
      <c r="N1422" s="3"/>
      <c r="O1422" s="3" t="s">
        <v>4</v>
      </c>
      <c r="P1422" s="3" t="s">
        <v>4</v>
      </c>
      <c r="Q1422" s="3" t="s">
        <v>4</v>
      </c>
      <c r="R1422" s="3" t="s">
        <v>4</v>
      </c>
      <c r="S1422" s="3" t="s">
        <v>4</v>
      </c>
      <c r="T1422" s="3" t="s">
        <v>4</v>
      </c>
      <c r="U1422" s="3" t="s">
        <v>4</v>
      </c>
      <c r="V1422" s="3" t="s">
        <v>4</v>
      </c>
      <c r="W1422" s="3" t="s">
        <v>4</v>
      </c>
      <c r="X1422" s="3" t="s">
        <v>4</v>
      </c>
      <c r="Y1422" s="3" t="s">
        <v>4</v>
      </c>
      <c r="Z1422" s="3" t="s">
        <v>4</v>
      </c>
      <c r="AA1422" s="3" t="s">
        <v>4</v>
      </c>
      <c r="AB1422" s="3" t="s">
        <v>4</v>
      </c>
      <c r="AC1422" s="3" t="s">
        <v>4</v>
      </c>
      <c r="AD1422" s="3" t="s">
        <v>4</v>
      </c>
      <c r="AE1422" s="3" t="s">
        <v>4</v>
      </c>
      <c r="AF1422" s="3" t="s">
        <v>4</v>
      </c>
      <c r="AG1422" s="3" t="s">
        <v>4</v>
      </c>
      <c r="AH1422" s="3" t="s">
        <v>4</v>
      </c>
      <c r="AI1422" s="3" t="s">
        <v>4</v>
      </c>
      <c r="AJ1422" s="3" t="s">
        <v>4</v>
      </c>
      <c r="AK1422" s="3" t="s">
        <v>4</v>
      </c>
      <c r="AL1422" s="3" t="s">
        <v>4</v>
      </c>
      <c r="AM1422" s="3" t="s">
        <v>4</v>
      </c>
      <c r="AN1422" s="3" t="s">
        <v>4</v>
      </c>
      <c r="AO1422" s="3" t="s">
        <v>4</v>
      </c>
      <c r="AP1422" s="3" t="s">
        <v>4</v>
      </c>
      <c r="AQ1422" s="3" t="s">
        <v>4</v>
      </c>
      <c r="AR1422" s="3" t="s">
        <v>4</v>
      </c>
      <c r="AS1422" s="3" t="s">
        <v>4</v>
      </c>
      <c r="AT1422" s="3" t="s">
        <v>4</v>
      </c>
      <c r="AU1422" s="3" t="s">
        <v>4</v>
      </c>
      <c r="AV1422" s="3" t="s">
        <v>4</v>
      </c>
      <c r="AW1422" s="3" t="s">
        <v>4</v>
      </c>
      <c r="AX1422" s="3" t="s">
        <v>4</v>
      </c>
      <c r="AY1422" s="3" t="s">
        <v>4</v>
      </c>
      <c r="AZ1422" s="3" t="s">
        <v>4</v>
      </c>
      <c r="BA1422" s="3" t="s">
        <v>4</v>
      </c>
      <c r="BB1422" s="3" t="s">
        <v>4</v>
      </c>
    </row>
    <row r="1423" spans="1:54" ht="28.8" x14ac:dyDescent="0.3">
      <c r="A1423" s="3" t="s">
        <v>671</v>
      </c>
      <c r="B1423" s="3" t="s">
        <v>14006</v>
      </c>
      <c r="C1423" s="3" t="s">
        <v>14007</v>
      </c>
      <c r="D1423" s="3" t="s">
        <v>8342</v>
      </c>
      <c r="E1423" s="3">
        <v>7</v>
      </c>
      <c r="F1423" s="3" t="s">
        <v>37819</v>
      </c>
      <c r="G1423" s="3" t="s">
        <v>694</v>
      </c>
      <c r="H1423" s="3" t="s">
        <v>14008</v>
      </c>
      <c r="I1423" s="3"/>
      <c r="J1423" s="3" t="s">
        <v>697</v>
      </c>
      <c r="K1423" s="3" t="s">
        <v>4</v>
      </c>
      <c r="L1423" s="3" t="s">
        <v>697</v>
      </c>
      <c r="N1423" s="3"/>
      <c r="O1423" s="3" t="s">
        <v>698</v>
      </c>
      <c r="P1423" s="3"/>
      <c r="Q1423" s="3" t="s">
        <v>698</v>
      </c>
      <c r="R1423" s="3"/>
      <c r="S1423" s="3" t="s">
        <v>727</v>
      </c>
      <c r="T1423" s="3"/>
      <c r="U1423" s="3" t="s">
        <v>728</v>
      </c>
      <c r="W1423" s="3" t="s">
        <v>699</v>
      </c>
      <c r="Y1423" s="3" t="s">
        <v>698</v>
      </c>
      <c r="AA1423" s="3" t="s">
        <v>698</v>
      </c>
      <c r="AC1423" s="3" t="s">
        <v>729</v>
      </c>
      <c r="AD1423" s="3" t="s">
        <v>14009</v>
      </c>
      <c r="AE1423" s="3" t="s">
        <v>698</v>
      </c>
      <c r="AG1423" s="3" t="s">
        <v>700</v>
      </c>
      <c r="AI1423" s="3" t="s">
        <v>698</v>
      </c>
      <c r="AK1423" s="3" t="s">
        <v>1132</v>
      </c>
      <c r="AM1423" s="3" t="s">
        <v>700</v>
      </c>
      <c r="AO1423" s="3" t="s">
        <v>700</v>
      </c>
      <c r="AQ1423" s="3" t="s">
        <v>698</v>
      </c>
      <c r="AS1423" s="3" t="s">
        <v>698</v>
      </c>
      <c r="AU1423" s="3" t="s">
        <v>699</v>
      </c>
      <c r="AW1423" s="3" t="s">
        <v>699</v>
      </c>
      <c r="AY1423" s="3" t="s">
        <v>700</v>
      </c>
      <c r="BA1423" s="3" t="s">
        <v>729</v>
      </c>
      <c r="BB1423" s="3" t="s">
        <v>14010</v>
      </c>
    </row>
    <row r="1424" spans="1:54" ht="100.8" x14ac:dyDescent="0.3">
      <c r="A1424" s="3" t="s">
        <v>671</v>
      </c>
      <c r="B1424" s="3" t="s">
        <v>14011</v>
      </c>
      <c r="C1424" s="3" t="s">
        <v>14012</v>
      </c>
      <c r="D1424" s="3" t="s">
        <v>8342</v>
      </c>
      <c r="E1424" s="3">
        <v>8</v>
      </c>
      <c r="F1424" s="3" t="s">
        <v>37835</v>
      </c>
      <c r="G1424" s="3" t="s">
        <v>694</v>
      </c>
      <c r="H1424" s="3" t="s">
        <v>14013</v>
      </c>
      <c r="I1424" s="3"/>
      <c r="J1424" s="3" t="s">
        <v>697</v>
      </c>
      <c r="K1424" s="3" t="s">
        <v>4</v>
      </c>
      <c r="L1424" s="3" t="s">
        <v>697</v>
      </c>
      <c r="N1424" s="3"/>
      <c r="O1424" s="3" t="s">
        <v>698</v>
      </c>
      <c r="P1424" s="3" t="s">
        <v>14014</v>
      </c>
      <c r="Q1424" s="3" t="s">
        <v>699</v>
      </c>
      <c r="R1424" s="3" t="s">
        <v>14015</v>
      </c>
      <c r="S1424" s="3" t="s">
        <v>699</v>
      </c>
      <c r="T1424" s="3"/>
      <c r="U1424" s="3" t="s">
        <v>5772</v>
      </c>
      <c r="W1424" s="3" t="s">
        <v>698</v>
      </c>
      <c r="Y1424" s="3" t="s">
        <v>699</v>
      </c>
      <c r="AA1424" s="3" t="s">
        <v>698</v>
      </c>
      <c r="AC1424" s="3" t="s">
        <v>699</v>
      </c>
      <c r="AE1424" s="3" t="s">
        <v>700</v>
      </c>
      <c r="AG1424" s="3" t="s">
        <v>700</v>
      </c>
      <c r="AI1424" s="3" t="s">
        <v>698</v>
      </c>
      <c r="AK1424" s="3" t="s">
        <v>712</v>
      </c>
      <c r="AM1424" s="3" t="s">
        <v>699</v>
      </c>
      <c r="AO1424" s="3" t="s">
        <v>700</v>
      </c>
      <c r="AQ1424" s="3" t="s">
        <v>700</v>
      </c>
      <c r="AR1424" s="3" t="s">
        <v>14016</v>
      </c>
      <c r="AS1424" s="3" t="s">
        <v>699</v>
      </c>
      <c r="AU1424" s="3" t="s">
        <v>700</v>
      </c>
      <c r="AW1424" s="3" t="s">
        <v>699</v>
      </c>
      <c r="AY1424" s="3" t="s">
        <v>700</v>
      </c>
      <c r="BA1424" s="3" t="s">
        <v>699</v>
      </c>
    </row>
    <row r="1425" spans="1:54" ht="28.8" x14ac:dyDescent="0.3">
      <c r="A1425" s="3" t="s">
        <v>671</v>
      </c>
      <c r="B1425" s="3" t="s">
        <v>2336</v>
      </c>
      <c r="C1425" s="3" t="s">
        <v>14017</v>
      </c>
      <c r="D1425" s="3" t="s">
        <v>8342</v>
      </c>
      <c r="E1425" s="3">
        <v>9</v>
      </c>
      <c r="F1425" s="3" t="s">
        <v>37847</v>
      </c>
      <c r="G1425" s="3" t="s">
        <v>752</v>
      </c>
      <c r="H1425" s="3" t="s">
        <v>14018</v>
      </c>
      <c r="I1425" s="3"/>
      <c r="J1425" s="3" t="s">
        <v>697</v>
      </c>
      <c r="K1425" s="3" t="s">
        <v>4</v>
      </c>
      <c r="L1425" s="3" t="s">
        <v>697</v>
      </c>
      <c r="N1425" s="3"/>
      <c r="O1425" s="3" t="s">
        <v>698</v>
      </c>
      <c r="P1425" s="3"/>
      <c r="Q1425" s="3" t="s">
        <v>699</v>
      </c>
      <c r="R1425" s="3"/>
      <c r="S1425" s="3" t="s">
        <v>699</v>
      </c>
      <c r="T1425" s="3"/>
      <c r="U1425" s="3" t="s">
        <v>712</v>
      </c>
      <c r="W1425" s="3" t="s">
        <v>700</v>
      </c>
      <c r="Y1425" s="3" t="s">
        <v>699</v>
      </c>
      <c r="AA1425" s="3" t="s">
        <v>698</v>
      </c>
      <c r="AC1425" s="3" t="s">
        <v>700</v>
      </c>
      <c r="AE1425" s="3" t="s">
        <v>700</v>
      </c>
      <c r="AF1425" s="3" t="s">
        <v>14019</v>
      </c>
      <c r="AG1425" s="3" t="s">
        <v>699</v>
      </c>
      <c r="AI1425" s="3" t="s">
        <v>698</v>
      </c>
      <c r="AK1425" s="3" t="s">
        <v>712</v>
      </c>
      <c r="AM1425" s="3" t="s">
        <v>699</v>
      </c>
      <c r="AO1425" s="3" t="s">
        <v>700</v>
      </c>
      <c r="AQ1425" s="3" t="s">
        <v>700</v>
      </c>
      <c r="AS1425" s="3" t="s">
        <v>698</v>
      </c>
      <c r="AU1425" s="3" t="s">
        <v>699</v>
      </c>
      <c r="AW1425" s="3" t="s">
        <v>698</v>
      </c>
      <c r="AY1425" s="3" t="s">
        <v>699</v>
      </c>
      <c r="BA1425" s="3" t="s">
        <v>699</v>
      </c>
    </row>
    <row r="1426" spans="1:54" x14ac:dyDescent="0.3">
      <c r="A1426" s="3" t="s">
        <v>671</v>
      </c>
      <c r="B1426" s="3" t="s">
        <v>1204</v>
      </c>
      <c r="C1426" s="3" t="s">
        <v>11014</v>
      </c>
      <c r="D1426" s="3" t="s">
        <v>8342</v>
      </c>
      <c r="E1426" s="3">
        <v>10</v>
      </c>
      <c r="F1426" s="3" t="s">
        <v>37851</v>
      </c>
      <c r="G1426" s="3" t="s">
        <v>694</v>
      </c>
      <c r="H1426" s="3" t="s">
        <v>14020</v>
      </c>
      <c r="I1426" s="3"/>
      <c r="J1426" s="3" t="s">
        <v>697</v>
      </c>
      <c r="K1426" s="3" t="s">
        <v>4</v>
      </c>
      <c r="L1426" s="3" t="s">
        <v>697</v>
      </c>
      <c r="N1426" s="3"/>
      <c r="O1426" s="3" t="s">
        <v>729</v>
      </c>
      <c r="P1426" s="3"/>
      <c r="Q1426" s="3" t="s">
        <v>790</v>
      </c>
      <c r="R1426" s="3"/>
      <c r="S1426" s="3" t="s">
        <v>786</v>
      </c>
      <c r="T1426" s="3"/>
      <c r="U1426" s="3" t="s">
        <v>8935</v>
      </c>
      <c r="W1426" s="3" t="s">
        <v>727</v>
      </c>
      <c r="Y1426" s="3" t="s">
        <v>730</v>
      </c>
      <c r="AA1426" s="3" t="s">
        <v>1132</v>
      </c>
      <c r="AC1426" s="3" t="s">
        <v>729</v>
      </c>
      <c r="AE1426" s="3" t="s">
        <v>786</v>
      </c>
      <c r="AG1426" s="3" t="s">
        <v>786</v>
      </c>
      <c r="AI1426" s="3" t="s">
        <v>698</v>
      </c>
      <c r="AK1426" s="3" t="s">
        <v>731</v>
      </c>
      <c r="AM1426" s="3" t="s">
        <v>729</v>
      </c>
      <c r="AO1426" s="3" t="s">
        <v>730</v>
      </c>
      <c r="AQ1426" s="3" t="s">
        <v>727</v>
      </c>
      <c r="AS1426" s="3" t="s">
        <v>786</v>
      </c>
      <c r="AU1426" s="3" t="s">
        <v>730</v>
      </c>
      <c r="AW1426" s="3" t="s">
        <v>786</v>
      </c>
      <c r="AY1426" s="3" t="s">
        <v>790</v>
      </c>
      <c r="BA1426" s="3" t="s">
        <v>727</v>
      </c>
    </row>
    <row r="1427" spans="1:54" x14ac:dyDescent="0.3">
      <c r="A1427" s="3" t="s">
        <v>671</v>
      </c>
      <c r="B1427" s="3" t="s">
        <v>932</v>
      </c>
      <c r="C1427" s="3" t="s">
        <v>14021</v>
      </c>
      <c r="D1427" s="3" t="s">
        <v>8342</v>
      </c>
      <c r="E1427" s="3">
        <v>11</v>
      </c>
      <c r="F1427" s="3" t="s">
        <v>37833</v>
      </c>
      <c r="G1427" s="3" t="s">
        <v>694</v>
      </c>
      <c r="H1427" s="3" t="s">
        <v>14022</v>
      </c>
      <c r="I1427" s="3"/>
      <c r="J1427" s="3" t="s">
        <v>697</v>
      </c>
      <c r="K1427" s="3" t="s">
        <v>4</v>
      </c>
      <c r="L1427" s="3" t="s">
        <v>697</v>
      </c>
      <c r="N1427" s="3"/>
      <c r="O1427" s="3" t="s">
        <v>699</v>
      </c>
      <c r="P1427" s="3"/>
      <c r="Q1427" s="3" t="s">
        <v>700</v>
      </c>
      <c r="R1427" s="3"/>
      <c r="S1427" s="3" t="s">
        <v>699</v>
      </c>
      <c r="T1427" s="3"/>
      <c r="U1427" s="3" t="s">
        <v>5772</v>
      </c>
      <c r="W1427" s="3" t="s">
        <v>700</v>
      </c>
      <c r="Y1427" s="3" t="s">
        <v>698</v>
      </c>
      <c r="AA1427" s="3" t="s">
        <v>698</v>
      </c>
      <c r="AC1427" s="3" t="s">
        <v>698</v>
      </c>
      <c r="AE1427" s="3" t="s">
        <v>700</v>
      </c>
      <c r="AG1427" s="3" t="s">
        <v>700</v>
      </c>
      <c r="AI1427" s="3" t="s">
        <v>712</v>
      </c>
      <c r="AK1427" s="3" t="s">
        <v>712</v>
      </c>
      <c r="AM1427" s="3" t="s">
        <v>699</v>
      </c>
      <c r="AO1427" s="3" t="s">
        <v>700</v>
      </c>
      <c r="AQ1427" s="3" t="s">
        <v>698</v>
      </c>
      <c r="AS1427" s="3" t="s">
        <v>699</v>
      </c>
      <c r="AU1427" s="3" t="s">
        <v>699</v>
      </c>
      <c r="AW1427" s="3" t="s">
        <v>698</v>
      </c>
      <c r="AY1427" s="3" t="s">
        <v>699</v>
      </c>
      <c r="BA1427" s="3" t="s">
        <v>698</v>
      </c>
    </row>
    <row r="1428" spans="1:54" ht="201.6" x14ac:dyDescent="0.3">
      <c r="A1428" s="3" t="s">
        <v>671</v>
      </c>
      <c r="B1428" s="3" t="s">
        <v>2461</v>
      </c>
      <c r="C1428" s="3" t="s">
        <v>3718</v>
      </c>
      <c r="D1428" s="3" t="s">
        <v>2711</v>
      </c>
      <c r="E1428" s="3">
        <v>12</v>
      </c>
      <c r="F1428" s="3" t="s">
        <v>37878</v>
      </c>
      <c r="G1428" s="3" t="s">
        <v>752</v>
      </c>
      <c r="H1428" s="3" t="s">
        <v>14023</v>
      </c>
      <c r="I1428" s="3"/>
      <c r="J1428" s="3" t="s">
        <v>697</v>
      </c>
      <c r="K1428" s="3" t="s">
        <v>4</v>
      </c>
      <c r="L1428" s="3" t="s">
        <v>697</v>
      </c>
      <c r="M1428" s="3" t="s">
        <v>14024</v>
      </c>
      <c r="N1428" s="3"/>
      <c r="O1428" s="3" t="s">
        <v>730</v>
      </c>
      <c r="P1428" s="3" t="s">
        <v>14025</v>
      </c>
      <c r="Q1428" s="3" t="s">
        <v>728</v>
      </c>
      <c r="R1428" s="3" t="s">
        <v>14026</v>
      </c>
      <c r="S1428" s="3" t="s">
        <v>729</v>
      </c>
      <c r="T1428" s="3" t="s">
        <v>14027</v>
      </c>
      <c r="U1428" s="3" t="s">
        <v>8935</v>
      </c>
      <c r="V1428" s="3" t="s">
        <v>14028</v>
      </c>
      <c r="W1428" s="3" t="s">
        <v>728</v>
      </c>
      <c r="X1428" s="3" t="s">
        <v>14029</v>
      </c>
      <c r="Y1428" s="3" t="s">
        <v>730</v>
      </c>
      <c r="Z1428" s="3" t="s">
        <v>14030</v>
      </c>
      <c r="AA1428" s="3" t="s">
        <v>731</v>
      </c>
      <c r="AB1428" s="3" t="s">
        <v>14031</v>
      </c>
      <c r="AC1428" s="3" t="s">
        <v>700</v>
      </c>
      <c r="AD1428" s="3" t="s">
        <v>14032</v>
      </c>
      <c r="AE1428" s="3" t="s">
        <v>728</v>
      </c>
      <c r="AF1428" s="3" t="s">
        <v>14033</v>
      </c>
      <c r="AG1428" s="3" t="s">
        <v>700</v>
      </c>
      <c r="AH1428" s="3" t="s">
        <v>14034</v>
      </c>
      <c r="AI1428" s="3" t="s">
        <v>730</v>
      </c>
      <c r="AJ1428" s="3" t="s">
        <v>36893</v>
      </c>
      <c r="AK1428" s="3" t="s">
        <v>712</v>
      </c>
      <c r="AL1428" s="3" t="s">
        <v>14035</v>
      </c>
      <c r="AM1428" s="3" t="s">
        <v>729</v>
      </c>
      <c r="AN1428" s="3" t="s">
        <v>14036</v>
      </c>
      <c r="AO1428" s="3" t="s">
        <v>728</v>
      </c>
      <c r="AP1428" s="3" t="s">
        <v>14037</v>
      </c>
      <c r="AQ1428" s="3" t="s">
        <v>698</v>
      </c>
      <c r="AR1428" s="3" t="s">
        <v>14038</v>
      </c>
      <c r="AS1428" s="3" t="s">
        <v>730</v>
      </c>
      <c r="AT1428" s="3" t="s">
        <v>14039</v>
      </c>
      <c r="AU1428" s="3" t="s">
        <v>730</v>
      </c>
      <c r="AV1428" s="3" t="s">
        <v>14040</v>
      </c>
      <c r="AW1428" s="3" t="s">
        <v>700</v>
      </c>
      <c r="AX1428" s="3" t="s">
        <v>14041</v>
      </c>
      <c r="AY1428" s="3" t="s">
        <v>699</v>
      </c>
      <c r="AZ1428" s="3" t="s">
        <v>14042</v>
      </c>
      <c r="BA1428" s="3" t="s">
        <v>729</v>
      </c>
      <c r="BB1428" s="3" t="s">
        <v>14043</v>
      </c>
    </row>
    <row r="1429" spans="1:54" ht="216" x14ac:dyDescent="0.3">
      <c r="A1429" s="3" t="s">
        <v>671</v>
      </c>
      <c r="B1429" s="3" t="s">
        <v>14044</v>
      </c>
      <c r="C1429" s="3" t="s">
        <v>14045</v>
      </c>
      <c r="D1429" s="3" t="s">
        <v>2711</v>
      </c>
      <c r="E1429" s="3">
        <v>13</v>
      </c>
      <c r="F1429" s="3" t="s">
        <v>37875</v>
      </c>
      <c r="G1429" s="3" t="s">
        <v>694</v>
      </c>
      <c r="H1429" s="3" t="s">
        <v>14046</v>
      </c>
      <c r="I1429" s="3"/>
      <c r="J1429" s="3" t="s">
        <v>697</v>
      </c>
      <c r="K1429" s="3" t="s">
        <v>4</v>
      </c>
      <c r="L1429" s="3" t="s">
        <v>697</v>
      </c>
      <c r="M1429" s="3" t="s">
        <v>14024</v>
      </c>
      <c r="N1429" s="3"/>
      <c r="O1429" s="3" t="s">
        <v>730</v>
      </c>
      <c r="P1429" s="3" t="s">
        <v>14047</v>
      </c>
      <c r="Q1429" s="3" t="s">
        <v>700</v>
      </c>
      <c r="R1429" s="3" t="s">
        <v>14048</v>
      </c>
      <c r="S1429" s="3" t="s">
        <v>700</v>
      </c>
      <c r="T1429" s="3" t="s">
        <v>14049</v>
      </c>
      <c r="U1429" s="3" t="s">
        <v>8935</v>
      </c>
      <c r="V1429" s="3" t="s">
        <v>14050</v>
      </c>
      <c r="W1429" s="3" t="s">
        <v>698</v>
      </c>
      <c r="X1429" s="3" t="s">
        <v>14051</v>
      </c>
      <c r="Y1429" s="3" t="s">
        <v>698</v>
      </c>
      <c r="Z1429" s="3" t="s">
        <v>14052</v>
      </c>
      <c r="AA1429" s="3" t="s">
        <v>712</v>
      </c>
      <c r="AB1429" s="3" t="s">
        <v>14053</v>
      </c>
      <c r="AC1429" s="3" t="s">
        <v>700</v>
      </c>
      <c r="AE1429" s="3" t="s">
        <v>700</v>
      </c>
      <c r="AF1429" s="3" t="s">
        <v>14054</v>
      </c>
      <c r="AG1429" s="3" t="s">
        <v>699</v>
      </c>
      <c r="AH1429" s="3" t="s">
        <v>14055</v>
      </c>
      <c r="AI1429" s="3" t="s">
        <v>698</v>
      </c>
      <c r="AK1429" s="3" t="s">
        <v>712</v>
      </c>
      <c r="AM1429" s="3" t="s">
        <v>699</v>
      </c>
      <c r="AO1429" s="3" t="s">
        <v>700</v>
      </c>
      <c r="AQ1429" s="3" t="s">
        <v>700</v>
      </c>
      <c r="AS1429" s="3" t="s">
        <v>698</v>
      </c>
      <c r="AT1429" s="3" t="s">
        <v>14056</v>
      </c>
      <c r="AU1429" s="3" t="s">
        <v>699</v>
      </c>
      <c r="AW1429" s="3" t="s">
        <v>700</v>
      </c>
      <c r="AY1429" s="3" t="s">
        <v>699</v>
      </c>
      <c r="BA1429" s="3" t="s">
        <v>698</v>
      </c>
      <c r="BB1429" s="3" t="s">
        <v>14057</v>
      </c>
    </row>
    <row r="1430" spans="1:54" ht="230.4" x14ac:dyDescent="0.3">
      <c r="A1430" s="3" t="s">
        <v>671</v>
      </c>
      <c r="B1430" s="3" t="s">
        <v>14058</v>
      </c>
      <c r="C1430" s="3" t="s">
        <v>14059</v>
      </c>
      <c r="D1430" s="3" t="s">
        <v>2711</v>
      </c>
      <c r="E1430" s="3">
        <v>14</v>
      </c>
      <c r="F1430" s="3" t="s">
        <v>37845</v>
      </c>
      <c r="G1430" s="3" t="s">
        <v>694</v>
      </c>
      <c r="H1430" s="3" t="s">
        <v>14060</v>
      </c>
      <c r="I1430" s="3"/>
      <c r="J1430" s="3" t="s">
        <v>697</v>
      </c>
      <c r="K1430" s="3" t="s">
        <v>4</v>
      </c>
      <c r="L1430" s="3" t="s">
        <v>697</v>
      </c>
      <c r="M1430" s="3" t="s">
        <v>14061</v>
      </c>
      <c r="N1430" s="3"/>
      <c r="O1430" s="3" t="s">
        <v>730</v>
      </c>
      <c r="P1430" s="3" t="s">
        <v>14062</v>
      </c>
      <c r="Q1430" s="3" t="s">
        <v>728</v>
      </c>
      <c r="R1430" s="3" t="s">
        <v>14063</v>
      </c>
      <c r="S1430" s="3" t="s">
        <v>728</v>
      </c>
      <c r="T1430" s="3" t="s">
        <v>14064</v>
      </c>
      <c r="U1430" s="3" t="s">
        <v>8935</v>
      </c>
      <c r="V1430" s="3" t="s">
        <v>14065</v>
      </c>
      <c r="W1430" s="3" t="s">
        <v>728</v>
      </c>
      <c r="X1430" s="3" t="s">
        <v>14066</v>
      </c>
      <c r="Y1430" s="3" t="s">
        <v>699</v>
      </c>
      <c r="Z1430" s="3" t="s">
        <v>14067</v>
      </c>
      <c r="AA1430" s="3" t="s">
        <v>731</v>
      </c>
      <c r="AB1430" s="3" t="s">
        <v>14068</v>
      </c>
      <c r="AC1430" s="3" t="s">
        <v>730</v>
      </c>
      <c r="AD1430" s="3" t="s">
        <v>14069</v>
      </c>
      <c r="AE1430" s="3" t="s">
        <v>728</v>
      </c>
      <c r="AF1430" s="3" t="s">
        <v>14070</v>
      </c>
      <c r="AG1430" s="3" t="s">
        <v>700</v>
      </c>
      <c r="AH1430" s="3" t="s">
        <v>14071</v>
      </c>
      <c r="AI1430" s="3" t="s">
        <v>730</v>
      </c>
      <c r="AJ1430" s="3" t="s">
        <v>36894</v>
      </c>
      <c r="AK1430" s="3" t="s">
        <v>1132</v>
      </c>
      <c r="AL1430" s="3" t="s">
        <v>14072</v>
      </c>
      <c r="AM1430" s="3" t="s">
        <v>729</v>
      </c>
      <c r="AN1430" s="3" t="s">
        <v>14073</v>
      </c>
      <c r="AO1430" s="3" t="s">
        <v>700</v>
      </c>
      <c r="AP1430" s="3" t="s">
        <v>14074</v>
      </c>
      <c r="AQ1430" s="3" t="s">
        <v>699</v>
      </c>
      <c r="AR1430" s="3" t="s">
        <v>14075</v>
      </c>
      <c r="AS1430" s="3" t="s">
        <v>698</v>
      </c>
      <c r="AT1430" s="3" t="s">
        <v>14076</v>
      </c>
      <c r="AU1430" s="3" t="s">
        <v>790</v>
      </c>
      <c r="AV1430" s="3" t="s">
        <v>14077</v>
      </c>
      <c r="AW1430" s="3" t="s">
        <v>700</v>
      </c>
      <c r="AX1430" s="3" t="s">
        <v>14078</v>
      </c>
      <c r="AY1430" s="3" t="s">
        <v>786</v>
      </c>
      <c r="AZ1430" s="3" t="s">
        <v>14079</v>
      </c>
      <c r="BA1430" s="3" t="s">
        <v>730</v>
      </c>
      <c r="BB1430" s="3" t="s">
        <v>14080</v>
      </c>
    </row>
    <row r="1431" spans="1:54" ht="129.6" x14ac:dyDescent="0.3">
      <c r="A1431" s="3" t="s">
        <v>671</v>
      </c>
      <c r="B1431" s="3" t="s">
        <v>14081</v>
      </c>
      <c r="C1431" s="3" t="s">
        <v>4334</v>
      </c>
      <c r="D1431" s="3" t="s">
        <v>2711</v>
      </c>
      <c r="E1431" s="3">
        <v>15</v>
      </c>
      <c r="F1431" s="3" t="s">
        <v>37843</v>
      </c>
      <c r="G1431" s="3" t="s">
        <v>694</v>
      </c>
      <c r="H1431" s="3" t="s">
        <v>14082</v>
      </c>
      <c r="I1431" s="3"/>
      <c r="J1431" s="3" t="s">
        <v>697</v>
      </c>
      <c r="K1431" s="3" t="s">
        <v>4</v>
      </c>
      <c r="L1431" s="3" t="s">
        <v>697</v>
      </c>
      <c r="M1431" s="3" t="s">
        <v>14083</v>
      </c>
      <c r="N1431" s="3"/>
      <c r="O1431" s="3" t="s">
        <v>730</v>
      </c>
      <c r="P1431" s="3" t="s">
        <v>14084</v>
      </c>
      <c r="Q1431" s="3" t="s">
        <v>728</v>
      </c>
      <c r="R1431" s="3" t="s">
        <v>14085</v>
      </c>
      <c r="S1431" s="3" t="s">
        <v>728</v>
      </c>
      <c r="T1431" s="3" t="s">
        <v>14086</v>
      </c>
      <c r="U1431" s="3" t="s">
        <v>5772</v>
      </c>
      <c r="W1431" s="3" t="s">
        <v>729</v>
      </c>
      <c r="X1431" s="3" t="s">
        <v>14087</v>
      </c>
      <c r="Y1431" s="3" t="s">
        <v>698</v>
      </c>
      <c r="AA1431" s="3" t="s">
        <v>731</v>
      </c>
      <c r="AB1431" s="3" t="s">
        <v>14088</v>
      </c>
      <c r="AC1431" s="3" t="s">
        <v>698</v>
      </c>
      <c r="AE1431" s="3" t="s">
        <v>728</v>
      </c>
      <c r="AF1431" s="3" t="s">
        <v>14089</v>
      </c>
      <c r="AG1431" s="3" t="s">
        <v>729</v>
      </c>
      <c r="AH1431" s="3" t="s">
        <v>14090</v>
      </c>
      <c r="AI1431" s="3" t="s">
        <v>698</v>
      </c>
      <c r="AJ1431" s="3" t="s">
        <v>36895</v>
      </c>
      <c r="AK1431" s="3" t="s">
        <v>712</v>
      </c>
      <c r="AL1431" s="3" t="s">
        <v>14091</v>
      </c>
      <c r="AM1431" s="3" t="s">
        <v>699</v>
      </c>
      <c r="AN1431" s="3" t="s">
        <v>14092</v>
      </c>
      <c r="AO1431" s="3" t="s">
        <v>700</v>
      </c>
      <c r="AQ1431" s="3" t="s">
        <v>699</v>
      </c>
      <c r="AS1431" s="3" t="s">
        <v>730</v>
      </c>
      <c r="AT1431" s="3" t="s">
        <v>14093</v>
      </c>
      <c r="AU1431" s="3" t="s">
        <v>730</v>
      </c>
      <c r="AW1431" s="3" t="s">
        <v>700</v>
      </c>
      <c r="AY1431" s="3" t="s">
        <v>786</v>
      </c>
      <c r="BA1431" s="3" t="s">
        <v>698</v>
      </c>
      <c r="BB1431" s="3" t="s">
        <v>14094</v>
      </c>
    </row>
    <row r="1432" spans="1:54" ht="129.6" x14ac:dyDescent="0.3">
      <c r="A1432" s="3" t="s">
        <v>671</v>
      </c>
      <c r="B1432" s="3" t="s">
        <v>14095</v>
      </c>
      <c r="C1432" s="3" t="s">
        <v>14096</v>
      </c>
      <c r="D1432" s="3" t="s">
        <v>2711</v>
      </c>
      <c r="E1432" s="3">
        <v>16</v>
      </c>
      <c r="F1432" s="3" t="s">
        <v>37857</v>
      </c>
      <c r="G1432" s="3" t="s">
        <v>752</v>
      </c>
      <c r="H1432" s="3" t="s">
        <v>3957</v>
      </c>
      <c r="I1432" s="3"/>
      <c r="J1432" s="3" t="s">
        <v>697</v>
      </c>
      <c r="K1432" s="3" t="s">
        <v>4</v>
      </c>
      <c r="L1432" s="3" t="s">
        <v>697</v>
      </c>
      <c r="M1432" s="3" t="s">
        <v>14097</v>
      </c>
      <c r="N1432" s="3"/>
      <c r="O1432" s="3" t="s">
        <v>730</v>
      </c>
      <c r="P1432" s="3" t="s">
        <v>14098</v>
      </c>
      <c r="Q1432" s="3" t="s">
        <v>728</v>
      </c>
      <c r="R1432" s="3" t="s">
        <v>14099</v>
      </c>
      <c r="S1432" s="3" t="s">
        <v>728</v>
      </c>
      <c r="T1432" s="3" t="s">
        <v>14100</v>
      </c>
      <c r="U1432" s="3" t="s">
        <v>731</v>
      </c>
      <c r="V1432" s="3" t="s">
        <v>14101</v>
      </c>
      <c r="W1432" s="3" t="s">
        <v>729</v>
      </c>
      <c r="X1432" s="3" t="s">
        <v>14102</v>
      </c>
      <c r="Y1432" s="3" t="s">
        <v>698</v>
      </c>
      <c r="AA1432" s="3" t="s">
        <v>712</v>
      </c>
      <c r="AC1432" s="3" t="s">
        <v>729</v>
      </c>
      <c r="AE1432" s="3" t="s">
        <v>728</v>
      </c>
      <c r="AF1432" s="3" t="s">
        <v>14103</v>
      </c>
      <c r="AG1432" s="3" t="s">
        <v>699</v>
      </c>
      <c r="AH1432" s="3" t="s">
        <v>14104</v>
      </c>
      <c r="AI1432" s="3" t="s">
        <v>731</v>
      </c>
      <c r="AJ1432" s="3" t="s">
        <v>36896</v>
      </c>
      <c r="AK1432" s="3" t="s">
        <v>731</v>
      </c>
      <c r="AM1432" s="3" t="s">
        <v>699</v>
      </c>
      <c r="AN1432" s="3" t="s">
        <v>14105</v>
      </c>
      <c r="AO1432" s="3" t="s">
        <v>700</v>
      </c>
      <c r="AQ1432" s="3" t="s">
        <v>699</v>
      </c>
      <c r="AS1432" s="3" t="s">
        <v>729</v>
      </c>
      <c r="AT1432" s="3" t="s">
        <v>14106</v>
      </c>
      <c r="AU1432" s="3" t="s">
        <v>699</v>
      </c>
      <c r="AW1432" s="3" t="s">
        <v>700</v>
      </c>
      <c r="AY1432" s="3" t="s">
        <v>729</v>
      </c>
      <c r="AZ1432" s="3" t="s">
        <v>14107</v>
      </c>
      <c r="BA1432" s="3" t="s">
        <v>698</v>
      </c>
      <c r="BB1432" s="3" t="s">
        <v>36897</v>
      </c>
    </row>
    <row r="1433" spans="1:54" ht="86.4" x14ac:dyDescent="0.3">
      <c r="A1433" s="3" t="s">
        <v>671</v>
      </c>
      <c r="B1433" s="3" t="s">
        <v>14108</v>
      </c>
      <c r="C1433" s="3" t="s">
        <v>14109</v>
      </c>
      <c r="D1433" s="3" t="s">
        <v>2711</v>
      </c>
      <c r="E1433" s="3">
        <v>17</v>
      </c>
      <c r="F1433" s="3" t="s">
        <v>37835</v>
      </c>
      <c r="G1433" s="3" t="s">
        <v>752</v>
      </c>
      <c r="H1433" s="3" t="s">
        <v>14110</v>
      </c>
      <c r="I1433" s="3"/>
      <c r="J1433" s="3" t="s">
        <v>697</v>
      </c>
      <c r="K1433" s="3" t="s">
        <v>4</v>
      </c>
      <c r="L1433" s="3" t="s">
        <v>697</v>
      </c>
      <c r="N1433" s="3"/>
      <c r="O1433" s="3" t="s">
        <v>730</v>
      </c>
      <c r="P1433" s="3"/>
      <c r="Q1433" s="3" t="s">
        <v>728</v>
      </c>
      <c r="R1433" s="3"/>
      <c r="S1433" s="3" t="s">
        <v>786</v>
      </c>
      <c r="T1433" s="3" t="s">
        <v>14111</v>
      </c>
      <c r="U1433" s="3" t="s">
        <v>5772</v>
      </c>
      <c r="W1433" s="3" t="s">
        <v>790</v>
      </c>
      <c r="Y1433" s="3" t="s">
        <v>698</v>
      </c>
      <c r="AA1433" s="3" t="s">
        <v>698</v>
      </c>
      <c r="AC1433" s="3" t="s">
        <v>700</v>
      </c>
      <c r="AE1433" s="3" t="s">
        <v>700</v>
      </c>
      <c r="AG1433" s="3" t="s">
        <v>699</v>
      </c>
      <c r="AI1433" s="3" t="s">
        <v>698</v>
      </c>
      <c r="AK1433" s="3" t="s">
        <v>712</v>
      </c>
      <c r="AM1433" s="3" t="s">
        <v>699</v>
      </c>
      <c r="AO1433" s="3" t="s">
        <v>700</v>
      </c>
      <c r="AQ1433" s="3" t="s">
        <v>698</v>
      </c>
      <c r="AS1433" s="3" t="s">
        <v>698</v>
      </c>
      <c r="AU1433" s="3" t="s">
        <v>698</v>
      </c>
      <c r="AW1433" s="3" t="s">
        <v>700</v>
      </c>
      <c r="AY1433" s="3" t="s">
        <v>700</v>
      </c>
      <c r="BA1433" s="3" t="s">
        <v>730</v>
      </c>
      <c r="BB1433" s="3" t="s">
        <v>14112</v>
      </c>
    </row>
    <row r="1434" spans="1:54" ht="86.4" x14ac:dyDescent="0.3">
      <c r="A1434" s="3" t="s">
        <v>671</v>
      </c>
      <c r="B1434" s="3" t="s">
        <v>14113</v>
      </c>
      <c r="C1434" s="3" t="s">
        <v>6069</v>
      </c>
      <c r="D1434" s="3" t="s">
        <v>2711</v>
      </c>
      <c r="E1434" s="3">
        <v>18</v>
      </c>
      <c r="F1434" s="3" t="s">
        <v>37849</v>
      </c>
      <c r="G1434" s="3" t="s">
        <v>752</v>
      </c>
      <c r="H1434" s="3" t="s">
        <v>14082</v>
      </c>
      <c r="I1434" s="3"/>
      <c r="J1434" s="3" t="s">
        <v>697</v>
      </c>
      <c r="K1434" s="3" t="s">
        <v>4</v>
      </c>
      <c r="L1434" s="3" t="s">
        <v>697</v>
      </c>
      <c r="M1434" s="3" t="s">
        <v>14114</v>
      </c>
      <c r="N1434" s="3"/>
      <c r="O1434" s="3" t="s">
        <v>698</v>
      </c>
      <c r="P1434" s="3" t="s">
        <v>14115</v>
      </c>
      <c r="Q1434" s="3" t="s">
        <v>700</v>
      </c>
      <c r="R1434" s="3"/>
      <c r="S1434" s="3" t="s">
        <v>700</v>
      </c>
      <c r="T1434" s="3"/>
      <c r="U1434" s="3" t="s">
        <v>5772</v>
      </c>
      <c r="V1434" s="3" t="s">
        <v>14116</v>
      </c>
      <c r="W1434" s="3" t="s">
        <v>699</v>
      </c>
      <c r="X1434" s="3" t="s">
        <v>14117</v>
      </c>
      <c r="Y1434" s="3" t="s">
        <v>698</v>
      </c>
      <c r="AA1434" s="3" t="s">
        <v>712</v>
      </c>
      <c r="AC1434" s="3" t="s">
        <v>698</v>
      </c>
      <c r="AE1434" s="3" t="s">
        <v>700</v>
      </c>
      <c r="AG1434" s="3" t="s">
        <v>699</v>
      </c>
      <c r="AI1434" s="3" t="s">
        <v>698</v>
      </c>
      <c r="AK1434" s="3" t="s">
        <v>712</v>
      </c>
      <c r="AM1434" s="3" t="s">
        <v>699</v>
      </c>
      <c r="AO1434" s="3" t="s">
        <v>700</v>
      </c>
      <c r="AQ1434" s="3" t="s">
        <v>699</v>
      </c>
      <c r="AS1434" s="3" t="s">
        <v>699</v>
      </c>
      <c r="AU1434" s="3" t="s">
        <v>700</v>
      </c>
      <c r="AW1434" s="3" t="s">
        <v>700</v>
      </c>
      <c r="AY1434" s="3" t="s">
        <v>698</v>
      </c>
      <c r="BA1434" s="3" t="s">
        <v>698</v>
      </c>
    </row>
    <row r="1435" spans="1:54" ht="28.8" x14ac:dyDescent="0.3">
      <c r="A1435" s="3" t="s">
        <v>671</v>
      </c>
      <c r="B1435" s="3" t="s">
        <v>14118</v>
      </c>
      <c r="C1435" s="3" t="s">
        <v>14119</v>
      </c>
      <c r="D1435" s="3" t="s">
        <v>3235</v>
      </c>
      <c r="E1435" s="3">
        <v>19</v>
      </c>
      <c r="F1435" s="3" t="s">
        <v>37872</v>
      </c>
      <c r="G1435" s="3" t="s">
        <v>694</v>
      </c>
      <c r="H1435" s="3" t="s">
        <v>4928</v>
      </c>
      <c r="I1435" s="3"/>
      <c r="J1435" s="3" t="s">
        <v>697</v>
      </c>
      <c r="K1435" s="3" t="s">
        <v>4</v>
      </c>
      <c r="L1435" s="3" t="s">
        <v>697</v>
      </c>
      <c r="N1435" s="3"/>
      <c r="O1435" s="3" t="s">
        <v>699</v>
      </c>
      <c r="P1435" s="3"/>
      <c r="Q1435" s="3" t="s">
        <v>698</v>
      </c>
      <c r="R1435" s="3"/>
      <c r="S1435" s="3" t="s">
        <v>699</v>
      </c>
      <c r="T1435" s="3"/>
      <c r="U1435" s="3" t="s">
        <v>712</v>
      </c>
      <c r="W1435" s="3" t="s">
        <v>699</v>
      </c>
      <c r="Y1435" s="3" t="s">
        <v>699</v>
      </c>
      <c r="AA1435" s="3" t="s">
        <v>698</v>
      </c>
      <c r="AC1435" s="3" t="s">
        <v>699</v>
      </c>
      <c r="AE1435" s="3" t="s">
        <v>699</v>
      </c>
      <c r="AG1435" s="3" t="s">
        <v>699</v>
      </c>
      <c r="AI1435" s="3" t="s">
        <v>698</v>
      </c>
      <c r="AK1435" s="3" t="s">
        <v>699</v>
      </c>
      <c r="AL1435" s="3" t="s">
        <v>14120</v>
      </c>
      <c r="AM1435" s="3" t="s">
        <v>699</v>
      </c>
      <c r="AO1435" s="3" t="s">
        <v>699</v>
      </c>
      <c r="AQ1435" s="3" t="s">
        <v>700</v>
      </c>
      <c r="AS1435" s="3" t="s">
        <v>700</v>
      </c>
      <c r="AU1435" s="3" t="s">
        <v>699</v>
      </c>
      <c r="AW1435" s="3" t="s">
        <v>699</v>
      </c>
      <c r="AY1435" s="3" t="s">
        <v>712</v>
      </c>
      <c r="BA1435" s="3" t="s">
        <v>699</v>
      </c>
    </row>
    <row r="1436" spans="1:54" ht="28.8" x14ac:dyDescent="0.3">
      <c r="A1436" s="3" t="s">
        <v>671</v>
      </c>
      <c r="B1436" s="3" t="s">
        <v>14121</v>
      </c>
      <c r="C1436" s="3" t="s">
        <v>14122</v>
      </c>
      <c r="D1436" s="3" t="s">
        <v>3235</v>
      </c>
      <c r="E1436" s="3">
        <v>20</v>
      </c>
      <c r="F1436" s="3" t="s">
        <v>37836</v>
      </c>
      <c r="G1436" s="3" t="s">
        <v>752</v>
      </c>
      <c r="H1436" s="3" t="s">
        <v>3157</v>
      </c>
      <c r="I1436" s="3"/>
      <c r="J1436" s="3" t="s">
        <v>697</v>
      </c>
      <c r="K1436" s="3" t="s">
        <v>4</v>
      </c>
      <c r="L1436" s="3" t="s">
        <v>697</v>
      </c>
      <c r="N1436" s="3"/>
      <c r="O1436" s="3" t="s">
        <v>699</v>
      </c>
      <c r="P1436" s="3"/>
      <c r="Q1436" s="3" t="s">
        <v>700</v>
      </c>
      <c r="R1436" s="3"/>
      <c r="S1436" s="3" t="s">
        <v>699</v>
      </c>
      <c r="T1436" s="3"/>
      <c r="U1436" s="3" t="s">
        <v>700</v>
      </c>
      <c r="W1436" s="3" t="s">
        <v>700</v>
      </c>
      <c r="Y1436" s="3" t="s">
        <v>698</v>
      </c>
      <c r="AA1436" s="3" t="s">
        <v>698</v>
      </c>
      <c r="AC1436" s="3" t="s">
        <v>700</v>
      </c>
      <c r="AE1436" s="3" t="s">
        <v>699</v>
      </c>
      <c r="AG1436" s="3" t="s">
        <v>700</v>
      </c>
      <c r="AI1436" s="3" t="s">
        <v>699</v>
      </c>
      <c r="AK1436" s="3" t="s">
        <v>712</v>
      </c>
      <c r="AM1436" s="3" t="s">
        <v>699</v>
      </c>
      <c r="AO1436" s="3" t="s">
        <v>700</v>
      </c>
      <c r="AQ1436" s="3" t="s">
        <v>700</v>
      </c>
      <c r="AS1436" s="3" t="s">
        <v>699</v>
      </c>
      <c r="AU1436" s="3" t="s">
        <v>699</v>
      </c>
      <c r="AW1436" s="3" t="s">
        <v>699</v>
      </c>
      <c r="AY1436" s="3" t="s">
        <v>700</v>
      </c>
      <c r="BA1436" s="3" t="s">
        <v>698</v>
      </c>
    </row>
    <row r="1437" spans="1:54" ht="57.6" x14ac:dyDescent="0.3">
      <c r="A1437" s="3" t="s">
        <v>671</v>
      </c>
      <c r="B1437" s="3" t="s">
        <v>14123</v>
      </c>
      <c r="C1437" s="3" t="s">
        <v>6069</v>
      </c>
      <c r="D1437" s="3" t="s">
        <v>3235</v>
      </c>
      <c r="E1437" s="3">
        <v>21</v>
      </c>
      <c r="F1437" s="3" t="s">
        <v>37827</v>
      </c>
      <c r="G1437" s="3" t="s">
        <v>752</v>
      </c>
      <c r="H1437" s="3" t="s">
        <v>14124</v>
      </c>
      <c r="I1437" s="3"/>
      <c r="J1437" s="3" t="s">
        <v>697</v>
      </c>
      <c r="K1437" s="3" t="s">
        <v>4</v>
      </c>
      <c r="L1437" s="3" t="s">
        <v>697</v>
      </c>
      <c r="N1437" s="3"/>
      <c r="O1437" s="3" t="s">
        <v>698</v>
      </c>
      <c r="P1437" s="3" t="s">
        <v>14125</v>
      </c>
      <c r="Q1437" s="3" t="s">
        <v>698</v>
      </c>
      <c r="R1437" s="3"/>
      <c r="S1437" s="3" t="s">
        <v>700</v>
      </c>
      <c r="T1437" s="3" t="s">
        <v>14126</v>
      </c>
      <c r="U1437" s="3" t="s">
        <v>5772</v>
      </c>
      <c r="W1437" s="3" t="s">
        <v>700</v>
      </c>
      <c r="Y1437" s="3" t="s">
        <v>699</v>
      </c>
      <c r="AA1437" s="3" t="s">
        <v>698</v>
      </c>
      <c r="AB1437" s="3" t="s">
        <v>14127</v>
      </c>
      <c r="AC1437" s="3" t="s">
        <v>698</v>
      </c>
      <c r="AE1437" s="3" t="s">
        <v>699</v>
      </c>
      <c r="AG1437" s="3" t="s">
        <v>700</v>
      </c>
      <c r="AI1437" s="3" t="s">
        <v>698</v>
      </c>
      <c r="AK1437" s="3" t="s">
        <v>712</v>
      </c>
      <c r="AM1437" s="3" t="s">
        <v>699</v>
      </c>
      <c r="AO1437" s="3" t="s">
        <v>699</v>
      </c>
      <c r="AQ1437" s="3" t="s">
        <v>699</v>
      </c>
      <c r="AS1437" s="3" t="s">
        <v>699</v>
      </c>
      <c r="AU1437" s="3" t="s">
        <v>699</v>
      </c>
      <c r="AV1437" s="3" t="s">
        <v>14128</v>
      </c>
      <c r="AW1437" s="3" t="s">
        <v>698</v>
      </c>
      <c r="AX1437" s="3" t="s">
        <v>14129</v>
      </c>
      <c r="AY1437" s="3" t="s">
        <v>700</v>
      </c>
      <c r="BA1437" s="3" t="s">
        <v>700</v>
      </c>
    </row>
    <row r="1438" spans="1:54" ht="28.8" x14ac:dyDescent="0.3">
      <c r="A1438" s="3" t="s">
        <v>671</v>
      </c>
      <c r="B1438" s="3" t="s">
        <v>14130</v>
      </c>
      <c r="C1438" s="3" t="s">
        <v>14131</v>
      </c>
      <c r="D1438" s="3" t="s">
        <v>3235</v>
      </c>
      <c r="E1438" s="3">
        <v>22</v>
      </c>
      <c r="F1438" s="3" t="s">
        <v>37841</v>
      </c>
      <c r="G1438" s="3" t="s">
        <v>694</v>
      </c>
      <c r="H1438" s="3" t="s">
        <v>7030</v>
      </c>
      <c r="I1438" s="3"/>
      <c r="J1438" s="3" t="s">
        <v>4</v>
      </c>
      <c r="K1438" s="3" t="s">
        <v>4</v>
      </c>
      <c r="L1438" s="3" t="s">
        <v>697</v>
      </c>
      <c r="M1438" s="3" t="s">
        <v>4</v>
      </c>
      <c r="N1438" s="3"/>
      <c r="O1438" s="3" t="s">
        <v>4</v>
      </c>
      <c r="P1438" s="3" t="s">
        <v>4</v>
      </c>
      <c r="Q1438" s="3" t="s">
        <v>4</v>
      </c>
      <c r="R1438" s="3" t="s">
        <v>4</v>
      </c>
      <c r="S1438" s="3" t="s">
        <v>4</v>
      </c>
      <c r="T1438" s="3" t="s">
        <v>4</v>
      </c>
      <c r="U1438" s="3" t="s">
        <v>4</v>
      </c>
      <c r="V1438" s="3" t="s">
        <v>4</v>
      </c>
      <c r="W1438" s="3" t="s">
        <v>4</v>
      </c>
      <c r="X1438" s="3" t="s">
        <v>4</v>
      </c>
      <c r="Y1438" s="3" t="s">
        <v>4</v>
      </c>
      <c r="Z1438" s="3" t="s">
        <v>4</v>
      </c>
      <c r="AA1438" s="3" t="s">
        <v>4</v>
      </c>
      <c r="AB1438" s="3" t="s">
        <v>4</v>
      </c>
      <c r="AC1438" s="3" t="s">
        <v>4</v>
      </c>
      <c r="AD1438" s="3" t="s">
        <v>4</v>
      </c>
      <c r="AE1438" s="3" t="s">
        <v>4</v>
      </c>
      <c r="AF1438" s="3" t="s">
        <v>4</v>
      </c>
      <c r="AG1438" s="3" t="s">
        <v>4</v>
      </c>
      <c r="AH1438" s="3" t="s">
        <v>4</v>
      </c>
      <c r="AI1438" s="3" t="s">
        <v>4</v>
      </c>
      <c r="AJ1438" s="3" t="s">
        <v>4</v>
      </c>
      <c r="AK1438" s="3" t="s">
        <v>4</v>
      </c>
      <c r="AL1438" s="3" t="s">
        <v>4</v>
      </c>
      <c r="AM1438" s="3" t="s">
        <v>4</v>
      </c>
      <c r="AN1438" s="3" t="s">
        <v>4</v>
      </c>
      <c r="AO1438" s="3" t="s">
        <v>4</v>
      </c>
      <c r="AP1438" s="3" t="s">
        <v>4</v>
      </c>
      <c r="AQ1438" s="3" t="s">
        <v>4</v>
      </c>
      <c r="AR1438" s="3" t="s">
        <v>4</v>
      </c>
      <c r="AS1438" s="3" t="s">
        <v>4</v>
      </c>
      <c r="AT1438" s="3" t="s">
        <v>4</v>
      </c>
      <c r="AU1438" s="3" t="s">
        <v>4</v>
      </c>
      <c r="AV1438" s="3" t="s">
        <v>4</v>
      </c>
      <c r="AW1438" s="3" t="s">
        <v>4</v>
      </c>
      <c r="AX1438" s="3" t="s">
        <v>4</v>
      </c>
      <c r="AY1438" s="3" t="s">
        <v>4</v>
      </c>
      <c r="AZ1438" s="3" t="s">
        <v>4</v>
      </c>
      <c r="BA1438" s="3" t="s">
        <v>4</v>
      </c>
      <c r="BB1438" s="3" t="s">
        <v>4</v>
      </c>
    </row>
    <row r="1439" spans="1:54" ht="187.2" x14ac:dyDescent="0.3">
      <c r="A1439" s="3" t="s">
        <v>671</v>
      </c>
      <c r="B1439" s="3" t="s">
        <v>14132</v>
      </c>
      <c r="C1439" s="3" t="s">
        <v>10129</v>
      </c>
      <c r="D1439" s="3" t="s">
        <v>1657</v>
      </c>
      <c r="E1439" s="3">
        <v>23</v>
      </c>
      <c r="F1439" s="3" t="s">
        <v>37835</v>
      </c>
      <c r="G1439" s="3" t="s">
        <v>752</v>
      </c>
      <c r="H1439" s="3" t="s">
        <v>14133</v>
      </c>
      <c r="I1439" s="3"/>
      <c r="J1439" s="3" t="s">
        <v>697</v>
      </c>
      <c r="K1439" s="3" t="s">
        <v>4</v>
      </c>
      <c r="L1439" s="3" t="s">
        <v>705</v>
      </c>
      <c r="N1439" s="3"/>
      <c r="O1439" s="3" t="s">
        <v>729</v>
      </c>
      <c r="P1439" s="3"/>
      <c r="Q1439" s="3" t="s">
        <v>698</v>
      </c>
      <c r="R1439" s="3"/>
      <c r="S1439" s="3" t="s">
        <v>729</v>
      </c>
      <c r="T1439" s="3"/>
      <c r="U1439" s="3" t="s">
        <v>728</v>
      </c>
      <c r="V1439" s="3" t="s">
        <v>14134</v>
      </c>
      <c r="W1439" s="3" t="s">
        <v>729</v>
      </c>
      <c r="X1439" s="3" t="s">
        <v>14135</v>
      </c>
      <c r="Y1439" s="3" t="s">
        <v>730</v>
      </c>
      <c r="AA1439" s="3" t="s">
        <v>730</v>
      </c>
      <c r="AB1439" s="3" t="s">
        <v>14136</v>
      </c>
      <c r="AC1439" s="3" t="s">
        <v>699</v>
      </c>
      <c r="AD1439" s="3" t="s">
        <v>14137</v>
      </c>
      <c r="AE1439" s="3" t="s">
        <v>730</v>
      </c>
      <c r="AF1439" s="3" t="s">
        <v>14138</v>
      </c>
      <c r="AG1439" s="3" t="s">
        <v>729</v>
      </c>
      <c r="AI1439" s="3" t="s">
        <v>730</v>
      </c>
      <c r="AK1439" s="3" t="s">
        <v>731</v>
      </c>
      <c r="AM1439" s="3" t="s">
        <v>730</v>
      </c>
      <c r="AO1439" s="3" t="s">
        <v>728</v>
      </c>
      <c r="AQ1439" s="3" t="s">
        <v>730</v>
      </c>
      <c r="AR1439" s="3" t="s">
        <v>14139</v>
      </c>
      <c r="AS1439" s="3" t="s">
        <v>700</v>
      </c>
      <c r="AT1439" s="3" t="s">
        <v>14140</v>
      </c>
      <c r="AU1439" s="3" t="s">
        <v>728</v>
      </c>
      <c r="AV1439" s="3" t="s">
        <v>14141</v>
      </c>
      <c r="AW1439" s="3" t="s">
        <v>728</v>
      </c>
      <c r="AY1439" s="3" t="s">
        <v>699</v>
      </c>
      <c r="AZ1439" s="3" t="s">
        <v>14142</v>
      </c>
      <c r="BA1439" s="3" t="s">
        <v>699</v>
      </c>
      <c r="BB1439" s="3" t="s">
        <v>14143</v>
      </c>
    </row>
    <row r="1440" spans="1:54" ht="230.4" x14ac:dyDescent="0.3">
      <c r="A1440" s="3" t="s">
        <v>671</v>
      </c>
      <c r="B1440" s="3" t="s">
        <v>1294</v>
      </c>
      <c r="C1440" s="3" t="s">
        <v>14144</v>
      </c>
      <c r="D1440" s="3" t="s">
        <v>1657</v>
      </c>
      <c r="E1440" s="3">
        <v>24</v>
      </c>
      <c r="F1440" s="3" t="s">
        <v>37830</v>
      </c>
      <c r="G1440" s="3" t="s">
        <v>752</v>
      </c>
      <c r="H1440" s="3" t="s">
        <v>14145</v>
      </c>
      <c r="I1440" s="3"/>
      <c r="J1440" s="3" t="s">
        <v>697</v>
      </c>
      <c r="K1440" s="3" t="s">
        <v>4</v>
      </c>
      <c r="L1440" s="3" t="s">
        <v>697</v>
      </c>
      <c r="N1440" s="3"/>
      <c r="O1440" s="3" t="s">
        <v>730</v>
      </c>
      <c r="P1440" s="3" t="s">
        <v>14146</v>
      </c>
      <c r="Q1440" s="3" t="s">
        <v>698</v>
      </c>
      <c r="R1440" s="3"/>
      <c r="S1440" s="3" t="s">
        <v>700</v>
      </c>
      <c r="T1440" s="3"/>
      <c r="U1440" s="3" t="s">
        <v>729</v>
      </c>
      <c r="V1440" s="3" t="s">
        <v>14147</v>
      </c>
      <c r="W1440" s="3" t="s">
        <v>700</v>
      </c>
      <c r="X1440" s="3" t="s">
        <v>14148</v>
      </c>
      <c r="Y1440" s="3" t="s">
        <v>730</v>
      </c>
      <c r="Z1440" s="3" t="s">
        <v>14149</v>
      </c>
      <c r="AA1440" s="3" t="s">
        <v>731</v>
      </c>
      <c r="AB1440" s="3" t="s">
        <v>14150</v>
      </c>
      <c r="AC1440" s="3" t="s">
        <v>729</v>
      </c>
      <c r="AD1440" s="3" t="s">
        <v>14151</v>
      </c>
      <c r="AE1440" s="3" t="s">
        <v>730</v>
      </c>
      <c r="AF1440" s="3" t="s">
        <v>14152</v>
      </c>
      <c r="AG1440" s="3" t="s">
        <v>699</v>
      </c>
      <c r="AI1440" s="3" t="s">
        <v>698</v>
      </c>
      <c r="AK1440" s="3" t="s">
        <v>712</v>
      </c>
      <c r="AM1440" s="3" t="s">
        <v>699</v>
      </c>
      <c r="AO1440" s="3" t="s">
        <v>700</v>
      </c>
      <c r="AQ1440" s="3" t="s">
        <v>698</v>
      </c>
      <c r="AS1440" s="3" t="s">
        <v>699</v>
      </c>
      <c r="AT1440" s="3" t="s">
        <v>14153</v>
      </c>
      <c r="AU1440" s="3" t="s">
        <v>728</v>
      </c>
      <c r="AV1440" s="3" t="s">
        <v>14154</v>
      </c>
      <c r="AW1440" s="3" t="s">
        <v>699</v>
      </c>
      <c r="AY1440" s="3" t="s">
        <v>700</v>
      </c>
      <c r="BA1440" s="3" t="s">
        <v>699</v>
      </c>
      <c r="BB1440" s="3" t="s">
        <v>14155</v>
      </c>
    </row>
    <row r="1441" spans="1:54" ht="43.2" x14ac:dyDescent="0.3">
      <c r="A1441" s="3" t="s">
        <v>671</v>
      </c>
      <c r="B1441" s="3" t="s">
        <v>14156</v>
      </c>
      <c r="C1441" s="3" t="s">
        <v>7763</v>
      </c>
      <c r="D1441" s="3" t="s">
        <v>1657</v>
      </c>
      <c r="E1441" s="3">
        <v>25</v>
      </c>
      <c r="F1441" s="3" t="s">
        <v>37820</v>
      </c>
      <c r="G1441" s="3" t="s">
        <v>694</v>
      </c>
      <c r="H1441" s="3" t="s">
        <v>14157</v>
      </c>
      <c r="I1441" s="3"/>
      <c r="J1441" s="3" t="s">
        <v>697</v>
      </c>
      <c r="K1441" s="3" t="s">
        <v>4</v>
      </c>
      <c r="L1441" s="3" t="s">
        <v>697</v>
      </c>
      <c r="N1441" s="3"/>
      <c r="O1441" s="3" t="s">
        <v>699</v>
      </c>
      <c r="P1441" s="3"/>
      <c r="Q1441" s="3" t="s">
        <v>698</v>
      </c>
      <c r="R1441" s="3"/>
      <c r="S1441" s="3" t="s">
        <v>699</v>
      </c>
      <c r="T1441" s="3" t="s">
        <v>14158</v>
      </c>
      <c r="U1441" s="3" t="s">
        <v>712</v>
      </c>
      <c r="W1441" s="3" t="s">
        <v>700</v>
      </c>
      <c r="Y1441" s="3" t="s">
        <v>699</v>
      </c>
      <c r="AA1441" s="3" t="s">
        <v>698</v>
      </c>
      <c r="AB1441" s="3" t="s">
        <v>14159</v>
      </c>
      <c r="AC1441" s="3" t="s">
        <v>700</v>
      </c>
      <c r="AE1441" s="3" t="s">
        <v>700</v>
      </c>
      <c r="AG1441" s="3" t="s">
        <v>699</v>
      </c>
      <c r="AI1441" s="3" t="s">
        <v>698</v>
      </c>
      <c r="AK1441" s="3" t="s">
        <v>712</v>
      </c>
      <c r="AM1441" s="3" t="s">
        <v>699</v>
      </c>
      <c r="AO1441" s="3" t="s">
        <v>698</v>
      </c>
      <c r="AQ1441" s="3" t="s">
        <v>700</v>
      </c>
      <c r="AS1441" s="3" t="s">
        <v>699</v>
      </c>
      <c r="AU1441" s="3" t="s">
        <v>699</v>
      </c>
      <c r="AW1441" s="3" t="s">
        <v>699</v>
      </c>
      <c r="AY1441" s="3" t="s">
        <v>712</v>
      </c>
      <c r="BA1441" s="3" t="s">
        <v>699</v>
      </c>
    </row>
    <row r="1442" spans="1:54" ht="244.8" x14ac:dyDescent="0.3">
      <c r="A1442" s="3" t="s">
        <v>671</v>
      </c>
      <c r="B1442" s="3" t="s">
        <v>1294</v>
      </c>
      <c r="C1442" s="3" t="s">
        <v>14160</v>
      </c>
      <c r="D1442" s="3" t="s">
        <v>1657</v>
      </c>
      <c r="E1442" s="3">
        <v>26</v>
      </c>
      <c r="F1442" s="3" t="s">
        <v>37825</v>
      </c>
      <c r="G1442" s="3" t="s">
        <v>752</v>
      </c>
      <c r="H1442" s="3" t="s">
        <v>14161</v>
      </c>
      <c r="I1442" s="3"/>
      <c r="J1442" s="3" t="s">
        <v>697</v>
      </c>
      <c r="K1442" s="3" t="s">
        <v>4</v>
      </c>
      <c r="L1442" s="3" t="s">
        <v>697</v>
      </c>
      <c r="N1442" s="3"/>
      <c r="O1442" s="3" t="s">
        <v>729</v>
      </c>
      <c r="P1442" s="3" t="s">
        <v>14162</v>
      </c>
      <c r="Q1442" s="3" t="s">
        <v>699</v>
      </c>
      <c r="R1442" s="3" t="s">
        <v>14163</v>
      </c>
      <c r="S1442" s="3" t="s">
        <v>729</v>
      </c>
      <c r="T1442" s="3"/>
      <c r="U1442" s="3" t="s">
        <v>712</v>
      </c>
      <c r="V1442" s="3" t="s">
        <v>14164</v>
      </c>
      <c r="W1442" s="3" t="s">
        <v>730</v>
      </c>
      <c r="Y1442" s="3" t="s">
        <v>698</v>
      </c>
      <c r="AA1442" s="3" t="s">
        <v>698</v>
      </c>
      <c r="AC1442" s="3" t="s">
        <v>729</v>
      </c>
      <c r="AE1442" s="3" t="s">
        <v>729</v>
      </c>
      <c r="AF1442" s="3" t="s">
        <v>14165</v>
      </c>
      <c r="AG1442" s="3" t="s">
        <v>728</v>
      </c>
      <c r="AH1442" s="3" t="s">
        <v>14166</v>
      </c>
      <c r="AI1442" s="3" t="s">
        <v>698</v>
      </c>
      <c r="AK1442" s="3" t="s">
        <v>700</v>
      </c>
      <c r="AL1442" s="3" t="s">
        <v>14167</v>
      </c>
      <c r="AM1442" s="3" t="s">
        <v>698</v>
      </c>
      <c r="AO1442" s="3" t="s">
        <v>700</v>
      </c>
      <c r="AQ1442" s="3" t="s">
        <v>700</v>
      </c>
      <c r="AS1442" s="3" t="s">
        <v>699</v>
      </c>
      <c r="AT1442" s="3" t="s">
        <v>14168</v>
      </c>
      <c r="AU1442" s="3" t="s">
        <v>699</v>
      </c>
      <c r="AW1442" s="3" t="s">
        <v>699</v>
      </c>
      <c r="AY1442" s="3" t="s">
        <v>731</v>
      </c>
      <c r="AZ1442" s="3" t="s">
        <v>14169</v>
      </c>
      <c r="BA1442" s="3" t="s">
        <v>728</v>
      </c>
      <c r="BB1442" s="3" t="s">
        <v>14170</v>
      </c>
    </row>
    <row r="1443" spans="1:54" ht="230.4" x14ac:dyDescent="0.3">
      <c r="A1443" s="3" t="s">
        <v>671</v>
      </c>
      <c r="B1443" s="3" t="s">
        <v>14171</v>
      </c>
      <c r="C1443" s="3" t="s">
        <v>10260</v>
      </c>
      <c r="D1443" s="3" t="s">
        <v>1657</v>
      </c>
      <c r="E1443" s="3">
        <v>27</v>
      </c>
      <c r="F1443" s="3" t="s">
        <v>37871</v>
      </c>
      <c r="G1443" s="3" t="s">
        <v>694</v>
      </c>
      <c r="H1443" s="3" t="s">
        <v>14172</v>
      </c>
      <c r="I1443" s="3"/>
      <c r="J1443" s="3" t="s">
        <v>697</v>
      </c>
      <c r="K1443" s="3" t="s">
        <v>4</v>
      </c>
      <c r="L1443" s="3" t="s">
        <v>705</v>
      </c>
      <c r="N1443" s="3"/>
      <c r="O1443" s="3" t="s">
        <v>699</v>
      </c>
      <c r="P1443" s="3" t="s">
        <v>14173</v>
      </c>
      <c r="Q1443" s="3" t="s">
        <v>698</v>
      </c>
      <c r="R1443" s="3" t="s">
        <v>14174</v>
      </c>
      <c r="S1443" s="3" t="s">
        <v>699</v>
      </c>
      <c r="T1443" s="3" t="s">
        <v>14175</v>
      </c>
      <c r="U1443" s="3" t="s">
        <v>5772</v>
      </c>
      <c r="V1443" s="3" t="s">
        <v>14176</v>
      </c>
      <c r="W1443" s="3" t="s">
        <v>699</v>
      </c>
      <c r="X1443" s="3" t="s">
        <v>14177</v>
      </c>
      <c r="Y1443" s="3" t="s">
        <v>790</v>
      </c>
      <c r="AA1443" s="3" t="s">
        <v>698</v>
      </c>
      <c r="AB1443" s="3" t="s">
        <v>14178</v>
      </c>
      <c r="AC1443" s="3" t="s">
        <v>790</v>
      </c>
      <c r="AD1443" s="3" t="s">
        <v>14179</v>
      </c>
      <c r="AE1443" s="3" t="s">
        <v>730</v>
      </c>
      <c r="AF1443" s="3" t="s">
        <v>14180</v>
      </c>
      <c r="AG1443" s="3" t="s">
        <v>699</v>
      </c>
      <c r="AH1443" s="3" t="s">
        <v>14181</v>
      </c>
      <c r="AI1443" s="3" t="s">
        <v>698</v>
      </c>
      <c r="AJ1443" s="3" t="s">
        <v>36898</v>
      </c>
      <c r="AK1443" s="3" t="s">
        <v>712</v>
      </c>
      <c r="AL1443" s="3" t="s">
        <v>14182</v>
      </c>
      <c r="AM1443" s="3" t="s">
        <v>700</v>
      </c>
      <c r="AN1443" s="3" t="s">
        <v>14183</v>
      </c>
      <c r="AO1443" s="3" t="s">
        <v>700</v>
      </c>
      <c r="AQ1443" s="3" t="s">
        <v>698</v>
      </c>
      <c r="AR1443" s="3" t="s">
        <v>14184</v>
      </c>
      <c r="AS1443" s="3" t="s">
        <v>700</v>
      </c>
      <c r="AT1443" s="3" t="s">
        <v>14185</v>
      </c>
      <c r="AU1443" s="3" t="s">
        <v>698</v>
      </c>
      <c r="AV1443" s="3" t="s">
        <v>14186</v>
      </c>
      <c r="AW1443" s="3" t="s">
        <v>786</v>
      </c>
      <c r="AX1443" s="3" t="s">
        <v>14187</v>
      </c>
      <c r="AY1443" s="3" t="s">
        <v>698</v>
      </c>
      <c r="BA1443" s="3" t="s">
        <v>699</v>
      </c>
    </row>
    <row r="1444" spans="1:54" ht="216" x14ac:dyDescent="0.3">
      <c r="A1444" s="3" t="s">
        <v>671</v>
      </c>
      <c r="B1444" s="3" t="s">
        <v>798</v>
      </c>
      <c r="C1444" s="3" t="s">
        <v>1754</v>
      </c>
      <c r="D1444" s="3" t="s">
        <v>1657</v>
      </c>
      <c r="E1444" s="3">
        <v>28</v>
      </c>
      <c r="F1444" s="3" t="s">
        <v>37842</v>
      </c>
      <c r="G1444" s="3" t="s">
        <v>694</v>
      </c>
      <c r="H1444" s="3" t="s">
        <v>14188</v>
      </c>
      <c r="I1444" s="3" t="s">
        <v>1521</v>
      </c>
      <c r="J1444" s="3" t="s">
        <v>697</v>
      </c>
      <c r="K1444" s="3" t="s">
        <v>4</v>
      </c>
      <c r="L1444" s="3" t="s">
        <v>697</v>
      </c>
      <c r="N1444" s="3"/>
      <c r="O1444" s="3" t="s">
        <v>699</v>
      </c>
      <c r="P1444" s="3"/>
      <c r="Q1444" s="3" t="s">
        <v>700</v>
      </c>
      <c r="R1444" s="3" t="s">
        <v>14189</v>
      </c>
      <c r="S1444" s="3" t="s">
        <v>699</v>
      </c>
      <c r="T1444" s="3"/>
      <c r="U1444" s="3" t="s">
        <v>700</v>
      </c>
      <c r="V1444" s="3" t="s">
        <v>14190</v>
      </c>
      <c r="W1444" s="3" t="s">
        <v>700</v>
      </c>
      <c r="X1444" s="3" t="s">
        <v>14191</v>
      </c>
      <c r="Y1444" s="3" t="s">
        <v>698</v>
      </c>
      <c r="AA1444" s="3" t="s">
        <v>698</v>
      </c>
      <c r="AB1444" s="3" t="s">
        <v>14192</v>
      </c>
      <c r="AC1444" s="3" t="s">
        <v>700</v>
      </c>
      <c r="AE1444" s="3" t="s">
        <v>700</v>
      </c>
      <c r="AF1444" s="3" t="s">
        <v>14193</v>
      </c>
      <c r="AG1444" s="3" t="s">
        <v>700</v>
      </c>
      <c r="AI1444" s="3" t="s">
        <v>698</v>
      </c>
      <c r="AJ1444" s="3" t="s">
        <v>36899</v>
      </c>
      <c r="AK1444" s="3" t="s">
        <v>712</v>
      </c>
      <c r="AL1444" s="3" t="s">
        <v>14194</v>
      </c>
      <c r="AM1444" s="3" t="s">
        <v>699</v>
      </c>
      <c r="AN1444" s="3" t="s">
        <v>14195</v>
      </c>
      <c r="AO1444" s="3" t="s">
        <v>700</v>
      </c>
      <c r="AP1444" s="3" t="s">
        <v>14196</v>
      </c>
      <c r="AQ1444" s="3" t="s">
        <v>700</v>
      </c>
      <c r="AR1444" s="3" t="s">
        <v>14197</v>
      </c>
      <c r="AS1444" s="3" t="s">
        <v>700</v>
      </c>
      <c r="AT1444" s="3" t="s">
        <v>14198</v>
      </c>
      <c r="AU1444" s="3" t="s">
        <v>700</v>
      </c>
      <c r="AV1444" s="3" t="s">
        <v>14199</v>
      </c>
      <c r="AW1444" s="3" t="s">
        <v>699</v>
      </c>
      <c r="AX1444" s="3" t="s">
        <v>14200</v>
      </c>
      <c r="AY1444" s="3" t="s">
        <v>699</v>
      </c>
      <c r="AZ1444" s="3" t="s">
        <v>14201</v>
      </c>
      <c r="BA1444" s="3" t="s">
        <v>699</v>
      </c>
      <c r="BB1444" s="3" t="s">
        <v>14202</v>
      </c>
    </row>
    <row r="1445" spans="1:54" ht="100.8" x14ac:dyDescent="0.3">
      <c r="A1445" s="3" t="s">
        <v>671</v>
      </c>
      <c r="B1445" s="3" t="s">
        <v>14203</v>
      </c>
      <c r="C1445" s="3" t="s">
        <v>14204</v>
      </c>
      <c r="D1445" s="3" t="s">
        <v>1657</v>
      </c>
      <c r="E1445" s="3">
        <v>29</v>
      </c>
      <c r="F1445" s="3" t="s">
        <v>37838</v>
      </c>
      <c r="G1445" s="3" t="s">
        <v>694</v>
      </c>
      <c r="H1445" s="3" t="s">
        <v>13988</v>
      </c>
      <c r="I1445" s="3"/>
      <c r="J1445" s="3" t="s">
        <v>697</v>
      </c>
      <c r="K1445" s="3" t="s">
        <v>4</v>
      </c>
      <c r="L1445" s="3" t="s">
        <v>697</v>
      </c>
      <c r="N1445" s="3"/>
      <c r="O1445" s="3" t="s">
        <v>729</v>
      </c>
      <c r="P1445" s="3" t="s">
        <v>14205</v>
      </c>
      <c r="Q1445" s="3" t="s">
        <v>698</v>
      </c>
      <c r="R1445" s="3" t="s">
        <v>14206</v>
      </c>
      <c r="S1445" s="3" t="s">
        <v>699</v>
      </c>
      <c r="T1445" s="3" t="s">
        <v>14207</v>
      </c>
      <c r="U1445" s="3" t="s">
        <v>729</v>
      </c>
      <c r="V1445" s="3" t="s">
        <v>14208</v>
      </c>
      <c r="W1445" s="3" t="s">
        <v>786</v>
      </c>
      <c r="X1445" s="3" t="s">
        <v>14209</v>
      </c>
      <c r="Y1445" s="3" t="s">
        <v>730</v>
      </c>
      <c r="Z1445" s="3" t="s">
        <v>14210</v>
      </c>
      <c r="AA1445" s="3" t="s">
        <v>698</v>
      </c>
      <c r="AC1445" s="3" t="s">
        <v>729</v>
      </c>
      <c r="AD1445" s="3" t="s">
        <v>14211</v>
      </c>
      <c r="AE1445" s="3" t="s">
        <v>698</v>
      </c>
      <c r="AF1445" s="3" t="s">
        <v>14212</v>
      </c>
      <c r="AG1445" s="3" t="s">
        <v>727</v>
      </c>
      <c r="AI1445" s="3" t="s">
        <v>730</v>
      </c>
      <c r="AJ1445" s="3" t="s">
        <v>36900</v>
      </c>
      <c r="AK1445" s="3" t="s">
        <v>700</v>
      </c>
      <c r="AL1445" s="3" t="s">
        <v>14213</v>
      </c>
      <c r="AM1445" s="3" t="s">
        <v>730</v>
      </c>
      <c r="AN1445" s="3" t="s">
        <v>14214</v>
      </c>
      <c r="AO1445" s="3" t="s">
        <v>700</v>
      </c>
      <c r="AQ1445" s="3" t="s">
        <v>790</v>
      </c>
      <c r="AR1445" s="3" t="s">
        <v>14215</v>
      </c>
      <c r="AS1445" s="3" t="s">
        <v>700</v>
      </c>
      <c r="AT1445" s="3" t="s">
        <v>14216</v>
      </c>
      <c r="AU1445" s="3" t="s">
        <v>699</v>
      </c>
      <c r="AV1445" s="3" t="s">
        <v>14217</v>
      </c>
      <c r="AW1445" s="3" t="s">
        <v>700</v>
      </c>
      <c r="AX1445" s="3" t="s">
        <v>14218</v>
      </c>
      <c r="AY1445" s="3" t="s">
        <v>1132</v>
      </c>
      <c r="AZ1445" s="3" t="s">
        <v>14219</v>
      </c>
      <c r="BA1445" s="3" t="s">
        <v>786</v>
      </c>
      <c r="BB1445" s="3" t="s">
        <v>14220</v>
      </c>
    </row>
    <row r="1446" spans="1:54" ht="28.8" x14ac:dyDescent="0.3">
      <c r="A1446" s="3" t="s">
        <v>671</v>
      </c>
      <c r="B1446" s="3" t="s">
        <v>14221</v>
      </c>
      <c r="C1446" s="3" t="s">
        <v>14222</v>
      </c>
      <c r="D1446" s="3" t="s">
        <v>1657</v>
      </c>
      <c r="E1446" s="3">
        <v>30</v>
      </c>
      <c r="F1446" s="3" t="s">
        <v>37835</v>
      </c>
      <c r="G1446" s="3" t="s">
        <v>752</v>
      </c>
      <c r="H1446" s="3" t="s">
        <v>14223</v>
      </c>
      <c r="I1446" s="3"/>
      <c r="J1446" s="3" t="s">
        <v>697</v>
      </c>
      <c r="K1446" s="3" t="s">
        <v>4</v>
      </c>
      <c r="L1446" s="3" t="s">
        <v>697</v>
      </c>
      <c r="N1446" s="3"/>
      <c r="O1446" s="3" t="s">
        <v>699</v>
      </c>
      <c r="P1446" s="3"/>
      <c r="Q1446" s="3" t="s">
        <v>699</v>
      </c>
      <c r="R1446" s="3"/>
      <c r="S1446" s="3" t="s">
        <v>699</v>
      </c>
      <c r="T1446" s="3"/>
      <c r="U1446" s="3" t="s">
        <v>5772</v>
      </c>
      <c r="W1446" s="3" t="s">
        <v>700</v>
      </c>
      <c r="Y1446" s="3" t="s">
        <v>698</v>
      </c>
      <c r="AA1446" s="3" t="s">
        <v>698</v>
      </c>
      <c r="AC1446" s="3" t="s">
        <v>699</v>
      </c>
      <c r="AE1446" s="3" t="s">
        <v>698</v>
      </c>
      <c r="AG1446" s="3" t="s">
        <v>700</v>
      </c>
      <c r="AI1446" s="3" t="s">
        <v>698</v>
      </c>
      <c r="AK1446" s="3" t="s">
        <v>712</v>
      </c>
      <c r="AM1446" s="3" t="s">
        <v>700</v>
      </c>
      <c r="AO1446" s="3" t="s">
        <v>700</v>
      </c>
      <c r="AQ1446" s="3" t="s">
        <v>698</v>
      </c>
      <c r="AS1446" s="3" t="s">
        <v>699</v>
      </c>
      <c r="AU1446" s="3" t="s">
        <v>700</v>
      </c>
      <c r="AW1446" s="3" t="s">
        <v>700</v>
      </c>
      <c r="AY1446" s="3" t="s">
        <v>700</v>
      </c>
      <c r="BA1446" s="3" t="s">
        <v>700</v>
      </c>
    </row>
    <row r="1447" spans="1:54" ht="100.8" x14ac:dyDescent="0.3">
      <c r="A1447" s="3" t="s">
        <v>671</v>
      </c>
      <c r="B1447" s="3" t="s">
        <v>2602</v>
      </c>
      <c r="C1447" s="3" t="s">
        <v>14224</v>
      </c>
      <c r="D1447" s="3" t="s">
        <v>1657</v>
      </c>
      <c r="E1447" s="3">
        <v>31</v>
      </c>
      <c r="F1447" s="3" t="s">
        <v>37837</v>
      </c>
      <c r="G1447" s="3" t="s">
        <v>752</v>
      </c>
      <c r="H1447" s="3" t="s">
        <v>14225</v>
      </c>
      <c r="I1447" s="3" t="s">
        <v>1525</v>
      </c>
      <c r="J1447" s="3" t="s">
        <v>697</v>
      </c>
      <c r="K1447" s="3" t="s">
        <v>4</v>
      </c>
      <c r="L1447" s="3" t="s">
        <v>697</v>
      </c>
      <c r="N1447" s="3"/>
      <c r="O1447" s="3" t="s">
        <v>698</v>
      </c>
      <c r="P1447" s="3" t="s">
        <v>14226</v>
      </c>
      <c r="Q1447" s="3" t="s">
        <v>698</v>
      </c>
      <c r="R1447" s="3" t="s">
        <v>14227</v>
      </c>
      <c r="S1447" s="3" t="s">
        <v>699</v>
      </c>
      <c r="T1447" s="3"/>
      <c r="U1447" s="3" t="s">
        <v>700</v>
      </c>
      <c r="V1447" s="3" t="s">
        <v>1080</v>
      </c>
      <c r="W1447" s="3" t="s">
        <v>700</v>
      </c>
      <c r="Y1447" s="3" t="s">
        <v>699</v>
      </c>
      <c r="Z1447" s="3" t="s">
        <v>14228</v>
      </c>
      <c r="AA1447" s="3" t="s">
        <v>698</v>
      </c>
      <c r="AB1447" s="3" t="s">
        <v>14229</v>
      </c>
      <c r="AC1447" s="3" t="s">
        <v>700</v>
      </c>
      <c r="AD1447" s="3" t="s">
        <v>14230</v>
      </c>
      <c r="AE1447" s="3" t="s">
        <v>699</v>
      </c>
      <c r="AF1447" s="3" t="s">
        <v>14231</v>
      </c>
      <c r="AG1447" s="3" t="s">
        <v>700</v>
      </c>
      <c r="AI1447" s="3" t="s">
        <v>698</v>
      </c>
      <c r="AK1447" s="3" t="s">
        <v>712</v>
      </c>
      <c r="AL1447" s="3" t="s">
        <v>14232</v>
      </c>
      <c r="AM1447" s="3" t="s">
        <v>699</v>
      </c>
      <c r="AN1447" s="3" t="s">
        <v>14233</v>
      </c>
      <c r="AO1447" s="3" t="s">
        <v>700</v>
      </c>
      <c r="AP1447" s="3" t="s">
        <v>1080</v>
      </c>
      <c r="AQ1447" s="3" t="s">
        <v>700</v>
      </c>
      <c r="AS1447" s="3" t="s">
        <v>700</v>
      </c>
      <c r="AU1447" s="3" t="s">
        <v>699</v>
      </c>
      <c r="AW1447" s="3" t="s">
        <v>699</v>
      </c>
      <c r="AX1447" s="3" t="s">
        <v>14234</v>
      </c>
      <c r="AY1447" s="3" t="s">
        <v>700</v>
      </c>
      <c r="BA1447" s="3" t="s">
        <v>700</v>
      </c>
      <c r="BB1447" s="3" t="s">
        <v>14235</v>
      </c>
    </row>
    <row r="1448" spans="1:54" ht="187.2" x14ac:dyDescent="0.3">
      <c r="A1448" s="3" t="s">
        <v>671</v>
      </c>
      <c r="B1448" s="3" t="s">
        <v>14236</v>
      </c>
      <c r="C1448" s="3" t="s">
        <v>1919</v>
      </c>
      <c r="D1448" s="3" t="s">
        <v>1657</v>
      </c>
      <c r="E1448" s="3">
        <v>32</v>
      </c>
      <c r="F1448" s="3" t="s">
        <v>37850</v>
      </c>
      <c r="G1448" s="3" t="s">
        <v>752</v>
      </c>
      <c r="H1448" s="3" t="s">
        <v>14237</v>
      </c>
      <c r="I1448" s="3"/>
      <c r="J1448" s="3" t="s">
        <v>705</v>
      </c>
      <c r="K1448" s="3" t="s">
        <v>4</v>
      </c>
      <c r="L1448" s="3" t="s">
        <v>697</v>
      </c>
      <c r="N1448" s="3"/>
      <c r="O1448" s="3" t="s">
        <v>729</v>
      </c>
      <c r="P1448" s="3" t="s">
        <v>14238</v>
      </c>
      <c r="Q1448" s="3" t="s">
        <v>729</v>
      </c>
      <c r="R1448" s="3"/>
      <c r="S1448" s="3" t="s">
        <v>729</v>
      </c>
      <c r="T1448" s="3" t="s">
        <v>14239</v>
      </c>
      <c r="U1448" s="3" t="s">
        <v>712</v>
      </c>
      <c r="V1448" s="3" t="s">
        <v>14240</v>
      </c>
      <c r="W1448" s="3" t="s">
        <v>727</v>
      </c>
      <c r="Y1448" s="3" t="s">
        <v>698</v>
      </c>
      <c r="Z1448" s="3" t="s">
        <v>14241</v>
      </c>
      <c r="AA1448" s="3" t="s">
        <v>731</v>
      </c>
      <c r="AB1448" s="3" t="s">
        <v>14242</v>
      </c>
      <c r="AC1448" s="3" t="s">
        <v>698</v>
      </c>
      <c r="AD1448" s="3" t="s">
        <v>14243</v>
      </c>
      <c r="AE1448" s="3" t="s">
        <v>729</v>
      </c>
      <c r="AF1448" s="3" t="s">
        <v>14244</v>
      </c>
      <c r="AG1448" s="3" t="s">
        <v>728</v>
      </c>
      <c r="AH1448" s="3" t="s">
        <v>14245</v>
      </c>
      <c r="AI1448" s="3" t="s">
        <v>698</v>
      </c>
      <c r="AK1448" s="3" t="s">
        <v>712</v>
      </c>
      <c r="AM1448" s="3" t="s">
        <v>729</v>
      </c>
      <c r="AN1448" s="3" t="s">
        <v>14246</v>
      </c>
      <c r="AO1448" s="3" t="s">
        <v>728</v>
      </c>
      <c r="AQ1448" s="3" t="s">
        <v>700</v>
      </c>
      <c r="AR1448" s="3" t="s">
        <v>14247</v>
      </c>
      <c r="AS1448" s="3" t="s">
        <v>728</v>
      </c>
      <c r="AT1448" s="3" t="s">
        <v>14248</v>
      </c>
      <c r="AU1448" s="3" t="s">
        <v>700</v>
      </c>
      <c r="AW1448" s="3" t="s">
        <v>699</v>
      </c>
      <c r="AY1448" s="3" t="s">
        <v>700</v>
      </c>
      <c r="BA1448" s="3" t="s">
        <v>700</v>
      </c>
    </row>
    <row r="1449" spans="1:54" ht="230.4" x14ac:dyDescent="0.3">
      <c r="A1449" s="3" t="s">
        <v>671</v>
      </c>
      <c r="B1449" s="3" t="s">
        <v>3591</v>
      </c>
      <c r="C1449" s="3" t="s">
        <v>14249</v>
      </c>
      <c r="D1449" s="3" t="s">
        <v>1657</v>
      </c>
      <c r="E1449" s="3">
        <v>33</v>
      </c>
      <c r="F1449" s="3" t="s">
        <v>37855</v>
      </c>
      <c r="G1449" s="3" t="s">
        <v>752</v>
      </c>
      <c r="H1449" s="3" t="s">
        <v>14250</v>
      </c>
      <c r="I1449" s="3"/>
      <c r="J1449" s="3" t="s">
        <v>697</v>
      </c>
      <c r="K1449" s="3" t="s">
        <v>4</v>
      </c>
      <c r="L1449" s="3" t="s">
        <v>697</v>
      </c>
      <c r="N1449" s="3"/>
      <c r="O1449" s="3" t="s">
        <v>699</v>
      </c>
      <c r="P1449" s="3" t="s">
        <v>14251</v>
      </c>
      <c r="Q1449" s="3" t="s">
        <v>698</v>
      </c>
      <c r="R1449" s="3"/>
      <c r="S1449" s="3" t="s">
        <v>700</v>
      </c>
      <c r="T1449" s="3" t="s">
        <v>14252</v>
      </c>
      <c r="U1449" s="3" t="s">
        <v>5772</v>
      </c>
      <c r="V1449" s="3" t="s">
        <v>14253</v>
      </c>
      <c r="W1449" s="3" t="s">
        <v>700</v>
      </c>
      <c r="X1449" s="3" t="s">
        <v>14254</v>
      </c>
      <c r="Y1449" s="3" t="s">
        <v>698</v>
      </c>
      <c r="Z1449" s="3" t="s">
        <v>14255</v>
      </c>
      <c r="AA1449" s="3" t="s">
        <v>698</v>
      </c>
      <c r="AB1449" s="3" t="s">
        <v>14256</v>
      </c>
      <c r="AC1449" s="3" t="s">
        <v>700</v>
      </c>
      <c r="AD1449" s="3" t="s">
        <v>14257</v>
      </c>
      <c r="AE1449" s="3" t="s">
        <v>699</v>
      </c>
      <c r="AF1449" s="3" t="s">
        <v>14258</v>
      </c>
      <c r="AG1449" s="3" t="s">
        <v>699</v>
      </c>
      <c r="AH1449" s="3" t="s">
        <v>14259</v>
      </c>
      <c r="AI1449" s="3" t="s">
        <v>699</v>
      </c>
      <c r="AK1449" s="3" t="s">
        <v>712</v>
      </c>
      <c r="AL1449" s="3" t="s">
        <v>14260</v>
      </c>
      <c r="AM1449" s="3" t="s">
        <v>699</v>
      </c>
      <c r="AO1449" s="3" t="s">
        <v>700</v>
      </c>
      <c r="AQ1449" s="3" t="s">
        <v>698</v>
      </c>
      <c r="AS1449" s="3" t="s">
        <v>700</v>
      </c>
      <c r="AT1449" s="3" t="s">
        <v>14261</v>
      </c>
      <c r="AU1449" s="3" t="s">
        <v>699</v>
      </c>
      <c r="AV1449" s="3" t="s">
        <v>14262</v>
      </c>
      <c r="AW1449" s="3" t="s">
        <v>700</v>
      </c>
      <c r="AX1449" s="3" t="s">
        <v>14263</v>
      </c>
      <c r="AY1449" s="3" t="s">
        <v>700</v>
      </c>
      <c r="AZ1449" s="3" t="s">
        <v>14264</v>
      </c>
      <c r="BA1449" s="3" t="s">
        <v>700</v>
      </c>
      <c r="BB1449" s="3" t="s">
        <v>14265</v>
      </c>
    </row>
    <row r="1450" spans="1:54" ht="28.8" x14ac:dyDescent="0.3">
      <c r="A1450" s="3" t="s">
        <v>671</v>
      </c>
      <c r="B1450" s="3" t="s">
        <v>14266</v>
      </c>
      <c r="C1450" s="3" t="s">
        <v>14267</v>
      </c>
      <c r="D1450" s="3" t="s">
        <v>1657</v>
      </c>
      <c r="E1450" s="3">
        <v>34</v>
      </c>
      <c r="F1450" s="3" t="s">
        <v>37851</v>
      </c>
      <c r="G1450" s="3" t="s">
        <v>694</v>
      </c>
      <c r="H1450" s="3" t="s">
        <v>14268</v>
      </c>
      <c r="I1450" s="3"/>
      <c r="J1450" s="3" t="s">
        <v>697</v>
      </c>
      <c r="K1450" s="3" t="s">
        <v>4</v>
      </c>
      <c r="L1450" s="3" t="s">
        <v>697</v>
      </c>
      <c r="N1450" s="3"/>
      <c r="O1450" s="3" t="s">
        <v>729</v>
      </c>
      <c r="P1450" s="3"/>
      <c r="Q1450" s="3" t="s">
        <v>699</v>
      </c>
      <c r="R1450" s="3"/>
      <c r="S1450" s="3" t="s">
        <v>699</v>
      </c>
      <c r="T1450" s="3" t="s">
        <v>14269</v>
      </c>
      <c r="U1450" s="3" t="s">
        <v>786</v>
      </c>
      <c r="W1450" s="3" t="s">
        <v>700</v>
      </c>
      <c r="Y1450" s="3" t="s">
        <v>698</v>
      </c>
      <c r="AA1450" s="3" t="s">
        <v>698</v>
      </c>
      <c r="AC1450" s="3" t="s">
        <v>698</v>
      </c>
      <c r="AE1450" s="3" t="s">
        <v>700</v>
      </c>
      <c r="AG1450" s="3" t="s">
        <v>700</v>
      </c>
      <c r="AI1450" s="3" t="s">
        <v>698</v>
      </c>
      <c r="AK1450" s="3" t="s">
        <v>712</v>
      </c>
      <c r="AM1450" s="3" t="s">
        <v>698</v>
      </c>
      <c r="AO1450" s="3" t="s">
        <v>698</v>
      </c>
      <c r="AQ1450" s="3" t="s">
        <v>698</v>
      </c>
      <c r="AS1450" s="3" t="s">
        <v>700</v>
      </c>
      <c r="AU1450" s="3" t="s">
        <v>699</v>
      </c>
      <c r="AW1450" s="3" t="s">
        <v>700</v>
      </c>
      <c r="AY1450" s="3" t="s">
        <v>699</v>
      </c>
      <c r="BA1450" s="3" t="s">
        <v>699</v>
      </c>
    </row>
    <row r="1451" spans="1:54" ht="144" x14ac:dyDescent="0.3">
      <c r="A1451" s="3" t="s">
        <v>671</v>
      </c>
      <c r="B1451" s="3" t="s">
        <v>2578</v>
      </c>
      <c r="C1451" s="3" t="s">
        <v>14270</v>
      </c>
      <c r="D1451" s="3" t="s">
        <v>1657</v>
      </c>
      <c r="E1451" s="3">
        <v>35</v>
      </c>
      <c r="F1451" s="3" t="s">
        <v>37820</v>
      </c>
      <c r="G1451" s="3" t="s">
        <v>752</v>
      </c>
      <c r="H1451" s="3" t="s">
        <v>14271</v>
      </c>
      <c r="I1451" s="3"/>
      <c r="J1451" s="3" t="s">
        <v>697</v>
      </c>
      <c r="K1451" s="3" t="s">
        <v>4</v>
      </c>
      <c r="L1451" s="3" t="s">
        <v>697</v>
      </c>
      <c r="N1451" s="3"/>
      <c r="O1451" s="3" t="s">
        <v>699</v>
      </c>
      <c r="P1451" s="3"/>
      <c r="Q1451" s="3" t="s">
        <v>699</v>
      </c>
      <c r="R1451" s="3"/>
      <c r="S1451" s="3" t="s">
        <v>699</v>
      </c>
      <c r="T1451" s="3"/>
      <c r="U1451" s="3" t="s">
        <v>730</v>
      </c>
      <c r="V1451" s="3" t="s">
        <v>14272</v>
      </c>
      <c r="W1451" s="3" t="s">
        <v>698</v>
      </c>
      <c r="X1451" s="3" t="s">
        <v>14273</v>
      </c>
      <c r="Y1451" s="3" t="s">
        <v>699</v>
      </c>
      <c r="AA1451" s="3" t="s">
        <v>730</v>
      </c>
      <c r="AC1451" s="3" t="s">
        <v>728</v>
      </c>
      <c r="AE1451" s="3" t="s">
        <v>730</v>
      </c>
      <c r="AF1451" s="3" t="s">
        <v>14274</v>
      </c>
      <c r="AG1451" s="3" t="s">
        <v>729</v>
      </c>
      <c r="AH1451" s="3" t="s">
        <v>14275</v>
      </c>
      <c r="AI1451" s="3" t="s">
        <v>712</v>
      </c>
      <c r="AJ1451" s="3" t="s">
        <v>36901</v>
      </c>
      <c r="AK1451" s="3" t="s">
        <v>731</v>
      </c>
      <c r="AL1451" s="3" t="s">
        <v>14276</v>
      </c>
      <c r="AM1451" s="3" t="s">
        <v>729</v>
      </c>
      <c r="AO1451" s="3" t="s">
        <v>728</v>
      </c>
      <c r="AP1451" s="3" t="s">
        <v>14277</v>
      </c>
      <c r="AQ1451" s="3" t="s">
        <v>728</v>
      </c>
      <c r="AR1451" s="3" t="s">
        <v>14278</v>
      </c>
      <c r="AS1451" s="3" t="s">
        <v>699</v>
      </c>
      <c r="AU1451" s="3" t="s">
        <v>700</v>
      </c>
      <c r="AW1451" s="3" t="s">
        <v>698</v>
      </c>
      <c r="AY1451" s="3" t="s">
        <v>712</v>
      </c>
      <c r="AZ1451" s="3" t="s">
        <v>14279</v>
      </c>
      <c r="BA1451" s="3" t="s">
        <v>698</v>
      </c>
      <c r="BB1451" s="3" t="s">
        <v>14280</v>
      </c>
    </row>
    <row r="1452" spans="1:54" ht="158.4" x14ac:dyDescent="0.3">
      <c r="A1452" s="3" t="s">
        <v>671</v>
      </c>
      <c r="B1452" s="3" t="s">
        <v>1232</v>
      </c>
      <c r="C1452" s="3" t="s">
        <v>14281</v>
      </c>
      <c r="D1452" s="3" t="s">
        <v>1657</v>
      </c>
      <c r="E1452" s="3">
        <v>36</v>
      </c>
      <c r="F1452" s="3" t="s">
        <v>37827</v>
      </c>
      <c r="G1452" s="3" t="s">
        <v>694</v>
      </c>
      <c r="H1452" s="3" t="s">
        <v>14282</v>
      </c>
      <c r="I1452" s="3"/>
      <c r="J1452" s="3" t="s">
        <v>697</v>
      </c>
      <c r="K1452" s="3" t="s">
        <v>4</v>
      </c>
      <c r="L1452" s="3" t="s">
        <v>697</v>
      </c>
      <c r="N1452" s="3"/>
      <c r="O1452" s="3" t="s">
        <v>699</v>
      </c>
      <c r="P1452" s="3"/>
      <c r="Q1452" s="3" t="s">
        <v>698</v>
      </c>
      <c r="R1452" s="3"/>
      <c r="S1452" s="3" t="s">
        <v>729</v>
      </c>
      <c r="T1452" s="3"/>
      <c r="U1452" s="3" t="s">
        <v>729</v>
      </c>
      <c r="V1452" s="3" t="s">
        <v>14283</v>
      </c>
      <c r="W1452" s="3" t="s">
        <v>700</v>
      </c>
      <c r="Y1452" s="3" t="s">
        <v>698</v>
      </c>
      <c r="AA1452" s="3" t="s">
        <v>698</v>
      </c>
      <c r="AC1452" s="3" t="s">
        <v>700</v>
      </c>
      <c r="AE1452" s="3" t="s">
        <v>730</v>
      </c>
      <c r="AF1452" s="3" t="s">
        <v>14284</v>
      </c>
      <c r="AG1452" s="3" t="s">
        <v>727</v>
      </c>
      <c r="AI1452" s="3" t="s">
        <v>700</v>
      </c>
      <c r="AJ1452" s="3" t="s">
        <v>36902</v>
      </c>
      <c r="AK1452" s="3" t="s">
        <v>728</v>
      </c>
      <c r="AL1452" s="3" t="s">
        <v>14285</v>
      </c>
      <c r="AM1452" s="3" t="s">
        <v>729</v>
      </c>
      <c r="AN1452" s="3" t="s">
        <v>14286</v>
      </c>
      <c r="AO1452" s="3" t="s">
        <v>700</v>
      </c>
      <c r="AQ1452" s="3" t="s">
        <v>698</v>
      </c>
      <c r="AR1452" s="3" t="s">
        <v>14287</v>
      </c>
      <c r="AS1452" s="3" t="s">
        <v>699</v>
      </c>
      <c r="AU1452" s="3" t="s">
        <v>700</v>
      </c>
      <c r="AV1452" s="3" t="s">
        <v>14288</v>
      </c>
      <c r="AW1452" s="3" t="s">
        <v>699</v>
      </c>
      <c r="AY1452" s="3" t="s">
        <v>699</v>
      </c>
      <c r="AZ1452" s="3" t="s">
        <v>14289</v>
      </c>
      <c r="BA1452" s="3" t="s">
        <v>728</v>
      </c>
      <c r="BB1452" s="3" t="s">
        <v>14290</v>
      </c>
    </row>
    <row r="1453" spans="1:54" ht="144" x14ac:dyDescent="0.3">
      <c r="A1453" s="3" t="s">
        <v>671</v>
      </c>
      <c r="B1453" s="3" t="s">
        <v>14291</v>
      </c>
      <c r="C1453" s="3" t="s">
        <v>14292</v>
      </c>
      <c r="D1453" s="3" t="s">
        <v>1657</v>
      </c>
      <c r="E1453" s="3">
        <v>37</v>
      </c>
      <c r="F1453" s="3" t="s">
        <v>37824</v>
      </c>
      <c r="G1453" s="3" t="s">
        <v>694</v>
      </c>
      <c r="H1453" s="3" t="s">
        <v>14293</v>
      </c>
      <c r="I1453" s="3" t="s">
        <v>14294</v>
      </c>
      <c r="J1453" s="3" t="s">
        <v>697</v>
      </c>
      <c r="K1453" s="3" t="s">
        <v>4</v>
      </c>
      <c r="L1453" s="3" t="s">
        <v>697</v>
      </c>
      <c r="N1453" s="3"/>
      <c r="O1453" s="3" t="s">
        <v>699</v>
      </c>
      <c r="P1453" s="3" t="s">
        <v>14295</v>
      </c>
      <c r="Q1453" s="3" t="s">
        <v>698</v>
      </c>
      <c r="R1453" s="3"/>
      <c r="S1453" s="3" t="s">
        <v>786</v>
      </c>
      <c r="T1453" s="3" t="s">
        <v>14296</v>
      </c>
      <c r="U1453" s="3" t="s">
        <v>700</v>
      </c>
      <c r="V1453" s="3" t="s">
        <v>14297</v>
      </c>
      <c r="W1453" s="3" t="s">
        <v>700</v>
      </c>
      <c r="Y1453" s="3" t="s">
        <v>730</v>
      </c>
      <c r="Z1453" s="3" t="s">
        <v>14298</v>
      </c>
      <c r="AA1453" s="3" t="s">
        <v>730</v>
      </c>
      <c r="AB1453" s="3" t="s">
        <v>14299</v>
      </c>
      <c r="AC1453" s="3" t="s">
        <v>699</v>
      </c>
      <c r="AD1453" s="3" t="s">
        <v>14300</v>
      </c>
      <c r="AE1453" s="3" t="s">
        <v>730</v>
      </c>
      <c r="AF1453" s="3" t="s">
        <v>14301</v>
      </c>
      <c r="AG1453" s="3" t="s">
        <v>727</v>
      </c>
      <c r="AI1453" s="3" t="s">
        <v>790</v>
      </c>
      <c r="AK1453" s="3" t="s">
        <v>712</v>
      </c>
      <c r="AM1453" s="3" t="s">
        <v>728</v>
      </c>
      <c r="AO1453" s="3" t="s">
        <v>728</v>
      </c>
      <c r="AQ1453" s="3" t="s">
        <v>790</v>
      </c>
      <c r="AS1453" s="3" t="s">
        <v>700</v>
      </c>
      <c r="AT1453" s="3" t="s">
        <v>14302</v>
      </c>
      <c r="AU1453" s="3" t="s">
        <v>729</v>
      </c>
      <c r="AW1453" s="3" t="s">
        <v>699</v>
      </c>
      <c r="AY1453" s="3" t="s">
        <v>729</v>
      </c>
      <c r="BA1453" s="3" t="s">
        <v>786</v>
      </c>
    </row>
    <row r="1454" spans="1:54" ht="115.2" x14ac:dyDescent="0.3">
      <c r="A1454" s="3" t="s">
        <v>671</v>
      </c>
      <c r="B1454" s="3" t="s">
        <v>14303</v>
      </c>
      <c r="C1454" s="3" t="s">
        <v>14304</v>
      </c>
      <c r="D1454" s="3" t="s">
        <v>1657</v>
      </c>
      <c r="E1454" s="3">
        <v>38</v>
      </c>
      <c r="F1454" s="3" t="s">
        <v>37828</v>
      </c>
      <c r="G1454" s="3" t="s">
        <v>694</v>
      </c>
      <c r="H1454" s="3" t="s">
        <v>14305</v>
      </c>
      <c r="I1454" s="3"/>
      <c r="J1454" s="3" t="s">
        <v>697</v>
      </c>
      <c r="K1454" s="3" t="s">
        <v>4</v>
      </c>
      <c r="L1454" s="3" t="s">
        <v>697</v>
      </c>
      <c r="N1454" s="3"/>
      <c r="O1454" s="3" t="s">
        <v>699</v>
      </c>
      <c r="P1454" s="3" t="s">
        <v>14306</v>
      </c>
      <c r="Q1454" s="3" t="s">
        <v>699</v>
      </c>
      <c r="R1454" s="3"/>
      <c r="S1454" s="3" t="s">
        <v>699</v>
      </c>
      <c r="T1454" s="3" t="s">
        <v>14307</v>
      </c>
      <c r="U1454" s="3" t="s">
        <v>5772</v>
      </c>
      <c r="V1454" s="3" t="s">
        <v>14308</v>
      </c>
      <c r="W1454" s="3" t="s">
        <v>700</v>
      </c>
      <c r="Y1454" s="3" t="s">
        <v>699</v>
      </c>
      <c r="Z1454" s="3" t="s">
        <v>14309</v>
      </c>
      <c r="AA1454" s="3" t="s">
        <v>699</v>
      </c>
      <c r="AB1454" s="3" t="s">
        <v>14310</v>
      </c>
      <c r="AC1454" s="3" t="s">
        <v>699</v>
      </c>
      <c r="AD1454" s="3" t="s">
        <v>14311</v>
      </c>
      <c r="AE1454" s="3" t="s">
        <v>699</v>
      </c>
      <c r="AF1454" s="3" t="s">
        <v>14312</v>
      </c>
      <c r="AG1454" s="3" t="s">
        <v>700</v>
      </c>
      <c r="AH1454" s="3" t="s">
        <v>14313</v>
      </c>
      <c r="AI1454" s="3" t="s">
        <v>698</v>
      </c>
      <c r="AJ1454" s="3" t="s">
        <v>36903</v>
      </c>
      <c r="AK1454" s="3" t="s">
        <v>712</v>
      </c>
      <c r="AL1454" s="3" t="s">
        <v>14314</v>
      </c>
      <c r="AM1454" s="3" t="s">
        <v>700</v>
      </c>
      <c r="AN1454" s="3" t="s">
        <v>14315</v>
      </c>
      <c r="AO1454" s="3" t="s">
        <v>698</v>
      </c>
      <c r="AQ1454" s="3" t="s">
        <v>700</v>
      </c>
      <c r="AS1454" s="3" t="s">
        <v>700</v>
      </c>
      <c r="AT1454" s="3" t="s">
        <v>14316</v>
      </c>
      <c r="AU1454" s="3" t="s">
        <v>699</v>
      </c>
      <c r="AV1454" s="3" t="s">
        <v>14317</v>
      </c>
      <c r="AW1454" s="3" t="s">
        <v>699</v>
      </c>
      <c r="AX1454" s="3" t="s">
        <v>14318</v>
      </c>
      <c r="AY1454" s="3" t="s">
        <v>699</v>
      </c>
      <c r="AZ1454" s="3" t="s">
        <v>14319</v>
      </c>
      <c r="BA1454" s="3" t="s">
        <v>700</v>
      </c>
      <c r="BB1454" s="3" t="s">
        <v>14320</v>
      </c>
    </row>
    <row r="1455" spans="1:54" ht="43.2" x14ac:dyDescent="0.3">
      <c r="A1455" s="3" t="s">
        <v>671</v>
      </c>
      <c r="B1455" s="3" t="s">
        <v>14321</v>
      </c>
      <c r="C1455" s="3" t="s">
        <v>4612</v>
      </c>
      <c r="D1455" s="3" t="s">
        <v>1657</v>
      </c>
      <c r="E1455" s="3">
        <v>39</v>
      </c>
      <c r="F1455" s="3" t="s">
        <v>37863</v>
      </c>
      <c r="G1455" s="3" t="s">
        <v>694</v>
      </c>
      <c r="H1455" s="3" t="s">
        <v>5062</v>
      </c>
      <c r="I1455" s="3"/>
      <c r="J1455" s="3" t="s">
        <v>697</v>
      </c>
      <c r="K1455" s="3" t="s">
        <v>4</v>
      </c>
      <c r="L1455" s="3" t="s">
        <v>697</v>
      </c>
      <c r="N1455" s="3"/>
      <c r="O1455" s="3" t="s">
        <v>730</v>
      </c>
      <c r="P1455" s="3" t="s">
        <v>14322</v>
      </c>
      <c r="Q1455" s="3" t="s">
        <v>730</v>
      </c>
      <c r="R1455" s="3" t="s">
        <v>14323</v>
      </c>
      <c r="S1455" s="3" t="s">
        <v>729</v>
      </c>
      <c r="T1455" s="3"/>
      <c r="U1455" s="3" t="s">
        <v>728</v>
      </c>
      <c r="V1455" s="3" t="s">
        <v>14324</v>
      </c>
      <c r="W1455" s="3" t="s">
        <v>699</v>
      </c>
      <c r="X1455" s="3" t="s">
        <v>14325</v>
      </c>
      <c r="Y1455" s="3" t="s">
        <v>730</v>
      </c>
      <c r="Z1455" s="3" t="s">
        <v>14326</v>
      </c>
      <c r="AA1455" s="3" t="s">
        <v>699</v>
      </c>
      <c r="AC1455" s="3" t="s">
        <v>699</v>
      </c>
      <c r="AE1455" s="3" t="s">
        <v>730</v>
      </c>
      <c r="AG1455" s="3" t="s">
        <v>700</v>
      </c>
      <c r="AI1455" s="3" t="s">
        <v>731</v>
      </c>
      <c r="AK1455" s="3" t="s">
        <v>728</v>
      </c>
      <c r="AL1455" s="3" t="s">
        <v>14327</v>
      </c>
      <c r="AM1455" s="3" t="s">
        <v>728</v>
      </c>
      <c r="AN1455" s="3" t="s">
        <v>14328</v>
      </c>
      <c r="AO1455" s="3" t="s">
        <v>700</v>
      </c>
      <c r="AQ1455" s="3" t="s">
        <v>698</v>
      </c>
      <c r="AS1455" s="3" t="s">
        <v>700</v>
      </c>
      <c r="AT1455" s="3" t="s">
        <v>14329</v>
      </c>
      <c r="AU1455" s="3" t="s">
        <v>698</v>
      </c>
      <c r="AW1455" s="3" t="s">
        <v>700</v>
      </c>
      <c r="AY1455" s="3" t="s">
        <v>698</v>
      </c>
      <c r="BA1455" s="3" t="s">
        <v>699</v>
      </c>
    </row>
    <row r="1456" spans="1:54" ht="28.8" x14ac:dyDescent="0.3">
      <c r="A1456" s="3" t="s">
        <v>671</v>
      </c>
      <c r="B1456" s="3" t="s">
        <v>14330</v>
      </c>
      <c r="C1456" s="3" t="s">
        <v>5168</v>
      </c>
      <c r="D1456" s="3" t="s">
        <v>1657</v>
      </c>
      <c r="E1456" s="3">
        <v>40</v>
      </c>
      <c r="F1456" s="3" t="s">
        <v>37840</v>
      </c>
      <c r="G1456" s="3" t="s">
        <v>694</v>
      </c>
      <c r="H1456" s="3" t="s">
        <v>14331</v>
      </c>
      <c r="I1456" s="3"/>
      <c r="J1456" s="3" t="s">
        <v>697</v>
      </c>
      <c r="K1456" s="3" t="s">
        <v>4</v>
      </c>
      <c r="L1456" s="3" t="s">
        <v>697</v>
      </c>
      <c r="N1456" s="3"/>
      <c r="O1456" s="3" t="s">
        <v>699</v>
      </c>
      <c r="P1456" s="3"/>
      <c r="Q1456" s="3" t="s">
        <v>698</v>
      </c>
      <c r="R1456" s="3"/>
      <c r="S1456" s="3" t="s">
        <v>699</v>
      </c>
      <c r="T1456" s="3"/>
      <c r="U1456" s="3" t="s">
        <v>5772</v>
      </c>
      <c r="W1456" s="3" t="s">
        <v>700</v>
      </c>
      <c r="Y1456" s="3" t="s">
        <v>698</v>
      </c>
      <c r="AA1456" s="3" t="s">
        <v>698</v>
      </c>
      <c r="AC1456" s="3" t="s">
        <v>698</v>
      </c>
      <c r="AE1456" s="3" t="s">
        <v>698</v>
      </c>
      <c r="AG1456" s="3" t="s">
        <v>699</v>
      </c>
      <c r="AI1456" s="3" t="s">
        <v>698</v>
      </c>
      <c r="AK1456" s="3" t="s">
        <v>700</v>
      </c>
      <c r="AM1456" s="3" t="s">
        <v>699</v>
      </c>
      <c r="AO1456" s="3" t="s">
        <v>700</v>
      </c>
      <c r="AQ1456" s="3" t="s">
        <v>700</v>
      </c>
      <c r="AS1456" s="3" t="s">
        <v>699</v>
      </c>
      <c r="AU1456" s="3" t="s">
        <v>700</v>
      </c>
      <c r="AW1456" s="3" t="s">
        <v>699</v>
      </c>
      <c r="AY1456" s="3" t="s">
        <v>698</v>
      </c>
      <c r="BA1456" s="3" t="s">
        <v>698</v>
      </c>
    </row>
    <row r="1457" spans="1:54" ht="72" x14ac:dyDescent="0.3">
      <c r="A1457" s="3" t="s">
        <v>671</v>
      </c>
      <c r="B1457" s="3" t="s">
        <v>14332</v>
      </c>
      <c r="C1457" s="3" t="s">
        <v>5168</v>
      </c>
      <c r="D1457" s="3" t="s">
        <v>1657</v>
      </c>
      <c r="E1457" s="3">
        <v>41</v>
      </c>
      <c r="F1457" s="3" t="s">
        <v>37858</v>
      </c>
      <c r="G1457" s="3" t="s">
        <v>752</v>
      </c>
      <c r="H1457" s="3" t="s">
        <v>14333</v>
      </c>
      <c r="I1457" s="3" t="s">
        <v>14334</v>
      </c>
      <c r="J1457" s="3" t="s">
        <v>697</v>
      </c>
      <c r="K1457" s="3" t="s">
        <v>4</v>
      </c>
      <c r="L1457" s="3" t="s">
        <v>697</v>
      </c>
      <c r="N1457" s="3"/>
      <c r="O1457" s="3" t="s">
        <v>699</v>
      </c>
      <c r="P1457" s="3"/>
      <c r="Q1457" s="3" t="s">
        <v>698</v>
      </c>
      <c r="R1457" s="3"/>
      <c r="S1457" s="3" t="s">
        <v>699</v>
      </c>
      <c r="T1457" s="3"/>
      <c r="U1457" s="3" t="s">
        <v>698</v>
      </c>
      <c r="W1457" s="3" t="s">
        <v>700</v>
      </c>
      <c r="Y1457" s="3" t="s">
        <v>698</v>
      </c>
      <c r="AA1457" s="3" t="s">
        <v>730</v>
      </c>
      <c r="AB1457" s="3" t="s">
        <v>14335</v>
      </c>
      <c r="AC1457" s="3" t="s">
        <v>730</v>
      </c>
      <c r="AD1457" s="3" t="s">
        <v>14336</v>
      </c>
      <c r="AE1457" s="3" t="s">
        <v>730</v>
      </c>
      <c r="AG1457" s="3" t="s">
        <v>699</v>
      </c>
      <c r="AI1457" s="3" t="s">
        <v>698</v>
      </c>
      <c r="AK1457" s="3" t="s">
        <v>700</v>
      </c>
      <c r="AL1457" s="3" t="s">
        <v>14337</v>
      </c>
      <c r="AM1457" s="3" t="s">
        <v>699</v>
      </c>
      <c r="AO1457" s="3" t="s">
        <v>700</v>
      </c>
      <c r="AQ1457" s="3" t="s">
        <v>700</v>
      </c>
      <c r="AS1457" s="3" t="s">
        <v>699</v>
      </c>
      <c r="AU1457" s="3" t="s">
        <v>728</v>
      </c>
      <c r="AV1457" s="3" t="s">
        <v>14338</v>
      </c>
      <c r="AW1457" s="3" t="s">
        <v>699</v>
      </c>
      <c r="AY1457" s="3" t="s">
        <v>698</v>
      </c>
      <c r="BA1457" s="3" t="s">
        <v>698</v>
      </c>
    </row>
    <row r="1458" spans="1:54" ht="129.6" x14ac:dyDescent="0.3">
      <c r="A1458" s="3" t="s">
        <v>671</v>
      </c>
      <c r="B1458" s="3" t="s">
        <v>1142</v>
      </c>
      <c r="C1458" s="3" t="s">
        <v>14339</v>
      </c>
      <c r="D1458" s="3" t="s">
        <v>1657</v>
      </c>
      <c r="E1458" s="3">
        <v>42</v>
      </c>
      <c r="F1458" s="3" t="s">
        <v>37851</v>
      </c>
      <c r="G1458" s="3" t="s">
        <v>694</v>
      </c>
      <c r="H1458" s="3" t="s">
        <v>3970</v>
      </c>
      <c r="I1458" s="3" t="s">
        <v>14340</v>
      </c>
      <c r="J1458" s="3" t="s">
        <v>697</v>
      </c>
      <c r="K1458" s="3" t="s">
        <v>4</v>
      </c>
      <c r="L1458" s="3" t="s">
        <v>697</v>
      </c>
      <c r="N1458" s="3"/>
      <c r="O1458" s="3" t="s">
        <v>699</v>
      </c>
      <c r="P1458" s="3" t="s">
        <v>14341</v>
      </c>
      <c r="Q1458" s="3" t="s">
        <v>698</v>
      </c>
      <c r="R1458" s="3" t="s">
        <v>14342</v>
      </c>
      <c r="S1458" s="3" t="s">
        <v>699</v>
      </c>
      <c r="T1458" s="3" t="s">
        <v>14343</v>
      </c>
      <c r="U1458" s="3" t="s">
        <v>5772</v>
      </c>
      <c r="V1458" s="3" t="s">
        <v>14344</v>
      </c>
      <c r="W1458" s="3" t="s">
        <v>728</v>
      </c>
      <c r="X1458" s="3" t="s">
        <v>14345</v>
      </c>
      <c r="Y1458" s="3" t="s">
        <v>699</v>
      </c>
      <c r="Z1458" s="3" t="s">
        <v>14346</v>
      </c>
      <c r="AA1458" s="3" t="s">
        <v>730</v>
      </c>
      <c r="AB1458" s="3" t="s">
        <v>14347</v>
      </c>
      <c r="AC1458" s="3" t="s">
        <v>699</v>
      </c>
      <c r="AD1458" s="3" t="s">
        <v>14348</v>
      </c>
      <c r="AE1458" s="3" t="s">
        <v>729</v>
      </c>
      <c r="AF1458" s="3" t="s">
        <v>14349</v>
      </c>
      <c r="AG1458" s="3" t="s">
        <v>699</v>
      </c>
      <c r="AH1458" s="3" t="s">
        <v>14350</v>
      </c>
      <c r="AI1458" s="3" t="s">
        <v>698</v>
      </c>
      <c r="AJ1458" s="3" t="s">
        <v>36904</v>
      </c>
      <c r="AK1458" s="3" t="s">
        <v>728</v>
      </c>
      <c r="AL1458" s="3" t="s">
        <v>14351</v>
      </c>
      <c r="AM1458" s="3" t="s">
        <v>728</v>
      </c>
      <c r="AN1458" s="3" t="s">
        <v>14352</v>
      </c>
      <c r="AO1458" s="3" t="s">
        <v>728</v>
      </c>
      <c r="AP1458" s="3" t="s">
        <v>14353</v>
      </c>
      <c r="AQ1458" s="3" t="s">
        <v>730</v>
      </c>
      <c r="AR1458" s="3" t="s">
        <v>14354</v>
      </c>
      <c r="AS1458" s="3" t="s">
        <v>698</v>
      </c>
      <c r="AT1458" s="3" t="s">
        <v>14355</v>
      </c>
      <c r="AU1458" s="3" t="s">
        <v>728</v>
      </c>
      <c r="AV1458" s="3" t="s">
        <v>14356</v>
      </c>
      <c r="AW1458" s="3" t="s">
        <v>728</v>
      </c>
      <c r="AX1458" s="3" t="s">
        <v>14357</v>
      </c>
      <c r="AY1458" s="3" t="s">
        <v>1132</v>
      </c>
      <c r="AZ1458" s="3" t="s">
        <v>14358</v>
      </c>
      <c r="BA1458" s="3" t="s">
        <v>790</v>
      </c>
      <c r="BB1458" s="3" t="s">
        <v>14359</v>
      </c>
    </row>
    <row r="1459" spans="1:54" ht="158.4" x14ac:dyDescent="0.3">
      <c r="A1459" s="3" t="s">
        <v>671</v>
      </c>
      <c r="B1459" s="3" t="s">
        <v>14360</v>
      </c>
      <c r="C1459" s="3" t="s">
        <v>14361</v>
      </c>
      <c r="D1459" s="3" t="s">
        <v>1657</v>
      </c>
      <c r="E1459" s="3">
        <v>43</v>
      </c>
      <c r="F1459" s="3" t="s">
        <v>37835</v>
      </c>
      <c r="G1459" s="3" t="s">
        <v>694</v>
      </c>
      <c r="H1459" s="3" t="s">
        <v>14362</v>
      </c>
      <c r="I1459" s="3"/>
      <c r="J1459" s="3" t="s">
        <v>697</v>
      </c>
      <c r="K1459" s="3" t="s">
        <v>4</v>
      </c>
      <c r="L1459" s="3" t="s">
        <v>697</v>
      </c>
      <c r="N1459" s="3"/>
      <c r="O1459" s="3" t="s">
        <v>729</v>
      </c>
      <c r="P1459" s="3"/>
      <c r="Q1459" s="3" t="s">
        <v>729</v>
      </c>
      <c r="R1459" s="3"/>
      <c r="S1459" s="3" t="s">
        <v>729</v>
      </c>
      <c r="T1459" s="3"/>
      <c r="U1459" s="3" t="s">
        <v>5772</v>
      </c>
      <c r="V1459" s="3" t="s">
        <v>14363</v>
      </c>
      <c r="W1459" s="3" t="s">
        <v>698</v>
      </c>
      <c r="X1459" s="3" t="s">
        <v>14364</v>
      </c>
      <c r="Y1459" s="3" t="s">
        <v>730</v>
      </c>
      <c r="Z1459" s="3" t="s">
        <v>14365</v>
      </c>
      <c r="AA1459" s="3" t="s">
        <v>698</v>
      </c>
      <c r="AC1459" s="3" t="s">
        <v>698</v>
      </c>
      <c r="AD1459" s="3" t="s">
        <v>14366</v>
      </c>
      <c r="AE1459" s="3" t="s">
        <v>730</v>
      </c>
      <c r="AF1459" s="3" t="s">
        <v>14367</v>
      </c>
      <c r="AG1459" s="3" t="s">
        <v>699</v>
      </c>
      <c r="AH1459" s="3" t="s">
        <v>14368</v>
      </c>
      <c r="AI1459" s="3" t="s">
        <v>698</v>
      </c>
      <c r="AJ1459" s="3" t="s">
        <v>36905</v>
      </c>
      <c r="AK1459" s="3" t="s">
        <v>712</v>
      </c>
      <c r="AL1459" s="3" t="s">
        <v>14369</v>
      </c>
      <c r="AM1459" s="3" t="s">
        <v>730</v>
      </c>
      <c r="AN1459" s="3" t="s">
        <v>14370</v>
      </c>
      <c r="AO1459" s="3" t="s">
        <v>729</v>
      </c>
      <c r="AP1459" s="3" t="s">
        <v>14371</v>
      </c>
      <c r="AQ1459" s="3" t="s">
        <v>700</v>
      </c>
      <c r="AR1459" s="3" t="s">
        <v>14372</v>
      </c>
      <c r="AS1459" s="3" t="s">
        <v>699</v>
      </c>
      <c r="AU1459" s="3" t="s">
        <v>699</v>
      </c>
      <c r="AW1459" s="3" t="s">
        <v>700</v>
      </c>
      <c r="AX1459" s="3" t="s">
        <v>14373</v>
      </c>
      <c r="AY1459" s="3" t="s">
        <v>700</v>
      </c>
      <c r="AZ1459" s="3" t="s">
        <v>14374</v>
      </c>
      <c r="BA1459" s="3" t="s">
        <v>699</v>
      </c>
      <c r="BB1459" s="3" t="s">
        <v>14375</v>
      </c>
    </row>
    <row r="1460" spans="1:54" ht="216" x14ac:dyDescent="0.3">
      <c r="A1460" s="3" t="s">
        <v>671</v>
      </c>
      <c r="B1460" s="3" t="s">
        <v>798</v>
      </c>
      <c r="C1460" s="3" t="s">
        <v>14376</v>
      </c>
      <c r="D1460" s="3" t="s">
        <v>1657</v>
      </c>
      <c r="E1460" s="3">
        <v>44</v>
      </c>
      <c r="F1460" s="3" t="s">
        <v>37863</v>
      </c>
      <c r="G1460" s="3" t="s">
        <v>694</v>
      </c>
      <c r="H1460" s="3" t="s">
        <v>14377</v>
      </c>
      <c r="I1460" s="3"/>
      <c r="J1460" s="3" t="s">
        <v>697</v>
      </c>
      <c r="K1460" s="3" t="s">
        <v>4</v>
      </c>
      <c r="L1460" s="3" t="s">
        <v>697</v>
      </c>
      <c r="N1460" s="3"/>
      <c r="O1460" s="3" t="s">
        <v>699</v>
      </c>
      <c r="P1460" s="3" t="s">
        <v>14378</v>
      </c>
      <c r="Q1460" s="3" t="s">
        <v>730</v>
      </c>
      <c r="R1460" s="3" t="s">
        <v>14379</v>
      </c>
      <c r="S1460" s="3" t="s">
        <v>729</v>
      </c>
      <c r="T1460" s="3" t="s">
        <v>14380</v>
      </c>
      <c r="U1460" s="3" t="s">
        <v>5772</v>
      </c>
      <c r="V1460" s="3" t="s">
        <v>14381</v>
      </c>
      <c r="W1460" s="3" t="s">
        <v>700</v>
      </c>
      <c r="X1460" s="3" t="s">
        <v>14382</v>
      </c>
      <c r="Y1460" s="3" t="s">
        <v>698</v>
      </c>
      <c r="Z1460" s="3" t="s">
        <v>14383</v>
      </c>
      <c r="AA1460" s="3" t="s">
        <v>730</v>
      </c>
      <c r="AB1460" s="3" t="s">
        <v>14384</v>
      </c>
      <c r="AC1460" s="3" t="s">
        <v>700</v>
      </c>
      <c r="AD1460" s="3" t="s">
        <v>14385</v>
      </c>
      <c r="AE1460" s="3" t="s">
        <v>730</v>
      </c>
      <c r="AF1460" s="3" t="s">
        <v>14386</v>
      </c>
      <c r="AG1460" s="3" t="s">
        <v>728</v>
      </c>
      <c r="AH1460" s="3" t="s">
        <v>14387</v>
      </c>
      <c r="AI1460" s="3" t="s">
        <v>731</v>
      </c>
      <c r="AJ1460" s="3" t="s">
        <v>36906</v>
      </c>
      <c r="AK1460" s="3" t="s">
        <v>712</v>
      </c>
      <c r="AL1460" s="3" t="s">
        <v>14388</v>
      </c>
      <c r="AM1460" s="3" t="s">
        <v>700</v>
      </c>
      <c r="AN1460" s="3" t="s">
        <v>14389</v>
      </c>
      <c r="AO1460" s="3" t="s">
        <v>700</v>
      </c>
      <c r="AP1460" s="3" t="s">
        <v>14390</v>
      </c>
      <c r="AQ1460" s="3" t="s">
        <v>700</v>
      </c>
      <c r="AR1460" s="3" t="s">
        <v>14391</v>
      </c>
      <c r="AS1460" s="3" t="s">
        <v>699</v>
      </c>
      <c r="AT1460" s="3" t="s">
        <v>14392</v>
      </c>
      <c r="AU1460" s="3" t="s">
        <v>699</v>
      </c>
      <c r="AV1460" s="3" t="s">
        <v>14393</v>
      </c>
      <c r="AW1460" s="3" t="s">
        <v>700</v>
      </c>
      <c r="AX1460" s="3" t="s">
        <v>255</v>
      </c>
      <c r="AY1460" s="3" t="s">
        <v>699</v>
      </c>
      <c r="AZ1460" s="3" t="s">
        <v>14394</v>
      </c>
      <c r="BA1460" s="3" t="s">
        <v>786</v>
      </c>
      <c r="BB1460" s="3" t="s">
        <v>14395</v>
      </c>
    </row>
    <row r="1461" spans="1:54" ht="100.8" x14ac:dyDescent="0.3">
      <c r="A1461" s="3" t="s">
        <v>671</v>
      </c>
      <c r="B1461" s="3" t="s">
        <v>1294</v>
      </c>
      <c r="C1461" s="3" t="s">
        <v>3061</v>
      </c>
      <c r="D1461" s="3" t="s">
        <v>1657</v>
      </c>
      <c r="E1461" s="3">
        <v>45</v>
      </c>
      <c r="F1461" s="3" t="s">
        <v>37864</v>
      </c>
      <c r="G1461" s="3" t="s">
        <v>752</v>
      </c>
      <c r="H1461" s="3" t="s">
        <v>14396</v>
      </c>
      <c r="I1461" s="3"/>
      <c r="J1461" s="3" t="s">
        <v>697</v>
      </c>
      <c r="K1461" s="3" t="s">
        <v>4</v>
      </c>
      <c r="L1461" s="3" t="s">
        <v>697</v>
      </c>
      <c r="N1461" s="3"/>
      <c r="O1461" s="3" t="s">
        <v>699</v>
      </c>
      <c r="P1461" s="3" t="s">
        <v>14397</v>
      </c>
      <c r="Q1461" s="3" t="s">
        <v>729</v>
      </c>
      <c r="R1461" s="3" t="s">
        <v>14398</v>
      </c>
      <c r="S1461" s="3" t="s">
        <v>729</v>
      </c>
      <c r="T1461" s="3" t="s">
        <v>14399</v>
      </c>
      <c r="U1461" s="3" t="s">
        <v>5772</v>
      </c>
      <c r="V1461" s="3" t="s">
        <v>14400</v>
      </c>
      <c r="W1461" s="3" t="s">
        <v>700</v>
      </c>
      <c r="X1461" s="3" t="s">
        <v>14401</v>
      </c>
      <c r="Y1461" s="3" t="s">
        <v>730</v>
      </c>
      <c r="Z1461" s="3" t="s">
        <v>14402</v>
      </c>
      <c r="AA1461" s="3" t="s">
        <v>730</v>
      </c>
      <c r="AB1461" s="3" t="s">
        <v>14403</v>
      </c>
      <c r="AC1461" s="3" t="s">
        <v>730</v>
      </c>
      <c r="AD1461" s="3" t="s">
        <v>14404</v>
      </c>
      <c r="AE1461" s="3" t="s">
        <v>698</v>
      </c>
      <c r="AF1461" s="3" t="s">
        <v>14405</v>
      </c>
      <c r="AG1461" s="3" t="s">
        <v>728</v>
      </c>
      <c r="AH1461" s="3" t="s">
        <v>14406</v>
      </c>
      <c r="AI1461" s="3" t="s">
        <v>698</v>
      </c>
      <c r="AK1461" s="3" t="s">
        <v>700</v>
      </c>
      <c r="AL1461" s="3" t="s">
        <v>14407</v>
      </c>
      <c r="AM1461" s="3" t="s">
        <v>699</v>
      </c>
      <c r="AN1461" s="3" t="s">
        <v>14408</v>
      </c>
      <c r="AO1461" s="3" t="s">
        <v>728</v>
      </c>
      <c r="AP1461" s="3" t="s">
        <v>14409</v>
      </c>
      <c r="AQ1461" s="3" t="s">
        <v>728</v>
      </c>
      <c r="AR1461" s="3" t="s">
        <v>14410</v>
      </c>
      <c r="AS1461" s="3" t="s">
        <v>698</v>
      </c>
      <c r="AT1461" s="3" t="s">
        <v>14411</v>
      </c>
      <c r="AU1461" s="3" t="s">
        <v>730</v>
      </c>
      <c r="AV1461" s="3" t="s">
        <v>14412</v>
      </c>
      <c r="AW1461" s="3" t="s">
        <v>698</v>
      </c>
      <c r="AX1461" s="3" t="s">
        <v>14413</v>
      </c>
      <c r="AY1461" s="3" t="s">
        <v>729</v>
      </c>
      <c r="AZ1461" s="3" t="s">
        <v>14414</v>
      </c>
      <c r="BA1461" s="3" t="s">
        <v>699</v>
      </c>
      <c r="BB1461" s="3" t="s">
        <v>14415</v>
      </c>
    </row>
    <row r="1462" spans="1:54" ht="115.2" x14ac:dyDescent="0.3">
      <c r="A1462" s="3" t="s">
        <v>671</v>
      </c>
      <c r="B1462" s="3" t="s">
        <v>1023</v>
      </c>
      <c r="C1462" s="3" t="s">
        <v>14416</v>
      </c>
      <c r="D1462" s="3" t="s">
        <v>1657</v>
      </c>
      <c r="E1462" s="3">
        <v>46</v>
      </c>
      <c r="F1462" s="3" t="s">
        <v>37834</v>
      </c>
      <c r="G1462" s="3" t="s">
        <v>694</v>
      </c>
      <c r="H1462" s="3" t="s">
        <v>5062</v>
      </c>
      <c r="I1462" s="3"/>
      <c r="J1462" s="3" t="s">
        <v>697</v>
      </c>
      <c r="K1462" s="3" t="s">
        <v>4</v>
      </c>
      <c r="L1462" s="3" t="s">
        <v>697</v>
      </c>
      <c r="M1462" s="3" t="s">
        <v>14417</v>
      </c>
      <c r="N1462" s="3"/>
      <c r="O1462" s="3" t="s">
        <v>699</v>
      </c>
      <c r="P1462" s="3"/>
      <c r="Q1462" s="3" t="s">
        <v>729</v>
      </c>
      <c r="R1462" s="3" t="s">
        <v>14418</v>
      </c>
      <c r="S1462" s="3" t="s">
        <v>786</v>
      </c>
      <c r="T1462" s="3"/>
      <c r="U1462" s="3" t="s">
        <v>728</v>
      </c>
      <c r="V1462" s="3" t="s">
        <v>14419</v>
      </c>
      <c r="W1462" s="3" t="s">
        <v>727</v>
      </c>
      <c r="Y1462" s="3" t="s">
        <v>698</v>
      </c>
      <c r="AA1462" s="3" t="s">
        <v>790</v>
      </c>
      <c r="AB1462" s="3" t="s">
        <v>14420</v>
      </c>
      <c r="AC1462" s="3" t="s">
        <v>699</v>
      </c>
      <c r="AD1462" s="3" t="s">
        <v>14421</v>
      </c>
      <c r="AE1462" s="3" t="s">
        <v>729</v>
      </c>
      <c r="AF1462" s="3" t="s">
        <v>14422</v>
      </c>
      <c r="AG1462" s="3" t="s">
        <v>700</v>
      </c>
      <c r="AI1462" s="3" t="s">
        <v>698</v>
      </c>
      <c r="AK1462" s="3" t="s">
        <v>731</v>
      </c>
      <c r="AL1462" s="3" t="s">
        <v>14423</v>
      </c>
      <c r="AM1462" s="3" t="s">
        <v>729</v>
      </c>
      <c r="AN1462" s="3" t="s">
        <v>14424</v>
      </c>
      <c r="AO1462" s="3" t="s">
        <v>699</v>
      </c>
      <c r="AQ1462" s="3" t="s">
        <v>698</v>
      </c>
      <c r="AS1462" s="3" t="s">
        <v>786</v>
      </c>
      <c r="AU1462" s="3" t="s">
        <v>727</v>
      </c>
      <c r="AW1462" s="3" t="s">
        <v>727</v>
      </c>
      <c r="AY1462" s="3" t="s">
        <v>700</v>
      </c>
      <c r="AZ1462" s="3" t="s">
        <v>14425</v>
      </c>
      <c r="BA1462" s="3" t="s">
        <v>729</v>
      </c>
      <c r="BB1462" s="3" t="s">
        <v>14426</v>
      </c>
    </row>
    <row r="1463" spans="1:54" ht="158.4" x14ac:dyDescent="0.3">
      <c r="A1463" s="3" t="s">
        <v>671</v>
      </c>
      <c r="B1463" s="3" t="s">
        <v>10732</v>
      </c>
      <c r="C1463" s="3" t="s">
        <v>14045</v>
      </c>
      <c r="D1463" s="3" t="s">
        <v>1657</v>
      </c>
      <c r="E1463" s="3">
        <v>47</v>
      </c>
      <c r="F1463" s="3" t="s">
        <v>37850</v>
      </c>
      <c r="G1463" s="3" t="s">
        <v>694</v>
      </c>
      <c r="H1463" s="3" t="s">
        <v>14427</v>
      </c>
      <c r="I1463" s="3" t="s">
        <v>4928</v>
      </c>
      <c r="J1463" s="3" t="s">
        <v>697</v>
      </c>
      <c r="K1463" s="3" t="s">
        <v>4</v>
      </c>
      <c r="L1463" s="3" t="s">
        <v>697</v>
      </c>
      <c r="N1463" s="3"/>
      <c r="O1463" s="3" t="s">
        <v>729</v>
      </c>
      <c r="P1463" s="3" t="s">
        <v>14428</v>
      </c>
      <c r="Q1463" s="3" t="s">
        <v>729</v>
      </c>
      <c r="R1463" s="3" t="s">
        <v>14429</v>
      </c>
      <c r="S1463" s="3" t="s">
        <v>699</v>
      </c>
      <c r="T1463" s="3" t="s">
        <v>14430</v>
      </c>
      <c r="U1463" s="3" t="s">
        <v>8935</v>
      </c>
      <c r="V1463" s="3" t="s">
        <v>14431</v>
      </c>
      <c r="W1463" s="3" t="s">
        <v>786</v>
      </c>
      <c r="X1463" s="3" t="s">
        <v>14432</v>
      </c>
      <c r="Y1463" s="3" t="s">
        <v>699</v>
      </c>
      <c r="AA1463" s="3" t="s">
        <v>699</v>
      </c>
      <c r="AB1463" s="3" t="s">
        <v>14433</v>
      </c>
      <c r="AC1463" s="3" t="s">
        <v>700</v>
      </c>
      <c r="AD1463" s="3" t="s">
        <v>14434</v>
      </c>
      <c r="AE1463" s="3" t="s">
        <v>699</v>
      </c>
      <c r="AF1463" s="3" t="s">
        <v>14435</v>
      </c>
      <c r="AG1463" s="3" t="s">
        <v>700</v>
      </c>
      <c r="AH1463" s="3" t="s">
        <v>14436</v>
      </c>
      <c r="AI1463" s="3" t="s">
        <v>731</v>
      </c>
      <c r="AJ1463" s="3" t="s">
        <v>36907</v>
      </c>
      <c r="AK1463" s="3" t="s">
        <v>712</v>
      </c>
      <c r="AL1463" s="3" t="s">
        <v>14437</v>
      </c>
      <c r="AM1463" s="3" t="s">
        <v>698</v>
      </c>
      <c r="AN1463" s="3" t="s">
        <v>14438</v>
      </c>
      <c r="AO1463" s="3" t="s">
        <v>700</v>
      </c>
      <c r="AP1463" s="3" t="s">
        <v>14439</v>
      </c>
      <c r="AQ1463" s="3" t="s">
        <v>700</v>
      </c>
      <c r="AR1463" s="3" t="s">
        <v>14440</v>
      </c>
      <c r="AS1463" s="3" t="s">
        <v>730</v>
      </c>
      <c r="AT1463" s="3" t="s">
        <v>14441</v>
      </c>
      <c r="AU1463" s="3" t="s">
        <v>730</v>
      </c>
      <c r="AV1463" s="3" t="s">
        <v>14442</v>
      </c>
      <c r="AW1463" s="3" t="s">
        <v>728</v>
      </c>
      <c r="AX1463" s="3" t="s">
        <v>14443</v>
      </c>
      <c r="AY1463" s="3" t="s">
        <v>712</v>
      </c>
      <c r="BA1463" s="3" t="s">
        <v>790</v>
      </c>
      <c r="BB1463" s="3" t="s">
        <v>14444</v>
      </c>
    </row>
    <row r="1464" spans="1:54" ht="28.8" x14ac:dyDescent="0.3">
      <c r="A1464" s="3" t="s">
        <v>671</v>
      </c>
      <c r="B1464" s="3" t="s">
        <v>14445</v>
      </c>
      <c r="C1464" s="3" t="s">
        <v>14446</v>
      </c>
      <c r="D1464" s="3" t="s">
        <v>1657</v>
      </c>
      <c r="E1464" s="3">
        <v>48</v>
      </c>
      <c r="F1464" s="3" t="s">
        <v>37873</v>
      </c>
      <c r="G1464" s="3" t="s">
        <v>694</v>
      </c>
      <c r="H1464" s="3" t="s">
        <v>4019</v>
      </c>
      <c r="I1464" s="3"/>
      <c r="J1464" s="3" t="s">
        <v>697</v>
      </c>
      <c r="K1464" s="3" t="s">
        <v>4</v>
      </c>
      <c r="L1464" s="3" t="s">
        <v>697</v>
      </c>
      <c r="N1464" s="3"/>
      <c r="O1464" s="3" t="s">
        <v>699</v>
      </c>
      <c r="P1464" s="3"/>
      <c r="Q1464" s="3" t="s">
        <v>712</v>
      </c>
      <c r="R1464" s="3"/>
      <c r="S1464" s="3" t="s">
        <v>699</v>
      </c>
      <c r="T1464" s="3"/>
      <c r="U1464" s="3" t="s">
        <v>5772</v>
      </c>
      <c r="W1464" s="3" t="s">
        <v>700</v>
      </c>
      <c r="Y1464" s="3" t="s">
        <v>698</v>
      </c>
      <c r="AA1464" s="3" t="s">
        <v>712</v>
      </c>
      <c r="AC1464" s="3" t="s">
        <v>700</v>
      </c>
      <c r="AE1464" s="3" t="s">
        <v>698</v>
      </c>
      <c r="AG1464" s="3" t="s">
        <v>699</v>
      </c>
      <c r="AI1464" s="3" t="s">
        <v>698</v>
      </c>
      <c r="AK1464" s="3" t="s">
        <v>700</v>
      </c>
      <c r="AM1464" s="3" t="s">
        <v>712</v>
      </c>
      <c r="AO1464" s="3" t="s">
        <v>699</v>
      </c>
      <c r="AQ1464" s="3" t="s">
        <v>698</v>
      </c>
      <c r="AS1464" s="3" t="s">
        <v>699</v>
      </c>
      <c r="AU1464" s="3" t="s">
        <v>700</v>
      </c>
      <c r="AW1464" s="3" t="s">
        <v>700</v>
      </c>
      <c r="AY1464" s="3" t="s">
        <v>700</v>
      </c>
      <c r="BA1464" s="3" t="s">
        <v>698</v>
      </c>
    </row>
    <row r="1465" spans="1:54" ht="100.8" x14ac:dyDescent="0.3">
      <c r="A1465" s="3" t="s">
        <v>671</v>
      </c>
      <c r="B1465" s="3" t="s">
        <v>14447</v>
      </c>
      <c r="C1465" s="3" t="s">
        <v>4716</v>
      </c>
      <c r="D1465" s="3" t="s">
        <v>1657</v>
      </c>
      <c r="E1465" s="3">
        <v>49</v>
      </c>
      <c r="F1465" s="3" t="s">
        <v>37854</v>
      </c>
      <c r="G1465" s="3" t="s">
        <v>694</v>
      </c>
      <c r="H1465" s="3" t="s">
        <v>14448</v>
      </c>
      <c r="I1465" s="3"/>
      <c r="J1465" s="3" t="s">
        <v>697</v>
      </c>
      <c r="K1465" s="3" t="s">
        <v>4</v>
      </c>
      <c r="L1465" s="3" t="s">
        <v>705</v>
      </c>
      <c r="N1465" s="3"/>
      <c r="O1465" s="3" t="s">
        <v>699</v>
      </c>
      <c r="P1465" s="3" t="s">
        <v>14449</v>
      </c>
      <c r="Q1465" s="3" t="s">
        <v>698</v>
      </c>
      <c r="R1465" s="3" t="s">
        <v>14450</v>
      </c>
      <c r="S1465" s="3" t="s">
        <v>699</v>
      </c>
      <c r="T1465" s="3" t="s">
        <v>14451</v>
      </c>
      <c r="U1465" s="3" t="s">
        <v>700</v>
      </c>
      <c r="V1465" s="3" t="s">
        <v>14452</v>
      </c>
      <c r="W1465" s="3" t="s">
        <v>698</v>
      </c>
      <c r="X1465" s="3" t="s">
        <v>14453</v>
      </c>
      <c r="Y1465" s="3" t="s">
        <v>698</v>
      </c>
      <c r="Z1465" s="3" t="s">
        <v>14454</v>
      </c>
      <c r="AA1465" s="3" t="s">
        <v>698</v>
      </c>
      <c r="AB1465" s="3" t="s">
        <v>14455</v>
      </c>
      <c r="AC1465" s="3" t="s">
        <v>699</v>
      </c>
      <c r="AD1465" s="3" t="s">
        <v>14456</v>
      </c>
      <c r="AE1465" s="3" t="s">
        <v>698</v>
      </c>
      <c r="AF1465" s="3" t="s">
        <v>14457</v>
      </c>
      <c r="AG1465" s="3" t="s">
        <v>700</v>
      </c>
      <c r="AH1465" s="3" t="s">
        <v>14458</v>
      </c>
      <c r="AI1465" s="3" t="s">
        <v>698</v>
      </c>
      <c r="AJ1465" s="3" t="s">
        <v>36908</v>
      </c>
      <c r="AK1465" s="3" t="s">
        <v>712</v>
      </c>
      <c r="AL1465" s="3" t="s">
        <v>14459</v>
      </c>
      <c r="AM1465" s="3" t="s">
        <v>699</v>
      </c>
      <c r="AN1465" s="3" t="s">
        <v>14460</v>
      </c>
      <c r="AO1465" s="3" t="s">
        <v>699</v>
      </c>
      <c r="AP1465" s="3" t="s">
        <v>14461</v>
      </c>
      <c r="AQ1465" s="3" t="s">
        <v>700</v>
      </c>
      <c r="AR1465" s="3" t="s">
        <v>14462</v>
      </c>
      <c r="AS1465" s="3" t="s">
        <v>699</v>
      </c>
      <c r="AT1465" s="3" t="s">
        <v>14463</v>
      </c>
      <c r="AU1465" s="3" t="s">
        <v>699</v>
      </c>
      <c r="AV1465" s="3" t="s">
        <v>14464</v>
      </c>
      <c r="AW1465" s="3" t="s">
        <v>699</v>
      </c>
      <c r="AX1465" s="3" t="s">
        <v>14465</v>
      </c>
      <c r="AY1465" s="3" t="s">
        <v>699</v>
      </c>
      <c r="AZ1465" s="3" t="s">
        <v>14466</v>
      </c>
      <c r="BA1465" s="3" t="s">
        <v>700</v>
      </c>
      <c r="BB1465" s="3" t="s">
        <v>14467</v>
      </c>
    </row>
    <row r="1466" spans="1:54" ht="115.2" x14ac:dyDescent="0.3">
      <c r="A1466" s="3" t="s">
        <v>671</v>
      </c>
      <c r="B1466" s="3" t="s">
        <v>14468</v>
      </c>
      <c r="C1466" s="3" t="s">
        <v>14469</v>
      </c>
      <c r="D1466" s="3" t="s">
        <v>1657</v>
      </c>
      <c r="E1466" s="3">
        <v>50</v>
      </c>
      <c r="F1466" s="3" t="s">
        <v>37825</v>
      </c>
      <c r="G1466" s="3" t="s">
        <v>752</v>
      </c>
      <c r="H1466" s="3" t="s">
        <v>14470</v>
      </c>
      <c r="I1466" s="3"/>
      <c r="J1466" s="3" t="s">
        <v>697</v>
      </c>
      <c r="K1466" s="3" t="s">
        <v>4</v>
      </c>
      <c r="L1466" s="3" t="s">
        <v>697</v>
      </c>
      <c r="N1466" s="3"/>
      <c r="O1466" s="3" t="s">
        <v>729</v>
      </c>
      <c r="P1466" s="3" t="s">
        <v>14471</v>
      </c>
      <c r="Q1466" s="3" t="s">
        <v>698</v>
      </c>
      <c r="R1466" s="3" t="s">
        <v>14472</v>
      </c>
      <c r="S1466" s="3" t="s">
        <v>729</v>
      </c>
      <c r="T1466" s="3" t="s">
        <v>14473</v>
      </c>
      <c r="U1466" s="3" t="s">
        <v>728</v>
      </c>
      <c r="V1466" s="3" t="s">
        <v>14474</v>
      </c>
      <c r="W1466" s="3" t="s">
        <v>786</v>
      </c>
      <c r="X1466" s="3" t="s">
        <v>14475</v>
      </c>
      <c r="Y1466" s="3" t="s">
        <v>790</v>
      </c>
      <c r="AA1466" s="3" t="s">
        <v>698</v>
      </c>
      <c r="AB1466" s="3" t="s">
        <v>14476</v>
      </c>
      <c r="AC1466" s="3" t="s">
        <v>700</v>
      </c>
      <c r="AD1466" s="3" t="s">
        <v>14477</v>
      </c>
      <c r="AE1466" s="3" t="s">
        <v>698</v>
      </c>
      <c r="AG1466" s="3" t="s">
        <v>699</v>
      </c>
      <c r="AH1466" s="3" t="s">
        <v>14478</v>
      </c>
      <c r="AI1466" s="3" t="s">
        <v>790</v>
      </c>
      <c r="AK1466" s="3" t="s">
        <v>712</v>
      </c>
      <c r="AL1466" s="3" t="s">
        <v>14479</v>
      </c>
      <c r="AM1466" s="3" t="s">
        <v>700</v>
      </c>
      <c r="AO1466" s="3" t="s">
        <v>790</v>
      </c>
      <c r="AP1466" s="3" t="s">
        <v>14480</v>
      </c>
      <c r="AQ1466" s="3" t="s">
        <v>700</v>
      </c>
      <c r="AR1466" s="3" t="s">
        <v>14481</v>
      </c>
      <c r="AS1466" s="3" t="s">
        <v>728</v>
      </c>
      <c r="AT1466" s="3" t="s">
        <v>14482</v>
      </c>
      <c r="AU1466" s="3" t="s">
        <v>728</v>
      </c>
      <c r="AV1466" s="3" t="s">
        <v>14483</v>
      </c>
      <c r="AW1466" s="3" t="s">
        <v>727</v>
      </c>
      <c r="AY1466" s="3" t="s">
        <v>699</v>
      </c>
      <c r="AZ1466" s="3" t="s">
        <v>14484</v>
      </c>
      <c r="BA1466" s="3" t="s">
        <v>700</v>
      </c>
      <c r="BB1466" s="3" t="s">
        <v>14485</v>
      </c>
    </row>
    <row r="1467" spans="1:54" ht="72" x14ac:dyDescent="0.3">
      <c r="A1467" s="3" t="s">
        <v>671</v>
      </c>
      <c r="B1467" s="3" t="s">
        <v>14486</v>
      </c>
      <c r="C1467" s="3" t="s">
        <v>13330</v>
      </c>
      <c r="D1467" s="3" t="s">
        <v>1657</v>
      </c>
      <c r="E1467" s="3">
        <v>51</v>
      </c>
      <c r="F1467" s="3" t="s">
        <v>37871</v>
      </c>
      <c r="G1467" s="3" t="s">
        <v>694</v>
      </c>
      <c r="H1467" s="3" t="s">
        <v>14470</v>
      </c>
      <c r="I1467" s="3"/>
      <c r="J1467" s="3" t="s">
        <v>697</v>
      </c>
      <c r="K1467" s="3" t="s">
        <v>4</v>
      </c>
      <c r="L1467" s="3" t="s">
        <v>705</v>
      </c>
      <c r="N1467" s="3"/>
      <c r="O1467" s="3" t="s">
        <v>729</v>
      </c>
      <c r="P1467" s="3" t="s">
        <v>14487</v>
      </c>
      <c r="Q1467" s="3" t="s">
        <v>699</v>
      </c>
      <c r="R1467" s="3" t="s">
        <v>14488</v>
      </c>
      <c r="S1467" s="3" t="s">
        <v>729</v>
      </c>
      <c r="T1467" s="3" t="s">
        <v>14489</v>
      </c>
      <c r="U1467" s="3" t="s">
        <v>8935</v>
      </c>
      <c r="V1467" s="3" t="s">
        <v>14490</v>
      </c>
      <c r="W1467" s="3" t="s">
        <v>786</v>
      </c>
      <c r="X1467" s="3" t="s">
        <v>14491</v>
      </c>
      <c r="Y1467" s="3" t="s">
        <v>786</v>
      </c>
      <c r="Z1467" s="3" t="s">
        <v>14492</v>
      </c>
      <c r="AA1467" s="3" t="s">
        <v>730</v>
      </c>
      <c r="AB1467" s="3" t="s">
        <v>14493</v>
      </c>
      <c r="AC1467" s="3" t="s">
        <v>699</v>
      </c>
      <c r="AE1467" s="3" t="s">
        <v>727</v>
      </c>
      <c r="AF1467" s="3" t="s">
        <v>14494</v>
      </c>
      <c r="AG1467" s="3" t="s">
        <v>786</v>
      </c>
      <c r="AH1467" s="3" t="s">
        <v>14495</v>
      </c>
      <c r="AI1467" s="3" t="s">
        <v>730</v>
      </c>
      <c r="AJ1467" s="3" t="s">
        <v>36909</v>
      </c>
      <c r="AK1467" s="3" t="s">
        <v>1132</v>
      </c>
      <c r="AL1467" s="3" t="s">
        <v>14496</v>
      </c>
      <c r="AM1467" s="3" t="s">
        <v>729</v>
      </c>
      <c r="AN1467" s="3" t="s">
        <v>14497</v>
      </c>
      <c r="AO1467" s="3" t="s">
        <v>790</v>
      </c>
      <c r="AQ1467" s="3" t="s">
        <v>728</v>
      </c>
      <c r="AR1467" s="3" t="s">
        <v>14498</v>
      </c>
      <c r="AS1467" s="3" t="s">
        <v>729</v>
      </c>
      <c r="AT1467" s="3" t="s">
        <v>14499</v>
      </c>
      <c r="AU1467" s="3" t="s">
        <v>786</v>
      </c>
      <c r="AV1467" s="3" t="s">
        <v>14500</v>
      </c>
      <c r="AW1467" s="3" t="s">
        <v>727</v>
      </c>
      <c r="AY1467" s="3" t="s">
        <v>729</v>
      </c>
      <c r="AZ1467" s="3" t="s">
        <v>14501</v>
      </c>
      <c r="BA1467" s="3" t="s">
        <v>730</v>
      </c>
    </row>
    <row r="1468" spans="1:54" ht="100.8" x14ac:dyDescent="0.3">
      <c r="A1468" s="3" t="s">
        <v>671</v>
      </c>
      <c r="B1468" s="3" t="s">
        <v>963</v>
      </c>
      <c r="C1468" s="3" t="s">
        <v>14502</v>
      </c>
      <c r="D1468" s="3" t="s">
        <v>1657</v>
      </c>
      <c r="E1468" s="3">
        <v>52</v>
      </c>
      <c r="F1468" s="3" t="s">
        <v>37827</v>
      </c>
      <c r="G1468" s="3" t="s">
        <v>694</v>
      </c>
      <c r="H1468" s="3" t="s">
        <v>14503</v>
      </c>
      <c r="I1468" s="3" t="s">
        <v>4928</v>
      </c>
      <c r="J1468" s="3" t="s">
        <v>697</v>
      </c>
      <c r="K1468" s="3" t="s">
        <v>4</v>
      </c>
      <c r="L1468" s="3" t="s">
        <v>697</v>
      </c>
      <c r="N1468" s="3"/>
      <c r="O1468" s="3" t="s">
        <v>728</v>
      </c>
      <c r="P1468" s="3" t="s">
        <v>14504</v>
      </c>
      <c r="Q1468" s="3" t="s">
        <v>699</v>
      </c>
      <c r="R1468" s="3" t="s">
        <v>14505</v>
      </c>
      <c r="S1468" s="3" t="s">
        <v>729</v>
      </c>
      <c r="T1468" s="3" t="s">
        <v>14506</v>
      </c>
      <c r="U1468" s="3" t="s">
        <v>5772</v>
      </c>
      <c r="V1468" s="3" t="s">
        <v>14507</v>
      </c>
      <c r="W1468" s="3" t="s">
        <v>730</v>
      </c>
      <c r="X1468" s="3" t="s">
        <v>14508</v>
      </c>
      <c r="Y1468" s="3" t="s">
        <v>698</v>
      </c>
      <c r="AA1468" s="3" t="s">
        <v>698</v>
      </c>
      <c r="AC1468" s="3" t="s">
        <v>700</v>
      </c>
      <c r="AE1468" s="3" t="s">
        <v>700</v>
      </c>
      <c r="AF1468" s="3" t="s">
        <v>14509</v>
      </c>
      <c r="AG1468" s="3" t="s">
        <v>729</v>
      </c>
      <c r="AH1468" s="3" t="s">
        <v>14510</v>
      </c>
      <c r="AI1468" s="3" t="s">
        <v>700</v>
      </c>
      <c r="AK1468" s="3" t="s">
        <v>700</v>
      </c>
      <c r="AM1468" s="3" t="s">
        <v>700</v>
      </c>
      <c r="AO1468" s="3" t="s">
        <v>728</v>
      </c>
      <c r="AP1468" s="3" t="s">
        <v>14511</v>
      </c>
      <c r="AQ1468" s="3" t="s">
        <v>700</v>
      </c>
      <c r="AS1468" s="3" t="s">
        <v>699</v>
      </c>
      <c r="AU1468" s="3" t="s">
        <v>700</v>
      </c>
      <c r="AW1468" s="3" t="s">
        <v>698</v>
      </c>
      <c r="AY1468" s="3" t="s">
        <v>699</v>
      </c>
      <c r="BA1468" s="3" t="s">
        <v>730</v>
      </c>
      <c r="BB1468" s="3" t="s">
        <v>14512</v>
      </c>
    </row>
    <row r="1469" spans="1:54" ht="144" x14ac:dyDescent="0.3">
      <c r="A1469" s="3" t="s">
        <v>671</v>
      </c>
      <c r="B1469" s="3" t="s">
        <v>14513</v>
      </c>
      <c r="C1469" s="3" t="s">
        <v>6507</v>
      </c>
      <c r="D1469" s="3" t="s">
        <v>1657</v>
      </c>
      <c r="E1469" s="3">
        <v>53</v>
      </c>
      <c r="F1469" s="3" t="s">
        <v>37827</v>
      </c>
      <c r="G1469" s="3" t="s">
        <v>694</v>
      </c>
      <c r="H1469" s="3" t="s">
        <v>14514</v>
      </c>
      <c r="I1469" s="3" t="s">
        <v>14515</v>
      </c>
      <c r="J1469" s="3" t="s">
        <v>697</v>
      </c>
      <c r="K1469" s="3" t="s">
        <v>4</v>
      </c>
      <c r="L1469" s="3" t="s">
        <v>705</v>
      </c>
      <c r="M1469" s="3" t="s">
        <v>14516</v>
      </c>
      <c r="N1469" s="3"/>
      <c r="O1469" s="3" t="s">
        <v>699</v>
      </c>
      <c r="P1469" s="3" t="s">
        <v>14517</v>
      </c>
      <c r="Q1469" s="3" t="s">
        <v>731</v>
      </c>
      <c r="R1469" s="3" t="s">
        <v>14518</v>
      </c>
      <c r="S1469" s="3" t="s">
        <v>729</v>
      </c>
      <c r="T1469" s="3" t="s">
        <v>14519</v>
      </c>
      <c r="U1469" s="3" t="s">
        <v>5772</v>
      </c>
      <c r="V1469" s="3" t="s">
        <v>14520</v>
      </c>
      <c r="W1469" s="3" t="s">
        <v>786</v>
      </c>
      <c r="X1469" s="3" t="s">
        <v>14521</v>
      </c>
      <c r="Y1469" s="3" t="s">
        <v>790</v>
      </c>
      <c r="Z1469" s="3" t="s">
        <v>14522</v>
      </c>
      <c r="AA1469" s="3" t="s">
        <v>729</v>
      </c>
      <c r="AB1469" s="3" t="s">
        <v>14523</v>
      </c>
      <c r="AC1469" s="3" t="s">
        <v>699</v>
      </c>
      <c r="AD1469" s="3" t="s">
        <v>14524</v>
      </c>
      <c r="AE1469" s="3" t="s">
        <v>730</v>
      </c>
      <c r="AF1469" s="3" t="s">
        <v>14525</v>
      </c>
      <c r="AG1469" s="3" t="s">
        <v>700</v>
      </c>
      <c r="AH1469" s="3" t="s">
        <v>14526</v>
      </c>
      <c r="AI1469" s="3" t="s">
        <v>712</v>
      </c>
      <c r="AJ1469" s="3" t="s">
        <v>36910</v>
      </c>
      <c r="AK1469" s="3" t="s">
        <v>728</v>
      </c>
      <c r="AL1469" s="3" t="s">
        <v>14527</v>
      </c>
      <c r="AM1469" s="3" t="s">
        <v>729</v>
      </c>
      <c r="AN1469" s="3" t="s">
        <v>14528</v>
      </c>
      <c r="AO1469" s="3" t="s">
        <v>699</v>
      </c>
      <c r="AP1469" s="3" t="s">
        <v>14529</v>
      </c>
      <c r="AQ1469" s="3" t="s">
        <v>700</v>
      </c>
      <c r="AR1469" s="3" t="s">
        <v>14530</v>
      </c>
      <c r="AS1469" s="3" t="s">
        <v>699</v>
      </c>
      <c r="AT1469" s="3" t="s">
        <v>14531</v>
      </c>
      <c r="AU1469" s="3" t="s">
        <v>699</v>
      </c>
      <c r="AV1469" s="3" t="s">
        <v>14532</v>
      </c>
      <c r="AW1469" s="3" t="s">
        <v>700</v>
      </c>
      <c r="AX1469" s="3" t="s">
        <v>14533</v>
      </c>
      <c r="AY1469" s="3" t="s">
        <v>699</v>
      </c>
      <c r="AZ1469" s="3" t="s">
        <v>14534</v>
      </c>
      <c r="BA1469" s="3" t="s">
        <v>699</v>
      </c>
      <c r="BB1469" s="3" t="s">
        <v>14535</v>
      </c>
    </row>
    <row r="1470" spans="1:54" ht="115.2" x14ac:dyDescent="0.3">
      <c r="A1470" s="3" t="s">
        <v>671</v>
      </c>
      <c r="B1470" s="3" t="s">
        <v>2203</v>
      </c>
      <c r="C1470" s="3" t="s">
        <v>14536</v>
      </c>
      <c r="D1470" s="3" t="s">
        <v>1657</v>
      </c>
      <c r="E1470" s="3">
        <v>54</v>
      </c>
      <c r="F1470" s="3" t="s">
        <v>37842</v>
      </c>
      <c r="G1470" s="3" t="s">
        <v>694</v>
      </c>
      <c r="H1470" s="3" t="s">
        <v>14537</v>
      </c>
      <c r="I1470" s="3"/>
      <c r="J1470" s="3" t="s">
        <v>697</v>
      </c>
      <c r="K1470" s="3" t="s">
        <v>4</v>
      </c>
      <c r="L1470" s="3" t="s">
        <v>697</v>
      </c>
      <c r="N1470" s="3"/>
      <c r="O1470" s="3" t="s">
        <v>699</v>
      </c>
      <c r="P1470" s="3"/>
      <c r="Q1470" s="3" t="s">
        <v>698</v>
      </c>
      <c r="R1470" s="3" t="s">
        <v>14538</v>
      </c>
      <c r="S1470" s="3" t="s">
        <v>699</v>
      </c>
      <c r="T1470" s="3" t="s">
        <v>14539</v>
      </c>
      <c r="U1470" s="3" t="s">
        <v>5772</v>
      </c>
      <c r="V1470" s="3" t="s">
        <v>14540</v>
      </c>
      <c r="W1470" s="3" t="s">
        <v>700</v>
      </c>
      <c r="X1470" s="3" t="e">
        <f>- pormestarimallin erinomaisuudestasta ei ole näyttöä</f>
        <v>#NAME?</v>
      </c>
      <c r="Y1470" s="3" t="s">
        <v>699</v>
      </c>
      <c r="Z1470" s="3" t="s">
        <v>14541</v>
      </c>
      <c r="AA1470" s="3" t="s">
        <v>698</v>
      </c>
      <c r="AC1470" s="3" t="s">
        <v>699</v>
      </c>
      <c r="AE1470" s="3" t="s">
        <v>699</v>
      </c>
      <c r="AF1470" s="3" t="s">
        <v>14542</v>
      </c>
      <c r="AG1470" s="3" t="s">
        <v>699</v>
      </c>
      <c r="AH1470" s="3" t="s">
        <v>14543</v>
      </c>
      <c r="AI1470" s="3" t="s">
        <v>698</v>
      </c>
      <c r="AJ1470" s="3" t="s">
        <v>36911</v>
      </c>
      <c r="AK1470" s="3" t="s">
        <v>700</v>
      </c>
      <c r="AL1470" s="3" t="s">
        <v>14544</v>
      </c>
      <c r="AM1470" s="3" t="s">
        <v>700</v>
      </c>
      <c r="AN1470" s="3" t="s">
        <v>14545</v>
      </c>
      <c r="AO1470" s="3" t="s">
        <v>700</v>
      </c>
      <c r="AP1470" s="3" t="e">
        <f>- pelkän verkkoviestinnän varaan ei tiedottamista voi siirtää - paikallislehti on hyvä väylä - yhden asian liikkeet ovat usein melko tympeitä - esimerkkejä on parhaillaankin myös Hyvinkäällä</f>
        <v>#NAME?</v>
      </c>
      <c r="AQ1470" s="3" t="s">
        <v>698</v>
      </c>
      <c r="AR1470" s="3" t="s">
        <v>14546</v>
      </c>
      <c r="AS1470" s="3" t="s">
        <v>699</v>
      </c>
      <c r="AT1470" s="3" t="e">
        <f>- korkeintaan voisi harkita jonkinlaista käynnistysvaiheen tilapäistä tukimuotoa</f>
        <v>#NAME?</v>
      </c>
      <c r="AU1470" s="3" t="s">
        <v>699</v>
      </c>
      <c r="AV1470" s="3" t="s">
        <v>14547</v>
      </c>
      <c r="AW1470" s="3" t="s">
        <v>699</v>
      </c>
      <c r="AY1470" s="3" t="s">
        <v>700</v>
      </c>
      <c r="AZ1470" s="3" t="s">
        <v>14548</v>
      </c>
      <c r="BA1470" s="3" t="s">
        <v>699</v>
      </c>
      <c r="BB1470" s="3" t="e">
        <f>- mutta vain jos aktiivisia asiaansa uskovia tahoja riittää - kaupungin ei tule ottaa ainakaan näkyvää kustantajan roolia - mahdollisen tapahtuman tulisi olla uskottava eikä mikä tahansa huitaisu</f>
        <v>#NAME?</v>
      </c>
    </row>
    <row r="1471" spans="1:54" ht="28.8" x14ac:dyDescent="0.3">
      <c r="A1471" s="3" t="s">
        <v>671</v>
      </c>
      <c r="B1471" s="3" t="s">
        <v>798</v>
      </c>
      <c r="C1471" s="3" t="s">
        <v>14549</v>
      </c>
      <c r="D1471" s="3" t="s">
        <v>1657</v>
      </c>
      <c r="E1471" s="3">
        <v>55</v>
      </c>
      <c r="F1471" s="3" t="s">
        <v>37832</v>
      </c>
      <c r="G1471" s="3" t="s">
        <v>694</v>
      </c>
      <c r="H1471" s="3" t="s">
        <v>14550</v>
      </c>
      <c r="I1471" s="3"/>
      <c r="J1471" s="3" t="s">
        <v>4</v>
      </c>
      <c r="K1471" s="3" t="s">
        <v>4</v>
      </c>
      <c r="L1471" s="3" t="s">
        <v>697</v>
      </c>
      <c r="M1471" s="3" t="s">
        <v>4</v>
      </c>
      <c r="N1471" s="3"/>
      <c r="O1471" s="3" t="s">
        <v>4</v>
      </c>
      <c r="P1471" s="3" t="s">
        <v>4</v>
      </c>
      <c r="Q1471" s="3" t="s">
        <v>4</v>
      </c>
      <c r="R1471" s="3" t="s">
        <v>4</v>
      </c>
      <c r="S1471" s="3" t="s">
        <v>4</v>
      </c>
      <c r="T1471" s="3" t="s">
        <v>4</v>
      </c>
      <c r="U1471" s="3" t="s">
        <v>4</v>
      </c>
      <c r="V1471" s="3" t="s">
        <v>4</v>
      </c>
      <c r="W1471" s="3" t="s">
        <v>4</v>
      </c>
      <c r="X1471" s="3" t="s">
        <v>4</v>
      </c>
      <c r="Y1471" s="3" t="s">
        <v>4</v>
      </c>
      <c r="Z1471" s="3" t="s">
        <v>4</v>
      </c>
      <c r="AA1471" s="3" t="s">
        <v>4</v>
      </c>
      <c r="AB1471" s="3" t="s">
        <v>4</v>
      </c>
      <c r="AC1471" s="3" t="s">
        <v>4</v>
      </c>
      <c r="AD1471" s="3" t="s">
        <v>4</v>
      </c>
      <c r="AE1471" s="3" t="s">
        <v>4</v>
      </c>
      <c r="AF1471" s="3" t="s">
        <v>4</v>
      </c>
      <c r="AG1471" s="3" t="s">
        <v>4</v>
      </c>
      <c r="AH1471" s="3" t="s">
        <v>4</v>
      </c>
      <c r="AI1471" s="3" t="s">
        <v>4</v>
      </c>
      <c r="AJ1471" s="3" t="s">
        <v>4</v>
      </c>
      <c r="AK1471" s="3" t="s">
        <v>4</v>
      </c>
      <c r="AL1471" s="3" t="s">
        <v>4</v>
      </c>
      <c r="AM1471" s="3" t="s">
        <v>4</v>
      </c>
      <c r="AN1471" s="3" t="s">
        <v>4</v>
      </c>
      <c r="AO1471" s="3" t="s">
        <v>4</v>
      </c>
      <c r="AP1471" s="3" t="s">
        <v>4</v>
      </c>
      <c r="AQ1471" s="3" t="s">
        <v>4</v>
      </c>
      <c r="AR1471" s="3" t="s">
        <v>4</v>
      </c>
      <c r="AS1471" s="3" t="s">
        <v>4</v>
      </c>
      <c r="AT1471" s="3" t="s">
        <v>4</v>
      </c>
      <c r="AU1471" s="3" t="s">
        <v>4</v>
      </c>
      <c r="AV1471" s="3" t="s">
        <v>4</v>
      </c>
      <c r="AW1471" s="3" t="s">
        <v>4</v>
      </c>
      <c r="AX1471" s="3" t="s">
        <v>4</v>
      </c>
      <c r="AY1471" s="3" t="s">
        <v>4</v>
      </c>
      <c r="AZ1471" s="3" t="s">
        <v>4</v>
      </c>
      <c r="BA1471" s="3" t="s">
        <v>4</v>
      </c>
      <c r="BB1471" s="3" t="s">
        <v>4</v>
      </c>
    </row>
    <row r="1472" spans="1:54" ht="43.2" x14ac:dyDescent="0.3">
      <c r="A1472" s="3" t="s">
        <v>671</v>
      </c>
      <c r="B1472" s="3" t="s">
        <v>1163</v>
      </c>
      <c r="C1472" s="3" t="s">
        <v>14551</v>
      </c>
      <c r="D1472" s="3" t="s">
        <v>1657</v>
      </c>
      <c r="E1472" s="3">
        <v>56</v>
      </c>
      <c r="F1472" s="3" t="s">
        <v>37829</v>
      </c>
      <c r="G1472" s="3" t="s">
        <v>752</v>
      </c>
      <c r="H1472" s="3" t="s">
        <v>14552</v>
      </c>
      <c r="I1472" s="3"/>
      <c r="J1472" s="3" t="s">
        <v>697</v>
      </c>
      <c r="K1472" s="3" t="s">
        <v>4</v>
      </c>
      <c r="L1472" s="3" t="s">
        <v>697</v>
      </c>
      <c r="N1472" s="3"/>
      <c r="O1472" s="3" t="s">
        <v>699</v>
      </c>
      <c r="P1472" s="3"/>
      <c r="Q1472" s="3" t="s">
        <v>700</v>
      </c>
      <c r="R1472" s="3"/>
      <c r="S1472" s="3" t="s">
        <v>786</v>
      </c>
      <c r="T1472" s="3" t="s">
        <v>14553</v>
      </c>
      <c r="U1472" s="3" t="s">
        <v>5618</v>
      </c>
      <c r="V1472" s="3" t="s">
        <v>14554</v>
      </c>
      <c r="W1472" s="3" t="s">
        <v>698</v>
      </c>
      <c r="Y1472" s="3" t="s">
        <v>698</v>
      </c>
      <c r="AA1472" s="3" t="s">
        <v>730</v>
      </c>
      <c r="AC1472" s="3" t="s">
        <v>728</v>
      </c>
      <c r="AD1472" s="3" t="s">
        <v>14555</v>
      </c>
      <c r="AE1472" s="3" t="s">
        <v>729</v>
      </c>
      <c r="AG1472" s="3" t="s">
        <v>727</v>
      </c>
      <c r="AI1472" s="3" t="s">
        <v>730</v>
      </c>
      <c r="AK1472" s="3" t="s">
        <v>731</v>
      </c>
      <c r="AM1472" s="3" t="s">
        <v>730</v>
      </c>
      <c r="AO1472" s="3" t="s">
        <v>699</v>
      </c>
      <c r="AQ1472" s="3" t="s">
        <v>728</v>
      </c>
      <c r="AS1472" s="3" t="s">
        <v>730</v>
      </c>
      <c r="AT1472" s="3" t="s">
        <v>14556</v>
      </c>
      <c r="AU1472" s="3" t="s">
        <v>728</v>
      </c>
      <c r="AW1472" s="3" t="s">
        <v>728</v>
      </c>
      <c r="AY1472" s="3" t="s">
        <v>700</v>
      </c>
      <c r="BA1472" s="3" t="s">
        <v>700</v>
      </c>
    </row>
    <row r="1473" spans="1:54" ht="72" x14ac:dyDescent="0.3">
      <c r="A1473" s="3" t="s">
        <v>671</v>
      </c>
      <c r="B1473" s="3" t="s">
        <v>3877</v>
      </c>
      <c r="C1473" s="3" t="s">
        <v>14557</v>
      </c>
      <c r="D1473" s="3" t="s">
        <v>1657</v>
      </c>
      <c r="E1473" s="3">
        <v>57</v>
      </c>
      <c r="F1473" s="3" t="s">
        <v>37821</v>
      </c>
      <c r="G1473" s="3" t="s">
        <v>694</v>
      </c>
      <c r="H1473" s="3" t="s">
        <v>14558</v>
      </c>
      <c r="I1473" s="3" t="s">
        <v>14559</v>
      </c>
      <c r="J1473" s="3" t="s">
        <v>697</v>
      </c>
      <c r="K1473" s="3" t="s">
        <v>4</v>
      </c>
      <c r="L1473" s="3" t="s">
        <v>697</v>
      </c>
      <c r="N1473" s="3"/>
      <c r="O1473" s="3" t="s">
        <v>699</v>
      </c>
      <c r="P1473" s="3" t="s">
        <v>14560</v>
      </c>
      <c r="Q1473" s="3" t="s">
        <v>698</v>
      </c>
      <c r="R1473" s="3"/>
      <c r="S1473" s="3" t="s">
        <v>699</v>
      </c>
      <c r="T1473" s="3" t="s">
        <v>14561</v>
      </c>
      <c r="U1473" s="3" t="s">
        <v>699</v>
      </c>
      <c r="V1473" s="3" t="s">
        <v>14562</v>
      </c>
      <c r="W1473" s="3" t="s">
        <v>699</v>
      </c>
      <c r="Y1473" s="3" t="s">
        <v>699</v>
      </c>
      <c r="Z1473" s="3" t="s">
        <v>14563</v>
      </c>
      <c r="AA1473" s="3" t="s">
        <v>698</v>
      </c>
      <c r="AB1473" s="3" t="s">
        <v>14564</v>
      </c>
      <c r="AC1473" s="3" t="s">
        <v>699</v>
      </c>
      <c r="AD1473" s="3" t="s">
        <v>14565</v>
      </c>
      <c r="AE1473" s="3" t="s">
        <v>700</v>
      </c>
      <c r="AF1473" s="3" t="s">
        <v>14566</v>
      </c>
      <c r="AG1473" s="3" t="s">
        <v>700</v>
      </c>
      <c r="AI1473" s="3" t="s">
        <v>698</v>
      </c>
      <c r="AK1473" s="3" t="s">
        <v>712</v>
      </c>
      <c r="AM1473" s="3" t="s">
        <v>699</v>
      </c>
      <c r="AO1473" s="3" t="s">
        <v>699</v>
      </c>
      <c r="AQ1473" s="3" t="s">
        <v>700</v>
      </c>
      <c r="AS1473" s="3" t="s">
        <v>699</v>
      </c>
      <c r="AU1473" s="3" t="s">
        <v>699</v>
      </c>
      <c r="AW1473" s="3" t="s">
        <v>699</v>
      </c>
      <c r="AY1473" s="3" t="s">
        <v>698</v>
      </c>
      <c r="BA1473" s="3" t="s">
        <v>700</v>
      </c>
    </row>
    <row r="1474" spans="1:54" ht="100.8" x14ac:dyDescent="0.3">
      <c r="A1474" s="3" t="s">
        <v>671</v>
      </c>
      <c r="B1474" s="3" t="s">
        <v>3766</v>
      </c>
      <c r="C1474" s="3" t="s">
        <v>14567</v>
      </c>
      <c r="D1474" s="3" t="s">
        <v>1657</v>
      </c>
      <c r="E1474" s="3">
        <v>58</v>
      </c>
      <c r="F1474" s="3" t="s">
        <v>37869</v>
      </c>
      <c r="G1474" s="3" t="s">
        <v>694</v>
      </c>
      <c r="H1474" s="3" t="s">
        <v>14568</v>
      </c>
      <c r="I1474" s="3"/>
      <c r="J1474" s="3" t="s">
        <v>697</v>
      </c>
      <c r="K1474" s="3" t="s">
        <v>4</v>
      </c>
      <c r="L1474" s="3" t="s">
        <v>697</v>
      </c>
      <c r="N1474" s="3"/>
      <c r="O1474" s="3" t="s">
        <v>730</v>
      </c>
      <c r="P1474" s="3" t="s">
        <v>14569</v>
      </c>
      <c r="Q1474" s="3" t="s">
        <v>699</v>
      </c>
      <c r="R1474" s="3" t="s">
        <v>14570</v>
      </c>
      <c r="S1474" s="3" t="s">
        <v>699</v>
      </c>
      <c r="T1474" s="3" t="s">
        <v>14571</v>
      </c>
      <c r="U1474" s="3" t="s">
        <v>712</v>
      </c>
      <c r="V1474" s="3" t="s">
        <v>14572</v>
      </c>
      <c r="W1474" s="3" t="s">
        <v>700</v>
      </c>
      <c r="X1474" s="3" t="s">
        <v>14573</v>
      </c>
      <c r="Y1474" s="3" t="s">
        <v>699</v>
      </c>
      <c r="Z1474" s="3" t="s">
        <v>14574</v>
      </c>
      <c r="AA1474" s="3" t="s">
        <v>698</v>
      </c>
      <c r="AC1474" s="3" t="s">
        <v>699</v>
      </c>
      <c r="AE1474" s="3" t="s">
        <v>700</v>
      </c>
      <c r="AF1474" s="3" t="s">
        <v>14575</v>
      </c>
      <c r="AG1474" s="3" t="s">
        <v>700</v>
      </c>
      <c r="AH1474" s="3" t="s">
        <v>14576</v>
      </c>
      <c r="AI1474" s="3" t="s">
        <v>698</v>
      </c>
      <c r="AK1474" s="3" t="s">
        <v>699</v>
      </c>
      <c r="AL1474" s="3" t="s">
        <v>14577</v>
      </c>
      <c r="AM1474" s="3" t="s">
        <v>699</v>
      </c>
      <c r="AN1474" s="3" t="s">
        <v>14578</v>
      </c>
      <c r="AO1474" s="3" t="s">
        <v>700</v>
      </c>
      <c r="AQ1474" s="3" t="s">
        <v>698</v>
      </c>
      <c r="AR1474" s="3" t="s">
        <v>14579</v>
      </c>
      <c r="AS1474" s="3" t="s">
        <v>698</v>
      </c>
      <c r="AT1474" s="3" t="s">
        <v>14580</v>
      </c>
      <c r="AU1474" s="3" t="s">
        <v>700</v>
      </c>
      <c r="AV1474" s="3" t="s">
        <v>14581</v>
      </c>
      <c r="AW1474" s="3" t="s">
        <v>699</v>
      </c>
      <c r="AY1474" s="3" t="s">
        <v>712</v>
      </c>
      <c r="AZ1474" s="3" t="s">
        <v>14582</v>
      </c>
      <c r="BA1474" s="3" t="s">
        <v>699</v>
      </c>
    </row>
    <row r="1475" spans="1:54" ht="158.4" x14ac:dyDescent="0.3">
      <c r="A1475" s="3" t="s">
        <v>671</v>
      </c>
      <c r="B1475" s="3" t="s">
        <v>14583</v>
      </c>
      <c r="C1475" s="3" t="s">
        <v>6790</v>
      </c>
      <c r="D1475" s="3" t="s">
        <v>1657</v>
      </c>
      <c r="E1475" s="3">
        <v>59</v>
      </c>
      <c r="F1475" s="3" t="s">
        <v>37874</v>
      </c>
      <c r="G1475" s="3" t="s">
        <v>694</v>
      </c>
      <c r="H1475" s="3" t="s">
        <v>14584</v>
      </c>
      <c r="I1475" s="3"/>
      <c r="J1475" s="3" t="s">
        <v>697</v>
      </c>
      <c r="K1475" s="3" t="s">
        <v>4</v>
      </c>
      <c r="L1475" s="3" t="s">
        <v>697</v>
      </c>
      <c r="N1475" s="3"/>
      <c r="O1475" s="3" t="s">
        <v>699</v>
      </c>
      <c r="P1475" s="3"/>
      <c r="Q1475" s="3" t="s">
        <v>790</v>
      </c>
      <c r="R1475" s="3"/>
      <c r="S1475" s="3" t="s">
        <v>727</v>
      </c>
      <c r="T1475" s="3" t="s">
        <v>14585</v>
      </c>
      <c r="U1475" s="3" t="s">
        <v>700</v>
      </c>
      <c r="V1475" s="3" t="s">
        <v>14586</v>
      </c>
      <c r="W1475" s="3" t="s">
        <v>700</v>
      </c>
      <c r="X1475" s="3" t="s">
        <v>14587</v>
      </c>
      <c r="Y1475" s="3" t="s">
        <v>730</v>
      </c>
      <c r="Z1475" s="3" t="s">
        <v>14588</v>
      </c>
      <c r="AA1475" s="3" t="s">
        <v>730</v>
      </c>
      <c r="AB1475" s="3" t="s">
        <v>14589</v>
      </c>
      <c r="AC1475" s="3" t="s">
        <v>729</v>
      </c>
      <c r="AD1475" s="3" t="s">
        <v>14590</v>
      </c>
      <c r="AE1475" s="3" t="s">
        <v>730</v>
      </c>
      <c r="AF1475" s="3" t="s">
        <v>14591</v>
      </c>
      <c r="AG1475" s="3" t="s">
        <v>699</v>
      </c>
      <c r="AH1475" s="3" t="s">
        <v>14592</v>
      </c>
      <c r="AI1475" s="3" t="s">
        <v>790</v>
      </c>
      <c r="AK1475" s="3" t="s">
        <v>731</v>
      </c>
      <c r="AL1475" s="3" t="s">
        <v>14593</v>
      </c>
      <c r="AM1475" s="3" t="s">
        <v>728</v>
      </c>
      <c r="AO1475" s="3" t="s">
        <v>728</v>
      </c>
      <c r="AP1475" s="3" t="s">
        <v>14594</v>
      </c>
      <c r="AQ1475" s="3" t="s">
        <v>727</v>
      </c>
      <c r="AS1475" s="3" t="s">
        <v>727</v>
      </c>
      <c r="AU1475" s="3" t="s">
        <v>699</v>
      </c>
      <c r="AV1475" s="3" t="s">
        <v>14595</v>
      </c>
      <c r="AW1475" s="3" t="s">
        <v>699</v>
      </c>
      <c r="AY1475" s="3" t="s">
        <v>729</v>
      </c>
      <c r="AZ1475" s="3" t="s">
        <v>14596</v>
      </c>
      <c r="BA1475" s="3" t="s">
        <v>698</v>
      </c>
      <c r="BB1475" s="3" t="s">
        <v>14597</v>
      </c>
    </row>
    <row r="1476" spans="1:54" ht="158.4" x14ac:dyDescent="0.3">
      <c r="A1476" s="3" t="s">
        <v>671</v>
      </c>
      <c r="B1476" s="3" t="s">
        <v>14598</v>
      </c>
      <c r="C1476" s="3" t="s">
        <v>14599</v>
      </c>
      <c r="D1476" s="3" t="s">
        <v>1657</v>
      </c>
      <c r="E1476" s="3">
        <v>60</v>
      </c>
      <c r="F1476" s="3" t="s">
        <v>37835</v>
      </c>
      <c r="G1476" s="3" t="s">
        <v>694</v>
      </c>
      <c r="H1476" s="3" t="s">
        <v>14537</v>
      </c>
      <c r="I1476" s="3"/>
      <c r="J1476" s="3" t="s">
        <v>697</v>
      </c>
      <c r="K1476" s="3" t="s">
        <v>4</v>
      </c>
      <c r="L1476" s="3" t="s">
        <v>697</v>
      </c>
      <c r="N1476" s="3"/>
      <c r="O1476" s="3" t="s">
        <v>729</v>
      </c>
      <c r="P1476" s="3" t="s">
        <v>14600</v>
      </c>
      <c r="Q1476" s="3" t="s">
        <v>698</v>
      </c>
      <c r="R1476" s="3" t="s">
        <v>14601</v>
      </c>
      <c r="S1476" s="3" t="s">
        <v>699</v>
      </c>
      <c r="T1476" s="3" t="s">
        <v>14602</v>
      </c>
      <c r="U1476" s="3" t="s">
        <v>5772</v>
      </c>
      <c r="V1476" s="3" t="s">
        <v>14603</v>
      </c>
      <c r="W1476" s="3" t="s">
        <v>700</v>
      </c>
      <c r="X1476" s="3" t="s">
        <v>14604</v>
      </c>
      <c r="Y1476" s="3" t="s">
        <v>699</v>
      </c>
      <c r="Z1476" s="3" t="s">
        <v>14605</v>
      </c>
      <c r="AA1476" s="3" t="s">
        <v>730</v>
      </c>
      <c r="AB1476" s="3" t="s">
        <v>14606</v>
      </c>
      <c r="AC1476" s="3" t="s">
        <v>699</v>
      </c>
      <c r="AD1476" s="3" t="s">
        <v>14607</v>
      </c>
      <c r="AE1476" s="3" t="s">
        <v>698</v>
      </c>
      <c r="AF1476" s="3" t="s">
        <v>14608</v>
      </c>
      <c r="AG1476" s="3" t="s">
        <v>700</v>
      </c>
      <c r="AH1476" s="3" t="s">
        <v>14609</v>
      </c>
      <c r="AI1476" s="3" t="s">
        <v>698</v>
      </c>
      <c r="AJ1476" s="3" t="s">
        <v>36912</v>
      </c>
      <c r="AK1476" s="3" t="s">
        <v>731</v>
      </c>
      <c r="AL1476" s="3" t="s">
        <v>14610</v>
      </c>
      <c r="AM1476" s="3" t="s">
        <v>712</v>
      </c>
      <c r="AN1476" s="3" t="s">
        <v>14611</v>
      </c>
      <c r="AO1476" s="3" t="s">
        <v>699</v>
      </c>
      <c r="AP1476" s="3" t="s">
        <v>14612</v>
      </c>
      <c r="AQ1476" s="3" t="s">
        <v>700</v>
      </c>
      <c r="AR1476" s="3" t="s">
        <v>14613</v>
      </c>
      <c r="AS1476" s="3" t="s">
        <v>699</v>
      </c>
      <c r="AT1476" s="3" t="s">
        <v>14614</v>
      </c>
      <c r="AU1476" s="3" t="s">
        <v>700</v>
      </c>
      <c r="AV1476" s="3" t="s">
        <v>14615</v>
      </c>
      <c r="AW1476" s="3" t="s">
        <v>700</v>
      </c>
      <c r="AX1476" s="3" t="s">
        <v>14616</v>
      </c>
      <c r="AY1476" s="3" t="s">
        <v>699</v>
      </c>
      <c r="AZ1476" s="3" t="s">
        <v>14617</v>
      </c>
      <c r="BA1476" s="3" t="s">
        <v>790</v>
      </c>
      <c r="BB1476" s="3" t="s">
        <v>14618</v>
      </c>
    </row>
    <row r="1477" spans="1:54" ht="244.8" x14ac:dyDescent="0.3">
      <c r="A1477" s="3" t="s">
        <v>671</v>
      </c>
      <c r="B1477" s="3" t="s">
        <v>14619</v>
      </c>
      <c r="C1477" s="3" t="s">
        <v>14620</v>
      </c>
      <c r="D1477" s="3" t="s">
        <v>1657</v>
      </c>
      <c r="E1477" s="3">
        <v>61</v>
      </c>
      <c r="F1477" s="3" t="s">
        <v>37856</v>
      </c>
      <c r="G1477" s="3" t="s">
        <v>694</v>
      </c>
      <c r="H1477" s="3" t="s">
        <v>14621</v>
      </c>
      <c r="I1477" s="3"/>
      <c r="J1477" s="3" t="s">
        <v>705</v>
      </c>
      <c r="K1477" s="3" t="s">
        <v>4</v>
      </c>
      <c r="L1477" s="3" t="s">
        <v>697</v>
      </c>
      <c r="N1477" s="3"/>
      <c r="O1477" s="3" t="s">
        <v>729</v>
      </c>
      <c r="P1477" s="3" t="s">
        <v>14622</v>
      </c>
      <c r="Q1477" s="3" t="s">
        <v>698</v>
      </c>
      <c r="R1477" s="3" t="s">
        <v>14623</v>
      </c>
      <c r="S1477" s="3" t="s">
        <v>729</v>
      </c>
      <c r="T1477" s="3" t="s">
        <v>14624</v>
      </c>
      <c r="U1477" s="3" t="s">
        <v>5772</v>
      </c>
      <c r="V1477" s="3" t="s">
        <v>14625</v>
      </c>
      <c r="W1477" s="3" t="s">
        <v>700</v>
      </c>
      <c r="X1477" s="3" t="s">
        <v>14626</v>
      </c>
      <c r="Y1477" s="3" t="s">
        <v>700</v>
      </c>
      <c r="Z1477" s="3" t="s">
        <v>14627</v>
      </c>
      <c r="AA1477" s="3" t="s">
        <v>730</v>
      </c>
      <c r="AB1477" s="3" t="s">
        <v>14628</v>
      </c>
      <c r="AC1477" s="3" t="s">
        <v>699</v>
      </c>
      <c r="AD1477" s="3" t="s">
        <v>14629</v>
      </c>
      <c r="AE1477" s="3" t="s">
        <v>730</v>
      </c>
      <c r="AF1477" s="3" t="s">
        <v>14630</v>
      </c>
      <c r="AG1477" s="3" t="s">
        <v>700</v>
      </c>
      <c r="AH1477" s="3" t="s">
        <v>14631</v>
      </c>
      <c r="AI1477" s="3" t="s">
        <v>700</v>
      </c>
      <c r="AJ1477" s="3" t="s">
        <v>36913</v>
      </c>
      <c r="AK1477" s="3" t="s">
        <v>728</v>
      </c>
      <c r="AL1477" s="3" t="s">
        <v>14632</v>
      </c>
      <c r="AM1477" s="3" t="s">
        <v>728</v>
      </c>
      <c r="AN1477" s="3" t="s">
        <v>14633</v>
      </c>
      <c r="AO1477" s="3" t="s">
        <v>729</v>
      </c>
      <c r="AP1477" s="3" t="s">
        <v>14634</v>
      </c>
      <c r="AQ1477" s="3" t="s">
        <v>698</v>
      </c>
      <c r="AR1477" s="3" t="s">
        <v>14635</v>
      </c>
      <c r="AS1477" s="3" t="s">
        <v>700</v>
      </c>
      <c r="AT1477" s="3" t="s">
        <v>14636</v>
      </c>
      <c r="AU1477" s="3" t="s">
        <v>699</v>
      </c>
      <c r="AV1477" s="3" t="s">
        <v>14637</v>
      </c>
      <c r="AW1477" s="3" t="s">
        <v>698</v>
      </c>
      <c r="AX1477" s="3" t="s">
        <v>14638</v>
      </c>
      <c r="AY1477" s="3" t="s">
        <v>700</v>
      </c>
      <c r="AZ1477" s="3" t="s">
        <v>14639</v>
      </c>
      <c r="BA1477" s="3" t="s">
        <v>700</v>
      </c>
      <c r="BB1477" s="3" t="s">
        <v>14640</v>
      </c>
    </row>
    <row r="1478" spans="1:54" ht="72" x14ac:dyDescent="0.3">
      <c r="A1478" s="3" t="s">
        <v>671</v>
      </c>
      <c r="B1478" s="3" t="s">
        <v>798</v>
      </c>
      <c r="C1478" s="3" t="s">
        <v>14641</v>
      </c>
      <c r="D1478" s="3" t="s">
        <v>1657</v>
      </c>
      <c r="E1478" s="3">
        <v>62</v>
      </c>
      <c r="F1478" s="3" t="s">
        <v>37840</v>
      </c>
      <c r="G1478" s="3" t="s">
        <v>694</v>
      </c>
      <c r="H1478" s="3" t="s">
        <v>14642</v>
      </c>
      <c r="I1478" s="3"/>
      <c r="J1478" s="3" t="s">
        <v>697</v>
      </c>
      <c r="K1478" s="3" t="s">
        <v>4</v>
      </c>
      <c r="L1478" s="3" t="s">
        <v>697</v>
      </c>
      <c r="N1478" s="3"/>
      <c r="O1478" s="3" t="s">
        <v>699</v>
      </c>
      <c r="P1478" s="3"/>
      <c r="Q1478" s="3" t="s">
        <v>698</v>
      </c>
      <c r="R1478" s="3" t="s">
        <v>14643</v>
      </c>
      <c r="S1478" s="3" t="s">
        <v>699</v>
      </c>
      <c r="T1478" s="3" t="s">
        <v>14644</v>
      </c>
      <c r="U1478" s="3" t="s">
        <v>727</v>
      </c>
      <c r="W1478" s="3" t="s">
        <v>786</v>
      </c>
      <c r="Y1478" s="3" t="s">
        <v>699</v>
      </c>
      <c r="AA1478" s="3" t="s">
        <v>729</v>
      </c>
      <c r="AB1478" s="3" t="s">
        <v>14645</v>
      </c>
      <c r="AC1478" s="3" t="s">
        <v>700</v>
      </c>
      <c r="AE1478" s="3" t="s">
        <v>698</v>
      </c>
      <c r="AG1478" s="3" t="s">
        <v>727</v>
      </c>
      <c r="AI1478" s="3" t="s">
        <v>730</v>
      </c>
      <c r="AK1478" s="3" t="s">
        <v>1132</v>
      </c>
      <c r="AL1478" s="3" t="s">
        <v>14646</v>
      </c>
      <c r="AM1478" s="3" t="s">
        <v>700</v>
      </c>
      <c r="AO1478" s="3" t="s">
        <v>698</v>
      </c>
      <c r="AQ1478" s="3" t="s">
        <v>728</v>
      </c>
      <c r="AR1478" s="3" t="s">
        <v>14647</v>
      </c>
      <c r="AS1478" s="3" t="s">
        <v>699</v>
      </c>
      <c r="AU1478" s="3" t="s">
        <v>699</v>
      </c>
      <c r="AW1478" s="3" t="s">
        <v>699</v>
      </c>
      <c r="AY1478" s="3" t="s">
        <v>699</v>
      </c>
      <c r="BA1478" s="3" t="s">
        <v>790</v>
      </c>
    </row>
    <row r="1479" spans="1:54" ht="28.8" x14ac:dyDescent="0.3">
      <c r="A1479" s="3" t="s">
        <v>671</v>
      </c>
      <c r="B1479" s="3" t="s">
        <v>2718</v>
      </c>
      <c r="C1479" s="3" t="s">
        <v>3180</v>
      </c>
      <c r="D1479" s="3" t="s">
        <v>1657</v>
      </c>
      <c r="E1479" s="3">
        <v>63</v>
      </c>
      <c r="F1479" s="3" t="s">
        <v>37825</v>
      </c>
      <c r="G1479" s="3" t="s">
        <v>752</v>
      </c>
      <c r="H1479" s="3" t="s">
        <v>14648</v>
      </c>
      <c r="I1479" s="3"/>
      <c r="J1479" s="3" t="s">
        <v>697</v>
      </c>
      <c r="K1479" s="3" t="s">
        <v>4</v>
      </c>
      <c r="L1479" s="3" t="s">
        <v>697</v>
      </c>
      <c r="N1479" s="3"/>
      <c r="O1479" s="3" t="s">
        <v>699</v>
      </c>
      <c r="P1479" s="3"/>
      <c r="Q1479" s="3" t="s">
        <v>698</v>
      </c>
      <c r="R1479" s="3"/>
      <c r="S1479" s="3" t="s">
        <v>699</v>
      </c>
      <c r="T1479" s="3"/>
      <c r="U1479" s="3" t="s">
        <v>5772</v>
      </c>
      <c r="W1479" s="3" t="s">
        <v>700</v>
      </c>
      <c r="Y1479" s="3" t="s">
        <v>698</v>
      </c>
      <c r="AA1479" s="3" t="s">
        <v>698</v>
      </c>
      <c r="AC1479" s="3" t="s">
        <v>698</v>
      </c>
      <c r="AE1479" s="3" t="s">
        <v>699</v>
      </c>
      <c r="AG1479" s="3" t="s">
        <v>700</v>
      </c>
      <c r="AI1479" s="3" t="s">
        <v>698</v>
      </c>
      <c r="AK1479" s="3" t="s">
        <v>712</v>
      </c>
      <c r="AM1479" s="3" t="s">
        <v>700</v>
      </c>
      <c r="AO1479" s="3" t="s">
        <v>699</v>
      </c>
      <c r="AQ1479" s="3" t="s">
        <v>700</v>
      </c>
      <c r="AS1479" s="3" t="s">
        <v>699</v>
      </c>
      <c r="AU1479" s="3" t="s">
        <v>698</v>
      </c>
      <c r="AW1479" s="3" t="s">
        <v>699</v>
      </c>
      <c r="AY1479" s="3" t="s">
        <v>700</v>
      </c>
      <c r="BA1479" s="3" t="s">
        <v>700</v>
      </c>
    </row>
    <row r="1480" spans="1:54" ht="115.2" x14ac:dyDescent="0.3">
      <c r="A1480" s="3" t="s">
        <v>671</v>
      </c>
      <c r="B1480" s="3" t="s">
        <v>2602</v>
      </c>
      <c r="C1480" s="3" t="s">
        <v>4018</v>
      </c>
      <c r="D1480" s="3" t="s">
        <v>1657</v>
      </c>
      <c r="E1480" s="3">
        <v>64</v>
      </c>
      <c r="F1480" s="3" t="s">
        <v>37859</v>
      </c>
      <c r="G1480" s="3" t="s">
        <v>752</v>
      </c>
      <c r="H1480" s="3" t="s">
        <v>14649</v>
      </c>
      <c r="I1480" s="3"/>
      <c r="J1480" s="3" t="s">
        <v>697</v>
      </c>
      <c r="K1480" s="3" t="s">
        <v>4</v>
      </c>
      <c r="L1480" s="3" t="s">
        <v>705</v>
      </c>
      <c r="N1480" s="3"/>
      <c r="O1480" s="3" t="s">
        <v>729</v>
      </c>
      <c r="P1480" s="3" t="s">
        <v>14650</v>
      </c>
      <c r="Q1480" s="3" t="s">
        <v>730</v>
      </c>
      <c r="R1480" s="3"/>
      <c r="S1480" s="3" t="s">
        <v>729</v>
      </c>
      <c r="T1480" s="3" t="s">
        <v>14651</v>
      </c>
      <c r="U1480" s="3" t="s">
        <v>5772</v>
      </c>
      <c r="W1480" s="3" t="s">
        <v>700</v>
      </c>
      <c r="X1480" s="3" t="s">
        <v>14652</v>
      </c>
      <c r="Y1480" s="3" t="s">
        <v>698</v>
      </c>
      <c r="Z1480" s="3" t="s">
        <v>14653</v>
      </c>
      <c r="AA1480" s="3" t="s">
        <v>698</v>
      </c>
      <c r="AC1480" s="3" t="s">
        <v>700</v>
      </c>
      <c r="AD1480" s="3" t="s">
        <v>14654</v>
      </c>
      <c r="AE1480" s="3" t="s">
        <v>699</v>
      </c>
      <c r="AG1480" s="3" t="s">
        <v>700</v>
      </c>
      <c r="AH1480" s="3" t="s">
        <v>14655</v>
      </c>
      <c r="AI1480" s="3" t="s">
        <v>730</v>
      </c>
      <c r="AJ1480" s="3" t="s">
        <v>36914</v>
      </c>
      <c r="AK1480" s="3" t="s">
        <v>712</v>
      </c>
      <c r="AM1480" s="3" t="s">
        <v>698</v>
      </c>
      <c r="AO1480" s="3" t="s">
        <v>699</v>
      </c>
      <c r="AP1480" s="3" t="s">
        <v>14656</v>
      </c>
      <c r="AQ1480" s="3" t="s">
        <v>700</v>
      </c>
      <c r="AS1480" s="3" t="s">
        <v>700</v>
      </c>
      <c r="AT1480" s="3" t="s">
        <v>14657</v>
      </c>
      <c r="AU1480" s="3" t="s">
        <v>699</v>
      </c>
      <c r="AW1480" s="3" t="s">
        <v>700</v>
      </c>
      <c r="AY1480" s="3" t="s">
        <v>699</v>
      </c>
      <c r="AZ1480" s="3" t="s">
        <v>14658</v>
      </c>
      <c r="BA1480" s="3" t="s">
        <v>700</v>
      </c>
      <c r="BB1480" s="3" t="s">
        <v>14659</v>
      </c>
    </row>
    <row r="1481" spans="1:54" ht="28.8" x14ac:dyDescent="0.3">
      <c r="A1481" s="3" t="s">
        <v>671</v>
      </c>
      <c r="B1481" s="3" t="s">
        <v>1609</v>
      </c>
      <c r="C1481" s="3" t="s">
        <v>14660</v>
      </c>
      <c r="D1481" s="3" t="s">
        <v>3567</v>
      </c>
      <c r="E1481" s="3">
        <v>65</v>
      </c>
      <c r="F1481" s="3" t="s">
        <v>37859</v>
      </c>
      <c r="G1481" s="3" t="s">
        <v>694</v>
      </c>
      <c r="H1481" s="3" t="s">
        <v>14661</v>
      </c>
      <c r="I1481" s="3"/>
      <c r="J1481" s="3" t="s">
        <v>4</v>
      </c>
      <c r="K1481" s="3" t="s">
        <v>4</v>
      </c>
      <c r="L1481" s="3" t="s">
        <v>697</v>
      </c>
      <c r="M1481" s="3" t="s">
        <v>4</v>
      </c>
      <c r="N1481" s="3"/>
      <c r="O1481" s="3" t="s">
        <v>4</v>
      </c>
      <c r="P1481" s="3" t="s">
        <v>4</v>
      </c>
      <c r="Q1481" s="3" t="s">
        <v>4</v>
      </c>
      <c r="R1481" s="3" t="s">
        <v>4</v>
      </c>
      <c r="S1481" s="3" t="s">
        <v>4</v>
      </c>
      <c r="T1481" s="3" t="s">
        <v>4</v>
      </c>
      <c r="U1481" s="3" t="s">
        <v>4</v>
      </c>
      <c r="V1481" s="3" t="s">
        <v>4</v>
      </c>
      <c r="W1481" s="3" t="s">
        <v>4</v>
      </c>
      <c r="X1481" s="3" t="s">
        <v>4</v>
      </c>
      <c r="Y1481" s="3" t="s">
        <v>4</v>
      </c>
      <c r="Z1481" s="3" t="s">
        <v>4</v>
      </c>
      <c r="AA1481" s="3" t="s">
        <v>4</v>
      </c>
      <c r="AB1481" s="3" t="s">
        <v>4</v>
      </c>
      <c r="AC1481" s="3" t="s">
        <v>4</v>
      </c>
      <c r="AD1481" s="3" t="s">
        <v>4</v>
      </c>
      <c r="AE1481" s="3" t="s">
        <v>4</v>
      </c>
      <c r="AF1481" s="3" t="s">
        <v>4</v>
      </c>
      <c r="AG1481" s="3" t="s">
        <v>4</v>
      </c>
      <c r="AH1481" s="3" t="s">
        <v>4</v>
      </c>
      <c r="AI1481" s="3" t="s">
        <v>4</v>
      </c>
      <c r="AJ1481" s="3" t="s">
        <v>4</v>
      </c>
      <c r="AK1481" s="3" t="s">
        <v>4</v>
      </c>
      <c r="AL1481" s="3" t="s">
        <v>4</v>
      </c>
      <c r="AM1481" s="3" t="s">
        <v>4</v>
      </c>
      <c r="AN1481" s="3" t="s">
        <v>4</v>
      </c>
      <c r="AO1481" s="3" t="s">
        <v>4</v>
      </c>
      <c r="AP1481" s="3" t="s">
        <v>4</v>
      </c>
      <c r="AQ1481" s="3" t="s">
        <v>4</v>
      </c>
      <c r="AR1481" s="3" t="s">
        <v>4</v>
      </c>
      <c r="AS1481" s="3" t="s">
        <v>4</v>
      </c>
      <c r="AT1481" s="3" t="s">
        <v>4</v>
      </c>
      <c r="AU1481" s="3" t="s">
        <v>4</v>
      </c>
      <c r="AV1481" s="3" t="s">
        <v>4</v>
      </c>
      <c r="AW1481" s="3" t="s">
        <v>4</v>
      </c>
      <c r="AX1481" s="3" t="s">
        <v>4</v>
      </c>
      <c r="AY1481" s="3" t="s">
        <v>4</v>
      </c>
      <c r="AZ1481" s="3" t="s">
        <v>4</v>
      </c>
      <c r="BA1481" s="3" t="s">
        <v>4</v>
      </c>
      <c r="BB1481" s="3" t="s">
        <v>4</v>
      </c>
    </row>
    <row r="1482" spans="1:54" ht="216" x14ac:dyDescent="0.3">
      <c r="A1482" s="3" t="s">
        <v>671</v>
      </c>
      <c r="B1482" s="3" t="s">
        <v>1944</v>
      </c>
      <c r="C1482" s="3" t="s">
        <v>14662</v>
      </c>
      <c r="D1482" s="3" t="s">
        <v>3567</v>
      </c>
      <c r="E1482" s="3">
        <v>66</v>
      </c>
      <c r="F1482" s="3" t="s">
        <v>37859</v>
      </c>
      <c r="G1482" s="3" t="s">
        <v>752</v>
      </c>
      <c r="H1482" s="3" t="s">
        <v>14663</v>
      </c>
      <c r="I1482" s="3"/>
      <c r="J1482" s="3" t="s">
        <v>697</v>
      </c>
      <c r="K1482" s="3" t="s">
        <v>4</v>
      </c>
      <c r="L1482" s="3" t="s">
        <v>705</v>
      </c>
      <c r="N1482" s="3"/>
      <c r="O1482" s="3" t="s">
        <v>698</v>
      </c>
      <c r="P1482" s="3" t="s">
        <v>14664</v>
      </c>
      <c r="Q1482" s="3" t="s">
        <v>699</v>
      </c>
      <c r="R1482" s="3" t="s">
        <v>14665</v>
      </c>
      <c r="S1482" s="3" t="s">
        <v>699</v>
      </c>
      <c r="T1482" s="3" t="s">
        <v>14666</v>
      </c>
      <c r="U1482" s="3" t="s">
        <v>5772</v>
      </c>
      <c r="W1482" s="3" t="s">
        <v>790</v>
      </c>
      <c r="Y1482" s="3" t="s">
        <v>786</v>
      </c>
      <c r="Z1482" s="3" t="s">
        <v>14667</v>
      </c>
      <c r="AA1482" s="3" t="s">
        <v>698</v>
      </c>
      <c r="AB1482" s="3" t="s">
        <v>14668</v>
      </c>
      <c r="AC1482" s="3" t="s">
        <v>700</v>
      </c>
      <c r="AE1482" s="3" t="s">
        <v>700</v>
      </c>
      <c r="AF1482" s="3" t="s">
        <v>14669</v>
      </c>
      <c r="AG1482" s="3" t="s">
        <v>699</v>
      </c>
      <c r="AH1482" s="3" t="s">
        <v>14670</v>
      </c>
      <c r="AI1482" s="3" t="s">
        <v>699</v>
      </c>
      <c r="AJ1482" s="3" t="s">
        <v>36915</v>
      </c>
      <c r="AK1482" s="3" t="s">
        <v>699</v>
      </c>
      <c r="AL1482" s="3" t="s">
        <v>14671</v>
      </c>
      <c r="AM1482" s="3" t="s">
        <v>699</v>
      </c>
      <c r="AO1482" s="3" t="s">
        <v>728</v>
      </c>
      <c r="AQ1482" s="3" t="s">
        <v>790</v>
      </c>
      <c r="AS1482" s="3" t="s">
        <v>728</v>
      </c>
      <c r="AT1482" s="3" t="s">
        <v>14672</v>
      </c>
      <c r="AU1482" s="3" t="s">
        <v>698</v>
      </c>
      <c r="AW1482" s="3" t="s">
        <v>698</v>
      </c>
      <c r="AY1482" s="3" t="s">
        <v>731</v>
      </c>
      <c r="AZ1482" s="3" t="s">
        <v>14673</v>
      </c>
      <c r="BA1482" s="3" t="s">
        <v>728</v>
      </c>
      <c r="BB1482" s="3" t="s">
        <v>14674</v>
      </c>
    </row>
    <row r="1483" spans="1:54" ht="172.8" x14ac:dyDescent="0.3">
      <c r="A1483" s="3" t="s">
        <v>671</v>
      </c>
      <c r="B1483" s="3" t="s">
        <v>932</v>
      </c>
      <c r="C1483" s="3" t="s">
        <v>13732</v>
      </c>
      <c r="D1483" s="3" t="s">
        <v>3567</v>
      </c>
      <c r="E1483" s="3">
        <v>67</v>
      </c>
      <c r="F1483" s="3" t="s">
        <v>37834</v>
      </c>
      <c r="G1483" s="3" t="s">
        <v>694</v>
      </c>
      <c r="H1483" s="3" t="s">
        <v>14675</v>
      </c>
      <c r="I1483" s="3"/>
      <c r="J1483" s="3" t="s">
        <v>697</v>
      </c>
      <c r="K1483" s="3" t="s">
        <v>4</v>
      </c>
      <c r="L1483" s="3" t="s">
        <v>697</v>
      </c>
      <c r="N1483" s="3"/>
      <c r="O1483" s="3" t="s">
        <v>698</v>
      </c>
      <c r="P1483" s="3" t="s">
        <v>14676</v>
      </c>
      <c r="Q1483" s="3" t="s">
        <v>699</v>
      </c>
      <c r="R1483" s="3" t="s">
        <v>14677</v>
      </c>
      <c r="S1483" s="3" t="s">
        <v>699</v>
      </c>
      <c r="T1483" s="3"/>
      <c r="U1483" s="3" t="s">
        <v>5772</v>
      </c>
      <c r="V1483" s="3" t="s">
        <v>14678</v>
      </c>
      <c r="W1483" s="3" t="s">
        <v>698</v>
      </c>
      <c r="X1483" s="3" t="s">
        <v>14679</v>
      </c>
      <c r="Y1483" s="3" t="s">
        <v>699</v>
      </c>
      <c r="Z1483" s="3" t="s">
        <v>14680</v>
      </c>
      <c r="AA1483" s="3" t="s">
        <v>712</v>
      </c>
      <c r="AB1483" s="3" t="s">
        <v>14681</v>
      </c>
      <c r="AC1483" s="3" t="s">
        <v>699</v>
      </c>
      <c r="AD1483" s="3" t="s">
        <v>14682</v>
      </c>
      <c r="AE1483" s="3" t="s">
        <v>700</v>
      </c>
      <c r="AF1483" s="3" t="s">
        <v>14683</v>
      </c>
      <c r="AG1483" s="3" t="s">
        <v>699</v>
      </c>
      <c r="AH1483" s="3" t="s">
        <v>14684</v>
      </c>
      <c r="AI1483" s="3" t="s">
        <v>700</v>
      </c>
      <c r="AJ1483" s="3" t="s">
        <v>36916</v>
      </c>
      <c r="AK1483" s="3" t="s">
        <v>700</v>
      </c>
      <c r="AL1483" s="3" t="s">
        <v>14685</v>
      </c>
      <c r="AM1483" s="3" t="s">
        <v>699</v>
      </c>
      <c r="AN1483" s="3" t="s">
        <v>14686</v>
      </c>
      <c r="AO1483" s="3" t="s">
        <v>700</v>
      </c>
      <c r="AP1483" s="3" t="s">
        <v>14687</v>
      </c>
      <c r="AQ1483" s="3" t="s">
        <v>698</v>
      </c>
      <c r="AR1483" s="3" t="s">
        <v>14688</v>
      </c>
      <c r="AS1483" s="3" t="s">
        <v>699</v>
      </c>
      <c r="AT1483" s="3" t="s">
        <v>14689</v>
      </c>
      <c r="AU1483" s="3" t="s">
        <v>698</v>
      </c>
      <c r="AV1483" s="3" t="s">
        <v>14690</v>
      </c>
      <c r="AW1483" s="3" t="s">
        <v>700</v>
      </c>
      <c r="AX1483" s="3" t="s">
        <v>14691</v>
      </c>
      <c r="AY1483" s="3" t="s">
        <v>698</v>
      </c>
      <c r="AZ1483" s="3" t="s">
        <v>14692</v>
      </c>
      <c r="BA1483" s="3" t="s">
        <v>699</v>
      </c>
      <c r="BB1483" s="3" t="s">
        <v>14693</v>
      </c>
    </row>
    <row r="1484" spans="1:54" ht="28.8" x14ac:dyDescent="0.3">
      <c r="A1484" s="3" t="s">
        <v>671</v>
      </c>
      <c r="B1484" s="3" t="s">
        <v>14694</v>
      </c>
      <c r="C1484" s="3" t="s">
        <v>2942</v>
      </c>
      <c r="D1484" s="3" t="s">
        <v>3567</v>
      </c>
      <c r="E1484" s="3">
        <v>68</v>
      </c>
      <c r="F1484" s="3" t="s">
        <v>37841</v>
      </c>
      <c r="G1484" s="3" t="s">
        <v>752</v>
      </c>
      <c r="H1484" s="3" t="s">
        <v>3970</v>
      </c>
      <c r="I1484" s="3"/>
      <c r="J1484" s="3" t="s">
        <v>4</v>
      </c>
      <c r="K1484" s="3" t="s">
        <v>4</v>
      </c>
      <c r="L1484" s="3" t="s">
        <v>697</v>
      </c>
      <c r="M1484" s="3" t="s">
        <v>4</v>
      </c>
      <c r="N1484" s="3"/>
      <c r="O1484" s="3" t="s">
        <v>4</v>
      </c>
      <c r="P1484" s="3" t="s">
        <v>4</v>
      </c>
      <c r="Q1484" s="3" t="s">
        <v>4</v>
      </c>
      <c r="R1484" s="3" t="s">
        <v>4</v>
      </c>
      <c r="S1484" s="3" t="s">
        <v>4</v>
      </c>
      <c r="T1484" s="3" t="s">
        <v>4</v>
      </c>
      <c r="U1484" s="3" t="s">
        <v>4</v>
      </c>
      <c r="V1484" s="3" t="s">
        <v>4</v>
      </c>
      <c r="W1484" s="3" t="s">
        <v>4</v>
      </c>
      <c r="X1484" s="3" t="s">
        <v>4</v>
      </c>
      <c r="Y1484" s="3" t="s">
        <v>4</v>
      </c>
      <c r="Z1484" s="3" t="s">
        <v>4</v>
      </c>
      <c r="AA1484" s="3" t="s">
        <v>4</v>
      </c>
      <c r="AB1484" s="3" t="s">
        <v>4</v>
      </c>
      <c r="AC1484" s="3" t="s">
        <v>4</v>
      </c>
      <c r="AD1484" s="3" t="s">
        <v>4</v>
      </c>
      <c r="AE1484" s="3" t="s">
        <v>4</v>
      </c>
      <c r="AF1484" s="3" t="s">
        <v>4</v>
      </c>
      <c r="AG1484" s="3" t="s">
        <v>4</v>
      </c>
      <c r="AH1484" s="3" t="s">
        <v>4</v>
      </c>
      <c r="AI1484" s="3" t="s">
        <v>4</v>
      </c>
      <c r="AJ1484" s="3" t="s">
        <v>4</v>
      </c>
      <c r="AK1484" s="3" t="s">
        <v>4</v>
      </c>
      <c r="AL1484" s="3" t="s">
        <v>4</v>
      </c>
      <c r="AM1484" s="3" t="s">
        <v>4</v>
      </c>
      <c r="AN1484" s="3" t="s">
        <v>4</v>
      </c>
      <c r="AO1484" s="3" t="s">
        <v>4</v>
      </c>
      <c r="AP1484" s="3" t="s">
        <v>4</v>
      </c>
      <c r="AQ1484" s="3" t="s">
        <v>4</v>
      </c>
      <c r="AR1484" s="3" t="s">
        <v>4</v>
      </c>
      <c r="AS1484" s="3" t="s">
        <v>4</v>
      </c>
      <c r="AT1484" s="3" t="s">
        <v>4</v>
      </c>
      <c r="AU1484" s="3" t="s">
        <v>4</v>
      </c>
      <c r="AV1484" s="3" t="s">
        <v>4</v>
      </c>
      <c r="AW1484" s="3" t="s">
        <v>4</v>
      </c>
      <c r="AX1484" s="3" t="s">
        <v>4</v>
      </c>
      <c r="AY1484" s="3" t="s">
        <v>4</v>
      </c>
      <c r="AZ1484" s="3" t="s">
        <v>4</v>
      </c>
      <c r="BA1484" s="3" t="s">
        <v>4</v>
      </c>
      <c r="BB1484" s="3" t="s">
        <v>4</v>
      </c>
    </row>
    <row r="1485" spans="1:54" ht="28.8" x14ac:dyDescent="0.3">
      <c r="A1485" s="3" t="s">
        <v>671</v>
      </c>
      <c r="B1485" s="3" t="s">
        <v>798</v>
      </c>
      <c r="C1485" s="3" t="s">
        <v>14695</v>
      </c>
      <c r="D1485" s="3" t="s">
        <v>3567</v>
      </c>
      <c r="E1485" s="3">
        <v>69</v>
      </c>
      <c r="F1485" s="3" t="s">
        <v>37828</v>
      </c>
      <c r="G1485" s="3" t="s">
        <v>694</v>
      </c>
      <c r="H1485" s="3" t="s">
        <v>14696</v>
      </c>
      <c r="I1485" s="3"/>
      <c r="J1485" s="3" t="s">
        <v>4</v>
      </c>
      <c r="K1485" s="3" t="s">
        <v>4</v>
      </c>
      <c r="L1485" s="3" t="s">
        <v>705</v>
      </c>
      <c r="M1485" s="3" t="s">
        <v>4</v>
      </c>
      <c r="N1485" s="3"/>
      <c r="O1485" s="3" t="s">
        <v>4</v>
      </c>
      <c r="P1485" s="3" t="s">
        <v>4</v>
      </c>
      <c r="Q1485" s="3" t="s">
        <v>4</v>
      </c>
      <c r="R1485" s="3" t="s">
        <v>4</v>
      </c>
      <c r="S1485" s="3" t="s">
        <v>4</v>
      </c>
      <c r="T1485" s="3" t="s">
        <v>4</v>
      </c>
      <c r="U1485" s="3" t="s">
        <v>4</v>
      </c>
      <c r="V1485" s="3" t="s">
        <v>4</v>
      </c>
      <c r="W1485" s="3" t="s">
        <v>4</v>
      </c>
      <c r="X1485" s="3" t="s">
        <v>4</v>
      </c>
      <c r="Y1485" s="3" t="s">
        <v>4</v>
      </c>
      <c r="Z1485" s="3" t="s">
        <v>4</v>
      </c>
      <c r="AA1485" s="3" t="s">
        <v>4</v>
      </c>
      <c r="AB1485" s="3" t="s">
        <v>4</v>
      </c>
      <c r="AC1485" s="3" t="s">
        <v>4</v>
      </c>
      <c r="AD1485" s="3" t="s">
        <v>4</v>
      </c>
      <c r="AE1485" s="3" t="s">
        <v>4</v>
      </c>
      <c r="AF1485" s="3" t="s">
        <v>4</v>
      </c>
      <c r="AG1485" s="3" t="s">
        <v>4</v>
      </c>
      <c r="AH1485" s="3" t="s">
        <v>4</v>
      </c>
      <c r="AI1485" s="3" t="s">
        <v>4</v>
      </c>
      <c r="AJ1485" s="3" t="s">
        <v>4</v>
      </c>
      <c r="AK1485" s="3" t="s">
        <v>4</v>
      </c>
      <c r="AL1485" s="3" t="s">
        <v>4</v>
      </c>
      <c r="AM1485" s="3" t="s">
        <v>4</v>
      </c>
      <c r="AN1485" s="3" t="s">
        <v>4</v>
      </c>
      <c r="AO1485" s="3" t="s">
        <v>4</v>
      </c>
      <c r="AP1485" s="3" t="s">
        <v>4</v>
      </c>
      <c r="AQ1485" s="3" t="s">
        <v>4</v>
      </c>
      <c r="AR1485" s="3" t="s">
        <v>4</v>
      </c>
      <c r="AS1485" s="3" t="s">
        <v>4</v>
      </c>
      <c r="AT1485" s="3" t="s">
        <v>4</v>
      </c>
      <c r="AU1485" s="3" t="s">
        <v>4</v>
      </c>
      <c r="AV1485" s="3" t="s">
        <v>4</v>
      </c>
      <c r="AW1485" s="3" t="s">
        <v>4</v>
      </c>
      <c r="AX1485" s="3" t="s">
        <v>4</v>
      </c>
      <c r="AY1485" s="3" t="s">
        <v>4</v>
      </c>
      <c r="AZ1485" s="3" t="s">
        <v>4</v>
      </c>
      <c r="BA1485" s="3" t="s">
        <v>4</v>
      </c>
      <c r="BB1485" s="3" t="s">
        <v>4</v>
      </c>
    </row>
    <row r="1486" spans="1:54" ht="28.8" x14ac:dyDescent="0.3">
      <c r="A1486" s="3" t="s">
        <v>671</v>
      </c>
      <c r="B1486" s="3" t="s">
        <v>2336</v>
      </c>
      <c r="C1486" s="3" t="s">
        <v>14697</v>
      </c>
      <c r="D1486" s="3" t="s">
        <v>3567</v>
      </c>
      <c r="E1486" s="3">
        <v>70</v>
      </c>
      <c r="F1486" s="3" t="s">
        <v>37824</v>
      </c>
      <c r="G1486" s="3" t="s">
        <v>752</v>
      </c>
      <c r="H1486" s="3" t="s">
        <v>4019</v>
      </c>
      <c r="I1486" s="3"/>
      <c r="J1486" s="3" t="s">
        <v>4</v>
      </c>
      <c r="K1486" s="3" t="s">
        <v>4</v>
      </c>
      <c r="L1486" s="3" t="s">
        <v>697</v>
      </c>
      <c r="M1486" s="3" t="s">
        <v>4</v>
      </c>
      <c r="N1486" s="3"/>
      <c r="O1486" s="3" t="s">
        <v>4</v>
      </c>
      <c r="P1486" s="3" t="s">
        <v>4</v>
      </c>
      <c r="Q1486" s="3" t="s">
        <v>4</v>
      </c>
      <c r="R1486" s="3" t="s">
        <v>4</v>
      </c>
      <c r="S1486" s="3" t="s">
        <v>4</v>
      </c>
      <c r="T1486" s="3" t="s">
        <v>4</v>
      </c>
      <c r="U1486" s="3" t="s">
        <v>4</v>
      </c>
      <c r="V1486" s="3" t="s">
        <v>4</v>
      </c>
      <c r="W1486" s="3" t="s">
        <v>4</v>
      </c>
      <c r="X1486" s="3" t="s">
        <v>4</v>
      </c>
      <c r="Y1486" s="3" t="s">
        <v>4</v>
      </c>
      <c r="Z1486" s="3" t="s">
        <v>4</v>
      </c>
      <c r="AA1486" s="3" t="s">
        <v>4</v>
      </c>
      <c r="AB1486" s="3" t="s">
        <v>4</v>
      </c>
      <c r="AC1486" s="3" t="s">
        <v>4</v>
      </c>
      <c r="AD1486" s="3" t="s">
        <v>4</v>
      </c>
      <c r="AE1486" s="3" t="s">
        <v>4</v>
      </c>
      <c r="AF1486" s="3" t="s">
        <v>4</v>
      </c>
      <c r="AG1486" s="3" t="s">
        <v>4</v>
      </c>
      <c r="AH1486" s="3" t="s">
        <v>4</v>
      </c>
      <c r="AI1486" s="3" t="s">
        <v>4</v>
      </c>
      <c r="AJ1486" s="3" t="s">
        <v>4</v>
      </c>
      <c r="AK1486" s="3" t="s">
        <v>4</v>
      </c>
      <c r="AL1486" s="3" t="s">
        <v>4</v>
      </c>
      <c r="AM1486" s="3" t="s">
        <v>4</v>
      </c>
      <c r="AN1486" s="3" t="s">
        <v>4</v>
      </c>
      <c r="AO1486" s="3" t="s">
        <v>4</v>
      </c>
      <c r="AP1486" s="3" t="s">
        <v>4</v>
      </c>
      <c r="AQ1486" s="3" t="s">
        <v>4</v>
      </c>
      <c r="AR1486" s="3" t="s">
        <v>4</v>
      </c>
      <c r="AS1486" s="3" t="s">
        <v>4</v>
      </c>
      <c r="AT1486" s="3" t="s">
        <v>4</v>
      </c>
      <c r="AU1486" s="3" t="s">
        <v>4</v>
      </c>
      <c r="AV1486" s="3" t="s">
        <v>4</v>
      </c>
      <c r="AW1486" s="3" t="s">
        <v>4</v>
      </c>
      <c r="AX1486" s="3" t="s">
        <v>4</v>
      </c>
      <c r="AY1486" s="3" t="s">
        <v>4</v>
      </c>
      <c r="AZ1486" s="3" t="s">
        <v>4</v>
      </c>
      <c r="BA1486" s="3" t="s">
        <v>4</v>
      </c>
      <c r="BB1486" s="3" t="s">
        <v>4</v>
      </c>
    </row>
    <row r="1487" spans="1:54" ht="28.8" x14ac:dyDescent="0.3">
      <c r="A1487" s="3" t="s">
        <v>671</v>
      </c>
      <c r="B1487" s="3" t="s">
        <v>14698</v>
      </c>
      <c r="C1487" s="3" t="s">
        <v>3016</v>
      </c>
      <c r="D1487" s="3" t="s">
        <v>3567</v>
      </c>
      <c r="E1487" s="3">
        <v>71</v>
      </c>
      <c r="F1487" s="3" t="s">
        <v>37864</v>
      </c>
      <c r="G1487" s="3" t="s">
        <v>752</v>
      </c>
      <c r="H1487" s="3" t="s">
        <v>3934</v>
      </c>
      <c r="I1487" s="3"/>
      <c r="J1487" s="3" t="s">
        <v>4</v>
      </c>
      <c r="K1487" s="3" t="s">
        <v>4</v>
      </c>
      <c r="L1487" s="3" t="s">
        <v>697</v>
      </c>
      <c r="M1487" s="3" t="s">
        <v>4</v>
      </c>
      <c r="N1487" s="3"/>
      <c r="O1487" s="3" t="s">
        <v>4</v>
      </c>
      <c r="P1487" s="3" t="s">
        <v>4</v>
      </c>
      <c r="Q1487" s="3" t="s">
        <v>4</v>
      </c>
      <c r="R1487" s="3" t="s">
        <v>4</v>
      </c>
      <c r="S1487" s="3" t="s">
        <v>4</v>
      </c>
      <c r="T1487" s="3" t="s">
        <v>4</v>
      </c>
      <c r="U1487" s="3" t="s">
        <v>4</v>
      </c>
      <c r="V1487" s="3" t="s">
        <v>4</v>
      </c>
      <c r="W1487" s="3" t="s">
        <v>4</v>
      </c>
      <c r="X1487" s="3" t="s">
        <v>4</v>
      </c>
      <c r="Y1487" s="3" t="s">
        <v>4</v>
      </c>
      <c r="Z1487" s="3" t="s">
        <v>4</v>
      </c>
      <c r="AA1487" s="3" t="s">
        <v>4</v>
      </c>
      <c r="AB1487" s="3" t="s">
        <v>4</v>
      </c>
      <c r="AC1487" s="3" t="s">
        <v>4</v>
      </c>
      <c r="AD1487" s="3" t="s">
        <v>4</v>
      </c>
      <c r="AE1487" s="3" t="s">
        <v>4</v>
      </c>
      <c r="AF1487" s="3" t="s">
        <v>4</v>
      </c>
      <c r="AG1487" s="3" t="s">
        <v>4</v>
      </c>
      <c r="AH1487" s="3" t="s">
        <v>4</v>
      </c>
      <c r="AI1487" s="3" t="s">
        <v>4</v>
      </c>
      <c r="AJ1487" s="3" t="s">
        <v>4</v>
      </c>
      <c r="AK1487" s="3" t="s">
        <v>4</v>
      </c>
      <c r="AL1487" s="3" t="s">
        <v>4</v>
      </c>
      <c r="AM1487" s="3" t="s">
        <v>4</v>
      </c>
      <c r="AN1487" s="3" t="s">
        <v>4</v>
      </c>
      <c r="AO1487" s="3" t="s">
        <v>4</v>
      </c>
      <c r="AP1487" s="3" t="s">
        <v>4</v>
      </c>
      <c r="AQ1487" s="3" t="s">
        <v>4</v>
      </c>
      <c r="AR1487" s="3" t="s">
        <v>4</v>
      </c>
      <c r="AS1487" s="3" t="s">
        <v>4</v>
      </c>
      <c r="AT1487" s="3" t="s">
        <v>4</v>
      </c>
      <c r="AU1487" s="3" t="s">
        <v>4</v>
      </c>
      <c r="AV1487" s="3" t="s">
        <v>4</v>
      </c>
      <c r="AW1487" s="3" t="s">
        <v>4</v>
      </c>
      <c r="AX1487" s="3" t="s">
        <v>4</v>
      </c>
      <c r="AY1487" s="3" t="s">
        <v>4</v>
      </c>
      <c r="AZ1487" s="3" t="s">
        <v>4</v>
      </c>
      <c r="BA1487" s="3" t="s">
        <v>4</v>
      </c>
      <c r="BB1487" s="3" t="s">
        <v>4</v>
      </c>
    </row>
    <row r="1488" spans="1:54" ht="72" x14ac:dyDescent="0.3">
      <c r="A1488" s="3" t="s">
        <v>671</v>
      </c>
      <c r="B1488" s="3" t="s">
        <v>1181</v>
      </c>
      <c r="C1488" s="3" t="s">
        <v>14699</v>
      </c>
      <c r="D1488" s="3" t="s">
        <v>3567</v>
      </c>
      <c r="E1488" s="3">
        <v>72</v>
      </c>
      <c r="F1488" s="3" t="s">
        <v>37840</v>
      </c>
      <c r="G1488" s="3" t="s">
        <v>694</v>
      </c>
      <c r="H1488" s="3" t="s">
        <v>3970</v>
      </c>
      <c r="I1488" s="3"/>
      <c r="J1488" s="3" t="s">
        <v>697</v>
      </c>
      <c r="K1488" s="3" t="s">
        <v>4</v>
      </c>
      <c r="L1488" s="3" t="s">
        <v>697</v>
      </c>
      <c r="N1488" s="3"/>
      <c r="O1488" s="3" t="s">
        <v>699</v>
      </c>
      <c r="P1488" s="3"/>
      <c r="Q1488" s="3" t="s">
        <v>699</v>
      </c>
      <c r="R1488" s="3"/>
      <c r="S1488" s="3" t="s">
        <v>699</v>
      </c>
      <c r="T1488" s="3"/>
      <c r="U1488" s="3" t="s">
        <v>5772</v>
      </c>
      <c r="W1488" s="3" t="s">
        <v>699</v>
      </c>
      <c r="Y1488" s="3" t="s">
        <v>699</v>
      </c>
      <c r="AA1488" s="3" t="s">
        <v>698</v>
      </c>
      <c r="AC1488" s="3" t="s">
        <v>699</v>
      </c>
      <c r="AE1488" s="3" t="s">
        <v>700</v>
      </c>
      <c r="AG1488" s="3" t="s">
        <v>699</v>
      </c>
      <c r="AI1488" s="3" t="s">
        <v>698</v>
      </c>
      <c r="AJ1488" s="3" t="s">
        <v>36917</v>
      </c>
      <c r="AK1488" s="3" t="s">
        <v>712</v>
      </c>
      <c r="AL1488" s="3" t="s">
        <v>14700</v>
      </c>
      <c r="AM1488" s="3" t="s">
        <v>699</v>
      </c>
      <c r="AO1488" s="3" t="s">
        <v>700</v>
      </c>
      <c r="AP1488" s="3" t="s">
        <v>14701</v>
      </c>
      <c r="AQ1488" s="3" t="s">
        <v>700</v>
      </c>
      <c r="AS1488" s="3" t="s">
        <v>698</v>
      </c>
      <c r="AU1488" s="3" t="s">
        <v>698</v>
      </c>
      <c r="AW1488" s="3" t="s">
        <v>699</v>
      </c>
      <c r="AY1488" s="3" t="s">
        <v>712</v>
      </c>
      <c r="BA1488" s="3" t="s">
        <v>699</v>
      </c>
    </row>
    <row r="1489" spans="1:54" ht="28.8" x14ac:dyDescent="0.3">
      <c r="A1489" s="3" t="s">
        <v>671</v>
      </c>
      <c r="B1489" s="3" t="s">
        <v>14702</v>
      </c>
      <c r="C1489" s="3" t="s">
        <v>11869</v>
      </c>
      <c r="D1489" s="3" t="s">
        <v>3567</v>
      </c>
      <c r="E1489" s="3">
        <v>73</v>
      </c>
      <c r="F1489" s="3" t="s">
        <v>37848</v>
      </c>
      <c r="G1489" s="3" t="s">
        <v>752</v>
      </c>
      <c r="H1489" s="3" t="s">
        <v>14110</v>
      </c>
      <c r="I1489" s="3"/>
      <c r="J1489" s="3" t="s">
        <v>4</v>
      </c>
      <c r="K1489" s="3" t="s">
        <v>4</v>
      </c>
      <c r="L1489" s="3" t="s">
        <v>697</v>
      </c>
      <c r="M1489" s="3" t="s">
        <v>4</v>
      </c>
      <c r="N1489" s="3"/>
      <c r="O1489" s="3" t="s">
        <v>4</v>
      </c>
      <c r="P1489" s="3" t="s">
        <v>4</v>
      </c>
      <c r="Q1489" s="3" t="s">
        <v>4</v>
      </c>
      <c r="R1489" s="3" t="s">
        <v>4</v>
      </c>
      <c r="S1489" s="3" t="s">
        <v>4</v>
      </c>
      <c r="T1489" s="3" t="s">
        <v>4</v>
      </c>
      <c r="U1489" s="3" t="s">
        <v>4</v>
      </c>
      <c r="V1489" s="3" t="s">
        <v>4</v>
      </c>
      <c r="W1489" s="3" t="s">
        <v>4</v>
      </c>
      <c r="X1489" s="3" t="s">
        <v>4</v>
      </c>
      <c r="Y1489" s="3" t="s">
        <v>4</v>
      </c>
      <c r="Z1489" s="3" t="s">
        <v>4</v>
      </c>
      <c r="AA1489" s="3" t="s">
        <v>4</v>
      </c>
      <c r="AB1489" s="3" t="s">
        <v>4</v>
      </c>
      <c r="AC1489" s="3" t="s">
        <v>4</v>
      </c>
      <c r="AD1489" s="3" t="s">
        <v>4</v>
      </c>
      <c r="AE1489" s="3" t="s">
        <v>4</v>
      </c>
      <c r="AF1489" s="3" t="s">
        <v>4</v>
      </c>
      <c r="AG1489" s="3" t="s">
        <v>4</v>
      </c>
      <c r="AH1489" s="3" t="s">
        <v>4</v>
      </c>
      <c r="AI1489" s="3" t="s">
        <v>4</v>
      </c>
      <c r="AJ1489" s="3" t="s">
        <v>4</v>
      </c>
      <c r="AK1489" s="3" t="s">
        <v>4</v>
      </c>
      <c r="AL1489" s="3" t="s">
        <v>4</v>
      </c>
      <c r="AM1489" s="3" t="s">
        <v>4</v>
      </c>
      <c r="AN1489" s="3" t="s">
        <v>4</v>
      </c>
      <c r="AO1489" s="3" t="s">
        <v>4</v>
      </c>
      <c r="AP1489" s="3" t="s">
        <v>4</v>
      </c>
      <c r="AQ1489" s="3" t="s">
        <v>4</v>
      </c>
      <c r="AR1489" s="3" t="s">
        <v>4</v>
      </c>
      <c r="AS1489" s="3" t="s">
        <v>4</v>
      </c>
      <c r="AT1489" s="3" t="s">
        <v>4</v>
      </c>
      <c r="AU1489" s="3" t="s">
        <v>4</v>
      </c>
      <c r="AV1489" s="3" t="s">
        <v>4</v>
      </c>
      <c r="AW1489" s="3" t="s">
        <v>4</v>
      </c>
      <c r="AX1489" s="3" t="s">
        <v>4</v>
      </c>
      <c r="AY1489" s="3" t="s">
        <v>4</v>
      </c>
      <c r="AZ1489" s="3" t="s">
        <v>4</v>
      </c>
      <c r="BA1489" s="3" t="s">
        <v>4</v>
      </c>
      <c r="BB1489" s="3" t="s">
        <v>4</v>
      </c>
    </row>
    <row r="1490" spans="1:54" ht="28.8" x14ac:dyDescent="0.3">
      <c r="A1490" s="3" t="s">
        <v>671</v>
      </c>
      <c r="B1490" s="3" t="s">
        <v>724</v>
      </c>
      <c r="C1490" s="3" t="s">
        <v>14703</v>
      </c>
      <c r="D1490" s="3" t="s">
        <v>3567</v>
      </c>
      <c r="E1490" s="3">
        <v>74</v>
      </c>
      <c r="F1490" s="3" t="s">
        <v>37859</v>
      </c>
      <c r="G1490" s="3" t="s">
        <v>694</v>
      </c>
      <c r="H1490" s="3" t="s">
        <v>14704</v>
      </c>
      <c r="I1490" s="3"/>
      <c r="J1490" s="3" t="s">
        <v>4</v>
      </c>
      <c r="K1490" s="3" t="s">
        <v>4</v>
      </c>
      <c r="L1490" s="3" t="s">
        <v>697</v>
      </c>
      <c r="M1490" s="3" t="s">
        <v>4</v>
      </c>
      <c r="N1490" s="3"/>
      <c r="O1490" s="3" t="s">
        <v>4</v>
      </c>
      <c r="P1490" s="3" t="s">
        <v>4</v>
      </c>
      <c r="Q1490" s="3" t="s">
        <v>4</v>
      </c>
      <c r="R1490" s="3" t="s">
        <v>4</v>
      </c>
      <c r="S1490" s="3" t="s">
        <v>4</v>
      </c>
      <c r="T1490" s="3" t="s">
        <v>4</v>
      </c>
      <c r="U1490" s="3" t="s">
        <v>4</v>
      </c>
      <c r="V1490" s="3" t="s">
        <v>4</v>
      </c>
      <c r="W1490" s="3" t="s">
        <v>4</v>
      </c>
      <c r="X1490" s="3" t="s">
        <v>4</v>
      </c>
      <c r="Y1490" s="3" t="s">
        <v>4</v>
      </c>
      <c r="Z1490" s="3" t="s">
        <v>4</v>
      </c>
      <c r="AA1490" s="3" t="s">
        <v>4</v>
      </c>
      <c r="AB1490" s="3" t="s">
        <v>4</v>
      </c>
      <c r="AC1490" s="3" t="s">
        <v>4</v>
      </c>
      <c r="AD1490" s="3" t="s">
        <v>4</v>
      </c>
      <c r="AE1490" s="3" t="s">
        <v>4</v>
      </c>
      <c r="AF1490" s="3" t="s">
        <v>4</v>
      </c>
      <c r="AG1490" s="3" t="s">
        <v>4</v>
      </c>
      <c r="AH1490" s="3" t="s">
        <v>4</v>
      </c>
      <c r="AI1490" s="3" t="s">
        <v>4</v>
      </c>
      <c r="AJ1490" s="3" t="s">
        <v>4</v>
      </c>
      <c r="AK1490" s="3" t="s">
        <v>4</v>
      </c>
      <c r="AL1490" s="3" t="s">
        <v>4</v>
      </c>
      <c r="AM1490" s="3" t="s">
        <v>4</v>
      </c>
      <c r="AN1490" s="3" t="s">
        <v>4</v>
      </c>
      <c r="AO1490" s="3" t="s">
        <v>4</v>
      </c>
      <c r="AP1490" s="3" t="s">
        <v>4</v>
      </c>
      <c r="AQ1490" s="3" t="s">
        <v>4</v>
      </c>
      <c r="AR1490" s="3" t="s">
        <v>4</v>
      </c>
      <c r="AS1490" s="3" t="s">
        <v>4</v>
      </c>
      <c r="AT1490" s="3" t="s">
        <v>4</v>
      </c>
      <c r="AU1490" s="3" t="s">
        <v>4</v>
      </c>
      <c r="AV1490" s="3" t="s">
        <v>4</v>
      </c>
      <c r="AW1490" s="3" t="s">
        <v>4</v>
      </c>
      <c r="AX1490" s="3" t="s">
        <v>4</v>
      </c>
      <c r="AY1490" s="3" t="s">
        <v>4</v>
      </c>
      <c r="AZ1490" s="3" t="s">
        <v>4</v>
      </c>
      <c r="BA1490" s="3" t="s">
        <v>4</v>
      </c>
      <c r="BB1490" s="3" t="s">
        <v>4</v>
      </c>
    </row>
    <row r="1491" spans="1:54" ht="144" x14ac:dyDescent="0.3">
      <c r="A1491" s="3" t="s">
        <v>671</v>
      </c>
      <c r="B1491" s="3" t="s">
        <v>932</v>
      </c>
      <c r="C1491" s="3" t="s">
        <v>11869</v>
      </c>
      <c r="D1491" s="3" t="s">
        <v>3567</v>
      </c>
      <c r="E1491" s="3">
        <v>75</v>
      </c>
      <c r="F1491" s="3" t="s">
        <v>37846</v>
      </c>
      <c r="G1491" s="3" t="s">
        <v>694</v>
      </c>
      <c r="H1491" s="3" t="s">
        <v>14705</v>
      </c>
      <c r="I1491" s="3"/>
      <c r="J1491" s="3" t="s">
        <v>697</v>
      </c>
      <c r="K1491" s="3" t="s">
        <v>4</v>
      </c>
      <c r="L1491" s="3" t="s">
        <v>697</v>
      </c>
      <c r="N1491" s="3"/>
      <c r="O1491" s="3" t="s">
        <v>699</v>
      </c>
      <c r="P1491" s="3" t="s">
        <v>14706</v>
      </c>
      <c r="Q1491" s="3" t="s">
        <v>700</v>
      </c>
      <c r="R1491" s="3" t="s">
        <v>14707</v>
      </c>
      <c r="S1491" s="3" t="s">
        <v>699</v>
      </c>
      <c r="T1491" s="3" t="s">
        <v>14708</v>
      </c>
      <c r="U1491" s="3" t="s">
        <v>700</v>
      </c>
      <c r="V1491" s="3" t="s">
        <v>14709</v>
      </c>
      <c r="W1491" s="3" t="s">
        <v>700</v>
      </c>
      <c r="X1491" s="3" t="s">
        <v>14710</v>
      </c>
      <c r="Y1491" s="3" t="s">
        <v>699</v>
      </c>
      <c r="Z1491" s="3" t="s">
        <v>14711</v>
      </c>
      <c r="AA1491" s="3" t="s">
        <v>712</v>
      </c>
      <c r="AB1491" s="3" t="s">
        <v>14712</v>
      </c>
      <c r="AC1491" s="3" t="s">
        <v>699</v>
      </c>
      <c r="AE1491" s="3" t="s">
        <v>700</v>
      </c>
      <c r="AG1491" s="3" t="s">
        <v>700</v>
      </c>
      <c r="AI1491" s="3" t="s">
        <v>712</v>
      </c>
      <c r="AJ1491" s="3" t="s">
        <v>36918</v>
      </c>
      <c r="AK1491" s="3" t="s">
        <v>712</v>
      </c>
      <c r="AL1491" s="3" t="s">
        <v>14713</v>
      </c>
      <c r="AM1491" s="3" t="s">
        <v>699</v>
      </c>
      <c r="AN1491" s="3" t="s">
        <v>14714</v>
      </c>
      <c r="AO1491" s="3" t="s">
        <v>700</v>
      </c>
      <c r="AP1491" s="3" t="s">
        <v>14715</v>
      </c>
      <c r="AQ1491" s="3" t="s">
        <v>698</v>
      </c>
      <c r="AR1491" s="3" t="s">
        <v>14716</v>
      </c>
      <c r="AS1491" s="3" t="s">
        <v>698</v>
      </c>
      <c r="AT1491" s="3" t="s">
        <v>14717</v>
      </c>
      <c r="AU1491" s="3" t="s">
        <v>699</v>
      </c>
      <c r="AV1491" s="3" t="s">
        <v>14718</v>
      </c>
      <c r="AW1491" s="3" t="s">
        <v>699</v>
      </c>
      <c r="AY1491" s="3" t="s">
        <v>700</v>
      </c>
      <c r="AZ1491" s="3" t="s">
        <v>14719</v>
      </c>
      <c r="BA1491" s="3" t="s">
        <v>699</v>
      </c>
      <c r="BB1491" s="3" t="s">
        <v>14720</v>
      </c>
    </row>
    <row r="1492" spans="1:54" ht="86.4" x14ac:dyDescent="0.3">
      <c r="A1492" s="3" t="s">
        <v>671</v>
      </c>
      <c r="B1492" s="3" t="s">
        <v>14721</v>
      </c>
      <c r="C1492" s="3" t="s">
        <v>10513</v>
      </c>
      <c r="D1492" s="3" t="s">
        <v>3567</v>
      </c>
      <c r="E1492" s="3">
        <v>76</v>
      </c>
      <c r="F1492" s="3" t="s">
        <v>37830</v>
      </c>
      <c r="G1492" s="3" t="s">
        <v>694</v>
      </c>
      <c r="H1492" s="3" t="s">
        <v>14722</v>
      </c>
      <c r="I1492" s="3"/>
      <c r="J1492" s="3" t="s">
        <v>697</v>
      </c>
      <c r="K1492" s="3" t="s">
        <v>4</v>
      </c>
      <c r="L1492" s="3" t="s">
        <v>697</v>
      </c>
      <c r="N1492" s="3"/>
      <c r="O1492" s="3" t="s">
        <v>729</v>
      </c>
      <c r="P1492" s="3" t="s">
        <v>14723</v>
      </c>
      <c r="Q1492" s="3" t="s">
        <v>699</v>
      </c>
      <c r="R1492" s="3" t="s">
        <v>14724</v>
      </c>
      <c r="S1492" s="3" t="s">
        <v>699</v>
      </c>
      <c r="T1492" s="3"/>
      <c r="U1492" s="3" t="s">
        <v>5618</v>
      </c>
      <c r="W1492" s="3" t="s">
        <v>728</v>
      </c>
      <c r="Y1492" s="3" t="s">
        <v>698</v>
      </c>
      <c r="Z1492" s="3" t="s">
        <v>14725</v>
      </c>
      <c r="AA1492" s="3" t="s">
        <v>698</v>
      </c>
      <c r="AC1492" s="3" t="s">
        <v>699</v>
      </c>
      <c r="AE1492" s="3" t="s">
        <v>700</v>
      </c>
      <c r="AF1492" s="3" t="s">
        <v>14726</v>
      </c>
      <c r="AG1492" s="3" t="s">
        <v>728</v>
      </c>
      <c r="AI1492" s="3" t="s">
        <v>698</v>
      </c>
      <c r="AK1492" s="3" t="s">
        <v>731</v>
      </c>
      <c r="AL1492" s="3" t="s">
        <v>14727</v>
      </c>
      <c r="AM1492" s="3" t="s">
        <v>698</v>
      </c>
      <c r="AO1492" s="3" t="s">
        <v>700</v>
      </c>
      <c r="AQ1492" s="3" t="s">
        <v>698</v>
      </c>
      <c r="AS1492" s="3" t="s">
        <v>699</v>
      </c>
      <c r="AU1492" s="3" t="s">
        <v>698</v>
      </c>
      <c r="AV1492" s="3" t="s">
        <v>14728</v>
      </c>
      <c r="AW1492" s="3" t="s">
        <v>700</v>
      </c>
      <c r="AY1492" s="3" t="s">
        <v>698</v>
      </c>
      <c r="AZ1492" s="3" t="s">
        <v>14729</v>
      </c>
      <c r="BA1492" s="3" t="s">
        <v>700</v>
      </c>
      <c r="BB1492" s="3" t="s">
        <v>14730</v>
      </c>
    </row>
    <row r="1493" spans="1:54" ht="158.4" x14ac:dyDescent="0.3">
      <c r="A1493" s="3" t="s">
        <v>671</v>
      </c>
      <c r="B1493" s="3" t="s">
        <v>14731</v>
      </c>
      <c r="C1493" s="3" t="s">
        <v>14732</v>
      </c>
      <c r="D1493" s="3" t="s">
        <v>3567</v>
      </c>
      <c r="E1493" s="3">
        <v>77</v>
      </c>
      <c r="F1493" s="3" t="s">
        <v>37846</v>
      </c>
      <c r="G1493" s="3" t="s">
        <v>694</v>
      </c>
      <c r="H1493" s="3" t="s">
        <v>14733</v>
      </c>
      <c r="I1493" s="3"/>
      <c r="J1493" s="3" t="s">
        <v>697</v>
      </c>
      <c r="K1493" s="3" t="s">
        <v>4</v>
      </c>
      <c r="L1493" s="3" t="s">
        <v>705</v>
      </c>
      <c r="N1493" s="3"/>
      <c r="O1493" s="3" t="s">
        <v>699</v>
      </c>
      <c r="P1493" s="3" t="s">
        <v>14734</v>
      </c>
      <c r="Q1493" s="3" t="s">
        <v>700</v>
      </c>
      <c r="R1493" s="3" t="s">
        <v>14735</v>
      </c>
      <c r="S1493" s="3" t="s">
        <v>699</v>
      </c>
      <c r="T1493" s="3" t="s">
        <v>14736</v>
      </c>
      <c r="U1493" s="3" t="s">
        <v>700</v>
      </c>
      <c r="V1493" s="3" t="s">
        <v>14737</v>
      </c>
      <c r="W1493" s="3" t="s">
        <v>700</v>
      </c>
      <c r="X1493" s="3" t="s">
        <v>14738</v>
      </c>
      <c r="Y1493" s="3" t="s">
        <v>698</v>
      </c>
      <c r="Z1493" s="3" t="s">
        <v>14739</v>
      </c>
      <c r="AA1493" s="3" t="s">
        <v>712</v>
      </c>
      <c r="AB1493" s="3" t="s">
        <v>14740</v>
      </c>
      <c r="AC1493" s="3" t="s">
        <v>699</v>
      </c>
      <c r="AD1493" s="3" t="s">
        <v>14741</v>
      </c>
      <c r="AE1493" s="3" t="s">
        <v>700</v>
      </c>
      <c r="AF1493" s="3" t="s">
        <v>14742</v>
      </c>
      <c r="AG1493" s="3" t="s">
        <v>700</v>
      </c>
      <c r="AH1493" s="3" t="s">
        <v>14743</v>
      </c>
      <c r="AI1493" s="3" t="s">
        <v>712</v>
      </c>
      <c r="AK1493" s="3" t="s">
        <v>712</v>
      </c>
      <c r="AL1493" s="3" t="s">
        <v>14744</v>
      </c>
      <c r="AM1493" s="3" t="s">
        <v>699</v>
      </c>
      <c r="AN1493" s="3" t="s">
        <v>14745</v>
      </c>
      <c r="AO1493" s="3" t="s">
        <v>700</v>
      </c>
      <c r="AP1493" s="3" t="s">
        <v>14746</v>
      </c>
      <c r="AQ1493" s="3" t="s">
        <v>698</v>
      </c>
      <c r="AR1493" s="3" t="s">
        <v>14747</v>
      </c>
      <c r="AS1493" s="3" t="s">
        <v>698</v>
      </c>
      <c r="AT1493" s="3" t="s">
        <v>14748</v>
      </c>
      <c r="AU1493" s="3" t="s">
        <v>698</v>
      </c>
      <c r="AV1493" s="3" t="s">
        <v>14749</v>
      </c>
      <c r="AW1493" s="3" t="s">
        <v>699</v>
      </c>
      <c r="AX1493" s="3" t="s">
        <v>14750</v>
      </c>
      <c r="AY1493" s="3" t="s">
        <v>700</v>
      </c>
      <c r="AZ1493" s="3" t="s">
        <v>14751</v>
      </c>
      <c r="BA1493" s="3" t="s">
        <v>699</v>
      </c>
      <c r="BB1493" s="3" t="s">
        <v>14752</v>
      </c>
    </row>
    <row r="1494" spans="1:54" ht="28.8" x14ac:dyDescent="0.3">
      <c r="A1494" s="3" t="s">
        <v>671</v>
      </c>
      <c r="B1494" s="3" t="s">
        <v>14753</v>
      </c>
      <c r="C1494" s="3" t="s">
        <v>14754</v>
      </c>
      <c r="D1494" s="3" t="s">
        <v>3567</v>
      </c>
      <c r="E1494" s="3">
        <v>78</v>
      </c>
      <c r="F1494" s="3" t="s">
        <v>37849</v>
      </c>
      <c r="G1494" s="3" t="s">
        <v>752</v>
      </c>
      <c r="H1494" s="3" t="s">
        <v>14755</v>
      </c>
      <c r="I1494" s="3"/>
      <c r="J1494" s="3" t="s">
        <v>4</v>
      </c>
      <c r="K1494" s="3" t="s">
        <v>4</v>
      </c>
      <c r="L1494" s="3" t="s">
        <v>697</v>
      </c>
      <c r="M1494" s="3" t="s">
        <v>4</v>
      </c>
      <c r="N1494" s="3"/>
      <c r="O1494" s="3" t="s">
        <v>4</v>
      </c>
      <c r="P1494" s="3" t="s">
        <v>4</v>
      </c>
      <c r="Q1494" s="3" t="s">
        <v>4</v>
      </c>
      <c r="R1494" s="3" t="s">
        <v>4</v>
      </c>
      <c r="S1494" s="3" t="s">
        <v>4</v>
      </c>
      <c r="T1494" s="3" t="s">
        <v>4</v>
      </c>
      <c r="U1494" s="3" t="s">
        <v>4</v>
      </c>
      <c r="V1494" s="3" t="s">
        <v>4</v>
      </c>
      <c r="W1494" s="3" t="s">
        <v>4</v>
      </c>
      <c r="X1494" s="3" t="s">
        <v>4</v>
      </c>
      <c r="Y1494" s="3" t="s">
        <v>4</v>
      </c>
      <c r="Z1494" s="3" t="s">
        <v>4</v>
      </c>
      <c r="AA1494" s="3" t="s">
        <v>4</v>
      </c>
      <c r="AB1494" s="3" t="s">
        <v>4</v>
      </c>
      <c r="AC1494" s="3" t="s">
        <v>4</v>
      </c>
      <c r="AD1494" s="3" t="s">
        <v>4</v>
      </c>
      <c r="AE1494" s="3" t="s">
        <v>4</v>
      </c>
      <c r="AF1494" s="3" t="s">
        <v>4</v>
      </c>
      <c r="AG1494" s="3" t="s">
        <v>4</v>
      </c>
      <c r="AH1494" s="3" t="s">
        <v>4</v>
      </c>
      <c r="AI1494" s="3" t="s">
        <v>4</v>
      </c>
      <c r="AJ1494" s="3" t="s">
        <v>4</v>
      </c>
      <c r="AK1494" s="3" t="s">
        <v>4</v>
      </c>
      <c r="AL1494" s="3" t="s">
        <v>4</v>
      </c>
      <c r="AM1494" s="3" t="s">
        <v>4</v>
      </c>
      <c r="AN1494" s="3" t="s">
        <v>4</v>
      </c>
      <c r="AO1494" s="3" t="s">
        <v>4</v>
      </c>
      <c r="AP1494" s="3" t="s">
        <v>4</v>
      </c>
      <c r="AQ1494" s="3" t="s">
        <v>4</v>
      </c>
      <c r="AR1494" s="3" t="s">
        <v>4</v>
      </c>
      <c r="AS1494" s="3" t="s">
        <v>4</v>
      </c>
      <c r="AT1494" s="3" t="s">
        <v>4</v>
      </c>
      <c r="AU1494" s="3" t="s">
        <v>4</v>
      </c>
      <c r="AV1494" s="3" t="s">
        <v>4</v>
      </c>
      <c r="AW1494" s="3" t="s">
        <v>4</v>
      </c>
      <c r="AX1494" s="3" t="s">
        <v>4</v>
      </c>
      <c r="AY1494" s="3" t="s">
        <v>4</v>
      </c>
      <c r="AZ1494" s="3" t="s">
        <v>4</v>
      </c>
      <c r="BA1494" s="3" t="s">
        <v>4</v>
      </c>
      <c r="BB1494" s="3" t="s">
        <v>4</v>
      </c>
    </row>
    <row r="1495" spans="1:54" ht="115.2" x14ac:dyDescent="0.3">
      <c r="A1495" s="3" t="s">
        <v>671</v>
      </c>
      <c r="B1495" s="3" t="s">
        <v>2203</v>
      </c>
      <c r="C1495" s="3" t="s">
        <v>14756</v>
      </c>
      <c r="D1495" s="3" t="s">
        <v>3567</v>
      </c>
      <c r="E1495" s="3">
        <v>79</v>
      </c>
      <c r="F1495" s="3" t="s">
        <v>37838</v>
      </c>
      <c r="G1495" s="3" t="s">
        <v>694</v>
      </c>
      <c r="H1495" s="3" t="s">
        <v>14757</v>
      </c>
      <c r="I1495" s="3"/>
      <c r="J1495" s="3" t="s">
        <v>705</v>
      </c>
      <c r="K1495" s="3" t="s">
        <v>4</v>
      </c>
      <c r="L1495" s="3" t="s">
        <v>705</v>
      </c>
      <c r="N1495" s="3"/>
      <c r="O1495" s="3" t="s">
        <v>730</v>
      </c>
      <c r="P1495" s="3" t="s">
        <v>14758</v>
      </c>
      <c r="Q1495" s="3" t="s">
        <v>700</v>
      </c>
      <c r="R1495" s="3" t="s">
        <v>14759</v>
      </c>
      <c r="S1495" s="3" t="s">
        <v>699</v>
      </c>
      <c r="T1495" s="3" t="s">
        <v>14760</v>
      </c>
      <c r="U1495" s="3" t="s">
        <v>5772</v>
      </c>
      <c r="V1495" s="3" t="s">
        <v>14761</v>
      </c>
      <c r="W1495" s="3" t="s">
        <v>700</v>
      </c>
      <c r="X1495" s="3" t="s">
        <v>14762</v>
      </c>
      <c r="Y1495" s="3" t="s">
        <v>698</v>
      </c>
      <c r="AA1495" s="3" t="s">
        <v>712</v>
      </c>
      <c r="AB1495" s="3" t="s">
        <v>14763</v>
      </c>
      <c r="AC1495" s="3" t="s">
        <v>700</v>
      </c>
      <c r="AE1495" s="3" t="s">
        <v>728</v>
      </c>
      <c r="AF1495" s="3" t="s">
        <v>14764</v>
      </c>
      <c r="AG1495" s="3" t="s">
        <v>727</v>
      </c>
      <c r="AI1495" s="3" t="s">
        <v>698</v>
      </c>
      <c r="AJ1495" s="3" t="s">
        <v>36919</v>
      </c>
      <c r="AK1495" s="3" t="s">
        <v>786</v>
      </c>
      <c r="AL1495" s="3" t="s">
        <v>14765</v>
      </c>
      <c r="AM1495" s="3" t="s">
        <v>729</v>
      </c>
      <c r="AO1495" s="3" t="s">
        <v>700</v>
      </c>
      <c r="AP1495" s="3" t="s">
        <v>14766</v>
      </c>
      <c r="AQ1495" s="3" t="s">
        <v>698</v>
      </c>
      <c r="AR1495" s="3" t="s">
        <v>14767</v>
      </c>
      <c r="AS1495" s="3" t="s">
        <v>698</v>
      </c>
      <c r="AU1495" s="3" t="s">
        <v>698</v>
      </c>
      <c r="AW1495" s="3" t="s">
        <v>790</v>
      </c>
      <c r="AY1495" s="3" t="s">
        <v>700</v>
      </c>
      <c r="AZ1495" s="3" t="s">
        <v>14768</v>
      </c>
      <c r="BA1495" s="3" t="s">
        <v>786</v>
      </c>
    </row>
    <row r="1496" spans="1:54" ht="28.8" x14ac:dyDescent="0.3">
      <c r="A1496" s="3" t="s">
        <v>671</v>
      </c>
      <c r="B1496" s="3" t="s">
        <v>14731</v>
      </c>
      <c r="C1496" s="3" t="s">
        <v>14769</v>
      </c>
      <c r="D1496" s="3" t="s">
        <v>3567</v>
      </c>
      <c r="E1496" s="3">
        <v>80</v>
      </c>
      <c r="F1496" s="3" t="s">
        <v>37851</v>
      </c>
      <c r="G1496" s="3" t="s">
        <v>694</v>
      </c>
      <c r="H1496" s="3" t="s">
        <v>14770</v>
      </c>
      <c r="I1496" s="3"/>
      <c r="J1496" s="3" t="s">
        <v>697</v>
      </c>
      <c r="K1496" s="3" t="s">
        <v>4</v>
      </c>
      <c r="L1496" s="3" t="s">
        <v>697</v>
      </c>
      <c r="N1496" s="3"/>
      <c r="O1496" s="3" t="s">
        <v>729</v>
      </c>
      <c r="P1496" s="3"/>
      <c r="Q1496" s="3" t="s">
        <v>699</v>
      </c>
      <c r="R1496" s="3" t="s">
        <v>14771</v>
      </c>
      <c r="S1496" s="3" t="s">
        <v>729</v>
      </c>
      <c r="T1496" s="3"/>
      <c r="U1496" s="3" t="s">
        <v>728</v>
      </c>
      <c r="V1496" s="3" t="s">
        <v>14772</v>
      </c>
      <c r="W1496" s="3" t="s">
        <v>699</v>
      </c>
      <c r="Y1496" s="3" t="s">
        <v>698</v>
      </c>
      <c r="AA1496" s="3" t="s">
        <v>698</v>
      </c>
      <c r="AC1496" s="3" t="s">
        <v>728</v>
      </c>
      <c r="AE1496" s="3" t="s">
        <v>700</v>
      </c>
      <c r="AG1496" s="3" t="s">
        <v>700</v>
      </c>
      <c r="AI1496" s="3" t="s">
        <v>698</v>
      </c>
      <c r="AK1496" s="3" t="s">
        <v>698</v>
      </c>
      <c r="AM1496" s="3" t="s">
        <v>699</v>
      </c>
      <c r="AO1496" s="3" t="s">
        <v>730</v>
      </c>
      <c r="AP1496" s="3" t="s">
        <v>14773</v>
      </c>
      <c r="AQ1496" s="3" t="s">
        <v>698</v>
      </c>
      <c r="AS1496" s="3" t="s">
        <v>700</v>
      </c>
      <c r="AU1496" s="3" t="s">
        <v>700</v>
      </c>
      <c r="AW1496" s="3" t="s">
        <v>700</v>
      </c>
      <c r="AY1496" s="3" t="s">
        <v>700</v>
      </c>
      <c r="AZ1496" s="3" t="s">
        <v>14774</v>
      </c>
      <c r="BA1496" s="3" t="s">
        <v>700</v>
      </c>
    </row>
    <row r="1497" spans="1:54" ht="86.4" x14ac:dyDescent="0.3">
      <c r="A1497" s="3" t="s">
        <v>671</v>
      </c>
      <c r="B1497" s="3" t="s">
        <v>14775</v>
      </c>
      <c r="C1497" s="3" t="s">
        <v>14776</v>
      </c>
      <c r="D1497" s="3" t="s">
        <v>3567</v>
      </c>
      <c r="E1497" s="3">
        <v>81</v>
      </c>
      <c r="F1497" s="3" t="s">
        <v>37835</v>
      </c>
      <c r="G1497" s="3" t="s">
        <v>694</v>
      </c>
      <c r="H1497" s="3" t="s">
        <v>14777</v>
      </c>
      <c r="I1497" s="3"/>
      <c r="J1497" s="3" t="s">
        <v>697</v>
      </c>
      <c r="K1497" s="3" t="s">
        <v>4</v>
      </c>
      <c r="L1497" s="3" t="s">
        <v>697</v>
      </c>
      <c r="N1497" s="3"/>
      <c r="O1497" s="3" t="s">
        <v>698</v>
      </c>
      <c r="P1497" s="3" t="s">
        <v>14778</v>
      </c>
      <c r="Q1497" s="3" t="s">
        <v>699</v>
      </c>
      <c r="R1497" s="3"/>
      <c r="S1497" s="3" t="s">
        <v>699</v>
      </c>
      <c r="T1497" s="3" t="s">
        <v>14779</v>
      </c>
      <c r="U1497" s="3" t="s">
        <v>698</v>
      </c>
      <c r="V1497" s="3" t="s">
        <v>14780</v>
      </c>
      <c r="W1497" s="3" t="s">
        <v>698</v>
      </c>
      <c r="X1497" s="3" t="s">
        <v>14781</v>
      </c>
      <c r="Y1497" s="3" t="s">
        <v>698</v>
      </c>
      <c r="Z1497" s="3" t="s">
        <v>14782</v>
      </c>
      <c r="AA1497" s="3" t="s">
        <v>698</v>
      </c>
      <c r="AC1497" s="3" t="s">
        <v>699</v>
      </c>
      <c r="AD1497" s="3" t="s">
        <v>14783</v>
      </c>
      <c r="AE1497" s="3" t="s">
        <v>699</v>
      </c>
      <c r="AF1497" s="3" t="s">
        <v>14784</v>
      </c>
      <c r="AG1497" s="3" t="s">
        <v>700</v>
      </c>
      <c r="AH1497" s="3" t="s">
        <v>14785</v>
      </c>
      <c r="AI1497" s="3" t="s">
        <v>698</v>
      </c>
      <c r="AJ1497" s="3" t="s">
        <v>36920</v>
      </c>
      <c r="AK1497" s="3" t="s">
        <v>712</v>
      </c>
      <c r="AL1497" s="3" t="s">
        <v>14786</v>
      </c>
      <c r="AM1497" s="3" t="s">
        <v>699</v>
      </c>
      <c r="AN1497" s="3" t="s">
        <v>14787</v>
      </c>
      <c r="AO1497" s="3" t="s">
        <v>700</v>
      </c>
      <c r="AP1497" s="3" t="s">
        <v>14788</v>
      </c>
      <c r="AQ1497" s="3" t="s">
        <v>700</v>
      </c>
      <c r="AR1497" s="3" t="s">
        <v>14789</v>
      </c>
      <c r="AS1497" s="3" t="s">
        <v>700</v>
      </c>
      <c r="AT1497" s="3" t="s">
        <v>14790</v>
      </c>
      <c r="AU1497" s="3" t="s">
        <v>698</v>
      </c>
      <c r="AV1497" s="3" t="s">
        <v>14791</v>
      </c>
      <c r="AW1497" s="3" t="s">
        <v>700</v>
      </c>
      <c r="AY1497" s="3" t="s">
        <v>700</v>
      </c>
      <c r="AZ1497" s="3" t="s">
        <v>14792</v>
      </c>
      <c r="BA1497" s="3" t="s">
        <v>700</v>
      </c>
      <c r="BB1497" s="3" t="s">
        <v>14793</v>
      </c>
    </row>
    <row r="1498" spans="1:54" ht="100.8" x14ac:dyDescent="0.3">
      <c r="A1498" s="3" t="s">
        <v>671</v>
      </c>
      <c r="B1498" s="3" t="s">
        <v>14794</v>
      </c>
      <c r="C1498" s="3" t="s">
        <v>14795</v>
      </c>
      <c r="D1498" s="3" t="s">
        <v>4051</v>
      </c>
      <c r="E1498" s="3">
        <v>82</v>
      </c>
      <c r="F1498" s="3" t="s">
        <v>37837</v>
      </c>
      <c r="G1498" s="3" t="s">
        <v>752</v>
      </c>
      <c r="H1498" s="3" t="s">
        <v>14796</v>
      </c>
      <c r="I1498" s="3"/>
      <c r="J1498" s="3" t="s">
        <v>697</v>
      </c>
      <c r="K1498" s="3" t="s">
        <v>4</v>
      </c>
      <c r="L1498" s="3" t="s">
        <v>705</v>
      </c>
      <c r="M1498" s="3" t="s">
        <v>14797</v>
      </c>
      <c r="N1498" s="3"/>
      <c r="O1498" s="3" t="s">
        <v>699</v>
      </c>
      <c r="P1498" s="3"/>
      <c r="Q1498" s="3" t="s">
        <v>700</v>
      </c>
      <c r="R1498" s="3" t="s">
        <v>14798</v>
      </c>
      <c r="S1498" s="3" t="s">
        <v>699</v>
      </c>
      <c r="T1498" s="3" t="s">
        <v>14799</v>
      </c>
      <c r="U1498" s="3" t="s">
        <v>5772</v>
      </c>
      <c r="W1498" s="3" t="s">
        <v>700</v>
      </c>
      <c r="X1498" s="3" t="s">
        <v>14800</v>
      </c>
      <c r="Y1498" s="3" t="s">
        <v>698</v>
      </c>
      <c r="Z1498" s="3" t="s">
        <v>14801</v>
      </c>
      <c r="AA1498" s="3" t="s">
        <v>698</v>
      </c>
      <c r="AC1498" s="3" t="s">
        <v>699</v>
      </c>
      <c r="AE1498" s="3" t="s">
        <v>699</v>
      </c>
      <c r="AG1498" s="3" t="s">
        <v>700</v>
      </c>
      <c r="AI1498" s="3" t="s">
        <v>699</v>
      </c>
      <c r="AK1498" s="3" t="s">
        <v>712</v>
      </c>
      <c r="AM1498" s="3" t="s">
        <v>699</v>
      </c>
      <c r="AO1498" s="3" t="s">
        <v>700</v>
      </c>
      <c r="AQ1498" s="3" t="s">
        <v>700</v>
      </c>
      <c r="AS1498" s="3" t="s">
        <v>700</v>
      </c>
      <c r="AT1498" s="3" t="s">
        <v>14802</v>
      </c>
      <c r="AU1498" s="3" t="s">
        <v>699</v>
      </c>
      <c r="AV1498" s="3" t="s">
        <v>14803</v>
      </c>
      <c r="AW1498" s="3" t="s">
        <v>700</v>
      </c>
      <c r="AX1498" s="3" t="s">
        <v>14804</v>
      </c>
      <c r="AY1498" s="3" t="s">
        <v>712</v>
      </c>
      <c r="AZ1498" s="3" t="s">
        <v>14805</v>
      </c>
      <c r="BA1498" s="3" t="s">
        <v>698</v>
      </c>
      <c r="BB1498" s="3" t="s">
        <v>14806</v>
      </c>
    </row>
    <row r="1499" spans="1:54" x14ac:dyDescent="0.3">
      <c r="A1499" s="3" t="s">
        <v>671</v>
      </c>
      <c r="B1499" s="3" t="s">
        <v>14807</v>
      </c>
      <c r="C1499" s="3" t="s">
        <v>14808</v>
      </c>
      <c r="D1499" s="3" t="s">
        <v>4051</v>
      </c>
      <c r="E1499" s="3">
        <v>83</v>
      </c>
      <c r="F1499" s="3" t="s">
        <v>37863</v>
      </c>
      <c r="G1499" s="3" t="s">
        <v>752</v>
      </c>
      <c r="H1499" s="3" t="s">
        <v>14809</v>
      </c>
      <c r="I1499" s="3"/>
      <c r="J1499" s="3" t="s">
        <v>697</v>
      </c>
      <c r="K1499" s="3" t="s">
        <v>4</v>
      </c>
      <c r="L1499" s="3" t="s">
        <v>697</v>
      </c>
      <c r="N1499" s="3"/>
      <c r="O1499" s="3" t="s">
        <v>698</v>
      </c>
      <c r="P1499" s="3"/>
      <c r="Q1499" s="3" t="s">
        <v>698</v>
      </c>
      <c r="R1499" s="3"/>
      <c r="S1499" s="3" t="s">
        <v>699</v>
      </c>
      <c r="T1499" s="3"/>
      <c r="U1499" s="3" t="s">
        <v>700</v>
      </c>
      <c r="W1499" s="3" t="s">
        <v>698</v>
      </c>
      <c r="Y1499" s="3" t="s">
        <v>698</v>
      </c>
      <c r="AA1499" s="3" t="s">
        <v>699</v>
      </c>
      <c r="AC1499" s="3" t="s">
        <v>699</v>
      </c>
      <c r="AE1499" s="3" t="s">
        <v>698</v>
      </c>
      <c r="AG1499" s="3" t="s">
        <v>699</v>
      </c>
      <c r="AI1499" s="3" t="s">
        <v>698</v>
      </c>
      <c r="AK1499" s="3" t="s">
        <v>712</v>
      </c>
      <c r="AM1499" s="3" t="s">
        <v>699</v>
      </c>
      <c r="AO1499" s="3" t="s">
        <v>700</v>
      </c>
      <c r="AQ1499" s="3" t="s">
        <v>700</v>
      </c>
      <c r="AS1499" s="3" t="s">
        <v>700</v>
      </c>
      <c r="AU1499" s="3" t="s">
        <v>699</v>
      </c>
      <c r="AW1499" s="3" t="s">
        <v>698</v>
      </c>
      <c r="AY1499" s="3" t="s">
        <v>700</v>
      </c>
      <c r="BA1499" s="3" t="s">
        <v>700</v>
      </c>
    </row>
    <row r="1500" spans="1:54" ht="28.8" x14ac:dyDescent="0.3">
      <c r="A1500" s="3" t="s">
        <v>671</v>
      </c>
      <c r="B1500" s="3" t="s">
        <v>775</v>
      </c>
      <c r="C1500" s="3" t="s">
        <v>14810</v>
      </c>
      <c r="D1500" s="3" t="s">
        <v>4051</v>
      </c>
      <c r="E1500" s="3">
        <v>84</v>
      </c>
      <c r="F1500" s="3" t="s">
        <v>37874</v>
      </c>
      <c r="G1500" s="3" t="s">
        <v>752</v>
      </c>
      <c r="H1500" s="3" t="s">
        <v>14811</v>
      </c>
      <c r="I1500" s="3"/>
      <c r="J1500" s="3" t="s">
        <v>4</v>
      </c>
      <c r="K1500" s="3" t="s">
        <v>4</v>
      </c>
      <c r="L1500" s="3" t="s">
        <v>697</v>
      </c>
      <c r="M1500" s="3" t="s">
        <v>4</v>
      </c>
      <c r="N1500" s="3"/>
      <c r="O1500" s="3" t="s">
        <v>4</v>
      </c>
      <c r="P1500" s="3" t="s">
        <v>4</v>
      </c>
      <c r="Q1500" s="3" t="s">
        <v>4</v>
      </c>
      <c r="R1500" s="3" t="s">
        <v>4</v>
      </c>
      <c r="S1500" s="3" t="s">
        <v>4</v>
      </c>
      <c r="T1500" s="3" t="s">
        <v>4</v>
      </c>
      <c r="U1500" s="3" t="s">
        <v>4</v>
      </c>
      <c r="V1500" s="3" t="s">
        <v>4</v>
      </c>
      <c r="W1500" s="3" t="s">
        <v>4</v>
      </c>
      <c r="X1500" s="3" t="s">
        <v>4</v>
      </c>
      <c r="Y1500" s="3" t="s">
        <v>4</v>
      </c>
      <c r="Z1500" s="3" t="s">
        <v>4</v>
      </c>
      <c r="AA1500" s="3" t="s">
        <v>4</v>
      </c>
      <c r="AB1500" s="3" t="s">
        <v>4</v>
      </c>
      <c r="AC1500" s="3" t="s">
        <v>4</v>
      </c>
      <c r="AD1500" s="3" t="s">
        <v>4</v>
      </c>
      <c r="AE1500" s="3" t="s">
        <v>4</v>
      </c>
      <c r="AF1500" s="3" t="s">
        <v>4</v>
      </c>
      <c r="AG1500" s="3" t="s">
        <v>4</v>
      </c>
      <c r="AH1500" s="3" t="s">
        <v>4</v>
      </c>
      <c r="AI1500" s="3" t="s">
        <v>4</v>
      </c>
      <c r="AJ1500" s="3" t="s">
        <v>4</v>
      </c>
      <c r="AK1500" s="3" t="s">
        <v>4</v>
      </c>
      <c r="AL1500" s="3" t="s">
        <v>4</v>
      </c>
      <c r="AM1500" s="3" t="s">
        <v>4</v>
      </c>
      <c r="AN1500" s="3" t="s">
        <v>4</v>
      </c>
      <c r="AO1500" s="3" t="s">
        <v>4</v>
      </c>
      <c r="AP1500" s="3" t="s">
        <v>4</v>
      </c>
      <c r="AQ1500" s="3" t="s">
        <v>4</v>
      </c>
      <c r="AR1500" s="3" t="s">
        <v>4</v>
      </c>
      <c r="AS1500" s="3" t="s">
        <v>4</v>
      </c>
      <c r="AT1500" s="3" t="s">
        <v>4</v>
      </c>
      <c r="AU1500" s="3" t="s">
        <v>4</v>
      </c>
      <c r="AV1500" s="3" t="s">
        <v>4</v>
      </c>
      <c r="AW1500" s="3" t="s">
        <v>4</v>
      </c>
      <c r="AX1500" s="3" t="s">
        <v>4</v>
      </c>
      <c r="AY1500" s="3" t="s">
        <v>4</v>
      </c>
      <c r="AZ1500" s="3" t="s">
        <v>4</v>
      </c>
      <c r="BA1500" s="3" t="s">
        <v>4</v>
      </c>
      <c r="BB1500" s="3" t="s">
        <v>4</v>
      </c>
    </row>
    <row r="1501" spans="1:54" x14ac:dyDescent="0.3">
      <c r="A1501" s="3" t="s">
        <v>671</v>
      </c>
      <c r="B1501" s="3" t="s">
        <v>1944</v>
      </c>
      <c r="C1501" s="3" t="s">
        <v>14812</v>
      </c>
      <c r="D1501" s="3" t="s">
        <v>4051</v>
      </c>
      <c r="E1501" s="3">
        <v>85</v>
      </c>
      <c r="F1501" s="3" t="s">
        <v>37820</v>
      </c>
      <c r="G1501" s="3" t="s">
        <v>752</v>
      </c>
      <c r="H1501" s="3" t="s">
        <v>14293</v>
      </c>
      <c r="I1501" s="3"/>
      <c r="J1501" s="3" t="s">
        <v>4</v>
      </c>
      <c r="K1501" s="3" t="s">
        <v>4</v>
      </c>
      <c r="L1501" s="3" t="s">
        <v>697</v>
      </c>
      <c r="M1501" s="3" t="s">
        <v>4</v>
      </c>
      <c r="N1501" s="3"/>
      <c r="O1501" s="3" t="s">
        <v>4</v>
      </c>
      <c r="P1501" s="3" t="s">
        <v>4</v>
      </c>
      <c r="Q1501" s="3" t="s">
        <v>4</v>
      </c>
      <c r="R1501" s="3" t="s">
        <v>4</v>
      </c>
      <c r="S1501" s="3" t="s">
        <v>4</v>
      </c>
      <c r="T1501" s="3" t="s">
        <v>4</v>
      </c>
      <c r="U1501" s="3" t="s">
        <v>4</v>
      </c>
      <c r="V1501" s="3" t="s">
        <v>4</v>
      </c>
      <c r="W1501" s="3" t="s">
        <v>4</v>
      </c>
      <c r="X1501" s="3" t="s">
        <v>4</v>
      </c>
      <c r="Y1501" s="3" t="s">
        <v>4</v>
      </c>
      <c r="Z1501" s="3" t="s">
        <v>4</v>
      </c>
      <c r="AA1501" s="3" t="s">
        <v>4</v>
      </c>
      <c r="AB1501" s="3" t="s">
        <v>4</v>
      </c>
      <c r="AC1501" s="3" t="s">
        <v>4</v>
      </c>
      <c r="AD1501" s="3" t="s">
        <v>4</v>
      </c>
      <c r="AE1501" s="3" t="s">
        <v>4</v>
      </c>
      <c r="AF1501" s="3" t="s">
        <v>4</v>
      </c>
      <c r="AG1501" s="3" t="s">
        <v>4</v>
      </c>
      <c r="AH1501" s="3" t="s">
        <v>4</v>
      </c>
      <c r="AI1501" s="3" t="s">
        <v>4</v>
      </c>
      <c r="AJ1501" s="3" t="s">
        <v>4</v>
      </c>
      <c r="AK1501" s="3" t="s">
        <v>4</v>
      </c>
      <c r="AL1501" s="3" t="s">
        <v>4</v>
      </c>
      <c r="AM1501" s="3" t="s">
        <v>4</v>
      </c>
      <c r="AN1501" s="3" t="s">
        <v>4</v>
      </c>
      <c r="AO1501" s="3" t="s">
        <v>4</v>
      </c>
      <c r="AP1501" s="3" t="s">
        <v>4</v>
      </c>
      <c r="AQ1501" s="3" t="s">
        <v>4</v>
      </c>
      <c r="AR1501" s="3" t="s">
        <v>4</v>
      </c>
      <c r="AS1501" s="3" t="s">
        <v>4</v>
      </c>
      <c r="AT1501" s="3" t="s">
        <v>4</v>
      </c>
      <c r="AU1501" s="3" t="s">
        <v>4</v>
      </c>
      <c r="AV1501" s="3" t="s">
        <v>4</v>
      </c>
      <c r="AW1501" s="3" t="s">
        <v>4</v>
      </c>
      <c r="AX1501" s="3" t="s">
        <v>4</v>
      </c>
      <c r="AY1501" s="3" t="s">
        <v>4</v>
      </c>
      <c r="AZ1501" s="3" t="s">
        <v>4</v>
      </c>
      <c r="BA1501" s="3" t="s">
        <v>4</v>
      </c>
      <c r="BB1501" s="3" t="s">
        <v>4</v>
      </c>
    </row>
    <row r="1502" spans="1:54" ht="172.8" x14ac:dyDescent="0.3">
      <c r="A1502" s="3" t="s">
        <v>671</v>
      </c>
      <c r="B1502" s="3" t="s">
        <v>14813</v>
      </c>
      <c r="C1502" s="3" t="s">
        <v>2942</v>
      </c>
      <c r="D1502" s="3" t="s">
        <v>4051</v>
      </c>
      <c r="E1502" s="3">
        <v>86</v>
      </c>
      <c r="F1502" s="3" t="s">
        <v>37858</v>
      </c>
      <c r="G1502" s="3" t="s">
        <v>694</v>
      </c>
      <c r="H1502" s="3" t="s">
        <v>14814</v>
      </c>
      <c r="I1502" s="3"/>
      <c r="J1502" s="3" t="s">
        <v>697</v>
      </c>
      <c r="K1502" s="3" t="s">
        <v>4</v>
      </c>
      <c r="L1502" s="3" t="s">
        <v>697</v>
      </c>
      <c r="N1502" s="3"/>
      <c r="O1502" s="3" t="s">
        <v>699</v>
      </c>
      <c r="P1502" s="3" t="s">
        <v>14815</v>
      </c>
      <c r="Q1502" s="3" t="s">
        <v>729</v>
      </c>
      <c r="R1502" s="3" t="s">
        <v>14816</v>
      </c>
      <c r="S1502" s="3" t="s">
        <v>699</v>
      </c>
      <c r="T1502" s="3" t="s">
        <v>14817</v>
      </c>
      <c r="U1502" s="3" t="s">
        <v>5772</v>
      </c>
      <c r="V1502" s="3" t="s">
        <v>14818</v>
      </c>
      <c r="W1502" s="3" t="s">
        <v>699</v>
      </c>
      <c r="X1502" s="3" t="s">
        <v>14819</v>
      </c>
      <c r="Y1502" s="3" t="s">
        <v>699</v>
      </c>
      <c r="Z1502" s="3" t="s">
        <v>14820</v>
      </c>
      <c r="AA1502" s="3" t="s">
        <v>730</v>
      </c>
      <c r="AB1502" s="3" t="s">
        <v>14821</v>
      </c>
      <c r="AC1502" s="3" t="s">
        <v>728</v>
      </c>
      <c r="AD1502" s="3" t="s">
        <v>14822</v>
      </c>
      <c r="AE1502" s="3" t="s">
        <v>699</v>
      </c>
      <c r="AF1502" s="3" t="s">
        <v>14823</v>
      </c>
      <c r="AG1502" s="3" t="s">
        <v>699</v>
      </c>
      <c r="AH1502" s="3" t="s">
        <v>14824</v>
      </c>
      <c r="AI1502" s="3" t="s">
        <v>698</v>
      </c>
      <c r="AJ1502" s="3" t="s">
        <v>36921</v>
      </c>
      <c r="AK1502" s="3" t="s">
        <v>786</v>
      </c>
      <c r="AL1502" s="3" t="s">
        <v>14825</v>
      </c>
      <c r="AM1502" s="3" t="s">
        <v>698</v>
      </c>
      <c r="AN1502" s="3" t="s">
        <v>14826</v>
      </c>
      <c r="AO1502" s="3" t="s">
        <v>728</v>
      </c>
      <c r="AP1502" s="3" t="s">
        <v>14827</v>
      </c>
      <c r="AQ1502" s="3" t="s">
        <v>728</v>
      </c>
      <c r="AR1502" s="3" t="s">
        <v>14828</v>
      </c>
      <c r="AS1502" s="3" t="s">
        <v>700</v>
      </c>
      <c r="AT1502" s="3" t="s">
        <v>14829</v>
      </c>
      <c r="AU1502" s="3" t="s">
        <v>698</v>
      </c>
      <c r="AV1502" s="3" t="s">
        <v>14830</v>
      </c>
      <c r="AW1502" s="3" t="s">
        <v>699</v>
      </c>
      <c r="AX1502" s="3" t="s">
        <v>14831</v>
      </c>
      <c r="AY1502" s="3" t="s">
        <v>712</v>
      </c>
      <c r="AZ1502" s="3" t="s">
        <v>14832</v>
      </c>
      <c r="BA1502" s="3" t="s">
        <v>790</v>
      </c>
      <c r="BB1502" s="3" t="s">
        <v>14833</v>
      </c>
    </row>
    <row r="1503" spans="1:54" ht="187.2" x14ac:dyDescent="0.3">
      <c r="A1503" s="3" t="s">
        <v>671</v>
      </c>
      <c r="B1503" s="3" t="s">
        <v>14834</v>
      </c>
      <c r="C1503" s="3" t="s">
        <v>14835</v>
      </c>
      <c r="D1503" s="3" t="s">
        <v>4051</v>
      </c>
      <c r="E1503" s="3">
        <v>87</v>
      </c>
      <c r="F1503" s="3" t="s">
        <v>37844</v>
      </c>
      <c r="G1503" s="3" t="s">
        <v>752</v>
      </c>
      <c r="H1503" s="3" t="s">
        <v>4019</v>
      </c>
      <c r="I1503" s="3"/>
      <c r="J1503" s="3" t="s">
        <v>705</v>
      </c>
      <c r="K1503" s="3" t="s">
        <v>4</v>
      </c>
      <c r="L1503" s="3" t="s">
        <v>697</v>
      </c>
      <c r="N1503" s="3"/>
      <c r="O1503" s="3" t="s">
        <v>699</v>
      </c>
      <c r="P1503" s="3"/>
      <c r="Q1503" s="3" t="s">
        <v>699</v>
      </c>
      <c r="R1503" s="3"/>
      <c r="S1503" s="3" t="s">
        <v>700</v>
      </c>
      <c r="T1503" s="3" t="s">
        <v>14836</v>
      </c>
      <c r="U1503" s="3" t="s">
        <v>700</v>
      </c>
      <c r="V1503" s="3" t="s">
        <v>14837</v>
      </c>
      <c r="W1503" s="3" t="s">
        <v>699</v>
      </c>
      <c r="Y1503" s="3" t="s">
        <v>698</v>
      </c>
      <c r="AA1503" s="3" t="s">
        <v>698</v>
      </c>
      <c r="AC1503" s="3" t="s">
        <v>699</v>
      </c>
      <c r="AE1503" s="3" t="s">
        <v>700</v>
      </c>
      <c r="AG1503" s="3" t="s">
        <v>699</v>
      </c>
      <c r="AH1503" s="3" t="s">
        <v>14838</v>
      </c>
      <c r="AI1503" s="3" t="s">
        <v>699</v>
      </c>
      <c r="AJ1503" s="3" t="s">
        <v>36922</v>
      </c>
      <c r="AK1503" s="3" t="s">
        <v>699</v>
      </c>
      <c r="AL1503" s="3" t="s">
        <v>14839</v>
      </c>
      <c r="AM1503" s="3" t="s">
        <v>699</v>
      </c>
      <c r="AO1503" s="3" t="s">
        <v>700</v>
      </c>
      <c r="AQ1503" s="3" t="s">
        <v>700</v>
      </c>
      <c r="AR1503" s="3" t="s">
        <v>14840</v>
      </c>
      <c r="AS1503" s="3" t="s">
        <v>700</v>
      </c>
      <c r="AU1503" s="3" t="s">
        <v>699</v>
      </c>
      <c r="AW1503" s="3" t="s">
        <v>699</v>
      </c>
      <c r="AY1503" s="3" t="s">
        <v>698</v>
      </c>
      <c r="AZ1503" s="3" t="s">
        <v>14841</v>
      </c>
      <c r="BA1503" s="3" t="s">
        <v>698</v>
      </c>
    </row>
    <row r="1504" spans="1:54" ht="86.4" x14ac:dyDescent="0.3">
      <c r="A1504" s="3" t="s">
        <v>671</v>
      </c>
      <c r="B1504" s="3" t="s">
        <v>1142</v>
      </c>
      <c r="C1504" s="3" t="s">
        <v>14842</v>
      </c>
      <c r="D1504" s="3" t="s">
        <v>4051</v>
      </c>
      <c r="E1504" s="3">
        <v>88</v>
      </c>
      <c r="F1504" s="3" t="s">
        <v>37866</v>
      </c>
      <c r="G1504" s="3" t="s">
        <v>694</v>
      </c>
      <c r="H1504" s="3" t="s">
        <v>14843</v>
      </c>
      <c r="I1504" s="3"/>
      <c r="J1504" s="3" t="s">
        <v>705</v>
      </c>
      <c r="K1504" s="3" t="s">
        <v>4</v>
      </c>
      <c r="L1504" s="3" t="s">
        <v>705</v>
      </c>
      <c r="N1504" s="3"/>
      <c r="O1504" s="3" t="s">
        <v>699</v>
      </c>
      <c r="P1504" s="3"/>
      <c r="Q1504" s="3" t="s">
        <v>700</v>
      </c>
      <c r="R1504" s="3" t="s">
        <v>14844</v>
      </c>
      <c r="S1504" s="3" t="s">
        <v>699</v>
      </c>
      <c r="T1504" s="3"/>
      <c r="U1504" s="3" t="s">
        <v>712</v>
      </c>
      <c r="V1504" s="3" t="s">
        <v>14845</v>
      </c>
      <c r="W1504" s="3" t="s">
        <v>700</v>
      </c>
      <c r="X1504" s="3" t="s">
        <v>14846</v>
      </c>
      <c r="Y1504" s="3" t="s">
        <v>698</v>
      </c>
      <c r="AA1504" s="3" t="s">
        <v>698</v>
      </c>
      <c r="AC1504" s="3" t="s">
        <v>700</v>
      </c>
      <c r="AE1504" s="3" t="s">
        <v>698</v>
      </c>
      <c r="AG1504" s="3" t="s">
        <v>699</v>
      </c>
      <c r="AI1504" s="3" t="s">
        <v>712</v>
      </c>
      <c r="AJ1504" s="3" t="s">
        <v>36923</v>
      </c>
      <c r="AK1504" s="3" t="s">
        <v>712</v>
      </c>
      <c r="AL1504" s="3" t="s">
        <v>14847</v>
      </c>
      <c r="AM1504" s="3" t="s">
        <v>699</v>
      </c>
      <c r="AO1504" s="3" t="s">
        <v>700</v>
      </c>
      <c r="AQ1504" s="3" t="s">
        <v>698</v>
      </c>
      <c r="AR1504" s="3" t="s">
        <v>14848</v>
      </c>
      <c r="AS1504" s="3" t="s">
        <v>698</v>
      </c>
      <c r="AT1504" s="3" t="s">
        <v>14849</v>
      </c>
      <c r="AU1504" s="3" t="s">
        <v>700</v>
      </c>
      <c r="AW1504" s="3" t="s">
        <v>699</v>
      </c>
      <c r="AY1504" s="3" t="s">
        <v>700</v>
      </c>
      <c r="BA1504" s="3" t="s">
        <v>698</v>
      </c>
    </row>
    <row r="1505" spans="1:54" ht="144" x14ac:dyDescent="0.3">
      <c r="A1505" s="3" t="s">
        <v>671</v>
      </c>
      <c r="B1505" s="3" t="s">
        <v>14850</v>
      </c>
      <c r="C1505" s="3" t="s">
        <v>14851</v>
      </c>
      <c r="D1505" s="3" t="s">
        <v>4051</v>
      </c>
      <c r="E1505" s="3">
        <v>89</v>
      </c>
      <c r="F1505" s="3" t="s">
        <v>37862</v>
      </c>
      <c r="G1505" s="3" t="s">
        <v>694</v>
      </c>
      <c r="H1505" s="3" t="s">
        <v>14852</v>
      </c>
      <c r="I1505" s="3"/>
      <c r="J1505" s="3" t="s">
        <v>705</v>
      </c>
      <c r="K1505" s="3" t="s">
        <v>4</v>
      </c>
      <c r="L1505" s="3" t="s">
        <v>697</v>
      </c>
      <c r="M1505" s="3" t="s">
        <v>14853</v>
      </c>
      <c r="N1505" s="3"/>
      <c r="O1505" s="3" t="s">
        <v>730</v>
      </c>
      <c r="P1505" s="3" t="s">
        <v>14854</v>
      </c>
      <c r="Q1505" s="3" t="s">
        <v>700</v>
      </c>
      <c r="R1505" s="3" t="s">
        <v>14855</v>
      </c>
      <c r="S1505" s="3" t="s">
        <v>729</v>
      </c>
      <c r="T1505" s="3" t="s">
        <v>14856</v>
      </c>
      <c r="U1505" s="3" t="s">
        <v>5618</v>
      </c>
      <c r="V1505" s="3" t="s">
        <v>14857</v>
      </c>
      <c r="W1505" s="3" t="s">
        <v>730</v>
      </c>
      <c r="X1505" s="3" t="s">
        <v>14858</v>
      </c>
      <c r="Y1505" s="3" t="s">
        <v>698</v>
      </c>
      <c r="Z1505" s="3" t="s">
        <v>14859</v>
      </c>
      <c r="AA1505" s="3" t="s">
        <v>698</v>
      </c>
      <c r="AB1505" s="3" t="s">
        <v>14860</v>
      </c>
      <c r="AC1505" s="3" t="s">
        <v>700</v>
      </c>
      <c r="AD1505" s="3" t="s">
        <v>14861</v>
      </c>
      <c r="AE1505" s="3" t="s">
        <v>700</v>
      </c>
      <c r="AF1505" s="3" t="s">
        <v>14862</v>
      </c>
      <c r="AG1505" s="3" t="s">
        <v>727</v>
      </c>
      <c r="AH1505" s="3" t="s">
        <v>14863</v>
      </c>
      <c r="AI1505" s="3" t="s">
        <v>727</v>
      </c>
      <c r="AJ1505" s="3" t="s">
        <v>36924</v>
      </c>
      <c r="AK1505" s="3" t="s">
        <v>786</v>
      </c>
      <c r="AL1505" s="3" t="s">
        <v>14864</v>
      </c>
      <c r="AM1505" s="3" t="s">
        <v>786</v>
      </c>
      <c r="AN1505" s="3" t="s">
        <v>14865</v>
      </c>
      <c r="AO1505" s="3" t="s">
        <v>728</v>
      </c>
      <c r="AP1505" s="3" t="s">
        <v>14866</v>
      </c>
      <c r="AQ1505" s="3" t="s">
        <v>700</v>
      </c>
      <c r="AR1505" s="3" t="s">
        <v>14867</v>
      </c>
      <c r="AS1505" s="3" t="s">
        <v>700</v>
      </c>
      <c r="AT1505" s="3" t="s">
        <v>14868</v>
      </c>
      <c r="AU1505" s="3" t="s">
        <v>698</v>
      </c>
      <c r="AV1505" s="3" t="s">
        <v>14869</v>
      </c>
      <c r="AW1505" s="3" t="s">
        <v>698</v>
      </c>
      <c r="AX1505" s="3" t="s">
        <v>14870</v>
      </c>
      <c r="AY1505" s="3" t="s">
        <v>727</v>
      </c>
      <c r="AZ1505" s="3" t="s">
        <v>14871</v>
      </c>
      <c r="BA1505" s="3" t="s">
        <v>700</v>
      </c>
      <c r="BB1505" s="3" t="s">
        <v>14872</v>
      </c>
    </row>
    <row r="1506" spans="1:54" ht="100.8" x14ac:dyDescent="0.3">
      <c r="A1506" s="3" t="s">
        <v>671</v>
      </c>
      <c r="B1506" s="3" t="s">
        <v>3552</v>
      </c>
      <c r="C1506" s="3" t="s">
        <v>14873</v>
      </c>
      <c r="D1506" s="3" t="s">
        <v>4051</v>
      </c>
      <c r="E1506" s="3">
        <v>90</v>
      </c>
      <c r="F1506" s="3" t="s">
        <v>37844</v>
      </c>
      <c r="G1506" s="3" t="s">
        <v>752</v>
      </c>
      <c r="H1506" s="3" t="s">
        <v>4019</v>
      </c>
      <c r="I1506" s="3"/>
      <c r="J1506" s="3" t="s">
        <v>705</v>
      </c>
      <c r="K1506" s="3" t="s">
        <v>4</v>
      </c>
      <c r="L1506" s="3" t="s">
        <v>697</v>
      </c>
      <c r="N1506" s="3"/>
      <c r="O1506" s="3" t="s">
        <v>699</v>
      </c>
      <c r="P1506" s="3" t="s">
        <v>14874</v>
      </c>
      <c r="Q1506" s="3" t="s">
        <v>699</v>
      </c>
      <c r="R1506" s="3" t="s">
        <v>14875</v>
      </c>
      <c r="S1506" s="3" t="s">
        <v>700</v>
      </c>
      <c r="T1506" s="3" t="s">
        <v>14876</v>
      </c>
      <c r="U1506" s="3" t="s">
        <v>700</v>
      </c>
      <c r="V1506" s="3" t="s">
        <v>14877</v>
      </c>
      <c r="W1506" s="3" t="s">
        <v>698</v>
      </c>
      <c r="X1506" s="3" t="s">
        <v>14878</v>
      </c>
      <c r="Y1506" s="3" t="s">
        <v>698</v>
      </c>
      <c r="Z1506" s="3" t="s">
        <v>14879</v>
      </c>
      <c r="AA1506" s="3" t="s">
        <v>698</v>
      </c>
      <c r="AB1506" s="3" t="s">
        <v>14880</v>
      </c>
      <c r="AC1506" s="3" t="s">
        <v>699</v>
      </c>
      <c r="AD1506" s="3" t="s">
        <v>14881</v>
      </c>
      <c r="AE1506" s="3" t="s">
        <v>698</v>
      </c>
      <c r="AF1506" s="3" t="s">
        <v>14882</v>
      </c>
      <c r="AG1506" s="3" t="s">
        <v>700</v>
      </c>
      <c r="AH1506" s="3" t="s">
        <v>14883</v>
      </c>
      <c r="AI1506" s="3" t="s">
        <v>698</v>
      </c>
      <c r="AJ1506" s="3" t="s">
        <v>36925</v>
      </c>
      <c r="AK1506" s="3" t="s">
        <v>699</v>
      </c>
      <c r="AL1506" s="3" t="s">
        <v>14884</v>
      </c>
      <c r="AM1506" s="3" t="s">
        <v>699</v>
      </c>
      <c r="AN1506" s="3" t="s">
        <v>14885</v>
      </c>
      <c r="AO1506" s="3" t="s">
        <v>700</v>
      </c>
      <c r="AP1506" s="3" t="s">
        <v>14886</v>
      </c>
      <c r="AQ1506" s="3" t="s">
        <v>700</v>
      </c>
      <c r="AR1506" s="3" t="s">
        <v>14887</v>
      </c>
      <c r="AS1506" s="3" t="s">
        <v>700</v>
      </c>
      <c r="AT1506" s="3" t="s">
        <v>14888</v>
      </c>
      <c r="AU1506" s="3" t="s">
        <v>699</v>
      </c>
      <c r="AV1506" s="3" t="s">
        <v>14889</v>
      </c>
      <c r="AW1506" s="3" t="s">
        <v>698</v>
      </c>
      <c r="AX1506" s="3" t="s">
        <v>14890</v>
      </c>
      <c r="AY1506" s="3" t="s">
        <v>712</v>
      </c>
      <c r="AZ1506" s="3" t="s">
        <v>14891</v>
      </c>
      <c r="BA1506" s="3" t="s">
        <v>700</v>
      </c>
      <c r="BB1506" s="3" t="s">
        <v>14892</v>
      </c>
    </row>
    <row r="1507" spans="1:54" ht="158.4" x14ac:dyDescent="0.3">
      <c r="A1507" s="3" t="s">
        <v>671</v>
      </c>
      <c r="B1507" s="3" t="s">
        <v>1047</v>
      </c>
      <c r="C1507" s="3" t="s">
        <v>14893</v>
      </c>
      <c r="D1507" s="3" t="s">
        <v>4051</v>
      </c>
      <c r="E1507" s="3">
        <v>91</v>
      </c>
      <c r="F1507" s="3" t="s">
        <v>37828</v>
      </c>
      <c r="G1507" s="3" t="s">
        <v>752</v>
      </c>
      <c r="H1507" s="3" t="s">
        <v>4156</v>
      </c>
      <c r="I1507" s="3"/>
      <c r="J1507" s="3" t="s">
        <v>697</v>
      </c>
      <c r="K1507" s="3" t="s">
        <v>4</v>
      </c>
      <c r="L1507" s="3" t="s">
        <v>697</v>
      </c>
      <c r="N1507" s="3"/>
      <c r="O1507" s="3" t="s">
        <v>699</v>
      </c>
      <c r="P1507" s="3" t="s">
        <v>14894</v>
      </c>
      <c r="Q1507" s="3" t="s">
        <v>786</v>
      </c>
      <c r="R1507" s="3" t="s">
        <v>14895</v>
      </c>
      <c r="S1507" s="3" t="s">
        <v>700</v>
      </c>
      <c r="T1507" s="3" t="s">
        <v>14896</v>
      </c>
      <c r="U1507" s="3" t="s">
        <v>8935</v>
      </c>
      <c r="V1507" s="3" t="s">
        <v>14897</v>
      </c>
      <c r="W1507" s="3" t="s">
        <v>790</v>
      </c>
      <c r="X1507" s="3" t="s">
        <v>14898</v>
      </c>
      <c r="Y1507" s="3" t="s">
        <v>698</v>
      </c>
      <c r="Z1507" s="3" t="s">
        <v>14899</v>
      </c>
      <c r="AA1507" s="3" t="s">
        <v>698</v>
      </c>
      <c r="AB1507" s="3" t="s">
        <v>14900</v>
      </c>
      <c r="AC1507" s="3" t="s">
        <v>699</v>
      </c>
      <c r="AD1507" s="3" t="s">
        <v>14901</v>
      </c>
      <c r="AE1507" s="3" t="s">
        <v>730</v>
      </c>
      <c r="AF1507" s="3" t="s">
        <v>14902</v>
      </c>
      <c r="AG1507" s="3" t="s">
        <v>700</v>
      </c>
      <c r="AH1507" s="3" t="s">
        <v>14903</v>
      </c>
      <c r="AI1507" s="3" t="s">
        <v>698</v>
      </c>
      <c r="AK1507" s="3" t="s">
        <v>1132</v>
      </c>
      <c r="AL1507" s="3" t="s">
        <v>14904</v>
      </c>
      <c r="AM1507" s="3" t="s">
        <v>699</v>
      </c>
      <c r="AN1507" s="3" t="s">
        <v>14905</v>
      </c>
      <c r="AO1507" s="3" t="s">
        <v>700</v>
      </c>
      <c r="AP1507" s="3" t="s">
        <v>14906</v>
      </c>
      <c r="AQ1507" s="3" t="s">
        <v>698</v>
      </c>
      <c r="AR1507" s="3" t="s">
        <v>14907</v>
      </c>
      <c r="AS1507" s="3" t="s">
        <v>728</v>
      </c>
      <c r="AT1507" s="3" t="s">
        <v>14908</v>
      </c>
      <c r="AU1507" s="3" t="s">
        <v>786</v>
      </c>
      <c r="AV1507" s="3" t="s">
        <v>14909</v>
      </c>
      <c r="AW1507" s="3" t="s">
        <v>786</v>
      </c>
      <c r="AX1507" s="3" t="s">
        <v>14910</v>
      </c>
      <c r="AY1507" s="3" t="s">
        <v>712</v>
      </c>
      <c r="AZ1507" s="3" t="s">
        <v>14911</v>
      </c>
      <c r="BA1507" s="3" t="s">
        <v>699</v>
      </c>
      <c r="BB1507" s="3" t="s">
        <v>14912</v>
      </c>
    </row>
    <row r="1508" spans="1:54" ht="72" x14ac:dyDescent="0.3">
      <c r="A1508" s="3" t="s">
        <v>671</v>
      </c>
      <c r="B1508" s="3" t="s">
        <v>14913</v>
      </c>
      <c r="C1508" s="3" t="s">
        <v>14914</v>
      </c>
      <c r="D1508" s="3" t="s">
        <v>4051</v>
      </c>
      <c r="E1508" s="3">
        <v>92</v>
      </c>
      <c r="F1508" s="3" t="s">
        <v>37846</v>
      </c>
      <c r="G1508" s="3" t="s">
        <v>752</v>
      </c>
      <c r="H1508" s="3" t="s">
        <v>3845</v>
      </c>
      <c r="I1508" s="3"/>
      <c r="J1508" s="3" t="s">
        <v>705</v>
      </c>
      <c r="K1508" s="3" t="s">
        <v>4</v>
      </c>
      <c r="L1508" s="3" t="s">
        <v>697</v>
      </c>
      <c r="N1508" s="3"/>
      <c r="O1508" s="3" t="s">
        <v>699</v>
      </c>
      <c r="P1508" s="3" t="s">
        <v>14915</v>
      </c>
      <c r="Q1508" s="3" t="s">
        <v>699</v>
      </c>
      <c r="R1508" s="3" t="s">
        <v>14916</v>
      </c>
      <c r="S1508" s="3" t="s">
        <v>699</v>
      </c>
      <c r="T1508" s="3" t="s">
        <v>14917</v>
      </c>
      <c r="U1508" s="3" t="s">
        <v>700</v>
      </c>
      <c r="V1508" s="3" t="s">
        <v>14918</v>
      </c>
      <c r="W1508" s="3" t="s">
        <v>699</v>
      </c>
      <c r="X1508" s="3" t="s">
        <v>14919</v>
      </c>
      <c r="Y1508" s="3" t="s">
        <v>699</v>
      </c>
      <c r="Z1508" s="3" t="s">
        <v>14920</v>
      </c>
      <c r="AA1508" s="3" t="s">
        <v>698</v>
      </c>
      <c r="AB1508" s="3" t="s">
        <v>14921</v>
      </c>
      <c r="AC1508" s="3" t="s">
        <v>699</v>
      </c>
      <c r="AD1508" s="3" t="s">
        <v>14922</v>
      </c>
      <c r="AE1508" s="3" t="s">
        <v>699</v>
      </c>
      <c r="AF1508" s="3" t="s">
        <v>14923</v>
      </c>
      <c r="AG1508" s="3" t="s">
        <v>699</v>
      </c>
      <c r="AH1508" s="3" t="s">
        <v>14924</v>
      </c>
      <c r="AI1508" s="3" t="s">
        <v>698</v>
      </c>
      <c r="AJ1508" s="3" t="s">
        <v>36926</v>
      </c>
      <c r="AK1508" s="3" t="s">
        <v>712</v>
      </c>
      <c r="AL1508" s="3" t="s">
        <v>14925</v>
      </c>
      <c r="AM1508" s="3" t="s">
        <v>699</v>
      </c>
      <c r="AN1508" s="3" t="s">
        <v>14926</v>
      </c>
      <c r="AO1508" s="3" t="s">
        <v>700</v>
      </c>
      <c r="AP1508" s="3" t="s">
        <v>14927</v>
      </c>
      <c r="AQ1508" s="3" t="s">
        <v>698</v>
      </c>
      <c r="AR1508" s="3" t="s">
        <v>14928</v>
      </c>
      <c r="AS1508" s="3" t="s">
        <v>700</v>
      </c>
      <c r="AT1508" s="3" t="s">
        <v>14929</v>
      </c>
      <c r="AU1508" s="3" t="s">
        <v>699</v>
      </c>
      <c r="AV1508" s="3" t="s">
        <v>14930</v>
      </c>
      <c r="AW1508" s="3" t="s">
        <v>698</v>
      </c>
      <c r="AX1508" s="3" t="s">
        <v>14931</v>
      </c>
      <c r="AY1508" s="3" t="s">
        <v>712</v>
      </c>
      <c r="AZ1508" s="3" t="s">
        <v>14932</v>
      </c>
      <c r="BA1508" s="3" t="s">
        <v>699</v>
      </c>
      <c r="BB1508" s="3" t="s">
        <v>14933</v>
      </c>
    </row>
    <row r="1509" spans="1:54" ht="100.8" x14ac:dyDescent="0.3">
      <c r="A1509" s="3" t="s">
        <v>671</v>
      </c>
      <c r="B1509" s="3" t="s">
        <v>14934</v>
      </c>
      <c r="C1509" s="3" t="s">
        <v>14935</v>
      </c>
      <c r="D1509" s="3" t="s">
        <v>4051</v>
      </c>
      <c r="E1509" s="3">
        <v>93</v>
      </c>
      <c r="F1509" s="3" t="s">
        <v>37821</v>
      </c>
      <c r="G1509" s="3" t="s">
        <v>752</v>
      </c>
      <c r="H1509" s="3" t="s">
        <v>14936</v>
      </c>
      <c r="I1509" s="3"/>
      <c r="J1509" s="3" t="s">
        <v>705</v>
      </c>
      <c r="K1509" s="3" t="s">
        <v>4</v>
      </c>
      <c r="L1509" s="3" t="s">
        <v>697</v>
      </c>
      <c r="N1509" s="3"/>
      <c r="O1509" s="3" t="s">
        <v>729</v>
      </c>
      <c r="P1509" s="3" t="s">
        <v>14937</v>
      </c>
      <c r="Q1509" s="3" t="s">
        <v>699</v>
      </c>
      <c r="R1509" s="3" t="s">
        <v>14938</v>
      </c>
      <c r="S1509" s="3" t="s">
        <v>699</v>
      </c>
      <c r="T1509" s="3" t="s">
        <v>14939</v>
      </c>
      <c r="U1509" s="3" t="s">
        <v>728</v>
      </c>
      <c r="V1509" s="3" t="s">
        <v>14940</v>
      </c>
      <c r="W1509" s="3" t="s">
        <v>729</v>
      </c>
      <c r="X1509" s="3" t="s">
        <v>14941</v>
      </c>
      <c r="Y1509" s="3" t="s">
        <v>699</v>
      </c>
      <c r="AA1509" s="3" t="s">
        <v>790</v>
      </c>
      <c r="AC1509" s="3" t="s">
        <v>700</v>
      </c>
      <c r="AE1509" s="3" t="s">
        <v>700</v>
      </c>
      <c r="AG1509" s="3" t="s">
        <v>699</v>
      </c>
      <c r="AH1509" s="3" t="s">
        <v>14942</v>
      </c>
      <c r="AI1509" s="3" t="s">
        <v>700</v>
      </c>
      <c r="AK1509" s="3" t="s">
        <v>698</v>
      </c>
      <c r="AM1509" s="3" t="s">
        <v>699</v>
      </c>
      <c r="AO1509" s="3" t="s">
        <v>700</v>
      </c>
      <c r="AQ1509" s="3" t="s">
        <v>700</v>
      </c>
      <c r="AS1509" s="3" t="s">
        <v>698</v>
      </c>
      <c r="AU1509" s="3" t="s">
        <v>699</v>
      </c>
      <c r="AW1509" s="3" t="s">
        <v>700</v>
      </c>
      <c r="AX1509" s="3" t="s">
        <v>14943</v>
      </c>
      <c r="AY1509" s="3" t="s">
        <v>699</v>
      </c>
      <c r="BA1509" s="3" t="s">
        <v>700</v>
      </c>
    </row>
    <row r="1510" spans="1:54" ht="187.2" x14ac:dyDescent="0.3">
      <c r="A1510" s="3" t="s">
        <v>671</v>
      </c>
      <c r="B1510" s="3" t="s">
        <v>1832</v>
      </c>
      <c r="C1510" s="3" t="s">
        <v>2547</v>
      </c>
      <c r="D1510" s="3" t="s">
        <v>4051</v>
      </c>
      <c r="E1510" s="3">
        <v>94</v>
      </c>
      <c r="F1510" s="3" t="s">
        <v>37837</v>
      </c>
      <c r="G1510" s="3" t="s">
        <v>694</v>
      </c>
      <c r="H1510" s="3" t="s">
        <v>14944</v>
      </c>
      <c r="I1510" s="3"/>
      <c r="J1510" s="3" t="s">
        <v>705</v>
      </c>
      <c r="K1510" s="3" t="s">
        <v>4</v>
      </c>
      <c r="L1510" s="3" t="s">
        <v>697</v>
      </c>
      <c r="N1510" s="3"/>
      <c r="O1510" s="3" t="s">
        <v>729</v>
      </c>
      <c r="P1510" s="3" t="s">
        <v>14945</v>
      </c>
      <c r="Q1510" s="3" t="s">
        <v>698</v>
      </c>
      <c r="R1510" s="3" t="s">
        <v>14946</v>
      </c>
      <c r="S1510" s="3" t="s">
        <v>728</v>
      </c>
      <c r="T1510" s="3" t="s">
        <v>14947</v>
      </c>
      <c r="U1510" s="3" t="s">
        <v>5772</v>
      </c>
      <c r="V1510" s="3" t="s">
        <v>14948</v>
      </c>
      <c r="W1510" s="3" t="s">
        <v>699</v>
      </c>
      <c r="X1510" s="3" t="s">
        <v>14949</v>
      </c>
      <c r="Y1510" s="3" t="s">
        <v>698</v>
      </c>
      <c r="Z1510" s="3" t="s">
        <v>14950</v>
      </c>
      <c r="AA1510" s="3" t="s">
        <v>790</v>
      </c>
      <c r="AB1510" s="3" t="s">
        <v>14951</v>
      </c>
      <c r="AC1510" s="3" t="s">
        <v>699</v>
      </c>
      <c r="AD1510" s="3" t="s">
        <v>14952</v>
      </c>
      <c r="AE1510" s="3" t="s">
        <v>698</v>
      </c>
      <c r="AF1510" s="3" t="s">
        <v>14953</v>
      </c>
      <c r="AG1510" s="3" t="s">
        <v>700</v>
      </c>
      <c r="AH1510" s="3" t="s">
        <v>14954</v>
      </c>
      <c r="AI1510" s="3" t="s">
        <v>698</v>
      </c>
      <c r="AJ1510" s="3" t="s">
        <v>36927</v>
      </c>
      <c r="AK1510" s="3" t="s">
        <v>700</v>
      </c>
      <c r="AL1510" s="3" t="s">
        <v>14955</v>
      </c>
      <c r="AM1510" s="3" t="s">
        <v>698</v>
      </c>
      <c r="AN1510" s="3" t="s">
        <v>14956</v>
      </c>
      <c r="AO1510" s="3" t="s">
        <v>700</v>
      </c>
      <c r="AP1510" s="3" t="s">
        <v>14957</v>
      </c>
      <c r="AQ1510" s="3" t="s">
        <v>700</v>
      </c>
      <c r="AR1510" s="3" t="s">
        <v>14958</v>
      </c>
      <c r="AS1510" s="3" t="s">
        <v>698</v>
      </c>
      <c r="AT1510" s="3" t="s">
        <v>14959</v>
      </c>
      <c r="AU1510" s="3" t="s">
        <v>699</v>
      </c>
      <c r="AV1510" s="3" t="s">
        <v>14960</v>
      </c>
      <c r="AW1510" s="3" t="s">
        <v>699</v>
      </c>
      <c r="AX1510" s="3" t="s">
        <v>14961</v>
      </c>
      <c r="AY1510" s="3" t="s">
        <v>700</v>
      </c>
      <c r="AZ1510" s="3" t="s">
        <v>14962</v>
      </c>
      <c r="BA1510" s="3" t="s">
        <v>699</v>
      </c>
      <c r="BB1510" s="3" t="s">
        <v>14963</v>
      </c>
    </row>
    <row r="1511" spans="1:54" x14ac:dyDescent="0.3">
      <c r="A1511" s="3" t="s">
        <v>671</v>
      </c>
      <c r="B1511" s="3" t="s">
        <v>907</v>
      </c>
      <c r="C1511" s="3" t="s">
        <v>14964</v>
      </c>
      <c r="D1511" s="3" t="s">
        <v>4051</v>
      </c>
      <c r="E1511" s="3">
        <v>95</v>
      </c>
      <c r="F1511" s="3" t="s">
        <v>37825</v>
      </c>
      <c r="G1511" s="3" t="s">
        <v>694</v>
      </c>
      <c r="H1511" s="3" t="s">
        <v>14965</v>
      </c>
      <c r="I1511" s="3"/>
      <c r="J1511" s="3" t="s">
        <v>4</v>
      </c>
      <c r="K1511" s="3" t="s">
        <v>4</v>
      </c>
      <c r="L1511" s="3" t="s">
        <v>697</v>
      </c>
      <c r="M1511" s="3" t="s">
        <v>4</v>
      </c>
      <c r="N1511" s="3"/>
      <c r="O1511" s="3" t="s">
        <v>4</v>
      </c>
      <c r="P1511" s="3" t="s">
        <v>4</v>
      </c>
      <c r="Q1511" s="3" t="s">
        <v>4</v>
      </c>
      <c r="R1511" s="3" t="s">
        <v>4</v>
      </c>
      <c r="S1511" s="3" t="s">
        <v>4</v>
      </c>
      <c r="T1511" s="3" t="s">
        <v>4</v>
      </c>
      <c r="U1511" s="3" t="s">
        <v>4</v>
      </c>
      <c r="V1511" s="3" t="s">
        <v>4</v>
      </c>
      <c r="W1511" s="3" t="s">
        <v>4</v>
      </c>
      <c r="X1511" s="3" t="s">
        <v>4</v>
      </c>
      <c r="Y1511" s="3" t="s">
        <v>4</v>
      </c>
      <c r="Z1511" s="3" t="s">
        <v>4</v>
      </c>
      <c r="AA1511" s="3" t="s">
        <v>4</v>
      </c>
      <c r="AB1511" s="3" t="s">
        <v>4</v>
      </c>
      <c r="AC1511" s="3" t="s">
        <v>4</v>
      </c>
      <c r="AD1511" s="3" t="s">
        <v>4</v>
      </c>
      <c r="AE1511" s="3" t="s">
        <v>4</v>
      </c>
      <c r="AF1511" s="3" t="s">
        <v>4</v>
      </c>
      <c r="AG1511" s="3" t="s">
        <v>4</v>
      </c>
      <c r="AH1511" s="3" t="s">
        <v>4</v>
      </c>
      <c r="AI1511" s="3" t="s">
        <v>4</v>
      </c>
      <c r="AJ1511" s="3" t="s">
        <v>4</v>
      </c>
      <c r="AK1511" s="3" t="s">
        <v>4</v>
      </c>
      <c r="AL1511" s="3" t="s">
        <v>4</v>
      </c>
      <c r="AM1511" s="3" t="s">
        <v>4</v>
      </c>
      <c r="AN1511" s="3" t="s">
        <v>4</v>
      </c>
      <c r="AO1511" s="3" t="s">
        <v>4</v>
      </c>
      <c r="AP1511" s="3" t="s">
        <v>4</v>
      </c>
      <c r="AQ1511" s="3" t="s">
        <v>4</v>
      </c>
      <c r="AR1511" s="3" t="s">
        <v>4</v>
      </c>
      <c r="AS1511" s="3" t="s">
        <v>4</v>
      </c>
      <c r="AT1511" s="3" t="s">
        <v>4</v>
      </c>
      <c r="AU1511" s="3" t="s">
        <v>4</v>
      </c>
      <c r="AV1511" s="3" t="s">
        <v>4</v>
      </c>
      <c r="AW1511" s="3" t="s">
        <v>4</v>
      </c>
      <c r="AX1511" s="3" t="s">
        <v>4</v>
      </c>
      <c r="AY1511" s="3" t="s">
        <v>4</v>
      </c>
      <c r="AZ1511" s="3" t="s">
        <v>4</v>
      </c>
      <c r="BA1511" s="3" t="s">
        <v>4</v>
      </c>
      <c r="BB1511" s="3" t="s">
        <v>4</v>
      </c>
    </row>
    <row r="1512" spans="1:54" ht="115.2" x14ac:dyDescent="0.3">
      <c r="A1512" s="3" t="s">
        <v>671</v>
      </c>
      <c r="B1512" s="3" t="s">
        <v>1163</v>
      </c>
      <c r="C1512" s="3" t="s">
        <v>14966</v>
      </c>
      <c r="D1512" s="3" t="s">
        <v>4051</v>
      </c>
      <c r="E1512" s="3">
        <v>96</v>
      </c>
      <c r="F1512" s="3" t="s">
        <v>37839</v>
      </c>
      <c r="G1512" s="3" t="s">
        <v>752</v>
      </c>
      <c r="H1512" s="3" t="s">
        <v>14967</v>
      </c>
      <c r="I1512" s="3"/>
      <c r="J1512" s="3" t="s">
        <v>697</v>
      </c>
      <c r="K1512" s="3" t="s">
        <v>4</v>
      </c>
      <c r="L1512" s="3" t="s">
        <v>697</v>
      </c>
      <c r="N1512" s="3"/>
      <c r="O1512" s="3" t="s">
        <v>699</v>
      </c>
      <c r="P1512" s="3"/>
      <c r="Q1512" s="3" t="s">
        <v>700</v>
      </c>
      <c r="R1512" s="3" t="s">
        <v>14968</v>
      </c>
      <c r="S1512" s="3" t="s">
        <v>700</v>
      </c>
      <c r="T1512" s="3" t="s">
        <v>14969</v>
      </c>
      <c r="U1512" s="3" t="s">
        <v>5772</v>
      </c>
      <c r="W1512" s="3" t="s">
        <v>698</v>
      </c>
      <c r="Y1512" s="3" t="s">
        <v>698</v>
      </c>
      <c r="AA1512" s="3" t="s">
        <v>698</v>
      </c>
      <c r="AB1512" s="3" t="s">
        <v>14970</v>
      </c>
      <c r="AC1512" s="3" t="s">
        <v>700</v>
      </c>
      <c r="AD1512" s="3" t="s">
        <v>14971</v>
      </c>
      <c r="AE1512" s="3" t="s">
        <v>700</v>
      </c>
      <c r="AF1512" s="3" t="s">
        <v>14972</v>
      </c>
      <c r="AG1512" s="3" t="s">
        <v>699</v>
      </c>
      <c r="AH1512" s="3" t="s">
        <v>14973</v>
      </c>
      <c r="AI1512" s="3" t="s">
        <v>698</v>
      </c>
      <c r="AK1512" s="3" t="s">
        <v>712</v>
      </c>
      <c r="AM1512" s="3" t="s">
        <v>699</v>
      </c>
      <c r="AO1512" s="3" t="s">
        <v>700</v>
      </c>
      <c r="AQ1512" s="3" t="s">
        <v>700</v>
      </c>
      <c r="AS1512" s="3" t="s">
        <v>698</v>
      </c>
      <c r="AU1512" s="3" t="s">
        <v>700</v>
      </c>
      <c r="AV1512" s="3" t="s">
        <v>14974</v>
      </c>
      <c r="AW1512" s="3" t="s">
        <v>699</v>
      </c>
      <c r="AY1512" s="3" t="s">
        <v>700</v>
      </c>
      <c r="AZ1512" s="3" t="s">
        <v>14975</v>
      </c>
      <c r="BA1512" s="3" t="s">
        <v>698</v>
      </c>
      <c r="BB1512" s="3" t="s">
        <v>14976</v>
      </c>
    </row>
    <row r="1513" spans="1:54" ht="201.6" x14ac:dyDescent="0.3">
      <c r="A1513" s="3" t="s">
        <v>671</v>
      </c>
      <c r="B1513" s="3" t="s">
        <v>3734</v>
      </c>
      <c r="C1513" s="3" t="s">
        <v>9545</v>
      </c>
      <c r="D1513" s="3" t="s">
        <v>693</v>
      </c>
      <c r="E1513" s="3">
        <v>97</v>
      </c>
      <c r="F1513" s="3" t="s">
        <v>37842</v>
      </c>
      <c r="G1513" s="3" t="s">
        <v>694</v>
      </c>
      <c r="H1513" s="3" t="s">
        <v>14977</v>
      </c>
      <c r="I1513" s="3"/>
      <c r="J1513" s="3" t="s">
        <v>697</v>
      </c>
      <c r="K1513" s="3" t="s">
        <v>4</v>
      </c>
      <c r="L1513" s="3" t="s">
        <v>705</v>
      </c>
      <c r="N1513" s="3"/>
      <c r="O1513" s="3" t="s">
        <v>699</v>
      </c>
      <c r="P1513" s="3" t="s">
        <v>14978</v>
      </c>
      <c r="Q1513" s="3" t="s">
        <v>729</v>
      </c>
      <c r="R1513" s="3" t="s">
        <v>14979</v>
      </c>
      <c r="S1513" s="3" t="s">
        <v>729</v>
      </c>
      <c r="T1513" s="3" t="s">
        <v>14980</v>
      </c>
      <c r="U1513" s="3" t="s">
        <v>700</v>
      </c>
      <c r="V1513" s="3" t="s">
        <v>14981</v>
      </c>
      <c r="W1513" s="3" t="s">
        <v>728</v>
      </c>
      <c r="X1513" s="3" t="s">
        <v>14982</v>
      </c>
      <c r="Y1513" s="3" t="s">
        <v>698</v>
      </c>
      <c r="Z1513" s="3" t="s">
        <v>14983</v>
      </c>
      <c r="AA1513" s="3" t="s">
        <v>698</v>
      </c>
      <c r="AB1513" s="3" t="s">
        <v>14984</v>
      </c>
      <c r="AC1513" s="3" t="s">
        <v>698</v>
      </c>
      <c r="AD1513" s="3" t="s">
        <v>14985</v>
      </c>
      <c r="AE1513" s="3" t="s">
        <v>728</v>
      </c>
      <c r="AF1513" s="3" t="s">
        <v>14986</v>
      </c>
      <c r="AG1513" s="3" t="s">
        <v>729</v>
      </c>
      <c r="AH1513" s="3" t="s">
        <v>14987</v>
      </c>
      <c r="AI1513" s="3" t="s">
        <v>730</v>
      </c>
      <c r="AJ1513" s="3" t="s">
        <v>36928</v>
      </c>
      <c r="AK1513" s="3" t="s">
        <v>731</v>
      </c>
      <c r="AL1513" s="3" t="s">
        <v>14988</v>
      </c>
      <c r="AM1513" s="3" t="s">
        <v>698</v>
      </c>
      <c r="AN1513" s="3" t="s">
        <v>14989</v>
      </c>
      <c r="AO1513" s="3" t="s">
        <v>728</v>
      </c>
      <c r="AP1513" s="3" t="s">
        <v>14990</v>
      </c>
      <c r="AQ1513" s="3" t="s">
        <v>728</v>
      </c>
      <c r="AR1513" s="3" t="s">
        <v>14991</v>
      </c>
      <c r="AS1513" s="3" t="s">
        <v>700</v>
      </c>
      <c r="AT1513" s="3" t="s">
        <v>14992</v>
      </c>
      <c r="AU1513" s="3" t="s">
        <v>727</v>
      </c>
      <c r="AV1513" s="3" t="s">
        <v>14993</v>
      </c>
      <c r="AW1513" s="3" t="s">
        <v>786</v>
      </c>
      <c r="AX1513" s="3" t="s">
        <v>14994</v>
      </c>
      <c r="AY1513" s="3" t="s">
        <v>699</v>
      </c>
      <c r="AZ1513" s="3" t="s">
        <v>14995</v>
      </c>
      <c r="BA1513" s="3" t="s">
        <v>700</v>
      </c>
      <c r="BB1513" s="3" t="s">
        <v>14996</v>
      </c>
    </row>
    <row r="1514" spans="1:54" ht="144" x14ac:dyDescent="0.3">
      <c r="A1514" s="3" t="s">
        <v>671</v>
      </c>
      <c r="B1514" s="3" t="s">
        <v>14132</v>
      </c>
      <c r="C1514" s="3" t="s">
        <v>14997</v>
      </c>
      <c r="D1514" s="3" t="s">
        <v>693</v>
      </c>
      <c r="E1514" s="3">
        <v>98</v>
      </c>
      <c r="F1514" s="3" t="s">
        <v>37827</v>
      </c>
      <c r="G1514" s="3" t="s">
        <v>752</v>
      </c>
      <c r="H1514" s="3" t="s">
        <v>14998</v>
      </c>
      <c r="I1514" s="3" t="s">
        <v>14999</v>
      </c>
      <c r="J1514" s="3" t="s">
        <v>697</v>
      </c>
      <c r="K1514" s="3" t="s">
        <v>4</v>
      </c>
      <c r="L1514" s="3" t="s">
        <v>697</v>
      </c>
      <c r="N1514" s="3"/>
      <c r="O1514" s="3" t="s">
        <v>730</v>
      </c>
      <c r="P1514" s="3" t="s">
        <v>15000</v>
      </c>
      <c r="Q1514" s="3" t="s">
        <v>786</v>
      </c>
      <c r="R1514" s="3"/>
      <c r="S1514" s="3" t="s">
        <v>786</v>
      </c>
      <c r="T1514" s="3" t="s">
        <v>15001</v>
      </c>
      <c r="U1514" s="3" t="s">
        <v>731</v>
      </c>
      <c r="V1514" s="3" t="s">
        <v>15002</v>
      </c>
      <c r="W1514" s="3" t="s">
        <v>727</v>
      </c>
      <c r="X1514" s="3" t="s">
        <v>15003</v>
      </c>
      <c r="Y1514" s="3" t="s">
        <v>699</v>
      </c>
      <c r="AA1514" s="3" t="s">
        <v>731</v>
      </c>
      <c r="AB1514" s="3" t="s">
        <v>15004</v>
      </c>
      <c r="AC1514" s="3" t="s">
        <v>730</v>
      </c>
      <c r="AD1514" s="3" t="s">
        <v>15005</v>
      </c>
      <c r="AE1514" s="3" t="s">
        <v>700</v>
      </c>
      <c r="AF1514" s="3" t="s">
        <v>15006</v>
      </c>
      <c r="AG1514" s="3" t="s">
        <v>699</v>
      </c>
      <c r="AH1514" s="3" t="s">
        <v>15007</v>
      </c>
      <c r="AI1514" s="3" t="s">
        <v>700</v>
      </c>
      <c r="AJ1514" s="3" t="s">
        <v>36929</v>
      </c>
      <c r="AK1514" s="3" t="s">
        <v>712</v>
      </c>
      <c r="AL1514" s="3" t="s">
        <v>15008</v>
      </c>
      <c r="AM1514" s="3" t="s">
        <v>729</v>
      </c>
      <c r="AN1514" s="3" t="s">
        <v>15009</v>
      </c>
      <c r="AO1514" s="3" t="s">
        <v>699</v>
      </c>
      <c r="AP1514" s="3" t="s">
        <v>15010</v>
      </c>
      <c r="AQ1514" s="3" t="s">
        <v>700</v>
      </c>
      <c r="AR1514" s="3" t="s">
        <v>15011</v>
      </c>
      <c r="AS1514" s="3" t="s">
        <v>700</v>
      </c>
      <c r="AU1514" s="3" t="s">
        <v>728</v>
      </c>
      <c r="AV1514" s="3" t="s">
        <v>15012</v>
      </c>
      <c r="AW1514" s="3" t="s">
        <v>729</v>
      </c>
      <c r="AX1514" s="3" t="s">
        <v>15013</v>
      </c>
      <c r="AY1514" s="3" t="s">
        <v>728</v>
      </c>
      <c r="AZ1514" s="3" t="s">
        <v>15014</v>
      </c>
      <c r="BA1514" s="3" t="s">
        <v>698</v>
      </c>
      <c r="BB1514" s="3" t="s">
        <v>15015</v>
      </c>
    </row>
    <row r="1515" spans="1:54" ht="172.8" x14ac:dyDescent="0.3">
      <c r="A1515" s="3" t="s">
        <v>671</v>
      </c>
      <c r="B1515" s="3" t="s">
        <v>1497</v>
      </c>
      <c r="C1515" s="3" t="s">
        <v>15016</v>
      </c>
      <c r="D1515" s="3" t="s">
        <v>693</v>
      </c>
      <c r="E1515" s="3">
        <v>99</v>
      </c>
      <c r="F1515" s="3" t="s">
        <v>37835</v>
      </c>
      <c r="G1515" s="3" t="s">
        <v>694</v>
      </c>
      <c r="H1515" s="3" t="s">
        <v>15017</v>
      </c>
      <c r="I1515" s="3" t="s">
        <v>14999</v>
      </c>
      <c r="J1515" s="3" t="s">
        <v>697</v>
      </c>
      <c r="K1515" s="3" t="s">
        <v>4</v>
      </c>
      <c r="L1515" s="3" t="s">
        <v>697</v>
      </c>
      <c r="N1515" s="3"/>
      <c r="O1515" s="3" t="s">
        <v>729</v>
      </c>
      <c r="P1515" s="3" t="s">
        <v>15018</v>
      </c>
      <c r="Q1515" s="3" t="s">
        <v>698</v>
      </c>
      <c r="R1515" s="3" t="s">
        <v>15019</v>
      </c>
      <c r="S1515" s="3" t="s">
        <v>699</v>
      </c>
      <c r="T1515" s="3" t="s">
        <v>15020</v>
      </c>
      <c r="U1515" s="3" t="s">
        <v>5618</v>
      </c>
      <c r="V1515" s="3" t="s">
        <v>15021</v>
      </c>
      <c r="W1515" s="3" t="s">
        <v>700</v>
      </c>
      <c r="Y1515" s="3" t="s">
        <v>698</v>
      </c>
      <c r="Z1515" s="3" t="s">
        <v>15022</v>
      </c>
      <c r="AA1515" s="3" t="s">
        <v>790</v>
      </c>
      <c r="AB1515" s="3" t="s">
        <v>15023</v>
      </c>
      <c r="AC1515" s="3" t="s">
        <v>699</v>
      </c>
      <c r="AD1515" s="3" t="s">
        <v>15024</v>
      </c>
      <c r="AE1515" s="3" t="s">
        <v>698</v>
      </c>
      <c r="AF1515" s="3" t="s">
        <v>15025</v>
      </c>
      <c r="AG1515" s="3" t="s">
        <v>786</v>
      </c>
      <c r="AH1515" s="3" t="s">
        <v>15026</v>
      </c>
      <c r="AI1515" s="3" t="s">
        <v>727</v>
      </c>
      <c r="AJ1515" s="3" t="s">
        <v>36930</v>
      </c>
      <c r="AK1515" s="3" t="s">
        <v>712</v>
      </c>
      <c r="AL1515" s="3" t="s">
        <v>15027</v>
      </c>
      <c r="AM1515" s="3" t="s">
        <v>729</v>
      </c>
      <c r="AN1515" s="3" t="s">
        <v>15028</v>
      </c>
      <c r="AO1515" s="3" t="s">
        <v>730</v>
      </c>
      <c r="AP1515" s="3" t="s">
        <v>15029</v>
      </c>
      <c r="AQ1515" s="3" t="s">
        <v>698</v>
      </c>
      <c r="AR1515" s="3" t="s">
        <v>15030</v>
      </c>
      <c r="AS1515" s="3" t="s">
        <v>729</v>
      </c>
      <c r="AT1515" s="3" t="s">
        <v>15031</v>
      </c>
      <c r="AU1515" s="3" t="s">
        <v>698</v>
      </c>
      <c r="AV1515" s="3" t="s">
        <v>15032</v>
      </c>
      <c r="AW1515" s="3" t="s">
        <v>698</v>
      </c>
      <c r="AX1515" s="3" t="s">
        <v>15033</v>
      </c>
      <c r="AY1515" s="3" t="s">
        <v>727</v>
      </c>
      <c r="AZ1515" s="3" t="s">
        <v>15034</v>
      </c>
      <c r="BA1515" s="3" t="s">
        <v>790</v>
      </c>
      <c r="BB1515" s="3" t="s">
        <v>15035</v>
      </c>
    </row>
    <row r="1516" spans="1:54" x14ac:dyDescent="0.3">
      <c r="A1516" s="3" t="s">
        <v>671</v>
      </c>
      <c r="B1516" s="3" t="s">
        <v>15036</v>
      </c>
      <c r="C1516" s="3" t="s">
        <v>15037</v>
      </c>
      <c r="D1516" s="3" t="s">
        <v>693</v>
      </c>
      <c r="E1516" s="3">
        <v>100</v>
      </c>
      <c r="F1516" s="3" t="s">
        <v>37819</v>
      </c>
      <c r="G1516" s="3" t="s">
        <v>694</v>
      </c>
      <c r="H1516" s="3" t="s">
        <v>15038</v>
      </c>
      <c r="I1516" s="3"/>
      <c r="J1516" s="3" t="s">
        <v>4</v>
      </c>
      <c r="K1516" s="3" t="s">
        <v>4</v>
      </c>
      <c r="L1516" s="3" t="s">
        <v>697</v>
      </c>
      <c r="M1516" s="3" t="s">
        <v>4</v>
      </c>
      <c r="N1516" s="3"/>
      <c r="O1516" s="3" t="s">
        <v>4</v>
      </c>
      <c r="P1516" s="3" t="s">
        <v>4</v>
      </c>
      <c r="Q1516" s="3" t="s">
        <v>4</v>
      </c>
      <c r="R1516" s="3" t="s">
        <v>4</v>
      </c>
      <c r="S1516" s="3" t="s">
        <v>4</v>
      </c>
      <c r="T1516" s="3" t="s">
        <v>4</v>
      </c>
      <c r="U1516" s="3" t="s">
        <v>4</v>
      </c>
      <c r="V1516" s="3" t="s">
        <v>4</v>
      </c>
      <c r="W1516" s="3" t="s">
        <v>4</v>
      </c>
      <c r="X1516" s="3" t="s">
        <v>4</v>
      </c>
      <c r="Y1516" s="3" t="s">
        <v>4</v>
      </c>
      <c r="Z1516" s="3" t="s">
        <v>4</v>
      </c>
      <c r="AA1516" s="3" t="s">
        <v>4</v>
      </c>
      <c r="AB1516" s="3" t="s">
        <v>4</v>
      </c>
      <c r="AC1516" s="3" t="s">
        <v>4</v>
      </c>
      <c r="AD1516" s="3" t="s">
        <v>4</v>
      </c>
      <c r="AE1516" s="3" t="s">
        <v>4</v>
      </c>
      <c r="AF1516" s="3" t="s">
        <v>4</v>
      </c>
      <c r="AG1516" s="3" t="s">
        <v>4</v>
      </c>
      <c r="AH1516" s="3" t="s">
        <v>4</v>
      </c>
      <c r="AI1516" s="3" t="s">
        <v>4</v>
      </c>
      <c r="AJ1516" s="3" t="s">
        <v>4</v>
      </c>
      <c r="AK1516" s="3" t="s">
        <v>4</v>
      </c>
      <c r="AL1516" s="3" t="s">
        <v>4</v>
      </c>
      <c r="AM1516" s="3" t="s">
        <v>4</v>
      </c>
      <c r="AN1516" s="3" t="s">
        <v>4</v>
      </c>
      <c r="AO1516" s="3" t="s">
        <v>4</v>
      </c>
      <c r="AP1516" s="3" t="s">
        <v>4</v>
      </c>
      <c r="AQ1516" s="3" t="s">
        <v>4</v>
      </c>
      <c r="AR1516" s="3" t="s">
        <v>4</v>
      </c>
      <c r="AS1516" s="3" t="s">
        <v>4</v>
      </c>
      <c r="AT1516" s="3" t="s">
        <v>4</v>
      </c>
      <c r="AU1516" s="3" t="s">
        <v>4</v>
      </c>
      <c r="AV1516" s="3" t="s">
        <v>4</v>
      </c>
      <c r="AW1516" s="3" t="s">
        <v>4</v>
      </c>
      <c r="AX1516" s="3" t="s">
        <v>4</v>
      </c>
      <c r="AY1516" s="3" t="s">
        <v>4</v>
      </c>
      <c r="AZ1516" s="3" t="s">
        <v>4</v>
      </c>
      <c r="BA1516" s="3" t="s">
        <v>4</v>
      </c>
      <c r="BB1516" s="3" t="s">
        <v>4</v>
      </c>
    </row>
    <row r="1517" spans="1:54" x14ac:dyDescent="0.3">
      <c r="A1517" s="3" t="s">
        <v>671</v>
      </c>
      <c r="B1517" s="3" t="s">
        <v>1655</v>
      </c>
      <c r="C1517" s="3" t="s">
        <v>15039</v>
      </c>
      <c r="D1517" s="3" t="s">
        <v>693</v>
      </c>
      <c r="E1517" s="3">
        <v>101</v>
      </c>
      <c r="F1517" s="3" t="s">
        <v>37819</v>
      </c>
      <c r="G1517" s="3" t="s">
        <v>694</v>
      </c>
      <c r="H1517" s="3" t="s">
        <v>15040</v>
      </c>
      <c r="I1517" s="3"/>
      <c r="J1517" s="3" t="s">
        <v>4</v>
      </c>
      <c r="K1517" s="3" t="s">
        <v>4</v>
      </c>
      <c r="L1517" s="3" t="s">
        <v>697</v>
      </c>
      <c r="M1517" s="3" t="s">
        <v>4</v>
      </c>
      <c r="N1517" s="3"/>
      <c r="O1517" s="3" t="s">
        <v>4</v>
      </c>
      <c r="P1517" s="3" t="s">
        <v>4</v>
      </c>
      <c r="Q1517" s="3" t="s">
        <v>4</v>
      </c>
      <c r="R1517" s="3" t="s">
        <v>4</v>
      </c>
      <c r="S1517" s="3" t="s">
        <v>4</v>
      </c>
      <c r="T1517" s="3" t="s">
        <v>4</v>
      </c>
      <c r="U1517" s="3" t="s">
        <v>4</v>
      </c>
      <c r="V1517" s="3" t="s">
        <v>4</v>
      </c>
      <c r="W1517" s="3" t="s">
        <v>4</v>
      </c>
      <c r="X1517" s="3" t="s">
        <v>4</v>
      </c>
      <c r="Y1517" s="3" t="s">
        <v>4</v>
      </c>
      <c r="Z1517" s="3" t="s">
        <v>4</v>
      </c>
      <c r="AA1517" s="3" t="s">
        <v>4</v>
      </c>
      <c r="AB1517" s="3" t="s">
        <v>4</v>
      </c>
      <c r="AC1517" s="3" t="s">
        <v>4</v>
      </c>
      <c r="AD1517" s="3" t="s">
        <v>4</v>
      </c>
      <c r="AE1517" s="3" t="s">
        <v>4</v>
      </c>
      <c r="AF1517" s="3" t="s">
        <v>4</v>
      </c>
      <c r="AG1517" s="3" t="s">
        <v>4</v>
      </c>
      <c r="AH1517" s="3" t="s">
        <v>4</v>
      </c>
      <c r="AI1517" s="3" t="s">
        <v>4</v>
      </c>
      <c r="AJ1517" s="3" t="s">
        <v>4</v>
      </c>
      <c r="AK1517" s="3" t="s">
        <v>4</v>
      </c>
      <c r="AL1517" s="3" t="s">
        <v>4</v>
      </c>
      <c r="AM1517" s="3" t="s">
        <v>4</v>
      </c>
      <c r="AN1517" s="3" t="s">
        <v>4</v>
      </c>
      <c r="AO1517" s="3" t="s">
        <v>4</v>
      </c>
      <c r="AP1517" s="3" t="s">
        <v>4</v>
      </c>
      <c r="AQ1517" s="3" t="s">
        <v>4</v>
      </c>
      <c r="AR1517" s="3" t="s">
        <v>4</v>
      </c>
      <c r="AS1517" s="3" t="s">
        <v>4</v>
      </c>
      <c r="AT1517" s="3" t="s">
        <v>4</v>
      </c>
      <c r="AU1517" s="3" t="s">
        <v>4</v>
      </c>
      <c r="AV1517" s="3" t="s">
        <v>4</v>
      </c>
      <c r="AW1517" s="3" t="s">
        <v>4</v>
      </c>
      <c r="AX1517" s="3" t="s">
        <v>4</v>
      </c>
      <c r="AY1517" s="3" t="s">
        <v>4</v>
      </c>
      <c r="AZ1517" s="3" t="s">
        <v>4</v>
      </c>
      <c r="BA1517" s="3" t="s">
        <v>4</v>
      </c>
      <c r="BB1517" s="3" t="s">
        <v>4</v>
      </c>
    </row>
    <row r="1518" spans="1:54" x14ac:dyDescent="0.3">
      <c r="A1518" s="3" t="s">
        <v>671</v>
      </c>
      <c r="B1518" s="3" t="s">
        <v>1276</v>
      </c>
      <c r="C1518" s="3" t="s">
        <v>5628</v>
      </c>
      <c r="D1518" s="3" t="s">
        <v>693</v>
      </c>
      <c r="E1518" s="3">
        <v>102</v>
      </c>
      <c r="F1518" s="3" t="s">
        <v>37821</v>
      </c>
      <c r="G1518" s="3" t="s">
        <v>694</v>
      </c>
      <c r="H1518" s="3" t="s">
        <v>15041</v>
      </c>
      <c r="I1518" s="3"/>
      <c r="J1518" s="3" t="s">
        <v>4</v>
      </c>
      <c r="K1518" s="3" t="s">
        <v>4</v>
      </c>
      <c r="L1518" s="3" t="s">
        <v>697</v>
      </c>
      <c r="M1518" s="3" t="s">
        <v>4</v>
      </c>
      <c r="N1518" s="3"/>
      <c r="O1518" s="3" t="s">
        <v>4</v>
      </c>
      <c r="P1518" s="3" t="s">
        <v>4</v>
      </c>
      <c r="Q1518" s="3" t="s">
        <v>4</v>
      </c>
      <c r="R1518" s="3" t="s">
        <v>4</v>
      </c>
      <c r="S1518" s="3" t="s">
        <v>4</v>
      </c>
      <c r="T1518" s="3" t="s">
        <v>4</v>
      </c>
      <c r="U1518" s="3" t="s">
        <v>4</v>
      </c>
      <c r="V1518" s="3" t="s">
        <v>4</v>
      </c>
      <c r="W1518" s="3" t="s">
        <v>4</v>
      </c>
      <c r="X1518" s="3" t="s">
        <v>4</v>
      </c>
      <c r="Y1518" s="3" t="s">
        <v>4</v>
      </c>
      <c r="Z1518" s="3" t="s">
        <v>4</v>
      </c>
      <c r="AA1518" s="3" t="s">
        <v>4</v>
      </c>
      <c r="AB1518" s="3" t="s">
        <v>4</v>
      </c>
      <c r="AC1518" s="3" t="s">
        <v>4</v>
      </c>
      <c r="AD1518" s="3" t="s">
        <v>4</v>
      </c>
      <c r="AE1518" s="3" t="s">
        <v>4</v>
      </c>
      <c r="AF1518" s="3" t="s">
        <v>4</v>
      </c>
      <c r="AG1518" s="3" t="s">
        <v>4</v>
      </c>
      <c r="AH1518" s="3" t="s">
        <v>4</v>
      </c>
      <c r="AI1518" s="3" t="s">
        <v>4</v>
      </c>
      <c r="AJ1518" s="3" t="s">
        <v>4</v>
      </c>
      <c r="AK1518" s="3" t="s">
        <v>4</v>
      </c>
      <c r="AL1518" s="3" t="s">
        <v>4</v>
      </c>
      <c r="AM1518" s="3" t="s">
        <v>4</v>
      </c>
      <c r="AN1518" s="3" t="s">
        <v>4</v>
      </c>
      <c r="AO1518" s="3" t="s">
        <v>4</v>
      </c>
      <c r="AP1518" s="3" t="s">
        <v>4</v>
      </c>
      <c r="AQ1518" s="3" t="s">
        <v>4</v>
      </c>
      <c r="AR1518" s="3" t="s">
        <v>4</v>
      </c>
      <c r="AS1518" s="3" t="s">
        <v>4</v>
      </c>
      <c r="AT1518" s="3" t="s">
        <v>4</v>
      </c>
      <c r="AU1518" s="3" t="s">
        <v>4</v>
      </c>
      <c r="AV1518" s="3" t="s">
        <v>4</v>
      </c>
      <c r="AW1518" s="3" t="s">
        <v>4</v>
      </c>
      <c r="AX1518" s="3" t="s">
        <v>4</v>
      </c>
      <c r="AY1518" s="3" t="s">
        <v>4</v>
      </c>
      <c r="AZ1518" s="3" t="s">
        <v>4</v>
      </c>
      <c r="BA1518" s="3" t="s">
        <v>4</v>
      </c>
      <c r="BB1518" s="3" t="s">
        <v>4</v>
      </c>
    </row>
    <row r="1519" spans="1:54" ht="144" x14ac:dyDescent="0.3">
      <c r="A1519" s="3" t="s">
        <v>671</v>
      </c>
      <c r="B1519" s="3" t="s">
        <v>1470</v>
      </c>
      <c r="C1519" s="3" t="s">
        <v>15042</v>
      </c>
      <c r="D1519" s="3" t="s">
        <v>693</v>
      </c>
      <c r="E1519" s="3">
        <v>103</v>
      </c>
      <c r="F1519" s="3" t="s">
        <v>37830</v>
      </c>
      <c r="G1519" s="3" t="s">
        <v>752</v>
      </c>
      <c r="H1519" s="3" t="s">
        <v>15043</v>
      </c>
      <c r="I1519" s="3"/>
      <c r="J1519" s="3" t="s">
        <v>697</v>
      </c>
      <c r="K1519" s="3" t="s">
        <v>4</v>
      </c>
      <c r="L1519" s="3" t="s">
        <v>697</v>
      </c>
      <c r="N1519" s="3"/>
      <c r="O1519" s="3" t="s">
        <v>699</v>
      </c>
      <c r="P1519" s="3" t="s">
        <v>15044</v>
      </c>
      <c r="Q1519" s="3" t="s">
        <v>699</v>
      </c>
      <c r="R1519" s="3" t="s">
        <v>15045</v>
      </c>
      <c r="S1519" s="3" t="s">
        <v>699</v>
      </c>
      <c r="T1519" s="3" t="s">
        <v>15046</v>
      </c>
      <c r="U1519" s="3" t="s">
        <v>5772</v>
      </c>
      <c r="V1519" s="3" t="s">
        <v>15047</v>
      </c>
      <c r="W1519" s="3" t="s">
        <v>700</v>
      </c>
      <c r="Y1519" s="3" t="s">
        <v>698</v>
      </c>
      <c r="Z1519" s="3" t="s">
        <v>15048</v>
      </c>
      <c r="AA1519" s="3" t="s">
        <v>698</v>
      </c>
      <c r="AC1519" s="3" t="s">
        <v>700</v>
      </c>
      <c r="AE1519" s="3" t="s">
        <v>700</v>
      </c>
      <c r="AF1519" s="3" t="s">
        <v>15049</v>
      </c>
      <c r="AG1519" s="3" t="s">
        <v>700</v>
      </c>
      <c r="AI1519" s="3" t="s">
        <v>698</v>
      </c>
      <c r="AK1519" s="3" t="s">
        <v>712</v>
      </c>
      <c r="AL1519" s="3" t="s">
        <v>15050</v>
      </c>
      <c r="AM1519" s="3" t="s">
        <v>698</v>
      </c>
      <c r="AO1519" s="3" t="s">
        <v>700</v>
      </c>
      <c r="AQ1519" s="3" t="s">
        <v>700</v>
      </c>
      <c r="AS1519" s="3" t="s">
        <v>700</v>
      </c>
      <c r="AU1519" s="3" t="s">
        <v>699</v>
      </c>
      <c r="AW1519" s="3" t="s">
        <v>700</v>
      </c>
      <c r="AX1519" s="3" t="s">
        <v>15051</v>
      </c>
      <c r="AY1519" s="3" t="s">
        <v>699</v>
      </c>
      <c r="BA1519" s="3" t="s">
        <v>700</v>
      </c>
    </row>
    <row r="1520" spans="1:54" ht="244.8" x14ac:dyDescent="0.3">
      <c r="A1520" s="3" t="s">
        <v>671</v>
      </c>
      <c r="B1520" s="3" t="s">
        <v>14807</v>
      </c>
      <c r="C1520" s="3" t="s">
        <v>15052</v>
      </c>
      <c r="D1520" s="3" t="s">
        <v>693</v>
      </c>
      <c r="E1520" s="3">
        <v>104</v>
      </c>
      <c r="F1520" s="3" t="s">
        <v>37843</v>
      </c>
      <c r="G1520" s="3" t="s">
        <v>752</v>
      </c>
      <c r="H1520" s="3" t="s">
        <v>15053</v>
      </c>
      <c r="I1520" s="3"/>
      <c r="J1520" s="3" t="s">
        <v>697</v>
      </c>
      <c r="K1520" s="3" t="s">
        <v>4</v>
      </c>
      <c r="L1520" s="3" t="s">
        <v>705</v>
      </c>
      <c r="N1520" s="3"/>
      <c r="O1520" s="3" t="s">
        <v>729</v>
      </c>
      <c r="P1520" s="3" t="s">
        <v>15054</v>
      </c>
      <c r="Q1520" s="3" t="s">
        <v>729</v>
      </c>
      <c r="R1520" s="3" t="s">
        <v>15055</v>
      </c>
      <c r="S1520" s="3" t="s">
        <v>729</v>
      </c>
      <c r="T1520" s="3" t="s">
        <v>15056</v>
      </c>
      <c r="U1520" s="3" t="s">
        <v>700</v>
      </c>
      <c r="V1520" s="3" t="s">
        <v>15057</v>
      </c>
      <c r="W1520" s="3" t="s">
        <v>728</v>
      </c>
      <c r="X1520" s="3" t="s">
        <v>15058</v>
      </c>
      <c r="Y1520" s="3" t="s">
        <v>699</v>
      </c>
      <c r="Z1520" s="3" t="s">
        <v>15059</v>
      </c>
      <c r="AA1520" s="3" t="s">
        <v>731</v>
      </c>
      <c r="AB1520" s="3" t="s">
        <v>15060</v>
      </c>
      <c r="AC1520" s="3" t="s">
        <v>700</v>
      </c>
      <c r="AD1520" s="3" t="s">
        <v>15061</v>
      </c>
      <c r="AE1520" s="3" t="s">
        <v>728</v>
      </c>
      <c r="AF1520" s="3" t="s">
        <v>15062</v>
      </c>
      <c r="AG1520" s="3" t="s">
        <v>700</v>
      </c>
      <c r="AH1520" s="3" t="s">
        <v>15063</v>
      </c>
      <c r="AI1520" s="3" t="s">
        <v>698</v>
      </c>
      <c r="AJ1520" s="3" t="s">
        <v>36931</v>
      </c>
      <c r="AK1520" s="3" t="s">
        <v>731</v>
      </c>
      <c r="AL1520" s="3" t="s">
        <v>15064</v>
      </c>
      <c r="AM1520" s="3" t="s">
        <v>729</v>
      </c>
      <c r="AN1520" s="3" t="s">
        <v>15065</v>
      </c>
      <c r="AO1520" s="3" t="s">
        <v>700</v>
      </c>
      <c r="AP1520" s="3" t="s">
        <v>15066</v>
      </c>
      <c r="AQ1520" s="3" t="s">
        <v>700</v>
      </c>
      <c r="AR1520" s="3" t="s">
        <v>15067</v>
      </c>
      <c r="AS1520" s="3" t="s">
        <v>700</v>
      </c>
      <c r="AT1520" s="3" t="s">
        <v>15068</v>
      </c>
      <c r="AU1520" s="3" t="s">
        <v>700</v>
      </c>
      <c r="AV1520" s="3" t="s">
        <v>15069</v>
      </c>
      <c r="AW1520" s="3" t="s">
        <v>700</v>
      </c>
      <c r="AY1520" s="3" t="s">
        <v>712</v>
      </c>
      <c r="AZ1520" s="3" t="s">
        <v>15070</v>
      </c>
      <c r="BA1520" s="3" t="s">
        <v>700</v>
      </c>
      <c r="BB1520" s="3" t="s">
        <v>15071</v>
      </c>
    </row>
    <row r="1521" spans="1:54" ht="100.8" x14ac:dyDescent="0.3">
      <c r="A1521" s="3" t="s">
        <v>671</v>
      </c>
      <c r="B1521" s="3" t="s">
        <v>2478</v>
      </c>
      <c r="C1521" s="3" t="s">
        <v>2896</v>
      </c>
      <c r="D1521" s="3" t="s">
        <v>693</v>
      </c>
      <c r="E1521" s="3">
        <v>105</v>
      </c>
      <c r="F1521" s="3" t="s">
        <v>37840</v>
      </c>
      <c r="G1521" s="3" t="s">
        <v>694</v>
      </c>
      <c r="H1521" s="3" t="s">
        <v>15072</v>
      </c>
      <c r="I1521" s="3"/>
      <c r="J1521" s="3" t="s">
        <v>697</v>
      </c>
      <c r="K1521" s="3" t="s">
        <v>4</v>
      </c>
      <c r="L1521" s="3" t="s">
        <v>705</v>
      </c>
      <c r="N1521" s="3"/>
      <c r="O1521" s="3" t="s">
        <v>699</v>
      </c>
      <c r="P1521" s="3" t="s">
        <v>15073</v>
      </c>
      <c r="Q1521" s="3" t="s">
        <v>699</v>
      </c>
      <c r="R1521" s="3" t="s">
        <v>15074</v>
      </c>
      <c r="S1521" s="3" t="s">
        <v>699</v>
      </c>
      <c r="T1521" s="3"/>
      <c r="U1521" s="3" t="s">
        <v>712</v>
      </c>
      <c r="W1521" s="3" t="s">
        <v>700</v>
      </c>
      <c r="Y1521" s="3" t="s">
        <v>698</v>
      </c>
      <c r="AA1521" s="3" t="s">
        <v>698</v>
      </c>
      <c r="AC1521" s="3" t="s">
        <v>699</v>
      </c>
      <c r="AE1521" s="3" t="s">
        <v>700</v>
      </c>
      <c r="AG1521" s="3" t="s">
        <v>700</v>
      </c>
      <c r="AI1521" s="3" t="s">
        <v>698</v>
      </c>
      <c r="AK1521" s="3" t="s">
        <v>699</v>
      </c>
      <c r="AM1521" s="3" t="s">
        <v>699</v>
      </c>
      <c r="AO1521" s="3" t="s">
        <v>700</v>
      </c>
      <c r="AQ1521" s="3" t="s">
        <v>700</v>
      </c>
      <c r="AR1521" s="3" t="s">
        <v>15075</v>
      </c>
      <c r="AS1521" s="3" t="s">
        <v>699</v>
      </c>
      <c r="AU1521" s="3" t="s">
        <v>700</v>
      </c>
      <c r="AW1521" s="3" t="s">
        <v>699</v>
      </c>
      <c r="AY1521" s="3" t="s">
        <v>699</v>
      </c>
      <c r="BA1521" s="3" t="s">
        <v>699</v>
      </c>
    </row>
    <row r="1522" spans="1:54" x14ac:dyDescent="0.3">
      <c r="A1522" s="3" t="s">
        <v>671</v>
      </c>
      <c r="B1522" s="3" t="s">
        <v>15076</v>
      </c>
      <c r="C1522" s="3" t="s">
        <v>13937</v>
      </c>
      <c r="D1522" s="3" t="s">
        <v>693</v>
      </c>
      <c r="E1522" s="3">
        <v>106</v>
      </c>
      <c r="F1522" s="3" t="s">
        <v>37856</v>
      </c>
      <c r="G1522" s="3" t="s">
        <v>694</v>
      </c>
      <c r="H1522" s="3" t="s">
        <v>15077</v>
      </c>
      <c r="I1522" s="3"/>
      <c r="J1522" s="3" t="s">
        <v>4</v>
      </c>
      <c r="K1522" s="3" t="s">
        <v>4</v>
      </c>
      <c r="L1522" s="3" t="s">
        <v>705</v>
      </c>
      <c r="M1522" s="3" t="s">
        <v>4</v>
      </c>
      <c r="N1522" s="3"/>
      <c r="O1522" s="3" t="s">
        <v>4</v>
      </c>
      <c r="P1522" s="3" t="s">
        <v>4</v>
      </c>
      <c r="Q1522" s="3" t="s">
        <v>4</v>
      </c>
      <c r="R1522" s="3" t="s">
        <v>4</v>
      </c>
      <c r="S1522" s="3" t="s">
        <v>4</v>
      </c>
      <c r="T1522" s="3" t="s">
        <v>4</v>
      </c>
      <c r="U1522" s="3" t="s">
        <v>4</v>
      </c>
      <c r="V1522" s="3" t="s">
        <v>4</v>
      </c>
      <c r="W1522" s="3" t="s">
        <v>4</v>
      </c>
      <c r="X1522" s="3" t="s">
        <v>4</v>
      </c>
      <c r="Y1522" s="3" t="s">
        <v>4</v>
      </c>
      <c r="Z1522" s="3" t="s">
        <v>4</v>
      </c>
      <c r="AA1522" s="3" t="s">
        <v>4</v>
      </c>
      <c r="AB1522" s="3" t="s">
        <v>4</v>
      </c>
      <c r="AC1522" s="3" t="s">
        <v>4</v>
      </c>
      <c r="AD1522" s="3" t="s">
        <v>4</v>
      </c>
      <c r="AE1522" s="3" t="s">
        <v>4</v>
      </c>
      <c r="AF1522" s="3" t="s">
        <v>4</v>
      </c>
      <c r="AG1522" s="3" t="s">
        <v>4</v>
      </c>
      <c r="AH1522" s="3" t="s">
        <v>4</v>
      </c>
      <c r="AI1522" s="3" t="s">
        <v>4</v>
      </c>
      <c r="AJ1522" s="3" t="s">
        <v>4</v>
      </c>
      <c r="AK1522" s="3" t="s">
        <v>4</v>
      </c>
      <c r="AL1522" s="3" t="s">
        <v>4</v>
      </c>
      <c r="AM1522" s="3" t="s">
        <v>4</v>
      </c>
      <c r="AN1522" s="3" t="s">
        <v>4</v>
      </c>
      <c r="AO1522" s="3" t="s">
        <v>4</v>
      </c>
      <c r="AP1522" s="3" t="s">
        <v>4</v>
      </c>
      <c r="AQ1522" s="3" t="s">
        <v>4</v>
      </c>
      <c r="AR1522" s="3" t="s">
        <v>4</v>
      </c>
      <c r="AS1522" s="3" t="s">
        <v>4</v>
      </c>
      <c r="AT1522" s="3" t="s">
        <v>4</v>
      </c>
      <c r="AU1522" s="3" t="s">
        <v>4</v>
      </c>
      <c r="AV1522" s="3" t="s">
        <v>4</v>
      </c>
      <c r="AW1522" s="3" t="s">
        <v>4</v>
      </c>
      <c r="AX1522" s="3" t="s">
        <v>4</v>
      </c>
      <c r="AY1522" s="3" t="s">
        <v>4</v>
      </c>
      <c r="AZ1522" s="3" t="s">
        <v>4</v>
      </c>
      <c r="BA1522" s="3" t="s">
        <v>4</v>
      </c>
      <c r="BB1522" s="3" t="s">
        <v>4</v>
      </c>
    </row>
    <row r="1523" spans="1:54" x14ac:dyDescent="0.3">
      <c r="A1523" s="3" t="s">
        <v>671</v>
      </c>
      <c r="B1523" s="3" t="s">
        <v>2063</v>
      </c>
      <c r="C1523" s="3" t="s">
        <v>15078</v>
      </c>
      <c r="D1523" s="3" t="s">
        <v>693</v>
      </c>
      <c r="E1523" s="3">
        <v>107</v>
      </c>
      <c r="F1523" s="3" t="s">
        <v>37863</v>
      </c>
      <c r="G1523" s="3" t="s">
        <v>694</v>
      </c>
      <c r="H1523" s="3" t="s">
        <v>15079</v>
      </c>
      <c r="I1523" s="3" t="s">
        <v>15080</v>
      </c>
      <c r="J1523" s="3" t="s">
        <v>4</v>
      </c>
      <c r="K1523" s="3" t="s">
        <v>4</v>
      </c>
      <c r="L1523" s="3" t="s">
        <v>697</v>
      </c>
      <c r="M1523" s="3" t="s">
        <v>4</v>
      </c>
      <c r="N1523" s="3"/>
      <c r="O1523" s="3" t="s">
        <v>4</v>
      </c>
      <c r="P1523" s="3" t="s">
        <v>4</v>
      </c>
      <c r="Q1523" s="3" t="s">
        <v>4</v>
      </c>
      <c r="R1523" s="3" t="s">
        <v>4</v>
      </c>
      <c r="S1523" s="3" t="s">
        <v>4</v>
      </c>
      <c r="T1523" s="3" t="s">
        <v>4</v>
      </c>
      <c r="U1523" s="3" t="s">
        <v>4</v>
      </c>
      <c r="V1523" s="3" t="s">
        <v>4</v>
      </c>
      <c r="W1523" s="3" t="s">
        <v>4</v>
      </c>
      <c r="X1523" s="3" t="s">
        <v>4</v>
      </c>
      <c r="Y1523" s="3" t="s">
        <v>4</v>
      </c>
      <c r="Z1523" s="3" t="s">
        <v>4</v>
      </c>
      <c r="AA1523" s="3" t="s">
        <v>4</v>
      </c>
      <c r="AB1523" s="3" t="s">
        <v>4</v>
      </c>
      <c r="AC1523" s="3" t="s">
        <v>4</v>
      </c>
      <c r="AD1523" s="3" t="s">
        <v>4</v>
      </c>
      <c r="AE1523" s="3" t="s">
        <v>4</v>
      </c>
      <c r="AF1523" s="3" t="s">
        <v>4</v>
      </c>
      <c r="AG1523" s="3" t="s">
        <v>4</v>
      </c>
      <c r="AH1523" s="3" t="s">
        <v>4</v>
      </c>
      <c r="AI1523" s="3" t="s">
        <v>4</v>
      </c>
      <c r="AJ1523" s="3" t="s">
        <v>4</v>
      </c>
      <c r="AK1523" s="3" t="s">
        <v>4</v>
      </c>
      <c r="AL1523" s="3" t="s">
        <v>4</v>
      </c>
      <c r="AM1523" s="3" t="s">
        <v>4</v>
      </c>
      <c r="AN1523" s="3" t="s">
        <v>4</v>
      </c>
      <c r="AO1523" s="3" t="s">
        <v>4</v>
      </c>
      <c r="AP1523" s="3" t="s">
        <v>4</v>
      </c>
      <c r="AQ1523" s="3" t="s">
        <v>4</v>
      </c>
      <c r="AR1523" s="3" t="s">
        <v>4</v>
      </c>
      <c r="AS1523" s="3" t="s">
        <v>4</v>
      </c>
      <c r="AT1523" s="3" t="s">
        <v>4</v>
      </c>
      <c r="AU1523" s="3" t="s">
        <v>4</v>
      </c>
      <c r="AV1523" s="3" t="s">
        <v>4</v>
      </c>
      <c r="AW1523" s="3" t="s">
        <v>4</v>
      </c>
      <c r="AX1523" s="3" t="s">
        <v>4</v>
      </c>
      <c r="AY1523" s="3" t="s">
        <v>4</v>
      </c>
      <c r="AZ1523" s="3" t="s">
        <v>4</v>
      </c>
      <c r="BA1523" s="3" t="s">
        <v>4</v>
      </c>
      <c r="BB1523" s="3" t="s">
        <v>4</v>
      </c>
    </row>
    <row r="1524" spans="1:54" ht="129.6" x14ac:dyDescent="0.3">
      <c r="A1524" s="3" t="s">
        <v>671</v>
      </c>
      <c r="B1524" s="3" t="s">
        <v>14447</v>
      </c>
      <c r="C1524" s="3" t="s">
        <v>15081</v>
      </c>
      <c r="D1524" s="3" t="s">
        <v>693</v>
      </c>
      <c r="E1524" s="3">
        <v>108</v>
      </c>
      <c r="F1524" s="3" t="s">
        <v>37840</v>
      </c>
      <c r="G1524" s="3" t="s">
        <v>694</v>
      </c>
      <c r="H1524" s="3" t="s">
        <v>14796</v>
      </c>
      <c r="I1524" s="3"/>
      <c r="J1524" s="3" t="s">
        <v>697</v>
      </c>
      <c r="K1524" s="3" t="s">
        <v>4</v>
      </c>
      <c r="L1524" s="3" t="s">
        <v>697</v>
      </c>
      <c r="N1524" s="3"/>
      <c r="O1524" s="3" t="s">
        <v>729</v>
      </c>
      <c r="P1524" s="3" t="s">
        <v>15082</v>
      </c>
      <c r="Q1524" s="3" t="s">
        <v>699</v>
      </c>
      <c r="R1524" s="3" t="s">
        <v>15083</v>
      </c>
      <c r="S1524" s="3" t="s">
        <v>786</v>
      </c>
      <c r="T1524" s="3" t="s">
        <v>15084</v>
      </c>
      <c r="U1524" s="3" t="s">
        <v>728</v>
      </c>
      <c r="V1524" s="3" t="s">
        <v>15085</v>
      </c>
      <c r="W1524" s="3" t="s">
        <v>727</v>
      </c>
      <c r="X1524" s="3" t="s">
        <v>15086</v>
      </c>
      <c r="Y1524" s="3" t="s">
        <v>698</v>
      </c>
      <c r="Z1524" s="3" t="s">
        <v>15087</v>
      </c>
      <c r="AA1524" s="3" t="s">
        <v>730</v>
      </c>
      <c r="AB1524" s="3" t="s">
        <v>15088</v>
      </c>
      <c r="AC1524" s="3" t="s">
        <v>699</v>
      </c>
      <c r="AD1524" s="3" t="s">
        <v>15089</v>
      </c>
      <c r="AE1524" s="3" t="s">
        <v>728</v>
      </c>
      <c r="AF1524" s="3" t="s">
        <v>15090</v>
      </c>
      <c r="AG1524" s="3" t="s">
        <v>727</v>
      </c>
      <c r="AH1524" s="3" t="s">
        <v>15091</v>
      </c>
      <c r="AI1524" s="3" t="s">
        <v>728</v>
      </c>
      <c r="AJ1524" s="3" t="s">
        <v>36932</v>
      </c>
      <c r="AK1524" s="3" t="s">
        <v>729</v>
      </c>
      <c r="AM1524" s="3" t="s">
        <v>729</v>
      </c>
      <c r="AN1524" s="3" t="s">
        <v>15092</v>
      </c>
      <c r="AO1524" s="3" t="s">
        <v>786</v>
      </c>
      <c r="AQ1524" s="3" t="s">
        <v>727</v>
      </c>
      <c r="AR1524" s="3" t="s">
        <v>15093</v>
      </c>
      <c r="AS1524" s="3" t="s">
        <v>728</v>
      </c>
      <c r="AT1524" s="3" t="s">
        <v>15094</v>
      </c>
      <c r="AU1524" s="3" t="s">
        <v>729</v>
      </c>
      <c r="AV1524" s="3" t="s">
        <v>15095</v>
      </c>
      <c r="AW1524" s="3" t="s">
        <v>698</v>
      </c>
      <c r="AX1524" s="3" t="s">
        <v>15096</v>
      </c>
      <c r="AY1524" s="3" t="s">
        <v>728</v>
      </c>
      <c r="AZ1524" s="3" t="s">
        <v>15097</v>
      </c>
      <c r="BA1524" s="3" t="s">
        <v>700</v>
      </c>
      <c r="BB1524" s="3" t="s">
        <v>15098</v>
      </c>
    </row>
    <row r="1525" spans="1:54" ht="72" x14ac:dyDescent="0.3">
      <c r="A1525" s="3" t="s">
        <v>671</v>
      </c>
      <c r="B1525" s="3" t="s">
        <v>1522</v>
      </c>
      <c r="C1525" s="3" t="s">
        <v>15099</v>
      </c>
      <c r="D1525" s="3" t="s">
        <v>693</v>
      </c>
      <c r="E1525" s="3">
        <v>109</v>
      </c>
      <c r="F1525" s="3" t="s">
        <v>37859</v>
      </c>
      <c r="G1525" s="3" t="s">
        <v>752</v>
      </c>
      <c r="H1525" s="3" t="s">
        <v>15100</v>
      </c>
      <c r="I1525" s="3"/>
      <c r="J1525" s="3" t="s">
        <v>697</v>
      </c>
      <c r="K1525" s="3" t="s">
        <v>4</v>
      </c>
      <c r="L1525" s="3" t="s">
        <v>697</v>
      </c>
      <c r="N1525" s="3"/>
      <c r="O1525" s="3" t="s">
        <v>698</v>
      </c>
      <c r="P1525" s="3" t="s">
        <v>15101</v>
      </c>
      <c r="Q1525" s="3" t="s">
        <v>699</v>
      </c>
      <c r="R1525" s="3"/>
      <c r="S1525" s="3" t="s">
        <v>699</v>
      </c>
      <c r="T1525" s="3"/>
      <c r="U1525" s="3" t="s">
        <v>5772</v>
      </c>
      <c r="V1525" s="3" t="s">
        <v>15102</v>
      </c>
      <c r="W1525" s="3" t="s">
        <v>700</v>
      </c>
      <c r="X1525" s="3" t="s">
        <v>15103</v>
      </c>
      <c r="Y1525" s="3" t="s">
        <v>698</v>
      </c>
      <c r="AA1525" s="3" t="s">
        <v>698</v>
      </c>
      <c r="AB1525" s="3" t="s">
        <v>15104</v>
      </c>
      <c r="AC1525" s="3" t="s">
        <v>700</v>
      </c>
      <c r="AE1525" s="3" t="s">
        <v>699</v>
      </c>
      <c r="AF1525" s="3" t="s">
        <v>15105</v>
      </c>
      <c r="AG1525" s="3" t="s">
        <v>700</v>
      </c>
      <c r="AH1525" s="3" t="s">
        <v>15106</v>
      </c>
      <c r="AI1525" s="3" t="s">
        <v>698</v>
      </c>
      <c r="AK1525" s="3" t="s">
        <v>698</v>
      </c>
      <c r="AL1525" s="3" t="s">
        <v>15107</v>
      </c>
      <c r="AM1525" s="3" t="s">
        <v>699</v>
      </c>
      <c r="AO1525" s="3" t="s">
        <v>700</v>
      </c>
      <c r="AQ1525" s="3" t="s">
        <v>700</v>
      </c>
      <c r="AS1525" s="3" t="s">
        <v>700</v>
      </c>
      <c r="AU1525" s="3" t="s">
        <v>699</v>
      </c>
      <c r="AW1525" s="3" t="s">
        <v>699</v>
      </c>
      <c r="AY1525" s="3" t="s">
        <v>712</v>
      </c>
      <c r="AZ1525" s="3" t="s">
        <v>15108</v>
      </c>
      <c r="BA1525" s="3" t="s">
        <v>699</v>
      </c>
      <c r="BB1525" s="3" t="s">
        <v>15109</v>
      </c>
    </row>
    <row r="1526" spans="1:54" x14ac:dyDescent="0.3">
      <c r="A1526" s="3" t="s">
        <v>671</v>
      </c>
      <c r="B1526" s="3" t="s">
        <v>14513</v>
      </c>
      <c r="C1526" s="3" t="s">
        <v>13004</v>
      </c>
      <c r="D1526" s="3" t="s">
        <v>693</v>
      </c>
      <c r="E1526" s="3">
        <v>110</v>
      </c>
      <c r="F1526" s="3" t="s">
        <v>37832</v>
      </c>
      <c r="G1526" s="3" t="s">
        <v>694</v>
      </c>
      <c r="H1526" s="3" t="s">
        <v>3970</v>
      </c>
      <c r="I1526" s="3"/>
      <c r="J1526" s="3" t="s">
        <v>4</v>
      </c>
      <c r="K1526" s="3" t="s">
        <v>4</v>
      </c>
      <c r="L1526" s="3" t="s">
        <v>697</v>
      </c>
      <c r="M1526" s="3" t="s">
        <v>4</v>
      </c>
      <c r="N1526" s="3"/>
      <c r="O1526" s="3" t="s">
        <v>4</v>
      </c>
      <c r="P1526" s="3" t="s">
        <v>4</v>
      </c>
      <c r="Q1526" s="3" t="s">
        <v>4</v>
      </c>
      <c r="R1526" s="3" t="s">
        <v>4</v>
      </c>
      <c r="S1526" s="3" t="s">
        <v>4</v>
      </c>
      <c r="T1526" s="3" t="s">
        <v>4</v>
      </c>
      <c r="U1526" s="3" t="s">
        <v>4</v>
      </c>
      <c r="V1526" s="3" t="s">
        <v>4</v>
      </c>
      <c r="W1526" s="3" t="s">
        <v>4</v>
      </c>
      <c r="X1526" s="3" t="s">
        <v>4</v>
      </c>
      <c r="Y1526" s="3" t="s">
        <v>4</v>
      </c>
      <c r="Z1526" s="3" t="s">
        <v>4</v>
      </c>
      <c r="AA1526" s="3" t="s">
        <v>4</v>
      </c>
      <c r="AB1526" s="3" t="s">
        <v>4</v>
      </c>
      <c r="AC1526" s="3" t="s">
        <v>4</v>
      </c>
      <c r="AD1526" s="3" t="s">
        <v>4</v>
      </c>
      <c r="AE1526" s="3" t="s">
        <v>4</v>
      </c>
      <c r="AF1526" s="3" t="s">
        <v>4</v>
      </c>
      <c r="AG1526" s="3" t="s">
        <v>4</v>
      </c>
      <c r="AH1526" s="3" t="s">
        <v>4</v>
      </c>
      <c r="AI1526" s="3" t="s">
        <v>4</v>
      </c>
      <c r="AJ1526" s="3" t="s">
        <v>4</v>
      </c>
      <c r="AK1526" s="3" t="s">
        <v>4</v>
      </c>
      <c r="AL1526" s="3" t="s">
        <v>4</v>
      </c>
      <c r="AM1526" s="3" t="s">
        <v>4</v>
      </c>
      <c r="AN1526" s="3" t="s">
        <v>4</v>
      </c>
      <c r="AO1526" s="3" t="s">
        <v>4</v>
      </c>
      <c r="AP1526" s="3" t="s">
        <v>4</v>
      </c>
      <c r="AQ1526" s="3" t="s">
        <v>4</v>
      </c>
      <c r="AR1526" s="3" t="s">
        <v>4</v>
      </c>
      <c r="AS1526" s="3" t="s">
        <v>4</v>
      </c>
      <c r="AT1526" s="3" t="s">
        <v>4</v>
      </c>
      <c r="AU1526" s="3" t="s">
        <v>4</v>
      </c>
      <c r="AV1526" s="3" t="s">
        <v>4</v>
      </c>
      <c r="AW1526" s="3" t="s">
        <v>4</v>
      </c>
      <c r="AX1526" s="3" t="s">
        <v>4</v>
      </c>
      <c r="AY1526" s="3" t="s">
        <v>4</v>
      </c>
      <c r="AZ1526" s="3" t="s">
        <v>4</v>
      </c>
      <c r="BA1526" s="3" t="s">
        <v>4</v>
      </c>
      <c r="BB1526" s="3" t="s">
        <v>4</v>
      </c>
    </row>
    <row r="1527" spans="1:54" ht="57.6" x14ac:dyDescent="0.3">
      <c r="A1527" s="3" t="s">
        <v>671</v>
      </c>
      <c r="B1527" s="3" t="s">
        <v>1522</v>
      </c>
      <c r="C1527" s="3" t="s">
        <v>15110</v>
      </c>
      <c r="D1527" s="3" t="s">
        <v>693</v>
      </c>
      <c r="E1527" s="3">
        <v>111</v>
      </c>
      <c r="F1527" s="3" t="s">
        <v>37828</v>
      </c>
      <c r="G1527" s="3" t="s">
        <v>752</v>
      </c>
      <c r="H1527" s="3" t="s">
        <v>15111</v>
      </c>
      <c r="I1527" s="3"/>
      <c r="J1527" s="3" t="s">
        <v>697</v>
      </c>
      <c r="K1527" s="3" t="s">
        <v>4</v>
      </c>
      <c r="L1527" s="3" t="s">
        <v>697</v>
      </c>
      <c r="N1527" s="3"/>
      <c r="O1527" s="3" t="s">
        <v>699</v>
      </c>
      <c r="P1527" s="3" t="s">
        <v>15112</v>
      </c>
      <c r="Q1527" s="3" t="s">
        <v>700</v>
      </c>
      <c r="R1527" s="3"/>
      <c r="S1527" s="3" t="s">
        <v>699</v>
      </c>
      <c r="T1527" s="3" t="s">
        <v>15113</v>
      </c>
      <c r="U1527" s="3" t="s">
        <v>700</v>
      </c>
      <c r="V1527" s="3" t="s">
        <v>15114</v>
      </c>
      <c r="W1527" s="3" t="s">
        <v>700</v>
      </c>
      <c r="Y1527" s="3" t="s">
        <v>698</v>
      </c>
      <c r="Z1527" s="3" t="s">
        <v>15115</v>
      </c>
      <c r="AA1527" s="3" t="s">
        <v>712</v>
      </c>
      <c r="AC1527" s="3" t="s">
        <v>700</v>
      </c>
      <c r="AD1527" s="3" t="s">
        <v>15116</v>
      </c>
      <c r="AE1527" s="3" t="s">
        <v>700</v>
      </c>
      <c r="AG1527" s="3" t="s">
        <v>699</v>
      </c>
      <c r="AH1527" s="3" t="s">
        <v>15117</v>
      </c>
      <c r="AI1527" s="3" t="s">
        <v>698</v>
      </c>
      <c r="AK1527" s="3" t="s">
        <v>712</v>
      </c>
      <c r="AM1527" s="3" t="s">
        <v>700</v>
      </c>
      <c r="AO1527" s="3" t="s">
        <v>699</v>
      </c>
      <c r="AP1527" s="3" t="s">
        <v>15118</v>
      </c>
      <c r="AQ1527" s="3" t="s">
        <v>700</v>
      </c>
      <c r="AS1527" s="3" t="s">
        <v>699</v>
      </c>
      <c r="AU1527" s="3" t="s">
        <v>700</v>
      </c>
      <c r="AV1527" s="3" t="s">
        <v>15119</v>
      </c>
      <c r="AW1527" s="3" t="s">
        <v>698</v>
      </c>
      <c r="AY1527" s="3" t="s">
        <v>700</v>
      </c>
      <c r="AZ1527" s="3" t="s">
        <v>15120</v>
      </c>
      <c r="BA1527" s="3" t="s">
        <v>700</v>
      </c>
      <c r="BB1527" s="3" t="s">
        <v>15121</v>
      </c>
    </row>
    <row r="1528" spans="1:54" x14ac:dyDescent="0.3">
      <c r="A1528" s="3" t="s">
        <v>671</v>
      </c>
      <c r="B1528" s="3" t="s">
        <v>15122</v>
      </c>
      <c r="C1528" s="3" t="s">
        <v>10388</v>
      </c>
      <c r="D1528" s="3" t="s">
        <v>693</v>
      </c>
      <c r="E1528" s="3">
        <v>112</v>
      </c>
      <c r="F1528" s="3" t="s">
        <v>37820</v>
      </c>
      <c r="G1528" s="3" t="s">
        <v>694</v>
      </c>
      <c r="H1528" s="3" t="s">
        <v>1767</v>
      </c>
      <c r="I1528" s="3"/>
      <c r="J1528" s="3" t="s">
        <v>697</v>
      </c>
      <c r="K1528" s="3" t="s">
        <v>4</v>
      </c>
      <c r="L1528" s="3" t="s">
        <v>697</v>
      </c>
      <c r="N1528" s="3"/>
      <c r="O1528" s="3" t="s">
        <v>790</v>
      </c>
      <c r="P1528" s="3"/>
      <c r="Q1528" s="3" t="s">
        <v>729</v>
      </c>
      <c r="R1528" s="3"/>
      <c r="S1528" s="3" t="s">
        <v>729</v>
      </c>
      <c r="T1528" s="3"/>
      <c r="U1528" s="3" t="s">
        <v>8935</v>
      </c>
      <c r="W1528" s="3" t="s">
        <v>790</v>
      </c>
      <c r="Y1528" s="3" t="s">
        <v>790</v>
      </c>
      <c r="AA1528" s="3" t="s">
        <v>1132</v>
      </c>
      <c r="AC1528" s="3" t="s">
        <v>699</v>
      </c>
      <c r="AE1528" s="3" t="s">
        <v>790</v>
      </c>
      <c r="AG1528" s="3" t="s">
        <v>728</v>
      </c>
      <c r="AI1528" s="3" t="s">
        <v>728</v>
      </c>
      <c r="AK1528" s="3" t="s">
        <v>790</v>
      </c>
      <c r="AM1528" s="3" t="s">
        <v>729</v>
      </c>
      <c r="AO1528" s="3" t="s">
        <v>699</v>
      </c>
      <c r="AQ1528" s="3" t="s">
        <v>728</v>
      </c>
      <c r="AS1528" s="3" t="s">
        <v>700</v>
      </c>
      <c r="AU1528" s="3" t="s">
        <v>698</v>
      </c>
      <c r="AW1528" s="3" t="s">
        <v>790</v>
      </c>
      <c r="AY1528" s="3" t="s">
        <v>728</v>
      </c>
      <c r="BA1528" s="3" t="s">
        <v>728</v>
      </c>
    </row>
    <row r="1529" spans="1:54" ht="28.8" x14ac:dyDescent="0.3">
      <c r="A1529" s="3" t="s">
        <v>671</v>
      </c>
      <c r="B1529" s="3" t="s">
        <v>15123</v>
      </c>
      <c r="C1529" s="3" t="s">
        <v>4382</v>
      </c>
      <c r="D1529" s="3" t="s">
        <v>693</v>
      </c>
      <c r="E1529" s="3">
        <v>113</v>
      </c>
      <c r="F1529" s="3" t="s">
        <v>37879</v>
      </c>
      <c r="G1529" s="3" t="s">
        <v>694</v>
      </c>
      <c r="H1529" s="3" t="s">
        <v>3970</v>
      </c>
      <c r="I1529" s="3"/>
      <c r="J1529" s="3" t="s">
        <v>697</v>
      </c>
      <c r="K1529" s="3" t="s">
        <v>4</v>
      </c>
      <c r="L1529" s="3" t="s">
        <v>697</v>
      </c>
      <c r="N1529" s="3"/>
      <c r="O1529" s="3" t="s">
        <v>699</v>
      </c>
      <c r="P1529" s="3"/>
      <c r="Q1529" s="3" t="s">
        <v>700</v>
      </c>
      <c r="R1529" s="3"/>
      <c r="S1529" s="3" t="s">
        <v>699</v>
      </c>
      <c r="T1529" s="3"/>
      <c r="U1529" s="3" t="s">
        <v>5772</v>
      </c>
      <c r="W1529" s="3" t="s">
        <v>700</v>
      </c>
      <c r="Y1529" s="3" t="s">
        <v>699</v>
      </c>
      <c r="AA1529" s="3" t="s">
        <v>698</v>
      </c>
      <c r="AC1529" s="3" t="s">
        <v>699</v>
      </c>
      <c r="AE1529" s="3" t="s">
        <v>700</v>
      </c>
      <c r="AG1529" s="3" t="s">
        <v>699</v>
      </c>
      <c r="AI1529" s="3" t="s">
        <v>700</v>
      </c>
      <c r="AK1529" s="3" t="s">
        <v>698</v>
      </c>
      <c r="AM1529" s="3" t="s">
        <v>699</v>
      </c>
      <c r="AO1529" s="3" t="s">
        <v>700</v>
      </c>
      <c r="AQ1529" s="3" t="s">
        <v>700</v>
      </c>
      <c r="AS1529" s="3" t="s">
        <v>699</v>
      </c>
      <c r="AU1529" s="3" t="s">
        <v>700</v>
      </c>
      <c r="AW1529" s="3" t="s">
        <v>700</v>
      </c>
      <c r="AY1529" s="3" t="s">
        <v>700</v>
      </c>
      <c r="AZ1529" s="3" t="s">
        <v>15124</v>
      </c>
      <c r="BA1529" s="3" t="s">
        <v>698</v>
      </c>
      <c r="BB1529" s="3" t="s">
        <v>15124</v>
      </c>
    </row>
    <row r="1530" spans="1:54" x14ac:dyDescent="0.3">
      <c r="A1530" s="3" t="s">
        <v>671</v>
      </c>
      <c r="B1530" s="3" t="s">
        <v>907</v>
      </c>
      <c r="C1530" s="3" t="s">
        <v>15125</v>
      </c>
      <c r="D1530" s="3" t="s">
        <v>693</v>
      </c>
      <c r="E1530" s="3">
        <v>114</v>
      </c>
      <c r="F1530" s="3" t="s">
        <v>37828</v>
      </c>
      <c r="G1530" s="3" t="s">
        <v>694</v>
      </c>
      <c r="H1530" s="3" t="s">
        <v>15126</v>
      </c>
      <c r="I1530" s="3"/>
      <c r="J1530" s="3" t="s">
        <v>4</v>
      </c>
      <c r="K1530" s="3" t="s">
        <v>4</v>
      </c>
      <c r="L1530" s="3" t="s">
        <v>697</v>
      </c>
      <c r="M1530" s="3" t="s">
        <v>4</v>
      </c>
      <c r="N1530" s="3"/>
      <c r="O1530" s="3" t="s">
        <v>4</v>
      </c>
      <c r="P1530" s="3" t="s">
        <v>4</v>
      </c>
      <c r="Q1530" s="3" t="s">
        <v>4</v>
      </c>
      <c r="R1530" s="3" t="s">
        <v>4</v>
      </c>
      <c r="S1530" s="3" t="s">
        <v>4</v>
      </c>
      <c r="T1530" s="3" t="s">
        <v>4</v>
      </c>
      <c r="U1530" s="3" t="s">
        <v>4</v>
      </c>
      <c r="V1530" s="3" t="s">
        <v>4</v>
      </c>
      <c r="W1530" s="3" t="s">
        <v>4</v>
      </c>
      <c r="X1530" s="3" t="s">
        <v>4</v>
      </c>
      <c r="Y1530" s="3" t="s">
        <v>4</v>
      </c>
      <c r="Z1530" s="3" t="s">
        <v>4</v>
      </c>
      <c r="AA1530" s="3" t="s">
        <v>4</v>
      </c>
      <c r="AB1530" s="3" t="s">
        <v>4</v>
      </c>
      <c r="AC1530" s="3" t="s">
        <v>4</v>
      </c>
      <c r="AD1530" s="3" t="s">
        <v>4</v>
      </c>
      <c r="AE1530" s="3" t="s">
        <v>4</v>
      </c>
      <c r="AF1530" s="3" t="s">
        <v>4</v>
      </c>
      <c r="AG1530" s="3" t="s">
        <v>4</v>
      </c>
      <c r="AH1530" s="3" t="s">
        <v>4</v>
      </c>
      <c r="AI1530" s="3" t="s">
        <v>4</v>
      </c>
      <c r="AJ1530" s="3" t="s">
        <v>4</v>
      </c>
      <c r="AK1530" s="3" t="s">
        <v>4</v>
      </c>
      <c r="AL1530" s="3" t="s">
        <v>4</v>
      </c>
      <c r="AM1530" s="3" t="s">
        <v>4</v>
      </c>
      <c r="AN1530" s="3" t="s">
        <v>4</v>
      </c>
      <c r="AO1530" s="3" t="s">
        <v>4</v>
      </c>
      <c r="AP1530" s="3" t="s">
        <v>4</v>
      </c>
      <c r="AQ1530" s="3" t="s">
        <v>4</v>
      </c>
      <c r="AR1530" s="3" t="s">
        <v>4</v>
      </c>
      <c r="AS1530" s="3" t="s">
        <v>4</v>
      </c>
      <c r="AT1530" s="3" t="s">
        <v>4</v>
      </c>
      <c r="AU1530" s="3" t="s">
        <v>4</v>
      </c>
      <c r="AV1530" s="3" t="s">
        <v>4</v>
      </c>
      <c r="AW1530" s="3" t="s">
        <v>4</v>
      </c>
      <c r="AX1530" s="3" t="s">
        <v>4</v>
      </c>
      <c r="AY1530" s="3" t="s">
        <v>4</v>
      </c>
      <c r="AZ1530" s="3" t="s">
        <v>4</v>
      </c>
      <c r="BA1530" s="3" t="s">
        <v>4</v>
      </c>
      <c r="BB1530" s="3" t="s">
        <v>4</v>
      </c>
    </row>
    <row r="1531" spans="1:54" ht="72" x14ac:dyDescent="0.3">
      <c r="A1531" s="3" t="s">
        <v>671</v>
      </c>
      <c r="B1531" s="3" t="s">
        <v>15127</v>
      </c>
      <c r="C1531" s="3" t="s">
        <v>15128</v>
      </c>
      <c r="D1531" s="3" t="s">
        <v>693</v>
      </c>
      <c r="E1531" s="3">
        <v>115</v>
      </c>
      <c r="F1531" s="3" t="s">
        <v>37854</v>
      </c>
      <c r="G1531" s="3" t="s">
        <v>694</v>
      </c>
      <c r="H1531" s="3" t="s">
        <v>15129</v>
      </c>
      <c r="I1531" s="3"/>
      <c r="J1531" s="3" t="s">
        <v>4</v>
      </c>
      <c r="K1531" s="3" t="s">
        <v>4</v>
      </c>
      <c r="L1531" s="3" t="s">
        <v>697</v>
      </c>
      <c r="M1531" s="3" t="s">
        <v>4</v>
      </c>
      <c r="N1531" s="3"/>
      <c r="O1531" s="3" t="s">
        <v>699</v>
      </c>
      <c r="P1531" s="3"/>
      <c r="Q1531" s="3" t="s">
        <v>699</v>
      </c>
      <c r="R1531" s="3"/>
      <c r="S1531" s="3" t="s">
        <v>699</v>
      </c>
      <c r="T1531" s="3"/>
      <c r="U1531" s="3" t="s">
        <v>8935</v>
      </c>
      <c r="W1531" s="3" t="s">
        <v>728</v>
      </c>
      <c r="Y1531" s="3" t="s">
        <v>698</v>
      </c>
      <c r="AA1531" s="3" t="s">
        <v>712</v>
      </c>
      <c r="AC1531" s="3" t="s">
        <v>699</v>
      </c>
      <c r="AE1531" s="3" t="s">
        <v>700</v>
      </c>
      <c r="AG1531" s="3" t="s">
        <v>700</v>
      </c>
      <c r="AI1531" s="3" t="s">
        <v>700</v>
      </c>
      <c r="AK1531" s="3" t="s">
        <v>712</v>
      </c>
      <c r="AM1531" s="3" t="s">
        <v>699</v>
      </c>
      <c r="AO1531" s="3" t="s">
        <v>700</v>
      </c>
      <c r="AQ1531" s="3" t="s">
        <v>700</v>
      </c>
      <c r="AR1531" s="3" t="s">
        <v>15130</v>
      </c>
      <c r="AS1531" s="3" t="s">
        <v>786</v>
      </c>
      <c r="AU1531" s="3" t="s">
        <v>699</v>
      </c>
      <c r="AW1531" s="3" t="s">
        <v>699</v>
      </c>
      <c r="AY1531" s="3" t="s">
        <v>698</v>
      </c>
      <c r="AZ1531" s="3" t="s">
        <v>15131</v>
      </c>
      <c r="BA1531" s="3" t="s">
        <v>730</v>
      </c>
      <c r="BB1531" s="3" t="s">
        <v>15132</v>
      </c>
    </row>
    <row r="1532" spans="1:54" ht="100.8" x14ac:dyDescent="0.3">
      <c r="A1532" s="3" t="s">
        <v>671</v>
      </c>
      <c r="B1532" s="3" t="s">
        <v>1497</v>
      </c>
      <c r="C1532" s="3" t="s">
        <v>15133</v>
      </c>
      <c r="D1532" s="3" t="s">
        <v>693</v>
      </c>
      <c r="E1532" s="3">
        <v>116</v>
      </c>
      <c r="F1532" s="3" t="s">
        <v>37830</v>
      </c>
      <c r="G1532" s="3" t="s">
        <v>694</v>
      </c>
      <c r="H1532" s="3" t="s">
        <v>15134</v>
      </c>
      <c r="I1532" s="3"/>
      <c r="J1532" s="3" t="s">
        <v>705</v>
      </c>
      <c r="K1532" s="3" t="s">
        <v>4</v>
      </c>
      <c r="L1532" s="3" t="s">
        <v>697</v>
      </c>
      <c r="N1532" s="3"/>
      <c r="O1532" s="3" t="s">
        <v>699</v>
      </c>
      <c r="P1532" s="3"/>
      <c r="Q1532" s="3" t="s">
        <v>699</v>
      </c>
      <c r="R1532" s="3"/>
      <c r="S1532" s="3" t="s">
        <v>699</v>
      </c>
      <c r="T1532" s="3" t="s">
        <v>15135</v>
      </c>
      <c r="U1532" s="3" t="s">
        <v>700</v>
      </c>
      <c r="V1532" s="3" t="e">
        <f>- Oikein suunniteltuna harjoitusjäähalli voi palvella myös jokamiehen liikuntaa.</f>
        <v>#NAME?</v>
      </c>
      <c r="W1532" s="3" t="s">
        <v>700</v>
      </c>
      <c r="Y1532" s="3" t="s">
        <v>699</v>
      </c>
      <c r="AA1532" s="3" t="s">
        <v>698</v>
      </c>
      <c r="AB1532" s="3" t="e">
        <f>- Kaikille lapsille kuuluu tasa-arvoinen opetus. - Lahjakkaille tulee taata erityisopetus.</f>
        <v>#NAME?</v>
      </c>
      <c r="AC1532" s="3" t="s">
        <v>700</v>
      </c>
      <c r="AD1532" s="3" t="s">
        <v>15136</v>
      </c>
      <c r="AE1532" s="3" t="s">
        <v>700</v>
      </c>
      <c r="AF1532" s="3" t="e">
        <f>- Kaikkia arvoja ei voi rahalla mitata.  - myös kunta pystyy tuottamaan palveluja edullisesti.</f>
        <v>#NAME?</v>
      </c>
      <c r="AG1532" s="3" t="s">
        <v>699</v>
      </c>
      <c r="AH1532" s="3" t="e">
        <f>- Hyviä vaihtoehtoja molemmat.</f>
        <v>#NAME?</v>
      </c>
      <c r="AI1532" s="3" t="s">
        <v>712</v>
      </c>
      <c r="AJ1532" s="3" t="s">
        <v>36933</v>
      </c>
      <c r="AK1532" s="3" t="s">
        <v>712</v>
      </c>
      <c r="AM1532" s="3" t="s">
        <v>699</v>
      </c>
      <c r="AO1532" s="3" t="s">
        <v>700</v>
      </c>
      <c r="AP1532" s="3" t="e">
        <f>- Kuntalaisten on pystyttävä paremmin vaikuttamaan oman lähiympäristönsä asioihin. se onnistuu parhaiten osallistumalla päätösten valmisteluun mahdollisimman aikaisesa vaiheessa.</f>
        <v>#NAME?</v>
      </c>
      <c r="AQ1532" s="3" t="s">
        <v>700</v>
      </c>
      <c r="AR1532" s="3" t="s">
        <v>15137</v>
      </c>
      <c r="AS1532" s="3" t="s">
        <v>699</v>
      </c>
      <c r="AT1532" s="3" t="e">
        <f>- Villatehdas täytyy pitää elinvoimaisena.  - Maksukykyisiä vuokralaisia löytyy.</f>
        <v>#NAME?</v>
      </c>
      <c r="AU1532" s="3" t="s">
        <v>699</v>
      </c>
      <c r="AV1532" s="3" t="e">
        <f>- Huumetestit eivät myöskään ratkaise ratkaise päihdeongelmaa. - Ne myös loukkaavat yksilön perusoikeuksia.</f>
        <v>#NAME?</v>
      </c>
      <c r="AW1532" s="3" t="s">
        <v>699</v>
      </c>
      <c r="AX1532" s="3" t="e">
        <f>-Hiv-epidemia ei pysähdy pelkästään puhtaiden neulojen jakamisella.  - Järjestelmää on kehitettävä.</f>
        <v>#NAME?</v>
      </c>
      <c r="AY1532" s="3" t="s">
        <v>700</v>
      </c>
      <c r="AZ1532" s="3" t="e">
        <f>- kaikki vaihtoehdot ovat hyviä.</f>
        <v>#NAME?</v>
      </c>
      <c r="BA1532" s="3" t="s">
        <v>700</v>
      </c>
      <c r="BB1532" s="3" t="s">
        <v>15138</v>
      </c>
    </row>
    <row r="1533" spans="1:54" x14ac:dyDescent="0.3">
      <c r="A1533" s="3" t="s">
        <v>671</v>
      </c>
      <c r="B1533" s="3" t="s">
        <v>1609</v>
      </c>
      <c r="C1533" s="3" t="s">
        <v>15139</v>
      </c>
      <c r="D1533" s="3" t="s">
        <v>693</v>
      </c>
      <c r="E1533" s="3">
        <v>117</v>
      </c>
      <c r="F1533" s="3" t="s">
        <v>37821</v>
      </c>
      <c r="G1533" s="3" t="s">
        <v>694</v>
      </c>
      <c r="H1533" s="3" t="s">
        <v>15140</v>
      </c>
      <c r="I1533" s="3"/>
      <c r="J1533" s="3" t="s">
        <v>697</v>
      </c>
      <c r="K1533" s="3" t="s">
        <v>4</v>
      </c>
      <c r="L1533" s="3" t="s">
        <v>697</v>
      </c>
      <c r="N1533" s="3"/>
      <c r="O1533" s="3" t="s">
        <v>699</v>
      </c>
      <c r="P1533" s="3"/>
      <c r="Q1533" s="3" t="s">
        <v>699</v>
      </c>
      <c r="R1533" s="3"/>
      <c r="S1533" s="3" t="s">
        <v>699</v>
      </c>
      <c r="T1533" s="3"/>
      <c r="U1533" s="3" t="s">
        <v>5772</v>
      </c>
      <c r="W1533" s="3" t="s">
        <v>700</v>
      </c>
      <c r="Y1533" s="3" t="s">
        <v>699</v>
      </c>
      <c r="AA1533" s="3" t="s">
        <v>698</v>
      </c>
      <c r="AC1533" s="3" t="s">
        <v>699</v>
      </c>
      <c r="AE1533" s="3" t="s">
        <v>700</v>
      </c>
      <c r="AG1533" s="3" t="s">
        <v>700</v>
      </c>
      <c r="AI1533" s="3" t="s">
        <v>698</v>
      </c>
      <c r="AK1533" s="3" t="s">
        <v>700</v>
      </c>
      <c r="AM1533" s="3" t="s">
        <v>698</v>
      </c>
      <c r="AO1533" s="3" t="s">
        <v>699</v>
      </c>
      <c r="AQ1533" s="3" t="s">
        <v>700</v>
      </c>
      <c r="AS1533" s="3" t="s">
        <v>699</v>
      </c>
      <c r="AU1533" s="3" t="s">
        <v>699</v>
      </c>
      <c r="AW1533" s="3" t="s">
        <v>700</v>
      </c>
      <c r="AY1533" s="3" t="s">
        <v>700</v>
      </c>
      <c r="BA1533" s="3" t="s">
        <v>699</v>
      </c>
    </row>
    <row r="1534" spans="1:54" ht="230.4" x14ac:dyDescent="0.3">
      <c r="A1534" s="3" t="s">
        <v>671</v>
      </c>
      <c r="B1534" s="3" t="s">
        <v>1142</v>
      </c>
      <c r="C1534" s="3" t="s">
        <v>4442</v>
      </c>
      <c r="D1534" s="3" t="s">
        <v>693</v>
      </c>
      <c r="E1534" s="3">
        <v>118</v>
      </c>
      <c r="F1534" s="3" t="s">
        <v>37820</v>
      </c>
      <c r="G1534" s="3" t="s">
        <v>694</v>
      </c>
      <c r="H1534" s="3" t="s">
        <v>15141</v>
      </c>
      <c r="I1534" s="3"/>
      <c r="J1534" s="3" t="s">
        <v>697</v>
      </c>
      <c r="K1534" s="3" t="s">
        <v>4</v>
      </c>
      <c r="L1534" s="3" t="s">
        <v>697</v>
      </c>
      <c r="N1534" s="3"/>
      <c r="O1534" s="3" t="s">
        <v>729</v>
      </c>
      <c r="P1534" s="3" t="s">
        <v>15142</v>
      </c>
      <c r="Q1534" s="3" t="s">
        <v>699</v>
      </c>
      <c r="R1534" s="3" t="s">
        <v>15143</v>
      </c>
      <c r="S1534" s="3" t="s">
        <v>729</v>
      </c>
      <c r="T1534" s="3" t="s">
        <v>15144</v>
      </c>
      <c r="U1534" s="3" t="s">
        <v>5772</v>
      </c>
      <c r="V1534" s="3" t="s">
        <v>15145</v>
      </c>
      <c r="W1534" s="3" t="s">
        <v>727</v>
      </c>
      <c r="X1534" s="3" t="s">
        <v>15146</v>
      </c>
      <c r="Y1534" s="3" t="s">
        <v>786</v>
      </c>
      <c r="AA1534" s="3" t="s">
        <v>730</v>
      </c>
      <c r="AB1534" s="3" t="s">
        <v>15147</v>
      </c>
      <c r="AC1534" s="3" t="s">
        <v>700</v>
      </c>
      <c r="AD1534" s="3" t="s">
        <v>15148</v>
      </c>
      <c r="AE1534" s="3" t="s">
        <v>700</v>
      </c>
      <c r="AF1534" s="3" t="s">
        <v>15149</v>
      </c>
      <c r="AG1534" s="3" t="s">
        <v>700</v>
      </c>
      <c r="AH1534" s="3" t="s">
        <v>15150</v>
      </c>
      <c r="AI1534" s="3" t="s">
        <v>699</v>
      </c>
      <c r="AJ1534" s="3" t="s">
        <v>36934</v>
      </c>
      <c r="AK1534" s="3" t="s">
        <v>699</v>
      </c>
      <c r="AL1534" s="3" t="s">
        <v>15151</v>
      </c>
      <c r="AM1534" s="3" t="s">
        <v>729</v>
      </c>
      <c r="AN1534" s="3" t="s">
        <v>15152</v>
      </c>
      <c r="AO1534" s="3" t="s">
        <v>700</v>
      </c>
      <c r="AP1534" s="3" t="s">
        <v>15153</v>
      </c>
      <c r="AQ1534" s="3" t="s">
        <v>700</v>
      </c>
      <c r="AR1534" s="3" t="s">
        <v>15154</v>
      </c>
      <c r="AS1534" s="3" t="s">
        <v>700</v>
      </c>
      <c r="AT1534" s="3" t="s">
        <v>15155</v>
      </c>
      <c r="AU1534" s="3" t="s">
        <v>699</v>
      </c>
      <c r="AW1534" s="3" t="s">
        <v>699</v>
      </c>
      <c r="AX1534" s="3" t="s">
        <v>15156</v>
      </c>
      <c r="AY1534" s="3" t="s">
        <v>699</v>
      </c>
      <c r="AZ1534" s="3" t="s">
        <v>15157</v>
      </c>
      <c r="BA1534" s="3" t="s">
        <v>699</v>
      </c>
      <c r="BB1534" s="3" t="s">
        <v>15158</v>
      </c>
    </row>
    <row r="1535" spans="1:54" ht="28.8" x14ac:dyDescent="0.3">
      <c r="A1535" s="3" t="s">
        <v>671</v>
      </c>
      <c r="B1535" s="3" t="s">
        <v>1497</v>
      </c>
      <c r="C1535" s="3" t="s">
        <v>10456</v>
      </c>
      <c r="D1535" s="3" t="s">
        <v>693</v>
      </c>
      <c r="E1535" s="3">
        <v>119</v>
      </c>
      <c r="F1535" s="3" t="s">
        <v>37833</v>
      </c>
      <c r="G1535" s="3" t="s">
        <v>694</v>
      </c>
      <c r="H1535" s="3" t="s">
        <v>15159</v>
      </c>
      <c r="I1535" s="3"/>
      <c r="J1535" s="3" t="s">
        <v>705</v>
      </c>
      <c r="K1535" s="3" t="s">
        <v>4</v>
      </c>
      <c r="L1535" s="3" t="s">
        <v>697</v>
      </c>
      <c r="N1535" s="3"/>
      <c r="O1535" s="3" t="s">
        <v>729</v>
      </c>
      <c r="P1535" s="3"/>
      <c r="Q1535" s="3" t="s">
        <v>699</v>
      </c>
      <c r="R1535" s="3"/>
      <c r="S1535" s="3" t="s">
        <v>729</v>
      </c>
      <c r="T1535" s="3"/>
      <c r="U1535" s="3" t="s">
        <v>728</v>
      </c>
      <c r="V1535" s="3" t="s">
        <v>15160</v>
      </c>
      <c r="W1535" s="3" t="s">
        <v>698</v>
      </c>
      <c r="Y1535" s="3" t="s">
        <v>698</v>
      </c>
      <c r="AA1535" s="3" t="s">
        <v>698</v>
      </c>
      <c r="AC1535" s="3" t="s">
        <v>729</v>
      </c>
      <c r="AE1535" s="3" t="s">
        <v>700</v>
      </c>
      <c r="AG1535" s="3" t="s">
        <v>700</v>
      </c>
      <c r="AI1535" s="3" t="s">
        <v>786</v>
      </c>
      <c r="AK1535" s="3" t="s">
        <v>731</v>
      </c>
      <c r="AL1535" s="3" t="s">
        <v>15161</v>
      </c>
      <c r="AM1535" s="3" t="s">
        <v>699</v>
      </c>
      <c r="AO1535" s="3" t="s">
        <v>700</v>
      </c>
      <c r="AQ1535" s="3" t="s">
        <v>700</v>
      </c>
      <c r="AS1535" s="3" t="s">
        <v>699</v>
      </c>
      <c r="AU1535" s="3" t="s">
        <v>699</v>
      </c>
      <c r="AW1535" s="3" t="s">
        <v>699</v>
      </c>
      <c r="AY1535" s="3" t="s">
        <v>727</v>
      </c>
      <c r="BA1535" s="3" t="s">
        <v>699</v>
      </c>
    </row>
    <row r="1536" spans="1:54" x14ac:dyDescent="0.3">
      <c r="A1536" s="3" t="s">
        <v>671</v>
      </c>
      <c r="B1536" s="3" t="s">
        <v>15162</v>
      </c>
      <c r="C1536" s="3" t="s">
        <v>7880</v>
      </c>
      <c r="D1536" s="3" t="s">
        <v>693</v>
      </c>
      <c r="E1536" s="3">
        <v>120</v>
      </c>
      <c r="F1536" s="3" t="s">
        <v>37851</v>
      </c>
      <c r="G1536" s="3" t="s">
        <v>752</v>
      </c>
      <c r="H1536" s="3" t="s">
        <v>15163</v>
      </c>
      <c r="I1536" s="3"/>
      <c r="J1536" s="3" t="s">
        <v>4</v>
      </c>
      <c r="K1536" s="3" t="s">
        <v>4</v>
      </c>
      <c r="L1536" s="3" t="s">
        <v>697</v>
      </c>
      <c r="M1536" s="3" t="s">
        <v>4</v>
      </c>
      <c r="N1536" s="3"/>
      <c r="O1536" s="3" t="s">
        <v>4</v>
      </c>
      <c r="P1536" s="3" t="s">
        <v>4</v>
      </c>
      <c r="Q1536" s="3" t="s">
        <v>4</v>
      </c>
      <c r="R1536" s="3" t="s">
        <v>4</v>
      </c>
      <c r="S1536" s="3" t="s">
        <v>4</v>
      </c>
      <c r="T1536" s="3" t="s">
        <v>4</v>
      </c>
      <c r="U1536" s="3" t="s">
        <v>4</v>
      </c>
      <c r="V1536" s="3" t="s">
        <v>4</v>
      </c>
      <c r="W1536" s="3" t="s">
        <v>4</v>
      </c>
      <c r="X1536" s="3" t="s">
        <v>4</v>
      </c>
      <c r="Y1536" s="3" t="s">
        <v>4</v>
      </c>
      <c r="Z1536" s="3" t="s">
        <v>4</v>
      </c>
      <c r="AA1536" s="3" t="s">
        <v>4</v>
      </c>
      <c r="AB1536" s="3" t="s">
        <v>4</v>
      </c>
      <c r="AC1536" s="3" t="s">
        <v>4</v>
      </c>
      <c r="AD1536" s="3" t="s">
        <v>4</v>
      </c>
      <c r="AE1536" s="3" t="s">
        <v>4</v>
      </c>
      <c r="AF1536" s="3" t="s">
        <v>4</v>
      </c>
      <c r="AG1536" s="3" t="s">
        <v>4</v>
      </c>
      <c r="AH1536" s="3" t="s">
        <v>4</v>
      </c>
      <c r="AI1536" s="3" t="s">
        <v>4</v>
      </c>
      <c r="AJ1536" s="3" t="s">
        <v>4</v>
      </c>
      <c r="AK1536" s="3" t="s">
        <v>4</v>
      </c>
      <c r="AL1536" s="3" t="s">
        <v>4</v>
      </c>
      <c r="AM1536" s="3" t="s">
        <v>4</v>
      </c>
      <c r="AN1536" s="3" t="s">
        <v>4</v>
      </c>
      <c r="AO1536" s="3" t="s">
        <v>4</v>
      </c>
      <c r="AP1536" s="3" t="s">
        <v>4</v>
      </c>
      <c r="AQ1536" s="3" t="s">
        <v>4</v>
      </c>
      <c r="AR1536" s="3" t="s">
        <v>4</v>
      </c>
      <c r="AS1536" s="3" t="s">
        <v>4</v>
      </c>
      <c r="AT1536" s="3" t="s">
        <v>4</v>
      </c>
      <c r="AU1536" s="3" t="s">
        <v>4</v>
      </c>
      <c r="AV1536" s="3" t="s">
        <v>4</v>
      </c>
      <c r="AW1536" s="3" t="s">
        <v>4</v>
      </c>
      <c r="AX1536" s="3" t="s">
        <v>4</v>
      </c>
      <c r="AY1536" s="3" t="s">
        <v>4</v>
      </c>
      <c r="AZ1536" s="3" t="s">
        <v>4</v>
      </c>
      <c r="BA1536" s="3" t="s">
        <v>4</v>
      </c>
      <c r="BB1536" s="3" t="s">
        <v>4</v>
      </c>
    </row>
    <row r="1537" spans="1:54" ht="201.6" x14ac:dyDescent="0.3">
      <c r="A1537" s="3" t="s">
        <v>671</v>
      </c>
      <c r="B1537" s="3" t="s">
        <v>2602</v>
      </c>
      <c r="C1537" s="3" t="s">
        <v>15164</v>
      </c>
      <c r="D1537" s="3" t="s">
        <v>693</v>
      </c>
      <c r="E1537" s="3">
        <v>121</v>
      </c>
      <c r="F1537" s="3" t="s">
        <v>37863</v>
      </c>
      <c r="G1537" s="3" t="s">
        <v>752</v>
      </c>
      <c r="H1537" s="3" t="s">
        <v>15165</v>
      </c>
      <c r="I1537" s="3"/>
      <c r="J1537" s="3" t="s">
        <v>697</v>
      </c>
      <c r="K1537" s="3" t="s">
        <v>4</v>
      </c>
      <c r="L1537" s="3" t="s">
        <v>705</v>
      </c>
      <c r="N1537" s="3"/>
      <c r="O1537" s="3" t="s">
        <v>699</v>
      </c>
      <c r="P1537" s="3" t="s">
        <v>15166</v>
      </c>
      <c r="Q1537" s="3" t="s">
        <v>699</v>
      </c>
      <c r="R1537" s="3" t="s">
        <v>15167</v>
      </c>
      <c r="S1537" s="3" t="s">
        <v>699</v>
      </c>
      <c r="T1537" s="3" t="s">
        <v>15168</v>
      </c>
      <c r="U1537" s="3" t="s">
        <v>5772</v>
      </c>
      <c r="V1537" s="3" t="s">
        <v>15169</v>
      </c>
      <c r="W1537" s="3" t="s">
        <v>700</v>
      </c>
      <c r="X1537" s="3" t="s">
        <v>15170</v>
      </c>
      <c r="Y1537" s="3" t="s">
        <v>698</v>
      </c>
      <c r="Z1537" s="3" t="s">
        <v>15171</v>
      </c>
      <c r="AA1537" s="3" t="s">
        <v>698</v>
      </c>
      <c r="AB1537" s="3" t="s">
        <v>15172</v>
      </c>
      <c r="AC1537" s="3" t="s">
        <v>699</v>
      </c>
      <c r="AD1537" s="3" t="s">
        <v>15173</v>
      </c>
      <c r="AE1537" s="3" t="s">
        <v>700</v>
      </c>
      <c r="AF1537" s="3" t="s">
        <v>15174</v>
      </c>
      <c r="AG1537" s="3" t="s">
        <v>700</v>
      </c>
      <c r="AH1537" s="3" t="s">
        <v>15175</v>
      </c>
      <c r="AI1537" s="3" t="s">
        <v>699</v>
      </c>
      <c r="AJ1537" s="3" t="s">
        <v>36935</v>
      </c>
      <c r="AK1537" s="3" t="s">
        <v>699</v>
      </c>
      <c r="AL1537" s="3" t="s">
        <v>15176</v>
      </c>
      <c r="AM1537" s="3" t="s">
        <v>699</v>
      </c>
      <c r="AN1537" s="3" t="s">
        <v>15177</v>
      </c>
      <c r="AO1537" s="3" t="s">
        <v>700</v>
      </c>
      <c r="AP1537" s="3" t="s">
        <v>15178</v>
      </c>
      <c r="AQ1537" s="3" t="s">
        <v>700</v>
      </c>
      <c r="AR1537" s="3" t="s">
        <v>15179</v>
      </c>
      <c r="AS1537" s="3" t="s">
        <v>699</v>
      </c>
      <c r="AT1537" s="3" t="s">
        <v>15180</v>
      </c>
      <c r="AU1537" s="3" t="s">
        <v>698</v>
      </c>
      <c r="AV1537" s="3" t="s">
        <v>15181</v>
      </c>
      <c r="AW1537" s="3" t="s">
        <v>698</v>
      </c>
      <c r="AX1537" s="3" t="s">
        <v>15182</v>
      </c>
      <c r="AY1537" s="3" t="s">
        <v>712</v>
      </c>
      <c r="AZ1537" s="3" t="s">
        <v>15183</v>
      </c>
      <c r="BA1537" s="3" t="s">
        <v>700</v>
      </c>
      <c r="BB1537" s="3" t="s">
        <v>15184</v>
      </c>
    </row>
    <row r="1538" spans="1:54" ht="158.4" x14ac:dyDescent="0.3">
      <c r="A1538" s="3" t="s">
        <v>671</v>
      </c>
      <c r="B1538" s="3" t="s">
        <v>15185</v>
      </c>
      <c r="C1538" s="3" t="s">
        <v>15186</v>
      </c>
      <c r="D1538" s="3" t="s">
        <v>693</v>
      </c>
      <c r="E1538" s="3">
        <v>122</v>
      </c>
      <c r="F1538" s="3" t="s">
        <v>37872</v>
      </c>
      <c r="G1538" s="3" t="s">
        <v>752</v>
      </c>
      <c r="H1538" s="3" t="s">
        <v>15187</v>
      </c>
      <c r="I1538" s="3"/>
      <c r="J1538" s="3" t="s">
        <v>697</v>
      </c>
      <c r="K1538" s="3" t="s">
        <v>4</v>
      </c>
      <c r="L1538" s="3" t="s">
        <v>697</v>
      </c>
      <c r="N1538" s="3"/>
      <c r="O1538" s="3" t="s">
        <v>730</v>
      </c>
      <c r="P1538" s="3" t="s">
        <v>15188</v>
      </c>
      <c r="Q1538" s="3" t="s">
        <v>729</v>
      </c>
      <c r="R1538" s="3" t="s">
        <v>15189</v>
      </c>
      <c r="S1538" s="3" t="s">
        <v>729</v>
      </c>
      <c r="T1538" s="3" t="s">
        <v>15190</v>
      </c>
      <c r="U1538" s="3" t="s">
        <v>5772</v>
      </c>
      <c r="V1538" s="3" t="s">
        <v>15191</v>
      </c>
      <c r="W1538" s="3" t="s">
        <v>700</v>
      </c>
      <c r="X1538" s="3" t="s">
        <v>15192</v>
      </c>
      <c r="Y1538" s="3" t="s">
        <v>730</v>
      </c>
      <c r="Z1538" s="3" t="s">
        <v>15193</v>
      </c>
      <c r="AA1538" s="3" t="s">
        <v>698</v>
      </c>
      <c r="AB1538" s="3" t="s">
        <v>15194</v>
      </c>
      <c r="AC1538" s="3" t="s">
        <v>728</v>
      </c>
      <c r="AD1538" s="3" t="s">
        <v>15195</v>
      </c>
      <c r="AE1538" s="3" t="s">
        <v>728</v>
      </c>
      <c r="AF1538" s="3" t="s">
        <v>15196</v>
      </c>
      <c r="AG1538" s="3" t="s">
        <v>700</v>
      </c>
      <c r="AH1538" s="3" t="s">
        <v>15197</v>
      </c>
      <c r="AI1538" s="3" t="s">
        <v>698</v>
      </c>
      <c r="AK1538" s="3" t="s">
        <v>712</v>
      </c>
      <c r="AL1538" s="3" t="s">
        <v>15198</v>
      </c>
      <c r="AM1538" s="3" t="s">
        <v>729</v>
      </c>
      <c r="AN1538" s="3" t="s">
        <v>15199</v>
      </c>
      <c r="AO1538" s="3" t="s">
        <v>728</v>
      </c>
      <c r="AP1538" s="3" t="s">
        <v>15200</v>
      </c>
      <c r="AQ1538" s="3" t="s">
        <v>728</v>
      </c>
      <c r="AR1538" s="3" t="s">
        <v>15201</v>
      </c>
      <c r="AS1538" s="3" t="s">
        <v>699</v>
      </c>
      <c r="AU1538" s="3" t="s">
        <v>698</v>
      </c>
      <c r="AV1538" s="3" t="s">
        <v>15202</v>
      </c>
      <c r="AW1538" s="3" t="s">
        <v>699</v>
      </c>
      <c r="AX1538" s="3" t="s">
        <v>15203</v>
      </c>
      <c r="AY1538" s="3" t="s">
        <v>731</v>
      </c>
      <c r="AZ1538" s="3" t="s">
        <v>15204</v>
      </c>
      <c r="BA1538" s="3" t="s">
        <v>729</v>
      </c>
      <c r="BB1538" s="3" t="s">
        <v>15205</v>
      </c>
    </row>
    <row r="1539" spans="1:54" ht="172.8" x14ac:dyDescent="0.3">
      <c r="A1539" s="3" t="s">
        <v>671</v>
      </c>
      <c r="B1539" s="3" t="s">
        <v>3610</v>
      </c>
      <c r="C1539" s="3" t="s">
        <v>15206</v>
      </c>
      <c r="D1539" s="3" t="s">
        <v>693</v>
      </c>
      <c r="E1539" s="3">
        <v>123</v>
      </c>
      <c r="F1539" s="3" t="s">
        <v>37871</v>
      </c>
      <c r="G1539" s="3" t="s">
        <v>752</v>
      </c>
      <c r="H1539" s="3" t="s">
        <v>15207</v>
      </c>
      <c r="I1539" s="3"/>
      <c r="J1539" s="3" t="s">
        <v>697</v>
      </c>
      <c r="K1539" s="3" t="s">
        <v>4</v>
      </c>
      <c r="L1539" s="3" t="s">
        <v>705</v>
      </c>
      <c r="N1539" s="3"/>
      <c r="O1539" s="3" t="s">
        <v>729</v>
      </c>
      <c r="P1539" s="3" t="s">
        <v>15208</v>
      </c>
      <c r="Q1539" s="3" t="s">
        <v>699</v>
      </c>
      <c r="R1539" s="3" t="s">
        <v>15209</v>
      </c>
      <c r="S1539" s="3" t="s">
        <v>729</v>
      </c>
      <c r="T1539" s="3" t="s">
        <v>15210</v>
      </c>
      <c r="U1539" s="3" t="s">
        <v>728</v>
      </c>
      <c r="V1539" s="3" t="s">
        <v>15211</v>
      </c>
      <c r="W1539" s="3" t="s">
        <v>790</v>
      </c>
      <c r="X1539" s="3" t="s">
        <v>15212</v>
      </c>
      <c r="Y1539" s="3" t="s">
        <v>698</v>
      </c>
      <c r="Z1539" s="3" t="s">
        <v>15213</v>
      </c>
      <c r="AA1539" s="3" t="s">
        <v>698</v>
      </c>
      <c r="AB1539" s="3" t="s">
        <v>15214</v>
      </c>
      <c r="AC1539" s="3" t="s">
        <v>699</v>
      </c>
      <c r="AD1539" s="3" t="s">
        <v>15215</v>
      </c>
      <c r="AE1539" s="3" t="s">
        <v>728</v>
      </c>
      <c r="AF1539" s="3" t="s">
        <v>15216</v>
      </c>
      <c r="AG1539" s="3" t="s">
        <v>728</v>
      </c>
      <c r="AH1539" s="3" t="s">
        <v>15217</v>
      </c>
      <c r="AI1539" s="3" t="s">
        <v>698</v>
      </c>
      <c r="AJ1539" s="3" t="s">
        <v>36936</v>
      </c>
      <c r="AK1539" s="3" t="s">
        <v>712</v>
      </c>
      <c r="AL1539" s="3" t="s">
        <v>15218</v>
      </c>
      <c r="AM1539" s="3" t="s">
        <v>729</v>
      </c>
      <c r="AN1539" s="3" t="s">
        <v>15219</v>
      </c>
      <c r="AO1539" s="3" t="s">
        <v>700</v>
      </c>
      <c r="AP1539" s="3" t="s">
        <v>15220</v>
      </c>
      <c r="AQ1539" s="3" t="s">
        <v>728</v>
      </c>
      <c r="AR1539" s="3" t="s">
        <v>15221</v>
      </c>
      <c r="AS1539" s="3" t="s">
        <v>699</v>
      </c>
      <c r="AT1539" s="3" t="s">
        <v>15222</v>
      </c>
      <c r="AU1539" s="3" t="s">
        <v>699</v>
      </c>
      <c r="AV1539" s="3" t="s">
        <v>15223</v>
      </c>
      <c r="AW1539" s="3" t="s">
        <v>786</v>
      </c>
      <c r="AX1539" s="3" t="s">
        <v>15224</v>
      </c>
      <c r="AY1539" s="3" t="s">
        <v>699</v>
      </c>
      <c r="AZ1539" s="3" t="s">
        <v>15225</v>
      </c>
      <c r="BA1539" s="3" t="s">
        <v>727</v>
      </c>
      <c r="BB1539" s="3" t="s">
        <v>15226</v>
      </c>
    </row>
    <row r="1540" spans="1:54" ht="57.6" x14ac:dyDescent="0.3">
      <c r="A1540" s="3" t="s">
        <v>671</v>
      </c>
      <c r="B1540" s="3" t="s">
        <v>15227</v>
      </c>
      <c r="C1540" s="3" t="s">
        <v>15228</v>
      </c>
      <c r="D1540" s="3" t="s">
        <v>693</v>
      </c>
      <c r="E1540" s="3">
        <v>124</v>
      </c>
      <c r="F1540" s="3" t="s">
        <v>37864</v>
      </c>
      <c r="G1540" s="3" t="s">
        <v>752</v>
      </c>
      <c r="H1540" s="3" t="s">
        <v>15229</v>
      </c>
      <c r="I1540" s="3" t="s">
        <v>15230</v>
      </c>
      <c r="J1540" s="3" t="s">
        <v>697</v>
      </c>
      <c r="K1540" s="3" t="s">
        <v>4</v>
      </c>
      <c r="L1540" s="3" t="s">
        <v>697</v>
      </c>
      <c r="N1540" s="3"/>
      <c r="O1540" s="3" t="s">
        <v>699</v>
      </c>
      <c r="P1540" s="3"/>
      <c r="Q1540" s="3" t="s">
        <v>700</v>
      </c>
      <c r="R1540" s="3"/>
      <c r="S1540" s="3" t="s">
        <v>699</v>
      </c>
      <c r="T1540" s="3" t="s">
        <v>15231</v>
      </c>
      <c r="U1540" s="3" t="s">
        <v>5618</v>
      </c>
      <c r="V1540" s="3" t="s">
        <v>15232</v>
      </c>
      <c r="W1540" s="3" t="s">
        <v>700</v>
      </c>
      <c r="Y1540" s="3" t="s">
        <v>730</v>
      </c>
      <c r="Z1540" s="3" t="s">
        <v>15233</v>
      </c>
      <c r="AA1540" s="3" t="s">
        <v>731</v>
      </c>
      <c r="AB1540" s="3" t="s">
        <v>15234</v>
      </c>
      <c r="AC1540" s="3" t="s">
        <v>729</v>
      </c>
      <c r="AD1540" s="3" t="s">
        <v>15235</v>
      </c>
      <c r="AE1540" s="3" t="s">
        <v>698</v>
      </c>
      <c r="AG1540" s="3" t="s">
        <v>699</v>
      </c>
      <c r="AI1540" s="3" t="s">
        <v>700</v>
      </c>
      <c r="AK1540" s="3" t="s">
        <v>731</v>
      </c>
      <c r="AL1540" s="3" t="s">
        <v>15236</v>
      </c>
      <c r="AM1540" s="3" t="s">
        <v>729</v>
      </c>
      <c r="AN1540" s="3" t="s">
        <v>15237</v>
      </c>
      <c r="AO1540" s="3" t="s">
        <v>728</v>
      </c>
      <c r="AP1540" s="3" t="s">
        <v>15238</v>
      </c>
      <c r="AQ1540" s="3" t="s">
        <v>700</v>
      </c>
      <c r="AR1540" s="3" t="s">
        <v>15239</v>
      </c>
      <c r="AS1540" s="3" t="s">
        <v>699</v>
      </c>
      <c r="AU1540" s="3" t="s">
        <v>728</v>
      </c>
      <c r="AV1540" s="3" t="s">
        <v>15240</v>
      </c>
      <c r="AW1540" s="3" t="s">
        <v>730</v>
      </c>
      <c r="AX1540" s="3" t="s">
        <v>15241</v>
      </c>
      <c r="AY1540" s="3" t="s">
        <v>700</v>
      </c>
      <c r="BA1540" s="3" t="s">
        <v>700</v>
      </c>
    </row>
    <row r="1541" spans="1:54" ht="216" x14ac:dyDescent="0.3">
      <c r="A1541" s="3" t="s">
        <v>671</v>
      </c>
      <c r="B1541" s="3" t="s">
        <v>1221</v>
      </c>
      <c r="C1541" s="3" t="s">
        <v>15242</v>
      </c>
      <c r="D1541" s="3" t="s">
        <v>693</v>
      </c>
      <c r="E1541" s="3">
        <v>125</v>
      </c>
      <c r="F1541" s="3" t="s">
        <v>37852</v>
      </c>
      <c r="G1541" s="3" t="s">
        <v>694</v>
      </c>
      <c r="H1541" s="3" t="s">
        <v>15243</v>
      </c>
      <c r="I1541" s="3" t="s">
        <v>1768</v>
      </c>
      <c r="J1541" s="3" t="s">
        <v>697</v>
      </c>
      <c r="K1541" s="3" t="s">
        <v>4</v>
      </c>
      <c r="L1541" s="3" t="s">
        <v>705</v>
      </c>
      <c r="M1541" s="3" t="s">
        <v>15244</v>
      </c>
      <c r="N1541" s="3"/>
      <c r="O1541" s="3" t="s">
        <v>729</v>
      </c>
      <c r="P1541" s="3" t="s">
        <v>15245</v>
      </c>
      <c r="Q1541" s="3" t="s">
        <v>699</v>
      </c>
      <c r="R1541" s="3" t="s">
        <v>15246</v>
      </c>
      <c r="S1541" s="3" t="s">
        <v>699</v>
      </c>
      <c r="T1541" s="3" t="s">
        <v>15247</v>
      </c>
      <c r="U1541" s="3" t="s">
        <v>5772</v>
      </c>
      <c r="V1541" s="3" t="s">
        <v>15248</v>
      </c>
      <c r="W1541" s="3" t="s">
        <v>700</v>
      </c>
      <c r="X1541" s="3" t="s">
        <v>15249</v>
      </c>
      <c r="Y1541" s="3" t="s">
        <v>698</v>
      </c>
      <c r="Z1541" s="3" t="s">
        <v>15250</v>
      </c>
      <c r="AA1541" s="3" t="s">
        <v>712</v>
      </c>
      <c r="AB1541" s="3" t="s">
        <v>15251</v>
      </c>
      <c r="AC1541" s="3" t="s">
        <v>700</v>
      </c>
      <c r="AD1541" s="3" t="s">
        <v>15252</v>
      </c>
      <c r="AE1541" s="3" t="s">
        <v>728</v>
      </c>
      <c r="AF1541" s="3" t="s">
        <v>15253</v>
      </c>
      <c r="AG1541" s="3" t="s">
        <v>700</v>
      </c>
      <c r="AH1541" s="3" t="s">
        <v>15254</v>
      </c>
      <c r="AI1541" s="3" t="s">
        <v>730</v>
      </c>
      <c r="AJ1541" s="3" t="s">
        <v>36937</v>
      </c>
      <c r="AK1541" s="3" t="s">
        <v>712</v>
      </c>
      <c r="AL1541" s="3" t="s">
        <v>15255</v>
      </c>
      <c r="AM1541" s="3" t="s">
        <v>729</v>
      </c>
      <c r="AN1541" s="3" t="s">
        <v>15256</v>
      </c>
      <c r="AO1541" s="3" t="s">
        <v>700</v>
      </c>
      <c r="AP1541" s="3" t="s">
        <v>15257</v>
      </c>
      <c r="AQ1541" s="3" t="s">
        <v>700</v>
      </c>
      <c r="AR1541" s="3" t="s">
        <v>15258</v>
      </c>
      <c r="AS1541" s="3" t="s">
        <v>699</v>
      </c>
      <c r="AT1541" s="3" t="s">
        <v>15259</v>
      </c>
      <c r="AU1541" s="3" t="s">
        <v>699</v>
      </c>
      <c r="AV1541" s="3" t="s">
        <v>15260</v>
      </c>
      <c r="AW1541" s="3" t="s">
        <v>699</v>
      </c>
      <c r="AX1541" s="3" t="s">
        <v>15261</v>
      </c>
      <c r="AY1541" s="3" t="s">
        <v>727</v>
      </c>
      <c r="AZ1541" s="3" t="s">
        <v>15262</v>
      </c>
      <c r="BA1541" s="3" t="s">
        <v>786</v>
      </c>
      <c r="BB1541" s="3" t="s">
        <v>15263</v>
      </c>
    </row>
    <row r="1542" spans="1:54" ht="129.6" x14ac:dyDescent="0.3">
      <c r="A1542" s="3" t="s">
        <v>671</v>
      </c>
      <c r="B1542" s="3" t="s">
        <v>15264</v>
      </c>
      <c r="C1542" s="3" t="s">
        <v>4595</v>
      </c>
      <c r="D1542" s="3" t="s">
        <v>693</v>
      </c>
      <c r="E1542" s="3">
        <v>126</v>
      </c>
      <c r="F1542" s="3" t="s">
        <v>37835</v>
      </c>
      <c r="G1542" s="3" t="s">
        <v>752</v>
      </c>
      <c r="H1542" s="3" t="s">
        <v>15265</v>
      </c>
      <c r="I1542" s="3"/>
      <c r="J1542" s="3" t="s">
        <v>697</v>
      </c>
      <c r="K1542" s="3" t="s">
        <v>4</v>
      </c>
      <c r="L1542" s="3" t="s">
        <v>697</v>
      </c>
      <c r="N1542" s="3"/>
      <c r="O1542" s="3" t="s">
        <v>729</v>
      </c>
      <c r="P1542" s="3" t="s">
        <v>15266</v>
      </c>
      <c r="Q1542" s="3" t="s">
        <v>699</v>
      </c>
      <c r="R1542" s="3" t="s">
        <v>15267</v>
      </c>
      <c r="S1542" s="3" t="s">
        <v>699</v>
      </c>
      <c r="T1542" s="3" t="s">
        <v>15268</v>
      </c>
      <c r="U1542" s="3" t="s">
        <v>5772</v>
      </c>
      <c r="V1542" s="3" t="s">
        <v>15269</v>
      </c>
      <c r="W1542" s="3" t="s">
        <v>728</v>
      </c>
      <c r="X1542" s="3" t="s">
        <v>15270</v>
      </c>
      <c r="Y1542" s="3" t="s">
        <v>730</v>
      </c>
      <c r="Z1542" s="3" t="s">
        <v>15271</v>
      </c>
      <c r="AA1542" s="3" t="s">
        <v>712</v>
      </c>
      <c r="AB1542" s="3" t="s">
        <v>15272</v>
      </c>
      <c r="AC1542" s="3" t="s">
        <v>700</v>
      </c>
      <c r="AD1542" s="3" t="s">
        <v>15273</v>
      </c>
      <c r="AE1542" s="3" t="s">
        <v>728</v>
      </c>
      <c r="AF1542" s="3" t="s">
        <v>15274</v>
      </c>
      <c r="AG1542" s="3" t="s">
        <v>700</v>
      </c>
      <c r="AH1542" s="3" t="s">
        <v>15275</v>
      </c>
      <c r="AI1542" s="3" t="s">
        <v>700</v>
      </c>
      <c r="AJ1542" s="3" t="s">
        <v>36938</v>
      </c>
      <c r="AK1542" s="3" t="s">
        <v>699</v>
      </c>
      <c r="AL1542" s="3" t="s">
        <v>15276</v>
      </c>
      <c r="AM1542" s="3" t="s">
        <v>729</v>
      </c>
      <c r="AN1542" s="3" t="s">
        <v>15277</v>
      </c>
      <c r="AO1542" s="3" t="s">
        <v>728</v>
      </c>
      <c r="AP1542" s="3" t="s">
        <v>15278</v>
      </c>
      <c r="AQ1542" s="3" t="s">
        <v>700</v>
      </c>
      <c r="AR1542" s="3" t="s">
        <v>15279</v>
      </c>
      <c r="AS1542" s="3" t="s">
        <v>728</v>
      </c>
      <c r="AT1542" s="3" t="s">
        <v>15280</v>
      </c>
      <c r="AU1542" s="3" t="s">
        <v>699</v>
      </c>
      <c r="AW1542" s="3" t="s">
        <v>730</v>
      </c>
      <c r="AX1542" s="3" t="s">
        <v>15281</v>
      </c>
      <c r="AY1542" s="3" t="s">
        <v>728</v>
      </c>
      <c r="AZ1542" s="3" t="s">
        <v>15282</v>
      </c>
      <c r="BA1542" s="3" t="s">
        <v>700</v>
      </c>
      <c r="BB1542" s="3" t="s">
        <v>15283</v>
      </c>
    </row>
    <row r="1543" spans="1:54" ht="86.4" x14ac:dyDescent="0.3">
      <c r="A1543" s="3" t="s">
        <v>671</v>
      </c>
      <c r="B1543" s="3" t="s">
        <v>1484</v>
      </c>
      <c r="C1543" s="3" t="s">
        <v>15284</v>
      </c>
      <c r="D1543" s="3" t="s">
        <v>693</v>
      </c>
      <c r="E1543" s="3">
        <v>127</v>
      </c>
      <c r="F1543" s="3" t="s">
        <v>37835</v>
      </c>
      <c r="G1543" s="3" t="s">
        <v>694</v>
      </c>
      <c r="H1543" s="3" t="s">
        <v>14733</v>
      </c>
      <c r="I1543" s="3"/>
      <c r="J1543" s="3" t="s">
        <v>697</v>
      </c>
      <c r="K1543" s="3" t="s">
        <v>4</v>
      </c>
      <c r="L1543" s="3" t="s">
        <v>705</v>
      </c>
      <c r="N1543" s="3"/>
      <c r="O1543" s="3" t="s">
        <v>729</v>
      </c>
      <c r="P1543" s="3"/>
      <c r="Q1543" s="3" t="s">
        <v>699</v>
      </c>
      <c r="R1543" s="3" t="s">
        <v>15285</v>
      </c>
      <c r="S1543" s="3" t="s">
        <v>699</v>
      </c>
      <c r="T1543" s="3"/>
      <c r="U1543" s="3" t="s">
        <v>5618</v>
      </c>
      <c r="W1543" s="3" t="s">
        <v>700</v>
      </c>
      <c r="X1543" s="3" t="s">
        <v>15286</v>
      </c>
      <c r="Y1543" s="3" t="s">
        <v>786</v>
      </c>
      <c r="AA1543" s="3" t="s">
        <v>790</v>
      </c>
      <c r="AC1543" s="3" t="s">
        <v>700</v>
      </c>
      <c r="AE1543" s="3" t="s">
        <v>728</v>
      </c>
      <c r="AF1543" s="3" t="s">
        <v>15287</v>
      </c>
      <c r="AG1543" s="3" t="s">
        <v>699</v>
      </c>
      <c r="AI1543" s="3" t="s">
        <v>698</v>
      </c>
      <c r="AK1543" s="3" t="s">
        <v>712</v>
      </c>
      <c r="AM1543" s="3" t="s">
        <v>729</v>
      </c>
      <c r="AO1543" s="3" t="s">
        <v>700</v>
      </c>
      <c r="AQ1543" s="3" t="s">
        <v>730</v>
      </c>
      <c r="AS1543" s="3" t="s">
        <v>730</v>
      </c>
      <c r="AU1543" s="3" t="s">
        <v>699</v>
      </c>
      <c r="AW1543" s="3" t="s">
        <v>699</v>
      </c>
      <c r="AY1543" s="3" t="s">
        <v>698</v>
      </c>
      <c r="BA1543" s="3" t="s">
        <v>698</v>
      </c>
    </row>
    <row r="1544" spans="1:54" ht="28.8" x14ac:dyDescent="0.3">
      <c r="A1544" s="3" t="s">
        <v>671</v>
      </c>
      <c r="B1544" s="3" t="s">
        <v>15288</v>
      </c>
      <c r="C1544" s="3" t="s">
        <v>8301</v>
      </c>
      <c r="D1544" s="3" t="s">
        <v>693</v>
      </c>
      <c r="E1544" s="3">
        <v>128</v>
      </c>
      <c r="F1544" s="3" t="s">
        <v>37838</v>
      </c>
      <c r="G1544" s="3" t="s">
        <v>752</v>
      </c>
      <c r="H1544" s="3" t="s">
        <v>15289</v>
      </c>
      <c r="I1544" s="3"/>
      <c r="J1544" s="3" t="s">
        <v>4</v>
      </c>
      <c r="K1544" s="3" t="s">
        <v>4</v>
      </c>
      <c r="L1544" s="3" t="s">
        <v>697</v>
      </c>
      <c r="M1544" s="3" t="s">
        <v>4</v>
      </c>
      <c r="N1544" s="3"/>
      <c r="O1544" s="3" t="s">
        <v>4</v>
      </c>
      <c r="P1544" s="3" t="s">
        <v>4</v>
      </c>
      <c r="Q1544" s="3" t="s">
        <v>4</v>
      </c>
      <c r="R1544" s="3" t="s">
        <v>4</v>
      </c>
      <c r="S1544" s="3" t="s">
        <v>4</v>
      </c>
      <c r="T1544" s="3" t="s">
        <v>4</v>
      </c>
      <c r="U1544" s="3" t="s">
        <v>4</v>
      </c>
      <c r="V1544" s="3" t="s">
        <v>4</v>
      </c>
      <c r="W1544" s="3" t="s">
        <v>4</v>
      </c>
      <c r="X1544" s="3" t="s">
        <v>4</v>
      </c>
      <c r="Y1544" s="3" t="s">
        <v>4</v>
      </c>
      <c r="Z1544" s="3" t="s">
        <v>4</v>
      </c>
      <c r="AA1544" s="3" t="s">
        <v>4</v>
      </c>
      <c r="AB1544" s="3" t="s">
        <v>4</v>
      </c>
      <c r="AC1544" s="3" t="s">
        <v>4</v>
      </c>
      <c r="AD1544" s="3" t="s">
        <v>4</v>
      </c>
      <c r="AE1544" s="3" t="s">
        <v>4</v>
      </c>
      <c r="AF1544" s="3" t="s">
        <v>4</v>
      </c>
      <c r="AG1544" s="3" t="s">
        <v>4</v>
      </c>
      <c r="AH1544" s="3" t="s">
        <v>4</v>
      </c>
      <c r="AI1544" s="3" t="s">
        <v>4</v>
      </c>
      <c r="AJ1544" s="3" t="s">
        <v>4</v>
      </c>
      <c r="AK1544" s="3" t="s">
        <v>4</v>
      </c>
      <c r="AL1544" s="3" t="s">
        <v>4</v>
      </c>
      <c r="AM1544" s="3" t="s">
        <v>4</v>
      </c>
      <c r="AN1544" s="3" t="s">
        <v>4</v>
      </c>
      <c r="AO1544" s="3" t="s">
        <v>4</v>
      </c>
      <c r="AP1544" s="3" t="s">
        <v>4</v>
      </c>
      <c r="AQ1544" s="3" t="s">
        <v>4</v>
      </c>
      <c r="AR1544" s="3" t="s">
        <v>4</v>
      </c>
      <c r="AS1544" s="3" t="s">
        <v>4</v>
      </c>
      <c r="AT1544" s="3" t="s">
        <v>4</v>
      </c>
      <c r="AU1544" s="3" t="s">
        <v>4</v>
      </c>
      <c r="AV1544" s="3" t="s">
        <v>4</v>
      </c>
      <c r="AW1544" s="3" t="s">
        <v>4</v>
      </c>
      <c r="AX1544" s="3" t="s">
        <v>4</v>
      </c>
      <c r="AY1544" s="3" t="s">
        <v>4</v>
      </c>
      <c r="AZ1544" s="3" t="s">
        <v>4</v>
      </c>
      <c r="BA1544" s="3" t="s">
        <v>4</v>
      </c>
      <c r="BB1544" s="3" t="s">
        <v>4</v>
      </c>
    </row>
    <row r="1545" spans="1:54" x14ac:dyDescent="0.3">
      <c r="A1545" s="3" t="s">
        <v>671</v>
      </c>
      <c r="B1545" s="3" t="s">
        <v>13956</v>
      </c>
      <c r="C1545" s="3" t="s">
        <v>15290</v>
      </c>
      <c r="D1545" s="3" t="s">
        <v>693</v>
      </c>
      <c r="E1545" s="3">
        <v>129</v>
      </c>
      <c r="F1545" s="3" t="s">
        <v>37868</v>
      </c>
      <c r="G1545" s="3" t="s">
        <v>694</v>
      </c>
      <c r="H1545" s="3" t="s">
        <v>15291</v>
      </c>
      <c r="I1545" s="3"/>
      <c r="J1545" s="3" t="s">
        <v>4</v>
      </c>
      <c r="K1545" s="3" t="s">
        <v>4</v>
      </c>
      <c r="L1545" s="3" t="s">
        <v>697</v>
      </c>
      <c r="M1545" s="3" t="s">
        <v>4</v>
      </c>
      <c r="N1545" s="3"/>
      <c r="O1545" s="3" t="s">
        <v>4</v>
      </c>
      <c r="P1545" s="3" t="s">
        <v>4</v>
      </c>
      <c r="Q1545" s="3" t="s">
        <v>4</v>
      </c>
      <c r="R1545" s="3" t="s">
        <v>4</v>
      </c>
      <c r="S1545" s="3" t="s">
        <v>4</v>
      </c>
      <c r="T1545" s="3" t="s">
        <v>4</v>
      </c>
      <c r="U1545" s="3" t="s">
        <v>4</v>
      </c>
      <c r="V1545" s="3" t="s">
        <v>4</v>
      </c>
      <c r="W1545" s="3" t="s">
        <v>4</v>
      </c>
      <c r="X1545" s="3" t="s">
        <v>4</v>
      </c>
      <c r="Y1545" s="3" t="s">
        <v>4</v>
      </c>
      <c r="Z1545" s="3" t="s">
        <v>4</v>
      </c>
      <c r="AA1545" s="3" t="s">
        <v>4</v>
      </c>
      <c r="AB1545" s="3" t="s">
        <v>4</v>
      </c>
      <c r="AC1545" s="3" t="s">
        <v>4</v>
      </c>
      <c r="AD1545" s="3" t="s">
        <v>4</v>
      </c>
      <c r="AE1545" s="3" t="s">
        <v>4</v>
      </c>
      <c r="AF1545" s="3" t="s">
        <v>4</v>
      </c>
      <c r="AG1545" s="3" t="s">
        <v>4</v>
      </c>
      <c r="AH1545" s="3" t="s">
        <v>4</v>
      </c>
      <c r="AI1545" s="3" t="s">
        <v>4</v>
      </c>
      <c r="AJ1545" s="3" t="s">
        <v>4</v>
      </c>
      <c r="AK1545" s="3" t="s">
        <v>4</v>
      </c>
      <c r="AL1545" s="3" t="s">
        <v>4</v>
      </c>
      <c r="AM1545" s="3" t="s">
        <v>4</v>
      </c>
      <c r="AN1545" s="3" t="s">
        <v>4</v>
      </c>
      <c r="AO1545" s="3" t="s">
        <v>4</v>
      </c>
      <c r="AP1545" s="3" t="s">
        <v>4</v>
      </c>
      <c r="AQ1545" s="3" t="s">
        <v>4</v>
      </c>
      <c r="AR1545" s="3" t="s">
        <v>4</v>
      </c>
      <c r="AS1545" s="3" t="s">
        <v>4</v>
      </c>
      <c r="AT1545" s="3" t="s">
        <v>4</v>
      </c>
      <c r="AU1545" s="3" t="s">
        <v>4</v>
      </c>
      <c r="AV1545" s="3" t="s">
        <v>4</v>
      </c>
      <c r="AW1545" s="3" t="s">
        <v>4</v>
      </c>
      <c r="AX1545" s="3" t="s">
        <v>4</v>
      </c>
      <c r="AY1545" s="3" t="s">
        <v>4</v>
      </c>
      <c r="AZ1545" s="3" t="s">
        <v>4</v>
      </c>
      <c r="BA1545" s="3" t="s">
        <v>4</v>
      </c>
      <c r="BB1545" s="3" t="s">
        <v>4</v>
      </c>
    </row>
    <row r="1546" spans="1:54" x14ac:dyDescent="0.3">
      <c r="A1546" s="3" t="s">
        <v>671</v>
      </c>
      <c r="B1546" s="3" t="s">
        <v>14702</v>
      </c>
      <c r="C1546" s="3" t="s">
        <v>15292</v>
      </c>
      <c r="D1546" s="3" t="s">
        <v>693</v>
      </c>
      <c r="E1546" s="3">
        <v>130</v>
      </c>
      <c r="F1546" s="3" t="s">
        <v>37820</v>
      </c>
      <c r="G1546" s="3" t="s">
        <v>752</v>
      </c>
      <c r="H1546" s="3" t="s">
        <v>5068</v>
      </c>
      <c r="I1546" s="3"/>
      <c r="J1546" s="3" t="s">
        <v>4</v>
      </c>
      <c r="K1546" s="3" t="s">
        <v>4</v>
      </c>
      <c r="L1546" s="3" t="s">
        <v>697</v>
      </c>
      <c r="M1546" s="3" t="s">
        <v>4</v>
      </c>
      <c r="N1546" s="3"/>
      <c r="O1546" s="3" t="s">
        <v>4</v>
      </c>
      <c r="P1546" s="3" t="s">
        <v>4</v>
      </c>
      <c r="Q1546" s="3" t="s">
        <v>4</v>
      </c>
      <c r="R1546" s="3" t="s">
        <v>4</v>
      </c>
      <c r="S1546" s="3" t="s">
        <v>4</v>
      </c>
      <c r="T1546" s="3" t="s">
        <v>4</v>
      </c>
      <c r="U1546" s="3" t="s">
        <v>4</v>
      </c>
      <c r="V1546" s="3" t="s">
        <v>4</v>
      </c>
      <c r="W1546" s="3" t="s">
        <v>4</v>
      </c>
      <c r="X1546" s="3" t="s">
        <v>4</v>
      </c>
      <c r="Y1546" s="3" t="s">
        <v>4</v>
      </c>
      <c r="Z1546" s="3" t="s">
        <v>4</v>
      </c>
      <c r="AA1546" s="3" t="s">
        <v>4</v>
      </c>
      <c r="AB1546" s="3" t="s">
        <v>4</v>
      </c>
      <c r="AC1546" s="3" t="s">
        <v>4</v>
      </c>
      <c r="AD1546" s="3" t="s">
        <v>4</v>
      </c>
      <c r="AE1546" s="3" t="s">
        <v>4</v>
      </c>
      <c r="AF1546" s="3" t="s">
        <v>4</v>
      </c>
      <c r="AG1546" s="3" t="s">
        <v>4</v>
      </c>
      <c r="AH1546" s="3" t="s">
        <v>4</v>
      </c>
      <c r="AI1546" s="3" t="s">
        <v>4</v>
      </c>
      <c r="AJ1546" s="3" t="s">
        <v>4</v>
      </c>
      <c r="AK1546" s="3" t="s">
        <v>4</v>
      </c>
      <c r="AL1546" s="3" t="s">
        <v>4</v>
      </c>
      <c r="AM1546" s="3" t="s">
        <v>4</v>
      </c>
      <c r="AN1546" s="3" t="s">
        <v>4</v>
      </c>
      <c r="AO1546" s="3" t="s">
        <v>4</v>
      </c>
      <c r="AP1546" s="3" t="s">
        <v>4</v>
      </c>
      <c r="AQ1546" s="3" t="s">
        <v>4</v>
      </c>
      <c r="AR1546" s="3" t="s">
        <v>4</v>
      </c>
      <c r="AS1546" s="3" t="s">
        <v>4</v>
      </c>
      <c r="AT1546" s="3" t="s">
        <v>4</v>
      </c>
      <c r="AU1546" s="3" t="s">
        <v>4</v>
      </c>
      <c r="AV1546" s="3" t="s">
        <v>4</v>
      </c>
      <c r="AW1546" s="3" t="s">
        <v>4</v>
      </c>
      <c r="AX1546" s="3" t="s">
        <v>4</v>
      </c>
      <c r="AY1546" s="3" t="s">
        <v>4</v>
      </c>
      <c r="AZ1546" s="3" t="s">
        <v>4</v>
      </c>
      <c r="BA1546" s="3" t="s">
        <v>4</v>
      </c>
      <c r="BB1546" s="3" t="s">
        <v>4</v>
      </c>
    </row>
    <row r="1547" spans="1:54" ht="28.8" x14ac:dyDescent="0.3">
      <c r="A1547" s="3" t="s">
        <v>671</v>
      </c>
      <c r="B1547" s="3" t="s">
        <v>15293</v>
      </c>
      <c r="C1547" s="3" t="s">
        <v>15294</v>
      </c>
      <c r="D1547" s="3" t="s">
        <v>693</v>
      </c>
      <c r="E1547" s="3">
        <v>131</v>
      </c>
      <c r="F1547" s="3" t="s">
        <v>37854</v>
      </c>
      <c r="G1547" s="3" t="s">
        <v>694</v>
      </c>
      <c r="H1547" s="3" t="s">
        <v>15077</v>
      </c>
      <c r="I1547" s="3"/>
      <c r="J1547" s="3" t="s">
        <v>4</v>
      </c>
      <c r="K1547" s="3" t="s">
        <v>4</v>
      </c>
      <c r="L1547" s="3" t="s">
        <v>697</v>
      </c>
      <c r="M1547" s="3" t="s">
        <v>4</v>
      </c>
      <c r="N1547" s="3"/>
      <c r="O1547" s="3" t="s">
        <v>4</v>
      </c>
      <c r="P1547" s="3" t="s">
        <v>4</v>
      </c>
      <c r="Q1547" s="3" t="s">
        <v>4</v>
      </c>
      <c r="R1547" s="3" t="s">
        <v>4</v>
      </c>
      <c r="S1547" s="3" t="s">
        <v>4</v>
      </c>
      <c r="T1547" s="3" t="s">
        <v>4</v>
      </c>
      <c r="U1547" s="3" t="s">
        <v>4</v>
      </c>
      <c r="V1547" s="3" t="s">
        <v>4</v>
      </c>
      <c r="W1547" s="3" t="s">
        <v>4</v>
      </c>
      <c r="X1547" s="3" t="s">
        <v>4</v>
      </c>
      <c r="Y1547" s="3" t="s">
        <v>4</v>
      </c>
      <c r="Z1547" s="3" t="s">
        <v>4</v>
      </c>
      <c r="AA1547" s="3" t="s">
        <v>4</v>
      </c>
      <c r="AB1547" s="3" t="s">
        <v>4</v>
      </c>
      <c r="AC1547" s="3" t="s">
        <v>4</v>
      </c>
      <c r="AD1547" s="3" t="s">
        <v>4</v>
      </c>
      <c r="AE1547" s="3" t="s">
        <v>4</v>
      </c>
      <c r="AF1547" s="3" t="s">
        <v>4</v>
      </c>
      <c r="AG1547" s="3" t="s">
        <v>4</v>
      </c>
      <c r="AH1547" s="3" t="s">
        <v>4</v>
      </c>
      <c r="AI1547" s="3" t="s">
        <v>4</v>
      </c>
      <c r="AJ1547" s="3" t="s">
        <v>4</v>
      </c>
      <c r="AK1547" s="3" t="s">
        <v>4</v>
      </c>
      <c r="AL1547" s="3" t="s">
        <v>4</v>
      </c>
      <c r="AM1547" s="3" t="s">
        <v>4</v>
      </c>
      <c r="AN1547" s="3" t="s">
        <v>4</v>
      </c>
      <c r="AO1547" s="3" t="s">
        <v>4</v>
      </c>
      <c r="AP1547" s="3" t="s">
        <v>4</v>
      </c>
      <c r="AQ1547" s="3" t="s">
        <v>4</v>
      </c>
      <c r="AR1547" s="3" t="s">
        <v>4</v>
      </c>
      <c r="AS1547" s="3" t="s">
        <v>4</v>
      </c>
      <c r="AT1547" s="3" t="s">
        <v>4</v>
      </c>
      <c r="AU1547" s="3" t="s">
        <v>4</v>
      </c>
      <c r="AV1547" s="3" t="s">
        <v>4</v>
      </c>
      <c r="AW1547" s="3" t="s">
        <v>4</v>
      </c>
      <c r="AX1547" s="3" t="s">
        <v>4</v>
      </c>
      <c r="AY1547" s="3" t="s">
        <v>4</v>
      </c>
      <c r="AZ1547" s="3" t="s">
        <v>4</v>
      </c>
      <c r="BA1547" s="3" t="s">
        <v>4</v>
      </c>
      <c r="BB1547" s="3" t="s">
        <v>4</v>
      </c>
    </row>
    <row r="1548" spans="1:54" ht="28.8" x14ac:dyDescent="0.3">
      <c r="A1548" s="3" t="s">
        <v>671</v>
      </c>
      <c r="B1548" s="3" t="s">
        <v>15295</v>
      </c>
      <c r="C1548" s="3" t="s">
        <v>15296</v>
      </c>
      <c r="D1548" s="3" t="s">
        <v>693</v>
      </c>
      <c r="E1548" s="3">
        <v>132</v>
      </c>
      <c r="F1548" s="3" t="s">
        <v>37819</v>
      </c>
      <c r="G1548" s="3" t="s">
        <v>694</v>
      </c>
      <c r="H1548" s="3" t="s">
        <v>15126</v>
      </c>
      <c r="I1548" s="3"/>
      <c r="J1548" s="3" t="s">
        <v>697</v>
      </c>
      <c r="K1548" s="3" t="s">
        <v>4</v>
      </c>
      <c r="L1548" s="3" t="s">
        <v>697</v>
      </c>
      <c r="N1548" s="3"/>
      <c r="O1548" s="3" t="s">
        <v>699</v>
      </c>
      <c r="P1548" s="3"/>
      <c r="Q1548" s="3" t="s">
        <v>699</v>
      </c>
      <c r="R1548" s="3"/>
      <c r="S1548" s="3" t="s">
        <v>699</v>
      </c>
      <c r="T1548" s="3"/>
      <c r="U1548" s="3" t="s">
        <v>712</v>
      </c>
      <c r="W1548" s="3" t="s">
        <v>700</v>
      </c>
      <c r="Y1548" s="3" t="s">
        <v>698</v>
      </c>
      <c r="AA1548" s="3" t="s">
        <v>698</v>
      </c>
      <c r="AC1548" s="3" t="s">
        <v>699</v>
      </c>
      <c r="AE1548" s="3" t="s">
        <v>700</v>
      </c>
      <c r="AG1548" s="3" t="s">
        <v>700</v>
      </c>
      <c r="AI1548" s="3" t="s">
        <v>700</v>
      </c>
      <c r="AK1548" s="3" t="s">
        <v>712</v>
      </c>
      <c r="AM1548" s="3" t="s">
        <v>699</v>
      </c>
      <c r="AO1548" s="3" t="s">
        <v>700</v>
      </c>
      <c r="AQ1548" s="3" t="s">
        <v>700</v>
      </c>
      <c r="AS1548" s="3" t="s">
        <v>699</v>
      </c>
      <c r="AU1548" s="3" t="s">
        <v>700</v>
      </c>
      <c r="AW1548" s="3" t="s">
        <v>699</v>
      </c>
      <c r="AY1548" s="3" t="s">
        <v>699</v>
      </c>
      <c r="AZ1548" s="3" t="s">
        <v>15297</v>
      </c>
      <c r="BA1548" s="3" t="s">
        <v>699</v>
      </c>
    </row>
    <row r="1549" spans="1:54" ht="129.6" x14ac:dyDescent="0.3">
      <c r="A1549" s="3" t="s">
        <v>671</v>
      </c>
      <c r="B1549" s="3" t="s">
        <v>6292</v>
      </c>
      <c r="C1549" s="3" t="s">
        <v>15298</v>
      </c>
      <c r="D1549" s="3" t="s">
        <v>693</v>
      </c>
      <c r="E1549" s="3">
        <v>133</v>
      </c>
      <c r="F1549" s="3" t="s">
        <v>37850</v>
      </c>
      <c r="G1549" s="3" t="s">
        <v>694</v>
      </c>
      <c r="H1549" s="3" t="s">
        <v>15299</v>
      </c>
      <c r="I1549" s="3"/>
      <c r="J1549" s="3" t="s">
        <v>697</v>
      </c>
      <c r="K1549" s="3" t="s">
        <v>4</v>
      </c>
      <c r="L1549" s="3" t="s">
        <v>697</v>
      </c>
      <c r="N1549" s="3"/>
      <c r="O1549" s="3" t="s">
        <v>729</v>
      </c>
      <c r="P1549" s="3" t="s">
        <v>15300</v>
      </c>
      <c r="Q1549" s="3" t="s">
        <v>699</v>
      </c>
      <c r="R1549" s="3" t="s">
        <v>15301</v>
      </c>
      <c r="S1549" s="3" t="s">
        <v>729</v>
      </c>
      <c r="T1549" s="3" t="s">
        <v>15302</v>
      </c>
      <c r="U1549" s="3" t="s">
        <v>728</v>
      </c>
      <c r="V1549" s="3" t="s">
        <v>15303</v>
      </c>
      <c r="W1549" s="3" t="s">
        <v>699</v>
      </c>
      <c r="X1549" s="3" t="s">
        <v>15304</v>
      </c>
      <c r="Y1549" s="3" t="s">
        <v>699</v>
      </c>
      <c r="Z1549" s="3" t="s">
        <v>15305</v>
      </c>
      <c r="AA1549" s="3" t="s">
        <v>698</v>
      </c>
      <c r="AB1549" s="3" t="s">
        <v>15306</v>
      </c>
      <c r="AC1549" s="3" t="s">
        <v>698</v>
      </c>
      <c r="AD1549" s="3" t="s">
        <v>15307</v>
      </c>
      <c r="AE1549" s="3" t="s">
        <v>729</v>
      </c>
      <c r="AF1549" s="3" t="s">
        <v>15308</v>
      </c>
      <c r="AG1549" s="3" t="s">
        <v>700</v>
      </c>
      <c r="AH1549" s="3" t="s">
        <v>15309</v>
      </c>
      <c r="AI1549" s="3" t="s">
        <v>699</v>
      </c>
      <c r="AJ1549" s="3" t="s">
        <v>36939</v>
      </c>
      <c r="AK1549" s="3" t="s">
        <v>712</v>
      </c>
      <c r="AL1549" s="3" t="s">
        <v>15310</v>
      </c>
      <c r="AM1549" s="3" t="s">
        <v>729</v>
      </c>
      <c r="AN1549" s="3" t="s">
        <v>15311</v>
      </c>
      <c r="AO1549" s="3" t="s">
        <v>699</v>
      </c>
      <c r="AP1549" s="3" t="s">
        <v>15312</v>
      </c>
      <c r="AQ1549" s="3" t="s">
        <v>700</v>
      </c>
      <c r="AR1549" s="3" t="s">
        <v>15313</v>
      </c>
      <c r="AS1549" s="3" t="s">
        <v>700</v>
      </c>
      <c r="AT1549" s="3" t="s">
        <v>15314</v>
      </c>
      <c r="AU1549" s="3" t="s">
        <v>728</v>
      </c>
      <c r="AV1549" s="3" t="s">
        <v>15315</v>
      </c>
      <c r="AW1549" s="3" t="s">
        <v>728</v>
      </c>
      <c r="AX1549" s="3" t="s">
        <v>15316</v>
      </c>
      <c r="AY1549" s="3" t="s">
        <v>700</v>
      </c>
      <c r="AZ1549" s="3" t="s">
        <v>15317</v>
      </c>
      <c r="BA1549" s="3" t="s">
        <v>700</v>
      </c>
      <c r="BB1549" s="3" t="s">
        <v>15318</v>
      </c>
    </row>
    <row r="1550" spans="1:54" ht="43.2" x14ac:dyDescent="0.3">
      <c r="A1550" s="3" t="s">
        <v>671</v>
      </c>
      <c r="B1550" s="3" t="s">
        <v>15319</v>
      </c>
      <c r="C1550" s="3" t="s">
        <v>15320</v>
      </c>
      <c r="D1550" s="3" t="s">
        <v>693</v>
      </c>
      <c r="E1550" s="3">
        <v>134</v>
      </c>
      <c r="F1550" s="3" t="s">
        <v>37854</v>
      </c>
      <c r="G1550" s="3" t="s">
        <v>752</v>
      </c>
      <c r="H1550" s="3" t="s">
        <v>15321</v>
      </c>
      <c r="I1550" s="3"/>
      <c r="J1550" s="3" t="s">
        <v>697</v>
      </c>
      <c r="K1550" s="3" t="s">
        <v>4</v>
      </c>
      <c r="L1550" s="3" t="s">
        <v>705</v>
      </c>
      <c r="N1550" s="3"/>
      <c r="O1550" s="3" t="s">
        <v>699</v>
      </c>
      <c r="P1550" s="3"/>
      <c r="Q1550" s="3" t="s">
        <v>699</v>
      </c>
      <c r="R1550" s="3"/>
      <c r="S1550" s="3" t="s">
        <v>699</v>
      </c>
      <c r="T1550" s="3"/>
      <c r="U1550" s="3" t="s">
        <v>712</v>
      </c>
      <c r="V1550" s="3" t="s">
        <v>15322</v>
      </c>
      <c r="W1550" s="3" t="s">
        <v>698</v>
      </c>
      <c r="Y1550" s="3" t="s">
        <v>698</v>
      </c>
      <c r="AA1550" s="3" t="s">
        <v>712</v>
      </c>
      <c r="AC1550" s="3" t="s">
        <v>699</v>
      </c>
      <c r="AE1550" s="3" t="s">
        <v>700</v>
      </c>
      <c r="AF1550" s="3" t="s">
        <v>15323</v>
      </c>
      <c r="AG1550" s="3" t="s">
        <v>699</v>
      </c>
      <c r="AH1550" s="3" t="s">
        <v>15324</v>
      </c>
      <c r="AI1550" s="3" t="s">
        <v>700</v>
      </c>
      <c r="AJ1550" s="3" t="s">
        <v>36940</v>
      </c>
      <c r="AK1550" s="3" t="s">
        <v>700</v>
      </c>
      <c r="AM1550" s="3" t="s">
        <v>712</v>
      </c>
      <c r="AO1550" s="3" t="s">
        <v>700</v>
      </c>
      <c r="AQ1550" s="3" t="s">
        <v>700</v>
      </c>
      <c r="AS1550" s="3" t="s">
        <v>700</v>
      </c>
      <c r="AU1550" s="3" t="s">
        <v>700</v>
      </c>
      <c r="AW1550" s="3" t="s">
        <v>698</v>
      </c>
      <c r="AY1550" s="3" t="s">
        <v>699</v>
      </c>
      <c r="AZ1550" s="3" t="s">
        <v>15325</v>
      </c>
      <c r="BA1550" s="3" t="s">
        <v>700</v>
      </c>
    </row>
    <row r="1551" spans="1:54" ht="86.4" x14ac:dyDescent="0.3">
      <c r="A1551" s="3" t="s">
        <v>671</v>
      </c>
      <c r="B1551" s="3" t="s">
        <v>778</v>
      </c>
      <c r="C1551" s="3" t="s">
        <v>15326</v>
      </c>
      <c r="D1551" s="3" t="s">
        <v>693</v>
      </c>
      <c r="E1551" s="3">
        <v>135</v>
      </c>
      <c r="F1551" s="3" t="s">
        <v>37871</v>
      </c>
      <c r="G1551" s="3" t="s">
        <v>752</v>
      </c>
      <c r="H1551" s="3" t="s">
        <v>14696</v>
      </c>
      <c r="I1551" s="3"/>
      <c r="J1551" s="3" t="s">
        <v>697</v>
      </c>
      <c r="K1551" s="3" t="s">
        <v>4</v>
      </c>
      <c r="L1551" s="3" t="s">
        <v>697</v>
      </c>
      <c r="N1551" s="3"/>
      <c r="O1551" s="3" t="s">
        <v>699</v>
      </c>
      <c r="P1551" s="3" t="s">
        <v>15327</v>
      </c>
      <c r="Q1551" s="3" t="s">
        <v>699</v>
      </c>
      <c r="R1551" s="3" t="s">
        <v>15328</v>
      </c>
      <c r="S1551" s="3" t="s">
        <v>699</v>
      </c>
      <c r="T1551" s="3" t="s">
        <v>15329</v>
      </c>
      <c r="U1551" s="3" t="s">
        <v>5772</v>
      </c>
      <c r="V1551" s="3" t="s">
        <v>15330</v>
      </c>
      <c r="W1551" s="3" t="s">
        <v>700</v>
      </c>
      <c r="X1551" s="3" t="s">
        <v>15331</v>
      </c>
      <c r="Y1551" s="3" t="s">
        <v>698</v>
      </c>
      <c r="Z1551" s="3" t="s">
        <v>7666</v>
      </c>
      <c r="AA1551" s="3" t="s">
        <v>698</v>
      </c>
      <c r="AB1551" s="3" t="s">
        <v>15332</v>
      </c>
      <c r="AC1551" s="3" t="s">
        <v>700</v>
      </c>
      <c r="AE1551" s="3" t="s">
        <v>700</v>
      </c>
      <c r="AF1551" s="3" t="s">
        <v>15333</v>
      </c>
      <c r="AG1551" s="3" t="s">
        <v>699</v>
      </c>
      <c r="AI1551" s="3" t="s">
        <v>698</v>
      </c>
      <c r="AK1551" s="3" t="s">
        <v>712</v>
      </c>
      <c r="AM1551" s="3" t="s">
        <v>699</v>
      </c>
      <c r="AO1551" s="3" t="s">
        <v>700</v>
      </c>
      <c r="AP1551" s="3" t="s">
        <v>15334</v>
      </c>
      <c r="AQ1551" s="3" t="s">
        <v>700</v>
      </c>
      <c r="AR1551" s="3" t="s">
        <v>15335</v>
      </c>
      <c r="AS1551" s="3" t="s">
        <v>699</v>
      </c>
      <c r="AT1551" s="3" t="s">
        <v>15336</v>
      </c>
      <c r="AU1551" s="3" t="s">
        <v>699</v>
      </c>
      <c r="AV1551" s="3" t="s">
        <v>15337</v>
      </c>
      <c r="AW1551" s="3" t="s">
        <v>699</v>
      </c>
      <c r="AY1551" s="3" t="s">
        <v>712</v>
      </c>
      <c r="AZ1551" s="3" t="s">
        <v>15338</v>
      </c>
      <c r="BA1551" s="3" t="s">
        <v>698</v>
      </c>
      <c r="BB1551" s="3" t="s">
        <v>15339</v>
      </c>
    </row>
    <row r="1552" spans="1:54" x14ac:dyDescent="0.3">
      <c r="A1552" s="3" t="s">
        <v>671</v>
      </c>
      <c r="B1552" s="3" t="s">
        <v>1609</v>
      </c>
      <c r="C1552" s="3" t="s">
        <v>15340</v>
      </c>
      <c r="D1552" s="3" t="s">
        <v>693</v>
      </c>
      <c r="E1552" s="3">
        <v>136</v>
      </c>
      <c r="F1552" s="3" t="s">
        <v>37854</v>
      </c>
      <c r="G1552" s="3" t="s">
        <v>694</v>
      </c>
      <c r="H1552" s="3" t="s">
        <v>15341</v>
      </c>
      <c r="I1552" s="3"/>
      <c r="J1552" s="3" t="s">
        <v>4</v>
      </c>
      <c r="K1552" s="3" t="s">
        <v>4</v>
      </c>
      <c r="L1552" s="3" t="s">
        <v>697</v>
      </c>
      <c r="M1552" s="3" t="s">
        <v>4</v>
      </c>
      <c r="N1552" s="3"/>
      <c r="O1552" s="3" t="s">
        <v>4</v>
      </c>
      <c r="P1552" s="3" t="s">
        <v>4</v>
      </c>
      <c r="Q1552" s="3" t="s">
        <v>4</v>
      </c>
      <c r="R1552" s="3" t="s">
        <v>4</v>
      </c>
      <c r="S1552" s="3" t="s">
        <v>4</v>
      </c>
      <c r="T1552" s="3" t="s">
        <v>4</v>
      </c>
      <c r="U1552" s="3" t="s">
        <v>4</v>
      </c>
      <c r="V1552" s="3" t="s">
        <v>4</v>
      </c>
      <c r="W1552" s="3" t="s">
        <v>4</v>
      </c>
      <c r="X1552" s="3" t="s">
        <v>4</v>
      </c>
      <c r="Y1552" s="3" t="s">
        <v>4</v>
      </c>
      <c r="Z1552" s="3" t="s">
        <v>4</v>
      </c>
      <c r="AA1552" s="3" t="s">
        <v>4</v>
      </c>
      <c r="AB1552" s="3" t="s">
        <v>4</v>
      </c>
      <c r="AC1552" s="3" t="s">
        <v>4</v>
      </c>
      <c r="AD1552" s="3" t="s">
        <v>4</v>
      </c>
      <c r="AE1552" s="3" t="s">
        <v>4</v>
      </c>
      <c r="AF1552" s="3" t="s">
        <v>4</v>
      </c>
      <c r="AG1552" s="3" t="s">
        <v>4</v>
      </c>
      <c r="AH1552" s="3" t="s">
        <v>4</v>
      </c>
      <c r="AI1552" s="3" t="s">
        <v>4</v>
      </c>
      <c r="AJ1552" s="3" t="s">
        <v>4</v>
      </c>
      <c r="AK1552" s="3" t="s">
        <v>4</v>
      </c>
      <c r="AL1552" s="3" t="s">
        <v>4</v>
      </c>
      <c r="AM1552" s="3" t="s">
        <v>4</v>
      </c>
      <c r="AN1552" s="3" t="s">
        <v>4</v>
      </c>
      <c r="AO1552" s="3" t="s">
        <v>4</v>
      </c>
      <c r="AP1552" s="3" t="s">
        <v>4</v>
      </c>
      <c r="AQ1552" s="3" t="s">
        <v>4</v>
      </c>
      <c r="AR1552" s="3" t="s">
        <v>4</v>
      </c>
      <c r="AS1552" s="3" t="s">
        <v>4</v>
      </c>
      <c r="AT1552" s="3" t="s">
        <v>4</v>
      </c>
      <c r="AU1552" s="3" t="s">
        <v>4</v>
      </c>
      <c r="AV1552" s="3" t="s">
        <v>4</v>
      </c>
      <c r="AW1552" s="3" t="s">
        <v>4</v>
      </c>
      <c r="AX1552" s="3" t="s">
        <v>4</v>
      </c>
      <c r="AY1552" s="3" t="s">
        <v>4</v>
      </c>
      <c r="AZ1552" s="3" t="s">
        <v>4</v>
      </c>
      <c r="BA1552" s="3" t="s">
        <v>4</v>
      </c>
      <c r="BB1552" s="3" t="s">
        <v>4</v>
      </c>
    </row>
    <row r="1553" spans="1:54" ht="115.2" x14ac:dyDescent="0.3">
      <c r="A1553" s="3" t="s">
        <v>671</v>
      </c>
      <c r="B1553" s="3" t="s">
        <v>892</v>
      </c>
      <c r="C1553" s="3" t="s">
        <v>15342</v>
      </c>
      <c r="D1553" s="3" t="s">
        <v>693</v>
      </c>
      <c r="E1553" s="3">
        <v>137</v>
      </c>
      <c r="F1553" s="3" t="s">
        <v>37848</v>
      </c>
      <c r="G1553" s="3" t="s">
        <v>694</v>
      </c>
      <c r="H1553" s="3" t="s">
        <v>15343</v>
      </c>
      <c r="I1553" s="3"/>
      <c r="J1553" s="3" t="s">
        <v>697</v>
      </c>
      <c r="K1553" s="3" t="s">
        <v>4</v>
      </c>
      <c r="L1553" s="3" t="s">
        <v>697</v>
      </c>
      <c r="N1553" s="3"/>
      <c r="O1553" s="3" t="s">
        <v>786</v>
      </c>
      <c r="P1553" s="3" t="s">
        <v>15344</v>
      </c>
      <c r="Q1553" s="3" t="s">
        <v>699</v>
      </c>
      <c r="R1553" s="3" t="s">
        <v>15345</v>
      </c>
      <c r="S1553" s="3" t="s">
        <v>699</v>
      </c>
      <c r="T1553" s="3" t="s">
        <v>15346</v>
      </c>
      <c r="U1553" s="3" t="s">
        <v>700</v>
      </c>
      <c r="V1553" s="3" t="s">
        <v>15347</v>
      </c>
      <c r="W1553" s="3" t="s">
        <v>700</v>
      </c>
      <c r="Y1553" s="3" t="s">
        <v>698</v>
      </c>
      <c r="Z1553" s="3" t="s">
        <v>15348</v>
      </c>
      <c r="AA1553" s="3" t="s">
        <v>698</v>
      </c>
      <c r="AB1553" s="3" t="s">
        <v>15349</v>
      </c>
      <c r="AC1553" s="3" t="s">
        <v>700</v>
      </c>
      <c r="AE1553" s="3" t="s">
        <v>700</v>
      </c>
      <c r="AF1553" s="3" t="s">
        <v>15350</v>
      </c>
      <c r="AG1553" s="3" t="s">
        <v>700</v>
      </c>
      <c r="AI1553" s="3" t="s">
        <v>698</v>
      </c>
      <c r="AK1553" s="3" t="s">
        <v>712</v>
      </c>
      <c r="AL1553" s="3" t="s">
        <v>15351</v>
      </c>
      <c r="AM1553" s="3" t="s">
        <v>699</v>
      </c>
      <c r="AN1553" s="3" t="s">
        <v>15352</v>
      </c>
      <c r="AO1553" s="3" t="s">
        <v>700</v>
      </c>
      <c r="AP1553" s="3" t="s">
        <v>15353</v>
      </c>
      <c r="AQ1553" s="3" t="s">
        <v>700</v>
      </c>
      <c r="AS1553" s="3" t="s">
        <v>699</v>
      </c>
      <c r="AT1553" s="3" t="s">
        <v>15354</v>
      </c>
      <c r="AU1553" s="3" t="s">
        <v>699</v>
      </c>
      <c r="AW1553" s="3" t="s">
        <v>700</v>
      </c>
      <c r="AY1553" s="3" t="s">
        <v>699</v>
      </c>
      <c r="AZ1553" s="3" t="s">
        <v>15355</v>
      </c>
      <c r="BA1553" s="3" t="s">
        <v>700</v>
      </c>
      <c r="BB1553" s="3" t="s">
        <v>15356</v>
      </c>
    </row>
    <row r="1554" spans="1:54" ht="158.4" x14ac:dyDescent="0.3">
      <c r="A1554" s="3" t="s">
        <v>671</v>
      </c>
      <c r="B1554" s="3" t="s">
        <v>757</v>
      </c>
      <c r="C1554" s="3" t="s">
        <v>15357</v>
      </c>
      <c r="D1554" s="3" t="s">
        <v>693</v>
      </c>
      <c r="E1554" s="3">
        <v>138</v>
      </c>
      <c r="F1554" s="3" t="s">
        <v>37851</v>
      </c>
      <c r="G1554" s="3" t="s">
        <v>694</v>
      </c>
      <c r="H1554" s="3" t="s">
        <v>15358</v>
      </c>
      <c r="I1554" s="3" t="s">
        <v>15141</v>
      </c>
      <c r="J1554" s="3" t="s">
        <v>697</v>
      </c>
      <c r="K1554" s="3" t="s">
        <v>4</v>
      </c>
      <c r="L1554" s="3" t="s">
        <v>697</v>
      </c>
      <c r="N1554" s="3"/>
      <c r="O1554" s="3" t="s">
        <v>729</v>
      </c>
      <c r="P1554" s="3"/>
      <c r="Q1554" s="3" t="s">
        <v>699</v>
      </c>
      <c r="R1554" s="3" t="s">
        <v>15359</v>
      </c>
      <c r="S1554" s="3" t="s">
        <v>699</v>
      </c>
      <c r="T1554" s="3" t="s">
        <v>15360</v>
      </c>
      <c r="U1554" s="3" t="s">
        <v>5618</v>
      </c>
      <c r="V1554" s="3" t="s">
        <v>15361</v>
      </c>
      <c r="W1554" s="3" t="s">
        <v>700</v>
      </c>
      <c r="X1554" s="3" t="s">
        <v>15362</v>
      </c>
      <c r="Y1554" s="3" t="s">
        <v>699</v>
      </c>
      <c r="Z1554" s="3" t="s">
        <v>15363</v>
      </c>
      <c r="AA1554" s="3" t="s">
        <v>712</v>
      </c>
      <c r="AB1554" s="3" t="s">
        <v>15364</v>
      </c>
      <c r="AC1554" s="3" t="s">
        <v>699</v>
      </c>
      <c r="AE1554" s="3" t="s">
        <v>700</v>
      </c>
      <c r="AF1554" s="3" t="s">
        <v>15365</v>
      </c>
      <c r="AG1554" s="3" t="s">
        <v>699</v>
      </c>
      <c r="AH1554" s="3" t="s">
        <v>15366</v>
      </c>
      <c r="AI1554" s="3" t="s">
        <v>698</v>
      </c>
      <c r="AK1554" s="3" t="s">
        <v>712</v>
      </c>
      <c r="AL1554" s="3" t="s">
        <v>15367</v>
      </c>
      <c r="AM1554" s="3" t="s">
        <v>699</v>
      </c>
      <c r="AO1554" s="3" t="s">
        <v>699</v>
      </c>
      <c r="AP1554" s="3" t="s">
        <v>15368</v>
      </c>
      <c r="AQ1554" s="3" t="s">
        <v>700</v>
      </c>
      <c r="AS1554" s="3" t="s">
        <v>699</v>
      </c>
      <c r="AT1554" s="3" t="s">
        <v>15369</v>
      </c>
      <c r="AU1554" s="3" t="s">
        <v>699</v>
      </c>
      <c r="AV1554" s="3" t="s">
        <v>15370</v>
      </c>
      <c r="AW1554" s="3" t="s">
        <v>728</v>
      </c>
      <c r="AY1554" s="3" t="s">
        <v>1132</v>
      </c>
      <c r="BA1554" s="3" t="s">
        <v>699</v>
      </c>
      <c r="BB1554" s="3" t="s">
        <v>15371</v>
      </c>
    </row>
    <row r="1555" spans="1:54" ht="28.8" x14ac:dyDescent="0.3">
      <c r="A1555" s="3" t="s">
        <v>671</v>
      </c>
      <c r="B1555" s="3" t="s">
        <v>15372</v>
      </c>
      <c r="C1555" s="3" t="s">
        <v>15373</v>
      </c>
      <c r="D1555" s="3" t="s">
        <v>693</v>
      </c>
      <c r="E1555" s="3">
        <v>139</v>
      </c>
      <c r="F1555" s="3" t="s">
        <v>37853</v>
      </c>
      <c r="G1555" s="3" t="s">
        <v>694</v>
      </c>
      <c r="H1555" s="3" t="s">
        <v>15374</v>
      </c>
      <c r="I1555" s="3"/>
      <c r="J1555" s="3" t="s">
        <v>4</v>
      </c>
      <c r="K1555" s="3" t="s">
        <v>4</v>
      </c>
      <c r="L1555" s="3" t="s">
        <v>697</v>
      </c>
      <c r="M1555" s="3" t="s">
        <v>4</v>
      </c>
      <c r="N1555" s="3"/>
      <c r="O1555" s="3" t="s">
        <v>4</v>
      </c>
      <c r="P1555" s="3" t="s">
        <v>4</v>
      </c>
      <c r="Q1555" s="3" t="s">
        <v>4</v>
      </c>
      <c r="R1555" s="3" t="s">
        <v>4</v>
      </c>
      <c r="S1555" s="3" t="s">
        <v>4</v>
      </c>
      <c r="T1555" s="3" t="s">
        <v>4</v>
      </c>
      <c r="U1555" s="3" t="s">
        <v>4</v>
      </c>
      <c r="V1555" s="3" t="s">
        <v>4</v>
      </c>
      <c r="W1555" s="3" t="s">
        <v>4</v>
      </c>
      <c r="X1555" s="3" t="s">
        <v>4</v>
      </c>
      <c r="Y1555" s="3" t="s">
        <v>4</v>
      </c>
      <c r="Z1555" s="3" t="s">
        <v>4</v>
      </c>
      <c r="AA1555" s="3" t="s">
        <v>4</v>
      </c>
      <c r="AB1555" s="3" t="s">
        <v>4</v>
      </c>
      <c r="AC1555" s="3" t="s">
        <v>4</v>
      </c>
      <c r="AD1555" s="3" t="s">
        <v>4</v>
      </c>
      <c r="AE1555" s="3" t="s">
        <v>4</v>
      </c>
      <c r="AF1555" s="3" t="s">
        <v>4</v>
      </c>
      <c r="AG1555" s="3" t="s">
        <v>4</v>
      </c>
      <c r="AH1555" s="3" t="s">
        <v>4</v>
      </c>
      <c r="AI1555" s="3" t="s">
        <v>4</v>
      </c>
      <c r="AJ1555" s="3" t="s">
        <v>4</v>
      </c>
      <c r="AK1555" s="3" t="s">
        <v>4</v>
      </c>
      <c r="AL1555" s="3" t="s">
        <v>4</v>
      </c>
      <c r="AM1555" s="3" t="s">
        <v>4</v>
      </c>
      <c r="AN1555" s="3" t="s">
        <v>4</v>
      </c>
      <c r="AO1555" s="3" t="s">
        <v>4</v>
      </c>
      <c r="AP1555" s="3" t="s">
        <v>4</v>
      </c>
      <c r="AQ1555" s="3" t="s">
        <v>4</v>
      </c>
      <c r="AR1555" s="3" t="s">
        <v>4</v>
      </c>
      <c r="AS1555" s="3" t="s">
        <v>4</v>
      </c>
      <c r="AT1555" s="3" t="s">
        <v>4</v>
      </c>
      <c r="AU1555" s="3" t="s">
        <v>4</v>
      </c>
      <c r="AV1555" s="3" t="s">
        <v>4</v>
      </c>
      <c r="AW1555" s="3" t="s">
        <v>4</v>
      </c>
      <c r="AX1555" s="3" t="s">
        <v>4</v>
      </c>
      <c r="AY1555" s="3" t="s">
        <v>4</v>
      </c>
      <c r="AZ1555" s="3" t="s">
        <v>4</v>
      </c>
      <c r="BA1555" s="3" t="s">
        <v>4</v>
      </c>
      <c r="BB1555" s="3" t="s">
        <v>4</v>
      </c>
    </row>
    <row r="1556" spans="1:54" ht="201.6" x14ac:dyDescent="0.3">
      <c r="A1556" s="3" t="s">
        <v>671</v>
      </c>
      <c r="B1556" s="3" t="s">
        <v>1115</v>
      </c>
      <c r="C1556" s="3" t="s">
        <v>15375</v>
      </c>
      <c r="D1556" s="3" t="s">
        <v>693</v>
      </c>
      <c r="E1556" s="3">
        <v>140</v>
      </c>
      <c r="F1556" s="3" t="s">
        <v>37834</v>
      </c>
      <c r="G1556" s="3" t="s">
        <v>694</v>
      </c>
      <c r="H1556" s="3" t="s">
        <v>15376</v>
      </c>
      <c r="I1556" s="3"/>
      <c r="J1556" s="3" t="s">
        <v>697</v>
      </c>
      <c r="K1556" s="3" t="s">
        <v>4</v>
      </c>
      <c r="L1556" s="3" t="s">
        <v>697</v>
      </c>
      <c r="N1556" s="3"/>
      <c r="O1556" s="3" t="s">
        <v>698</v>
      </c>
      <c r="P1556" s="3" t="s">
        <v>15377</v>
      </c>
      <c r="Q1556" s="3" t="s">
        <v>699</v>
      </c>
      <c r="R1556" s="3" t="s">
        <v>15378</v>
      </c>
      <c r="S1556" s="3" t="s">
        <v>699</v>
      </c>
      <c r="T1556" s="3" t="s">
        <v>15379</v>
      </c>
      <c r="U1556" s="3" t="s">
        <v>712</v>
      </c>
      <c r="V1556" s="3" t="s">
        <v>15380</v>
      </c>
      <c r="W1556" s="3" t="s">
        <v>700</v>
      </c>
      <c r="X1556" s="3" t="s">
        <v>15381</v>
      </c>
      <c r="Y1556" s="3" t="s">
        <v>698</v>
      </c>
      <c r="Z1556" s="3" t="s">
        <v>15382</v>
      </c>
      <c r="AA1556" s="3" t="s">
        <v>712</v>
      </c>
      <c r="AC1556" s="3" t="s">
        <v>699</v>
      </c>
      <c r="AD1556" s="3" t="s">
        <v>15383</v>
      </c>
      <c r="AE1556" s="3" t="s">
        <v>700</v>
      </c>
      <c r="AF1556" s="3" t="s">
        <v>15384</v>
      </c>
      <c r="AG1556" s="3" t="s">
        <v>699</v>
      </c>
      <c r="AH1556" s="3" t="s">
        <v>15385</v>
      </c>
      <c r="AI1556" s="3" t="s">
        <v>699</v>
      </c>
      <c r="AK1556" s="3" t="s">
        <v>699</v>
      </c>
      <c r="AL1556" s="3" t="s">
        <v>15386</v>
      </c>
      <c r="AM1556" s="3" t="s">
        <v>699</v>
      </c>
      <c r="AO1556" s="3" t="s">
        <v>699</v>
      </c>
      <c r="AP1556" s="3" t="s">
        <v>15387</v>
      </c>
      <c r="AQ1556" s="3" t="s">
        <v>700</v>
      </c>
      <c r="AR1556" s="3" t="s">
        <v>15388</v>
      </c>
      <c r="AS1556" s="3" t="s">
        <v>700</v>
      </c>
      <c r="AT1556" s="3" t="s">
        <v>15389</v>
      </c>
      <c r="AU1556" s="3" t="s">
        <v>699</v>
      </c>
      <c r="AV1556" s="3" t="s">
        <v>15390</v>
      </c>
      <c r="AW1556" s="3" t="s">
        <v>699</v>
      </c>
      <c r="AY1556" s="3" t="s">
        <v>698</v>
      </c>
      <c r="AZ1556" s="3" t="s">
        <v>15391</v>
      </c>
      <c r="BA1556" s="3" t="s">
        <v>699</v>
      </c>
    </row>
    <row r="1557" spans="1:54" ht="216" x14ac:dyDescent="0.3">
      <c r="A1557" s="3" t="s">
        <v>671</v>
      </c>
      <c r="B1557" s="3" t="s">
        <v>1142</v>
      </c>
      <c r="C1557" s="3" t="s">
        <v>15392</v>
      </c>
      <c r="D1557" s="3" t="s">
        <v>693</v>
      </c>
      <c r="E1557" s="3">
        <v>141</v>
      </c>
      <c r="F1557" s="3" t="s">
        <v>37854</v>
      </c>
      <c r="G1557" s="3" t="s">
        <v>694</v>
      </c>
      <c r="H1557" s="3" t="s">
        <v>15393</v>
      </c>
      <c r="I1557" s="3"/>
      <c r="J1557" s="3" t="s">
        <v>697</v>
      </c>
      <c r="K1557" s="3" t="s">
        <v>4</v>
      </c>
      <c r="L1557" s="3" t="s">
        <v>697</v>
      </c>
      <c r="N1557" s="3"/>
      <c r="O1557" s="3" t="s">
        <v>729</v>
      </c>
      <c r="P1557" s="3" t="s">
        <v>15394</v>
      </c>
      <c r="Q1557" s="3" t="s">
        <v>786</v>
      </c>
      <c r="R1557" s="3" t="s">
        <v>15395</v>
      </c>
      <c r="S1557" s="3" t="s">
        <v>786</v>
      </c>
      <c r="T1557" s="3" t="s">
        <v>15396</v>
      </c>
      <c r="U1557" s="3" t="s">
        <v>731</v>
      </c>
      <c r="V1557" s="3" t="s">
        <v>15397</v>
      </c>
      <c r="W1557" s="3" t="s">
        <v>727</v>
      </c>
      <c r="X1557" s="3" t="s">
        <v>15398</v>
      </c>
      <c r="Y1557" s="3" t="s">
        <v>790</v>
      </c>
      <c r="Z1557" s="3" t="s">
        <v>15399</v>
      </c>
      <c r="AA1557" s="3" t="s">
        <v>1132</v>
      </c>
      <c r="AB1557" s="3" t="s">
        <v>15400</v>
      </c>
      <c r="AC1557" s="3" t="s">
        <v>727</v>
      </c>
      <c r="AD1557" s="3" t="s">
        <v>15401</v>
      </c>
      <c r="AE1557" s="3" t="s">
        <v>727</v>
      </c>
      <c r="AF1557" s="3" t="s">
        <v>15402</v>
      </c>
      <c r="AG1557" s="3" t="s">
        <v>727</v>
      </c>
      <c r="AH1557" s="3" t="s">
        <v>15403</v>
      </c>
      <c r="AI1557" s="3" t="s">
        <v>790</v>
      </c>
      <c r="AJ1557" s="3" t="s">
        <v>36941</v>
      </c>
      <c r="AK1557" s="3" t="s">
        <v>790</v>
      </c>
      <c r="AL1557" s="3" t="s">
        <v>15404</v>
      </c>
      <c r="AM1557" s="3" t="s">
        <v>786</v>
      </c>
      <c r="AN1557" s="3" t="s">
        <v>15405</v>
      </c>
      <c r="AO1557" s="3" t="s">
        <v>700</v>
      </c>
      <c r="AP1557" s="3" t="s">
        <v>15406</v>
      </c>
      <c r="AQ1557" s="3" t="s">
        <v>727</v>
      </c>
      <c r="AR1557" s="3" t="s">
        <v>15407</v>
      </c>
      <c r="AS1557" s="3" t="s">
        <v>790</v>
      </c>
      <c r="AT1557" s="3" t="s">
        <v>15408</v>
      </c>
      <c r="AU1557" s="3" t="s">
        <v>727</v>
      </c>
      <c r="AV1557" s="3" t="s">
        <v>15409</v>
      </c>
      <c r="AW1557" s="3" t="s">
        <v>727</v>
      </c>
      <c r="AX1557" s="3" t="s">
        <v>15410</v>
      </c>
      <c r="AY1557" s="3" t="s">
        <v>728</v>
      </c>
      <c r="AZ1557" s="3" t="s">
        <v>15411</v>
      </c>
      <c r="BA1557" s="3" t="s">
        <v>786</v>
      </c>
      <c r="BB1557" s="3" t="s">
        <v>15412</v>
      </c>
    </row>
    <row r="1558" spans="1:54" ht="100.8" x14ac:dyDescent="0.3">
      <c r="A1558" s="3" t="s">
        <v>671</v>
      </c>
      <c r="B1558" s="3" t="s">
        <v>963</v>
      </c>
      <c r="C1558" s="3" t="s">
        <v>15413</v>
      </c>
      <c r="D1558" s="3" t="s">
        <v>693</v>
      </c>
      <c r="E1558" s="3">
        <v>142</v>
      </c>
      <c r="F1558" s="3" t="s">
        <v>37857</v>
      </c>
      <c r="G1558" s="3" t="s">
        <v>694</v>
      </c>
      <c r="H1558" s="3" t="s">
        <v>15414</v>
      </c>
      <c r="I1558" s="3"/>
      <c r="J1558" s="3" t="s">
        <v>697</v>
      </c>
      <c r="K1558" s="3" t="s">
        <v>4</v>
      </c>
      <c r="L1558" s="3" t="s">
        <v>697</v>
      </c>
      <c r="N1558" s="3"/>
      <c r="O1558" s="3" t="s">
        <v>729</v>
      </c>
      <c r="P1558" s="3"/>
      <c r="Q1558" s="3" t="s">
        <v>698</v>
      </c>
      <c r="R1558" s="3"/>
      <c r="S1558" s="3" t="s">
        <v>729</v>
      </c>
      <c r="T1558" s="3" t="s">
        <v>15415</v>
      </c>
      <c r="U1558" s="3" t="s">
        <v>5772</v>
      </c>
      <c r="V1558" s="3" t="s">
        <v>15416</v>
      </c>
      <c r="W1558" s="3" t="s">
        <v>698</v>
      </c>
      <c r="X1558" s="3" t="s">
        <v>15417</v>
      </c>
      <c r="Y1558" s="3" t="s">
        <v>698</v>
      </c>
      <c r="AA1558" s="3" t="s">
        <v>712</v>
      </c>
      <c r="AB1558" s="3" t="s">
        <v>15418</v>
      </c>
      <c r="AC1558" s="3" t="s">
        <v>699</v>
      </c>
      <c r="AD1558" s="3" t="s">
        <v>15419</v>
      </c>
      <c r="AE1558" s="3" t="s">
        <v>730</v>
      </c>
      <c r="AF1558" s="3" t="s">
        <v>15420</v>
      </c>
      <c r="AG1558" s="3" t="s">
        <v>699</v>
      </c>
      <c r="AH1558" s="3" t="s">
        <v>15421</v>
      </c>
      <c r="AI1558" s="3" t="s">
        <v>698</v>
      </c>
      <c r="AK1558" s="3" t="s">
        <v>700</v>
      </c>
      <c r="AM1558" s="3" t="s">
        <v>700</v>
      </c>
      <c r="AN1558" s="3" t="s">
        <v>15422</v>
      </c>
      <c r="AO1558" s="3" t="s">
        <v>700</v>
      </c>
      <c r="AQ1558" s="3" t="s">
        <v>700</v>
      </c>
      <c r="AR1558" s="3" t="s">
        <v>15423</v>
      </c>
      <c r="AS1558" s="3" t="s">
        <v>698</v>
      </c>
      <c r="AU1558" s="3" t="s">
        <v>699</v>
      </c>
      <c r="AW1558" s="3" t="s">
        <v>698</v>
      </c>
      <c r="AX1558" s="3" t="s">
        <v>15424</v>
      </c>
      <c r="AY1558" s="3" t="s">
        <v>698</v>
      </c>
      <c r="BA1558" s="3" t="s">
        <v>698</v>
      </c>
      <c r="BB1558" s="3" t="s">
        <v>15425</v>
      </c>
    </row>
    <row r="1559" spans="1:54" x14ac:dyDescent="0.3">
      <c r="A1559" s="3" t="s">
        <v>671</v>
      </c>
      <c r="B1559" s="3" t="s">
        <v>1115</v>
      </c>
      <c r="C1559" s="3" t="s">
        <v>15426</v>
      </c>
      <c r="D1559" s="3" t="s">
        <v>693</v>
      </c>
      <c r="E1559" s="3">
        <v>143</v>
      </c>
      <c r="F1559" s="3" t="s">
        <v>37872</v>
      </c>
      <c r="G1559" s="3" t="s">
        <v>694</v>
      </c>
      <c r="H1559" s="3" t="s">
        <v>15427</v>
      </c>
      <c r="I1559" s="3"/>
      <c r="J1559" s="3" t="s">
        <v>4</v>
      </c>
      <c r="K1559" s="3" t="s">
        <v>4</v>
      </c>
      <c r="L1559" s="3" t="s">
        <v>697</v>
      </c>
      <c r="M1559" s="3" t="s">
        <v>4</v>
      </c>
      <c r="N1559" s="3"/>
      <c r="O1559" s="3" t="s">
        <v>699</v>
      </c>
      <c r="P1559" s="3"/>
      <c r="Q1559" s="3" t="s">
        <v>699</v>
      </c>
      <c r="R1559" s="3"/>
      <c r="S1559" s="3" t="s">
        <v>699</v>
      </c>
      <c r="T1559" s="3"/>
      <c r="U1559" s="3" t="s">
        <v>5772</v>
      </c>
      <c r="W1559" s="3" t="s">
        <v>699</v>
      </c>
      <c r="Y1559" s="3" t="s">
        <v>698</v>
      </c>
      <c r="AA1559" s="3" t="s">
        <v>698</v>
      </c>
      <c r="AC1559" s="3" t="s">
        <v>700</v>
      </c>
      <c r="AE1559" s="3" t="s">
        <v>700</v>
      </c>
      <c r="AG1559" s="3" t="s">
        <v>699</v>
      </c>
      <c r="AI1559" s="3" t="s">
        <v>700</v>
      </c>
      <c r="AK1559" s="3" t="s">
        <v>700</v>
      </c>
      <c r="AL1559" s="3" t="s">
        <v>15428</v>
      </c>
      <c r="AM1559" s="3" t="s">
        <v>699</v>
      </c>
      <c r="AO1559" s="3" t="s">
        <v>700</v>
      </c>
      <c r="AQ1559" s="3" t="s">
        <v>700</v>
      </c>
      <c r="AS1559" s="3" t="s">
        <v>699</v>
      </c>
      <c r="AU1559" s="3" t="s">
        <v>700</v>
      </c>
      <c r="AW1559" s="3" t="s">
        <v>699</v>
      </c>
      <c r="AY1559" s="3" t="s">
        <v>700</v>
      </c>
      <c r="BA1559" s="3" t="s">
        <v>700</v>
      </c>
    </row>
    <row r="1560" spans="1:54" ht="57.6" x14ac:dyDescent="0.3">
      <c r="A1560" s="3" t="s">
        <v>671</v>
      </c>
      <c r="B1560" s="3" t="s">
        <v>2219</v>
      </c>
      <c r="C1560" s="3" t="s">
        <v>7542</v>
      </c>
      <c r="D1560" s="3" t="s">
        <v>693</v>
      </c>
      <c r="E1560" s="3">
        <v>144</v>
      </c>
      <c r="F1560" s="3" t="s">
        <v>37820</v>
      </c>
      <c r="G1560" s="3" t="s">
        <v>752</v>
      </c>
      <c r="H1560" s="3" t="s">
        <v>15429</v>
      </c>
      <c r="I1560" s="3"/>
      <c r="J1560" s="3" t="s">
        <v>697</v>
      </c>
      <c r="K1560" s="3" t="s">
        <v>4</v>
      </c>
      <c r="L1560" s="3" t="s">
        <v>697</v>
      </c>
      <c r="N1560" s="3"/>
      <c r="O1560" s="3" t="s">
        <v>699</v>
      </c>
      <c r="P1560" s="3"/>
      <c r="Q1560" s="3" t="s">
        <v>699</v>
      </c>
      <c r="R1560" s="3"/>
      <c r="S1560" s="3" t="s">
        <v>699</v>
      </c>
      <c r="T1560" s="3"/>
      <c r="U1560" s="3" t="s">
        <v>5772</v>
      </c>
      <c r="W1560" s="3" t="s">
        <v>700</v>
      </c>
      <c r="Y1560" s="3" t="s">
        <v>699</v>
      </c>
      <c r="AA1560" s="3" t="s">
        <v>698</v>
      </c>
      <c r="AC1560" s="3" t="s">
        <v>699</v>
      </c>
      <c r="AE1560" s="3" t="s">
        <v>699</v>
      </c>
      <c r="AF1560" s="3" t="s">
        <v>15430</v>
      </c>
      <c r="AG1560" s="3" t="s">
        <v>700</v>
      </c>
      <c r="AI1560" s="3" t="s">
        <v>700</v>
      </c>
      <c r="AK1560" s="3" t="s">
        <v>712</v>
      </c>
      <c r="AM1560" s="3" t="s">
        <v>699</v>
      </c>
      <c r="AN1560" s="3" t="s">
        <v>15431</v>
      </c>
      <c r="AO1560" s="3" t="s">
        <v>699</v>
      </c>
      <c r="AQ1560" s="3" t="s">
        <v>700</v>
      </c>
      <c r="AS1560" s="3" t="s">
        <v>699</v>
      </c>
      <c r="AU1560" s="3" t="s">
        <v>699</v>
      </c>
      <c r="AW1560" s="3" t="s">
        <v>699</v>
      </c>
      <c r="AY1560" s="3" t="s">
        <v>699</v>
      </c>
      <c r="BA1560" s="3" t="s">
        <v>700</v>
      </c>
    </row>
    <row r="1561" spans="1:54" x14ac:dyDescent="0.3">
      <c r="A1561" s="3" t="s">
        <v>671</v>
      </c>
      <c r="B1561" s="3" t="s">
        <v>15432</v>
      </c>
      <c r="C1561" s="3" t="s">
        <v>15433</v>
      </c>
      <c r="D1561" s="3" t="s">
        <v>693</v>
      </c>
      <c r="E1561" s="3">
        <v>145</v>
      </c>
      <c r="F1561" s="3" t="s">
        <v>37820</v>
      </c>
      <c r="G1561" s="3" t="s">
        <v>694</v>
      </c>
      <c r="H1561" s="3" t="s">
        <v>15434</v>
      </c>
      <c r="I1561" s="3"/>
      <c r="J1561" s="3" t="s">
        <v>697</v>
      </c>
      <c r="K1561" s="3" t="s">
        <v>4</v>
      </c>
      <c r="L1561" s="3" t="s">
        <v>697</v>
      </c>
      <c r="N1561" s="3"/>
      <c r="O1561" s="3" t="s">
        <v>699</v>
      </c>
      <c r="P1561" s="3"/>
      <c r="Q1561" s="3" t="s">
        <v>699</v>
      </c>
      <c r="R1561" s="3"/>
      <c r="S1561" s="3" t="s">
        <v>699</v>
      </c>
      <c r="T1561" s="3"/>
      <c r="U1561" s="3" t="s">
        <v>700</v>
      </c>
      <c r="W1561" s="3" t="s">
        <v>700</v>
      </c>
      <c r="Y1561" s="3" t="s">
        <v>698</v>
      </c>
      <c r="AA1561" s="3" t="s">
        <v>698</v>
      </c>
      <c r="AC1561" s="3" t="s">
        <v>699</v>
      </c>
      <c r="AE1561" s="3" t="s">
        <v>699</v>
      </c>
      <c r="AG1561" s="3" t="s">
        <v>699</v>
      </c>
      <c r="AI1561" s="3" t="s">
        <v>700</v>
      </c>
      <c r="AK1561" s="3" t="s">
        <v>699</v>
      </c>
      <c r="AM1561" s="3" t="s">
        <v>698</v>
      </c>
      <c r="AO1561" s="3" t="s">
        <v>699</v>
      </c>
      <c r="AQ1561" s="3" t="s">
        <v>700</v>
      </c>
      <c r="AS1561" s="3" t="s">
        <v>699</v>
      </c>
      <c r="AU1561" s="3" t="s">
        <v>699</v>
      </c>
      <c r="AW1561" s="3" t="s">
        <v>699</v>
      </c>
      <c r="AY1561" s="3" t="s">
        <v>700</v>
      </c>
      <c r="BA1561" s="3" t="s">
        <v>700</v>
      </c>
    </row>
    <row r="1562" spans="1:54" ht="100.8" x14ac:dyDescent="0.3">
      <c r="A1562" s="3" t="s">
        <v>671</v>
      </c>
      <c r="B1562" s="3" t="s">
        <v>2219</v>
      </c>
      <c r="C1562" s="3" t="s">
        <v>15435</v>
      </c>
      <c r="D1562" s="3" t="s">
        <v>693</v>
      </c>
      <c r="E1562" s="3">
        <v>146</v>
      </c>
      <c r="F1562" s="3" t="s">
        <v>37838</v>
      </c>
      <c r="G1562" s="3" t="s">
        <v>752</v>
      </c>
      <c r="H1562" s="3" t="s">
        <v>15436</v>
      </c>
      <c r="I1562" s="3"/>
      <c r="J1562" s="3" t="s">
        <v>697</v>
      </c>
      <c r="K1562" s="3" t="s">
        <v>4</v>
      </c>
      <c r="L1562" s="3" t="s">
        <v>697</v>
      </c>
      <c r="N1562" s="3"/>
      <c r="O1562" s="3" t="s">
        <v>729</v>
      </c>
      <c r="P1562" s="3" t="s">
        <v>15437</v>
      </c>
      <c r="Q1562" s="3" t="s">
        <v>729</v>
      </c>
      <c r="R1562" s="3" t="s">
        <v>15438</v>
      </c>
      <c r="S1562" s="3" t="s">
        <v>729</v>
      </c>
      <c r="T1562" s="3" t="s">
        <v>15439</v>
      </c>
      <c r="U1562" s="3" t="s">
        <v>5618</v>
      </c>
      <c r="V1562" s="3" t="s">
        <v>15440</v>
      </c>
      <c r="W1562" s="3" t="s">
        <v>698</v>
      </c>
      <c r="Y1562" s="3" t="s">
        <v>730</v>
      </c>
      <c r="AA1562" s="3" t="s">
        <v>730</v>
      </c>
      <c r="AC1562" s="3" t="s">
        <v>729</v>
      </c>
      <c r="AE1562" s="3" t="s">
        <v>698</v>
      </c>
      <c r="AG1562" s="3" t="s">
        <v>700</v>
      </c>
      <c r="AI1562" s="3" t="s">
        <v>698</v>
      </c>
      <c r="AK1562" s="3" t="s">
        <v>712</v>
      </c>
      <c r="AM1562" s="3" t="s">
        <v>729</v>
      </c>
      <c r="AO1562" s="3" t="s">
        <v>728</v>
      </c>
      <c r="AQ1562" s="3" t="s">
        <v>728</v>
      </c>
      <c r="AS1562" s="3" t="s">
        <v>700</v>
      </c>
      <c r="AU1562" s="3" t="s">
        <v>729</v>
      </c>
      <c r="AW1562" s="3" t="s">
        <v>729</v>
      </c>
      <c r="AY1562" s="3" t="s">
        <v>729</v>
      </c>
      <c r="BA1562" s="3" t="s">
        <v>699</v>
      </c>
    </row>
    <row r="1563" spans="1:54" ht="129.6" x14ac:dyDescent="0.3">
      <c r="A1563" s="3" t="s">
        <v>671</v>
      </c>
      <c r="B1563" s="3" t="s">
        <v>1282</v>
      </c>
      <c r="C1563" s="3" t="s">
        <v>15441</v>
      </c>
      <c r="D1563" s="3" t="s">
        <v>693</v>
      </c>
      <c r="E1563" s="3">
        <v>147</v>
      </c>
      <c r="F1563" s="3" t="s">
        <v>37850</v>
      </c>
      <c r="G1563" s="3" t="s">
        <v>752</v>
      </c>
      <c r="H1563" s="3" t="s">
        <v>15442</v>
      </c>
      <c r="I1563" s="3"/>
      <c r="J1563" s="3" t="s">
        <v>697</v>
      </c>
      <c r="K1563" s="3" t="s">
        <v>4</v>
      </c>
      <c r="L1563" s="3" t="s">
        <v>697</v>
      </c>
      <c r="N1563" s="3"/>
      <c r="O1563" s="3" t="s">
        <v>699</v>
      </c>
      <c r="P1563" s="3"/>
      <c r="Q1563" s="3" t="s">
        <v>699</v>
      </c>
      <c r="R1563" s="3"/>
      <c r="S1563" s="3" t="s">
        <v>699</v>
      </c>
      <c r="T1563" s="3"/>
      <c r="U1563" s="3" t="s">
        <v>700</v>
      </c>
      <c r="V1563" s="3" t="s">
        <v>15443</v>
      </c>
      <c r="W1563" s="3" t="s">
        <v>700</v>
      </c>
      <c r="X1563" s="3" t="s">
        <v>15444</v>
      </c>
      <c r="Y1563" s="3" t="s">
        <v>698</v>
      </c>
      <c r="Z1563" s="3" t="s">
        <v>15445</v>
      </c>
      <c r="AA1563" s="3" t="s">
        <v>712</v>
      </c>
      <c r="AB1563" s="3" t="s">
        <v>15446</v>
      </c>
      <c r="AC1563" s="3" t="s">
        <v>699</v>
      </c>
      <c r="AD1563" s="3" t="s">
        <v>15447</v>
      </c>
      <c r="AE1563" s="3" t="s">
        <v>700</v>
      </c>
      <c r="AF1563" s="3" t="s">
        <v>15448</v>
      </c>
      <c r="AG1563" s="3" t="s">
        <v>700</v>
      </c>
      <c r="AI1563" s="3" t="s">
        <v>698</v>
      </c>
      <c r="AK1563" s="3" t="s">
        <v>700</v>
      </c>
      <c r="AL1563" s="3" t="s">
        <v>15449</v>
      </c>
      <c r="AM1563" s="3" t="s">
        <v>699</v>
      </c>
      <c r="AO1563" s="3" t="s">
        <v>700</v>
      </c>
      <c r="AP1563" s="3" t="s">
        <v>15450</v>
      </c>
      <c r="AQ1563" s="3" t="s">
        <v>700</v>
      </c>
      <c r="AS1563" s="3" t="s">
        <v>699</v>
      </c>
      <c r="AU1563" s="3" t="s">
        <v>699</v>
      </c>
      <c r="AV1563" s="3" t="s">
        <v>15451</v>
      </c>
      <c r="AW1563" s="3" t="s">
        <v>699</v>
      </c>
      <c r="AY1563" s="3" t="s">
        <v>700</v>
      </c>
      <c r="AZ1563" s="3" t="s">
        <v>15452</v>
      </c>
      <c r="BA1563" s="3" t="s">
        <v>698</v>
      </c>
      <c r="BB1563" s="3" t="s">
        <v>15453</v>
      </c>
    </row>
    <row r="1564" spans="1:54" ht="115.2" x14ac:dyDescent="0.3">
      <c r="A1564" s="3" t="s">
        <v>671</v>
      </c>
      <c r="B1564" s="3" t="s">
        <v>1021</v>
      </c>
      <c r="C1564" s="3" t="s">
        <v>2760</v>
      </c>
      <c r="D1564" s="3" t="s">
        <v>693</v>
      </c>
      <c r="E1564" s="3">
        <v>148</v>
      </c>
      <c r="F1564" s="3" t="s">
        <v>37873</v>
      </c>
      <c r="G1564" s="3" t="s">
        <v>694</v>
      </c>
      <c r="H1564" s="3" t="s">
        <v>4019</v>
      </c>
      <c r="I1564" s="3"/>
      <c r="J1564" s="3" t="s">
        <v>705</v>
      </c>
      <c r="K1564" s="3" t="s">
        <v>4</v>
      </c>
      <c r="L1564" s="3" t="s">
        <v>697</v>
      </c>
      <c r="N1564" s="3"/>
      <c r="O1564" s="3" t="s">
        <v>730</v>
      </c>
      <c r="P1564" s="3" t="s">
        <v>15454</v>
      </c>
      <c r="Q1564" s="3" t="s">
        <v>699</v>
      </c>
      <c r="R1564" s="3" t="s">
        <v>15455</v>
      </c>
      <c r="S1564" s="3" t="s">
        <v>700</v>
      </c>
      <c r="T1564" s="3" t="s">
        <v>15456</v>
      </c>
      <c r="U1564" s="3" t="s">
        <v>698</v>
      </c>
      <c r="V1564" s="3" t="s">
        <v>15457</v>
      </c>
      <c r="W1564" s="3" t="s">
        <v>700</v>
      </c>
      <c r="X1564" s="3" t="s">
        <v>15458</v>
      </c>
      <c r="Y1564" s="3" t="s">
        <v>730</v>
      </c>
      <c r="Z1564" s="3" t="s">
        <v>15459</v>
      </c>
      <c r="AA1564" s="3" t="s">
        <v>699</v>
      </c>
      <c r="AB1564" s="3" t="s">
        <v>15460</v>
      </c>
      <c r="AC1564" s="3" t="s">
        <v>700</v>
      </c>
      <c r="AD1564" s="3" t="s">
        <v>15461</v>
      </c>
      <c r="AE1564" s="3" t="s">
        <v>700</v>
      </c>
      <c r="AF1564" s="3" t="s">
        <v>15462</v>
      </c>
      <c r="AG1564" s="3" t="s">
        <v>699</v>
      </c>
      <c r="AH1564" s="3" t="s">
        <v>15463</v>
      </c>
      <c r="AI1564" s="3" t="s">
        <v>698</v>
      </c>
      <c r="AJ1564" s="3" t="s">
        <v>36942</v>
      </c>
      <c r="AK1564" s="3" t="s">
        <v>712</v>
      </c>
      <c r="AL1564" s="3" t="s">
        <v>15464</v>
      </c>
      <c r="AM1564" s="3" t="s">
        <v>699</v>
      </c>
      <c r="AN1564" s="3" t="s">
        <v>15465</v>
      </c>
      <c r="AO1564" s="3" t="s">
        <v>699</v>
      </c>
      <c r="AP1564" s="3" t="s">
        <v>15466</v>
      </c>
      <c r="AQ1564" s="3" t="s">
        <v>700</v>
      </c>
      <c r="AR1564" s="3" t="s">
        <v>15467</v>
      </c>
      <c r="AS1564" s="3" t="s">
        <v>700</v>
      </c>
      <c r="AT1564" s="3" t="s">
        <v>15468</v>
      </c>
      <c r="AU1564" s="3" t="s">
        <v>698</v>
      </c>
      <c r="AV1564" s="3" t="s">
        <v>15469</v>
      </c>
      <c r="AW1564" s="3" t="s">
        <v>699</v>
      </c>
      <c r="AY1564" s="3" t="s">
        <v>699</v>
      </c>
      <c r="AZ1564" s="3" t="s">
        <v>15470</v>
      </c>
      <c r="BA1564" s="3" t="s">
        <v>700</v>
      </c>
      <c r="BB1564" s="3" t="s">
        <v>15471</v>
      </c>
    </row>
    <row r="1565" spans="1:54" x14ac:dyDescent="0.3">
      <c r="A1565" s="3" t="s">
        <v>671</v>
      </c>
      <c r="B1565" s="3" t="s">
        <v>15472</v>
      </c>
      <c r="C1565" s="3" t="s">
        <v>15473</v>
      </c>
      <c r="D1565" s="3" t="s">
        <v>693</v>
      </c>
      <c r="E1565" s="3">
        <v>149</v>
      </c>
      <c r="F1565" s="3" t="s">
        <v>37856</v>
      </c>
      <c r="G1565" s="3" t="s">
        <v>694</v>
      </c>
      <c r="H1565" s="3" t="s">
        <v>15129</v>
      </c>
      <c r="I1565" s="3"/>
      <c r="J1565" s="3" t="s">
        <v>705</v>
      </c>
      <c r="K1565" s="3" t="s">
        <v>4</v>
      </c>
      <c r="L1565" s="3" t="s">
        <v>697</v>
      </c>
      <c r="N1565" s="3"/>
      <c r="O1565" s="3" t="s">
        <v>699</v>
      </c>
      <c r="P1565" s="3"/>
      <c r="Q1565" s="3" t="s">
        <v>699</v>
      </c>
      <c r="R1565" s="3"/>
      <c r="S1565" s="3" t="s">
        <v>699</v>
      </c>
      <c r="T1565" s="3"/>
      <c r="U1565" s="3" t="s">
        <v>699</v>
      </c>
      <c r="W1565" s="3" t="s">
        <v>698</v>
      </c>
      <c r="Y1565" s="3" t="s">
        <v>698</v>
      </c>
      <c r="AA1565" s="3" t="s">
        <v>698</v>
      </c>
      <c r="AC1565" s="3" t="s">
        <v>700</v>
      </c>
      <c r="AE1565" s="3" t="s">
        <v>700</v>
      </c>
      <c r="AG1565" s="3" t="s">
        <v>700</v>
      </c>
      <c r="AI1565" s="3" t="s">
        <v>712</v>
      </c>
      <c r="AK1565" s="3" t="s">
        <v>700</v>
      </c>
      <c r="AM1565" s="3" t="s">
        <v>700</v>
      </c>
      <c r="AO1565" s="3" t="s">
        <v>698</v>
      </c>
      <c r="AQ1565" s="3" t="s">
        <v>698</v>
      </c>
      <c r="AS1565" s="3" t="s">
        <v>699</v>
      </c>
      <c r="AU1565" s="3" t="s">
        <v>700</v>
      </c>
      <c r="AW1565" s="3" t="s">
        <v>699</v>
      </c>
      <c r="AY1565" s="3" t="s">
        <v>700</v>
      </c>
      <c r="BA1565" s="3" t="s">
        <v>699</v>
      </c>
    </row>
    <row r="1566" spans="1:54" ht="158.4" x14ac:dyDescent="0.3">
      <c r="A1566" s="3" t="s">
        <v>671</v>
      </c>
      <c r="B1566" s="3" t="s">
        <v>15474</v>
      </c>
      <c r="C1566" s="3" t="s">
        <v>3180</v>
      </c>
      <c r="D1566" s="3" t="s">
        <v>693</v>
      </c>
      <c r="E1566" s="3">
        <v>150</v>
      </c>
      <c r="F1566" s="3" t="s">
        <v>37835</v>
      </c>
      <c r="G1566" s="3" t="s">
        <v>694</v>
      </c>
      <c r="H1566" s="3" t="s">
        <v>15475</v>
      </c>
      <c r="I1566" s="3"/>
      <c r="J1566" s="3" t="s">
        <v>4</v>
      </c>
      <c r="K1566" s="3" t="s">
        <v>4</v>
      </c>
      <c r="L1566" s="3" t="s">
        <v>705</v>
      </c>
      <c r="N1566" s="3"/>
      <c r="O1566" s="3" t="s">
        <v>699</v>
      </c>
      <c r="P1566" s="3" t="s">
        <v>15476</v>
      </c>
      <c r="Q1566" s="3" t="s">
        <v>729</v>
      </c>
      <c r="R1566" s="3" t="s">
        <v>15477</v>
      </c>
      <c r="S1566" s="3" t="s">
        <v>729</v>
      </c>
      <c r="T1566" s="3" t="s">
        <v>15478</v>
      </c>
      <c r="U1566" s="3" t="s">
        <v>712</v>
      </c>
      <c r="V1566" s="3" t="s">
        <v>15479</v>
      </c>
      <c r="W1566" s="3" t="s">
        <v>700</v>
      </c>
      <c r="X1566" s="3" t="s">
        <v>15480</v>
      </c>
      <c r="Y1566" s="3" t="s">
        <v>698</v>
      </c>
      <c r="Z1566" s="3" t="s">
        <v>15481</v>
      </c>
      <c r="AA1566" s="3" t="s">
        <v>698</v>
      </c>
      <c r="AB1566" s="3" t="s">
        <v>15482</v>
      </c>
      <c r="AC1566" s="3" t="s">
        <v>700</v>
      </c>
      <c r="AD1566" s="3" t="s">
        <v>15483</v>
      </c>
      <c r="AE1566" s="3" t="s">
        <v>728</v>
      </c>
      <c r="AF1566" s="3" t="s">
        <v>15484</v>
      </c>
      <c r="AG1566" s="3" t="s">
        <v>700</v>
      </c>
      <c r="AH1566" s="3" t="s">
        <v>15485</v>
      </c>
      <c r="AI1566" s="3" t="s">
        <v>698</v>
      </c>
      <c r="AJ1566" s="3" t="s">
        <v>36943</v>
      </c>
      <c r="AK1566" s="3" t="s">
        <v>731</v>
      </c>
      <c r="AL1566" s="3" t="s">
        <v>15486</v>
      </c>
      <c r="AM1566" s="3" t="s">
        <v>729</v>
      </c>
      <c r="AN1566" s="3" t="s">
        <v>15487</v>
      </c>
      <c r="AO1566" s="3" t="s">
        <v>728</v>
      </c>
      <c r="AP1566" s="3" t="s">
        <v>15488</v>
      </c>
      <c r="AQ1566" s="3" t="s">
        <v>728</v>
      </c>
      <c r="AR1566" s="3" t="s">
        <v>15489</v>
      </c>
      <c r="AS1566" s="3" t="s">
        <v>699</v>
      </c>
      <c r="AT1566" s="3" t="s">
        <v>15490</v>
      </c>
      <c r="AU1566" s="3" t="s">
        <v>698</v>
      </c>
      <c r="AV1566" s="3" t="s">
        <v>15491</v>
      </c>
      <c r="AW1566" s="3" t="s">
        <v>730</v>
      </c>
      <c r="AX1566" s="3" t="s">
        <v>15492</v>
      </c>
      <c r="AY1566" s="3" t="s">
        <v>698</v>
      </c>
      <c r="AZ1566" s="3" t="s">
        <v>15493</v>
      </c>
      <c r="BA1566" s="3" t="s">
        <v>700</v>
      </c>
      <c r="BB1566" s="3" t="s">
        <v>15494</v>
      </c>
    </row>
    <row r="1567" spans="1:54" x14ac:dyDescent="0.3">
      <c r="A1567" s="3" t="s">
        <v>671</v>
      </c>
      <c r="B1567" s="3" t="s">
        <v>15495</v>
      </c>
      <c r="C1567" s="3" t="s">
        <v>15496</v>
      </c>
      <c r="D1567" s="3" t="s">
        <v>693</v>
      </c>
      <c r="E1567" s="3">
        <v>151</v>
      </c>
      <c r="F1567" s="3" t="s">
        <v>37857</v>
      </c>
      <c r="G1567" s="3" t="s">
        <v>694</v>
      </c>
      <c r="H1567" s="3" t="s">
        <v>15497</v>
      </c>
      <c r="I1567" s="3"/>
      <c r="J1567" s="3" t="s">
        <v>4</v>
      </c>
      <c r="K1567" s="3" t="s">
        <v>4</v>
      </c>
      <c r="L1567" s="3" t="s">
        <v>697</v>
      </c>
      <c r="M1567" s="3" t="s">
        <v>4</v>
      </c>
      <c r="N1567" s="3"/>
      <c r="O1567" s="3" t="s">
        <v>4</v>
      </c>
      <c r="P1567" s="3" t="s">
        <v>4</v>
      </c>
      <c r="Q1567" s="3" t="s">
        <v>4</v>
      </c>
      <c r="R1567" s="3" t="s">
        <v>4</v>
      </c>
      <c r="S1567" s="3" t="s">
        <v>4</v>
      </c>
      <c r="T1567" s="3" t="s">
        <v>4</v>
      </c>
      <c r="U1567" s="3" t="s">
        <v>4</v>
      </c>
      <c r="V1567" s="3" t="s">
        <v>4</v>
      </c>
      <c r="W1567" s="3" t="s">
        <v>4</v>
      </c>
      <c r="X1567" s="3" t="s">
        <v>4</v>
      </c>
      <c r="Y1567" s="3" t="s">
        <v>4</v>
      </c>
      <c r="Z1567" s="3" t="s">
        <v>4</v>
      </c>
      <c r="AA1567" s="3" t="s">
        <v>4</v>
      </c>
      <c r="AB1567" s="3" t="s">
        <v>4</v>
      </c>
      <c r="AC1567" s="3" t="s">
        <v>4</v>
      </c>
      <c r="AD1567" s="3" t="s">
        <v>4</v>
      </c>
      <c r="AE1567" s="3" t="s">
        <v>4</v>
      </c>
      <c r="AF1567" s="3" t="s">
        <v>4</v>
      </c>
      <c r="AG1567" s="3" t="s">
        <v>4</v>
      </c>
      <c r="AH1567" s="3" t="s">
        <v>4</v>
      </c>
      <c r="AI1567" s="3" t="s">
        <v>4</v>
      </c>
      <c r="AJ1567" s="3" t="s">
        <v>4</v>
      </c>
      <c r="AK1567" s="3" t="s">
        <v>4</v>
      </c>
      <c r="AL1567" s="3" t="s">
        <v>4</v>
      </c>
      <c r="AM1567" s="3" t="s">
        <v>4</v>
      </c>
      <c r="AN1567" s="3" t="s">
        <v>4</v>
      </c>
      <c r="AO1567" s="3" t="s">
        <v>4</v>
      </c>
      <c r="AP1567" s="3" t="s">
        <v>4</v>
      </c>
      <c r="AQ1567" s="3" t="s">
        <v>4</v>
      </c>
      <c r="AR1567" s="3" t="s">
        <v>4</v>
      </c>
      <c r="AS1567" s="3" t="s">
        <v>4</v>
      </c>
      <c r="AT1567" s="3" t="s">
        <v>4</v>
      </c>
      <c r="AU1567" s="3" t="s">
        <v>4</v>
      </c>
      <c r="AV1567" s="3" t="s">
        <v>4</v>
      </c>
      <c r="AW1567" s="3" t="s">
        <v>4</v>
      </c>
      <c r="AX1567" s="3" t="s">
        <v>4</v>
      </c>
      <c r="AY1567" s="3" t="s">
        <v>4</v>
      </c>
      <c r="AZ1567" s="3" t="s">
        <v>4</v>
      </c>
      <c r="BA1567" s="3" t="s">
        <v>4</v>
      </c>
      <c r="BB1567" s="3" t="s">
        <v>4</v>
      </c>
    </row>
    <row r="1568" spans="1:54" ht="158.4" x14ac:dyDescent="0.3">
      <c r="A1568" s="3" t="s">
        <v>671</v>
      </c>
      <c r="B1568" s="3" t="s">
        <v>912</v>
      </c>
      <c r="C1568" s="3" t="s">
        <v>15498</v>
      </c>
      <c r="D1568" s="3" t="s">
        <v>693</v>
      </c>
      <c r="E1568" s="3">
        <v>152</v>
      </c>
      <c r="F1568" s="3" t="s">
        <v>37850</v>
      </c>
      <c r="G1568" s="3" t="s">
        <v>752</v>
      </c>
      <c r="H1568" s="3" t="s">
        <v>3969</v>
      </c>
      <c r="I1568" s="3"/>
      <c r="J1568" s="3" t="s">
        <v>697</v>
      </c>
      <c r="K1568" s="3" t="s">
        <v>4</v>
      </c>
      <c r="L1568" s="3" t="s">
        <v>697</v>
      </c>
      <c r="N1568" s="3"/>
      <c r="O1568" s="3" t="s">
        <v>699</v>
      </c>
      <c r="P1568" s="3"/>
      <c r="Q1568" s="3" t="s">
        <v>699</v>
      </c>
      <c r="R1568" s="3"/>
      <c r="S1568" s="3" t="s">
        <v>729</v>
      </c>
      <c r="T1568" s="3" t="s">
        <v>15499</v>
      </c>
      <c r="U1568" s="3" t="s">
        <v>728</v>
      </c>
      <c r="V1568" s="3" t="s">
        <v>15500</v>
      </c>
      <c r="W1568" s="3" t="s">
        <v>727</v>
      </c>
      <c r="Y1568" s="3" t="s">
        <v>730</v>
      </c>
      <c r="Z1568" s="3" t="s">
        <v>15501</v>
      </c>
      <c r="AA1568" s="3" t="s">
        <v>712</v>
      </c>
      <c r="AB1568" s="3" t="s">
        <v>15502</v>
      </c>
      <c r="AC1568" s="3" t="s">
        <v>730</v>
      </c>
      <c r="AD1568" s="3" t="s">
        <v>15503</v>
      </c>
      <c r="AE1568" s="3" t="s">
        <v>730</v>
      </c>
      <c r="AF1568" s="3" t="s">
        <v>15504</v>
      </c>
      <c r="AG1568" s="3" t="s">
        <v>699</v>
      </c>
      <c r="AH1568" s="3" t="s">
        <v>15505</v>
      </c>
      <c r="AI1568" s="3" t="s">
        <v>698</v>
      </c>
      <c r="AK1568" s="3" t="s">
        <v>698</v>
      </c>
      <c r="AL1568" s="3" t="s">
        <v>15506</v>
      </c>
      <c r="AM1568" s="3" t="s">
        <v>699</v>
      </c>
      <c r="AN1568" s="3" t="s">
        <v>15507</v>
      </c>
      <c r="AO1568" s="3" t="s">
        <v>700</v>
      </c>
      <c r="AQ1568" s="3" t="s">
        <v>728</v>
      </c>
      <c r="AR1568" s="3" t="s">
        <v>15508</v>
      </c>
      <c r="AS1568" s="3" t="s">
        <v>699</v>
      </c>
      <c r="AT1568" s="3" t="s">
        <v>15509</v>
      </c>
      <c r="AU1568" s="3" t="s">
        <v>700</v>
      </c>
      <c r="AW1568" s="3" t="s">
        <v>699</v>
      </c>
      <c r="AY1568" s="3" t="s">
        <v>698</v>
      </c>
      <c r="BA1568" s="3" t="s">
        <v>700</v>
      </c>
      <c r="BB1568" s="3" t="s">
        <v>15510</v>
      </c>
    </row>
    <row r="1569" spans="1:54" x14ac:dyDescent="0.3">
      <c r="A1569" s="3" t="s">
        <v>671</v>
      </c>
      <c r="B1569" s="3" t="s">
        <v>14619</v>
      </c>
      <c r="C1569" s="3" t="s">
        <v>13623</v>
      </c>
      <c r="D1569" s="3" t="s">
        <v>693</v>
      </c>
      <c r="E1569" s="3">
        <v>153</v>
      </c>
      <c r="F1569" s="3" t="s">
        <v>37837</v>
      </c>
      <c r="G1569" s="3" t="s">
        <v>694</v>
      </c>
      <c r="H1569" s="3" t="s">
        <v>15343</v>
      </c>
      <c r="I1569" s="3"/>
      <c r="J1569" s="3" t="s">
        <v>697</v>
      </c>
      <c r="K1569" s="3" t="s">
        <v>4</v>
      </c>
      <c r="L1569" s="3" t="s">
        <v>697</v>
      </c>
      <c r="N1569" s="3"/>
      <c r="O1569" s="3" t="s">
        <v>699</v>
      </c>
      <c r="P1569" s="3"/>
      <c r="Q1569" s="3" t="s">
        <v>699</v>
      </c>
      <c r="R1569" s="3"/>
      <c r="S1569" s="3" t="s">
        <v>699</v>
      </c>
      <c r="T1569" s="3"/>
      <c r="U1569" s="3" t="s">
        <v>699</v>
      </c>
      <c r="W1569" s="3" t="s">
        <v>700</v>
      </c>
      <c r="Y1569" s="3" t="s">
        <v>698</v>
      </c>
      <c r="AA1569" s="3" t="s">
        <v>698</v>
      </c>
      <c r="AC1569" s="3" t="s">
        <v>699</v>
      </c>
      <c r="AE1569" s="3" t="s">
        <v>700</v>
      </c>
      <c r="AG1569" s="3" t="s">
        <v>700</v>
      </c>
      <c r="AI1569" s="3" t="s">
        <v>700</v>
      </c>
      <c r="AK1569" s="3" t="s">
        <v>699</v>
      </c>
      <c r="AM1569" s="3" t="s">
        <v>699</v>
      </c>
      <c r="AO1569" s="3" t="s">
        <v>700</v>
      </c>
      <c r="AQ1569" s="3" t="s">
        <v>700</v>
      </c>
      <c r="AS1569" s="3" t="s">
        <v>699</v>
      </c>
      <c r="AU1569" s="3" t="s">
        <v>699</v>
      </c>
      <c r="AW1569" s="3" t="s">
        <v>699</v>
      </c>
      <c r="AY1569" s="3" t="s">
        <v>712</v>
      </c>
      <c r="BA1569" s="3" t="s">
        <v>699</v>
      </c>
    </row>
    <row r="1570" spans="1:54" x14ac:dyDescent="0.3">
      <c r="A1570" s="3" t="s">
        <v>671</v>
      </c>
      <c r="B1570" s="3" t="s">
        <v>15511</v>
      </c>
      <c r="C1570" s="3" t="s">
        <v>15512</v>
      </c>
      <c r="D1570" s="3" t="s">
        <v>693</v>
      </c>
      <c r="E1570" s="3">
        <v>154</v>
      </c>
      <c r="F1570" s="3" t="s">
        <v>37852</v>
      </c>
      <c r="G1570" s="3" t="s">
        <v>752</v>
      </c>
      <c r="H1570" s="3" t="s">
        <v>15513</v>
      </c>
      <c r="I1570" s="3"/>
      <c r="J1570" s="3" t="s">
        <v>697</v>
      </c>
      <c r="K1570" s="3" t="s">
        <v>4</v>
      </c>
      <c r="L1570" s="3" t="s">
        <v>697</v>
      </c>
      <c r="N1570" s="3"/>
      <c r="O1570" s="3" t="s">
        <v>699</v>
      </c>
      <c r="P1570" s="3"/>
      <c r="Q1570" s="3" t="s">
        <v>699</v>
      </c>
      <c r="R1570" s="3"/>
      <c r="S1570" s="3" t="s">
        <v>699</v>
      </c>
      <c r="T1570" s="3"/>
      <c r="U1570" s="3" t="s">
        <v>5772</v>
      </c>
      <c r="W1570" s="3" t="s">
        <v>700</v>
      </c>
      <c r="Y1570" s="3" t="s">
        <v>698</v>
      </c>
      <c r="AA1570" s="3" t="s">
        <v>698</v>
      </c>
      <c r="AC1570" s="3" t="s">
        <v>700</v>
      </c>
      <c r="AE1570" s="3" t="s">
        <v>700</v>
      </c>
      <c r="AG1570" s="3" t="s">
        <v>700</v>
      </c>
      <c r="AI1570" s="3" t="s">
        <v>698</v>
      </c>
      <c r="AK1570" s="3" t="s">
        <v>712</v>
      </c>
      <c r="AM1570" s="3" t="s">
        <v>699</v>
      </c>
      <c r="AO1570" s="3" t="s">
        <v>700</v>
      </c>
      <c r="AQ1570" s="3" t="s">
        <v>700</v>
      </c>
      <c r="AS1570" s="3" t="s">
        <v>700</v>
      </c>
      <c r="AU1570" s="3" t="s">
        <v>699</v>
      </c>
      <c r="AW1570" s="3" t="s">
        <v>699</v>
      </c>
      <c r="AY1570" s="3" t="s">
        <v>712</v>
      </c>
      <c r="BA1570" s="3" t="s">
        <v>699</v>
      </c>
    </row>
    <row r="1571" spans="1:54" ht="158.4" x14ac:dyDescent="0.3">
      <c r="A1571" s="3" t="s">
        <v>671</v>
      </c>
      <c r="B1571" s="3" t="s">
        <v>15514</v>
      </c>
      <c r="C1571" s="3" t="s">
        <v>15515</v>
      </c>
      <c r="D1571" s="3" t="s">
        <v>693</v>
      </c>
      <c r="E1571" s="3">
        <v>155</v>
      </c>
      <c r="F1571" s="3" t="s">
        <v>37825</v>
      </c>
      <c r="G1571" s="3" t="s">
        <v>752</v>
      </c>
      <c r="H1571" s="3" t="s">
        <v>15516</v>
      </c>
      <c r="I1571" s="3"/>
      <c r="J1571" s="3" t="s">
        <v>697</v>
      </c>
      <c r="K1571" s="3" t="s">
        <v>4</v>
      </c>
      <c r="L1571" s="3" t="s">
        <v>697</v>
      </c>
      <c r="N1571" s="3"/>
      <c r="O1571" s="3" t="s">
        <v>699</v>
      </c>
      <c r="P1571" s="3" t="s">
        <v>15517</v>
      </c>
      <c r="Q1571" s="3" t="s">
        <v>699</v>
      </c>
      <c r="R1571" s="3" t="s">
        <v>15518</v>
      </c>
      <c r="S1571" s="3" t="s">
        <v>699</v>
      </c>
      <c r="T1571" s="3" t="s">
        <v>15519</v>
      </c>
      <c r="U1571" s="3" t="s">
        <v>712</v>
      </c>
      <c r="V1571" s="3" t="s">
        <v>15520</v>
      </c>
      <c r="W1571" s="3" t="s">
        <v>700</v>
      </c>
      <c r="Y1571" s="3" t="s">
        <v>698</v>
      </c>
      <c r="Z1571" s="3" t="s">
        <v>15521</v>
      </c>
      <c r="AA1571" s="3" t="s">
        <v>698</v>
      </c>
      <c r="AB1571" s="3" t="s">
        <v>15522</v>
      </c>
      <c r="AC1571" s="3" t="s">
        <v>728</v>
      </c>
      <c r="AD1571" s="3" t="s">
        <v>15523</v>
      </c>
      <c r="AE1571" s="3" t="s">
        <v>699</v>
      </c>
      <c r="AG1571" s="3" t="s">
        <v>700</v>
      </c>
      <c r="AI1571" s="3" t="s">
        <v>700</v>
      </c>
      <c r="AK1571" s="3" t="s">
        <v>712</v>
      </c>
      <c r="AM1571" s="3" t="s">
        <v>699</v>
      </c>
      <c r="AO1571" s="3" t="s">
        <v>700</v>
      </c>
      <c r="AQ1571" s="3" t="s">
        <v>700</v>
      </c>
      <c r="AS1571" s="3" t="s">
        <v>700</v>
      </c>
      <c r="AU1571" s="3" t="s">
        <v>698</v>
      </c>
      <c r="AW1571" s="3" t="s">
        <v>700</v>
      </c>
      <c r="AY1571" s="3" t="s">
        <v>700</v>
      </c>
      <c r="BA1571" s="3" t="s">
        <v>700</v>
      </c>
      <c r="BB1571" s="3" t="s">
        <v>15524</v>
      </c>
    </row>
    <row r="1572" spans="1:54" x14ac:dyDescent="0.3">
      <c r="A1572" s="3" t="s">
        <v>671</v>
      </c>
      <c r="B1572" s="3" t="s">
        <v>2067</v>
      </c>
      <c r="C1572" s="3" t="s">
        <v>15525</v>
      </c>
      <c r="D1572" s="3" t="s">
        <v>693</v>
      </c>
      <c r="E1572" s="3">
        <v>156</v>
      </c>
      <c r="F1572" s="3" t="s">
        <v>37826</v>
      </c>
      <c r="G1572" s="3" t="s">
        <v>752</v>
      </c>
      <c r="H1572" s="3" t="s">
        <v>3970</v>
      </c>
      <c r="I1572" s="3"/>
      <c r="J1572" s="3" t="s">
        <v>697</v>
      </c>
      <c r="K1572" s="3" t="s">
        <v>4</v>
      </c>
      <c r="L1572" s="3" t="s">
        <v>697</v>
      </c>
      <c r="N1572" s="3"/>
      <c r="O1572" s="3" t="s">
        <v>699</v>
      </c>
      <c r="P1572" s="3"/>
      <c r="Q1572" s="3" t="s">
        <v>700</v>
      </c>
      <c r="R1572" s="3"/>
      <c r="S1572" s="3" t="s">
        <v>786</v>
      </c>
      <c r="T1572" s="3"/>
      <c r="U1572" s="3" t="s">
        <v>728</v>
      </c>
      <c r="W1572" s="3" t="s">
        <v>700</v>
      </c>
      <c r="Y1572" s="3" t="s">
        <v>730</v>
      </c>
      <c r="AA1572" s="3" t="s">
        <v>712</v>
      </c>
      <c r="AC1572" s="3" t="s">
        <v>699</v>
      </c>
      <c r="AE1572" s="3" t="s">
        <v>700</v>
      </c>
      <c r="AG1572" s="3" t="s">
        <v>700</v>
      </c>
      <c r="AI1572" s="3" t="s">
        <v>698</v>
      </c>
      <c r="AK1572" s="3" t="s">
        <v>712</v>
      </c>
      <c r="AM1572" s="3" t="s">
        <v>731</v>
      </c>
      <c r="AO1572" s="3" t="s">
        <v>700</v>
      </c>
      <c r="AQ1572" s="3" t="s">
        <v>700</v>
      </c>
      <c r="AS1572" s="3" t="s">
        <v>729</v>
      </c>
      <c r="AU1572" s="3" t="s">
        <v>700</v>
      </c>
      <c r="AW1572" s="3" t="s">
        <v>698</v>
      </c>
      <c r="AY1572" s="3" t="s">
        <v>712</v>
      </c>
      <c r="BA1572" s="3" t="s">
        <v>699</v>
      </c>
    </row>
    <row r="1573" spans="1:54" ht="43.2" x14ac:dyDescent="0.3">
      <c r="A1573" s="3" t="s">
        <v>671</v>
      </c>
      <c r="B1573" s="3" t="s">
        <v>14221</v>
      </c>
      <c r="C1573" s="3" t="s">
        <v>15526</v>
      </c>
      <c r="D1573" s="3" t="s">
        <v>3823</v>
      </c>
      <c r="E1573" s="3">
        <v>157</v>
      </c>
      <c r="F1573" s="3" t="s">
        <v>37871</v>
      </c>
      <c r="G1573" s="3" t="s">
        <v>752</v>
      </c>
      <c r="H1573" s="3" t="s">
        <v>15038</v>
      </c>
      <c r="I1573" s="3"/>
      <c r="J1573" s="3" t="s">
        <v>697</v>
      </c>
      <c r="K1573" s="3" t="s">
        <v>4</v>
      </c>
      <c r="L1573" s="3" t="s">
        <v>705</v>
      </c>
      <c r="N1573" s="3"/>
      <c r="O1573" s="3" t="s">
        <v>699</v>
      </c>
      <c r="P1573" s="3"/>
      <c r="Q1573" s="3" t="s">
        <v>699</v>
      </c>
      <c r="R1573" s="3"/>
      <c r="S1573" s="3" t="s">
        <v>699</v>
      </c>
      <c r="T1573" s="3"/>
      <c r="U1573" s="3" t="s">
        <v>5772</v>
      </c>
      <c r="W1573" s="3" t="s">
        <v>700</v>
      </c>
      <c r="Y1573" s="3" t="s">
        <v>698</v>
      </c>
      <c r="AA1573" s="3" t="s">
        <v>698</v>
      </c>
      <c r="AC1573" s="3" t="s">
        <v>699</v>
      </c>
      <c r="AE1573" s="3" t="s">
        <v>700</v>
      </c>
      <c r="AG1573" s="3" t="s">
        <v>700</v>
      </c>
      <c r="AI1573" s="3" t="s">
        <v>698</v>
      </c>
      <c r="AK1573" s="3" t="s">
        <v>712</v>
      </c>
      <c r="AM1573" s="3" t="s">
        <v>699</v>
      </c>
      <c r="AO1573" s="3" t="s">
        <v>700</v>
      </c>
      <c r="AQ1573" s="3" t="s">
        <v>698</v>
      </c>
      <c r="AS1573" s="3" t="s">
        <v>699</v>
      </c>
      <c r="AU1573" s="3" t="s">
        <v>700</v>
      </c>
      <c r="AW1573" s="3" t="s">
        <v>700</v>
      </c>
      <c r="AX1573" s="3" t="s">
        <v>15527</v>
      </c>
      <c r="AY1573" s="3" t="s">
        <v>699</v>
      </c>
      <c r="BA1573" s="3" t="s">
        <v>699</v>
      </c>
    </row>
    <row r="1574" spans="1:54" x14ac:dyDescent="0.3">
      <c r="A1574" s="3" t="s">
        <v>671</v>
      </c>
      <c r="B1574" s="3" t="s">
        <v>3927</v>
      </c>
      <c r="C1574" s="3" t="s">
        <v>15528</v>
      </c>
      <c r="D1574" s="3" t="s">
        <v>3823</v>
      </c>
      <c r="E1574" s="3">
        <v>158</v>
      </c>
      <c r="F1574" s="3" t="s">
        <v>37829</v>
      </c>
      <c r="G1574" s="3" t="s">
        <v>752</v>
      </c>
      <c r="H1574" s="3" t="s">
        <v>15529</v>
      </c>
      <c r="I1574" s="3"/>
      <c r="J1574" s="3" t="s">
        <v>697</v>
      </c>
      <c r="K1574" s="3" t="s">
        <v>4</v>
      </c>
      <c r="L1574" s="3" t="s">
        <v>697</v>
      </c>
      <c r="N1574" s="3"/>
      <c r="O1574" s="3" t="s">
        <v>699</v>
      </c>
      <c r="P1574" s="3"/>
      <c r="Q1574" s="3" t="s">
        <v>699</v>
      </c>
      <c r="R1574" s="3"/>
      <c r="S1574" s="3" t="s">
        <v>700</v>
      </c>
      <c r="T1574" s="3"/>
      <c r="U1574" s="3" t="s">
        <v>698</v>
      </c>
      <c r="W1574" s="3" t="s">
        <v>700</v>
      </c>
      <c r="Y1574" s="3" t="s">
        <v>698</v>
      </c>
      <c r="AA1574" s="3" t="s">
        <v>699</v>
      </c>
      <c r="AC1574" s="3" t="s">
        <v>698</v>
      </c>
      <c r="AE1574" s="3" t="s">
        <v>700</v>
      </c>
      <c r="AG1574" s="3" t="s">
        <v>699</v>
      </c>
      <c r="AI1574" s="3" t="s">
        <v>700</v>
      </c>
      <c r="AK1574" s="3" t="s">
        <v>712</v>
      </c>
      <c r="AM1574" s="3" t="s">
        <v>698</v>
      </c>
      <c r="AO1574" s="3" t="s">
        <v>700</v>
      </c>
      <c r="AQ1574" s="3" t="s">
        <v>699</v>
      </c>
      <c r="AS1574" s="3" t="s">
        <v>699</v>
      </c>
      <c r="AU1574" s="3" t="s">
        <v>700</v>
      </c>
      <c r="AW1574" s="3" t="s">
        <v>699</v>
      </c>
      <c r="AY1574" s="3" t="s">
        <v>699</v>
      </c>
      <c r="BA1574" s="3" t="s">
        <v>698</v>
      </c>
    </row>
    <row r="1575" spans="1:54" ht="129.6" x14ac:dyDescent="0.3">
      <c r="A1575" s="3" t="s">
        <v>671</v>
      </c>
      <c r="B1575" s="3" t="s">
        <v>14123</v>
      </c>
      <c r="C1575" s="3" t="s">
        <v>4382</v>
      </c>
      <c r="D1575" s="3" t="s">
        <v>3823</v>
      </c>
      <c r="E1575" s="3">
        <v>159</v>
      </c>
      <c r="F1575" s="3" t="s">
        <v>37821</v>
      </c>
      <c r="G1575" s="3" t="s">
        <v>752</v>
      </c>
      <c r="H1575" s="3" t="s">
        <v>15530</v>
      </c>
      <c r="I1575" s="3"/>
      <c r="J1575" s="3" t="s">
        <v>697</v>
      </c>
      <c r="K1575" s="3" t="s">
        <v>4</v>
      </c>
      <c r="L1575" s="3" t="s">
        <v>697</v>
      </c>
      <c r="N1575" s="3"/>
      <c r="O1575" s="3" t="s">
        <v>699</v>
      </c>
      <c r="P1575" s="3"/>
      <c r="Q1575" s="3" t="s">
        <v>699</v>
      </c>
      <c r="R1575" s="3"/>
      <c r="S1575" s="3" t="s">
        <v>699</v>
      </c>
      <c r="T1575" s="3" t="s">
        <v>15531</v>
      </c>
      <c r="U1575" s="3" t="s">
        <v>700</v>
      </c>
      <c r="V1575" s="3" t="s">
        <v>15532</v>
      </c>
      <c r="W1575" s="3" t="s">
        <v>699</v>
      </c>
      <c r="X1575" s="3" t="s">
        <v>15533</v>
      </c>
      <c r="Y1575" s="3" t="s">
        <v>698</v>
      </c>
      <c r="Z1575" s="3" t="s">
        <v>15534</v>
      </c>
      <c r="AA1575" s="3" t="s">
        <v>698</v>
      </c>
      <c r="AB1575" s="3" t="s">
        <v>15535</v>
      </c>
      <c r="AC1575" s="3" t="s">
        <v>700</v>
      </c>
      <c r="AD1575" s="3" t="s">
        <v>15536</v>
      </c>
      <c r="AE1575" s="3" t="s">
        <v>698</v>
      </c>
      <c r="AF1575" s="3" t="s">
        <v>15537</v>
      </c>
      <c r="AG1575" s="3" t="s">
        <v>699</v>
      </c>
      <c r="AH1575" s="3" t="s">
        <v>15538</v>
      </c>
      <c r="AI1575" s="3" t="s">
        <v>698</v>
      </c>
      <c r="AJ1575" s="3" t="s">
        <v>36944</v>
      </c>
      <c r="AK1575" s="3" t="s">
        <v>700</v>
      </c>
      <c r="AL1575" s="3" t="s">
        <v>15539</v>
      </c>
      <c r="AM1575" s="3" t="s">
        <v>698</v>
      </c>
      <c r="AN1575" s="3" t="s">
        <v>15540</v>
      </c>
      <c r="AO1575" s="3" t="s">
        <v>700</v>
      </c>
      <c r="AP1575" s="3" t="s">
        <v>15541</v>
      </c>
      <c r="AQ1575" s="3" t="s">
        <v>700</v>
      </c>
      <c r="AR1575" s="3" t="s">
        <v>15542</v>
      </c>
      <c r="AS1575" s="3" t="s">
        <v>699</v>
      </c>
      <c r="AU1575" s="3" t="s">
        <v>700</v>
      </c>
      <c r="AV1575" s="3" t="s">
        <v>15543</v>
      </c>
      <c r="AW1575" s="3" t="s">
        <v>699</v>
      </c>
      <c r="AX1575" s="3" t="s">
        <v>15544</v>
      </c>
      <c r="AY1575" s="3" t="s">
        <v>699</v>
      </c>
      <c r="AZ1575" s="3" t="s">
        <v>15545</v>
      </c>
      <c r="BA1575" s="3" t="s">
        <v>700</v>
      </c>
    </row>
    <row r="1576" spans="1:54" x14ac:dyDescent="0.3">
      <c r="A1576" s="3" t="s">
        <v>671</v>
      </c>
      <c r="B1576" s="3" t="s">
        <v>15546</v>
      </c>
      <c r="C1576" s="3" t="s">
        <v>15547</v>
      </c>
      <c r="D1576" s="3" t="s">
        <v>3823</v>
      </c>
      <c r="E1576" s="3">
        <v>160</v>
      </c>
      <c r="F1576" s="3" t="s">
        <v>37865</v>
      </c>
      <c r="G1576" s="3" t="s">
        <v>694</v>
      </c>
      <c r="H1576" s="3" t="s">
        <v>15548</v>
      </c>
      <c r="I1576" s="3"/>
      <c r="J1576" s="3" t="s">
        <v>697</v>
      </c>
      <c r="K1576" s="3" t="s">
        <v>4</v>
      </c>
      <c r="L1576" s="3" t="s">
        <v>697</v>
      </c>
      <c r="N1576" s="3"/>
      <c r="O1576" s="3" t="s">
        <v>699</v>
      </c>
      <c r="P1576" s="3"/>
      <c r="Q1576" s="3" t="s">
        <v>698</v>
      </c>
      <c r="R1576" s="3"/>
      <c r="S1576" s="3" t="s">
        <v>699</v>
      </c>
      <c r="T1576" s="3"/>
      <c r="U1576" s="3" t="s">
        <v>5772</v>
      </c>
      <c r="W1576" s="3" t="s">
        <v>698</v>
      </c>
      <c r="Y1576" s="3" t="s">
        <v>699</v>
      </c>
      <c r="AA1576" s="3" t="s">
        <v>698</v>
      </c>
      <c r="AC1576" s="3" t="s">
        <v>699</v>
      </c>
      <c r="AE1576" s="3" t="s">
        <v>698</v>
      </c>
      <c r="AG1576" s="3" t="s">
        <v>699</v>
      </c>
      <c r="AI1576" s="3" t="s">
        <v>698</v>
      </c>
      <c r="AK1576" s="3" t="s">
        <v>698</v>
      </c>
      <c r="AM1576" s="3" t="s">
        <v>699</v>
      </c>
      <c r="AO1576" s="3" t="s">
        <v>700</v>
      </c>
      <c r="AQ1576" s="3" t="s">
        <v>699</v>
      </c>
      <c r="AS1576" s="3" t="s">
        <v>700</v>
      </c>
      <c r="AU1576" s="3" t="s">
        <v>699</v>
      </c>
      <c r="AW1576" s="3" t="s">
        <v>700</v>
      </c>
      <c r="AY1576" s="3" t="s">
        <v>700</v>
      </c>
      <c r="BA1576" s="3" t="s">
        <v>700</v>
      </c>
    </row>
    <row r="1577" spans="1:54" x14ac:dyDescent="0.3">
      <c r="A1577" s="3" t="s">
        <v>671</v>
      </c>
      <c r="B1577" s="3" t="s">
        <v>15549</v>
      </c>
      <c r="C1577" s="3" t="s">
        <v>15550</v>
      </c>
      <c r="D1577" s="3" t="s">
        <v>3823</v>
      </c>
      <c r="E1577" s="3">
        <v>161</v>
      </c>
      <c r="F1577" s="3" t="s">
        <v>37868</v>
      </c>
      <c r="G1577" s="3" t="s">
        <v>752</v>
      </c>
      <c r="H1577" s="3" t="s">
        <v>15551</v>
      </c>
      <c r="I1577" s="3"/>
      <c r="J1577" s="3" t="s">
        <v>697</v>
      </c>
      <c r="K1577" s="3" t="s">
        <v>4</v>
      </c>
      <c r="L1577" s="3" t="s">
        <v>697</v>
      </c>
      <c r="N1577" s="3"/>
      <c r="O1577" s="3" t="s">
        <v>699</v>
      </c>
      <c r="P1577" s="3"/>
      <c r="Q1577" s="3" t="s">
        <v>699</v>
      </c>
      <c r="R1577" s="3"/>
      <c r="S1577" s="3" t="s">
        <v>700</v>
      </c>
      <c r="T1577" s="3"/>
      <c r="U1577" s="3" t="s">
        <v>699</v>
      </c>
      <c r="W1577" s="3" t="s">
        <v>700</v>
      </c>
      <c r="Y1577" s="3" t="s">
        <v>698</v>
      </c>
      <c r="AA1577" s="3" t="s">
        <v>698</v>
      </c>
      <c r="AC1577" s="3" t="s">
        <v>698</v>
      </c>
      <c r="AE1577" s="3" t="s">
        <v>699</v>
      </c>
      <c r="AG1577" s="3" t="s">
        <v>699</v>
      </c>
      <c r="AI1577" s="3" t="s">
        <v>698</v>
      </c>
      <c r="AK1577" s="3" t="s">
        <v>712</v>
      </c>
      <c r="AM1577" s="3" t="s">
        <v>698</v>
      </c>
      <c r="AO1577" s="3" t="s">
        <v>700</v>
      </c>
      <c r="AQ1577" s="3" t="s">
        <v>698</v>
      </c>
      <c r="AS1577" s="3" t="s">
        <v>699</v>
      </c>
      <c r="AU1577" s="3" t="s">
        <v>700</v>
      </c>
      <c r="AW1577" s="3" t="s">
        <v>700</v>
      </c>
      <c r="AY1577" s="3" t="s">
        <v>699</v>
      </c>
      <c r="BA1577" s="3" t="s">
        <v>698</v>
      </c>
    </row>
    <row r="1578" spans="1:54" ht="28.8" x14ac:dyDescent="0.3">
      <c r="A1578" s="3" t="s">
        <v>671</v>
      </c>
      <c r="B1578" s="3" t="s">
        <v>2461</v>
      </c>
      <c r="C1578" s="3" t="s">
        <v>15552</v>
      </c>
      <c r="D1578" s="3" t="s">
        <v>3823</v>
      </c>
      <c r="E1578" s="3">
        <v>162</v>
      </c>
      <c r="F1578" s="3" t="s">
        <v>37820</v>
      </c>
      <c r="G1578" s="3" t="s">
        <v>752</v>
      </c>
      <c r="H1578" s="3" t="s">
        <v>15553</v>
      </c>
      <c r="I1578" s="3"/>
      <c r="J1578" s="3" t="s">
        <v>697</v>
      </c>
      <c r="K1578" s="3" t="s">
        <v>4</v>
      </c>
      <c r="L1578" s="3" t="s">
        <v>697</v>
      </c>
      <c r="N1578" s="3"/>
      <c r="O1578" s="3" t="s">
        <v>699</v>
      </c>
      <c r="P1578" s="3"/>
      <c r="Q1578" s="3" t="s">
        <v>698</v>
      </c>
      <c r="R1578" s="3"/>
      <c r="S1578" s="3" t="s">
        <v>699</v>
      </c>
      <c r="T1578" s="3"/>
      <c r="U1578" s="3" t="s">
        <v>712</v>
      </c>
      <c r="W1578" s="3" t="s">
        <v>700</v>
      </c>
      <c r="Y1578" s="3" t="s">
        <v>698</v>
      </c>
      <c r="AA1578" s="3" t="s">
        <v>698</v>
      </c>
      <c r="AC1578" s="3" t="s">
        <v>699</v>
      </c>
      <c r="AE1578" s="3" t="s">
        <v>699</v>
      </c>
      <c r="AG1578" s="3" t="s">
        <v>700</v>
      </c>
      <c r="AI1578" s="3" t="s">
        <v>698</v>
      </c>
      <c r="AK1578" s="3" t="s">
        <v>712</v>
      </c>
      <c r="AM1578" s="3" t="s">
        <v>699</v>
      </c>
      <c r="AO1578" s="3" t="s">
        <v>700</v>
      </c>
      <c r="AQ1578" s="3" t="s">
        <v>698</v>
      </c>
      <c r="AS1578" s="3" t="s">
        <v>699</v>
      </c>
      <c r="AU1578" s="3" t="s">
        <v>700</v>
      </c>
      <c r="AW1578" s="3" t="s">
        <v>700</v>
      </c>
      <c r="AY1578" s="3" t="s">
        <v>712</v>
      </c>
      <c r="BA1578" s="3" t="s">
        <v>699</v>
      </c>
    </row>
    <row r="1579" spans="1:54" x14ac:dyDescent="0.3">
      <c r="A1579" s="3" t="s">
        <v>671</v>
      </c>
      <c r="B1579" s="3" t="s">
        <v>15554</v>
      </c>
      <c r="C1579" s="3" t="s">
        <v>15555</v>
      </c>
      <c r="D1579" s="3" t="s">
        <v>3823</v>
      </c>
      <c r="E1579" s="3">
        <v>163</v>
      </c>
      <c r="F1579" s="3" t="s">
        <v>37847</v>
      </c>
      <c r="G1579" s="3" t="s">
        <v>752</v>
      </c>
      <c r="H1579" s="3" t="s">
        <v>15556</v>
      </c>
      <c r="I1579" s="3"/>
      <c r="J1579" s="3" t="s">
        <v>697</v>
      </c>
      <c r="K1579" s="3" t="s">
        <v>4</v>
      </c>
      <c r="L1579" s="3" t="s">
        <v>697</v>
      </c>
      <c r="N1579" s="3"/>
      <c r="O1579" s="3" t="s">
        <v>698</v>
      </c>
      <c r="P1579" s="3"/>
      <c r="Q1579" s="3" t="s">
        <v>699</v>
      </c>
      <c r="R1579" s="3"/>
      <c r="S1579" s="3" t="s">
        <v>699</v>
      </c>
      <c r="T1579" s="3"/>
      <c r="U1579" s="3" t="s">
        <v>5772</v>
      </c>
      <c r="W1579" s="3" t="s">
        <v>700</v>
      </c>
      <c r="Y1579" s="3" t="s">
        <v>698</v>
      </c>
      <c r="AA1579" s="3" t="s">
        <v>712</v>
      </c>
      <c r="AC1579" s="3" t="s">
        <v>699</v>
      </c>
      <c r="AE1579" s="3" t="s">
        <v>700</v>
      </c>
      <c r="AG1579" s="3" t="s">
        <v>700</v>
      </c>
      <c r="AI1579" s="3" t="s">
        <v>698</v>
      </c>
      <c r="AK1579" s="3" t="s">
        <v>712</v>
      </c>
      <c r="AM1579" s="3" t="s">
        <v>699</v>
      </c>
      <c r="AO1579" s="3" t="s">
        <v>698</v>
      </c>
      <c r="AQ1579" s="3" t="s">
        <v>698</v>
      </c>
      <c r="AS1579" s="3" t="s">
        <v>699</v>
      </c>
      <c r="AU1579" s="3" t="s">
        <v>700</v>
      </c>
      <c r="AW1579" s="3" t="s">
        <v>700</v>
      </c>
      <c r="AY1579" s="3" t="s">
        <v>700</v>
      </c>
      <c r="BA1579" s="3" t="s">
        <v>699</v>
      </c>
    </row>
    <row r="1580" spans="1:54" x14ac:dyDescent="0.3">
      <c r="A1580" s="3" t="s">
        <v>671</v>
      </c>
      <c r="B1580" s="3" t="s">
        <v>724</v>
      </c>
      <c r="C1580" s="3" t="s">
        <v>15557</v>
      </c>
      <c r="D1580" s="3" t="s">
        <v>3823</v>
      </c>
      <c r="E1580" s="3">
        <v>164</v>
      </c>
      <c r="F1580" s="3" t="s">
        <v>37871</v>
      </c>
      <c r="G1580" s="3" t="s">
        <v>752</v>
      </c>
      <c r="H1580" s="3" t="s">
        <v>14843</v>
      </c>
      <c r="I1580" s="3"/>
      <c r="J1580" s="3" t="s">
        <v>697</v>
      </c>
      <c r="K1580" s="3" t="s">
        <v>4</v>
      </c>
      <c r="L1580" s="3" t="s">
        <v>697</v>
      </c>
      <c r="N1580" s="3"/>
      <c r="O1580" s="3" t="s">
        <v>699</v>
      </c>
      <c r="P1580" s="3"/>
      <c r="Q1580" s="3" t="s">
        <v>699</v>
      </c>
      <c r="R1580" s="3"/>
      <c r="S1580" s="3" t="s">
        <v>699</v>
      </c>
      <c r="T1580" s="3"/>
      <c r="U1580" s="3" t="s">
        <v>5772</v>
      </c>
      <c r="W1580" s="3" t="s">
        <v>700</v>
      </c>
      <c r="Y1580" s="3" t="s">
        <v>698</v>
      </c>
      <c r="AA1580" s="3" t="s">
        <v>698</v>
      </c>
      <c r="AC1580" s="3" t="s">
        <v>698</v>
      </c>
      <c r="AE1580" s="3" t="s">
        <v>699</v>
      </c>
      <c r="AG1580" s="3" t="s">
        <v>699</v>
      </c>
      <c r="AI1580" s="3" t="s">
        <v>712</v>
      </c>
      <c r="AK1580" s="3" t="s">
        <v>712</v>
      </c>
      <c r="AM1580" s="3" t="s">
        <v>698</v>
      </c>
      <c r="AO1580" s="3" t="s">
        <v>700</v>
      </c>
      <c r="AQ1580" s="3" t="s">
        <v>699</v>
      </c>
      <c r="AS1580" s="3" t="s">
        <v>699</v>
      </c>
      <c r="AU1580" s="3" t="s">
        <v>700</v>
      </c>
      <c r="AW1580" s="3" t="s">
        <v>700</v>
      </c>
      <c r="AY1580" s="3" t="s">
        <v>699</v>
      </c>
      <c r="BA1580" s="3" t="s">
        <v>699</v>
      </c>
    </row>
    <row r="1581" spans="1:54" x14ac:dyDescent="0.3">
      <c r="A1581" s="3" t="s">
        <v>671</v>
      </c>
      <c r="B1581" s="3" t="s">
        <v>932</v>
      </c>
      <c r="C1581" s="3" t="s">
        <v>15558</v>
      </c>
      <c r="D1581" s="3" t="s">
        <v>3823</v>
      </c>
      <c r="E1581" s="3">
        <v>165</v>
      </c>
      <c r="F1581" s="3" t="s">
        <v>37827</v>
      </c>
      <c r="G1581" s="3" t="s">
        <v>694</v>
      </c>
      <c r="H1581" s="3" t="s">
        <v>15559</v>
      </c>
      <c r="I1581" s="3"/>
      <c r="J1581" s="3" t="s">
        <v>697</v>
      </c>
      <c r="K1581" s="3" t="s">
        <v>4</v>
      </c>
      <c r="L1581" s="3" t="s">
        <v>697</v>
      </c>
      <c r="N1581" s="3"/>
      <c r="O1581" s="3" t="s">
        <v>699</v>
      </c>
      <c r="P1581" s="3"/>
      <c r="Q1581" s="3" t="s">
        <v>699</v>
      </c>
      <c r="R1581" s="3"/>
      <c r="S1581" s="3" t="s">
        <v>699</v>
      </c>
      <c r="T1581" s="3"/>
      <c r="U1581" s="3" t="s">
        <v>698</v>
      </c>
      <c r="W1581" s="3" t="s">
        <v>700</v>
      </c>
      <c r="Y1581" s="3" t="s">
        <v>698</v>
      </c>
      <c r="AA1581" s="3" t="s">
        <v>712</v>
      </c>
      <c r="AC1581" s="3" t="s">
        <v>699</v>
      </c>
      <c r="AE1581" s="3" t="s">
        <v>700</v>
      </c>
      <c r="AG1581" s="3" t="s">
        <v>700</v>
      </c>
      <c r="AI1581" s="3" t="s">
        <v>698</v>
      </c>
      <c r="AK1581" s="3" t="s">
        <v>712</v>
      </c>
      <c r="AM1581" s="3" t="s">
        <v>699</v>
      </c>
      <c r="AO1581" s="3" t="s">
        <v>700</v>
      </c>
      <c r="AQ1581" s="3" t="s">
        <v>698</v>
      </c>
      <c r="AS1581" s="3" t="s">
        <v>699</v>
      </c>
      <c r="AU1581" s="3" t="s">
        <v>700</v>
      </c>
      <c r="AW1581" s="3" t="s">
        <v>700</v>
      </c>
      <c r="AY1581" s="3" t="s">
        <v>699</v>
      </c>
      <c r="BA1581" s="3" t="s">
        <v>699</v>
      </c>
    </row>
    <row r="1582" spans="1:54" ht="57.6" x14ac:dyDescent="0.3">
      <c r="A1582" s="3" t="s">
        <v>671</v>
      </c>
      <c r="B1582" s="3" t="s">
        <v>798</v>
      </c>
      <c r="C1582" s="3" t="s">
        <v>15560</v>
      </c>
      <c r="D1582" s="3" t="s">
        <v>3823</v>
      </c>
      <c r="E1582" s="3">
        <v>166</v>
      </c>
      <c r="F1582" s="3" t="s">
        <v>37841</v>
      </c>
      <c r="G1582" s="3" t="s">
        <v>694</v>
      </c>
      <c r="H1582" s="3" t="s">
        <v>15561</v>
      </c>
      <c r="I1582" s="3"/>
      <c r="J1582" s="3" t="s">
        <v>697</v>
      </c>
      <c r="K1582" s="3" t="s">
        <v>4</v>
      </c>
      <c r="L1582" s="3" t="s">
        <v>705</v>
      </c>
      <c r="N1582" s="3"/>
      <c r="O1582" s="3" t="s">
        <v>699</v>
      </c>
      <c r="P1582" s="3"/>
      <c r="Q1582" s="3" t="s">
        <v>699</v>
      </c>
      <c r="R1582" s="3" t="s">
        <v>15562</v>
      </c>
      <c r="S1582" s="3" t="s">
        <v>699</v>
      </c>
      <c r="T1582" s="3"/>
      <c r="U1582" s="3" t="s">
        <v>5772</v>
      </c>
      <c r="W1582" s="3" t="s">
        <v>700</v>
      </c>
      <c r="Y1582" s="3" t="s">
        <v>698</v>
      </c>
      <c r="Z1582" s="3" t="s">
        <v>15563</v>
      </c>
      <c r="AA1582" s="3" t="s">
        <v>698</v>
      </c>
      <c r="AC1582" s="3" t="s">
        <v>699</v>
      </c>
      <c r="AD1582" s="3" t="s">
        <v>15564</v>
      </c>
      <c r="AE1582" s="3" t="s">
        <v>700</v>
      </c>
      <c r="AG1582" s="3" t="s">
        <v>700</v>
      </c>
      <c r="AI1582" s="3" t="s">
        <v>698</v>
      </c>
      <c r="AJ1582" s="3" t="s">
        <v>36945</v>
      </c>
      <c r="AK1582" s="3" t="s">
        <v>712</v>
      </c>
      <c r="AL1582" s="3" t="s">
        <v>15565</v>
      </c>
      <c r="AM1582" s="3" t="s">
        <v>699</v>
      </c>
      <c r="AN1582" s="3" t="s">
        <v>15566</v>
      </c>
      <c r="AO1582" s="3" t="s">
        <v>700</v>
      </c>
      <c r="AP1582" s="3" t="s">
        <v>15567</v>
      </c>
      <c r="AQ1582" s="3" t="s">
        <v>698</v>
      </c>
      <c r="AR1582" s="3" t="s">
        <v>15568</v>
      </c>
      <c r="AS1582" s="3" t="s">
        <v>699</v>
      </c>
      <c r="AT1582" s="3" t="s">
        <v>15569</v>
      </c>
      <c r="AU1582" s="3" t="s">
        <v>700</v>
      </c>
      <c r="AV1582" s="3" t="s">
        <v>15570</v>
      </c>
      <c r="AW1582" s="3" t="s">
        <v>700</v>
      </c>
      <c r="AX1582" s="3" t="s">
        <v>15571</v>
      </c>
      <c r="AY1582" s="3" t="s">
        <v>699</v>
      </c>
      <c r="AZ1582" s="3" t="s">
        <v>15572</v>
      </c>
      <c r="BA1582" s="3" t="s">
        <v>699</v>
      </c>
      <c r="BB1582" s="3" t="s">
        <v>15573</v>
      </c>
    </row>
    <row r="1583" spans="1:54" x14ac:dyDescent="0.3">
      <c r="A1583" s="3" t="s">
        <v>671</v>
      </c>
      <c r="B1583" s="3" t="s">
        <v>15574</v>
      </c>
      <c r="C1583" s="3" t="s">
        <v>15575</v>
      </c>
      <c r="D1583" s="3" t="s">
        <v>2781</v>
      </c>
      <c r="E1583" s="3">
        <v>167</v>
      </c>
      <c r="F1583" s="3" t="s">
        <v>37851</v>
      </c>
      <c r="G1583" s="3" t="s">
        <v>752</v>
      </c>
      <c r="H1583" s="3" t="s">
        <v>15576</v>
      </c>
      <c r="I1583" s="3"/>
      <c r="J1583" s="3" t="s">
        <v>4</v>
      </c>
      <c r="K1583" s="3" t="s">
        <v>4</v>
      </c>
      <c r="L1583" s="3" t="s">
        <v>697</v>
      </c>
      <c r="M1583" s="3" t="s">
        <v>4</v>
      </c>
      <c r="N1583" s="3"/>
      <c r="O1583" s="3" t="s">
        <v>4</v>
      </c>
      <c r="P1583" s="3" t="s">
        <v>4</v>
      </c>
      <c r="Q1583" s="3" t="s">
        <v>4</v>
      </c>
      <c r="R1583" s="3" t="s">
        <v>4</v>
      </c>
      <c r="S1583" s="3" t="s">
        <v>4</v>
      </c>
      <c r="T1583" s="3" t="s">
        <v>4</v>
      </c>
      <c r="U1583" s="3" t="s">
        <v>4</v>
      </c>
      <c r="V1583" s="3" t="s">
        <v>4</v>
      </c>
      <c r="W1583" s="3" t="s">
        <v>4</v>
      </c>
      <c r="X1583" s="3" t="s">
        <v>4</v>
      </c>
      <c r="Y1583" s="3" t="s">
        <v>4</v>
      </c>
      <c r="Z1583" s="3" t="s">
        <v>4</v>
      </c>
      <c r="AA1583" s="3" t="s">
        <v>4</v>
      </c>
      <c r="AB1583" s="3" t="s">
        <v>4</v>
      </c>
      <c r="AC1583" s="3" t="s">
        <v>4</v>
      </c>
      <c r="AD1583" s="3" t="s">
        <v>4</v>
      </c>
      <c r="AE1583" s="3" t="s">
        <v>4</v>
      </c>
      <c r="AF1583" s="3" t="s">
        <v>4</v>
      </c>
      <c r="AG1583" s="3" t="s">
        <v>4</v>
      </c>
      <c r="AH1583" s="3" t="s">
        <v>4</v>
      </c>
      <c r="AI1583" s="3" t="s">
        <v>4</v>
      </c>
      <c r="AJ1583" s="3" t="s">
        <v>4</v>
      </c>
      <c r="AK1583" s="3" t="s">
        <v>4</v>
      </c>
      <c r="AL1583" s="3" t="s">
        <v>4</v>
      </c>
      <c r="AM1583" s="3" t="s">
        <v>4</v>
      </c>
      <c r="AN1583" s="3" t="s">
        <v>4</v>
      </c>
      <c r="AO1583" s="3" t="s">
        <v>4</v>
      </c>
      <c r="AP1583" s="3" t="s">
        <v>4</v>
      </c>
      <c r="AQ1583" s="3" t="s">
        <v>4</v>
      </c>
      <c r="AR1583" s="3" t="s">
        <v>4</v>
      </c>
      <c r="AS1583" s="3" t="s">
        <v>4</v>
      </c>
      <c r="AT1583" s="3" t="s">
        <v>4</v>
      </c>
      <c r="AU1583" s="3" t="s">
        <v>4</v>
      </c>
      <c r="AV1583" s="3" t="s">
        <v>4</v>
      </c>
      <c r="AW1583" s="3" t="s">
        <v>4</v>
      </c>
      <c r="AX1583" s="3" t="s">
        <v>4</v>
      </c>
      <c r="AY1583" s="3" t="s">
        <v>4</v>
      </c>
      <c r="AZ1583" s="3" t="s">
        <v>4</v>
      </c>
      <c r="BA1583" s="3" t="s">
        <v>4</v>
      </c>
      <c r="BB1583" s="3" t="s">
        <v>4</v>
      </c>
    </row>
    <row r="1584" spans="1:54" ht="129.6" x14ac:dyDescent="0.3">
      <c r="A1584" s="3" t="s">
        <v>671</v>
      </c>
      <c r="B1584" s="3" t="s">
        <v>1522</v>
      </c>
      <c r="C1584" s="3" t="s">
        <v>15577</v>
      </c>
      <c r="D1584" s="3" t="s">
        <v>2781</v>
      </c>
      <c r="E1584" s="3">
        <v>168</v>
      </c>
      <c r="F1584" s="3" t="s">
        <v>37834</v>
      </c>
      <c r="G1584" s="3" t="s">
        <v>752</v>
      </c>
      <c r="H1584" s="3" t="s">
        <v>15578</v>
      </c>
      <c r="I1584" s="3"/>
      <c r="J1584" s="3" t="s">
        <v>697</v>
      </c>
      <c r="K1584" s="3" t="s">
        <v>4</v>
      </c>
      <c r="L1584" s="3" t="s">
        <v>697</v>
      </c>
      <c r="N1584" s="3"/>
      <c r="O1584" s="3" t="s">
        <v>699</v>
      </c>
      <c r="P1584" s="3" t="s">
        <v>15579</v>
      </c>
      <c r="Q1584" s="3" t="s">
        <v>729</v>
      </c>
      <c r="R1584" s="3" t="s">
        <v>15580</v>
      </c>
      <c r="S1584" s="3" t="s">
        <v>727</v>
      </c>
      <c r="T1584" s="3" t="s">
        <v>15581</v>
      </c>
      <c r="U1584" s="3" t="s">
        <v>730</v>
      </c>
      <c r="V1584" s="3" t="s">
        <v>15582</v>
      </c>
      <c r="W1584" s="3" t="s">
        <v>728</v>
      </c>
      <c r="Y1584" s="3" t="s">
        <v>730</v>
      </c>
      <c r="Z1584" s="3" t="s">
        <v>15583</v>
      </c>
      <c r="AA1584" s="3" t="s">
        <v>730</v>
      </c>
      <c r="AB1584" s="3" t="s">
        <v>15584</v>
      </c>
      <c r="AC1584" s="3" t="s">
        <v>790</v>
      </c>
      <c r="AD1584" s="3" t="s">
        <v>15585</v>
      </c>
      <c r="AE1584" s="3" t="s">
        <v>729</v>
      </c>
      <c r="AF1584" s="3" t="s">
        <v>15586</v>
      </c>
      <c r="AG1584" s="3" t="s">
        <v>699</v>
      </c>
      <c r="AI1584" s="3" t="s">
        <v>730</v>
      </c>
      <c r="AJ1584" s="3" t="s">
        <v>36946</v>
      </c>
      <c r="AK1584" s="3" t="s">
        <v>731</v>
      </c>
      <c r="AL1584" s="3" t="s">
        <v>15587</v>
      </c>
      <c r="AM1584" s="3" t="s">
        <v>729</v>
      </c>
      <c r="AN1584" s="3" t="s">
        <v>15588</v>
      </c>
      <c r="AO1584" s="3" t="s">
        <v>699</v>
      </c>
      <c r="AP1584" s="3" t="s">
        <v>15589</v>
      </c>
      <c r="AQ1584" s="3" t="s">
        <v>728</v>
      </c>
      <c r="AR1584" s="3" t="s">
        <v>15590</v>
      </c>
      <c r="AS1584" s="3" t="s">
        <v>700</v>
      </c>
      <c r="AT1584" s="3" t="s">
        <v>15591</v>
      </c>
      <c r="AU1584" s="3" t="s">
        <v>728</v>
      </c>
      <c r="AV1584" s="3" t="s">
        <v>15592</v>
      </c>
      <c r="AW1584" s="3" t="s">
        <v>728</v>
      </c>
      <c r="AX1584" s="3" t="s">
        <v>7449</v>
      </c>
      <c r="AY1584" s="3" t="s">
        <v>729</v>
      </c>
      <c r="AZ1584" s="3" t="s">
        <v>15593</v>
      </c>
      <c r="BA1584" s="3" t="s">
        <v>728</v>
      </c>
      <c r="BB1584" s="3" t="s">
        <v>15594</v>
      </c>
    </row>
    <row r="1585" spans="1:54" x14ac:dyDescent="0.3">
      <c r="A1585" s="3" t="s">
        <v>671</v>
      </c>
      <c r="B1585" s="3" t="s">
        <v>15595</v>
      </c>
      <c r="C1585" s="3" t="s">
        <v>15596</v>
      </c>
      <c r="D1585" s="3" t="s">
        <v>2781</v>
      </c>
      <c r="E1585" s="3">
        <v>169</v>
      </c>
      <c r="F1585" s="3" t="s">
        <v>37849</v>
      </c>
      <c r="G1585" s="3" t="s">
        <v>694</v>
      </c>
      <c r="H1585" s="3" t="s">
        <v>15597</v>
      </c>
      <c r="I1585" s="3"/>
      <c r="J1585" s="3" t="s">
        <v>697</v>
      </c>
      <c r="K1585" s="3" t="s">
        <v>4</v>
      </c>
      <c r="L1585" s="3" t="s">
        <v>705</v>
      </c>
      <c r="N1585" s="3"/>
      <c r="O1585" s="3" t="s">
        <v>699</v>
      </c>
      <c r="P1585" s="3"/>
      <c r="Q1585" s="3" t="s">
        <v>699</v>
      </c>
      <c r="R1585" s="3"/>
      <c r="S1585" s="3" t="s">
        <v>699</v>
      </c>
      <c r="T1585" s="3"/>
      <c r="U1585" s="3" t="s">
        <v>699</v>
      </c>
      <c r="W1585" s="3" t="s">
        <v>700</v>
      </c>
      <c r="Y1585" s="3" t="s">
        <v>699</v>
      </c>
      <c r="AA1585" s="3" t="s">
        <v>698</v>
      </c>
      <c r="AC1585" s="3" t="s">
        <v>699</v>
      </c>
      <c r="AE1585" s="3" t="s">
        <v>698</v>
      </c>
      <c r="AG1585" s="3" t="s">
        <v>700</v>
      </c>
      <c r="AI1585" s="3" t="s">
        <v>712</v>
      </c>
      <c r="AK1585" s="3" t="s">
        <v>712</v>
      </c>
      <c r="AM1585" s="3" t="s">
        <v>699</v>
      </c>
      <c r="AO1585" s="3" t="s">
        <v>700</v>
      </c>
      <c r="AQ1585" s="3" t="s">
        <v>700</v>
      </c>
      <c r="AS1585" s="3" t="s">
        <v>700</v>
      </c>
      <c r="AU1585" s="3" t="s">
        <v>700</v>
      </c>
      <c r="AW1585" s="3" t="s">
        <v>699</v>
      </c>
      <c r="AY1585" s="3" t="s">
        <v>712</v>
      </c>
      <c r="BA1585" s="3" t="s">
        <v>699</v>
      </c>
    </row>
    <row r="1586" spans="1:54" x14ac:dyDescent="0.3">
      <c r="A1586" s="3" t="s">
        <v>671</v>
      </c>
      <c r="B1586" s="3" t="s">
        <v>869</v>
      </c>
      <c r="C1586" s="3" t="s">
        <v>15598</v>
      </c>
      <c r="D1586" s="3" t="s">
        <v>2781</v>
      </c>
      <c r="E1586" s="3">
        <v>170</v>
      </c>
      <c r="F1586" s="3" t="s">
        <v>37848</v>
      </c>
      <c r="G1586" s="3" t="s">
        <v>694</v>
      </c>
      <c r="H1586" s="3" t="s">
        <v>15599</v>
      </c>
      <c r="I1586" s="3"/>
      <c r="J1586" s="3" t="s">
        <v>4</v>
      </c>
      <c r="K1586" s="3" t="s">
        <v>4</v>
      </c>
      <c r="L1586" s="3" t="s">
        <v>697</v>
      </c>
      <c r="M1586" s="3" t="s">
        <v>4</v>
      </c>
      <c r="N1586" s="3"/>
      <c r="O1586" s="3" t="s">
        <v>4</v>
      </c>
      <c r="P1586" s="3" t="s">
        <v>4</v>
      </c>
      <c r="Q1586" s="3" t="s">
        <v>4</v>
      </c>
      <c r="R1586" s="3" t="s">
        <v>4</v>
      </c>
      <c r="S1586" s="3" t="s">
        <v>4</v>
      </c>
      <c r="T1586" s="3" t="s">
        <v>4</v>
      </c>
      <c r="U1586" s="3" t="s">
        <v>4</v>
      </c>
      <c r="V1586" s="3" t="s">
        <v>4</v>
      </c>
      <c r="W1586" s="3" t="s">
        <v>4</v>
      </c>
      <c r="X1586" s="3" t="s">
        <v>4</v>
      </c>
      <c r="Y1586" s="3" t="s">
        <v>4</v>
      </c>
      <c r="Z1586" s="3" t="s">
        <v>4</v>
      </c>
      <c r="AA1586" s="3" t="s">
        <v>4</v>
      </c>
      <c r="AB1586" s="3" t="s">
        <v>4</v>
      </c>
      <c r="AC1586" s="3" t="s">
        <v>4</v>
      </c>
      <c r="AD1586" s="3" t="s">
        <v>4</v>
      </c>
      <c r="AE1586" s="3" t="s">
        <v>4</v>
      </c>
      <c r="AF1586" s="3" t="s">
        <v>4</v>
      </c>
      <c r="AG1586" s="3" t="s">
        <v>4</v>
      </c>
      <c r="AH1586" s="3" t="s">
        <v>4</v>
      </c>
      <c r="AI1586" s="3" t="s">
        <v>4</v>
      </c>
      <c r="AJ1586" s="3" t="s">
        <v>4</v>
      </c>
      <c r="AK1586" s="3" t="s">
        <v>4</v>
      </c>
      <c r="AL1586" s="3" t="s">
        <v>4</v>
      </c>
      <c r="AM1586" s="3" t="s">
        <v>4</v>
      </c>
      <c r="AN1586" s="3" t="s">
        <v>4</v>
      </c>
      <c r="AO1586" s="3" t="s">
        <v>4</v>
      </c>
      <c r="AP1586" s="3" t="s">
        <v>4</v>
      </c>
      <c r="AQ1586" s="3" t="s">
        <v>4</v>
      </c>
      <c r="AR1586" s="3" t="s">
        <v>4</v>
      </c>
      <c r="AS1586" s="3" t="s">
        <v>4</v>
      </c>
      <c r="AT1586" s="3" t="s">
        <v>4</v>
      </c>
      <c r="AU1586" s="3" t="s">
        <v>4</v>
      </c>
      <c r="AV1586" s="3" t="s">
        <v>4</v>
      </c>
      <c r="AW1586" s="3" t="s">
        <v>4</v>
      </c>
      <c r="AX1586" s="3" t="s">
        <v>4</v>
      </c>
      <c r="AY1586" s="3" t="s">
        <v>4</v>
      </c>
      <c r="AZ1586" s="3" t="s">
        <v>4</v>
      </c>
      <c r="BA1586" s="3" t="s">
        <v>4</v>
      </c>
      <c r="BB1586" s="3" t="s">
        <v>4</v>
      </c>
    </row>
    <row r="1587" spans="1:54" x14ac:dyDescent="0.3">
      <c r="A1587" s="3" t="s">
        <v>671</v>
      </c>
      <c r="B1587" s="3" t="s">
        <v>2038</v>
      </c>
      <c r="C1587" s="3" t="s">
        <v>15600</v>
      </c>
      <c r="D1587" s="3" t="s">
        <v>2781</v>
      </c>
      <c r="E1587" s="3">
        <v>171</v>
      </c>
      <c r="F1587" s="3" t="s">
        <v>37826</v>
      </c>
      <c r="G1587" s="3" t="s">
        <v>694</v>
      </c>
      <c r="H1587" s="3" t="s">
        <v>15601</v>
      </c>
      <c r="I1587" s="3"/>
      <c r="J1587" s="3" t="s">
        <v>697</v>
      </c>
      <c r="K1587" s="3" t="s">
        <v>4</v>
      </c>
      <c r="L1587" s="3" t="s">
        <v>697</v>
      </c>
      <c r="N1587" s="3"/>
      <c r="O1587" s="3" t="s">
        <v>699</v>
      </c>
      <c r="P1587" s="3"/>
      <c r="Q1587" s="3" t="s">
        <v>699</v>
      </c>
      <c r="R1587" s="3"/>
      <c r="S1587" s="3" t="s">
        <v>699</v>
      </c>
      <c r="T1587" s="3"/>
      <c r="U1587" s="3" t="s">
        <v>700</v>
      </c>
      <c r="W1587" s="3" t="s">
        <v>700</v>
      </c>
      <c r="Y1587" s="3" t="s">
        <v>698</v>
      </c>
      <c r="AA1587" s="3" t="s">
        <v>698</v>
      </c>
      <c r="AC1587" s="3" t="s">
        <v>699</v>
      </c>
      <c r="AE1587" s="3" t="s">
        <v>698</v>
      </c>
      <c r="AG1587" s="3" t="s">
        <v>700</v>
      </c>
      <c r="AI1587" s="3" t="s">
        <v>698</v>
      </c>
      <c r="AK1587" s="3" t="s">
        <v>712</v>
      </c>
      <c r="AM1587" s="3" t="s">
        <v>699</v>
      </c>
      <c r="AO1587" s="3" t="s">
        <v>700</v>
      </c>
      <c r="AQ1587" s="3" t="s">
        <v>698</v>
      </c>
      <c r="AS1587" s="3" t="s">
        <v>699</v>
      </c>
      <c r="AU1587" s="3" t="s">
        <v>699</v>
      </c>
      <c r="AW1587" s="3" t="s">
        <v>699</v>
      </c>
      <c r="AY1587" s="3" t="s">
        <v>712</v>
      </c>
      <c r="BA1587" s="3" t="s">
        <v>700</v>
      </c>
    </row>
    <row r="1588" spans="1:54" x14ac:dyDescent="0.3">
      <c r="A1588" s="3" t="s">
        <v>671</v>
      </c>
      <c r="B1588" s="3" t="s">
        <v>1687</v>
      </c>
      <c r="C1588" s="3" t="s">
        <v>15602</v>
      </c>
      <c r="D1588" s="3" t="s">
        <v>2781</v>
      </c>
      <c r="E1588" s="3">
        <v>172</v>
      </c>
      <c r="F1588" s="3" t="s">
        <v>37848</v>
      </c>
      <c r="G1588" s="3" t="s">
        <v>694</v>
      </c>
      <c r="H1588" s="3" t="s">
        <v>15603</v>
      </c>
      <c r="I1588" s="3"/>
      <c r="J1588" s="3" t="s">
        <v>4</v>
      </c>
      <c r="K1588" s="3" t="s">
        <v>4</v>
      </c>
      <c r="L1588" s="3" t="s">
        <v>697</v>
      </c>
      <c r="M1588" s="3" t="s">
        <v>4</v>
      </c>
      <c r="N1588" s="3"/>
      <c r="O1588" s="3" t="s">
        <v>4</v>
      </c>
      <c r="P1588" s="3" t="s">
        <v>4</v>
      </c>
      <c r="Q1588" s="3" t="s">
        <v>4</v>
      </c>
      <c r="R1588" s="3" t="s">
        <v>4</v>
      </c>
      <c r="S1588" s="3" t="s">
        <v>4</v>
      </c>
      <c r="T1588" s="3" t="s">
        <v>4</v>
      </c>
      <c r="U1588" s="3" t="s">
        <v>4</v>
      </c>
      <c r="V1588" s="3" t="s">
        <v>4</v>
      </c>
      <c r="W1588" s="3" t="s">
        <v>4</v>
      </c>
      <c r="X1588" s="3" t="s">
        <v>4</v>
      </c>
      <c r="Y1588" s="3" t="s">
        <v>4</v>
      </c>
      <c r="Z1588" s="3" t="s">
        <v>4</v>
      </c>
      <c r="AA1588" s="3" t="s">
        <v>4</v>
      </c>
      <c r="AB1588" s="3" t="s">
        <v>4</v>
      </c>
      <c r="AC1588" s="3" t="s">
        <v>4</v>
      </c>
      <c r="AD1588" s="3" t="s">
        <v>4</v>
      </c>
      <c r="AE1588" s="3" t="s">
        <v>4</v>
      </c>
      <c r="AF1588" s="3" t="s">
        <v>4</v>
      </c>
      <c r="AG1588" s="3" t="s">
        <v>4</v>
      </c>
      <c r="AH1588" s="3" t="s">
        <v>4</v>
      </c>
      <c r="AI1588" s="3" t="s">
        <v>4</v>
      </c>
      <c r="AJ1588" s="3" t="s">
        <v>4</v>
      </c>
      <c r="AK1588" s="3" t="s">
        <v>4</v>
      </c>
      <c r="AL1588" s="3" t="s">
        <v>4</v>
      </c>
      <c r="AM1588" s="3" t="s">
        <v>4</v>
      </c>
      <c r="AN1588" s="3" t="s">
        <v>4</v>
      </c>
      <c r="AO1588" s="3" t="s">
        <v>4</v>
      </c>
      <c r="AP1588" s="3" t="s">
        <v>4</v>
      </c>
      <c r="AQ1588" s="3" t="s">
        <v>4</v>
      </c>
      <c r="AR1588" s="3" t="s">
        <v>4</v>
      </c>
      <c r="AS1588" s="3" t="s">
        <v>4</v>
      </c>
      <c r="AT1588" s="3" t="s">
        <v>4</v>
      </c>
      <c r="AU1588" s="3" t="s">
        <v>4</v>
      </c>
      <c r="AV1588" s="3" t="s">
        <v>4</v>
      </c>
      <c r="AW1588" s="3" t="s">
        <v>4</v>
      </c>
      <c r="AX1588" s="3" t="s">
        <v>4</v>
      </c>
      <c r="AY1588" s="3" t="s">
        <v>4</v>
      </c>
      <c r="AZ1588" s="3" t="s">
        <v>4</v>
      </c>
      <c r="BA1588" s="3" t="s">
        <v>4</v>
      </c>
      <c r="BB1588" s="3" t="s">
        <v>4</v>
      </c>
    </row>
    <row r="1589" spans="1:54" x14ac:dyDescent="0.3">
      <c r="A1589" s="3" t="s">
        <v>671</v>
      </c>
      <c r="B1589" s="3" t="s">
        <v>15604</v>
      </c>
      <c r="C1589" s="3" t="s">
        <v>15605</v>
      </c>
      <c r="D1589" s="3" t="s">
        <v>2781</v>
      </c>
      <c r="E1589" s="3">
        <v>173</v>
      </c>
      <c r="F1589" s="3" t="s">
        <v>37838</v>
      </c>
      <c r="G1589" s="3" t="s">
        <v>752</v>
      </c>
      <c r="H1589" s="3" t="s">
        <v>14333</v>
      </c>
      <c r="I1589" s="3"/>
      <c r="J1589" s="3" t="s">
        <v>4</v>
      </c>
      <c r="K1589" s="3" t="s">
        <v>4</v>
      </c>
      <c r="L1589" s="3" t="s">
        <v>697</v>
      </c>
      <c r="M1589" s="3" t="s">
        <v>4</v>
      </c>
      <c r="N1589" s="3"/>
      <c r="O1589" s="3" t="s">
        <v>4</v>
      </c>
      <c r="P1589" s="3" t="s">
        <v>4</v>
      </c>
      <c r="Q1589" s="3" t="s">
        <v>4</v>
      </c>
      <c r="R1589" s="3" t="s">
        <v>4</v>
      </c>
      <c r="S1589" s="3" t="s">
        <v>4</v>
      </c>
      <c r="T1589" s="3" t="s">
        <v>4</v>
      </c>
      <c r="U1589" s="3" t="s">
        <v>4</v>
      </c>
      <c r="V1589" s="3" t="s">
        <v>4</v>
      </c>
      <c r="W1589" s="3" t="s">
        <v>4</v>
      </c>
      <c r="X1589" s="3" t="s">
        <v>4</v>
      </c>
      <c r="Y1589" s="3" t="s">
        <v>4</v>
      </c>
      <c r="Z1589" s="3" t="s">
        <v>4</v>
      </c>
      <c r="AA1589" s="3" t="s">
        <v>4</v>
      </c>
      <c r="AB1589" s="3" t="s">
        <v>4</v>
      </c>
      <c r="AC1589" s="3" t="s">
        <v>4</v>
      </c>
      <c r="AD1589" s="3" t="s">
        <v>4</v>
      </c>
      <c r="AE1589" s="3" t="s">
        <v>4</v>
      </c>
      <c r="AF1589" s="3" t="s">
        <v>4</v>
      </c>
      <c r="AG1589" s="3" t="s">
        <v>4</v>
      </c>
      <c r="AH1589" s="3" t="s">
        <v>4</v>
      </c>
      <c r="AI1589" s="3" t="s">
        <v>4</v>
      </c>
      <c r="AJ1589" s="3" t="s">
        <v>4</v>
      </c>
      <c r="AK1589" s="3" t="s">
        <v>4</v>
      </c>
      <c r="AL1589" s="3" t="s">
        <v>4</v>
      </c>
      <c r="AM1589" s="3" t="s">
        <v>4</v>
      </c>
      <c r="AN1589" s="3" t="s">
        <v>4</v>
      </c>
      <c r="AO1589" s="3" t="s">
        <v>4</v>
      </c>
      <c r="AP1589" s="3" t="s">
        <v>4</v>
      </c>
      <c r="AQ1589" s="3" t="s">
        <v>4</v>
      </c>
      <c r="AR1589" s="3" t="s">
        <v>4</v>
      </c>
      <c r="AS1589" s="3" t="s">
        <v>4</v>
      </c>
      <c r="AT1589" s="3" t="s">
        <v>4</v>
      </c>
      <c r="AU1589" s="3" t="s">
        <v>4</v>
      </c>
      <c r="AV1589" s="3" t="s">
        <v>4</v>
      </c>
      <c r="AW1589" s="3" t="s">
        <v>4</v>
      </c>
      <c r="AX1589" s="3" t="s">
        <v>4</v>
      </c>
      <c r="AY1589" s="3" t="s">
        <v>4</v>
      </c>
      <c r="AZ1589" s="3" t="s">
        <v>4</v>
      </c>
      <c r="BA1589" s="3" t="s">
        <v>4</v>
      </c>
      <c r="BB1589" s="3" t="s">
        <v>4</v>
      </c>
    </row>
    <row r="1590" spans="1:54" x14ac:dyDescent="0.3">
      <c r="A1590" s="3" t="s">
        <v>671</v>
      </c>
      <c r="B1590" s="3" t="s">
        <v>15606</v>
      </c>
      <c r="C1590" s="3" t="s">
        <v>15607</v>
      </c>
      <c r="D1590" s="3" t="s">
        <v>2781</v>
      </c>
      <c r="E1590" s="3">
        <v>174</v>
      </c>
      <c r="F1590" s="3" t="s">
        <v>37862</v>
      </c>
      <c r="G1590" s="3" t="s">
        <v>752</v>
      </c>
      <c r="H1590" s="3" t="s">
        <v>4019</v>
      </c>
      <c r="I1590" s="3"/>
      <c r="J1590" s="3" t="s">
        <v>4</v>
      </c>
      <c r="K1590" s="3" t="s">
        <v>4</v>
      </c>
      <c r="L1590" s="3" t="s">
        <v>697</v>
      </c>
      <c r="M1590" s="3" t="s">
        <v>4</v>
      </c>
      <c r="N1590" s="3"/>
      <c r="O1590" s="3" t="s">
        <v>4</v>
      </c>
      <c r="P1590" s="3" t="s">
        <v>4</v>
      </c>
      <c r="Q1590" s="3" t="s">
        <v>4</v>
      </c>
      <c r="R1590" s="3" t="s">
        <v>4</v>
      </c>
      <c r="S1590" s="3" t="s">
        <v>4</v>
      </c>
      <c r="T1590" s="3" t="s">
        <v>4</v>
      </c>
      <c r="U1590" s="3" t="s">
        <v>4</v>
      </c>
      <c r="V1590" s="3" t="s">
        <v>4</v>
      </c>
      <c r="W1590" s="3" t="s">
        <v>4</v>
      </c>
      <c r="X1590" s="3" t="s">
        <v>4</v>
      </c>
      <c r="Y1590" s="3" t="s">
        <v>4</v>
      </c>
      <c r="Z1590" s="3" t="s">
        <v>4</v>
      </c>
      <c r="AA1590" s="3" t="s">
        <v>4</v>
      </c>
      <c r="AB1590" s="3" t="s">
        <v>4</v>
      </c>
      <c r="AC1590" s="3" t="s">
        <v>4</v>
      </c>
      <c r="AD1590" s="3" t="s">
        <v>4</v>
      </c>
      <c r="AE1590" s="3" t="s">
        <v>4</v>
      </c>
      <c r="AF1590" s="3" t="s">
        <v>4</v>
      </c>
      <c r="AG1590" s="3" t="s">
        <v>4</v>
      </c>
      <c r="AH1590" s="3" t="s">
        <v>4</v>
      </c>
      <c r="AI1590" s="3" t="s">
        <v>4</v>
      </c>
      <c r="AJ1590" s="3" t="s">
        <v>4</v>
      </c>
      <c r="AK1590" s="3" t="s">
        <v>4</v>
      </c>
      <c r="AL1590" s="3" t="s">
        <v>4</v>
      </c>
      <c r="AM1590" s="3" t="s">
        <v>4</v>
      </c>
      <c r="AN1590" s="3" t="s">
        <v>4</v>
      </c>
      <c r="AO1590" s="3" t="s">
        <v>4</v>
      </c>
      <c r="AP1590" s="3" t="s">
        <v>4</v>
      </c>
      <c r="AQ1590" s="3" t="s">
        <v>4</v>
      </c>
      <c r="AR1590" s="3" t="s">
        <v>4</v>
      </c>
      <c r="AS1590" s="3" t="s">
        <v>4</v>
      </c>
      <c r="AT1590" s="3" t="s">
        <v>4</v>
      </c>
      <c r="AU1590" s="3" t="s">
        <v>4</v>
      </c>
      <c r="AV1590" s="3" t="s">
        <v>4</v>
      </c>
      <c r="AW1590" s="3" t="s">
        <v>4</v>
      </c>
      <c r="AX1590" s="3" t="s">
        <v>4</v>
      </c>
      <c r="AY1590" s="3" t="s">
        <v>4</v>
      </c>
      <c r="AZ1590" s="3" t="s">
        <v>4</v>
      </c>
      <c r="BA1590" s="3" t="s">
        <v>4</v>
      </c>
      <c r="BB1590" s="3" t="s">
        <v>4</v>
      </c>
    </row>
    <row r="1591" spans="1:54" ht="187.2" x14ac:dyDescent="0.3">
      <c r="A1591" s="3" t="s">
        <v>671</v>
      </c>
      <c r="B1591" s="3" t="s">
        <v>15608</v>
      </c>
      <c r="C1591" s="3" t="s">
        <v>5788</v>
      </c>
      <c r="D1591" s="3" t="s">
        <v>2781</v>
      </c>
      <c r="E1591" s="3">
        <v>175</v>
      </c>
      <c r="F1591" s="3" t="s">
        <v>37849</v>
      </c>
      <c r="G1591" s="3" t="s">
        <v>694</v>
      </c>
      <c r="H1591" s="3" t="s">
        <v>15609</v>
      </c>
      <c r="I1591" s="3"/>
      <c r="J1591" s="3" t="s">
        <v>697</v>
      </c>
      <c r="K1591" s="3" t="s">
        <v>4</v>
      </c>
      <c r="L1591" s="3" t="s">
        <v>705</v>
      </c>
      <c r="N1591" s="3"/>
      <c r="O1591" s="3" t="s">
        <v>699</v>
      </c>
      <c r="P1591" s="3" t="s">
        <v>15610</v>
      </c>
      <c r="Q1591" s="3" t="s">
        <v>699</v>
      </c>
      <c r="R1591" s="3" t="s">
        <v>15611</v>
      </c>
      <c r="S1591" s="3" t="s">
        <v>699</v>
      </c>
      <c r="T1591" s="3" t="s">
        <v>15612</v>
      </c>
      <c r="U1591" s="3" t="s">
        <v>700</v>
      </c>
      <c r="V1591" s="3" t="s">
        <v>15613</v>
      </c>
      <c r="W1591" s="3" t="s">
        <v>700</v>
      </c>
      <c r="X1591" s="3" t="s">
        <v>15614</v>
      </c>
      <c r="Y1591" s="3" t="s">
        <v>698</v>
      </c>
      <c r="Z1591" s="3" t="s">
        <v>15615</v>
      </c>
      <c r="AA1591" s="3" t="s">
        <v>698</v>
      </c>
      <c r="AB1591" s="3" t="s">
        <v>15616</v>
      </c>
      <c r="AC1591" s="3" t="s">
        <v>699</v>
      </c>
      <c r="AD1591" s="3" t="s">
        <v>15617</v>
      </c>
      <c r="AE1591" s="3" t="s">
        <v>700</v>
      </c>
      <c r="AF1591" s="3" t="s">
        <v>15618</v>
      </c>
      <c r="AG1591" s="3" t="s">
        <v>699</v>
      </c>
      <c r="AH1591" s="3" t="s">
        <v>15619</v>
      </c>
      <c r="AI1591" s="3" t="s">
        <v>698</v>
      </c>
      <c r="AJ1591" s="3" t="s">
        <v>36947</v>
      </c>
      <c r="AK1591" s="3" t="s">
        <v>712</v>
      </c>
      <c r="AL1591" s="3" t="s">
        <v>15620</v>
      </c>
      <c r="AM1591" s="3" t="s">
        <v>699</v>
      </c>
      <c r="AN1591" s="3" t="s">
        <v>15621</v>
      </c>
      <c r="AO1591" s="3" t="s">
        <v>700</v>
      </c>
      <c r="AP1591" s="3" t="s">
        <v>15622</v>
      </c>
      <c r="AQ1591" s="3" t="s">
        <v>700</v>
      </c>
      <c r="AR1591" s="3" t="s">
        <v>15623</v>
      </c>
      <c r="AS1591" s="3" t="s">
        <v>699</v>
      </c>
      <c r="AT1591" s="3" t="s">
        <v>15624</v>
      </c>
      <c r="AU1591" s="3" t="s">
        <v>700</v>
      </c>
      <c r="AV1591" s="3" t="s">
        <v>15625</v>
      </c>
      <c r="AW1591" s="3" t="s">
        <v>700</v>
      </c>
      <c r="AX1591" s="3" t="s">
        <v>15626</v>
      </c>
      <c r="AY1591" s="3" t="s">
        <v>712</v>
      </c>
      <c r="AZ1591" s="3" t="s">
        <v>15627</v>
      </c>
      <c r="BA1591" s="3" t="s">
        <v>700</v>
      </c>
      <c r="BB1591" s="3" t="s">
        <v>15628</v>
      </c>
    </row>
    <row r="1592" spans="1:54" x14ac:dyDescent="0.3">
      <c r="A1592" s="3" t="s">
        <v>671</v>
      </c>
      <c r="B1592" s="3" t="s">
        <v>2715</v>
      </c>
      <c r="C1592" s="3" t="s">
        <v>13937</v>
      </c>
      <c r="D1592" s="3" t="s">
        <v>2781</v>
      </c>
      <c r="E1592" s="3">
        <v>176</v>
      </c>
      <c r="F1592" s="3" t="s">
        <v>37839</v>
      </c>
      <c r="G1592" s="3" t="s">
        <v>694</v>
      </c>
      <c r="H1592" s="3" t="s">
        <v>15609</v>
      </c>
      <c r="I1592" s="3"/>
      <c r="J1592" s="3" t="s">
        <v>4</v>
      </c>
      <c r="K1592" s="3" t="s">
        <v>4</v>
      </c>
      <c r="L1592" s="3" t="s">
        <v>697</v>
      </c>
      <c r="M1592" s="3" t="s">
        <v>4</v>
      </c>
      <c r="N1592" s="3"/>
      <c r="O1592" s="3" t="s">
        <v>4</v>
      </c>
      <c r="P1592" s="3" t="s">
        <v>4</v>
      </c>
      <c r="Q1592" s="3" t="s">
        <v>4</v>
      </c>
      <c r="R1592" s="3" t="s">
        <v>4</v>
      </c>
      <c r="S1592" s="3" t="s">
        <v>4</v>
      </c>
      <c r="T1592" s="3" t="s">
        <v>4</v>
      </c>
      <c r="U1592" s="3" t="s">
        <v>4</v>
      </c>
      <c r="V1592" s="3" t="s">
        <v>4</v>
      </c>
      <c r="W1592" s="3" t="s">
        <v>4</v>
      </c>
      <c r="X1592" s="3" t="s">
        <v>4</v>
      </c>
      <c r="Y1592" s="3" t="s">
        <v>4</v>
      </c>
      <c r="Z1592" s="3" t="s">
        <v>4</v>
      </c>
      <c r="AA1592" s="3" t="s">
        <v>4</v>
      </c>
      <c r="AB1592" s="3" t="s">
        <v>4</v>
      </c>
      <c r="AC1592" s="3" t="s">
        <v>4</v>
      </c>
      <c r="AD1592" s="3" t="s">
        <v>4</v>
      </c>
      <c r="AE1592" s="3" t="s">
        <v>4</v>
      </c>
      <c r="AF1592" s="3" t="s">
        <v>4</v>
      </c>
      <c r="AG1592" s="3" t="s">
        <v>4</v>
      </c>
      <c r="AH1592" s="3" t="s">
        <v>4</v>
      </c>
      <c r="AI1592" s="3" t="s">
        <v>4</v>
      </c>
      <c r="AJ1592" s="3" t="s">
        <v>4</v>
      </c>
      <c r="AK1592" s="3" t="s">
        <v>4</v>
      </c>
      <c r="AL1592" s="3" t="s">
        <v>4</v>
      </c>
      <c r="AM1592" s="3" t="s">
        <v>4</v>
      </c>
      <c r="AN1592" s="3" t="s">
        <v>4</v>
      </c>
      <c r="AO1592" s="3" t="s">
        <v>4</v>
      </c>
      <c r="AP1592" s="3" t="s">
        <v>4</v>
      </c>
      <c r="AQ1592" s="3" t="s">
        <v>4</v>
      </c>
      <c r="AR1592" s="3" t="s">
        <v>4</v>
      </c>
      <c r="AS1592" s="3" t="s">
        <v>4</v>
      </c>
      <c r="AT1592" s="3" t="s">
        <v>4</v>
      </c>
      <c r="AU1592" s="3" t="s">
        <v>4</v>
      </c>
      <c r="AV1592" s="3" t="s">
        <v>4</v>
      </c>
      <c r="AW1592" s="3" t="s">
        <v>4</v>
      </c>
      <c r="AX1592" s="3" t="s">
        <v>4</v>
      </c>
      <c r="AY1592" s="3" t="s">
        <v>4</v>
      </c>
      <c r="AZ1592" s="3" t="s">
        <v>4</v>
      </c>
      <c r="BA1592" s="3" t="s">
        <v>4</v>
      </c>
      <c r="BB1592" s="3" t="s">
        <v>4</v>
      </c>
    </row>
    <row r="1593" spans="1:54" ht="86.4" x14ac:dyDescent="0.3">
      <c r="A1593" s="3" t="s">
        <v>671</v>
      </c>
      <c r="B1593" s="3" t="s">
        <v>2934</v>
      </c>
      <c r="C1593" s="3" t="s">
        <v>15629</v>
      </c>
      <c r="D1593" s="3" t="s">
        <v>2781</v>
      </c>
      <c r="E1593" s="3">
        <v>177</v>
      </c>
      <c r="F1593" s="3" t="s">
        <v>37863</v>
      </c>
      <c r="G1593" s="3" t="s">
        <v>752</v>
      </c>
      <c r="H1593" s="3" t="s">
        <v>15630</v>
      </c>
      <c r="I1593" s="3"/>
      <c r="J1593" s="3" t="s">
        <v>697</v>
      </c>
      <c r="K1593" s="3" t="s">
        <v>4</v>
      </c>
      <c r="L1593" s="3" t="s">
        <v>697</v>
      </c>
      <c r="N1593" s="3"/>
      <c r="O1593" s="3" t="s">
        <v>699</v>
      </c>
      <c r="P1593" s="3"/>
      <c r="Q1593" s="3" t="s">
        <v>699</v>
      </c>
      <c r="R1593" s="3"/>
      <c r="S1593" s="3" t="s">
        <v>699</v>
      </c>
      <c r="T1593" s="3"/>
      <c r="U1593" s="3" t="s">
        <v>5772</v>
      </c>
      <c r="W1593" s="3" t="s">
        <v>698</v>
      </c>
      <c r="Y1593" s="3" t="s">
        <v>699</v>
      </c>
      <c r="AA1593" s="3" t="s">
        <v>699</v>
      </c>
      <c r="AC1593" s="3" t="s">
        <v>700</v>
      </c>
      <c r="AD1593" s="3" t="s">
        <v>15631</v>
      </c>
      <c r="AE1593" s="3" t="s">
        <v>698</v>
      </c>
      <c r="AG1593" s="3" t="s">
        <v>699</v>
      </c>
      <c r="AH1593" s="3" t="s">
        <v>15632</v>
      </c>
      <c r="AI1593" s="3" t="s">
        <v>698</v>
      </c>
      <c r="AK1593" s="3" t="s">
        <v>712</v>
      </c>
      <c r="AM1593" s="3" t="s">
        <v>712</v>
      </c>
      <c r="AO1593" s="3" t="s">
        <v>700</v>
      </c>
      <c r="AQ1593" s="3" t="s">
        <v>698</v>
      </c>
      <c r="AS1593" s="3" t="s">
        <v>698</v>
      </c>
      <c r="AU1593" s="3" t="s">
        <v>700</v>
      </c>
      <c r="AW1593" s="3" t="s">
        <v>698</v>
      </c>
      <c r="AY1593" s="3" t="s">
        <v>712</v>
      </c>
      <c r="BA1593" s="3" t="s">
        <v>700</v>
      </c>
    </row>
    <row r="1594" spans="1:54" ht="172.8" x14ac:dyDescent="0.3">
      <c r="A1594" s="3" t="s">
        <v>671</v>
      </c>
      <c r="B1594" s="3" t="s">
        <v>15633</v>
      </c>
      <c r="C1594" s="3" t="s">
        <v>15634</v>
      </c>
      <c r="D1594" s="3" t="s">
        <v>2781</v>
      </c>
      <c r="E1594" s="3">
        <v>178</v>
      </c>
      <c r="F1594" s="3" t="s">
        <v>37834</v>
      </c>
      <c r="G1594" s="3" t="s">
        <v>752</v>
      </c>
      <c r="H1594" s="3" t="s">
        <v>15100</v>
      </c>
      <c r="I1594" s="3"/>
      <c r="J1594" s="3" t="s">
        <v>697</v>
      </c>
      <c r="K1594" s="3" t="s">
        <v>4</v>
      </c>
      <c r="L1594" s="3" t="s">
        <v>697</v>
      </c>
      <c r="N1594" s="3"/>
      <c r="O1594" s="3" t="s">
        <v>699</v>
      </c>
      <c r="P1594" s="3" t="s">
        <v>15635</v>
      </c>
      <c r="Q1594" s="3" t="s">
        <v>699</v>
      </c>
      <c r="R1594" s="3" t="s">
        <v>15636</v>
      </c>
      <c r="S1594" s="3" t="s">
        <v>699</v>
      </c>
      <c r="T1594" s="3" t="s">
        <v>15637</v>
      </c>
      <c r="U1594" s="3" t="s">
        <v>5772</v>
      </c>
      <c r="V1594" s="3" t="s">
        <v>15638</v>
      </c>
      <c r="W1594" s="3" t="s">
        <v>699</v>
      </c>
      <c r="X1594" s="3" t="s">
        <v>15639</v>
      </c>
      <c r="Y1594" s="3" t="s">
        <v>698</v>
      </c>
      <c r="Z1594" s="3" t="s">
        <v>15640</v>
      </c>
      <c r="AA1594" s="3" t="s">
        <v>698</v>
      </c>
      <c r="AB1594" s="3" t="s">
        <v>15641</v>
      </c>
      <c r="AC1594" s="3" t="s">
        <v>700</v>
      </c>
      <c r="AD1594" s="3" t="s">
        <v>15642</v>
      </c>
      <c r="AE1594" s="3" t="s">
        <v>698</v>
      </c>
      <c r="AF1594" s="3" t="s">
        <v>15643</v>
      </c>
      <c r="AG1594" s="3" t="s">
        <v>699</v>
      </c>
      <c r="AH1594" s="3" t="s">
        <v>15644</v>
      </c>
      <c r="AI1594" s="3" t="s">
        <v>698</v>
      </c>
      <c r="AJ1594" s="3" t="s">
        <v>36948</v>
      </c>
      <c r="AK1594" s="3" t="s">
        <v>712</v>
      </c>
      <c r="AL1594" s="3" t="s">
        <v>15645</v>
      </c>
      <c r="AM1594" s="3" t="s">
        <v>699</v>
      </c>
      <c r="AN1594" s="3" t="s">
        <v>15646</v>
      </c>
      <c r="AO1594" s="3" t="s">
        <v>700</v>
      </c>
      <c r="AP1594" s="3" t="s">
        <v>15647</v>
      </c>
      <c r="AQ1594" s="3" t="s">
        <v>700</v>
      </c>
      <c r="AS1594" s="3" t="s">
        <v>699</v>
      </c>
      <c r="AU1594" s="3" t="s">
        <v>699</v>
      </c>
      <c r="AV1594" s="3" t="s">
        <v>15648</v>
      </c>
      <c r="AW1594" s="3" t="s">
        <v>698</v>
      </c>
      <c r="AX1594" s="3" t="s">
        <v>15649</v>
      </c>
      <c r="AY1594" s="3" t="s">
        <v>699</v>
      </c>
      <c r="AZ1594" s="3" t="s">
        <v>15650</v>
      </c>
      <c r="BA1594" s="3" t="s">
        <v>700</v>
      </c>
      <c r="BB1594" s="3" t="s">
        <v>15651</v>
      </c>
    </row>
    <row r="1595" spans="1:54" ht="158.4" x14ac:dyDescent="0.3">
      <c r="A1595" s="3" t="s">
        <v>671</v>
      </c>
      <c r="B1595" s="3" t="s">
        <v>15652</v>
      </c>
      <c r="C1595" s="3" t="s">
        <v>4595</v>
      </c>
      <c r="D1595" s="3" t="s">
        <v>2781</v>
      </c>
      <c r="E1595" s="3">
        <v>179</v>
      </c>
      <c r="F1595" s="3" t="s">
        <v>37825</v>
      </c>
      <c r="G1595" s="3" t="s">
        <v>694</v>
      </c>
      <c r="H1595" s="3" t="s">
        <v>15653</v>
      </c>
      <c r="I1595" s="3"/>
      <c r="J1595" s="3" t="s">
        <v>697</v>
      </c>
      <c r="K1595" s="3" t="s">
        <v>4</v>
      </c>
      <c r="L1595" s="3" t="s">
        <v>697</v>
      </c>
      <c r="N1595" s="3"/>
      <c r="O1595" s="3" t="s">
        <v>699</v>
      </c>
      <c r="P1595" s="3" t="s">
        <v>36949</v>
      </c>
      <c r="Q1595" s="3" t="s">
        <v>699</v>
      </c>
      <c r="R1595" s="3" t="s">
        <v>15654</v>
      </c>
      <c r="S1595" s="3" t="s">
        <v>699</v>
      </c>
      <c r="T1595" s="3" t="s">
        <v>15655</v>
      </c>
      <c r="U1595" s="3" t="s">
        <v>5772</v>
      </c>
      <c r="V1595" s="3" t="s">
        <v>15656</v>
      </c>
      <c r="W1595" s="3" t="s">
        <v>700</v>
      </c>
      <c r="X1595" s="3" t="s">
        <v>15657</v>
      </c>
      <c r="Y1595" s="3" t="s">
        <v>698</v>
      </c>
      <c r="Z1595" s="3" t="s">
        <v>15658</v>
      </c>
      <c r="AA1595" s="3" t="s">
        <v>698</v>
      </c>
      <c r="AB1595" s="3" t="s">
        <v>15659</v>
      </c>
      <c r="AC1595" s="3" t="s">
        <v>699</v>
      </c>
      <c r="AD1595" s="3" t="s">
        <v>15660</v>
      </c>
      <c r="AE1595" s="3" t="s">
        <v>698</v>
      </c>
      <c r="AF1595" s="3" t="s">
        <v>15661</v>
      </c>
      <c r="AG1595" s="3" t="s">
        <v>699</v>
      </c>
      <c r="AH1595" s="3" t="s">
        <v>15662</v>
      </c>
      <c r="AI1595" s="3" t="s">
        <v>698</v>
      </c>
      <c r="AJ1595" s="3" t="s">
        <v>36950</v>
      </c>
      <c r="AK1595" s="3" t="s">
        <v>712</v>
      </c>
      <c r="AL1595" s="3" t="s">
        <v>15663</v>
      </c>
      <c r="AM1595" s="3" t="s">
        <v>699</v>
      </c>
      <c r="AN1595" s="3" t="s">
        <v>15664</v>
      </c>
      <c r="AO1595" s="3" t="s">
        <v>700</v>
      </c>
      <c r="AP1595" s="3" t="s">
        <v>15665</v>
      </c>
      <c r="AQ1595" s="3" t="s">
        <v>700</v>
      </c>
      <c r="AR1595" s="3" t="s">
        <v>15666</v>
      </c>
      <c r="AS1595" s="3" t="s">
        <v>699</v>
      </c>
      <c r="AT1595" s="3" t="s">
        <v>15667</v>
      </c>
      <c r="AU1595" s="3" t="s">
        <v>700</v>
      </c>
      <c r="AV1595" s="3" t="s">
        <v>15668</v>
      </c>
      <c r="AW1595" s="3" t="s">
        <v>699</v>
      </c>
      <c r="AX1595" s="3" t="s">
        <v>15669</v>
      </c>
      <c r="AY1595" s="3" t="s">
        <v>712</v>
      </c>
      <c r="AZ1595" s="3" t="s">
        <v>15670</v>
      </c>
      <c r="BA1595" s="3" t="s">
        <v>699</v>
      </c>
      <c r="BB1595" s="3" t="s">
        <v>15671</v>
      </c>
    </row>
    <row r="1596" spans="1:54" ht="72" x14ac:dyDescent="0.3">
      <c r="A1596" s="3" t="s">
        <v>671</v>
      </c>
      <c r="B1596" s="3" t="s">
        <v>15672</v>
      </c>
      <c r="C1596" s="3" t="s">
        <v>4595</v>
      </c>
      <c r="D1596" s="3" t="s">
        <v>2781</v>
      </c>
      <c r="E1596" s="3">
        <v>180</v>
      </c>
      <c r="F1596" s="3" t="s">
        <v>37846</v>
      </c>
      <c r="G1596" s="3" t="s">
        <v>752</v>
      </c>
      <c r="H1596" s="3" t="s">
        <v>15673</v>
      </c>
      <c r="I1596" s="3"/>
      <c r="J1596" s="3" t="s">
        <v>697</v>
      </c>
      <c r="K1596" s="3" t="s">
        <v>4</v>
      </c>
      <c r="L1596" s="3" t="s">
        <v>705</v>
      </c>
      <c r="N1596" s="3"/>
      <c r="O1596" s="3" t="s">
        <v>699</v>
      </c>
      <c r="P1596" s="3"/>
      <c r="Q1596" s="3" t="s">
        <v>699</v>
      </c>
      <c r="R1596" s="3"/>
      <c r="S1596" s="3" t="s">
        <v>700</v>
      </c>
      <c r="T1596" s="3" t="s">
        <v>15674</v>
      </c>
      <c r="U1596" s="3" t="s">
        <v>700</v>
      </c>
      <c r="V1596" s="3" t="s">
        <v>15675</v>
      </c>
      <c r="W1596" s="3" t="s">
        <v>700</v>
      </c>
      <c r="Y1596" s="3" t="s">
        <v>698</v>
      </c>
      <c r="Z1596" s="3" t="s">
        <v>15676</v>
      </c>
      <c r="AA1596" s="3" t="s">
        <v>698</v>
      </c>
      <c r="AB1596" s="3" t="s">
        <v>15677</v>
      </c>
      <c r="AC1596" s="3" t="s">
        <v>700</v>
      </c>
      <c r="AD1596" s="3" t="s">
        <v>15678</v>
      </c>
      <c r="AE1596" s="3" t="s">
        <v>700</v>
      </c>
      <c r="AF1596" s="3" t="s">
        <v>15679</v>
      </c>
      <c r="AG1596" s="3" t="s">
        <v>699</v>
      </c>
      <c r="AI1596" s="3" t="s">
        <v>698</v>
      </c>
      <c r="AJ1596" s="3" t="s">
        <v>36951</v>
      </c>
      <c r="AK1596" s="3" t="s">
        <v>712</v>
      </c>
      <c r="AL1596" s="3" t="s">
        <v>15680</v>
      </c>
      <c r="AM1596" s="3" t="s">
        <v>699</v>
      </c>
      <c r="AN1596" s="3" t="s">
        <v>15681</v>
      </c>
      <c r="AO1596" s="3" t="s">
        <v>700</v>
      </c>
      <c r="AP1596" s="3" t="s">
        <v>15682</v>
      </c>
      <c r="AQ1596" s="3" t="s">
        <v>700</v>
      </c>
      <c r="AR1596" s="3" t="s">
        <v>15683</v>
      </c>
      <c r="AS1596" s="3" t="s">
        <v>699</v>
      </c>
      <c r="AU1596" s="3" t="s">
        <v>700</v>
      </c>
      <c r="AV1596" s="3" t="s">
        <v>15684</v>
      </c>
      <c r="AW1596" s="3" t="s">
        <v>699</v>
      </c>
      <c r="AY1596" s="3" t="s">
        <v>699</v>
      </c>
      <c r="BA1596" s="3" t="s">
        <v>700</v>
      </c>
      <c r="BB1596" s="3" t="s">
        <v>15685</v>
      </c>
    </row>
    <row r="1597" spans="1:54" ht="86.4" x14ac:dyDescent="0.3">
      <c r="A1597" s="3" t="s">
        <v>671</v>
      </c>
      <c r="B1597" s="3" t="s">
        <v>1902</v>
      </c>
      <c r="C1597" s="3" t="s">
        <v>7890</v>
      </c>
      <c r="D1597" s="3" t="s">
        <v>2781</v>
      </c>
      <c r="E1597" s="3">
        <v>181</v>
      </c>
      <c r="F1597" s="3" t="s">
        <v>37860</v>
      </c>
      <c r="G1597" s="3" t="s">
        <v>752</v>
      </c>
      <c r="H1597" s="3" t="s">
        <v>15686</v>
      </c>
      <c r="I1597" s="3"/>
      <c r="J1597" s="3" t="s">
        <v>705</v>
      </c>
      <c r="K1597" s="3" t="s">
        <v>4</v>
      </c>
      <c r="L1597" s="3" t="s">
        <v>697</v>
      </c>
      <c r="N1597" s="3"/>
      <c r="O1597" s="3" t="s">
        <v>699</v>
      </c>
      <c r="P1597" s="3" t="s">
        <v>15687</v>
      </c>
      <c r="Q1597" s="3" t="s">
        <v>699</v>
      </c>
      <c r="R1597" s="3"/>
      <c r="S1597" s="3" t="s">
        <v>729</v>
      </c>
      <c r="T1597" s="3"/>
      <c r="U1597" s="3" t="s">
        <v>5618</v>
      </c>
      <c r="V1597" s="3" t="s">
        <v>15688</v>
      </c>
      <c r="W1597" s="3" t="s">
        <v>700</v>
      </c>
      <c r="Y1597" s="3" t="s">
        <v>699</v>
      </c>
      <c r="AA1597" s="3" t="s">
        <v>698</v>
      </c>
      <c r="AB1597" s="3" t="s">
        <v>15689</v>
      </c>
      <c r="AC1597" s="3" t="s">
        <v>728</v>
      </c>
      <c r="AD1597" s="3" t="s">
        <v>15690</v>
      </c>
      <c r="AE1597" s="3" t="s">
        <v>699</v>
      </c>
      <c r="AG1597" s="3" t="s">
        <v>699</v>
      </c>
      <c r="AI1597" s="3" t="s">
        <v>698</v>
      </c>
      <c r="AK1597" s="3" t="s">
        <v>712</v>
      </c>
      <c r="AM1597" s="3" t="s">
        <v>699</v>
      </c>
      <c r="AO1597" s="3" t="s">
        <v>700</v>
      </c>
      <c r="AQ1597" s="3" t="s">
        <v>698</v>
      </c>
      <c r="AS1597" s="3" t="s">
        <v>699</v>
      </c>
      <c r="AU1597" s="3" t="s">
        <v>730</v>
      </c>
      <c r="AV1597" s="3" t="s">
        <v>15691</v>
      </c>
      <c r="AW1597" s="3" t="s">
        <v>700</v>
      </c>
      <c r="AY1597" s="3" t="s">
        <v>698</v>
      </c>
      <c r="AZ1597" s="3" t="s">
        <v>36952</v>
      </c>
      <c r="BA1597" s="3" t="s">
        <v>699</v>
      </c>
    </row>
    <row r="1598" spans="1:54" ht="86.4" x14ac:dyDescent="0.3">
      <c r="A1598" s="3" t="s">
        <v>671</v>
      </c>
      <c r="B1598" s="3" t="s">
        <v>15608</v>
      </c>
      <c r="C1598" s="3" t="s">
        <v>10138</v>
      </c>
      <c r="D1598" s="3" t="s">
        <v>2781</v>
      </c>
      <c r="E1598" s="3">
        <v>182</v>
      </c>
      <c r="F1598" s="3" t="s">
        <v>37820</v>
      </c>
      <c r="G1598" s="3" t="s">
        <v>694</v>
      </c>
      <c r="H1598" s="3" t="s">
        <v>15692</v>
      </c>
      <c r="I1598" s="3"/>
      <c r="J1598" s="3" t="s">
        <v>697</v>
      </c>
      <c r="K1598" s="3" t="s">
        <v>4</v>
      </c>
      <c r="L1598" s="3" t="s">
        <v>697</v>
      </c>
      <c r="N1598" s="3"/>
      <c r="O1598" s="3" t="s">
        <v>729</v>
      </c>
      <c r="P1598" s="3" t="s">
        <v>15693</v>
      </c>
      <c r="Q1598" s="3" t="s">
        <v>699</v>
      </c>
      <c r="R1598" s="3"/>
      <c r="S1598" s="3" t="s">
        <v>699</v>
      </c>
      <c r="T1598" s="3"/>
      <c r="U1598" s="3" t="s">
        <v>5772</v>
      </c>
      <c r="V1598" s="3" t="s">
        <v>15694</v>
      </c>
      <c r="W1598" s="3" t="s">
        <v>728</v>
      </c>
      <c r="Y1598" s="3" t="s">
        <v>730</v>
      </c>
      <c r="Z1598" s="3" t="s">
        <v>15695</v>
      </c>
      <c r="AA1598" s="3" t="s">
        <v>698</v>
      </c>
      <c r="AB1598" s="3" t="s">
        <v>15696</v>
      </c>
      <c r="AC1598" s="3" t="s">
        <v>729</v>
      </c>
      <c r="AD1598" s="3" t="s">
        <v>15697</v>
      </c>
      <c r="AE1598" s="3" t="s">
        <v>699</v>
      </c>
      <c r="AF1598" s="3" t="s">
        <v>15698</v>
      </c>
      <c r="AG1598" s="3" t="s">
        <v>699</v>
      </c>
      <c r="AH1598" s="3" t="s">
        <v>15699</v>
      </c>
      <c r="AI1598" s="3" t="s">
        <v>730</v>
      </c>
      <c r="AK1598" s="3" t="s">
        <v>712</v>
      </c>
      <c r="AL1598" s="3" t="s">
        <v>15700</v>
      </c>
      <c r="AM1598" s="3" t="s">
        <v>699</v>
      </c>
      <c r="AN1598" s="3" t="s">
        <v>15701</v>
      </c>
      <c r="AO1598" s="3" t="s">
        <v>700</v>
      </c>
      <c r="AP1598" s="3" t="s">
        <v>15702</v>
      </c>
      <c r="AQ1598" s="3" t="s">
        <v>700</v>
      </c>
      <c r="AS1598" s="3" t="s">
        <v>699</v>
      </c>
      <c r="AU1598" s="3" t="s">
        <v>700</v>
      </c>
      <c r="AV1598" s="3" t="s">
        <v>15703</v>
      </c>
      <c r="AW1598" s="3" t="s">
        <v>700</v>
      </c>
      <c r="AY1598" s="3" t="s">
        <v>712</v>
      </c>
      <c r="AZ1598" s="3" t="s">
        <v>15704</v>
      </c>
      <c r="BA1598" s="3" t="s">
        <v>700</v>
      </c>
      <c r="BB1598" s="3" t="s">
        <v>15705</v>
      </c>
    </row>
    <row r="1599" spans="1:54" ht="115.2" x14ac:dyDescent="0.3">
      <c r="A1599" s="3" t="s">
        <v>671</v>
      </c>
      <c r="B1599" s="3" t="s">
        <v>15706</v>
      </c>
      <c r="C1599" s="3" t="s">
        <v>10138</v>
      </c>
      <c r="D1599" s="3" t="s">
        <v>2781</v>
      </c>
      <c r="E1599" s="3">
        <v>183</v>
      </c>
      <c r="F1599" s="3" t="s">
        <v>37843</v>
      </c>
      <c r="G1599" s="3" t="s">
        <v>752</v>
      </c>
      <c r="H1599" s="3" t="s">
        <v>15707</v>
      </c>
      <c r="I1599" s="3"/>
      <c r="J1599" s="3" t="s">
        <v>705</v>
      </c>
      <c r="K1599" s="3" t="s">
        <v>4</v>
      </c>
      <c r="L1599" s="3" t="s">
        <v>697</v>
      </c>
      <c r="N1599" s="3"/>
      <c r="O1599" s="3" t="s">
        <v>729</v>
      </c>
      <c r="P1599" s="3" t="s">
        <v>15708</v>
      </c>
      <c r="Q1599" s="3" t="s">
        <v>699</v>
      </c>
      <c r="R1599" s="3" t="s">
        <v>15709</v>
      </c>
      <c r="S1599" s="3" t="s">
        <v>700</v>
      </c>
      <c r="T1599" s="3" t="s">
        <v>15710</v>
      </c>
      <c r="U1599" s="3" t="s">
        <v>698</v>
      </c>
      <c r="W1599" s="3" t="s">
        <v>728</v>
      </c>
      <c r="Y1599" s="3" t="s">
        <v>730</v>
      </c>
      <c r="Z1599" s="3" t="s">
        <v>15711</v>
      </c>
      <c r="AA1599" s="3" t="s">
        <v>730</v>
      </c>
      <c r="AB1599" s="3" t="s">
        <v>15712</v>
      </c>
      <c r="AC1599" s="3" t="s">
        <v>698</v>
      </c>
      <c r="AE1599" s="3" t="s">
        <v>729</v>
      </c>
      <c r="AF1599" s="3" t="s">
        <v>15713</v>
      </c>
      <c r="AG1599" s="3" t="s">
        <v>700</v>
      </c>
      <c r="AH1599" s="3" t="s">
        <v>15714</v>
      </c>
      <c r="AI1599" s="3" t="s">
        <v>730</v>
      </c>
      <c r="AK1599" s="3" t="s">
        <v>731</v>
      </c>
      <c r="AL1599" s="3" t="s">
        <v>15715</v>
      </c>
      <c r="AM1599" s="3" t="s">
        <v>729</v>
      </c>
      <c r="AO1599" s="3" t="s">
        <v>699</v>
      </c>
      <c r="AP1599" s="3" t="s">
        <v>15716</v>
      </c>
      <c r="AQ1599" s="3" t="s">
        <v>700</v>
      </c>
      <c r="AS1599" s="3" t="s">
        <v>700</v>
      </c>
      <c r="AT1599" s="3" t="s">
        <v>15717</v>
      </c>
      <c r="AU1599" s="3" t="s">
        <v>728</v>
      </c>
      <c r="AW1599" s="3" t="s">
        <v>700</v>
      </c>
      <c r="AY1599" s="3" t="s">
        <v>699</v>
      </c>
      <c r="AZ1599" s="3" t="s">
        <v>15718</v>
      </c>
      <c r="BA1599" s="3" t="s">
        <v>700</v>
      </c>
    </row>
    <row r="1600" spans="1:54" ht="28.8" x14ac:dyDescent="0.3">
      <c r="A1600" s="3" t="s">
        <v>671</v>
      </c>
      <c r="B1600" s="3" t="s">
        <v>15719</v>
      </c>
      <c r="C1600" s="3" t="s">
        <v>10700</v>
      </c>
      <c r="D1600" s="3" t="s">
        <v>2781</v>
      </c>
      <c r="E1600" s="3">
        <v>184</v>
      </c>
      <c r="F1600" s="3" t="s">
        <v>37863</v>
      </c>
      <c r="G1600" s="3" t="s">
        <v>694</v>
      </c>
      <c r="H1600" s="3" t="s">
        <v>15720</v>
      </c>
      <c r="I1600" s="3"/>
      <c r="J1600" s="3" t="s">
        <v>4</v>
      </c>
      <c r="K1600" s="3" t="s">
        <v>4</v>
      </c>
      <c r="L1600" s="3" t="s">
        <v>705</v>
      </c>
      <c r="M1600" s="3" t="s">
        <v>4</v>
      </c>
      <c r="N1600" s="3"/>
      <c r="O1600" s="3" t="s">
        <v>4</v>
      </c>
      <c r="P1600" s="3" t="s">
        <v>4</v>
      </c>
      <c r="Q1600" s="3" t="s">
        <v>4</v>
      </c>
      <c r="R1600" s="3" t="s">
        <v>4</v>
      </c>
      <c r="S1600" s="3" t="s">
        <v>4</v>
      </c>
      <c r="T1600" s="3" t="s">
        <v>4</v>
      </c>
      <c r="U1600" s="3" t="s">
        <v>4</v>
      </c>
      <c r="V1600" s="3" t="s">
        <v>4</v>
      </c>
      <c r="W1600" s="3" t="s">
        <v>4</v>
      </c>
      <c r="X1600" s="3" t="s">
        <v>4</v>
      </c>
      <c r="Y1600" s="3" t="s">
        <v>4</v>
      </c>
      <c r="Z1600" s="3" t="s">
        <v>4</v>
      </c>
      <c r="AA1600" s="3" t="s">
        <v>4</v>
      </c>
      <c r="AB1600" s="3" t="s">
        <v>4</v>
      </c>
      <c r="AC1600" s="3" t="s">
        <v>4</v>
      </c>
      <c r="AD1600" s="3" t="s">
        <v>4</v>
      </c>
      <c r="AE1600" s="3" t="s">
        <v>4</v>
      </c>
      <c r="AF1600" s="3" t="s">
        <v>4</v>
      </c>
      <c r="AG1600" s="3" t="s">
        <v>4</v>
      </c>
      <c r="AH1600" s="3" t="s">
        <v>4</v>
      </c>
      <c r="AI1600" s="3" t="s">
        <v>4</v>
      </c>
      <c r="AJ1600" s="3" t="s">
        <v>4</v>
      </c>
      <c r="AK1600" s="3" t="s">
        <v>4</v>
      </c>
      <c r="AL1600" s="3" t="s">
        <v>4</v>
      </c>
      <c r="AM1600" s="3" t="s">
        <v>4</v>
      </c>
      <c r="AN1600" s="3" t="s">
        <v>4</v>
      </c>
      <c r="AO1600" s="3" t="s">
        <v>4</v>
      </c>
      <c r="AP1600" s="3" t="s">
        <v>4</v>
      </c>
      <c r="AQ1600" s="3" t="s">
        <v>4</v>
      </c>
      <c r="AR1600" s="3" t="s">
        <v>4</v>
      </c>
      <c r="AS1600" s="3" t="s">
        <v>4</v>
      </c>
      <c r="AT1600" s="3" t="s">
        <v>4</v>
      </c>
      <c r="AU1600" s="3" t="s">
        <v>4</v>
      </c>
      <c r="AV1600" s="3" t="s">
        <v>4</v>
      </c>
      <c r="AW1600" s="3" t="s">
        <v>4</v>
      </c>
      <c r="AX1600" s="3" t="s">
        <v>4</v>
      </c>
      <c r="AY1600" s="3" t="s">
        <v>4</v>
      </c>
      <c r="AZ1600" s="3" t="s">
        <v>4</v>
      </c>
      <c r="BA1600" s="3" t="s">
        <v>4</v>
      </c>
      <c r="BB1600" s="3" t="s">
        <v>4</v>
      </c>
    </row>
    <row r="1601" spans="1:54" ht="244.8" x14ac:dyDescent="0.3">
      <c r="A1601" s="3" t="s">
        <v>671</v>
      </c>
      <c r="B1601" s="3" t="s">
        <v>1832</v>
      </c>
      <c r="C1601" s="3" t="s">
        <v>7905</v>
      </c>
      <c r="D1601" s="3" t="s">
        <v>2781</v>
      </c>
      <c r="E1601" s="3">
        <v>185</v>
      </c>
      <c r="F1601" s="3" t="s">
        <v>37822</v>
      </c>
      <c r="G1601" s="3" t="s">
        <v>694</v>
      </c>
      <c r="H1601" s="3" t="s">
        <v>15721</v>
      </c>
      <c r="I1601" s="3"/>
      <c r="J1601" s="3" t="s">
        <v>697</v>
      </c>
      <c r="K1601" s="3" t="s">
        <v>4</v>
      </c>
      <c r="L1601" s="3" t="s">
        <v>697</v>
      </c>
      <c r="N1601" s="3"/>
      <c r="O1601" s="3" t="s">
        <v>699</v>
      </c>
      <c r="P1601" s="3" t="s">
        <v>15722</v>
      </c>
      <c r="Q1601" s="3" t="s">
        <v>700</v>
      </c>
      <c r="R1601" s="3" t="s">
        <v>15723</v>
      </c>
      <c r="S1601" s="3" t="s">
        <v>699</v>
      </c>
      <c r="T1601" s="3" t="s">
        <v>15724</v>
      </c>
      <c r="U1601" s="3" t="s">
        <v>5618</v>
      </c>
      <c r="V1601" s="3" t="s">
        <v>15725</v>
      </c>
      <c r="W1601" s="3" t="s">
        <v>790</v>
      </c>
      <c r="Y1601" s="3" t="s">
        <v>699</v>
      </c>
      <c r="Z1601" s="3" t="s">
        <v>15726</v>
      </c>
      <c r="AA1601" s="3" t="s">
        <v>730</v>
      </c>
      <c r="AB1601" s="3" t="s">
        <v>15727</v>
      </c>
      <c r="AC1601" s="3" t="s">
        <v>728</v>
      </c>
      <c r="AD1601" s="3" t="s">
        <v>15728</v>
      </c>
      <c r="AE1601" s="3" t="s">
        <v>786</v>
      </c>
      <c r="AG1601" s="3" t="s">
        <v>727</v>
      </c>
      <c r="AI1601" s="3" t="s">
        <v>1132</v>
      </c>
      <c r="AJ1601" s="3" t="s">
        <v>36953</v>
      </c>
      <c r="AK1601" s="3" t="s">
        <v>731</v>
      </c>
      <c r="AL1601" s="3" t="s">
        <v>15729</v>
      </c>
      <c r="AM1601" s="3" t="s">
        <v>729</v>
      </c>
      <c r="AN1601" s="3" t="s">
        <v>15730</v>
      </c>
      <c r="AO1601" s="3" t="s">
        <v>790</v>
      </c>
      <c r="AQ1601" s="3" t="s">
        <v>700</v>
      </c>
      <c r="AS1601" s="3" t="s">
        <v>698</v>
      </c>
      <c r="AT1601" s="3" t="s">
        <v>15731</v>
      </c>
      <c r="AU1601" s="3" t="s">
        <v>728</v>
      </c>
      <c r="AV1601" s="3" t="s">
        <v>15732</v>
      </c>
      <c r="AW1601" s="3" t="s">
        <v>728</v>
      </c>
      <c r="AX1601" s="3" t="s">
        <v>15733</v>
      </c>
      <c r="AY1601" s="3" t="s">
        <v>699</v>
      </c>
      <c r="AZ1601" s="3" t="s">
        <v>15734</v>
      </c>
      <c r="BA1601" s="3" t="s">
        <v>786</v>
      </c>
      <c r="BB1601" s="3" t="s">
        <v>15735</v>
      </c>
    </row>
    <row r="1602" spans="1:54" x14ac:dyDescent="0.3">
      <c r="A1602" s="3" t="s">
        <v>671</v>
      </c>
      <c r="B1602" s="3" t="s">
        <v>798</v>
      </c>
      <c r="C1602" s="3" t="s">
        <v>15736</v>
      </c>
      <c r="D1602" s="3" t="s">
        <v>2781</v>
      </c>
      <c r="E1602" s="3">
        <v>186</v>
      </c>
      <c r="F1602" s="3" t="s">
        <v>37869</v>
      </c>
      <c r="G1602" s="3" t="s">
        <v>694</v>
      </c>
      <c r="H1602" s="3" t="s">
        <v>15737</v>
      </c>
      <c r="I1602" s="3"/>
      <c r="J1602" s="3" t="s">
        <v>697</v>
      </c>
      <c r="K1602" s="3" t="s">
        <v>4</v>
      </c>
      <c r="L1602" s="3" t="s">
        <v>697</v>
      </c>
      <c r="N1602" s="3"/>
      <c r="O1602" s="3" t="s">
        <v>699</v>
      </c>
      <c r="P1602" s="3"/>
      <c r="Q1602" s="3" t="s">
        <v>698</v>
      </c>
      <c r="R1602" s="3"/>
      <c r="S1602" s="3" t="s">
        <v>699</v>
      </c>
      <c r="T1602" s="3"/>
      <c r="U1602" s="3" t="s">
        <v>5772</v>
      </c>
      <c r="W1602" s="3" t="s">
        <v>700</v>
      </c>
      <c r="Y1602" s="3" t="s">
        <v>699</v>
      </c>
      <c r="AA1602" s="3" t="s">
        <v>712</v>
      </c>
      <c r="AC1602" s="3" t="s">
        <v>698</v>
      </c>
      <c r="AE1602" s="3" t="s">
        <v>699</v>
      </c>
      <c r="AG1602" s="3" t="s">
        <v>700</v>
      </c>
      <c r="AI1602" s="3" t="s">
        <v>698</v>
      </c>
      <c r="AK1602" s="3" t="s">
        <v>712</v>
      </c>
      <c r="AM1602" s="3" t="s">
        <v>699</v>
      </c>
      <c r="AO1602" s="3" t="s">
        <v>700</v>
      </c>
      <c r="AQ1602" s="3" t="s">
        <v>700</v>
      </c>
      <c r="AS1602" s="3" t="s">
        <v>698</v>
      </c>
      <c r="AU1602" s="3" t="s">
        <v>700</v>
      </c>
      <c r="AW1602" s="3" t="s">
        <v>700</v>
      </c>
      <c r="AY1602" s="3" t="s">
        <v>712</v>
      </c>
      <c r="BA1602" s="3" t="s">
        <v>699</v>
      </c>
    </row>
    <row r="1603" spans="1:54" x14ac:dyDescent="0.3">
      <c r="A1603" s="3" t="s">
        <v>671</v>
      </c>
      <c r="B1603" s="3" t="s">
        <v>1142</v>
      </c>
      <c r="C1603" s="3" t="s">
        <v>15738</v>
      </c>
      <c r="D1603" s="3" t="s">
        <v>2781</v>
      </c>
      <c r="E1603" s="3">
        <v>187</v>
      </c>
      <c r="F1603" s="3" t="s">
        <v>37867</v>
      </c>
      <c r="G1603" s="3" t="s">
        <v>694</v>
      </c>
      <c r="H1603" s="3" t="s">
        <v>15609</v>
      </c>
      <c r="I1603" s="3" t="s">
        <v>15739</v>
      </c>
      <c r="J1603" s="3" t="s">
        <v>4</v>
      </c>
      <c r="K1603" s="3" t="s">
        <v>4</v>
      </c>
      <c r="L1603" s="3" t="s">
        <v>697</v>
      </c>
      <c r="M1603" s="3" t="s">
        <v>4</v>
      </c>
      <c r="N1603" s="3"/>
      <c r="O1603" s="3" t="s">
        <v>4</v>
      </c>
      <c r="P1603" s="3" t="s">
        <v>4</v>
      </c>
      <c r="Q1603" s="3" t="s">
        <v>4</v>
      </c>
      <c r="R1603" s="3" t="s">
        <v>4</v>
      </c>
      <c r="S1603" s="3" t="s">
        <v>4</v>
      </c>
      <c r="T1603" s="3" t="s">
        <v>4</v>
      </c>
      <c r="U1603" s="3" t="s">
        <v>4</v>
      </c>
      <c r="V1603" s="3" t="s">
        <v>4</v>
      </c>
      <c r="W1603" s="3" t="s">
        <v>4</v>
      </c>
      <c r="X1603" s="3" t="s">
        <v>4</v>
      </c>
      <c r="Y1603" s="3" t="s">
        <v>4</v>
      </c>
      <c r="Z1603" s="3" t="s">
        <v>4</v>
      </c>
      <c r="AA1603" s="3" t="s">
        <v>4</v>
      </c>
      <c r="AB1603" s="3" t="s">
        <v>4</v>
      </c>
      <c r="AC1603" s="3" t="s">
        <v>4</v>
      </c>
      <c r="AD1603" s="3" t="s">
        <v>4</v>
      </c>
      <c r="AE1603" s="3" t="s">
        <v>4</v>
      </c>
      <c r="AF1603" s="3" t="s">
        <v>4</v>
      </c>
      <c r="AG1603" s="3" t="s">
        <v>4</v>
      </c>
      <c r="AH1603" s="3" t="s">
        <v>4</v>
      </c>
      <c r="AI1603" s="3" t="s">
        <v>4</v>
      </c>
      <c r="AJ1603" s="3" t="s">
        <v>4</v>
      </c>
      <c r="AK1603" s="3" t="s">
        <v>4</v>
      </c>
      <c r="AL1603" s="3" t="s">
        <v>4</v>
      </c>
      <c r="AM1603" s="3" t="s">
        <v>4</v>
      </c>
      <c r="AN1603" s="3" t="s">
        <v>4</v>
      </c>
      <c r="AO1603" s="3" t="s">
        <v>4</v>
      </c>
      <c r="AP1603" s="3" t="s">
        <v>4</v>
      </c>
      <c r="AQ1603" s="3" t="s">
        <v>4</v>
      </c>
      <c r="AR1603" s="3" t="s">
        <v>4</v>
      </c>
      <c r="AS1603" s="3" t="s">
        <v>4</v>
      </c>
      <c r="AT1603" s="3" t="s">
        <v>4</v>
      </c>
      <c r="AU1603" s="3" t="s">
        <v>4</v>
      </c>
      <c r="AV1603" s="3" t="s">
        <v>4</v>
      </c>
      <c r="AW1603" s="3" t="s">
        <v>4</v>
      </c>
      <c r="AX1603" s="3" t="s">
        <v>4</v>
      </c>
      <c r="AY1603" s="3" t="s">
        <v>4</v>
      </c>
      <c r="AZ1603" s="3" t="s">
        <v>4</v>
      </c>
      <c r="BA1603" s="3" t="s">
        <v>4</v>
      </c>
      <c r="BB1603" s="3" t="s">
        <v>4</v>
      </c>
    </row>
    <row r="1604" spans="1:54" ht="28.8" x14ac:dyDescent="0.3">
      <c r="A1604" s="3" t="s">
        <v>671</v>
      </c>
      <c r="B1604" s="3" t="s">
        <v>798</v>
      </c>
      <c r="C1604" s="3" t="s">
        <v>15740</v>
      </c>
      <c r="D1604" s="3" t="s">
        <v>2781</v>
      </c>
      <c r="E1604" s="3">
        <v>188</v>
      </c>
      <c r="F1604" s="3" t="s">
        <v>37864</v>
      </c>
      <c r="G1604" s="3" t="s">
        <v>694</v>
      </c>
      <c r="H1604" s="3" t="s">
        <v>15741</v>
      </c>
      <c r="I1604" s="3"/>
      <c r="J1604" s="3" t="s">
        <v>4</v>
      </c>
      <c r="K1604" s="3" t="s">
        <v>4</v>
      </c>
      <c r="L1604" s="3" t="s">
        <v>697</v>
      </c>
      <c r="M1604" s="3" t="s">
        <v>4</v>
      </c>
      <c r="N1604" s="3"/>
      <c r="O1604" s="3" t="s">
        <v>4</v>
      </c>
      <c r="P1604" s="3" t="s">
        <v>4</v>
      </c>
      <c r="Q1604" s="3" t="s">
        <v>4</v>
      </c>
      <c r="R1604" s="3" t="s">
        <v>4</v>
      </c>
      <c r="S1604" s="3" t="s">
        <v>4</v>
      </c>
      <c r="T1604" s="3" t="s">
        <v>4</v>
      </c>
      <c r="U1604" s="3" t="s">
        <v>4</v>
      </c>
      <c r="V1604" s="3" t="s">
        <v>4</v>
      </c>
      <c r="W1604" s="3" t="s">
        <v>4</v>
      </c>
      <c r="X1604" s="3" t="s">
        <v>4</v>
      </c>
      <c r="Y1604" s="3" t="s">
        <v>4</v>
      </c>
      <c r="Z1604" s="3" t="s">
        <v>4</v>
      </c>
      <c r="AA1604" s="3" t="s">
        <v>4</v>
      </c>
      <c r="AB1604" s="3" t="s">
        <v>4</v>
      </c>
      <c r="AC1604" s="3" t="s">
        <v>4</v>
      </c>
      <c r="AD1604" s="3" t="s">
        <v>4</v>
      </c>
      <c r="AE1604" s="3" t="s">
        <v>4</v>
      </c>
      <c r="AF1604" s="3" t="s">
        <v>4</v>
      </c>
      <c r="AG1604" s="3" t="s">
        <v>4</v>
      </c>
      <c r="AH1604" s="3" t="s">
        <v>4</v>
      </c>
      <c r="AI1604" s="3" t="s">
        <v>4</v>
      </c>
      <c r="AJ1604" s="3" t="s">
        <v>4</v>
      </c>
      <c r="AK1604" s="3" t="s">
        <v>4</v>
      </c>
      <c r="AL1604" s="3" t="s">
        <v>4</v>
      </c>
      <c r="AM1604" s="3" t="s">
        <v>4</v>
      </c>
      <c r="AN1604" s="3" t="s">
        <v>4</v>
      </c>
      <c r="AO1604" s="3" t="s">
        <v>4</v>
      </c>
      <c r="AP1604" s="3" t="s">
        <v>4</v>
      </c>
      <c r="AQ1604" s="3" t="s">
        <v>4</v>
      </c>
      <c r="AR1604" s="3" t="s">
        <v>4</v>
      </c>
      <c r="AS1604" s="3" t="s">
        <v>4</v>
      </c>
      <c r="AT1604" s="3" t="s">
        <v>4</v>
      </c>
      <c r="AU1604" s="3" t="s">
        <v>4</v>
      </c>
      <c r="AV1604" s="3" t="s">
        <v>4</v>
      </c>
      <c r="AW1604" s="3" t="s">
        <v>4</v>
      </c>
      <c r="AX1604" s="3" t="s">
        <v>4</v>
      </c>
      <c r="AY1604" s="3" t="s">
        <v>4</v>
      </c>
      <c r="AZ1604" s="3" t="s">
        <v>4</v>
      </c>
      <c r="BA1604" s="3" t="s">
        <v>4</v>
      </c>
      <c r="BB1604" s="3" t="s">
        <v>4</v>
      </c>
    </row>
    <row r="1605" spans="1:54" ht="72" x14ac:dyDescent="0.3">
      <c r="A1605" s="3" t="s">
        <v>671</v>
      </c>
      <c r="B1605" s="3" t="s">
        <v>1307</v>
      </c>
      <c r="C1605" s="3" t="s">
        <v>15742</v>
      </c>
      <c r="D1605" s="3" t="s">
        <v>2781</v>
      </c>
      <c r="E1605" s="3">
        <v>189</v>
      </c>
      <c r="F1605" s="3" t="s">
        <v>37833</v>
      </c>
      <c r="G1605" s="3" t="s">
        <v>752</v>
      </c>
      <c r="H1605" s="3" t="s">
        <v>15743</v>
      </c>
      <c r="I1605" s="3"/>
      <c r="J1605" s="3" t="s">
        <v>697</v>
      </c>
      <c r="K1605" s="3" t="s">
        <v>4</v>
      </c>
      <c r="L1605" s="3" t="s">
        <v>697</v>
      </c>
      <c r="N1605" s="3"/>
      <c r="O1605" s="3" t="s">
        <v>699</v>
      </c>
      <c r="P1605" s="3"/>
      <c r="Q1605" s="3" t="s">
        <v>699</v>
      </c>
      <c r="R1605" s="3"/>
      <c r="S1605" s="3" t="s">
        <v>699</v>
      </c>
      <c r="T1605" s="3"/>
      <c r="U1605" s="3" t="s">
        <v>700</v>
      </c>
      <c r="W1605" s="3" t="s">
        <v>699</v>
      </c>
      <c r="Y1605" s="3" t="s">
        <v>698</v>
      </c>
      <c r="Z1605" s="3" t="s">
        <v>15744</v>
      </c>
      <c r="AA1605" s="3" t="s">
        <v>698</v>
      </c>
      <c r="AB1605" s="3" t="s">
        <v>15745</v>
      </c>
      <c r="AC1605" s="3" t="s">
        <v>700</v>
      </c>
      <c r="AE1605" s="3" t="s">
        <v>699</v>
      </c>
      <c r="AF1605" s="3" t="s">
        <v>15746</v>
      </c>
      <c r="AG1605" s="3" t="s">
        <v>699</v>
      </c>
      <c r="AI1605" s="3" t="s">
        <v>698</v>
      </c>
      <c r="AK1605" s="3" t="s">
        <v>712</v>
      </c>
      <c r="AM1605" s="3" t="s">
        <v>699</v>
      </c>
      <c r="AO1605" s="3" t="s">
        <v>699</v>
      </c>
      <c r="AQ1605" s="3" t="s">
        <v>700</v>
      </c>
      <c r="AS1605" s="3" t="s">
        <v>699</v>
      </c>
      <c r="AU1605" s="3" t="s">
        <v>700</v>
      </c>
      <c r="AW1605" s="3" t="s">
        <v>700</v>
      </c>
      <c r="AY1605" s="3" t="s">
        <v>712</v>
      </c>
      <c r="BA1605" s="3" t="s">
        <v>698</v>
      </c>
    </row>
    <row r="1606" spans="1:54" ht="187.2" x14ac:dyDescent="0.3">
      <c r="A1606" s="3" t="s">
        <v>671</v>
      </c>
      <c r="B1606" s="3" t="s">
        <v>889</v>
      </c>
      <c r="C1606" s="3" t="s">
        <v>15747</v>
      </c>
      <c r="D1606" s="3" t="s">
        <v>2781</v>
      </c>
      <c r="E1606" s="3">
        <v>190</v>
      </c>
      <c r="F1606" s="3" t="s">
        <v>37827</v>
      </c>
      <c r="G1606" s="3" t="s">
        <v>694</v>
      </c>
      <c r="H1606" s="3" t="s">
        <v>15748</v>
      </c>
      <c r="I1606" s="3"/>
      <c r="J1606" s="3" t="s">
        <v>697</v>
      </c>
      <c r="K1606" s="3" t="s">
        <v>4</v>
      </c>
      <c r="L1606" s="3" t="s">
        <v>697</v>
      </c>
      <c r="M1606" s="3" t="s">
        <v>15749</v>
      </c>
      <c r="N1606" s="3"/>
      <c r="O1606" s="3" t="s">
        <v>699</v>
      </c>
      <c r="P1606" s="3" t="s">
        <v>15750</v>
      </c>
      <c r="Q1606" s="3" t="s">
        <v>699</v>
      </c>
      <c r="R1606" s="3"/>
      <c r="S1606" s="3" t="s">
        <v>699</v>
      </c>
      <c r="T1606" s="3" t="s">
        <v>15751</v>
      </c>
      <c r="U1606" s="3" t="s">
        <v>5772</v>
      </c>
      <c r="W1606" s="3" t="s">
        <v>727</v>
      </c>
      <c r="X1606" s="3" t="s">
        <v>15752</v>
      </c>
      <c r="Y1606" s="3" t="s">
        <v>700</v>
      </c>
      <c r="Z1606" s="3" t="s">
        <v>15753</v>
      </c>
      <c r="AA1606" s="3" t="s">
        <v>699</v>
      </c>
      <c r="AC1606" s="3" t="s">
        <v>699</v>
      </c>
      <c r="AE1606" s="3" t="s">
        <v>786</v>
      </c>
      <c r="AF1606" s="3" t="s">
        <v>15754</v>
      </c>
      <c r="AG1606" s="3" t="s">
        <v>786</v>
      </c>
      <c r="AH1606" s="3" t="s">
        <v>15755</v>
      </c>
      <c r="AI1606" s="3" t="s">
        <v>698</v>
      </c>
      <c r="AK1606" s="3" t="s">
        <v>1132</v>
      </c>
      <c r="AL1606" s="3" t="s">
        <v>15756</v>
      </c>
      <c r="AM1606" s="3" t="s">
        <v>699</v>
      </c>
      <c r="AO1606" s="3" t="s">
        <v>700</v>
      </c>
      <c r="AQ1606" s="3" t="s">
        <v>727</v>
      </c>
      <c r="AS1606" s="3" t="s">
        <v>700</v>
      </c>
      <c r="AT1606" s="3" t="s">
        <v>15757</v>
      </c>
      <c r="AU1606" s="3" t="s">
        <v>727</v>
      </c>
      <c r="AV1606" s="3" t="s">
        <v>15758</v>
      </c>
      <c r="AW1606" s="3" t="s">
        <v>700</v>
      </c>
      <c r="AX1606" s="3" t="s">
        <v>15759</v>
      </c>
      <c r="AY1606" s="3" t="s">
        <v>712</v>
      </c>
      <c r="AZ1606" s="3" t="s">
        <v>15760</v>
      </c>
      <c r="BA1606" s="3" t="s">
        <v>698</v>
      </c>
      <c r="BB1606" s="3" t="s">
        <v>15761</v>
      </c>
    </row>
    <row r="1607" spans="1:54" ht="43.2" x14ac:dyDescent="0.3">
      <c r="A1607" s="3" t="s">
        <v>671</v>
      </c>
      <c r="B1607" s="3" t="s">
        <v>15762</v>
      </c>
      <c r="C1607" s="3" t="s">
        <v>7949</v>
      </c>
      <c r="D1607" s="3" t="s">
        <v>5017</v>
      </c>
      <c r="E1607" s="3">
        <v>191</v>
      </c>
      <c r="F1607" s="3" t="s">
        <v>37828</v>
      </c>
      <c r="G1607" s="3" t="s">
        <v>694</v>
      </c>
      <c r="H1607" s="3" t="s">
        <v>15763</v>
      </c>
      <c r="I1607" s="3"/>
      <c r="J1607" s="3" t="s">
        <v>697</v>
      </c>
      <c r="K1607" s="3" t="s">
        <v>4</v>
      </c>
      <c r="L1607" s="3" t="s">
        <v>697</v>
      </c>
      <c r="N1607" s="3"/>
      <c r="O1607" s="3" t="s">
        <v>698</v>
      </c>
      <c r="P1607" s="3"/>
      <c r="Q1607" s="3" t="s">
        <v>700</v>
      </c>
      <c r="R1607" s="3"/>
      <c r="S1607" s="3" t="s">
        <v>699</v>
      </c>
      <c r="T1607" s="3"/>
      <c r="U1607" s="3" t="s">
        <v>700</v>
      </c>
      <c r="W1607" s="3" t="s">
        <v>700</v>
      </c>
      <c r="Y1607" s="3" t="s">
        <v>698</v>
      </c>
      <c r="AA1607" s="3" t="s">
        <v>698</v>
      </c>
      <c r="AC1607" s="3" t="s">
        <v>699</v>
      </c>
      <c r="AE1607" s="3" t="s">
        <v>700</v>
      </c>
      <c r="AG1607" s="3" t="s">
        <v>700</v>
      </c>
      <c r="AI1607" s="3" t="s">
        <v>698</v>
      </c>
      <c r="AK1607" s="3" t="s">
        <v>712</v>
      </c>
      <c r="AM1607" s="3" t="s">
        <v>699</v>
      </c>
      <c r="AO1607" s="3" t="s">
        <v>700</v>
      </c>
      <c r="AQ1607" s="3" t="s">
        <v>700</v>
      </c>
      <c r="AS1607" s="3" t="s">
        <v>698</v>
      </c>
      <c r="AU1607" s="3" t="s">
        <v>698</v>
      </c>
      <c r="AW1607" s="3" t="s">
        <v>699</v>
      </c>
      <c r="AY1607" s="3" t="s">
        <v>700</v>
      </c>
      <c r="AZ1607" s="3" t="s">
        <v>15764</v>
      </c>
      <c r="BA1607" s="3" t="s">
        <v>698</v>
      </c>
    </row>
    <row r="1608" spans="1:54" ht="115.2" x14ac:dyDescent="0.3">
      <c r="A1608" s="3" t="s">
        <v>671</v>
      </c>
      <c r="B1608" s="3" t="s">
        <v>2280</v>
      </c>
      <c r="C1608" s="3" t="s">
        <v>10260</v>
      </c>
      <c r="D1608" s="3" t="s">
        <v>5017</v>
      </c>
      <c r="E1608" s="3">
        <v>192</v>
      </c>
      <c r="F1608" s="3" t="s">
        <v>37852</v>
      </c>
      <c r="G1608" s="3" t="s">
        <v>752</v>
      </c>
      <c r="H1608" s="3" t="s">
        <v>15765</v>
      </c>
      <c r="I1608" s="3"/>
      <c r="J1608" s="3" t="s">
        <v>697</v>
      </c>
      <c r="K1608" s="3" t="s">
        <v>4</v>
      </c>
      <c r="L1608" s="3" t="s">
        <v>705</v>
      </c>
      <c r="N1608" s="3"/>
      <c r="O1608" s="3" t="s">
        <v>699</v>
      </c>
      <c r="P1608" s="3"/>
      <c r="Q1608" s="3" t="s">
        <v>699</v>
      </c>
      <c r="R1608" s="3"/>
      <c r="S1608" s="3" t="s">
        <v>699</v>
      </c>
      <c r="T1608" s="3"/>
      <c r="U1608" s="3" t="s">
        <v>712</v>
      </c>
      <c r="V1608" s="3" t="s">
        <v>15766</v>
      </c>
      <c r="W1608" s="3" t="s">
        <v>698</v>
      </c>
      <c r="Y1608" s="3" t="s">
        <v>698</v>
      </c>
      <c r="Z1608" s="3" t="s">
        <v>15767</v>
      </c>
      <c r="AA1608" s="3" t="s">
        <v>698</v>
      </c>
      <c r="AC1608" s="3" t="s">
        <v>700</v>
      </c>
      <c r="AE1608" s="3" t="s">
        <v>698</v>
      </c>
      <c r="AF1608" s="3" t="s">
        <v>15768</v>
      </c>
      <c r="AG1608" s="3" t="s">
        <v>699</v>
      </c>
      <c r="AI1608" s="3" t="s">
        <v>712</v>
      </c>
      <c r="AJ1608" s="3" t="s">
        <v>36954</v>
      </c>
      <c r="AK1608" s="3" t="s">
        <v>700</v>
      </c>
      <c r="AL1608" s="3" t="s">
        <v>15769</v>
      </c>
      <c r="AM1608" s="3" t="s">
        <v>699</v>
      </c>
      <c r="AO1608" s="3" t="s">
        <v>700</v>
      </c>
      <c r="AQ1608" s="3" t="s">
        <v>698</v>
      </c>
      <c r="AS1608" s="3" t="s">
        <v>700</v>
      </c>
      <c r="AT1608" s="3" t="s">
        <v>15770</v>
      </c>
      <c r="AU1608" s="3" t="s">
        <v>698</v>
      </c>
      <c r="AW1608" s="3" t="s">
        <v>699</v>
      </c>
      <c r="AY1608" s="3" t="s">
        <v>700</v>
      </c>
      <c r="AZ1608" s="3" t="s">
        <v>15771</v>
      </c>
      <c r="BA1608" s="3" t="s">
        <v>700</v>
      </c>
      <c r="BB1608" s="3" t="s">
        <v>15772</v>
      </c>
    </row>
    <row r="1609" spans="1:54" ht="129.6" x14ac:dyDescent="0.3">
      <c r="A1609" s="3" t="s">
        <v>671</v>
      </c>
      <c r="B1609" s="3" t="s">
        <v>15773</v>
      </c>
      <c r="C1609" s="3" t="s">
        <v>15774</v>
      </c>
      <c r="D1609" s="3" t="s">
        <v>5017</v>
      </c>
      <c r="E1609" s="3">
        <v>193</v>
      </c>
      <c r="F1609" s="3" t="s">
        <v>37836</v>
      </c>
      <c r="G1609" s="3" t="s">
        <v>694</v>
      </c>
      <c r="H1609" s="3" t="s">
        <v>14843</v>
      </c>
      <c r="I1609" s="3"/>
      <c r="J1609" s="3" t="s">
        <v>697</v>
      </c>
      <c r="K1609" s="3" t="s">
        <v>4</v>
      </c>
      <c r="L1609" s="3" t="s">
        <v>697</v>
      </c>
      <c r="N1609" s="3"/>
      <c r="O1609" s="3" t="s">
        <v>699</v>
      </c>
      <c r="P1609" s="3"/>
      <c r="Q1609" s="3" t="s">
        <v>698</v>
      </c>
      <c r="R1609" s="3"/>
      <c r="S1609" s="3" t="s">
        <v>729</v>
      </c>
      <c r="T1609" s="3" t="s">
        <v>15775</v>
      </c>
      <c r="U1609" s="3" t="s">
        <v>731</v>
      </c>
      <c r="V1609" s="3" t="s">
        <v>15776</v>
      </c>
      <c r="W1609" s="3" t="s">
        <v>700</v>
      </c>
      <c r="Y1609" s="3" t="s">
        <v>698</v>
      </c>
      <c r="AA1609" s="3" t="s">
        <v>698</v>
      </c>
      <c r="AC1609" s="3" t="s">
        <v>728</v>
      </c>
      <c r="AD1609" s="3" t="s">
        <v>15777</v>
      </c>
      <c r="AE1609" s="3" t="s">
        <v>698</v>
      </c>
      <c r="AG1609" s="3" t="s">
        <v>699</v>
      </c>
      <c r="AH1609" s="3" t="s">
        <v>15778</v>
      </c>
      <c r="AI1609" s="3" t="s">
        <v>699</v>
      </c>
      <c r="AK1609" s="3" t="s">
        <v>712</v>
      </c>
      <c r="AM1609" s="3" t="s">
        <v>699</v>
      </c>
      <c r="AN1609" s="3" t="s">
        <v>15779</v>
      </c>
      <c r="AO1609" s="3" t="s">
        <v>728</v>
      </c>
      <c r="AP1609" s="3" t="s">
        <v>15780</v>
      </c>
      <c r="AQ1609" s="3" t="s">
        <v>728</v>
      </c>
      <c r="AR1609" s="3" t="s">
        <v>15781</v>
      </c>
      <c r="AS1609" s="3" t="s">
        <v>790</v>
      </c>
      <c r="AT1609" s="3" t="s">
        <v>15782</v>
      </c>
      <c r="AU1609" s="3" t="s">
        <v>730</v>
      </c>
      <c r="AV1609" s="3" t="s">
        <v>15783</v>
      </c>
      <c r="AW1609" s="3" t="s">
        <v>698</v>
      </c>
      <c r="AY1609" s="3" t="s">
        <v>698</v>
      </c>
      <c r="BA1609" s="3" t="s">
        <v>698</v>
      </c>
    </row>
    <row r="1610" spans="1:54" ht="28.8" x14ac:dyDescent="0.3">
      <c r="A1610" s="3" t="s">
        <v>671</v>
      </c>
      <c r="B1610" s="3" t="s">
        <v>15784</v>
      </c>
      <c r="C1610" s="3" t="s">
        <v>15785</v>
      </c>
      <c r="D1610" s="3" t="s">
        <v>5017</v>
      </c>
      <c r="E1610" s="3">
        <v>194</v>
      </c>
      <c r="F1610" s="3" t="s">
        <v>37849</v>
      </c>
      <c r="G1610" s="3" t="s">
        <v>694</v>
      </c>
      <c r="H1610" s="3" t="s">
        <v>15786</v>
      </c>
      <c r="I1610" s="3"/>
      <c r="J1610" s="3" t="s">
        <v>4</v>
      </c>
      <c r="K1610" s="3" t="s">
        <v>4</v>
      </c>
      <c r="L1610" s="3" t="s">
        <v>697</v>
      </c>
      <c r="M1610" s="3" t="s">
        <v>4</v>
      </c>
      <c r="N1610" s="3"/>
      <c r="O1610" s="3" t="s">
        <v>4</v>
      </c>
      <c r="P1610" s="3" t="s">
        <v>4</v>
      </c>
      <c r="Q1610" s="3" t="s">
        <v>4</v>
      </c>
      <c r="R1610" s="3" t="s">
        <v>4</v>
      </c>
      <c r="S1610" s="3" t="s">
        <v>4</v>
      </c>
      <c r="T1610" s="3" t="s">
        <v>4</v>
      </c>
      <c r="U1610" s="3" t="s">
        <v>4</v>
      </c>
      <c r="V1610" s="3" t="s">
        <v>4</v>
      </c>
      <c r="W1610" s="3" t="s">
        <v>4</v>
      </c>
      <c r="X1610" s="3" t="s">
        <v>4</v>
      </c>
      <c r="Y1610" s="3" t="s">
        <v>4</v>
      </c>
      <c r="Z1610" s="3" t="s">
        <v>4</v>
      </c>
      <c r="AA1610" s="3" t="s">
        <v>4</v>
      </c>
      <c r="AB1610" s="3" t="s">
        <v>4</v>
      </c>
      <c r="AC1610" s="3" t="s">
        <v>4</v>
      </c>
      <c r="AD1610" s="3" t="s">
        <v>4</v>
      </c>
      <c r="AE1610" s="3" t="s">
        <v>4</v>
      </c>
      <c r="AF1610" s="3" t="s">
        <v>4</v>
      </c>
      <c r="AG1610" s="3" t="s">
        <v>4</v>
      </c>
      <c r="AH1610" s="3" t="s">
        <v>4</v>
      </c>
      <c r="AI1610" s="3" t="s">
        <v>4</v>
      </c>
      <c r="AJ1610" s="3" t="s">
        <v>4</v>
      </c>
      <c r="AK1610" s="3" t="s">
        <v>4</v>
      </c>
      <c r="AL1610" s="3" t="s">
        <v>4</v>
      </c>
      <c r="AM1610" s="3" t="s">
        <v>4</v>
      </c>
      <c r="AN1610" s="3" t="s">
        <v>4</v>
      </c>
      <c r="AO1610" s="3" t="s">
        <v>4</v>
      </c>
      <c r="AP1610" s="3" t="s">
        <v>4</v>
      </c>
      <c r="AQ1610" s="3" t="s">
        <v>4</v>
      </c>
      <c r="AR1610" s="3" t="s">
        <v>4</v>
      </c>
      <c r="AS1610" s="3" t="s">
        <v>4</v>
      </c>
      <c r="AT1610" s="3" t="s">
        <v>4</v>
      </c>
      <c r="AU1610" s="3" t="s">
        <v>4</v>
      </c>
      <c r="AV1610" s="3" t="s">
        <v>4</v>
      </c>
      <c r="AW1610" s="3" t="s">
        <v>4</v>
      </c>
      <c r="AX1610" s="3" t="s">
        <v>4</v>
      </c>
      <c r="AY1610" s="3" t="s">
        <v>4</v>
      </c>
      <c r="AZ1610" s="3" t="s">
        <v>4</v>
      </c>
      <c r="BA1610" s="3" t="s">
        <v>4</v>
      </c>
      <c r="BB1610" s="3" t="s">
        <v>4</v>
      </c>
    </row>
    <row r="1611" spans="1:54" ht="28.8" x14ac:dyDescent="0.3">
      <c r="A1611" s="3" t="s">
        <v>671</v>
      </c>
      <c r="B1611" s="3" t="s">
        <v>2715</v>
      </c>
      <c r="C1611" s="3" t="s">
        <v>15787</v>
      </c>
      <c r="D1611" s="3" t="s">
        <v>5017</v>
      </c>
      <c r="E1611" s="3">
        <v>195</v>
      </c>
      <c r="F1611" s="3" t="s">
        <v>37841</v>
      </c>
      <c r="G1611" s="3" t="s">
        <v>694</v>
      </c>
      <c r="H1611" s="3" t="s">
        <v>15788</v>
      </c>
      <c r="I1611" s="3"/>
      <c r="J1611" s="3" t="s">
        <v>4</v>
      </c>
      <c r="K1611" s="3" t="s">
        <v>4</v>
      </c>
      <c r="L1611" s="3" t="s">
        <v>697</v>
      </c>
      <c r="M1611" s="3" t="s">
        <v>4</v>
      </c>
      <c r="N1611" s="3"/>
      <c r="O1611" s="3" t="s">
        <v>4</v>
      </c>
      <c r="P1611" s="3" t="s">
        <v>4</v>
      </c>
      <c r="Q1611" s="3" t="s">
        <v>4</v>
      </c>
      <c r="R1611" s="3" t="s">
        <v>4</v>
      </c>
      <c r="S1611" s="3" t="s">
        <v>4</v>
      </c>
      <c r="T1611" s="3" t="s">
        <v>4</v>
      </c>
      <c r="U1611" s="3" t="s">
        <v>4</v>
      </c>
      <c r="V1611" s="3" t="s">
        <v>4</v>
      </c>
      <c r="W1611" s="3" t="s">
        <v>4</v>
      </c>
      <c r="X1611" s="3" t="s">
        <v>4</v>
      </c>
      <c r="Y1611" s="3" t="s">
        <v>4</v>
      </c>
      <c r="Z1611" s="3" t="s">
        <v>4</v>
      </c>
      <c r="AA1611" s="3" t="s">
        <v>4</v>
      </c>
      <c r="AB1611" s="3" t="s">
        <v>4</v>
      </c>
      <c r="AC1611" s="3" t="s">
        <v>4</v>
      </c>
      <c r="AD1611" s="3" t="s">
        <v>4</v>
      </c>
      <c r="AE1611" s="3" t="s">
        <v>4</v>
      </c>
      <c r="AF1611" s="3" t="s">
        <v>4</v>
      </c>
      <c r="AG1611" s="3" t="s">
        <v>4</v>
      </c>
      <c r="AH1611" s="3" t="s">
        <v>4</v>
      </c>
      <c r="AI1611" s="3" t="s">
        <v>4</v>
      </c>
      <c r="AJ1611" s="3" t="s">
        <v>4</v>
      </c>
      <c r="AK1611" s="3" t="s">
        <v>4</v>
      </c>
      <c r="AL1611" s="3" t="s">
        <v>4</v>
      </c>
      <c r="AM1611" s="3" t="s">
        <v>4</v>
      </c>
      <c r="AN1611" s="3" t="s">
        <v>4</v>
      </c>
      <c r="AO1611" s="3" t="s">
        <v>4</v>
      </c>
      <c r="AP1611" s="3" t="s">
        <v>4</v>
      </c>
      <c r="AQ1611" s="3" t="s">
        <v>4</v>
      </c>
      <c r="AR1611" s="3" t="s">
        <v>4</v>
      </c>
      <c r="AS1611" s="3" t="s">
        <v>4</v>
      </c>
      <c r="AT1611" s="3" t="s">
        <v>4</v>
      </c>
      <c r="AU1611" s="3" t="s">
        <v>4</v>
      </c>
      <c r="AV1611" s="3" t="s">
        <v>4</v>
      </c>
      <c r="AW1611" s="3" t="s">
        <v>4</v>
      </c>
      <c r="AX1611" s="3" t="s">
        <v>4</v>
      </c>
      <c r="AY1611" s="3" t="s">
        <v>4</v>
      </c>
      <c r="AZ1611" s="3" t="s">
        <v>4</v>
      </c>
      <c r="BA1611" s="3" t="s">
        <v>4</v>
      </c>
      <c r="BB1611" s="3" t="s">
        <v>4</v>
      </c>
    </row>
    <row r="1612" spans="1:54" ht="28.8" x14ac:dyDescent="0.3">
      <c r="A1612" s="3" t="s">
        <v>671</v>
      </c>
      <c r="B1612" s="3" t="s">
        <v>15789</v>
      </c>
      <c r="C1612" s="3" t="s">
        <v>15790</v>
      </c>
      <c r="D1612" s="3" t="s">
        <v>5017</v>
      </c>
      <c r="E1612" s="3">
        <v>196</v>
      </c>
      <c r="F1612" s="3" t="s">
        <v>37821</v>
      </c>
      <c r="G1612" s="3" t="s">
        <v>694</v>
      </c>
      <c r="H1612" s="3" t="s">
        <v>15341</v>
      </c>
      <c r="I1612" s="3"/>
      <c r="J1612" s="3" t="s">
        <v>4</v>
      </c>
      <c r="K1612" s="3" t="s">
        <v>4</v>
      </c>
      <c r="L1612" s="3" t="s">
        <v>705</v>
      </c>
      <c r="M1612" s="3" t="s">
        <v>4</v>
      </c>
      <c r="N1612" s="3"/>
      <c r="O1612" s="3" t="s">
        <v>4</v>
      </c>
      <c r="P1612" s="3" t="s">
        <v>4</v>
      </c>
      <c r="Q1612" s="3" t="s">
        <v>4</v>
      </c>
      <c r="R1612" s="3" t="s">
        <v>4</v>
      </c>
      <c r="S1612" s="3" t="s">
        <v>4</v>
      </c>
      <c r="T1612" s="3" t="s">
        <v>4</v>
      </c>
      <c r="U1612" s="3" t="s">
        <v>4</v>
      </c>
      <c r="V1612" s="3" t="s">
        <v>4</v>
      </c>
      <c r="W1612" s="3" t="s">
        <v>4</v>
      </c>
      <c r="X1612" s="3" t="s">
        <v>4</v>
      </c>
      <c r="Y1612" s="3" t="s">
        <v>4</v>
      </c>
      <c r="Z1612" s="3" t="s">
        <v>4</v>
      </c>
      <c r="AA1612" s="3" t="s">
        <v>4</v>
      </c>
      <c r="AB1612" s="3" t="s">
        <v>4</v>
      </c>
      <c r="AC1612" s="3" t="s">
        <v>4</v>
      </c>
      <c r="AD1612" s="3" t="s">
        <v>4</v>
      </c>
      <c r="AE1612" s="3" t="s">
        <v>4</v>
      </c>
      <c r="AF1612" s="3" t="s">
        <v>4</v>
      </c>
      <c r="AG1612" s="3" t="s">
        <v>4</v>
      </c>
      <c r="AH1612" s="3" t="s">
        <v>4</v>
      </c>
      <c r="AI1612" s="3" t="s">
        <v>4</v>
      </c>
      <c r="AJ1612" s="3" t="s">
        <v>4</v>
      </c>
      <c r="AK1612" s="3" t="s">
        <v>4</v>
      </c>
      <c r="AL1612" s="3" t="s">
        <v>4</v>
      </c>
      <c r="AM1612" s="3" t="s">
        <v>4</v>
      </c>
      <c r="AN1612" s="3" t="s">
        <v>4</v>
      </c>
      <c r="AO1612" s="3" t="s">
        <v>4</v>
      </c>
      <c r="AP1612" s="3" t="s">
        <v>4</v>
      </c>
      <c r="AQ1612" s="3" t="s">
        <v>4</v>
      </c>
      <c r="AR1612" s="3" t="s">
        <v>4</v>
      </c>
      <c r="AS1612" s="3" t="s">
        <v>4</v>
      </c>
      <c r="AT1612" s="3" t="s">
        <v>4</v>
      </c>
      <c r="AU1612" s="3" t="s">
        <v>4</v>
      </c>
      <c r="AV1612" s="3" t="s">
        <v>4</v>
      </c>
      <c r="AW1612" s="3" t="s">
        <v>4</v>
      </c>
      <c r="AX1612" s="3" t="s">
        <v>4</v>
      </c>
      <c r="AY1612" s="3" t="s">
        <v>4</v>
      </c>
      <c r="AZ1612" s="3" t="s">
        <v>4</v>
      </c>
      <c r="BA1612" s="3" t="s">
        <v>4</v>
      </c>
      <c r="BB1612" s="3" t="s">
        <v>4</v>
      </c>
    </row>
    <row r="1613" spans="1:54" ht="28.8" x14ac:dyDescent="0.3">
      <c r="A1613" s="3" t="s">
        <v>671</v>
      </c>
      <c r="B1613" s="3" t="s">
        <v>15791</v>
      </c>
      <c r="C1613" s="3" t="s">
        <v>15792</v>
      </c>
      <c r="D1613" s="3" t="s">
        <v>5017</v>
      </c>
      <c r="E1613" s="3">
        <v>197</v>
      </c>
      <c r="F1613" s="3" t="s">
        <v>37846</v>
      </c>
      <c r="G1613" s="3" t="s">
        <v>752</v>
      </c>
      <c r="H1613" s="3" t="s">
        <v>15793</v>
      </c>
      <c r="I1613" s="3"/>
      <c r="J1613" s="3" t="s">
        <v>697</v>
      </c>
      <c r="K1613" s="3" t="s">
        <v>4</v>
      </c>
      <c r="L1613" s="3" t="s">
        <v>697</v>
      </c>
      <c r="N1613" s="3"/>
      <c r="O1613" s="3" t="s">
        <v>699</v>
      </c>
      <c r="P1613" s="3"/>
      <c r="Q1613" s="3" t="s">
        <v>699</v>
      </c>
      <c r="R1613" s="3"/>
      <c r="S1613" s="3" t="s">
        <v>699</v>
      </c>
      <c r="T1613" s="3"/>
      <c r="U1613" s="3" t="s">
        <v>699</v>
      </c>
      <c r="W1613" s="3" t="s">
        <v>699</v>
      </c>
      <c r="Y1613" s="3" t="s">
        <v>698</v>
      </c>
      <c r="AA1613" s="3" t="s">
        <v>698</v>
      </c>
      <c r="AC1613" s="3" t="s">
        <v>699</v>
      </c>
      <c r="AE1613" s="3" t="s">
        <v>698</v>
      </c>
      <c r="AG1613" s="3" t="s">
        <v>700</v>
      </c>
      <c r="AI1613" s="3" t="s">
        <v>698</v>
      </c>
      <c r="AK1613" s="3" t="s">
        <v>712</v>
      </c>
      <c r="AM1613" s="3" t="s">
        <v>699</v>
      </c>
      <c r="AO1613" s="3" t="s">
        <v>700</v>
      </c>
      <c r="AQ1613" s="3" t="s">
        <v>698</v>
      </c>
      <c r="AS1613" s="3" t="s">
        <v>698</v>
      </c>
      <c r="AU1613" s="3" t="s">
        <v>699</v>
      </c>
      <c r="AW1613" s="3" t="s">
        <v>700</v>
      </c>
      <c r="AY1613" s="3" t="s">
        <v>699</v>
      </c>
      <c r="BA1613" s="3" t="s">
        <v>699</v>
      </c>
    </row>
    <row r="1614" spans="1:54" ht="28.8" x14ac:dyDescent="0.3">
      <c r="A1614" s="3" t="s">
        <v>671</v>
      </c>
      <c r="B1614" s="3" t="s">
        <v>7924</v>
      </c>
      <c r="C1614" s="3" t="s">
        <v>10456</v>
      </c>
      <c r="D1614" s="3" t="s">
        <v>5017</v>
      </c>
      <c r="E1614" s="3">
        <v>198</v>
      </c>
      <c r="F1614" s="3" t="s">
        <v>37828</v>
      </c>
      <c r="G1614" s="3" t="s">
        <v>694</v>
      </c>
      <c r="H1614" s="3" t="s">
        <v>15794</v>
      </c>
      <c r="I1614" s="3"/>
      <c r="J1614" s="3" t="s">
        <v>697</v>
      </c>
      <c r="K1614" s="3" t="s">
        <v>4</v>
      </c>
      <c r="L1614" s="3" t="s">
        <v>705</v>
      </c>
      <c r="N1614" s="3"/>
      <c r="O1614" s="3" t="s">
        <v>699</v>
      </c>
      <c r="P1614" s="3"/>
      <c r="Q1614" s="3" t="s">
        <v>699</v>
      </c>
      <c r="R1614" s="3"/>
      <c r="S1614" s="3" t="s">
        <v>699</v>
      </c>
      <c r="T1614" s="3"/>
      <c r="U1614" s="3" t="s">
        <v>712</v>
      </c>
      <c r="W1614" s="3" t="s">
        <v>700</v>
      </c>
      <c r="Y1614" s="3" t="s">
        <v>698</v>
      </c>
      <c r="AA1614" s="3" t="s">
        <v>712</v>
      </c>
      <c r="AC1614" s="3" t="s">
        <v>700</v>
      </c>
      <c r="AE1614" s="3" t="s">
        <v>699</v>
      </c>
      <c r="AG1614" s="3" t="s">
        <v>700</v>
      </c>
      <c r="AI1614" s="3" t="s">
        <v>698</v>
      </c>
      <c r="AK1614" s="3" t="s">
        <v>698</v>
      </c>
      <c r="AM1614" s="3" t="s">
        <v>699</v>
      </c>
      <c r="AO1614" s="3" t="s">
        <v>700</v>
      </c>
      <c r="AQ1614" s="3" t="s">
        <v>698</v>
      </c>
      <c r="AS1614" s="3" t="s">
        <v>700</v>
      </c>
      <c r="AU1614" s="3" t="s">
        <v>700</v>
      </c>
      <c r="AW1614" s="3" t="s">
        <v>699</v>
      </c>
      <c r="AY1614" s="3" t="s">
        <v>712</v>
      </c>
      <c r="BA1614" s="3" t="s">
        <v>700</v>
      </c>
    </row>
    <row r="1615" spans="1:54" ht="28.8" x14ac:dyDescent="0.3">
      <c r="A1615" s="3" t="s">
        <v>671</v>
      </c>
      <c r="B1615" s="3" t="s">
        <v>1470</v>
      </c>
      <c r="C1615" s="3" t="s">
        <v>15795</v>
      </c>
      <c r="D1615" s="3" t="s">
        <v>5017</v>
      </c>
      <c r="E1615" s="3">
        <v>199</v>
      </c>
      <c r="F1615" s="3" t="s">
        <v>37857</v>
      </c>
      <c r="G1615" s="3" t="s">
        <v>752</v>
      </c>
      <c r="H1615" s="3" t="s">
        <v>15796</v>
      </c>
      <c r="I1615" s="3"/>
      <c r="J1615" s="3" t="s">
        <v>4</v>
      </c>
      <c r="K1615" s="3" t="s">
        <v>4</v>
      </c>
      <c r="L1615" s="3" t="s">
        <v>705</v>
      </c>
      <c r="M1615" s="3" t="s">
        <v>4</v>
      </c>
      <c r="N1615" s="3"/>
      <c r="O1615" s="3" t="s">
        <v>4</v>
      </c>
      <c r="P1615" s="3" t="s">
        <v>4</v>
      </c>
      <c r="Q1615" s="3" t="s">
        <v>4</v>
      </c>
      <c r="R1615" s="3" t="s">
        <v>4</v>
      </c>
      <c r="S1615" s="3" t="s">
        <v>4</v>
      </c>
      <c r="T1615" s="3" t="s">
        <v>4</v>
      </c>
      <c r="U1615" s="3" t="s">
        <v>4</v>
      </c>
      <c r="V1615" s="3" t="s">
        <v>4</v>
      </c>
      <c r="W1615" s="3" t="s">
        <v>4</v>
      </c>
      <c r="X1615" s="3" t="s">
        <v>4</v>
      </c>
      <c r="Y1615" s="3" t="s">
        <v>4</v>
      </c>
      <c r="Z1615" s="3" t="s">
        <v>4</v>
      </c>
      <c r="AA1615" s="3" t="s">
        <v>4</v>
      </c>
      <c r="AB1615" s="3" t="s">
        <v>4</v>
      </c>
      <c r="AC1615" s="3" t="s">
        <v>4</v>
      </c>
      <c r="AD1615" s="3" t="s">
        <v>4</v>
      </c>
      <c r="AE1615" s="3" t="s">
        <v>4</v>
      </c>
      <c r="AF1615" s="3" t="s">
        <v>4</v>
      </c>
      <c r="AG1615" s="3" t="s">
        <v>4</v>
      </c>
      <c r="AH1615" s="3" t="s">
        <v>4</v>
      </c>
      <c r="AI1615" s="3" t="s">
        <v>4</v>
      </c>
      <c r="AJ1615" s="3" t="s">
        <v>4</v>
      </c>
      <c r="AK1615" s="3" t="s">
        <v>4</v>
      </c>
      <c r="AL1615" s="3" t="s">
        <v>4</v>
      </c>
      <c r="AM1615" s="3" t="s">
        <v>4</v>
      </c>
      <c r="AN1615" s="3" t="s">
        <v>4</v>
      </c>
      <c r="AO1615" s="3" t="s">
        <v>4</v>
      </c>
      <c r="AP1615" s="3" t="s">
        <v>4</v>
      </c>
      <c r="AQ1615" s="3" t="s">
        <v>4</v>
      </c>
      <c r="AR1615" s="3" t="s">
        <v>4</v>
      </c>
      <c r="AS1615" s="3" t="s">
        <v>4</v>
      </c>
      <c r="AT1615" s="3" t="s">
        <v>4</v>
      </c>
      <c r="AU1615" s="3" t="s">
        <v>4</v>
      </c>
      <c r="AV1615" s="3" t="s">
        <v>4</v>
      </c>
      <c r="AW1615" s="3" t="s">
        <v>4</v>
      </c>
      <c r="AX1615" s="3" t="s">
        <v>4</v>
      </c>
      <c r="AY1615" s="3" t="s">
        <v>4</v>
      </c>
      <c r="AZ1615" s="3" t="s">
        <v>4</v>
      </c>
      <c r="BA1615" s="3" t="s">
        <v>4</v>
      </c>
      <c r="BB1615" s="3" t="s">
        <v>4</v>
      </c>
    </row>
    <row r="1616" spans="1:54" ht="72" x14ac:dyDescent="0.3">
      <c r="A1616" s="3" t="s">
        <v>671</v>
      </c>
      <c r="B1616" s="3" t="s">
        <v>2336</v>
      </c>
      <c r="C1616" s="3" t="s">
        <v>15797</v>
      </c>
      <c r="D1616" s="3" t="s">
        <v>5017</v>
      </c>
      <c r="E1616" s="3">
        <v>200</v>
      </c>
      <c r="F1616" s="3" t="s">
        <v>37847</v>
      </c>
      <c r="G1616" s="3" t="s">
        <v>752</v>
      </c>
      <c r="H1616" s="3" t="s">
        <v>15798</v>
      </c>
      <c r="I1616" s="3"/>
      <c r="J1616" s="3" t="s">
        <v>697</v>
      </c>
      <c r="K1616" s="3" t="s">
        <v>4</v>
      </c>
      <c r="L1616" s="3" t="s">
        <v>697</v>
      </c>
      <c r="N1616" s="3"/>
      <c r="O1616" s="3" t="s">
        <v>699</v>
      </c>
      <c r="P1616" s="3"/>
      <c r="Q1616" s="3" t="s">
        <v>698</v>
      </c>
      <c r="R1616" s="3"/>
      <c r="S1616" s="3" t="s">
        <v>700</v>
      </c>
      <c r="T1616" s="3" t="s">
        <v>15799</v>
      </c>
      <c r="U1616" s="3" t="s">
        <v>699</v>
      </c>
      <c r="V1616" s="3" t="s">
        <v>15800</v>
      </c>
      <c r="W1616" s="3" t="s">
        <v>790</v>
      </c>
      <c r="Y1616" s="3" t="s">
        <v>730</v>
      </c>
      <c r="AA1616" s="3" t="s">
        <v>698</v>
      </c>
      <c r="AB1616" s="3" t="s">
        <v>15801</v>
      </c>
      <c r="AC1616" s="3" t="s">
        <v>700</v>
      </c>
      <c r="AE1616" s="3" t="s">
        <v>699</v>
      </c>
      <c r="AG1616" s="3" t="s">
        <v>699</v>
      </c>
      <c r="AI1616" s="3" t="s">
        <v>699</v>
      </c>
      <c r="AK1616" s="3" t="s">
        <v>712</v>
      </c>
      <c r="AM1616" s="3" t="s">
        <v>729</v>
      </c>
      <c r="AO1616" s="3" t="s">
        <v>699</v>
      </c>
      <c r="AQ1616" s="3" t="s">
        <v>730</v>
      </c>
      <c r="AR1616" s="3" t="s">
        <v>15802</v>
      </c>
      <c r="AS1616" s="3" t="s">
        <v>698</v>
      </c>
      <c r="AU1616" s="3" t="s">
        <v>699</v>
      </c>
      <c r="AW1616" s="3" t="s">
        <v>699</v>
      </c>
      <c r="AY1616" s="3" t="s">
        <v>700</v>
      </c>
      <c r="BA1616" s="3" t="s">
        <v>699</v>
      </c>
      <c r="BB1616" s="3" t="s">
        <v>15803</v>
      </c>
    </row>
    <row r="1617" spans="1:54" ht="158.4" x14ac:dyDescent="0.3">
      <c r="A1617" s="3" t="s">
        <v>671</v>
      </c>
      <c r="B1617" s="3" t="s">
        <v>12870</v>
      </c>
      <c r="C1617" s="3" t="s">
        <v>15804</v>
      </c>
      <c r="D1617" s="3" t="s">
        <v>5017</v>
      </c>
      <c r="E1617" s="3">
        <v>201</v>
      </c>
      <c r="F1617" s="3" t="s">
        <v>37825</v>
      </c>
      <c r="G1617" s="3" t="s">
        <v>694</v>
      </c>
      <c r="H1617" s="3" t="s">
        <v>14843</v>
      </c>
      <c r="I1617" s="3"/>
      <c r="J1617" s="3" t="s">
        <v>697</v>
      </c>
      <c r="K1617" s="3" t="s">
        <v>4</v>
      </c>
      <c r="L1617" s="3" t="s">
        <v>697</v>
      </c>
      <c r="N1617" s="3"/>
      <c r="O1617" s="3" t="s">
        <v>699</v>
      </c>
      <c r="P1617" s="3" t="s">
        <v>15805</v>
      </c>
      <c r="Q1617" s="3" t="s">
        <v>698</v>
      </c>
      <c r="R1617" s="3" t="s">
        <v>15806</v>
      </c>
      <c r="S1617" s="3" t="s">
        <v>699</v>
      </c>
      <c r="T1617" s="3" t="s">
        <v>15807</v>
      </c>
      <c r="U1617" s="3" t="s">
        <v>5772</v>
      </c>
      <c r="V1617" s="3" t="s">
        <v>15808</v>
      </c>
      <c r="W1617" s="3" t="s">
        <v>698</v>
      </c>
      <c r="X1617" s="3" t="s">
        <v>15809</v>
      </c>
      <c r="Y1617" s="3" t="s">
        <v>699</v>
      </c>
      <c r="Z1617" s="3" t="s">
        <v>15810</v>
      </c>
      <c r="AA1617" s="3" t="s">
        <v>698</v>
      </c>
      <c r="AB1617" s="3" t="s">
        <v>15811</v>
      </c>
      <c r="AC1617" s="3" t="s">
        <v>699</v>
      </c>
      <c r="AE1617" s="3" t="s">
        <v>698</v>
      </c>
      <c r="AF1617" s="3" t="s">
        <v>15812</v>
      </c>
      <c r="AG1617" s="3" t="s">
        <v>699</v>
      </c>
      <c r="AI1617" s="3" t="s">
        <v>698</v>
      </c>
      <c r="AK1617" s="3" t="s">
        <v>712</v>
      </c>
      <c r="AL1617" s="3" t="s">
        <v>15813</v>
      </c>
      <c r="AM1617" s="3" t="s">
        <v>699</v>
      </c>
      <c r="AN1617" s="3" t="s">
        <v>15814</v>
      </c>
      <c r="AO1617" s="3" t="s">
        <v>700</v>
      </c>
      <c r="AP1617" s="3" t="s">
        <v>15815</v>
      </c>
      <c r="AQ1617" s="3" t="s">
        <v>698</v>
      </c>
      <c r="AR1617" s="3" t="s">
        <v>15816</v>
      </c>
      <c r="AS1617" s="3" t="s">
        <v>699</v>
      </c>
      <c r="AT1617" s="3" t="s">
        <v>15817</v>
      </c>
      <c r="AU1617" s="3" t="s">
        <v>699</v>
      </c>
      <c r="AW1617" s="3" t="s">
        <v>700</v>
      </c>
      <c r="AY1617" s="3" t="s">
        <v>699</v>
      </c>
      <c r="BA1617" s="3" t="s">
        <v>699</v>
      </c>
    </row>
    <row r="1618" spans="1:54" ht="28.8" x14ac:dyDescent="0.3">
      <c r="A1618" s="3" t="s">
        <v>671</v>
      </c>
      <c r="B1618" s="3" t="s">
        <v>2359</v>
      </c>
      <c r="C1618" s="3" t="s">
        <v>8838</v>
      </c>
      <c r="D1618" s="3" t="s">
        <v>5017</v>
      </c>
      <c r="E1618" s="3">
        <v>202</v>
      </c>
      <c r="F1618" s="3" t="s">
        <v>37820</v>
      </c>
      <c r="G1618" s="3" t="s">
        <v>752</v>
      </c>
      <c r="H1618" s="3" t="s">
        <v>15818</v>
      </c>
      <c r="I1618" s="3"/>
      <c r="J1618" s="3" t="s">
        <v>4</v>
      </c>
      <c r="K1618" s="3" t="s">
        <v>4</v>
      </c>
      <c r="L1618" s="3" t="s">
        <v>697</v>
      </c>
      <c r="M1618" s="3" t="s">
        <v>4</v>
      </c>
      <c r="N1618" s="3"/>
      <c r="O1618" s="3" t="s">
        <v>4</v>
      </c>
      <c r="P1618" s="3" t="s">
        <v>4</v>
      </c>
      <c r="Q1618" s="3" t="s">
        <v>4</v>
      </c>
      <c r="R1618" s="3" t="s">
        <v>4</v>
      </c>
      <c r="S1618" s="3" t="s">
        <v>4</v>
      </c>
      <c r="T1618" s="3" t="s">
        <v>4</v>
      </c>
      <c r="U1618" s="3" t="s">
        <v>4</v>
      </c>
      <c r="V1618" s="3" t="s">
        <v>4</v>
      </c>
      <c r="W1618" s="3" t="s">
        <v>4</v>
      </c>
      <c r="X1618" s="3" t="s">
        <v>4</v>
      </c>
      <c r="Y1618" s="3" t="s">
        <v>4</v>
      </c>
      <c r="Z1618" s="3" t="s">
        <v>4</v>
      </c>
      <c r="AA1618" s="3" t="s">
        <v>4</v>
      </c>
      <c r="AB1618" s="3" t="s">
        <v>4</v>
      </c>
      <c r="AC1618" s="3" t="s">
        <v>4</v>
      </c>
      <c r="AD1618" s="3" t="s">
        <v>4</v>
      </c>
      <c r="AE1618" s="3" t="s">
        <v>4</v>
      </c>
      <c r="AF1618" s="3" t="s">
        <v>4</v>
      </c>
      <c r="AG1618" s="3" t="s">
        <v>4</v>
      </c>
      <c r="AH1618" s="3" t="s">
        <v>4</v>
      </c>
      <c r="AI1618" s="3" t="s">
        <v>4</v>
      </c>
      <c r="AJ1618" s="3" t="s">
        <v>4</v>
      </c>
      <c r="AK1618" s="3" t="s">
        <v>4</v>
      </c>
      <c r="AL1618" s="3" t="s">
        <v>4</v>
      </c>
      <c r="AM1618" s="3" t="s">
        <v>4</v>
      </c>
      <c r="AN1618" s="3" t="s">
        <v>4</v>
      </c>
      <c r="AO1618" s="3" t="s">
        <v>4</v>
      </c>
      <c r="AP1618" s="3" t="s">
        <v>4</v>
      </c>
      <c r="AQ1618" s="3" t="s">
        <v>4</v>
      </c>
      <c r="AR1618" s="3" t="s">
        <v>4</v>
      </c>
      <c r="AS1618" s="3" t="s">
        <v>4</v>
      </c>
      <c r="AT1618" s="3" t="s">
        <v>4</v>
      </c>
      <c r="AU1618" s="3" t="s">
        <v>4</v>
      </c>
      <c r="AV1618" s="3" t="s">
        <v>4</v>
      </c>
      <c r="AW1618" s="3" t="s">
        <v>4</v>
      </c>
      <c r="AX1618" s="3" t="s">
        <v>4</v>
      </c>
      <c r="AY1618" s="3" t="s">
        <v>4</v>
      </c>
      <c r="AZ1618" s="3" t="s">
        <v>4</v>
      </c>
      <c r="BA1618" s="3" t="s">
        <v>4</v>
      </c>
      <c r="BB1618" s="3" t="s">
        <v>4</v>
      </c>
    </row>
    <row r="1619" spans="1:54" ht="158.4" x14ac:dyDescent="0.3">
      <c r="A1619" s="3" t="s">
        <v>671</v>
      </c>
      <c r="B1619" s="3" t="s">
        <v>15819</v>
      </c>
      <c r="C1619" s="3" t="s">
        <v>15820</v>
      </c>
      <c r="D1619" s="3" t="s">
        <v>5017</v>
      </c>
      <c r="E1619" s="3">
        <v>203</v>
      </c>
      <c r="F1619" s="3" t="s">
        <v>37837</v>
      </c>
      <c r="G1619" s="3" t="s">
        <v>752</v>
      </c>
      <c r="H1619" s="3" t="s">
        <v>3957</v>
      </c>
      <c r="I1619" s="3"/>
      <c r="J1619" s="3" t="s">
        <v>697</v>
      </c>
      <c r="K1619" s="3" t="s">
        <v>4</v>
      </c>
      <c r="L1619" s="3" t="s">
        <v>697</v>
      </c>
      <c r="N1619" s="3"/>
      <c r="O1619" s="3" t="s">
        <v>729</v>
      </c>
      <c r="P1619" s="3"/>
      <c r="Q1619" s="3" t="s">
        <v>786</v>
      </c>
      <c r="R1619" s="3"/>
      <c r="S1619" s="3" t="s">
        <v>729</v>
      </c>
      <c r="T1619" s="3"/>
      <c r="U1619" s="3" t="s">
        <v>731</v>
      </c>
      <c r="V1619" s="3" t="s">
        <v>15821</v>
      </c>
      <c r="W1619" s="3" t="s">
        <v>730</v>
      </c>
      <c r="Y1619" s="3" t="s">
        <v>730</v>
      </c>
      <c r="AA1619" s="3" t="s">
        <v>730</v>
      </c>
      <c r="AB1619" s="3" t="s">
        <v>15822</v>
      </c>
      <c r="AC1619" s="3" t="s">
        <v>728</v>
      </c>
      <c r="AE1619" s="3" t="s">
        <v>728</v>
      </c>
      <c r="AF1619" s="3" t="s">
        <v>15823</v>
      </c>
      <c r="AG1619" s="3" t="s">
        <v>728</v>
      </c>
      <c r="AI1619" s="3" t="s">
        <v>730</v>
      </c>
      <c r="AK1619" s="3" t="s">
        <v>731</v>
      </c>
      <c r="AM1619" s="3" t="s">
        <v>730</v>
      </c>
      <c r="AO1619" s="3" t="s">
        <v>728</v>
      </c>
      <c r="AQ1619" s="3" t="s">
        <v>730</v>
      </c>
      <c r="AS1619" s="3" t="s">
        <v>728</v>
      </c>
      <c r="AU1619" s="3" t="s">
        <v>728</v>
      </c>
      <c r="AV1619" s="3" t="s">
        <v>15824</v>
      </c>
      <c r="AW1619" s="3" t="s">
        <v>730</v>
      </c>
      <c r="AY1619" s="3" t="s">
        <v>729</v>
      </c>
      <c r="BA1619" s="3" t="s">
        <v>728</v>
      </c>
    </row>
    <row r="1620" spans="1:54" ht="57.6" x14ac:dyDescent="0.3">
      <c r="A1620" s="3" t="s">
        <v>671</v>
      </c>
      <c r="B1620" s="3" t="s">
        <v>14221</v>
      </c>
      <c r="C1620" s="3" t="s">
        <v>15825</v>
      </c>
      <c r="D1620" s="3" t="s">
        <v>5017</v>
      </c>
      <c r="E1620" s="3">
        <v>204</v>
      </c>
      <c r="F1620" s="3" t="s">
        <v>37859</v>
      </c>
      <c r="G1620" s="3" t="s">
        <v>752</v>
      </c>
      <c r="H1620" s="3" t="s">
        <v>15826</v>
      </c>
      <c r="I1620" s="3"/>
      <c r="J1620" s="3" t="s">
        <v>697</v>
      </c>
      <c r="K1620" s="3" t="s">
        <v>4</v>
      </c>
      <c r="L1620" s="3" t="s">
        <v>705</v>
      </c>
      <c r="N1620" s="3"/>
      <c r="O1620" s="3" t="s">
        <v>699</v>
      </c>
      <c r="P1620" s="3"/>
      <c r="Q1620" s="3" t="s">
        <v>699</v>
      </c>
      <c r="R1620" s="3"/>
      <c r="S1620" s="3" t="s">
        <v>699</v>
      </c>
      <c r="T1620" s="3"/>
      <c r="U1620" s="3" t="s">
        <v>5772</v>
      </c>
      <c r="W1620" s="3" t="s">
        <v>698</v>
      </c>
      <c r="Y1620" s="3" t="s">
        <v>698</v>
      </c>
      <c r="AA1620" s="3" t="s">
        <v>699</v>
      </c>
      <c r="AB1620" s="3" t="s">
        <v>15827</v>
      </c>
      <c r="AC1620" s="3" t="s">
        <v>700</v>
      </c>
      <c r="AE1620" s="3" t="s">
        <v>700</v>
      </c>
      <c r="AG1620" s="3" t="s">
        <v>699</v>
      </c>
      <c r="AI1620" s="3" t="s">
        <v>698</v>
      </c>
      <c r="AK1620" s="3" t="s">
        <v>712</v>
      </c>
      <c r="AM1620" s="3" t="s">
        <v>699</v>
      </c>
      <c r="AO1620" s="3" t="s">
        <v>700</v>
      </c>
      <c r="AQ1620" s="3" t="s">
        <v>698</v>
      </c>
      <c r="AS1620" s="3" t="s">
        <v>698</v>
      </c>
      <c r="AT1620" s="3" t="s">
        <v>15828</v>
      </c>
      <c r="AU1620" s="3" t="s">
        <v>698</v>
      </c>
      <c r="AW1620" s="3" t="s">
        <v>698</v>
      </c>
      <c r="AY1620" s="3" t="s">
        <v>712</v>
      </c>
      <c r="BA1620" s="3" t="s">
        <v>700</v>
      </c>
    </row>
    <row r="1621" spans="1:54" ht="158.4" x14ac:dyDescent="0.3">
      <c r="A1621" s="3" t="s">
        <v>671</v>
      </c>
      <c r="B1621" s="3" t="s">
        <v>15829</v>
      </c>
      <c r="C1621" s="3" t="s">
        <v>15830</v>
      </c>
      <c r="D1621" s="3" t="s">
        <v>5017</v>
      </c>
      <c r="E1621" s="3">
        <v>205</v>
      </c>
      <c r="F1621" s="3" t="s">
        <v>37852</v>
      </c>
      <c r="G1621" s="3" t="s">
        <v>752</v>
      </c>
      <c r="H1621" s="3" t="s">
        <v>15831</v>
      </c>
      <c r="I1621" s="3"/>
      <c r="J1621" s="3" t="s">
        <v>697</v>
      </c>
      <c r="K1621" s="3" t="s">
        <v>4</v>
      </c>
      <c r="L1621" s="3" t="s">
        <v>697</v>
      </c>
      <c r="N1621" s="3"/>
      <c r="O1621" s="3" t="s">
        <v>699</v>
      </c>
      <c r="P1621" s="3" t="s">
        <v>15832</v>
      </c>
      <c r="Q1621" s="3" t="s">
        <v>699</v>
      </c>
      <c r="R1621" s="3" t="s">
        <v>15833</v>
      </c>
      <c r="S1621" s="3" t="s">
        <v>699</v>
      </c>
      <c r="T1621" s="3"/>
      <c r="U1621" s="3" t="s">
        <v>712</v>
      </c>
      <c r="V1621" s="3" t="s">
        <v>15834</v>
      </c>
      <c r="W1621" s="3" t="s">
        <v>699</v>
      </c>
      <c r="X1621" s="3" t="s">
        <v>15835</v>
      </c>
      <c r="Y1621" s="3" t="s">
        <v>698</v>
      </c>
      <c r="Z1621" s="3" t="s">
        <v>15836</v>
      </c>
      <c r="AA1621" s="3" t="s">
        <v>698</v>
      </c>
      <c r="AB1621" s="3" t="s">
        <v>15837</v>
      </c>
      <c r="AC1621" s="3" t="s">
        <v>700</v>
      </c>
      <c r="AE1621" s="3" t="s">
        <v>699</v>
      </c>
      <c r="AF1621" s="3" t="s">
        <v>15838</v>
      </c>
      <c r="AG1621" s="3" t="s">
        <v>699</v>
      </c>
      <c r="AH1621" s="3" t="s">
        <v>15839</v>
      </c>
      <c r="AI1621" s="3" t="s">
        <v>698</v>
      </c>
      <c r="AK1621" s="3" t="s">
        <v>712</v>
      </c>
      <c r="AL1621" s="3" t="s">
        <v>15840</v>
      </c>
      <c r="AM1621" s="3" t="s">
        <v>700</v>
      </c>
      <c r="AO1621" s="3" t="s">
        <v>700</v>
      </c>
      <c r="AQ1621" s="3" t="s">
        <v>700</v>
      </c>
      <c r="AR1621" s="3" t="s">
        <v>15841</v>
      </c>
      <c r="AS1621" s="3" t="s">
        <v>700</v>
      </c>
      <c r="AT1621" s="3" t="s">
        <v>15842</v>
      </c>
      <c r="AU1621" s="3" t="s">
        <v>699</v>
      </c>
      <c r="AV1621" s="3" t="s">
        <v>15843</v>
      </c>
      <c r="AW1621" s="3" t="s">
        <v>699</v>
      </c>
      <c r="AX1621" s="3" t="s">
        <v>15844</v>
      </c>
      <c r="AY1621" s="3" t="s">
        <v>700</v>
      </c>
      <c r="BA1621" s="3" t="s">
        <v>698</v>
      </c>
      <c r="BB1621" s="3" t="s">
        <v>15845</v>
      </c>
    </row>
    <row r="1622" spans="1:54" ht="230.4" x14ac:dyDescent="0.3">
      <c r="A1622" s="3" t="s">
        <v>671</v>
      </c>
      <c r="B1622" s="3" t="s">
        <v>15846</v>
      </c>
      <c r="C1622" s="3" t="s">
        <v>15847</v>
      </c>
      <c r="D1622" s="3" t="s">
        <v>5017</v>
      </c>
      <c r="E1622" s="3">
        <v>206</v>
      </c>
      <c r="F1622" s="3" t="s">
        <v>37872</v>
      </c>
      <c r="G1622" s="3" t="s">
        <v>694</v>
      </c>
      <c r="H1622" s="3" t="s">
        <v>1767</v>
      </c>
      <c r="I1622" s="3"/>
      <c r="J1622" s="3" t="s">
        <v>697</v>
      </c>
      <c r="K1622" s="3" t="s">
        <v>4</v>
      </c>
      <c r="L1622" s="3" t="s">
        <v>697</v>
      </c>
      <c r="N1622" s="3"/>
      <c r="O1622" s="3" t="s">
        <v>699</v>
      </c>
      <c r="P1622" s="3" t="s">
        <v>15848</v>
      </c>
      <c r="Q1622" s="3" t="s">
        <v>698</v>
      </c>
      <c r="R1622" s="3" t="s">
        <v>15849</v>
      </c>
      <c r="S1622" s="3" t="s">
        <v>729</v>
      </c>
      <c r="T1622" s="3" t="s">
        <v>15850</v>
      </c>
      <c r="U1622" s="3" t="s">
        <v>5772</v>
      </c>
      <c r="V1622" s="3" t="s">
        <v>15851</v>
      </c>
      <c r="W1622" s="3" t="s">
        <v>728</v>
      </c>
      <c r="X1622" s="3" t="s">
        <v>15852</v>
      </c>
      <c r="Y1622" s="3" t="s">
        <v>700</v>
      </c>
      <c r="Z1622" s="3" t="s">
        <v>15853</v>
      </c>
      <c r="AA1622" s="3" t="s">
        <v>730</v>
      </c>
      <c r="AB1622" s="3" t="s">
        <v>15854</v>
      </c>
      <c r="AC1622" s="3" t="s">
        <v>700</v>
      </c>
      <c r="AD1622" s="3" t="s">
        <v>15855</v>
      </c>
      <c r="AE1622" s="3" t="s">
        <v>698</v>
      </c>
      <c r="AF1622" s="3" t="s">
        <v>15856</v>
      </c>
      <c r="AG1622" s="3" t="s">
        <v>728</v>
      </c>
      <c r="AH1622" s="3" t="s">
        <v>15857</v>
      </c>
      <c r="AI1622" s="3" t="s">
        <v>698</v>
      </c>
      <c r="AJ1622" s="3" t="s">
        <v>36955</v>
      </c>
      <c r="AK1622" s="3" t="s">
        <v>712</v>
      </c>
      <c r="AL1622" s="3" t="s">
        <v>15858</v>
      </c>
      <c r="AM1622" s="3" t="s">
        <v>712</v>
      </c>
      <c r="AN1622" s="3" t="s">
        <v>15859</v>
      </c>
      <c r="AO1622" s="3" t="s">
        <v>729</v>
      </c>
      <c r="AP1622" s="3" t="s">
        <v>15860</v>
      </c>
      <c r="AQ1622" s="3" t="s">
        <v>698</v>
      </c>
      <c r="AR1622" s="3" t="s">
        <v>15861</v>
      </c>
      <c r="AS1622" s="3" t="s">
        <v>698</v>
      </c>
      <c r="AT1622" s="3" t="s">
        <v>15862</v>
      </c>
      <c r="AU1622" s="3" t="s">
        <v>700</v>
      </c>
      <c r="AV1622" s="3" t="s">
        <v>15863</v>
      </c>
      <c r="AW1622" s="3" t="s">
        <v>700</v>
      </c>
      <c r="AX1622" s="3" t="s">
        <v>15864</v>
      </c>
      <c r="AY1622" s="3" t="s">
        <v>700</v>
      </c>
      <c r="AZ1622" s="3" t="s">
        <v>15865</v>
      </c>
      <c r="BA1622" s="3" t="s">
        <v>699</v>
      </c>
      <c r="BB1622" s="3" t="s">
        <v>15866</v>
      </c>
    </row>
    <row r="1623" spans="1:54" ht="28.8" x14ac:dyDescent="0.3">
      <c r="A1623" s="3" t="s">
        <v>671</v>
      </c>
      <c r="B1623" s="3" t="s">
        <v>2461</v>
      </c>
      <c r="C1623" s="3" t="s">
        <v>15867</v>
      </c>
      <c r="D1623" s="3" t="s">
        <v>5017</v>
      </c>
      <c r="E1623" s="3">
        <v>207</v>
      </c>
      <c r="F1623" s="3" t="s">
        <v>37820</v>
      </c>
      <c r="G1623" s="3" t="s">
        <v>752</v>
      </c>
      <c r="H1623" s="3" t="s">
        <v>3957</v>
      </c>
      <c r="I1623" s="3"/>
      <c r="J1623" s="3" t="s">
        <v>4</v>
      </c>
      <c r="K1623" s="3" t="s">
        <v>4</v>
      </c>
      <c r="L1623" s="3" t="s">
        <v>697</v>
      </c>
      <c r="M1623" s="3" t="s">
        <v>4</v>
      </c>
      <c r="N1623" s="3"/>
      <c r="O1623" s="3" t="s">
        <v>4</v>
      </c>
      <c r="P1623" s="3" t="s">
        <v>4</v>
      </c>
      <c r="Q1623" s="3" t="s">
        <v>4</v>
      </c>
      <c r="R1623" s="3" t="s">
        <v>4</v>
      </c>
      <c r="S1623" s="3" t="s">
        <v>4</v>
      </c>
      <c r="T1623" s="3" t="s">
        <v>4</v>
      </c>
      <c r="U1623" s="3" t="s">
        <v>4</v>
      </c>
      <c r="V1623" s="3" t="s">
        <v>4</v>
      </c>
      <c r="W1623" s="3" t="s">
        <v>4</v>
      </c>
      <c r="X1623" s="3" t="s">
        <v>4</v>
      </c>
      <c r="Y1623" s="3" t="s">
        <v>4</v>
      </c>
      <c r="Z1623" s="3" t="s">
        <v>4</v>
      </c>
      <c r="AA1623" s="3" t="s">
        <v>4</v>
      </c>
      <c r="AB1623" s="3" t="s">
        <v>4</v>
      </c>
      <c r="AC1623" s="3" t="s">
        <v>4</v>
      </c>
      <c r="AD1623" s="3" t="s">
        <v>4</v>
      </c>
      <c r="AE1623" s="3" t="s">
        <v>4</v>
      </c>
      <c r="AF1623" s="3" t="s">
        <v>4</v>
      </c>
      <c r="AG1623" s="3" t="s">
        <v>4</v>
      </c>
      <c r="AH1623" s="3" t="s">
        <v>4</v>
      </c>
      <c r="AI1623" s="3" t="s">
        <v>4</v>
      </c>
      <c r="AJ1623" s="3" t="s">
        <v>4</v>
      </c>
      <c r="AK1623" s="3" t="s">
        <v>4</v>
      </c>
      <c r="AL1623" s="3" t="s">
        <v>4</v>
      </c>
      <c r="AM1623" s="3" t="s">
        <v>4</v>
      </c>
      <c r="AN1623" s="3" t="s">
        <v>4</v>
      </c>
      <c r="AO1623" s="3" t="s">
        <v>4</v>
      </c>
      <c r="AP1623" s="3" t="s">
        <v>4</v>
      </c>
      <c r="AQ1623" s="3" t="s">
        <v>4</v>
      </c>
      <c r="AR1623" s="3" t="s">
        <v>4</v>
      </c>
      <c r="AS1623" s="3" t="s">
        <v>4</v>
      </c>
      <c r="AT1623" s="3" t="s">
        <v>4</v>
      </c>
      <c r="AU1623" s="3" t="s">
        <v>4</v>
      </c>
      <c r="AV1623" s="3" t="s">
        <v>4</v>
      </c>
      <c r="AW1623" s="3" t="s">
        <v>4</v>
      </c>
      <c r="AX1623" s="3" t="s">
        <v>4</v>
      </c>
      <c r="AY1623" s="3" t="s">
        <v>4</v>
      </c>
      <c r="AZ1623" s="3" t="s">
        <v>4</v>
      </c>
      <c r="BA1623" s="3" t="s">
        <v>4</v>
      </c>
      <c r="BB1623" s="3" t="s">
        <v>4</v>
      </c>
    </row>
    <row r="1624" spans="1:54" ht="28.8" x14ac:dyDescent="0.3">
      <c r="A1624" s="3" t="s">
        <v>671</v>
      </c>
      <c r="B1624" s="3" t="s">
        <v>1276</v>
      </c>
      <c r="C1624" s="3" t="s">
        <v>15868</v>
      </c>
      <c r="D1624" s="3" t="s">
        <v>5017</v>
      </c>
      <c r="E1624" s="3">
        <v>208</v>
      </c>
      <c r="F1624" s="3" t="s">
        <v>37834</v>
      </c>
      <c r="G1624" s="3" t="s">
        <v>694</v>
      </c>
      <c r="H1624" s="3" t="s">
        <v>15869</v>
      </c>
      <c r="I1624" s="3"/>
      <c r="J1624" s="3" t="s">
        <v>4</v>
      </c>
      <c r="K1624" s="3" t="s">
        <v>4</v>
      </c>
      <c r="L1624" s="3" t="s">
        <v>697</v>
      </c>
      <c r="M1624" s="3" t="s">
        <v>4</v>
      </c>
      <c r="N1624" s="3"/>
      <c r="O1624" s="3" t="s">
        <v>4</v>
      </c>
      <c r="P1624" s="3" t="s">
        <v>4</v>
      </c>
      <c r="Q1624" s="3" t="s">
        <v>4</v>
      </c>
      <c r="R1624" s="3" t="s">
        <v>4</v>
      </c>
      <c r="S1624" s="3" t="s">
        <v>4</v>
      </c>
      <c r="T1624" s="3" t="s">
        <v>4</v>
      </c>
      <c r="U1624" s="3" t="s">
        <v>4</v>
      </c>
      <c r="V1624" s="3" t="s">
        <v>4</v>
      </c>
      <c r="W1624" s="3" t="s">
        <v>4</v>
      </c>
      <c r="X1624" s="3" t="s">
        <v>4</v>
      </c>
      <c r="Y1624" s="3" t="s">
        <v>4</v>
      </c>
      <c r="Z1624" s="3" t="s">
        <v>4</v>
      </c>
      <c r="AA1624" s="3" t="s">
        <v>4</v>
      </c>
      <c r="AB1624" s="3" t="s">
        <v>4</v>
      </c>
      <c r="AC1624" s="3" t="s">
        <v>4</v>
      </c>
      <c r="AD1624" s="3" t="s">
        <v>4</v>
      </c>
      <c r="AE1624" s="3" t="s">
        <v>4</v>
      </c>
      <c r="AF1624" s="3" t="s">
        <v>4</v>
      </c>
      <c r="AG1624" s="3" t="s">
        <v>4</v>
      </c>
      <c r="AH1624" s="3" t="s">
        <v>4</v>
      </c>
      <c r="AI1624" s="3" t="s">
        <v>4</v>
      </c>
      <c r="AJ1624" s="3" t="s">
        <v>4</v>
      </c>
      <c r="AK1624" s="3" t="s">
        <v>4</v>
      </c>
      <c r="AL1624" s="3" t="s">
        <v>4</v>
      </c>
      <c r="AM1624" s="3" t="s">
        <v>4</v>
      </c>
      <c r="AN1624" s="3" t="s">
        <v>4</v>
      </c>
      <c r="AO1624" s="3" t="s">
        <v>4</v>
      </c>
      <c r="AP1624" s="3" t="s">
        <v>4</v>
      </c>
      <c r="AQ1624" s="3" t="s">
        <v>4</v>
      </c>
      <c r="AR1624" s="3" t="s">
        <v>4</v>
      </c>
      <c r="AS1624" s="3" t="s">
        <v>4</v>
      </c>
      <c r="AT1624" s="3" t="s">
        <v>4</v>
      </c>
      <c r="AU1624" s="3" t="s">
        <v>4</v>
      </c>
      <c r="AV1624" s="3" t="s">
        <v>4</v>
      </c>
      <c r="AW1624" s="3" t="s">
        <v>4</v>
      </c>
      <c r="AX1624" s="3" t="s">
        <v>4</v>
      </c>
      <c r="AY1624" s="3" t="s">
        <v>4</v>
      </c>
      <c r="AZ1624" s="3" t="s">
        <v>4</v>
      </c>
      <c r="BA1624" s="3" t="s">
        <v>4</v>
      </c>
      <c r="BB1624" s="3" t="s">
        <v>4</v>
      </c>
    </row>
    <row r="1625" spans="1:54" ht="158.4" x14ac:dyDescent="0.3">
      <c r="A1625" s="3" t="s">
        <v>671</v>
      </c>
      <c r="B1625" s="3" t="s">
        <v>15870</v>
      </c>
      <c r="C1625" s="3" t="s">
        <v>15871</v>
      </c>
      <c r="D1625" s="3" t="s">
        <v>5017</v>
      </c>
      <c r="E1625" s="3">
        <v>209</v>
      </c>
      <c r="F1625" s="3" t="s">
        <v>37830</v>
      </c>
      <c r="G1625" s="3" t="s">
        <v>694</v>
      </c>
      <c r="H1625" s="3" t="s">
        <v>3904</v>
      </c>
      <c r="I1625" s="3"/>
      <c r="J1625" s="3" t="s">
        <v>697</v>
      </c>
      <c r="K1625" s="3" t="s">
        <v>4</v>
      </c>
      <c r="L1625" s="3" t="s">
        <v>705</v>
      </c>
      <c r="N1625" s="3"/>
      <c r="O1625" s="3" t="s">
        <v>699</v>
      </c>
      <c r="P1625" s="3"/>
      <c r="Q1625" s="3" t="s">
        <v>699</v>
      </c>
      <c r="R1625" s="3"/>
      <c r="S1625" s="3" t="s">
        <v>699</v>
      </c>
      <c r="T1625" s="3"/>
      <c r="U1625" s="3" t="s">
        <v>699</v>
      </c>
      <c r="V1625" s="3" t="s">
        <v>15872</v>
      </c>
      <c r="W1625" s="3" t="s">
        <v>700</v>
      </c>
      <c r="Y1625" s="3" t="s">
        <v>698</v>
      </c>
      <c r="AA1625" s="3" t="s">
        <v>698</v>
      </c>
      <c r="AC1625" s="3" t="s">
        <v>700</v>
      </c>
      <c r="AE1625" s="3" t="s">
        <v>699</v>
      </c>
      <c r="AG1625" s="3" t="s">
        <v>700</v>
      </c>
      <c r="AI1625" s="3" t="s">
        <v>698</v>
      </c>
      <c r="AK1625" s="3" t="s">
        <v>698</v>
      </c>
      <c r="AM1625" s="3" t="s">
        <v>699</v>
      </c>
      <c r="AO1625" s="3" t="s">
        <v>700</v>
      </c>
      <c r="AQ1625" s="3" t="s">
        <v>698</v>
      </c>
      <c r="AS1625" s="3" t="s">
        <v>700</v>
      </c>
      <c r="AU1625" s="3" t="s">
        <v>698</v>
      </c>
      <c r="AW1625" s="3" t="s">
        <v>699</v>
      </c>
      <c r="AY1625" s="3" t="s">
        <v>699</v>
      </c>
      <c r="BA1625" s="3" t="s">
        <v>700</v>
      </c>
    </row>
    <row r="1626" spans="1:54" ht="28.8" x14ac:dyDescent="0.3">
      <c r="A1626" s="3" t="s">
        <v>671</v>
      </c>
      <c r="B1626" s="3" t="s">
        <v>15873</v>
      </c>
      <c r="C1626" s="3" t="s">
        <v>15874</v>
      </c>
      <c r="D1626" s="3" t="s">
        <v>5017</v>
      </c>
      <c r="E1626" s="3">
        <v>210</v>
      </c>
      <c r="F1626" s="3" t="s">
        <v>37861</v>
      </c>
      <c r="G1626" s="3" t="s">
        <v>694</v>
      </c>
      <c r="H1626" s="3" t="s">
        <v>15875</v>
      </c>
      <c r="I1626" s="3" t="s">
        <v>15876</v>
      </c>
      <c r="J1626" s="3" t="s">
        <v>4</v>
      </c>
      <c r="K1626" s="3" t="s">
        <v>4</v>
      </c>
      <c r="L1626" s="3" t="s">
        <v>705</v>
      </c>
      <c r="M1626" s="3" t="s">
        <v>4</v>
      </c>
      <c r="N1626" s="3"/>
      <c r="O1626" s="3" t="s">
        <v>4</v>
      </c>
      <c r="P1626" s="3" t="s">
        <v>4</v>
      </c>
      <c r="Q1626" s="3" t="s">
        <v>4</v>
      </c>
      <c r="R1626" s="3" t="s">
        <v>4</v>
      </c>
      <c r="S1626" s="3" t="s">
        <v>4</v>
      </c>
      <c r="T1626" s="3" t="s">
        <v>4</v>
      </c>
      <c r="U1626" s="3" t="s">
        <v>4</v>
      </c>
      <c r="V1626" s="3" t="s">
        <v>4</v>
      </c>
      <c r="W1626" s="3" t="s">
        <v>4</v>
      </c>
      <c r="X1626" s="3" t="s">
        <v>4</v>
      </c>
      <c r="Y1626" s="3" t="s">
        <v>4</v>
      </c>
      <c r="Z1626" s="3" t="s">
        <v>4</v>
      </c>
      <c r="AA1626" s="3" t="s">
        <v>4</v>
      </c>
      <c r="AB1626" s="3" t="s">
        <v>4</v>
      </c>
      <c r="AC1626" s="3" t="s">
        <v>4</v>
      </c>
      <c r="AD1626" s="3" t="s">
        <v>4</v>
      </c>
      <c r="AE1626" s="3" t="s">
        <v>4</v>
      </c>
      <c r="AF1626" s="3" t="s">
        <v>4</v>
      </c>
      <c r="AG1626" s="3" t="s">
        <v>4</v>
      </c>
      <c r="AH1626" s="3" t="s">
        <v>4</v>
      </c>
      <c r="AI1626" s="3" t="s">
        <v>4</v>
      </c>
      <c r="AJ1626" s="3" t="s">
        <v>4</v>
      </c>
      <c r="AK1626" s="3" t="s">
        <v>4</v>
      </c>
      <c r="AL1626" s="3" t="s">
        <v>4</v>
      </c>
      <c r="AM1626" s="3" t="s">
        <v>4</v>
      </c>
      <c r="AN1626" s="3" t="s">
        <v>4</v>
      </c>
      <c r="AO1626" s="3" t="s">
        <v>4</v>
      </c>
      <c r="AP1626" s="3" t="s">
        <v>4</v>
      </c>
      <c r="AQ1626" s="3" t="s">
        <v>4</v>
      </c>
      <c r="AR1626" s="3" t="s">
        <v>4</v>
      </c>
      <c r="AS1626" s="3" t="s">
        <v>4</v>
      </c>
      <c r="AT1626" s="3" t="s">
        <v>4</v>
      </c>
      <c r="AU1626" s="3" t="s">
        <v>4</v>
      </c>
      <c r="AV1626" s="3" t="s">
        <v>4</v>
      </c>
      <c r="AW1626" s="3" t="s">
        <v>4</v>
      </c>
      <c r="AX1626" s="3" t="s">
        <v>4</v>
      </c>
      <c r="AY1626" s="3" t="s">
        <v>4</v>
      </c>
      <c r="AZ1626" s="3" t="s">
        <v>4</v>
      </c>
      <c r="BA1626" s="3" t="s">
        <v>4</v>
      </c>
      <c r="BB1626" s="3" t="s">
        <v>4</v>
      </c>
    </row>
    <row r="1627" spans="1:54" ht="28.8" x14ac:dyDescent="0.3">
      <c r="A1627" s="3" t="s">
        <v>671</v>
      </c>
      <c r="B1627" s="3" t="s">
        <v>2038</v>
      </c>
      <c r="C1627" s="3" t="s">
        <v>15877</v>
      </c>
      <c r="D1627" s="3" t="s">
        <v>5017</v>
      </c>
      <c r="E1627" s="3">
        <v>211</v>
      </c>
      <c r="F1627" s="3" t="s">
        <v>37854</v>
      </c>
      <c r="G1627" s="3" t="s">
        <v>694</v>
      </c>
      <c r="H1627" s="3" t="s">
        <v>15878</v>
      </c>
      <c r="I1627" s="3"/>
      <c r="J1627" s="3" t="s">
        <v>4</v>
      </c>
      <c r="K1627" s="3" t="s">
        <v>4</v>
      </c>
      <c r="L1627" s="3" t="s">
        <v>697</v>
      </c>
      <c r="M1627" s="3" t="s">
        <v>4</v>
      </c>
      <c r="N1627" s="3"/>
      <c r="O1627" s="3" t="s">
        <v>4</v>
      </c>
      <c r="P1627" s="3" t="s">
        <v>4</v>
      </c>
      <c r="Q1627" s="3" t="s">
        <v>4</v>
      </c>
      <c r="R1627" s="3" t="s">
        <v>4</v>
      </c>
      <c r="S1627" s="3" t="s">
        <v>4</v>
      </c>
      <c r="T1627" s="3" t="s">
        <v>4</v>
      </c>
      <c r="U1627" s="3" t="s">
        <v>4</v>
      </c>
      <c r="V1627" s="3" t="s">
        <v>4</v>
      </c>
      <c r="W1627" s="3" t="s">
        <v>4</v>
      </c>
      <c r="X1627" s="3" t="s">
        <v>4</v>
      </c>
      <c r="Y1627" s="3" t="s">
        <v>4</v>
      </c>
      <c r="Z1627" s="3" t="s">
        <v>4</v>
      </c>
      <c r="AA1627" s="3" t="s">
        <v>4</v>
      </c>
      <c r="AB1627" s="3" t="s">
        <v>4</v>
      </c>
      <c r="AC1627" s="3" t="s">
        <v>4</v>
      </c>
      <c r="AD1627" s="3" t="s">
        <v>4</v>
      </c>
      <c r="AE1627" s="3" t="s">
        <v>4</v>
      </c>
      <c r="AF1627" s="3" t="s">
        <v>4</v>
      </c>
      <c r="AG1627" s="3" t="s">
        <v>4</v>
      </c>
      <c r="AH1627" s="3" t="s">
        <v>4</v>
      </c>
      <c r="AI1627" s="3" t="s">
        <v>4</v>
      </c>
      <c r="AJ1627" s="3" t="s">
        <v>4</v>
      </c>
      <c r="AK1627" s="3" t="s">
        <v>4</v>
      </c>
      <c r="AL1627" s="3" t="s">
        <v>4</v>
      </c>
      <c r="AM1627" s="3" t="s">
        <v>4</v>
      </c>
      <c r="AN1627" s="3" t="s">
        <v>4</v>
      </c>
      <c r="AO1627" s="3" t="s">
        <v>4</v>
      </c>
      <c r="AP1627" s="3" t="s">
        <v>4</v>
      </c>
      <c r="AQ1627" s="3" t="s">
        <v>4</v>
      </c>
      <c r="AR1627" s="3" t="s">
        <v>4</v>
      </c>
      <c r="AS1627" s="3" t="s">
        <v>4</v>
      </c>
      <c r="AT1627" s="3" t="s">
        <v>4</v>
      </c>
      <c r="AU1627" s="3" t="s">
        <v>4</v>
      </c>
      <c r="AV1627" s="3" t="s">
        <v>4</v>
      </c>
      <c r="AW1627" s="3" t="s">
        <v>4</v>
      </c>
      <c r="AX1627" s="3" t="s">
        <v>4</v>
      </c>
      <c r="AY1627" s="3" t="s">
        <v>4</v>
      </c>
      <c r="AZ1627" s="3" t="s">
        <v>4</v>
      </c>
      <c r="BA1627" s="3" t="s">
        <v>4</v>
      </c>
      <c r="BB1627" s="3" t="s">
        <v>4</v>
      </c>
    </row>
    <row r="1628" spans="1:54" ht="72" x14ac:dyDescent="0.3">
      <c r="A1628" s="3" t="s">
        <v>669</v>
      </c>
      <c r="B1628" s="3" t="s">
        <v>15879</v>
      </c>
      <c r="C1628" s="3" t="s">
        <v>15880</v>
      </c>
      <c r="D1628" s="3" t="s">
        <v>3823</v>
      </c>
      <c r="E1628" s="3">
        <v>2</v>
      </c>
      <c r="F1628" s="3" t="s">
        <v>37851</v>
      </c>
      <c r="G1628" s="3" t="s">
        <v>694</v>
      </c>
      <c r="H1628" s="3" t="s">
        <v>1238</v>
      </c>
      <c r="I1628" s="3" t="s">
        <v>2490</v>
      </c>
      <c r="J1628" s="3" t="s">
        <v>697</v>
      </c>
      <c r="K1628" s="3" t="s">
        <v>4</v>
      </c>
      <c r="L1628" s="3" t="s">
        <v>705</v>
      </c>
      <c r="N1628" s="3"/>
      <c r="O1628" s="3" t="s">
        <v>698</v>
      </c>
      <c r="P1628" s="3"/>
      <c r="Q1628" s="3" t="s">
        <v>698</v>
      </c>
      <c r="R1628" s="3"/>
      <c r="S1628" s="3" t="s">
        <v>700</v>
      </c>
      <c r="T1628" s="3"/>
      <c r="U1628" s="3" t="s">
        <v>700</v>
      </c>
      <c r="V1628" s="3" t="s">
        <v>15881</v>
      </c>
      <c r="W1628" s="3" t="s">
        <v>700</v>
      </c>
      <c r="Y1628" s="3" t="s">
        <v>699</v>
      </c>
      <c r="AA1628" s="3" t="s">
        <v>699</v>
      </c>
      <c r="AC1628" s="3" t="s">
        <v>700</v>
      </c>
      <c r="AE1628" s="3" t="s">
        <v>700</v>
      </c>
      <c r="AF1628" s="3" t="s">
        <v>15882</v>
      </c>
      <c r="AG1628" s="3" t="s">
        <v>698</v>
      </c>
      <c r="AI1628" s="3" t="s">
        <v>698</v>
      </c>
      <c r="AK1628" s="3" t="s">
        <v>700</v>
      </c>
      <c r="AL1628" s="3" t="s">
        <v>15883</v>
      </c>
      <c r="AM1628" s="3" t="s">
        <v>698</v>
      </c>
      <c r="AN1628" s="3" t="s">
        <v>15884</v>
      </c>
      <c r="AO1628" s="3" t="s">
        <v>699</v>
      </c>
      <c r="AQ1628" s="3" t="s">
        <v>700</v>
      </c>
      <c r="AS1628" s="3" t="s">
        <v>700</v>
      </c>
      <c r="AU1628" s="3" t="s">
        <v>698</v>
      </c>
      <c r="AV1628" s="3" t="s">
        <v>15885</v>
      </c>
      <c r="AW1628" s="3" t="s">
        <v>712</v>
      </c>
      <c r="AX1628" s="3" t="s">
        <v>15886</v>
      </c>
      <c r="AY1628" s="3" t="s">
        <v>699</v>
      </c>
      <c r="BA1628" s="3" t="s">
        <v>699</v>
      </c>
    </row>
    <row r="1629" spans="1:54" ht="129.6" x14ac:dyDescent="0.3">
      <c r="A1629" s="3" t="s">
        <v>669</v>
      </c>
      <c r="B1629" s="3" t="s">
        <v>2240</v>
      </c>
      <c r="C1629" s="3" t="s">
        <v>2192</v>
      </c>
      <c r="D1629" s="3" t="s">
        <v>3823</v>
      </c>
      <c r="E1629" s="3">
        <v>3</v>
      </c>
      <c r="F1629" s="3" t="s">
        <v>37870</v>
      </c>
      <c r="G1629" s="3" t="s">
        <v>752</v>
      </c>
      <c r="H1629" s="3" t="s">
        <v>2642</v>
      </c>
      <c r="I1629" s="3" t="s">
        <v>9285</v>
      </c>
      <c r="J1629" s="3" t="s">
        <v>697</v>
      </c>
      <c r="K1629" s="3" t="s">
        <v>4</v>
      </c>
      <c r="L1629" s="3" t="s">
        <v>705</v>
      </c>
      <c r="N1629" s="3"/>
      <c r="O1629" s="3" t="s">
        <v>698</v>
      </c>
      <c r="P1629" s="3" t="s">
        <v>15887</v>
      </c>
      <c r="Q1629" s="3" t="s">
        <v>700</v>
      </c>
      <c r="R1629" s="3"/>
      <c r="S1629" s="3" t="s">
        <v>730</v>
      </c>
      <c r="T1629" s="3" t="s">
        <v>15888</v>
      </c>
      <c r="U1629" s="3" t="s">
        <v>729</v>
      </c>
      <c r="V1629" s="3" t="s">
        <v>15889</v>
      </c>
      <c r="W1629" s="3" t="s">
        <v>699</v>
      </c>
      <c r="Y1629" s="3" t="s">
        <v>699</v>
      </c>
      <c r="AA1629" s="3" t="s">
        <v>699</v>
      </c>
      <c r="AC1629" s="3" t="s">
        <v>698</v>
      </c>
      <c r="AD1629" s="3" t="s">
        <v>15890</v>
      </c>
      <c r="AE1629" s="3" t="s">
        <v>700</v>
      </c>
      <c r="AG1629" s="3" t="s">
        <v>698</v>
      </c>
      <c r="AH1629" s="3" t="s">
        <v>15891</v>
      </c>
      <c r="AI1629" s="3" t="s">
        <v>5618</v>
      </c>
      <c r="AJ1629" s="3" t="s">
        <v>36956</v>
      </c>
      <c r="AK1629" s="3" t="s">
        <v>700</v>
      </c>
      <c r="AL1629" s="3" t="s">
        <v>15892</v>
      </c>
      <c r="AM1629" s="3" t="s">
        <v>698</v>
      </c>
      <c r="AN1629" s="3" t="s">
        <v>15893</v>
      </c>
      <c r="AO1629" s="3" t="s">
        <v>729</v>
      </c>
      <c r="AP1629" s="3" t="s">
        <v>15894</v>
      </c>
      <c r="AQ1629" s="3" t="s">
        <v>728</v>
      </c>
      <c r="AR1629" s="3" t="s">
        <v>15895</v>
      </c>
      <c r="AS1629" s="3" t="s">
        <v>729</v>
      </c>
      <c r="AT1629" s="3" t="s">
        <v>15896</v>
      </c>
      <c r="AU1629" s="3" t="s">
        <v>730</v>
      </c>
      <c r="AV1629" s="3" t="s">
        <v>15897</v>
      </c>
      <c r="AW1629" s="3" t="s">
        <v>731</v>
      </c>
      <c r="AX1629" s="3" t="s">
        <v>15898</v>
      </c>
      <c r="AY1629" s="3" t="s">
        <v>729</v>
      </c>
      <c r="AZ1629" s="3" t="s">
        <v>15899</v>
      </c>
      <c r="BA1629" s="3" t="s">
        <v>729</v>
      </c>
      <c r="BB1629" s="3" t="s">
        <v>15900</v>
      </c>
    </row>
    <row r="1630" spans="1:54" ht="28.8" x14ac:dyDescent="0.3">
      <c r="A1630" s="3" t="s">
        <v>669</v>
      </c>
      <c r="B1630" s="3" t="s">
        <v>798</v>
      </c>
      <c r="C1630" s="3" t="s">
        <v>15901</v>
      </c>
      <c r="D1630" s="3" t="s">
        <v>3823</v>
      </c>
      <c r="E1630" s="3">
        <v>4</v>
      </c>
      <c r="F1630" s="3" t="s">
        <v>37835</v>
      </c>
      <c r="G1630" s="3" t="s">
        <v>694</v>
      </c>
      <c r="H1630" s="3" t="s">
        <v>1333</v>
      </c>
      <c r="I1630" s="3"/>
      <c r="J1630" s="3" t="s">
        <v>697</v>
      </c>
      <c r="K1630" s="3" t="s">
        <v>4</v>
      </c>
      <c r="L1630" s="3" t="s">
        <v>697</v>
      </c>
      <c r="N1630" s="3"/>
      <c r="O1630" s="3" t="s">
        <v>700</v>
      </c>
      <c r="P1630" s="3"/>
      <c r="Q1630" s="3" t="s">
        <v>698</v>
      </c>
      <c r="R1630" s="3"/>
      <c r="S1630" s="3" t="s">
        <v>698</v>
      </c>
      <c r="T1630" s="3"/>
      <c r="U1630" s="3" t="s">
        <v>698</v>
      </c>
      <c r="W1630" s="3" t="s">
        <v>699</v>
      </c>
      <c r="Y1630" s="3" t="s">
        <v>699</v>
      </c>
      <c r="AA1630" s="3" t="s">
        <v>699</v>
      </c>
      <c r="AC1630" s="3" t="s">
        <v>700</v>
      </c>
      <c r="AE1630" s="3" t="s">
        <v>700</v>
      </c>
      <c r="AG1630" s="3" t="s">
        <v>700</v>
      </c>
      <c r="AI1630" s="3" t="s">
        <v>698</v>
      </c>
      <c r="AK1630" s="3" t="s">
        <v>727</v>
      </c>
      <c r="AL1630" s="3" t="s">
        <v>15902</v>
      </c>
      <c r="AM1630" s="3" t="s">
        <v>698</v>
      </c>
      <c r="AO1630" s="3" t="s">
        <v>699</v>
      </c>
      <c r="AQ1630" s="3" t="s">
        <v>699</v>
      </c>
      <c r="AS1630" s="3" t="s">
        <v>700</v>
      </c>
      <c r="AU1630" s="3" t="s">
        <v>698</v>
      </c>
      <c r="AW1630" s="3" t="s">
        <v>712</v>
      </c>
      <c r="AY1630" s="3" t="s">
        <v>699</v>
      </c>
      <c r="BA1630" s="3" t="s">
        <v>700</v>
      </c>
    </row>
    <row r="1631" spans="1:54" ht="86.4" x14ac:dyDescent="0.3">
      <c r="A1631" s="3" t="s">
        <v>669</v>
      </c>
      <c r="B1631" s="3" t="s">
        <v>15903</v>
      </c>
      <c r="C1631" s="3" t="s">
        <v>15904</v>
      </c>
      <c r="D1631" s="3" t="s">
        <v>3823</v>
      </c>
      <c r="E1631" s="3">
        <v>5</v>
      </c>
      <c r="F1631" s="3" t="s">
        <v>37864</v>
      </c>
      <c r="G1631" s="3" t="s">
        <v>752</v>
      </c>
      <c r="H1631" s="3" t="s">
        <v>4152</v>
      </c>
      <c r="I1631" s="3"/>
      <c r="J1631" s="3" t="s">
        <v>697</v>
      </c>
      <c r="K1631" s="3" t="s">
        <v>4</v>
      </c>
      <c r="L1631" s="3" t="s">
        <v>697</v>
      </c>
      <c r="N1631" s="3"/>
      <c r="O1631" s="3" t="s">
        <v>727</v>
      </c>
      <c r="P1631" s="3"/>
      <c r="Q1631" s="3" t="s">
        <v>698</v>
      </c>
      <c r="R1631" s="3"/>
      <c r="S1631" s="3" t="s">
        <v>700</v>
      </c>
      <c r="T1631" s="3"/>
      <c r="U1631" s="3" t="s">
        <v>699</v>
      </c>
      <c r="W1631" s="3" t="s">
        <v>712</v>
      </c>
      <c r="Y1631" s="3" t="s">
        <v>700</v>
      </c>
      <c r="Z1631" s="3" t="s">
        <v>15905</v>
      </c>
      <c r="AA1631" s="3" t="s">
        <v>700</v>
      </c>
      <c r="AC1631" s="3" t="s">
        <v>698</v>
      </c>
      <c r="AE1631" s="3" t="s">
        <v>700</v>
      </c>
      <c r="AG1631" s="3" t="s">
        <v>698</v>
      </c>
      <c r="AI1631" s="3" t="s">
        <v>5618</v>
      </c>
      <c r="AJ1631" s="3" t="s">
        <v>36957</v>
      </c>
      <c r="AK1631" s="3" t="s">
        <v>727</v>
      </c>
      <c r="AM1631" s="3" t="s">
        <v>730</v>
      </c>
      <c r="AO1631" s="3" t="s">
        <v>729</v>
      </c>
      <c r="AP1631" s="3" t="s">
        <v>15906</v>
      </c>
      <c r="AQ1631" s="3" t="s">
        <v>699</v>
      </c>
      <c r="AS1631" s="3" t="s">
        <v>699</v>
      </c>
      <c r="AU1631" s="3" t="s">
        <v>790</v>
      </c>
      <c r="AW1631" s="3" t="s">
        <v>712</v>
      </c>
      <c r="AY1631" s="3" t="s">
        <v>700</v>
      </c>
      <c r="BA1631" s="3" t="s">
        <v>730</v>
      </c>
    </row>
    <row r="1632" spans="1:54" ht="144" x14ac:dyDescent="0.3">
      <c r="A1632" s="3" t="s">
        <v>669</v>
      </c>
      <c r="B1632" s="3" t="s">
        <v>15076</v>
      </c>
      <c r="C1632" s="3" t="s">
        <v>15907</v>
      </c>
      <c r="D1632" s="3" t="s">
        <v>3823</v>
      </c>
      <c r="E1632" s="3">
        <v>6</v>
      </c>
      <c r="F1632" s="3" t="s">
        <v>37847</v>
      </c>
      <c r="G1632" s="3" t="s">
        <v>694</v>
      </c>
      <c r="H1632" s="3" t="s">
        <v>15908</v>
      </c>
      <c r="I1632" s="3"/>
      <c r="J1632" s="3" t="s">
        <v>697</v>
      </c>
      <c r="K1632" s="3" t="s">
        <v>4</v>
      </c>
      <c r="L1632" s="3" t="s">
        <v>697</v>
      </c>
      <c r="N1632" s="3"/>
      <c r="O1632" s="3" t="s">
        <v>790</v>
      </c>
      <c r="P1632" s="3" t="s">
        <v>15909</v>
      </c>
      <c r="Q1632" s="3" t="s">
        <v>699</v>
      </c>
      <c r="R1632" s="3" t="s">
        <v>15910</v>
      </c>
      <c r="S1632" s="3" t="s">
        <v>700</v>
      </c>
      <c r="T1632" s="3" t="s">
        <v>15911</v>
      </c>
      <c r="U1632" s="3" t="s">
        <v>786</v>
      </c>
      <c r="V1632" s="3" t="s">
        <v>15912</v>
      </c>
      <c r="W1632" s="3" t="s">
        <v>786</v>
      </c>
      <c r="X1632" s="3" t="s">
        <v>15913</v>
      </c>
      <c r="Y1632" s="3" t="s">
        <v>699</v>
      </c>
      <c r="Z1632" s="3" t="s">
        <v>15914</v>
      </c>
      <c r="AA1632" s="3" t="s">
        <v>786</v>
      </c>
      <c r="AC1632" s="3" t="s">
        <v>698</v>
      </c>
      <c r="AD1632" s="3" t="s">
        <v>15915</v>
      </c>
      <c r="AE1632" s="3" t="s">
        <v>728</v>
      </c>
      <c r="AF1632" s="3" t="s">
        <v>15916</v>
      </c>
      <c r="AG1632" s="3" t="s">
        <v>729</v>
      </c>
      <c r="AH1632" s="3" t="s">
        <v>15917</v>
      </c>
      <c r="AI1632" s="3" t="s">
        <v>712</v>
      </c>
      <c r="AJ1632" s="3" t="s">
        <v>36958</v>
      </c>
      <c r="AK1632" s="3" t="s">
        <v>700</v>
      </c>
      <c r="AL1632" s="3" t="s">
        <v>15918</v>
      </c>
      <c r="AM1632" s="3" t="s">
        <v>698</v>
      </c>
      <c r="AN1632" s="3" t="s">
        <v>15919</v>
      </c>
      <c r="AO1632" s="3" t="s">
        <v>728</v>
      </c>
      <c r="AP1632" s="3" t="s">
        <v>15920</v>
      </c>
      <c r="AQ1632" s="3" t="s">
        <v>728</v>
      </c>
      <c r="AR1632" s="3" t="s">
        <v>15921</v>
      </c>
      <c r="AS1632" s="3" t="s">
        <v>700</v>
      </c>
      <c r="AT1632" s="3" t="s">
        <v>15922</v>
      </c>
      <c r="AU1632" s="3" t="s">
        <v>727</v>
      </c>
      <c r="AV1632" s="3" t="s">
        <v>15923</v>
      </c>
      <c r="AW1632" s="3" t="s">
        <v>731</v>
      </c>
      <c r="AX1632" s="3" t="s">
        <v>15924</v>
      </c>
      <c r="AY1632" s="3" t="s">
        <v>699</v>
      </c>
      <c r="AZ1632" s="3" t="s">
        <v>15925</v>
      </c>
      <c r="BA1632" s="3" t="s">
        <v>729</v>
      </c>
      <c r="BB1632" s="3" t="s">
        <v>15926</v>
      </c>
    </row>
    <row r="1633" spans="1:54" ht="28.8" x14ac:dyDescent="0.3">
      <c r="A1633" s="3" t="s">
        <v>669</v>
      </c>
      <c r="B1633" s="3" t="s">
        <v>14598</v>
      </c>
      <c r="C1633" s="3" t="s">
        <v>10456</v>
      </c>
      <c r="D1633" s="3" t="s">
        <v>2720</v>
      </c>
      <c r="E1633" s="3">
        <v>7</v>
      </c>
      <c r="F1633" s="3" t="s">
        <v>37837</v>
      </c>
      <c r="G1633" s="3" t="s">
        <v>694</v>
      </c>
      <c r="H1633" s="3" t="s">
        <v>1128</v>
      </c>
      <c r="I1633" s="3"/>
      <c r="J1633" s="3" t="s">
        <v>697</v>
      </c>
      <c r="K1633" s="3" t="s">
        <v>4</v>
      </c>
      <c r="L1633" s="3" t="s">
        <v>697</v>
      </c>
      <c r="N1633" s="3"/>
      <c r="O1633" s="3" t="s">
        <v>699</v>
      </c>
      <c r="P1633" s="3"/>
      <c r="Q1633" s="3" t="s">
        <v>698</v>
      </c>
      <c r="R1633" s="3"/>
      <c r="S1633" s="3" t="s">
        <v>700</v>
      </c>
      <c r="T1633" s="3"/>
      <c r="U1633" s="3" t="s">
        <v>699</v>
      </c>
      <c r="W1633" s="3" t="s">
        <v>699</v>
      </c>
      <c r="Y1633" s="3" t="s">
        <v>699</v>
      </c>
      <c r="AA1633" s="3" t="s">
        <v>699</v>
      </c>
      <c r="AC1633" s="3" t="s">
        <v>700</v>
      </c>
      <c r="AD1633" s="3" t="s">
        <v>15927</v>
      </c>
      <c r="AE1633" s="3" t="s">
        <v>700</v>
      </c>
      <c r="AG1633" s="3" t="s">
        <v>700</v>
      </c>
      <c r="AI1633" s="3" t="s">
        <v>698</v>
      </c>
      <c r="AK1633" s="3" t="s">
        <v>786</v>
      </c>
      <c r="AL1633" s="3" t="s">
        <v>15928</v>
      </c>
      <c r="AM1633" s="3" t="s">
        <v>698</v>
      </c>
      <c r="AO1633" s="3" t="s">
        <v>699</v>
      </c>
      <c r="AQ1633" s="3" t="s">
        <v>698</v>
      </c>
      <c r="AS1633" s="3" t="s">
        <v>699</v>
      </c>
      <c r="AU1633" s="3" t="s">
        <v>700</v>
      </c>
      <c r="AW1633" s="3" t="s">
        <v>699</v>
      </c>
      <c r="AX1633" s="3" t="s">
        <v>15929</v>
      </c>
      <c r="AY1633" s="3" t="s">
        <v>699</v>
      </c>
      <c r="BA1633" s="3" t="s">
        <v>699</v>
      </c>
    </row>
    <row r="1634" spans="1:54" ht="43.2" x14ac:dyDescent="0.3">
      <c r="A1634" s="3" t="s">
        <v>669</v>
      </c>
      <c r="B1634" s="3" t="s">
        <v>724</v>
      </c>
      <c r="C1634" s="3" t="s">
        <v>9792</v>
      </c>
      <c r="D1634" s="3" t="s">
        <v>2720</v>
      </c>
      <c r="E1634" s="3">
        <v>8</v>
      </c>
      <c r="F1634" s="3" t="s">
        <v>37834</v>
      </c>
      <c r="G1634" s="3" t="s">
        <v>694</v>
      </c>
      <c r="H1634" s="3" t="s">
        <v>3595</v>
      </c>
      <c r="I1634" s="3"/>
      <c r="J1634" s="3" t="s">
        <v>705</v>
      </c>
      <c r="K1634" s="3" t="s">
        <v>4</v>
      </c>
      <c r="L1634" s="3" t="s">
        <v>697</v>
      </c>
      <c r="N1634" s="3"/>
      <c r="O1634" s="3" t="s">
        <v>700</v>
      </c>
      <c r="P1634" s="3"/>
      <c r="Q1634" s="3" t="s">
        <v>730</v>
      </c>
      <c r="R1634" s="3" t="s">
        <v>15930</v>
      </c>
      <c r="S1634" s="3" t="s">
        <v>700</v>
      </c>
      <c r="T1634" s="3" t="s">
        <v>15931</v>
      </c>
      <c r="U1634" s="3" t="s">
        <v>699</v>
      </c>
      <c r="V1634" s="3" t="s">
        <v>15932</v>
      </c>
      <c r="W1634" s="3" t="s">
        <v>699</v>
      </c>
      <c r="X1634" s="3" t="s">
        <v>15933</v>
      </c>
      <c r="Y1634" s="3" t="s">
        <v>699</v>
      </c>
      <c r="AA1634" s="3" t="s">
        <v>700</v>
      </c>
      <c r="AC1634" s="3" t="s">
        <v>700</v>
      </c>
      <c r="AD1634" s="3" t="s">
        <v>15934</v>
      </c>
      <c r="AE1634" s="3" t="s">
        <v>700</v>
      </c>
      <c r="AF1634" s="3" t="s">
        <v>15935</v>
      </c>
      <c r="AG1634" s="3" t="s">
        <v>700</v>
      </c>
      <c r="AH1634" s="3" t="s">
        <v>15936</v>
      </c>
      <c r="AI1634" s="3" t="s">
        <v>700</v>
      </c>
      <c r="AJ1634" s="3" t="s">
        <v>36959</v>
      </c>
      <c r="AK1634" s="3" t="s">
        <v>700</v>
      </c>
      <c r="AL1634" s="3" t="s">
        <v>15937</v>
      </c>
      <c r="AM1634" s="3" t="s">
        <v>698</v>
      </c>
      <c r="AO1634" s="3" t="s">
        <v>699</v>
      </c>
      <c r="AQ1634" s="3" t="s">
        <v>700</v>
      </c>
      <c r="AS1634" s="3" t="s">
        <v>698</v>
      </c>
      <c r="AU1634" s="3" t="s">
        <v>698</v>
      </c>
      <c r="AV1634" s="3" t="s">
        <v>15938</v>
      </c>
      <c r="AW1634" s="3" t="s">
        <v>712</v>
      </c>
      <c r="AX1634" s="3" t="s">
        <v>15939</v>
      </c>
      <c r="AY1634" s="3" t="s">
        <v>699</v>
      </c>
      <c r="BA1634" s="3" t="s">
        <v>699</v>
      </c>
      <c r="BB1634" s="3" t="s">
        <v>15940</v>
      </c>
    </row>
    <row r="1635" spans="1:54" ht="28.8" x14ac:dyDescent="0.3">
      <c r="A1635" s="3" t="s">
        <v>669</v>
      </c>
      <c r="B1635" s="3" t="s">
        <v>15608</v>
      </c>
      <c r="C1635" s="3" t="s">
        <v>2462</v>
      </c>
      <c r="D1635" s="3" t="s">
        <v>2720</v>
      </c>
      <c r="E1635" s="3">
        <v>9</v>
      </c>
      <c r="F1635" s="3" t="s">
        <v>37828</v>
      </c>
      <c r="G1635" s="3" t="s">
        <v>694</v>
      </c>
      <c r="H1635" s="3" t="s">
        <v>9847</v>
      </c>
      <c r="I1635" s="3"/>
      <c r="J1635" s="3" t="s">
        <v>4</v>
      </c>
      <c r="K1635" s="3" t="s">
        <v>4</v>
      </c>
      <c r="L1635" s="3" t="s">
        <v>697</v>
      </c>
      <c r="M1635" s="3" t="s">
        <v>4</v>
      </c>
      <c r="N1635" s="3"/>
      <c r="O1635" s="3" t="s">
        <v>4</v>
      </c>
      <c r="P1635" s="3" t="s">
        <v>4</v>
      </c>
      <c r="Q1635" s="3" t="s">
        <v>4</v>
      </c>
      <c r="R1635" s="3" t="s">
        <v>4</v>
      </c>
      <c r="S1635" s="3" t="s">
        <v>4</v>
      </c>
      <c r="T1635" s="3" t="s">
        <v>4</v>
      </c>
      <c r="U1635" s="3" t="s">
        <v>4</v>
      </c>
      <c r="V1635" s="3" t="s">
        <v>4</v>
      </c>
      <c r="W1635" s="3" t="s">
        <v>4</v>
      </c>
      <c r="X1635" s="3" t="s">
        <v>4</v>
      </c>
      <c r="Y1635" s="3" t="s">
        <v>4</v>
      </c>
      <c r="Z1635" s="3" t="s">
        <v>4</v>
      </c>
      <c r="AA1635" s="3" t="s">
        <v>4</v>
      </c>
      <c r="AB1635" s="3" t="s">
        <v>4</v>
      </c>
      <c r="AC1635" s="3" t="s">
        <v>4</v>
      </c>
      <c r="AD1635" s="3" t="s">
        <v>4</v>
      </c>
      <c r="AE1635" s="3" t="s">
        <v>4</v>
      </c>
      <c r="AF1635" s="3" t="s">
        <v>4</v>
      </c>
      <c r="AG1635" s="3" t="s">
        <v>4</v>
      </c>
      <c r="AH1635" s="3" t="s">
        <v>4</v>
      </c>
      <c r="AI1635" s="3" t="s">
        <v>4</v>
      </c>
      <c r="AJ1635" s="3" t="s">
        <v>4</v>
      </c>
      <c r="AK1635" s="3" t="s">
        <v>4</v>
      </c>
      <c r="AL1635" s="3" t="s">
        <v>4</v>
      </c>
      <c r="AM1635" s="3" t="s">
        <v>4</v>
      </c>
      <c r="AN1635" s="3" t="s">
        <v>4</v>
      </c>
      <c r="AO1635" s="3" t="s">
        <v>4</v>
      </c>
      <c r="AP1635" s="3" t="s">
        <v>4</v>
      </c>
      <c r="AQ1635" s="3" t="s">
        <v>4</v>
      </c>
      <c r="AR1635" s="3" t="s">
        <v>4</v>
      </c>
      <c r="AS1635" s="3" t="s">
        <v>4</v>
      </c>
      <c r="AT1635" s="3" t="s">
        <v>4</v>
      </c>
      <c r="AU1635" s="3" t="s">
        <v>4</v>
      </c>
      <c r="AV1635" s="3" t="s">
        <v>4</v>
      </c>
      <c r="AW1635" s="3" t="s">
        <v>4</v>
      </c>
      <c r="AX1635" s="3" t="s">
        <v>4</v>
      </c>
      <c r="AY1635" s="3" t="s">
        <v>4</v>
      </c>
      <c r="AZ1635" s="3" t="s">
        <v>4</v>
      </c>
      <c r="BA1635" s="3" t="s">
        <v>4</v>
      </c>
      <c r="BB1635" s="3" t="s">
        <v>4</v>
      </c>
    </row>
    <row r="1636" spans="1:54" ht="158.4" x14ac:dyDescent="0.3">
      <c r="A1636" s="3" t="s">
        <v>669</v>
      </c>
      <c r="B1636" s="3" t="s">
        <v>15941</v>
      </c>
      <c r="C1636" s="3" t="s">
        <v>15942</v>
      </c>
      <c r="D1636" s="3" t="s">
        <v>2720</v>
      </c>
      <c r="E1636" s="3">
        <v>10</v>
      </c>
      <c r="F1636" s="3" t="s">
        <v>37846</v>
      </c>
      <c r="G1636" s="3" t="s">
        <v>752</v>
      </c>
      <c r="H1636" s="3" t="s">
        <v>15943</v>
      </c>
      <c r="I1636" s="3"/>
      <c r="J1636" s="3" t="s">
        <v>697</v>
      </c>
      <c r="K1636" s="3" t="s">
        <v>4</v>
      </c>
      <c r="L1636" s="3" t="s">
        <v>697</v>
      </c>
      <c r="N1636" s="3"/>
      <c r="O1636" s="3" t="s">
        <v>728</v>
      </c>
      <c r="P1636" s="3" t="s">
        <v>15944</v>
      </c>
      <c r="Q1636" s="3" t="s">
        <v>730</v>
      </c>
      <c r="R1636" s="3" t="s">
        <v>15945</v>
      </c>
      <c r="S1636" s="3" t="s">
        <v>700</v>
      </c>
      <c r="T1636" s="3" t="s">
        <v>15946</v>
      </c>
      <c r="U1636" s="3" t="s">
        <v>699</v>
      </c>
      <c r="V1636" s="3" t="s">
        <v>15947</v>
      </c>
      <c r="W1636" s="3" t="s">
        <v>727</v>
      </c>
      <c r="X1636" s="3" t="s">
        <v>15948</v>
      </c>
      <c r="Y1636" s="3" t="s">
        <v>699</v>
      </c>
      <c r="Z1636" s="3" t="s">
        <v>15949</v>
      </c>
      <c r="AA1636" s="3" t="s">
        <v>728</v>
      </c>
      <c r="AB1636" s="3" t="s">
        <v>15950</v>
      </c>
      <c r="AC1636" s="3" t="s">
        <v>727</v>
      </c>
      <c r="AD1636" s="3" t="s">
        <v>15951</v>
      </c>
      <c r="AE1636" s="3" t="s">
        <v>728</v>
      </c>
      <c r="AF1636" s="3" t="s">
        <v>15952</v>
      </c>
      <c r="AG1636" s="3" t="s">
        <v>728</v>
      </c>
      <c r="AH1636" s="3" t="s">
        <v>15953</v>
      </c>
      <c r="AI1636" s="3" t="s">
        <v>5772</v>
      </c>
      <c r="AJ1636" s="3" t="s">
        <v>36960</v>
      </c>
      <c r="AK1636" s="3" t="s">
        <v>786</v>
      </c>
      <c r="AL1636" s="3" t="s">
        <v>15954</v>
      </c>
      <c r="AM1636" s="3" t="s">
        <v>698</v>
      </c>
      <c r="AN1636" s="3" t="s">
        <v>15955</v>
      </c>
      <c r="AO1636" s="3" t="s">
        <v>699</v>
      </c>
      <c r="AP1636" s="3" t="s">
        <v>15956</v>
      </c>
      <c r="AQ1636" s="3" t="s">
        <v>728</v>
      </c>
      <c r="AR1636" s="3" t="s">
        <v>15957</v>
      </c>
      <c r="AS1636" s="3" t="s">
        <v>699</v>
      </c>
      <c r="AU1636" s="3" t="s">
        <v>698</v>
      </c>
      <c r="AV1636" s="3" t="s">
        <v>15958</v>
      </c>
      <c r="AW1636" s="3" t="s">
        <v>730</v>
      </c>
      <c r="AX1636" s="3" t="s">
        <v>15959</v>
      </c>
      <c r="AY1636" s="3" t="s">
        <v>699</v>
      </c>
      <c r="AZ1636" s="3" t="s">
        <v>15960</v>
      </c>
      <c r="BA1636" s="3" t="s">
        <v>699</v>
      </c>
    </row>
    <row r="1637" spans="1:54" ht="129.6" x14ac:dyDescent="0.3">
      <c r="A1637" s="3" t="s">
        <v>669</v>
      </c>
      <c r="B1637" s="3" t="s">
        <v>2063</v>
      </c>
      <c r="C1637" s="3" t="s">
        <v>15942</v>
      </c>
      <c r="D1637" s="3" t="s">
        <v>2720</v>
      </c>
      <c r="E1637" s="3">
        <v>11</v>
      </c>
      <c r="F1637" s="3" t="s">
        <v>37848</v>
      </c>
      <c r="G1637" s="3" t="s">
        <v>694</v>
      </c>
      <c r="H1637" s="3" t="s">
        <v>695</v>
      </c>
      <c r="I1637" s="3"/>
      <c r="J1637" s="3" t="s">
        <v>697</v>
      </c>
      <c r="K1637" s="3" t="s">
        <v>4</v>
      </c>
      <c r="L1637" s="3" t="s">
        <v>697</v>
      </c>
      <c r="N1637" s="3"/>
      <c r="O1637" s="3" t="s">
        <v>700</v>
      </c>
      <c r="P1637" s="3" t="s">
        <v>15961</v>
      </c>
      <c r="Q1637" s="3" t="s">
        <v>730</v>
      </c>
      <c r="R1637" s="3" t="s">
        <v>15962</v>
      </c>
      <c r="S1637" s="3" t="s">
        <v>700</v>
      </c>
      <c r="T1637" s="3" t="s">
        <v>15963</v>
      </c>
      <c r="U1637" s="3" t="s">
        <v>699</v>
      </c>
      <c r="V1637" s="3" t="s">
        <v>15964</v>
      </c>
      <c r="W1637" s="3" t="s">
        <v>699</v>
      </c>
      <c r="Y1637" s="3" t="s">
        <v>786</v>
      </c>
      <c r="AA1637" s="3" t="s">
        <v>699</v>
      </c>
      <c r="AC1637" s="3" t="s">
        <v>700</v>
      </c>
      <c r="AD1637" s="3" t="s">
        <v>15965</v>
      </c>
      <c r="AE1637" s="3" t="s">
        <v>700</v>
      </c>
      <c r="AG1637" s="3" t="s">
        <v>728</v>
      </c>
      <c r="AH1637" s="3" t="s">
        <v>15966</v>
      </c>
      <c r="AI1637" s="3" t="s">
        <v>698</v>
      </c>
      <c r="AJ1637" s="3" t="s">
        <v>36961</v>
      </c>
      <c r="AK1637" s="3" t="s">
        <v>8935</v>
      </c>
      <c r="AL1637" s="3" t="s">
        <v>15967</v>
      </c>
      <c r="AM1637" s="3" t="s">
        <v>698</v>
      </c>
      <c r="AO1637" s="3" t="s">
        <v>699</v>
      </c>
      <c r="AP1637" s="3" t="s">
        <v>15968</v>
      </c>
      <c r="AQ1637" s="3" t="s">
        <v>786</v>
      </c>
      <c r="AR1637" s="3" t="s">
        <v>15969</v>
      </c>
      <c r="AS1637" s="3" t="s">
        <v>786</v>
      </c>
      <c r="AU1637" s="3" t="s">
        <v>698</v>
      </c>
      <c r="AV1637" s="3" t="s">
        <v>15970</v>
      </c>
      <c r="AW1637" s="3" t="s">
        <v>698</v>
      </c>
      <c r="AX1637" s="3" t="s">
        <v>15971</v>
      </c>
      <c r="AY1637" s="3" t="s">
        <v>729</v>
      </c>
      <c r="BA1637" s="3" t="s">
        <v>699</v>
      </c>
    </row>
    <row r="1638" spans="1:54" ht="172.8" x14ac:dyDescent="0.3">
      <c r="A1638" s="3" t="s">
        <v>669</v>
      </c>
      <c r="B1638" s="3" t="s">
        <v>15972</v>
      </c>
      <c r="C1638" s="3" t="s">
        <v>15973</v>
      </c>
      <c r="D1638" s="3" t="s">
        <v>2720</v>
      </c>
      <c r="E1638" s="3">
        <v>12</v>
      </c>
      <c r="F1638" s="3" t="s">
        <v>37835</v>
      </c>
      <c r="G1638" s="3" t="s">
        <v>694</v>
      </c>
      <c r="H1638" s="3" t="s">
        <v>2139</v>
      </c>
      <c r="I1638" s="3"/>
      <c r="J1638" s="3" t="s">
        <v>697</v>
      </c>
      <c r="K1638" s="3" t="s">
        <v>4</v>
      </c>
      <c r="L1638" s="3" t="s">
        <v>697</v>
      </c>
      <c r="N1638" s="3"/>
      <c r="O1638" s="3" t="s">
        <v>700</v>
      </c>
      <c r="P1638" s="3" t="s">
        <v>15974</v>
      </c>
      <c r="Q1638" s="3" t="s">
        <v>730</v>
      </c>
      <c r="R1638" s="3" t="s">
        <v>15975</v>
      </c>
      <c r="S1638" s="3" t="s">
        <v>728</v>
      </c>
      <c r="T1638" s="3" t="s">
        <v>15976</v>
      </c>
      <c r="U1638" s="3" t="s">
        <v>729</v>
      </c>
      <c r="V1638" s="3" t="s">
        <v>15977</v>
      </c>
      <c r="W1638" s="3" t="s">
        <v>729</v>
      </c>
      <c r="X1638" s="3" t="s">
        <v>15978</v>
      </c>
      <c r="Y1638" s="3" t="s">
        <v>699</v>
      </c>
      <c r="Z1638" s="3" t="s">
        <v>15979</v>
      </c>
      <c r="AA1638" s="3" t="s">
        <v>700</v>
      </c>
      <c r="AB1638" s="3" t="s">
        <v>15980</v>
      </c>
      <c r="AC1638" s="3" t="s">
        <v>728</v>
      </c>
      <c r="AD1638" s="3" t="s">
        <v>15981</v>
      </c>
      <c r="AE1638" s="3" t="s">
        <v>728</v>
      </c>
      <c r="AF1638" s="3" t="s">
        <v>15982</v>
      </c>
      <c r="AG1638" s="3" t="s">
        <v>700</v>
      </c>
      <c r="AH1638" s="3" t="s">
        <v>15983</v>
      </c>
      <c r="AI1638" s="3" t="s">
        <v>730</v>
      </c>
      <c r="AJ1638" s="3" t="s">
        <v>36962</v>
      </c>
      <c r="AK1638" s="3" t="s">
        <v>727</v>
      </c>
      <c r="AL1638" s="3" t="s">
        <v>15984</v>
      </c>
      <c r="AM1638" s="3" t="s">
        <v>698</v>
      </c>
      <c r="AN1638" s="3" t="s">
        <v>15985</v>
      </c>
      <c r="AO1638" s="3" t="s">
        <v>729</v>
      </c>
      <c r="AP1638" s="3" t="s">
        <v>15986</v>
      </c>
      <c r="AQ1638" s="3" t="s">
        <v>699</v>
      </c>
      <c r="AR1638" s="3" t="s">
        <v>15987</v>
      </c>
      <c r="AS1638" s="3" t="s">
        <v>699</v>
      </c>
      <c r="AT1638" s="3" t="s">
        <v>15988</v>
      </c>
      <c r="AU1638" s="3" t="s">
        <v>730</v>
      </c>
      <c r="AV1638" s="3" t="s">
        <v>15989</v>
      </c>
      <c r="AW1638" s="3" t="s">
        <v>699</v>
      </c>
      <c r="AX1638" s="3" t="s">
        <v>15990</v>
      </c>
      <c r="AY1638" s="3" t="s">
        <v>729</v>
      </c>
      <c r="AZ1638" s="3" t="s">
        <v>15991</v>
      </c>
      <c r="BA1638" s="3" t="s">
        <v>699</v>
      </c>
      <c r="BB1638" s="3" t="s">
        <v>15992</v>
      </c>
    </row>
    <row r="1639" spans="1:54" ht="129.6" x14ac:dyDescent="0.3">
      <c r="A1639" s="3" t="s">
        <v>669</v>
      </c>
      <c r="B1639" s="3" t="s">
        <v>889</v>
      </c>
      <c r="C1639" s="3" t="s">
        <v>15973</v>
      </c>
      <c r="D1639" s="3" t="s">
        <v>2720</v>
      </c>
      <c r="E1639" s="3">
        <v>13</v>
      </c>
      <c r="F1639" s="3" t="s">
        <v>37855</v>
      </c>
      <c r="G1639" s="3" t="s">
        <v>694</v>
      </c>
      <c r="H1639" s="3" t="s">
        <v>15993</v>
      </c>
      <c r="I1639" s="3"/>
      <c r="J1639" s="3" t="s">
        <v>705</v>
      </c>
      <c r="K1639" s="3" t="s">
        <v>4</v>
      </c>
      <c r="L1639" s="3" t="s">
        <v>697</v>
      </c>
      <c r="N1639" s="3"/>
      <c r="O1639" s="3" t="s">
        <v>700</v>
      </c>
      <c r="P1639" s="3" t="s">
        <v>15994</v>
      </c>
      <c r="Q1639" s="3" t="s">
        <v>730</v>
      </c>
      <c r="R1639" s="3" t="s">
        <v>15995</v>
      </c>
      <c r="S1639" s="3" t="s">
        <v>728</v>
      </c>
      <c r="T1639" s="3" t="s">
        <v>15996</v>
      </c>
      <c r="U1639" s="3" t="s">
        <v>699</v>
      </c>
      <c r="V1639" s="3" t="s">
        <v>15997</v>
      </c>
      <c r="W1639" s="3" t="s">
        <v>729</v>
      </c>
      <c r="X1639" s="3" t="s">
        <v>15998</v>
      </c>
      <c r="Y1639" s="3" t="s">
        <v>729</v>
      </c>
      <c r="Z1639" s="3" t="s">
        <v>15999</v>
      </c>
      <c r="AA1639" s="3" t="s">
        <v>700</v>
      </c>
      <c r="AB1639" s="3" t="s">
        <v>16000</v>
      </c>
      <c r="AC1639" s="3" t="s">
        <v>728</v>
      </c>
      <c r="AD1639" s="3" t="s">
        <v>16001</v>
      </c>
      <c r="AE1639" s="3" t="s">
        <v>728</v>
      </c>
      <c r="AF1639" s="3" t="s">
        <v>16002</v>
      </c>
      <c r="AG1639" s="3" t="s">
        <v>728</v>
      </c>
      <c r="AH1639" s="3" t="s">
        <v>16003</v>
      </c>
      <c r="AI1639" s="3" t="s">
        <v>730</v>
      </c>
      <c r="AJ1639" s="3" t="s">
        <v>36963</v>
      </c>
      <c r="AK1639" s="3" t="s">
        <v>786</v>
      </c>
      <c r="AL1639" s="3" t="s">
        <v>16004</v>
      </c>
      <c r="AM1639" s="3" t="s">
        <v>698</v>
      </c>
      <c r="AN1639" s="3" t="s">
        <v>16005</v>
      </c>
      <c r="AO1639" s="3" t="s">
        <v>729</v>
      </c>
      <c r="AP1639" s="3" t="s">
        <v>16006</v>
      </c>
      <c r="AQ1639" s="3" t="s">
        <v>698</v>
      </c>
      <c r="AR1639" s="3" t="s">
        <v>16007</v>
      </c>
      <c r="AS1639" s="3" t="s">
        <v>699</v>
      </c>
      <c r="AT1639" s="3" t="s">
        <v>16008</v>
      </c>
      <c r="AU1639" s="3" t="s">
        <v>730</v>
      </c>
      <c r="AV1639" s="3" t="s">
        <v>16009</v>
      </c>
      <c r="AW1639" s="3" t="s">
        <v>729</v>
      </c>
      <c r="AX1639" s="3" t="s">
        <v>16010</v>
      </c>
      <c r="AY1639" s="3" t="s">
        <v>729</v>
      </c>
      <c r="AZ1639" s="3" t="s">
        <v>16011</v>
      </c>
      <c r="BA1639" s="3" t="s">
        <v>699</v>
      </c>
      <c r="BB1639" s="3" t="s">
        <v>16012</v>
      </c>
    </row>
    <row r="1640" spans="1:54" ht="201.6" x14ac:dyDescent="0.3">
      <c r="A1640" s="3" t="s">
        <v>669</v>
      </c>
      <c r="B1640" s="3" t="s">
        <v>16013</v>
      </c>
      <c r="C1640" s="3" t="s">
        <v>16014</v>
      </c>
      <c r="D1640" s="3" t="s">
        <v>2711</v>
      </c>
      <c r="E1640" s="3">
        <v>14</v>
      </c>
      <c r="F1640" s="3" t="s">
        <v>37829</v>
      </c>
      <c r="G1640" s="3" t="s">
        <v>694</v>
      </c>
      <c r="H1640" s="3" t="s">
        <v>5014</v>
      </c>
      <c r="I1640" s="3"/>
      <c r="J1640" s="3" t="s">
        <v>697</v>
      </c>
      <c r="K1640" s="3" t="s">
        <v>4</v>
      </c>
      <c r="L1640" s="3" t="s">
        <v>697</v>
      </c>
      <c r="N1640" s="3"/>
      <c r="O1640" s="3" t="s">
        <v>700</v>
      </c>
      <c r="P1640" s="3" t="s">
        <v>16015</v>
      </c>
      <c r="Q1640" s="3" t="s">
        <v>698</v>
      </c>
      <c r="R1640" s="3"/>
      <c r="S1640" s="3" t="s">
        <v>700</v>
      </c>
      <c r="T1640" s="3" t="s">
        <v>16016</v>
      </c>
      <c r="U1640" s="3" t="s">
        <v>699</v>
      </c>
      <c r="W1640" s="3" t="s">
        <v>699</v>
      </c>
      <c r="X1640" s="3" t="s">
        <v>16017</v>
      </c>
      <c r="Y1640" s="3" t="s">
        <v>700</v>
      </c>
      <c r="Z1640" s="3" t="s">
        <v>16018</v>
      </c>
      <c r="AA1640" s="3" t="s">
        <v>700</v>
      </c>
      <c r="AC1640" s="3" t="s">
        <v>698</v>
      </c>
      <c r="AE1640" s="3" t="s">
        <v>728</v>
      </c>
      <c r="AG1640" s="3" t="s">
        <v>700</v>
      </c>
      <c r="AH1640" s="3" t="s">
        <v>16019</v>
      </c>
      <c r="AI1640" s="3" t="s">
        <v>700</v>
      </c>
      <c r="AJ1640" s="3" t="s">
        <v>36964</v>
      </c>
      <c r="AK1640" s="3" t="s">
        <v>699</v>
      </c>
      <c r="AL1640" s="3" t="s">
        <v>16020</v>
      </c>
      <c r="AM1640" s="3" t="s">
        <v>698</v>
      </c>
      <c r="AN1640" s="3" t="s">
        <v>16021</v>
      </c>
      <c r="AO1640" s="3" t="s">
        <v>699</v>
      </c>
      <c r="AP1640" s="3" t="s">
        <v>16022</v>
      </c>
      <c r="AQ1640" s="3" t="s">
        <v>700</v>
      </c>
      <c r="AS1640" s="3" t="s">
        <v>699</v>
      </c>
      <c r="AT1640" s="3" t="s">
        <v>16023</v>
      </c>
      <c r="AU1640" s="3" t="s">
        <v>712</v>
      </c>
      <c r="AV1640" s="3" t="s">
        <v>16024</v>
      </c>
      <c r="AW1640" s="3" t="s">
        <v>699</v>
      </c>
      <c r="AX1640" s="3" t="s">
        <v>16025</v>
      </c>
      <c r="AY1640" s="3" t="s">
        <v>699</v>
      </c>
      <c r="BA1640" s="3" t="s">
        <v>698</v>
      </c>
    </row>
    <row r="1641" spans="1:54" ht="28.8" x14ac:dyDescent="0.3">
      <c r="A1641" s="3" t="s">
        <v>669</v>
      </c>
      <c r="B1641" s="3" t="s">
        <v>1028</v>
      </c>
      <c r="C1641" s="3" t="s">
        <v>16026</v>
      </c>
      <c r="D1641" s="3" t="s">
        <v>3567</v>
      </c>
      <c r="E1641" s="3">
        <v>15</v>
      </c>
      <c r="F1641" s="3" t="s">
        <v>37859</v>
      </c>
      <c r="G1641" s="3" t="s">
        <v>694</v>
      </c>
      <c r="H1641" s="3" t="s">
        <v>16027</v>
      </c>
      <c r="I1641" s="3"/>
      <c r="J1641" s="3" t="s">
        <v>705</v>
      </c>
      <c r="K1641" s="3" t="s">
        <v>4</v>
      </c>
      <c r="L1641" s="3" t="s">
        <v>697</v>
      </c>
      <c r="N1641" s="3"/>
      <c r="O1641" s="3" t="s">
        <v>700</v>
      </c>
      <c r="P1641" s="3"/>
      <c r="Q1641" s="3" t="s">
        <v>698</v>
      </c>
      <c r="R1641" s="3"/>
      <c r="S1641" s="3" t="s">
        <v>699</v>
      </c>
      <c r="T1641" s="3"/>
      <c r="U1641" s="3" t="s">
        <v>699</v>
      </c>
      <c r="W1641" s="3" t="s">
        <v>700</v>
      </c>
      <c r="Y1641" s="3" t="s">
        <v>699</v>
      </c>
      <c r="AA1641" s="3" t="s">
        <v>700</v>
      </c>
      <c r="AC1641" s="3" t="s">
        <v>700</v>
      </c>
      <c r="AE1641" s="3" t="s">
        <v>700</v>
      </c>
      <c r="AG1641" s="3" t="s">
        <v>700</v>
      </c>
      <c r="AI1641" s="3" t="s">
        <v>712</v>
      </c>
      <c r="AK1641" s="3" t="s">
        <v>700</v>
      </c>
      <c r="AL1641" s="3" t="s">
        <v>16028</v>
      </c>
      <c r="AM1641" s="3" t="s">
        <v>698</v>
      </c>
      <c r="AO1641" s="3" t="s">
        <v>698</v>
      </c>
      <c r="AQ1641" s="3" t="s">
        <v>698</v>
      </c>
      <c r="AS1641" s="3" t="s">
        <v>699</v>
      </c>
      <c r="AU1641" s="3" t="s">
        <v>699</v>
      </c>
      <c r="AW1641" s="3" t="s">
        <v>712</v>
      </c>
      <c r="AY1641" s="3" t="s">
        <v>699</v>
      </c>
      <c r="BA1641" s="3" t="s">
        <v>700</v>
      </c>
    </row>
    <row r="1642" spans="1:54" ht="86.4" x14ac:dyDescent="0.3">
      <c r="A1642" s="3" t="s">
        <v>669</v>
      </c>
      <c r="B1642" s="3" t="s">
        <v>16029</v>
      </c>
      <c r="C1642" s="3" t="s">
        <v>16026</v>
      </c>
      <c r="D1642" s="3" t="s">
        <v>3567</v>
      </c>
      <c r="E1642" s="3">
        <v>16</v>
      </c>
      <c r="F1642" s="3" t="s">
        <v>37863</v>
      </c>
      <c r="G1642" s="3" t="s">
        <v>694</v>
      </c>
      <c r="H1642" s="3" t="s">
        <v>16030</v>
      </c>
      <c r="I1642" s="3"/>
      <c r="J1642" s="3" t="s">
        <v>705</v>
      </c>
      <c r="K1642" s="3" t="s">
        <v>4</v>
      </c>
      <c r="L1642" s="3" t="s">
        <v>697</v>
      </c>
      <c r="N1642" s="3"/>
      <c r="O1642" s="3" t="s">
        <v>699</v>
      </c>
      <c r="P1642" s="3" t="s">
        <v>16031</v>
      </c>
      <c r="Q1642" s="3" t="s">
        <v>698</v>
      </c>
      <c r="R1642" s="3" t="s">
        <v>16032</v>
      </c>
      <c r="S1642" s="3" t="s">
        <v>698</v>
      </c>
      <c r="T1642" s="3" t="s">
        <v>16033</v>
      </c>
      <c r="U1642" s="3" t="s">
        <v>699</v>
      </c>
      <c r="W1642" s="3" t="s">
        <v>699</v>
      </c>
      <c r="X1642" s="3" t="s">
        <v>16034</v>
      </c>
      <c r="Y1642" s="3" t="s">
        <v>700</v>
      </c>
      <c r="AA1642" s="3" t="s">
        <v>700</v>
      </c>
      <c r="AC1642" s="3" t="s">
        <v>700</v>
      </c>
      <c r="AE1642" s="3" t="s">
        <v>700</v>
      </c>
      <c r="AF1642" s="3" t="s">
        <v>16035</v>
      </c>
      <c r="AG1642" s="3" t="s">
        <v>700</v>
      </c>
      <c r="AI1642" s="3" t="s">
        <v>712</v>
      </c>
      <c r="AJ1642" s="3" t="s">
        <v>36965</v>
      </c>
      <c r="AK1642" s="3" t="s">
        <v>700</v>
      </c>
      <c r="AL1642" s="3" t="s">
        <v>16036</v>
      </c>
      <c r="AM1642" s="3" t="s">
        <v>698</v>
      </c>
      <c r="AN1642" s="3" t="s">
        <v>16037</v>
      </c>
      <c r="AO1642" s="3" t="s">
        <v>698</v>
      </c>
      <c r="AQ1642" s="3" t="s">
        <v>698</v>
      </c>
      <c r="AR1642" s="3" t="s">
        <v>16038</v>
      </c>
      <c r="AS1642" s="3" t="s">
        <v>699</v>
      </c>
      <c r="AU1642" s="3" t="s">
        <v>698</v>
      </c>
      <c r="AW1642" s="3" t="s">
        <v>712</v>
      </c>
      <c r="AX1642" s="3" t="s">
        <v>16039</v>
      </c>
      <c r="AY1642" s="3" t="s">
        <v>699</v>
      </c>
      <c r="AZ1642" s="3" t="s">
        <v>16040</v>
      </c>
      <c r="BA1642" s="3" t="s">
        <v>700</v>
      </c>
    </row>
    <row r="1643" spans="1:54" ht="172.8" x14ac:dyDescent="0.3">
      <c r="A1643" s="3" t="s">
        <v>669</v>
      </c>
      <c r="B1643" s="3" t="s">
        <v>3877</v>
      </c>
      <c r="C1643" s="3" t="s">
        <v>2810</v>
      </c>
      <c r="D1643" s="3" t="s">
        <v>3567</v>
      </c>
      <c r="E1643" s="3">
        <v>17</v>
      </c>
      <c r="F1643" s="3" t="s">
        <v>37837</v>
      </c>
      <c r="G1643" s="3" t="s">
        <v>694</v>
      </c>
      <c r="H1643" s="3" t="s">
        <v>1031</v>
      </c>
      <c r="I1643" s="3"/>
      <c r="J1643" s="3" t="s">
        <v>697</v>
      </c>
      <c r="K1643" s="3" t="s">
        <v>4</v>
      </c>
      <c r="L1643" s="3" t="s">
        <v>697</v>
      </c>
      <c r="N1643" s="3"/>
      <c r="O1643" s="3" t="s">
        <v>728</v>
      </c>
      <c r="P1643" s="3" t="s">
        <v>16041</v>
      </c>
      <c r="Q1643" s="3" t="s">
        <v>730</v>
      </c>
      <c r="R1643" s="3" t="s">
        <v>16042</v>
      </c>
      <c r="S1643" s="3" t="s">
        <v>700</v>
      </c>
      <c r="T1643" s="3" t="s">
        <v>16043</v>
      </c>
      <c r="U1643" s="3" t="s">
        <v>699</v>
      </c>
      <c r="V1643" s="3" t="s">
        <v>16044</v>
      </c>
      <c r="W1643" s="3" t="s">
        <v>5618</v>
      </c>
      <c r="X1643" s="3" t="s">
        <v>16045</v>
      </c>
      <c r="Y1643" s="3" t="s">
        <v>698</v>
      </c>
      <c r="Z1643" s="3" t="s">
        <v>16046</v>
      </c>
      <c r="AA1643" s="3" t="s">
        <v>728</v>
      </c>
      <c r="AB1643" s="3" t="s">
        <v>16047</v>
      </c>
      <c r="AC1643" s="3" t="s">
        <v>790</v>
      </c>
      <c r="AD1643" s="3" t="s">
        <v>16048</v>
      </c>
      <c r="AE1643" s="3" t="s">
        <v>728</v>
      </c>
      <c r="AF1643" s="3" t="s">
        <v>16049</v>
      </c>
      <c r="AG1643" s="3" t="s">
        <v>728</v>
      </c>
      <c r="AH1643" s="3" t="s">
        <v>16050</v>
      </c>
      <c r="AI1643" s="3" t="s">
        <v>698</v>
      </c>
      <c r="AJ1643" s="3" t="s">
        <v>36966</v>
      </c>
      <c r="AK1643" s="3" t="s">
        <v>699</v>
      </c>
      <c r="AL1643" s="3" t="s">
        <v>16051</v>
      </c>
      <c r="AM1643" s="3" t="s">
        <v>730</v>
      </c>
      <c r="AN1643" s="3" t="s">
        <v>16052</v>
      </c>
      <c r="AO1643" s="3" t="s">
        <v>729</v>
      </c>
      <c r="AP1643" s="3" t="s">
        <v>16053</v>
      </c>
      <c r="AQ1643" s="3" t="s">
        <v>699</v>
      </c>
      <c r="AR1643" s="3" t="s">
        <v>16054</v>
      </c>
      <c r="AS1643" s="3" t="s">
        <v>730</v>
      </c>
      <c r="AT1643" s="3" t="s">
        <v>16055</v>
      </c>
      <c r="AU1643" s="3" t="s">
        <v>699</v>
      </c>
      <c r="AV1643" s="3" t="s">
        <v>16056</v>
      </c>
      <c r="AW1643" s="3" t="s">
        <v>731</v>
      </c>
      <c r="AX1643" s="3" t="s">
        <v>16057</v>
      </c>
      <c r="AY1643" s="3" t="s">
        <v>729</v>
      </c>
      <c r="AZ1643" s="3" t="s">
        <v>16058</v>
      </c>
      <c r="BA1643" s="3" t="s">
        <v>698</v>
      </c>
      <c r="BB1643" s="3" t="s">
        <v>16059</v>
      </c>
    </row>
    <row r="1644" spans="1:54" ht="28.8" x14ac:dyDescent="0.3">
      <c r="A1644" s="3" t="s">
        <v>669</v>
      </c>
      <c r="B1644" s="3" t="s">
        <v>2359</v>
      </c>
      <c r="C1644" s="3" t="s">
        <v>16060</v>
      </c>
      <c r="D1644" s="3" t="s">
        <v>3567</v>
      </c>
      <c r="E1644" s="3">
        <v>18</v>
      </c>
      <c r="F1644" s="3" t="s">
        <v>37840</v>
      </c>
      <c r="G1644" s="3" t="s">
        <v>752</v>
      </c>
      <c r="H1644" s="3" t="s">
        <v>1031</v>
      </c>
      <c r="I1644" s="3"/>
      <c r="J1644" s="3" t="s">
        <v>697</v>
      </c>
      <c r="K1644" s="3" t="s">
        <v>4</v>
      </c>
      <c r="L1644" s="3" t="s">
        <v>697</v>
      </c>
      <c r="N1644" s="3"/>
      <c r="O1644" s="3" t="s">
        <v>700</v>
      </c>
      <c r="P1644" s="3"/>
      <c r="Q1644" s="3" t="s">
        <v>698</v>
      </c>
      <c r="R1644" s="3"/>
      <c r="S1644" s="3" t="s">
        <v>700</v>
      </c>
      <c r="T1644" s="3"/>
      <c r="U1644" s="3" t="s">
        <v>700</v>
      </c>
      <c r="W1644" s="3" t="s">
        <v>699</v>
      </c>
      <c r="Y1644" s="3" t="s">
        <v>698</v>
      </c>
      <c r="AA1644" s="3" t="s">
        <v>698</v>
      </c>
      <c r="AC1644" s="3" t="s">
        <v>699</v>
      </c>
      <c r="AE1644" s="3" t="s">
        <v>700</v>
      </c>
      <c r="AG1644" s="3" t="s">
        <v>700</v>
      </c>
      <c r="AI1644" s="3" t="s">
        <v>698</v>
      </c>
      <c r="AK1644" s="3" t="s">
        <v>700</v>
      </c>
      <c r="AM1644" s="3" t="s">
        <v>698</v>
      </c>
      <c r="AO1644" s="3" t="s">
        <v>699</v>
      </c>
      <c r="AQ1644" s="3" t="s">
        <v>700</v>
      </c>
      <c r="AS1644" s="3" t="s">
        <v>700</v>
      </c>
      <c r="AU1644" s="3" t="s">
        <v>700</v>
      </c>
      <c r="AW1644" s="3" t="s">
        <v>699</v>
      </c>
      <c r="AY1644" s="3" t="s">
        <v>699</v>
      </c>
      <c r="BA1644" s="3" t="s">
        <v>699</v>
      </c>
    </row>
    <row r="1645" spans="1:54" ht="28.8" x14ac:dyDescent="0.3">
      <c r="A1645" s="3" t="s">
        <v>669</v>
      </c>
      <c r="B1645" s="3" t="s">
        <v>1690</v>
      </c>
      <c r="C1645" s="3" t="s">
        <v>5851</v>
      </c>
      <c r="D1645" s="3" t="s">
        <v>3567</v>
      </c>
      <c r="E1645" s="3">
        <v>19</v>
      </c>
      <c r="F1645" s="3" t="s">
        <v>37835</v>
      </c>
      <c r="G1645" s="3" t="s">
        <v>694</v>
      </c>
      <c r="H1645" s="3" t="s">
        <v>1114</v>
      </c>
      <c r="I1645" s="3"/>
      <c r="J1645" s="3" t="s">
        <v>697</v>
      </c>
      <c r="K1645" s="3" t="s">
        <v>4</v>
      </c>
      <c r="L1645" s="3" t="s">
        <v>697</v>
      </c>
      <c r="N1645" s="3"/>
      <c r="O1645" s="3" t="s">
        <v>700</v>
      </c>
      <c r="P1645" s="3"/>
      <c r="Q1645" s="3" t="s">
        <v>698</v>
      </c>
      <c r="R1645" s="3"/>
      <c r="S1645" s="3" t="s">
        <v>700</v>
      </c>
      <c r="T1645" s="3"/>
      <c r="U1645" s="3" t="s">
        <v>699</v>
      </c>
      <c r="W1645" s="3" t="s">
        <v>699</v>
      </c>
      <c r="Y1645" s="3" t="s">
        <v>700</v>
      </c>
      <c r="AA1645" s="3" t="s">
        <v>699</v>
      </c>
      <c r="AC1645" s="3" t="s">
        <v>700</v>
      </c>
      <c r="AE1645" s="3" t="s">
        <v>700</v>
      </c>
      <c r="AG1645" s="3" t="s">
        <v>700</v>
      </c>
      <c r="AI1645" s="3" t="s">
        <v>698</v>
      </c>
      <c r="AK1645" s="3" t="s">
        <v>700</v>
      </c>
      <c r="AM1645" s="3" t="s">
        <v>698</v>
      </c>
      <c r="AO1645" s="3" t="s">
        <v>699</v>
      </c>
      <c r="AQ1645" s="3" t="s">
        <v>700</v>
      </c>
      <c r="AS1645" s="3" t="s">
        <v>699</v>
      </c>
      <c r="AU1645" s="3" t="s">
        <v>698</v>
      </c>
      <c r="AW1645" s="3" t="s">
        <v>712</v>
      </c>
      <c r="AY1645" s="3" t="s">
        <v>699</v>
      </c>
      <c r="BA1645" s="3" t="s">
        <v>699</v>
      </c>
    </row>
    <row r="1646" spans="1:54" ht="28.8" x14ac:dyDescent="0.3">
      <c r="A1646" s="3" t="s">
        <v>669</v>
      </c>
      <c r="B1646" s="3" t="s">
        <v>16061</v>
      </c>
      <c r="C1646" s="3" t="s">
        <v>16062</v>
      </c>
      <c r="D1646" s="3" t="s">
        <v>3567</v>
      </c>
      <c r="E1646" s="3">
        <v>20</v>
      </c>
      <c r="F1646" s="3" t="s">
        <v>37842</v>
      </c>
      <c r="G1646" s="3" t="s">
        <v>752</v>
      </c>
      <c r="H1646" s="3" t="s">
        <v>1521</v>
      </c>
      <c r="I1646" s="3"/>
      <c r="J1646" s="3" t="s">
        <v>697</v>
      </c>
      <c r="K1646" s="3" t="s">
        <v>4</v>
      </c>
      <c r="L1646" s="3" t="s">
        <v>697</v>
      </c>
      <c r="N1646" s="3"/>
      <c r="O1646" s="3" t="s">
        <v>699</v>
      </c>
      <c r="P1646" s="3"/>
      <c r="Q1646" s="3" t="s">
        <v>699</v>
      </c>
      <c r="R1646" s="3"/>
      <c r="S1646" s="3" t="s">
        <v>698</v>
      </c>
      <c r="T1646" s="3"/>
      <c r="U1646" s="3" t="s">
        <v>699</v>
      </c>
      <c r="W1646" s="3" t="s">
        <v>700</v>
      </c>
      <c r="Y1646" s="3" t="s">
        <v>699</v>
      </c>
      <c r="AA1646" s="3" t="s">
        <v>699</v>
      </c>
      <c r="AC1646" s="3" t="s">
        <v>698</v>
      </c>
      <c r="AE1646" s="3" t="s">
        <v>700</v>
      </c>
      <c r="AG1646" s="3" t="s">
        <v>700</v>
      </c>
      <c r="AI1646" s="3" t="s">
        <v>698</v>
      </c>
      <c r="AK1646" s="3" t="s">
        <v>700</v>
      </c>
      <c r="AM1646" s="3" t="s">
        <v>698</v>
      </c>
      <c r="AO1646" s="3" t="s">
        <v>699</v>
      </c>
      <c r="AQ1646" s="3" t="s">
        <v>699</v>
      </c>
      <c r="AS1646" s="3" t="s">
        <v>699</v>
      </c>
      <c r="AU1646" s="3" t="s">
        <v>699</v>
      </c>
      <c r="AW1646" s="3" t="s">
        <v>712</v>
      </c>
      <c r="AY1646" s="3" t="s">
        <v>699</v>
      </c>
      <c r="BA1646" s="3" t="s">
        <v>699</v>
      </c>
    </row>
    <row r="1647" spans="1:54" ht="216" x14ac:dyDescent="0.3">
      <c r="A1647" s="3" t="s">
        <v>669</v>
      </c>
      <c r="B1647" s="3" t="s">
        <v>1276</v>
      </c>
      <c r="C1647" s="3" t="s">
        <v>1919</v>
      </c>
      <c r="D1647" s="3" t="s">
        <v>3567</v>
      </c>
      <c r="E1647" s="3">
        <v>21</v>
      </c>
      <c r="F1647" s="3" t="s">
        <v>37859</v>
      </c>
      <c r="G1647" s="3" t="s">
        <v>694</v>
      </c>
      <c r="H1647" s="3" t="s">
        <v>1667</v>
      </c>
      <c r="I1647" s="3" t="s">
        <v>16063</v>
      </c>
      <c r="J1647" s="3" t="s">
        <v>697</v>
      </c>
      <c r="K1647" s="3" t="s">
        <v>4</v>
      </c>
      <c r="L1647" s="3" t="s">
        <v>697</v>
      </c>
      <c r="N1647" s="3"/>
      <c r="O1647" s="3" t="s">
        <v>727</v>
      </c>
      <c r="P1647" s="3" t="s">
        <v>16064</v>
      </c>
      <c r="Q1647" s="3" t="s">
        <v>730</v>
      </c>
      <c r="R1647" s="3" t="s">
        <v>16065</v>
      </c>
      <c r="S1647" s="3" t="s">
        <v>700</v>
      </c>
      <c r="T1647" s="3" t="s">
        <v>16066</v>
      </c>
      <c r="U1647" s="3" t="s">
        <v>699</v>
      </c>
      <c r="V1647" s="3" t="s">
        <v>16067</v>
      </c>
      <c r="W1647" s="3" t="s">
        <v>700</v>
      </c>
      <c r="X1647" s="3" t="s">
        <v>16068</v>
      </c>
      <c r="Y1647" s="3" t="s">
        <v>700</v>
      </c>
      <c r="Z1647" s="3" t="s">
        <v>16069</v>
      </c>
      <c r="AA1647" s="3" t="s">
        <v>699</v>
      </c>
      <c r="AB1647" s="3" t="s">
        <v>16070</v>
      </c>
      <c r="AC1647" s="3" t="s">
        <v>727</v>
      </c>
      <c r="AD1647" s="3" t="s">
        <v>16071</v>
      </c>
      <c r="AE1647" s="3" t="s">
        <v>728</v>
      </c>
      <c r="AF1647" s="3" t="s">
        <v>16072</v>
      </c>
      <c r="AG1647" s="3" t="s">
        <v>700</v>
      </c>
      <c r="AH1647" s="3" t="s">
        <v>16073</v>
      </c>
      <c r="AI1647" s="3" t="s">
        <v>5618</v>
      </c>
      <c r="AJ1647" s="3" t="s">
        <v>36967</v>
      </c>
      <c r="AK1647" s="3" t="s">
        <v>700</v>
      </c>
      <c r="AL1647" s="3" t="s">
        <v>16074</v>
      </c>
      <c r="AM1647" s="3" t="s">
        <v>730</v>
      </c>
      <c r="AN1647" s="3" t="s">
        <v>16075</v>
      </c>
      <c r="AO1647" s="3" t="s">
        <v>729</v>
      </c>
      <c r="AP1647" s="3" t="s">
        <v>16076</v>
      </c>
      <c r="AQ1647" s="3" t="s">
        <v>730</v>
      </c>
      <c r="AR1647" s="3" t="s">
        <v>16077</v>
      </c>
      <c r="AS1647" s="3" t="s">
        <v>698</v>
      </c>
      <c r="AT1647" s="3" t="s">
        <v>16078</v>
      </c>
      <c r="AU1647" s="3" t="s">
        <v>698</v>
      </c>
      <c r="AV1647" s="3" t="s">
        <v>16079</v>
      </c>
      <c r="AW1647" s="3" t="s">
        <v>729</v>
      </c>
      <c r="AX1647" s="3" t="s">
        <v>16080</v>
      </c>
      <c r="AY1647" s="3" t="s">
        <v>699</v>
      </c>
      <c r="AZ1647" s="3" t="s">
        <v>16081</v>
      </c>
      <c r="BA1647" s="3" t="s">
        <v>699</v>
      </c>
      <c r="BB1647" s="3" t="s">
        <v>16082</v>
      </c>
    </row>
    <row r="1648" spans="1:54" ht="28.8" x14ac:dyDescent="0.3">
      <c r="A1648" s="3" t="s">
        <v>669</v>
      </c>
      <c r="B1648" s="3" t="s">
        <v>2478</v>
      </c>
      <c r="C1648" s="3" t="s">
        <v>9792</v>
      </c>
      <c r="D1648" s="3" t="s">
        <v>3567</v>
      </c>
      <c r="E1648" s="3">
        <v>22</v>
      </c>
      <c r="F1648" s="3" t="s">
        <v>37819</v>
      </c>
      <c r="G1648" s="3" t="s">
        <v>694</v>
      </c>
      <c r="H1648" s="3" t="s">
        <v>1031</v>
      </c>
      <c r="I1648" s="3"/>
      <c r="J1648" s="3" t="s">
        <v>4</v>
      </c>
      <c r="K1648" s="3" t="s">
        <v>4</v>
      </c>
      <c r="L1648" s="3" t="s">
        <v>697</v>
      </c>
      <c r="M1648" s="3" t="s">
        <v>4</v>
      </c>
      <c r="N1648" s="3"/>
      <c r="O1648" s="3" t="s">
        <v>4</v>
      </c>
      <c r="P1648" s="3" t="s">
        <v>4</v>
      </c>
      <c r="Q1648" s="3" t="s">
        <v>4</v>
      </c>
      <c r="R1648" s="3" t="s">
        <v>4</v>
      </c>
      <c r="S1648" s="3" t="s">
        <v>4</v>
      </c>
      <c r="T1648" s="3" t="s">
        <v>4</v>
      </c>
      <c r="U1648" s="3" t="s">
        <v>4</v>
      </c>
      <c r="V1648" s="3" t="s">
        <v>4</v>
      </c>
      <c r="W1648" s="3" t="s">
        <v>4</v>
      </c>
      <c r="X1648" s="3" t="s">
        <v>4</v>
      </c>
      <c r="Y1648" s="3" t="s">
        <v>4</v>
      </c>
      <c r="Z1648" s="3" t="s">
        <v>4</v>
      </c>
      <c r="AA1648" s="3" t="s">
        <v>4</v>
      </c>
      <c r="AB1648" s="3" t="s">
        <v>4</v>
      </c>
      <c r="AC1648" s="3" t="s">
        <v>4</v>
      </c>
      <c r="AD1648" s="3" t="s">
        <v>4</v>
      </c>
      <c r="AE1648" s="3" t="s">
        <v>4</v>
      </c>
      <c r="AF1648" s="3" t="s">
        <v>4</v>
      </c>
      <c r="AG1648" s="3" t="s">
        <v>4</v>
      </c>
      <c r="AH1648" s="3" t="s">
        <v>4</v>
      </c>
      <c r="AI1648" s="3" t="s">
        <v>4</v>
      </c>
      <c r="AJ1648" s="3" t="s">
        <v>4</v>
      </c>
      <c r="AK1648" s="3" t="s">
        <v>4</v>
      </c>
      <c r="AL1648" s="3" t="s">
        <v>4</v>
      </c>
      <c r="AM1648" s="3" t="s">
        <v>4</v>
      </c>
      <c r="AN1648" s="3" t="s">
        <v>4</v>
      </c>
      <c r="AO1648" s="3" t="s">
        <v>4</v>
      </c>
      <c r="AP1648" s="3" t="s">
        <v>4</v>
      </c>
      <c r="AQ1648" s="3" t="s">
        <v>4</v>
      </c>
      <c r="AR1648" s="3" t="s">
        <v>4</v>
      </c>
      <c r="AS1648" s="3" t="s">
        <v>4</v>
      </c>
      <c r="AT1648" s="3" t="s">
        <v>4</v>
      </c>
      <c r="AU1648" s="3" t="s">
        <v>4</v>
      </c>
      <c r="AV1648" s="3" t="s">
        <v>4</v>
      </c>
      <c r="AW1648" s="3" t="s">
        <v>4</v>
      </c>
      <c r="AX1648" s="3" t="s">
        <v>4</v>
      </c>
      <c r="AY1648" s="3" t="s">
        <v>4</v>
      </c>
      <c r="AZ1648" s="3" t="s">
        <v>4</v>
      </c>
      <c r="BA1648" s="3" t="s">
        <v>4</v>
      </c>
      <c r="BB1648" s="3" t="s">
        <v>4</v>
      </c>
    </row>
    <row r="1649" spans="1:54" ht="129.6" x14ac:dyDescent="0.3">
      <c r="A1649" s="3" t="s">
        <v>669</v>
      </c>
      <c r="B1649" s="3" t="s">
        <v>5962</v>
      </c>
      <c r="C1649" s="3" t="s">
        <v>16083</v>
      </c>
      <c r="D1649" s="3" t="s">
        <v>3567</v>
      </c>
      <c r="E1649" s="3">
        <v>23</v>
      </c>
      <c r="F1649" s="3" t="s">
        <v>37871</v>
      </c>
      <c r="G1649" s="3" t="s">
        <v>694</v>
      </c>
      <c r="H1649" s="3" t="s">
        <v>16084</v>
      </c>
      <c r="I1649" s="3" t="s">
        <v>3157</v>
      </c>
      <c r="J1649" s="3" t="s">
        <v>705</v>
      </c>
      <c r="K1649" s="3" t="s">
        <v>4</v>
      </c>
      <c r="L1649" s="3" t="s">
        <v>697</v>
      </c>
      <c r="N1649" s="3"/>
      <c r="O1649" s="3" t="s">
        <v>786</v>
      </c>
      <c r="P1649" s="3" t="s">
        <v>16085</v>
      </c>
      <c r="Q1649" s="3" t="s">
        <v>698</v>
      </c>
      <c r="R1649" s="3" t="s">
        <v>16086</v>
      </c>
      <c r="S1649" s="3" t="s">
        <v>699</v>
      </c>
      <c r="T1649" s="3"/>
      <c r="U1649" s="3" t="s">
        <v>698</v>
      </c>
      <c r="V1649" s="3" t="s">
        <v>16087</v>
      </c>
      <c r="W1649" s="3" t="s">
        <v>5772</v>
      </c>
      <c r="X1649" s="3" t="s">
        <v>16088</v>
      </c>
      <c r="Y1649" s="3" t="s">
        <v>699</v>
      </c>
      <c r="Z1649" s="3" t="s">
        <v>16089</v>
      </c>
      <c r="AA1649" s="3" t="s">
        <v>728</v>
      </c>
      <c r="AB1649" s="3" t="s">
        <v>16090</v>
      </c>
      <c r="AC1649" s="3" t="s">
        <v>729</v>
      </c>
      <c r="AD1649" s="3" t="s">
        <v>16091</v>
      </c>
      <c r="AE1649" s="3" t="s">
        <v>700</v>
      </c>
      <c r="AF1649" s="3" t="s">
        <v>16092</v>
      </c>
      <c r="AG1649" s="3" t="s">
        <v>700</v>
      </c>
      <c r="AH1649" s="3" t="s">
        <v>16093</v>
      </c>
      <c r="AI1649" s="3" t="s">
        <v>5772</v>
      </c>
      <c r="AJ1649" s="3" t="s">
        <v>36968</v>
      </c>
      <c r="AK1649" s="3" t="s">
        <v>700</v>
      </c>
      <c r="AL1649" s="3" t="s">
        <v>16094</v>
      </c>
      <c r="AM1649" s="3" t="s">
        <v>698</v>
      </c>
      <c r="AN1649" s="3" t="s">
        <v>16095</v>
      </c>
      <c r="AO1649" s="3" t="s">
        <v>698</v>
      </c>
      <c r="AP1649" s="3" t="s">
        <v>16096</v>
      </c>
      <c r="AQ1649" s="3" t="s">
        <v>698</v>
      </c>
      <c r="AR1649" s="3" t="s">
        <v>16097</v>
      </c>
      <c r="AS1649" s="3" t="s">
        <v>698</v>
      </c>
      <c r="AT1649" s="3" t="s">
        <v>16098</v>
      </c>
      <c r="AU1649" s="3" t="s">
        <v>698</v>
      </c>
      <c r="AV1649" s="3" t="s">
        <v>16099</v>
      </c>
      <c r="AW1649" s="3" t="s">
        <v>699</v>
      </c>
      <c r="AX1649" s="3" t="s">
        <v>16100</v>
      </c>
      <c r="AY1649" s="3" t="s">
        <v>699</v>
      </c>
      <c r="AZ1649" s="3" t="s">
        <v>16101</v>
      </c>
      <c r="BA1649" s="3" t="s">
        <v>698</v>
      </c>
      <c r="BB1649" s="3" t="s">
        <v>16102</v>
      </c>
    </row>
    <row r="1650" spans="1:54" ht="43.2" x14ac:dyDescent="0.3">
      <c r="A1650" s="3" t="s">
        <v>669</v>
      </c>
      <c r="B1650" s="3" t="s">
        <v>757</v>
      </c>
      <c r="C1650" s="3" t="s">
        <v>16103</v>
      </c>
      <c r="D1650" s="3" t="s">
        <v>3567</v>
      </c>
      <c r="E1650" s="3">
        <v>24</v>
      </c>
      <c r="F1650" s="3" t="s">
        <v>37871</v>
      </c>
      <c r="G1650" s="3" t="s">
        <v>694</v>
      </c>
      <c r="H1650" s="3" t="s">
        <v>1313</v>
      </c>
      <c r="I1650" s="3"/>
      <c r="J1650" s="3" t="s">
        <v>697</v>
      </c>
      <c r="K1650" s="3" t="s">
        <v>4</v>
      </c>
      <c r="L1650" s="3" t="s">
        <v>697</v>
      </c>
      <c r="N1650" s="3"/>
      <c r="O1650" s="3" t="s">
        <v>699</v>
      </c>
      <c r="P1650" s="3" t="s">
        <v>16104</v>
      </c>
      <c r="Q1650" s="3" t="s">
        <v>698</v>
      </c>
      <c r="R1650" s="3"/>
      <c r="S1650" s="3" t="s">
        <v>698</v>
      </c>
      <c r="T1650" s="3"/>
      <c r="U1650" s="3" t="s">
        <v>699</v>
      </c>
      <c r="W1650" s="3" t="s">
        <v>700</v>
      </c>
      <c r="Y1650" s="3" t="s">
        <v>699</v>
      </c>
      <c r="Z1650" s="3" t="s">
        <v>16105</v>
      </c>
      <c r="AA1650" s="3" t="s">
        <v>698</v>
      </c>
      <c r="AC1650" s="3" t="s">
        <v>699</v>
      </c>
      <c r="AE1650" s="3" t="s">
        <v>699</v>
      </c>
      <c r="AG1650" s="3" t="s">
        <v>700</v>
      </c>
      <c r="AI1650" s="3" t="s">
        <v>698</v>
      </c>
      <c r="AK1650" s="3" t="s">
        <v>698</v>
      </c>
      <c r="AL1650" s="3" t="s">
        <v>16106</v>
      </c>
      <c r="AM1650" s="3" t="s">
        <v>698</v>
      </c>
      <c r="AO1650" s="3" t="s">
        <v>699</v>
      </c>
      <c r="AQ1650" s="3" t="s">
        <v>699</v>
      </c>
      <c r="AS1650" s="3" t="s">
        <v>700</v>
      </c>
      <c r="AU1650" s="3" t="s">
        <v>698</v>
      </c>
      <c r="AW1650" s="3" t="s">
        <v>712</v>
      </c>
      <c r="AY1650" s="3" t="s">
        <v>699</v>
      </c>
      <c r="BA1650" s="3" t="s">
        <v>698</v>
      </c>
    </row>
    <row r="1651" spans="1:54" ht="28.8" x14ac:dyDescent="0.3">
      <c r="A1651" s="3" t="s">
        <v>669</v>
      </c>
      <c r="B1651" s="3" t="s">
        <v>1276</v>
      </c>
      <c r="C1651" s="3" t="s">
        <v>16107</v>
      </c>
      <c r="D1651" s="3" t="s">
        <v>3567</v>
      </c>
      <c r="E1651" s="3">
        <v>25</v>
      </c>
      <c r="F1651" s="3" t="s">
        <v>37848</v>
      </c>
      <c r="G1651" s="3" t="s">
        <v>694</v>
      </c>
      <c r="H1651" s="3" t="s">
        <v>1333</v>
      </c>
      <c r="I1651" s="3"/>
      <c r="J1651" s="3" t="s">
        <v>697</v>
      </c>
      <c r="K1651" s="3" t="s">
        <v>4</v>
      </c>
      <c r="L1651" s="3" t="s">
        <v>697</v>
      </c>
      <c r="N1651" s="3"/>
      <c r="O1651" s="3" t="s">
        <v>700</v>
      </c>
      <c r="P1651" s="3"/>
      <c r="Q1651" s="3" t="s">
        <v>700</v>
      </c>
      <c r="R1651" s="3"/>
      <c r="S1651" s="3" t="s">
        <v>700</v>
      </c>
      <c r="T1651" s="3"/>
      <c r="U1651" s="3" t="s">
        <v>699</v>
      </c>
      <c r="W1651" s="3" t="s">
        <v>5772</v>
      </c>
      <c r="Y1651" s="3" t="s">
        <v>700</v>
      </c>
      <c r="AA1651" s="3" t="s">
        <v>700</v>
      </c>
      <c r="AC1651" s="3" t="s">
        <v>698</v>
      </c>
      <c r="AE1651" s="3" t="s">
        <v>700</v>
      </c>
      <c r="AG1651" s="3" t="s">
        <v>700</v>
      </c>
      <c r="AI1651" s="3" t="s">
        <v>698</v>
      </c>
      <c r="AK1651" s="3" t="s">
        <v>700</v>
      </c>
      <c r="AM1651" s="3" t="s">
        <v>698</v>
      </c>
      <c r="AO1651" s="3" t="s">
        <v>699</v>
      </c>
      <c r="AQ1651" s="3" t="s">
        <v>699</v>
      </c>
      <c r="AS1651" s="3" t="s">
        <v>699</v>
      </c>
      <c r="AU1651" s="3" t="s">
        <v>700</v>
      </c>
      <c r="AW1651" s="3" t="s">
        <v>712</v>
      </c>
      <c r="AY1651" s="3" t="s">
        <v>699</v>
      </c>
      <c r="BA1651" s="3" t="s">
        <v>698</v>
      </c>
    </row>
    <row r="1652" spans="1:54" ht="28.8" x14ac:dyDescent="0.3">
      <c r="A1652" s="3" t="s">
        <v>669</v>
      </c>
      <c r="B1652" s="3" t="s">
        <v>1163</v>
      </c>
      <c r="C1652" s="3" t="s">
        <v>2443</v>
      </c>
      <c r="D1652" s="3" t="s">
        <v>3567</v>
      </c>
      <c r="E1652" s="3">
        <v>26</v>
      </c>
      <c r="F1652" s="3" t="s">
        <v>37872</v>
      </c>
      <c r="G1652" s="3" t="s">
        <v>752</v>
      </c>
      <c r="H1652" s="3" t="s">
        <v>16108</v>
      </c>
      <c r="I1652" s="3"/>
      <c r="J1652" s="3" t="s">
        <v>697</v>
      </c>
      <c r="K1652" s="3" t="s">
        <v>4</v>
      </c>
      <c r="L1652" s="3" t="s">
        <v>697</v>
      </c>
      <c r="N1652" s="3"/>
      <c r="O1652" s="3" t="s">
        <v>699</v>
      </c>
      <c r="P1652" s="3"/>
      <c r="Q1652" s="3" t="s">
        <v>698</v>
      </c>
      <c r="R1652" s="3"/>
      <c r="S1652" s="3" t="s">
        <v>699</v>
      </c>
      <c r="T1652" s="3"/>
      <c r="U1652" s="3" t="s">
        <v>698</v>
      </c>
      <c r="W1652" s="3" t="s">
        <v>712</v>
      </c>
      <c r="Y1652" s="3" t="s">
        <v>700</v>
      </c>
      <c r="AA1652" s="3" t="s">
        <v>700</v>
      </c>
      <c r="AC1652" s="3" t="s">
        <v>699</v>
      </c>
      <c r="AE1652" s="3" t="s">
        <v>700</v>
      </c>
      <c r="AG1652" s="3" t="s">
        <v>700</v>
      </c>
      <c r="AI1652" s="3" t="s">
        <v>698</v>
      </c>
      <c r="AK1652" s="3" t="s">
        <v>700</v>
      </c>
      <c r="AM1652" s="3" t="s">
        <v>698</v>
      </c>
      <c r="AO1652" s="3" t="s">
        <v>699</v>
      </c>
      <c r="AQ1652" s="3" t="s">
        <v>700</v>
      </c>
      <c r="AS1652" s="3" t="s">
        <v>700</v>
      </c>
      <c r="AU1652" s="3" t="s">
        <v>698</v>
      </c>
      <c r="AW1652" s="3" t="s">
        <v>712</v>
      </c>
      <c r="AY1652" s="3" t="s">
        <v>699</v>
      </c>
      <c r="BA1652" s="3" t="s">
        <v>699</v>
      </c>
    </row>
    <row r="1653" spans="1:54" ht="28.8" x14ac:dyDescent="0.3">
      <c r="A1653" s="3" t="s">
        <v>669</v>
      </c>
      <c r="B1653" s="3" t="s">
        <v>1516</v>
      </c>
      <c r="C1653" s="3" t="s">
        <v>16109</v>
      </c>
      <c r="D1653" s="3" t="s">
        <v>3567</v>
      </c>
      <c r="E1653" s="3">
        <v>27</v>
      </c>
      <c r="F1653" s="3" t="s">
        <v>37851</v>
      </c>
      <c r="G1653" s="3" t="s">
        <v>694</v>
      </c>
      <c r="H1653" s="3" t="s">
        <v>16110</v>
      </c>
      <c r="I1653" s="3"/>
      <c r="J1653" s="3" t="s">
        <v>705</v>
      </c>
      <c r="K1653" s="3" t="s">
        <v>4</v>
      </c>
      <c r="L1653" s="3" t="s">
        <v>697</v>
      </c>
      <c r="N1653" s="3"/>
      <c r="O1653" s="3" t="s">
        <v>700</v>
      </c>
      <c r="P1653" s="3"/>
      <c r="Q1653" s="3" t="s">
        <v>698</v>
      </c>
      <c r="R1653" s="3"/>
      <c r="S1653" s="3" t="s">
        <v>699</v>
      </c>
      <c r="T1653" s="3"/>
      <c r="U1653" s="3" t="s">
        <v>699</v>
      </c>
      <c r="W1653" s="3" t="s">
        <v>700</v>
      </c>
      <c r="Y1653" s="3" t="s">
        <v>699</v>
      </c>
      <c r="AA1653" s="3" t="s">
        <v>699</v>
      </c>
      <c r="AC1653" s="3" t="s">
        <v>698</v>
      </c>
      <c r="AE1653" s="3" t="s">
        <v>699</v>
      </c>
      <c r="AG1653" s="3" t="s">
        <v>700</v>
      </c>
      <c r="AI1653" s="3" t="s">
        <v>698</v>
      </c>
      <c r="AK1653" s="3" t="s">
        <v>700</v>
      </c>
      <c r="AM1653" s="3" t="s">
        <v>698</v>
      </c>
      <c r="AO1653" s="3" t="s">
        <v>699</v>
      </c>
      <c r="AQ1653" s="3" t="s">
        <v>699</v>
      </c>
      <c r="AS1653" s="3" t="s">
        <v>699</v>
      </c>
      <c r="AU1653" s="3" t="s">
        <v>698</v>
      </c>
      <c r="AW1653" s="3" t="s">
        <v>712</v>
      </c>
      <c r="AY1653" s="3" t="s">
        <v>699</v>
      </c>
      <c r="BA1653" s="3" t="s">
        <v>699</v>
      </c>
    </row>
    <row r="1654" spans="1:54" ht="115.2" x14ac:dyDescent="0.3">
      <c r="A1654" s="3" t="s">
        <v>669</v>
      </c>
      <c r="B1654" s="3" t="s">
        <v>2468</v>
      </c>
      <c r="C1654" s="3" t="s">
        <v>16111</v>
      </c>
      <c r="D1654" s="3" t="s">
        <v>3567</v>
      </c>
      <c r="E1654" s="3">
        <v>28</v>
      </c>
      <c r="F1654" s="3" t="s">
        <v>37863</v>
      </c>
      <c r="G1654" s="3" t="s">
        <v>752</v>
      </c>
      <c r="H1654" s="3" t="s">
        <v>3188</v>
      </c>
      <c r="I1654" s="3"/>
      <c r="J1654" s="3" t="s">
        <v>697</v>
      </c>
      <c r="K1654" s="3" t="s">
        <v>4</v>
      </c>
      <c r="L1654" s="3" t="s">
        <v>697</v>
      </c>
      <c r="N1654" s="3"/>
      <c r="O1654" s="3" t="s">
        <v>700</v>
      </c>
      <c r="P1654" s="3"/>
      <c r="Q1654" s="3" t="s">
        <v>698</v>
      </c>
      <c r="R1654" s="3"/>
      <c r="S1654" s="3" t="s">
        <v>700</v>
      </c>
      <c r="T1654" s="3" t="s">
        <v>16112</v>
      </c>
      <c r="U1654" s="3" t="s">
        <v>699</v>
      </c>
      <c r="V1654" s="3" t="s">
        <v>16113</v>
      </c>
      <c r="W1654" s="3" t="s">
        <v>16114</v>
      </c>
      <c r="X1654" s="3" t="s">
        <v>16115</v>
      </c>
      <c r="Y1654" s="3" t="s">
        <v>700</v>
      </c>
      <c r="Z1654" s="3" t="s">
        <v>16116</v>
      </c>
      <c r="AA1654" s="3" t="s">
        <v>700</v>
      </c>
      <c r="AB1654" s="3" t="s">
        <v>16117</v>
      </c>
      <c r="AC1654" s="3" t="s">
        <v>700</v>
      </c>
      <c r="AD1654" s="3" t="s">
        <v>16118</v>
      </c>
      <c r="AE1654" s="3" t="s">
        <v>700</v>
      </c>
      <c r="AG1654" s="3" t="s">
        <v>700</v>
      </c>
      <c r="AI1654" s="3" t="s">
        <v>698</v>
      </c>
      <c r="AJ1654" s="3" t="s">
        <v>36969</v>
      </c>
      <c r="AK1654" s="3" t="s">
        <v>700</v>
      </c>
      <c r="AL1654" s="3" t="s">
        <v>16119</v>
      </c>
      <c r="AM1654" s="3" t="s">
        <v>698</v>
      </c>
      <c r="AO1654" s="3" t="s">
        <v>699</v>
      </c>
      <c r="AQ1654" s="3" t="s">
        <v>699</v>
      </c>
      <c r="AS1654" s="3" t="s">
        <v>699</v>
      </c>
      <c r="AU1654" s="3" t="s">
        <v>698</v>
      </c>
      <c r="AW1654" s="3" t="s">
        <v>699</v>
      </c>
      <c r="AY1654" s="3" t="s">
        <v>699</v>
      </c>
      <c r="BA1654" s="3" t="s">
        <v>699</v>
      </c>
    </row>
    <row r="1655" spans="1:54" ht="28.8" x14ac:dyDescent="0.3">
      <c r="A1655" s="3" t="s">
        <v>669</v>
      </c>
      <c r="B1655" s="3" t="s">
        <v>798</v>
      </c>
      <c r="C1655" s="3" t="s">
        <v>16120</v>
      </c>
      <c r="D1655" s="3" t="s">
        <v>3567</v>
      </c>
      <c r="E1655" s="3">
        <v>29</v>
      </c>
      <c r="F1655" s="3" t="s">
        <v>37837</v>
      </c>
      <c r="G1655" s="3" t="s">
        <v>694</v>
      </c>
      <c r="H1655" s="3" t="s">
        <v>16121</v>
      </c>
      <c r="I1655" s="3"/>
      <c r="J1655" s="3" t="s">
        <v>4</v>
      </c>
      <c r="K1655" s="3" t="s">
        <v>4</v>
      </c>
      <c r="L1655" s="3" t="s">
        <v>705</v>
      </c>
      <c r="M1655" s="3" t="s">
        <v>4</v>
      </c>
      <c r="N1655" s="3"/>
      <c r="O1655" s="3" t="s">
        <v>4</v>
      </c>
      <c r="P1655" s="3" t="s">
        <v>4</v>
      </c>
      <c r="Q1655" s="3" t="s">
        <v>4</v>
      </c>
      <c r="R1655" s="3" t="s">
        <v>4</v>
      </c>
      <c r="S1655" s="3" t="s">
        <v>4</v>
      </c>
      <c r="T1655" s="3" t="s">
        <v>4</v>
      </c>
      <c r="U1655" s="3" t="s">
        <v>4</v>
      </c>
      <c r="V1655" s="3" t="s">
        <v>4</v>
      </c>
      <c r="W1655" s="3" t="s">
        <v>4</v>
      </c>
      <c r="X1655" s="3" t="s">
        <v>4</v>
      </c>
      <c r="Y1655" s="3" t="s">
        <v>4</v>
      </c>
      <c r="Z1655" s="3" t="s">
        <v>4</v>
      </c>
      <c r="AA1655" s="3" t="s">
        <v>4</v>
      </c>
      <c r="AB1655" s="3" t="s">
        <v>4</v>
      </c>
      <c r="AC1655" s="3" t="s">
        <v>4</v>
      </c>
      <c r="AD1655" s="3" t="s">
        <v>4</v>
      </c>
      <c r="AE1655" s="3" t="s">
        <v>4</v>
      </c>
      <c r="AF1655" s="3" t="s">
        <v>4</v>
      </c>
      <c r="AG1655" s="3" t="s">
        <v>4</v>
      </c>
      <c r="AH1655" s="3" t="s">
        <v>4</v>
      </c>
      <c r="AI1655" s="3" t="s">
        <v>4</v>
      </c>
      <c r="AJ1655" s="3" t="s">
        <v>4</v>
      </c>
      <c r="AK1655" s="3" t="s">
        <v>4</v>
      </c>
      <c r="AL1655" s="3" t="s">
        <v>4</v>
      </c>
      <c r="AM1655" s="3" t="s">
        <v>4</v>
      </c>
      <c r="AN1655" s="3" t="s">
        <v>4</v>
      </c>
      <c r="AO1655" s="3" t="s">
        <v>4</v>
      </c>
      <c r="AP1655" s="3" t="s">
        <v>4</v>
      </c>
      <c r="AQ1655" s="3" t="s">
        <v>4</v>
      </c>
      <c r="AR1655" s="3" t="s">
        <v>4</v>
      </c>
      <c r="AS1655" s="3" t="s">
        <v>4</v>
      </c>
      <c r="AT1655" s="3" t="s">
        <v>4</v>
      </c>
      <c r="AU1655" s="3" t="s">
        <v>4</v>
      </c>
      <c r="AV1655" s="3" t="s">
        <v>4</v>
      </c>
      <c r="AW1655" s="3" t="s">
        <v>4</v>
      </c>
      <c r="AX1655" s="3" t="s">
        <v>4</v>
      </c>
      <c r="AY1655" s="3" t="s">
        <v>4</v>
      </c>
      <c r="AZ1655" s="3" t="s">
        <v>4</v>
      </c>
      <c r="BA1655" s="3" t="s">
        <v>4</v>
      </c>
      <c r="BB1655" s="3" t="s">
        <v>4</v>
      </c>
    </row>
    <row r="1656" spans="1:54" ht="28.8" x14ac:dyDescent="0.3">
      <c r="A1656" s="3" t="s">
        <v>669</v>
      </c>
      <c r="B1656" s="3" t="s">
        <v>1009</v>
      </c>
      <c r="C1656" s="3" t="s">
        <v>16122</v>
      </c>
      <c r="D1656" s="3" t="s">
        <v>3567</v>
      </c>
      <c r="E1656" s="3">
        <v>30</v>
      </c>
      <c r="F1656" s="3" t="s">
        <v>37834</v>
      </c>
      <c r="G1656" s="3" t="s">
        <v>752</v>
      </c>
      <c r="H1656" s="3" t="s">
        <v>16123</v>
      </c>
      <c r="I1656" s="3"/>
      <c r="J1656" s="3" t="s">
        <v>4</v>
      </c>
      <c r="K1656" s="3" t="s">
        <v>4</v>
      </c>
      <c r="L1656" s="3" t="s">
        <v>697</v>
      </c>
      <c r="M1656" s="3" t="s">
        <v>4</v>
      </c>
      <c r="N1656" s="3"/>
      <c r="O1656" s="3" t="s">
        <v>4</v>
      </c>
      <c r="P1656" s="3" t="s">
        <v>4</v>
      </c>
      <c r="Q1656" s="3" t="s">
        <v>4</v>
      </c>
      <c r="R1656" s="3" t="s">
        <v>4</v>
      </c>
      <c r="S1656" s="3" t="s">
        <v>4</v>
      </c>
      <c r="T1656" s="3" t="s">
        <v>4</v>
      </c>
      <c r="U1656" s="3" t="s">
        <v>4</v>
      </c>
      <c r="V1656" s="3" t="s">
        <v>4</v>
      </c>
      <c r="W1656" s="3" t="s">
        <v>4</v>
      </c>
      <c r="X1656" s="3" t="s">
        <v>4</v>
      </c>
      <c r="Y1656" s="3" t="s">
        <v>4</v>
      </c>
      <c r="Z1656" s="3" t="s">
        <v>4</v>
      </c>
      <c r="AA1656" s="3" t="s">
        <v>4</v>
      </c>
      <c r="AB1656" s="3" t="s">
        <v>4</v>
      </c>
      <c r="AC1656" s="3" t="s">
        <v>4</v>
      </c>
      <c r="AD1656" s="3" t="s">
        <v>4</v>
      </c>
      <c r="AE1656" s="3" t="s">
        <v>4</v>
      </c>
      <c r="AF1656" s="3" t="s">
        <v>4</v>
      </c>
      <c r="AG1656" s="3" t="s">
        <v>4</v>
      </c>
      <c r="AH1656" s="3" t="s">
        <v>4</v>
      </c>
      <c r="AI1656" s="3" t="s">
        <v>4</v>
      </c>
      <c r="AJ1656" s="3" t="s">
        <v>4</v>
      </c>
      <c r="AK1656" s="3" t="s">
        <v>4</v>
      </c>
      <c r="AL1656" s="3" t="s">
        <v>4</v>
      </c>
      <c r="AM1656" s="3" t="s">
        <v>4</v>
      </c>
      <c r="AN1656" s="3" t="s">
        <v>4</v>
      </c>
      <c r="AO1656" s="3" t="s">
        <v>4</v>
      </c>
      <c r="AP1656" s="3" t="s">
        <v>4</v>
      </c>
      <c r="AQ1656" s="3" t="s">
        <v>4</v>
      </c>
      <c r="AR1656" s="3" t="s">
        <v>4</v>
      </c>
      <c r="AS1656" s="3" t="s">
        <v>4</v>
      </c>
      <c r="AT1656" s="3" t="s">
        <v>4</v>
      </c>
      <c r="AU1656" s="3" t="s">
        <v>4</v>
      </c>
      <c r="AV1656" s="3" t="s">
        <v>4</v>
      </c>
      <c r="AW1656" s="3" t="s">
        <v>4</v>
      </c>
      <c r="AX1656" s="3" t="s">
        <v>4</v>
      </c>
      <c r="AY1656" s="3" t="s">
        <v>4</v>
      </c>
      <c r="AZ1656" s="3" t="s">
        <v>4</v>
      </c>
      <c r="BA1656" s="3" t="s">
        <v>4</v>
      </c>
      <c r="BB1656" s="3" t="s">
        <v>4</v>
      </c>
    </row>
    <row r="1657" spans="1:54" ht="28.8" x14ac:dyDescent="0.3">
      <c r="A1657" s="3" t="s">
        <v>669</v>
      </c>
      <c r="B1657" s="3" t="s">
        <v>16124</v>
      </c>
      <c r="C1657" s="3" t="s">
        <v>16125</v>
      </c>
      <c r="D1657" s="3" t="s">
        <v>693</v>
      </c>
      <c r="E1657" s="3">
        <v>31</v>
      </c>
      <c r="F1657" s="3" t="s">
        <v>37825</v>
      </c>
      <c r="G1657" s="3" t="s">
        <v>694</v>
      </c>
      <c r="H1657" s="3" t="s">
        <v>9115</v>
      </c>
      <c r="I1657" s="3"/>
      <c r="J1657" s="3" t="s">
        <v>697</v>
      </c>
      <c r="K1657" s="3" t="s">
        <v>4</v>
      </c>
      <c r="L1657" s="3" t="s">
        <v>705</v>
      </c>
      <c r="N1657" s="3"/>
      <c r="O1657" s="3" t="s">
        <v>698</v>
      </c>
      <c r="P1657" s="3"/>
      <c r="Q1657" s="3" t="s">
        <v>698</v>
      </c>
      <c r="R1657" s="3"/>
      <c r="S1657" s="3" t="s">
        <v>699</v>
      </c>
      <c r="T1657" s="3"/>
      <c r="U1657" s="3" t="s">
        <v>700</v>
      </c>
      <c r="W1657" s="3" t="s">
        <v>712</v>
      </c>
      <c r="Y1657" s="3" t="s">
        <v>700</v>
      </c>
      <c r="AA1657" s="3" t="s">
        <v>699</v>
      </c>
      <c r="AC1657" s="3" t="s">
        <v>700</v>
      </c>
      <c r="AE1657" s="3" t="s">
        <v>698</v>
      </c>
      <c r="AG1657" s="3" t="s">
        <v>700</v>
      </c>
      <c r="AI1657" s="3" t="s">
        <v>5772</v>
      </c>
      <c r="AK1657" s="3" t="s">
        <v>699</v>
      </c>
      <c r="AM1657" s="3" t="s">
        <v>698</v>
      </c>
      <c r="AO1657" s="3" t="s">
        <v>699</v>
      </c>
      <c r="AQ1657" s="3" t="s">
        <v>698</v>
      </c>
      <c r="AS1657" s="3" t="s">
        <v>699</v>
      </c>
      <c r="AU1657" s="3" t="s">
        <v>700</v>
      </c>
      <c r="AW1657" s="3" t="s">
        <v>699</v>
      </c>
      <c r="AY1657" s="3" t="s">
        <v>699</v>
      </c>
      <c r="BA1657" s="3" t="s">
        <v>699</v>
      </c>
    </row>
    <row r="1658" spans="1:54" ht="28.8" x14ac:dyDescent="0.3">
      <c r="A1658" s="3" t="s">
        <v>669</v>
      </c>
      <c r="B1658" s="3" t="s">
        <v>1021</v>
      </c>
      <c r="C1658" s="3" t="s">
        <v>3264</v>
      </c>
      <c r="D1658" s="3" t="s">
        <v>693</v>
      </c>
      <c r="E1658" s="3">
        <v>32</v>
      </c>
      <c r="F1658" s="3" t="s">
        <v>37857</v>
      </c>
      <c r="G1658" s="3" t="s">
        <v>694</v>
      </c>
      <c r="H1658" s="3" t="s">
        <v>3218</v>
      </c>
      <c r="I1658" s="3"/>
      <c r="J1658" s="3" t="s">
        <v>4</v>
      </c>
      <c r="K1658" s="3" t="s">
        <v>4</v>
      </c>
      <c r="L1658" s="3" t="s">
        <v>697</v>
      </c>
      <c r="M1658" s="3" t="s">
        <v>4</v>
      </c>
      <c r="N1658" s="3"/>
      <c r="O1658" s="3" t="s">
        <v>4</v>
      </c>
      <c r="P1658" s="3" t="s">
        <v>4</v>
      </c>
      <c r="Q1658" s="3" t="s">
        <v>4</v>
      </c>
      <c r="R1658" s="3" t="s">
        <v>4</v>
      </c>
      <c r="S1658" s="3" t="s">
        <v>4</v>
      </c>
      <c r="T1658" s="3" t="s">
        <v>4</v>
      </c>
      <c r="U1658" s="3" t="s">
        <v>4</v>
      </c>
      <c r="V1658" s="3" t="s">
        <v>4</v>
      </c>
      <c r="W1658" s="3" t="s">
        <v>4</v>
      </c>
      <c r="X1658" s="3" t="s">
        <v>4</v>
      </c>
      <c r="Y1658" s="3" t="s">
        <v>4</v>
      </c>
      <c r="Z1658" s="3" t="s">
        <v>4</v>
      </c>
      <c r="AA1658" s="3" t="s">
        <v>4</v>
      </c>
      <c r="AB1658" s="3" t="s">
        <v>4</v>
      </c>
      <c r="AC1658" s="3" t="s">
        <v>4</v>
      </c>
      <c r="AD1658" s="3" t="s">
        <v>4</v>
      </c>
      <c r="AE1658" s="3" t="s">
        <v>4</v>
      </c>
      <c r="AF1658" s="3" t="s">
        <v>4</v>
      </c>
      <c r="AG1658" s="3" t="s">
        <v>4</v>
      </c>
      <c r="AH1658" s="3" t="s">
        <v>4</v>
      </c>
      <c r="AI1658" s="3" t="s">
        <v>4</v>
      </c>
      <c r="AJ1658" s="3" t="s">
        <v>4</v>
      </c>
      <c r="AK1658" s="3" t="s">
        <v>4</v>
      </c>
      <c r="AL1658" s="3" t="s">
        <v>4</v>
      </c>
      <c r="AM1658" s="3" t="s">
        <v>4</v>
      </c>
      <c r="AN1658" s="3" t="s">
        <v>4</v>
      </c>
      <c r="AO1658" s="3" t="s">
        <v>4</v>
      </c>
      <c r="AP1658" s="3" t="s">
        <v>4</v>
      </c>
      <c r="AQ1658" s="3" t="s">
        <v>4</v>
      </c>
      <c r="AR1658" s="3" t="s">
        <v>4</v>
      </c>
      <c r="AS1658" s="3" t="s">
        <v>4</v>
      </c>
      <c r="AT1658" s="3" t="s">
        <v>4</v>
      </c>
      <c r="AU1658" s="3" t="s">
        <v>4</v>
      </c>
      <c r="AV1658" s="3" t="s">
        <v>4</v>
      </c>
      <c r="AW1658" s="3" t="s">
        <v>4</v>
      </c>
      <c r="AX1658" s="3" t="s">
        <v>4</v>
      </c>
      <c r="AY1658" s="3" t="s">
        <v>4</v>
      </c>
      <c r="AZ1658" s="3" t="s">
        <v>4</v>
      </c>
      <c r="BA1658" s="3" t="s">
        <v>4</v>
      </c>
      <c r="BB1658" s="3" t="s">
        <v>4</v>
      </c>
    </row>
    <row r="1659" spans="1:54" ht="28.8" x14ac:dyDescent="0.3">
      <c r="A1659" s="3" t="s">
        <v>669</v>
      </c>
      <c r="B1659" s="3" t="s">
        <v>3734</v>
      </c>
      <c r="C1659" s="3" t="s">
        <v>16126</v>
      </c>
      <c r="D1659" s="3" t="s">
        <v>693</v>
      </c>
      <c r="E1659" s="3">
        <v>33</v>
      </c>
      <c r="F1659" s="3" t="s">
        <v>37859</v>
      </c>
      <c r="G1659" s="3" t="s">
        <v>694</v>
      </c>
      <c r="H1659" s="3" t="s">
        <v>1128</v>
      </c>
      <c r="I1659" s="3"/>
      <c r="J1659" s="3" t="s">
        <v>4</v>
      </c>
      <c r="K1659" s="3" t="s">
        <v>4</v>
      </c>
      <c r="L1659" s="3" t="s">
        <v>697</v>
      </c>
      <c r="M1659" s="3" t="s">
        <v>4</v>
      </c>
      <c r="N1659" s="3"/>
      <c r="O1659" s="3" t="s">
        <v>4</v>
      </c>
      <c r="P1659" s="3" t="s">
        <v>4</v>
      </c>
      <c r="Q1659" s="3" t="s">
        <v>4</v>
      </c>
      <c r="R1659" s="3" t="s">
        <v>4</v>
      </c>
      <c r="S1659" s="3" t="s">
        <v>4</v>
      </c>
      <c r="T1659" s="3" t="s">
        <v>4</v>
      </c>
      <c r="U1659" s="3" t="s">
        <v>4</v>
      </c>
      <c r="V1659" s="3" t="s">
        <v>4</v>
      </c>
      <c r="W1659" s="3" t="s">
        <v>4</v>
      </c>
      <c r="X1659" s="3" t="s">
        <v>4</v>
      </c>
      <c r="Y1659" s="3" t="s">
        <v>4</v>
      </c>
      <c r="Z1659" s="3" t="s">
        <v>4</v>
      </c>
      <c r="AA1659" s="3" t="s">
        <v>4</v>
      </c>
      <c r="AB1659" s="3" t="s">
        <v>4</v>
      </c>
      <c r="AC1659" s="3" t="s">
        <v>4</v>
      </c>
      <c r="AD1659" s="3" t="s">
        <v>4</v>
      </c>
      <c r="AE1659" s="3" t="s">
        <v>4</v>
      </c>
      <c r="AF1659" s="3" t="s">
        <v>4</v>
      </c>
      <c r="AG1659" s="3" t="s">
        <v>4</v>
      </c>
      <c r="AH1659" s="3" t="s">
        <v>4</v>
      </c>
      <c r="AI1659" s="3" t="s">
        <v>4</v>
      </c>
      <c r="AJ1659" s="3" t="s">
        <v>4</v>
      </c>
      <c r="AK1659" s="3" t="s">
        <v>4</v>
      </c>
      <c r="AL1659" s="3" t="s">
        <v>4</v>
      </c>
      <c r="AM1659" s="3" t="s">
        <v>4</v>
      </c>
      <c r="AN1659" s="3" t="s">
        <v>4</v>
      </c>
      <c r="AO1659" s="3" t="s">
        <v>4</v>
      </c>
      <c r="AP1659" s="3" t="s">
        <v>4</v>
      </c>
      <c r="AQ1659" s="3" t="s">
        <v>4</v>
      </c>
      <c r="AR1659" s="3" t="s">
        <v>4</v>
      </c>
      <c r="AS1659" s="3" t="s">
        <v>4</v>
      </c>
      <c r="AT1659" s="3" t="s">
        <v>4</v>
      </c>
      <c r="AU1659" s="3" t="s">
        <v>4</v>
      </c>
      <c r="AV1659" s="3" t="s">
        <v>4</v>
      </c>
      <c r="AW1659" s="3" t="s">
        <v>4</v>
      </c>
      <c r="AX1659" s="3" t="s">
        <v>4</v>
      </c>
      <c r="AY1659" s="3" t="s">
        <v>4</v>
      </c>
      <c r="AZ1659" s="3" t="s">
        <v>4</v>
      </c>
      <c r="BA1659" s="3" t="s">
        <v>4</v>
      </c>
      <c r="BB1659" s="3" t="s">
        <v>4</v>
      </c>
    </row>
    <row r="1660" spans="1:54" ht="28.8" x14ac:dyDescent="0.3">
      <c r="A1660" s="3" t="s">
        <v>669</v>
      </c>
      <c r="B1660" s="3" t="s">
        <v>3076</v>
      </c>
      <c r="C1660" s="3" t="s">
        <v>16127</v>
      </c>
      <c r="D1660" s="3" t="s">
        <v>693</v>
      </c>
      <c r="E1660" s="3">
        <v>34</v>
      </c>
      <c r="F1660" s="3" t="s">
        <v>37859</v>
      </c>
      <c r="G1660" s="3" t="s">
        <v>752</v>
      </c>
      <c r="H1660" s="3" t="s">
        <v>10258</v>
      </c>
      <c r="I1660" s="3"/>
      <c r="J1660" s="3" t="s">
        <v>4</v>
      </c>
      <c r="K1660" s="3" t="s">
        <v>4</v>
      </c>
      <c r="L1660" s="3" t="s">
        <v>697</v>
      </c>
      <c r="M1660" s="3" t="s">
        <v>4</v>
      </c>
      <c r="N1660" s="3"/>
      <c r="O1660" s="3" t="s">
        <v>4</v>
      </c>
      <c r="P1660" s="3" t="s">
        <v>4</v>
      </c>
      <c r="Q1660" s="3" t="s">
        <v>4</v>
      </c>
      <c r="R1660" s="3" t="s">
        <v>4</v>
      </c>
      <c r="S1660" s="3" t="s">
        <v>4</v>
      </c>
      <c r="T1660" s="3" t="s">
        <v>4</v>
      </c>
      <c r="U1660" s="3" t="s">
        <v>4</v>
      </c>
      <c r="V1660" s="3" t="s">
        <v>4</v>
      </c>
      <c r="W1660" s="3" t="s">
        <v>4</v>
      </c>
      <c r="X1660" s="3" t="s">
        <v>4</v>
      </c>
      <c r="Y1660" s="3" t="s">
        <v>4</v>
      </c>
      <c r="Z1660" s="3" t="s">
        <v>4</v>
      </c>
      <c r="AA1660" s="3" t="s">
        <v>4</v>
      </c>
      <c r="AB1660" s="3" t="s">
        <v>4</v>
      </c>
      <c r="AC1660" s="3" t="s">
        <v>4</v>
      </c>
      <c r="AD1660" s="3" t="s">
        <v>4</v>
      </c>
      <c r="AE1660" s="3" t="s">
        <v>4</v>
      </c>
      <c r="AF1660" s="3" t="s">
        <v>4</v>
      </c>
      <c r="AG1660" s="3" t="s">
        <v>4</v>
      </c>
      <c r="AH1660" s="3" t="s">
        <v>4</v>
      </c>
      <c r="AI1660" s="3" t="s">
        <v>4</v>
      </c>
      <c r="AJ1660" s="3" t="s">
        <v>4</v>
      </c>
      <c r="AK1660" s="3" t="s">
        <v>4</v>
      </c>
      <c r="AL1660" s="3" t="s">
        <v>4</v>
      </c>
      <c r="AM1660" s="3" t="s">
        <v>4</v>
      </c>
      <c r="AN1660" s="3" t="s">
        <v>4</v>
      </c>
      <c r="AO1660" s="3" t="s">
        <v>4</v>
      </c>
      <c r="AP1660" s="3" t="s">
        <v>4</v>
      </c>
      <c r="AQ1660" s="3" t="s">
        <v>4</v>
      </c>
      <c r="AR1660" s="3" t="s">
        <v>4</v>
      </c>
      <c r="AS1660" s="3" t="s">
        <v>4</v>
      </c>
      <c r="AT1660" s="3" t="s">
        <v>4</v>
      </c>
      <c r="AU1660" s="3" t="s">
        <v>4</v>
      </c>
      <c r="AV1660" s="3" t="s">
        <v>4</v>
      </c>
      <c r="AW1660" s="3" t="s">
        <v>4</v>
      </c>
      <c r="AX1660" s="3" t="s">
        <v>4</v>
      </c>
      <c r="AY1660" s="3" t="s">
        <v>4</v>
      </c>
      <c r="AZ1660" s="3" t="s">
        <v>4</v>
      </c>
      <c r="BA1660" s="3" t="s">
        <v>4</v>
      </c>
      <c r="BB1660" s="3" t="s">
        <v>4</v>
      </c>
    </row>
    <row r="1661" spans="1:54" ht="28.8" x14ac:dyDescent="0.3">
      <c r="A1661" s="3" t="s">
        <v>669</v>
      </c>
      <c r="B1661" s="3" t="s">
        <v>2461</v>
      </c>
      <c r="C1661" s="3" t="s">
        <v>14204</v>
      </c>
      <c r="D1661" s="3" t="s">
        <v>693</v>
      </c>
      <c r="E1661" s="3">
        <v>35</v>
      </c>
      <c r="F1661" s="3" t="s">
        <v>37840</v>
      </c>
      <c r="G1661" s="3" t="s">
        <v>752</v>
      </c>
      <c r="H1661" s="3"/>
      <c r="I1661" s="3" t="s">
        <v>16128</v>
      </c>
      <c r="J1661" s="3" t="s">
        <v>4</v>
      </c>
      <c r="K1661" s="3" t="s">
        <v>4</v>
      </c>
      <c r="L1661" s="3" t="s">
        <v>697</v>
      </c>
      <c r="M1661" s="3" t="s">
        <v>4</v>
      </c>
      <c r="N1661" s="3"/>
      <c r="O1661" s="3" t="s">
        <v>4</v>
      </c>
      <c r="P1661" s="3" t="s">
        <v>4</v>
      </c>
      <c r="Q1661" s="3" t="s">
        <v>4</v>
      </c>
      <c r="R1661" s="3" t="s">
        <v>4</v>
      </c>
      <c r="S1661" s="3" t="s">
        <v>4</v>
      </c>
      <c r="T1661" s="3" t="s">
        <v>4</v>
      </c>
      <c r="U1661" s="3" t="s">
        <v>4</v>
      </c>
      <c r="V1661" s="3" t="s">
        <v>4</v>
      </c>
      <c r="W1661" s="3" t="s">
        <v>4</v>
      </c>
      <c r="X1661" s="3" t="s">
        <v>4</v>
      </c>
      <c r="Y1661" s="3" t="s">
        <v>4</v>
      </c>
      <c r="Z1661" s="3" t="s">
        <v>4</v>
      </c>
      <c r="AA1661" s="3" t="s">
        <v>4</v>
      </c>
      <c r="AB1661" s="3" t="s">
        <v>4</v>
      </c>
      <c r="AC1661" s="3" t="s">
        <v>4</v>
      </c>
      <c r="AD1661" s="3" t="s">
        <v>4</v>
      </c>
      <c r="AE1661" s="3" t="s">
        <v>4</v>
      </c>
      <c r="AF1661" s="3" t="s">
        <v>4</v>
      </c>
      <c r="AG1661" s="3" t="s">
        <v>4</v>
      </c>
      <c r="AH1661" s="3" t="s">
        <v>4</v>
      </c>
      <c r="AI1661" s="3" t="s">
        <v>4</v>
      </c>
      <c r="AJ1661" s="3" t="s">
        <v>4</v>
      </c>
      <c r="AK1661" s="3" t="s">
        <v>4</v>
      </c>
      <c r="AL1661" s="3" t="s">
        <v>4</v>
      </c>
      <c r="AM1661" s="3" t="s">
        <v>4</v>
      </c>
      <c r="AN1661" s="3" t="s">
        <v>4</v>
      </c>
      <c r="AO1661" s="3" t="s">
        <v>4</v>
      </c>
      <c r="AP1661" s="3" t="s">
        <v>4</v>
      </c>
      <c r="AQ1661" s="3" t="s">
        <v>4</v>
      </c>
      <c r="AR1661" s="3" t="s">
        <v>4</v>
      </c>
      <c r="AS1661" s="3" t="s">
        <v>4</v>
      </c>
      <c r="AT1661" s="3" t="s">
        <v>4</v>
      </c>
      <c r="AU1661" s="3" t="s">
        <v>4</v>
      </c>
      <c r="AV1661" s="3" t="s">
        <v>4</v>
      </c>
      <c r="AW1661" s="3" t="s">
        <v>4</v>
      </c>
      <c r="AX1661" s="3" t="s">
        <v>4</v>
      </c>
      <c r="AY1661" s="3" t="s">
        <v>4</v>
      </c>
      <c r="AZ1661" s="3" t="s">
        <v>4</v>
      </c>
      <c r="BA1661" s="3" t="s">
        <v>4</v>
      </c>
      <c r="BB1661" s="3" t="s">
        <v>4</v>
      </c>
    </row>
    <row r="1662" spans="1:54" ht="28.8" x14ac:dyDescent="0.3">
      <c r="A1662" s="3" t="s">
        <v>669</v>
      </c>
      <c r="B1662" s="3" t="s">
        <v>798</v>
      </c>
      <c r="C1662" s="3" t="s">
        <v>16129</v>
      </c>
      <c r="D1662" s="3" t="s">
        <v>693</v>
      </c>
      <c r="E1662" s="3">
        <v>36</v>
      </c>
      <c r="F1662" s="3" t="s">
        <v>37835</v>
      </c>
      <c r="G1662" s="3" t="s">
        <v>694</v>
      </c>
      <c r="H1662" s="3" t="s">
        <v>16130</v>
      </c>
      <c r="I1662" s="3"/>
      <c r="J1662" s="3" t="s">
        <v>697</v>
      </c>
      <c r="K1662" s="3" t="s">
        <v>4</v>
      </c>
      <c r="L1662" s="3" t="s">
        <v>697</v>
      </c>
      <c r="N1662" s="3"/>
      <c r="O1662" s="3" t="s">
        <v>700</v>
      </c>
      <c r="P1662" s="3"/>
      <c r="Q1662" s="3" t="s">
        <v>698</v>
      </c>
      <c r="R1662" s="3"/>
      <c r="S1662" s="3" t="s">
        <v>698</v>
      </c>
      <c r="T1662" s="3"/>
      <c r="U1662" s="3" t="s">
        <v>699</v>
      </c>
      <c r="W1662" s="3" t="s">
        <v>699</v>
      </c>
      <c r="Y1662" s="3" t="s">
        <v>699</v>
      </c>
      <c r="AA1662" s="3" t="s">
        <v>699</v>
      </c>
      <c r="AC1662" s="3" t="s">
        <v>700</v>
      </c>
      <c r="AE1662" s="3" t="s">
        <v>698</v>
      </c>
      <c r="AG1662" s="3" t="s">
        <v>700</v>
      </c>
      <c r="AI1662" s="3" t="s">
        <v>712</v>
      </c>
      <c r="AK1662" s="3" t="s">
        <v>5772</v>
      </c>
      <c r="AM1662" s="3" t="s">
        <v>698</v>
      </c>
      <c r="AO1662" s="3" t="s">
        <v>699</v>
      </c>
      <c r="AQ1662" s="3" t="s">
        <v>698</v>
      </c>
      <c r="AS1662" s="3" t="s">
        <v>700</v>
      </c>
      <c r="AU1662" s="3" t="s">
        <v>698</v>
      </c>
      <c r="AW1662" s="3" t="s">
        <v>712</v>
      </c>
      <c r="AY1662" s="3" t="s">
        <v>699</v>
      </c>
      <c r="BA1662" s="3" t="s">
        <v>700</v>
      </c>
    </row>
    <row r="1663" spans="1:54" ht="86.4" x14ac:dyDescent="0.3">
      <c r="A1663" s="3" t="s">
        <v>669</v>
      </c>
      <c r="B1663" s="3" t="s">
        <v>1163</v>
      </c>
      <c r="C1663" s="3" t="s">
        <v>16131</v>
      </c>
      <c r="D1663" s="3" t="s">
        <v>693</v>
      </c>
      <c r="E1663" s="3">
        <v>37</v>
      </c>
      <c r="F1663" s="3" t="s">
        <v>37820</v>
      </c>
      <c r="G1663" s="3" t="s">
        <v>752</v>
      </c>
      <c r="H1663" s="3" t="s">
        <v>16132</v>
      </c>
      <c r="I1663" s="3"/>
      <c r="J1663" s="3" t="s">
        <v>697</v>
      </c>
      <c r="K1663" s="3" t="s">
        <v>4</v>
      </c>
      <c r="L1663" s="3" t="s">
        <v>697</v>
      </c>
      <c r="N1663" s="3"/>
      <c r="O1663" s="3" t="s">
        <v>700</v>
      </c>
      <c r="P1663" s="3"/>
      <c r="Q1663" s="3" t="s">
        <v>700</v>
      </c>
      <c r="R1663" s="3" t="s">
        <v>16133</v>
      </c>
      <c r="S1663" s="3" t="s">
        <v>700</v>
      </c>
      <c r="T1663" s="3"/>
      <c r="U1663" s="3" t="s">
        <v>700</v>
      </c>
      <c r="V1663" s="3" t="s">
        <v>16134</v>
      </c>
      <c r="W1663" s="3" t="s">
        <v>700</v>
      </c>
      <c r="Y1663" s="3" t="s">
        <v>700</v>
      </c>
      <c r="AA1663" s="3" t="s">
        <v>699</v>
      </c>
      <c r="AC1663" s="3" t="s">
        <v>700</v>
      </c>
      <c r="AE1663" s="3" t="s">
        <v>700</v>
      </c>
      <c r="AF1663" s="3" t="s">
        <v>16135</v>
      </c>
      <c r="AG1663" s="3" t="s">
        <v>700</v>
      </c>
      <c r="AI1663" s="3" t="s">
        <v>712</v>
      </c>
      <c r="AK1663" s="3" t="s">
        <v>700</v>
      </c>
      <c r="AL1663" s="3" t="s">
        <v>16136</v>
      </c>
      <c r="AM1663" s="3" t="s">
        <v>698</v>
      </c>
      <c r="AO1663" s="3" t="s">
        <v>699</v>
      </c>
      <c r="AQ1663" s="3" t="s">
        <v>699</v>
      </c>
      <c r="AS1663" s="3" t="s">
        <v>700</v>
      </c>
      <c r="AU1663" s="3" t="s">
        <v>712</v>
      </c>
      <c r="AW1663" s="3" t="s">
        <v>712</v>
      </c>
      <c r="AY1663" s="3" t="s">
        <v>700</v>
      </c>
      <c r="BA1663" s="3" t="s">
        <v>699</v>
      </c>
    </row>
    <row r="1664" spans="1:54" ht="129.6" x14ac:dyDescent="0.3">
      <c r="A1664" s="3" t="s">
        <v>669</v>
      </c>
      <c r="B1664" s="3" t="s">
        <v>16137</v>
      </c>
      <c r="C1664" s="3" t="s">
        <v>16138</v>
      </c>
      <c r="D1664" s="3" t="s">
        <v>693</v>
      </c>
      <c r="E1664" s="3">
        <v>38</v>
      </c>
      <c r="F1664" s="3" t="s">
        <v>37870</v>
      </c>
      <c r="G1664" s="3" t="s">
        <v>752</v>
      </c>
      <c r="H1664" s="3" t="s">
        <v>2684</v>
      </c>
      <c r="I1664" s="3" t="s">
        <v>16139</v>
      </c>
      <c r="J1664" s="3" t="s">
        <v>697</v>
      </c>
      <c r="K1664" s="3" t="s">
        <v>4</v>
      </c>
      <c r="L1664" s="3" t="s">
        <v>697</v>
      </c>
      <c r="M1664" s="3" t="s">
        <v>16140</v>
      </c>
      <c r="N1664" s="3"/>
      <c r="O1664" s="3" t="s">
        <v>729</v>
      </c>
      <c r="P1664" s="3" t="s">
        <v>16141</v>
      </c>
      <c r="Q1664" s="3" t="s">
        <v>730</v>
      </c>
      <c r="R1664" s="3" t="s">
        <v>16142</v>
      </c>
      <c r="S1664" s="3" t="s">
        <v>698</v>
      </c>
      <c r="T1664" s="3"/>
      <c r="U1664" s="3" t="s">
        <v>699</v>
      </c>
      <c r="V1664" s="3" t="s">
        <v>16143</v>
      </c>
      <c r="W1664" s="3" t="s">
        <v>712</v>
      </c>
      <c r="Y1664" s="3" t="s">
        <v>699</v>
      </c>
      <c r="AA1664" s="3" t="s">
        <v>728</v>
      </c>
      <c r="AB1664" s="3" t="s">
        <v>16144</v>
      </c>
      <c r="AC1664" s="3" t="s">
        <v>786</v>
      </c>
      <c r="AE1664" s="3" t="s">
        <v>700</v>
      </c>
      <c r="AG1664" s="3" t="s">
        <v>700</v>
      </c>
      <c r="AH1664" s="3" t="s">
        <v>16145</v>
      </c>
      <c r="AI1664" s="3" t="s">
        <v>5618</v>
      </c>
      <c r="AJ1664" s="3" t="s">
        <v>36970</v>
      </c>
      <c r="AK1664" s="3" t="s">
        <v>727</v>
      </c>
      <c r="AL1664" s="3" t="s">
        <v>16146</v>
      </c>
      <c r="AM1664" s="3" t="s">
        <v>730</v>
      </c>
      <c r="AN1664" s="3" t="s">
        <v>16147</v>
      </c>
      <c r="AO1664" s="3" t="s">
        <v>729</v>
      </c>
      <c r="AQ1664" s="3" t="s">
        <v>698</v>
      </c>
      <c r="AR1664" s="3" t="s">
        <v>16148</v>
      </c>
      <c r="AS1664" s="3" t="s">
        <v>698</v>
      </c>
      <c r="AT1664" s="3" t="s">
        <v>16149</v>
      </c>
      <c r="AU1664" s="3" t="s">
        <v>727</v>
      </c>
      <c r="AW1664" s="3" t="s">
        <v>699</v>
      </c>
      <c r="AY1664" s="3" t="s">
        <v>729</v>
      </c>
      <c r="BA1664" s="3" t="s">
        <v>699</v>
      </c>
    </row>
    <row r="1665" spans="1:54" ht="28.8" x14ac:dyDescent="0.3">
      <c r="A1665" s="3" t="s">
        <v>669</v>
      </c>
      <c r="B1665" s="3" t="s">
        <v>14156</v>
      </c>
      <c r="C1665" s="3" t="s">
        <v>16150</v>
      </c>
      <c r="D1665" s="3" t="s">
        <v>693</v>
      </c>
      <c r="E1665" s="3">
        <v>39</v>
      </c>
      <c r="F1665" s="3" t="s">
        <v>37822</v>
      </c>
      <c r="G1665" s="3" t="s">
        <v>694</v>
      </c>
      <c r="H1665" s="3" t="s">
        <v>16151</v>
      </c>
      <c r="I1665" s="3"/>
      <c r="J1665" s="3" t="s">
        <v>697</v>
      </c>
      <c r="K1665" s="3" t="s">
        <v>4</v>
      </c>
      <c r="L1665" s="3" t="s">
        <v>705</v>
      </c>
      <c r="N1665" s="3"/>
      <c r="O1665" s="3" t="s">
        <v>700</v>
      </c>
      <c r="P1665" s="3"/>
      <c r="Q1665" s="3" t="s">
        <v>699</v>
      </c>
      <c r="R1665" s="3"/>
      <c r="S1665" s="3" t="s">
        <v>699</v>
      </c>
      <c r="T1665" s="3"/>
      <c r="U1665" s="3" t="s">
        <v>699</v>
      </c>
      <c r="W1665" s="3" t="s">
        <v>712</v>
      </c>
      <c r="Y1665" s="3" t="s">
        <v>699</v>
      </c>
      <c r="AA1665" s="3" t="s">
        <v>699</v>
      </c>
      <c r="AC1665" s="3" t="s">
        <v>700</v>
      </c>
      <c r="AE1665" s="3" t="s">
        <v>700</v>
      </c>
      <c r="AG1665" s="3" t="s">
        <v>700</v>
      </c>
      <c r="AI1665" s="3" t="s">
        <v>5772</v>
      </c>
      <c r="AK1665" s="3" t="s">
        <v>700</v>
      </c>
      <c r="AM1665" s="3" t="s">
        <v>698</v>
      </c>
      <c r="AO1665" s="3" t="s">
        <v>698</v>
      </c>
      <c r="AQ1665" s="3" t="s">
        <v>699</v>
      </c>
      <c r="AS1665" s="3" t="s">
        <v>699</v>
      </c>
      <c r="AU1665" s="3" t="s">
        <v>700</v>
      </c>
      <c r="AW1665" s="3" t="s">
        <v>699</v>
      </c>
      <c r="AY1665" s="3" t="s">
        <v>699</v>
      </c>
      <c r="BA1665" s="3" t="s">
        <v>699</v>
      </c>
    </row>
    <row r="1666" spans="1:54" ht="28.8" x14ac:dyDescent="0.3">
      <c r="A1666" s="3" t="s">
        <v>669</v>
      </c>
      <c r="B1666" s="3" t="s">
        <v>2203</v>
      </c>
      <c r="C1666" s="3" t="s">
        <v>16152</v>
      </c>
      <c r="D1666" s="3" t="s">
        <v>693</v>
      </c>
      <c r="E1666" s="3">
        <v>40</v>
      </c>
      <c r="F1666" s="3" t="s">
        <v>37850</v>
      </c>
      <c r="G1666" s="3" t="s">
        <v>694</v>
      </c>
      <c r="H1666" s="3" t="s">
        <v>16153</v>
      </c>
      <c r="I1666" s="3"/>
      <c r="J1666" s="3" t="s">
        <v>697</v>
      </c>
      <c r="K1666" s="3" t="s">
        <v>4</v>
      </c>
      <c r="L1666" s="3" t="s">
        <v>697</v>
      </c>
      <c r="N1666" s="3"/>
      <c r="O1666" s="3" t="s">
        <v>790</v>
      </c>
      <c r="P1666" s="3"/>
      <c r="Q1666" s="3" t="s">
        <v>698</v>
      </c>
      <c r="R1666" s="3"/>
      <c r="S1666" s="3" t="s">
        <v>790</v>
      </c>
      <c r="T1666" s="3"/>
      <c r="U1666" s="3" t="s">
        <v>729</v>
      </c>
      <c r="W1666" s="3" t="s">
        <v>728</v>
      </c>
      <c r="Y1666" s="3" t="s">
        <v>699</v>
      </c>
      <c r="AA1666" s="3" t="s">
        <v>727</v>
      </c>
      <c r="AC1666" s="3" t="s">
        <v>727</v>
      </c>
      <c r="AE1666" s="3" t="s">
        <v>728</v>
      </c>
      <c r="AG1666" s="3" t="s">
        <v>700</v>
      </c>
      <c r="AI1666" s="3" t="s">
        <v>700</v>
      </c>
      <c r="AK1666" s="3" t="s">
        <v>700</v>
      </c>
      <c r="AM1666" s="3" t="s">
        <v>730</v>
      </c>
      <c r="AO1666" s="3" t="s">
        <v>729</v>
      </c>
      <c r="AQ1666" s="3" t="s">
        <v>729</v>
      </c>
      <c r="AS1666" s="3" t="s">
        <v>728</v>
      </c>
      <c r="AU1666" s="3" t="s">
        <v>790</v>
      </c>
      <c r="AW1666" s="3" t="s">
        <v>698</v>
      </c>
      <c r="AY1666" s="3" t="s">
        <v>699</v>
      </c>
      <c r="BA1666" s="3" t="s">
        <v>699</v>
      </c>
    </row>
    <row r="1667" spans="1:54" ht="43.2" x14ac:dyDescent="0.3">
      <c r="A1667" s="3" t="s">
        <v>669</v>
      </c>
      <c r="B1667" s="3" t="s">
        <v>16154</v>
      </c>
      <c r="C1667" s="3" t="s">
        <v>16152</v>
      </c>
      <c r="D1667" s="3" t="s">
        <v>693</v>
      </c>
      <c r="E1667" s="3">
        <v>41</v>
      </c>
      <c r="F1667" s="3" t="s">
        <v>37826</v>
      </c>
      <c r="G1667" s="3" t="s">
        <v>694</v>
      </c>
      <c r="H1667" s="3" t="s">
        <v>16155</v>
      </c>
      <c r="I1667" s="3"/>
      <c r="J1667" s="3" t="s">
        <v>697</v>
      </c>
      <c r="K1667" s="3" t="s">
        <v>4</v>
      </c>
      <c r="L1667" s="3" t="s">
        <v>697</v>
      </c>
      <c r="N1667" s="3"/>
      <c r="O1667" s="3" t="s">
        <v>700</v>
      </c>
      <c r="P1667" s="3"/>
      <c r="Q1667" s="3" t="s">
        <v>698</v>
      </c>
      <c r="R1667" s="3"/>
      <c r="S1667" s="3" t="s">
        <v>698</v>
      </c>
      <c r="T1667" s="3"/>
      <c r="U1667" s="3" t="s">
        <v>700</v>
      </c>
      <c r="V1667" s="3" t="s">
        <v>16156</v>
      </c>
      <c r="W1667" s="3" t="s">
        <v>699</v>
      </c>
      <c r="Y1667" s="3" t="s">
        <v>700</v>
      </c>
      <c r="AA1667" s="3" t="s">
        <v>698</v>
      </c>
      <c r="AC1667" s="3" t="s">
        <v>700</v>
      </c>
      <c r="AD1667" s="3" t="s">
        <v>16157</v>
      </c>
      <c r="AE1667" s="3" t="s">
        <v>698</v>
      </c>
      <c r="AF1667" s="3" t="s">
        <v>16158</v>
      </c>
      <c r="AG1667" s="3" t="s">
        <v>698</v>
      </c>
      <c r="AI1667" s="3" t="s">
        <v>698</v>
      </c>
      <c r="AK1667" s="3" t="s">
        <v>700</v>
      </c>
      <c r="AM1667" s="3" t="s">
        <v>698</v>
      </c>
      <c r="AO1667" s="3" t="s">
        <v>698</v>
      </c>
      <c r="AP1667" s="3" t="s">
        <v>16159</v>
      </c>
      <c r="AQ1667" s="3" t="s">
        <v>700</v>
      </c>
      <c r="AS1667" s="3" t="s">
        <v>700</v>
      </c>
      <c r="AU1667" s="3" t="s">
        <v>699</v>
      </c>
      <c r="AV1667" s="3" t="s">
        <v>16160</v>
      </c>
      <c r="AW1667" s="3" t="s">
        <v>700</v>
      </c>
      <c r="AX1667" s="3" t="s">
        <v>16161</v>
      </c>
      <c r="AY1667" s="3" t="s">
        <v>698</v>
      </c>
      <c r="BA1667" s="3" t="s">
        <v>700</v>
      </c>
    </row>
    <row r="1668" spans="1:54" ht="28.8" x14ac:dyDescent="0.3">
      <c r="A1668" s="3" t="s">
        <v>669</v>
      </c>
      <c r="B1668" s="3" t="s">
        <v>1687</v>
      </c>
      <c r="C1668" s="3" t="s">
        <v>16162</v>
      </c>
      <c r="D1668" s="3" t="s">
        <v>693</v>
      </c>
      <c r="E1668" s="3">
        <v>42</v>
      </c>
      <c r="F1668" s="3" t="s">
        <v>37841</v>
      </c>
      <c r="G1668" s="3" t="s">
        <v>694</v>
      </c>
      <c r="H1668" s="3" t="s">
        <v>1031</v>
      </c>
      <c r="I1668" s="3"/>
      <c r="J1668" s="3" t="s">
        <v>4</v>
      </c>
      <c r="K1668" s="3" t="s">
        <v>4</v>
      </c>
      <c r="L1668" s="3" t="s">
        <v>697</v>
      </c>
      <c r="M1668" s="3" t="s">
        <v>4</v>
      </c>
      <c r="N1668" s="3"/>
      <c r="O1668" s="3" t="s">
        <v>4</v>
      </c>
      <c r="P1668" s="3" t="s">
        <v>4</v>
      </c>
      <c r="Q1668" s="3" t="s">
        <v>4</v>
      </c>
      <c r="R1668" s="3" t="s">
        <v>4</v>
      </c>
      <c r="S1668" s="3" t="s">
        <v>4</v>
      </c>
      <c r="T1668" s="3" t="s">
        <v>4</v>
      </c>
      <c r="U1668" s="3" t="s">
        <v>4</v>
      </c>
      <c r="V1668" s="3" t="s">
        <v>4</v>
      </c>
      <c r="W1668" s="3" t="s">
        <v>4</v>
      </c>
      <c r="X1668" s="3" t="s">
        <v>4</v>
      </c>
      <c r="Y1668" s="3" t="s">
        <v>4</v>
      </c>
      <c r="Z1668" s="3" t="s">
        <v>4</v>
      </c>
      <c r="AA1668" s="3" t="s">
        <v>4</v>
      </c>
      <c r="AB1668" s="3" t="s">
        <v>4</v>
      </c>
      <c r="AC1668" s="3" t="s">
        <v>4</v>
      </c>
      <c r="AD1668" s="3" t="s">
        <v>4</v>
      </c>
      <c r="AE1668" s="3" t="s">
        <v>4</v>
      </c>
      <c r="AF1668" s="3" t="s">
        <v>4</v>
      </c>
      <c r="AG1668" s="3" t="s">
        <v>4</v>
      </c>
      <c r="AH1668" s="3" t="s">
        <v>4</v>
      </c>
      <c r="AI1668" s="3" t="s">
        <v>4</v>
      </c>
      <c r="AJ1668" s="3" t="s">
        <v>4</v>
      </c>
      <c r="AK1668" s="3" t="s">
        <v>4</v>
      </c>
      <c r="AL1668" s="3" t="s">
        <v>4</v>
      </c>
      <c r="AM1668" s="3" t="s">
        <v>4</v>
      </c>
      <c r="AN1668" s="3" t="s">
        <v>4</v>
      </c>
      <c r="AO1668" s="3" t="s">
        <v>4</v>
      </c>
      <c r="AP1668" s="3" t="s">
        <v>4</v>
      </c>
      <c r="AQ1668" s="3" t="s">
        <v>4</v>
      </c>
      <c r="AR1668" s="3" t="s">
        <v>4</v>
      </c>
      <c r="AS1668" s="3" t="s">
        <v>4</v>
      </c>
      <c r="AT1668" s="3" t="s">
        <v>4</v>
      </c>
      <c r="AU1668" s="3" t="s">
        <v>4</v>
      </c>
      <c r="AV1668" s="3" t="s">
        <v>4</v>
      </c>
      <c r="AW1668" s="3" t="s">
        <v>4</v>
      </c>
      <c r="AX1668" s="3" t="s">
        <v>4</v>
      </c>
      <c r="AY1668" s="3" t="s">
        <v>4</v>
      </c>
      <c r="AZ1668" s="3" t="s">
        <v>4</v>
      </c>
      <c r="BA1668" s="3" t="s">
        <v>4</v>
      </c>
      <c r="BB1668" s="3" t="s">
        <v>4</v>
      </c>
    </row>
    <row r="1669" spans="1:54" ht="172.8" x14ac:dyDescent="0.3">
      <c r="A1669" s="3" t="s">
        <v>669</v>
      </c>
      <c r="B1669" s="3" t="s">
        <v>16163</v>
      </c>
      <c r="C1669" s="3" t="s">
        <v>11374</v>
      </c>
      <c r="D1669" s="3" t="s">
        <v>693</v>
      </c>
      <c r="E1669" s="3">
        <v>43</v>
      </c>
      <c r="F1669" s="3" t="s">
        <v>37856</v>
      </c>
      <c r="G1669" s="3" t="s">
        <v>752</v>
      </c>
      <c r="H1669" s="3" t="s">
        <v>1707</v>
      </c>
      <c r="I1669" s="3" t="s">
        <v>1166</v>
      </c>
      <c r="J1669" s="3" t="s">
        <v>697</v>
      </c>
      <c r="K1669" s="3" t="s">
        <v>4</v>
      </c>
      <c r="L1669" s="3" t="s">
        <v>705</v>
      </c>
      <c r="N1669" s="3"/>
      <c r="O1669" s="3" t="s">
        <v>698</v>
      </c>
      <c r="P1669" s="3" t="s">
        <v>16164</v>
      </c>
      <c r="Q1669" s="3" t="s">
        <v>700</v>
      </c>
      <c r="R1669" s="3" t="s">
        <v>16165</v>
      </c>
      <c r="S1669" s="3" t="s">
        <v>699</v>
      </c>
      <c r="T1669" s="3" t="s">
        <v>16166</v>
      </c>
      <c r="U1669" s="3" t="s">
        <v>699</v>
      </c>
      <c r="V1669" s="3" t="s">
        <v>16167</v>
      </c>
      <c r="W1669" s="3" t="s">
        <v>712</v>
      </c>
      <c r="X1669" s="3" t="s">
        <v>36971</v>
      </c>
      <c r="Y1669" s="3" t="s">
        <v>699</v>
      </c>
      <c r="Z1669" s="3" t="s">
        <v>16168</v>
      </c>
      <c r="AA1669" s="3" t="s">
        <v>700</v>
      </c>
      <c r="AB1669" s="3" t="s">
        <v>16169</v>
      </c>
      <c r="AC1669" s="3" t="s">
        <v>700</v>
      </c>
      <c r="AD1669" s="3" t="s">
        <v>16170</v>
      </c>
      <c r="AE1669" s="3" t="s">
        <v>700</v>
      </c>
      <c r="AF1669" s="3" t="s">
        <v>16171</v>
      </c>
      <c r="AG1669" s="3" t="s">
        <v>698</v>
      </c>
      <c r="AH1669" s="3" t="s">
        <v>16172</v>
      </c>
      <c r="AI1669" s="3" t="s">
        <v>5772</v>
      </c>
      <c r="AJ1669" s="3" t="s">
        <v>36972</v>
      </c>
      <c r="AK1669" s="3" t="s">
        <v>700</v>
      </c>
      <c r="AL1669" s="3" t="s">
        <v>16173</v>
      </c>
      <c r="AM1669" s="3" t="s">
        <v>698</v>
      </c>
      <c r="AN1669" s="3" t="s">
        <v>16174</v>
      </c>
      <c r="AO1669" s="3" t="s">
        <v>699</v>
      </c>
      <c r="AP1669" s="3" t="s">
        <v>16175</v>
      </c>
      <c r="AQ1669" s="3" t="s">
        <v>698</v>
      </c>
      <c r="AS1669" s="3" t="s">
        <v>700</v>
      </c>
      <c r="AU1669" s="3" t="s">
        <v>698</v>
      </c>
      <c r="AW1669" s="3" t="s">
        <v>712</v>
      </c>
      <c r="AX1669" s="3" t="s">
        <v>16176</v>
      </c>
      <c r="AY1669" s="3" t="s">
        <v>699</v>
      </c>
      <c r="AZ1669" s="3" t="s">
        <v>16177</v>
      </c>
      <c r="BA1669" s="3" t="s">
        <v>699</v>
      </c>
      <c r="BB1669" s="3" t="s">
        <v>16178</v>
      </c>
    </row>
    <row r="1670" spans="1:54" ht="129.6" x14ac:dyDescent="0.3">
      <c r="A1670" s="3" t="s">
        <v>669</v>
      </c>
      <c r="B1670" s="3" t="s">
        <v>14813</v>
      </c>
      <c r="C1670" s="3" t="s">
        <v>16179</v>
      </c>
      <c r="D1670" s="3" t="s">
        <v>693</v>
      </c>
      <c r="E1670" s="3">
        <v>44</v>
      </c>
      <c r="F1670" s="3" t="s">
        <v>37834</v>
      </c>
      <c r="G1670" s="3" t="s">
        <v>694</v>
      </c>
      <c r="H1670" s="3" t="s">
        <v>1025</v>
      </c>
      <c r="I1670" s="3"/>
      <c r="J1670" s="3" t="s">
        <v>697</v>
      </c>
      <c r="K1670" s="3" t="s">
        <v>4</v>
      </c>
      <c r="L1670" s="3" t="s">
        <v>697</v>
      </c>
      <c r="N1670" s="3"/>
      <c r="O1670" s="3" t="s">
        <v>727</v>
      </c>
      <c r="P1670" s="3" t="s">
        <v>16180</v>
      </c>
      <c r="Q1670" s="3" t="s">
        <v>698</v>
      </c>
      <c r="R1670" s="3"/>
      <c r="S1670" s="3" t="s">
        <v>698</v>
      </c>
      <c r="T1670" s="3" t="s">
        <v>16181</v>
      </c>
      <c r="U1670" s="3" t="s">
        <v>729</v>
      </c>
      <c r="V1670" s="3" t="s">
        <v>16182</v>
      </c>
      <c r="W1670" s="3" t="s">
        <v>729</v>
      </c>
      <c r="X1670" s="3" t="s">
        <v>16183</v>
      </c>
      <c r="Y1670" s="3" t="s">
        <v>786</v>
      </c>
      <c r="AA1670" s="3" t="s">
        <v>699</v>
      </c>
      <c r="AB1670" s="3" t="s">
        <v>16184</v>
      </c>
      <c r="AC1670" s="3" t="s">
        <v>700</v>
      </c>
      <c r="AE1670" s="3" t="s">
        <v>728</v>
      </c>
      <c r="AF1670" s="3" t="s">
        <v>16185</v>
      </c>
      <c r="AG1670" s="3" t="s">
        <v>730</v>
      </c>
      <c r="AH1670" s="3" t="s">
        <v>16186</v>
      </c>
      <c r="AI1670" s="3" t="s">
        <v>730</v>
      </c>
      <c r="AJ1670" s="3" t="s">
        <v>36973</v>
      </c>
      <c r="AK1670" s="3" t="s">
        <v>728</v>
      </c>
      <c r="AL1670" s="3" t="s">
        <v>16187</v>
      </c>
      <c r="AM1670" s="3" t="s">
        <v>698</v>
      </c>
      <c r="AO1670" s="3" t="s">
        <v>786</v>
      </c>
      <c r="AQ1670" s="3" t="s">
        <v>786</v>
      </c>
      <c r="AS1670" s="3" t="s">
        <v>790</v>
      </c>
      <c r="AU1670" s="3" t="s">
        <v>700</v>
      </c>
      <c r="AV1670" s="3" t="s">
        <v>16188</v>
      </c>
      <c r="AW1670" s="3" t="s">
        <v>729</v>
      </c>
      <c r="AX1670" s="3" t="s">
        <v>16189</v>
      </c>
      <c r="AY1670" s="3" t="s">
        <v>729</v>
      </c>
      <c r="BA1670" s="3" t="s">
        <v>729</v>
      </c>
      <c r="BB1670" s="3" t="s">
        <v>16190</v>
      </c>
    </row>
    <row r="1671" spans="1:54" ht="129.6" x14ac:dyDescent="0.3">
      <c r="A1671" s="3" t="s">
        <v>669</v>
      </c>
      <c r="B1671" s="3" t="s">
        <v>1599</v>
      </c>
      <c r="C1671" s="3" t="s">
        <v>16179</v>
      </c>
      <c r="D1671" s="3" t="s">
        <v>693</v>
      </c>
      <c r="E1671" s="3">
        <v>45</v>
      </c>
      <c r="F1671" s="3" t="s">
        <v>37834</v>
      </c>
      <c r="G1671" s="3" t="s">
        <v>752</v>
      </c>
      <c r="H1671" s="3" t="s">
        <v>16191</v>
      </c>
      <c r="I1671" s="3"/>
      <c r="J1671" s="3" t="s">
        <v>697</v>
      </c>
      <c r="K1671" s="3" t="s">
        <v>4</v>
      </c>
      <c r="L1671" s="3" t="s">
        <v>705</v>
      </c>
      <c r="N1671" s="3"/>
      <c r="O1671" s="3" t="s">
        <v>700</v>
      </c>
      <c r="P1671" s="3" t="s">
        <v>16192</v>
      </c>
      <c r="Q1671" s="3" t="s">
        <v>700</v>
      </c>
      <c r="R1671" s="3" t="s">
        <v>16193</v>
      </c>
      <c r="S1671" s="3" t="s">
        <v>698</v>
      </c>
      <c r="T1671" s="3"/>
      <c r="U1671" s="3" t="s">
        <v>699</v>
      </c>
      <c r="V1671" s="3" t="s">
        <v>16194</v>
      </c>
      <c r="W1671" s="3" t="s">
        <v>712</v>
      </c>
      <c r="X1671" s="3" t="s">
        <v>16195</v>
      </c>
      <c r="Y1671" s="3" t="s">
        <v>700</v>
      </c>
      <c r="Z1671" s="3" t="s">
        <v>16196</v>
      </c>
      <c r="AA1671" s="3" t="s">
        <v>699</v>
      </c>
      <c r="AB1671" s="3" t="s">
        <v>16197</v>
      </c>
      <c r="AC1671" s="3" t="s">
        <v>699</v>
      </c>
      <c r="AD1671" s="3" t="s">
        <v>16198</v>
      </c>
      <c r="AE1671" s="3" t="s">
        <v>700</v>
      </c>
      <c r="AF1671" s="3" t="s">
        <v>16199</v>
      </c>
      <c r="AG1671" s="3" t="s">
        <v>698</v>
      </c>
      <c r="AH1671" s="3" t="s">
        <v>16200</v>
      </c>
      <c r="AI1671" s="3" t="s">
        <v>712</v>
      </c>
      <c r="AJ1671" s="3" t="s">
        <v>36974</v>
      </c>
      <c r="AK1671" s="3" t="s">
        <v>700</v>
      </c>
      <c r="AL1671" s="3" t="s">
        <v>16201</v>
      </c>
      <c r="AM1671" s="3" t="s">
        <v>698</v>
      </c>
      <c r="AN1671" s="3" t="s">
        <v>16202</v>
      </c>
      <c r="AO1671" s="3" t="s">
        <v>699</v>
      </c>
      <c r="AP1671" s="3" t="s">
        <v>16203</v>
      </c>
      <c r="AQ1671" s="3" t="s">
        <v>700</v>
      </c>
      <c r="AR1671" s="3" t="s">
        <v>16204</v>
      </c>
      <c r="AS1671" s="3" t="s">
        <v>698</v>
      </c>
      <c r="AT1671" s="3" t="s">
        <v>16205</v>
      </c>
      <c r="AU1671" s="3" t="s">
        <v>700</v>
      </c>
      <c r="AW1671" s="3" t="s">
        <v>699</v>
      </c>
      <c r="AX1671" s="3" t="s">
        <v>16206</v>
      </c>
      <c r="AY1671" s="3" t="s">
        <v>699</v>
      </c>
      <c r="AZ1671" s="3" t="s">
        <v>16207</v>
      </c>
      <c r="BA1671" s="3" t="s">
        <v>699</v>
      </c>
      <c r="BB1671" s="3" t="s">
        <v>16208</v>
      </c>
    </row>
    <row r="1672" spans="1:54" ht="259.2" x14ac:dyDescent="0.3">
      <c r="A1672" s="3" t="s">
        <v>669</v>
      </c>
      <c r="B1672" s="3" t="s">
        <v>16209</v>
      </c>
      <c r="C1672" s="3" t="s">
        <v>16210</v>
      </c>
      <c r="D1672" s="3" t="s">
        <v>693</v>
      </c>
      <c r="E1672" s="3">
        <v>46</v>
      </c>
      <c r="F1672" s="3" t="s">
        <v>37837</v>
      </c>
      <c r="G1672" s="3" t="s">
        <v>694</v>
      </c>
      <c r="H1672" s="3" t="s">
        <v>16211</v>
      </c>
      <c r="I1672" s="3"/>
      <c r="J1672" s="3" t="s">
        <v>697</v>
      </c>
      <c r="K1672" s="3" t="s">
        <v>4</v>
      </c>
      <c r="L1672" s="3" t="s">
        <v>705</v>
      </c>
      <c r="M1672" s="3" t="s">
        <v>16212</v>
      </c>
      <c r="N1672" s="3"/>
      <c r="O1672" s="3" t="s">
        <v>700</v>
      </c>
      <c r="P1672" s="3" t="s">
        <v>16213</v>
      </c>
      <c r="Q1672" s="3" t="s">
        <v>728</v>
      </c>
      <c r="R1672" s="3" t="s">
        <v>16214</v>
      </c>
      <c r="S1672" s="3" t="s">
        <v>729</v>
      </c>
      <c r="T1672" s="3" t="s">
        <v>16215</v>
      </c>
      <c r="U1672" s="3" t="s">
        <v>729</v>
      </c>
      <c r="V1672" s="3" t="s">
        <v>16216</v>
      </c>
      <c r="W1672" s="3" t="s">
        <v>729</v>
      </c>
      <c r="X1672" s="3" t="s">
        <v>16217</v>
      </c>
      <c r="Y1672" s="3" t="s">
        <v>700</v>
      </c>
      <c r="Z1672" s="3" t="s">
        <v>16218</v>
      </c>
      <c r="AA1672" s="3" t="s">
        <v>699</v>
      </c>
      <c r="AB1672" s="3" t="s">
        <v>16219</v>
      </c>
      <c r="AC1672" s="3" t="s">
        <v>700</v>
      </c>
      <c r="AD1672" s="3" t="s">
        <v>16220</v>
      </c>
      <c r="AE1672" s="3" t="s">
        <v>728</v>
      </c>
      <c r="AF1672" s="3" t="s">
        <v>16221</v>
      </c>
      <c r="AG1672" s="3" t="s">
        <v>730</v>
      </c>
      <c r="AH1672" s="3" t="s">
        <v>16222</v>
      </c>
      <c r="AI1672" s="3" t="s">
        <v>730</v>
      </c>
      <c r="AJ1672" s="3" t="s">
        <v>36975</v>
      </c>
      <c r="AK1672" s="3" t="s">
        <v>700</v>
      </c>
      <c r="AL1672" s="3" t="s">
        <v>16223</v>
      </c>
      <c r="AM1672" s="3" t="s">
        <v>730</v>
      </c>
      <c r="AN1672" s="3" t="s">
        <v>16224</v>
      </c>
      <c r="AO1672" s="3" t="s">
        <v>730</v>
      </c>
      <c r="AP1672" s="3" t="s">
        <v>16225</v>
      </c>
      <c r="AQ1672" s="3" t="s">
        <v>699</v>
      </c>
      <c r="AR1672" s="3" t="s">
        <v>16226</v>
      </c>
      <c r="AS1672" s="3" t="s">
        <v>729</v>
      </c>
      <c r="AT1672" s="3" t="s">
        <v>16227</v>
      </c>
      <c r="AU1672" s="3" t="s">
        <v>730</v>
      </c>
      <c r="AV1672" s="3" t="s">
        <v>16228</v>
      </c>
      <c r="AW1672" s="3" t="s">
        <v>731</v>
      </c>
      <c r="AX1672" s="3" t="s">
        <v>16229</v>
      </c>
      <c r="AY1672" s="3" t="s">
        <v>729</v>
      </c>
      <c r="AZ1672" s="3" t="s">
        <v>16230</v>
      </c>
      <c r="BA1672" s="3" t="s">
        <v>698</v>
      </c>
      <c r="BB1672" s="3" t="s">
        <v>16231</v>
      </c>
    </row>
    <row r="1673" spans="1:54" ht="28.8" x14ac:dyDescent="0.3">
      <c r="A1673" s="3" t="s">
        <v>669</v>
      </c>
      <c r="B1673" s="3" t="s">
        <v>16232</v>
      </c>
      <c r="C1673" s="3" t="s">
        <v>16233</v>
      </c>
      <c r="D1673" s="3" t="s">
        <v>693</v>
      </c>
      <c r="E1673" s="3">
        <v>47</v>
      </c>
      <c r="F1673" s="3" t="s">
        <v>37846</v>
      </c>
      <c r="G1673" s="3" t="s">
        <v>694</v>
      </c>
      <c r="H1673" s="3" t="s">
        <v>16234</v>
      </c>
      <c r="I1673" s="3"/>
      <c r="J1673" s="3" t="s">
        <v>4</v>
      </c>
      <c r="K1673" s="3" t="s">
        <v>4</v>
      </c>
      <c r="L1673" s="3" t="s">
        <v>697</v>
      </c>
      <c r="M1673" s="3" t="s">
        <v>4</v>
      </c>
      <c r="N1673" s="3"/>
      <c r="O1673" s="3" t="s">
        <v>4</v>
      </c>
      <c r="P1673" s="3" t="s">
        <v>4</v>
      </c>
      <c r="Q1673" s="3" t="s">
        <v>4</v>
      </c>
      <c r="R1673" s="3" t="s">
        <v>4</v>
      </c>
      <c r="S1673" s="3" t="s">
        <v>4</v>
      </c>
      <c r="T1673" s="3" t="s">
        <v>4</v>
      </c>
      <c r="U1673" s="3" t="s">
        <v>4</v>
      </c>
      <c r="V1673" s="3" t="s">
        <v>4</v>
      </c>
      <c r="W1673" s="3" t="s">
        <v>4</v>
      </c>
      <c r="X1673" s="3" t="s">
        <v>4</v>
      </c>
      <c r="Y1673" s="3" t="s">
        <v>4</v>
      </c>
      <c r="Z1673" s="3" t="s">
        <v>4</v>
      </c>
      <c r="AA1673" s="3" t="s">
        <v>4</v>
      </c>
      <c r="AB1673" s="3" t="s">
        <v>4</v>
      </c>
      <c r="AC1673" s="3" t="s">
        <v>4</v>
      </c>
      <c r="AD1673" s="3" t="s">
        <v>4</v>
      </c>
      <c r="AE1673" s="3" t="s">
        <v>4</v>
      </c>
      <c r="AF1673" s="3" t="s">
        <v>4</v>
      </c>
      <c r="AG1673" s="3" t="s">
        <v>4</v>
      </c>
      <c r="AH1673" s="3" t="s">
        <v>4</v>
      </c>
      <c r="AI1673" s="3" t="s">
        <v>4</v>
      </c>
      <c r="AJ1673" s="3" t="s">
        <v>4</v>
      </c>
      <c r="AK1673" s="3" t="s">
        <v>4</v>
      </c>
      <c r="AL1673" s="3" t="s">
        <v>4</v>
      </c>
      <c r="AM1673" s="3" t="s">
        <v>4</v>
      </c>
      <c r="AN1673" s="3" t="s">
        <v>4</v>
      </c>
      <c r="AO1673" s="3" t="s">
        <v>4</v>
      </c>
      <c r="AP1673" s="3" t="s">
        <v>4</v>
      </c>
      <c r="AQ1673" s="3" t="s">
        <v>4</v>
      </c>
      <c r="AR1673" s="3" t="s">
        <v>4</v>
      </c>
      <c r="AS1673" s="3" t="s">
        <v>4</v>
      </c>
      <c r="AT1673" s="3" t="s">
        <v>4</v>
      </c>
      <c r="AU1673" s="3" t="s">
        <v>4</v>
      </c>
      <c r="AV1673" s="3" t="s">
        <v>4</v>
      </c>
      <c r="AW1673" s="3" t="s">
        <v>4</v>
      </c>
      <c r="AX1673" s="3" t="s">
        <v>4</v>
      </c>
      <c r="AY1673" s="3" t="s">
        <v>4</v>
      </c>
      <c r="AZ1673" s="3" t="s">
        <v>4</v>
      </c>
      <c r="BA1673" s="3" t="s">
        <v>4</v>
      </c>
      <c r="BB1673" s="3" t="s">
        <v>4</v>
      </c>
    </row>
    <row r="1674" spans="1:54" ht="28.8" x14ac:dyDescent="0.3">
      <c r="A1674" s="3" t="s">
        <v>669</v>
      </c>
      <c r="B1674" s="3" t="s">
        <v>16235</v>
      </c>
      <c r="C1674" s="3" t="s">
        <v>3632</v>
      </c>
      <c r="D1674" s="3" t="s">
        <v>693</v>
      </c>
      <c r="E1674" s="3">
        <v>48</v>
      </c>
      <c r="F1674" s="3" t="s">
        <v>37835</v>
      </c>
      <c r="G1674" s="3" t="s">
        <v>694</v>
      </c>
      <c r="H1674" s="3" t="s">
        <v>16236</v>
      </c>
      <c r="I1674" s="3"/>
      <c r="J1674" s="3" t="s">
        <v>4</v>
      </c>
      <c r="K1674" s="3" t="s">
        <v>4</v>
      </c>
      <c r="L1674" s="3" t="s">
        <v>705</v>
      </c>
      <c r="M1674" s="3" t="s">
        <v>4</v>
      </c>
      <c r="N1674" s="3"/>
      <c r="O1674" s="3" t="s">
        <v>4</v>
      </c>
      <c r="P1674" s="3" t="s">
        <v>4</v>
      </c>
      <c r="Q1674" s="3" t="s">
        <v>4</v>
      </c>
      <c r="R1674" s="3" t="s">
        <v>4</v>
      </c>
      <c r="S1674" s="3" t="s">
        <v>4</v>
      </c>
      <c r="T1674" s="3" t="s">
        <v>4</v>
      </c>
      <c r="U1674" s="3" t="s">
        <v>4</v>
      </c>
      <c r="V1674" s="3" t="s">
        <v>4</v>
      </c>
      <c r="W1674" s="3" t="s">
        <v>4</v>
      </c>
      <c r="X1674" s="3" t="s">
        <v>4</v>
      </c>
      <c r="Y1674" s="3" t="s">
        <v>4</v>
      </c>
      <c r="Z1674" s="3" t="s">
        <v>4</v>
      </c>
      <c r="AA1674" s="3" t="s">
        <v>4</v>
      </c>
      <c r="AB1674" s="3" t="s">
        <v>4</v>
      </c>
      <c r="AC1674" s="3" t="s">
        <v>4</v>
      </c>
      <c r="AD1674" s="3" t="s">
        <v>4</v>
      </c>
      <c r="AE1674" s="3" t="s">
        <v>4</v>
      </c>
      <c r="AF1674" s="3" t="s">
        <v>4</v>
      </c>
      <c r="AG1674" s="3" t="s">
        <v>4</v>
      </c>
      <c r="AH1674" s="3" t="s">
        <v>4</v>
      </c>
      <c r="AI1674" s="3" t="s">
        <v>4</v>
      </c>
      <c r="AJ1674" s="3" t="s">
        <v>4</v>
      </c>
      <c r="AK1674" s="3" t="s">
        <v>4</v>
      </c>
      <c r="AL1674" s="3" t="s">
        <v>4</v>
      </c>
      <c r="AM1674" s="3" t="s">
        <v>4</v>
      </c>
      <c r="AN1674" s="3" t="s">
        <v>4</v>
      </c>
      <c r="AO1674" s="3" t="s">
        <v>4</v>
      </c>
      <c r="AP1674" s="3" t="s">
        <v>4</v>
      </c>
      <c r="AQ1674" s="3" t="s">
        <v>4</v>
      </c>
      <c r="AR1674" s="3" t="s">
        <v>4</v>
      </c>
      <c r="AS1674" s="3" t="s">
        <v>4</v>
      </c>
      <c r="AT1674" s="3" t="s">
        <v>4</v>
      </c>
      <c r="AU1674" s="3" t="s">
        <v>4</v>
      </c>
      <c r="AV1674" s="3" t="s">
        <v>4</v>
      </c>
      <c r="AW1674" s="3" t="s">
        <v>4</v>
      </c>
      <c r="AX1674" s="3" t="s">
        <v>4</v>
      </c>
      <c r="AY1674" s="3" t="s">
        <v>4</v>
      </c>
      <c r="AZ1674" s="3" t="s">
        <v>4</v>
      </c>
      <c r="BA1674" s="3" t="s">
        <v>4</v>
      </c>
      <c r="BB1674" s="3" t="s">
        <v>4</v>
      </c>
    </row>
    <row r="1675" spans="1:54" ht="28.8" x14ac:dyDescent="0.3">
      <c r="A1675" s="3" t="s">
        <v>669</v>
      </c>
      <c r="B1675" s="3" t="s">
        <v>757</v>
      </c>
      <c r="C1675" s="3" t="s">
        <v>8051</v>
      </c>
      <c r="D1675" s="3" t="s">
        <v>693</v>
      </c>
      <c r="E1675" s="3">
        <v>49</v>
      </c>
      <c r="F1675" s="3" t="s">
        <v>37862</v>
      </c>
      <c r="G1675" s="3" t="s">
        <v>694</v>
      </c>
      <c r="H1675" s="3" t="s">
        <v>1022</v>
      </c>
      <c r="I1675" s="3"/>
      <c r="J1675" s="3" t="s">
        <v>4</v>
      </c>
      <c r="K1675" s="3" t="s">
        <v>4</v>
      </c>
      <c r="L1675" s="3" t="s">
        <v>705</v>
      </c>
      <c r="M1675" s="3" t="s">
        <v>4</v>
      </c>
      <c r="N1675" s="3"/>
      <c r="O1675" s="3" t="s">
        <v>4</v>
      </c>
      <c r="P1675" s="3" t="s">
        <v>4</v>
      </c>
      <c r="Q1675" s="3" t="s">
        <v>4</v>
      </c>
      <c r="R1675" s="3" t="s">
        <v>4</v>
      </c>
      <c r="S1675" s="3" t="s">
        <v>4</v>
      </c>
      <c r="T1675" s="3" t="s">
        <v>4</v>
      </c>
      <c r="U1675" s="3" t="s">
        <v>4</v>
      </c>
      <c r="V1675" s="3" t="s">
        <v>4</v>
      </c>
      <c r="W1675" s="3" t="s">
        <v>4</v>
      </c>
      <c r="X1675" s="3" t="s">
        <v>4</v>
      </c>
      <c r="Y1675" s="3" t="s">
        <v>4</v>
      </c>
      <c r="Z1675" s="3" t="s">
        <v>4</v>
      </c>
      <c r="AA1675" s="3" t="s">
        <v>4</v>
      </c>
      <c r="AB1675" s="3" t="s">
        <v>4</v>
      </c>
      <c r="AC1675" s="3" t="s">
        <v>4</v>
      </c>
      <c r="AD1675" s="3" t="s">
        <v>4</v>
      </c>
      <c r="AE1675" s="3" t="s">
        <v>4</v>
      </c>
      <c r="AF1675" s="3" t="s">
        <v>4</v>
      </c>
      <c r="AG1675" s="3" t="s">
        <v>4</v>
      </c>
      <c r="AH1675" s="3" t="s">
        <v>4</v>
      </c>
      <c r="AI1675" s="3" t="s">
        <v>4</v>
      </c>
      <c r="AJ1675" s="3" t="s">
        <v>4</v>
      </c>
      <c r="AK1675" s="3" t="s">
        <v>4</v>
      </c>
      <c r="AL1675" s="3" t="s">
        <v>4</v>
      </c>
      <c r="AM1675" s="3" t="s">
        <v>4</v>
      </c>
      <c r="AN1675" s="3" t="s">
        <v>4</v>
      </c>
      <c r="AO1675" s="3" t="s">
        <v>4</v>
      </c>
      <c r="AP1675" s="3" t="s">
        <v>4</v>
      </c>
      <c r="AQ1675" s="3" t="s">
        <v>4</v>
      </c>
      <c r="AR1675" s="3" t="s">
        <v>4</v>
      </c>
      <c r="AS1675" s="3" t="s">
        <v>4</v>
      </c>
      <c r="AT1675" s="3" t="s">
        <v>4</v>
      </c>
      <c r="AU1675" s="3" t="s">
        <v>4</v>
      </c>
      <c r="AV1675" s="3" t="s">
        <v>4</v>
      </c>
      <c r="AW1675" s="3" t="s">
        <v>4</v>
      </c>
      <c r="AX1675" s="3" t="s">
        <v>4</v>
      </c>
      <c r="AY1675" s="3" t="s">
        <v>4</v>
      </c>
      <c r="AZ1675" s="3" t="s">
        <v>4</v>
      </c>
      <c r="BA1675" s="3" t="s">
        <v>4</v>
      </c>
      <c r="BB1675" s="3" t="s">
        <v>4</v>
      </c>
    </row>
    <row r="1676" spans="1:54" ht="144" x14ac:dyDescent="0.3">
      <c r="A1676" s="3" t="s">
        <v>669</v>
      </c>
      <c r="B1676" s="3" t="s">
        <v>16237</v>
      </c>
      <c r="C1676" s="3" t="s">
        <v>16238</v>
      </c>
      <c r="D1676" s="3" t="s">
        <v>693</v>
      </c>
      <c r="E1676" s="3">
        <v>50</v>
      </c>
      <c r="F1676" s="3" t="s">
        <v>37820</v>
      </c>
      <c r="G1676" s="3" t="s">
        <v>694</v>
      </c>
      <c r="H1676" s="3" t="s">
        <v>4269</v>
      </c>
      <c r="I1676" s="3"/>
      <c r="J1676" s="3" t="s">
        <v>697</v>
      </c>
      <c r="K1676" s="3" t="s">
        <v>4</v>
      </c>
      <c r="L1676" s="3" t="s">
        <v>697</v>
      </c>
      <c r="N1676" s="3"/>
      <c r="O1676" s="3" t="s">
        <v>700</v>
      </c>
      <c r="P1676" s="3" t="s">
        <v>16239</v>
      </c>
      <c r="Q1676" s="3" t="s">
        <v>730</v>
      </c>
      <c r="R1676" s="3" t="s">
        <v>16240</v>
      </c>
      <c r="S1676" s="3" t="s">
        <v>698</v>
      </c>
      <c r="T1676" s="3" t="s">
        <v>16241</v>
      </c>
      <c r="U1676" s="3" t="s">
        <v>699</v>
      </c>
      <c r="V1676" s="3" t="s">
        <v>16242</v>
      </c>
      <c r="W1676" s="3" t="s">
        <v>16243</v>
      </c>
      <c r="X1676" s="3" t="s">
        <v>16244</v>
      </c>
      <c r="Y1676" s="3" t="s">
        <v>699</v>
      </c>
      <c r="Z1676" s="3" t="s">
        <v>16245</v>
      </c>
      <c r="AA1676" s="3" t="s">
        <v>729</v>
      </c>
      <c r="AB1676" s="3" t="s">
        <v>16246</v>
      </c>
      <c r="AC1676" s="3" t="s">
        <v>698</v>
      </c>
      <c r="AD1676" s="3" t="s">
        <v>16247</v>
      </c>
      <c r="AE1676" s="3" t="s">
        <v>728</v>
      </c>
      <c r="AF1676" s="3" t="s">
        <v>16248</v>
      </c>
      <c r="AG1676" s="3" t="s">
        <v>728</v>
      </c>
      <c r="AH1676" s="3" t="s">
        <v>16249</v>
      </c>
      <c r="AI1676" s="3" t="s">
        <v>698</v>
      </c>
      <c r="AJ1676" s="3" t="s">
        <v>36976</v>
      </c>
      <c r="AK1676" s="3" t="s">
        <v>5772</v>
      </c>
      <c r="AL1676" s="3" t="s">
        <v>16250</v>
      </c>
      <c r="AM1676" s="3" t="s">
        <v>730</v>
      </c>
      <c r="AN1676" s="3" t="s">
        <v>16251</v>
      </c>
      <c r="AO1676" s="3" t="s">
        <v>729</v>
      </c>
      <c r="AP1676" s="3" t="s">
        <v>16252</v>
      </c>
      <c r="AQ1676" s="3" t="s">
        <v>699</v>
      </c>
      <c r="AR1676" s="3" t="s">
        <v>16253</v>
      </c>
      <c r="AS1676" s="3" t="s">
        <v>699</v>
      </c>
      <c r="AT1676" s="3" t="s">
        <v>16254</v>
      </c>
      <c r="AU1676" s="3" t="s">
        <v>698</v>
      </c>
      <c r="AV1676" s="3" t="s">
        <v>16255</v>
      </c>
      <c r="AW1676" s="3" t="s">
        <v>712</v>
      </c>
      <c r="AX1676" s="3" t="s">
        <v>16256</v>
      </c>
      <c r="AY1676" s="3" t="s">
        <v>729</v>
      </c>
      <c r="AZ1676" s="3" t="s">
        <v>16257</v>
      </c>
      <c r="BA1676" s="3" t="s">
        <v>699</v>
      </c>
      <c r="BB1676" s="3" t="s">
        <v>16258</v>
      </c>
    </row>
    <row r="1677" spans="1:54" ht="86.4" x14ac:dyDescent="0.3">
      <c r="A1677" s="3" t="s">
        <v>669</v>
      </c>
      <c r="B1677" s="3" t="s">
        <v>1234</v>
      </c>
      <c r="C1677" s="3" t="s">
        <v>16259</v>
      </c>
      <c r="D1677" s="3" t="s">
        <v>693</v>
      </c>
      <c r="E1677" s="3">
        <v>51</v>
      </c>
      <c r="F1677" s="3" t="s">
        <v>37837</v>
      </c>
      <c r="G1677" s="3" t="s">
        <v>694</v>
      </c>
      <c r="H1677" s="3" t="s">
        <v>16260</v>
      </c>
      <c r="I1677" s="3"/>
      <c r="J1677" s="3" t="s">
        <v>697</v>
      </c>
      <c r="K1677" s="3" t="s">
        <v>4</v>
      </c>
      <c r="L1677" s="3" t="s">
        <v>697</v>
      </c>
      <c r="N1677" s="3"/>
      <c r="O1677" s="3" t="s">
        <v>728</v>
      </c>
      <c r="P1677" s="3" t="s">
        <v>16261</v>
      </c>
      <c r="Q1677" s="3" t="s">
        <v>730</v>
      </c>
      <c r="R1677" s="3"/>
      <c r="S1677" s="3" t="s">
        <v>698</v>
      </c>
      <c r="T1677" s="3"/>
      <c r="U1677" s="3" t="s">
        <v>699</v>
      </c>
      <c r="V1677" s="3" t="s">
        <v>16262</v>
      </c>
      <c r="W1677" s="3" t="s">
        <v>699</v>
      </c>
      <c r="Y1677" s="3" t="s">
        <v>786</v>
      </c>
      <c r="AA1677" s="3" t="s">
        <v>699</v>
      </c>
      <c r="AC1677" s="3" t="s">
        <v>700</v>
      </c>
      <c r="AE1677" s="3" t="s">
        <v>700</v>
      </c>
      <c r="AG1677" s="3" t="s">
        <v>728</v>
      </c>
      <c r="AI1677" s="3" t="s">
        <v>5618</v>
      </c>
      <c r="AJ1677" s="3" t="s">
        <v>36977</v>
      </c>
      <c r="AK1677" s="3" t="s">
        <v>700</v>
      </c>
      <c r="AL1677" s="3" t="s">
        <v>16263</v>
      </c>
      <c r="AM1677" s="3" t="s">
        <v>698</v>
      </c>
      <c r="AN1677" s="3" t="s">
        <v>16264</v>
      </c>
      <c r="AO1677" s="3" t="s">
        <v>729</v>
      </c>
      <c r="AQ1677" s="3" t="s">
        <v>790</v>
      </c>
      <c r="AS1677" s="3" t="s">
        <v>786</v>
      </c>
      <c r="AU1677" s="3" t="s">
        <v>786</v>
      </c>
      <c r="AV1677" s="3" t="s">
        <v>16265</v>
      </c>
      <c r="AW1677" s="3" t="s">
        <v>786</v>
      </c>
      <c r="AX1677" s="3" t="s">
        <v>16266</v>
      </c>
      <c r="AY1677" s="3" t="s">
        <v>712</v>
      </c>
      <c r="BA1677" s="3" t="s">
        <v>699</v>
      </c>
    </row>
    <row r="1678" spans="1:54" ht="28.8" x14ac:dyDescent="0.3">
      <c r="A1678" s="3" t="s">
        <v>669</v>
      </c>
      <c r="B1678" s="3" t="s">
        <v>16267</v>
      </c>
      <c r="C1678" s="3" t="s">
        <v>11576</v>
      </c>
      <c r="D1678" s="3" t="s">
        <v>693</v>
      </c>
      <c r="E1678" s="3">
        <v>52</v>
      </c>
      <c r="F1678" s="3" t="s">
        <v>37830</v>
      </c>
      <c r="G1678" s="3" t="s">
        <v>752</v>
      </c>
      <c r="H1678" s="3" t="s">
        <v>1616</v>
      </c>
      <c r="I1678" s="3"/>
      <c r="J1678" s="3" t="s">
        <v>697</v>
      </c>
      <c r="K1678" s="3" t="s">
        <v>4</v>
      </c>
      <c r="L1678" s="3" t="s">
        <v>697</v>
      </c>
      <c r="N1678" s="3"/>
      <c r="O1678" s="3" t="s">
        <v>698</v>
      </c>
      <c r="P1678" s="3"/>
      <c r="Q1678" s="3" t="s">
        <v>698</v>
      </c>
      <c r="R1678" s="3"/>
      <c r="S1678" s="3" t="s">
        <v>699</v>
      </c>
      <c r="T1678" s="3"/>
      <c r="U1678" s="3" t="s">
        <v>699</v>
      </c>
      <c r="W1678" s="3" t="s">
        <v>5772</v>
      </c>
      <c r="Y1678" s="3" t="s">
        <v>700</v>
      </c>
      <c r="AA1678" s="3" t="s">
        <v>699</v>
      </c>
      <c r="AC1678" s="3" t="s">
        <v>700</v>
      </c>
      <c r="AE1678" s="3" t="s">
        <v>700</v>
      </c>
      <c r="AG1678" s="3" t="s">
        <v>700</v>
      </c>
      <c r="AI1678" s="3" t="s">
        <v>698</v>
      </c>
      <c r="AK1678" s="3" t="s">
        <v>700</v>
      </c>
      <c r="AM1678" s="3" t="s">
        <v>698</v>
      </c>
      <c r="AO1678" s="3" t="s">
        <v>699</v>
      </c>
      <c r="AQ1678" s="3" t="s">
        <v>699</v>
      </c>
      <c r="AS1678" s="3" t="s">
        <v>698</v>
      </c>
      <c r="AU1678" s="3" t="s">
        <v>700</v>
      </c>
      <c r="AW1678" s="3" t="s">
        <v>712</v>
      </c>
      <c r="AY1678" s="3" t="s">
        <v>699</v>
      </c>
      <c r="BA1678" s="3" t="s">
        <v>699</v>
      </c>
    </row>
    <row r="1679" spans="1:54" ht="187.2" x14ac:dyDescent="0.3">
      <c r="A1679" s="3" t="s">
        <v>669</v>
      </c>
      <c r="B1679" s="3" t="s">
        <v>16268</v>
      </c>
      <c r="C1679" s="3" t="s">
        <v>10442</v>
      </c>
      <c r="D1679" s="3" t="s">
        <v>693</v>
      </c>
      <c r="E1679" s="3">
        <v>53</v>
      </c>
      <c r="F1679" s="3" t="s">
        <v>37820</v>
      </c>
      <c r="G1679" s="3" t="s">
        <v>694</v>
      </c>
      <c r="H1679" s="3" t="s">
        <v>16269</v>
      </c>
      <c r="I1679" s="3"/>
      <c r="J1679" s="3" t="s">
        <v>697</v>
      </c>
      <c r="K1679" s="3" t="s">
        <v>4</v>
      </c>
      <c r="L1679" s="3" t="s">
        <v>697</v>
      </c>
      <c r="N1679" s="3"/>
      <c r="O1679" s="3" t="s">
        <v>700</v>
      </c>
      <c r="P1679" s="3" t="s">
        <v>16270</v>
      </c>
      <c r="Q1679" s="3" t="s">
        <v>730</v>
      </c>
      <c r="R1679" s="3" t="s">
        <v>16271</v>
      </c>
      <c r="S1679" s="3" t="s">
        <v>700</v>
      </c>
      <c r="T1679" s="3" t="s">
        <v>16272</v>
      </c>
      <c r="U1679" s="3" t="s">
        <v>729</v>
      </c>
      <c r="W1679" s="3" t="s">
        <v>700</v>
      </c>
      <c r="X1679" s="3" t="s">
        <v>16273</v>
      </c>
      <c r="Y1679" s="3" t="s">
        <v>728</v>
      </c>
      <c r="Z1679" s="3" t="s">
        <v>16274</v>
      </c>
      <c r="AA1679" s="3" t="s">
        <v>729</v>
      </c>
      <c r="AB1679" s="3" t="s">
        <v>16275</v>
      </c>
      <c r="AC1679" s="3" t="s">
        <v>700</v>
      </c>
      <c r="AE1679" s="3" t="s">
        <v>728</v>
      </c>
      <c r="AF1679" s="3" t="s">
        <v>16276</v>
      </c>
      <c r="AG1679" s="3" t="s">
        <v>728</v>
      </c>
      <c r="AH1679" s="3" t="s">
        <v>16277</v>
      </c>
      <c r="AI1679" s="3" t="s">
        <v>698</v>
      </c>
      <c r="AJ1679" s="3" t="s">
        <v>36978</v>
      </c>
      <c r="AK1679" s="3" t="s">
        <v>700</v>
      </c>
      <c r="AL1679" s="3" t="s">
        <v>16278</v>
      </c>
      <c r="AM1679" s="3" t="s">
        <v>730</v>
      </c>
      <c r="AO1679" s="3" t="s">
        <v>730</v>
      </c>
      <c r="AP1679" s="3" t="s">
        <v>16279</v>
      </c>
      <c r="AQ1679" s="3" t="s">
        <v>698</v>
      </c>
      <c r="AR1679" s="3" t="s">
        <v>16280</v>
      </c>
      <c r="AS1679" s="3" t="s">
        <v>729</v>
      </c>
      <c r="AT1679" s="3" t="s">
        <v>16281</v>
      </c>
      <c r="AU1679" s="3" t="s">
        <v>730</v>
      </c>
      <c r="AW1679" s="3" t="s">
        <v>698</v>
      </c>
      <c r="AX1679" s="3" t="s">
        <v>16282</v>
      </c>
      <c r="AY1679" s="3" t="s">
        <v>729</v>
      </c>
      <c r="AZ1679" s="3" t="s">
        <v>16283</v>
      </c>
      <c r="BA1679" s="3" t="s">
        <v>700</v>
      </c>
      <c r="BB1679" s="3" t="s">
        <v>16284</v>
      </c>
    </row>
    <row r="1680" spans="1:54" ht="230.4" x14ac:dyDescent="0.3">
      <c r="A1680" s="3" t="s">
        <v>669</v>
      </c>
      <c r="B1680" s="3" t="s">
        <v>16235</v>
      </c>
      <c r="C1680" s="3" t="s">
        <v>4442</v>
      </c>
      <c r="D1680" s="3" t="s">
        <v>693</v>
      </c>
      <c r="E1680" s="3">
        <v>54</v>
      </c>
      <c r="F1680" s="3" t="s">
        <v>37820</v>
      </c>
      <c r="G1680" s="3" t="s">
        <v>694</v>
      </c>
      <c r="H1680" s="3" t="s">
        <v>16285</v>
      </c>
      <c r="I1680" s="3" t="s">
        <v>16286</v>
      </c>
      <c r="J1680" s="3" t="s">
        <v>697</v>
      </c>
      <c r="K1680" s="3" t="s">
        <v>4</v>
      </c>
      <c r="L1680" s="3" t="s">
        <v>697</v>
      </c>
      <c r="N1680" s="3"/>
      <c r="O1680" s="3" t="s">
        <v>728</v>
      </c>
      <c r="P1680" s="3" t="s">
        <v>16287</v>
      </c>
      <c r="Q1680" s="3" t="s">
        <v>700</v>
      </c>
      <c r="R1680" s="3" t="s">
        <v>16288</v>
      </c>
      <c r="S1680" s="3" t="s">
        <v>786</v>
      </c>
      <c r="T1680" s="3" t="s">
        <v>16289</v>
      </c>
      <c r="U1680" s="3" t="s">
        <v>729</v>
      </c>
      <c r="V1680" s="3" t="s">
        <v>16290</v>
      </c>
      <c r="W1680" s="3" t="s">
        <v>729</v>
      </c>
      <c r="X1680" s="3" t="s">
        <v>16291</v>
      </c>
      <c r="Y1680" s="3" t="s">
        <v>699</v>
      </c>
      <c r="Z1680" s="3" t="s">
        <v>16292</v>
      </c>
      <c r="AA1680" s="3" t="s">
        <v>700</v>
      </c>
      <c r="AB1680" s="3" t="s">
        <v>16293</v>
      </c>
      <c r="AC1680" s="3" t="s">
        <v>727</v>
      </c>
      <c r="AD1680" s="3" t="s">
        <v>16294</v>
      </c>
      <c r="AE1680" s="3" t="s">
        <v>728</v>
      </c>
      <c r="AF1680" s="3" t="s">
        <v>16295</v>
      </c>
      <c r="AG1680" s="3" t="s">
        <v>730</v>
      </c>
      <c r="AH1680" s="3" t="s">
        <v>16296</v>
      </c>
      <c r="AI1680" s="3" t="s">
        <v>712</v>
      </c>
      <c r="AJ1680" s="3" t="s">
        <v>36979</v>
      </c>
      <c r="AK1680" s="3" t="s">
        <v>700</v>
      </c>
      <c r="AL1680" s="3" t="s">
        <v>16297</v>
      </c>
      <c r="AM1680" s="3" t="s">
        <v>730</v>
      </c>
      <c r="AN1680" s="3" t="s">
        <v>16298</v>
      </c>
      <c r="AO1680" s="3" t="s">
        <v>729</v>
      </c>
      <c r="AP1680" s="3" t="s">
        <v>16299</v>
      </c>
      <c r="AQ1680" s="3" t="s">
        <v>728</v>
      </c>
      <c r="AR1680" s="3" t="s">
        <v>16300</v>
      </c>
      <c r="AS1680" s="3" t="s">
        <v>699</v>
      </c>
      <c r="AT1680" s="3" t="s">
        <v>16301</v>
      </c>
      <c r="AU1680" s="3" t="s">
        <v>786</v>
      </c>
      <c r="AV1680" s="3" t="s">
        <v>16302</v>
      </c>
      <c r="AW1680" s="3" t="s">
        <v>712</v>
      </c>
      <c r="AX1680" s="3" t="s">
        <v>16303</v>
      </c>
      <c r="AY1680" s="3" t="s">
        <v>698</v>
      </c>
      <c r="AZ1680" s="3" t="s">
        <v>16304</v>
      </c>
      <c r="BA1680" s="3" t="s">
        <v>730</v>
      </c>
      <c r="BB1680" s="3" t="s">
        <v>16305</v>
      </c>
    </row>
    <row r="1681" spans="1:54" ht="72" x14ac:dyDescent="0.3">
      <c r="A1681" s="3" t="s">
        <v>669</v>
      </c>
      <c r="B1681" s="3" t="s">
        <v>2063</v>
      </c>
      <c r="C1681" s="3" t="s">
        <v>16306</v>
      </c>
      <c r="D1681" s="3" t="s">
        <v>693</v>
      </c>
      <c r="E1681" s="3">
        <v>55</v>
      </c>
      <c r="F1681" s="3" t="s">
        <v>37842</v>
      </c>
      <c r="G1681" s="3" t="s">
        <v>694</v>
      </c>
      <c r="H1681" s="3" t="s">
        <v>16307</v>
      </c>
      <c r="I1681" s="3" t="s">
        <v>1786</v>
      </c>
      <c r="J1681" s="3" t="s">
        <v>697</v>
      </c>
      <c r="K1681" s="3" t="s">
        <v>4</v>
      </c>
      <c r="L1681" s="3" t="s">
        <v>697</v>
      </c>
      <c r="N1681" s="3"/>
      <c r="O1681" s="3" t="s">
        <v>728</v>
      </c>
      <c r="P1681" s="3"/>
      <c r="Q1681" s="3" t="s">
        <v>700</v>
      </c>
      <c r="R1681" s="3"/>
      <c r="S1681" s="3" t="s">
        <v>699</v>
      </c>
      <c r="T1681" s="3"/>
      <c r="U1681" s="3" t="s">
        <v>699</v>
      </c>
      <c r="W1681" s="3" t="s">
        <v>727</v>
      </c>
      <c r="X1681" s="3" t="s">
        <v>16308</v>
      </c>
      <c r="Y1681" s="3" t="s">
        <v>786</v>
      </c>
      <c r="Z1681" s="3" t="s">
        <v>16309</v>
      </c>
      <c r="AA1681" s="3" t="s">
        <v>786</v>
      </c>
      <c r="AC1681" s="3" t="s">
        <v>700</v>
      </c>
      <c r="AE1681" s="3" t="s">
        <v>728</v>
      </c>
      <c r="AF1681" s="3" t="s">
        <v>16310</v>
      </c>
      <c r="AG1681" s="3" t="s">
        <v>700</v>
      </c>
      <c r="AH1681" s="3" t="s">
        <v>16311</v>
      </c>
      <c r="AI1681" s="3" t="s">
        <v>1132</v>
      </c>
      <c r="AJ1681" s="3" t="s">
        <v>36980</v>
      </c>
      <c r="AK1681" s="3" t="s">
        <v>700</v>
      </c>
      <c r="AL1681" s="3" t="s">
        <v>16312</v>
      </c>
      <c r="AM1681" s="3" t="s">
        <v>698</v>
      </c>
      <c r="AN1681" s="3" t="s">
        <v>16313</v>
      </c>
      <c r="AO1681" s="3" t="s">
        <v>699</v>
      </c>
      <c r="AQ1681" s="3" t="s">
        <v>699</v>
      </c>
      <c r="AR1681" s="3" t="s">
        <v>16314</v>
      </c>
      <c r="AS1681" s="3" t="s">
        <v>786</v>
      </c>
      <c r="AU1681" s="3" t="s">
        <v>790</v>
      </c>
      <c r="AV1681" s="3" t="s">
        <v>16315</v>
      </c>
      <c r="AW1681" s="3" t="s">
        <v>712</v>
      </c>
      <c r="AX1681" s="3" t="s">
        <v>16316</v>
      </c>
      <c r="AY1681" s="3" t="s">
        <v>699</v>
      </c>
      <c r="AZ1681" s="3" t="s">
        <v>16317</v>
      </c>
      <c r="BA1681" s="3" t="s">
        <v>730</v>
      </c>
      <c r="BB1681" s="3" t="s">
        <v>16318</v>
      </c>
    </row>
    <row r="1682" spans="1:54" ht="230.4" x14ac:dyDescent="0.3">
      <c r="A1682" s="3" t="s">
        <v>669</v>
      </c>
      <c r="B1682" s="3" t="s">
        <v>15972</v>
      </c>
      <c r="C1682" s="3" t="s">
        <v>16319</v>
      </c>
      <c r="D1682" s="3" t="s">
        <v>693</v>
      </c>
      <c r="E1682" s="3">
        <v>56</v>
      </c>
      <c r="F1682" s="3" t="s">
        <v>37846</v>
      </c>
      <c r="G1682" s="3" t="s">
        <v>694</v>
      </c>
      <c r="H1682" s="3" t="s">
        <v>1580</v>
      </c>
      <c r="I1682" s="3"/>
      <c r="J1682" s="3" t="s">
        <v>705</v>
      </c>
      <c r="K1682" s="3" t="s">
        <v>4</v>
      </c>
      <c r="L1682" s="3" t="s">
        <v>697</v>
      </c>
      <c r="M1682" s="3" t="s">
        <v>16320</v>
      </c>
      <c r="N1682" s="3"/>
      <c r="O1682" s="3" t="s">
        <v>790</v>
      </c>
      <c r="P1682" s="3" t="s">
        <v>16321</v>
      </c>
      <c r="Q1682" s="3" t="s">
        <v>730</v>
      </c>
      <c r="R1682" s="3" t="s">
        <v>16322</v>
      </c>
      <c r="S1682" s="3" t="s">
        <v>786</v>
      </c>
      <c r="T1682" s="3"/>
      <c r="U1682" s="3" t="s">
        <v>699</v>
      </c>
      <c r="W1682" s="3" t="s">
        <v>5772</v>
      </c>
      <c r="X1682" s="3" t="s">
        <v>16323</v>
      </c>
      <c r="Y1682" s="3" t="s">
        <v>700</v>
      </c>
      <c r="Z1682" s="3" t="s">
        <v>16324</v>
      </c>
      <c r="AA1682" s="3" t="s">
        <v>699</v>
      </c>
      <c r="AB1682" s="3" t="s">
        <v>16325</v>
      </c>
      <c r="AC1682" s="3" t="s">
        <v>727</v>
      </c>
      <c r="AE1682" s="3" t="s">
        <v>698</v>
      </c>
      <c r="AF1682" s="3" t="s">
        <v>16326</v>
      </c>
      <c r="AG1682" s="3" t="s">
        <v>700</v>
      </c>
      <c r="AH1682" s="3" t="s">
        <v>16327</v>
      </c>
      <c r="AI1682" s="3" t="s">
        <v>5618</v>
      </c>
      <c r="AK1682" s="3" t="s">
        <v>727</v>
      </c>
      <c r="AL1682" s="3" t="s">
        <v>16328</v>
      </c>
      <c r="AM1682" s="3" t="s">
        <v>730</v>
      </c>
      <c r="AN1682" s="3" t="s">
        <v>16329</v>
      </c>
      <c r="AO1682" s="3" t="s">
        <v>730</v>
      </c>
      <c r="AP1682" s="3" t="s">
        <v>16330</v>
      </c>
      <c r="AQ1682" s="3" t="s">
        <v>698</v>
      </c>
      <c r="AR1682" s="3" t="s">
        <v>16331</v>
      </c>
      <c r="AS1682" s="3" t="s">
        <v>699</v>
      </c>
      <c r="AT1682" s="3" t="s">
        <v>16332</v>
      </c>
      <c r="AU1682" s="3" t="s">
        <v>790</v>
      </c>
      <c r="AV1682" s="3" t="s">
        <v>16333</v>
      </c>
      <c r="AW1682" s="3" t="s">
        <v>698</v>
      </c>
      <c r="AX1682" s="3" t="s">
        <v>16334</v>
      </c>
      <c r="AY1682" s="3" t="s">
        <v>699</v>
      </c>
      <c r="AZ1682" s="3" t="s">
        <v>16335</v>
      </c>
      <c r="BA1682" s="3" t="s">
        <v>699</v>
      </c>
      <c r="BB1682" s="3" t="s">
        <v>16336</v>
      </c>
    </row>
    <row r="1683" spans="1:54" ht="28.8" x14ac:dyDescent="0.3">
      <c r="A1683" s="3" t="s">
        <v>669</v>
      </c>
      <c r="B1683" s="3" t="s">
        <v>836</v>
      </c>
      <c r="C1683" s="3" t="s">
        <v>16337</v>
      </c>
      <c r="D1683" s="3" t="s">
        <v>693</v>
      </c>
      <c r="E1683" s="3">
        <v>57</v>
      </c>
      <c r="F1683" s="3" t="s">
        <v>37859</v>
      </c>
      <c r="G1683" s="3" t="s">
        <v>694</v>
      </c>
      <c r="H1683" s="3" t="s">
        <v>1952</v>
      </c>
      <c r="I1683" s="3" t="s">
        <v>2577</v>
      </c>
      <c r="J1683" s="3" t="s">
        <v>4</v>
      </c>
      <c r="K1683" s="3" t="s">
        <v>4</v>
      </c>
      <c r="L1683" s="3" t="s">
        <v>705</v>
      </c>
      <c r="M1683" s="3" t="s">
        <v>4</v>
      </c>
      <c r="N1683" s="3"/>
      <c r="O1683" s="3" t="s">
        <v>4</v>
      </c>
      <c r="P1683" s="3" t="s">
        <v>4</v>
      </c>
      <c r="Q1683" s="3" t="s">
        <v>4</v>
      </c>
      <c r="R1683" s="3" t="s">
        <v>4</v>
      </c>
      <c r="S1683" s="3" t="s">
        <v>4</v>
      </c>
      <c r="T1683" s="3" t="s">
        <v>4</v>
      </c>
      <c r="U1683" s="3" t="s">
        <v>4</v>
      </c>
      <c r="V1683" s="3" t="s">
        <v>4</v>
      </c>
      <c r="W1683" s="3" t="s">
        <v>4</v>
      </c>
      <c r="X1683" s="3" t="s">
        <v>4</v>
      </c>
      <c r="Y1683" s="3" t="s">
        <v>4</v>
      </c>
      <c r="Z1683" s="3" t="s">
        <v>4</v>
      </c>
      <c r="AA1683" s="3" t="s">
        <v>4</v>
      </c>
      <c r="AB1683" s="3" t="s">
        <v>4</v>
      </c>
      <c r="AC1683" s="3" t="s">
        <v>4</v>
      </c>
      <c r="AD1683" s="3" t="s">
        <v>4</v>
      </c>
      <c r="AE1683" s="3" t="s">
        <v>4</v>
      </c>
      <c r="AF1683" s="3" t="s">
        <v>4</v>
      </c>
      <c r="AG1683" s="3" t="s">
        <v>4</v>
      </c>
      <c r="AH1683" s="3" t="s">
        <v>4</v>
      </c>
      <c r="AI1683" s="3" t="s">
        <v>4</v>
      </c>
      <c r="AJ1683" s="3" t="s">
        <v>4</v>
      </c>
      <c r="AK1683" s="3" t="s">
        <v>4</v>
      </c>
      <c r="AL1683" s="3" t="s">
        <v>4</v>
      </c>
      <c r="AM1683" s="3" t="s">
        <v>4</v>
      </c>
      <c r="AN1683" s="3" t="s">
        <v>4</v>
      </c>
      <c r="AO1683" s="3" t="s">
        <v>4</v>
      </c>
      <c r="AP1683" s="3" t="s">
        <v>4</v>
      </c>
      <c r="AQ1683" s="3" t="s">
        <v>4</v>
      </c>
      <c r="AR1683" s="3" t="s">
        <v>4</v>
      </c>
      <c r="AS1683" s="3" t="s">
        <v>4</v>
      </c>
      <c r="AT1683" s="3" t="s">
        <v>4</v>
      </c>
      <c r="AU1683" s="3" t="s">
        <v>4</v>
      </c>
      <c r="AV1683" s="3" t="s">
        <v>4</v>
      </c>
      <c r="AW1683" s="3" t="s">
        <v>4</v>
      </c>
      <c r="AX1683" s="3" t="s">
        <v>4</v>
      </c>
      <c r="AY1683" s="3" t="s">
        <v>4</v>
      </c>
      <c r="AZ1683" s="3" t="s">
        <v>4</v>
      </c>
      <c r="BA1683" s="3" t="s">
        <v>4</v>
      </c>
      <c r="BB1683" s="3" t="s">
        <v>4</v>
      </c>
    </row>
    <row r="1684" spans="1:54" ht="28.8" x14ac:dyDescent="0.3">
      <c r="A1684" s="3" t="s">
        <v>669</v>
      </c>
      <c r="B1684" s="3" t="s">
        <v>16338</v>
      </c>
      <c r="C1684" s="3" t="s">
        <v>16339</v>
      </c>
      <c r="D1684" s="3" t="s">
        <v>693</v>
      </c>
      <c r="E1684" s="3">
        <v>58</v>
      </c>
      <c r="F1684" s="3" t="s">
        <v>37863</v>
      </c>
      <c r="G1684" s="3" t="s">
        <v>694</v>
      </c>
      <c r="H1684" s="3" t="s">
        <v>1128</v>
      </c>
      <c r="I1684" s="3"/>
      <c r="J1684" s="3" t="s">
        <v>697</v>
      </c>
      <c r="K1684" s="3" t="s">
        <v>4</v>
      </c>
      <c r="L1684" s="3" t="s">
        <v>697</v>
      </c>
      <c r="N1684" s="3"/>
      <c r="O1684" s="3" t="s">
        <v>700</v>
      </c>
      <c r="P1684" s="3"/>
      <c r="Q1684" s="3" t="s">
        <v>698</v>
      </c>
      <c r="R1684" s="3"/>
      <c r="S1684" s="3" t="s">
        <v>699</v>
      </c>
      <c r="T1684" s="3"/>
      <c r="U1684" s="3" t="s">
        <v>699</v>
      </c>
      <c r="W1684" s="3" t="s">
        <v>700</v>
      </c>
      <c r="Y1684" s="3" t="s">
        <v>700</v>
      </c>
      <c r="AA1684" s="3" t="s">
        <v>699</v>
      </c>
      <c r="AC1684" s="3" t="s">
        <v>700</v>
      </c>
      <c r="AE1684" s="3" t="s">
        <v>700</v>
      </c>
      <c r="AG1684" s="3" t="s">
        <v>699</v>
      </c>
      <c r="AI1684" s="3" t="s">
        <v>5772</v>
      </c>
      <c r="AK1684" s="3" t="s">
        <v>700</v>
      </c>
      <c r="AM1684" s="3" t="s">
        <v>698</v>
      </c>
      <c r="AO1684" s="3" t="s">
        <v>698</v>
      </c>
      <c r="AQ1684" s="3" t="s">
        <v>698</v>
      </c>
      <c r="AS1684" s="3" t="s">
        <v>700</v>
      </c>
      <c r="AU1684" s="3" t="s">
        <v>698</v>
      </c>
      <c r="AW1684" s="3" t="s">
        <v>712</v>
      </c>
      <c r="AY1684" s="3" t="s">
        <v>699</v>
      </c>
      <c r="BA1684" s="3" t="s">
        <v>699</v>
      </c>
    </row>
    <row r="1685" spans="1:54" ht="28.8" x14ac:dyDescent="0.3">
      <c r="A1685" s="3" t="s">
        <v>669</v>
      </c>
      <c r="B1685" s="3" t="s">
        <v>2578</v>
      </c>
      <c r="C1685" s="3" t="s">
        <v>16340</v>
      </c>
      <c r="D1685" s="3" t="s">
        <v>693</v>
      </c>
      <c r="E1685" s="3">
        <v>59</v>
      </c>
      <c r="F1685" s="3" t="s">
        <v>37872</v>
      </c>
      <c r="G1685" s="3" t="s">
        <v>752</v>
      </c>
      <c r="H1685" s="3" t="s">
        <v>16341</v>
      </c>
      <c r="I1685" s="3"/>
      <c r="J1685" s="3" t="s">
        <v>4</v>
      </c>
      <c r="K1685" s="3" t="s">
        <v>4</v>
      </c>
      <c r="L1685" s="3" t="s">
        <v>697</v>
      </c>
      <c r="M1685" s="3" t="s">
        <v>4</v>
      </c>
      <c r="N1685" s="3"/>
      <c r="O1685" s="3" t="s">
        <v>4</v>
      </c>
      <c r="P1685" s="3" t="s">
        <v>4</v>
      </c>
      <c r="Q1685" s="3" t="s">
        <v>4</v>
      </c>
      <c r="R1685" s="3" t="s">
        <v>4</v>
      </c>
      <c r="S1685" s="3" t="s">
        <v>4</v>
      </c>
      <c r="T1685" s="3" t="s">
        <v>4</v>
      </c>
      <c r="U1685" s="3" t="s">
        <v>4</v>
      </c>
      <c r="V1685" s="3" t="s">
        <v>4</v>
      </c>
      <c r="W1685" s="3" t="s">
        <v>4</v>
      </c>
      <c r="X1685" s="3" t="s">
        <v>4</v>
      </c>
      <c r="Y1685" s="3" t="s">
        <v>4</v>
      </c>
      <c r="Z1685" s="3" t="s">
        <v>4</v>
      </c>
      <c r="AA1685" s="3" t="s">
        <v>4</v>
      </c>
      <c r="AB1685" s="3" t="s">
        <v>4</v>
      </c>
      <c r="AC1685" s="3" t="s">
        <v>4</v>
      </c>
      <c r="AD1685" s="3" t="s">
        <v>4</v>
      </c>
      <c r="AE1685" s="3" t="s">
        <v>4</v>
      </c>
      <c r="AF1685" s="3" t="s">
        <v>4</v>
      </c>
      <c r="AG1685" s="3" t="s">
        <v>4</v>
      </c>
      <c r="AH1685" s="3" t="s">
        <v>4</v>
      </c>
      <c r="AI1685" s="3" t="s">
        <v>4</v>
      </c>
      <c r="AJ1685" s="3" t="s">
        <v>4</v>
      </c>
      <c r="AK1685" s="3" t="s">
        <v>4</v>
      </c>
      <c r="AL1685" s="3" t="s">
        <v>4</v>
      </c>
      <c r="AM1685" s="3" t="s">
        <v>4</v>
      </c>
      <c r="AN1685" s="3" t="s">
        <v>4</v>
      </c>
      <c r="AO1685" s="3" t="s">
        <v>4</v>
      </c>
      <c r="AP1685" s="3" t="s">
        <v>4</v>
      </c>
      <c r="AQ1685" s="3" t="s">
        <v>4</v>
      </c>
      <c r="AR1685" s="3" t="s">
        <v>4</v>
      </c>
      <c r="AS1685" s="3" t="s">
        <v>4</v>
      </c>
      <c r="AT1685" s="3" t="s">
        <v>4</v>
      </c>
      <c r="AU1685" s="3" t="s">
        <v>4</v>
      </c>
      <c r="AV1685" s="3" t="s">
        <v>4</v>
      </c>
      <c r="AW1685" s="3" t="s">
        <v>4</v>
      </c>
      <c r="AX1685" s="3" t="s">
        <v>4</v>
      </c>
      <c r="AY1685" s="3" t="s">
        <v>4</v>
      </c>
      <c r="AZ1685" s="3" t="s">
        <v>4</v>
      </c>
      <c r="BA1685" s="3" t="s">
        <v>4</v>
      </c>
      <c r="BB1685" s="3" t="s">
        <v>4</v>
      </c>
    </row>
    <row r="1686" spans="1:54" ht="28.8" x14ac:dyDescent="0.3">
      <c r="A1686" s="3" t="s">
        <v>669</v>
      </c>
      <c r="B1686" s="3" t="s">
        <v>15633</v>
      </c>
      <c r="C1686" s="3" t="s">
        <v>6313</v>
      </c>
      <c r="D1686" s="3" t="s">
        <v>693</v>
      </c>
      <c r="E1686" s="3">
        <v>60</v>
      </c>
      <c r="F1686" s="3" t="s">
        <v>37842</v>
      </c>
      <c r="G1686" s="3" t="s">
        <v>752</v>
      </c>
      <c r="H1686" s="3" t="s">
        <v>16342</v>
      </c>
      <c r="I1686" s="3"/>
      <c r="J1686" s="3" t="s">
        <v>697</v>
      </c>
      <c r="K1686" s="3" t="s">
        <v>4</v>
      </c>
      <c r="L1686" s="3" t="s">
        <v>705</v>
      </c>
      <c r="N1686" s="3"/>
      <c r="O1686" s="3" t="s">
        <v>700</v>
      </c>
      <c r="P1686" s="3"/>
      <c r="Q1686" s="3" t="s">
        <v>699</v>
      </c>
      <c r="R1686" s="3"/>
      <c r="S1686" s="3" t="s">
        <v>699</v>
      </c>
      <c r="T1686" s="3"/>
      <c r="U1686" s="3" t="s">
        <v>699</v>
      </c>
      <c r="W1686" s="3" t="s">
        <v>699</v>
      </c>
      <c r="Y1686" s="3" t="s">
        <v>699</v>
      </c>
      <c r="AA1686" s="3" t="s">
        <v>698</v>
      </c>
      <c r="AC1686" s="3" t="s">
        <v>700</v>
      </c>
      <c r="AE1686" s="3" t="s">
        <v>700</v>
      </c>
      <c r="AG1686" s="3" t="s">
        <v>700</v>
      </c>
      <c r="AI1686" s="3" t="s">
        <v>698</v>
      </c>
      <c r="AK1686" s="3" t="s">
        <v>700</v>
      </c>
      <c r="AM1686" s="3" t="s">
        <v>698</v>
      </c>
      <c r="AO1686" s="3" t="s">
        <v>699</v>
      </c>
      <c r="AQ1686" s="3" t="s">
        <v>699</v>
      </c>
      <c r="AS1686" s="3" t="s">
        <v>699</v>
      </c>
      <c r="AU1686" s="3" t="s">
        <v>698</v>
      </c>
      <c r="AW1686" s="3" t="s">
        <v>712</v>
      </c>
      <c r="AY1686" s="3" t="s">
        <v>699</v>
      </c>
      <c r="BA1686" s="3" t="s">
        <v>699</v>
      </c>
    </row>
    <row r="1687" spans="1:54" ht="72" x14ac:dyDescent="0.3">
      <c r="A1687" s="3" t="s">
        <v>669</v>
      </c>
      <c r="B1687" s="3" t="s">
        <v>1944</v>
      </c>
      <c r="C1687" s="3" t="s">
        <v>16343</v>
      </c>
      <c r="D1687" s="3" t="s">
        <v>693</v>
      </c>
      <c r="E1687" s="3">
        <v>61</v>
      </c>
      <c r="F1687" s="3" t="s">
        <v>37846</v>
      </c>
      <c r="G1687" s="3" t="s">
        <v>752</v>
      </c>
      <c r="H1687" s="3" t="s">
        <v>987</v>
      </c>
      <c r="I1687" s="3"/>
      <c r="J1687" s="3" t="s">
        <v>697</v>
      </c>
      <c r="K1687" s="3" t="s">
        <v>4</v>
      </c>
      <c r="L1687" s="3" t="s">
        <v>697</v>
      </c>
      <c r="N1687" s="3"/>
      <c r="O1687" s="3" t="s">
        <v>700</v>
      </c>
      <c r="P1687" s="3" t="s">
        <v>16344</v>
      </c>
      <c r="Q1687" s="3" t="s">
        <v>700</v>
      </c>
      <c r="R1687" s="3"/>
      <c r="S1687" s="3" t="s">
        <v>699</v>
      </c>
      <c r="T1687" s="3"/>
      <c r="U1687" s="3" t="s">
        <v>699</v>
      </c>
      <c r="W1687" s="3" t="s">
        <v>712</v>
      </c>
      <c r="Y1687" s="3" t="s">
        <v>699</v>
      </c>
      <c r="AA1687" s="3" t="s">
        <v>699</v>
      </c>
      <c r="AC1687" s="3" t="s">
        <v>700</v>
      </c>
      <c r="AE1687" s="3" t="s">
        <v>700</v>
      </c>
      <c r="AG1687" s="3" t="s">
        <v>698</v>
      </c>
      <c r="AI1687" s="3" t="s">
        <v>712</v>
      </c>
      <c r="AK1687" s="3" t="s">
        <v>700</v>
      </c>
      <c r="AM1687" s="3" t="s">
        <v>698</v>
      </c>
      <c r="AO1687" s="3" t="s">
        <v>699</v>
      </c>
      <c r="AQ1687" s="3" t="s">
        <v>700</v>
      </c>
      <c r="AS1687" s="3" t="s">
        <v>698</v>
      </c>
      <c r="AU1687" s="3" t="s">
        <v>700</v>
      </c>
      <c r="AW1687" s="3" t="s">
        <v>699</v>
      </c>
      <c r="AY1687" s="3" t="s">
        <v>699</v>
      </c>
      <c r="BA1687" s="3" t="s">
        <v>699</v>
      </c>
    </row>
    <row r="1688" spans="1:54" ht="172.8" x14ac:dyDescent="0.3">
      <c r="A1688" s="3" t="s">
        <v>669</v>
      </c>
      <c r="B1688" s="3" t="s">
        <v>14447</v>
      </c>
      <c r="C1688" s="3" t="s">
        <v>8100</v>
      </c>
      <c r="D1688" s="3" t="s">
        <v>693</v>
      </c>
      <c r="E1688" s="3">
        <v>62</v>
      </c>
      <c r="F1688" s="3" t="s">
        <v>37823</v>
      </c>
      <c r="G1688" s="3" t="s">
        <v>694</v>
      </c>
      <c r="H1688" s="3" t="s">
        <v>16345</v>
      </c>
      <c r="I1688" s="3"/>
      <c r="J1688" s="3" t="s">
        <v>705</v>
      </c>
      <c r="K1688" s="3" t="s">
        <v>4</v>
      </c>
      <c r="L1688" s="3" t="s">
        <v>697</v>
      </c>
      <c r="N1688" s="3"/>
      <c r="O1688" s="3" t="s">
        <v>700</v>
      </c>
      <c r="P1688" s="3" t="s">
        <v>16346</v>
      </c>
      <c r="Q1688" s="3" t="s">
        <v>698</v>
      </c>
      <c r="R1688" s="3" t="s">
        <v>16347</v>
      </c>
      <c r="S1688" s="3" t="s">
        <v>698</v>
      </c>
      <c r="T1688" s="3" t="s">
        <v>16348</v>
      </c>
      <c r="U1688" s="3" t="s">
        <v>699</v>
      </c>
      <c r="V1688" s="3" t="s">
        <v>16349</v>
      </c>
      <c r="W1688" s="3" t="s">
        <v>712</v>
      </c>
      <c r="X1688" s="3" t="s">
        <v>16350</v>
      </c>
      <c r="Y1688" s="3" t="s">
        <v>699</v>
      </c>
      <c r="Z1688" s="3" t="s">
        <v>16351</v>
      </c>
      <c r="AA1688" s="3" t="s">
        <v>699</v>
      </c>
      <c r="AC1688" s="3" t="s">
        <v>700</v>
      </c>
      <c r="AD1688" s="3" t="s">
        <v>16352</v>
      </c>
      <c r="AE1688" s="3" t="s">
        <v>700</v>
      </c>
      <c r="AF1688" s="3" t="s">
        <v>16353</v>
      </c>
      <c r="AG1688" s="3" t="s">
        <v>698</v>
      </c>
      <c r="AH1688" s="3" t="s">
        <v>16354</v>
      </c>
      <c r="AI1688" s="3" t="s">
        <v>5772</v>
      </c>
      <c r="AJ1688" s="3" t="s">
        <v>36981</v>
      </c>
      <c r="AK1688" s="3" t="s">
        <v>700</v>
      </c>
      <c r="AL1688" s="3" t="s">
        <v>16355</v>
      </c>
      <c r="AM1688" s="3" t="s">
        <v>698</v>
      </c>
      <c r="AN1688" s="3" t="s">
        <v>16356</v>
      </c>
      <c r="AO1688" s="3" t="s">
        <v>699</v>
      </c>
      <c r="AP1688" s="3" t="s">
        <v>16357</v>
      </c>
      <c r="AQ1688" s="3" t="s">
        <v>698</v>
      </c>
      <c r="AS1688" s="3" t="s">
        <v>700</v>
      </c>
      <c r="AT1688" s="3" t="s">
        <v>16358</v>
      </c>
      <c r="AU1688" s="3" t="s">
        <v>698</v>
      </c>
      <c r="AW1688" s="3" t="s">
        <v>698</v>
      </c>
      <c r="AX1688" s="3" t="s">
        <v>16359</v>
      </c>
      <c r="AY1688" s="3" t="s">
        <v>699</v>
      </c>
      <c r="AZ1688" s="3" t="s">
        <v>16360</v>
      </c>
      <c r="BA1688" s="3" t="s">
        <v>699</v>
      </c>
      <c r="BB1688" s="3" t="s">
        <v>16361</v>
      </c>
    </row>
    <row r="1689" spans="1:54" ht="28.8" x14ac:dyDescent="0.3">
      <c r="A1689" s="3" t="s">
        <v>669</v>
      </c>
      <c r="B1689" s="3" t="s">
        <v>3927</v>
      </c>
      <c r="C1689" s="3" t="s">
        <v>3399</v>
      </c>
      <c r="D1689" s="3" t="s">
        <v>693</v>
      </c>
      <c r="E1689" s="3">
        <v>63</v>
      </c>
      <c r="F1689" s="3" t="s">
        <v>37871</v>
      </c>
      <c r="G1689" s="3" t="s">
        <v>752</v>
      </c>
      <c r="H1689" s="3" t="s">
        <v>16362</v>
      </c>
      <c r="I1689" s="3"/>
      <c r="J1689" s="3" t="s">
        <v>697</v>
      </c>
      <c r="K1689" s="3" t="s">
        <v>4</v>
      </c>
      <c r="L1689" s="3" t="s">
        <v>697</v>
      </c>
      <c r="N1689" s="3"/>
      <c r="O1689" s="3" t="s">
        <v>729</v>
      </c>
      <c r="P1689" s="3"/>
      <c r="Q1689" s="3" t="s">
        <v>730</v>
      </c>
      <c r="R1689" s="3"/>
      <c r="S1689" s="3" t="s">
        <v>728</v>
      </c>
      <c r="T1689" s="3"/>
      <c r="U1689" s="3" t="s">
        <v>729</v>
      </c>
      <c r="W1689" s="3" t="s">
        <v>728</v>
      </c>
      <c r="Y1689" s="3" t="s">
        <v>699</v>
      </c>
      <c r="AA1689" s="3" t="s">
        <v>699</v>
      </c>
      <c r="AC1689" s="3" t="s">
        <v>728</v>
      </c>
      <c r="AE1689" s="3" t="s">
        <v>728</v>
      </c>
      <c r="AG1689" s="3" t="s">
        <v>699</v>
      </c>
      <c r="AI1689" s="3" t="s">
        <v>730</v>
      </c>
      <c r="AK1689" s="3" t="s">
        <v>786</v>
      </c>
      <c r="AM1689" s="3" t="s">
        <v>730</v>
      </c>
      <c r="AO1689" s="3" t="s">
        <v>729</v>
      </c>
      <c r="AQ1689" s="3" t="s">
        <v>699</v>
      </c>
      <c r="AS1689" s="3" t="s">
        <v>699</v>
      </c>
      <c r="AU1689" s="3" t="s">
        <v>698</v>
      </c>
      <c r="AW1689" s="3" t="s">
        <v>712</v>
      </c>
      <c r="AY1689" s="3" t="s">
        <v>729</v>
      </c>
      <c r="BA1689" s="3" t="s">
        <v>700</v>
      </c>
    </row>
    <row r="1690" spans="1:54" ht="216" x14ac:dyDescent="0.3">
      <c r="A1690" s="3" t="s">
        <v>669</v>
      </c>
      <c r="B1690" s="3" t="s">
        <v>14598</v>
      </c>
      <c r="C1690" s="3" t="s">
        <v>7890</v>
      </c>
      <c r="D1690" s="3" t="s">
        <v>693</v>
      </c>
      <c r="E1690" s="3">
        <v>64</v>
      </c>
      <c r="F1690" s="3" t="s">
        <v>37848</v>
      </c>
      <c r="G1690" s="3" t="s">
        <v>694</v>
      </c>
      <c r="H1690" s="3" t="s">
        <v>16234</v>
      </c>
      <c r="I1690" s="3"/>
      <c r="J1690" s="3" t="s">
        <v>697</v>
      </c>
      <c r="K1690" s="3" t="s">
        <v>4</v>
      </c>
      <c r="L1690" s="3" t="s">
        <v>697</v>
      </c>
      <c r="M1690" s="3" t="s">
        <v>16363</v>
      </c>
      <c r="N1690" s="3"/>
      <c r="O1690" s="3" t="s">
        <v>700</v>
      </c>
      <c r="P1690" s="3" t="s">
        <v>16364</v>
      </c>
      <c r="Q1690" s="3" t="s">
        <v>700</v>
      </c>
      <c r="R1690" s="3" t="s">
        <v>16365</v>
      </c>
      <c r="S1690" s="3" t="s">
        <v>699</v>
      </c>
      <c r="T1690" s="3" t="s">
        <v>16366</v>
      </c>
      <c r="U1690" s="3" t="s">
        <v>729</v>
      </c>
      <c r="V1690" s="3" t="s">
        <v>16367</v>
      </c>
      <c r="W1690" s="3" t="s">
        <v>731</v>
      </c>
      <c r="X1690" s="3" t="s">
        <v>16368</v>
      </c>
      <c r="Y1690" s="3" t="s">
        <v>728</v>
      </c>
      <c r="Z1690" s="3" t="s">
        <v>16369</v>
      </c>
      <c r="AA1690" s="3" t="s">
        <v>699</v>
      </c>
      <c r="AB1690" s="3" t="s">
        <v>16370</v>
      </c>
      <c r="AC1690" s="3" t="s">
        <v>730</v>
      </c>
      <c r="AD1690" s="3" t="s">
        <v>16371</v>
      </c>
      <c r="AE1690" s="3" t="s">
        <v>729</v>
      </c>
      <c r="AF1690" s="3" t="s">
        <v>16372</v>
      </c>
      <c r="AG1690" s="3" t="s">
        <v>700</v>
      </c>
      <c r="AH1690" s="3" t="s">
        <v>16373</v>
      </c>
      <c r="AI1690" s="3" t="s">
        <v>8935</v>
      </c>
      <c r="AJ1690" s="3" t="s">
        <v>36982</v>
      </c>
      <c r="AK1690" s="3" t="s">
        <v>8935</v>
      </c>
      <c r="AL1690" s="3" t="s">
        <v>16374</v>
      </c>
      <c r="AM1690" s="3" t="s">
        <v>698</v>
      </c>
      <c r="AN1690" s="3" t="s">
        <v>16375</v>
      </c>
      <c r="AO1690" s="3" t="s">
        <v>729</v>
      </c>
      <c r="AP1690" s="3" t="s">
        <v>16376</v>
      </c>
      <c r="AQ1690" s="3" t="s">
        <v>727</v>
      </c>
      <c r="AS1690" s="3" t="s">
        <v>786</v>
      </c>
      <c r="AU1690" s="3" t="s">
        <v>698</v>
      </c>
      <c r="AV1690" s="3" t="s">
        <v>16377</v>
      </c>
      <c r="AW1690" s="3" t="s">
        <v>712</v>
      </c>
      <c r="AX1690" s="3" t="s">
        <v>16378</v>
      </c>
      <c r="AY1690" s="3" t="s">
        <v>729</v>
      </c>
      <c r="BA1690" s="3" t="s">
        <v>729</v>
      </c>
      <c r="BB1690" s="3" t="s">
        <v>16379</v>
      </c>
    </row>
    <row r="1691" spans="1:54" ht="216" x14ac:dyDescent="0.3">
      <c r="A1691" s="3" t="s">
        <v>669</v>
      </c>
      <c r="B1691" s="3" t="s">
        <v>912</v>
      </c>
      <c r="C1691" s="3" t="s">
        <v>2203</v>
      </c>
      <c r="D1691" s="3" t="s">
        <v>693</v>
      </c>
      <c r="E1691" s="3">
        <v>65</v>
      </c>
      <c r="F1691" s="3" t="s">
        <v>37871</v>
      </c>
      <c r="G1691" s="3" t="s">
        <v>752</v>
      </c>
      <c r="H1691" s="3" t="s">
        <v>1284</v>
      </c>
      <c r="I1691" s="3"/>
      <c r="J1691" s="3" t="s">
        <v>697</v>
      </c>
      <c r="K1691" s="3" t="s">
        <v>4</v>
      </c>
      <c r="L1691" s="3" t="s">
        <v>697</v>
      </c>
      <c r="N1691" s="3"/>
      <c r="O1691" s="3" t="s">
        <v>700</v>
      </c>
      <c r="P1691" s="3" t="s">
        <v>16380</v>
      </c>
      <c r="Q1691" s="3" t="s">
        <v>730</v>
      </c>
      <c r="R1691" s="3" t="s">
        <v>16381</v>
      </c>
      <c r="S1691" s="3" t="s">
        <v>698</v>
      </c>
      <c r="T1691" s="3"/>
      <c r="U1691" s="3" t="s">
        <v>729</v>
      </c>
      <c r="V1691" s="3" t="s">
        <v>16382</v>
      </c>
      <c r="W1691" s="3" t="s">
        <v>5618</v>
      </c>
      <c r="X1691" s="3" t="s">
        <v>16383</v>
      </c>
      <c r="Y1691" s="3" t="s">
        <v>699</v>
      </c>
      <c r="Z1691" s="3" t="s">
        <v>16384</v>
      </c>
      <c r="AA1691" s="3" t="s">
        <v>699</v>
      </c>
      <c r="AB1691" s="3" t="s">
        <v>16385</v>
      </c>
      <c r="AC1691" s="3" t="s">
        <v>728</v>
      </c>
      <c r="AD1691" s="3" t="s">
        <v>16386</v>
      </c>
      <c r="AE1691" s="3" t="s">
        <v>728</v>
      </c>
      <c r="AF1691" s="3" t="s">
        <v>16387</v>
      </c>
      <c r="AG1691" s="3" t="s">
        <v>728</v>
      </c>
      <c r="AH1691" s="3" t="s">
        <v>16388</v>
      </c>
      <c r="AI1691" s="3" t="s">
        <v>5618</v>
      </c>
      <c r="AJ1691" s="3" t="s">
        <v>36983</v>
      </c>
      <c r="AK1691" s="3" t="s">
        <v>728</v>
      </c>
      <c r="AL1691" s="3" t="s">
        <v>16389</v>
      </c>
      <c r="AM1691" s="3" t="s">
        <v>730</v>
      </c>
      <c r="AN1691" s="3" t="s">
        <v>16390</v>
      </c>
      <c r="AO1691" s="3" t="s">
        <v>730</v>
      </c>
      <c r="AP1691" s="3" t="s">
        <v>16391</v>
      </c>
      <c r="AQ1691" s="3" t="s">
        <v>728</v>
      </c>
      <c r="AR1691" s="3" t="s">
        <v>16392</v>
      </c>
      <c r="AS1691" s="3" t="s">
        <v>699</v>
      </c>
      <c r="AT1691" s="3" t="s">
        <v>16393</v>
      </c>
      <c r="AU1691" s="3" t="s">
        <v>699</v>
      </c>
      <c r="AV1691" s="3" t="s">
        <v>16394</v>
      </c>
      <c r="AW1691" s="3" t="s">
        <v>729</v>
      </c>
      <c r="AX1691" s="3" t="s">
        <v>16395</v>
      </c>
      <c r="AY1691" s="3" t="s">
        <v>729</v>
      </c>
      <c r="AZ1691" s="3" t="s">
        <v>16396</v>
      </c>
      <c r="BA1691" s="3" t="s">
        <v>699</v>
      </c>
      <c r="BB1691" s="3" t="s">
        <v>16397</v>
      </c>
    </row>
    <row r="1692" spans="1:54" ht="172.8" x14ac:dyDescent="0.3">
      <c r="A1692" s="3" t="s">
        <v>669</v>
      </c>
      <c r="B1692" s="3" t="s">
        <v>16398</v>
      </c>
      <c r="C1692" s="3" t="s">
        <v>12014</v>
      </c>
      <c r="D1692" s="3" t="s">
        <v>693</v>
      </c>
      <c r="E1692" s="3">
        <v>66</v>
      </c>
      <c r="F1692" s="3" t="s">
        <v>37871</v>
      </c>
      <c r="G1692" s="3" t="s">
        <v>752</v>
      </c>
      <c r="H1692" s="3" t="s">
        <v>16399</v>
      </c>
      <c r="I1692" s="3"/>
      <c r="J1692" s="3" t="s">
        <v>697</v>
      </c>
      <c r="K1692" s="3" t="s">
        <v>4</v>
      </c>
      <c r="L1692" s="3" t="s">
        <v>697</v>
      </c>
      <c r="N1692" s="3"/>
      <c r="O1692" s="3" t="s">
        <v>700</v>
      </c>
      <c r="P1692" s="3"/>
      <c r="Q1692" s="3" t="s">
        <v>698</v>
      </c>
      <c r="R1692" s="3"/>
      <c r="S1692" s="3" t="s">
        <v>699</v>
      </c>
      <c r="T1692" s="3"/>
      <c r="U1692" s="3" t="s">
        <v>699</v>
      </c>
      <c r="W1692" s="3" t="s">
        <v>728</v>
      </c>
      <c r="Y1692" s="3" t="s">
        <v>699</v>
      </c>
      <c r="AA1692" s="3" t="s">
        <v>728</v>
      </c>
      <c r="AC1692" s="3" t="s">
        <v>700</v>
      </c>
      <c r="AD1692" s="3" t="s">
        <v>16400</v>
      </c>
      <c r="AE1692" s="3" t="s">
        <v>700</v>
      </c>
      <c r="AG1692" s="3" t="s">
        <v>728</v>
      </c>
      <c r="AI1692" s="3" t="s">
        <v>5772</v>
      </c>
      <c r="AJ1692" s="3" t="s">
        <v>36984</v>
      </c>
      <c r="AK1692" s="3" t="s">
        <v>700</v>
      </c>
      <c r="AL1692" s="3" t="s">
        <v>16401</v>
      </c>
      <c r="AM1692" s="3" t="s">
        <v>698</v>
      </c>
      <c r="AN1692" s="3" t="s">
        <v>16402</v>
      </c>
      <c r="AO1692" s="3" t="s">
        <v>729</v>
      </c>
      <c r="AP1692" s="3" t="s">
        <v>16403</v>
      </c>
      <c r="AQ1692" s="3" t="s">
        <v>729</v>
      </c>
      <c r="AR1692" s="3" t="s">
        <v>16404</v>
      </c>
      <c r="AS1692" s="3" t="s">
        <v>730</v>
      </c>
      <c r="AT1692" s="3" t="s">
        <v>16405</v>
      </c>
      <c r="AU1692" s="3" t="s">
        <v>699</v>
      </c>
      <c r="AW1692" s="3" t="s">
        <v>712</v>
      </c>
      <c r="AX1692" s="3" t="s">
        <v>16406</v>
      </c>
      <c r="AY1692" s="3" t="s">
        <v>729</v>
      </c>
      <c r="AZ1692" s="3" t="s">
        <v>16407</v>
      </c>
      <c r="BA1692" s="3" t="s">
        <v>698</v>
      </c>
      <c r="BB1692" s="3" t="s">
        <v>16408</v>
      </c>
    </row>
    <row r="1693" spans="1:54" ht="28.8" x14ac:dyDescent="0.3">
      <c r="A1693" s="3" t="s">
        <v>669</v>
      </c>
      <c r="B1693" s="3" t="s">
        <v>15789</v>
      </c>
      <c r="C1693" s="3" t="s">
        <v>16409</v>
      </c>
      <c r="D1693" s="3" t="s">
        <v>693</v>
      </c>
      <c r="E1693" s="3">
        <v>67</v>
      </c>
      <c r="F1693" s="3" t="s">
        <v>37858</v>
      </c>
      <c r="G1693" s="3" t="s">
        <v>694</v>
      </c>
      <c r="H1693" s="3" t="s">
        <v>871</v>
      </c>
      <c r="I1693" s="3"/>
      <c r="J1693" s="3" t="s">
        <v>4</v>
      </c>
      <c r="K1693" s="3" t="s">
        <v>4</v>
      </c>
      <c r="L1693" s="3" t="s">
        <v>697</v>
      </c>
      <c r="M1693" s="3" t="s">
        <v>4</v>
      </c>
      <c r="N1693" s="3"/>
      <c r="O1693" s="3" t="s">
        <v>4</v>
      </c>
      <c r="P1693" s="3" t="s">
        <v>4</v>
      </c>
      <c r="Q1693" s="3" t="s">
        <v>4</v>
      </c>
      <c r="R1693" s="3" t="s">
        <v>4</v>
      </c>
      <c r="S1693" s="3" t="s">
        <v>4</v>
      </c>
      <c r="T1693" s="3" t="s">
        <v>4</v>
      </c>
      <c r="U1693" s="3" t="s">
        <v>4</v>
      </c>
      <c r="V1693" s="3" t="s">
        <v>4</v>
      </c>
      <c r="W1693" s="3" t="s">
        <v>4</v>
      </c>
      <c r="X1693" s="3" t="s">
        <v>4</v>
      </c>
      <c r="Y1693" s="3" t="s">
        <v>4</v>
      </c>
      <c r="Z1693" s="3" t="s">
        <v>4</v>
      </c>
      <c r="AA1693" s="3" t="s">
        <v>4</v>
      </c>
      <c r="AB1693" s="3" t="s">
        <v>4</v>
      </c>
      <c r="AC1693" s="3" t="s">
        <v>4</v>
      </c>
      <c r="AD1693" s="3" t="s">
        <v>4</v>
      </c>
      <c r="AE1693" s="3" t="s">
        <v>4</v>
      </c>
      <c r="AF1693" s="3" t="s">
        <v>4</v>
      </c>
      <c r="AG1693" s="3" t="s">
        <v>4</v>
      </c>
      <c r="AH1693" s="3" t="s">
        <v>4</v>
      </c>
      <c r="AI1693" s="3" t="s">
        <v>4</v>
      </c>
      <c r="AJ1693" s="3" t="s">
        <v>4</v>
      </c>
      <c r="AK1693" s="3" t="s">
        <v>4</v>
      </c>
      <c r="AL1693" s="3" t="s">
        <v>4</v>
      </c>
      <c r="AM1693" s="3" t="s">
        <v>4</v>
      </c>
      <c r="AN1693" s="3" t="s">
        <v>4</v>
      </c>
      <c r="AO1693" s="3" t="s">
        <v>4</v>
      </c>
      <c r="AP1693" s="3" t="s">
        <v>4</v>
      </c>
      <c r="AQ1693" s="3" t="s">
        <v>4</v>
      </c>
      <c r="AR1693" s="3" t="s">
        <v>4</v>
      </c>
      <c r="AS1693" s="3" t="s">
        <v>4</v>
      </c>
      <c r="AT1693" s="3" t="s">
        <v>4</v>
      </c>
      <c r="AU1693" s="3" t="s">
        <v>4</v>
      </c>
      <c r="AV1693" s="3" t="s">
        <v>4</v>
      </c>
      <c r="AW1693" s="3" t="s">
        <v>4</v>
      </c>
      <c r="AX1693" s="3" t="s">
        <v>4</v>
      </c>
      <c r="AY1693" s="3" t="s">
        <v>4</v>
      </c>
      <c r="AZ1693" s="3" t="s">
        <v>4</v>
      </c>
      <c r="BA1693" s="3" t="s">
        <v>4</v>
      </c>
      <c r="BB1693" s="3" t="s">
        <v>4</v>
      </c>
    </row>
    <row r="1694" spans="1:54" ht="259.2" x14ac:dyDescent="0.3">
      <c r="A1694" s="3" t="s">
        <v>669</v>
      </c>
      <c r="B1694" s="3" t="s">
        <v>798</v>
      </c>
      <c r="C1694" s="3" t="s">
        <v>8182</v>
      </c>
      <c r="D1694" s="3" t="s">
        <v>693</v>
      </c>
      <c r="E1694" s="3">
        <v>68</v>
      </c>
      <c r="F1694" s="3" t="s">
        <v>37842</v>
      </c>
      <c r="G1694" s="3" t="s">
        <v>694</v>
      </c>
      <c r="H1694" s="3" t="s">
        <v>16410</v>
      </c>
      <c r="I1694" s="3"/>
      <c r="J1694" s="3" t="s">
        <v>697</v>
      </c>
      <c r="K1694" s="3" t="s">
        <v>4</v>
      </c>
      <c r="L1694" s="3" t="s">
        <v>697</v>
      </c>
      <c r="N1694" s="3"/>
      <c r="O1694" s="3" t="s">
        <v>700</v>
      </c>
      <c r="P1694" s="3" t="s">
        <v>16411</v>
      </c>
      <c r="Q1694" s="3" t="s">
        <v>700</v>
      </c>
      <c r="R1694" s="3" t="s">
        <v>16412</v>
      </c>
      <c r="S1694" s="3" t="s">
        <v>700</v>
      </c>
      <c r="T1694" s="3" t="s">
        <v>16413</v>
      </c>
      <c r="U1694" s="3" t="s">
        <v>699</v>
      </c>
      <c r="V1694" s="3" t="s">
        <v>16414</v>
      </c>
      <c r="W1694" s="3" t="s">
        <v>712</v>
      </c>
      <c r="X1694" s="3" t="s">
        <v>16415</v>
      </c>
      <c r="Y1694" s="3" t="s">
        <v>699</v>
      </c>
      <c r="Z1694" s="3" t="s">
        <v>16416</v>
      </c>
      <c r="AA1694" s="3" t="s">
        <v>727</v>
      </c>
      <c r="AB1694" s="3" t="s">
        <v>16417</v>
      </c>
      <c r="AC1694" s="3" t="s">
        <v>727</v>
      </c>
      <c r="AD1694" s="3" t="s">
        <v>16418</v>
      </c>
      <c r="AE1694" s="3" t="s">
        <v>700</v>
      </c>
      <c r="AF1694" s="3" t="s">
        <v>16419</v>
      </c>
      <c r="AG1694" s="3" t="s">
        <v>728</v>
      </c>
      <c r="AH1694" s="3" t="s">
        <v>16420</v>
      </c>
      <c r="AI1694" s="3" t="s">
        <v>5772</v>
      </c>
      <c r="AJ1694" s="3" t="s">
        <v>36985</v>
      </c>
      <c r="AK1694" s="3" t="s">
        <v>700</v>
      </c>
      <c r="AL1694" s="3" t="s">
        <v>16421</v>
      </c>
      <c r="AM1694" s="3" t="s">
        <v>698</v>
      </c>
      <c r="AN1694" s="3" t="s">
        <v>16422</v>
      </c>
      <c r="AO1694" s="3" t="s">
        <v>729</v>
      </c>
      <c r="AP1694" s="3" t="s">
        <v>16423</v>
      </c>
      <c r="AQ1694" s="3" t="s">
        <v>699</v>
      </c>
      <c r="AR1694" s="3" t="s">
        <v>16424</v>
      </c>
      <c r="AS1694" s="3" t="s">
        <v>699</v>
      </c>
      <c r="AT1694" s="3" t="s">
        <v>16425</v>
      </c>
      <c r="AU1694" s="3" t="s">
        <v>698</v>
      </c>
      <c r="AV1694" s="3" t="s">
        <v>16426</v>
      </c>
      <c r="AW1694" s="3" t="s">
        <v>699</v>
      </c>
      <c r="AX1694" s="3" t="s">
        <v>16427</v>
      </c>
      <c r="AY1694" s="3" t="s">
        <v>698</v>
      </c>
      <c r="AZ1694" s="3" t="s">
        <v>16428</v>
      </c>
      <c r="BA1694" s="3" t="s">
        <v>698</v>
      </c>
      <c r="BB1694" s="3" t="s">
        <v>16429</v>
      </c>
    </row>
    <row r="1695" spans="1:54" ht="172.8" x14ac:dyDescent="0.3">
      <c r="A1695" s="3" t="s">
        <v>669</v>
      </c>
      <c r="B1695" s="3" t="s">
        <v>14513</v>
      </c>
      <c r="C1695" s="3" t="s">
        <v>16430</v>
      </c>
      <c r="D1695" s="3" t="s">
        <v>693</v>
      </c>
      <c r="E1695" s="3">
        <v>69</v>
      </c>
      <c r="F1695" s="3" t="s">
        <v>37830</v>
      </c>
      <c r="G1695" s="3" t="s">
        <v>694</v>
      </c>
      <c r="H1695" s="3" t="s">
        <v>16431</v>
      </c>
      <c r="I1695" s="3"/>
      <c r="J1695" s="3" t="s">
        <v>697</v>
      </c>
      <c r="K1695" s="3" t="s">
        <v>4</v>
      </c>
      <c r="L1695" s="3" t="s">
        <v>697</v>
      </c>
      <c r="N1695" s="3"/>
      <c r="O1695" s="3" t="s">
        <v>727</v>
      </c>
      <c r="P1695" s="3"/>
      <c r="Q1695" s="3" t="s">
        <v>700</v>
      </c>
      <c r="R1695" s="3" t="s">
        <v>16432</v>
      </c>
      <c r="S1695" s="3" t="s">
        <v>700</v>
      </c>
      <c r="T1695" s="3"/>
      <c r="U1695" s="3" t="s">
        <v>729</v>
      </c>
      <c r="W1695" s="3" t="s">
        <v>5772</v>
      </c>
      <c r="Y1695" s="3" t="s">
        <v>699</v>
      </c>
      <c r="AA1695" s="3" t="s">
        <v>786</v>
      </c>
      <c r="AC1695" s="3" t="s">
        <v>728</v>
      </c>
      <c r="AE1695" s="3" t="s">
        <v>729</v>
      </c>
      <c r="AF1695" s="3" t="s">
        <v>16433</v>
      </c>
      <c r="AG1695" s="3" t="s">
        <v>729</v>
      </c>
      <c r="AH1695" s="3" t="s">
        <v>16434</v>
      </c>
      <c r="AI1695" s="3" t="s">
        <v>5618</v>
      </c>
      <c r="AJ1695" s="3" t="s">
        <v>36986</v>
      </c>
      <c r="AK1695" s="3" t="s">
        <v>700</v>
      </c>
      <c r="AL1695" s="3" t="s">
        <v>16435</v>
      </c>
      <c r="AM1695" s="3" t="s">
        <v>730</v>
      </c>
      <c r="AN1695" s="3" t="s">
        <v>16436</v>
      </c>
      <c r="AO1695" s="3" t="s">
        <v>699</v>
      </c>
      <c r="AP1695" s="3" t="s">
        <v>16437</v>
      </c>
      <c r="AQ1695" s="3" t="s">
        <v>699</v>
      </c>
      <c r="AS1695" s="3" t="s">
        <v>698</v>
      </c>
      <c r="AT1695" s="3" t="s">
        <v>16438</v>
      </c>
      <c r="AU1695" s="3" t="s">
        <v>698</v>
      </c>
      <c r="AW1695" s="3" t="s">
        <v>712</v>
      </c>
      <c r="AX1695" s="3" t="s">
        <v>16439</v>
      </c>
      <c r="AY1695" s="3" t="s">
        <v>729</v>
      </c>
      <c r="AZ1695" s="3" t="s">
        <v>16440</v>
      </c>
      <c r="BA1695" s="3" t="s">
        <v>699</v>
      </c>
    </row>
    <row r="1696" spans="1:54" ht="28.8" x14ac:dyDescent="0.3">
      <c r="A1696" s="3" t="s">
        <v>669</v>
      </c>
      <c r="B1696" s="3" t="s">
        <v>1902</v>
      </c>
      <c r="C1696" s="3" t="s">
        <v>16441</v>
      </c>
      <c r="D1696" s="3" t="s">
        <v>693</v>
      </c>
      <c r="E1696" s="3">
        <v>70</v>
      </c>
      <c r="F1696" s="3" t="s">
        <v>37824</v>
      </c>
      <c r="G1696" s="3" t="s">
        <v>752</v>
      </c>
      <c r="H1696" s="3"/>
      <c r="I1696" s="3" t="s">
        <v>4687</v>
      </c>
      <c r="J1696" s="3" t="s">
        <v>4</v>
      </c>
      <c r="K1696" s="3" t="s">
        <v>4</v>
      </c>
      <c r="L1696" s="3" t="s">
        <v>697</v>
      </c>
      <c r="M1696" s="3" t="s">
        <v>4</v>
      </c>
      <c r="N1696" s="3"/>
      <c r="O1696" s="3" t="s">
        <v>4</v>
      </c>
      <c r="P1696" s="3" t="s">
        <v>4</v>
      </c>
      <c r="Q1696" s="3" t="s">
        <v>4</v>
      </c>
      <c r="R1696" s="3" t="s">
        <v>4</v>
      </c>
      <c r="S1696" s="3" t="s">
        <v>4</v>
      </c>
      <c r="T1696" s="3" t="s">
        <v>4</v>
      </c>
      <c r="U1696" s="3" t="s">
        <v>4</v>
      </c>
      <c r="V1696" s="3" t="s">
        <v>4</v>
      </c>
      <c r="W1696" s="3" t="s">
        <v>4</v>
      </c>
      <c r="X1696" s="3" t="s">
        <v>4</v>
      </c>
      <c r="Y1696" s="3" t="s">
        <v>4</v>
      </c>
      <c r="Z1696" s="3" t="s">
        <v>4</v>
      </c>
      <c r="AA1696" s="3" t="s">
        <v>4</v>
      </c>
      <c r="AB1696" s="3" t="s">
        <v>4</v>
      </c>
      <c r="AC1696" s="3" t="s">
        <v>4</v>
      </c>
      <c r="AD1696" s="3" t="s">
        <v>4</v>
      </c>
      <c r="AE1696" s="3" t="s">
        <v>4</v>
      </c>
      <c r="AF1696" s="3" t="s">
        <v>4</v>
      </c>
      <c r="AG1696" s="3" t="s">
        <v>4</v>
      </c>
      <c r="AH1696" s="3" t="s">
        <v>4</v>
      </c>
      <c r="AI1696" s="3" t="s">
        <v>4</v>
      </c>
      <c r="AJ1696" s="3" t="s">
        <v>4</v>
      </c>
      <c r="AK1696" s="3" t="s">
        <v>4</v>
      </c>
      <c r="AL1696" s="3" t="s">
        <v>4</v>
      </c>
      <c r="AM1696" s="3" t="s">
        <v>4</v>
      </c>
      <c r="AN1696" s="3" t="s">
        <v>4</v>
      </c>
      <c r="AO1696" s="3" t="s">
        <v>4</v>
      </c>
      <c r="AP1696" s="3" t="s">
        <v>4</v>
      </c>
      <c r="AQ1696" s="3" t="s">
        <v>4</v>
      </c>
      <c r="AR1696" s="3" t="s">
        <v>4</v>
      </c>
      <c r="AS1696" s="3" t="s">
        <v>4</v>
      </c>
      <c r="AT1696" s="3" t="s">
        <v>4</v>
      </c>
      <c r="AU1696" s="3" t="s">
        <v>4</v>
      </c>
      <c r="AV1696" s="3" t="s">
        <v>4</v>
      </c>
      <c r="AW1696" s="3" t="s">
        <v>4</v>
      </c>
      <c r="AX1696" s="3" t="s">
        <v>4</v>
      </c>
      <c r="AY1696" s="3" t="s">
        <v>4</v>
      </c>
      <c r="AZ1696" s="3" t="s">
        <v>4</v>
      </c>
      <c r="BA1696" s="3" t="s">
        <v>4</v>
      </c>
      <c r="BB1696" s="3" t="s">
        <v>4</v>
      </c>
    </row>
    <row r="1697" spans="1:54" ht="201.6" x14ac:dyDescent="0.3">
      <c r="A1697" s="3" t="s">
        <v>669</v>
      </c>
      <c r="B1697" s="3" t="s">
        <v>16442</v>
      </c>
      <c r="C1697" s="3" t="s">
        <v>13493</v>
      </c>
      <c r="D1697" s="3" t="s">
        <v>693</v>
      </c>
      <c r="E1697" s="3">
        <v>71</v>
      </c>
      <c r="F1697" s="3" t="s">
        <v>37853</v>
      </c>
      <c r="G1697" s="3" t="s">
        <v>694</v>
      </c>
      <c r="H1697" s="3" t="s">
        <v>2463</v>
      </c>
      <c r="I1697" s="3"/>
      <c r="J1697" s="3" t="s">
        <v>697</v>
      </c>
      <c r="K1697" s="3" t="s">
        <v>4</v>
      </c>
      <c r="L1697" s="3" t="s">
        <v>705</v>
      </c>
      <c r="N1697" s="3"/>
      <c r="O1697" s="3" t="s">
        <v>700</v>
      </c>
      <c r="P1697" s="3" t="s">
        <v>16443</v>
      </c>
      <c r="Q1697" s="3" t="s">
        <v>698</v>
      </c>
      <c r="R1697" s="3" t="s">
        <v>16444</v>
      </c>
      <c r="S1697" s="3" t="s">
        <v>700</v>
      </c>
      <c r="T1697" s="3" t="s">
        <v>16445</v>
      </c>
      <c r="U1697" s="3" t="s">
        <v>699</v>
      </c>
      <c r="V1697" s="3" t="s">
        <v>16446</v>
      </c>
      <c r="W1697" s="3" t="s">
        <v>700</v>
      </c>
      <c r="X1697" s="3" t="s">
        <v>16447</v>
      </c>
      <c r="Y1697" s="3" t="s">
        <v>700</v>
      </c>
      <c r="Z1697" s="3" t="s">
        <v>16448</v>
      </c>
      <c r="AA1697" s="3" t="s">
        <v>700</v>
      </c>
      <c r="AB1697" s="3" t="s">
        <v>16449</v>
      </c>
      <c r="AC1697" s="3" t="s">
        <v>700</v>
      </c>
      <c r="AD1697" s="3" t="s">
        <v>16450</v>
      </c>
      <c r="AE1697" s="3" t="s">
        <v>700</v>
      </c>
      <c r="AF1697" s="3" t="s">
        <v>16451</v>
      </c>
      <c r="AG1697" s="3" t="s">
        <v>700</v>
      </c>
      <c r="AH1697" s="3" t="s">
        <v>16452</v>
      </c>
      <c r="AI1697" s="3" t="s">
        <v>698</v>
      </c>
      <c r="AJ1697" s="3" t="s">
        <v>36987</v>
      </c>
      <c r="AK1697" s="3" t="s">
        <v>700</v>
      </c>
      <c r="AL1697" s="3" t="s">
        <v>16453</v>
      </c>
      <c r="AM1697" s="3" t="s">
        <v>698</v>
      </c>
      <c r="AN1697" s="3" t="s">
        <v>16454</v>
      </c>
      <c r="AO1697" s="3" t="s">
        <v>699</v>
      </c>
      <c r="AP1697" s="3" t="s">
        <v>16455</v>
      </c>
      <c r="AQ1697" s="3" t="s">
        <v>699</v>
      </c>
      <c r="AR1697" s="3" t="s">
        <v>16456</v>
      </c>
      <c r="AS1697" s="3" t="s">
        <v>698</v>
      </c>
      <c r="AT1697" s="3" t="s">
        <v>16457</v>
      </c>
      <c r="AU1697" s="3" t="s">
        <v>699</v>
      </c>
      <c r="AV1697" s="3" t="s">
        <v>16458</v>
      </c>
      <c r="AW1697" s="3" t="s">
        <v>712</v>
      </c>
      <c r="AX1697" s="3" t="s">
        <v>16459</v>
      </c>
      <c r="AY1697" s="3" t="s">
        <v>699</v>
      </c>
      <c r="AZ1697" s="3" t="s">
        <v>16460</v>
      </c>
      <c r="BA1697" s="3" t="s">
        <v>699</v>
      </c>
      <c r="BB1697" s="3" t="s">
        <v>16461</v>
      </c>
    </row>
    <row r="1698" spans="1:54" ht="43.2" x14ac:dyDescent="0.3">
      <c r="A1698" s="3" t="s">
        <v>669</v>
      </c>
      <c r="B1698" s="3" t="s">
        <v>16462</v>
      </c>
      <c r="C1698" s="3" t="s">
        <v>16463</v>
      </c>
      <c r="D1698" s="3" t="s">
        <v>693</v>
      </c>
      <c r="E1698" s="3">
        <v>72</v>
      </c>
      <c r="F1698" s="3" t="s">
        <v>37863</v>
      </c>
      <c r="G1698" s="3" t="s">
        <v>694</v>
      </c>
      <c r="H1698" s="3" t="s">
        <v>16464</v>
      </c>
      <c r="I1698" s="3"/>
      <c r="J1698" s="3" t="s">
        <v>697</v>
      </c>
      <c r="K1698" s="3" t="s">
        <v>4</v>
      </c>
      <c r="L1698" s="3" t="s">
        <v>697</v>
      </c>
      <c r="N1698" s="3"/>
      <c r="O1698" s="3" t="s">
        <v>700</v>
      </c>
      <c r="P1698" s="3"/>
      <c r="Q1698" s="3" t="s">
        <v>700</v>
      </c>
      <c r="R1698" s="3"/>
      <c r="S1698" s="3" t="s">
        <v>699</v>
      </c>
      <c r="T1698" s="3"/>
      <c r="U1698" s="3" t="s">
        <v>699</v>
      </c>
      <c r="W1698" s="3" t="s">
        <v>700</v>
      </c>
      <c r="X1698" s="3" t="s">
        <v>16465</v>
      </c>
      <c r="Y1698" s="3" t="s">
        <v>700</v>
      </c>
      <c r="Z1698" s="3" t="s">
        <v>16466</v>
      </c>
      <c r="AA1698" s="3" t="s">
        <v>700</v>
      </c>
      <c r="AC1698" s="3" t="s">
        <v>700</v>
      </c>
      <c r="AE1698" s="3" t="s">
        <v>699</v>
      </c>
      <c r="AG1698" s="3" t="s">
        <v>728</v>
      </c>
      <c r="AI1698" s="3" t="s">
        <v>731</v>
      </c>
      <c r="AK1698" s="3" t="s">
        <v>700</v>
      </c>
      <c r="AM1698" s="3" t="s">
        <v>698</v>
      </c>
      <c r="AO1698" s="3" t="s">
        <v>698</v>
      </c>
      <c r="AQ1698" s="3" t="s">
        <v>699</v>
      </c>
      <c r="AS1698" s="3" t="s">
        <v>699</v>
      </c>
      <c r="AU1698" s="3" t="s">
        <v>786</v>
      </c>
      <c r="AW1698" s="3" t="s">
        <v>712</v>
      </c>
      <c r="AX1698" s="3" t="s">
        <v>16467</v>
      </c>
      <c r="AY1698" s="3" t="s">
        <v>698</v>
      </c>
      <c r="BA1698" s="3" t="s">
        <v>700</v>
      </c>
    </row>
    <row r="1699" spans="1:54" ht="201.6" x14ac:dyDescent="0.3">
      <c r="A1699" s="3" t="s">
        <v>669</v>
      </c>
      <c r="B1699" s="3" t="s">
        <v>2759</v>
      </c>
      <c r="C1699" s="3" t="s">
        <v>16468</v>
      </c>
      <c r="D1699" s="3" t="s">
        <v>693</v>
      </c>
      <c r="E1699" s="3">
        <v>73</v>
      </c>
      <c r="F1699" s="3" t="s">
        <v>37820</v>
      </c>
      <c r="G1699" s="3" t="s">
        <v>694</v>
      </c>
      <c r="H1699" s="3" t="s">
        <v>16469</v>
      </c>
      <c r="I1699" s="3"/>
      <c r="J1699" s="3" t="s">
        <v>697</v>
      </c>
      <c r="K1699" s="3" t="s">
        <v>4</v>
      </c>
      <c r="L1699" s="3" t="s">
        <v>697</v>
      </c>
      <c r="N1699" s="3"/>
      <c r="O1699" s="3" t="s">
        <v>698</v>
      </c>
      <c r="P1699" s="3" t="s">
        <v>16470</v>
      </c>
      <c r="Q1699" s="3" t="s">
        <v>700</v>
      </c>
      <c r="R1699" s="3"/>
      <c r="S1699" s="3" t="s">
        <v>699</v>
      </c>
      <c r="T1699" s="3" t="s">
        <v>16471</v>
      </c>
      <c r="U1699" s="3" t="s">
        <v>699</v>
      </c>
      <c r="W1699" s="3" t="s">
        <v>700</v>
      </c>
      <c r="Y1699" s="3" t="s">
        <v>699</v>
      </c>
      <c r="Z1699" s="3" t="s">
        <v>16472</v>
      </c>
      <c r="AA1699" s="3" t="s">
        <v>699</v>
      </c>
      <c r="AB1699" s="3" t="s">
        <v>16473</v>
      </c>
      <c r="AC1699" s="3" t="s">
        <v>700</v>
      </c>
      <c r="AD1699" s="3" t="s">
        <v>16474</v>
      </c>
      <c r="AE1699" s="3" t="s">
        <v>700</v>
      </c>
      <c r="AF1699" s="3" t="s">
        <v>16475</v>
      </c>
      <c r="AG1699" s="3" t="s">
        <v>700</v>
      </c>
      <c r="AH1699" s="3" t="s">
        <v>16476</v>
      </c>
      <c r="AI1699" s="3" t="s">
        <v>712</v>
      </c>
      <c r="AJ1699" s="3" t="s">
        <v>36988</v>
      </c>
      <c r="AK1699" s="3" t="s">
        <v>700</v>
      </c>
      <c r="AL1699" s="3" t="s">
        <v>16477</v>
      </c>
      <c r="AM1699" s="3" t="s">
        <v>698</v>
      </c>
      <c r="AN1699" s="3" t="s">
        <v>16478</v>
      </c>
      <c r="AO1699" s="3" t="s">
        <v>699</v>
      </c>
      <c r="AP1699" s="3" t="s">
        <v>16479</v>
      </c>
      <c r="AQ1699" s="3" t="s">
        <v>700</v>
      </c>
      <c r="AR1699" s="3" t="s">
        <v>16480</v>
      </c>
      <c r="AS1699" s="3" t="s">
        <v>700</v>
      </c>
      <c r="AT1699" s="3" t="s">
        <v>16481</v>
      </c>
      <c r="AU1699" s="3" t="s">
        <v>698</v>
      </c>
      <c r="AV1699" s="3" t="s">
        <v>16482</v>
      </c>
      <c r="AW1699" s="3" t="s">
        <v>712</v>
      </c>
      <c r="AX1699" s="3" t="s">
        <v>16483</v>
      </c>
      <c r="AY1699" s="3" t="s">
        <v>699</v>
      </c>
      <c r="AZ1699" s="3" t="s">
        <v>16484</v>
      </c>
      <c r="BA1699" s="3" t="s">
        <v>700</v>
      </c>
      <c r="BB1699" s="3" t="s">
        <v>16485</v>
      </c>
    </row>
    <row r="1700" spans="1:54" ht="129.6" x14ac:dyDescent="0.3">
      <c r="A1700" s="3" t="s">
        <v>669</v>
      </c>
      <c r="B1700" s="3" t="s">
        <v>1232</v>
      </c>
      <c r="C1700" s="3" t="s">
        <v>16486</v>
      </c>
      <c r="D1700" s="3" t="s">
        <v>693</v>
      </c>
      <c r="E1700" s="3">
        <v>74</v>
      </c>
      <c r="F1700" s="3" t="s">
        <v>37824</v>
      </c>
      <c r="G1700" s="3" t="s">
        <v>694</v>
      </c>
      <c r="H1700" s="3" t="s">
        <v>1022</v>
      </c>
      <c r="I1700" s="3"/>
      <c r="J1700" s="3" t="s">
        <v>697</v>
      </c>
      <c r="K1700" s="3" t="s">
        <v>4</v>
      </c>
      <c r="L1700" s="3" t="s">
        <v>697</v>
      </c>
      <c r="N1700" s="3"/>
      <c r="O1700" s="3" t="s">
        <v>786</v>
      </c>
      <c r="P1700" s="3" t="s">
        <v>16487</v>
      </c>
      <c r="Q1700" s="3" t="s">
        <v>730</v>
      </c>
      <c r="R1700" s="3"/>
      <c r="S1700" s="3" t="s">
        <v>790</v>
      </c>
      <c r="T1700" s="3"/>
      <c r="U1700" s="3" t="s">
        <v>699</v>
      </c>
      <c r="W1700" s="3" t="s">
        <v>5618</v>
      </c>
      <c r="Y1700" s="3" t="s">
        <v>786</v>
      </c>
      <c r="AA1700" s="3" t="s">
        <v>728</v>
      </c>
      <c r="AB1700" s="3" t="s">
        <v>16488</v>
      </c>
      <c r="AC1700" s="3" t="s">
        <v>727</v>
      </c>
      <c r="AE1700" s="3" t="s">
        <v>700</v>
      </c>
      <c r="AG1700" s="3" t="s">
        <v>728</v>
      </c>
      <c r="AI1700" s="3" t="s">
        <v>728</v>
      </c>
      <c r="AK1700" s="3" t="s">
        <v>786</v>
      </c>
      <c r="AM1700" s="3" t="s">
        <v>730</v>
      </c>
      <c r="AN1700" s="3" t="s">
        <v>16489</v>
      </c>
      <c r="AO1700" s="3" t="s">
        <v>729</v>
      </c>
      <c r="AQ1700" s="3" t="s">
        <v>698</v>
      </c>
      <c r="AR1700" s="3" t="s">
        <v>16490</v>
      </c>
      <c r="AS1700" s="3" t="s">
        <v>730</v>
      </c>
      <c r="AT1700" s="3" t="s">
        <v>16491</v>
      </c>
      <c r="AU1700" s="3" t="s">
        <v>699</v>
      </c>
      <c r="AW1700" s="3" t="s">
        <v>729</v>
      </c>
      <c r="AY1700" s="3" t="s">
        <v>729</v>
      </c>
      <c r="BA1700" s="3" t="s">
        <v>786</v>
      </c>
    </row>
    <row r="1701" spans="1:54" ht="28.8" x14ac:dyDescent="0.3">
      <c r="A1701" s="3" t="s">
        <v>669</v>
      </c>
      <c r="B1701" s="3" t="s">
        <v>16137</v>
      </c>
      <c r="C1701" s="3" t="s">
        <v>8978</v>
      </c>
      <c r="D1701" s="3" t="s">
        <v>693</v>
      </c>
      <c r="E1701" s="3">
        <v>75</v>
      </c>
      <c r="F1701" s="3" t="s">
        <v>37825</v>
      </c>
      <c r="G1701" s="3" t="s">
        <v>752</v>
      </c>
      <c r="H1701" s="3" t="s">
        <v>3741</v>
      </c>
      <c r="I1701" s="3"/>
      <c r="J1701" s="3" t="s">
        <v>4</v>
      </c>
      <c r="K1701" s="3" t="s">
        <v>4</v>
      </c>
      <c r="L1701" s="3" t="s">
        <v>697</v>
      </c>
      <c r="M1701" s="3" t="s">
        <v>4</v>
      </c>
      <c r="N1701" s="3"/>
      <c r="O1701" s="3" t="s">
        <v>4</v>
      </c>
      <c r="P1701" s="3" t="s">
        <v>4</v>
      </c>
      <c r="Q1701" s="3" t="s">
        <v>4</v>
      </c>
      <c r="R1701" s="3" t="s">
        <v>4</v>
      </c>
      <c r="S1701" s="3" t="s">
        <v>4</v>
      </c>
      <c r="T1701" s="3" t="s">
        <v>4</v>
      </c>
      <c r="U1701" s="3" t="s">
        <v>4</v>
      </c>
      <c r="V1701" s="3" t="s">
        <v>4</v>
      </c>
      <c r="W1701" s="3" t="s">
        <v>4</v>
      </c>
      <c r="X1701" s="3" t="s">
        <v>4</v>
      </c>
      <c r="Y1701" s="3" t="s">
        <v>4</v>
      </c>
      <c r="Z1701" s="3" t="s">
        <v>4</v>
      </c>
      <c r="AA1701" s="3" t="s">
        <v>4</v>
      </c>
      <c r="AB1701" s="3" t="s">
        <v>4</v>
      </c>
      <c r="AC1701" s="3" t="s">
        <v>4</v>
      </c>
      <c r="AD1701" s="3" t="s">
        <v>4</v>
      </c>
      <c r="AE1701" s="3" t="s">
        <v>4</v>
      </c>
      <c r="AF1701" s="3" t="s">
        <v>4</v>
      </c>
      <c r="AG1701" s="3" t="s">
        <v>4</v>
      </c>
      <c r="AH1701" s="3" t="s">
        <v>4</v>
      </c>
      <c r="AI1701" s="3" t="s">
        <v>4</v>
      </c>
      <c r="AJ1701" s="3" t="s">
        <v>4</v>
      </c>
      <c r="AK1701" s="3" t="s">
        <v>4</v>
      </c>
      <c r="AL1701" s="3" t="s">
        <v>4</v>
      </c>
      <c r="AM1701" s="3" t="s">
        <v>4</v>
      </c>
      <c r="AN1701" s="3" t="s">
        <v>4</v>
      </c>
      <c r="AO1701" s="3" t="s">
        <v>4</v>
      </c>
      <c r="AP1701" s="3" t="s">
        <v>4</v>
      </c>
      <c r="AQ1701" s="3" t="s">
        <v>4</v>
      </c>
      <c r="AR1701" s="3" t="s">
        <v>4</v>
      </c>
      <c r="AS1701" s="3" t="s">
        <v>4</v>
      </c>
      <c r="AT1701" s="3" t="s">
        <v>4</v>
      </c>
      <c r="AU1701" s="3" t="s">
        <v>4</v>
      </c>
      <c r="AV1701" s="3" t="s">
        <v>4</v>
      </c>
      <c r="AW1701" s="3" t="s">
        <v>4</v>
      </c>
      <c r="AX1701" s="3" t="s">
        <v>4</v>
      </c>
      <c r="AY1701" s="3" t="s">
        <v>4</v>
      </c>
      <c r="AZ1701" s="3" t="s">
        <v>4</v>
      </c>
      <c r="BA1701" s="3" t="s">
        <v>4</v>
      </c>
      <c r="BB1701" s="3" t="s">
        <v>4</v>
      </c>
    </row>
    <row r="1702" spans="1:54" ht="28.8" x14ac:dyDescent="0.3">
      <c r="A1702" s="3" t="s">
        <v>669</v>
      </c>
      <c r="B1702" s="3" t="s">
        <v>14598</v>
      </c>
      <c r="C1702" s="3" t="s">
        <v>16492</v>
      </c>
      <c r="D1702" s="3" t="s">
        <v>693</v>
      </c>
      <c r="E1702" s="3">
        <v>76</v>
      </c>
      <c r="F1702" s="3" t="s">
        <v>37853</v>
      </c>
      <c r="G1702" s="3" t="s">
        <v>694</v>
      </c>
      <c r="H1702" s="3" t="s">
        <v>16493</v>
      </c>
      <c r="I1702" s="3"/>
      <c r="J1702" s="3" t="s">
        <v>4</v>
      </c>
      <c r="K1702" s="3" t="s">
        <v>4</v>
      </c>
      <c r="L1702" s="3" t="s">
        <v>697</v>
      </c>
      <c r="M1702" s="3" t="s">
        <v>4</v>
      </c>
      <c r="N1702" s="3"/>
      <c r="O1702" s="3" t="s">
        <v>4</v>
      </c>
      <c r="P1702" s="3" t="s">
        <v>4</v>
      </c>
      <c r="Q1702" s="3" t="s">
        <v>4</v>
      </c>
      <c r="R1702" s="3" t="s">
        <v>4</v>
      </c>
      <c r="S1702" s="3" t="s">
        <v>4</v>
      </c>
      <c r="T1702" s="3" t="s">
        <v>4</v>
      </c>
      <c r="U1702" s="3" t="s">
        <v>4</v>
      </c>
      <c r="V1702" s="3" t="s">
        <v>4</v>
      </c>
      <c r="W1702" s="3" t="s">
        <v>4</v>
      </c>
      <c r="X1702" s="3" t="s">
        <v>4</v>
      </c>
      <c r="Y1702" s="3" t="s">
        <v>4</v>
      </c>
      <c r="Z1702" s="3" t="s">
        <v>4</v>
      </c>
      <c r="AA1702" s="3" t="s">
        <v>4</v>
      </c>
      <c r="AB1702" s="3" t="s">
        <v>4</v>
      </c>
      <c r="AC1702" s="3" t="s">
        <v>4</v>
      </c>
      <c r="AD1702" s="3" t="s">
        <v>4</v>
      </c>
      <c r="AE1702" s="3" t="s">
        <v>4</v>
      </c>
      <c r="AF1702" s="3" t="s">
        <v>4</v>
      </c>
      <c r="AG1702" s="3" t="s">
        <v>4</v>
      </c>
      <c r="AH1702" s="3" t="s">
        <v>4</v>
      </c>
      <c r="AI1702" s="3" t="s">
        <v>4</v>
      </c>
      <c r="AJ1702" s="3" t="s">
        <v>4</v>
      </c>
      <c r="AK1702" s="3" t="s">
        <v>4</v>
      </c>
      <c r="AL1702" s="3" t="s">
        <v>4</v>
      </c>
      <c r="AM1702" s="3" t="s">
        <v>4</v>
      </c>
      <c r="AN1702" s="3" t="s">
        <v>4</v>
      </c>
      <c r="AO1702" s="3" t="s">
        <v>4</v>
      </c>
      <c r="AP1702" s="3" t="s">
        <v>4</v>
      </c>
      <c r="AQ1702" s="3" t="s">
        <v>4</v>
      </c>
      <c r="AR1702" s="3" t="s">
        <v>4</v>
      </c>
      <c r="AS1702" s="3" t="s">
        <v>4</v>
      </c>
      <c r="AT1702" s="3" t="s">
        <v>4</v>
      </c>
      <c r="AU1702" s="3" t="s">
        <v>4</v>
      </c>
      <c r="AV1702" s="3" t="s">
        <v>4</v>
      </c>
      <c r="AW1702" s="3" t="s">
        <v>4</v>
      </c>
      <c r="AX1702" s="3" t="s">
        <v>4</v>
      </c>
      <c r="AY1702" s="3" t="s">
        <v>4</v>
      </c>
      <c r="AZ1702" s="3" t="s">
        <v>4</v>
      </c>
      <c r="BA1702" s="3" t="s">
        <v>4</v>
      </c>
      <c r="BB1702" s="3" t="s">
        <v>4</v>
      </c>
    </row>
    <row r="1703" spans="1:54" ht="28.8" x14ac:dyDescent="0.3">
      <c r="A1703" s="3" t="s">
        <v>669</v>
      </c>
      <c r="B1703" s="3" t="s">
        <v>836</v>
      </c>
      <c r="C1703" s="3" t="s">
        <v>16494</v>
      </c>
      <c r="D1703" s="3" t="s">
        <v>693</v>
      </c>
      <c r="E1703" s="3">
        <v>77</v>
      </c>
      <c r="F1703" s="3" t="s">
        <v>37875</v>
      </c>
      <c r="G1703" s="3" t="s">
        <v>694</v>
      </c>
      <c r="H1703" s="3" t="s">
        <v>16495</v>
      </c>
      <c r="I1703" s="3"/>
      <c r="J1703" s="3" t="s">
        <v>4</v>
      </c>
      <c r="K1703" s="3" t="s">
        <v>4</v>
      </c>
      <c r="L1703" s="3" t="s">
        <v>697</v>
      </c>
      <c r="M1703" s="3" t="s">
        <v>4</v>
      </c>
      <c r="N1703" s="3"/>
      <c r="O1703" s="3" t="s">
        <v>4</v>
      </c>
      <c r="P1703" s="3" t="s">
        <v>4</v>
      </c>
      <c r="Q1703" s="3" t="s">
        <v>4</v>
      </c>
      <c r="R1703" s="3" t="s">
        <v>4</v>
      </c>
      <c r="S1703" s="3" t="s">
        <v>4</v>
      </c>
      <c r="T1703" s="3" t="s">
        <v>4</v>
      </c>
      <c r="U1703" s="3" t="s">
        <v>4</v>
      </c>
      <c r="V1703" s="3" t="s">
        <v>4</v>
      </c>
      <c r="W1703" s="3" t="s">
        <v>4</v>
      </c>
      <c r="X1703" s="3" t="s">
        <v>4</v>
      </c>
      <c r="Y1703" s="3" t="s">
        <v>4</v>
      </c>
      <c r="Z1703" s="3" t="s">
        <v>4</v>
      </c>
      <c r="AA1703" s="3" t="s">
        <v>4</v>
      </c>
      <c r="AB1703" s="3" t="s">
        <v>4</v>
      </c>
      <c r="AC1703" s="3" t="s">
        <v>4</v>
      </c>
      <c r="AD1703" s="3" t="s">
        <v>4</v>
      </c>
      <c r="AE1703" s="3" t="s">
        <v>4</v>
      </c>
      <c r="AF1703" s="3" t="s">
        <v>4</v>
      </c>
      <c r="AG1703" s="3" t="s">
        <v>4</v>
      </c>
      <c r="AH1703" s="3" t="s">
        <v>4</v>
      </c>
      <c r="AI1703" s="3" t="s">
        <v>4</v>
      </c>
      <c r="AJ1703" s="3" t="s">
        <v>4</v>
      </c>
      <c r="AK1703" s="3" t="s">
        <v>4</v>
      </c>
      <c r="AL1703" s="3" t="s">
        <v>4</v>
      </c>
      <c r="AM1703" s="3" t="s">
        <v>4</v>
      </c>
      <c r="AN1703" s="3" t="s">
        <v>4</v>
      </c>
      <c r="AO1703" s="3" t="s">
        <v>4</v>
      </c>
      <c r="AP1703" s="3" t="s">
        <v>4</v>
      </c>
      <c r="AQ1703" s="3" t="s">
        <v>4</v>
      </c>
      <c r="AR1703" s="3" t="s">
        <v>4</v>
      </c>
      <c r="AS1703" s="3" t="s">
        <v>4</v>
      </c>
      <c r="AT1703" s="3" t="s">
        <v>4</v>
      </c>
      <c r="AU1703" s="3" t="s">
        <v>4</v>
      </c>
      <c r="AV1703" s="3" t="s">
        <v>4</v>
      </c>
      <c r="AW1703" s="3" t="s">
        <v>4</v>
      </c>
      <c r="AX1703" s="3" t="s">
        <v>4</v>
      </c>
      <c r="AY1703" s="3" t="s">
        <v>4</v>
      </c>
      <c r="AZ1703" s="3" t="s">
        <v>4</v>
      </c>
      <c r="BA1703" s="3" t="s">
        <v>4</v>
      </c>
      <c r="BB1703" s="3" t="s">
        <v>4</v>
      </c>
    </row>
    <row r="1704" spans="1:54" ht="158.4" x14ac:dyDescent="0.3">
      <c r="A1704" s="3" t="s">
        <v>669</v>
      </c>
      <c r="B1704" s="3" t="s">
        <v>16209</v>
      </c>
      <c r="C1704" s="3" t="s">
        <v>16496</v>
      </c>
      <c r="D1704" s="3" t="s">
        <v>693</v>
      </c>
      <c r="E1704" s="3">
        <v>78</v>
      </c>
      <c r="F1704" s="3" t="s">
        <v>37838</v>
      </c>
      <c r="G1704" s="3" t="s">
        <v>694</v>
      </c>
      <c r="H1704" s="3" t="s">
        <v>10174</v>
      </c>
      <c r="I1704" s="3"/>
      <c r="J1704" s="3" t="s">
        <v>697</v>
      </c>
      <c r="K1704" s="3" t="s">
        <v>4</v>
      </c>
      <c r="L1704" s="3" t="s">
        <v>705</v>
      </c>
      <c r="N1704" s="3"/>
      <c r="O1704" s="3" t="s">
        <v>700</v>
      </c>
      <c r="P1704" s="3" t="s">
        <v>16497</v>
      </c>
      <c r="Q1704" s="3" t="s">
        <v>700</v>
      </c>
      <c r="R1704" s="3" t="s">
        <v>16498</v>
      </c>
      <c r="S1704" s="3" t="s">
        <v>699</v>
      </c>
      <c r="T1704" s="3" t="s">
        <v>16499</v>
      </c>
      <c r="U1704" s="3" t="s">
        <v>699</v>
      </c>
      <c r="V1704" s="3" t="s">
        <v>16500</v>
      </c>
      <c r="W1704" s="3" t="s">
        <v>712</v>
      </c>
      <c r="X1704" s="3" t="s">
        <v>16501</v>
      </c>
      <c r="Y1704" s="3" t="s">
        <v>699</v>
      </c>
      <c r="Z1704" s="3" t="s">
        <v>16502</v>
      </c>
      <c r="AA1704" s="3" t="s">
        <v>699</v>
      </c>
      <c r="AB1704" s="3" t="s">
        <v>16503</v>
      </c>
      <c r="AC1704" s="3" t="s">
        <v>700</v>
      </c>
      <c r="AD1704" s="3" t="s">
        <v>16504</v>
      </c>
      <c r="AE1704" s="3" t="s">
        <v>700</v>
      </c>
      <c r="AF1704" s="3" t="s">
        <v>16505</v>
      </c>
      <c r="AG1704" s="3" t="s">
        <v>700</v>
      </c>
      <c r="AH1704" s="3" t="s">
        <v>16506</v>
      </c>
      <c r="AI1704" s="3" t="s">
        <v>698</v>
      </c>
      <c r="AJ1704" s="3" t="s">
        <v>36989</v>
      </c>
      <c r="AK1704" s="3" t="s">
        <v>700</v>
      </c>
      <c r="AL1704" s="3" t="s">
        <v>16507</v>
      </c>
      <c r="AM1704" s="3" t="s">
        <v>698</v>
      </c>
      <c r="AN1704" s="3" t="s">
        <v>16508</v>
      </c>
      <c r="AO1704" s="3" t="s">
        <v>699</v>
      </c>
      <c r="AP1704" s="3" t="s">
        <v>16509</v>
      </c>
      <c r="AQ1704" s="3" t="s">
        <v>699</v>
      </c>
      <c r="AS1704" s="3" t="s">
        <v>699</v>
      </c>
      <c r="AT1704" s="3" t="s">
        <v>16510</v>
      </c>
      <c r="AU1704" s="3" t="s">
        <v>698</v>
      </c>
      <c r="AV1704" s="3" t="s">
        <v>16511</v>
      </c>
      <c r="AW1704" s="3" t="s">
        <v>699</v>
      </c>
      <c r="AX1704" s="3" t="s">
        <v>16512</v>
      </c>
      <c r="AY1704" s="3" t="s">
        <v>699</v>
      </c>
      <c r="AZ1704" s="3" t="s">
        <v>16513</v>
      </c>
      <c r="BA1704" s="3" t="s">
        <v>700</v>
      </c>
      <c r="BB1704" s="3" t="s">
        <v>16514</v>
      </c>
    </row>
    <row r="1705" spans="1:54" ht="28.8" x14ac:dyDescent="0.3">
      <c r="A1705" s="3" t="s">
        <v>669</v>
      </c>
      <c r="B1705" s="3" t="s">
        <v>7873</v>
      </c>
      <c r="C1705" s="3" t="s">
        <v>16515</v>
      </c>
      <c r="D1705" s="3" t="s">
        <v>693</v>
      </c>
      <c r="E1705" s="3">
        <v>79</v>
      </c>
      <c r="F1705" s="3" t="s">
        <v>37842</v>
      </c>
      <c r="G1705" s="3" t="s">
        <v>694</v>
      </c>
      <c r="H1705" s="3" t="s">
        <v>16516</v>
      </c>
      <c r="I1705" s="3"/>
      <c r="J1705" s="3" t="s">
        <v>4</v>
      </c>
      <c r="K1705" s="3" t="s">
        <v>4</v>
      </c>
      <c r="L1705" s="3" t="s">
        <v>697</v>
      </c>
      <c r="M1705" s="3" t="s">
        <v>4</v>
      </c>
      <c r="N1705" s="3"/>
      <c r="O1705" s="3" t="s">
        <v>4</v>
      </c>
      <c r="P1705" s="3" t="s">
        <v>4</v>
      </c>
      <c r="Q1705" s="3" t="s">
        <v>4</v>
      </c>
      <c r="R1705" s="3" t="s">
        <v>4</v>
      </c>
      <c r="S1705" s="3" t="s">
        <v>4</v>
      </c>
      <c r="T1705" s="3" t="s">
        <v>4</v>
      </c>
      <c r="U1705" s="3" t="s">
        <v>4</v>
      </c>
      <c r="V1705" s="3" t="s">
        <v>4</v>
      </c>
      <c r="W1705" s="3" t="s">
        <v>4</v>
      </c>
      <c r="X1705" s="3" t="s">
        <v>4</v>
      </c>
      <c r="Y1705" s="3" t="s">
        <v>4</v>
      </c>
      <c r="Z1705" s="3" t="s">
        <v>4</v>
      </c>
      <c r="AA1705" s="3" t="s">
        <v>4</v>
      </c>
      <c r="AB1705" s="3" t="s">
        <v>4</v>
      </c>
      <c r="AC1705" s="3" t="s">
        <v>4</v>
      </c>
      <c r="AD1705" s="3" t="s">
        <v>4</v>
      </c>
      <c r="AE1705" s="3" t="s">
        <v>4</v>
      </c>
      <c r="AF1705" s="3" t="s">
        <v>4</v>
      </c>
      <c r="AG1705" s="3" t="s">
        <v>4</v>
      </c>
      <c r="AH1705" s="3" t="s">
        <v>4</v>
      </c>
      <c r="AI1705" s="3" t="s">
        <v>4</v>
      </c>
      <c r="AJ1705" s="3" t="s">
        <v>4</v>
      </c>
      <c r="AK1705" s="3" t="s">
        <v>4</v>
      </c>
      <c r="AL1705" s="3" t="s">
        <v>4</v>
      </c>
      <c r="AM1705" s="3" t="s">
        <v>4</v>
      </c>
      <c r="AN1705" s="3" t="s">
        <v>4</v>
      </c>
      <c r="AO1705" s="3" t="s">
        <v>4</v>
      </c>
      <c r="AP1705" s="3" t="s">
        <v>4</v>
      </c>
      <c r="AQ1705" s="3" t="s">
        <v>4</v>
      </c>
      <c r="AR1705" s="3" t="s">
        <v>4</v>
      </c>
      <c r="AS1705" s="3" t="s">
        <v>4</v>
      </c>
      <c r="AT1705" s="3" t="s">
        <v>4</v>
      </c>
      <c r="AU1705" s="3" t="s">
        <v>4</v>
      </c>
      <c r="AV1705" s="3" t="s">
        <v>4</v>
      </c>
      <c r="AW1705" s="3" t="s">
        <v>4</v>
      </c>
      <c r="AX1705" s="3" t="s">
        <v>4</v>
      </c>
      <c r="AY1705" s="3" t="s">
        <v>4</v>
      </c>
      <c r="AZ1705" s="3" t="s">
        <v>4</v>
      </c>
      <c r="BA1705" s="3" t="s">
        <v>4</v>
      </c>
      <c r="BB1705" s="3" t="s">
        <v>4</v>
      </c>
    </row>
    <row r="1706" spans="1:54" ht="28.8" x14ac:dyDescent="0.3">
      <c r="A1706" s="3" t="s">
        <v>669</v>
      </c>
      <c r="B1706" s="3" t="s">
        <v>16517</v>
      </c>
      <c r="C1706" s="3" t="s">
        <v>16518</v>
      </c>
      <c r="D1706" s="3" t="s">
        <v>693</v>
      </c>
      <c r="E1706" s="3">
        <v>80</v>
      </c>
      <c r="F1706" s="3" t="s">
        <v>37848</v>
      </c>
      <c r="G1706" s="3" t="s">
        <v>752</v>
      </c>
      <c r="H1706" s="3" t="s">
        <v>10840</v>
      </c>
      <c r="I1706" s="3"/>
      <c r="J1706" s="3" t="s">
        <v>4</v>
      </c>
      <c r="K1706" s="3" t="s">
        <v>4</v>
      </c>
      <c r="L1706" s="3" t="s">
        <v>697</v>
      </c>
      <c r="M1706" s="3" t="s">
        <v>4</v>
      </c>
      <c r="N1706" s="3"/>
      <c r="O1706" s="3" t="s">
        <v>4</v>
      </c>
      <c r="P1706" s="3" t="s">
        <v>4</v>
      </c>
      <c r="Q1706" s="3" t="s">
        <v>4</v>
      </c>
      <c r="R1706" s="3" t="s">
        <v>4</v>
      </c>
      <c r="S1706" s="3" t="s">
        <v>4</v>
      </c>
      <c r="T1706" s="3" t="s">
        <v>4</v>
      </c>
      <c r="U1706" s="3" t="s">
        <v>4</v>
      </c>
      <c r="V1706" s="3" t="s">
        <v>4</v>
      </c>
      <c r="W1706" s="3" t="s">
        <v>4</v>
      </c>
      <c r="X1706" s="3" t="s">
        <v>4</v>
      </c>
      <c r="Y1706" s="3" t="s">
        <v>4</v>
      </c>
      <c r="Z1706" s="3" t="s">
        <v>4</v>
      </c>
      <c r="AA1706" s="3" t="s">
        <v>4</v>
      </c>
      <c r="AB1706" s="3" t="s">
        <v>4</v>
      </c>
      <c r="AC1706" s="3" t="s">
        <v>4</v>
      </c>
      <c r="AD1706" s="3" t="s">
        <v>4</v>
      </c>
      <c r="AE1706" s="3" t="s">
        <v>4</v>
      </c>
      <c r="AF1706" s="3" t="s">
        <v>4</v>
      </c>
      <c r="AG1706" s="3" t="s">
        <v>4</v>
      </c>
      <c r="AH1706" s="3" t="s">
        <v>4</v>
      </c>
      <c r="AI1706" s="3" t="s">
        <v>4</v>
      </c>
      <c r="AJ1706" s="3" t="s">
        <v>4</v>
      </c>
      <c r="AK1706" s="3" t="s">
        <v>4</v>
      </c>
      <c r="AL1706" s="3" t="s">
        <v>4</v>
      </c>
      <c r="AM1706" s="3" t="s">
        <v>4</v>
      </c>
      <c r="AN1706" s="3" t="s">
        <v>4</v>
      </c>
      <c r="AO1706" s="3" t="s">
        <v>4</v>
      </c>
      <c r="AP1706" s="3" t="s">
        <v>4</v>
      </c>
      <c r="AQ1706" s="3" t="s">
        <v>4</v>
      </c>
      <c r="AR1706" s="3" t="s">
        <v>4</v>
      </c>
      <c r="AS1706" s="3" t="s">
        <v>4</v>
      </c>
      <c r="AT1706" s="3" t="s">
        <v>4</v>
      </c>
      <c r="AU1706" s="3" t="s">
        <v>4</v>
      </c>
      <c r="AV1706" s="3" t="s">
        <v>4</v>
      </c>
      <c r="AW1706" s="3" t="s">
        <v>4</v>
      </c>
      <c r="AX1706" s="3" t="s">
        <v>4</v>
      </c>
      <c r="AY1706" s="3" t="s">
        <v>4</v>
      </c>
      <c r="AZ1706" s="3" t="s">
        <v>4</v>
      </c>
      <c r="BA1706" s="3" t="s">
        <v>4</v>
      </c>
      <c r="BB1706" s="3" t="s">
        <v>4</v>
      </c>
    </row>
    <row r="1707" spans="1:54" ht="28.8" x14ac:dyDescent="0.3">
      <c r="A1707" s="3" t="s">
        <v>669</v>
      </c>
      <c r="B1707" s="3" t="s">
        <v>15574</v>
      </c>
      <c r="C1707" s="3" t="s">
        <v>16519</v>
      </c>
      <c r="D1707" s="3" t="s">
        <v>693</v>
      </c>
      <c r="E1707" s="3">
        <v>81</v>
      </c>
      <c r="F1707" s="3" t="s">
        <v>37848</v>
      </c>
      <c r="G1707" s="3" t="s">
        <v>752</v>
      </c>
      <c r="H1707" s="3" t="s">
        <v>16520</v>
      </c>
      <c r="I1707" s="3"/>
      <c r="J1707" s="3" t="s">
        <v>4</v>
      </c>
      <c r="K1707" s="3" t="s">
        <v>4</v>
      </c>
      <c r="L1707" s="3" t="s">
        <v>697</v>
      </c>
      <c r="M1707" s="3" t="s">
        <v>4</v>
      </c>
      <c r="N1707" s="3"/>
      <c r="O1707" s="3" t="s">
        <v>4</v>
      </c>
      <c r="P1707" s="3" t="s">
        <v>4</v>
      </c>
      <c r="Q1707" s="3" t="s">
        <v>4</v>
      </c>
      <c r="R1707" s="3" t="s">
        <v>4</v>
      </c>
      <c r="S1707" s="3" t="s">
        <v>4</v>
      </c>
      <c r="T1707" s="3" t="s">
        <v>4</v>
      </c>
      <c r="U1707" s="3" t="s">
        <v>4</v>
      </c>
      <c r="V1707" s="3" t="s">
        <v>4</v>
      </c>
      <c r="W1707" s="3" t="s">
        <v>4</v>
      </c>
      <c r="X1707" s="3" t="s">
        <v>4</v>
      </c>
      <c r="Y1707" s="3" t="s">
        <v>4</v>
      </c>
      <c r="Z1707" s="3" t="s">
        <v>4</v>
      </c>
      <c r="AA1707" s="3" t="s">
        <v>4</v>
      </c>
      <c r="AB1707" s="3" t="s">
        <v>4</v>
      </c>
      <c r="AC1707" s="3" t="s">
        <v>4</v>
      </c>
      <c r="AD1707" s="3" t="s">
        <v>4</v>
      </c>
      <c r="AE1707" s="3" t="s">
        <v>4</v>
      </c>
      <c r="AF1707" s="3" t="s">
        <v>4</v>
      </c>
      <c r="AG1707" s="3" t="s">
        <v>4</v>
      </c>
      <c r="AH1707" s="3" t="s">
        <v>4</v>
      </c>
      <c r="AI1707" s="3" t="s">
        <v>4</v>
      </c>
      <c r="AJ1707" s="3" t="s">
        <v>4</v>
      </c>
      <c r="AK1707" s="3" t="s">
        <v>4</v>
      </c>
      <c r="AL1707" s="3" t="s">
        <v>4</v>
      </c>
      <c r="AM1707" s="3" t="s">
        <v>4</v>
      </c>
      <c r="AN1707" s="3" t="s">
        <v>4</v>
      </c>
      <c r="AO1707" s="3" t="s">
        <v>4</v>
      </c>
      <c r="AP1707" s="3" t="s">
        <v>4</v>
      </c>
      <c r="AQ1707" s="3" t="s">
        <v>4</v>
      </c>
      <c r="AR1707" s="3" t="s">
        <v>4</v>
      </c>
      <c r="AS1707" s="3" t="s">
        <v>4</v>
      </c>
      <c r="AT1707" s="3" t="s">
        <v>4</v>
      </c>
      <c r="AU1707" s="3" t="s">
        <v>4</v>
      </c>
      <c r="AV1707" s="3" t="s">
        <v>4</v>
      </c>
      <c r="AW1707" s="3" t="s">
        <v>4</v>
      </c>
      <c r="AX1707" s="3" t="s">
        <v>4</v>
      </c>
      <c r="AY1707" s="3" t="s">
        <v>4</v>
      </c>
      <c r="AZ1707" s="3" t="s">
        <v>4</v>
      </c>
      <c r="BA1707" s="3" t="s">
        <v>4</v>
      </c>
      <c r="BB1707" s="3" t="s">
        <v>4</v>
      </c>
    </row>
    <row r="1708" spans="1:54" ht="216" x14ac:dyDescent="0.3">
      <c r="A1708" s="3" t="s">
        <v>669</v>
      </c>
      <c r="B1708" s="3" t="s">
        <v>2063</v>
      </c>
      <c r="C1708" s="3" t="s">
        <v>16521</v>
      </c>
      <c r="D1708" s="3" t="s">
        <v>693</v>
      </c>
      <c r="E1708" s="3">
        <v>82</v>
      </c>
      <c r="F1708" s="3" t="s">
        <v>37851</v>
      </c>
      <c r="G1708" s="3" t="s">
        <v>694</v>
      </c>
      <c r="H1708" s="3" t="s">
        <v>2989</v>
      </c>
      <c r="I1708" s="3"/>
      <c r="J1708" s="3" t="s">
        <v>697</v>
      </c>
      <c r="K1708" s="3" t="s">
        <v>4</v>
      </c>
      <c r="L1708" s="3" t="s">
        <v>705</v>
      </c>
      <c r="N1708" s="3"/>
      <c r="O1708" s="3" t="s">
        <v>700</v>
      </c>
      <c r="P1708" s="3"/>
      <c r="Q1708" s="3" t="s">
        <v>699</v>
      </c>
      <c r="R1708" s="3"/>
      <c r="S1708" s="3" t="s">
        <v>698</v>
      </c>
      <c r="T1708" s="3" t="s">
        <v>16522</v>
      </c>
      <c r="U1708" s="3" t="s">
        <v>699</v>
      </c>
      <c r="V1708" s="3" t="s">
        <v>16523</v>
      </c>
      <c r="W1708" s="3" t="s">
        <v>5772</v>
      </c>
      <c r="Y1708" s="3" t="s">
        <v>699</v>
      </c>
      <c r="AA1708" s="3" t="s">
        <v>700</v>
      </c>
      <c r="AB1708" s="3" t="s">
        <v>16524</v>
      </c>
      <c r="AC1708" s="3" t="s">
        <v>698</v>
      </c>
      <c r="AE1708" s="3" t="s">
        <v>700</v>
      </c>
      <c r="AG1708" s="3" t="s">
        <v>700</v>
      </c>
      <c r="AH1708" s="3" t="s">
        <v>16525</v>
      </c>
      <c r="AI1708" s="3" t="s">
        <v>5772</v>
      </c>
      <c r="AK1708" s="3" t="s">
        <v>700</v>
      </c>
      <c r="AL1708" s="3" t="s">
        <v>16526</v>
      </c>
      <c r="AM1708" s="3" t="s">
        <v>698</v>
      </c>
      <c r="AO1708" s="3" t="s">
        <v>699</v>
      </c>
      <c r="AQ1708" s="3" t="s">
        <v>699</v>
      </c>
      <c r="AR1708" s="3" t="s">
        <v>16527</v>
      </c>
      <c r="AS1708" s="3" t="s">
        <v>699</v>
      </c>
      <c r="AU1708" s="3" t="s">
        <v>700</v>
      </c>
      <c r="AV1708" s="3" t="s">
        <v>16528</v>
      </c>
      <c r="AW1708" s="3" t="s">
        <v>699</v>
      </c>
      <c r="AX1708" s="3" t="s">
        <v>16529</v>
      </c>
      <c r="AY1708" s="3" t="s">
        <v>699</v>
      </c>
      <c r="BA1708" s="3" t="s">
        <v>698</v>
      </c>
      <c r="BB1708" s="3" t="s">
        <v>16530</v>
      </c>
    </row>
    <row r="1709" spans="1:54" ht="216" x14ac:dyDescent="0.3">
      <c r="A1709" s="3" t="s">
        <v>669</v>
      </c>
      <c r="B1709" s="3" t="s">
        <v>4715</v>
      </c>
      <c r="C1709" s="3" t="s">
        <v>16531</v>
      </c>
      <c r="D1709" s="3" t="s">
        <v>693</v>
      </c>
      <c r="E1709" s="3">
        <v>83</v>
      </c>
      <c r="F1709" s="3" t="s">
        <v>37859</v>
      </c>
      <c r="G1709" s="3" t="s">
        <v>752</v>
      </c>
      <c r="H1709" s="3" t="s">
        <v>4724</v>
      </c>
      <c r="I1709" s="3" t="s">
        <v>16532</v>
      </c>
      <c r="J1709" s="3" t="s">
        <v>697</v>
      </c>
      <c r="K1709" s="3" t="s">
        <v>4</v>
      </c>
      <c r="L1709" s="3" t="s">
        <v>697</v>
      </c>
      <c r="N1709" s="3"/>
      <c r="O1709" s="3" t="s">
        <v>700</v>
      </c>
      <c r="P1709" s="3" t="s">
        <v>16533</v>
      </c>
      <c r="Q1709" s="3" t="s">
        <v>730</v>
      </c>
      <c r="R1709" s="3" t="s">
        <v>16534</v>
      </c>
      <c r="S1709" s="3" t="s">
        <v>729</v>
      </c>
      <c r="T1709" s="3" t="s">
        <v>16535</v>
      </c>
      <c r="U1709" s="3" t="s">
        <v>729</v>
      </c>
      <c r="V1709" s="3" t="s">
        <v>16536</v>
      </c>
      <c r="W1709" s="3" t="s">
        <v>731</v>
      </c>
      <c r="X1709" s="3" t="s">
        <v>16537</v>
      </c>
      <c r="Y1709" s="3" t="s">
        <v>699</v>
      </c>
      <c r="Z1709" s="3" t="s">
        <v>16538</v>
      </c>
      <c r="AA1709" s="3" t="s">
        <v>699</v>
      </c>
      <c r="AB1709" s="3" t="s">
        <v>16539</v>
      </c>
      <c r="AC1709" s="3" t="s">
        <v>700</v>
      </c>
      <c r="AD1709" s="3" t="s">
        <v>16540</v>
      </c>
      <c r="AE1709" s="3" t="s">
        <v>728</v>
      </c>
      <c r="AF1709" s="3" t="s">
        <v>16541</v>
      </c>
      <c r="AG1709" s="3" t="s">
        <v>700</v>
      </c>
      <c r="AH1709" s="3" t="s">
        <v>16542</v>
      </c>
      <c r="AI1709" s="3" t="s">
        <v>5618</v>
      </c>
      <c r="AJ1709" s="3" t="s">
        <v>36990</v>
      </c>
      <c r="AK1709" s="3" t="s">
        <v>728</v>
      </c>
      <c r="AL1709" s="3" t="s">
        <v>16543</v>
      </c>
      <c r="AM1709" s="3" t="s">
        <v>730</v>
      </c>
      <c r="AN1709" s="3" t="s">
        <v>16544</v>
      </c>
      <c r="AO1709" s="3" t="s">
        <v>729</v>
      </c>
      <c r="AP1709" s="3" t="s">
        <v>16545</v>
      </c>
      <c r="AQ1709" s="3" t="s">
        <v>729</v>
      </c>
      <c r="AR1709" s="3" t="s">
        <v>16546</v>
      </c>
      <c r="AS1709" s="3" t="s">
        <v>698</v>
      </c>
      <c r="AT1709" s="3" t="s">
        <v>16547</v>
      </c>
      <c r="AU1709" s="3" t="s">
        <v>698</v>
      </c>
      <c r="AV1709" s="3" t="s">
        <v>16548</v>
      </c>
      <c r="AW1709" s="3" t="s">
        <v>699</v>
      </c>
      <c r="AX1709" s="3" t="s">
        <v>16549</v>
      </c>
      <c r="AY1709" s="3" t="s">
        <v>699</v>
      </c>
      <c r="AZ1709" s="3" t="s">
        <v>16550</v>
      </c>
      <c r="BA1709" s="3" t="s">
        <v>729</v>
      </c>
      <c r="BB1709" s="3" t="s">
        <v>16551</v>
      </c>
    </row>
    <row r="1710" spans="1:54" ht="28.8" x14ac:dyDescent="0.3">
      <c r="A1710" s="3" t="s">
        <v>669</v>
      </c>
      <c r="B1710" s="3" t="s">
        <v>15162</v>
      </c>
      <c r="C1710" s="3" t="s">
        <v>5290</v>
      </c>
      <c r="D1710" s="3" t="s">
        <v>693</v>
      </c>
      <c r="E1710" s="3">
        <v>84</v>
      </c>
      <c r="F1710" s="3" t="s">
        <v>37857</v>
      </c>
      <c r="G1710" s="3" t="s">
        <v>752</v>
      </c>
      <c r="H1710" s="3" t="s">
        <v>9838</v>
      </c>
      <c r="I1710" s="3"/>
      <c r="J1710" s="3" t="s">
        <v>697</v>
      </c>
      <c r="K1710" s="3" t="s">
        <v>4</v>
      </c>
      <c r="L1710" s="3" t="s">
        <v>697</v>
      </c>
      <c r="N1710" s="3"/>
      <c r="O1710" s="3" t="s">
        <v>700</v>
      </c>
      <c r="P1710" s="3"/>
      <c r="Q1710" s="3" t="s">
        <v>698</v>
      </c>
      <c r="R1710" s="3"/>
      <c r="S1710" s="3" t="s">
        <v>698</v>
      </c>
      <c r="T1710" s="3"/>
      <c r="U1710" s="3" t="s">
        <v>698</v>
      </c>
      <c r="W1710" s="3" t="s">
        <v>699</v>
      </c>
      <c r="Y1710" s="3" t="s">
        <v>699</v>
      </c>
      <c r="AA1710" s="3" t="s">
        <v>699</v>
      </c>
      <c r="AC1710" s="3" t="s">
        <v>700</v>
      </c>
      <c r="AE1710" s="3" t="s">
        <v>700</v>
      </c>
      <c r="AG1710" s="3" t="s">
        <v>700</v>
      </c>
      <c r="AI1710" s="3" t="s">
        <v>700</v>
      </c>
      <c r="AK1710" s="3" t="s">
        <v>699</v>
      </c>
      <c r="AL1710" s="3" t="s">
        <v>16552</v>
      </c>
      <c r="AM1710" s="3" t="s">
        <v>698</v>
      </c>
      <c r="AO1710" s="3" t="s">
        <v>699</v>
      </c>
      <c r="AQ1710" s="3" t="s">
        <v>699</v>
      </c>
      <c r="AS1710" s="3" t="s">
        <v>699</v>
      </c>
      <c r="AU1710" s="3" t="s">
        <v>698</v>
      </c>
      <c r="AW1710" s="3" t="s">
        <v>712</v>
      </c>
      <c r="AY1710" s="3" t="s">
        <v>699</v>
      </c>
      <c r="BA1710" s="3" t="s">
        <v>700</v>
      </c>
    </row>
    <row r="1711" spans="1:54" ht="28.8" x14ac:dyDescent="0.3">
      <c r="A1711" s="3" t="s">
        <v>669</v>
      </c>
      <c r="B1711" s="3" t="s">
        <v>2718</v>
      </c>
      <c r="C1711" s="3" t="s">
        <v>16553</v>
      </c>
      <c r="D1711" s="3" t="s">
        <v>693</v>
      </c>
      <c r="E1711" s="3">
        <v>85</v>
      </c>
      <c r="F1711" s="3" t="s">
        <v>37872</v>
      </c>
      <c r="G1711" s="3" t="s">
        <v>752</v>
      </c>
      <c r="H1711" s="3" t="s">
        <v>1333</v>
      </c>
      <c r="I1711" s="3"/>
      <c r="J1711" s="3" t="s">
        <v>4</v>
      </c>
      <c r="K1711" s="3" t="s">
        <v>4</v>
      </c>
      <c r="L1711" s="3" t="s">
        <v>705</v>
      </c>
      <c r="M1711" s="3" t="s">
        <v>4</v>
      </c>
      <c r="N1711" s="3"/>
      <c r="O1711" s="3" t="s">
        <v>4</v>
      </c>
      <c r="P1711" s="3" t="s">
        <v>4</v>
      </c>
      <c r="Q1711" s="3" t="s">
        <v>4</v>
      </c>
      <c r="R1711" s="3" t="s">
        <v>4</v>
      </c>
      <c r="S1711" s="3" t="s">
        <v>4</v>
      </c>
      <c r="T1711" s="3" t="s">
        <v>4</v>
      </c>
      <c r="U1711" s="3" t="s">
        <v>4</v>
      </c>
      <c r="V1711" s="3" t="s">
        <v>4</v>
      </c>
      <c r="W1711" s="3" t="s">
        <v>4</v>
      </c>
      <c r="X1711" s="3" t="s">
        <v>4</v>
      </c>
      <c r="Y1711" s="3" t="s">
        <v>4</v>
      </c>
      <c r="Z1711" s="3" t="s">
        <v>4</v>
      </c>
      <c r="AA1711" s="3" t="s">
        <v>4</v>
      </c>
      <c r="AB1711" s="3" t="s">
        <v>4</v>
      </c>
      <c r="AC1711" s="3" t="s">
        <v>4</v>
      </c>
      <c r="AD1711" s="3" t="s">
        <v>4</v>
      </c>
      <c r="AE1711" s="3" t="s">
        <v>4</v>
      </c>
      <c r="AF1711" s="3" t="s">
        <v>4</v>
      </c>
      <c r="AG1711" s="3" t="s">
        <v>4</v>
      </c>
      <c r="AH1711" s="3" t="s">
        <v>4</v>
      </c>
      <c r="AI1711" s="3" t="s">
        <v>4</v>
      </c>
      <c r="AJ1711" s="3" t="s">
        <v>4</v>
      </c>
      <c r="AK1711" s="3" t="s">
        <v>4</v>
      </c>
      <c r="AL1711" s="3" t="s">
        <v>4</v>
      </c>
      <c r="AM1711" s="3" t="s">
        <v>4</v>
      </c>
      <c r="AN1711" s="3" t="s">
        <v>4</v>
      </c>
      <c r="AO1711" s="3" t="s">
        <v>4</v>
      </c>
      <c r="AP1711" s="3" t="s">
        <v>4</v>
      </c>
      <c r="AQ1711" s="3" t="s">
        <v>4</v>
      </c>
      <c r="AR1711" s="3" t="s">
        <v>4</v>
      </c>
      <c r="AS1711" s="3" t="s">
        <v>4</v>
      </c>
      <c r="AT1711" s="3" t="s">
        <v>4</v>
      </c>
      <c r="AU1711" s="3" t="s">
        <v>4</v>
      </c>
      <c r="AV1711" s="3" t="s">
        <v>4</v>
      </c>
      <c r="AW1711" s="3" t="s">
        <v>4</v>
      </c>
      <c r="AX1711" s="3" t="s">
        <v>4</v>
      </c>
      <c r="AY1711" s="3" t="s">
        <v>4</v>
      </c>
      <c r="AZ1711" s="3" t="s">
        <v>4</v>
      </c>
      <c r="BA1711" s="3" t="s">
        <v>4</v>
      </c>
      <c r="BB1711" s="3" t="s">
        <v>4</v>
      </c>
    </row>
    <row r="1712" spans="1:54" ht="72" x14ac:dyDescent="0.3">
      <c r="A1712" s="3" t="s">
        <v>669</v>
      </c>
      <c r="B1712" s="3" t="s">
        <v>13606</v>
      </c>
      <c r="C1712" s="3" t="s">
        <v>16554</v>
      </c>
      <c r="D1712" s="3" t="s">
        <v>693</v>
      </c>
      <c r="E1712" s="3">
        <v>86</v>
      </c>
      <c r="F1712" s="3" t="s">
        <v>37858</v>
      </c>
      <c r="G1712" s="3" t="s">
        <v>752</v>
      </c>
      <c r="H1712" s="3" t="s">
        <v>8262</v>
      </c>
      <c r="I1712" s="3"/>
      <c r="J1712" s="3" t="s">
        <v>705</v>
      </c>
      <c r="K1712" s="3" t="s">
        <v>4</v>
      </c>
      <c r="L1712" s="3" t="s">
        <v>697</v>
      </c>
      <c r="N1712" s="3"/>
      <c r="O1712" s="3" t="s">
        <v>698</v>
      </c>
      <c r="P1712" s="3"/>
      <c r="Q1712" s="3" t="s">
        <v>699</v>
      </c>
      <c r="R1712" s="3"/>
      <c r="S1712" s="3" t="s">
        <v>699</v>
      </c>
      <c r="T1712" s="3"/>
      <c r="U1712" s="3" t="s">
        <v>699</v>
      </c>
      <c r="W1712" s="3" t="s">
        <v>699</v>
      </c>
      <c r="Y1712" s="3" t="s">
        <v>699</v>
      </c>
      <c r="AA1712" s="3" t="s">
        <v>699</v>
      </c>
      <c r="AC1712" s="3" t="s">
        <v>700</v>
      </c>
      <c r="AD1712" s="3" t="s">
        <v>16555</v>
      </c>
      <c r="AE1712" s="3" t="s">
        <v>700</v>
      </c>
      <c r="AG1712" s="3" t="s">
        <v>699</v>
      </c>
      <c r="AI1712" s="3" t="s">
        <v>698</v>
      </c>
      <c r="AJ1712" s="3" t="s">
        <v>36991</v>
      </c>
      <c r="AK1712" s="3" t="s">
        <v>700</v>
      </c>
      <c r="AL1712" s="3" t="s">
        <v>16556</v>
      </c>
      <c r="AM1712" s="3" t="s">
        <v>698</v>
      </c>
      <c r="AO1712" s="3" t="s">
        <v>699</v>
      </c>
      <c r="AQ1712" s="3" t="s">
        <v>700</v>
      </c>
      <c r="AS1712" s="3" t="s">
        <v>699</v>
      </c>
      <c r="AU1712" s="3" t="s">
        <v>698</v>
      </c>
      <c r="AW1712" s="3" t="s">
        <v>712</v>
      </c>
      <c r="AY1712" s="3" t="s">
        <v>699</v>
      </c>
      <c r="BA1712" s="3" t="s">
        <v>698</v>
      </c>
    </row>
    <row r="1713" spans="1:54" ht="216" x14ac:dyDescent="0.3">
      <c r="A1713" s="3" t="s">
        <v>669</v>
      </c>
      <c r="B1713" s="3" t="s">
        <v>1181</v>
      </c>
      <c r="C1713" s="3" t="s">
        <v>16557</v>
      </c>
      <c r="D1713" s="3" t="s">
        <v>693</v>
      </c>
      <c r="E1713" s="3">
        <v>87</v>
      </c>
      <c r="F1713" s="3" t="s">
        <v>37825</v>
      </c>
      <c r="G1713" s="3" t="s">
        <v>694</v>
      </c>
      <c r="H1713" s="3" t="s">
        <v>2463</v>
      </c>
      <c r="I1713" s="3"/>
      <c r="J1713" s="3" t="s">
        <v>705</v>
      </c>
      <c r="K1713" s="3" t="s">
        <v>4</v>
      </c>
      <c r="L1713" s="3" t="s">
        <v>697</v>
      </c>
      <c r="N1713" s="3"/>
      <c r="O1713" s="3" t="s">
        <v>727</v>
      </c>
      <c r="P1713" s="3" t="s">
        <v>16558</v>
      </c>
      <c r="Q1713" s="3" t="s">
        <v>730</v>
      </c>
      <c r="R1713" s="3" t="s">
        <v>16559</v>
      </c>
      <c r="S1713" s="3" t="s">
        <v>698</v>
      </c>
      <c r="T1713" s="3" t="s">
        <v>16560</v>
      </c>
      <c r="U1713" s="3" t="s">
        <v>729</v>
      </c>
      <c r="V1713" s="3" t="s">
        <v>16561</v>
      </c>
      <c r="W1713" s="3" t="s">
        <v>712</v>
      </c>
      <c r="X1713" s="3" t="s">
        <v>16562</v>
      </c>
      <c r="Y1713" s="3" t="s">
        <v>699</v>
      </c>
      <c r="Z1713" s="3" t="s">
        <v>16563</v>
      </c>
      <c r="AA1713" s="3" t="s">
        <v>786</v>
      </c>
      <c r="AB1713" s="3" t="s">
        <v>16564</v>
      </c>
      <c r="AC1713" s="3" t="s">
        <v>727</v>
      </c>
      <c r="AD1713" s="3" t="s">
        <v>16565</v>
      </c>
      <c r="AE1713" s="3" t="s">
        <v>728</v>
      </c>
      <c r="AF1713" s="3" t="s">
        <v>16566</v>
      </c>
      <c r="AG1713" s="3" t="s">
        <v>728</v>
      </c>
      <c r="AH1713" s="3" t="s">
        <v>16567</v>
      </c>
      <c r="AI1713" s="3" t="s">
        <v>5618</v>
      </c>
      <c r="AJ1713" s="3" t="s">
        <v>36992</v>
      </c>
      <c r="AK1713" s="3" t="s">
        <v>727</v>
      </c>
      <c r="AL1713" s="3" t="s">
        <v>16568</v>
      </c>
      <c r="AM1713" s="3" t="s">
        <v>790</v>
      </c>
      <c r="AN1713" s="3" t="s">
        <v>16569</v>
      </c>
      <c r="AO1713" s="3" t="s">
        <v>729</v>
      </c>
      <c r="AP1713" s="3" t="s">
        <v>16570</v>
      </c>
      <c r="AQ1713" s="3" t="s">
        <v>700</v>
      </c>
      <c r="AR1713" s="3" t="s">
        <v>16571</v>
      </c>
      <c r="AS1713" s="3" t="s">
        <v>790</v>
      </c>
      <c r="AT1713" s="3" t="s">
        <v>16572</v>
      </c>
      <c r="AU1713" s="3" t="s">
        <v>786</v>
      </c>
      <c r="AW1713" s="3" t="s">
        <v>786</v>
      </c>
      <c r="AX1713" s="3" t="s">
        <v>16573</v>
      </c>
      <c r="AY1713" s="3" t="s">
        <v>729</v>
      </c>
      <c r="AZ1713" s="3" t="s">
        <v>16574</v>
      </c>
      <c r="BA1713" s="3" t="s">
        <v>698</v>
      </c>
      <c r="BB1713" s="3" t="s">
        <v>16575</v>
      </c>
    </row>
    <row r="1714" spans="1:54" ht="28.8" x14ac:dyDescent="0.3">
      <c r="A1714" s="3" t="s">
        <v>669</v>
      </c>
      <c r="B1714" s="3" t="s">
        <v>16576</v>
      </c>
      <c r="C1714" s="3" t="s">
        <v>7790</v>
      </c>
      <c r="D1714" s="3" t="s">
        <v>693</v>
      </c>
      <c r="E1714" s="3">
        <v>88</v>
      </c>
      <c r="F1714" s="3" t="s">
        <v>37863</v>
      </c>
      <c r="G1714" s="3" t="s">
        <v>752</v>
      </c>
      <c r="H1714" s="3" t="s">
        <v>16577</v>
      </c>
      <c r="I1714" s="3"/>
      <c r="J1714" s="3" t="s">
        <v>4</v>
      </c>
      <c r="K1714" s="3" t="s">
        <v>4</v>
      </c>
      <c r="L1714" s="3" t="s">
        <v>697</v>
      </c>
      <c r="M1714" s="3" t="s">
        <v>4</v>
      </c>
      <c r="N1714" s="3"/>
      <c r="O1714" s="3" t="s">
        <v>4</v>
      </c>
      <c r="P1714" s="3" t="s">
        <v>4</v>
      </c>
      <c r="Q1714" s="3" t="s">
        <v>4</v>
      </c>
      <c r="R1714" s="3" t="s">
        <v>4</v>
      </c>
      <c r="S1714" s="3" t="s">
        <v>4</v>
      </c>
      <c r="T1714" s="3" t="s">
        <v>4</v>
      </c>
      <c r="U1714" s="3" t="s">
        <v>4</v>
      </c>
      <c r="V1714" s="3" t="s">
        <v>4</v>
      </c>
      <c r="W1714" s="3" t="s">
        <v>4</v>
      </c>
      <c r="X1714" s="3" t="s">
        <v>4</v>
      </c>
      <c r="Y1714" s="3" t="s">
        <v>4</v>
      </c>
      <c r="Z1714" s="3" t="s">
        <v>4</v>
      </c>
      <c r="AA1714" s="3" t="s">
        <v>4</v>
      </c>
      <c r="AB1714" s="3" t="s">
        <v>4</v>
      </c>
      <c r="AC1714" s="3" t="s">
        <v>4</v>
      </c>
      <c r="AD1714" s="3" t="s">
        <v>4</v>
      </c>
      <c r="AE1714" s="3" t="s">
        <v>4</v>
      </c>
      <c r="AF1714" s="3" t="s">
        <v>4</v>
      </c>
      <c r="AG1714" s="3" t="s">
        <v>4</v>
      </c>
      <c r="AH1714" s="3" t="s">
        <v>4</v>
      </c>
      <c r="AI1714" s="3" t="s">
        <v>4</v>
      </c>
      <c r="AJ1714" s="3" t="s">
        <v>4</v>
      </c>
      <c r="AK1714" s="3" t="s">
        <v>4</v>
      </c>
      <c r="AL1714" s="3" t="s">
        <v>4</v>
      </c>
      <c r="AM1714" s="3" t="s">
        <v>4</v>
      </c>
      <c r="AN1714" s="3" t="s">
        <v>4</v>
      </c>
      <c r="AO1714" s="3" t="s">
        <v>4</v>
      </c>
      <c r="AP1714" s="3" t="s">
        <v>4</v>
      </c>
      <c r="AQ1714" s="3" t="s">
        <v>4</v>
      </c>
      <c r="AR1714" s="3" t="s">
        <v>4</v>
      </c>
      <c r="AS1714" s="3" t="s">
        <v>4</v>
      </c>
      <c r="AT1714" s="3" t="s">
        <v>4</v>
      </c>
      <c r="AU1714" s="3" t="s">
        <v>4</v>
      </c>
      <c r="AV1714" s="3" t="s">
        <v>4</v>
      </c>
      <c r="AW1714" s="3" t="s">
        <v>4</v>
      </c>
      <c r="AX1714" s="3" t="s">
        <v>4</v>
      </c>
      <c r="AY1714" s="3" t="s">
        <v>4</v>
      </c>
      <c r="AZ1714" s="3" t="s">
        <v>4</v>
      </c>
      <c r="BA1714" s="3" t="s">
        <v>4</v>
      </c>
      <c r="BB1714" s="3" t="s">
        <v>4</v>
      </c>
    </row>
    <row r="1715" spans="1:54" ht="100.8" x14ac:dyDescent="0.3">
      <c r="A1715" s="3" t="s">
        <v>669</v>
      </c>
      <c r="B1715" s="3" t="s">
        <v>1234</v>
      </c>
      <c r="C1715" s="3" t="s">
        <v>16578</v>
      </c>
      <c r="D1715" s="3" t="s">
        <v>693</v>
      </c>
      <c r="E1715" s="3">
        <v>89</v>
      </c>
      <c r="F1715" s="3" t="s">
        <v>37820</v>
      </c>
      <c r="G1715" s="3" t="s">
        <v>694</v>
      </c>
      <c r="H1715" s="3" t="s">
        <v>1313</v>
      </c>
      <c r="I1715" s="3"/>
      <c r="J1715" s="3" t="s">
        <v>697</v>
      </c>
      <c r="K1715" s="3" t="s">
        <v>4</v>
      </c>
      <c r="L1715" s="3" t="s">
        <v>697</v>
      </c>
      <c r="N1715" s="3"/>
      <c r="O1715" s="3" t="s">
        <v>727</v>
      </c>
      <c r="P1715" s="3"/>
      <c r="Q1715" s="3" t="s">
        <v>727</v>
      </c>
      <c r="R1715" s="3" t="s">
        <v>16579</v>
      </c>
      <c r="S1715" s="3" t="s">
        <v>790</v>
      </c>
      <c r="T1715" s="3"/>
      <c r="U1715" s="3" t="s">
        <v>729</v>
      </c>
      <c r="W1715" s="3" t="s">
        <v>728</v>
      </c>
      <c r="X1715" s="3" t="s">
        <v>16580</v>
      </c>
      <c r="Y1715" s="3" t="s">
        <v>699</v>
      </c>
      <c r="AA1715" s="3" t="s">
        <v>730</v>
      </c>
      <c r="AB1715" s="3" t="s">
        <v>16581</v>
      </c>
      <c r="AC1715" s="3" t="s">
        <v>727</v>
      </c>
      <c r="AE1715" s="3" t="s">
        <v>786</v>
      </c>
      <c r="AG1715" s="3" t="s">
        <v>728</v>
      </c>
      <c r="AI1715" s="3" t="s">
        <v>730</v>
      </c>
      <c r="AK1715" s="3" t="s">
        <v>727</v>
      </c>
      <c r="AM1715" s="3" t="s">
        <v>730</v>
      </c>
      <c r="AO1715" s="3" t="s">
        <v>698</v>
      </c>
      <c r="AQ1715" s="3" t="s">
        <v>786</v>
      </c>
      <c r="AR1715" s="3" t="s">
        <v>16582</v>
      </c>
      <c r="AS1715" s="3" t="s">
        <v>790</v>
      </c>
      <c r="AT1715" s="3" t="s">
        <v>16583</v>
      </c>
      <c r="AU1715" s="3" t="s">
        <v>730</v>
      </c>
      <c r="AV1715" s="3" t="s">
        <v>16584</v>
      </c>
      <c r="AW1715" s="3" t="s">
        <v>712</v>
      </c>
      <c r="AX1715" s="3" t="s">
        <v>16585</v>
      </c>
      <c r="AY1715" s="3" t="s">
        <v>699</v>
      </c>
      <c r="BA1715" s="3" t="s">
        <v>790</v>
      </c>
      <c r="BB1715" s="3" t="s">
        <v>16586</v>
      </c>
    </row>
    <row r="1716" spans="1:54" ht="158.4" x14ac:dyDescent="0.3">
      <c r="A1716" s="3" t="s">
        <v>669</v>
      </c>
      <c r="B1716" s="3" t="s">
        <v>798</v>
      </c>
      <c r="C1716" s="3" t="s">
        <v>10025</v>
      </c>
      <c r="D1716" s="3" t="s">
        <v>693</v>
      </c>
      <c r="E1716" s="3">
        <v>90</v>
      </c>
      <c r="F1716" s="3" t="s">
        <v>37870</v>
      </c>
      <c r="G1716" s="3" t="s">
        <v>694</v>
      </c>
      <c r="H1716" s="3" t="s">
        <v>16587</v>
      </c>
      <c r="I1716" s="3"/>
      <c r="J1716" s="3" t="s">
        <v>697</v>
      </c>
      <c r="K1716" s="3" t="s">
        <v>4</v>
      </c>
      <c r="L1716" s="3" t="s">
        <v>705</v>
      </c>
      <c r="N1716" s="3"/>
      <c r="O1716" s="3" t="s">
        <v>700</v>
      </c>
      <c r="P1716" s="3" t="s">
        <v>16588</v>
      </c>
      <c r="Q1716" s="3" t="s">
        <v>730</v>
      </c>
      <c r="R1716" s="3" t="s">
        <v>16589</v>
      </c>
      <c r="S1716" s="3" t="s">
        <v>730</v>
      </c>
      <c r="T1716" s="3" t="s">
        <v>16590</v>
      </c>
      <c r="U1716" s="3" t="s">
        <v>729</v>
      </c>
      <c r="V1716" s="3" t="s">
        <v>16591</v>
      </c>
      <c r="W1716" s="3" t="s">
        <v>700</v>
      </c>
      <c r="X1716" s="3" t="s">
        <v>16592</v>
      </c>
      <c r="Y1716" s="3" t="s">
        <v>700</v>
      </c>
      <c r="Z1716" s="3" t="s">
        <v>16593</v>
      </c>
      <c r="AA1716" s="3" t="s">
        <v>699</v>
      </c>
      <c r="AB1716" s="3" t="s">
        <v>16594</v>
      </c>
      <c r="AC1716" s="3" t="s">
        <v>729</v>
      </c>
      <c r="AD1716" s="3" t="s">
        <v>16595</v>
      </c>
      <c r="AE1716" s="3" t="s">
        <v>729</v>
      </c>
      <c r="AF1716" s="3" t="s">
        <v>16596</v>
      </c>
      <c r="AG1716" s="3" t="s">
        <v>698</v>
      </c>
      <c r="AH1716" s="3" t="s">
        <v>16597</v>
      </c>
      <c r="AI1716" s="3" t="s">
        <v>712</v>
      </c>
      <c r="AJ1716" s="3" t="s">
        <v>36993</v>
      </c>
      <c r="AK1716" s="3" t="s">
        <v>728</v>
      </c>
      <c r="AL1716" s="3" t="s">
        <v>16598</v>
      </c>
      <c r="AM1716" s="3" t="s">
        <v>730</v>
      </c>
      <c r="AN1716" s="3" t="s">
        <v>16599</v>
      </c>
      <c r="AO1716" s="3" t="s">
        <v>699</v>
      </c>
      <c r="AP1716" s="3" t="s">
        <v>16600</v>
      </c>
      <c r="AQ1716" s="3" t="s">
        <v>699</v>
      </c>
      <c r="AR1716" s="3" t="s">
        <v>16601</v>
      </c>
      <c r="AS1716" s="3" t="s">
        <v>699</v>
      </c>
      <c r="AT1716" s="3" t="s">
        <v>16602</v>
      </c>
      <c r="AU1716" s="3" t="s">
        <v>730</v>
      </c>
      <c r="AV1716" s="3" t="s">
        <v>16603</v>
      </c>
      <c r="AW1716" s="3" t="s">
        <v>712</v>
      </c>
      <c r="AX1716" s="3" t="s">
        <v>16604</v>
      </c>
      <c r="AY1716" s="3" t="s">
        <v>729</v>
      </c>
      <c r="AZ1716" s="3" t="s">
        <v>16605</v>
      </c>
      <c r="BA1716" s="3" t="s">
        <v>786</v>
      </c>
      <c r="BB1716" s="3" t="s">
        <v>16606</v>
      </c>
    </row>
    <row r="1717" spans="1:54" ht="28.8" x14ac:dyDescent="0.3">
      <c r="A1717" s="3" t="s">
        <v>669</v>
      </c>
      <c r="B1717" s="3" t="s">
        <v>798</v>
      </c>
      <c r="C1717" s="3" t="s">
        <v>16607</v>
      </c>
      <c r="D1717" s="3" t="s">
        <v>693</v>
      </c>
      <c r="E1717" s="3">
        <v>91</v>
      </c>
      <c r="F1717" s="3" t="s">
        <v>37848</v>
      </c>
      <c r="G1717" s="3" t="s">
        <v>694</v>
      </c>
      <c r="H1717" s="3" t="s">
        <v>16608</v>
      </c>
      <c r="I1717" s="3"/>
      <c r="J1717" s="3" t="s">
        <v>4</v>
      </c>
      <c r="K1717" s="3" t="s">
        <v>4</v>
      </c>
      <c r="L1717" s="3" t="s">
        <v>697</v>
      </c>
      <c r="M1717" s="3" t="s">
        <v>4</v>
      </c>
      <c r="N1717" s="3"/>
      <c r="O1717" s="3" t="s">
        <v>4</v>
      </c>
      <c r="P1717" s="3" t="s">
        <v>4</v>
      </c>
      <c r="Q1717" s="3" t="s">
        <v>4</v>
      </c>
      <c r="R1717" s="3" t="s">
        <v>4</v>
      </c>
      <c r="S1717" s="3" t="s">
        <v>4</v>
      </c>
      <c r="T1717" s="3" t="s">
        <v>4</v>
      </c>
      <c r="U1717" s="3" t="s">
        <v>4</v>
      </c>
      <c r="V1717" s="3" t="s">
        <v>4</v>
      </c>
      <c r="W1717" s="3" t="s">
        <v>4</v>
      </c>
      <c r="X1717" s="3" t="s">
        <v>4</v>
      </c>
      <c r="Y1717" s="3" t="s">
        <v>4</v>
      </c>
      <c r="Z1717" s="3" t="s">
        <v>4</v>
      </c>
      <c r="AA1717" s="3" t="s">
        <v>4</v>
      </c>
      <c r="AB1717" s="3" t="s">
        <v>4</v>
      </c>
      <c r="AC1717" s="3" t="s">
        <v>4</v>
      </c>
      <c r="AD1717" s="3" t="s">
        <v>4</v>
      </c>
      <c r="AE1717" s="3" t="s">
        <v>4</v>
      </c>
      <c r="AF1717" s="3" t="s">
        <v>4</v>
      </c>
      <c r="AG1717" s="3" t="s">
        <v>4</v>
      </c>
      <c r="AH1717" s="3" t="s">
        <v>4</v>
      </c>
      <c r="AI1717" s="3" t="s">
        <v>4</v>
      </c>
      <c r="AJ1717" s="3" t="s">
        <v>4</v>
      </c>
      <c r="AK1717" s="3" t="s">
        <v>4</v>
      </c>
      <c r="AL1717" s="3" t="s">
        <v>4</v>
      </c>
      <c r="AM1717" s="3" t="s">
        <v>4</v>
      </c>
      <c r="AN1717" s="3" t="s">
        <v>4</v>
      </c>
      <c r="AO1717" s="3" t="s">
        <v>4</v>
      </c>
      <c r="AP1717" s="3" t="s">
        <v>4</v>
      </c>
      <c r="AQ1717" s="3" t="s">
        <v>4</v>
      </c>
      <c r="AR1717" s="3" t="s">
        <v>4</v>
      </c>
      <c r="AS1717" s="3" t="s">
        <v>4</v>
      </c>
      <c r="AT1717" s="3" t="s">
        <v>4</v>
      </c>
      <c r="AU1717" s="3" t="s">
        <v>4</v>
      </c>
      <c r="AV1717" s="3" t="s">
        <v>4</v>
      </c>
      <c r="AW1717" s="3" t="s">
        <v>4</v>
      </c>
      <c r="AX1717" s="3" t="s">
        <v>4</v>
      </c>
      <c r="AY1717" s="3" t="s">
        <v>4</v>
      </c>
      <c r="AZ1717" s="3" t="s">
        <v>4</v>
      </c>
      <c r="BA1717" s="3" t="s">
        <v>4</v>
      </c>
      <c r="BB1717" s="3" t="s">
        <v>4</v>
      </c>
    </row>
    <row r="1718" spans="1:54" ht="216" x14ac:dyDescent="0.3">
      <c r="A1718" s="3" t="s">
        <v>669</v>
      </c>
      <c r="B1718" s="3" t="s">
        <v>16609</v>
      </c>
      <c r="C1718" s="3" t="s">
        <v>673</v>
      </c>
      <c r="D1718" s="3" t="s">
        <v>8342</v>
      </c>
      <c r="E1718" s="3">
        <v>92</v>
      </c>
      <c r="F1718" s="3" t="s">
        <v>37825</v>
      </c>
      <c r="G1718" s="3" t="s">
        <v>694</v>
      </c>
      <c r="H1718" s="3" t="s">
        <v>1707</v>
      </c>
      <c r="I1718" s="3" t="s">
        <v>16610</v>
      </c>
      <c r="J1718" s="3" t="s">
        <v>697</v>
      </c>
      <c r="K1718" s="3" t="s">
        <v>4</v>
      </c>
      <c r="L1718" s="3" t="s">
        <v>697</v>
      </c>
      <c r="M1718" s="3" t="s">
        <v>16611</v>
      </c>
      <c r="N1718" s="3"/>
      <c r="O1718" s="3" t="s">
        <v>727</v>
      </c>
      <c r="P1718" s="3" t="s">
        <v>16612</v>
      </c>
      <c r="Q1718" s="3" t="s">
        <v>729</v>
      </c>
      <c r="R1718" s="3" t="s">
        <v>16613</v>
      </c>
      <c r="S1718" s="3" t="s">
        <v>698</v>
      </c>
      <c r="T1718" s="3" t="s">
        <v>16614</v>
      </c>
      <c r="U1718" s="3" t="s">
        <v>730</v>
      </c>
      <c r="V1718" s="3" t="s">
        <v>16615</v>
      </c>
      <c r="W1718" s="3" t="s">
        <v>16114</v>
      </c>
      <c r="X1718" s="3" t="s">
        <v>16616</v>
      </c>
      <c r="Y1718" s="3" t="s">
        <v>699</v>
      </c>
      <c r="Z1718" s="3" t="s">
        <v>16617</v>
      </c>
      <c r="AA1718" s="3" t="s">
        <v>730</v>
      </c>
      <c r="AB1718" s="3" t="s">
        <v>16618</v>
      </c>
      <c r="AC1718" s="3" t="s">
        <v>699</v>
      </c>
      <c r="AD1718" s="3" t="s">
        <v>16619</v>
      </c>
      <c r="AE1718" s="3" t="s">
        <v>700</v>
      </c>
      <c r="AF1718" s="3" t="s">
        <v>16620</v>
      </c>
      <c r="AG1718" s="3" t="s">
        <v>730</v>
      </c>
      <c r="AH1718" s="3" t="s">
        <v>16621</v>
      </c>
      <c r="AI1718" s="3" t="s">
        <v>731</v>
      </c>
      <c r="AJ1718" s="3" t="s">
        <v>36994</v>
      </c>
      <c r="AK1718" s="3" t="s">
        <v>728</v>
      </c>
      <c r="AL1718" s="3" t="s">
        <v>16622</v>
      </c>
      <c r="AM1718" s="3" t="s">
        <v>730</v>
      </c>
      <c r="AN1718" s="3" t="s">
        <v>16623</v>
      </c>
      <c r="AO1718" s="3" t="s">
        <v>729</v>
      </c>
      <c r="AP1718" s="3" t="s">
        <v>16624</v>
      </c>
      <c r="AQ1718" s="3" t="s">
        <v>728</v>
      </c>
      <c r="AR1718" s="3" t="s">
        <v>16625</v>
      </c>
      <c r="AS1718" s="3" t="s">
        <v>728</v>
      </c>
      <c r="AT1718" s="3" t="s">
        <v>16626</v>
      </c>
      <c r="AU1718" s="3" t="s">
        <v>698</v>
      </c>
      <c r="AV1718" s="3" t="s">
        <v>16627</v>
      </c>
      <c r="AW1718" s="3" t="s">
        <v>712</v>
      </c>
      <c r="AX1718" s="3" t="s">
        <v>16628</v>
      </c>
      <c r="AY1718" s="3" t="s">
        <v>700</v>
      </c>
      <c r="AZ1718" s="3" t="s">
        <v>16629</v>
      </c>
      <c r="BA1718" s="3" t="s">
        <v>699</v>
      </c>
      <c r="BB1718" s="3" t="s">
        <v>16630</v>
      </c>
    </row>
    <row r="1719" spans="1:54" ht="28.8" x14ac:dyDescent="0.3">
      <c r="A1719" s="3" t="s">
        <v>669</v>
      </c>
      <c r="B1719" s="3" t="s">
        <v>1704</v>
      </c>
      <c r="C1719" s="3" t="s">
        <v>9822</v>
      </c>
      <c r="D1719" s="3" t="s">
        <v>8342</v>
      </c>
      <c r="E1719" s="3">
        <v>93</v>
      </c>
      <c r="F1719" s="3" t="s">
        <v>37854</v>
      </c>
      <c r="G1719" s="3" t="s">
        <v>694</v>
      </c>
      <c r="H1719" s="3" t="s">
        <v>16631</v>
      </c>
      <c r="I1719" s="3"/>
      <c r="J1719" s="3" t="s">
        <v>697</v>
      </c>
      <c r="K1719" s="3" t="s">
        <v>4</v>
      </c>
      <c r="L1719" s="3" t="s">
        <v>697</v>
      </c>
      <c r="N1719" s="3"/>
      <c r="O1719" s="3" t="s">
        <v>700</v>
      </c>
      <c r="P1719" s="3"/>
      <c r="Q1719" s="3" t="s">
        <v>698</v>
      </c>
      <c r="R1719" s="3"/>
      <c r="S1719" s="3" t="s">
        <v>700</v>
      </c>
      <c r="T1719" s="3"/>
      <c r="U1719" s="3" t="s">
        <v>698</v>
      </c>
      <c r="W1719" s="3" t="s">
        <v>699</v>
      </c>
      <c r="Y1719" s="3" t="s">
        <v>699</v>
      </c>
      <c r="AA1719" s="3" t="s">
        <v>699</v>
      </c>
      <c r="AC1719" s="3" t="s">
        <v>699</v>
      </c>
      <c r="AE1719" s="3" t="s">
        <v>700</v>
      </c>
      <c r="AG1719" s="3" t="s">
        <v>699</v>
      </c>
      <c r="AI1719" s="3" t="s">
        <v>712</v>
      </c>
      <c r="AK1719" s="3" t="s">
        <v>699</v>
      </c>
      <c r="AM1719" s="3" t="s">
        <v>699</v>
      </c>
      <c r="AO1719" s="3" t="s">
        <v>698</v>
      </c>
      <c r="AQ1719" s="3" t="s">
        <v>699</v>
      </c>
      <c r="AS1719" s="3" t="s">
        <v>699</v>
      </c>
      <c r="AU1719" s="3" t="s">
        <v>698</v>
      </c>
      <c r="AW1719" s="3" t="s">
        <v>712</v>
      </c>
      <c r="AY1719" s="3" t="s">
        <v>698</v>
      </c>
      <c r="BA1719" s="3" t="s">
        <v>699</v>
      </c>
    </row>
    <row r="1720" spans="1:54" ht="28.8" x14ac:dyDescent="0.3">
      <c r="A1720" s="3" t="s">
        <v>669</v>
      </c>
      <c r="B1720" s="3" t="s">
        <v>16632</v>
      </c>
      <c r="C1720" s="3" t="s">
        <v>16633</v>
      </c>
      <c r="D1720" s="3" t="s">
        <v>8342</v>
      </c>
      <c r="E1720" s="3">
        <v>94</v>
      </c>
      <c r="F1720" s="3" t="s">
        <v>37853</v>
      </c>
      <c r="G1720" s="3" t="s">
        <v>694</v>
      </c>
      <c r="H1720" s="3" t="s">
        <v>16634</v>
      </c>
      <c r="I1720" s="3"/>
      <c r="J1720" s="3" t="s">
        <v>697</v>
      </c>
      <c r="K1720" s="3" t="s">
        <v>4</v>
      </c>
      <c r="L1720" s="3" t="s">
        <v>697</v>
      </c>
      <c r="N1720" s="3"/>
      <c r="O1720" s="3" t="s">
        <v>699</v>
      </c>
      <c r="P1720" s="3"/>
      <c r="Q1720" s="3" t="s">
        <v>698</v>
      </c>
      <c r="R1720" s="3"/>
      <c r="S1720" s="3" t="s">
        <v>698</v>
      </c>
      <c r="T1720" s="3"/>
      <c r="U1720" s="3" t="s">
        <v>698</v>
      </c>
      <c r="W1720" s="3" t="s">
        <v>699</v>
      </c>
      <c r="Y1720" s="3" t="s">
        <v>698</v>
      </c>
      <c r="AA1720" s="3" t="s">
        <v>698</v>
      </c>
      <c r="AC1720" s="3" t="s">
        <v>699</v>
      </c>
      <c r="AE1720" s="3" t="s">
        <v>700</v>
      </c>
      <c r="AG1720" s="3" t="s">
        <v>699</v>
      </c>
      <c r="AI1720" s="3" t="s">
        <v>698</v>
      </c>
      <c r="AK1720" s="3" t="s">
        <v>5772</v>
      </c>
      <c r="AM1720" s="3" t="s">
        <v>700</v>
      </c>
      <c r="AO1720" s="3" t="s">
        <v>700</v>
      </c>
      <c r="AQ1720" s="3" t="s">
        <v>699</v>
      </c>
      <c r="AS1720" s="3" t="s">
        <v>700</v>
      </c>
      <c r="AU1720" s="3" t="s">
        <v>712</v>
      </c>
      <c r="AW1720" s="3" t="s">
        <v>712</v>
      </c>
      <c r="AY1720" s="3" t="s">
        <v>700</v>
      </c>
      <c r="BA1720" s="3" t="s">
        <v>699</v>
      </c>
    </row>
    <row r="1721" spans="1:54" ht="28.8" x14ac:dyDescent="0.3">
      <c r="A1721" s="3" t="s">
        <v>669</v>
      </c>
      <c r="B1721" s="3" t="s">
        <v>724</v>
      </c>
      <c r="C1721" s="3" t="s">
        <v>673</v>
      </c>
      <c r="D1721" s="3" t="s">
        <v>8342</v>
      </c>
      <c r="E1721" s="3">
        <v>95</v>
      </c>
      <c r="F1721" s="3" t="s">
        <v>37874</v>
      </c>
      <c r="G1721" s="3" t="s">
        <v>694</v>
      </c>
      <c r="H1721" s="3" t="s">
        <v>1022</v>
      </c>
      <c r="I1721" s="3" t="s">
        <v>4687</v>
      </c>
      <c r="J1721" s="3" t="s">
        <v>705</v>
      </c>
      <c r="K1721" s="3" t="s">
        <v>4</v>
      </c>
      <c r="L1721" s="3" t="s">
        <v>697</v>
      </c>
      <c r="N1721" s="3"/>
      <c r="O1721" s="3" t="s">
        <v>728</v>
      </c>
      <c r="P1721" s="3"/>
      <c r="Q1721" s="3" t="s">
        <v>698</v>
      </c>
      <c r="R1721" s="3"/>
      <c r="S1721" s="3" t="s">
        <v>699</v>
      </c>
      <c r="T1721" s="3"/>
      <c r="U1721" s="3" t="s">
        <v>699</v>
      </c>
      <c r="W1721" s="3" t="s">
        <v>16243</v>
      </c>
      <c r="Y1721" s="3" t="s">
        <v>699</v>
      </c>
      <c r="AA1721" s="3" t="s">
        <v>699</v>
      </c>
      <c r="AC1721" s="3" t="s">
        <v>698</v>
      </c>
      <c r="AE1721" s="3" t="s">
        <v>728</v>
      </c>
      <c r="AG1721" s="3" t="s">
        <v>698</v>
      </c>
      <c r="AI1721" s="3" t="s">
        <v>731</v>
      </c>
      <c r="AK1721" s="3" t="s">
        <v>727</v>
      </c>
      <c r="AM1721" s="3" t="s">
        <v>698</v>
      </c>
      <c r="AO1721" s="3" t="s">
        <v>700</v>
      </c>
      <c r="AQ1721" s="3" t="s">
        <v>728</v>
      </c>
      <c r="AS1721" s="3" t="s">
        <v>700</v>
      </c>
      <c r="AU1721" s="3" t="s">
        <v>699</v>
      </c>
      <c r="AW1721" s="3" t="s">
        <v>712</v>
      </c>
      <c r="AY1721" s="3" t="s">
        <v>699</v>
      </c>
      <c r="BA1721" s="3" t="s">
        <v>699</v>
      </c>
    </row>
    <row r="1722" spans="1:54" ht="28.8" x14ac:dyDescent="0.3">
      <c r="A1722" s="3" t="s">
        <v>669</v>
      </c>
      <c r="B1722" s="3" t="s">
        <v>1112</v>
      </c>
      <c r="C1722" s="3" t="s">
        <v>16635</v>
      </c>
      <c r="D1722" s="3" t="s">
        <v>8342</v>
      </c>
      <c r="E1722" s="3">
        <v>96</v>
      </c>
      <c r="F1722" s="3" t="s">
        <v>37840</v>
      </c>
      <c r="G1722" s="3" t="s">
        <v>694</v>
      </c>
      <c r="H1722" s="3" t="s">
        <v>16636</v>
      </c>
      <c r="I1722" s="3"/>
      <c r="J1722" s="3" t="s">
        <v>697</v>
      </c>
      <c r="K1722" s="3" t="s">
        <v>4</v>
      </c>
      <c r="L1722" s="3" t="s">
        <v>697</v>
      </c>
      <c r="N1722" s="3"/>
      <c r="O1722" s="3" t="s">
        <v>699</v>
      </c>
      <c r="P1722" s="3"/>
      <c r="Q1722" s="3" t="s">
        <v>698</v>
      </c>
      <c r="R1722" s="3"/>
      <c r="S1722" s="3" t="s">
        <v>698</v>
      </c>
      <c r="T1722" s="3"/>
      <c r="U1722" s="3" t="s">
        <v>699</v>
      </c>
      <c r="W1722" s="3" t="s">
        <v>699</v>
      </c>
      <c r="Y1722" s="3" t="s">
        <v>700</v>
      </c>
      <c r="AA1722" s="3" t="s">
        <v>699</v>
      </c>
      <c r="AC1722" s="3" t="s">
        <v>699</v>
      </c>
      <c r="AE1722" s="3" t="s">
        <v>700</v>
      </c>
      <c r="AG1722" s="3" t="s">
        <v>698</v>
      </c>
      <c r="AI1722" s="3" t="s">
        <v>698</v>
      </c>
      <c r="AK1722" s="3" t="s">
        <v>700</v>
      </c>
      <c r="AM1722" s="3" t="s">
        <v>698</v>
      </c>
      <c r="AO1722" s="3" t="s">
        <v>698</v>
      </c>
      <c r="AQ1722" s="3" t="s">
        <v>700</v>
      </c>
      <c r="AS1722" s="3" t="s">
        <v>700</v>
      </c>
      <c r="AU1722" s="3" t="s">
        <v>700</v>
      </c>
      <c r="AW1722" s="3" t="s">
        <v>698</v>
      </c>
      <c r="AY1722" s="3" t="s">
        <v>699</v>
      </c>
      <c r="BA1722" s="3" t="s">
        <v>699</v>
      </c>
    </row>
    <row r="1723" spans="1:54" ht="28.8" x14ac:dyDescent="0.3">
      <c r="A1723" s="3" t="s">
        <v>669</v>
      </c>
      <c r="B1723" s="3" t="s">
        <v>1246</v>
      </c>
      <c r="C1723" s="3" t="s">
        <v>16637</v>
      </c>
      <c r="D1723" s="3" t="s">
        <v>8342</v>
      </c>
      <c r="E1723" s="3">
        <v>97</v>
      </c>
      <c r="F1723" s="3" t="s">
        <v>37830</v>
      </c>
      <c r="G1723" s="3" t="s">
        <v>694</v>
      </c>
      <c r="H1723" s="3" t="s">
        <v>16638</v>
      </c>
      <c r="I1723" s="3"/>
      <c r="J1723" s="3" t="s">
        <v>4</v>
      </c>
      <c r="K1723" s="3" t="s">
        <v>4</v>
      </c>
      <c r="L1723" s="3" t="s">
        <v>697</v>
      </c>
      <c r="M1723" s="3" t="s">
        <v>4</v>
      </c>
      <c r="N1723" s="3"/>
      <c r="O1723" s="3" t="s">
        <v>4</v>
      </c>
      <c r="P1723" s="3" t="s">
        <v>4</v>
      </c>
      <c r="Q1723" s="3" t="s">
        <v>4</v>
      </c>
      <c r="R1723" s="3" t="s">
        <v>4</v>
      </c>
      <c r="S1723" s="3" t="s">
        <v>4</v>
      </c>
      <c r="T1723" s="3" t="s">
        <v>4</v>
      </c>
      <c r="U1723" s="3" t="s">
        <v>4</v>
      </c>
      <c r="V1723" s="3" t="s">
        <v>4</v>
      </c>
      <c r="W1723" s="3" t="s">
        <v>4</v>
      </c>
      <c r="X1723" s="3" t="s">
        <v>4</v>
      </c>
      <c r="Y1723" s="3" t="s">
        <v>4</v>
      </c>
      <c r="Z1723" s="3" t="s">
        <v>4</v>
      </c>
      <c r="AA1723" s="3" t="s">
        <v>4</v>
      </c>
      <c r="AB1723" s="3" t="s">
        <v>4</v>
      </c>
      <c r="AC1723" s="3" t="s">
        <v>4</v>
      </c>
      <c r="AD1723" s="3" t="s">
        <v>4</v>
      </c>
      <c r="AE1723" s="3" t="s">
        <v>4</v>
      </c>
      <c r="AF1723" s="3" t="s">
        <v>4</v>
      </c>
      <c r="AG1723" s="3" t="s">
        <v>4</v>
      </c>
      <c r="AH1723" s="3" t="s">
        <v>4</v>
      </c>
      <c r="AI1723" s="3" t="s">
        <v>4</v>
      </c>
      <c r="AJ1723" s="3" t="s">
        <v>4</v>
      </c>
      <c r="AK1723" s="3" t="s">
        <v>4</v>
      </c>
      <c r="AL1723" s="3" t="s">
        <v>4</v>
      </c>
      <c r="AM1723" s="3" t="s">
        <v>4</v>
      </c>
      <c r="AN1723" s="3" t="s">
        <v>4</v>
      </c>
      <c r="AO1723" s="3" t="s">
        <v>4</v>
      </c>
      <c r="AP1723" s="3" t="s">
        <v>4</v>
      </c>
      <c r="AQ1723" s="3" t="s">
        <v>4</v>
      </c>
      <c r="AR1723" s="3" t="s">
        <v>4</v>
      </c>
      <c r="AS1723" s="3" t="s">
        <v>4</v>
      </c>
      <c r="AT1723" s="3" t="s">
        <v>4</v>
      </c>
      <c r="AU1723" s="3" t="s">
        <v>4</v>
      </c>
      <c r="AV1723" s="3" t="s">
        <v>4</v>
      </c>
      <c r="AW1723" s="3" t="s">
        <v>4</v>
      </c>
      <c r="AX1723" s="3" t="s">
        <v>4</v>
      </c>
      <c r="AY1723" s="3" t="s">
        <v>4</v>
      </c>
      <c r="AZ1723" s="3" t="s">
        <v>4</v>
      </c>
      <c r="BA1723" s="3" t="s">
        <v>4</v>
      </c>
      <c r="BB1723" s="3" t="s">
        <v>4</v>
      </c>
    </row>
    <row r="1724" spans="1:54" ht="28.8" x14ac:dyDescent="0.3">
      <c r="A1724" s="3" t="s">
        <v>669</v>
      </c>
      <c r="B1724" s="3" t="s">
        <v>16639</v>
      </c>
      <c r="C1724" s="3" t="s">
        <v>16640</v>
      </c>
      <c r="D1724" s="3" t="s">
        <v>8342</v>
      </c>
      <c r="E1724" s="3">
        <v>98</v>
      </c>
      <c r="F1724" s="3" t="s">
        <v>37857</v>
      </c>
      <c r="G1724" s="3" t="s">
        <v>694</v>
      </c>
      <c r="H1724" s="3" t="s">
        <v>4724</v>
      </c>
      <c r="I1724" s="3"/>
      <c r="J1724" s="3" t="s">
        <v>697</v>
      </c>
      <c r="K1724" s="3" t="s">
        <v>4</v>
      </c>
      <c r="L1724" s="3" t="s">
        <v>697</v>
      </c>
      <c r="N1724" s="3"/>
      <c r="O1724" s="3" t="s">
        <v>698</v>
      </c>
      <c r="P1724" s="3"/>
      <c r="Q1724" s="3" t="s">
        <v>699</v>
      </c>
      <c r="R1724" s="3"/>
      <c r="S1724" s="3" t="s">
        <v>699</v>
      </c>
      <c r="T1724" s="3"/>
      <c r="U1724" s="3" t="s">
        <v>698</v>
      </c>
      <c r="W1724" s="3" t="s">
        <v>700</v>
      </c>
      <c r="Y1724" s="3" t="s">
        <v>700</v>
      </c>
      <c r="AA1724" s="3" t="s">
        <v>700</v>
      </c>
      <c r="AC1724" s="3" t="s">
        <v>698</v>
      </c>
      <c r="AE1724" s="3" t="s">
        <v>700</v>
      </c>
      <c r="AG1724" s="3" t="s">
        <v>698</v>
      </c>
      <c r="AI1724" s="3" t="s">
        <v>699</v>
      </c>
      <c r="AK1724" s="3" t="s">
        <v>712</v>
      </c>
      <c r="AM1724" s="3" t="s">
        <v>698</v>
      </c>
      <c r="AO1724" s="3" t="s">
        <v>700</v>
      </c>
      <c r="AQ1724" s="3" t="s">
        <v>700</v>
      </c>
      <c r="AS1724" s="3" t="s">
        <v>700</v>
      </c>
      <c r="AU1724" s="3" t="s">
        <v>712</v>
      </c>
      <c r="AW1724" s="3" t="s">
        <v>698</v>
      </c>
      <c r="AY1724" s="3" t="s">
        <v>700</v>
      </c>
      <c r="BA1724" s="3" t="s">
        <v>698</v>
      </c>
    </row>
    <row r="1725" spans="1:54" ht="230.4" x14ac:dyDescent="0.3">
      <c r="A1725" s="3" t="s">
        <v>669</v>
      </c>
      <c r="B1725" s="3" t="s">
        <v>16641</v>
      </c>
      <c r="C1725" s="3" t="s">
        <v>673</v>
      </c>
      <c r="D1725" s="3" t="s">
        <v>8342</v>
      </c>
      <c r="E1725" s="3">
        <v>99</v>
      </c>
      <c r="F1725" s="3" t="s">
        <v>37822</v>
      </c>
      <c r="G1725" s="3" t="s">
        <v>752</v>
      </c>
      <c r="H1725" s="3" t="s">
        <v>16642</v>
      </c>
      <c r="I1725" s="3" t="s">
        <v>16610</v>
      </c>
      <c r="J1725" s="3" t="s">
        <v>697</v>
      </c>
      <c r="K1725" s="3" t="s">
        <v>4</v>
      </c>
      <c r="L1725" s="3" t="s">
        <v>697</v>
      </c>
      <c r="N1725" s="3"/>
      <c r="O1725" s="3" t="s">
        <v>728</v>
      </c>
      <c r="P1725" s="3" t="s">
        <v>16643</v>
      </c>
      <c r="Q1725" s="3" t="s">
        <v>699</v>
      </c>
      <c r="R1725" s="3" t="s">
        <v>16644</v>
      </c>
      <c r="S1725" s="3" t="s">
        <v>699</v>
      </c>
      <c r="T1725" s="3" t="s">
        <v>16645</v>
      </c>
      <c r="U1725" s="3" t="s">
        <v>698</v>
      </c>
      <c r="V1725" s="3" t="s">
        <v>16646</v>
      </c>
      <c r="W1725" s="3" t="s">
        <v>731</v>
      </c>
      <c r="X1725" s="3" t="s">
        <v>16647</v>
      </c>
      <c r="Y1725" s="3" t="s">
        <v>699</v>
      </c>
      <c r="Z1725" s="3" t="s">
        <v>16648</v>
      </c>
      <c r="AA1725" s="3" t="s">
        <v>700</v>
      </c>
      <c r="AB1725" s="3" t="s">
        <v>16649</v>
      </c>
      <c r="AC1725" s="3" t="s">
        <v>698</v>
      </c>
      <c r="AD1725" s="3" t="s">
        <v>16650</v>
      </c>
      <c r="AE1725" s="3" t="s">
        <v>728</v>
      </c>
      <c r="AF1725" s="3" t="s">
        <v>16651</v>
      </c>
      <c r="AG1725" s="3" t="s">
        <v>698</v>
      </c>
      <c r="AH1725" s="3" t="s">
        <v>16652</v>
      </c>
      <c r="AI1725" s="3" t="s">
        <v>731</v>
      </c>
      <c r="AJ1725" s="3" t="s">
        <v>36995</v>
      </c>
      <c r="AK1725" s="3" t="s">
        <v>700</v>
      </c>
      <c r="AL1725" s="3" t="s">
        <v>16653</v>
      </c>
      <c r="AM1725" s="3" t="s">
        <v>730</v>
      </c>
      <c r="AN1725" s="3" t="s">
        <v>16654</v>
      </c>
      <c r="AO1725" s="3" t="s">
        <v>729</v>
      </c>
      <c r="AP1725" s="3" t="s">
        <v>16655</v>
      </c>
      <c r="AQ1725" s="3" t="s">
        <v>729</v>
      </c>
      <c r="AR1725" s="3" t="s">
        <v>16656</v>
      </c>
      <c r="AS1725" s="3" t="s">
        <v>700</v>
      </c>
      <c r="AT1725" s="3" t="s">
        <v>16657</v>
      </c>
      <c r="AU1725" s="3" t="s">
        <v>698</v>
      </c>
      <c r="AV1725" s="3" t="s">
        <v>16658</v>
      </c>
      <c r="AW1725" s="3" t="s">
        <v>712</v>
      </c>
      <c r="AX1725" s="3" t="s">
        <v>16659</v>
      </c>
      <c r="AY1725" s="3" t="s">
        <v>698</v>
      </c>
      <c r="AZ1725" s="3" t="s">
        <v>16660</v>
      </c>
      <c r="BA1725" s="3" t="s">
        <v>699</v>
      </c>
      <c r="BB1725" s="3" t="s">
        <v>16661</v>
      </c>
    </row>
    <row r="1726" spans="1:54" ht="28.8" x14ac:dyDescent="0.3">
      <c r="A1726" s="3" t="s">
        <v>669</v>
      </c>
      <c r="B1726" s="3" t="s">
        <v>1234</v>
      </c>
      <c r="C1726" s="3" t="s">
        <v>16662</v>
      </c>
      <c r="D1726" s="3" t="s">
        <v>8342</v>
      </c>
      <c r="E1726" s="3">
        <v>100</v>
      </c>
      <c r="F1726" s="3" t="s">
        <v>37835</v>
      </c>
      <c r="G1726" s="3" t="s">
        <v>694</v>
      </c>
      <c r="H1726" s="3" t="s">
        <v>1333</v>
      </c>
      <c r="I1726" s="3"/>
      <c r="J1726" s="3" t="s">
        <v>4</v>
      </c>
      <c r="K1726" s="3" t="s">
        <v>4</v>
      </c>
      <c r="L1726" s="3" t="s">
        <v>697</v>
      </c>
      <c r="M1726" s="3" t="s">
        <v>4</v>
      </c>
      <c r="N1726" s="3"/>
      <c r="O1726" s="3" t="s">
        <v>4</v>
      </c>
      <c r="P1726" s="3" t="s">
        <v>4</v>
      </c>
      <c r="Q1726" s="3" t="s">
        <v>4</v>
      </c>
      <c r="R1726" s="3" t="s">
        <v>4</v>
      </c>
      <c r="S1726" s="3" t="s">
        <v>4</v>
      </c>
      <c r="T1726" s="3" t="s">
        <v>4</v>
      </c>
      <c r="U1726" s="3" t="s">
        <v>4</v>
      </c>
      <c r="V1726" s="3" t="s">
        <v>4</v>
      </c>
      <c r="W1726" s="3" t="s">
        <v>4</v>
      </c>
      <c r="X1726" s="3" t="s">
        <v>4</v>
      </c>
      <c r="Y1726" s="3" t="s">
        <v>4</v>
      </c>
      <c r="Z1726" s="3" t="s">
        <v>4</v>
      </c>
      <c r="AA1726" s="3" t="s">
        <v>4</v>
      </c>
      <c r="AB1726" s="3" t="s">
        <v>4</v>
      </c>
      <c r="AC1726" s="3" t="s">
        <v>4</v>
      </c>
      <c r="AD1726" s="3" t="s">
        <v>4</v>
      </c>
      <c r="AE1726" s="3" t="s">
        <v>4</v>
      </c>
      <c r="AF1726" s="3" t="s">
        <v>4</v>
      </c>
      <c r="AG1726" s="3" t="s">
        <v>4</v>
      </c>
      <c r="AH1726" s="3" t="s">
        <v>4</v>
      </c>
      <c r="AI1726" s="3" t="s">
        <v>4</v>
      </c>
      <c r="AJ1726" s="3" t="s">
        <v>4</v>
      </c>
      <c r="AK1726" s="3" t="s">
        <v>4</v>
      </c>
      <c r="AL1726" s="3" t="s">
        <v>4</v>
      </c>
      <c r="AM1726" s="3" t="s">
        <v>4</v>
      </c>
      <c r="AN1726" s="3" t="s">
        <v>4</v>
      </c>
      <c r="AO1726" s="3" t="s">
        <v>4</v>
      </c>
      <c r="AP1726" s="3" t="s">
        <v>4</v>
      </c>
      <c r="AQ1726" s="3" t="s">
        <v>4</v>
      </c>
      <c r="AR1726" s="3" t="s">
        <v>4</v>
      </c>
      <c r="AS1726" s="3" t="s">
        <v>4</v>
      </c>
      <c r="AT1726" s="3" t="s">
        <v>4</v>
      </c>
      <c r="AU1726" s="3" t="s">
        <v>4</v>
      </c>
      <c r="AV1726" s="3" t="s">
        <v>4</v>
      </c>
      <c r="AW1726" s="3" t="s">
        <v>4</v>
      </c>
      <c r="AX1726" s="3" t="s">
        <v>4</v>
      </c>
      <c r="AY1726" s="3" t="s">
        <v>4</v>
      </c>
      <c r="AZ1726" s="3" t="s">
        <v>4</v>
      </c>
      <c r="BA1726" s="3" t="s">
        <v>4</v>
      </c>
      <c r="BB1726" s="3" t="s">
        <v>4</v>
      </c>
    </row>
    <row r="1727" spans="1:54" ht="28.8" x14ac:dyDescent="0.3">
      <c r="A1727" s="3" t="s">
        <v>669</v>
      </c>
      <c r="B1727" s="3" t="s">
        <v>1614</v>
      </c>
      <c r="C1727" s="3" t="s">
        <v>16663</v>
      </c>
      <c r="D1727" s="3" t="s">
        <v>8342</v>
      </c>
      <c r="E1727" s="3">
        <v>101</v>
      </c>
      <c r="F1727" s="3" t="s">
        <v>37847</v>
      </c>
      <c r="G1727" s="3" t="s">
        <v>752</v>
      </c>
      <c r="H1727" s="3" t="s">
        <v>16664</v>
      </c>
      <c r="I1727" s="3"/>
      <c r="J1727" s="3" t="s">
        <v>705</v>
      </c>
      <c r="K1727" s="3" t="s">
        <v>4</v>
      </c>
      <c r="L1727" s="3" t="s">
        <v>697</v>
      </c>
      <c r="N1727" s="3"/>
      <c r="O1727" s="3" t="s">
        <v>700</v>
      </c>
      <c r="P1727" s="3"/>
      <c r="Q1727" s="3" t="s">
        <v>699</v>
      </c>
      <c r="R1727" s="3"/>
      <c r="S1727" s="3" t="s">
        <v>700</v>
      </c>
      <c r="T1727" s="3"/>
      <c r="U1727" s="3" t="s">
        <v>699</v>
      </c>
      <c r="W1727" s="3" t="s">
        <v>712</v>
      </c>
      <c r="Y1727" s="3" t="s">
        <v>700</v>
      </c>
      <c r="AA1727" s="3" t="s">
        <v>700</v>
      </c>
      <c r="AC1727" s="3" t="s">
        <v>699</v>
      </c>
      <c r="AE1727" s="3" t="s">
        <v>700</v>
      </c>
      <c r="AG1727" s="3" t="s">
        <v>698</v>
      </c>
      <c r="AI1727" s="3" t="s">
        <v>5772</v>
      </c>
      <c r="AK1727" s="3" t="s">
        <v>700</v>
      </c>
      <c r="AM1727" s="3" t="s">
        <v>698</v>
      </c>
      <c r="AO1727" s="3" t="s">
        <v>699</v>
      </c>
      <c r="AQ1727" s="3" t="s">
        <v>699</v>
      </c>
      <c r="AS1727" s="3" t="s">
        <v>699</v>
      </c>
      <c r="AU1727" s="3" t="s">
        <v>698</v>
      </c>
      <c r="AW1727" s="3" t="s">
        <v>700</v>
      </c>
      <c r="AY1727" s="3" t="s">
        <v>700</v>
      </c>
      <c r="BA1727" s="3" t="s">
        <v>699</v>
      </c>
    </row>
    <row r="1728" spans="1:54" ht="28.8" x14ac:dyDescent="0.3">
      <c r="A1728" s="3" t="s">
        <v>669</v>
      </c>
      <c r="B1728" s="3" t="s">
        <v>724</v>
      </c>
      <c r="C1728" s="3" t="s">
        <v>16665</v>
      </c>
      <c r="D1728" s="3" t="s">
        <v>8342</v>
      </c>
      <c r="E1728" s="3">
        <v>102</v>
      </c>
      <c r="F1728" s="3" t="s">
        <v>37820</v>
      </c>
      <c r="G1728" s="3" t="s">
        <v>694</v>
      </c>
      <c r="H1728" s="3" t="s">
        <v>1333</v>
      </c>
      <c r="I1728" s="3"/>
      <c r="J1728" s="3" t="s">
        <v>4</v>
      </c>
      <c r="K1728" s="3" t="s">
        <v>4</v>
      </c>
      <c r="L1728" s="3" t="s">
        <v>697</v>
      </c>
      <c r="M1728" s="3" t="s">
        <v>4</v>
      </c>
      <c r="N1728" s="3"/>
      <c r="O1728" s="3" t="s">
        <v>4</v>
      </c>
      <c r="P1728" s="3" t="s">
        <v>4</v>
      </c>
      <c r="Q1728" s="3" t="s">
        <v>4</v>
      </c>
      <c r="R1728" s="3" t="s">
        <v>4</v>
      </c>
      <c r="S1728" s="3" t="s">
        <v>4</v>
      </c>
      <c r="T1728" s="3" t="s">
        <v>4</v>
      </c>
      <c r="U1728" s="3" t="s">
        <v>4</v>
      </c>
      <c r="V1728" s="3" t="s">
        <v>4</v>
      </c>
      <c r="W1728" s="3" t="s">
        <v>4</v>
      </c>
      <c r="X1728" s="3" t="s">
        <v>4</v>
      </c>
      <c r="Y1728" s="3" t="s">
        <v>4</v>
      </c>
      <c r="Z1728" s="3" t="s">
        <v>4</v>
      </c>
      <c r="AA1728" s="3" t="s">
        <v>4</v>
      </c>
      <c r="AB1728" s="3" t="s">
        <v>4</v>
      </c>
      <c r="AC1728" s="3" t="s">
        <v>4</v>
      </c>
      <c r="AD1728" s="3" t="s">
        <v>4</v>
      </c>
      <c r="AE1728" s="3" t="s">
        <v>4</v>
      </c>
      <c r="AF1728" s="3" t="s">
        <v>4</v>
      </c>
      <c r="AG1728" s="3" t="s">
        <v>4</v>
      </c>
      <c r="AH1728" s="3" t="s">
        <v>4</v>
      </c>
      <c r="AI1728" s="3" t="s">
        <v>4</v>
      </c>
      <c r="AJ1728" s="3" t="s">
        <v>4</v>
      </c>
      <c r="AK1728" s="3" t="s">
        <v>4</v>
      </c>
      <c r="AL1728" s="3" t="s">
        <v>4</v>
      </c>
      <c r="AM1728" s="3" t="s">
        <v>4</v>
      </c>
      <c r="AN1728" s="3" t="s">
        <v>4</v>
      </c>
      <c r="AO1728" s="3" t="s">
        <v>4</v>
      </c>
      <c r="AP1728" s="3" t="s">
        <v>4</v>
      </c>
      <c r="AQ1728" s="3" t="s">
        <v>4</v>
      </c>
      <c r="AR1728" s="3" t="s">
        <v>4</v>
      </c>
      <c r="AS1728" s="3" t="s">
        <v>4</v>
      </c>
      <c r="AT1728" s="3" t="s">
        <v>4</v>
      </c>
      <c r="AU1728" s="3" t="s">
        <v>4</v>
      </c>
      <c r="AV1728" s="3" t="s">
        <v>4</v>
      </c>
      <c r="AW1728" s="3" t="s">
        <v>4</v>
      </c>
      <c r="AX1728" s="3" t="s">
        <v>4</v>
      </c>
      <c r="AY1728" s="3" t="s">
        <v>4</v>
      </c>
      <c r="AZ1728" s="3" t="s">
        <v>4</v>
      </c>
      <c r="BA1728" s="3" t="s">
        <v>4</v>
      </c>
      <c r="BB1728" s="3" t="s">
        <v>4</v>
      </c>
    </row>
    <row r="1729" spans="1:54" ht="28.8" x14ac:dyDescent="0.3">
      <c r="A1729" s="3" t="s">
        <v>669</v>
      </c>
      <c r="B1729" s="3" t="s">
        <v>1234</v>
      </c>
      <c r="C1729" s="3" t="s">
        <v>16666</v>
      </c>
      <c r="D1729" s="3" t="s">
        <v>8342</v>
      </c>
      <c r="E1729" s="3">
        <v>103</v>
      </c>
      <c r="F1729" s="3" t="s">
        <v>37821</v>
      </c>
      <c r="G1729" s="3" t="s">
        <v>694</v>
      </c>
      <c r="H1729" s="3" t="s">
        <v>1333</v>
      </c>
      <c r="I1729" s="3"/>
      <c r="J1729" s="3" t="s">
        <v>4</v>
      </c>
      <c r="K1729" s="3" t="s">
        <v>4</v>
      </c>
      <c r="L1729" s="3" t="s">
        <v>697</v>
      </c>
      <c r="M1729" s="3" t="s">
        <v>4</v>
      </c>
      <c r="N1729" s="3"/>
      <c r="O1729" s="3" t="s">
        <v>4</v>
      </c>
      <c r="P1729" s="3" t="s">
        <v>4</v>
      </c>
      <c r="Q1729" s="3" t="s">
        <v>4</v>
      </c>
      <c r="R1729" s="3" t="s">
        <v>4</v>
      </c>
      <c r="S1729" s="3" t="s">
        <v>4</v>
      </c>
      <c r="T1729" s="3" t="s">
        <v>4</v>
      </c>
      <c r="U1729" s="3" t="s">
        <v>4</v>
      </c>
      <c r="V1729" s="3" t="s">
        <v>4</v>
      </c>
      <c r="W1729" s="3" t="s">
        <v>4</v>
      </c>
      <c r="X1729" s="3" t="s">
        <v>4</v>
      </c>
      <c r="Y1729" s="3" t="s">
        <v>4</v>
      </c>
      <c r="Z1729" s="3" t="s">
        <v>4</v>
      </c>
      <c r="AA1729" s="3" t="s">
        <v>4</v>
      </c>
      <c r="AB1729" s="3" t="s">
        <v>4</v>
      </c>
      <c r="AC1729" s="3" t="s">
        <v>4</v>
      </c>
      <c r="AD1729" s="3" t="s">
        <v>4</v>
      </c>
      <c r="AE1729" s="3" t="s">
        <v>4</v>
      </c>
      <c r="AF1729" s="3" t="s">
        <v>4</v>
      </c>
      <c r="AG1729" s="3" t="s">
        <v>4</v>
      </c>
      <c r="AH1729" s="3" t="s">
        <v>4</v>
      </c>
      <c r="AI1729" s="3" t="s">
        <v>4</v>
      </c>
      <c r="AJ1729" s="3" t="s">
        <v>4</v>
      </c>
      <c r="AK1729" s="3" t="s">
        <v>4</v>
      </c>
      <c r="AL1729" s="3" t="s">
        <v>4</v>
      </c>
      <c r="AM1729" s="3" t="s">
        <v>4</v>
      </c>
      <c r="AN1729" s="3" t="s">
        <v>4</v>
      </c>
      <c r="AO1729" s="3" t="s">
        <v>4</v>
      </c>
      <c r="AP1729" s="3" t="s">
        <v>4</v>
      </c>
      <c r="AQ1729" s="3" t="s">
        <v>4</v>
      </c>
      <c r="AR1729" s="3" t="s">
        <v>4</v>
      </c>
      <c r="AS1729" s="3" t="s">
        <v>4</v>
      </c>
      <c r="AT1729" s="3" t="s">
        <v>4</v>
      </c>
      <c r="AU1729" s="3" t="s">
        <v>4</v>
      </c>
      <c r="AV1729" s="3" t="s">
        <v>4</v>
      </c>
      <c r="AW1729" s="3" t="s">
        <v>4</v>
      </c>
      <c r="AX1729" s="3" t="s">
        <v>4</v>
      </c>
      <c r="AY1729" s="3" t="s">
        <v>4</v>
      </c>
      <c r="AZ1729" s="3" t="s">
        <v>4</v>
      </c>
      <c r="BA1729" s="3" t="s">
        <v>4</v>
      </c>
      <c r="BB1729" s="3" t="s">
        <v>4</v>
      </c>
    </row>
    <row r="1730" spans="1:54" ht="28.8" x14ac:dyDescent="0.3">
      <c r="A1730" s="3" t="s">
        <v>669</v>
      </c>
      <c r="B1730" s="3" t="s">
        <v>16667</v>
      </c>
      <c r="C1730" s="3" t="s">
        <v>15298</v>
      </c>
      <c r="D1730" s="3" t="s">
        <v>8342</v>
      </c>
      <c r="E1730" s="3">
        <v>104</v>
      </c>
      <c r="F1730" s="3" t="s">
        <v>37840</v>
      </c>
      <c r="G1730" s="3" t="s">
        <v>694</v>
      </c>
      <c r="H1730" s="3" t="s">
        <v>3599</v>
      </c>
      <c r="I1730" s="3"/>
      <c r="J1730" s="3" t="s">
        <v>4</v>
      </c>
      <c r="K1730" s="3" t="s">
        <v>4</v>
      </c>
      <c r="L1730" s="3" t="s">
        <v>697</v>
      </c>
      <c r="M1730" s="3" t="s">
        <v>4</v>
      </c>
      <c r="N1730" s="3"/>
      <c r="O1730" s="3" t="s">
        <v>4</v>
      </c>
      <c r="P1730" s="3" t="s">
        <v>4</v>
      </c>
      <c r="Q1730" s="3" t="s">
        <v>4</v>
      </c>
      <c r="R1730" s="3" t="s">
        <v>4</v>
      </c>
      <c r="S1730" s="3" t="s">
        <v>4</v>
      </c>
      <c r="T1730" s="3" t="s">
        <v>4</v>
      </c>
      <c r="U1730" s="3" t="s">
        <v>4</v>
      </c>
      <c r="V1730" s="3" t="s">
        <v>4</v>
      </c>
      <c r="W1730" s="3" t="s">
        <v>4</v>
      </c>
      <c r="X1730" s="3" t="s">
        <v>4</v>
      </c>
      <c r="Y1730" s="3" t="s">
        <v>4</v>
      </c>
      <c r="Z1730" s="3" t="s">
        <v>4</v>
      </c>
      <c r="AA1730" s="3" t="s">
        <v>4</v>
      </c>
      <c r="AB1730" s="3" t="s">
        <v>4</v>
      </c>
      <c r="AC1730" s="3" t="s">
        <v>4</v>
      </c>
      <c r="AD1730" s="3" t="s">
        <v>4</v>
      </c>
      <c r="AE1730" s="3" t="s">
        <v>4</v>
      </c>
      <c r="AF1730" s="3" t="s">
        <v>4</v>
      </c>
      <c r="AG1730" s="3" t="s">
        <v>4</v>
      </c>
      <c r="AH1730" s="3" t="s">
        <v>4</v>
      </c>
      <c r="AI1730" s="3" t="s">
        <v>4</v>
      </c>
      <c r="AJ1730" s="3" t="s">
        <v>4</v>
      </c>
      <c r="AK1730" s="3" t="s">
        <v>4</v>
      </c>
      <c r="AL1730" s="3" t="s">
        <v>4</v>
      </c>
      <c r="AM1730" s="3" t="s">
        <v>4</v>
      </c>
      <c r="AN1730" s="3" t="s">
        <v>4</v>
      </c>
      <c r="AO1730" s="3" t="s">
        <v>4</v>
      </c>
      <c r="AP1730" s="3" t="s">
        <v>4</v>
      </c>
      <c r="AQ1730" s="3" t="s">
        <v>4</v>
      </c>
      <c r="AR1730" s="3" t="s">
        <v>4</v>
      </c>
      <c r="AS1730" s="3" t="s">
        <v>4</v>
      </c>
      <c r="AT1730" s="3" t="s">
        <v>4</v>
      </c>
      <c r="AU1730" s="3" t="s">
        <v>4</v>
      </c>
      <c r="AV1730" s="3" t="s">
        <v>4</v>
      </c>
      <c r="AW1730" s="3" t="s">
        <v>4</v>
      </c>
      <c r="AX1730" s="3" t="s">
        <v>4</v>
      </c>
      <c r="AY1730" s="3" t="s">
        <v>4</v>
      </c>
      <c r="AZ1730" s="3" t="s">
        <v>4</v>
      </c>
      <c r="BA1730" s="3" t="s">
        <v>4</v>
      </c>
      <c r="BB1730" s="3" t="s">
        <v>4</v>
      </c>
    </row>
    <row r="1731" spans="1:54" ht="28.8" x14ac:dyDescent="0.3">
      <c r="A1731" s="3" t="s">
        <v>669</v>
      </c>
      <c r="B1731" s="3" t="s">
        <v>16668</v>
      </c>
      <c r="C1731" s="3" t="s">
        <v>7905</v>
      </c>
      <c r="D1731" s="3" t="s">
        <v>8342</v>
      </c>
      <c r="E1731" s="3">
        <v>105</v>
      </c>
      <c r="F1731" s="3" t="s">
        <v>37855</v>
      </c>
      <c r="G1731" s="3" t="s">
        <v>752</v>
      </c>
      <c r="H1731" s="3" t="s">
        <v>16669</v>
      </c>
      <c r="I1731" s="3"/>
      <c r="J1731" s="3" t="s">
        <v>4</v>
      </c>
      <c r="K1731" s="3" t="s">
        <v>4</v>
      </c>
      <c r="L1731" s="3" t="s">
        <v>697</v>
      </c>
      <c r="M1731" s="3" t="s">
        <v>4</v>
      </c>
      <c r="N1731" s="3"/>
      <c r="O1731" s="3" t="s">
        <v>4</v>
      </c>
      <c r="P1731" s="3" t="s">
        <v>4</v>
      </c>
      <c r="Q1731" s="3" t="s">
        <v>4</v>
      </c>
      <c r="R1731" s="3" t="s">
        <v>4</v>
      </c>
      <c r="S1731" s="3" t="s">
        <v>4</v>
      </c>
      <c r="T1731" s="3" t="s">
        <v>4</v>
      </c>
      <c r="U1731" s="3" t="s">
        <v>4</v>
      </c>
      <c r="V1731" s="3" t="s">
        <v>4</v>
      </c>
      <c r="W1731" s="3" t="s">
        <v>4</v>
      </c>
      <c r="X1731" s="3" t="s">
        <v>4</v>
      </c>
      <c r="Y1731" s="3" t="s">
        <v>4</v>
      </c>
      <c r="Z1731" s="3" t="s">
        <v>4</v>
      </c>
      <c r="AA1731" s="3" t="s">
        <v>4</v>
      </c>
      <c r="AB1731" s="3" t="s">
        <v>4</v>
      </c>
      <c r="AC1731" s="3" t="s">
        <v>4</v>
      </c>
      <c r="AD1731" s="3" t="s">
        <v>4</v>
      </c>
      <c r="AE1731" s="3" t="s">
        <v>4</v>
      </c>
      <c r="AF1731" s="3" t="s">
        <v>4</v>
      </c>
      <c r="AG1731" s="3" t="s">
        <v>4</v>
      </c>
      <c r="AH1731" s="3" t="s">
        <v>4</v>
      </c>
      <c r="AI1731" s="3" t="s">
        <v>4</v>
      </c>
      <c r="AJ1731" s="3" t="s">
        <v>4</v>
      </c>
      <c r="AK1731" s="3" t="s">
        <v>4</v>
      </c>
      <c r="AL1731" s="3" t="s">
        <v>4</v>
      </c>
      <c r="AM1731" s="3" t="s">
        <v>4</v>
      </c>
      <c r="AN1731" s="3" t="s">
        <v>4</v>
      </c>
      <c r="AO1731" s="3" t="s">
        <v>4</v>
      </c>
      <c r="AP1731" s="3" t="s">
        <v>4</v>
      </c>
      <c r="AQ1731" s="3" t="s">
        <v>4</v>
      </c>
      <c r="AR1731" s="3" t="s">
        <v>4</v>
      </c>
      <c r="AS1731" s="3" t="s">
        <v>4</v>
      </c>
      <c r="AT1731" s="3" t="s">
        <v>4</v>
      </c>
      <c r="AU1731" s="3" t="s">
        <v>4</v>
      </c>
      <c r="AV1731" s="3" t="s">
        <v>4</v>
      </c>
      <c r="AW1731" s="3" t="s">
        <v>4</v>
      </c>
      <c r="AX1731" s="3" t="s">
        <v>4</v>
      </c>
      <c r="AY1731" s="3" t="s">
        <v>4</v>
      </c>
      <c r="AZ1731" s="3" t="s">
        <v>4</v>
      </c>
      <c r="BA1731" s="3" t="s">
        <v>4</v>
      </c>
      <c r="BB1731" s="3" t="s">
        <v>4</v>
      </c>
    </row>
    <row r="1732" spans="1:54" ht="28.8" x14ac:dyDescent="0.3">
      <c r="A1732" s="3" t="s">
        <v>669</v>
      </c>
      <c r="B1732" s="3" t="s">
        <v>963</v>
      </c>
      <c r="C1732" s="3" t="s">
        <v>7905</v>
      </c>
      <c r="D1732" s="3" t="s">
        <v>8342</v>
      </c>
      <c r="E1732" s="3">
        <v>106</v>
      </c>
      <c r="F1732" s="3" t="s">
        <v>37822</v>
      </c>
      <c r="G1732" s="3" t="s">
        <v>694</v>
      </c>
      <c r="H1732" s="3" t="s">
        <v>16670</v>
      </c>
      <c r="I1732" s="3"/>
      <c r="J1732" s="3" t="s">
        <v>697</v>
      </c>
      <c r="K1732" s="3" t="s">
        <v>4</v>
      </c>
      <c r="L1732" s="3" t="s">
        <v>697</v>
      </c>
      <c r="N1732" s="3"/>
      <c r="O1732" s="3" t="s">
        <v>700</v>
      </c>
      <c r="P1732" s="3"/>
      <c r="Q1732" s="3" t="s">
        <v>698</v>
      </c>
      <c r="R1732" s="3"/>
      <c r="S1732" s="3" t="s">
        <v>698</v>
      </c>
      <c r="T1732" s="3"/>
      <c r="U1732" s="3" t="s">
        <v>699</v>
      </c>
      <c r="W1732" s="3" t="s">
        <v>700</v>
      </c>
      <c r="Y1732" s="3" t="s">
        <v>700</v>
      </c>
      <c r="AA1732" s="3" t="s">
        <v>700</v>
      </c>
      <c r="AC1732" s="3" t="s">
        <v>698</v>
      </c>
      <c r="AE1732" s="3" t="s">
        <v>700</v>
      </c>
      <c r="AG1732" s="3" t="s">
        <v>698</v>
      </c>
      <c r="AI1732" s="3" t="s">
        <v>5772</v>
      </c>
      <c r="AK1732" s="3" t="s">
        <v>700</v>
      </c>
      <c r="AM1732" s="3" t="s">
        <v>698</v>
      </c>
      <c r="AO1732" s="3" t="s">
        <v>698</v>
      </c>
      <c r="AQ1732" s="3" t="s">
        <v>699</v>
      </c>
      <c r="AS1732" s="3" t="s">
        <v>699</v>
      </c>
      <c r="AU1732" s="3" t="s">
        <v>699</v>
      </c>
      <c r="AW1732" s="3" t="s">
        <v>699</v>
      </c>
      <c r="AY1732" s="3" t="s">
        <v>699</v>
      </c>
      <c r="BA1732" s="3" t="s">
        <v>699</v>
      </c>
    </row>
    <row r="1733" spans="1:54" ht="28.8" x14ac:dyDescent="0.3">
      <c r="A1733" s="3" t="s">
        <v>669</v>
      </c>
      <c r="B1733" s="3" t="s">
        <v>16671</v>
      </c>
      <c r="C1733" s="3" t="s">
        <v>16672</v>
      </c>
      <c r="D1733" s="3" t="s">
        <v>8342</v>
      </c>
      <c r="E1733" s="3">
        <v>107</v>
      </c>
      <c r="F1733" s="3" t="s">
        <v>37858</v>
      </c>
      <c r="G1733" s="3" t="s">
        <v>694</v>
      </c>
      <c r="H1733" s="3" t="s">
        <v>16673</v>
      </c>
      <c r="I1733" s="3"/>
      <c r="J1733" s="3" t="s">
        <v>4</v>
      </c>
      <c r="K1733" s="3" t="s">
        <v>4</v>
      </c>
      <c r="L1733" s="3" t="s">
        <v>697</v>
      </c>
      <c r="M1733" s="3" t="s">
        <v>4</v>
      </c>
      <c r="N1733" s="3"/>
      <c r="O1733" s="3" t="s">
        <v>4</v>
      </c>
      <c r="P1733" s="3" t="s">
        <v>4</v>
      </c>
      <c r="Q1733" s="3" t="s">
        <v>4</v>
      </c>
      <c r="R1733" s="3" t="s">
        <v>4</v>
      </c>
      <c r="S1733" s="3" t="s">
        <v>4</v>
      </c>
      <c r="T1733" s="3" t="s">
        <v>4</v>
      </c>
      <c r="U1733" s="3" t="s">
        <v>4</v>
      </c>
      <c r="V1733" s="3" t="s">
        <v>4</v>
      </c>
      <c r="W1733" s="3" t="s">
        <v>4</v>
      </c>
      <c r="X1733" s="3" t="s">
        <v>4</v>
      </c>
      <c r="Y1733" s="3" t="s">
        <v>4</v>
      </c>
      <c r="Z1733" s="3" t="s">
        <v>4</v>
      </c>
      <c r="AA1733" s="3" t="s">
        <v>4</v>
      </c>
      <c r="AB1733" s="3" t="s">
        <v>4</v>
      </c>
      <c r="AC1733" s="3" t="s">
        <v>4</v>
      </c>
      <c r="AD1733" s="3" t="s">
        <v>4</v>
      </c>
      <c r="AE1733" s="3" t="s">
        <v>4</v>
      </c>
      <c r="AF1733" s="3" t="s">
        <v>4</v>
      </c>
      <c r="AG1733" s="3" t="s">
        <v>4</v>
      </c>
      <c r="AH1733" s="3" t="s">
        <v>4</v>
      </c>
      <c r="AI1733" s="3" t="s">
        <v>4</v>
      </c>
      <c r="AJ1733" s="3" t="s">
        <v>4</v>
      </c>
      <c r="AK1733" s="3" t="s">
        <v>4</v>
      </c>
      <c r="AL1733" s="3" t="s">
        <v>4</v>
      </c>
      <c r="AM1733" s="3" t="s">
        <v>4</v>
      </c>
      <c r="AN1733" s="3" t="s">
        <v>4</v>
      </c>
      <c r="AO1733" s="3" t="s">
        <v>4</v>
      </c>
      <c r="AP1733" s="3" t="s">
        <v>4</v>
      </c>
      <c r="AQ1733" s="3" t="s">
        <v>4</v>
      </c>
      <c r="AR1733" s="3" t="s">
        <v>4</v>
      </c>
      <c r="AS1733" s="3" t="s">
        <v>4</v>
      </c>
      <c r="AT1733" s="3" t="s">
        <v>4</v>
      </c>
      <c r="AU1733" s="3" t="s">
        <v>4</v>
      </c>
      <c r="AV1733" s="3" t="s">
        <v>4</v>
      </c>
      <c r="AW1733" s="3" t="s">
        <v>4</v>
      </c>
      <c r="AX1733" s="3" t="s">
        <v>4</v>
      </c>
      <c r="AY1733" s="3" t="s">
        <v>4</v>
      </c>
      <c r="AZ1733" s="3" t="s">
        <v>4</v>
      </c>
      <c r="BA1733" s="3" t="s">
        <v>4</v>
      </c>
      <c r="BB1733" s="3" t="s">
        <v>4</v>
      </c>
    </row>
    <row r="1734" spans="1:54" ht="28.8" x14ac:dyDescent="0.3">
      <c r="A1734" s="3" t="s">
        <v>669</v>
      </c>
      <c r="B1734" s="3" t="s">
        <v>778</v>
      </c>
      <c r="C1734" s="3" t="s">
        <v>16674</v>
      </c>
      <c r="D1734" s="3" t="s">
        <v>8342</v>
      </c>
      <c r="E1734" s="3">
        <v>108</v>
      </c>
      <c r="F1734" s="3" t="s">
        <v>37823</v>
      </c>
      <c r="G1734" s="3" t="s">
        <v>752</v>
      </c>
      <c r="H1734" s="3" t="s">
        <v>16675</v>
      </c>
      <c r="I1734" s="3"/>
      <c r="J1734" s="3" t="s">
        <v>4</v>
      </c>
      <c r="K1734" s="3" t="s">
        <v>4</v>
      </c>
      <c r="L1734" s="3" t="s">
        <v>697</v>
      </c>
      <c r="M1734" s="3" t="s">
        <v>4</v>
      </c>
      <c r="N1734" s="3"/>
      <c r="O1734" s="3" t="s">
        <v>4</v>
      </c>
      <c r="P1734" s="3" t="s">
        <v>4</v>
      </c>
      <c r="Q1734" s="3" t="s">
        <v>4</v>
      </c>
      <c r="R1734" s="3" t="s">
        <v>4</v>
      </c>
      <c r="S1734" s="3" t="s">
        <v>4</v>
      </c>
      <c r="T1734" s="3" t="s">
        <v>4</v>
      </c>
      <c r="U1734" s="3" t="s">
        <v>4</v>
      </c>
      <c r="V1734" s="3" t="s">
        <v>4</v>
      </c>
      <c r="W1734" s="3" t="s">
        <v>4</v>
      </c>
      <c r="X1734" s="3" t="s">
        <v>4</v>
      </c>
      <c r="Y1734" s="3" t="s">
        <v>4</v>
      </c>
      <c r="Z1734" s="3" t="s">
        <v>4</v>
      </c>
      <c r="AA1734" s="3" t="s">
        <v>4</v>
      </c>
      <c r="AB1734" s="3" t="s">
        <v>4</v>
      </c>
      <c r="AC1734" s="3" t="s">
        <v>4</v>
      </c>
      <c r="AD1734" s="3" t="s">
        <v>4</v>
      </c>
      <c r="AE1734" s="3" t="s">
        <v>4</v>
      </c>
      <c r="AF1734" s="3" t="s">
        <v>4</v>
      </c>
      <c r="AG1734" s="3" t="s">
        <v>4</v>
      </c>
      <c r="AH1734" s="3" t="s">
        <v>4</v>
      </c>
      <c r="AI1734" s="3" t="s">
        <v>4</v>
      </c>
      <c r="AJ1734" s="3" t="s">
        <v>4</v>
      </c>
      <c r="AK1734" s="3" t="s">
        <v>4</v>
      </c>
      <c r="AL1734" s="3" t="s">
        <v>4</v>
      </c>
      <c r="AM1734" s="3" t="s">
        <v>4</v>
      </c>
      <c r="AN1734" s="3" t="s">
        <v>4</v>
      </c>
      <c r="AO1734" s="3" t="s">
        <v>4</v>
      </c>
      <c r="AP1734" s="3" t="s">
        <v>4</v>
      </c>
      <c r="AQ1734" s="3" t="s">
        <v>4</v>
      </c>
      <c r="AR1734" s="3" t="s">
        <v>4</v>
      </c>
      <c r="AS1734" s="3" t="s">
        <v>4</v>
      </c>
      <c r="AT1734" s="3" t="s">
        <v>4</v>
      </c>
      <c r="AU1734" s="3" t="s">
        <v>4</v>
      </c>
      <c r="AV1734" s="3" t="s">
        <v>4</v>
      </c>
      <c r="AW1734" s="3" t="s">
        <v>4</v>
      </c>
      <c r="AX1734" s="3" t="s">
        <v>4</v>
      </c>
      <c r="AY1734" s="3" t="s">
        <v>4</v>
      </c>
      <c r="AZ1734" s="3" t="s">
        <v>4</v>
      </c>
      <c r="BA1734" s="3" t="s">
        <v>4</v>
      </c>
      <c r="BB1734" s="3" t="s">
        <v>4</v>
      </c>
    </row>
    <row r="1735" spans="1:54" ht="28.8" x14ac:dyDescent="0.3">
      <c r="A1735" s="3" t="s">
        <v>669</v>
      </c>
      <c r="B1735" s="3" t="s">
        <v>16676</v>
      </c>
      <c r="C1735" s="3" t="s">
        <v>16677</v>
      </c>
      <c r="D1735" s="3" t="s">
        <v>8342</v>
      </c>
      <c r="E1735" s="3">
        <v>109</v>
      </c>
      <c r="F1735" s="3" t="s">
        <v>37852</v>
      </c>
      <c r="G1735" s="3" t="s">
        <v>694</v>
      </c>
      <c r="H1735" s="3" t="s">
        <v>8262</v>
      </c>
      <c r="I1735" s="3"/>
      <c r="J1735" s="3" t="s">
        <v>4</v>
      </c>
      <c r="K1735" s="3" t="s">
        <v>4</v>
      </c>
      <c r="L1735" s="3" t="s">
        <v>697</v>
      </c>
      <c r="M1735" s="3" t="s">
        <v>4</v>
      </c>
      <c r="N1735" s="3"/>
      <c r="O1735" s="3" t="s">
        <v>4</v>
      </c>
      <c r="P1735" s="3" t="s">
        <v>4</v>
      </c>
      <c r="Q1735" s="3" t="s">
        <v>4</v>
      </c>
      <c r="R1735" s="3" t="s">
        <v>4</v>
      </c>
      <c r="S1735" s="3" t="s">
        <v>4</v>
      </c>
      <c r="T1735" s="3" t="s">
        <v>4</v>
      </c>
      <c r="U1735" s="3" t="s">
        <v>4</v>
      </c>
      <c r="V1735" s="3" t="s">
        <v>4</v>
      </c>
      <c r="W1735" s="3" t="s">
        <v>4</v>
      </c>
      <c r="X1735" s="3" t="s">
        <v>4</v>
      </c>
      <c r="Y1735" s="3" t="s">
        <v>4</v>
      </c>
      <c r="Z1735" s="3" t="s">
        <v>4</v>
      </c>
      <c r="AA1735" s="3" t="s">
        <v>4</v>
      </c>
      <c r="AB1735" s="3" t="s">
        <v>4</v>
      </c>
      <c r="AC1735" s="3" t="s">
        <v>4</v>
      </c>
      <c r="AD1735" s="3" t="s">
        <v>4</v>
      </c>
      <c r="AE1735" s="3" t="s">
        <v>4</v>
      </c>
      <c r="AF1735" s="3" t="s">
        <v>4</v>
      </c>
      <c r="AG1735" s="3" t="s">
        <v>4</v>
      </c>
      <c r="AH1735" s="3" t="s">
        <v>4</v>
      </c>
      <c r="AI1735" s="3" t="s">
        <v>4</v>
      </c>
      <c r="AJ1735" s="3" t="s">
        <v>4</v>
      </c>
      <c r="AK1735" s="3" t="s">
        <v>4</v>
      </c>
      <c r="AL1735" s="3" t="s">
        <v>4</v>
      </c>
      <c r="AM1735" s="3" t="s">
        <v>4</v>
      </c>
      <c r="AN1735" s="3" t="s">
        <v>4</v>
      </c>
      <c r="AO1735" s="3" t="s">
        <v>4</v>
      </c>
      <c r="AP1735" s="3" t="s">
        <v>4</v>
      </c>
      <c r="AQ1735" s="3" t="s">
        <v>4</v>
      </c>
      <c r="AR1735" s="3" t="s">
        <v>4</v>
      </c>
      <c r="AS1735" s="3" t="s">
        <v>4</v>
      </c>
      <c r="AT1735" s="3" t="s">
        <v>4</v>
      </c>
      <c r="AU1735" s="3" t="s">
        <v>4</v>
      </c>
      <c r="AV1735" s="3" t="s">
        <v>4</v>
      </c>
      <c r="AW1735" s="3" t="s">
        <v>4</v>
      </c>
      <c r="AX1735" s="3" t="s">
        <v>4</v>
      </c>
      <c r="AY1735" s="3" t="s">
        <v>4</v>
      </c>
      <c r="AZ1735" s="3" t="s">
        <v>4</v>
      </c>
      <c r="BA1735" s="3" t="s">
        <v>4</v>
      </c>
      <c r="BB1735" s="3" t="s">
        <v>4</v>
      </c>
    </row>
    <row r="1736" spans="1:54" ht="86.4" x14ac:dyDescent="0.3">
      <c r="A1736" s="3" t="s">
        <v>669</v>
      </c>
      <c r="B1736" s="3" t="s">
        <v>907</v>
      </c>
      <c r="C1736" s="3" t="s">
        <v>16463</v>
      </c>
      <c r="D1736" s="3" t="s">
        <v>8342</v>
      </c>
      <c r="E1736" s="3">
        <v>110</v>
      </c>
      <c r="F1736" s="3" t="s">
        <v>37859</v>
      </c>
      <c r="G1736" s="3" t="s">
        <v>694</v>
      </c>
      <c r="H1736" s="3" t="s">
        <v>5022</v>
      </c>
      <c r="I1736" s="3"/>
      <c r="J1736" s="3" t="s">
        <v>705</v>
      </c>
      <c r="K1736" s="3" t="s">
        <v>4</v>
      </c>
      <c r="L1736" s="3" t="s">
        <v>697</v>
      </c>
      <c r="N1736" s="3"/>
      <c r="O1736" s="3" t="s">
        <v>728</v>
      </c>
      <c r="P1736" s="3"/>
      <c r="Q1736" s="3" t="s">
        <v>728</v>
      </c>
      <c r="R1736" s="3"/>
      <c r="S1736" s="3" t="s">
        <v>698</v>
      </c>
      <c r="T1736" s="3"/>
      <c r="U1736" s="3" t="s">
        <v>699</v>
      </c>
      <c r="W1736" s="3" t="s">
        <v>16114</v>
      </c>
      <c r="Y1736" s="3" t="s">
        <v>699</v>
      </c>
      <c r="AA1736" s="3" t="s">
        <v>699</v>
      </c>
      <c r="AC1736" s="3" t="s">
        <v>699</v>
      </c>
      <c r="AE1736" s="3" t="s">
        <v>728</v>
      </c>
      <c r="AG1736" s="3" t="s">
        <v>698</v>
      </c>
      <c r="AI1736" s="3" t="s">
        <v>698</v>
      </c>
      <c r="AK1736" s="3" t="s">
        <v>700</v>
      </c>
      <c r="AM1736" s="3" t="s">
        <v>698</v>
      </c>
      <c r="AN1736" s="3" t="s">
        <v>16678</v>
      </c>
      <c r="AO1736" s="3" t="s">
        <v>729</v>
      </c>
      <c r="AQ1736" s="3" t="s">
        <v>698</v>
      </c>
      <c r="AS1736" s="3" t="s">
        <v>698</v>
      </c>
      <c r="AU1736" s="3" t="s">
        <v>712</v>
      </c>
      <c r="AW1736" s="3" t="s">
        <v>730</v>
      </c>
      <c r="AX1736" s="3" t="s">
        <v>16679</v>
      </c>
      <c r="AY1736" s="3" t="s">
        <v>699</v>
      </c>
      <c r="BA1736" s="3" t="s">
        <v>699</v>
      </c>
    </row>
    <row r="1737" spans="1:54" ht="230.4" x14ac:dyDescent="0.3">
      <c r="A1737" s="3" t="s">
        <v>669</v>
      </c>
      <c r="B1737" s="3" t="s">
        <v>14807</v>
      </c>
      <c r="C1737" s="3" t="s">
        <v>16680</v>
      </c>
      <c r="D1737" s="3" t="s">
        <v>8342</v>
      </c>
      <c r="E1737" s="3">
        <v>111</v>
      </c>
      <c r="F1737" s="3" t="s">
        <v>37825</v>
      </c>
      <c r="G1737" s="3" t="s">
        <v>752</v>
      </c>
      <c r="H1737" s="3" t="s">
        <v>16681</v>
      </c>
      <c r="I1737" s="3"/>
      <c r="J1737" s="3" t="s">
        <v>697</v>
      </c>
      <c r="K1737" s="3" t="s">
        <v>4</v>
      </c>
      <c r="L1737" s="3" t="s">
        <v>697</v>
      </c>
      <c r="N1737" s="3"/>
      <c r="O1737" s="3" t="s">
        <v>700</v>
      </c>
      <c r="P1737" s="3" t="s">
        <v>16682</v>
      </c>
      <c r="Q1737" s="3" t="s">
        <v>698</v>
      </c>
      <c r="R1737" s="3" t="s">
        <v>16683</v>
      </c>
      <c r="S1737" s="3" t="s">
        <v>790</v>
      </c>
      <c r="T1737" s="3" t="s">
        <v>16684</v>
      </c>
      <c r="U1737" s="3" t="s">
        <v>729</v>
      </c>
      <c r="V1737" s="3" t="s">
        <v>16685</v>
      </c>
      <c r="W1737" s="3" t="s">
        <v>5618</v>
      </c>
      <c r="X1737" s="3" t="s">
        <v>16686</v>
      </c>
      <c r="Y1737" s="3" t="s">
        <v>729</v>
      </c>
      <c r="Z1737" s="3" t="s">
        <v>16687</v>
      </c>
      <c r="AA1737" s="3" t="s">
        <v>700</v>
      </c>
      <c r="AB1737" s="3" t="s">
        <v>16688</v>
      </c>
      <c r="AC1737" s="3" t="s">
        <v>699</v>
      </c>
      <c r="AE1737" s="3" t="s">
        <v>728</v>
      </c>
      <c r="AF1737" s="3" t="s">
        <v>16689</v>
      </c>
      <c r="AG1737" s="3" t="s">
        <v>698</v>
      </c>
      <c r="AH1737" s="3" t="s">
        <v>16690</v>
      </c>
      <c r="AI1737" s="3" t="s">
        <v>731</v>
      </c>
      <c r="AJ1737" s="3" t="s">
        <v>36996</v>
      </c>
      <c r="AK1737" s="3" t="s">
        <v>5772</v>
      </c>
      <c r="AL1737" s="3" t="s">
        <v>16691</v>
      </c>
      <c r="AM1737" s="3" t="s">
        <v>730</v>
      </c>
      <c r="AN1737" s="3" t="s">
        <v>16692</v>
      </c>
      <c r="AO1737" s="3" t="s">
        <v>729</v>
      </c>
      <c r="AP1737" s="3" t="s">
        <v>16693</v>
      </c>
      <c r="AQ1737" s="3" t="s">
        <v>728</v>
      </c>
      <c r="AR1737" s="3" t="s">
        <v>16694</v>
      </c>
      <c r="AS1737" s="3" t="s">
        <v>698</v>
      </c>
      <c r="AT1737" s="3" t="s">
        <v>16695</v>
      </c>
      <c r="AU1737" s="3" t="s">
        <v>698</v>
      </c>
      <c r="AV1737" s="3" t="s">
        <v>16696</v>
      </c>
      <c r="AW1737" s="3" t="s">
        <v>712</v>
      </c>
      <c r="AX1737" s="3" t="s">
        <v>16697</v>
      </c>
      <c r="AY1737" s="3" t="s">
        <v>700</v>
      </c>
      <c r="AZ1737" s="3" t="s">
        <v>16698</v>
      </c>
      <c r="BA1737" s="3" t="s">
        <v>699</v>
      </c>
      <c r="BB1737" s="3" t="s">
        <v>16699</v>
      </c>
    </row>
    <row r="1738" spans="1:54" ht="28.8" x14ac:dyDescent="0.3">
      <c r="A1738" s="3" t="s">
        <v>669</v>
      </c>
      <c r="B1738" s="3" t="s">
        <v>16700</v>
      </c>
      <c r="C1738" s="3" t="s">
        <v>16701</v>
      </c>
      <c r="D1738" s="3" t="s">
        <v>3235</v>
      </c>
      <c r="E1738" s="3">
        <v>112</v>
      </c>
      <c r="F1738" s="3" t="s">
        <v>37844</v>
      </c>
      <c r="G1738" s="3" t="s">
        <v>752</v>
      </c>
      <c r="H1738" s="3" t="s">
        <v>7557</v>
      </c>
      <c r="I1738" s="3"/>
      <c r="J1738" s="3" t="s">
        <v>4</v>
      </c>
      <c r="K1738" s="3" t="s">
        <v>4</v>
      </c>
      <c r="L1738" s="3" t="s">
        <v>697</v>
      </c>
      <c r="M1738" s="3" t="s">
        <v>4</v>
      </c>
      <c r="N1738" s="3"/>
      <c r="O1738" s="3" t="s">
        <v>4</v>
      </c>
      <c r="P1738" s="3" t="s">
        <v>4</v>
      </c>
      <c r="Q1738" s="3" t="s">
        <v>4</v>
      </c>
      <c r="R1738" s="3" t="s">
        <v>4</v>
      </c>
      <c r="S1738" s="3" t="s">
        <v>4</v>
      </c>
      <c r="T1738" s="3" t="s">
        <v>4</v>
      </c>
      <c r="U1738" s="3" t="s">
        <v>4</v>
      </c>
      <c r="V1738" s="3" t="s">
        <v>4</v>
      </c>
      <c r="W1738" s="3" t="s">
        <v>4</v>
      </c>
      <c r="X1738" s="3" t="s">
        <v>4</v>
      </c>
      <c r="Y1738" s="3" t="s">
        <v>4</v>
      </c>
      <c r="Z1738" s="3" t="s">
        <v>4</v>
      </c>
      <c r="AA1738" s="3" t="s">
        <v>4</v>
      </c>
      <c r="AB1738" s="3" t="s">
        <v>4</v>
      </c>
      <c r="AC1738" s="3" t="s">
        <v>4</v>
      </c>
      <c r="AD1738" s="3" t="s">
        <v>4</v>
      </c>
      <c r="AE1738" s="3" t="s">
        <v>4</v>
      </c>
      <c r="AF1738" s="3" t="s">
        <v>4</v>
      </c>
      <c r="AG1738" s="3" t="s">
        <v>4</v>
      </c>
      <c r="AH1738" s="3" t="s">
        <v>4</v>
      </c>
      <c r="AI1738" s="3" t="s">
        <v>4</v>
      </c>
      <c r="AJ1738" s="3" t="s">
        <v>4</v>
      </c>
      <c r="AK1738" s="3" t="s">
        <v>4</v>
      </c>
      <c r="AL1738" s="3" t="s">
        <v>4</v>
      </c>
      <c r="AM1738" s="3" t="s">
        <v>4</v>
      </c>
      <c r="AN1738" s="3" t="s">
        <v>4</v>
      </c>
      <c r="AO1738" s="3" t="s">
        <v>4</v>
      </c>
      <c r="AP1738" s="3" t="s">
        <v>4</v>
      </c>
      <c r="AQ1738" s="3" t="s">
        <v>4</v>
      </c>
      <c r="AR1738" s="3" t="s">
        <v>4</v>
      </c>
      <c r="AS1738" s="3" t="s">
        <v>4</v>
      </c>
      <c r="AT1738" s="3" t="s">
        <v>4</v>
      </c>
      <c r="AU1738" s="3" t="s">
        <v>4</v>
      </c>
      <c r="AV1738" s="3" t="s">
        <v>4</v>
      </c>
      <c r="AW1738" s="3" t="s">
        <v>4</v>
      </c>
      <c r="AX1738" s="3" t="s">
        <v>4</v>
      </c>
      <c r="AY1738" s="3" t="s">
        <v>4</v>
      </c>
      <c r="AZ1738" s="3" t="s">
        <v>4</v>
      </c>
      <c r="BA1738" s="3" t="s">
        <v>4</v>
      </c>
      <c r="BB1738" s="3" t="s">
        <v>4</v>
      </c>
    </row>
    <row r="1739" spans="1:54" ht="144" x14ac:dyDescent="0.3">
      <c r="A1739" s="3" t="s">
        <v>669</v>
      </c>
      <c r="B1739" s="3" t="s">
        <v>3467</v>
      </c>
      <c r="C1739" s="3" t="s">
        <v>16701</v>
      </c>
      <c r="D1739" s="3" t="s">
        <v>3235</v>
      </c>
      <c r="E1739" s="3">
        <v>113</v>
      </c>
      <c r="F1739" s="3" t="s">
        <v>37846</v>
      </c>
      <c r="G1739" s="3" t="s">
        <v>694</v>
      </c>
      <c r="H1739" s="3" t="s">
        <v>16702</v>
      </c>
      <c r="I1739" s="3"/>
      <c r="J1739" s="3" t="s">
        <v>697</v>
      </c>
      <c r="K1739" s="3" t="s">
        <v>4</v>
      </c>
      <c r="L1739" s="3" t="s">
        <v>697</v>
      </c>
      <c r="N1739" s="3"/>
      <c r="O1739" s="3" t="s">
        <v>700</v>
      </c>
      <c r="P1739" s="3" t="s">
        <v>16703</v>
      </c>
      <c r="Q1739" s="3" t="s">
        <v>698</v>
      </c>
      <c r="R1739" s="3" t="s">
        <v>16704</v>
      </c>
      <c r="S1739" s="3" t="s">
        <v>699</v>
      </c>
      <c r="T1739" s="3" t="s">
        <v>1947</v>
      </c>
      <c r="U1739" s="3" t="s">
        <v>699</v>
      </c>
      <c r="V1739" s="3" t="s">
        <v>16705</v>
      </c>
      <c r="W1739" s="3" t="s">
        <v>700</v>
      </c>
      <c r="X1739" s="3" t="s">
        <v>16706</v>
      </c>
      <c r="Y1739" s="3" t="s">
        <v>699</v>
      </c>
      <c r="Z1739" s="3" t="s">
        <v>16707</v>
      </c>
      <c r="AA1739" s="3" t="s">
        <v>700</v>
      </c>
      <c r="AB1739" s="3" t="s">
        <v>16708</v>
      </c>
      <c r="AC1739" s="3" t="s">
        <v>700</v>
      </c>
      <c r="AD1739" s="3" t="s">
        <v>16709</v>
      </c>
      <c r="AE1739" s="3" t="s">
        <v>700</v>
      </c>
      <c r="AF1739" s="3" t="s">
        <v>16710</v>
      </c>
      <c r="AG1739" s="3" t="s">
        <v>699</v>
      </c>
      <c r="AH1739" s="3" t="s">
        <v>16711</v>
      </c>
      <c r="AI1739" s="3" t="s">
        <v>5772</v>
      </c>
      <c r="AJ1739" s="3" t="s">
        <v>36997</v>
      </c>
      <c r="AK1739" s="3" t="s">
        <v>700</v>
      </c>
      <c r="AL1739" s="3" t="s">
        <v>16712</v>
      </c>
      <c r="AM1739" s="3" t="s">
        <v>698</v>
      </c>
      <c r="AN1739" s="3" t="s">
        <v>16713</v>
      </c>
      <c r="AO1739" s="3" t="s">
        <v>700</v>
      </c>
      <c r="AP1739" s="3" t="s">
        <v>16714</v>
      </c>
      <c r="AQ1739" s="3" t="s">
        <v>698</v>
      </c>
      <c r="AR1739" s="3" t="s">
        <v>16715</v>
      </c>
      <c r="AS1739" s="3" t="s">
        <v>700</v>
      </c>
      <c r="AT1739" s="3" t="s">
        <v>16716</v>
      </c>
      <c r="AU1739" s="3" t="s">
        <v>698</v>
      </c>
      <c r="AV1739" s="3" t="s">
        <v>1947</v>
      </c>
      <c r="AW1739" s="3" t="s">
        <v>712</v>
      </c>
      <c r="AX1739" s="3" t="s">
        <v>16717</v>
      </c>
      <c r="AY1739" s="3" t="s">
        <v>699</v>
      </c>
      <c r="AZ1739" s="3" t="s">
        <v>16718</v>
      </c>
      <c r="BA1739" s="3" t="s">
        <v>698</v>
      </c>
      <c r="BB1739" s="3" t="s">
        <v>16719</v>
      </c>
    </row>
    <row r="1740" spans="1:54" ht="115.2" x14ac:dyDescent="0.3">
      <c r="A1740" s="3" t="s">
        <v>669</v>
      </c>
      <c r="B1740" s="3" t="s">
        <v>16720</v>
      </c>
      <c r="C1740" s="3" t="s">
        <v>9837</v>
      </c>
      <c r="D1740" s="3" t="s">
        <v>3235</v>
      </c>
      <c r="E1740" s="3">
        <v>114</v>
      </c>
      <c r="F1740" s="3" t="s">
        <v>37833</v>
      </c>
      <c r="G1740" s="3" t="s">
        <v>752</v>
      </c>
      <c r="H1740" s="3" t="s">
        <v>16721</v>
      </c>
      <c r="I1740" s="3"/>
      <c r="J1740" s="3" t="s">
        <v>697</v>
      </c>
      <c r="K1740" s="3" t="s">
        <v>4</v>
      </c>
      <c r="L1740" s="3" t="s">
        <v>697</v>
      </c>
      <c r="N1740" s="3"/>
      <c r="O1740" s="3" t="s">
        <v>700</v>
      </c>
      <c r="P1740" s="3"/>
      <c r="Q1740" s="3" t="s">
        <v>698</v>
      </c>
      <c r="R1740" s="3"/>
      <c r="S1740" s="3" t="s">
        <v>698</v>
      </c>
      <c r="T1740" s="3"/>
      <c r="U1740" s="3" t="s">
        <v>699</v>
      </c>
      <c r="W1740" s="3" t="s">
        <v>700</v>
      </c>
      <c r="Y1740" s="3" t="s">
        <v>700</v>
      </c>
      <c r="AA1740" s="3" t="s">
        <v>699</v>
      </c>
      <c r="AC1740" s="3" t="s">
        <v>699</v>
      </c>
      <c r="AE1740" s="3" t="s">
        <v>700</v>
      </c>
      <c r="AG1740" s="3" t="s">
        <v>699</v>
      </c>
      <c r="AI1740" s="3" t="s">
        <v>698</v>
      </c>
      <c r="AK1740" s="3" t="s">
        <v>700</v>
      </c>
      <c r="AL1740" s="3" t="s">
        <v>16722</v>
      </c>
      <c r="AM1740" s="3" t="s">
        <v>698</v>
      </c>
      <c r="AN1740" s="3" t="s">
        <v>16723</v>
      </c>
      <c r="AO1740" s="3" t="s">
        <v>700</v>
      </c>
      <c r="AQ1740" s="3" t="s">
        <v>699</v>
      </c>
      <c r="AS1740" s="3" t="s">
        <v>700</v>
      </c>
      <c r="AU1740" s="3" t="s">
        <v>698</v>
      </c>
      <c r="AW1740" s="3" t="s">
        <v>712</v>
      </c>
      <c r="AY1740" s="3" t="s">
        <v>699</v>
      </c>
      <c r="BA1740" s="3" t="s">
        <v>698</v>
      </c>
    </row>
    <row r="1741" spans="1:54" ht="115.2" x14ac:dyDescent="0.3">
      <c r="A1741" s="3" t="s">
        <v>669</v>
      </c>
      <c r="B1741" s="3" t="s">
        <v>2219</v>
      </c>
      <c r="C1741" s="3" t="s">
        <v>16724</v>
      </c>
      <c r="D1741" s="3" t="s">
        <v>2781</v>
      </c>
      <c r="E1741" s="3">
        <v>115</v>
      </c>
      <c r="F1741" s="3" t="s">
        <v>37872</v>
      </c>
      <c r="G1741" s="3" t="s">
        <v>752</v>
      </c>
      <c r="H1741" s="3" t="s">
        <v>1379</v>
      </c>
      <c r="I1741" s="3"/>
      <c r="J1741" s="3" t="s">
        <v>705</v>
      </c>
      <c r="K1741" s="3" t="s">
        <v>4</v>
      </c>
      <c r="L1741" s="3" t="s">
        <v>697</v>
      </c>
      <c r="N1741" s="3"/>
      <c r="O1741" s="3" t="s">
        <v>700</v>
      </c>
      <c r="P1741" s="3" t="s">
        <v>16725</v>
      </c>
      <c r="Q1741" s="3" t="s">
        <v>699</v>
      </c>
      <c r="R1741" s="3"/>
      <c r="S1741" s="3" t="s">
        <v>699</v>
      </c>
      <c r="T1741" s="3"/>
      <c r="U1741" s="3" t="s">
        <v>699</v>
      </c>
      <c r="W1741" s="3" t="s">
        <v>700</v>
      </c>
      <c r="Y1741" s="3" t="s">
        <v>699</v>
      </c>
      <c r="AA1741" s="3" t="s">
        <v>699</v>
      </c>
      <c r="AC1741" s="3" t="s">
        <v>699</v>
      </c>
      <c r="AE1741" s="3" t="s">
        <v>700</v>
      </c>
      <c r="AG1741" s="3" t="s">
        <v>698</v>
      </c>
      <c r="AI1741" s="3" t="s">
        <v>699</v>
      </c>
      <c r="AK1741" s="3" t="s">
        <v>699</v>
      </c>
      <c r="AL1741" s="3" t="s">
        <v>16726</v>
      </c>
      <c r="AM1741" s="3" t="s">
        <v>698</v>
      </c>
      <c r="AN1741" s="3" t="s">
        <v>16727</v>
      </c>
      <c r="AO1741" s="3" t="s">
        <v>698</v>
      </c>
      <c r="AQ1741" s="3" t="s">
        <v>699</v>
      </c>
      <c r="AS1741" s="3" t="s">
        <v>699</v>
      </c>
      <c r="AU1741" s="3" t="s">
        <v>698</v>
      </c>
      <c r="AW1741" s="3" t="s">
        <v>712</v>
      </c>
      <c r="AY1741" s="3" t="s">
        <v>700</v>
      </c>
      <c r="BA1741" s="3" t="s">
        <v>699</v>
      </c>
    </row>
    <row r="1742" spans="1:54" ht="230.4" x14ac:dyDescent="0.3">
      <c r="A1742" s="3" t="s">
        <v>669</v>
      </c>
      <c r="B1742" s="3" t="s">
        <v>1246</v>
      </c>
      <c r="C1742" s="3" t="s">
        <v>16728</v>
      </c>
      <c r="D1742" s="3" t="s">
        <v>2781</v>
      </c>
      <c r="E1742" s="3">
        <v>116</v>
      </c>
      <c r="F1742" s="3" t="s">
        <v>37852</v>
      </c>
      <c r="G1742" s="3" t="s">
        <v>694</v>
      </c>
      <c r="H1742" s="3"/>
      <c r="I1742" s="3" t="s">
        <v>4928</v>
      </c>
      <c r="J1742" s="3" t="s">
        <v>705</v>
      </c>
      <c r="K1742" s="3" t="s">
        <v>4</v>
      </c>
      <c r="L1742" s="3" t="s">
        <v>697</v>
      </c>
      <c r="N1742" s="3"/>
      <c r="O1742" s="3" t="s">
        <v>790</v>
      </c>
      <c r="P1742" s="3" t="s">
        <v>16729</v>
      </c>
      <c r="Q1742" s="3" t="s">
        <v>729</v>
      </c>
      <c r="R1742" s="3" t="s">
        <v>16730</v>
      </c>
      <c r="S1742" s="3" t="s">
        <v>699</v>
      </c>
      <c r="T1742" s="3" t="s">
        <v>16731</v>
      </c>
      <c r="U1742" s="3" t="s">
        <v>729</v>
      </c>
      <c r="W1742" s="3" t="s">
        <v>700</v>
      </c>
      <c r="Y1742" s="3" t="s">
        <v>699</v>
      </c>
      <c r="Z1742" s="3" t="s">
        <v>16732</v>
      </c>
      <c r="AA1742" s="3" t="s">
        <v>699</v>
      </c>
      <c r="AB1742" s="3" t="s">
        <v>16733</v>
      </c>
      <c r="AC1742" s="3" t="s">
        <v>700</v>
      </c>
      <c r="AD1742" s="3" t="s">
        <v>16734</v>
      </c>
      <c r="AE1742" s="3" t="s">
        <v>729</v>
      </c>
      <c r="AF1742" s="3" t="s">
        <v>16735</v>
      </c>
      <c r="AG1742" s="3" t="s">
        <v>729</v>
      </c>
      <c r="AH1742" s="3" t="s">
        <v>16736</v>
      </c>
      <c r="AI1742" s="3" t="s">
        <v>730</v>
      </c>
      <c r="AK1742" s="3" t="s">
        <v>727</v>
      </c>
      <c r="AM1742" s="3" t="s">
        <v>730</v>
      </c>
      <c r="AN1742" s="3" t="s">
        <v>16737</v>
      </c>
      <c r="AO1742" s="3" t="s">
        <v>729</v>
      </c>
      <c r="AP1742" s="3" t="s">
        <v>16738</v>
      </c>
      <c r="AQ1742" s="3" t="s">
        <v>700</v>
      </c>
      <c r="AS1742" s="3" t="s">
        <v>790</v>
      </c>
      <c r="AU1742" s="3" t="s">
        <v>730</v>
      </c>
      <c r="AW1742" s="3" t="s">
        <v>700</v>
      </c>
      <c r="AX1742" s="3" t="s">
        <v>16739</v>
      </c>
      <c r="AY1742" s="3" t="s">
        <v>730</v>
      </c>
      <c r="AZ1742" s="3" t="s">
        <v>16740</v>
      </c>
      <c r="BA1742" s="3" t="s">
        <v>729</v>
      </c>
      <c r="BB1742" s="3" t="s">
        <v>16741</v>
      </c>
    </row>
    <row r="1743" spans="1:54" ht="144" x14ac:dyDescent="0.3">
      <c r="A1743" s="3" t="s">
        <v>669</v>
      </c>
      <c r="B1743" s="3" t="s">
        <v>1341</v>
      </c>
      <c r="C1743" s="3" t="s">
        <v>5540</v>
      </c>
      <c r="D1743" s="3" t="s">
        <v>2781</v>
      </c>
      <c r="E1743" s="3">
        <v>117</v>
      </c>
      <c r="F1743" s="3" t="s">
        <v>37828</v>
      </c>
      <c r="G1743" s="3" t="s">
        <v>694</v>
      </c>
      <c r="H1743" s="3"/>
      <c r="I1743" s="3" t="s">
        <v>1525</v>
      </c>
      <c r="J1743" s="3" t="s">
        <v>697</v>
      </c>
      <c r="K1743" s="3" t="s">
        <v>4</v>
      </c>
      <c r="L1743" s="3" t="s">
        <v>697</v>
      </c>
      <c r="N1743" s="3"/>
      <c r="O1743" s="3" t="s">
        <v>700</v>
      </c>
      <c r="P1743" s="3"/>
      <c r="Q1743" s="3" t="s">
        <v>698</v>
      </c>
      <c r="R1743" s="3"/>
      <c r="S1743" s="3" t="s">
        <v>700</v>
      </c>
      <c r="T1743" s="3" t="s">
        <v>16742</v>
      </c>
      <c r="U1743" s="3" t="s">
        <v>699</v>
      </c>
      <c r="V1743" s="3" t="s">
        <v>16743</v>
      </c>
      <c r="W1743" s="3" t="s">
        <v>5772</v>
      </c>
      <c r="Y1743" s="3" t="s">
        <v>700</v>
      </c>
      <c r="Z1743" s="3" t="s">
        <v>16744</v>
      </c>
      <c r="AA1743" s="3" t="s">
        <v>700</v>
      </c>
      <c r="AC1743" s="3" t="s">
        <v>700</v>
      </c>
      <c r="AE1743" s="3" t="s">
        <v>700</v>
      </c>
      <c r="AF1743" s="3" t="s">
        <v>16745</v>
      </c>
      <c r="AG1743" s="3" t="s">
        <v>700</v>
      </c>
      <c r="AI1743" s="3" t="s">
        <v>712</v>
      </c>
      <c r="AJ1743" s="3" t="s">
        <v>36998</v>
      </c>
      <c r="AK1743" s="3" t="s">
        <v>700</v>
      </c>
      <c r="AL1743" s="3" t="s">
        <v>16746</v>
      </c>
      <c r="AM1743" s="3" t="s">
        <v>698</v>
      </c>
      <c r="AN1743" s="3" t="s">
        <v>16747</v>
      </c>
      <c r="AO1743" s="3" t="s">
        <v>699</v>
      </c>
      <c r="AP1743" s="3" t="s">
        <v>16748</v>
      </c>
      <c r="AQ1743" s="3" t="s">
        <v>699</v>
      </c>
      <c r="AS1743" s="3" t="s">
        <v>699</v>
      </c>
      <c r="AU1743" s="3" t="s">
        <v>699</v>
      </c>
      <c r="AW1743" s="3" t="s">
        <v>698</v>
      </c>
      <c r="AX1743" s="3" t="s">
        <v>16749</v>
      </c>
      <c r="AY1743" s="3" t="s">
        <v>699</v>
      </c>
      <c r="BA1743" s="3" t="s">
        <v>699</v>
      </c>
    </row>
    <row r="1744" spans="1:54" ht="28.8" x14ac:dyDescent="0.3">
      <c r="A1744" s="3" t="s">
        <v>669</v>
      </c>
      <c r="B1744" s="3" t="s">
        <v>1224</v>
      </c>
      <c r="C1744" s="3" t="s">
        <v>16750</v>
      </c>
      <c r="D1744" s="3" t="s">
        <v>2781</v>
      </c>
      <c r="E1744" s="3">
        <v>118</v>
      </c>
      <c r="F1744" s="3" t="s">
        <v>37851</v>
      </c>
      <c r="G1744" s="3" t="s">
        <v>694</v>
      </c>
      <c r="H1744" s="3" t="s">
        <v>5541</v>
      </c>
      <c r="I1744" s="3"/>
      <c r="J1744" s="3" t="s">
        <v>697</v>
      </c>
      <c r="K1744" s="3" t="s">
        <v>4</v>
      </c>
      <c r="L1744" s="3" t="s">
        <v>697</v>
      </c>
      <c r="N1744" s="3"/>
      <c r="O1744" s="3" t="s">
        <v>698</v>
      </c>
      <c r="P1744" s="3"/>
      <c r="Q1744" s="3" t="s">
        <v>699</v>
      </c>
      <c r="R1744" s="3"/>
      <c r="S1744" s="3" t="s">
        <v>700</v>
      </c>
      <c r="T1744" s="3"/>
      <c r="U1744" s="3" t="s">
        <v>699</v>
      </c>
      <c r="W1744" s="3" t="s">
        <v>700</v>
      </c>
      <c r="Y1744" s="3" t="s">
        <v>699</v>
      </c>
      <c r="AA1744" s="3" t="s">
        <v>700</v>
      </c>
      <c r="AC1744" s="3" t="s">
        <v>700</v>
      </c>
      <c r="AE1744" s="3" t="s">
        <v>700</v>
      </c>
      <c r="AG1744" s="3" t="s">
        <v>698</v>
      </c>
      <c r="AI1744" s="3" t="s">
        <v>5772</v>
      </c>
      <c r="AK1744" s="3" t="s">
        <v>700</v>
      </c>
      <c r="AM1744" s="3" t="s">
        <v>698</v>
      </c>
      <c r="AO1744" s="3" t="s">
        <v>699</v>
      </c>
      <c r="AQ1744" s="3" t="s">
        <v>699</v>
      </c>
      <c r="AS1744" s="3" t="s">
        <v>699</v>
      </c>
      <c r="AU1744" s="3" t="s">
        <v>699</v>
      </c>
      <c r="AW1744" s="3" t="s">
        <v>712</v>
      </c>
      <c r="AY1744" s="3" t="s">
        <v>699</v>
      </c>
      <c r="BA1744" s="3" t="s">
        <v>699</v>
      </c>
    </row>
    <row r="1745" spans="1:54" ht="172.8" x14ac:dyDescent="0.3">
      <c r="A1745" s="3" t="s">
        <v>669</v>
      </c>
      <c r="B1745" s="3" t="s">
        <v>16751</v>
      </c>
      <c r="C1745" s="3" t="s">
        <v>16752</v>
      </c>
      <c r="D1745" s="3" t="s">
        <v>2781</v>
      </c>
      <c r="E1745" s="3">
        <v>119</v>
      </c>
      <c r="F1745" s="3" t="s">
        <v>37847</v>
      </c>
      <c r="G1745" s="3" t="s">
        <v>752</v>
      </c>
      <c r="H1745" s="3" t="s">
        <v>5022</v>
      </c>
      <c r="I1745" s="3"/>
      <c r="J1745" s="3" t="s">
        <v>697</v>
      </c>
      <c r="K1745" s="3" t="s">
        <v>4</v>
      </c>
      <c r="L1745" s="3" t="s">
        <v>697</v>
      </c>
      <c r="N1745" s="3"/>
      <c r="O1745" s="3" t="s">
        <v>700</v>
      </c>
      <c r="P1745" s="3" t="s">
        <v>16753</v>
      </c>
      <c r="Q1745" s="3" t="s">
        <v>699</v>
      </c>
      <c r="R1745" s="3" t="s">
        <v>16754</v>
      </c>
      <c r="S1745" s="3" t="s">
        <v>728</v>
      </c>
      <c r="T1745" s="3" t="s">
        <v>16755</v>
      </c>
      <c r="U1745" s="3" t="s">
        <v>729</v>
      </c>
      <c r="V1745" s="3" t="s">
        <v>16756</v>
      </c>
      <c r="W1745" s="3" t="s">
        <v>729</v>
      </c>
      <c r="X1745" s="3" t="s">
        <v>16757</v>
      </c>
      <c r="Y1745" s="3" t="s">
        <v>700</v>
      </c>
      <c r="Z1745" s="3" t="s">
        <v>16758</v>
      </c>
      <c r="AA1745" s="3" t="s">
        <v>699</v>
      </c>
      <c r="AB1745" s="3" t="s">
        <v>16759</v>
      </c>
      <c r="AC1745" s="3" t="s">
        <v>698</v>
      </c>
      <c r="AD1745" s="3" t="s">
        <v>16760</v>
      </c>
      <c r="AE1745" s="3" t="s">
        <v>728</v>
      </c>
      <c r="AF1745" s="3" t="s">
        <v>16761</v>
      </c>
      <c r="AG1745" s="3" t="s">
        <v>729</v>
      </c>
      <c r="AH1745" s="3" t="s">
        <v>16762</v>
      </c>
      <c r="AI1745" s="3" t="s">
        <v>730</v>
      </c>
      <c r="AJ1745" s="3" t="s">
        <v>36999</v>
      </c>
      <c r="AK1745" s="3" t="s">
        <v>5772</v>
      </c>
      <c r="AM1745" s="3" t="s">
        <v>730</v>
      </c>
      <c r="AO1745" s="3" t="s">
        <v>729</v>
      </c>
      <c r="AQ1745" s="3" t="s">
        <v>700</v>
      </c>
      <c r="AS1745" s="3" t="s">
        <v>699</v>
      </c>
      <c r="AU1745" s="3" t="s">
        <v>698</v>
      </c>
      <c r="AW1745" s="3" t="s">
        <v>712</v>
      </c>
      <c r="AY1745" s="3" t="s">
        <v>729</v>
      </c>
      <c r="BA1745" s="3" t="s">
        <v>699</v>
      </c>
    </row>
    <row r="1746" spans="1:54" ht="144" x14ac:dyDescent="0.3">
      <c r="A1746" s="3" t="s">
        <v>669</v>
      </c>
      <c r="B1746" s="3" t="s">
        <v>1039</v>
      </c>
      <c r="C1746" s="3" t="s">
        <v>14695</v>
      </c>
      <c r="D1746" s="3" t="s">
        <v>2781</v>
      </c>
      <c r="E1746" s="3">
        <v>120</v>
      </c>
      <c r="F1746" s="3" t="s">
        <v>37829</v>
      </c>
      <c r="G1746" s="3" t="s">
        <v>752</v>
      </c>
      <c r="H1746" s="3" t="s">
        <v>16763</v>
      </c>
      <c r="I1746" s="3"/>
      <c r="J1746" s="3" t="s">
        <v>697</v>
      </c>
      <c r="K1746" s="3" t="s">
        <v>4</v>
      </c>
      <c r="L1746" s="3" t="s">
        <v>697</v>
      </c>
      <c r="N1746" s="3"/>
      <c r="O1746" s="3" t="s">
        <v>728</v>
      </c>
      <c r="P1746" s="3"/>
      <c r="Q1746" s="3" t="s">
        <v>728</v>
      </c>
      <c r="R1746" s="3" t="s">
        <v>16764</v>
      </c>
      <c r="S1746" s="3" t="s">
        <v>730</v>
      </c>
      <c r="T1746" s="3"/>
      <c r="U1746" s="3" t="s">
        <v>729</v>
      </c>
      <c r="W1746" s="3" t="s">
        <v>700</v>
      </c>
      <c r="Y1746" s="3" t="s">
        <v>728</v>
      </c>
      <c r="Z1746" s="3" t="s">
        <v>16765</v>
      </c>
      <c r="AA1746" s="3" t="s">
        <v>790</v>
      </c>
      <c r="AC1746" s="3" t="s">
        <v>698</v>
      </c>
      <c r="AE1746" s="3" t="s">
        <v>698</v>
      </c>
      <c r="AG1746" s="3" t="s">
        <v>728</v>
      </c>
      <c r="AH1746" s="3" t="s">
        <v>16766</v>
      </c>
      <c r="AI1746" s="3" t="s">
        <v>731</v>
      </c>
      <c r="AK1746" s="3" t="s">
        <v>728</v>
      </c>
      <c r="AL1746" s="3" t="s">
        <v>16767</v>
      </c>
      <c r="AM1746" s="3" t="s">
        <v>730</v>
      </c>
      <c r="AO1746" s="3" t="s">
        <v>699</v>
      </c>
      <c r="AP1746" s="3" t="s">
        <v>16768</v>
      </c>
      <c r="AQ1746" s="3" t="s">
        <v>728</v>
      </c>
      <c r="AR1746" s="3" t="s">
        <v>16769</v>
      </c>
      <c r="AS1746" s="3" t="s">
        <v>728</v>
      </c>
      <c r="AU1746" s="3" t="s">
        <v>730</v>
      </c>
      <c r="AV1746" s="3" t="s">
        <v>16770</v>
      </c>
      <c r="AW1746" s="3" t="s">
        <v>712</v>
      </c>
      <c r="AX1746" s="3" t="s">
        <v>16771</v>
      </c>
      <c r="AY1746" s="3" t="s">
        <v>700</v>
      </c>
      <c r="AZ1746" s="3" t="s">
        <v>16772</v>
      </c>
      <c r="BA1746" s="3" t="s">
        <v>700</v>
      </c>
    </row>
    <row r="1747" spans="1:54" ht="201.6" x14ac:dyDescent="0.3">
      <c r="A1747" s="3" t="s">
        <v>669</v>
      </c>
      <c r="B1747" s="3" t="s">
        <v>3766</v>
      </c>
      <c r="C1747" s="3" t="s">
        <v>14281</v>
      </c>
      <c r="D1747" s="3" t="s">
        <v>2781</v>
      </c>
      <c r="E1747" s="3">
        <v>121</v>
      </c>
      <c r="F1747" s="3" t="s">
        <v>37864</v>
      </c>
      <c r="G1747" s="3" t="s">
        <v>694</v>
      </c>
      <c r="H1747" s="3" t="s">
        <v>1952</v>
      </c>
      <c r="I1747" s="3"/>
      <c r="J1747" s="3" t="s">
        <v>697</v>
      </c>
      <c r="K1747" s="3" t="s">
        <v>4</v>
      </c>
      <c r="L1747" s="3" t="s">
        <v>697</v>
      </c>
      <c r="N1747" s="3"/>
      <c r="O1747" s="3" t="s">
        <v>700</v>
      </c>
      <c r="P1747" s="3" t="s">
        <v>16773</v>
      </c>
      <c r="Q1747" s="3" t="s">
        <v>700</v>
      </c>
      <c r="R1747" s="3" t="s">
        <v>16774</v>
      </c>
      <c r="S1747" s="3" t="s">
        <v>728</v>
      </c>
      <c r="T1747" s="3" t="s">
        <v>16775</v>
      </c>
      <c r="U1747" s="3" t="s">
        <v>729</v>
      </c>
      <c r="V1747" s="3" t="s">
        <v>16776</v>
      </c>
      <c r="W1747" s="3" t="s">
        <v>728</v>
      </c>
      <c r="X1747" s="3" t="s">
        <v>16777</v>
      </c>
      <c r="Y1747" s="3" t="s">
        <v>700</v>
      </c>
      <c r="Z1747" s="3" t="s">
        <v>16778</v>
      </c>
      <c r="AA1747" s="3" t="s">
        <v>699</v>
      </c>
      <c r="AB1747" s="3" t="s">
        <v>16779</v>
      </c>
      <c r="AC1747" s="3" t="s">
        <v>730</v>
      </c>
      <c r="AD1747" s="3" t="s">
        <v>16780</v>
      </c>
      <c r="AE1747" s="3" t="s">
        <v>728</v>
      </c>
      <c r="AG1747" s="3" t="s">
        <v>698</v>
      </c>
      <c r="AI1747" s="3" t="s">
        <v>5618</v>
      </c>
      <c r="AJ1747" s="3" t="s">
        <v>37000</v>
      </c>
      <c r="AK1747" s="3" t="s">
        <v>728</v>
      </c>
      <c r="AL1747" s="3" t="s">
        <v>16781</v>
      </c>
      <c r="AM1747" s="3" t="s">
        <v>698</v>
      </c>
      <c r="AN1747" s="3" t="s">
        <v>16782</v>
      </c>
      <c r="AO1747" s="3" t="s">
        <v>729</v>
      </c>
      <c r="AP1747" s="3" t="s">
        <v>16783</v>
      </c>
      <c r="AQ1747" s="3" t="s">
        <v>699</v>
      </c>
      <c r="AS1747" s="3" t="s">
        <v>727</v>
      </c>
      <c r="AU1747" s="3" t="s">
        <v>731</v>
      </c>
      <c r="AV1747" s="3" t="s">
        <v>16784</v>
      </c>
      <c r="AW1747" s="3" t="s">
        <v>731</v>
      </c>
      <c r="AX1747" s="3" t="s">
        <v>16785</v>
      </c>
      <c r="AY1747" s="3" t="s">
        <v>699</v>
      </c>
      <c r="AZ1747" s="3" t="s">
        <v>16786</v>
      </c>
      <c r="BA1747" s="3" t="s">
        <v>786</v>
      </c>
      <c r="BB1747" s="3" t="s">
        <v>16787</v>
      </c>
    </row>
    <row r="1748" spans="1:54" ht="100.8" x14ac:dyDescent="0.3">
      <c r="A1748" s="3" t="s">
        <v>669</v>
      </c>
      <c r="B1748" s="3" t="s">
        <v>2779</v>
      </c>
      <c r="C1748" s="3" t="s">
        <v>16788</v>
      </c>
      <c r="D1748" s="3" t="s">
        <v>2781</v>
      </c>
      <c r="E1748" s="3">
        <v>122</v>
      </c>
      <c r="F1748" s="3" t="s">
        <v>37820</v>
      </c>
      <c r="G1748" s="3" t="s">
        <v>752</v>
      </c>
      <c r="H1748" s="3" t="s">
        <v>16789</v>
      </c>
      <c r="I1748" s="3"/>
      <c r="J1748" s="3" t="s">
        <v>697</v>
      </c>
      <c r="K1748" s="3" t="s">
        <v>4</v>
      </c>
      <c r="L1748" s="3" t="s">
        <v>697</v>
      </c>
      <c r="N1748" s="3"/>
      <c r="O1748" s="3" t="s">
        <v>700</v>
      </c>
      <c r="P1748" s="3" t="s">
        <v>16790</v>
      </c>
      <c r="Q1748" s="3" t="s">
        <v>698</v>
      </c>
      <c r="R1748" s="3"/>
      <c r="S1748" s="3" t="s">
        <v>698</v>
      </c>
      <c r="T1748" s="3"/>
      <c r="U1748" s="3" t="s">
        <v>699</v>
      </c>
      <c r="V1748" s="3" t="s">
        <v>16791</v>
      </c>
      <c r="W1748" s="3" t="s">
        <v>700</v>
      </c>
      <c r="Y1748" s="3" t="s">
        <v>699</v>
      </c>
      <c r="AA1748" s="3" t="s">
        <v>700</v>
      </c>
      <c r="AC1748" s="3" t="s">
        <v>700</v>
      </c>
      <c r="AE1748" s="3" t="s">
        <v>700</v>
      </c>
      <c r="AG1748" s="3" t="s">
        <v>700</v>
      </c>
      <c r="AI1748" s="3" t="s">
        <v>698</v>
      </c>
      <c r="AJ1748" s="3" t="s">
        <v>37001</v>
      </c>
      <c r="AK1748" s="3" t="s">
        <v>699</v>
      </c>
      <c r="AL1748" s="3" t="s">
        <v>16792</v>
      </c>
      <c r="AM1748" s="3" t="s">
        <v>698</v>
      </c>
      <c r="AN1748" s="3" t="s">
        <v>16793</v>
      </c>
      <c r="AO1748" s="3" t="s">
        <v>699</v>
      </c>
      <c r="AQ1748" s="3" t="s">
        <v>698</v>
      </c>
      <c r="AR1748" s="3" t="s">
        <v>16794</v>
      </c>
      <c r="AS1748" s="3" t="s">
        <v>700</v>
      </c>
      <c r="AU1748" s="3" t="s">
        <v>698</v>
      </c>
      <c r="AW1748" s="3" t="s">
        <v>712</v>
      </c>
      <c r="AX1748" s="3" t="s">
        <v>16795</v>
      </c>
      <c r="AY1748" s="3" t="s">
        <v>700</v>
      </c>
      <c r="BA1748" s="3" t="s">
        <v>699</v>
      </c>
      <c r="BB1748" s="3" t="s">
        <v>16796</v>
      </c>
    </row>
    <row r="1749" spans="1:54" ht="129.6" x14ac:dyDescent="0.3">
      <c r="A1749" s="3" t="s">
        <v>669</v>
      </c>
      <c r="B1749" s="3" t="s">
        <v>16124</v>
      </c>
      <c r="C1749" s="3" t="s">
        <v>3020</v>
      </c>
      <c r="D1749" s="3" t="s">
        <v>2781</v>
      </c>
      <c r="E1749" s="3">
        <v>123</v>
      </c>
      <c r="F1749" s="3" t="s">
        <v>37838</v>
      </c>
      <c r="G1749" s="3" t="s">
        <v>694</v>
      </c>
      <c r="H1749" s="3" t="s">
        <v>16797</v>
      </c>
      <c r="I1749" s="3"/>
      <c r="J1749" s="3" t="s">
        <v>697</v>
      </c>
      <c r="K1749" s="3" t="s">
        <v>4</v>
      </c>
      <c r="L1749" s="3" t="s">
        <v>697</v>
      </c>
      <c r="N1749" s="3"/>
      <c r="O1749" s="3" t="s">
        <v>727</v>
      </c>
      <c r="P1749" s="3" t="s">
        <v>16798</v>
      </c>
      <c r="Q1749" s="3" t="s">
        <v>698</v>
      </c>
      <c r="R1749" s="3" t="s">
        <v>16799</v>
      </c>
      <c r="S1749" s="3" t="s">
        <v>730</v>
      </c>
      <c r="T1749" s="3" t="s">
        <v>16800</v>
      </c>
      <c r="U1749" s="3" t="s">
        <v>729</v>
      </c>
      <c r="V1749" s="3" t="s">
        <v>16801</v>
      </c>
      <c r="W1749" s="3" t="s">
        <v>5772</v>
      </c>
      <c r="X1749" s="3" t="s">
        <v>16802</v>
      </c>
      <c r="Y1749" s="3" t="s">
        <v>786</v>
      </c>
      <c r="AA1749" s="3" t="s">
        <v>790</v>
      </c>
      <c r="AB1749" s="3" t="s">
        <v>16803</v>
      </c>
      <c r="AC1749" s="3" t="s">
        <v>700</v>
      </c>
      <c r="AD1749" s="3" t="s">
        <v>16804</v>
      </c>
      <c r="AE1749" s="3" t="s">
        <v>728</v>
      </c>
      <c r="AF1749" s="3" t="s">
        <v>16805</v>
      </c>
      <c r="AG1749" s="3" t="s">
        <v>698</v>
      </c>
      <c r="AH1749" s="3" t="s">
        <v>16806</v>
      </c>
      <c r="AI1749" s="3" t="s">
        <v>699</v>
      </c>
      <c r="AJ1749" s="3" t="s">
        <v>37002</v>
      </c>
      <c r="AK1749" s="3" t="s">
        <v>727</v>
      </c>
      <c r="AL1749" s="3" t="s">
        <v>16807</v>
      </c>
      <c r="AM1749" s="3" t="s">
        <v>698</v>
      </c>
      <c r="AN1749" s="3" t="s">
        <v>16808</v>
      </c>
      <c r="AO1749" s="3" t="s">
        <v>729</v>
      </c>
      <c r="AQ1749" s="3" t="s">
        <v>729</v>
      </c>
      <c r="AR1749" s="3" t="s">
        <v>16809</v>
      </c>
      <c r="AS1749" s="3" t="s">
        <v>699</v>
      </c>
      <c r="AU1749" s="3" t="s">
        <v>698</v>
      </c>
      <c r="AV1749" s="3" t="s">
        <v>16810</v>
      </c>
      <c r="AW1749" s="3" t="s">
        <v>731</v>
      </c>
      <c r="AX1749" s="3" t="s">
        <v>16811</v>
      </c>
      <c r="AY1749" s="3" t="s">
        <v>728</v>
      </c>
      <c r="AZ1749" s="3" t="s">
        <v>16812</v>
      </c>
      <c r="BA1749" s="3" t="s">
        <v>729</v>
      </c>
      <c r="BB1749" s="3" t="s">
        <v>16813</v>
      </c>
    </row>
    <row r="1750" spans="1:54" ht="172.8" x14ac:dyDescent="0.3">
      <c r="A1750" s="3" t="s">
        <v>669</v>
      </c>
      <c r="B1750" s="3" t="s">
        <v>1341</v>
      </c>
      <c r="C1750" s="3" t="s">
        <v>16814</v>
      </c>
      <c r="D1750" s="3" t="s">
        <v>2781</v>
      </c>
      <c r="E1750" s="3">
        <v>124</v>
      </c>
      <c r="F1750" s="3" t="s">
        <v>37870</v>
      </c>
      <c r="G1750" s="3" t="s">
        <v>694</v>
      </c>
      <c r="H1750" s="3" t="s">
        <v>16815</v>
      </c>
      <c r="I1750" s="3"/>
      <c r="J1750" s="3" t="s">
        <v>697</v>
      </c>
      <c r="K1750" s="3" t="s">
        <v>4</v>
      </c>
      <c r="L1750" s="3" t="s">
        <v>697</v>
      </c>
      <c r="N1750" s="3"/>
      <c r="O1750" s="3" t="s">
        <v>786</v>
      </c>
      <c r="P1750" s="3" t="s">
        <v>16816</v>
      </c>
      <c r="Q1750" s="3" t="s">
        <v>698</v>
      </c>
      <c r="R1750" s="3" t="s">
        <v>16817</v>
      </c>
      <c r="S1750" s="3" t="s">
        <v>728</v>
      </c>
      <c r="T1750" s="3" t="s">
        <v>16818</v>
      </c>
      <c r="U1750" s="3" t="s">
        <v>698</v>
      </c>
      <c r="V1750" s="3" t="s">
        <v>16819</v>
      </c>
      <c r="W1750" s="3" t="s">
        <v>5772</v>
      </c>
      <c r="X1750" s="3" t="s">
        <v>16820</v>
      </c>
      <c r="Y1750" s="3" t="s">
        <v>728</v>
      </c>
      <c r="Z1750" s="3" t="s">
        <v>16821</v>
      </c>
      <c r="AA1750" s="3" t="s">
        <v>699</v>
      </c>
      <c r="AB1750" s="3" t="s">
        <v>16822</v>
      </c>
      <c r="AC1750" s="3" t="s">
        <v>728</v>
      </c>
      <c r="AD1750" s="3" t="s">
        <v>16823</v>
      </c>
      <c r="AE1750" s="3" t="s">
        <v>728</v>
      </c>
      <c r="AF1750" s="3" t="s">
        <v>16824</v>
      </c>
      <c r="AG1750" s="3" t="s">
        <v>699</v>
      </c>
      <c r="AH1750" s="3" t="s">
        <v>16825</v>
      </c>
      <c r="AI1750" s="3" t="s">
        <v>5618</v>
      </c>
      <c r="AJ1750" s="3" t="s">
        <v>37003</v>
      </c>
      <c r="AK1750" s="3" t="s">
        <v>786</v>
      </c>
      <c r="AL1750" s="3" t="s">
        <v>16826</v>
      </c>
      <c r="AM1750" s="3" t="s">
        <v>730</v>
      </c>
      <c r="AN1750" s="3" t="s">
        <v>16827</v>
      </c>
      <c r="AO1750" s="3" t="s">
        <v>729</v>
      </c>
      <c r="AP1750" s="3" t="s">
        <v>16828</v>
      </c>
      <c r="AQ1750" s="3" t="s">
        <v>730</v>
      </c>
      <c r="AR1750" s="3" t="s">
        <v>16829</v>
      </c>
      <c r="AS1750" s="3" t="s">
        <v>786</v>
      </c>
      <c r="AT1750" s="3" t="s">
        <v>16830</v>
      </c>
      <c r="AU1750" s="3" t="s">
        <v>730</v>
      </c>
      <c r="AV1750" s="3" t="s">
        <v>16831</v>
      </c>
      <c r="AW1750" s="3" t="s">
        <v>698</v>
      </c>
      <c r="AX1750" s="3" t="s">
        <v>16832</v>
      </c>
      <c r="AY1750" s="3" t="s">
        <v>729</v>
      </c>
      <c r="AZ1750" s="3" t="s">
        <v>16833</v>
      </c>
      <c r="BA1750" s="3" t="s">
        <v>727</v>
      </c>
    </row>
    <row r="1751" spans="1:54" ht="172.8" x14ac:dyDescent="0.3">
      <c r="A1751" s="3" t="s">
        <v>669</v>
      </c>
      <c r="B1751" s="3" t="s">
        <v>16834</v>
      </c>
      <c r="C1751" s="3" t="s">
        <v>16835</v>
      </c>
      <c r="D1751" s="3" t="s">
        <v>2781</v>
      </c>
      <c r="E1751" s="3">
        <v>125</v>
      </c>
      <c r="F1751" s="3" t="s">
        <v>37847</v>
      </c>
      <c r="G1751" s="3" t="s">
        <v>752</v>
      </c>
      <c r="H1751" s="3" t="s">
        <v>16836</v>
      </c>
      <c r="I1751" s="3"/>
      <c r="J1751" s="3" t="s">
        <v>697</v>
      </c>
      <c r="K1751" s="3" t="s">
        <v>4</v>
      </c>
      <c r="L1751" s="3" t="s">
        <v>697</v>
      </c>
      <c r="N1751" s="3"/>
      <c r="O1751" s="3" t="s">
        <v>700</v>
      </c>
      <c r="P1751" s="3" t="s">
        <v>16837</v>
      </c>
      <c r="Q1751" s="3" t="s">
        <v>786</v>
      </c>
      <c r="R1751" s="3"/>
      <c r="S1751" s="3" t="s">
        <v>790</v>
      </c>
      <c r="T1751" s="3" t="s">
        <v>16838</v>
      </c>
      <c r="U1751" s="3" t="s">
        <v>699</v>
      </c>
      <c r="W1751" s="3" t="s">
        <v>729</v>
      </c>
      <c r="X1751" s="3" t="s">
        <v>16839</v>
      </c>
      <c r="Y1751" s="3" t="s">
        <v>728</v>
      </c>
      <c r="Z1751" s="3" t="s">
        <v>16840</v>
      </c>
      <c r="AA1751" s="3" t="s">
        <v>699</v>
      </c>
      <c r="AC1751" s="3" t="s">
        <v>700</v>
      </c>
      <c r="AD1751" s="3" t="s">
        <v>16841</v>
      </c>
      <c r="AE1751" s="3" t="s">
        <v>728</v>
      </c>
      <c r="AF1751" s="3" t="s">
        <v>16842</v>
      </c>
      <c r="AG1751" s="3" t="s">
        <v>699</v>
      </c>
      <c r="AH1751" s="3" t="s">
        <v>16843</v>
      </c>
      <c r="AI1751" s="3" t="s">
        <v>729</v>
      </c>
      <c r="AJ1751" s="3" t="s">
        <v>37004</v>
      </c>
      <c r="AK1751" s="3" t="s">
        <v>727</v>
      </c>
      <c r="AL1751" s="3" t="s">
        <v>16844</v>
      </c>
      <c r="AM1751" s="3" t="s">
        <v>730</v>
      </c>
      <c r="AN1751" s="3" t="s">
        <v>16845</v>
      </c>
      <c r="AO1751" s="3" t="s">
        <v>729</v>
      </c>
      <c r="AP1751" s="3" t="s">
        <v>16846</v>
      </c>
      <c r="AQ1751" s="3" t="s">
        <v>699</v>
      </c>
      <c r="AR1751" s="3" t="s">
        <v>16847</v>
      </c>
      <c r="AS1751" s="3" t="s">
        <v>699</v>
      </c>
      <c r="AT1751" s="3" t="s">
        <v>16848</v>
      </c>
      <c r="AU1751" s="3" t="s">
        <v>698</v>
      </c>
      <c r="AV1751" s="3" t="s">
        <v>16849</v>
      </c>
      <c r="AW1751" s="3" t="s">
        <v>731</v>
      </c>
      <c r="AX1751" s="3" t="s">
        <v>16850</v>
      </c>
      <c r="AY1751" s="3" t="s">
        <v>729</v>
      </c>
      <c r="AZ1751" s="3" t="s">
        <v>16851</v>
      </c>
      <c r="BA1751" s="3" t="s">
        <v>729</v>
      </c>
      <c r="BB1751" s="3" t="s">
        <v>16852</v>
      </c>
    </row>
    <row r="1752" spans="1:54" ht="158.4" x14ac:dyDescent="0.3">
      <c r="A1752" s="3" t="s">
        <v>669</v>
      </c>
      <c r="B1752" s="3" t="s">
        <v>836</v>
      </c>
      <c r="C1752" s="3" t="s">
        <v>16853</v>
      </c>
      <c r="D1752" s="3" t="s">
        <v>2781</v>
      </c>
      <c r="E1752" s="3">
        <v>126</v>
      </c>
      <c r="F1752" s="3" t="s">
        <v>37823</v>
      </c>
      <c r="G1752" s="3" t="s">
        <v>694</v>
      </c>
      <c r="H1752" s="3" t="s">
        <v>16854</v>
      </c>
      <c r="I1752" s="3"/>
      <c r="J1752" s="3" t="s">
        <v>697</v>
      </c>
      <c r="K1752" s="3" t="s">
        <v>4</v>
      </c>
      <c r="L1752" s="3" t="s">
        <v>697</v>
      </c>
      <c r="N1752" s="3"/>
      <c r="O1752" s="3" t="s">
        <v>700</v>
      </c>
      <c r="P1752" s="3"/>
      <c r="Q1752" s="3" t="s">
        <v>699</v>
      </c>
      <c r="R1752" s="3" t="s">
        <v>16855</v>
      </c>
      <c r="S1752" s="3" t="s">
        <v>729</v>
      </c>
      <c r="T1752" s="3" t="s">
        <v>16856</v>
      </c>
      <c r="U1752" s="3" t="s">
        <v>729</v>
      </c>
      <c r="V1752" s="3" t="s">
        <v>16857</v>
      </c>
      <c r="W1752" s="3" t="s">
        <v>728</v>
      </c>
      <c r="X1752" s="3" t="s">
        <v>16858</v>
      </c>
      <c r="Y1752" s="3" t="s">
        <v>699</v>
      </c>
      <c r="AA1752" s="3" t="s">
        <v>699</v>
      </c>
      <c r="AB1752" s="3" t="s">
        <v>16859</v>
      </c>
      <c r="AC1752" s="3" t="s">
        <v>700</v>
      </c>
      <c r="AD1752" s="3" t="s">
        <v>16860</v>
      </c>
      <c r="AE1752" s="3" t="s">
        <v>699</v>
      </c>
      <c r="AG1752" s="3" t="s">
        <v>698</v>
      </c>
      <c r="AH1752" s="3" t="s">
        <v>16861</v>
      </c>
      <c r="AI1752" s="3" t="s">
        <v>5618</v>
      </c>
      <c r="AJ1752" s="3" t="s">
        <v>37005</v>
      </c>
      <c r="AK1752" s="3" t="s">
        <v>700</v>
      </c>
      <c r="AM1752" s="3" t="s">
        <v>698</v>
      </c>
      <c r="AO1752" s="3" t="s">
        <v>699</v>
      </c>
      <c r="AQ1752" s="3" t="s">
        <v>699</v>
      </c>
      <c r="AS1752" s="3" t="s">
        <v>699</v>
      </c>
      <c r="AU1752" s="3" t="s">
        <v>698</v>
      </c>
      <c r="AW1752" s="3" t="s">
        <v>700</v>
      </c>
      <c r="AX1752" s="3" t="s">
        <v>16862</v>
      </c>
      <c r="AY1752" s="3" t="s">
        <v>700</v>
      </c>
      <c r="BA1752" s="3" t="s">
        <v>699</v>
      </c>
      <c r="BB1752" s="3" t="s">
        <v>16863</v>
      </c>
    </row>
    <row r="1753" spans="1:54" ht="28.8" x14ac:dyDescent="0.3">
      <c r="A1753" s="3" t="s">
        <v>669</v>
      </c>
      <c r="B1753" s="3" t="s">
        <v>16609</v>
      </c>
      <c r="C1753" s="3" t="s">
        <v>16864</v>
      </c>
      <c r="D1753" s="3" t="s">
        <v>2781</v>
      </c>
      <c r="E1753" s="3">
        <v>127</v>
      </c>
      <c r="F1753" s="3" t="s">
        <v>37860</v>
      </c>
      <c r="G1753" s="3" t="s">
        <v>694</v>
      </c>
      <c r="H1753" s="3" t="s">
        <v>937</v>
      </c>
      <c r="I1753" s="3"/>
      <c r="J1753" s="3" t="s">
        <v>697</v>
      </c>
      <c r="K1753" s="3" t="s">
        <v>4</v>
      </c>
      <c r="L1753" s="3" t="s">
        <v>697</v>
      </c>
      <c r="N1753" s="3"/>
      <c r="O1753" s="3" t="s">
        <v>700</v>
      </c>
      <c r="P1753" s="3"/>
      <c r="Q1753" s="3" t="s">
        <v>699</v>
      </c>
      <c r="R1753" s="3"/>
      <c r="S1753" s="3" t="s">
        <v>698</v>
      </c>
      <c r="T1753" s="3"/>
      <c r="U1753" s="3" t="s">
        <v>699</v>
      </c>
      <c r="W1753" s="3" t="s">
        <v>699</v>
      </c>
      <c r="Y1753" s="3" t="s">
        <v>700</v>
      </c>
      <c r="AA1753" s="3" t="s">
        <v>699</v>
      </c>
      <c r="AC1753" s="3" t="s">
        <v>700</v>
      </c>
      <c r="AE1753" s="3" t="s">
        <v>700</v>
      </c>
      <c r="AG1753" s="3" t="s">
        <v>700</v>
      </c>
      <c r="AI1753" s="3" t="s">
        <v>698</v>
      </c>
      <c r="AK1753" s="3" t="s">
        <v>700</v>
      </c>
      <c r="AM1753" s="3" t="s">
        <v>698</v>
      </c>
      <c r="AO1753" s="3" t="s">
        <v>699</v>
      </c>
      <c r="AQ1753" s="3" t="s">
        <v>700</v>
      </c>
      <c r="AS1753" s="3" t="s">
        <v>699</v>
      </c>
      <c r="AU1753" s="3" t="s">
        <v>698</v>
      </c>
      <c r="AW1753" s="3" t="s">
        <v>712</v>
      </c>
      <c r="AY1753" s="3" t="s">
        <v>698</v>
      </c>
      <c r="BA1753" s="3" t="s">
        <v>699</v>
      </c>
    </row>
    <row r="1754" spans="1:54" ht="72" x14ac:dyDescent="0.3">
      <c r="A1754" s="3" t="s">
        <v>669</v>
      </c>
      <c r="B1754" s="3" t="s">
        <v>1039</v>
      </c>
      <c r="C1754" s="3" t="s">
        <v>16865</v>
      </c>
      <c r="D1754" s="3" t="s">
        <v>2781</v>
      </c>
      <c r="E1754" s="3">
        <v>128</v>
      </c>
      <c r="F1754" s="3" t="s">
        <v>37833</v>
      </c>
      <c r="G1754" s="3" t="s">
        <v>752</v>
      </c>
      <c r="H1754" s="3" t="s">
        <v>1616</v>
      </c>
      <c r="I1754" s="3"/>
      <c r="J1754" s="3" t="s">
        <v>697</v>
      </c>
      <c r="K1754" s="3" t="s">
        <v>4</v>
      </c>
      <c r="L1754" s="3" t="s">
        <v>697</v>
      </c>
      <c r="N1754" s="3"/>
      <c r="O1754" s="3" t="s">
        <v>700</v>
      </c>
      <c r="P1754" s="3" t="s">
        <v>16866</v>
      </c>
      <c r="Q1754" s="3" t="s">
        <v>698</v>
      </c>
      <c r="R1754" s="3"/>
      <c r="S1754" s="3" t="s">
        <v>698</v>
      </c>
      <c r="T1754" s="3"/>
      <c r="U1754" s="3" t="s">
        <v>699</v>
      </c>
      <c r="W1754" s="3" t="s">
        <v>712</v>
      </c>
      <c r="Y1754" s="3" t="s">
        <v>699</v>
      </c>
      <c r="AA1754" s="3" t="s">
        <v>699</v>
      </c>
      <c r="AC1754" s="3" t="s">
        <v>700</v>
      </c>
      <c r="AE1754" s="3" t="s">
        <v>700</v>
      </c>
      <c r="AG1754" s="3" t="s">
        <v>698</v>
      </c>
      <c r="AI1754" s="3" t="s">
        <v>712</v>
      </c>
      <c r="AK1754" s="3" t="s">
        <v>700</v>
      </c>
      <c r="AM1754" s="3" t="s">
        <v>698</v>
      </c>
      <c r="AO1754" s="3" t="s">
        <v>699</v>
      </c>
      <c r="AP1754" s="3" t="s">
        <v>16867</v>
      </c>
      <c r="AQ1754" s="3" t="s">
        <v>699</v>
      </c>
      <c r="AS1754" s="3" t="s">
        <v>700</v>
      </c>
      <c r="AU1754" s="3" t="s">
        <v>698</v>
      </c>
      <c r="AW1754" s="3" t="s">
        <v>700</v>
      </c>
      <c r="AX1754" s="3" t="s">
        <v>16868</v>
      </c>
      <c r="AY1754" s="3" t="s">
        <v>698</v>
      </c>
      <c r="AZ1754" s="3" t="s">
        <v>16869</v>
      </c>
      <c r="BA1754" s="3" t="s">
        <v>699</v>
      </c>
    </row>
    <row r="1755" spans="1:54" ht="144" x14ac:dyDescent="0.3">
      <c r="A1755" s="3" t="s">
        <v>669</v>
      </c>
      <c r="B1755" s="3" t="s">
        <v>3721</v>
      </c>
      <c r="C1755" s="3" t="s">
        <v>15904</v>
      </c>
      <c r="D1755" s="3" t="s">
        <v>2781</v>
      </c>
      <c r="E1755" s="3">
        <v>129</v>
      </c>
      <c r="F1755" s="3" t="s">
        <v>37819</v>
      </c>
      <c r="G1755" s="3" t="s">
        <v>752</v>
      </c>
      <c r="H1755" s="3"/>
      <c r="I1755" s="3" t="s">
        <v>6743</v>
      </c>
      <c r="J1755" s="3" t="s">
        <v>697</v>
      </c>
      <c r="K1755" s="3" t="s">
        <v>4</v>
      </c>
      <c r="L1755" s="3" t="s">
        <v>705</v>
      </c>
      <c r="N1755" s="3"/>
      <c r="O1755" s="3" t="s">
        <v>700</v>
      </c>
      <c r="P1755" s="3" t="s">
        <v>16870</v>
      </c>
      <c r="Q1755" s="3" t="s">
        <v>729</v>
      </c>
      <c r="R1755" s="3" t="s">
        <v>16871</v>
      </c>
      <c r="S1755" s="3" t="s">
        <v>728</v>
      </c>
      <c r="T1755" s="3" t="s">
        <v>16872</v>
      </c>
      <c r="U1755" s="3" t="s">
        <v>699</v>
      </c>
      <c r="V1755" s="3" t="s">
        <v>16873</v>
      </c>
      <c r="W1755" s="3" t="s">
        <v>700</v>
      </c>
      <c r="X1755" s="3" t="s">
        <v>16874</v>
      </c>
      <c r="Y1755" s="3" t="s">
        <v>700</v>
      </c>
      <c r="Z1755" s="3" t="s">
        <v>16875</v>
      </c>
      <c r="AA1755" s="3" t="s">
        <v>699</v>
      </c>
      <c r="AB1755" s="3" t="s">
        <v>16876</v>
      </c>
      <c r="AC1755" s="3" t="s">
        <v>700</v>
      </c>
      <c r="AD1755" s="3" t="s">
        <v>16877</v>
      </c>
      <c r="AE1755" s="3" t="s">
        <v>700</v>
      </c>
      <c r="AF1755" s="3" t="s">
        <v>16878</v>
      </c>
      <c r="AG1755" s="3" t="s">
        <v>698</v>
      </c>
      <c r="AH1755" s="3" t="s">
        <v>16879</v>
      </c>
      <c r="AI1755" s="3" t="s">
        <v>698</v>
      </c>
      <c r="AJ1755" s="3" t="s">
        <v>37006</v>
      </c>
      <c r="AK1755" s="3" t="s">
        <v>700</v>
      </c>
      <c r="AL1755" s="3" t="s">
        <v>16880</v>
      </c>
      <c r="AM1755" s="3" t="s">
        <v>730</v>
      </c>
      <c r="AN1755" s="3" t="s">
        <v>16881</v>
      </c>
      <c r="AO1755" s="3" t="s">
        <v>699</v>
      </c>
      <c r="AP1755" s="3" t="s">
        <v>16882</v>
      </c>
      <c r="AQ1755" s="3" t="s">
        <v>699</v>
      </c>
      <c r="AR1755" s="3" t="s">
        <v>16883</v>
      </c>
      <c r="AS1755" s="3" t="s">
        <v>699</v>
      </c>
      <c r="AT1755" s="3" t="s">
        <v>16884</v>
      </c>
      <c r="AU1755" s="3" t="s">
        <v>698</v>
      </c>
      <c r="AV1755" s="3" t="s">
        <v>16885</v>
      </c>
      <c r="AW1755" s="3" t="s">
        <v>712</v>
      </c>
      <c r="AX1755" s="3" t="s">
        <v>16886</v>
      </c>
      <c r="AY1755" s="3" t="s">
        <v>700</v>
      </c>
      <c r="AZ1755" s="3" t="s">
        <v>16887</v>
      </c>
      <c r="BA1755" s="3" t="s">
        <v>699</v>
      </c>
      <c r="BB1755" s="3" t="s">
        <v>16888</v>
      </c>
    </row>
    <row r="1756" spans="1:54" ht="187.2" x14ac:dyDescent="0.3">
      <c r="A1756" s="3" t="s">
        <v>669</v>
      </c>
      <c r="B1756" s="3" t="s">
        <v>3734</v>
      </c>
      <c r="C1756" s="3" t="s">
        <v>16889</v>
      </c>
      <c r="D1756" s="3" t="s">
        <v>2781</v>
      </c>
      <c r="E1756" s="3">
        <v>130</v>
      </c>
      <c r="F1756" s="3" t="s">
        <v>37828</v>
      </c>
      <c r="G1756" s="3" t="s">
        <v>694</v>
      </c>
      <c r="H1756" s="3" t="s">
        <v>1946</v>
      </c>
      <c r="I1756" s="3"/>
      <c r="J1756" s="3" t="s">
        <v>697</v>
      </c>
      <c r="K1756" s="3" t="s">
        <v>4</v>
      </c>
      <c r="L1756" s="3" t="s">
        <v>697</v>
      </c>
      <c r="N1756" s="3"/>
      <c r="O1756" s="3" t="s">
        <v>698</v>
      </c>
      <c r="P1756" s="3" t="s">
        <v>16890</v>
      </c>
      <c r="Q1756" s="3" t="s">
        <v>699</v>
      </c>
      <c r="R1756" s="3" t="s">
        <v>16891</v>
      </c>
      <c r="S1756" s="3" t="s">
        <v>700</v>
      </c>
      <c r="T1756" s="3" t="s">
        <v>16892</v>
      </c>
      <c r="U1756" s="3" t="s">
        <v>699</v>
      </c>
      <c r="V1756" s="3" t="s">
        <v>16893</v>
      </c>
      <c r="W1756" s="3" t="s">
        <v>700</v>
      </c>
      <c r="X1756" s="3" t="s">
        <v>16894</v>
      </c>
      <c r="Y1756" s="3" t="s">
        <v>699</v>
      </c>
      <c r="Z1756" s="3" t="s">
        <v>16895</v>
      </c>
      <c r="AA1756" s="3" t="s">
        <v>700</v>
      </c>
      <c r="AB1756" s="3" t="s">
        <v>16896</v>
      </c>
      <c r="AC1756" s="3" t="s">
        <v>728</v>
      </c>
      <c r="AD1756" s="3" t="s">
        <v>16897</v>
      </c>
      <c r="AE1756" s="3" t="s">
        <v>700</v>
      </c>
      <c r="AF1756" s="3" t="s">
        <v>16898</v>
      </c>
      <c r="AG1756" s="3" t="s">
        <v>699</v>
      </c>
      <c r="AH1756" s="3" t="s">
        <v>16899</v>
      </c>
      <c r="AI1756" s="3" t="s">
        <v>731</v>
      </c>
      <c r="AJ1756" s="3" t="s">
        <v>37007</v>
      </c>
      <c r="AK1756" s="3" t="s">
        <v>786</v>
      </c>
      <c r="AL1756" s="3" t="s">
        <v>16900</v>
      </c>
      <c r="AM1756" s="3" t="s">
        <v>790</v>
      </c>
      <c r="AN1756" s="3" t="s">
        <v>16901</v>
      </c>
      <c r="AO1756" s="3" t="s">
        <v>728</v>
      </c>
      <c r="AP1756" s="3" t="s">
        <v>16902</v>
      </c>
      <c r="AQ1756" s="3" t="s">
        <v>728</v>
      </c>
      <c r="AR1756" s="3" t="s">
        <v>16903</v>
      </c>
      <c r="AS1756" s="3" t="s">
        <v>786</v>
      </c>
      <c r="AT1756" s="3" t="s">
        <v>16904</v>
      </c>
      <c r="AU1756" s="3" t="s">
        <v>698</v>
      </c>
      <c r="AV1756" s="3" t="s">
        <v>16905</v>
      </c>
      <c r="AW1756" s="3" t="s">
        <v>712</v>
      </c>
      <c r="AX1756" s="3" t="s">
        <v>16906</v>
      </c>
      <c r="AY1756" s="3" t="s">
        <v>729</v>
      </c>
      <c r="AZ1756" s="3" t="s">
        <v>16907</v>
      </c>
      <c r="BA1756" s="3" t="s">
        <v>699</v>
      </c>
      <c r="BB1756" s="3" t="s">
        <v>16908</v>
      </c>
    </row>
    <row r="1757" spans="1:54" ht="100.8" x14ac:dyDescent="0.3">
      <c r="A1757" s="3" t="s">
        <v>669</v>
      </c>
      <c r="B1757" s="3" t="s">
        <v>16235</v>
      </c>
      <c r="C1757" s="3" t="s">
        <v>7905</v>
      </c>
      <c r="D1757" s="3" t="s">
        <v>2781</v>
      </c>
      <c r="E1757" s="3">
        <v>131</v>
      </c>
      <c r="F1757" s="3" t="s">
        <v>37865</v>
      </c>
      <c r="G1757" s="3" t="s">
        <v>694</v>
      </c>
      <c r="H1757" s="3" t="s">
        <v>10633</v>
      </c>
      <c r="I1757" s="3"/>
      <c r="J1757" s="3" t="s">
        <v>697</v>
      </c>
      <c r="K1757" s="3" t="s">
        <v>4</v>
      </c>
      <c r="L1757" s="3" t="s">
        <v>697</v>
      </c>
      <c r="N1757" s="3"/>
      <c r="O1757" s="3" t="s">
        <v>700</v>
      </c>
      <c r="P1757" s="3" t="s">
        <v>16909</v>
      </c>
      <c r="Q1757" s="3" t="s">
        <v>698</v>
      </c>
      <c r="R1757" s="3" t="s">
        <v>16910</v>
      </c>
      <c r="S1757" s="3" t="s">
        <v>700</v>
      </c>
      <c r="T1757" s="3" t="s">
        <v>16911</v>
      </c>
      <c r="U1757" s="3" t="s">
        <v>700</v>
      </c>
      <c r="V1757" s="3" t="s">
        <v>16912</v>
      </c>
      <c r="W1757" s="3" t="s">
        <v>700</v>
      </c>
      <c r="X1757" s="3" t="s">
        <v>16913</v>
      </c>
      <c r="Y1757" s="3" t="s">
        <v>699</v>
      </c>
      <c r="Z1757" s="3" t="s">
        <v>16914</v>
      </c>
      <c r="AA1757" s="3" t="s">
        <v>699</v>
      </c>
      <c r="AB1757" s="3" t="s">
        <v>16915</v>
      </c>
      <c r="AC1757" s="3" t="s">
        <v>700</v>
      </c>
      <c r="AD1757" s="3" t="s">
        <v>16916</v>
      </c>
      <c r="AE1757" s="3" t="s">
        <v>700</v>
      </c>
      <c r="AF1757" s="3" t="s">
        <v>16917</v>
      </c>
      <c r="AG1757" s="3" t="s">
        <v>698</v>
      </c>
      <c r="AH1757" s="3" t="s">
        <v>16918</v>
      </c>
      <c r="AI1757" s="3" t="s">
        <v>712</v>
      </c>
      <c r="AJ1757" s="3" t="s">
        <v>37008</v>
      </c>
      <c r="AK1757" s="3" t="s">
        <v>699</v>
      </c>
      <c r="AL1757" s="3" t="s">
        <v>16919</v>
      </c>
      <c r="AM1757" s="3" t="s">
        <v>698</v>
      </c>
      <c r="AN1757" s="3" t="s">
        <v>16920</v>
      </c>
      <c r="AO1757" s="3" t="s">
        <v>700</v>
      </c>
      <c r="AP1757" s="3" t="s">
        <v>16921</v>
      </c>
      <c r="AQ1757" s="3" t="s">
        <v>700</v>
      </c>
      <c r="AR1757" s="3" t="s">
        <v>16922</v>
      </c>
      <c r="AS1757" s="3" t="s">
        <v>700</v>
      </c>
      <c r="AT1757" s="3" t="s">
        <v>16923</v>
      </c>
      <c r="AU1757" s="3" t="s">
        <v>698</v>
      </c>
      <c r="AV1757" s="3" t="s">
        <v>16924</v>
      </c>
      <c r="AW1757" s="3" t="s">
        <v>712</v>
      </c>
      <c r="AX1757" s="3" t="s">
        <v>16925</v>
      </c>
      <c r="AY1757" s="3" t="s">
        <v>698</v>
      </c>
      <c r="AZ1757" s="3" t="s">
        <v>16926</v>
      </c>
      <c r="BA1757" s="3" t="s">
        <v>700</v>
      </c>
      <c r="BB1757" s="3" t="s">
        <v>16927</v>
      </c>
    </row>
    <row r="1758" spans="1:54" ht="43.2" x14ac:dyDescent="0.3">
      <c r="A1758" s="3" t="s">
        <v>669</v>
      </c>
      <c r="B1758" s="3" t="s">
        <v>1609</v>
      </c>
      <c r="C1758" s="3" t="s">
        <v>673</v>
      </c>
      <c r="D1758" s="3" t="s">
        <v>2781</v>
      </c>
      <c r="E1758" s="3">
        <v>132</v>
      </c>
      <c r="F1758" s="3" t="s">
        <v>37827</v>
      </c>
      <c r="G1758" s="3" t="s">
        <v>694</v>
      </c>
      <c r="H1758" s="3" t="s">
        <v>1031</v>
      </c>
      <c r="I1758" s="3"/>
      <c r="J1758" s="3" t="s">
        <v>697</v>
      </c>
      <c r="K1758" s="3" t="s">
        <v>4</v>
      </c>
      <c r="L1758" s="3" t="s">
        <v>697</v>
      </c>
      <c r="N1758" s="3"/>
      <c r="O1758" s="3" t="s">
        <v>700</v>
      </c>
      <c r="P1758" s="3" t="s">
        <v>16928</v>
      </c>
      <c r="Q1758" s="3" t="s">
        <v>698</v>
      </c>
      <c r="R1758" s="3"/>
      <c r="S1758" s="3" t="s">
        <v>698</v>
      </c>
      <c r="T1758" s="3"/>
      <c r="U1758" s="3" t="s">
        <v>700</v>
      </c>
      <c r="W1758" s="3" t="s">
        <v>699</v>
      </c>
      <c r="Y1758" s="3" t="s">
        <v>700</v>
      </c>
      <c r="AA1758" s="3" t="s">
        <v>700</v>
      </c>
      <c r="AC1758" s="3" t="s">
        <v>699</v>
      </c>
      <c r="AE1758" s="3" t="s">
        <v>698</v>
      </c>
      <c r="AG1758" s="3" t="s">
        <v>698</v>
      </c>
      <c r="AI1758" s="3" t="s">
        <v>698</v>
      </c>
      <c r="AK1758" s="3" t="s">
        <v>700</v>
      </c>
      <c r="AM1758" s="3" t="s">
        <v>698</v>
      </c>
      <c r="AN1758" s="3" t="s">
        <v>16929</v>
      </c>
      <c r="AO1758" s="3" t="s">
        <v>700</v>
      </c>
      <c r="AQ1758" s="3" t="s">
        <v>700</v>
      </c>
      <c r="AS1758" s="3" t="s">
        <v>700</v>
      </c>
      <c r="AU1758" s="3" t="s">
        <v>699</v>
      </c>
      <c r="AW1758" s="3" t="s">
        <v>712</v>
      </c>
      <c r="AY1758" s="3" t="s">
        <v>698</v>
      </c>
      <c r="BA1758" s="3" t="s">
        <v>698</v>
      </c>
    </row>
    <row r="1759" spans="1:54" ht="28.8" x14ac:dyDescent="0.3">
      <c r="A1759" s="3" t="s">
        <v>669</v>
      </c>
      <c r="B1759" s="3" t="s">
        <v>4384</v>
      </c>
      <c r="C1759" s="3" t="s">
        <v>673</v>
      </c>
      <c r="D1759" s="3" t="s">
        <v>2781</v>
      </c>
      <c r="E1759" s="3">
        <v>133</v>
      </c>
      <c r="F1759" s="3" t="s">
        <v>37851</v>
      </c>
      <c r="G1759" s="3" t="s">
        <v>752</v>
      </c>
      <c r="H1759" s="3" t="s">
        <v>1031</v>
      </c>
      <c r="I1759" s="3"/>
      <c r="J1759" s="3" t="s">
        <v>697</v>
      </c>
      <c r="K1759" s="3" t="s">
        <v>4</v>
      </c>
      <c r="L1759" s="3" t="s">
        <v>697</v>
      </c>
      <c r="N1759" s="3"/>
      <c r="O1759" s="3" t="s">
        <v>700</v>
      </c>
      <c r="P1759" s="3"/>
      <c r="Q1759" s="3" t="s">
        <v>698</v>
      </c>
      <c r="R1759" s="3"/>
      <c r="S1759" s="3" t="s">
        <v>700</v>
      </c>
      <c r="T1759" s="3"/>
      <c r="U1759" s="3" t="s">
        <v>699</v>
      </c>
      <c r="W1759" s="3" t="s">
        <v>700</v>
      </c>
      <c r="Y1759" s="3" t="s">
        <v>700</v>
      </c>
      <c r="AA1759" s="3" t="s">
        <v>700</v>
      </c>
      <c r="AC1759" s="3" t="s">
        <v>700</v>
      </c>
      <c r="AE1759" s="3" t="s">
        <v>699</v>
      </c>
      <c r="AG1759" s="3" t="s">
        <v>700</v>
      </c>
      <c r="AI1759" s="3" t="s">
        <v>698</v>
      </c>
      <c r="AK1759" s="3" t="s">
        <v>700</v>
      </c>
      <c r="AM1759" s="3" t="s">
        <v>698</v>
      </c>
      <c r="AO1759" s="3" t="s">
        <v>700</v>
      </c>
      <c r="AQ1759" s="3" t="s">
        <v>700</v>
      </c>
      <c r="AS1759" s="3" t="s">
        <v>700</v>
      </c>
      <c r="AU1759" s="3" t="s">
        <v>698</v>
      </c>
      <c r="AW1759" s="3" t="s">
        <v>712</v>
      </c>
      <c r="AY1759" s="3" t="s">
        <v>698</v>
      </c>
      <c r="BA1759" s="3" t="s">
        <v>698</v>
      </c>
    </row>
    <row r="1760" spans="1:54" ht="259.2" x14ac:dyDescent="0.3">
      <c r="A1760" s="3" t="s">
        <v>669</v>
      </c>
      <c r="B1760" s="3" t="s">
        <v>1497</v>
      </c>
      <c r="C1760" s="3" t="s">
        <v>16930</v>
      </c>
      <c r="D1760" s="3" t="s">
        <v>2781</v>
      </c>
      <c r="E1760" s="3">
        <v>134</v>
      </c>
      <c r="F1760" s="3" t="s">
        <v>37854</v>
      </c>
      <c r="G1760" s="3" t="s">
        <v>694</v>
      </c>
      <c r="H1760" s="3" t="s">
        <v>838</v>
      </c>
      <c r="I1760" s="3"/>
      <c r="J1760" s="3" t="s">
        <v>697</v>
      </c>
      <c r="K1760" s="3" t="s">
        <v>4</v>
      </c>
      <c r="L1760" s="3" t="s">
        <v>697</v>
      </c>
      <c r="N1760" s="3"/>
      <c r="O1760" s="3" t="s">
        <v>700</v>
      </c>
      <c r="P1760" s="3" t="s">
        <v>16931</v>
      </c>
      <c r="Q1760" s="3" t="s">
        <v>730</v>
      </c>
      <c r="R1760" s="3" t="s">
        <v>16932</v>
      </c>
      <c r="S1760" s="3" t="s">
        <v>728</v>
      </c>
      <c r="T1760" s="3" t="s">
        <v>16933</v>
      </c>
      <c r="U1760" s="3" t="s">
        <v>728</v>
      </c>
      <c r="V1760" s="3" t="s">
        <v>16934</v>
      </c>
      <c r="W1760" s="3" t="s">
        <v>728</v>
      </c>
      <c r="X1760" s="3" t="s">
        <v>16935</v>
      </c>
      <c r="Y1760" s="3" t="s">
        <v>728</v>
      </c>
      <c r="Z1760" s="3" t="s">
        <v>16936</v>
      </c>
      <c r="AA1760" s="3" t="s">
        <v>699</v>
      </c>
      <c r="AB1760" s="3" t="s">
        <v>16937</v>
      </c>
      <c r="AC1760" s="3" t="s">
        <v>700</v>
      </c>
      <c r="AE1760" s="3" t="s">
        <v>728</v>
      </c>
      <c r="AF1760" s="3" t="s">
        <v>16938</v>
      </c>
      <c r="AG1760" s="3" t="s">
        <v>699</v>
      </c>
      <c r="AH1760" s="3" t="s">
        <v>16939</v>
      </c>
      <c r="AI1760" s="3" t="s">
        <v>731</v>
      </c>
      <c r="AJ1760" s="3" t="s">
        <v>37009</v>
      </c>
      <c r="AK1760" s="3" t="s">
        <v>729</v>
      </c>
      <c r="AL1760" s="3" t="s">
        <v>16940</v>
      </c>
      <c r="AM1760" s="3" t="s">
        <v>727</v>
      </c>
      <c r="AN1760" s="3" t="s">
        <v>16941</v>
      </c>
      <c r="AO1760" s="3" t="s">
        <v>729</v>
      </c>
      <c r="AQ1760" s="3" t="s">
        <v>699</v>
      </c>
      <c r="AR1760" s="3" t="s">
        <v>16942</v>
      </c>
      <c r="AS1760" s="3" t="s">
        <v>699</v>
      </c>
      <c r="AT1760" s="3" t="s">
        <v>16943</v>
      </c>
      <c r="AU1760" s="3" t="s">
        <v>730</v>
      </c>
      <c r="AV1760" s="3" t="s">
        <v>16944</v>
      </c>
      <c r="AW1760" s="3" t="s">
        <v>731</v>
      </c>
      <c r="AX1760" s="3" t="s">
        <v>16945</v>
      </c>
      <c r="AY1760" s="3" t="s">
        <v>729</v>
      </c>
      <c r="AZ1760" s="3" t="s">
        <v>16946</v>
      </c>
      <c r="BA1760" s="3" t="s">
        <v>699</v>
      </c>
      <c r="BB1760" s="3" t="s">
        <v>16947</v>
      </c>
    </row>
    <row r="1761" spans="1:54" ht="172.8" x14ac:dyDescent="0.3">
      <c r="A1761" s="3" t="s">
        <v>669</v>
      </c>
      <c r="B1761" s="3" t="s">
        <v>16948</v>
      </c>
      <c r="C1761" s="3" t="s">
        <v>16930</v>
      </c>
      <c r="D1761" s="3" t="s">
        <v>2781</v>
      </c>
      <c r="E1761" s="3">
        <v>135</v>
      </c>
      <c r="F1761" s="3" t="s">
        <v>37824</v>
      </c>
      <c r="G1761" s="3" t="s">
        <v>694</v>
      </c>
      <c r="H1761" s="3" t="s">
        <v>1022</v>
      </c>
      <c r="I1761" s="3"/>
      <c r="J1761" s="3" t="s">
        <v>697</v>
      </c>
      <c r="K1761" s="3" t="s">
        <v>4</v>
      </c>
      <c r="L1761" s="3" t="s">
        <v>697</v>
      </c>
      <c r="N1761" s="3"/>
      <c r="O1761" s="3" t="s">
        <v>699</v>
      </c>
      <c r="P1761" s="3" t="s">
        <v>16949</v>
      </c>
      <c r="Q1761" s="3" t="s">
        <v>698</v>
      </c>
      <c r="R1761" s="3"/>
      <c r="S1761" s="3" t="s">
        <v>728</v>
      </c>
      <c r="T1761" s="3" t="s">
        <v>16950</v>
      </c>
      <c r="U1761" s="3" t="s">
        <v>729</v>
      </c>
      <c r="V1761" s="3" t="s">
        <v>16951</v>
      </c>
      <c r="W1761" s="3" t="s">
        <v>16114</v>
      </c>
      <c r="X1761" s="3" t="s">
        <v>16952</v>
      </c>
      <c r="Y1761" s="3" t="s">
        <v>700</v>
      </c>
      <c r="AA1761" s="3" t="s">
        <v>699</v>
      </c>
      <c r="AB1761" s="3" t="s">
        <v>16953</v>
      </c>
      <c r="AC1761" s="3" t="s">
        <v>700</v>
      </c>
      <c r="AE1761" s="3" t="s">
        <v>700</v>
      </c>
      <c r="AG1761" s="3" t="s">
        <v>699</v>
      </c>
      <c r="AH1761" s="3" t="s">
        <v>16954</v>
      </c>
      <c r="AI1761" s="3" t="s">
        <v>698</v>
      </c>
      <c r="AK1761" s="3" t="s">
        <v>786</v>
      </c>
      <c r="AL1761" s="3" t="s">
        <v>16955</v>
      </c>
      <c r="AM1761" s="3" t="s">
        <v>698</v>
      </c>
      <c r="AN1761" s="3" t="s">
        <v>16956</v>
      </c>
      <c r="AO1761" s="3" t="s">
        <v>699</v>
      </c>
      <c r="AQ1761" s="3" t="s">
        <v>699</v>
      </c>
      <c r="AS1761" s="3" t="s">
        <v>699</v>
      </c>
      <c r="AT1761" s="3" t="s">
        <v>16957</v>
      </c>
      <c r="AU1761" s="3" t="s">
        <v>698</v>
      </c>
      <c r="AW1761" s="3" t="s">
        <v>712</v>
      </c>
      <c r="AX1761" s="3" t="s">
        <v>16958</v>
      </c>
      <c r="AY1761" s="3" t="s">
        <v>699</v>
      </c>
      <c r="AZ1761" s="3" t="s">
        <v>16959</v>
      </c>
      <c r="BA1761" s="3" t="s">
        <v>699</v>
      </c>
      <c r="BB1761" s="3" t="s">
        <v>16960</v>
      </c>
    </row>
    <row r="1762" spans="1:54" ht="28.8" x14ac:dyDescent="0.3">
      <c r="A1762" s="3" t="s">
        <v>669</v>
      </c>
      <c r="B1762" s="3" t="s">
        <v>1276</v>
      </c>
      <c r="C1762" s="3" t="s">
        <v>16961</v>
      </c>
      <c r="D1762" s="3" t="s">
        <v>2781</v>
      </c>
      <c r="E1762" s="3">
        <v>136</v>
      </c>
      <c r="F1762" s="3" t="s">
        <v>37824</v>
      </c>
      <c r="G1762" s="3" t="s">
        <v>694</v>
      </c>
      <c r="H1762" s="3" t="s">
        <v>1707</v>
      </c>
      <c r="I1762" s="3"/>
      <c r="J1762" s="3" t="s">
        <v>697</v>
      </c>
      <c r="K1762" s="3" t="s">
        <v>4</v>
      </c>
      <c r="L1762" s="3" t="s">
        <v>697</v>
      </c>
      <c r="N1762" s="3"/>
      <c r="O1762" s="3" t="s">
        <v>699</v>
      </c>
      <c r="P1762" s="3"/>
      <c r="Q1762" s="3" t="s">
        <v>698</v>
      </c>
      <c r="R1762" s="3"/>
      <c r="S1762" s="3" t="s">
        <v>700</v>
      </c>
      <c r="T1762" s="3"/>
      <c r="U1762" s="3" t="s">
        <v>699</v>
      </c>
      <c r="W1762" s="3" t="s">
        <v>699</v>
      </c>
      <c r="Y1762" s="3" t="s">
        <v>700</v>
      </c>
      <c r="AA1762" s="3" t="s">
        <v>699</v>
      </c>
      <c r="AC1762" s="3" t="s">
        <v>700</v>
      </c>
      <c r="AE1762" s="3" t="s">
        <v>700</v>
      </c>
      <c r="AG1762" s="3" t="s">
        <v>699</v>
      </c>
      <c r="AI1762" s="3" t="s">
        <v>730</v>
      </c>
      <c r="AK1762" s="3" t="s">
        <v>700</v>
      </c>
      <c r="AM1762" s="3" t="s">
        <v>698</v>
      </c>
      <c r="AO1762" s="3" t="s">
        <v>729</v>
      </c>
      <c r="AQ1762" s="3" t="s">
        <v>699</v>
      </c>
      <c r="AS1762" s="3" t="s">
        <v>699</v>
      </c>
      <c r="AU1762" s="3" t="s">
        <v>698</v>
      </c>
      <c r="AW1762" s="3" t="s">
        <v>712</v>
      </c>
      <c r="AY1762" s="3" t="s">
        <v>729</v>
      </c>
      <c r="BA1762" s="3" t="s">
        <v>699</v>
      </c>
    </row>
    <row r="1763" spans="1:54" ht="43.2" x14ac:dyDescent="0.3">
      <c r="A1763" s="3" t="s">
        <v>669</v>
      </c>
      <c r="B1763" s="3" t="s">
        <v>1307</v>
      </c>
      <c r="C1763" s="3" t="s">
        <v>5236</v>
      </c>
      <c r="D1763" s="3" t="s">
        <v>2781</v>
      </c>
      <c r="E1763" s="3">
        <v>137</v>
      </c>
      <c r="F1763" s="3" t="s">
        <v>37848</v>
      </c>
      <c r="G1763" s="3" t="s">
        <v>752</v>
      </c>
      <c r="H1763" s="3" t="s">
        <v>16962</v>
      </c>
      <c r="I1763" s="3"/>
      <c r="J1763" s="3" t="s">
        <v>697</v>
      </c>
      <c r="K1763" s="3" t="s">
        <v>4</v>
      </c>
      <c r="L1763" s="3" t="s">
        <v>697</v>
      </c>
      <c r="N1763" s="3"/>
      <c r="O1763" s="3" t="s">
        <v>700</v>
      </c>
      <c r="P1763" s="3"/>
      <c r="Q1763" s="3" t="s">
        <v>698</v>
      </c>
      <c r="R1763" s="3" t="s">
        <v>16963</v>
      </c>
      <c r="S1763" s="3" t="s">
        <v>698</v>
      </c>
      <c r="T1763" s="3"/>
      <c r="U1763" s="3" t="s">
        <v>698</v>
      </c>
      <c r="W1763" s="3" t="s">
        <v>700</v>
      </c>
      <c r="Y1763" s="3" t="s">
        <v>699</v>
      </c>
      <c r="AA1763" s="3" t="s">
        <v>700</v>
      </c>
      <c r="AC1763" s="3" t="s">
        <v>700</v>
      </c>
      <c r="AE1763" s="3" t="s">
        <v>700</v>
      </c>
      <c r="AG1763" s="3" t="s">
        <v>700</v>
      </c>
      <c r="AI1763" s="3" t="s">
        <v>5772</v>
      </c>
      <c r="AK1763" s="3" t="s">
        <v>700</v>
      </c>
      <c r="AL1763" s="3" t="s">
        <v>16964</v>
      </c>
      <c r="AM1763" s="3" t="s">
        <v>698</v>
      </c>
      <c r="AO1763" s="3" t="s">
        <v>700</v>
      </c>
      <c r="AP1763" s="3" t="s">
        <v>16965</v>
      </c>
      <c r="AQ1763" s="3" t="s">
        <v>698</v>
      </c>
      <c r="AS1763" s="3" t="s">
        <v>700</v>
      </c>
      <c r="AU1763" s="3" t="s">
        <v>698</v>
      </c>
      <c r="AW1763" s="3" t="s">
        <v>712</v>
      </c>
      <c r="AX1763" s="3" t="s">
        <v>16966</v>
      </c>
      <c r="AY1763" s="3" t="s">
        <v>700</v>
      </c>
      <c r="BA1763" s="3" t="s">
        <v>699</v>
      </c>
    </row>
    <row r="1764" spans="1:54" ht="43.2" x14ac:dyDescent="0.3">
      <c r="A1764" s="3" t="s">
        <v>669</v>
      </c>
      <c r="B1764" s="3" t="s">
        <v>16967</v>
      </c>
      <c r="C1764" s="3" t="s">
        <v>16968</v>
      </c>
      <c r="D1764" s="3" t="s">
        <v>2781</v>
      </c>
      <c r="E1764" s="3">
        <v>138</v>
      </c>
      <c r="F1764" s="3" t="s">
        <v>37853</v>
      </c>
      <c r="G1764" s="3" t="s">
        <v>752</v>
      </c>
      <c r="H1764" s="3" t="s">
        <v>1031</v>
      </c>
      <c r="I1764" s="3"/>
      <c r="J1764" s="3" t="s">
        <v>697</v>
      </c>
      <c r="K1764" s="3" t="s">
        <v>4</v>
      </c>
      <c r="L1764" s="3" t="s">
        <v>697</v>
      </c>
      <c r="N1764" s="3"/>
      <c r="O1764" s="3" t="s">
        <v>699</v>
      </c>
      <c r="P1764" s="3" t="s">
        <v>16969</v>
      </c>
      <c r="Q1764" s="3" t="s">
        <v>698</v>
      </c>
      <c r="R1764" s="3" t="s">
        <v>16970</v>
      </c>
      <c r="S1764" s="3" t="s">
        <v>700</v>
      </c>
      <c r="T1764" s="3"/>
      <c r="U1764" s="3" t="s">
        <v>700</v>
      </c>
      <c r="W1764" s="3" t="s">
        <v>700</v>
      </c>
      <c r="Y1764" s="3" t="s">
        <v>700</v>
      </c>
      <c r="AA1764" s="3" t="s">
        <v>699</v>
      </c>
      <c r="AC1764" s="3" t="s">
        <v>700</v>
      </c>
      <c r="AE1764" s="3" t="s">
        <v>700</v>
      </c>
      <c r="AG1764" s="3" t="s">
        <v>700</v>
      </c>
      <c r="AI1764" s="3" t="s">
        <v>712</v>
      </c>
      <c r="AJ1764" s="3" t="s">
        <v>37010</v>
      </c>
      <c r="AK1764" s="3" t="s">
        <v>700</v>
      </c>
      <c r="AL1764" s="3" t="s">
        <v>16971</v>
      </c>
      <c r="AM1764" s="3" t="s">
        <v>698</v>
      </c>
      <c r="AN1764" s="3" t="s">
        <v>16972</v>
      </c>
      <c r="AO1764" s="3" t="s">
        <v>698</v>
      </c>
      <c r="AQ1764" s="3" t="s">
        <v>698</v>
      </c>
      <c r="AS1764" s="3" t="s">
        <v>699</v>
      </c>
      <c r="AT1764" s="3" t="s">
        <v>16973</v>
      </c>
      <c r="AU1764" s="3" t="s">
        <v>698</v>
      </c>
      <c r="AW1764" s="3" t="s">
        <v>712</v>
      </c>
      <c r="AY1764" s="3" t="s">
        <v>712</v>
      </c>
      <c r="BA1764" s="3" t="s">
        <v>698</v>
      </c>
    </row>
    <row r="1765" spans="1:54" ht="187.2" x14ac:dyDescent="0.3">
      <c r="A1765" s="3" t="s">
        <v>669</v>
      </c>
      <c r="B1765" s="3" t="s">
        <v>1246</v>
      </c>
      <c r="C1765" s="3" t="s">
        <v>16974</v>
      </c>
      <c r="D1765" s="3" t="s">
        <v>2781</v>
      </c>
      <c r="E1765" s="3">
        <v>139</v>
      </c>
      <c r="F1765" s="3" t="s">
        <v>37867</v>
      </c>
      <c r="G1765" s="3" t="s">
        <v>694</v>
      </c>
      <c r="H1765" s="3" t="s">
        <v>16975</v>
      </c>
      <c r="I1765" s="3"/>
      <c r="J1765" s="3" t="s">
        <v>697</v>
      </c>
      <c r="K1765" s="3" t="s">
        <v>4</v>
      </c>
      <c r="L1765" s="3" t="s">
        <v>697</v>
      </c>
      <c r="N1765" s="3"/>
      <c r="O1765" s="3" t="s">
        <v>700</v>
      </c>
      <c r="P1765" s="3" t="s">
        <v>16976</v>
      </c>
      <c r="Q1765" s="3" t="s">
        <v>700</v>
      </c>
      <c r="R1765" s="3"/>
      <c r="S1765" s="3" t="s">
        <v>728</v>
      </c>
      <c r="T1765" s="3" t="s">
        <v>16977</v>
      </c>
      <c r="U1765" s="3" t="s">
        <v>699</v>
      </c>
      <c r="W1765" s="3" t="s">
        <v>5772</v>
      </c>
      <c r="Y1765" s="3" t="s">
        <v>728</v>
      </c>
      <c r="Z1765" s="3" t="s">
        <v>16978</v>
      </c>
      <c r="AA1765" s="3" t="s">
        <v>699</v>
      </c>
      <c r="AC1765" s="3" t="s">
        <v>700</v>
      </c>
      <c r="AE1765" s="3" t="s">
        <v>700</v>
      </c>
      <c r="AG1765" s="3" t="s">
        <v>730</v>
      </c>
      <c r="AH1765" s="3" t="s">
        <v>16979</v>
      </c>
      <c r="AI1765" s="3" t="s">
        <v>730</v>
      </c>
      <c r="AJ1765" s="3" t="s">
        <v>37011</v>
      </c>
      <c r="AK1765" s="3" t="s">
        <v>699</v>
      </c>
      <c r="AL1765" s="3" t="s">
        <v>16980</v>
      </c>
      <c r="AM1765" s="3" t="s">
        <v>730</v>
      </c>
      <c r="AN1765" s="3" t="s">
        <v>16981</v>
      </c>
      <c r="AO1765" s="3" t="s">
        <v>728</v>
      </c>
      <c r="AP1765" s="3" t="s">
        <v>16982</v>
      </c>
      <c r="AQ1765" s="3" t="s">
        <v>728</v>
      </c>
      <c r="AR1765" s="3" t="s">
        <v>16983</v>
      </c>
      <c r="AS1765" s="3" t="s">
        <v>728</v>
      </c>
      <c r="AT1765" s="3" t="s">
        <v>16984</v>
      </c>
      <c r="AU1765" s="3" t="s">
        <v>730</v>
      </c>
      <c r="AV1765" s="3" t="s">
        <v>16985</v>
      </c>
      <c r="AW1765" s="3" t="s">
        <v>700</v>
      </c>
      <c r="AX1765" s="3" t="s">
        <v>16986</v>
      </c>
      <c r="AY1765" s="3" t="s">
        <v>730</v>
      </c>
      <c r="AZ1765" s="3" t="s">
        <v>16987</v>
      </c>
      <c r="BA1765" s="3" t="s">
        <v>700</v>
      </c>
    </row>
    <row r="1766" spans="1:54" ht="244.8" x14ac:dyDescent="0.3">
      <c r="A1766" s="3" t="s">
        <v>669</v>
      </c>
      <c r="B1766" s="3" t="s">
        <v>14619</v>
      </c>
      <c r="C1766" s="3" t="s">
        <v>16988</v>
      </c>
      <c r="D1766" s="3" t="s">
        <v>2781</v>
      </c>
      <c r="E1766" s="3">
        <v>140</v>
      </c>
      <c r="F1766" s="3" t="s">
        <v>37868</v>
      </c>
      <c r="G1766" s="3" t="s">
        <v>694</v>
      </c>
      <c r="H1766" s="3" t="s">
        <v>1022</v>
      </c>
      <c r="I1766" s="3"/>
      <c r="J1766" s="3" t="s">
        <v>697</v>
      </c>
      <c r="K1766" s="3" t="s">
        <v>4</v>
      </c>
      <c r="L1766" s="3" t="s">
        <v>697</v>
      </c>
      <c r="M1766" s="3" t="s">
        <v>16989</v>
      </c>
      <c r="N1766" s="3"/>
      <c r="O1766" s="3" t="s">
        <v>699</v>
      </c>
      <c r="P1766" s="3" t="s">
        <v>16990</v>
      </c>
      <c r="Q1766" s="3" t="s">
        <v>699</v>
      </c>
      <c r="R1766" s="3" t="s">
        <v>16991</v>
      </c>
      <c r="S1766" s="3" t="s">
        <v>728</v>
      </c>
      <c r="T1766" s="3" t="s">
        <v>16992</v>
      </c>
      <c r="U1766" s="3" t="s">
        <v>729</v>
      </c>
      <c r="V1766" s="3" t="s">
        <v>16993</v>
      </c>
      <c r="W1766" s="3" t="s">
        <v>5772</v>
      </c>
      <c r="X1766" s="3" t="s">
        <v>16994</v>
      </c>
      <c r="Y1766" s="3" t="s">
        <v>699</v>
      </c>
      <c r="AA1766" s="3" t="s">
        <v>699</v>
      </c>
      <c r="AB1766" s="3" t="s">
        <v>16995</v>
      </c>
      <c r="AC1766" s="3" t="s">
        <v>700</v>
      </c>
      <c r="AD1766" s="3" t="s">
        <v>16996</v>
      </c>
      <c r="AE1766" s="3" t="s">
        <v>700</v>
      </c>
      <c r="AF1766" s="3" t="s">
        <v>16997</v>
      </c>
      <c r="AG1766" s="3" t="s">
        <v>699</v>
      </c>
      <c r="AH1766" s="3" t="s">
        <v>16998</v>
      </c>
      <c r="AI1766" s="3" t="s">
        <v>728</v>
      </c>
      <c r="AJ1766" s="3" t="s">
        <v>37012</v>
      </c>
      <c r="AK1766" s="3" t="s">
        <v>699</v>
      </c>
      <c r="AL1766" s="3" t="s">
        <v>16999</v>
      </c>
      <c r="AM1766" s="3" t="s">
        <v>730</v>
      </c>
      <c r="AN1766" s="3" t="s">
        <v>17000</v>
      </c>
      <c r="AO1766" s="3" t="s">
        <v>699</v>
      </c>
      <c r="AP1766" s="3" t="s">
        <v>17001</v>
      </c>
      <c r="AQ1766" s="3" t="s">
        <v>790</v>
      </c>
      <c r="AR1766" s="3" t="s">
        <v>17002</v>
      </c>
      <c r="AS1766" s="3" t="s">
        <v>786</v>
      </c>
      <c r="AT1766" s="3" t="s">
        <v>17003</v>
      </c>
      <c r="AU1766" s="3" t="s">
        <v>698</v>
      </c>
      <c r="AV1766" s="3" t="s">
        <v>17004</v>
      </c>
      <c r="AW1766" s="3" t="s">
        <v>730</v>
      </c>
      <c r="AX1766" s="3" t="s">
        <v>17005</v>
      </c>
      <c r="AY1766" s="3" t="s">
        <v>729</v>
      </c>
      <c r="AZ1766" s="3" t="s">
        <v>17006</v>
      </c>
      <c r="BA1766" s="3" t="s">
        <v>699</v>
      </c>
      <c r="BB1766" s="3" t="s">
        <v>17007</v>
      </c>
    </row>
    <row r="1767" spans="1:54" ht="28.8" x14ac:dyDescent="0.3">
      <c r="A1767" s="3" t="s">
        <v>669</v>
      </c>
      <c r="B1767" s="3" t="s">
        <v>15574</v>
      </c>
      <c r="C1767" s="3" t="s">
        <v>1783</v>
      </c>
      <c r="D1767" s="3" t="s">
        <v>1657</v>
      </c>
      <c r="E1767" s="3">
        <v>141</v>
      </c>
      <c r="F1767" s="3" t="s">
        <v>37828</v>
      </c>
      <c r="G1767" s="3" t="s">
        <v>752</v>
      </c>
      <c r="H1767" s="3" t="s">
        <v>1521</v>
      </c>
      <c r="I1767" s="3" t="s">
        <v>17008</v>
      </c>
      <c r="J1767" s="3" t="s">
        <v>4</v>
      </c>
      <c r="K1767" s="3" t="s">
        <v>4</v>
      </c>
      <c r="L1767" s="3" t="s">
        <v>705</v>
      </c>
      <c r="M1767" s="3" t="s">
        <v>4</v>
      </c>
      <c r="N1767" s="3"/>
      <c r="O1767" s="3" t="s">
        <v>4</v>
      </c>
      <c r="P1767" s="3" t="s">
        <v>4</v>
      </c>
      <c r="Q1767" s="3" t="s">
        <v>4</v>
      </c>
      <c r="R1767" s="3" t="s">
        <v>4</v>
      </c>
      <c r="S1767" s="3" t="s">
        <v>4</v>
      </c>
      <c r="T1767" s="3" t="s">
        <v>4</v>
      </c>
      <c r="U1767" s="3" t="s">
        <v>4</v>
      </c>
      <c r="V1767" s="3" t="s">
        <v>4</v>
      </c>
      <c r="W1767" s="3" t="s">
        <v>4</v>
      </c>
      <c r="X1767" s="3" t="s">
        <v>4</v>
      </c>
      <c r="Y1767" s="3" t="s">
        <v>4</v>
      </c>
      <c r="Z1767" s="3" t="s">
        <v>4</v>
      </c>
      <c r="AA1767" s="3" t="s">
        <v>4</v>
      </c>
      <c r="AB1767" s="3" t="s">
        <v>4</v>
      </c>
      <c r="AC1767" s="3" t="s">
        <v>4</v>
      </c>
      <c r="AD1767" s="3" t="s">
        <v>4</v>
      </c>
      <c r="AE1767" s="3" t="s">
        <v>4</v>
      </c>
      <c r="AF1767" s="3" t="s">
        <v>4</v>
      </c>
      <c r="AG1767" s="3" t="s">
        <v>4</v>
      </c>
      <c r="AH1767" s="3" t="s">
        <v>4</v>
      </c>
      <c r="AI1767" s="3" t="s">
        <v>4</v>
      </c>
      <c r="AJ1767" s="3" t="s">
        <v>4</v>
      </c>
      <c r="AK1767" s="3" t="s">
        <v>4</v>
      </c>
      <c r="AL1767" s="3" t="s">
        <v>4</v>
      </c>
      <c r="AM1767" s="3" t="s">
        <v>4</v>
      </c>
      <c r="AN1767" s="3" t="s">
        <v>4</v>
      </c>
      <c r="AO1767" s="3" t="s">
        <v>4</v>
      </c>
      <c r="AP1767" s="3" t="s">
        <v>4</v>
      </c>
      <c r="AQ1767" s="3" t="s">
        <v>4</v>
      </c>
      <c r="AR1767" s="3" t="s">
        <v>4</v>
      </c>
      <c r="AS1767" s="3" t="s">
        <v>4</v>
      </c>
      <c r="AT1767" s="3" t="s">
        <v>4</v>
      </c>
      <c r="AU1767" s="3" t="s">
        <v>4</v>
      </c>
      <c r="AV1767" s="3" t="s">
        <v>4</v>
      </c>
      <c r="AW1767" s="3" t="s">
        <v>4</v>
      </c>
      <c r="AX1767" s="3" t="s">
        <v>4</v>
      </c>
      <c r="AY1767" s="3" t="s">
        <v>4</v>
      </c>
      <c r="AZ1767" s="3" t="s">
        <v>4</v>
      </c>
      <c r="BA1767" s="3" t="s">
        <v>4</v>
      </c>
      <c r="BB1767" s="3" t="s">
        <v>4</v>
      </c>
    </row>
    <row r="1768" spans="1:54" ht="129.6" x14ac:dyDescent="0.3">
      <c r="A1768" s="3" t="s">
        <v>669</v>
      </c>
      <c r="B1768" s="3" t="s">
        <v>17009</v>
      </c>
      <c r="C1768" s="3" t="s">
        <v>17010</v>
      </c>
      <c r="D1768" s="3" t="s">
        <v>1657</v>
      </c>
      <c r="E1768" s="3">
        <v>142</v>
      </c>
      <c r="F1768" s="3" t="s">
        <v>37828</v>
      </c>
      <c r="G1768" s="3" t="s">
        <v>694</v>
      </c>
      <c r="H1768" s="3" t="s">
        <v>1333</v>
      </c>
      <c r="I1768" s="3"/>
      <c r="J1768" s="3" t="s">
        <v>697</v>
      </c>
      <c r="K1768" s="3" t="s">
        <v>4</v>
      </c>
      <c r="L1768" s="3" t="s">
        <v>705</v>
      </c>
      <c r="M1768" s="3" t="s">
        <v>17011</v>
      </c>
      <c r="N1768" s="3"/>
      <c r="O1768" s="3" t="s">
        <v>698</v>
      </c>
      <c r="P1768" s="3"/>
      <c r="Q1768" s="3" t="s">
        <v>700</v>
      </c>
      <c r="R1768" s="3"/>
      <c r="S1768" s="3" t="s">
        <v>700</v>
      </c>
      <c r="T1768" s="3"/>
      <c r="U1768" s="3" t="s">
        <v>729</v>
      </c>
      <c r="W1768" s="3" t="s">
        <v>16114</v>
      </c>
      <c r="Y1768" s="3" t="s">
        <v>728</v>
      </c>
      <c r="AA1768" s="3" t="s">
        <v>730</v>
      </c>
      <c r="AC1768" s="3" t="s">
        <v>730</v>
      </c>
      <c r="AE1768" s="3" t="s">
        <v>699</v>
      </c>
      <c r="AG1768" s="3" t="s">
        <v>730</v>
      </c>
      <c r="AI1768" s="3" t="s">
        <v>731</v>
      </c>
      <c r="AK1768" s="3" t="s">
        <v>700</v>
      </c>
      <c r="AL1768" s="3" t="s">
        <v>17012</v>
      </c>
      <c r="AM1768" s="3" t="s">
        <v>698</v>
      </c>
      <c r="AO1768" s="3" t="s">
        <v>729</v>
      </c>
      <c r="AQ1768" s="3" t="s">
        <v>728</v>
      </c>
      <c r="AS1768" s="3" t="s">
        <v>728</v>
      </c>
      <c r="AU1768" s="3" t="s">
        <v>730</v>
      </c>
      <c r="AW1768" s="3" t="s">
        <v>712</v>
      </c>
      <c r="AY1768" s="3" t="s">
        <v>729</v>
      </c>
      <c r="BA1768" s="3" t="s">
        <v>700</v>
      </c>
    </row>
    <row r="1769" spans="1:54" ht="72" x14ac:dyDescent="0.3">
      <c r="A1769" s="3" t="s">
        <v>669</v>
      </c>
      <c r="B1769" s="3" t="s">
        <v>1142</v>
      </c>
      <c r="C1769" s="3" t="s">
        <v>17013</v>
      </c>
      <c r="D1769" s="3" t="s">
        <v>1657</v>
      </c>
      <c r="E1769" s="3">
        <v>143</v>
      </c>
      <c r="F1769" s="3" t="s">
        <v>37832</v>
      </c>
      <c r="G1769" s="3" t="s">
        <v>694</v>
      </c>
      <c r="H1769" s="3" t="s">
        <v>17014</v>
      </c>
      <c r="I1769" s="3"/>
      <c r="J1769" s="3" t="s">
        <v>697</v>
      </c>
      <c r="K1769" s="3" t="s">
        <v>4</v>
      </c>
      <c r="L1769" s="3" t="s">
        <v>705</v>
      </c>
      <c r="N1769" s="3"/>
      <c r="O1769" s="3" t="s">
        <v>698</v>
      </c>
      <c r="P1769" s="3"/>
      <c r="Q1769" s="3" t="s">
        <v>700</v>
      </c>
      <c r="R1769" s="3"/>
      <c r="S1769" s="3" t="s">
        <v>699</v>
      </c>
      <c r="T1769" s="3"/>
      <c r="U1769" s="3" t="s">
        <v>699</v>
      </c>
      <c r="W1769" s="3" t="s">
        <v>699</v>
      </c>
      <c r="Y1769" s="3" t="s">
        <v>700</v>
      </c>
      <c r="AA1769" s="3" t="s">
        <v>700</v>
      </c>
      <c r="AC1769" s="3" t="s">
        <v>700</v>
      </c>
      <c r="AE1769" s="3" t="s">
        <v>700</v>
      </c>
      <c r="AG1769" s="3" t="s">
        <v>698</v>
      </c>
      <c r="AI1769" s="3" t="s">
        <v>712</v>
      </c>
      <c r="AK1769" s="3" t="s">
        <v>700</v>
      </c>
      <c r="AM1769" s="3" t="s">
        <v>698</v>
      </c>
      <c r="AO1769" s="3" t="s">
        <v>698</v>
      </c>
      <c r="AQ1769" s="3" t="s">
        <v>699</v>
      </c>
      <c r="AS1769" s="3" t="s">
        <v>699</v>
      </c>
      <c r="AU1769" s="3" t="s">
        <v>698</v>
      </c>
      <c r="AW1769" s="3" t="s">
        <v>700</v>
      </c>
      <c r="AX1769" s="3" t="s">
        <v>17015</v>
      </c>
      <c r="AY1769" s="3" t="s">
        <v>699</v>
      </c>
      <c r="BA1769" s="3" t="s">
        <v>698</v>
      </c>
    </row>
    <row r="1770" spans="1:54" ht="115.2" x14ac:dyDescent="0.3">
      <c r="A1770" s="3" t="s">
        <v>669</v>
      </c>
      <c r="B1770" s="3" t="s">
        <v>17016</v>
      </c>
      <c r="C1770" s="3" t="s">
        <v>17017</v>
      </c>
      <c r="D1770" s="3" t="s">
        <v>1657</v>
      </c>
      <c r="E1770" s="3">
        <v>144</v>
      </c>
      <c r="F1770" s="3" t="s">
        <v>37833</v>
      </c>
      <c r="G1770" s="3" t="s">
        <v>694</v>
      </c>
      <c r="H1770" s="3" t="s">
        <v>17018</v>
      </c>
      <c r="I1770" s="3"/>
      <c r="J1770" s="3" t="s">
        <v>697</v>
      </c>
      <c r="K1770" s="3" t="s">
        <v>4</v>
      </c>
      <c r="L1770" s="3" t="s">
        <v>697</v>
      </c>
      <c r="N1770" s="3"/>
      <c r="O1770" s="3" t="s">
        <v>698</v>
      </c>
      <c r="P1770" s="3"/>
      <c r="Q1770" s="3" t="s">
        <v>699</v>
      </c>
      <c r="R1770" s="3"/>
      <c r="S1770" s="3" t="s">
        <v>700</v>
      </c>
      <c r="T1770" s="3"/>
      <c r="U1770" s="3" t="s">
        <v>699</v>
      </c>
      <c r="W1770" s="3" t="s">
        <v>5772</v>
      </c>
      <c r="Y1770" s="3" t="s">
        <v>699</v>
      </c>
      <c r="AA1770" s="3" t="s">
        <v>700</v>
      </c>
      <c r="AC1770" s="3" t="s">
        <v>700</v>
      </c>
      <c r="AD1770" s="3" t="s">
        <v>17019</v>
      </c>
      <c r="AE1770" s="3" t="s">
        <v>700</v>
      </c>
      <c r="AF1770" s="3" t="s">
        <v>17020</v>
      </c>
      <c r="AG1770" s="3" t="s">
        <v>698</v>
      </c>
      <c r="AH1770" s="3" t="s">
        <v>17021</v>
      </c>
      <c r="AI1770" s="3" t="s">
        <v>5772</v>
      </c>
      <c r="AJ1770" s="3" t="s">
        <v>37013</v>
      </c>
      <c r="AK1770" s="3" t="s">
        <v>712</v>
      </c>
      <c r="AM1770" s="3" t="s">
        <v>698</v>
      </c>
      <c r="AO1770" s="3" t="s">
        <v>699</v>
      </c>
      <c r="AQ1770" s="3" t="s">
        <v>698</v>
      </c>
      <c r="AS1770" s="3" t="s">
        <v>699</v>
      </c>
      <c r="AU1770" s="3" t="s">
        <v>700</v>
      </c>
      <c r="AV1770" s="3" t="s">
        <v>17022</v>
      </c>
      <c r="AW1770" s="3" t="s">
        <v>700</v>
      </c>
      <c r="AY1770" s="3" t="s">
        <v>698</v>
      </c>
      <c r="BA1770" s="3" t="s">
        <v>699</v>
      </c>
    </row>
    <row r="1771" spans="1:54" ht="158.4" x14ac:dyDescent="0.3">
      <c r="A1771" s="3" t="s">
        <v>669</v>
      </c>
      <c r="B1771" s="3" t="s">
        <v>1246</v>
      </c>
      <c r="C1771" s="3" t="s">
        <v>15880</v>
      </c>
      <c r="D1771" s="3" t="s">
        <v>1657</v>
      </c>
      <c r="E1771" s="3">
        <v>145</v>
      </c>
      <c r="F1771" s="3" t="s">
        <v>37847</v>
      </c>
      <c r="G1771" s="3" t="s">
        <v>694</v>
      </c>
      <c r="H1771" s="3" t="s">
        <v>1952</v>
      </c>
      <c r="I1771" s="3"/>
      <c r="J1771" s="3" t="s">
        <v>697</v>
      </c>
      <c r="K1771" s="3" t="s">
        <v>4</v>
      </c>
      <c r="L1771" s="3" t="s">
        <v>705</v>
      </c>
      <c r="N1771" s="3"/>
      <c r="O1771" s="3" t="s">
        <v>727</v>
      </c>
      <c r="P1771" s="3" t="s">
        <v>17023</v>
      </c>
      <c r="Q1771" s="3" t="s">
        <v>699</v>
      </c>
      <c r="R1771" s="3" t="s">
        <v>17024</v>
      </c>
      <c r="S1771" s="3" t="s">
        <v>729</v>
      </c>
      <c r="T1771" s="3" t="s">
        <v>17025</v>
      </c>
      <c r="U1771" s="3" t="s">
        <v>699</v>
      </c>
      <c r="V1771" s="3" t="s">
        <v>17026</v>
      </c>
      <c r="W1771" s="3" t="s">
        <v>5772</v>
      </c>
      <c r="X1771" s="3" t="s">
        <v>17027</v>
      </c>
      <c r="Y1771" s="3" t="s">
        <v>699</v>
      </c>
      <c r="AA1771" s="3" t="s">
        <v>699</v>
      </c>
      <c r="AC1771" s="3" t="s">
        <v>786</v>
      </c>
      <c r="AD1771" s="3" t="s">
        <v>17028</v>
      </c>
      <c r="AE1771" s="3" t="s">
        <v>700</v>
      </c>
      <c r="AG1771" s="3" t="s">
        <v>730</v>
      </c>
      <c r="AH1771" s="3" t="s">
        <v>17029</v>
      </c>
      <c r="AI1771" s="3" t="s">
        <v>5772</v>
      </c>
      <c r="AK1771" s="3" t="s">
        <v>700</v>
      </c>
      <c r="AL1771" s="3" t="s">
        <v>17030</v>
      </c>
      <c r="AM1771" s="3" t="s">
        <v>698</v>
      </c>
      <c r="AN1771" s="3" t="s">
        <v>17031</v>
      </c>
      <c r="AO1771" s="3" t="s">
        <v>699</v>
      </c>
      <c r="AQ1771" s="3" t="s">
        <v>699</v>
      </c>
      <c r="AS1771" s="3" t="s">
        <v>728</v>
      </c>
      <c r="AU1771" s="3" t="s">
        <v>698</v>
      </c>
      <c r="AV1771" s="3" t="s">
        <v>17032</v>
      </c>
      <c r="AW1771" s="3" t="s">
        <v>700</v>
      </c>
      <c r="AX1771" s="3" t="s">
        <v>17033</v>
      </c>
      <c r="AY1771" s="3" t="s">
        <v>728</v>
      </c>
      <c r="AZ1771" s="3" t="s">
        <v>17034</v>
      </c>
      <c r="BA1771" s="3" t="s">
        <v>699</v>
      </c>
      <c r="BB1771" s="3" t="s">
        <v>17035</v>
      </c>
    </row>
    <row r="1772" spans="1:54" ht="57.6" x14ac:dyDescent="0.3">
      <c r="A1772" s="3" t="s">
        <v>669</v>
      </c>
      <c r="B1772" s="3" t="s">
        <v>17036</v>
      </c>
      <c r="C1772" s="3" t="s">
        <v>17037</v>
      </c>
      <c r="D1772" s="3" t="s">
        <v>1657</v>
      </c>
      <c r="E1772" s="3">
        <v>146</v>
      </c>
      <c r="F1772" s="3" t="s">
        <v>37854</v>
      </c>
      <c r="G1772" s="3" t="s">
        <v>694</v>
      </c>
      <c r="H1772" s="3" t="s">
        <v>1707</v>
      </c>
      <c r="I1772" s="3" t="s">
        <v>3745</v>
      </c>
      <c r="J1772" s="3" t="s">
        <v>697</v>
      </c>
      <c r="K1772" s="3" t="s">
        <v>4</v>
      </c>
      <c r="L1772" s="3" t="s">
        <v>697</v>
      </c>
      <c r="N1772" s="3"/>
      <c r="O1772" s="3" t="s">
        <v>700</v>
      </c>
      <c r="P1772" s="3"/>
      <c r="Q1772" s="3" t="s">
        <v>728</v>
      </c>
      <c r="R1772" s="3"/>
      <c r="S1772" s="3" t="s">
        <v>698</v>
      </c>
      <c r="T1772" s="3"/>
      <c r="U1772" s="3" t="s">
        <v>729</v>
      </c>
      <c r="W1772" s="3" t="s">
        <v>727</v>
      </c>
      <c r="Y1772" s="3" t="s">
        <v>700</v>
      </c>
      <c r="AA1772" s="3" t="s">
        <v>698</v>
      </c>
      <c r="AC1772" s="3" t="s">
        <v>698</v>
      </c>
      <c r="AE1772" s="3" t="s">
        <v>790</v>
      </c>
      <c r="AG1772" s="3" t="s">
        <v>730</v>
      </c>
      <c r="AI1772" s="3" t="s">
        <v>5618</v>
      </c>
      <c r="AK1772" s="3" t="s">
        <v>727</v>
      </c>
      <c r="AM1772" s="3" t="s">
        <v>698</v>
      </c>
      <c r="AO1772" s="3" t="s">
        <v>700</v>
      </c>
      <c r="AQ1772" s="3" t="s">
        <v>699</v>
      </c>
      <c r="AS1772" s="3" t="s">
        <v>699</v>
      </c>
      <c r="AU1772" s="3" t="s">
        <v>729</v>
      </c>
      <c r="AW1772" s="3" t="s">
        <v>728</v>
      </c>
      <c r="AX1772" s="3" t="s">
        <v>17038</v>
      </c>
      <c r="AY1772" s="3" t="s">
        <v>730</v>
      </c>
      <c r="BA1772" s="3" t="s">
        <v>729</v>
      </c>
      <c r="BB1772" s="3" t="s">
        <v>17039</v>
      </c>
    </row>
    <row r="1773" spans="1:54" ht="144" x14ac:dyDescent="0.3">
      <c r="A1773" s="3" t="s">
        <v>669</v>
      </c>
      <c r="B1773" s="3" t="s">
        <v>17040</v>
      </c>
      <c r="C1773" s="3" t="s">
        <v>17041</v>
      </c>
      <c r="D1773" s="3" t="s">
        <v>1657</v>
      </c>
      <c r="E1773" s="3">
        <v>147</v>
      </c>
      <c r="F1773" s="3" t="s">
        <v>37867</v>
      </c>
      <c r="G1773" s="3" t="s">
        <v>694</v>
      </c>
      <c r="H1773" s="3" t="s">
        <v>17042</v>
      </c>
      <c r="I1773" s="3"/>
      <c r="J1773" s="3" t="s">
        <v>697</v>
      </c>
      <c r="K1773" s="3" t="s">
        <v>4</v>
      </c>
      <c r="L1773" s="3" t="s">
        <v>697</v>
      </c>
      <c r="M1773" s="3" t="s">
        <v>17043</v>
      </c>
      <c r="N1773" s="3"/>
      <c r="O1773" s="3" t="s">
        <v>728</v>
      </c>
      <c r="P1773" s="3" t="s">
        <v>17044</v>
      </c>
      <c r="Q1773" s="3" t="s">
        <v>730</v>
      </c>
      <c r="R1773" s="3" t="s">
        <v>17045</v>
      </c>
      <c r="S1773" s="3" t="s">
        <v>698</v>
      </c>
      <c r="T1773" s="3"/>
      <c r="U1773" s="3" t="s">
        <v>698</v>
      </c>
      <c r="W1773" s="3" t="s">
        <v>5772</v>
      </c>
      <c r="X1773" s="3" t="s">
        <v>17046</v>
      </c>
      <c r="Y1773" s="3" t="s">
        <v>786</v>
      </c>
      <c r="AA1773" s="3" t="s">
        <v>699</v>
      </c>
      <c r="AB1773" s="3" t="s">
        <v>17047</v>
      </c>
      <c r="AC1773" s="3" t="s">
        <v>698</v>
      </c>
      <c r="AD1773" s="3" t="s">
        <v>17048</v>
      </c>
      <c r="AE1773" s="3" t="s">
        <v>700</v>
      </c>
      <c r="AG1773" s="3" t="s">
        <v>698</v>
      </c>
      <c r="AI1773" s="3" t="s">
        <v>730</v>
      </c>
      <c r="AK1773" s="3" t="s">
        <v>786</v>
      </c>
      <c r="AM1773" s="3" t="s">
        <v>730</v>
      </c>
      <c r="AO1773" s="3" t="s">
        <v>729</v>
      </c>
      <c r="AP1773" s="3" t="s">
        <v>17049</v>
      </c>
      <c r="AQ1773" s="3" t="s">
        <v>729</v>
      </c>
      <c r="AR1773" s="3" t="s">
        <v>17050</v>
      </c>
      <c r="AS1773" s="3" t="s">
        <v>729</v>
      </c>
      <c r="AT1773" s="3" t="s">
        <v>17051</v>
      </c>
      <c r="AU1773" s="3" t="s">
        <v>786</v>
      </c>
      <c r="AW1773" s="3" t="s">
        <v>786</v>
      </c>
      <c r="AX1773" s="3" t="s">
        <v>17052</v>
      </c>
      <c r="AY1773" s="3" t="s">
        <v>700</v>
      </c>
      <c r="AZ1773" s="3" t="s">
        <v>17053</v>
      </c>
      <c r="BA1773" s="3" t="s">
        <v>698</v>
      </c>
      <c r="BB1773" s="3" t="s">
        <v>17054</v>
      </c>
    </row>
    <row r="1774" spans="1:54" ht="28.8" x14ac:dyDescent="0.3">
      <c r="A1774" s="3" t="s">
        <v>669</v>
      </c>
      <c r="B1774" s="3" t="s">
        <v>836</v>
      </c>
      <c r="C1774" s="3" t="s">
        <v>5598</v>
      </c>
      <c r="D1774" s="3" t="s">
        <v>1657</v>
      </c>
      <c r="E1774" s="3">
        <v>148</v>
      </c>
      <c r="F1774" s="3" t="s">
        <v>37854</v>
      </c>
      <c r="G1774" s="3" t="s">
        <v>694</v>
      </c>
      <c r="H1774" s="3" t="s">
        <v>17055</v>
      </c>
      <c r="I1774" s="3"/>
      <c r="J1774" s="3" t="s">
        <v>697</v>
      </c>
      <c r="K1774" s="3" t="s">
        <v>4</v>
      </c>
      <c r="L1774" s="3" t="s">
        <v>697</v>
      </c>
      <c r="N1774" s="3"/>
      <c r="O1774" s="3" t="s">
        <v>698</v>
      </c>
      <c r="P1774" s="3"/>
      <c r="Q1774" s="3" t="s">
        <v>699</v>
      </c>
      <c r="R1774" s="3"/>
      <c r="S1774" s="3" t="s">
        <v>699</v>
      </c>
      <c r="T1774" s="3"/>
      <c r="U1774" s="3" t="s">
        <v>699</v>
      </c>
      <c r="W1774" s="3" t="s">
        <v>5772</v>
      </c>
      <c r="Y1774" s="3" t="s">
        <v>699</v>
      </c>
      <c r="AA1774" s="3" t="s">
        <v>699</v>
      </c>
      <c r="AC1774" s="3" t="s">
        <v>699</v>
      </c>
      <c r="AE1774" s="3" t="s">
        <v>699</v>
      </c>
      <c r="AG1774" s="3" t="s">
        <v>698</v>
      </c>
      <c r="AI1774" s="3" t="s">
        <v>5772</v>
      </c>
      <c r="AK1774" s="3" t="s">
        <v>700</v>
      </c>
      <c r="AM1774" s="3" t="s">
        <v>698</v>
      </c>
      <c r="AO1774" s="3" t="s">
        <v>700</v>
      </c>
      <c r="AQ1774" s="3" t="s">
        <v>700</v>
      </c>
      <c r="AS1774" s="3" t="s">
        <v>700</v>
      </c>
      <c r="AU1774" s="3" t="s">
        <v>698</v>
      </c>
      <c r="AW1774" s="3" t="s">
        <v>700</v>
      </c>
      <c r="AY1774" s="3" t="s">
        <v>700</v>
      </c>
      <c r="BA1774" s="3" t="s">
        <v>699</v>
      </c>
    </row>
    <row r="1775" spans="1:54" ht="86.4" x14ac:dyDescent="0.3">
      <c r="A1775" s="3" t="s">
        <v>669</v>
      </c>
      <c r="B1775" s="3" t="s">
        <v>912</v>
      </c>
      <c r="C1775" s="3" t="s">
        <v>17056</v>
      </c>
      <c r="D1775" s="3" t="s">
        <v>1657</v>
      </c>
      <c r="E1775" s="3">
        <v>149</v>
      </c>
      <c r="F1775" s="3" t="s">
        <v>37820</v>
      </c>
      <c r="G1775" s="3" t="s">
        <v>752</v>
      </c>
      <c r="H1775" s="3" t="s">
        <v>1333</v>
      </c>
      <c r="I1775" s="3"/>
      <c r="J1775" s="3" t="s">
        <v>697</v>
      </c>
      <c r="K1775" s="3" t="s">
        <v>4</v>
      </c>
      <c r="L1775" s="3" t="s">
        <v>697</v>
      </c>
      <c r="N1775" s="3"/>
      <c r="O1775" s="3" t="s">
        <v>699</v>
      </c>
      <c r="P1775" s="3"/>
      <c r="Q1775" s="3" t="s">
        <v>728</v>
      </c>
      <c r="R1775" s="3"/>
      <c r="S1775" s="3" t="s">
        <v>700</v>
      </c>
      <c r="T1775" s="3"/>
      <c r="U1775" s="3" t="s">
        <v>729</v>
      </c>
      <c r="W1775" s="3" t="s">
        <v>5618</v>
      </c>
      <c r="Y1775" s="3" t="s">
        <v>729</v>
      </c>
      <c r="Z1775" s="3" t="s">
        <v>17057</v>
      </c>
      <c r="AA1775" s="3" t="s">
        <v>727</v>
      </c>
      <c r="AC1775" s="3" t="s">
        <v>700</v>
      </c>
      <c r="AD1775" s="3" t="s">
        <v>17058</v>
      </c>
      <c r="AE1775" s="3" t="s">
        <v>698</v>
      </c>
      <c r="AG1775" s="3" t="s">
        <v>730</v>
      </c>
      <c r="AI1775" s="3" t="s">
        <v>731</v>
      </c>
      <c r="AK1775" s="3" t="s">
        <v>5618</v>
      </c>
      <c r="AL1775" s="3" t="s">
        <v>17059</v>
      </c>
      <c r="AM1775" s="3" t="s">
        <v>730</v>
      </c>
      <c r="AN1775" s="3" t="s">
        <v>17060</v>
      </c>
      <c r="AO1775" s="3" t="s">
        <v>729</v>
      </c>
      <c r="AQ1775" s="3" t="s">
        <v>730</v>
      </c>
      <c r="AR1775" s="3" t="s">
        <v>17061</v>
      </c>
      <c r="AS1775" s="3" t="s">
        <v>729</v>
      </c>
      <c r="AU1775" s="3" t="s">
        <v>698</v>
      </c>
      <c r="AW1775" s="3" t="s">
        <v>731</v>
      </c>
      <c r="AY1775" s="3" t="s">
        <v>728</v>
      </c>
      <c r="BA1775" s="3" t="s">
        <v>730</v>
      </c>
    </row>
    <row r="1776" spans="1:54" ht="28.8" x14ac:dyDescent="0.3">
      <c r="A1776" s="3" t="s">
        <v>669</v>
      </c>
      <c r="B1776" s="3" t="s">
        <v>1276</v>
      </c>
      <c r="C1776" s="3" t="s">
        <v>17062</v>
      </c>
      <c r="D1776" s="3" t="s">
        <v>1657</v>
      </c>
      <c r="E1776" s="3">
        <v>150</v>
      </c>
      <c r="F1776" s="3" t="s">
        <v>37825</v>
      </c>
      <c r="G1776" s="3" t="s">
        <v>694</v>
      </c>
      <c r="H1776" s="3" t="s">
        <v>17063</v>
      </c>
      <c r="I1776" s="3"/>
      <c r="J1776" s="3" t="s">
        <v>697</v>
      </c>
      <c r="K1776" s="3" t="s">
        <v>4</v>
      </c>
      <c r="L1776" s="3" t="s">
        <v>697</v>
      </c>
      <c r="N1776" s="3"/>
      <c r="O1776" s="3" t="s">
        <v>698</v>
      </c>
      <c r="P1776" s="3"/>
      <c r="Q1776" s="3" t="s">
        <v>698</v>
      </c>
      <c r="R1776" s="3"/>
      <c r="S1776" s="3" t="s">
        <v>790</v>
      </c>
      <c r="T1776" s="3"/>
      <c r="U1776" s="3" t="s">
        <v>699</v>
      </c>
      <c r="W1776" s="3" t="s">
        <v>16114</v>
      </c>
      <c r="Y1776" s="3" t="s">
        <v>699</v>
      </c>
      <c r="AA1776" s="3" t="s">
        <v>699</v>
      </c>
      <c r="AC1776" s="3" t="s">
        <v>700</v>
      </c>
      <c r="AE1776" s="3" t="s">
        <v>700</v>
      </c>
      <c r="AG1776" s="3" t="s">
        <v>700</v>
      </c>
      <c r="AI1776" s="3" t="s">
        <v>712</v>
      </c>
      <c r="AJ1776" s="3" t="s">
        <v>37014</v>
      </c>
      <c r="AK1776" s="3" t="s">
        <v>700</v>
      </c>
      <c r="AL1776" s="3" t="s">
        <v>17064</v>
      </c>
      <c r="AM1776" s="3" t="s">
        <v>698</v>
      </c>
      <c r="AO1776" s="3" t="s">
        <v>698</v>
      </c>
      <c r="AQ1776" s="3" t="s">
        <v>699</v>
      </c>
      <c r="AS1776" s="3" t="s">
        <v>700</v>
      </c>
      <c r="AU1776" s="3" t="s">
        <v>698</v>
      </c>
      <c r="AV1776" s="3" t="s">
        <v>17065</v>
      </c>
      <c r="AW1776" s="3" t="s">
        <v>712</v>
      </c>
      <c r="AX1776" s="3" t="s">
        <v>17066</v>
      </c>
      <c r="AY1776" s="3" t="s">
        <v>698</v>
      </c>
      <c r="BA1776" s="3" t="s">
        <v>700</v>
      </c>
    </row>
    <row r="1777" spans="1:54" ht="158.4" x14ac:dyDescent="0.3">
      <c r="A1777" s="3" t="s">
        <v>669</v>
      </c>
      <c r="B1777" s="3" t="s">
        <v>932</v>
      </c>
      <c r="C1777" s="3" t="s">
        <v>17067</v>
      </c>
      <c r="D1777" s="3" t="s">
        <v>1657</v>
      </c>
      <c r="E1777" s="3">
        <v>151</v>
      </c>
      <c r="F1777" s="3" t="s">
        <v>37859</v>
      </c>
      <c r="G1777" s="3" t="s">
        <v>694</v>
      </c>
      <c r="H1777" s="3" t="s">
        <v>3978</v>
      </c>
      <c r="I1777" s="3" t="s">
        <v>9365</v>
      </c>
      <c r="J1777" s="3" t="s">
        <v>697</v>
      </c>
      <c r="K1777" s="3" t="s">
        <v>4</v>
      </c>
      <c r="L1777" s="3" t="s">
        <v>697</v>
      </c>
      <c r="N1777" s="3"/>
      <c r="O1777" s="3" t="s">
        <v>700</v>
      </c>
      <c r="P1777" s="3" t="s">
        <v>17068</v>
      </c>
      <c r="Q1777" s="3" t="s">
        <v>699</v>
      </c>
      <c r="R1777" s="3" t="s">
        <v>17069</v>
      </c>
      <c r="S1777" s="3" t="s">
        <v>698</v>
      </c>
      <c r="T1777" s="3" t="s">
        <v>17070</v>
      </c>
      <c r="U1777" s="3" t="s">
        <v>729</v>
      </c>
      <c r="V1777" s="3" t="s">
        <v>17071</v>
      </c>
      <c r="W1777" s="3" t="s">
        <v>700</v>
      </c>
      <c r="X1777" s="3" t="s">
        <v>17072</v>
      </c>
      <c r="Y1777" s="3" t="s">
        <v>699</v>
      </c>
      <c r="Z1777" s="3" t="s">
        <v>17073</v>
      </c>
      <c r="AA1777" s="3" t="s">
        <v>699</v>
      </c>
      <c r="AB1777" s="3" t="s">
        <v>17074</v>
      </c>
      <c r="AC1777" s="3" t="s">
        <v>728</v>
      </c>
      <c r="AD1777" s="3" t="s">
        <v>17075</v>
      </c>
      <c r="AE1777" s="3" t="s">
        <v>728</v>
      </c>
      <c r="AF1777" s="3" t="s">
        <v>17076</v>
      </c>
      <c r="AG1777" s="3" t="s">
        <v>698</v>
      </c>
      <c r="AH1777" s="3" t="s">
        <v>17077</v>
      </c>
      <c r="AI1777" s="3" t="s">
        <v>5618</v>
      </c>
      <c r="AJ1777" s="3" t="s">
        <v>37015</v>
      </c>
      <c r="AK1777" s="3" t="s">
        <v>727</v>
      </c>
      <c r="AL1777" s="3" t="s">
        <v>17078</v>
      </c>
      <c r="AM1777" s="3" t="s">
        <v>730</v>
      </c>
      <c r="AN1777" s="3" t="s">
        <v>17079</v>
      </c>
      <c r="AO1777" s="3" t="s">
        <v>729</v>
      </c>
      <c r="AP1777" s="3" t="s">
        <v>17080</v>
      </c>
      <c r="AQ1777" s="3" t="s">
        <v>699</v>
      </c>
      <c r="AR1777" s="3" t="s">
        <v>17081</v>
      </c>
      <c r="AS1777" s="3" t="s">
        <v>786</v>
      </c>
      <c r="AT1777" s="3" t="s">
        <v>17082</v>
      </c>
      <c r="AU1777" s="3" t="s">
        <v>730</v>
      </c>
      <c r="AV1777" s="3" t="s">
        <v>17083</v>
      </c>
      <c r="AW1777" s="3" t="s">
        <v>712</v>
      </c>
      <c r="AX1777" s="3" t="s">
        <v>17084</v>
      </c>
      <c r="AY1777" s="3" t="s">
        <v>729</v>
      </c>
      <c r="AZ1777" s="3" t="s">
        <v>17085</v>
      </c>
      <c r="BA1777" s="3" t="s">
        <v>729</v>
      </c>
      <c r="BB1777" s="3" t="s">
        <v>17086</v>
      </c>
    </row>
    <row r="1778" spans="1:54" ht="28.8" x14ac:dyDescent="0.3">
      <c r="A1778" s="3" t="s">
        <v>669</v>
      </c>
      <c r="B1778" s="3" t="s">
        <v>17087</v>
      </c>
      <c r="C1778" s="3" t="s">
        <v>17067</v>
      </c>
      <c r="D1778" s="3" t="s">
        <v>1657</v>
      </c>
      <c r="E1778" s="3">
        <v>152</v>
      </c>
      <c r="F1778" s="3" t="s">
        <v>37844</v>
      </c>
      <c r="G1778" s="3" t="s">
        <v>752</v>
      </c>
      <c r="H1778" s="3" t="s">
        <v>1022</v>
      </c>
      <c r="I1778" s="3"/>
      <c r="J1778" s="3" t="s">
        <v>697</v>
      </c>
      <c r="K1778" s="3" t="s">
        <v>4</v>
      </c>
      <c r="L1778" s="3" t="s">
        <v>697</v>
      </c>
      <c r="N1778" s="3"/>
      <c r="O1778" s="3" t="s">
        <v>700</v>
      </c>
      <c r="P1778" s="3"/>
      <c r="Q1778" s="3" t="s">
        <v>698</v>
      </c>
      <c r="R1778" s="3"/>
      <c r="S1778" s="3" t="s">
        <v>700</v>
      </c>
      <c r="T1778" s="3"/>
      <c r="U1778" s="3" t="s">
        <v>699</v>
      </c>
      <c r="W1778" s="3" t="s">
        <v>16114</v>
      </c>
      <c r="Y1778" s="3" t="s">
        <v>699</v>
      </c>
      <c r="AA1778" s="3" t="s">
        <v>700</v>
      </c>
      <c r="AC1778" s="3" t="s">
        <v>700</v>
      </c>
      <c r="AE1778" s="3" t="s">
        <v>700</v>
      </c>
      <c r="AG1778" s="3" t="s">
        <v>700</v>
      </c>
      <c r="AI1778" s="3" t="s">
        <v>5772</v>
      </c>
      <c r="AK1778" s="3" t="s">
        <v>712</v>
      </c>
      <c r="AM1778" s="3" t="s">
        <v>698</v>
      </c>
      <c r="AO1778" s="3" t="s">
        <v>699</v>
      </c>
      <c r="AQ1778" s="3" t="s">
        <v>699</v>
      </c>
      <c r="AS1778" s="3" t="s">
        <v>699</v>
      </c>
      <c r="AU1778" s="3" t="s">
        <v>698</v>
      </c>
      <c r="AW1778" s="3" t="s">
        <v>712</v>
      </c>
      <c r="AY1778" s="3" t="s">
        <v>699</v>
      </c>
      <c r="BA1778" s="3" t="s">
        <v>699</v>
      </c>
    </row>
    <row r="1779" spans="1:54" ht="172.8" x14ac:dyDescent="0.3">
      <c r="A1779" s="3" t="s">
        <v>669</v>
      </c>
      <c r="B1779" s="3" t="s">
        <v>16013</v>
      </c>
      <c r="C1779" s="3" t="s">
        <v>17088</v>
      </c>
      <c r="D1779" s="3" t="s">
        <v>1657</v>
      </c>
      <c r="E1779" s="3">
        <v>153</v>
      </c>
      <c r="F1779" s="3" t="s">
        <v>37872</v>
      </c>
      <c r="G1779" s="3" t="s">
        <v>694</v>
      </c>
      <c r="H1779" s="3" t="s">
        <v>17089</v>
      </c>
      <c r="I1779" s="3"/>
      <c r="J1779" s="3" t="s">
        <v>697</v>
      </c>
      <c r="K1779" s="3" t="s">
        <v>4</v>
      </c>
      <c r="L1779" s="3" t="s">
        <v>705</v>
      </c>
      <c r="N1779" s="3"/>
      <c r="O1779" s="3" t="s">
        <v>700</v>
      </c>
      <c r="P1779" s="3"/>
      <c r="Q1779" s="3" t="s">
        <v>699</v>
      </c>
      <c r="R1779" s="3"/>
      <c r="S1779" s="3" t="s">
        <v>699</v>
      </c>
      <c r="T1779" s="3"/>
      <c r="U1779" s="3" t="s">
        <v>729</v>
      </c>
      <c r="W1779" s="3" t="s">
        <v>5772</v>
      </c>
      <c r="Y1779" s="3" t="s">
        <v>699</v>
      </c>
      <c r="AA1779" s="3" t="s">
        <v>700</v>
      </c>
      <c r="AC1779" s="3" t="s">
        <v>700</v>
      </c>
      <c r="AE1779" s="3" t="s">
        <v>700</v>
      </c>
      <c r="AG1779" s="3" t="s">
        <v>729</v>
      </c>
      <c r="AI1779" s="3" t="s">
        <v>730</v>
      </c>
      <c r="AK1779" s="3" t="s">
        <v>728</v>
      </c>
      <c r="AL1779" s="3" t="s">
        <v>17090</v>
      </c>
      <c r="AM1779" s="3" t="s">
        <v>730</v>
      </c>
      <c r="AO1779" s="3" t="s">
        <v>730</v>
      </c>
      <c r="AQ1779" s="3" t="s">
        <v>699</v>
      </c>
      <c r="AS1779" s="3" t="s">
        <v>699</v>
      </c>
      <c r="AU1779" s="3" t="s">
        <v>730</v>
      </c>
      <c r="AW1779" s="3" t="s">
        <v>700</v>
      </c>
      <c r="AY1779" s="3" t="s">
        <v>728</v>
      </c>
      <c r="BA1779" s="3" t="s">
        <v>730</v>
      </c>
    </row>
    <row r="1780" spans="1:54" ht="28.8" x14ac:dyDescent="0.3">
      <c r="A1780" s="3" t="s">
        <v>669</v>
      </c>
      <c r="B1780" s="3" t="s">
        <v>1687</v>
      </c>
      <c r="C1780" s="3" t="s">
        <v>17091</v>
      </c>
      <c r="D1780" s="3" t="s">
        <v>1657</v>
      </c>
      <c r="E1780" s="3">
        <v>154</v>
      </c>
      <c r="F1780" s="3" t="s">
        <v>37863</v>
      </c>
      <c r="G1780" s="3" t="s">
        <v>694</v>
      </c>
      <c r="H1780" s="3" t="s">
        <v>17092</v>
      </c>
      <c r="I1780" s="3" t="s">
        <v>17093</v>
      </c>
      <c r="J1780" s="3" t="s">
        <v>697</v>
      </c>
      <c r="K1780" s="3" t="s">
        <v>4</v>
      </c>
      <c r="L1780" s="3" t="s">
        <v>697</v>
      </c>
      <c r="N1780" s="3"/>
      <c r="O1780" s="3" t="s">
        <v>698</v>
      </c>
      <c r="P1780" s="3"/>
      <c r="Q1780" s="3" t="s">
        <v>699</v>
      </c>
      <c r="R1780" s="3"/>
      <c r="S1780" s="3" t="s">
        <v>699</v>
      </c>
      <c r="T1780" s="3"/>
      <c r="U1780" s="3" t="s">
        <v>699</v>
      </c>
      <c r="W1780" s="3" t="s">
        <v>699</v>
      </c>
      <c r="Y1780" s="3" t="s">
        <v>699</v>
      </c>
      <c r="AA1780" s="3" t="s">
        <v>699</v>
      </c>
      <c r="AC1780" s="3" t="s">
        <v>700</v>
      </c>
      <c r="AE1780" s="3" t="s">
        <v>698</v>
      </c>
      <c r="AG1780" s="3" t="s">
        <v>698</v>
      </c>
      <c r="AI1780" s="3" t="s">
        <v>5772</v>
      </c>
      <c r="AK1780" s="3" t="s">
        <v>699</v>
      </c>
      <c r="AL1780" s="3" t="s">
        <v>17094</v>
      </c>
      <c r="AM1780" s="3" t="s">
        <v>698</v>
      </c>
      <c r="AO1780" s="3" t="s">
        <v>699</v>
      </c>
      <c r="AQ1780" s="3" t="s">
        <v>699</v>
      </c>
      <c r="AS1780" s="3" t="s">
        <v>699</v>
      </c>
      <c r="AU1780" s="3" t="s">
        <v>698</v>
      </c>
      <c r="AW1780" s="3" t="s">
        <v>712</v>
      </c>
      <c r="AY1780" s="3" t="s">
        <v>699</v>
      </c>
      <c r="BA1780" s="3" t="s">
        <v>699</v>
      </c>
    </row>
    <row r="1781" spans="1:54" ht="28.8" x14ac:dyDescent="0.3">
      <c r="A1781" s="3" t="s">
        <v>669</v>
      </c>
      <c r="B1781" s="3" t="s">
        <v>4865</v>
      </c>
      <c r="C1781" s="3" t="s">
        <v>16210</v>
      </c>
      <c r="D1781" s="3" t="s">
        <v>1657</v>
      </c>
      <c r="E1781" s="3">
        <v>155</v>
      </c>
      <c r="F1781" s="3" t="s">
        <v>37848</v>
      </c>
      <c r="G1781" s="3" t="s">
        <v>752</v>
      </c>
      <c r="H1781" s="3" t="s">
        <v>17095</v>
      </c>
      <c r="I1781" s="3"/>
      <c r="J1781" s="3" t="s">
        <v>4</v>
      </c>
      <c r="K1781" s="3" t="s">
        <v>4</v>
      </c>
      <c r="L1781" s="3" t="s">
        <v>697</v>
      </c>
      <c r="M1781" s="3" t="s">
        <v>4</v>
      </c>
      <c r="N1781" s="3"/>
      <c r="O1781" s="3" t="s">
        <v>4</v>
      </c>
      <c r="P1781" s="3" t="s">
        <v>4</v>
      </c>
      <c r="Q1781" s="3" t="s">
        <v>4</v>
      </c>
      <c r="R1781" s="3" t="s">
        <v>4</v>
      </c>
      <c r="S1781" s="3" t="s">
        <v>4</v>
      </c>
      <c r="T1781" s="3" t="s">
        <v>4</v>
      </c>
      <c r="U1781" s="3" t="s">
        <v>4</v>
      </c>
      <c r="V1781" s="3" t="s">
        <v>4</v>
      </c>
      <c r="W1781" s="3" t="s">
        <v>4</v>
      </c>
      <c r="X1781" s="3" t="s">
        <v>4</v>
      </c>
      <c r="Y1781" s="3" t="s">
        <v>4</v>
      </c>
      <c r="Z1781" s="3" t="s">
        <v>4</v>
      </c>
      <c r="AA1781" s="3" t="s">
        <v>4</v>
      </c>
      <c r="AB1781" s="3" t="s">
        <v>4</v>
      </c>
      <c r="AC1781" s="3" t="s">
        <v>4</v>
      </c>
      <c r="AD1781" s="3" t="s">
        <v>4</v>
      </c>
      <c r="AE1781" s="3" t="s">
        <v>4</v>
      </c>
      <c r="AF1781" s="3" t="s">
        <v>4</v>
      </c>
      <c r="AG1781" s="3" t="s">
        <v>4</v>
      </c>
      <c r="AH1781" s="3" t="s">
        <v>4</v>
      </c>
      <c r="AI1781" s="3" t="s">
        <v>4</v>
      </c>
      <c r="AJ1781" s="3" t="s">
        <v>4</v>
      </c>
      <c r="AK1781" s="3" t="s">
        <v>4</v>
      </c>
      <c r="AL1781" s="3" t="s">
        <v>4</v>
      </c>
      <c r="AM1781" s="3" t="s">
        <v>4</v>
      </c>
      <c r="AN1781" s="3" t="s">
        <v>4</v>
      </c>
      <c r="AO1781" s="3" t="s">
        <v>4</v>
      </c>
      <c r="AP1781" s="3" t="s">
        <v>4</v>
      </c>
      <c r="AQ1781" s="3" t="s">
        <v>4</v>
      </c>
      <c r="AR1781" s="3" t="s">
        <v>4</v>
      </c>
      <c r="AS1781" s="3" t="s">
        <v>4</v>
      </c>
      <c r="AT1781" s="3" t="s">
        <v>4</v>
      </c>
      <c r="AU1781" s="3" t="s">
        <v>4</v>
      </c>
      <c r="AV1781" s="3" t="s">
        <v>4</v>
      </c>
      <c r="AW1781" s="3" t="s">
        <v>4</v>
      </c>
      <c r="AX1781" s="3" t="s">
        <v>4</v>
      </c>
      <c r="AY1781" s="3" t="s">
        <v>4</v>
      </c>
      <c r="AZ1781" s="3" t="s">
        <v>4</v>
      </c>
      <c r="BA1781" s="3" t="s">
        <v>4</v>
      </c>
      <c r="BB1781" s="3" t="s">
        <v>4</v>
      </c>
    </row>
    <row r="1782" spans="1:54" ht="28.8" x14ac:dyDescent="0.3">
      <c r="A1782" s="3" t="s">
        <v>669</v>
      </c>
      <c r="B1782" s="3" t="s">
        <v>935</v>
      </c>
      <c r="C1782" s="3" t="s">
        <v>17096</v>
      </c>
      <c r="D1782" s="3" t="s">
        <v>1657</v>
      </c>
      <c r="E1782" s="3">
        <v>156</v>
      </c>
      <c r="F1782" s="3" t="s">
        <v>37853</v>
      </c>
      <c r="G1782" s="3" t="s">
        <v>694</v>
      </c>
      <c r="H1782" s="3" t="s">
        <v>1172</v>
      </c>
      <c r="I1782" s="3"/>
      <c r="J1782" s="3" t="s">
        <v>4</v>
      </c>
      <c r="K1782" s="3" t="s">
        <v>4</v>
      </c>
      <c r="L1782" s="3" t="s">
        <v>697</v>
      </c>
      <c r="M1782" s="3" t="s">
        <v>4</v>
      </c>
      <c r="N1782" s="3"/>
      <c r="O1782" s="3" t="s">
        <v>4</v>
      </c>
      <c r="P1782" s="3" t="s">
        <v>4</v>
      </c>
      <c r="Q1782" s="3" t="s">
        <v>4</v>
      </c>
      <c r="R1782" s="3" t="s">
        <v>4</v>
      </c>
      <c r="S1782" s="3" t="s">
        <v>4</v>
      </c>
      <c r="T1782" s="3" t="s">
        <v>4</v>
      </c>
      <c r="U1782" s="3" t="s">
        <v>4</v>
      </c>
      <c r="V1782" s="3" t="s">
        <v>4</v>
      </c>
      <c r="W1782" s="3" t="s">
        <v>4</v>
      </c>
      <c r="X1782" s="3" t="s">
        <v>4</v>
      </c>
      <c r="Y1782" s="3" t="s">
        <v>4</v>
      </c>
      <c r="Z1782" s="3" t="s">
        <v>4</v>
      </c>
      <c r="AA1782" s="3" t="s">
        <v>4</v>
      </c>
      <c r="AB1782" s="3" t="s">
        <v>4</v>
      </c>
      <c r="AC1782" s="3" t="s">
        <v>4</v>
      </c>
      <c r="AD1782" s="3" t="s">
        <v>4</v>
      </c>
      <c r="AE1782" s="3" t="s">
        <v>4</v>
      </c>
      <c r="AF1782" s="3" t="s">
        <v>4</v>
      </c>
      <c r="AG1782" s="3" t="s">
        <v>4</v>
      </c>
      <c r="AH1782" s="3" t="s">
        <v>4</v>
      </c>
      <c r="AI1782" s="3" t="s">
        <v>4</v>
      </c>
      <c r="AJ1782" s="3" t="s">
        <v>4</v>
      </c>
      <c r="AK1782" s="3" t="s">
        <v>4</v>
      </c>
      <c r="AL1782" s="3" t="s">
        <v>4</v>
      </c>
      <c r="AM1782" s="3" t="s">
        <v>4</v>
      </c>
      <c r="AN1782" s="3" t="s">
        <v>4</v>
      </c>
      <c r="AO1782" s="3" t="s">
        <v>4</v>
      </c>
      <c r="AP1782" s="3" t="s">
        <v>4</v>
      </c>
      <c r="AQ1782" s="3" t="s">
        <v>4</v>
      </c>
      <c r="AR1782" s="3" t="s">
        <v>4</v>
      </c>
      <c r="AS1782" s="3" t="s">
        <v>4</v>
      </c>
      <c r="AT1782" s="3" t="s">
        <v>4</v>
      </c>
      <c r="AU1782" s="3" t="s">
        <v>4</v>
      </c>
      <c r="AV1782" s="3" t="s">
        <v>4</v>
      </c>
      <c r="AW1782" s="3" t="s">
        <v>4</v>
      </c>
      <c r="AX1782" s="3" t="s">
        <v>4</v>
      </c>
      <c r="AY1782" s="3" t="s">
        <v>4</v>
      </c>
      <c r="AZ1782" s="3" t="s">
        <v>4</v>
      </c>
      <c r="BA1782" s="3" t="s">
        <v>4</v>
      </c>
      <c r="BB1782" s="3" t="s">
        <v>4</v>
      </c>
    </row>
    <row r="1783" spans="1:54" ht="57.6" x14ac:dyDescent="0.3">
      <c r="A1783" s="3" t="s">
        <v>669</v>
      </c>
      <c r="B1783" s="3" t="s">
        <v>798</v>
      </c>
      <c r="C1783" s="3" t="s">
        <v>17097</v>
      </c>
      <c r="D1783" s="3" t="s">
        <v>1657</v>
      </c>
      <c r="E1783" s="3">
        <v>157</v>
      </c>
      <c r="F1783" s="3" t="s">
        <v>37841</v>
      </c>
      <c r="G1783" s="3" t="s">
        <v>694</v>
      </c>
      <c r="H1783" s="3"/>
      <c r="I1783" s="3" t="s">
        <v>6743</v>
      </c>
      <c r="J1783" s="3" t="s">
        <v>697</v>
      </c>
      <c r="K1783" s="3" t="s">
        <v>4</v>
      </c>
      <c r="L1783" s="3" t="s">
        <v>705</v>
      </c>
      <c r="N1783" s="3"/>
      <c r="O1783" s="3" t="s">
        <v>698</v>
      </c>
      <c r="P1783" s="3"/>
      <c r="Q1783" s="3" t="s">
        <v>699</v>
      </c>
      <c r="R1783" s="3"/>
      <c r="S1783" s="3" t="s">
        <v>698</v>
      </c>
      <c r="T1783" s="3"/>
      <c r="U1783" s="3" t="s">
        <v>699</v>
      </c>
      <c r="V1783" s="3" t="s">
        <v>17098</v>
      </c>
      <c r="W1783" s="3" t="s">
        <v>700</v>
      </c>
      <c r="Y1783" s="3" t="s">
        <v>699</v>
      </c>
      <c r="AA1783" s="3" t="s">
        <v>700</v>
      </c>
      <c r="AC1783" s="3" t="s">
        <v>700</v>
      </c>
      <c r="AD1783" s="3" t="s">
        <v>17099</v>
      </c>
      <c r="AE1783" s="3" t="s">
        <v>698</v>
      </c>
      <c r="AG1783" s="3" t="s">
        <v>699</v>
      </c>
      <c r="AI1783" s="3" t="s">
        <v>5772</v>
      </c>
      <c r="AK1783" s="3" t="s">
        <v>700</v>
      </c>
      <c r="AM1783" s="3" t="s">
        <v>698</v>
      </c>
      <c r="AO1783" s="3" t="s">
        <v>699</v>
      </c>
      <c r="AQ1783" s="3" t="s">
        <v>700</v>
      </c>
      <c r="AS1783" s="3" t="s">
        <v>698</v>
      </c>
      <c r="AU1783" s="3" t="s">
        <v>700</v>
      </c>
      <c r="AW1783" s="3" t="s">
        <v>712</v>
      </c>
      <c r="AX1783" s="3" t="s">
        <v>17100</v>
      </c>
      <c r="AY1783" s="3" t="s">
        <v>700</v>
      </c>
      <c r="BA1783" s="3" t="s">
        <v>699</v>
      </c>
    </row>
    <row r="1784" spans="1:54" ht="201.6" x14ac:dyDescent="0.3">
      <c r="A1784" s="3" t="s">
        <v>669</v>
      </c>
      <c r="B1784" s="3" t="s">
        <v>836</v>
      </c>
      <c r="C1784" s="3" t="s">
        <v>2962</v>
      </c>
      <c r="D1784" s="3" t="s">
        <v>1657</v>
      </c>
      <c r="E1784" s="3">
        <v>158</v>
      </c>
      <c r="F1784" s="3" t="s">
        <v>37822</v>
      </c>
      <c r="G1784" s="3" t="s">
        <v>694</v>
      </c>
      <c r="H1784" s="3" t="s">
        <v>2642</v>
      </c>
      <c r="I1784" s="3"/>
      <c r="J1784" s="3" t="s">
        <v>697</v>
      </c>
      <c r="K1784" s="3" t="s">
        <v>4</v>
      </c>
      <c r="L1784" s="3" t="s">
        <v>697</v>
      </c>
      <c r="N1784" s="3"/>
      <c r="O1784" s="3" t="s">
        <v>698</v>
      </c>
      <c r="P1784" s="3" t="s">
        <v>17101</v>
      </c>
      <c r="Q1784" s="3" t="s">
        <v>729</v>
      </c>
      <c r="R1784" s="3"/>
      <c r="S1784" s="3" t="s">
        <v>729</v>
      </c>
      <c r="T1784" s="3" t="s">
        <v>17102</v>
      </c>
      <c r="U1784" s="3" t="s">
        <v>729</v>
      </c>
      <c r="V1784" s="3" t="s">
        <v>17103</v>
      </c>
      <c r="W1784" s="3" t="s">
        <v>5772</v>
      </c>
      <c r="Y1784" s="3" t="s">
        <v>699</v>
      </c>
      <c r="Z1784" s="3" t="s">
        <v>17104</v>
      </c>
      <c r="AA1784" s="3" t="s">
        <v>786</v>
      </c>
      <c r="AB1784" s="3" t="s">
        <v>17105</v>
      </c>
      <c r="AC1784" s="3" t="s">
        <v>728</v>
      </c>
      <c r="AD1784" s="3" t="s">
        <v>17106</v>
      </c>
      <c r="AE1784" s="3" t="s">
        <v>699</v>
      </c>
      <c r="AF1784" s="3" t="s">
        <v>17107</v>
      </c>
      <c r="AG1784" s="3" t="s">
        <v>730</v>
      </c>
      <c r="AH1784" s="3" t="s">
        <v>17108</v>
      </c>
      <c r="AI1784" s="3" t="s">
        <v>5618</v>
      </c>
      <c r="AJ1784" s="3" t="s">
        <v>37016</v>
      </c>
      <c r="AK1784" s="3" t="s">
        <v>700</v>
      </c>
      <c r="AL1784" s="3" t="s">
        <v>17109</v>
      </c>
      <c r="AM1784" s="3" t="s">
        <v>698</v>
      </c>
      <c r="AN1784" s="3" t="s">
        <v>17110</v>
      </c>
      <c r="AO1784" s="3" t="s">
        <v>729</v>
      </c>
      <c r="AP1784" s="3" t="s">
        <v>17111</v>
      </c>
      <c r="AQ1784" s="3" t="s">
        <v>729</v>
      </c>
      <c r="AR1784" s="3" t="s">
        <v>17112</v>
      </c>
      <c r="AS1784" s="3" t="s">
        <v>727</v>
      </c>
      <c r="AT1784" s="3" t="s">
        <v>17113</v>
      </c>
      <c r="AU1784" s="3" t="s">
        <v>730</v>
      </c>
      <c r="AV1784" s="3" t="s">
        <v>17114</v>
      </c>
      <c r="AW1784" s="3" t="s">
        <v>700</v>
      </c>
      <c r="AX1784" s="3" t="s">
        <v>17115</v>
      </c>
      <c r="AY1784" s="3" t="s">
        <v>730</v>
      </c>
      <c r="AZ1784" s="3" t="s">
        <v>17116</v>
      </c>
      <c r="BA1784" s="3" t="s">
        <v>729</v>
      </c>
      <c r="BB1784" s="3" t="s">
        <v>17117</v>
      </c>
    </row>
    <row r="1785" spans="1:54" ht="144" x14ac:dyDescent="0.3">
      <c r="A1785" s="3" t="s">
        <v>669</v>
      </c>
      <c r="B1785" s="3" t="s">
        <v>1276</v>
      </c>
      <c r="C1785" s="3" t="s">
        <v>9050</v>
      </c>
      <c r="D1785" s="3" t="s">
        <v>1657</v>
      </c>
      <c r="E1785" s="3">
        <v>159</v>
      </c>
      <c r="F1785" s="3" t="s">
        <v>37827</v>
      </c>
      <c r="G1785" s="3" t="s">
        <v>694</v>
      </c>
      <c r="H1785" s="3"/>
      <c r="I1785" s="3" t="s">
        <v>4928</v>
      </c>
      <c r="J1785" s="3" t="s">
        <v>697</v>
      </c>
      <c r="K1785" s="3" t="s">
        <v>4</v>
      </c>
      <c r="L1785" s="3" t="s">
        <v>697</v>
      </c>
      <c r="N1785" s="3"/>
      <c r="O1785" s="3" t="s">
        <v>790</v>
      </c>
      <c r="P1785" s="3" t="s">
        <v>17118</v>
      </c>
      <c r="Q1785" s="3" t="s">
        <v>728</v>
      </c>
      <c r="R1785" s="3" t="s">
        <v>17119</v>
      </c>
      <c r="S1785" s="3" t="s">
        <v>729</v>
      </c>
      <c r="T1785" s="3" t="s">
        <v>17120</v>
      </c>
      <c r="U1785" s="3" t="s">
        <v>729</v>
      </c>
      <c r="V1785" s="3" t="s">
        <v>17121</v>
      </c>
      <c r="W1785" s="3" t="s">
        <v>727</v>
      </c>
      <c r="X1785" s="3" t="s">
        <v>17122</v>
      </c>
      <c r="Y1785" s="3" t="s">
        <v>699</v>
      </c>
      <c r="Z1785" s="3" t="s">
        <v>17123</v>
      </c>
      <c r="AA1785" s="3" t="s">
        <v>699</v>
      </c>
      <c r="AB1785" s="3" t="s">
        <v>17124</v>
      </c>
      <c r="AC1785" s="3" t="s">
        <v>700</v>
      </c>
      <c r="AD1785" s="3" t="s">
        <v>17125</v>
      </c>
      <c r="AE1785" s="3" t="s">
        <v>729</v>
      </c>
      <c r="AF1785" s="3" t="s">
        <v>17126</v>
      </c>
      <c r="AG1785" s="3" t="s">
        <v>729</v>
      </c>
      <c r="AH1785" s="3" t="s">
        <v>17127</v>
      </c>
      <c r="AI1785" s="3" t="s">
        <v>5618</v>
      </c>
      <c r="AJ1785" s="3" t="s">
        <v>37017</v>
      </c>
      <c r="AK1785" s="3" t="s">
        <v>727</v>
      </c>
      <c r="AL1785" s="3" t="s">
        <v>17128</v>
      </c>
      <c r="AM1785" s="3" t="s">
        <v>700</v>
      </c>
      <c r="AN1785" s="3" t="s">
        <v>17129</v>
      </c>
      <c r="AO1785" s="3" t="s">
        <v>698</v>
      </c>
      <c r="AP1785" s="3" t="s">
        <v>17130</v>
      </c>
      <c r="AQ1785" s="3" t="s">
        <v>700</v>
      </c>
      <c r="AR1785" s="3" t="s">
        <v>17131</v>
      </c>
      <c r="AS1785" s="3" t="s">
        <v>728</v>
      </c>
      <c r="AT1785" s="3" t="s">
        <v>17132</v>
      </c>
      <c r="AU1785" s="3" t="s">
        <v>730</v>
      </c>
      <c r="AV1785" s="3" t="s">
        <v>17133</v>
      </c>
      <c r="AW1785" s="3" t="s">
        <v>731</v>
      </c>
      <c r="AX1785" s="3" t="s">
        <v>17134</v>
      </c>
      <c r="AY1785" s="3" t="s">
        <v>730</v>
      </c>
      <c r="AZ1785" s="3" t="s">
        <v>17135</v>
      </c>
      <c r="BA1785" s="3" t="s">
        <v>729</v>
      </c>
      <c r="BB1785" s="3" t="s">
        <v>17136</v>
      </c>
    </row>
    <row r="1786" spans="1:54" ht="100.8" x14ac:dyDescent="0.3">
      <c r="A1786" s="3" t="s">
        <v>669</v>
      </c>
      <c r="B1786" s="3" t="s">
        <v>14935</v>
      </c>
      <c r="C1786" s="3" t="s">
        <v>3531</v>
      </c>
      <c r="D1786" s="3" t="s">
        <v>1657</v>
      </c>
      <c r="E1786" s="3">
        <v>160</v>
      </c>
      <c r="F1786" s="3" t="s">
        <v>37831</v>
      </c>
      <c r="G1786" s="3" t="s">
        <v>694</v>
      </c>
      <c r="H1786" s="3" t="s">
        <v>17137</v>
      </c>
      <c r="I1786" s="3"/>
      <c r="J1786" s="3" t="s">
        <v>705</v>
      </c>
      <c r="K1786" s="3" t="s">
        <v>4</v>
      </c>
      <c r="L1786" s="3" t="s">
        <v>697</v>
      </c>
      <c r="M1786" s="3" t="s">
        <v>17138</v>
      </c>
      <c r="N1786" s="3"/>
      <c r="O1786" s="3" t="s">
        <v>727</v>
      </c>
      <c r="P1786" s="3" t="s">
        <v>17139</v>
      </c>
      <c r="Q1786" s="3" t="s">
        <v>729</v>
      </c>
      <c r="R1786" s="3" t="s">
        <v>17140</v>
      </c>
      <c r="S1786" s="3" t="s">
        <v>729</v>
      </c>
      <c r="T1786" s="3" t="s">
        <v>17141</v>
      </c>
      <c r="U1786" s="3" t="s">
        <v>729</v>
      </c>
      <c r="V1786" s="3" t="s">
        <v>17142</v>
      </c>
      <c r="W1786" s="3" t="s">
        <v>700</v>
      </c>
      <c r="X1786" s="3" t="s">
        <v>17143</v>
      </c>
      <c r="Y1786" s="3" t="s">
        <v>699</v>
      </c>
      <c r="AA1786" s="3" t="s">
        <v>728</v>
      </c>
      <c r="AB1786" s="3" t="s">
        <v>17144</v>
      </c>
      <c r="AC1786" s="3" t="s">
        <v>727</v>
      </c>
      <c r="AD1786" s="3" t="s">
        <v>17145</v>
      </c>
      <c r="AE1786" s="3" t="s">
        <v>729</v>
      </c>
      <c r="AF1786" s="3" t="s">
        <v>17146</v>
      </c>
      <c r="AG1786" s="3" t="s">
        <v>729</v>
      </c>
      <c r="AH1786" s="3" t="s">
        <v>17147</v>
      </c>
      <c r="AI1786" s="3" t="s">
        <v>698</v>
      </c>
      <c r="AK1786" s="3" t="s">
        <v>700</v>
      </c>
      <c r="AM1786" s="3" t="s">
        <v>698</v>
      </c>
      <c r="AO1786" s="3" t="s">
        <v>729</v>
      </c>
      <c r="AP1786" s="3" t="s">
        <v>17148</v>
      </c>
      <c r="AQ1786" s="3" t="s">
        <v>790</v>
      </c>
      <c r="AR1786" s="3" t="s">
        <v>17149</v>
      </c>
      <c r="AS1786" s="3" t="s">
        <v>786</v>
      </c>
      <c r="AU1786" s="3" t="s">
        <v>790</v>
      </c>
      <c r="AW1786" s="3" t="s">
        <v>729</v>
      </c>
      <c r="AX1786" s="3" t="s">
        <v>17150</v>
      </c>
      <c r="AY1786" s="3" t="s">
        <v>729</v>
      </c>
      <c r="AZ1786" s="3" t="s">
        <v>17151</v>
      </c>
      <c r="BA1786" s="3" t="s">
        <v>729</v>
      </c>
      <c r="BB1786" s="3" t="s">
        <v>17152</v>
      </c>
    </row>
    <row r="1787" spans="1:54" ht="172.8" x14ac:dyDescent="0.3">
      <c r="A1787" s="3" t="s">
        <v>669</v>
      </c>
      <c r="B1787" s="3" t="s">
        <v>778</v>
      </c>
      <c r="C1787" s="3" t="s">
        <v>17153</v>
      </c>
      <c r="D1787" s="3" t="s">
        <v>1657</v>
      </c>
      <c r="E1787" s="3">
        <v>161</v>
      </c>
      <c r="F1787" s="3" t="s">
        <v>37858</v>
      </c>
      <c r="G1787" s="3" t="s">
        <v>752</v>
      </c>
      <c r="H1787" s="3" t="s">
        <v>1333</v>
      </c>
      <c r="I1787" s="3"/>
      <c r="J1787" s="3" t="s">
        <v>697</v>
      </c>
      <c r="K1787" s="3" t="s">
        <v>4</v>
      </c>
      <c r="L1787" s="3" t="s">
        <v>697</v>
      </c>
      <c r="N1787" s="3"/>
      <c r="O1787" s="3" t="s">
        <v>700</v>
      </c>
      <c r="P1787" s="3" t="s">
        <v>17154</v>
      </c>
      <c r="Q1787" s="3" t="s">
        <v>728</v>
      </c>
      <c r="R1787" s="3"/>
      <c r="S1787" s="3" t="s">
        <v>698</v>
      </c>
      <c r="T1787" s="3" t="s">
        <v>17155</v>
      </c>
      <c r="U1787" s="3" t="s">
        <v>699</v>
      </c>
      <c r="V1787" s="3" t="s">
        <v>17156</v>
      </c>
      <c r="W1787" s="3" t="s">
        <v>5618</v>
      </c>
      <c r="X1787" s="3" t="s">
        <v>17157</v>
      </c>
      <c r="Y1787" s="3" t="s">
        <v>728</v>
      </c>
      <c r="Z1787" s="3" t="s">
        <v>17158</v>
      </c>
      <c r="AA1787" s="3" t="s">
        <v>698</v>
      </c>
      <c r="AB1787" s="3" t="s">
        <v>17159</v>
      </c>
      <c r="AC1787" s="3" t="s">
        <v>728</v>
      </c>
      <c r="AD1787" s="3" t="s">
        <v>17160</v>
      </c>
      <c r="AE1787" s="3" t="s">
        <v>700</v>
      </c>
      <c r="AF1787" s="3" t="s">
        <v>17161</v>
      </c>
      <c r="AG1787" s="3" t="s">
        <v>698</v>
      </c>
      <c r="AH1787" s="3" t="s">
        <v>17162</v>
      </c>
      <c r="AI1787" s="3" t="s">
        <v>731</v>
      </c>
      <c r="AJ1787" s="3" t="s">
        <v>37018</v>
      </c>
      <c r="AK1787" s="3" t="s">
        <v>700</v>
      </c>
      <c r="AL1787" s="3" t="s">
        <v>17163</v>
      </c>
      <c r="AM1787" s="3" t="s">
        <v>730</v>
      </c>
      <c r="AN1787" s="3" t="s">
        <v>17164</v>
      </c>
      <c r="AO1787" s="3" t="s">
        <v>729</v>
      </c>
      <c r="AP1787" s="3" t="s">
        <v>17165</v>
      </c>
      <c r="AQ1787" s="3" t="s">
        <v>728</v>
      </c>
      <c r="AS1787" s="3" t="s">
        <v>729</v>
      </c>
      <c r="AU1787" s="3" t="s">
        <v>730</v>
      </c>
      <c r="AW1787" s="3" t="s">
        <v>731</v>
      </c>
      <c r="AX1787" s="3" t="s">
        <v>17166</v>
      </c>
      <c r="AY1787" s="3" t="s">
        <v>698</v>
      </c>
      <c r="AZ1787" s="3" t="s">
        <v>17167</v>
      </c>
      <c r="BA1787" s="3" t="s">
        <v>699</v>
      </c>
    </row>
    <row r="1788" spans="1:54" ht="144" x14ac:dyDescent="0.3">
      <c r="A1788" s="3" t="s">
        <v>669</v>
      </c>
      <c r="B1788" s="3" t="s">
        <v>1142</v>
      </c>
      <c r="C1788" s="3" t="s">
        <v>13793</v>
      </c>
      <c r="D1788" s="3" t="s">
        <v>1657</v>
      </c>
      <c r="E1788" s="3">
        <v>162</v>
      </c>
      <c r="F1788" s="3" t="s">
        <v>37874</v>
      </c>
      <c r="G1788" s="3" t="s">
        <v>694</v>
      </c>
      <c r="H1788" s="3" t="s">
        <v>1022</v>
      </c>
      <c r="I1788" s="3" t="s">
        <v>2582</v>
      </c>
      <c r="J1788" s="3" t="s">
        <v>697</v>
      </c>
      <c r="K1788" s="3" t="s">
        <v>4</v>
      </c>
      <c r="L1788" s="3" t="s">
        <v>697</v>
      </c>
      <c r="N1788" s="3"/>
      <c r="O1788" s="3" t="s">
        <v>728</v>
      </c>
      <c r="P1788" s="3" t="s">
        <v>17168</v>
      </c>
      <c r="Q1788" s="3" t="s">
        <v>728</v>
      </c>
      <c r="R1788" s="3" t="s">
        <v>17169</v>
      </c>
      <c r="S1788" s="3" t="s">
        <v>699</v>
      </c>
      <c r="T1788" s="3" t="s">
        <v>17170</v>
      </c>
      <c r="U1788" s="3" t="s">
        <v>730</v>
      </c>
      <c r="V1788" s="3" t="s">
        <v>17171</v>
      </c>
      <c r="W1788" s="3" t="s">
        <v>1132</v>
      </c>
      <c r="X1788" s="3" t="s">
        <v>17172</v>
      </c>
      <c r="Y1788" s="3" t="s">
        <v>786</v>
      </c>
      <c r="Z1788" s="3" t="s">
        <v>17173</v>
      </c>
      <c r="AA1788" s="3" t="s">
        <v>727</v>
      </c>
      <c r="AB1788" s="3" t="s">
        <v>17174</v>
      </c>
      <c r="AC1788" s="3" t="s">
        <v>728</v>
      </c>
      <c r="AD1788" s="3" t="s">
        <v>17175</v>
      </c>
      <c r="AE1788" s="3" t="s">
        <v>699</v>
      </c>
      <c r="AG1788" s="3" t="s">
        <v>698</v>
      </c>
      <c r="AI1788" s="3" t="s">
        <v>5772</v>
      </c>
      <c r="AK1788" s="3" t="s">
        <v>700</v>
      </c>
      <c r="AM1788" s="3" t="s">
        <v>698</v>
      </c>
      <c r="AO1788" s="3" t="s">
        <v>700</v>
      </c>
      <c r="AQ1788" s="3" t="s">
        <v>700</v>
      </c>
      <c r="AS1788" s="3" t="s">
        <v>700</v>
      </c>
      <c r="AU1788" s="3" t="s">
        <v>712</v>
      </c>
      <c r="AW1788" s="3" t="s">
        <v>712</v>
      </c>
      <c r="AY1788" s="3" t="s">
        <v>698</v>
      </c>
      <c r="BA1788" s="3" t="s">
        <v>699</v>
      </c>
    </row>
    <row r="1789" spans="1:54" ht="129.6" x14ac:dyDescent="0.3">
      <c r="A1789" s="3" t="s">
        <v>669</v>
      </c>
      <c r="B1789" s="3" t="s">
        <v>14619</v>
      </c>
      <c r="C1789" s="3" t="s">
        <v>17176</v>
      </c>
      <c r="D1789" s="3" t="s">
        <v>1657</v>
      </c>
      <c r="E1789" s="3">
        <v>163</v>
      </c>
      <c r="F1789" s="3" t="s">
        <v>37825</v>
      </c>
      <c r="G1789" s="3" t="s">
        <v>694</v>
      </c>
      <c r="H1789" s="3" t="s">
        <v>17177</v>
      </c>
      <c r="I1789" s="3"/>
      <c r="J1789" s="3" t="s">
        <v>697</v>
      </c>
      <c r="K1789" s="3" t="s">
        <v>4</v>
      </c>
      <c r="L1789" s="3" t="s">
        <v>697</v>
      </c>
      <c r="N1789" s="3"/>
      <c r="O1789" s="3" t="s">
        <v>790</v>
      </c>
      <c r="P1789" s="3" t="s">
        <v>17178</v>
      </c>
      <c r="Q1789" s="3" t="s">
        <v>729</v>
      </c>
      <c r="R1789" s="3"/>
      <c r="S1789" s="3" t="s">
        <v>698</v>
      </c>
      <c r="T1789" s="3"/>
      <c r="U1789" s="3" t="s">
        <v>699</v>
      </c>
      <c r="W1789" s="3" t="s">
        <v>17179</v>
      </c>
      <c r="X1789" s="3" t="s">
        <v>17180</v>
      </c>
      <c r="Y1789" s="3" t="s">
        <v>790</v>
      </c>
      <c r="Z1789" s="3" t="s">
        <v>17181</v>
      </c>
      <c r="AA1789" s="3" t="s">
        <v>730</v>
      </c>
      <c r="AB1789" s="3" t="s">
        <v>17182</v>
      </c>
      <c r="AC1789" s="3" t="s">
        <v>698</v>
      </c>
      <c r="AE1789" s="3" t="s">
        <v>728</v>
      </c>
      <c r="AG1789" s="3" t="s">
        <v>698</v>
      </c>
      <c r="AH1789" s="3" t="s">
        <v>17183</v>
      </c>
      <c r="AI1789" s="3" t="s">
        <v>730</v>
      </c>
      <c r="AK1789" s="3" t="s">
        <v>700</v>
      </c>
      <c r="AM1789" s="3" t="s">
        <v>730</v>
      </c>
      <c r="AO1789" s="3" t="s">
        <v>699</v>
      </c>
      <c r="AQ1789" s="3" t="s">
        <v>700</v>
      </c>
      <c r="AR1789" s="3" t="s">
        <v>17184</v>
      </c>
      <c r="AS1789" s="3" t="s">
        <v>700</v>
      </c>
      <c r="AU1789" s="3" t="s">
        <v>698</v>
      </c>
      <c r="AW1789" s="3" t="s">
        <v>727</v>
      </c>
      <c r="AX1789" s="3" t="s">
        <v>17185</v>
      </c>
      <c r="AY1789" s="3" t="s">
        <v>790</v>
      </c>
      <c r="AZ1789" s="3" t="s">
        <v>17186</v>
      </c>
      <c r="BA1789" s="3" t="s">
        <v>729</v>
      </c>
      <c r="BB1789" s="3" t="s">
        <v>17187</v>
      </c>
    </row>
    <row r="1790" spans="1:54" ht="115.2" x14ac:dyDescent="0.3">
      <c r="A1790" s="3" t="s">
        <v>669</v>
      </c>
      <c r="B1790" s="3" t="s">
        <v>17188</v>
      </c>
      <c r="C1790" s="3" t="s">
        <v>9500</v>
      </c>
      <c r="D1790" s="3" t="s">
        <v>1657</v>
      </c>
      <c r="E1790" s="3">
        <v>164</v>
      </c>
      <c r="F1790" s="3" t="s">
        <v>37857</v>
      </c>
      <c r="G1790" s="3" t="s">
        <v>694</v>
      </c>
      <c r="H1790" s="3" t="s">
        <v>1333</v>
      </c>
      <c r="I1790" s="3" t="s">
        <v>8545</v>
      </c>
      <c r="J1790" s="3" t="s">
        <v>697</v>
      </c>
      <c r="K1790" s="3" t="s">
        <v>4</v>
      </c>
      <c r="L1790" s="3" t="s">
        <v>697</v>
      </c>
      <c r="N1790" s="3"/>
      <c r="O1790" s="3" t="s">
        <v>700</v>
      </c>
      <c r="P1790" s="3" t="s">
        <v>17189</v>
      </c>
      <c r="Q1790" s="3" t="s">
        <v>700</v>
      </c>
      <c r="R1790" s="3" t="s">
        <v>17190</v>
      </c>
      <c r="S1790" s="3" t="s">
        <v>699</v>
      </c>
      <c r="T1790" s="3" t="s">
        <v>17191</v>
      </c>
      <c r="U1790" s="3" t="s">
        <v>699</v>
      </c>
      <c r="W1790" s="3" t="s">
        <v>700</v>
      </c>
      <c r="Y1790" s="3" t="s">
        <v>728</v>
      </c>
      <c r="Z1790" s="3" t="s">
        <v>17192</v>
      </c>
      <c r="AA1790" s="3" t="s">
        <v>700</v>
      </c>
      <c r="AB1790" s="3" t="s">
        <v>17193</v>
      </c>
      <c r="AC1790" s="3" t="s">
        <v>698</v>
      </c>
      <c r="AD1790" s="3" t="s">
        <v>17194</v>
      </c>
      <c r="AE1790" s="3" t="s">
        <v>728</v>
      </c>
      <c r="AG1790" s="3" t="s">
        <v>698</v>
      </c>
      <c r="AH1790" s="3" t="s">
        <v>17195</v>
      </c>
      <c r="AI1790" s="3" t="s">
        <v>731</v>
      </c>
      <c r="AK1790" s="3" t="s">
        <v>728</v>
      </c>
      <c r="AM1790" s="3" t="s">
        <v>730</v>
      </c>
      <c r="AO1790" s="3" t="s">
        <v>729</v>
      </c>
      <c r="AQ1790" s="3" t="s">
        <v>728</v>
      </c>
      <c r="AS1790" s="3" t="s">
        <v>728</v>
      </c>
      <c r="AT1790" s="3" t="s">
        <v>17196</v>
      </c>
      <c r="AU1790" s="3" t="s">
        <v>698</v>
      </c>
      <c r="AW1790" s="3" t="s">
        <v>731</v>
      </c>
      <c r="AX1790" s="3" t="s">
        <v>17197</v>
      </c>
      <c r="AY1790" s="3" t="s">
        <v>698</v>
      </c>
      <c r="AZ1790" s="3" t="s">
        <v>17198</v>
      </c>
      <c r="BA1790" s="3" t="s">
        <v>699</v>
      </c>
      <c r="BB1790" s="3" t="s">
        <v>17199</v>
      </c>
    </row>
    <row r="1791" spans="1:54" ht="28.8" x14ac:dyDescent="0.3">
      <c r="A1791" s="3" t="s">
        <v>669</v>
      </c>
      <c r="B1791" s="3" t="s">
        <v>1163</v>
      </c>
      <c r="C1791" s="3" t="s">
        <v>17200</v>
      </c>
      <c r="D1791" s="3" t="s">
        <v>1657</v>
      </c>
      <c r="E1791" s="3">
        <v>165</v>
      </c>
      <c r="F1791" s="3" t="s">
        <v>37854</v>
      </c>
      <c r="G1791" s="3" t="s">
        <v>752</v>
      </c>
      <c r="H1791" s="3" t="s">
        <v>17201</v>
      </c>
      <c r="I1791" s="3" t="s">
        <v>9757</v>
      </c>
      <c r="J1791" s="3" t="s">
        <v>4</v>
      </c>
      <c r="K1791" s="3" t="s">
        <v>4</v>
      </c>
      <c r="L1791" s="3" t="s">
        <v>697</v>
      </c>
      <c r="M1791" s="3" t="s">
        <v>4</v>
      </c>
      <c r="N1791" s="3"/>
      <c r="O1791" s="3" t="s">
        <v>4</v>
      </c>
      <c r="P1791" s="3" t="s">
        <v>4</v>
      </c>
      <c r="Q1791" s="3" t="s">
        <v>4</v>
      </c>
      <c r="R1791" s="3" t="s">
        <v>4</v>
      </c>
      <c r="S1791" s="3" t="s">
        <v>4</v>
      </c>
      <c r="T1791" s="3" t="s">
        <v>4</v>
      </c>
      <c r="U1791" s="3" t="s">
        <v>4</v>
      </c>
      <c r="V1791" s="3" t="s">
        <v>4</v>
      </c>
      <c r="W1791" s="3" t="s">
        <v>4</v>
      </c>
      <c r="X1791" s="3" t="s">
        <v>4</v>
      </c>
      <c r="Y1791" s="3" t="s">
        <v>4</v>
      </c>
      <c r="Z1791" s="3" t="s">
        <v>4</v>
      </c>
      <c r="AA1791" s="3" t="s">
        <v>4</v>
      </c>
      <c r="AB1791" s="3" t="s">
        <v>4</v>
      </c>
      <c r="AC1791" s="3" t="s">
        <v>4</v>
      </c>
      <c r="AD1791" s="3" t="s">
        <v>4</v>
      </c>
      <c r="AE1791" s="3" t="s">
        <v>4</v>
      </c>
      <c r="AF1791" s="3" t="s">
        <v>4</v>
      </c>
      <c r="AG1791" s="3" t="s">
        <v>4</v>
      </c>
      <c r="AH1791" s="3" t="s">
        <v>4</v>
      </c>
      <c r="AI1791" s="3" t="s">
        <v>4</v>
      </c>
      <c r="AJ1791" s="3" t="s">
        <v>4</v>
      </c>
      <c r="AK1791" s="3" t="s">
        <v>4</v>
      </c>
      <c r="AL1791" s="3" t="s">
        <v>4</v>
      </c>
      <c r="AM1791" s="3" t="s">
        <v>4</v>
      </c>
      <c r="AN1791" s="3" t="s">
        <v>4</v>
      </c>
      <c r="AO1791" s="3" t="s">
        <v>4</v>
      </c>
      <c r="AP1791" s="3" t="s">
        <v>4</v>
      </c>
      <c r="AQ1791" s="3" t="s">
        <v>4</v>
      </c>
      <c r="AR1791" s="3" t="s">
        <v>4</v>
      </c>
      <c r="AS1791" s="3" t="s">
        <v>4</v>
      </c>
      <c r="AT1791" s="3" t="s">
        <v>4</v>
      </c>
      <c r="AU1791" s="3" t="s">
        <v>4</v>
      </c>
      <c r="AV1791" s="3" t="s">
        <v>4</v>
      </c>
      <c r="AW1791" s="3" t="s">
        <v>4</v>
      </c>
      <c r="AX1791" s="3" t="s">
        <v>4</v>
      </c>
      <c r="AY1791" s="3" t="s">
        <v>4</v>
      </c>
      <c r="AZ1791" s="3" t="s">
        <v>4</v>
      </c>
      <c r="BA1791" s="3" t="s">
        <v>4</v>
      </c>
      <c r="BB1791" s="3" t="s">
        <v>4</v>
      </c>
    </row>
    <row r="1792" spans="1:54" ht="28.8" x14ac:dyDescent="0.3">
      <c r="A1792" s="3" t="s">
        <v>669</v>
      </c>
      <c r="B1792" s="3" t="s">
        <v>2063</v>
      </c>
      <c r="C1792" s="3" t="s">
        <v>17202</v>
      </c>
      <c r="D1792" s="3" t="s">
        <v>1657</v>
      </c>
      <c r="E1792" s="3">
        <v>166</v>
      </c>
      <c r="F1792" s="3" t="s">
        <v>37861</v>
      </c>
      <c r="G1792" s="3" t="s">
        <v>694</v>
      </c>
      <c r="H1792" s="3" t="s">
        <v>17203</v>
      </c>
      <c r="I1792" s="3"/>
      <c r="J1792" s="3" t="s">
        <v>4</v>
      </c>
      <c r="K1792" s="3" t="s">
        <v>4</v>
      </c>
      <c r="L1792" s="3" t="s">
        <v>697</v>
      </c>
      <c r="M1792" s="3" t="s">
        <v>4</v>
      </c>
      <c r="N1792" s="3"/>
      <c r="O1792" s="3" t="s">
        <v>4</v>
      </c>
      <c r="P1792" s="3" t="s">
        <v>4</v>
      </c>
      <c r="Q1792" s="3" t="s">
        <v>4</v>
      </c>
      <c r="R1792" s="3" t="s">
        <v>4</v>
      </c>
      <c r="S1792" s="3" t="s">
        <v>4</v>
      </c>
      <c r="T1792" s="3" t="s">
        <v>4</v>
      </c>
      <c r="U1792" s="3" t="s">
        <v>4</v>
      </c>
      <c r="V1792" s="3" t="s">
        <v>4</v>
      </c>
      <c r="W1792" s="3" t="s">
        <v>4</v>
      </c>
      <c r="X1792" s="3" t="s">
        <v>4</v>
      </c>
      <c r="Y1792" s="3" t="s">
        <v>4</v>
      </c>
      <c r="Z1792" s="3" t="s">
        <v>4</v>
      </c>
      <c r="AA1792" s="3" t="s">
        <v>4</v>
      </c>
      <c r="AB1792" s="3" t="s">
        <v>4</v>
      </c>
      <c r="AC1792" s="3" t="s">
        <v>4</v>
      </c>
      <c r="AD1792" s="3" t="s">
        <v>4</v>
      </c>
      <c r="AE1792" s="3" t="s">
        <v>4</v>
      </c>
      <c r="AF1792" s="3" t="s">
        <v>4</v>
      </c>
      <c r="AG1792" s="3" t="s">
        <v>4</v>
      </c>
      <c r="AH1792" s="3" t="s">
        <v>4</v>
      </c>
      <c r="AI1792" s="3" t="s">
        <v>4</v>
      </c>
      <c r="AJ1792" s="3" t="s">
        <v>4</v>
      </c>
      <c r="AK1792" s="3" t="s">
        <v>4</v>
      </c>
      <c r="AL1792" s="3" t="s">
        <v>4</v>
      </c>
      <c r="AM1792" s="3" t="s">
        <v>4</v>
      </c>
      <c r="AN1792" s="3" t="s">
        <v>4</v>
      </c>
      <c r="AO1792" s="3" t="s">
        <v>4</v>
      </c>
      <c r="AP1792" s="3" t="s">
        <v>4</v>
      </c>
      <c r="AQ1792" s="3" t="s">
        <v>4</v>
      </c>
      <c r="AR1792" s="3" t="s">
        <v>4</v>
      </c>
      <c r="AS1792" s="3" t="s">
        <v>4</v>
      </c>
      <c r="AT1792" s="3" t="s">
        <v>4</v>
      </c>
      <c r="AU1792" s="3" t="s">
        <v>4</v>
      </c>
      <c r="AV1792" s="3" t="s">
        <v>4</v>
      </c>
      <c r="AW1792" s="3" t="s">
        <v>4</v>
      </c>
      <c r="AX1792" s="3" t="s">
        <v>4</v>
      </c>
      <c r="AY1792" s="3" t="s">
        <v>4</v>
      </c>
      <c r="AZ1792" s="3" t="s">
        <v>4</v>
      </c>
      <c r="BA1792" s="3" t="s">
        <v>4</v>
      </c>
      <c r="BB1792" s="3" t="s">
        <v>4</v>
      </c>
    </row>
    <row r="1793" spans="1:54" ht="172.8" x14ac:dyDescent="0.3">
      <c r="A1793" s="3" t="s">
        <v>669</v>
      </c>
      <c r="B1793" s="3" t="s">
        <v>14619</v>
      </c>
      <c r="C1793" s="3" t="s">
        <v>7905</v>
      </c>
      <c r="D1793" s="3" t="s">
        <v>1657</v>
      </c>
      <c r="E1793" s="3">
        <v>167</v>
      </c>
      <c r="F1793" s="3" t="s">
        <v>37827</v>
      </c>
      <c r="G1793" s="3" t="s">
        <v>694</v>
      </c>
      <c r="H1793" s="3" t="s">
        <v>17204</v>
      </c>
      <c r="I1793" s="3"/>
      <c r="J1793" s="3" t="s">
        <v>697</v>
      </c>
      <c r="K1793" s="3" t="s">
        <v>4</v>
      </c>
      <c r="L1793" s="3" t="s">
        <v>697</v>
      </c>
      <c r="N1793" s="3"/>
      <c r="O1793" s="3" t="s">
        <v>698</v>
      </c>
      <c r="P1793" s="3" t="s">
        <v>17205</v>
      </c>
      <c r="Q1793" s="3" t="s">
        <v>727</v>
      </c>
      <c r="R1793" s="3" t="s">
        <v>17206</v>
      </c>
      <c r="S1793" s="3" t="s">
        <v>729</v>
      </c>
      <c r="T1793" s="3" t="s">
        <v>17207</v>
      </c>
      <c r="U1793" s="3" t="s">
        <v>786</v>
      </c>
      <c r="V1793" s="3" t="s">
        <v>17208</v>
      </c>
      <c r="W1793" s="3" t="s">
        <v>700</v>
      </c>
      <c r="X1793" s="3" t="s">
        <v>17209</v>
      </c>
      <c r="Y1793" s="3" t="s">
        <v>786</v>
      </c>
      <c r="Z1793" s="3" t="s">
        <v>17210</v>
      </c>
      <c r="AA1793" s="3" t="s">
        <v>698</v>
      </c>
      <c r="AB1793" s="3" t="s">
        <v>17211</v>
      </c>
      <c r="AC1793" s="3" t="s">
        <v>786</v>
      </c>
      <c r="AD1793" s="3" t="s">
        <v>17212</v>
      </c>
      <c r="AE1793" s="3" t="s">
        <v>729</v>
      </c>
      <c r="AF1793" s="3" t="s">
        <v>17213</v>
      </c>
      <c r="AG1793" s="3" t="s">
        <v>730</v>
      </c>
      <c r="AH1793" s="3" t="s">
        <v>17214</v>
      </c>
      <c r="AI1793" s="3" t="s">
        <v>731</v>
      </c>
      <c r="AJ1793" s="3" t="s">
        <v>37019</v>
      </c>
      <c r="AK1793" s="3" t="s">
        <v>728</v>
      </c>
      <c r="AL1793" s="3" t="s">
        <v>17215</v>
      </c>
      <c r="AM1793" s="3" t="s">
        <v>698</v>
      </c>
      <c r="AN1793" s="3" t="s">
        <v>17216</v>
      </c>
      <c r="AO1793" s="3" t="s">
        <v>728</v>
      </c>
      <c r="AP1793" s="3" t="s">
        <v>17217</v>
      </c>
      <c r="AQ1793" s="3" t="s">
        <v>699</v>
      </c>
      <c r="AR1793" s="3" t="s">
        <v>17218</v>
      </c>
      <c r="AS1793" s="3" t="s">
        <v>727</v>
      </c>
      <c r="AT1793" s="3" t="s">
        <v>17219</v>
      </c>
      <c r="AU1793" s="3" t="s">
        <v>731</v>
      </c>
      <c r="AV1793" s="3" t="s">
        <v>17220</v>
      </c>
      <c r="AW1793" s="3" t="s">
        <v>728</v>
      </c>
      <c r="AX1793" s="3" t="s">
        <v>17221</v>
      </c>
      <c r="AY1793" s="3" t="s">
        <v>728</v>
      </c>
      <c r="AZ1793" s="3" t="s">
        <v>17222</v>
      </c>
      <c r="BA1793" s="3" t="s">
        <v>730</v>
      </c>
      <c r="BB1793" s="3" t="s">
        <v>17223</v>
      </c>
    </row>
    <row r="1794" spans="1:54" ht="28.8" x14ac:dyDescent="0.3">
      <c r="A1794" s="3" t="s">
        <v>669</v>
      </c>
      <c r="B1794" s="3" t="s">
        <v>3766</v>
      </c>
      <c r="C1794" s="3" t="s">
        <v>17224</v>
      </c>
      <c r="D1794" s="3" t="s">
        <v>1657</v>
      </c>
      <c r="E1794" s="3">
        <v>168</v>
      </c>
      <c r="F1794" s="3" t="s">
        <v>37848</v>
      </c>
      <c r="G1794" s="3" t="s">
        <v>694</v>
      </c>
      <c r="H1794" s="3" t="s">
        <v>17225</v>
      </c>
      <c r="I1794" s="3"/>
      <c r="J1794" s="3" t="s">
        <v>4</v>
      </c>
      <c r="K1794" s="3" t="s">
        <v>4</v>
      </c>
      <c r="L1794" s="3" t="s">
        <v>697</v>
      </c>
      <c r="M1794" s="3" t="s">
        <v>4</v>
      </c>
      <c r="N1794" s="3"/>
      <c r="O1794" s="3" t="s">
        <v>4</v>
      </c>
      <c r="P1794" s="3" t="s">
        <v>4</v>
      </c>
      <c r="Q1794" s="3" t="s">
        <v>4</v>
      </c>
      <c r="R1794" s="3" t="s">
        <v>4</v>
      </c>
      <c r="S1794" s="3" t="s">
        <v>4</v>
      </c>
      <c r="T1794" s="3" t="s">
        <v>4</v>
      </c>
      <c r="U1794" s="3" t="s">
        <v>4</v>
      </c>
      <c r="V1794" s="3" t="s">
        <v>4</v>
      </c>
      <c r="W1794" s="3" t="s">
        <v>4</v>
      </c>
      <c r="X1794" s="3" t="s">
        <v>4</v>
      </c>
      <c r="Y1794" s="3" t="s">
        <v>4</v>
      </c>
      <c r="Z1794" s="3" t="s">
        <v>4</v>
      </c>
      <c r="AA1794" s="3" t="s">
        <v>4</v>
      </c>
      <c r="AB1794" s="3" t="s">
        <v>4</v>
      </c>
      <c r="AC1794" s="3" t="s">
        <v>4</v>
      </c>
      <c r="AD1794" s="3" t="s">
        <v>4</v>
      </c>
      <c r="AE1794" s="3" t="s">
        <v>4</v>
      </c>
      <c r="AF1794" s="3" t="s">
        <v>4</v>
      </c>
      <c r="AG1794" s="3" t="s">
        <v>4</v>
      </c>
      <c r="AH1794" s="3" t="s">
        <v>4</v>
      </c>
      <c r="AI1794" s="3" t="s">
        <v>4</v>
      </c>
      <c r="AJ1794" s="3" t="s">
        <v>4</v>
      </c>
      <c r="AK1794" s="3" t="s">
        <v>4</v>
      </c>
      <c r="AL1794" s="3" t="s">
        <v>4</v>
      </c>
      <c r="AM1794" s="3" t="s">
        <v>4</v>
      </c>
      <c r="AN1794" s="3" t="s">
        <v>4</v>
      </c>
      <c r="AO1794" s="3" t="s">
        <v>4</v>
      </c>
      <c r="AP1794" s="3" t="s">
        <v>4</v>
      </c>
      <c r="AQ1794" s="3" t="s">
        <v>4</v>
      </c>
      <c r="AR1794" s="3" t="s">
        <v>4</v>
      </c>
      <c r="AS1794" s="3" t="s">
        <v>4</v>
      </c>
      <c r="AT1794" s="3" t="s">
        <v>4</v>
      </c>
      <c r="AU1794" s="3" t="s">
        <v>4</v>
      </c>
      <c r="AV1794" s="3" t="s">
        <v>4</v>
      </c>
      <c r="AW1794" s="3" t="s">
        <v>4</v>
      </c>
      <c r="AX1794" s="3" t="s">
        <v>4</v>
      </c>
      <c r="AY1794" s="3" t="s">
        <v>4</v>
      </c>
      <c r="AZ1794" s="3" t="s">
        <v>4</v>
      </c>
      <c r="BA1794" s="3" t="s">
        <v>4</v>
      </c>
      <c r="BB1794" s="3" t="s">
        <v>4</v>
      </c>
    </row>
    <row r="1795" spans="1:54" ht="28.8" x14ac:dyDescent="0.3">
      <c r="A1795" s="3" t="s">
        <v>669</v>
      </c>
      <c r="B1795" s="3" t="s">
        <v>17226</v>
      </c>
      <c r="C1795" s="3" t="s">
        <v>17227</v>
      </c>
      <c r="D1795" s="3" t="s">
        <v>1657</v>
      </c>
      <c r="E1795" s="3">
        <v>169</v>
      </c>
      <c r="F1795" s="3" t="s">
        <v>37839</v>
      </c>
      <c r="G1795" s="3" t="s">
        <v>694</v>
      </c>
      <c r="H1795" s="3" t="s">
        <v>17228</v>
      </c>
      <c r="I1795" s="3"/>
      <c r="J1795" s="3" t="s">
        <v>697</v>
      </c>
      <c r="K1795" s="3" t="s">
        <v>4</v>
      </c>
      <c r="L1795" s="3" t="s">
        <v>697</v>
      </c>
      <c r="N1795" s="3"/>
      <c r="O1795" s="3" t="s">
        <v>698</v>
      </c>
      <c r="P1795" s="3"/>
      <c r="Q1795" s="3" t="s">
        <v>698</v>
      </c>
      <c r="R1795" s="3"/>
      <c r="S1795" s="3" t="s">
        <v>698</v>
      </c>
      <c r="T1795" s="3"/>
      <c r="U1795" s="3" t="s">
        <v>699</v>
      </c>
      <c r="W1795" s="3" t="s">
        <v>700</v>
      </c>
      <c r="Y1795" s="3" t="s">
        <v>700</v>
      </c>
      <c r="AA1795" s="3" t="s">
        <v>699</v>
      </c>
      <c r="AC1795" s="3" t="s">
        <v>700</v>
      </c>
      <c r="AE1795" s="3" t="s">
        <v>699</v>
      </c>
      <c r="AG1795" s="3" t="s">
        <v>700</v>
      </c>
      <c r="AI1795" s="3" t="s">
        <v>698</v>
      </c>
      <c r="AK1795" s="3" t="s">
        <v>700</v>
      </c>
      <c r="AM1795" s="3" t="s">
        <v>698</v>
      </c>
      <c r="AO1795" s="3" t="s">
        <v>698</v>
      </c>
      <c r="AQ1795" s="3" t="s">
        <v>698</v>
      </c>
      <c r="AS1795" s="3" t="s">
        <v>699</v>
      </c>
      <c r="AU1795" s="3" t="s">
        <v>698</v>
      </c>
      <c r="AW1795" s="3" t="s">
        <v>712</v>
      </c>
      <c r="AY1795" s="3" t="s">
        <v>699</v>
      </c>
      <c r="BA1795" s="3" t="s">
        <v>700</v>
      </c>
    </row>
    <row r="1796" spans="1:54" ht="115.2" x14ac:dyDescent="0.3">
      <c r="A1796" s="3" t="s">
        <v>669</v>
      </c>
      <c r="B1796" s="3" t="s">
        <v>14513</v>
      </c>
      <c r="C1796" s="3" t="s">
        <v>17229</v>
      </c>
      <c r="D1796" s="3" t="s">
        <v>1657</v>
      </c>
      <c r="E1796" s="3">
        <v>170</v>
      </c>
      <c r="F1796" s="3" t="s">
        <v>37851</v>
      </c>
      <c r="G1796" s="3" t="s">
        <v>694</v>
      </c>
      <c r="H1796" s="3" t="s">
        <v>17230</v>
      </c>
      <c r="I1796" s="3"/>
      <c r="J1796" s="3" t="s">
        <v>697</v>
      </c>
      <c r="K1796" s="3" t="s">
        <v>4</v>
      </c>
      <c r="L1796" s="3" t="s">
        <v>705</v>
      </c>
      <c r="N1796" s="3"/>
      <c r="O1796" s="3" t="s">
        <v>700</v>
      </c>
      <c r="P1796" s="3" t="s">
        <v>17231</v>
      </c>
      <c r="Q1796" s="3" t="s">
        <v>698</v>
      </c>
      <c r="R1796" s="3" t="s">
        <v>17232</v>
      </c>
      <c r="S1796" s="3" t="s">
        <v>698</v>
      </c>
      <c r="T1796" s="3" t="s">
        <v>17233</v>
      </c>
      <c r="U1796" s="3" t="s">
        <v>699</v>
      </c>
      <c r="V1796" s="3" t="s">
        <v>17234</v>
      </c>
      <c r="W1796" s="3" t="s">
        <v>5772</v>
      </c>
      <c r="X1796" s="3" t="s">
        <v>17235</v>
      </c>
      <c r="Y1796" s="3" t="s">
        <v>699</v>
      </c>
      <c r="Z1796" s="3" t="s">
        <v>17236</v>
      </c>
      <c r="AA1796" s="3" t="s">
        <v>700</v>
      </c>
      <c r="AB1796" s="3" t="s">
        <v>17237</v>
      </c>
      <c r="AC1796" s="3" t="s">
        <v>700</v>
      </c>
      <c r="AD1796" s="3" t="s">
        <v>17238</v>
      </c>
      <c r="AE1796" s="3" t="s">
        <v>700</v>
      </c>
      <c r="AF1796" s="3" t="s">
        <v>17239</v>
      </c>
      <c r="AG1796" s="3" t="s">
        <v>698</v>
      </c>
      <c r="AH1796" s="3" t="s">
        <v>17240</v>
      </c>
      <c r="AI1796" s="3" t="s">
        <v>712</v>
      </c>
      <c r="AJ1796" s="3" t="s">
        <v>37020</v>
      </c>
      <c r="AK1796" s="3" t="s">
        <v>700</v>
      </c>
      <c r="AL1796" s="3" t="s">
        <v>17241</v>
      </c>
      <c r="AM1796" s="3" t="s">
        <v>698</v>
      </c>
      <c r="AN1796" s="3" t="s">
        <v>17242</v>
      </c>
      <c r="AO1796" s="3" t="s">
        <v>700</v>
      </c>
      <c r="AP1796" s="3" t="s">
        <v>17243</v>
      </c>
      <c r="AQ1796" s="3" t="s">
        <v>699</v>
      </c>
      <c r="AR1796" s="3" t="s">
        <v>17244</v>
      </c>
      <c r="AS1796" s="3" t="s">
        <v>699</v>
      </c>
      <c r="AT1796" s="3" t="s">
        <v>17245</v>
      </c>
      <c r="AU1796" s="3" t="s">
        <v>698</v>
      </c>
      <c r="AW1796" s="3" t="s">
        <v>700</v>
      </c>
      <c r="AX1796" s="3" t="s">
        <v>17246</v>
      </c>
      <c r="AY1796" s="3" t="s">
        <v>698</v>
      </c>
      <c r="AZ1796" s="3" t="s">
        <v>17247</v>
      </c>
      <c r="BA1796" s="3" t="s">
        <v>699</v>
      </c>
      <c r="BB1796" s="3" t="s">
        <v>17248</v>
      </c>
    </row>
    <row r="1797" spans="1:54" ht="28.8" x14ac:dyDescent="0.3">
      <c r="A1797" s="3" t="s">
        <v>669</v>
      </c>
      <c r="B1797" s="3" t="s">
        <v>3311</v>
      </c>
      <c r="C1797" s="3" t="s">
        <v>3735</v>
      </c>
      <c r="D1797" s="3" t="s">
        <v>1657</v>
      </c>
      <c r="E1797" s="3">
        <v>171</v>
      </c>
      <c r="F1797" s="3" t="s">
        <v>37835</v>
      </c>
      <c r="G1797" s="3" t="s">
        <v>694</v>
      </c>
      <c r="H1797" s="3" t="s">
        <v>1521</v>
      </c>
      <c r="I1797" s="3"/>
      <c r="J1797" s="3" t="s">
        <v>4</v>
      </c>
      <c r="K1797" s="3" t="s">
        <v>4</v>
      </c>
      <c r="L1797" s="3" t="s">
        <v>697</v>
      </c>
      <c r="M1797" s="3" t="s">
        <v>4</v>
      </c>
      <c r="N1797" s="3"/>
      <c r="O1797" s="3" t="s">
        <v>4</v>
      </c>
      <c r="P1797" s="3" t="s">
        <v>4</v>
      </c>
      <c r="Q1797" s="3" t="s">
        <v>4</v>
      </c>
      <c r="R1797" s="3" t="s">
        <v>4</v>
      </c>
      <c r="S1797" s="3" t="s">
        <v>4</v>
      </c>
      <c r="T1797" s="3" t="s">
        <v>4</v>
      </c>
      <c r="U1797" s="3" t="s">
        <v>4</v>
      </c>
      <c r="V1797" s="3" t="s">
        <v>4</v>
      </c>
      <c r="W1797" s="3" t="s">
        <v>4</v>
      </c>
      <c r="X1797" s="3" t="s">
        <v>4</v>
      </c>
      <c r="Y1797" s="3" t="s">
        <v>4</v>
      </c>
      <c r="Z1797" s="3" t="s">
        <v>4</v>
      </c>
      <c r="AA1797" s="3" t="s">
        <v>4</v>
      </c>
      <c r="AB1797" s="3" t="s">
        <v>4</v>
      </c>
      <c r="AC1797" s="3" t="s">
        <v>4</v>
      </c>
      <c r="AD1797" s="3" t="s">
        <v>4</v>
      </c>
      <c r="AE1797" s="3" t="s">
        <v>4</v>
      </c>
      <c r="AF1797" s="3" t="s">
        <v>4</v>
      </c>
      <c r="AG1797" s="3" t="s">
        <v>4</v>
      </c>
      <c r="AH1797" s="3" t="s">
        <v>4</v>
      </c>
      <c r="AI1797" s="3" t="s">
        <v>4</v>
      </c>
      <c r="AJ1797" s="3" t="s">
        <v>4</v>
      </c>
      <c r="AK1797" s="3" t="s">
        <v>4</v>
      </c>
      <c r="AL1797" s="3" t="s">
        <v>4</v>
      </c>
      <c r="AM1797" s="3" t="s">
        <v>4</v>
      </c>
      <c r="AN1797" s="3" t="s">
        <v>4</v>
      </c>
      <c r="AO1797" s="3" t="s">
        <v>4</v>
      </c>
      <c r="AP1797" s="3" t="s">
        <v>4</v>
      </c>
      <c r="AQ1797" s="3" t="s">
        <v>4</v>
      </c>
      <c r="AR1797" s="3" t="s">
        <v>4</v>
      </c>
      <c r="AS1797" s="3" t="s">
        <v>4</v>
      </c>
      <c r="AT1797" s="3" t="s">
        <v>4</v>
      </c>
      <c r="AU1797" s="3" t="s">
        <v>4</v>
      </c>
      <c r="AV1797" s="3" t="s">
        <v>4</v>
      </c>
      <c r="AW1797" s="3" t="s">
        <v>4</v>
      </c>
      <c r="AX1797" s="3" t="s">
        <v>4</v>
      </c>
      <c r="AY1797" s="3" t="s">
        <v>4</v>
      </c>
      <c r="AZ1797" s="3" t="s">
        <v>4</v>
      </c>
      <c r="BA1797" s="3" t="s">
        <v>4</v>
      </c>
      <c r="BB1797" s="3" t="s">
        <v>4</v>
      </c>
    </row>
    <row r="1798" spans="1:54" ht="244.8" x14ac:dyDescent="0.3">
      <c r="A1798" s="3" t="s">
        <v>669</v>
      </c>
      <c r="B1798" s="3" t="s">
        <v>2718</v>
      </c>
      <c r="C1798" s="3" t="s">
        <v>17249</v>
      </c>
      <c r="D1798" s="3" t="s">
        <v>1657</v>
      </c>
      <c r="E1798" s="3">
        <v>172</v>
      </c>
      <c r="F1798" s="3" t="s">
        <v>37848</v>
      </c>
      <c r="G1798" s="3" t="s">
        <v>752</v>
      </c>
      <c r="H1798" s="3" t="s">
        <v>1333</v>
      </c>
      <c r="I1798" s="3"/>
      <c r="J1798" s="3" t="s">
        <v>697</v>
      </c>
      <c r="K1798" s="3" t="s">
        <v>4</v>
      </c>
      <c r="L1798" s="3" t="s">
        <v>697</v>
      </c>
      <c r="N1798" s="3"/>
      <c r="O1798" s="3" t="s">
        <v>698</v>
      </c>
      <c r="P1798" s="3" t="s">
        <v>17250</v>
      </c>
      <c r="Q1798" s="3" t="s">
        <v>698</v>
      </c>
      <c r="R1798" s="3" t="s">
        <v>17251</v>
      </c>
      <c r="S1798" s="3" t="s">
        <v>698</v>
      </c>
      <c r="T1798" s="3" t="s">
        <v>17252</v>
      </c>
      <c r="U1798" s="3" t="s">
        <v>698</v>
      </c>
      <c r="V1798" s="3" t="s">
        <v>17253</v>
      </c>
      <c r="W1798" s="3" t="s">
        <v>5772</v>
      </c>
      <c r="X1798" s="3" t="s">
        <v>17254</v>
      </c>
      <c r="Y1798" s="3" t="s">
        <v>700</v>
      </c>
      <c r="Z1798" s="3" t="s">
        <v>17255</v>
      </c>
      <c r="AA1798" s="3" t="s">
        <v>699</v>
      </c>
      <c r="AB1798" s="3" t="s">
        <v>17256</v>
      </c>
      <c r="AC1798" s="3" t="s">
        <v>699</v>
      </c>
      <c r="AD1798" s="3" t="s">
        <v>17257</v>
      </c>
      <c r="AE1798" s="3" t="s">
        <v>700</v>
      </c>
      <c r="AF1798" s="3" t="s">
        <v>17258</v>
      </c>
      <c r="AG1798" s="3" t="s">
        <v>698</v>
      </c>
      <c r="AH1798" s="3" t="s">
        <v>17259</v>
      </c>
      <c r="AI1798" s="3" t="s">
        <v>730</v>
      </c>
      <c r="AJ1798" s="3" t="s">
        <v>37021</v>
      </c>
      <c r="AK1798" s="3" t="s">
        <v>700</v>
      </c>
      <c r="AL1798" s="3" t="s">
        <v>17260</v>
      </c>
      <c r="AM1798" s="3" t="s">
        <v>698</v>
      </c>
      <c r="AN1798" s="3" t="s">
        <v>17261</v>
      </c>
      <c r="AO1798" s="3" t="s">
        <v>699</v>
      </c>
      <c r="AP1798" s="3" t="s">
        <v>17262</v>
      </c>
      <c r="AQ1798" s="3" t="s">
        <v>698</v>
      </c>
      <c r="AR1798" s="3" t="s">
        <v>17263</v>
      </c>
      <c r="AS1798" s="3" t="s">
        <v>700</v>
      </c>
      <c r="AT1798" s="3" t="s">
        <v>17264</v>
      </c>
      <c r="AU1798" s="3" t="s">
        <v>712</v>
      </c>
      <c r="AV1798" s="3" t="s">
        <v>17265</v>
      </c>
      <c r="AW1798" s="3" t="s">
        <v>712</v>
      </c>
      <c r="AX1798" s="3" t="s">
        <v>17266</v>
      </c>
      <c r="AY1798" s="3" t="s">
        <v>699</v>
      </c>
      <c r="AZ1798" s="3" t="s">
        <v>17267</v>
      </c>
      <c r="BA1798" s="3" t="s">
        <v>700</v>
      </c>
      <c r="BB1798" s="3" t="s">
        <v>17268</v>
      </c>
    </row>
    <row r="1799" spans="1:54" ht="158.4" x14ac:dyDescent="0.3">
      <c r="A1799" s="3" t="s">
        <v>669</v>
      </c>
      <c r="B1799" s="3" t="s">
        <v>2602</v>
      </c>
      <c r="C1799" s="3" t="s">
        <v>17269</v>
      </c>
      <c r="D1799" s="3" t="s">
        <v>1657</v>
      </c>
      <c r="E1799" s="3">
        <v>173</v>
      </c>
      <c r="F1799" s="3" t="s">
        <v>37828</v>
      </c>
      <c r="G1799" s="3" t="s">
        <v>752</v>
      </c>
      <c r="H1799" s="3" t="s">
        <v>4682</v>
      </c>
      <c r="I1799" s="3" t="s">
        <v>17270</v>
      </c>
      <c r="J1799" s="3" t="s">
        <v>697</v>
      </c>
      <c r="K1799" s="3" t="s">
        <v>4</v>
      </c>
      <c r="L1799" s="3" t="s">
        <v>697</v>
      </c>
      <c r="N1799" s="3"/>
      <c r="O1799" s="3" t="s">
        <v>727</v>
      </c>
      <c r="P1799" s="3" t="s">
        <v>17271</v>
      </c>
      <c r="Q1799" s="3" t="s">
        <v>698</v>
      </c>
      <c r="R1799" s="3" t="s">
        <v>17272</v>
      </c>
      <c r="S1799" s="3" t="s">
        <v>698</v>
      </c>
      <c r="T1799" s="3" t="s">
        <v>17273</v>
      </c>
      <c r="U1799" s="3" t="s">
        <v>729</v>
      </c>
      <c r="V1799" s="3" t="s">
        <v>17274</v>
      </c>
      <c r="W1799" s="3" t="s">
        <v>700</v>
      </c>
      <c r="Y1799" s="3" t="s">
        <v>700</v>
      </c>
      <c r="Z1799" s="3" t="s">
        <v>17275</v>
      </c>
      <c r="AA1799" s="3" t="s">
        <v>700</v>
      </c>
      <c r="AB1799" s="3" t="s">
        <v>17276</v>
      </c>
      <c r="AC1799" s="3" t="s">
        <v>790</v>
      </c>
      <c r="AE1799" s="3" t="s">
        <v>700</v>
      </c>
      <c r="AF1799" s="3" t="s">
        <v>17277</v>
      </c>
      <c r="AG1799" s="3" t="s">
        <v>698</v>
      </c>
      <c r="AH1799" s="3" t="s">
        <v>17278</v>
      </c>
      <c r="AI1799" s="3" t="s">
        <v>730</v>
      </c>
      <c r="AJ1799" s="3" t="s">
        <v>37022</v>
      </c>
      <c r="AK1799" s="3" t="s">
        <v>700</v>
      </c>
      <c r="AL1799" s="3" t="s">
        <v>17279</v>
      </c>
      <c r="AM1799" s="3" t="s">
        <v>698</v>
      </c>
      <c r="AN1799" s="3" t="s">
        <v>17280</v>
      </c>
      <c r="AO1799" s="3" t="s">
        <v>729</v>
      </c>
      <c r="AP1799" s="3" t="s">
        <v>17281</v>
      </c>
      <c r="AQ1799" s="3" t="s">
        <v>700</v>
      </c>
      <c r="AR1799" s="3" t="s">
        <v>17282</v>
      </c>
      <c r="AS1799" s="3" t="s">
        <v>700</v>
      </c>
      <c r="AT1799" s="3" t="s">
        <v>17283</v>
      </c>
      <c r="AU1799" s="3" t="s">
        <v>698</v>
      </c>
      <c r="AW1799" s="3" t="s">
        <v>712</v>
      </c>
      <c r="AX1799" s="3" t="s">
        <v>17284</v>
      </c>
      <c r="AY1799" s="3" t="s">
        <v>699</v>
      </c>
      <c r="AZ1799" s="3" t="s">
        <v>17285</v>
      </c>
      <c r="BA1799" s="3" t="s">
        <v>729</v>
      </c>
      <c r="BB1799" s="3" t="s">
        <v>17286</v>
      </c>
    </row>
    <row r="1800" spans="1:54" ht="28.8" x14ac:dyDescent="0.3">
      <c r="A1800" s="3" t="s">
        <v>669</v>
      </c>
      <c r="B1800" s="3" t="s">
        <v>3317</v>
      </c>
      <c r="C1800" s="3" t="s">
        <v>15825</v>
      </c>
      <c r="D1800" s="3" t="s">
        <v>1657</v>
      </c>
      <c r="E1800" s="3">
        <v>174</v>
      </c>
      <c r="F1800" s="3" t="s">
        <v>37833</v>
      </c>
      <c r="G1800" s="3" t="s">
        <v>752</v>
      </c>
      <c r="H1800" s="3"/>
      <c r="I1800" s="3" t="s">
        <v>4928</v>
      </c>
      <c r="J1800" s="3" t="s">
        <v>4</v>
      </c>
      <c r="K1800" s="3" t="s">
        <v>4</v>
      </c>
      <c r="L1800" s="3" t="s">
        <v>705</v>
      </c>
      <c r="M1800" s="3" t="s">
        <v>4</v>
      </c>
      <c r="N1800" s="3"/>
      <c r="O1800" s="3" t="s">
        <v>4</v>
      </c>
      <c r="P1800" s="3" t="s">
        <v>4</v>
      </c>
      <c r="Q1800" s="3" t="s">
        <v>4</v>
      </c>
      <c r="R1800" s="3" t="s">
        <v>4</v>
      </c>
      <c r="S1800" s="3" t="s">
        <v>4</v>
      </c>
      <c r="T1800" s="3" t="s">
        <v>4</v>
      </c>
      <c r="U1800" s="3" t="s">
        <v>4</v>
      </c>
      <c r="V1800" s="3" t="s">
        <v>4</v>
      </c>
      <c r="W1800" s="3" t="s">
        <v>4</v>
      </c>
      <c r="X1800" s="3" t="s">
        <v>4</v>
      </c>
      <c r="Y1800" s="3" t="s">
        <v>4</v>
      </c>
      <c r="Z1800" s="3" t="s">
        <v>4</v>
      </c>
      <c r="AA1800" s="3" t="s">
        <v>4</v>
      </c>
      <c r="AB1800" s="3" t="s">
        <v>4</v>
      </c>
      <c r="AC1800" s="3" t="s">
        <v>4</v>
      </c>
      <c r="AD1800" s="3" t="s">
        <v>4</v>
      </c>
      <c r="AE1800" s="3" t="s">
        <v>4</v>
      </c>
      <c r="AF1800" s="3" t="s">
        <v>4</v>
      </c>
      <c r="AG1800" s="3" t="s">
        <v>4</v>
      </c>
      <c r="AH1800" s="3" t="s">
        <v>4</v>
      </c>
      <c r="AI1800" s="3" t="s">
        <v>4</v>
      </c>
      <c r="AJ1800" s="3" t="s">
        <v>4</v>
      </c>
      <c r="AK1800" s="3" t="s">
        <v>4</v>
      </c>
      <c r="AL1800" s="3" t="s">
        <v>4</v>
      </c>
      <c r="AM1800" s="3" t="s">
        <v>4</v>
      </c>
      <c r="AN1800" s="3" t="s">
        <v>4</v>
      </c>
      <c r="AO1800" s="3" t="s">
        <v>4</v>
      </c>
      <c r="AP1800" s="3" t="s">
        <v>4</v>
      </c>
      <c r="AQ1800" s="3" t="s">
        <v>4</v>
      </c>
      <c r="AR1800" s="3" t="s">
        <v>4</v>
      </c>
      <c r="AS1800" s="3" t="s">
        <v>4</v>
      </c>
      <c r="AT1800" s="3" t="s">
        <v>4</v>
      </c>
      <c r="AU1800" s="3" t="s">
        <v>4</v>
      </c>
      <c r="AV1800" s="3" t="s">
        <v>4</v>
      </c>
      <c r="AW1800" s="3" t="s">
        <v>4</v>
      </c>
      <c r="AX1800" s="3" t="s">
        <v>4</v>
      </c>
      <c r="AY1800" s="3" t="s">
        <v>4</v>
      </c>
      <c r="AZ1800" s="3" t="s">
        <v>4</v>
      </c>
      <c r="BA1800" s="3" t="s">
        <v>4</v>
      </c>
      <c r="BB1800" s="3" t="s">
        <v>4</v>
      </c>
    </row>
    <row r="1801" spans="1:54" ht="158.4" x14ac:dyDescent="0.3">
      <c r="A1801" s="3" t="s">
        <v>669</v>
      </c>
      <c r="B1801" s="3" t="s">
        <v>17287</v>
      </c>
      <c r="C1801" s="3" t="s">
        <v>17288</v>
      </c>
      <c r="D1801" s="3" t="s">
        <v>1657</v>
      </c>
      <c r="E1801" s="3">
        <v>175</v>
      </c>
      <c r="F1801" s="3" t="s">
        <v>37820</v>
      </c>
      <c r="G1801" s="3" t="s">
        <v>752</v>
      </c>
      <c r="H1801" s="3" t="s">
        <v>17289</v>
      </c>
      <c r="I1801" s="3"/>
      <c r="J1801" s="3" t="s">
        <v>697</v>
      </c>
      <c r="K1801" s="3" t="s">
        <v>4</v>
      </c>
      <c r="L1801" s="3" t="s">
        <v>705</v>
      </c>
      <c r="N1801" s="3"/>
      <c r="O1801" s="3" t="s">
        <v>698</v>
      </c>
      <c r="P1801" s="3" t="s">
        <v>17290</v>
      </c>
      <c r="Q1801" s="3" t="s">
        <v>700</v>
      </c>
      <c r="R1801" s="3" t="s">
        <v>17291</v>
      </c>
      <c r="S1801" s="3" t="s">
        <v>699</v>
      </c>
      <c r="T1801" s="3"/>
      <c r="U1801" s="3" t="s">
        <v>699</v>
      </c>
      <c r="W1801" s="3" t="s">
        <v>700</v>
      </c>
      <c r="Y1801" s="3" t="s">
        <v>699</v>
      </c>
      <c r="Z1801" s="3" t="s">
        <v>17292</v>
      </c>
      <c r="AA1801" s="3" t="s">
        <v>699</v>
      </c>
      <c r="AB1801" s="3" t="s">
        <v>17293</v>
      </c>
      <c r="AC1801" s="3" t="s">
        <v>700</v>
      </c>
      <c r="AE1801" s="3" t="s">
        <v>699</v>
      </c>
      <c r="AF1801" s="3" t="s">
        <v>17294</v>
      </c>
      <c r="AG1801" s="3" t="s">
        <v>699</v>
      </c>
      <c r="AH1801" s="3" t="s">
        <v>17295</v>
      </c>
      <c r="AI1801" s="3" t="s">
        <v>712</v>
      </c>
      <c r="AJ1801" s="3" t="s">
        <v>37023</v>
      </c>
      <c r="AK1801" s="3" t="s">
        <v>700</v>
      </c>
      <c r="AM1801" s="3" t="s">
        <v>698</v>
      </c>
      <c r="AO1801" s="3" t="s">
        <v>699</v>
      </c>
      <c r="AQ1801" s="3" t="s">
        <v>699</v>
      </c>
      <c r="AS1801" s="3" t="s">
        <v>699</v>
      </c>
      <c r="AU1801" s="3" t="s">
        <v>698</v>
      </c>
      <c r="AW1801" s="3" t="s">
        <v>700</v>
      </c>
      <c r="AX1801" s="3" t="s">
        <v>17296</v>
      </c>
      <c r="AY1801" s="3" t="s">
        <v>700</v>
      </c>
      <c r="AZ1801" s="3" t="s">
        <v>17297</v>
      </c>
      <c r="BA1801" s="3" t="s">
        <v>700</v>
      </c>
      <c r="BB1801" s="3" t="s">
        <v>17298</v>
      </c>
    </row>
    <row r="1802" spans="1:54" ht="28.8" x14ac:dyDescent="0.3">
      <c r="A1802" s="3" t="s">
        <v>669</v>
      </c>
      <c r="B1802" s="3" t="s">
        <v>17299</v>
      </c>
      <c r="C1802" s="3" t="s">
        <v>13591</v>
      </c>
      <c r="D1802" s="3" t="s">
        <v>1657</v>
      </c>
      <c r="E1802" s="3">
        <v>176</v>
      </c>
      <c r="F1802" s="3" t="s">
        <v>37835</v>
      </c>
      <c r="G1802" s="3" t="s">
        <v>752</v>
      </c>
      <c r="H1802" s="3" t="s">
        <v>17300</v>
      </c>
      <c r="I1802" s="3"/>
      <c r="J1802" s="3" t="s">
        <v>697</v>
      </c>
      <c r="K1802" s="3" t="s">
        <v>4</v>
      </c>
      <c r="L1802" s="3" t="s">
        <v>697</v>
      </c>
      <c r="N1802" s="3"/>
      <c r="O1802" s="3" t="s">
        <v>790</v>
      </c>
      <c r="P1802" s="3"/>
      <c r="Q1802" s="3" t="s">
        <v>728</v>
      </c>
      <c r="R1802" s="3"/>
      <c r="S1802" s="3" t="s">
        <v>699</v>
      </c>
      <c r="T1802" s="3"/>
      <c r="U1802" s="3" t="s">
        <v>729</v>
      </c>
      <c r="W1802" s="3" t="s">
        <v>731</v>
      </c>
      <c r="Y1802" s="3" t="s">
        <v>699</v>
      </c>
      <c r="AA1802" s="3" t="s">
        <v>699</v>
      </c>
      <c r="AC1802" s="3" t="s">
        <v>728</v>
      </c>
      <c r="AE1802" s="3" t="s">
        <v>699</v>
      </c>
      <c r="AG1802" s="3" t="s">
        <v>699</v>
      </c>
      <c r="AI1802" s="3" t="s">
        <v>5618</v>
      </c>
      <c r="AK1802" s="3" t="s">
        <v>700</v>
      </c>
      <c r="AM1802" s="3" t="s">
        <v>698</v>
      </c>
      <c r="AO1802" s="3" t="s">
        <v>729</v>
      </c>
      <c r="AQ1802" s="3" t="s">
        <v>698</v>
      </c>
      <c r="AS1802" s="3" t="s">
        <v>699</v>
      </c>
      <c r="AU1802" s="3" t="s">
        <v>698</v>
      </c>
      <c r="AW1802" s="3" t="s">
        <v>712</v>
      </c>
      <c r="AY1802" s="3" t="s">
        <v>700</v>
      </c>
      <c r="BA1802" s="3" t="s">
        <v>699</v>
      </c>
    </row>
    <row r="1803" spans="1:54" ht="86.4" x14ac:dyDescent="0.3">
      <c r="A1803" s="3" t="s">
        <v>669</v>
      </c>
      <c r="B1803" s="3" t="s">
        <v>17301</v>
      </c>
      <c r="C1803" s="3" t="s">
        <v>17302</v>
      </c>
      <c r="D1803" s="3" t="s">
        <v>1657</v>
      </c>
      <c r="E1803" s="3">
        <v>177</v>
      </c>
      <c r="F1803" s="3" t="s">
        <v>37862</v>
      </c>
      <c r="G1803" s="3" t="s">
        <v>752</v>
      </c>
      <c r="H1803" s="3" t="s">
        <v>3741</v>
      </c>
      <c r="I1803" s="3" t="s">
        <v>17303</v>
      </c>
      <c r="J1803" s="3" t="s">
        <v>697</v>
      </c>
      <c r="K1803" s="3" t="s">
        <v>4</v>
      </c>
      <c r="L1803" s="3" t="s">
        <v>697</v>
      </c>
      <c r="N1803" s="3"/>
      <c r="O1803" s="3" t="s">
        <v>700</v>
      </c>
      <c r="P1803" s="3" t="s">
        <v>17304</v>
      </c>
      <c r="Q1803" s="3" t="s">
        <v>698</v>
      </c>
      <c r="R1803" s="3"/>
      <c r="S1803" s="3" t="s">
        <v>698</v>
      </c>
      <c r="T1803" s="3"/>
      <c r="U1803" s="3" t="s">
        <v>698</v>
      </c>
      <c r="W1803" s="3" t="s">
        <v>5772</v>
      </c>
      <c r="X1803" s="3" t="s">
        <v>17305</v>
      </c>
      <c r="Y1803" s="3" t="s">
        <v>700</v>
      </c>
      <c r="AA1803" s="3" t="s">
        <v>699</v>
      </c>
      <c r="AC1803" s="3" t="s">
        <v>700</v>
      </c>
      <c r="AE1803" s="3" t="s">
        <v>700</v>
      </c>
      <c r="AG1803" s="3" t="s">
        <v>698</v>
      </c>
      <c r="AI1803" s="3" t="s">
        <v>730</v>
      </c>
      <c r="AJ1803" s="3" t="s">
        <v>37024</v>
      </c>
      <c r="AK1803" s="3" t="s">
        <v>700</v>
      </c>
      <c r="AL1803" s="3" t="s">
        <v>17306</v>
      </c>
      <c r="AM1803" s="3" t="s">
        <v>698</v>
      </c>
      <c r="AO1803" s="3" t="s">
        <v>728</v>
      </c>
      <c r="AP1803" s="3" t="s">
        <v>17307</v>
      </c>
      <c r="AQ1803" s="3" t="s">
        <v>728</v>
      </c>
      <c r="AR1803" s="3" t="s">
        <v>17308</v>
      </c>
      <c r="AS1803" s="3" t="s">
        <v>786</v>
      </c>
      <c r="AU1803" s="3" t="s">
        <v>698</v>
      </c>
      <c r="AW1803" s="3" t="s">
        <v>731</v>
      </c>
      <c r="AX1803" s="3" t="s">
        <v>17309</v>
      </c>
      <c r="AY1803" s="3" t="s">
        <v>699</v>
      </c>
      <c r="BA1803" s="3" t="s">
        <v>699</v>
      </c>
    </row>
    <row r="1804" spans="1:54" ht="28.8" x14ac:dyDescent="0.3">
      <c r="A1804" s="3" t="s">
        <v>669</v>
      </c>
      <c r="B1804" s="3" t="s">
        <v>1957</v>
      </c>
      <c r="C1804" s="3" t="s">
        <v>17310</v>
      </c>
      <c r="D1804" s="3" t="s">
        <v>1657</v>
      </c>
      <c r="E1804" s="3">
        <v>178</v>
      </c>
      <c r="F1804" s="3" t="s">
        <v>37862</v>
      </c>
      <c r="G1804" s="3" t="s">
        <v>694</v>
      </c>
      <c r="H1804" s="3" t="s">
        <v>8262</v>
      </c>
      <c r="I1804" s="3"/>
      <c r="J1804" s="3" t="s">
        <v>4</v>
      </c>
      <c r="K1804" s="3" t="s">
        <v>4</v>
      </c>
      <c r="L1804" s="3" t="s">
        <v>697</v>
      </c>
      <c r="M1804" s="3" t="s">
        <v>4</v>
      </c>
      <c r="N1804" s="3"/>
      <c r="O1804" s="3" t="s">
        <v>4</v>
      </c>
      <c r="P1804" s="3" t="s">
        <v>4</v>
      </c>
      <c r="Q1804" s="3" t="s">
        <v>4</v>
      </c>
      <c r="R1804" s="3" t="s">
        <v>4</v>
      </c>
      <c r="S1804" s="3" t="s">
        <v>4</v>
      </c>
      <c r="T1804" s="3" t="s">
        <v>4</v>
      </c>
      <c r="U1804" s="3" t="s">
        <v>4</v>
      </c>
      <c r="V1804" s="3" t="s">
        <v>4</v>
      </c>
      <c r="W1804" s="3" t="s">
        <v>4</v>
      </c>
      <c r="X1804" s="3" t="s">
        <v>4</v>
      </c>
      <c r="Y1804" s="3" t="s">
        <v>4</v>
      </c>
      <c r="Z1804" s="3" t="s">
        <v>4</v>
      </c>
      <c r="AA1804" s="3" t="s">
        <v>4</v>
      </c>
      <c r="AB1804" s="3" t="s">
        <v>4</v>
      </c>
      <c r="AC1804" s="3" t="s">
        <v>4</v>
      </c>
      <c r="AD1804" s="3" t="s">
        <v>4</v>
      </c>
      <c r="AE1804" s="3" t="s">
        <v>4</v>
      </c>
      <c r="AF1804" s="3" t="s">
        <v>4</v>
      </c>
      <c r="AG1804" s="3" t="s">
        <v>4</v>
      </c>
      <c r="AH1804" s="3" t="s">
        <v>4</v>
      </c>
      <c r="AI1804" s="3" t="s">
        <v>4</v>
      </c>
      <c r="AJ1804" s="3" t="s">
        <v>4</v>
      </c>
      <c r="AK1804" s="3" t="s">
        <v>4</v>
      </c>
      <c r="AL1804" s="3" t="s">
        <v>4</v>
      </c>
      <c r="AM1804" s="3" t="s">
        <v>4</v>
      </c>
      <c r="AN1804" s="3" t="s">
        <v>4</v>
      </c>
      <c r="AO1804" s="3" t="s">
        <v>4</v>
      </c>
      <c r="AP1804" s="3" t="s">
        <v>4</v>
      </c>
      <c r="AQ1804" s="3" t="s">
        <v>4</v>
      </c>
      <c r="AR1804" s="3" t="s">
        <v>4</v>
      </c>
      <c r="AS1804" s="3" t="s">
        <v>4</v>
      </c>
      <c r="AT1804" s="3" t="s">
        <v>4</v>
      </c>
      <c r="AU1804" s="3" t="s">
        <v>4</v>
      </c>
      <c r="AV1804" s="3" t="s">
        <v>4</v>
      </c>
      <c r="AW1804" s="3" t="s">
        <v>4</v>
      </c>
      <c r="AX1804" s="3" t="s">
        <v>4</v>
      </c>
      <c r="AY1804" s="3" t="s">
        <v>4</v>
      </c>
      <c r="AZ1804" s="3" t="s">
        <v>4</v>
      </c>
      <c r="BA1804" s="3" t="s">
        <v>4</v>
      </c>
      <c r="BB1804" s="3" t="s">
        <v>4</v>
      </c>
    </row>
    <row r="1805" spans="1:54" ht="100.8" x14ac:dyDescent="0.3">
      <c r="A1805" s="3" t="s">
        <v>669</v>
      </c>
      <c r="B1805" s="3" t="s">
        <v>15846</v>
      </c>
      <c r="C1805" s="3" t="s">
        <v>17310</v>
      </c>
      <c r="D1805" s="3" t="s">
        <v>1657</v>
      </c>
      <c r="E1805" s="3">
        <v>179</v>
      </c>
      <c r="F1805" s="3" t="s">
        <v>37846</v>
      </c>
      <c r="G1805" s="3" t="s">
        <v>694</v>
      </c>
      <c r="H1805" s="3" t="s">
        <v>17311</v>
      </c>
      <c r="I1805" s="3"/>
      <c r="J1805" s="3" t="s">
        <v>697</v>
      </c>
      <c r="K1805" s="3" t="s">
        <v>4</v>
      </c>
      <c r="L1805" s="3" t="s">
        <v>697</v>
      </c>
      <c r="N1805" s="3"/>
      <c r="O1805" s="3" t="s">
        <v>700</v>
      </c>
      <c r="P1805" s="3" t="s">
        <v>17312</v>
      </c>
      <c r="Q1805" s="3" t="s">
        <v>728</v>
      </c>
      <c r="R1805" s="3" t="s">
        <v>17313</v>
      </c>
      <c r="S1805" s="3" t="s">
        <v>698</v>
      </c>
      <c r="T1805" s="3" t="s">
        <v>17314</v>
      </c>
      <c r="U1805" s="3" t="s">
        <v>699</v>
      </c>
      <c r="W1805" s="3" t="s">
        <v>731</v>
      </c>
      <c r="X1805" s="3" t="s">
        <v>17315</v>
      </c>
      <c r="Y1805" s="3" t="s">
        <v>700</v>
      </c>
      <c r="Z1805" s="3" t="s">
        <v>17316</v>
      </c>
      <c r="AA1805" s="3" t="s">
        <v>700</v>
      </c>
      <c r="AB1805" s="3" t="s">
        <v>17317</v>
      </c>
      <c r="AC1805" s="3" t="s">
        <v>700</v>
      </c>
      <c r="AD1805" s="3" t="s">
        <v>17318</v>
      </c>
      <c r="AE1805" s="3" t="s">
        <v>699</v>
      </c>
      <c r="AF1805" s="3" t="s">
        <v>17319</v>
      </c>
      <c r="AG1805" s="3" t="s">
        <v>699</v>
      </c>
      <c r="AI1805" s="3" t="s">
        <v>730</v>
      </c>
      <c r="AK1805" s="3" t="s">
        <v>727</v>
      </c>
      <c r="AL1805" s="3" t="s">
        <v>17320</v>
      </c>
      <c r="AM1805" s="3" t="s">
        <v>698</v>
      </c>
      <c r="AN1805" s="3" t="s">
        <v>17321</v>
      </c>
      <c r="AO1805" s="3" t="s">
        <v>699</v>
      </c>
      <c r="AQ1805" s="3" t="s">
        <v>699</v>
      </c>
      <c r="AS1805" s="3" t="s">
        <v>700</v>
      </c>
      <c r="AU1805" s="3" t="s">
        <v>698</v>
      </c>
      <c r="AW1805" s="3" t="s">
        <v>712</v>
      </c>
      <c r="AY1805" s="3" t="s">
        <v>700</v>
      </c>
      <c r="BA1805" s="3" t="s">
        <v>729</v>
      </c>
    </row>
    <row r="1806" spans="1:54" ht="100.8" x14ac:dyDescent="0.3">
      <c r="A1806" s="3" t="s">
        <v>669</v>
      </c>
      <c r="B1806" s="3" t="s">
        <v>13956</v>
      </c>
      <c r="C1806" s="3" t="s">
        <v>17322</v>
      </c>
      <c r="D1806" s="3" t="s">
        <v>1657</v>
      </c>
      <c r="E1806" s="3">
        <v>180</v>
      </c>
      <c r="F1806" s="3" t="s">
        <v>37867</v>
      </c>
      <c r="G1806" s="3" t="s">
        <v>694</v>
      </c>
      <c r="H1806" s="3" t="s">
        <v>17323</v>
      </c>
      <c r="I1806" s="3"/>
      <c r="J1806" s="3" t="s">
        <v>697</v>
      </c>
      <c r="K1806" s="3" t="s">
        <v>4</v>
      </c>
      <c r="L1806" s="3" t="s">
        <v>697</v>
      </c>
      <c r="N1806" s="3"/>
      <c r="O1806" s="3" t="s">
        <v>700</v>
      </c>
      <c r="P1806" s="3" t="s">
        <v>17324</v>
      </c>
      <c r="Q1806" s="3" t="s">
        <v>728</v>
      </c>
      <c r="R1806" s="3"/>
      <c r="S1806" s="3" t="s">
        <v>698</v>
      </c>
      <c r="T1806" s="3"/>
      <c r="U1806" s="3" t="s">
        <v>699</v>
      </c>
      <c r="W1806" s="3" t="s">
        <v>786</v>
      </c>
      <c r="Y1806" s="3" t="s">
        <v>699</v>
      </c>
      <c r="AA1806" s="3" t="s">
        <v>790</v>
      </c>
      <c r="AB1806" s="3" t="s">
        <v>17325</v>
      </c>
      <c r="AC1806" s="3" t="s">
        <v>698</v>
      </c>
      <c r="AE1806" s="3" t="s">
        <v>700</v>
      </c>
      <c r="AG1806" s="3" t="s">
        <v>699</v>
      </c>
      <c r="AI1806" s="3" t="s">
        <v>698</v>
      </c>
      <c r="AJ1806" s="3" t="s">
        <v>37025</v>
      </c>
      <c r="AK1806" s="3" t="s">
        <v>728</v>
      </c>
      <c r="AM1806" s="3" t="s">
        <v>790</v>
      </c>
      <c r="AO1806" s="3" t="s">
        <v>728</v>
      </c>
      <c r="AQ1806" s="3" t="s">
        <v>728</v>
      </c>
      <c r="AR1806" s="3" t="s">
        <v>17326</v>
      </c>
      <c r="AS1806" s="3" t="s">
        <v>700</v>
      </c>
      <c r="AU1806" s="3" t="s">
        <v>731</v>
      </c>
      <c r="AV1806" s="3" t="s">
        <v>17327</v>
      </c>
      <c r="AW1806" s="3" t="s">
        <v>700</v>
      </c>
      <c r="AY1806" s="3" t="s">
        <v>728</v>
      </c>
      <c r="AZ1806" s="3" t="s">
        <v>17328</v>
      </c>
      <c r="BA1806" s="3" t="s">
        <v>786</v>
      </c>
    </row>
    <row r="1807" spans="1:54" ht="230.4" x14ac:dyDescent="0.3">
      <c r="A1807" s="3" t="s">
        <v>669</v>
      </c>
      <c r="B1807" s="3" t="s">
        <v>1276</v>
      </c>
      <c r="C1807" s="3" t="s">
        <v>17329</v>
      </c>
      <c r="D1807" s="3" t="s">
        <v>1657</v>
      </c>
      <c r="E1807" s="3">
        <v>181</v>
      </c>
      <c r="F1807" s="3" t="s">
        <v>37834</v>
      </c>
      <c r="G1807" s="3" t="s">
        <v>694</v>
      </c>
      <c r="H1807" s="3" t="s">
        <v>1667</v>
      </c>
      <c r="I1807" s="3"/>
      <c r="J1807" s="3" t="s">
        <v>697</v>
      </c>
      <c r="K1807" s="3" t="s">
        <v>4</v>
      </c>
      <c r="L1807" s="3" t="s">
        <v>697</v>
      </c>
      <c r="N1807" s="3"/>
      <c r="O1807" s="3" t="s">
        <v>698</v>
      </c>
      <c r="P1807" s="3" t="s">
        <v>17330</v>
      </c>
      <c r="Q1807" s="3" t="s">
        <v>729</v>
      </c>
      <c r="R1807" s="3" t="s">
        <v>17331</v>
      </c>
      <c r="S1807" s="3" t="s">
        <v>699</v>
      </c>
      <c r="T1807" s="3" t="s">
        <v>17332</v>
      </c>
      <c r="U1807" s="3" t="s">
        <v>729</v>
      </c>
      <c r="W1807" s="3" t="s">
        <v>731</v>
      </c>
      <c r="X1807" s="3" t="s">
        <v>17333</v>
      </c>
      <c r="Y1807" s="3" t="s">
        <v>699</v>
      </c>
      <c r="AA1807" s="3" t="s">
        <v>699</v>
      </c>
      <c r="AB1807" s="3" t="s">
        <v>17334</v>
      </c>
      <c r="AC1807" s="3" t="s">
        <v>700</v>
      </c>
      <c r="AD1807" s="3" t="s">
        <v>17335</v>
      </c>
      <c r="AE1807" s="3" t="s">
        <v>699</v>
      </c>
      <c r="AF1807" s="3" t="s">
        <v>17336</v>
      </c>
      <c r="AG1807" s="3" t="s">
        <v>728</v>
      </c>
      <c r="AH1807" s="3" t="s">
        <v>17337</v>
      </c>
      <c r="AI1807" s="3" t="s">
        <v>5618</v>
      </c>
      <c r="AK1807" s="3" t="s">
        <v>730</v>
      </c>
      <c r="AL1807" s="3" t="s">
        <v>17338</v>
      </c>
      <c r="AM1807" s="3" t="s">
        <v>698</v>
      </c>
      <c r="AN1807" s="3" t="s">
        <v>17339</v>
      </c>
      <c r="AO1807" s="3" t="s">
        <v>699</v>
      </c>
      <c r="AP1807" s="3" t="s">
        <v>17340</v>
      </c>
      <c r="AQ1807" s="3" t="s">
        <v>730</v>
      </c>
      <c r="AR1807" s="3" t="s">
        <v>17341</v>
      </c>
      <c r="AS1807" s="3" t="s">
        <v>790</v>
      </c>
      <c r="AU1807" s="3" t="s">
        <v>790</v>
      </c>
      <c r="AV1807" s="3" t="s">
        <v>17342</v>
      </c>
      <c r="AW1807" s="3" t="s">
        <v>712</v>
      </c>
      <c r="AX1807" s="3" t="s">
        <v>17343</v>
      </c>
      <c r="AY1807" s="3" t="s">
        <v>699</v>
      </c>
      <c r="BA1807" s="3" t="s">
        <v>728</v>
      </c>
      <c r="BB1807" s="3" t="s">
        <v>17344</v>
      </c>
    </row>
    <row r="1808" spans="1:54" ht="28.8" x14ac:dyDescent="0.3">
      <c r="A1808" s="3" t="s">
        <v>669</v>
      </c>
      <c r="B1808" s="3" t="s">
        <v>3552</v>
      </c>
      <c r="C1808" s="3" t="s">
        <v>17345</v>
      </c>
      <c r="D1808" s="3" t="s">
        <v>1657</v>
      </c>
      <c r="E1808" s="3">
        <v>182</v>
      </c>
      <c r="F1808" s="3" t="s">
        <v>37864</v>
      </c>
      <c r="G1808" s="3" t="s">
        <v>752</v>
      </c>
      <c r="H1808" s="3" t="s">
        <v>17346</v>
      </c>
      <c r="I1808" s="3"/>
      <c r="J1808" s="3" t="s">
        <v>4</v>
      </c>
      <c r="K1808" s="3" t="s">
        <v>4</v>
      </c>
      <c r="L1808" s="3" t="s">
        <v>697</v>
      </c>
      <c r="M1808" s="3" t="s">
        <v>4</v>
      </c>
      <c r="N1808" s="3"/>
      <c r="O1808" s="3" t="s">
        <v>4</v>
      </c>
      <c r="P1808" s="3" t="s">
        <v>4</v>
      </c>
      <c r="Q1808" s="3" t="s">
        <v>4</v>
      </c>
      <c r="R1808" s="3" t="s">
        <v>4</v>
      </c>
      <c r="S1808" s="3" t="s">
        <v>4</v>
      </c>
      <c r="T1808" s="3" t="s">
        <v>4</v>
      </c>
      <c r="U1808" s="3" t="s">
        <v>4</v>
      </c>
      <c r="V1808" s="3" t="s">
        <v>4</v>
      </c>
      <c r="W1808" s="3" t="s">
        <v>4</v>
      </c>
      <c r="X1808" s="3" t="s">
        <v>4</v>
      </c>
      <c r="Y1808" s="3" t="s">
        <v>4</v>
      </c>
      <c r="Z1808" s="3" t="s">
        <v>4</v>
      </c>
      <c r="AA1808" s="3" t="s">
        <v>4</v>
      </c>
      <c r="AB1808" s="3" t="s">
        <v>4</v>
      </c>
      <c r="AC1808" s="3" t="s">
        <v>4</v>
      </c>
      <c r="AD1808" s="3" t="s">
        <v>4</v>
      </c>
      <c r="AE1808" s="3" t="s">
        <v>4</v>
      </c>
      <c r="AF1808" s="3" t="s">
        <v>4</v>
      </c>
      <c r="AG1808" s="3" t="s">
        <v>4</v>
      </c>
      <c r="AH1808" s="3" t="s">
        <v>4</v>
      </c>
      <c r="AI1808" s="3" t="s">
        <v>4</v>
      </c>
      <c r="AJ1808" s="3" t="s">
        <v>4</v>
      </c>
      <c r="AK1808" s="3" t="s">
        <v>4</v>
      </c>
      <c r="AL1808" s="3" t="s">
        <v>4</v>
      </c>
      <c r="AM1808" s="3" t="s">
        <v>4</v>
      </c>
      <c r="AN1808" s="3" t="s">
        <v>4</v>
      </c>
      <c r="AO1808" s="3" t="s">
        <v>4</v>
      </c>
      <c r="AP1808" s="3" t="s">
        <v>4</v>
      </c>
      <c r="AQ1808" s="3" t="s">
        <v>4</v>
      </c>
      <c r="AR1808" s="3" t="s">
        <v>4</v>
      </c>
      <c r="AS1808" s="3" t="s">
        <v>4</v>
      </c>
      <c r="AT1808" s="3" t="s">
        <v>4</v>
      </c>
      <c r="AU1808" s="3" t="s">
        <v>4</v>
      </c>
      <c r="AV1808" s="3" t="s">
        <v>4</v>
      </c>
      <c r="AW1808" s="3" t="s">
        <v>4</v>
      </c>
      <c r="AX1808" s="3" t="s">
        <v>4</v>
      </c>
      <c r="AY1808" s="3" t="s">
        <v>4</v>
      </c>
      <c r="AZ1808" s="3" t="s">
        <v>4</v>
      </c>
      <c r="BA1808" s="3" t="s">
        <v>4</v>
      </c>
      <c r="BB1808" s="3" t="s">
        <v>4</v>
      </c>
    </row>
    <row r="1809" spans="1:54" ht="28.8" x14ac:dyDescent="0.3">
      <c r="A1809" s="3" t="s">
        <v>669</v>
      </c>
      <c r="B1809" s="3" t="s">
        <v>14303</v>
      </c>
      <c r="C1809" s="3" t="s">
        <v>17347</v>
      </c>
      <c r="D1809" s="3" t="s">
        <v>1657</v>
      </c>
      <c r="E1809" s="3">
        <v>183</v>
      </c>
      <c r="F1809" s="3" t="s">
        <v>37838</v>
      </c>
      <c r="G1809" s="3" t="s">
        <v>694</v>
      </c>
      <c r="H1809" s="3" t="s">
        <v>17348</v>
      </c>
      <c r="I1809" s="3"/>
      <c r="J1809" s="3" t="s">
        <v>4</v>
      </c>
      <c r="K1809" s="3" t="s">
        <v>4</v>
      </c>
      <c r="L1809" s="3" t="s">
        <v>697</v>
      </c>
      <c r="M1809" s="3" t="s">
        <v>4</v>
      </c>
      <c r="N1809" s="3"/>
      <c r="O1809" s="3" t="s">
        <v>4</v>
      </c>
      <c r="P1809" s="3" t="s">
        <v>4</v>
      </c>
      <c r="Q1809" s="3" t="s">
        <v>4</v>
      </c>
      <c r="R1809" s="3" t="s">
        <v>4</v>
      </c>
      <c r="S1809" s="3" t="s">
        <v>4</v>
      </c>
      <c r="T1809" s="3" t="s">
        <v>4</v>
      </c>
      <c r="U1809" s="3" t="s">
        <v>4</v>
      </c>
      <c r="V1809" s="3" t="s">
        <v>4</v>
      </c>
      <c r="W1809" s="3" t="s">
        <v>4</v>
      </c>
      <c r="X1809" s="3" t="s">
        <v>4</v>
      </c>
      <c r="Y1809" s="3" t="s">
        <v>4</v>
      </c>
      <c r="Z1809" s="3" t="s">
        <v>4</v>
      </c>
      <c r="AA1809" s="3" t="s">
        <v>4</v>
      </c>
      <c r="AB1809" s="3" t="s">
        <v>4</v>
      </c>
      <c r="AC1809" s="3" t="s">
        <v>4</v>
      </c>
      <c r="AD1809" s="3" t="s">
        <v>4</v>
      </c>
      <c r="AE1809" s="3" t="s">
        <v>4</v>
      </c>
      <c r="AF1809" s="3" t="s">
        <v>4</v>
      </c>
      <c r="AG1809" s="3" t="s">
        <v>4</v>
      </c>
      <c r="AH1809" s="3" t="s">
        <v>4</v>
      </c>
      <c r="AI1809" s="3" t="s">
        <v>4</v>
      </c>
      <c r="AJ1809" s="3" t="s">
        <v>4</v>
      </c>
      <c r="AK1809" s="3" t="s">
        <v>4</v>
      </c>
      <c r="AL1809" s="3" t="s">
        <v>4</v>
      </c>
      <c r="AM1809" s="3" t="s">
        <v>4</v>
      </c>
      <c r="AN1809" s="3" t="s">
        <v>4</v>
      </c>
      <c r="AO1809" s="3" t="s">
        <v>4</v>
      </c>
      <c r="AP1809" s="3" t="s">
        <v>4</v>
      </c>
      <c r="AQ1809" s="3" t="s">
        <v>4</v>
      </c>
      <c r="AR1809" s="3" t="s">
        <v>4</v>
      </c>
      <c r="AS1809" s="3" t="s">
        <v>4</v>
      </c>
      <c r="AT1809" s="3" t="s">
        <v>4</v>
      </c>
      <c r="AU1809" s="3" t="s">
        <v>4</v>
      </c>
      <c r="AV1809" s="3" t="s">
        <v>4</v>
      </c>
      <c r="AW1809" s="3" t="s">
        <v>4</v>
      </c>
      <c r="AX1809" s="3" t="s">
        <v>4</v>
      </c>
      <c r="AY1809" s="3" t="s">
        <v>4</v>
      </c>
      <c r="AZ1809" s="3" t="s">
        <v>4</v>
      </c>
      <c r="BA1809" s="3" t="s">
        <v>4</v>
      </c>
      <c r="BB1809" s="3" t="s">
        <v>4</v>
      </c>
    </row>
    <row r="1810" spans="1:54" ht="129.6" x14ac:dyDescent="0.3">
      <c r="A1810" s="3" t="s">
        <v>669</v>
      </c>
      <c r="B1810" s="3" t="s">
        <v>3927</v>
      </c>
      <c r="C1810" s="3" t="s">
        <v>12600</v>
      </c>
      <c r="D1810" s="3" t="s">
        <v>1657</v>
      </c>
      <c r="E1810" s="3">
        <v>184</v>
      </c>
      <c r="F1810" s="3" t="s">
        <v>37871</v>
      </c>
      <c r="G1810" s="3" t="s">
        <v>752</v>
      </c>
      <c r="H1810" s="3" t="s">
        <v>17349</v>
      </c>
      <c r="I1810" s="3"/>
      <c r="J1810" s="3" t="s">
        <v>697</v>
      </c>
      <c r="K1810" s="3" t="s">
        <v>4</v>
      </c>
      <c r="L1810" s="3" t="s">
        <v>697</v>
      </c>
      <c r="N1810" s="3"/>
      <c r="O1810" s="3" t="s">
        <v>700</v>
      </c>
      <c r="P1810" s="3" t="s">
        <v>17350</v>
      </c>
      <c r="Q1810" s="3" t="s">
        <v>729</v>
      </c>
      <c r="R1810" s="3" t="s">
        <v>17351</v>
      </c>
      <c r="S1810" s="3" t="s">
        <v>699</v>
      </c>
      <c r="T1810" s="3"/>
      <c r="U1810" s="3" t="s">
        <v>699</v>
      </c>
      <c r="V1810" s="3" t="s">
        <v>17352</v>
      </c>
      <c r="W1810" s="3" t="s">
        <v>5772</v>
      </c>
      <c r="X1810" s="3" t="s">
        <v>17353</v>
      </c>
      <c r="Y1810" s="3" t="s">
        <v>699</v>
      </c>
      <c r="AA1810" s="3" t="s">
        <v>699</v>
      </c>
      <c r="AB1810" s="3" t="s">
        <v>17354</v>
      </c>
      <c r="AC1810" s="3" t="s">
        <v>700</v>
      </c>
      <c r="AD1810" s="3" t="s">
        <v>17355</v>
      </c>
      <c r="AE1810" s="3" t="s">
        <v>700</v>
      </c>
      <c r="AF1810" s="3" t="s">
        <v>17356</v>
      </c>
      <c r="AG1810" s="3" t="s">
        <v>698</v>
      </c>
      <c r="AH1810" s="3" t="s">
        <v>17357</v>
      </c>
      <c r="AI1810" s="3" t="s">
        <v>698</v>
      </c>
      <c r="AJ1810" s="3" t="s">
        <v>37026</v>
      </c>
      <c r="AK1810" s="3" t="s">
        <v>700</v>
      </c>
      <c r="AM1810" s="3" t="s">
        <v>698</v>
      </c>
      <c r="AO1810" s="3" t="s">
        <v>699</v>
      </c>
      <c r="AP1810" s="3" t="s">
        <v>17358</v>
      </c>
      <c r="AQ1810" s="3" t="s">
        <v>698</v>
      </c>
      <c r="AR1810" s="3" t="s">
        <v>17359</v>
      </c>
      <c r="AS1810" s="3" t="s">
        <v>699</v>
      </c>
      <c r="AT1810" s="3" t="s">
        <v>17360</v>
      </c>
      <c r="AU1810" s="3" t="s">
        <v>698</v>
      </c>
      <c r="AW1810" s="3" t="s">
        <v>700</v>
      </c>
      <c r="AX1810" s="3" t="s">
        <v>17361</v>
      </c>
      <c r="AY1810" s="3" t="s">
        <v>698</v>
      </c>
      <c r="BA1810" s="3" t="s">
        <v>699</v>
      </c>
      <c r="BB1810" s="3" t="s">
        <v>17362</v>
      </c>
    </row>
    <row r="1811" spans="1:54" ht="28.8" x14ac:dyDescent="0.3">
      <c r="A1811" s="3" t="s">
        <v>669</v>
      </c>
      <c r="B1811" s="3" t="s">
        <v>1341</v>
      </c>
      <c r="C1811" s="3" t="s">
        <v>17363</v>
      </c>
      <c r="D1811" s="3" t="s">
        <v>1657</v>
      </c>
      <c r="E1811" s="3">
        <v>185</v>
      </c>
      <c r="F1811" s="3" t="s">
        <v>37871</v>
      </c>
      <c r="G1811" s="3" t="s">
        <v>694</v>
      </c>
      <c r="H1811" s="3" t="s">
        <v>2175</v>
      </c>
      <c r="I1811" s="3" t="s">
        <v>3018</v>
      </c>
      <c r="J1811" s="3" t="s">
        <v>697</v>
      </c>
      <c r="K1811" s="3" t="s">
        <v>4</v>
      </c>
      <c r="L1811" s="3" t="s">
        <v>705</v>
      </c>
      <c r="N1811" s="3"/>
      <c r="O1811" s="3" t="s">
        <v>700</v>
      </c>
      <c r="P1811" s="3"/>
      <c r="Q1811" s="3" t="s">
        <v>700</v>
      </c>
      <c r="R1811" s="3"/>
      <c r="S1811" s="3" t="s">
        <v>699</v>
      </c>
      <c r="T1811" s="3"/>
      <c r="U1811" s="3" t="s">
        <v>699</v>
      </c>
      <c r="W1811" s="3" t="s">
        <v>700</v>
      </c>
      <c r="Y1811" s="3" t="s">
        <v>699</v>
      </c>
      <c r="AA1811" s="3" t="s">
        <v>700</v>
      </c>
      <c r="AC1811" s="3" t="s">
        <v>700</v>
      </c>
      <c r="AE1811" s="3" t="s">
        <v>700</v>
      </c>
      <c r="AG1811" s="3" t="s">
        <v>699</v>
      </c>
      <c r="AI1811" s="3" t="s">
        <v>698</v>
      </c>
      <c r="AK1811" s="3" t="s">
        <v>700</v>
      </c>
      <c r="AM1811" s="3" t="s">
        <v>698</v>
      </c>
      <c r="AO1811" s="3" t="s">
        <v>699</v>
      </c>
      <c r="AQ1811" s="3" t="s">
        <v>700</v>
      </c>
      <c r="AS1811" s="3" t="s">
        <v>699</v>
      </c>
      <c r="AU1811" s="3" t="s">
        <v>698</v>
      </c>
      <c r="AW1811" s="3" t="s">
        <v>712</v>
      </c>
      <c r="AY1811" s="3" t="s">
        <v>700</v>
      </c>
      <c r="BA1811" s="3" t="s">
        <v>699</v>
      </c>
    </row>
    <row r="1812" spans="1:54" ht="172.8" x14ac:dyDescent="0.3">
      <c r="A1812" s="3" t="s">
        <v>669</v>
      </c>
      <c r="B1812" s="3" t="s">
        <v>17364</v>
      </c>
      <c r="C1812" s="3" t="s">
        <v>13937</v>
      </c>
      <c r="D1812" s="3" t="s">
        <v>17365</v>
      </c>
      <c r="E1812" s="3">
        <v>186</v>
      </c>
      <c r="F1812" s="3" t="s">
        <v>37851</v>
      </c>
      <c r="G1812" s="3" t="s">
        <v>752</v>
      </c>
      <c r="H1812" s="3" t="s">
        <v>17366</v>
      </c>
      <c r="I1812" s="3"/>
      <c r="J1812" s="3" t="s">
        <v>697</v>
      </c>
      <c r="K1812" s="3" t="s">
        <v>4</v>
      </c>
      <c r="L1812" s="3" t="s">
        <v>697</v>
      </c>
      <c r="N1812" s="3"/>
      <c r="O1812" s="3" t="s">
        <v>700</v>
      </c>
      <c r="P1812" s="3" t="s">
        <v>17367</v>
      </c>
      <c r="Q1812" s="3" t="s">
        <v>730</v>
      </c>
      <c r="R1812" s="3" t="s">
        <v>17368</v>
      </c>
      <c r="S1812" s="3" t="s">
        <v>730</v>
      </c>
      <c r="T1812" s="3" t="s">
        <v>17369</v>
      </c>
      <c r="U1812" s="3" t="s">
        <v>729</v>
      </c>
      <c r="V1812" s="3" t="s">
        <v>17370</v>
      </c>
      <c r="W1812" s="3" t="s">
        <v>16243</v>
      </c>
      <c r="X1812" s="3" t="s">
        <v>17371</v>
      </c>
      <c r="Y1812" s="3" t="s">
        <v>699</v>
      </c>
      <c r="Z1812" s="3" t="s">
        <v>17372</v>
      </c>
      <c r="AA1812" s="3" t="s">
        <v>727</v>
      </c>
      <c r="AC1812" s="3" t="s">
        <v>727</v>
      </c>
      <c r="AD1812" s="3" t="s">
        <v>17373</v>
      </c>
      <c r="AE1812" s="3" t="s">
        <v>729</v>
      </c>
      <c r="AF1812" s="3" t="s">
        <v>17374</v>
      </c>
      <c r="AG1812" s="3" t="s">
        <v>700</v>
      </c>
      <c r="AH1812" s="3" t="s">
        <v>17375</v>
      </c>
      <c r="AI1812" s="3" t="s">
        <v>730</v>
      </c>
      <c r="AJ1812" s="3" t="s">
        <v>37027</v>
      </c>
      <c r="AK1812" s="3" t="s">
        <v>786</v>
      </c>
      <c r="AL1812" s="3" t="s">
        <v>17376</v>
      </c>
      <c r="AM1812" s="3" t="s">
        <v>790</v>
      </c>
      <c r="AN1812" s="3" t="s">
        <v>17377</v>
      </c>
      <c r="AO1812" s="3" t="s">
        <v>728</v>
      </c>
      <c r="AP1812" s="3" t="s">
        <v>17378</v>
      </c>
      <c r="AQ1812" s="3" t="s">
        <v>729</v>
      </c>
      <c r="AR1812" s="3" t="s">
        <v>17379</v>
      </c>
      <c r="AS1812" s="3" t="s">
        <v>699</v>
      </c>
      <c r="AT1812" s="3" t="s">
        <v>17380</v>
      </c>
      <c r="AU1812" s="3" t="s">
        <v>729</v>
      </c>
      <c r="AV1812" s="3" t="s">
        <v>17381</v>
      </c>
      <c r="AW1812" s="3" t="s">
        <v>712</v>
      </c>
      <c r="AX1812" s="3" t="s">
        <v>17382</v>
      </c>
      <c r="AY1812" s="3" t="s">
        <v>730</v>
      </c>
      <c r="AZ1812" s="3" t="s">
        <v>17383</v>
      </c>
      <c r="BA1812" s="3" t="s">
        <v>699</v>
      </c>
      <c r="BB1812" s="3" t="s">
        <v>17384</v>
      </c>
    </row>
    <row r="1813" spans="1:54" ht="115.2" x14ac:dyDescent="0.3">
      <c r="A1813" s="3" t="s">
        <v>669</v>
      </c>
      <c r="B1813" s="3" t="s">
        <v>1224</v>
      </c>
      <c r="C1813" s="3" t="s">
        <v>10456</v>
      </c>
      <c r="D1813" s="3" t="s">
        <v>17365</v>
      </c>
      <c r="E1813" s="3">
        <v>187</v>
      </c>
      <c r="F1813" s="3" t="s">
        <v>37829</v>
      </c>
      <c r="G1813" s="3" t="s">
        <v>694</v>
      </c>
      <c r="H1813" s="3" t="s">
        <v>17385</v>
      </c>
      <c r="I1813" s="3"/>
      <c r="J1813" s="3" t="s">
        <v>697</v>
      </c>
      <c r="K1813" s="3" t="s">
        <v>4</v>
      </c>
      <c r="L1813" s="3" t="s">
        <v>697</v>
      </c>
      <c r="N1813" s="3"/>
      <c r="O1813" s="3" t="s">
        <v>700</v>
      </c>
      <c r="P1813" s="3"/>
      <c r="Q1813" s="3" t="s">
        <v>698</v>
      </c>
      <c r="R1813" s="3" t="s">
        <v>17386</v>
      </c>
      <c r="S1813" s="3" t="s">
        <v>698</v>
      </c>
      <c r="T1813" s="3" t="s">
        <v>17387</v>
      </c>
      <c r="U1813" s="3" t="s">
        <v>729</v>
      </c>
      <c r="V1813" s="3" t="s">
        <v>17388</v>
      </c>
      <c r="W1813" s="3" t="s">
        <v>699</v>
      </c>
      <c r="X1813" s="3" t="s">
        <v>17389</v>
      </c>
      <c r="Y1813" s="3" t="s">
        <v>699</v>
      </c>
      <c r="Z1813" s="3" t="s">
        <v>17390</v>
      </c>
      <c r="AA1813" s="3" t="s">
        <v>728</v>
      </c>
      <c r="AB1813" s="3" t="s">
        <v>17391</v>
      </c>
      <c r="AC1813" s="3" t="s">
        <v>728</v>
      </c>
      <c r="AD1813" s="3" t="s">
        <v>37028</v>
      </c>
      <c r="AE1813" s="3" t="s">
        <v>699</v>
      </c>
      <c r="AF1813" s="3" t="s">
        <v>17392</v>
      </c>
      <c r="AG1813" s="3" t="s">
        <v>700</v>
      </c>
      <c r="AH1813" s="3" t="s">
        <v>17393</v>
      </c>
      <c r="AI1813" s="3" t="s">
        <v>698</v>
      </c>
      <c r="AJ1813" s="3" t="s">
        <v>37029</v>
      </c>
      <c r="AK1813" s="3" t="s">
        <v>728</v>
      </c>
      <c r="AL1813" s="3" t="s">
        <v>17394</v>
      </c>
      <c r="AM1813" s="3" t="s">
        <v>698</v>
      </c>
      <c r="AN1813" s="3" t="s">
        <v>17395</v>
      </c>
      <c r="AO1813" s="3" t="s">
        <v>699</v>
      </c>
      <c r="AP1813" s="3" t="s">
        <v>17396</v>
      </c>
      <c r="AQ1813" s="3" t="s">
        <v>729</v>
      </c>
      <c r="AR1813" s="3" t="s">
        <v>17397</v>
      </c>
      <c r="AS1813" s="3" t="s">
        <v>699</v>
      </c>
      <c r="AT1813" s="3" t="s">
        <v>17398</v>
      </c>
      <c r="AU1813" s="3" t="s">
        <v>730</v>
      </c>
      <c r="AV1813" s="3" t="s">
        <v>17399</v>
      </c>
      <c r="AW1813" s="3" t="s">
        <v>731</v>
      </c>
      <c r="AX1813" s="3" t="s">
        <v>17400</v>
      </c>
      <c r="AY1813" s="3" t="s">
        <v>698</v>
      </c>
      <c r="AZ1813" s="3" t="s">
        <v>17401</v>
      </c>
      <c r="BA1813" s="3" t="s">
        <v>699</v>
      </c>
      <c r="BB1813" s="3" t="s">
        <v>17402</v>
      </c>
    </row>
    <row r="1814" spans="1:54" ht="43.2" x14ac:dyDescent="0.3">
      <c r="A1814" s="3" t="s">
        <v>669</v>
      </c>
      <c r="B1814" s="3" t="s">
        <v>1690</v>
      </c>
      <c r="C1814" s="3" t="s">
        <v>8715</v>
      </c>
      <c r="D1814" s="3" t="s">
        <v>17365</v>
      </c>
      <c r="E1814" s="3">
        <v>188</v>
      </c>
      <c r="F1814" s="3" t="s">
        <v>37854</v>
      </c>
      <c r="G1814" s="3" t="s">
        <v>694</v>
      </c>
      <c r="H1814" s="3" t="s">
        <v>4152</v>
      </c>
      <c r="I1814" s="3"/>
      <c r="J1814" s="3" t="s">
        <v>697</v>
      </c>
      <c r="K1814" s="3" t="s">
        <v>4</v>
      </c>
      <c r="L1814" s="3" t="s">
        <v>697</v>
      </c>
      <c r="N1814" s="3"/>
      <c r="O1814" s="3" t="s">
        <v>700</v>
      </c>
      <c r="P1814" s="3"/>
      <c r="Q1814" s="3" t="s">
        <v>698</v>
      </c>
      <c r="R1814" s="3"/>
      <c r="S1814" s="3" t="s">
        <v>699</v>
      </c>
      <c r="T1814" s="3"/>
      <c r="U1814" s="3" t="s">
        <v>699</v>
      </c>
      <c r="W1814" s="3" t="s">
        <v>16114</v>
      </c>
      <c r="Y1814" s="3" t="s">
        <v>700</v>
      </c>
      <c r="AA1814" s="3" t="s">
        <v>700</v>
      </c>
      <c r="AC1814" s="3" t="s">
        <v>700</v>
      </c>
      <c r="AE1814" s="3" t="s">
        <v>700</v>
      </c>
      <c r="AG1814" s="3" t="s">
        <v>700</v>
      </c>
      <c r="AI1814" s="3" t="s">
        <v>698</v>
      </c>
      <c r="AK1814" s="3" t="s">
        <v>700</v>
      </c>
      <c r="AL1814" s="3" t="s">
        <v>17403</v>
      </c>
      <c r="AM1814" s="3" t="s">
        <v>698</v>
      </c>
      <c r="AO1814" s="3" t="s">
        <v>699</v>
      </c>
      <c r="AQ1814" s="3" t="s">
        <v>699</v>
      </c>
      <c r="AS1814" s="3" t="s">
        <v>699</v>
      </c>
      <c r="AU1814" s="3" t="s">
        <v>700</v>
      </c>
      <c r="AW1814" s="3" t="s">
        <v>712</v>
      </c>
      <c r="AX1814" s="3" t="s">
        <v>17404</v>
      </c>
      <c r="AY1814" s="3" t="s">
        <v>699</v>
      </c>
      <c r="BA1814" s="3" t="s">
        <v>699</v>
      </c>
      <c r="BB1814" s="3" t="s">
        <v>17405</v>
      </c>
    </row>
    <row r="1815" spans="1:54" ht="43.2" x14ac:dyDescent="0.3">
      <c r="A1815" s="3" t="s">
        <v>669</v>
      </c>
      <c r="B1815" s="3" t="s">
        <v>16609</v>
      </c>
      <c r="C1815" s="3" t="s">
        <v>17406</v>
      </c>
      <c r="D1815" s="3" t="s">
        <v>17365</v>
      </c>
      <c r="E1815" s="3">
        <v>189</v>
      </c>
      <c r="F1815" s="3" t="s">
        <v>37847</v>
      </c>
      <c r="G1815" s="3" t="s">
        <v>694</v>
      </c>
      <c r="H1815" s="3" t="s">
        <v>17407</v>
      </c>
      <c r="I1815" s="3"/>
      <c r="J1815" s="3" t="s">
        <v>697</v>
      </c>
      <c r="K1815" s="3" t="s">
        <v>4</v>
      </c>
      <c r="L1815" s="3" t="s">
        <v>697</v>
      </c>
      <c r="N1815" s="3"/>
      <c r="O1815" s="3" t="s">
        <v>700</v>
      </c>
      <c r="P1815" s="3"/>
      <c r="Q1815" s="3" t="s">
        <v>699</v>
      </c>
      <c r="R1815" s="3"/>
      <c r="S1815" s="3" t="s">
        <v>700</v>
      </c>
      <c r="T1815" s="3"/>
      <c r="U1815" s="3" t="s">
        <v>698</v>
      </c>
      <c r="W1815" s="3" t="s">
        <v>16243</v>
      </c>
      <c r="Y1815" s="3" t="s">
        <v>699</v>
      </c>
      <c r="AA1815" s="3" t="s">
        <v>699</v>
      </c>
      <c r="AC1815" s="3" t="s">
        <v>728</v>
      </c>
      <c r="AE1815" s="3" t="s">
        <v>729</v>
      </c>
      <c r="AG1815" s="3" t="s">
        <v>728</v>
      </c>
      <c r="AI1815" s="3" t="s">
        <v>698</v>
      </c>
      <c r="AK1815" s="3" t="s">
        <v>1132</v>
      </c>
      <c r="AM1815" s="3" t="s">
        <v>730</v>
      </c>
      <c r="AO1815" s="3" t="s">
        <v>699</v>
      </c>
      <c r="AQ1815" s="3" t="s">
        <v>699</v>
      </c>
      <c r="AS1815" s="3" t="s">
        <v>699</v>
      </c>
      <c r="AU1815" s="3" t="s">
        <v>728</v>
      </c>
      <c r="AW1815" s="3" t="s">
        <v>712</v>
      </c>
      <c r="AY1815" s="3" t="s">
        <v>698</v>
      </c>
      <c r="BA1815" s="3" t="s">
        <v>699</v>
      </c>
    </row>
    <row r="1816" spans="1:54" ht="72" x14ac:dyDescent="0.3">
      <c r="A1816" s="3" t="s">
        <v>669</v>
      </c>
      <c r="B1816" s="3" t="s">
        <v>17408</v>
      </c>
      <c r="C1816" s="3" t="s">
        <v>14810</v>
      </c>
      <c r="D1816" s="3" t="s">
        <v>17409</v>
      </c>
      <c r="E1816" s="3">
        <v>190</v>
      </c>
      <c r="F1816" s="3" t="s">
        <v>37856</v>
      </c>
      <c r="G1816" s="3" t="s">
        <v>752</v>
      </c>
      <c r="H1816" s="3" t="s">
        <v>2417</v>
      </c>
      <c r="I1816" s="3" t="s">
        <v>3587</v>
      </c>
      <c r="J1816" s="3" t="s">
        <v>697</v>
      </c>
      <c r="K1816" s="3" t="s">
        <v>4</v>
      </c>
      <c r="L1816" s="3" t="s">
        <v>705</v>
      </c>
      <c r="M1816" s="3" t="s">
        <v>17410</v>
      </c>
      <c r="N1816" s="3"/>
      <c r="O1816" s="3" t="s">
        <v>698</v>
      </c>
      <c r="P1816" s="3" t="s">
        <v>17411</v>
      </c>
      <c r="Q1816" s="3" t="s">
        <v>699</v>
      </c>
      <c r="R1816" s="3" t="s">
        <v>17412</v>
      </c>
      <c r="S1816" s="3" t="s">
        <v>700</v>
      </c>
      <c r="T1816" s="3"/>
      <c r="U1816" s="3" t="s">
        <v>699</v>
      </c>
      <c r="W1816" s="3" t="s">
        <v>699</v>
      </c>
      <c r="Y1816" s="3" t="s">
        <v>699</v>
      </c>
      <c r="Z1816" s="3" t="s">
        <v>17413</v>
      </c>
      <c r="AA1816" s="3" t="s">
        <v>698</v>
      </c>
      <c r="AB1816" s="3" t="s">
        <v>17414</v>
      </c>
      <c r="AC1816" s="3" t="s">
        <v>790</v>
      </c>
      <c r="AE1816" s="3" t="s">
        <v>700</v>
      </c>
      <c r="AF1816" s="3" t="s">
        <v>17415</v>
      </c>
      <c r="AG1816" s="3" t="s">
        <v>730</v>
      </c>
      <c r="AI1816" s="3" t="s">
        <v>698</v>
      </c>
      <c r="AK1816" s="3" t="s">
        <v>699</v>
      </c>
      <c r="AL1816" s="3" t="s">
        <v>17416</v>
      </c>
      <c r="AM1816" s="3" t="s">
        <v>698</v>
      </c>
      <c r="AN1816" s="3" t="s">
        <v>17417</v>
      </c>
      <c r="AO1816" s="3" t="s">
        <v>699</v>
      </c>
      <c r="AQ1816" s="3" t="s">
        <v>698</v>
      </c>
      <c r="AR1816" s="3" t="s">
        <v>17418</v>
      </c>
      <c r="AS1816" s="3" t="s">
        <v>699</v>
      </c>
      <c r="AU1816" s="3" t="s">
        <v>712</v>
      </c>
      <c r="AW1816" s="3" t="s">
        <v>731</v>
      </c>
      <c r="AX1816" s="3" t="s">
        <v>17419</v>
      </c>
      <c r="AY1816" s="3" t="s">
        <v>700</v>
      </c>
      <c r="AZ1816" s="3" t="s">
        <v>17420</v>
      </c>
      <c r="BA1816" s="3" t="s">
        <v>729</v>
      </c>
      <c r="BB1816" s="3" t="s">
        <v>17421</v>
      </c>
    </row>
    <row r="1817" spans="1:54" ht="172.8" x14ac:dyDescent="0.3">
      <c r="A1817" s="3" t="s">
        <v>669</v>
      </c>
      <c r="B1817" s="3" t="s">
        <v>821</v>
      </c>
      <c r="C1817" s="3" t="s">
        <v>17422</v>
      </c>
      <c r="D1817" s="3" t="s">
        <v>17409</v>
      </c>
      <c r="E1817" s="3">
        <v>191</v>
      </c>
      <c r="F1817" s="3" t="s">
        <v>37860</v>
      </c>
      <c r="G1817" s="3" t="s">
        <v>694</v>
      </c>
      <c r="H1817" s="3" t="s">
        <v>17423</v>
      </c>
      <c r="I1817" s="3"/>
      <c r="J1817" s="3" t="s">
        <v>697</v>
      </c>
      <c r="K1817" s="3" t="s">
        <v>4</v>
      </c>
      <c r="L1817" s="3" t="s">
        <v>697</v>
      </c>
      <c r="N1817" s="3"/>
      <c r="O1817" s="3" t="s">
        <v>728</v>
      </c>
      <c r="P1817" s="3"/>
      <c r="Q1817" s="3" t="s">
        <v>790</v>
      </c>
      <c r="R1817" s="3"/>
      <c r="S1817" s="3" t="s">
        <v>698</v>
      </c>
      <c r="T1817" s="3"/>
      <c r="U1817" s="3" t="s">
        <v>786</v>
      </c>
      <c r="W1817" s="3" t="s">
        <v>699</v>
      </c>
      <c r="Y1817" s="3" t="s">
        <v>699</v>
      </c>
      <c r="Z1817" s="3" t="s">
        <v>17424</v>
      </c>
      <c r="AA1817" s="3" t="s">
        <v>698</v>
      </c>
      <c r="AB1817" s="3" t="s">
        <v>17425</v>
      </c>
      <c r="AC1817" s="3" t="s">
        <v>730</v>
      </c>
      <c r="AE1817" s="3" t="s">
        <v>700</v>
      </c>
      <c r="AG1817" s="3" t="s">
        <v>698</v>
      </c>
      <c r="AH1817" s="3" t="s">
        <v>17426</v>
      </c>
      <c r="AI1817" s="3" t="s">
        <v>5618</v>
      </c>
      <c r="AJ1817" s="3" t="s">
        <v>37030</v>
      </c>
      <c r="AK1817" s="3" t="s">
        <v>728</v>
      </c>
      <c r="AL1817" s="3" t="s">
        <v>17427</v>
      </c>
      <c r="AM1817" s="3" t="s">
        <v>698</v>
      </c>
      <c r="AN1817" s="3" t="s">
        <v>17428</v>
      </c>
      <c r="AO1817" s="3" t="s">
        <v>698</v>
      </c>
      <c r="AQ1817" s="3" t="s">
        <v>700</v>
      </c>
      <c r="AR1817" s="3" t="s">
        <v>17429</v>
      </c>
      <c r="AS1817" s="3" t="s">
        <v>699</v>
      </c>
      <c r="AU1817" s="3" t="s">
        <v>699</v>
      </c>
      <c r="AV1817" s="3" t="s">
        <v>17430</v>
      </c>
      <c r="AW1817" s="3" t="s">
        <v>1132</v>
      </c>
      <c r="AX1817" s="3" t="s">
        <v>17431</v>
      </c>
      <c r="AY1817" s="3" t="s">
        <v>786</v>
      </c>
      <c r="BA1817" s="3" t="s">
        <v>699</v>
      </c>
    </row>
    <row r="1818" spans="1:54" ht="43.2" x14ac:dyDescent="0.3">
      <c r="A1818" s="3" t="s">
        <v>669</v>
      </c>
      <c r="B1818" s="3" t="s">
        <v>16517</v>
      </c>
      <c r="C1818" s="3" t="s">
        <v>17432</v>
      </c>
      <c r="D1818" s="3" t="s">
        <v>17409</v>
      </c>
      <c r="E1818" s="3">
        <v>192</v>
      </c>
      <c r="F1818" s="3" t="s">
        <v>37850</v>
      </c>
      <c r="G1818" s="3" t="s">
        <v>752</v>
      </c>
      <c r="H1818" s="3" t="s">
        <v>2335</v>
      </c>
      <c r="I1818" s="3"/>
      <c r="J1818" s="3" t="s">
        <v>4</v>
      </c>
      <c r="K1818" s="3" t="s">
        <v>4</v>
      </c>
      <c r="L1818" s="3" t="s">
        <v>705</v>
      </c>
      <c r="M1818" s="3" t="s">
        <v>4</v>
      </c>
      <c r="N1818" s="3"/>
      <c r="O1818" s="3" t="s">
        <v>4</v>
      </c>
      <c r="P1818" s="3" t="s">
        <v>4</v>
      </c>
      <c r="Q1818" s="3" t="s">
        <v>4</v>
      </c>
      <c r="R1818" s="3" t="s">
        <v>4</v>
      </c>
      <c r="S1818" s="3" t="s">
        <v>4</v>
      </c>
      <c r="T1818" s="3" t="s">
        <v>4</v>
      </c>
      <c r="U1818" s="3" t="s">
        <v>4</v>
      </c>
      <c r="V1818" s="3" t="s">
        <v>4</v>
      </c>
      <c r="W1818" s="3" t="s">
        <v>4</v>
      </c>
      <c r="X1818" s="3" t="s">
        <v>4</v>
      </c>
      <c r="Y1818" s="3" t="s">
        <v>4</v>
      </c>
      <c r="Z1818" s="3" t="s">
        <v>4</v>
      </c>
      <c r="AA1818" s="3" t="s">
        <v>4</v>
      </c>
      <c r="AB1818" s="3" t="s">
        <v>4</v>
      </c>
      <c r="AC1818" s="3" t="s">
        <v>4</v>
      </c>
      <c r="AD1818" s="3" t="s">
        <v>4</v>
      </c>
      <c r="AE1818" s="3" t="s">
        <v>4</v>
      </c>
      <c r="AF1818" s="3" t="s">
        <v>4</v>
      </c>
      <c r="AG1818" s="3" t="s">
        <v>4</v>
      </c>
      <c r="AH1818" s="3" t="s">
        <v>4</v>
      </c>
      <c r="AI1818" s="3" t="s">
        <v>4</v>
      </c>
      <c r="AJ1818" s="3" t="s">
        <v>4</v>
      </c>
      <c r="AK1818" s="3" t="s">
        <v>4</v>
      </c>
      <c r="AL1818" s="3" t="s">
        <v>4</v>
      </c>
      <c r="AM1818" s="3" t="s">
        <v>4</v>
      </c>
      <c r="AN1818" s="3" t="s">
        <v>4</v>
      </c>
      <c r="AO1818" s="3" t="s">
        <v>4</v>
      </c>
      <c r="AP1818" s="3" t="s">
        <v>4</v>
      </c>
      <c r="AQ1818" s="3" t="s">
        <v>4</v>
      </c>
      <c r="AR1818" s="3" t="s">
        <v>4</v>
      </c>
      <c r="AS1818" s="3" t="s">
        <v>4</v>
      </c>
      <c r="AT1818" s="3" t="s">
        <v>4</v>
      </c>
      <c r="AU1818" s="3" t="s">
        <v>4</v>
      </c>
      <c r="AV1818" s="3" t="s">
        <v>4</v>
      </c>
      <c r="AW1818" s="3" t="s">
        <v>4</v>
      </c>
      <c r="AX1818" s="3" t="s">
        <v>4</v>
      </c>
      <c r="AY1818" s="3" t="s">
        <v>4</v>
      </c>
      <c r="AZ1818" s="3" t="s">
        <v>4</v>
      </c>
      <c r="BA1818" s="3" t="s">
        <v>4</v>
      </c>
      <c r="BB1818" s="3" t="s">
        <v>4</v>
      </c>
    </row>
    <row r="1819" spans="1:54" ht="43.2" x14ac:dyDescent="0.3">
      <c r="A1819" s="3" t="s">
        <v>669</v>
      </c>
      <c r="B1819" s="3" t="s">
        <v>1115</v>
      </c>
      <c r="C1819" s="3" t="s">
        <v>17433</v>
      </c>
      <c r="D1819" s="3" t="s">
        <v>17409</v>
      </c>
      <c r="E1819" s="3">
        <v>193</v>
      </c>
      <c r="F1819" s="3" t="s">
        <v>37827</v>
      </c>
      <c r="G1819" s="3" t="s">
        <v>694</v>
      </c>
      <c r="H1819" s="3" t="s">
        <v>17434</v>
      </c>
      <c r="I1819" s="3"/>
      <c r="J1819" s="3" t="s">
        <v>4</v>
      </c>
      <c r="K1819" s="3" t="s">
        <v>4</v>
      </c>
      <c r="L1819" s="3" t="s">
        <v>697</v>
      </c>
      <c r="M1819" s="3" t="s">
        <v>4</v>
      </c>
      <c r="N1819" s="3"/>
      <c r="O1819" s="3" t="s">
        <v>4</v>
      </c>
      <c r="P1819" s="3" t="s">
        <v>4</v>
      </c>
      <c r="Q1819" s="3" t="s">
        <v>4</v>
      </c>
      <c r="R1819" s="3" t="s">
        <v>4</v>
      </c>
      <c r="S1819" s="3" t="s">
        <v>4</v>
      </c>
      <c r="T1819" s="3" t="s">
        <v>4</v>
      </c>
      <c r="U1819" s="3" t="s">
        <v>4</v>
      </c>
      <c r="V1819" s="3" t="s">
        <v>4</v>
      </c>
      <c r="W1819" s="3" t="s">
        <v>4</v>
      </c>
      <c r="X1819" s="3" t="s">
        <v>4</v>
      </c>
      <c r="Y1819" s="3" t="s">
        <v>4</v>
      </c>
      <c r="Z1819" s="3" t="s">
        <v>4</v>
      </c>
      <c r="AA1819" s="3" t="s">
        <v>4</v>
      </c>
      <c r="AB1819" s="3" t="s">
        <v>4</v>
      </c>
      <c r="AC1819" s="3" t="s">
        <v>4</v>
      </c>
      <c r="AD1819" s="3" t="s">
        <v>4</v>
      </c>
      <c r="AE1819" s="3" t="s">
        <v>4</v>
      </c>
      <c r="AF1819" s="3" t="s">
        <v>4</v>
      </c>
      <c r="AG1819" s="3" t="s">
        <v>4</v>
      </c>
      <c r="AH1819" s="3" t="s">
        <v>4</v>
      </c>
      <c r="AI1819" s="3" t="s">
        <v>4</v>
      </c>
      <c r="AJ1819" s="3" t="s">
        <v>4</v>
      </c>
      <c r="AK1819" s="3" t="s">
        <v>4</v>
      </c>
      <c r="AL1819" s="3" t="s">
        <v>4</v>
      </c>
      <c r="AM1819" s="3" t="s">
        <v>4</v>
      </c>
      <c r="AN1819" s="3" t="s">
        <v>4</v>
      </c>
      <c r="AO1819" s="3" t="s">
        <v>4</v>
      </c>
      <c r="AP1819" s="3" t="s">
        <v>4</v>
      </c>
      <c r="AQ1819" s="3" t="s">
        <v>4</v>
      </c>
      <c r="AR1819" s="3" t="s">
        <v>4</v>
      </c>
      <c r="AS1819" s="3" t="s">
        <v>4</v>
      </c>
      <c r="AT1819" s="3" t="s">
        <v>4</v>
      </c>
      <c r="AU1819" s="3" t="s">
        <v>4</v>
      </c>
      <c r="AV1819" s="3" t="s">
        <v>4</v>
      </c>
      <c r="AW1819" s="3" t="s">
        <v>4</v>
      </c>
      <c r="AX1819" s="3" t="s">
        <v>4</v>
      </c>
      <c r="AY1819" s="3" t="s">
        <v>4</v>
      </c>
      <c r="AZ1819" s="3" t="s">
        <v>4</v>
      </c>
      <c r="BA1819" s="3" t="s">
        <v>4</v>
      </c>
      <c r="BB1819" s="3" t="s">
        <v>4</v>
      </c>
    </row>
    <row r="1820" spans="1:54" ht="43.2" x14ac:dyDescent="0.3">
      <c r="A1820" s="3" t="s">
        <v>669</v>
      </c>
      <c r="B1820" s="3" t="s">
        <v>15127</v>
      </c>
      <c r="C1820" s="3" t="s">
        <v>6166</v>
      </c>
      <c r="D1820" s="3" t="s">
        <v>17409</v>
      </c>
      <c r="E1820" s="3">
        <v>194</v>
      </c>
      <c r="F1820" s="3" t="s">
        <v>37859</v>
      </c>
      <c r="G1820" s="3" t="s">
        <v>694</v>
      </c>
      <c r="H1820" s="3" t="s">
        <v>17435</v>
      </c>
      <c r="I1820" s="3"/>
      <c r="J1820" s="3" t="s">
        <v>697</v>
      </c>
      <c r="K1820" s="3" t="s">
        <v>4</v>
      </c>
      <c r="L1820" s="3" t="s">
        <v>705</v>
      </c>
      <c r="M1820" s="3" t="s">
        <v>17436</v>
      </c>
      <c r="N1820" s="3"/>
      <c r="O1820" s="3" t="s">
        <v>700</v>
      </c>
      <c r="P1820" s="3"/>
      <c r="Q1820" s="3" t="s">
        <v>698</v>
      </c>
      <c r="R1820" s="3"/>
      <c r="S1820" s="3" t="s">
        <v>699</v>
      </c>
      <c r="T1820" s="3"/>
      <c r="U1820" s="3" t="s">
        <v>699</v>
      </c>
      <c r="W1820" s="3" t="s">
        <v>699</v>
      </c>
      <c r="Y1820" s="3" t="s">
        <v>700</v>
      </c>
      <c r="AA1820" s="3" t="s">
        <v>699</v>
      </c>
      <c r="AC1820" s="3" t="s">
        <v>699</v>
      </c>
      <c r="AD1820" s="3" t="s">
        <v>1080</v>
      </c>
      <c r="AE1820" s="3" t="s">
        <v>700</v>
      </c>
      <c r="AG1820" s="3" t="s">
        <v>698</v>
      </c>
      <c r="AI1820" s="3" t="s">
        <v>698</v>
      </c>
      <c r="AK1820" s="3" t="s">
        <v>700</v>
      </c>
      <c r="AM1820" s="3" t="s">
        <v>698</v>
      </c>
      <c r="AO1820" s="3" t="s">
        <v>699</v>
      </c>
      <c r="AQ1820" s="3" t="s">
        <v>700</v>
      </c>
      <c r="AS1820" s="3" t="s">
        <v>700</v>
      </c>
      <c r="AU1820" s="3" t="s">
        <v>712</v>
      </c>
      <c r="AW1820" s="3" t="s">
        <v>712</v>
      </c>
      <c r="AY1820" s="3" t="s">
        <v>699</v>
      </c>
      <c r="BA1820" s="3" t="s">
        <v>699</v>
      </c>
    </row>
    <row r="1821" spans="1:54" ht="230.4" x14ac:dyDescent="0.3">
      <c r="A1821" s="3" t="s">
        <v>669</v>
      </c>
      <c r="B1821" s="3" t="s">
        <v>2442</v>
      </c>
      <c r="C1821" s="3" t="s">
        <v>17437</v>
      </c>
      <c r="D1821" s="3" t="s">
        <v>17409</v>
      </c>
      <c r="E1821" s="3">
        <v>195</v>
      </c>
      <c r="F1821" s="3" t="s">
        <v>37820</v>
      </c>
      <c r="G1821" s="3" t="s">
        <v>694</v>
      </c>
      <c r="H1821" s="3" t="s">
        <v>1707</v>
      </c>
      <c r="I1821" s="3" t="s">
        <v>9365</v>
      </c>
      <c r="J1821" s="3" t="s">
        <v>697</v>
      </c>
      <c r="K1821" s="3" t="s">
        <v>4</v>
      </c>
      <c r="L1821" s="3" t="s">
        <v>697</v>
      </c>
      <c r="M1821" s="3" t="s">
        <v>17438</v>
      </c>
      <c r="N1821" s="3"/>
      <c r="O1821" s="3" t="s">
        <v>698</v>
      </c>
      <c r="P1821" s="3" t="s">
        <v>17439</v>
      </c>
      <c r="Q1821" s="3" t="s">
        <v>730</v>
      </c>
      <c r="R1821" s="3" t="s">
        <v>17440</v>
      </c>
      <c r="S1821" s="3" t="s">
        <v>698</v>
      </c>
      <c r="T1821" s="3" t="s">
        <v>17441</v>
      </c>
      <c r="U1821" s="3" t="s">
        <v>730</v>
      </c>
      <c r="V1821" s="3" t="s">
        <v>17442</v>
      </c>
      <c r="W1821" s="3" t="s">
        <v>16114</v>
      </c>
      <c r="X1821" s="3" t="s">
        <v>17443</v>
      </c>
      <c r="Y1821" s="3" t="s">
        <v>728</v>
      </c>
      <c r="Z1821" s="3" t="s">
        <v>17444</v>
      </c>
      <c r="AA1821" s="3" t="s">
        <v>699</v>
      </c>
      <c r="AB1821" s="3" t="s">
        <v>17445</v>
      </c>
      <c r="AC1821" s="3" t="s">
        <v>730</v>
      </c>
      <c r="AD1821" s="3" t="s">
        <v>17446</v>
      </c>
      <c r="AE1821" s="3" t="s">
        <v>728</v>
      </c>
      <c r="AF1821" s="3" t="s">
        <v>17447</v>
      </c>
      <c r="AG1821" s="3" t="s">
        <v>730</v>
      </c>
      <c r="AH1821" s="3" t="s">
        <v>17448</v>
      </c>
      <c r="AI1821" s="3" t="s">
        <v>698</v>
      </c>
      <c r="AJ1821" s="3" t="s">
        <v>37031</v>
      </c>
      <c r="AK1821" s="3" t="s">
        <v>729</v>
      </c>
      <c r="AL1821" s="3" t="s">
        <v>17449</v>
      </c>
      <c r="AM1821" s="3" t="s">
        <v>730</v>
      </c>
      <c r="AN1821" s="3" t="s">
        <v>37032</v>
      </c>
      <c r="AO1821" s="3" t="s">
        <v>729</v>
      </c>
      <c r="AP1821" s="3" t="s">
        <v>17450</v>
      </c>
      <c r="AQ1821" s="3" t="s">
        <v>729</v>
      </c>
      <c r="AR1821" s="3" t="s">
        <v>17451</v>
      </c>
      <c r="AS1821" s="3" t="s">
        <v>698</v>
      </c>
      <c r="AT1821" s="3" t="s">
        <v>17452</v>
      </c>
      <c r="AU1821" s="3" t="s">
        <v>700</v>
      </c>
      <c r="AV1821" s="3" t="s">
        <v>17453</v>
      </c>
      <c r="AW1821" s="3" t="s">
        <v>731</v>
      </c>
      <c r="AX1821" s="3" t="s">
        <v>17454</v>
      </c>
      <c r="AY1821" s="3" t="s">
        <v>729</v>
      </c>
      <c r="AZ1821" s="3" t="s">
        <v>17455</v>
      </c>
      <c r="BA1821" s="3" t="s">
        <v>730</v>
      </c>
      <c r="BB1821" s="3" t="s">
        <v>17456</v>
      </c>
    </row>
    <row r="1822" spans="1:54" ht="158.4" x14ac:dyDescent="0.3">
      <c r="A1822" s="3" t="s">
        <v>669</v>
      </c>
      <c r="B1822" s="3" t="s">
        <v>1609</v>
      </c>
      <c r="C1822" s="3" t="s">
        <v>3725</v>
      </c>
      <c r="D1822" s="3" t="s">
        <v>17409</v>
      </c>
      <c r="E1822" s="3">
        <v>196</v>
      </c>
      <c r="F1822" s="3" t="s">
        <v>37876</v>
      </c>
      <c r="G1822" s="3" t="s">
        <v>694</v>
      </c>
      <c r="H1822" s="3" t="s">
        <v>12234</v>
      </c>
      <c r="I1822" s="3"/>
      <c r="J1822" s="3" t="s">
        <v>697</v>
      </c>
      <c r="K1822" s="3" t="s">
        <v>4</v>
      </c>
      <c r="L1822" s="3" t="s">
        <v>697</v>
      </c>
      <c r="N1822" s="3"/>
      <c r="O1822" s="3" t="s">
        <v>700</v>
      </c>
      <c r="P1822" s="3" t="s">
        <v>17457</v>
      </c>
      <c r="Q1822" s="3" t="s">
        <v>699</v>
      </c>
      <c r="R1822" s="3" t="s">
        <v>17458</v>
      </c>
      <c r="S1822" s="3" t="s">
        <v>698</v>
      </c>
      <c r="T1822" s="3" t="s">
        <v>17459</v>
      </c>
      <c r="U1822" s="3" t="s">
        <v>698</v>
      </c>
      <c r="V1822" s="3" t="s">
        <v>17460</v>
      </c>
      <c r="W1822" s="3" t="s">
        <v>699</v>
      </c>
      <c r="X1822" s="3" t="s">
        <v>17461</v>
      </c>
      <c r="Y1822" s="3" t="s">
        <v>698</v>
      </c>
      <c r="Z1822" s="3" t="s">
        <v>17462</v>
      </c>
      <c r="AA1822" s="3" t="s">
        <v>698</v>
      </c>
      <c r="AB1822" s="3" t="s">
        <v>17463</v>
      </c>
      <c r="AC1822" s="3" t="s">
        <v>700</v>
      </c>
      <c r="AE1822" s="3" t="s">
        <v>700</v>
      </c>
      <c r="AF1822" s="3" t="s">
        <v>17464</v>
      </c>
      <c r="AG1822" s="3" t="s">
        <v>700</v>
      </c>
      <c r="AH1822" s="3" t="s">
        <v>17465</v>
      </c>
      <c r="AI1822" s="3" t="s">
        <v>698</v>
      </c>
      <c r="AJ1822" s="3" t="s">
        <v>37033</v>
      </c>
      <c r="AK1822" s="3" t="s">
        <v>700</v>
      </c>
      <c r="AL1822" s="3" t="s">
        <v>17466</v>
      </c>
      <c r="AM1822" s="3" t="s">
        <v>698</v>
      </c>
      <c r="AN1822" s="3" t="s">
        <v>17467</v>
      </c>
      <c r="AO1822" s="3" t="s">
        <v>698</v>
      </c>
      <c r="AP1822" s="3" t="s">
        <v>17468</v>
      </c>
      <c r="AQ1822" s="3" t="s">
        <v>699</v>
      </c>
      <c r="AR1822" s="3" t="s">
        <v>17469</v>
      </c>
      <c r="AS1822" s="3" t="s">
        <v>699</v>
      </c>
      <c r="AT1822" s="3" t="s">
        <v>17470</v>
      </c>
      <c r="AU1822" s="3" t="s">
        <v>698</v>
      </c>
      <c r="AW1822" s="3" t="s">
        <v>712</v>
      </c>
      <c r="AX1822" s="3" t="s">
        <v>17471</v>
      </c>
      <c r="AY1822" s="3" t="s">
        <v>698</v>
      </c>
      <c r="AZ1822" s="3" t="s">
        <v>17472</v>
      </c>
      <c r="BA1822" s="3" t="s">
        <v>700</v>
      </c>
    </row>
    <row r="1823" spans="1:54" ht="158.4" x14ac:dyDescent="0.3">
      <c r="A1823" s="3" t="s">
        <v>669</v>
      </c>
      <c r="B1823" s="3" t="s">
        <v>17473</v>
      </c>
      <c r="C1823" s="3" t="s">
        <v>3725</v>
      </c>
      <c r="D1823" s="3" t="s">
        <v>17409</v>
      </c>
      <c r="E1823" s="3">
        <v>197</v>
      </c>
      <c r="F1823" s="3" t="s">
        <v>37860</v>
      </c>
      <c r="G1823" s="3" t="s">
        <v>752</v>
      </c>
      <c r="H1823" s="3" t="s">
        <v>16431</v>
      </c>
      <c r="I1823" s="3"/>
      <c r="J1823" s="3" t="s">
        <v>697</v>
      </c>
      <c r="K1823" s="3" t="s">
        <v>4</v>
      </c>
      <c r="L1823" s="3" t="s">
        <v>705</v>
      </c>
      <c r="M1823" s="3" t="s">
        <v>17474</v>
      </c>
      <c r="N1823" s="3"/>
      <c r="O1823" s="3" t="s">
        <v>727</v>
      </c>
      <c r="P1823" s="3"/>
      <c r="Q1823" s="3" t="s">
        <v>700</v>
      </c>
      <c r="R1823" s="3" t="s">
        <v>17475</v>
      </c>
      <c r="S1823" s="3" t="s">
        <v>699</v>
      </c>
      <c r="T1823" s="3" t="s">
        <v>17476</v>
      </c>
      <c r="U1823" s="3" t="s">
        <v>699</v>
      </c>
      <c r="V1823" s="3" t="s">
        <v>17477</v>
      </c>
      <c r="W1823" s="3" t="s">
        <v>699</v>
      </c>
      <c r="X1823" s="3" t="s">
        <v>17478</v>
      </c>
      <c r="Y1823" s="3" t="s">
        <v>699</v>
      </c>
      <c r="AA1823" s="3" t="s">
        <v>699</v>
      </c>
      <c r="AB1823" s="3" t="s">
        <v>17479</v>
      </c>
      <c r="AC1823" s="3" t="s">
        <v>700</v>
      </c>
      <c r="AD1823" s="3" t="s">
        <v>17480</v>
      </c>
      <c r="AE1823" s="3" t="s">
        <v>699</v>
      </c>
      <c r="AF1823" s="3" t="s">
        <v>17481</v>
      </c>
      <c r="AG1823" s="3" t="s">
        <v>729</v>
      </c>
      <c r="AH1823" s="3" t="s">
        <v>17482</v>
      </c>
      <c r="AI1823" s="3" t="s">
        <v>730</v>
      </c>
      <c r="AJ1823" s="3" t="s">
        <v>37034</v>
      </c>
      <c r="AK1823" s="3" t="s">
        <v>699</v>
      </c>
      <c r="AL1823" s="3" t="s">
        <v>17483</v>
      </c>
      <c r="AM1823" s="3" t="s">
        <v>698</v>
      </c>
      <c r="AN1823" s="3" t="s">
        <v>17484</v>
      </c>
      <c r="AO1823" s="3" t="s">
        <v>700</v>
      </c>
      <c r="AP1823" s="3" t="s">
        <v>17485</v>
      </c>
      <c r="AQ1823" s="3" t="s">
        <v>700</v>
      </c>
      <c r="AR1823" s="3" t="s">
        <v>17486</v>
      </c>
      <c r="AS1823" s="3" t="s">
        <v>700</v>
      </c>
      <c r="AT1823" s="3" t="s">
        <v>17487</v>
      </c>
      <c r="AU1823" s="3" t="s">
        <v>698</v>
      </c>
      <c r="AV1823" s="3" t="s">
        <v>17488</v>
      </c>
      <c r="AW1823" s="3" t="s">
        <v>712</v>
      </c>
      <c r="AX1823" s="3" t="s">
        <v>17489</v>
      </c>
      <c r="AY1823" s="3" t="s">
        <v>699</v>
      </c>
      <c r="AZ1823" s="3" t="s">
        <v>17490</v>
      </c>
      <c r="BA1823" s="3" t="s">
        <v>699</v>
      </c>
      <c r="BB1823" s="3" t="s">
        <v>17491</v>
      </c>
    </row>
    <row r="1824" spans="1:54" ht="43.2" x14ac:dyDescent="0.3">
      <c r="A1824" s="3" t="s">
        <v>669</v>
      </c>
      <c r="B1824" s="3" t="s">
        <v>2759</v>
      </c>
      <c r="C1824" s="3" t="s">
        <v>17492</v>
      </c>
      <c r="D1824" s="3" t="s">
        <v>17409</v>
      </c>
      <c r="E1824" s="3">
        <v>198</v>
      </c>
      <c r="F1824" s="3" t="s">
        <v>37838</v>
      </c>
      <c r="G1824" s="3" t="s">
        <v>694</v>
      </c>
      <c r="H1824" s="3" t="s">
        <v>17493</v>
      </c>
      <c r="I1824" s="3"/>
      <c r="J1824" s="3" t="s">
        <v>4</v>
      </c>
      <c r="K1824" s="3" t="s">
        <v>4</v>
      </c>
      <c r="L1824" s="3" t="s">
        <v>697</v>
      </c>
      <c r="M1824" s="3" t="s">
        <v>4</v>
      </c>
      <c r="N1824" s="3"/>
      <c r="O1824" s="3" t="s">
        <v>4</v>
      </c>
      <c r="P1824" s="3" t="s">
        <v>4</v>
      </c>
      <c r="Q1824" s="3" t="s">
        <v>4</v>
      </c>
      <c r="R1824" s="3" t="s">
        <v>4</v>
      </c>
      <c r="S1824" s="3" t="s">
        <v>4</v>
      </c>
      <c r="T1824" s="3" t="s">
        <v>4</v>
      </c>
      <c r="U1824" s="3" t="s">
        <v>4</v>
      </c>
      <c r="V1824" s="3" t="s">
        <v>4</v>
      </c>
      <c r="W1824" s="3" t="s">
        <v>4</v>
      </c>
      <c r="X1824" s="3" t="s">
        <v>4</v>
      </c>
      <c r="Y1824" s="3" t="s">
        <v>4</v>
      </c>
      <c r="Z1824" s="3" t="s">
        <v>4</v>
      </c>
      <c r="AA1824" s="3" t="s">
        <v>4</v>
      </c>
      <c r="AB1824" s="3" t="s">
        <v>4</v>
      </c>
      <c r="AC1824" s="3" t="s">
        <v>4</v>
      </c>
      <c r="AD1824" s="3" t="s">
        <v>4</v>
      </c>
      <c r="AE1824" s="3" t="s">
        <v>4</v>
      </c>
      <c r="AF1824" s="3" t="s">
        <v>4</v>
      </c>
      <c r="AG1824" s="3" t="s">
        <v>4</v>
      </c>
      <c r="AH1824" s="3" t="s">
        <v>4</v>
      </c>
      <c r="AI1824" s="3" t="s">
        <v>4</v>
      </c>
      <c r="AJ1824" s="3" t="s">
        <v>4</v>
      </c>
      <c r="AK1824" s="3" t="s">
        <v>4</v>
      </c>
      <c r="AL1824" s="3" t="s">
        <v>4</v>
      </c>
      <c r="AM1824" s="3" t="s">
        <v>4</v>
      </c>
      <c r="AN1824" s="3" t="s">
        <v>4</v>
      </c>
      <c r="AO1824" s="3" t="s">
        <v>4</v>
      </c>
      <c r="AP1824" s="3" t="s">
        <v>4</v>
      </c>
      <c r="AQ1824" s="3" t="s">
        <v>4</v>
      </c>
      <c r="AR1824" s="3" t="s">
        <v>4</v>
      </c>
      <c r="AS1824" s="3" t="s">
        <v>4</v>
      </c>
      <c r="AT1824" s="3" t="s">
        <v>4</v>
      </c>
      <c r="AU1824" s="3" t="s">
        <v>4</v>
      </c>
      <c r="AV1824" s="3" t="s">
        <v>4</v>
      </c>
      <c r="AW1824" s="3" t="s">
        <v>4</v>
      </c>
      <c r="AX1824" s="3" t="s">
        <v>4</v>
      </c>
      <c r="AY1824" s="3" t="s">
        <v>4</v>
      </c>
      <c r="AZ1824" s="3" t="s">
        <v>4</v>
      </c>
      <c r="BA1824" s="3" t="s">
        <v>4</v>
      </c>
      <c r="BB1824" s="3" t="s">
        <v>4</v>
      </c>
    </row>
    <row r="1825" spans="1:54" ht="144" x14ac:dyDescent="0.3">
      <c r="A1825" s="3" t="s">
        <v>669</v>
      </c>
      <c r="B1825" s="3" t="s">
        <v>1294</v>
      </c>
      <c r="C1825" s="3" t="s">
        <v>17492</v>
      </c>
      <c r="D1825" s="3" t="s">
        <v>17409</v>
      </c>
      <c r="E1825" s="3">
        <v>199</v>
      </c>
      <c r="F1825" s="3" t="s">
        <v>37863</v>
      </c>
      <c r="G1825" s="3" t="s">
        <v>752</v>
      </c>
      <c r="H1825" s="3" t="s">
        <v>17494</v>
      </c>
      <c r="I1825" s="3"/>
      <c r="J1825" s="3" t="s">
        <v>697</v>
      </c>
      <c r="K1825" s="3" t="s">
        <v>4</v>
      </c>
      <c r="L1825" s="3" t="s">
        <v>697</v>
      </c>
      <c r="N1825" s="3"/>
      <c r="O1825" s="3" t="s">
        <v>700</v>
      </c>
      <c r="P1825" s="3" t="s">
        <v>17495</v>
      </c>
      <c r="Q1825" s="3" t="s">
        <v>700</v>
      </c>
      <c r="R1825" s="3"/>
      <c r="S1825" s="3" t="s">
        <v>698</v>
      </c>
      <c r="T1825" s="3"/>
      <c r="U1825" s="3" t="s">
        <v>698</v>
      </c>
      <c r="V1825" s="3" t="s">
        <v>17496</v>
      </c>
      <c r="W1825" s="3" t="s">
        <v>700</v>
      </c>
      <c r="Y1825" s="3" t="s">
        <v>700</v>
      </c>
      <c r="AA1825" s="3" t="s">
        <v>699</v>
      </c>
      <c r="AC1825" s="3" t="s">
        <v>699</v>
      </c>
      <c r="AE1825" s="3" t="s">
        <v>700</v>
      </c>
      <c r="AG1825" s="3" t="s">
        <v>698</v>
      </c>
      <c r="AI1825" s="3" t="s">
        <v>698</v>
      </c>
      <c r="AK1825" s="3" t="s">
        <v>700</v>
      </c>
      <c r="AM1825" s="3" t="s">
        <v>698</v>
      </c>
      <c r="AO1825" s="3" t="s">
        <v>699</v>
      </c>
      <c r="AQ1825" s="3" t="s">
        <v>699</v>
      </c>
      <c r="AS1825" s="3" t="s">
        <v>699</v>
      </c>
      <c r="AU1825" s="3" t="s">
        <v>699</v>
      </c>
      <c r="AW1825" s="3" t="s">
        <v>712</v>
      </c>
      <c r="AY1825" s="3" t="s">
        <v>700</v>
      </c>
      <c r="BA1825" s="3" t="s">
        <v>698</v>
      </c>
    </row>
    <row r="1826" spans="1:54" ht="129.6" x14ac:dyDescent="0.3">
      <c r="A1826" s="3" t="s">
        <v>669</v>
      </c>
      <c r="B1826" s="3" t="s">
        <v>17497</v>
      </c>
      <c r="C1826" s="3" t="s">
        <v>3238</v>
      </c>
      <c r="D1826" s="3" t="s">
        <v>17498</v>
      </c>
      <c r="E1826" s="3">
        <v>200</v>
      </c>
      <c r="F1826" s="3" t="s">
        <v>37836</v>
      </c>
      <c r="G1826" s="3" t="s">
        <v>752</v>
      </c>
      <c r="H1826" s="3" t="s">
        <v>10269</v>
      </c>
      <c r="I1826" s="3" t="s">
        <v>17499</v>
      </c>
      <c r="J1826" s="3" t="s">
        <v>697</v>
      </c>
      <c r="K1826" s="3" t="s">
        <v>4</v>
      </c>
      <c r="L1826" s="3" t="s">
        <v>697</v>
      </c>
      <c r="M1826" s="3" t="s">
        <v>17500</v>
      </c>
      <c r="N1826" s="3"/>
      <c r="O1826" s="3" t="s">
        <v>729</v>
      </c>
      <c r="P1826" s="3" t="s">
        <v>17501</v>
      </c>
      <c r="Q1826" s="3" t="s">
        <v>698</v>
      </c>
      <c r="R1826" s="3"/>
      <c r="S1826" s="3" t="s">
        <v>698</v>
      </c>
      <c r="T1826" s="3"/>
      <c r="U1826" s="3" t="s">
        <v>699</v>
      </c>
      <c r="W1826" s="3" t="s">
        <v>729</v>
      </c>
      <c r="X1826" s="3" t="s">
        <v>17502</v>
      </c>
      <c r="Y1826" s="3" t="s">
        <v>699</v>
      </c>
      <c r="Z1826" s="3" t="s">
        <v>17503</v>
      </c>
      <c r="AA1826" s="3" t="s">
        <v>786</v>
      </c>
      <c r="AB1826" s="3" t="s">
        <v>17504</v>
      </c>
      <c r="AC1826" s="3" t="s">
        <v>790</v>
      </c>
      <c r="AE1826" s="3" t="s">
        <v>700</v>
      </c>
      <c r="AF1826" s="3" t="s">
        <v>17505</v>
      </c>
      <c r="AG1826" s="3" t="s">
        <v>700</v>
      </c>
      <c r="AH1826" s="3" t="s">
        <v>17506</v>
      </c>
      <c r="AI1826" s="3" t="s">
        <v>730</v>
      </c>
      <c r="AJ1826" s="3" t="s">
        <v>37035</v>
      </c>
      <c r="AK1826" s="3" t="s">
        <v>1132</v>
      </c>
      <c r="AL1826" s="3" t="s">
        <v>17507</v>
      </c>
      <c r="AM1826" s="3" t="s">
        <v>698</v>
      </c>
      <c r="AO1826" s="3" t="s">
        <v>699</v>
      </c>
      <c r="AQ1826" s="3" t="s">
        <v>700</v>
      </c>
      <c r="AR1826" s="3" t="s">
        <v>17508</v>
      </c>
      <c r="AS1826" s="3" t="s">
        <v>699</v>
      </c>
      <c r="AU1826" s="3" t="s">
        <v>698</v>
      </c>
      <c r="AW1826" s="3" t="s">
        <v>712</v>
      </c>
      <c r="AX1826" s="3" t="s">
        <v>17509</v>
      </c>
      <c r="AY1826" s="3" t="s">
        <v>729</v>
      </c>
      <c r="BA1826" s="3" t="s">
        <v>699</v>
      </c>
    </row>
    <row r="1827" spans="1:54" ht="72" x14ac:dyDescent="0.3">
      <c r="A1827" s="3" t="s">
        <v>669</v>
      </c>
      <c r="B1827" s="3" t="s">
        <v>907</v>
      </c>
      <c r="C1827" s="3" t="s">
        <v>7863</v>
      </c>
      <c r="D1827" s="3" t="s">
        <v>17498</v>
      </c>
      <c r="E1827" s="3">
        <v>201</v>
      </c>
      <c r="F1827" s="3" t="s">
        <v>37830</v>
      </c>
      <c r="G1827" s="3" t="s">
        <v>694</v>
      </c>
      <c r="H1827" s="3" t="s">
        <v>4724</v>
      </c>
      <c r="I1827" s="3"/>
      <c r="J1827" s="3" t="s">
        <v>705</v>
      </c>
      <c r="K1827" s="3" t="s">
        <v>4</v>
      </c>
      <c r="L1827" s="3" t="s">
        <v>697</v>
      </c>
      <c r="N1827" s="3"/>
      <c r="O1827" s="3" t="s">
        <v>728</v>
      </c>
      <c r="P1827" s="3" t="s">
        <v>17510</v>
      </c>
      <c r="Q1827" s="3" t="s">
        <v>698</v>
      </c>
      <c r="R1827" s="3"/>
      <c r="S1827" s="3" t="s">
        <v>698</v>
      </c>
      <c r="T1827" s="3"/>
      <c r="U1827" s="3" t="s">
        <v>699</v>
      </c>
      <c r="W1827" s="3" t="s">
        <v>712</v>
      </c>
      <c r="X1827" s="3" t="s">
        <v>17511</v>
      </c>
      <c r="Y1827" s="3" t="s">
        <v>700</v>
      </c>
      <c r="Z1827" s="3" t="s">
        <v>17512</v>
      </c>
      <c r="AA1827" s="3" t="s">
        <v>700</v>
      </c>
      <c r="AC1827" s="3" t="s">
        <v>700</v>
      </c>
      <c r="AE1827" s="3" t="s">
        <v>700</v>
      </c>
      <c r="AG1827" s="3" t="s">
        <v>700</v>
      </c>
      <c r="AH1827" s="3" t="s">
        <v>17513</v>
      </c>
      <c r="AI1827" s="3" t="s">
        <v>5772</v>
      </c>
      <c r="AK1827" s="3" t="s">
        <v>698</v>
      </c>
      <c r="AM1827" s="3" t="s">
        <v>698</v>
      </c>
      <c r="AO1827" s="3" t="s">
        <v>699</v>
      </c>
      <c r="AQ1827" s="3" t="s">
        <v>698</v>
      </c>
      <c r="AS1827" s="3" t="s">
        <v>699</v>
      </c>
      <c r="AT1827" s="3" t="s">
        <v>17514</v>
      </c>
      <c r="AU1827" s="3" t="s">
        <v>699</v>
      </c>
      <c r="AW1827" s="3" t="s">
        <v>712</v>
      </c>
      <c r="AX1827" s="3" t="s">
        <v>17515</v>
      </c>
      <c r="AY1827" s="3" t="s">
        <v>699</v>
      </c>
      <c r="BA1827" s="3" t="s">
        <v>698</v>
      </c>
    </row>
    <row r="1828" spans="1:54" ht="144" x14ac:dyDescent="0.3">
      <c r="A1828" s="3" t="s">
        <v>669</v>
      </c>
      <c r="B1828" s="3" t="s">
        <v>1071</v>
      </c>
      <c r="C1828" s="3" t="s">
        <v>17516</v>
      </c>
      <c r="D1828" s="3" t="s">
        <v>17498</v>
      </c>
      <c r="E1828" s="3">
        <v>202</v>
      </c>
      <c r="F1828" s="3" t="s">
        <v>37821</v>
      </c>
      <c r="G1828" s="3" t="s">
        <v>752</v>
      </c>
      <c r="H1828" s="3" t="s">
        <v>2684</v>
      </c>
      <c r="I1828" s="3"/>
      <c r="J1828" s="3" t="s">
        <v>697</v>
      </c>
      <c r="K1828" s="3" t="s">
        <v>4</v>
      </c>
      <c r="L1828" s="3" t="s">
        <v>697</v>
      </c>
      <c r="N1828" s="3"/>
      <c r="O1828" s="3" t="s">
        <v>700</v>
      </c>
      <c r="P1828" s="3"/>
      <c r="Q1828" s="3" t="s">
        <v>698</v>
      </c>
      <c r="R1828" s="3"/>
      <c r="S1828" s="3" t="s">
        <v>699</v>
      </c>
      <c r="T1828" s="3" t="s">
        <v>17517</v>
      </c>
      <c r="U1828" s="3" t="s">
        <v>698</v>
      </c>
      <c r="V1828" s="3" t="s">
        <v>17518</v>
      </c>
      <c r="W1828" s="3" t="s">
        <v>699</v>
      </c>
      <c r="X1828" s="3" t="s">
        <v>17519</v>
      </c>
      <c r="Y1828" s="3" t="s">
        <v>699</v>
      </c>
      <c r="Z1828" s="3" t="s">
        <v>17520</v>
      </c>
      <c r="AA1828" s="3" t="s">
        <v>700</v>
      </c>
      <c r="AB1828" s="3" t="s">
        <v>37036</v>
      </c>
      <c r="AC1828" s="3" t="s">
        <v>698</v>
      </c>
      <c r="AD1828" s="3" t="s">
        <v>17521</v>
      </c>
      <c r="AE1828" s="3" t="s">
        <v>700</v>
      </c>
      <c r="AF1828" s="3" t="s">
        <v>17522</v>
      </c>
      <c r="AG1828" s="3" t="s">
        <v>698</v>
      </c>
      <c r="AH1828" s="3" t="s">
        <v>17523</v>
      </c>
      <c r="AI1828" s="3" t="s">
        <v>698</v>
      </c>
      <c r="AJ1828" s="3" t="s">
        <v>37037</v>
      </c>
      <c r="AK1828" s="3" t="s">
        <v>700</v>
      </c>
      <c r="AL1828" s="3" t="s">
        <v>17524</v>
      </c>
      <c r="AM1828" s="3" t="s">
        <v>698</v>
      </c>
      <c r="AN1828" s="3" t="s">
        <v>17525</v>
      </c>
      <c r="AO1828" s="3" t="s">
        <v>699</v>
      </c>
      <c r="AP1828" s="3" t="s">
        <v>17526</v>
      </c>
      <c r="AQ1828" s="3" t="s">
        <v>699</v>
      </c>
      <c r="AR1828" s="3" t="s">
        <v>17527</v>
      </c>
      <c r="AS1828" s="3" t="s">
        <v>698</v>
      </c>
      <c r="AT1828" s="3" t="s">
        <v>17528</v>
      </c>
      <c r="AU1828" s="3" t="s">
        <v>698</v>
      </c>
      <c r="AW1828" s="3" t="s">
        <v>712</v>
      </c>
      <c r="AX1828" s="3" t="s">
        <v>17529</v>
      </c>
      <c r="AY1828" s="3" t="s">
        <v>699</v>
      </c>
      <c r="BA1828" s="3" t="s">
        <v>698</v>
      </c>
      <c r="BB1828" s="3" t="s">
        <v>17530</v>
      </c>
    </row>
    <row r="1829" spans="1:54" ht="144" x14ac:dyDescent="0.3">
      <c r="A1829" s="3" t="s">
        <v>669</v>
      </c>
      <c r="B1829" s="3" t="s">
        <v>17531</v>
      </c>
      <c r="C1829" s="3" t="s">
        <v>17532</v>
      </c>
      <c r="D1829" s="3" t="s">
        <v>17498</v>
      </c>
      <c r="E1829" s="3">
        <v>203</v>
      </c>
      <c r="F1829" s="3" t="s">
        <v>37833</v>
      </c>
      <c r="G1829" s="3" t="s">
        <v>752</v>
      </c>
      <c r="H1829" s="3" t="s">
        <v>17533</v>
      </c>
      <c r="I1829" s="3"/>
      <c r="J1829" s="3" t="s">
        <v>697</v>
      </c>
      <c r="K1829" s="3" t="s">
        <v>4</v>
      </c>
      <c r="L1829" s="3" t="s">
        <v>697</v>
      </c>
      <c r="N1829" s="3"/>
      <c r="O1829" s="3" t="s">
        <v>700</v>
      </c>
      <c r="P1829" s="3"/>
      <c r="Q1829" s="3" t="s">
        <v>730</v>
      </c>
      <c r="R1829" s="3" t="s">
        <v>17534</v>
      </c>
      <c r="S1829" s="3" t="s">
        <v>790</v>
      </c>
      <c r="T1829" s="3" t="s">
        <v>17535</v>
      </c>
      <c r="U1829" s="3" t="s">
        <v>729</v>
      </c>
      <c r="W1829" s="3" t="s">
        <v>5618</v>
      </c>
      <c r="Y1829" s="3" t="s">
        <v>699</v>
      </c>
      <c r="AA1829" s="3" t="s">
        <v>699</v>
      </c>
      <c r="AC1829" s="3" t="s">
        <v>727</v>
      </c>
      <c r="AE1829" s="3" t="s">
        <v>728</v>
      </c>
      <c r="AG1829" s="3" t="s">
        <v>700</v>
      </c>
      <c r="AI1829" s="3" t="s">
        <v>731</v>
      </c>
      <c r="AJ1829" s="3" t="s">
        <v>37038</v>
      </c>
      <c r="AK1829" s="3" t="s">
        <v>700</v>
      </c>
      <c r="AL1829" s="3" t="s">
        <v>17536</v>
      </c>
      <c r="AM1829" s="3" t="s">
        <v>730</v>
      </c>
      <c r="AN1829" s="3" t="s">
        <v>17537</v>
      </c>
      <c r="AO1829" s="3" t="s">
        <v>729</v>
      </c>
      <c r="AQ1829" s="3" t="s">
        <v>729</v>
      </c>
      <c r="AR1829" s="3" t="s">
        <v>17538</v>
      </c>
      <c r="AS1829" s="3" t="s">
        <v>699</v>
      </c>
      <c r="AU1829" s="3" t="s">
        <v>698</v>
      </c>
      <c r="AW1829" s="3" t="s">
        <v>712</v>
      </c>
      <c r="AX1829" s="3" t="s">
        <v>17539</v>
      </c>
      <c r="AY1829" s="3" t="s">
        <v>729</v>
      </c>
      <c r="BA1829" s="3" t="s">
        <v>729</v>
      </c>
      <c r="BB1829" s="3" t="s">
        <v>17540</v>
      </c>
    </row>
    <row r="1830" spans="1:54" ht="86.4" x14ac:dyDescent="0.3">
      <c r="A1830" s="3" t="s">
        <v>669</v>
      </c>
      <c r="B1830" s="3" t="s">
        <v>17541</v>
      </c>
      <c r="C1830" s="3" t="s">
        <v>17542</v>
      </c>
      <c r="D1830" s="3" t="s">
        <v>17498</v>
      </c>
      <c r="E1830" s="3">
        <v>204</v>
      </c>
      <c r="F1830" s="3" t="s">
        <v>37874</v>
      </c>
      <c r="G1830" s="3" t="s">
        <v>752</v>
      </c>
      <c r="H1830" s="3"/>
      <c r="I1830" s="3" t="s">
        <v>4687</v>
      </c>
      <c r="J1830" s="3" t="s">
        <v>697</v>
      </c>
      <c r="K1830" s="3" t="s">
        <v>4</v>
      </c>
      <c r="L1830" s="3" t="s">
        <v>697</v>
      </c>
      <c r="N1830" s="3"/>
      <c r="O1830" s="3" t="s">
        <v>699</v>
      </c>
      <c r="P1830" s="3"/>
      <c r="Q1830" s="3" t="s">
        <v>699</v>
      </c>
      <c r="R1830" s="3"/>
      <c r="S1830" s="3" t="s">
        <v>790</v>
      </c>
      <c r="T1830" s="3"/>
      <c r="U1830" s="3" t="s">
        <v>699</v>
      </c>
      <c r="W1830" s="3" t="s">
        <v>5618</v>
      </c>
      <c r="Y1830" s="3" t="s">
        <v>728</v>
      </c>
      <c r="AA1830" s="3" t="s">
        <v>699</v>
      </c>
      <c r="AC1830" s="3" t="s">
        <v>786</v>
      </c>
      <c r="AE1830" s="3" t="s">
        <v>700</v>
      </c>
      <c r="AG1830" s="3" t="s">
        <v>699</v>
      </c>
      <c r="AI1830" s="3" t="s">
        <v>5772</v>
      </c>
      <c r="AK1830" s="3" t="s">
        <v>727</v>
      </c>
      <c r="AM1830" s="3" t="s">
        <v>730</v>
      </c>
      <c r="AO1830" s="3" t="s">
        <v>699</v>
      </c>
      <c r="AP1830" s="3" t="s">
        <v>17543</v>
      </c>
      <c r="AQ1830" s="3" t="s">
        <v>699</v>
      </c>
      <c r="AS1830" s="3" t="s">
        <v>699</v>
      </c>
      <c r="AU1830" s="3" t="s">
        <v>699</v>
      </c>
      <c r="AW1830" s="3" t="s">
        <v>699</v>
      </c>
      <c r="AY1830" s="3" t="s">
        <v>698</v>
      </c>
      <c r="BA1830" s="3" t="s">
        <v>699</v>
      </c>
    </row>
    <row r="1831" spans="1:54" ht="43.2" x14ac:dyDescent="0.3">
      <c r="A1831" s="3" t="s">
        <v>669</v>
      </c>
      <c r="B1831" s="3" t="s">
        <v>17544</v>
      </c>
      <c r="C1831" s="3" t="s">
        <v>13937</v>
      </c>
      <c r="D1831" s="3" t="s">
        <v>17498</v>
      </c>
      <c r="E1831" s="3">
        <v>205</v>
      </c>
      <c r="F1831" s="3" t="s">
        <v>37835</v>
      </c>
      <c r="G1831" s="3" t="s">
        <v>752</v>
      </c>
      <c r="H1831" s="3" t="s">
        <v>2463</v>
      </c>
      <c r="I1831" s="3"/>
      <c r="J1831" s="3" t="s">
        <v>4</v>
      </c>
      <c r="K1831" s="3" t="s">
        <v>4</v>
      </c>
      <c r="L1831" s="3" t="s">
        <v>697</v>
      </c>
      <c r="M1831" s="3" t="s">
        <v>4</v>
      </c>
      <c r="N1831" s="3"/>
      <c r="O1831" s="3" t="s">
        <v>4</v>
      </c>
      <c r="P1831" s="3" t="s">
        <v>4</v>
      </c>
      <c r="Q1831" s="3" t="s">
        <v>4</v>
      </c>
      <c r="R1831" s="3" t="s">
        <v>4</v>
      </c>
      <c r="S1831" s="3" t="s">
        <v>4</v>
      </c>
      <c r="T1831" s="3" t="s">
        <v>4</v>
      </c>
      <c r="U1831" s="3" t="s">
        <v>4</v>
      </c>
      <c r="V1831" s="3" t="s">
        <v>4</v>
      </c>
      <c r="W1831" s="3" t="s">
        <v>4</v>
      </c>
      <c r="X1831" s="3" t="s">
        <v>4</v>
      </c>
      <c r="Y1831" s="3" t="s">
        <v>4</v>
      </c>
      <c r="Z1831" s="3" t="s">
        <v>4</v>
      </c>
      <c r="AA1831" s="3" t="s">
        <v>4</v>
      </c>
      <c r="AB1831" s="3" t="s">
        <v>4</v>
      </c>
      <c r="AC1831" s="3" t="s">
        <v>4</v>
      </c>
      <c r="AD1831" s="3" t="s">
        <v>4</v>
      </c>
      <c r="AE1831" s="3" t="s">
        <v>4</v>
      </c>
      <c r="AF1831" s="3" t="s">
        <v>4</v>
      </c>
      <c r="AG1831" s="3" t="s">
        <v>4</v>
      </c>
      <c r="AH1831" s="3" t="s">
        <v>4</v>
      </c>
      <c r="AI1831" s="3" t="s">
        <v>4</v>
      </c>
      <c r="AJ1831" s="3" t="s">
        <v>4</v>
      </c>
      <c r="AK1831" s="3" t="s">
        <v>4</v>
      </c>
      <c r="AL1831" s="3" t="s">
        <v>4</v>
      </c>
      <c r="AM1831" s="3" t="s">
        <v>4</v>
      </c>
      <c r="AN1831" s="3" t="s">
        <v>4</v>
      </c>
      <c r="AO1831" s="3" t="s">
        <v>4</v>
      </c>
      <c r="AP1831" s="3" t="s">
        <v>4</v>
      </c>
      <c r="AQ1831" s="3" t="s">
        <v>4</v>
      </c>
      <c r="AR1831" s="3" t="s">
        <v>4</v>
      </c>
      <c r="AS1831" s="3" t="s">
        <v>4</v>
      </c>
      <c r="AT1831" s="3" t="s">
        <v>4</v>
      </c>
      <c r="AU1831" s="3" t="s">
        <v>4</v>
      </c>
      <c r="AV1831" s="3" t="s">
        <v>4</v>
      </c>
      <c r="AW1831" s="3" t="s">
        <v>4</v>
      </c>
      <c r="AX1831" s="3" t="s">
        <v>4</v>
      </c>
      <c r="AY1831" s="3" t="s">
        <v>4</v>
      </c>
      <c r="AZ1831" s="3" t="s">
        <v>4</v>
      </c>
      <c r="BA1831" s="3" t="s">
        <v>4</v>
      </c>
      <c r="BB1831" s="3" t="s">
        <v>4</v>
      </c>
    </row>
    <row r="1832" spans="1:54" ht="144" x14ac:dyDescent="0.3">
      <c r="A1832" s="3" t="s">
        <v>669</v>
      </c>
      <c r="B1832" s="3" t="s">
        <v>892</v>
      </c>
      <c r="C1832" s="3" t="s">
        <v>17545</v>
      </c>
      <c r="D1832" s="3" t="s">
        <v>17498</v>
      </c>
      <c r="E1832" s="3">
        <v>206</v>
      </c>
      <c r="F1832" s="3" t="s">
        <v>37840</v>
      </c>
      <c r="G1832" s="3" t="s">
        <v>694</v>
      </c>
      <c r="H1832" s="3" t="s">
        <v>1031</v>
      </c>
      <c r="I1832" s="3"/>
      <c r="J1832" s="3" t="s">
        <v>697</v>
      </c>
      <c r="K1832" s="3" t="s">
        <v>4</v>
      </c>
      <c r="L1832" s="3" t="s">
        <v>705</v>
      </c>
      <c r="N1832" s="3"/>
      <c r="O1832" s="3" t="s">
        <v>700</v>
      </c>
      <c r="P1832" s="3" t="s">
        <v>17546</v>
      </c>
      <c r="Q1832" s="3" t="s">
        <v>700</v>
      </c>
      <c r="R1832" s="3" t="s">
        <v>17547</v>
      </c>
      <c r="S1832" s="3" t="s">
        <v>700</v>
      </c>
      <c r="T1832" s="3" t="s">
        <v>17548</v>
      </c>
      <c r="U1832" s="3" t="s">
        <v>698</v>
      </c>
      <c r="V1832" s="3" t="s">
        <v>17549</v>
      </c>
      <c r="W1832" s="3" t="s">
        <v>699</v>
      </c>
      <c r="X1832" s="3" t="s">
        <v>17550</v>
      </c>
      <c r="Y1832" s="3" t="s">
        <v>700</v>
      </c>
      <c r="AA1832" s="3" t="s">
        <v>699</v>
      </c>
      <c r="AC1832" s="3" t="s">
        <v>700</v>
      </c>
      <c r="AE1832" s="3" t="s">
        <v>700</v>
      </c>
      <c r="AG1832" s="3" t="s">
        <v>700</v>
      </c>
      <c r="AI1832" s="3" t="s">
        <v>712</v>
      </c>
      <c r="AK1832" s="3" t="s">
        <v>700</v>
      </c>
      <c r="AM1832" s="3" t="s">
        <v>698</v>
      </c>
      <c r="AO1832" s="3" t="s">
        <v>698</v>
      </c>
      <c r="AQ1832" s="3" t="s">
        <v>700</v>
      </c>
      <c r="AS1832" s="3" t="s">
        <v>700</v>
      </c>
      <c r="AU1832" s="3" t="s">
        <v>698</v>
      </c>
      <c r="AW1832" s="3" t="s">
        <v>712</v>
      </c>
      <c r="AY1832" s="3" t="s">
        <v>699</v>
      </c>
      <c r="BA1832" s="3" t="s">
        <v>698</v>
      </c>
      <c r="BB1832" s="3" t="s">
        <v>17551</v>
      </c>
    </row>
    <row r="1833" spans="1:54" ht="43.2" x14ac:dyDescent="0.3">
      <c r="A1833" s="3" t="s">
        <v>669</v>
      </c>
      <c r="B1833" s="3" t="s">
        <v>1599</v>
      </c>
      <c r="C1833" s="3" t="s">
        <v>17552</v>
      </c>
      <c r="D1833" s="3" t="s">
        <v>17498</v>
      </c>
      <c r="E1833" s="3">
        <v>207</v>
      </c>
      <c r="F1833" s="3" t="s">
        <v>37827</v>
      </c>
      <c r="G1833" s="3" t="s">
        <v>752</v>
      </c>
      <c r="H1833" s="3" t="s">
        <v>3831</v>
      </c>
      <c r="I1833" s="3" t="s">
        <v>2205</v>
      </c>
      <c r="J1833" s="3" t="s">
        <v>4</v>
      </c>
      <c r="K1833" s="3" t="s">
        <v>4</v>
      </c>
      <c r="L1833" s="3" t="s">
        <v>697</v>
      </c>
      <c r="M1833" s="3" t="s">
        <v>4</v>
      </c>
      <c r="N1833" s="3"/>
      <c r="O1833" s="3" t="s">
        <v>4</v>
      </c>
      <c r="P1833" s="3" t="s">
        <v>4</v>
      </c>
      <c r="Q1833" s="3" t="s">
        <v>4</v>
      </c>
      <c r="R1833" s="3" t="s">
        <v>4</v>
      </c>
      <c r="S1833" s="3" t="s">
        <v>4</v>
      </c>
      <c r="T1833" s="3" t="s">
        <v>4</v>
      </c>
      <c r="U1833" s="3" t="s">
        <v>4</v>
      </c>
      <c r="V1833" s="3" t="s">
        <v>4</v>
      </c>
      <c r="W1833" s="3" t="s">
        <v>4</v>
      </c>
      <c r="X1833" s="3" t="s">
        <v>4</v>
      </c>
      <c r="Y1833" s="3" t="s">
        <v>4</v>
      </c>
      <c r="Z1833" s="3" t="s">
        <v>4</v>
      </c>
      <c r="AA1833" s="3" t="s">
        <v>4</v>
      </c>
      <c r="AB1833" s="3" t="s">
        <v>4</v>
      </c>
      <c r="AC1833" s="3" t="s">
        <v>4</v>
      </c>
      <c r="AD1833" s="3" t="s">
        <v>4</v>
      </c>
      <c r="AE1833" s="3" t="s">
        <v>4</v>
      </c>
      <c r="AF1833" s="3" t="s">
        <v>4</v>
      </c>
      <c r="AG1833" s="3" t="s">
        <v>4</v>
      </c>
      <c r="AH1833" s="3" t="s">
        <v>4</v>
      </c>
      <c r="AI1833" s="3" t="s">
        <v>4</v>
      </c>
      <c r="AJ1833" s="3" t="s">
        <v>4</v>
      </c>
      <c r="AK1833" s="3" t="s">
        <v>4</v>
      </c>
      <c r="AL1833" s="3" t="s">
        <v>4</v>
      </c>
      <c r="AM1833" s="3" t="s">
        <v>4</v>
      </c>
      <c r="AN1833" s="3" t="s">
        <v>4</v>
      </c>
      <c r="AO1833" s="3" t="s">
        <v>4</v>
      </c>
      <c r="AP1833" s="3" t="s">
        <v>4</v>
      </c>
      <c r="AQ1833" s="3" t="s">
        <v>4</v>
      </c>
      <c r="AR1833" s="3" t="s">
        <v>4</v>
      </c>
      <c r="AS1833" s="3" t="s">
        <v>4</v>
      </c>
      <c r="AT1833" s="3" t="s">
        <v>4</v>
      </c>
      <c r="AU1833" s="3" t="s">
        <v>4</v>
      </c>
      <c r="AV1833" s="3" t="s">
        <v>4</v>
      </c>
      <c r="AW1833" s="3" t="s">
        <v>4</v>
      </c>
      <c r="AX1833" s="3" t="s">
        <v>4</v>
      </c>
      <c r="AY1833" s="3" t="s">
        <v>4</v>
      </c>
      <c r="AZ1833" s="3" t="s">
        <v>4</v>
      </c>
      <c r="BA1833" s="3" t="s">
        <v>4</v>
      </c>
      <c r="BB1833" s="3" t="s">
        <v>4</v>
      </c>
    </row>
    <row r="1834" spans="1:54" ht="43.2" x14ac:dyDescent="0.3">
      <c r="A1834" s="3" t="s">
        <v>669</v>
      </c>
      <c r="B1834" s="3" t="s">
        <v>2759</v>
      </c>
      <c r="C1834" s="3" t="s">
        <v>17553</v>
      </c>
      <c r="D1834" s="3" t="s">
        <v>17498</v>
      </c>
      <c r="E1834" s="3">
        <v>208</v>
      </c>
      <c r="F1834" s="3" t="s">
        <v>37838</v>
      </c>
      <c r="G1834" s="3" t="s">
        <v>694</v>
      </c>
      <c r="H1834" s="3" t="s">
        <v>17554</v>
      </c>
      <c r="I1834" s="3"/>
      <c r="J1834" s="3" t="s">
        <v>4</v>
      </c>
      <c r="K1834" s="3" t="s">
        <v>4</v>
      </c>
      <c r="L1834" s="3" t="s">
        <v>697</v>
      </c>
      <c r="M1834" s="3" t="s">
        <v>4</v>
      </c>
      <c r="N1834" s="3"/>
      <c r="O1834" s="3" t="s">
        <v>4</v>
      </c>
      <c r="P1834" s="3" t="s">
        <v>4</v>
      </c>
      <c r="Q1834" s="3" t="s">
        <v>4</v>
      </c>
      <c r="R1834" s="3" t="s">
        <v>4</v>
      </c>
      <c r="S1834" s="3" t="s">
        <v>4</v>
      </c>
      <c r="T1834" s="3" t="s">
        <v>4</v>
      </c>
      <c r="U1834" s="3" t="s">
        <v>4</v>
      </c>
      <c r="V1834" s="3" t="s">
        <v>4</v>
      </c>
      <c r="W1834" s="3" t="s">
        <v>4</v>
      </c>
      <c r="X1834" s="3" t="s">
        <v>4</v>
      </c>
      <c r="Y1834" s="3" t="s">
        <v>4</v>
      </c>
      <c r="Z1834" s="3" t="s">
        <v>4</v>
      </c>
      <c r="AA1834" s="3" t="s">
        <v>4</v>
      </c>
      <c r="AB1834" s="3" t="s">
        <v>4</v>
      </c>
      <c r="AC1834" s="3" t="s">
        <v>4</v>
      </c>
      <c r="AD1834" s="3" t="s">
        <v>4</v>
      </c>
      <c r="AE1834" s="3" t="s">
        <v>4</v>
      </c>
      <c r="AF1834" s="3" t="s">
        <v>4</v>
      </c>
      <c r="AG1834" s="3" t="s">
        <v>4</v>
      </c>
      <c r="AH1834" s="3" t="s">
        <v>4</v>
      </c>
      <c r="AI1834" s="3" t="s">
        <v>4</v>
      </c>
      <c r="AJ1834" s="3" t="s">
        <v>4</v>
      </c>
      <c r="AK1834" s="3" t="s">
        <v>4</v>
      </c>
      <c r="AL1834" s="3" t="s">
        <v>4</v>
      </c>
      <c r="AM1834" s="3" t="s">
        <v>4</v>
      </c>
      <c r="AN1834" s="3" t="s">
        <v>4</v>
      </c>
      <c r="AO1834" s="3" t="s">
        <v>4</v>
      </c>
      <c r="AP1834" s="3" t="s">
        <v>4</v>
      </c>
      <c r="AQ1834" s="3" t="s">
        <v>4</v>
      </c>
      <c r="AR1834" s="3" t="s">
        <v>4</v>
      </c>
      <c r="AS1834" s="3" t="s">
        <v>4</v>
      </c>
      <c r="AT1834" s="3" t="s">
        <v>4</v>
      </c>
      <c r="AU1834" s="3" t="s">
        <v>4</v>
      </c>
      <c r="AV1834" s="3" t="s">
        <v>4</v>
      </c>
      <c r="AW1834" s="3" t="s">
        <v>4</v>
      </c>
      <c r="AX1834" s="3" t="s">
        <v>4</v>
      </c>
      <c r="AY1834" s="3" t="s">
        <v>4</v>
      </c>
      <c r="AZ1834" s="3" t="s">
        <v>4</v>
      </c>
      <c r="BA1834" s="3" t="s">
        <v>4</v>
      </c>
      <c r="BB1834" s="3" t="s">
        <v>4</v>
      </c>
    </row>
    <row r="1835" spans="1:54" ht="216" x14ac:dyDescent="0.3">
      <c r="A1835" s="3" t="s">
        <v>669</v>
      </c>
      <c r="B1835" s="3" t="s">
        <v>17555</v>
      </c>
      <c r="C1835" s="3" t="s">
        <v>17556</v>
      </c>
      <c r="D1835" s="3" t="s">
        <v>17498</v>
      </c>
      <c r="E1835" s="3">
        <v>209</v>
      </c>
      <c r="F1835" s="3" t="s">
        <v>37872</v>
      </c>
      <c r="G1835" s="3" t="s">
        <v>752</v>
      </c>
      <c r="H1835" s="3" t="s">
        <v>1165</v>
      </c>
      <c r="I1835" s="3"/>
      <c r="J1835" s="3" t="s">
        <v>697</v>
      </c>
      <c r="K1835" s="3" t="s">
        <v>705</v>
      </c>
      <c r="L1835" s="3" t="s">
        <v>705</v>
      </c>
      <c r="M1835" s="3" t="s">
        <v>17557</v>
      </c>
      <c r="N1835" s="3"/>
      <c r="O1835" s="3" t="s">
        <v>700</v>
      </c>
      <c r="P1835" s="3" t="s">
        <v>17558</v>
      </c>
      <c r="Q1835" s="3" t="s">
        <v>698</v>
      </c>
      <c r="R1835" s="3" t="s">
        <v>17559</v>
      </c>
      <c r="S1835" s="3" t="s">
        <v>698</v>
      </c>
      <c r="T1835" s="3" t="s">
        <v>17560</v>
      </c>
      <c r="U1835" s="3" t="s">
        <v>699</v>
      </c>
      <c r="V1835" s="3" t="s">
        <v>17561</v>
      </c>
      <c r="W1835" s="3" t="s">
        <v>712</v>
      </c>
      <c r="X1835" s="3" t="s">
        <v>17562</v>
      </c>
      <c r="Y1835" s="3" t="s">
        <v>700</v>
      </c>
      <c r="Z1835" s="3" t="s">
        <v>17563</v>
      </c>
      <c r="AA1835" s="3" t="s">
        <v>700</v>
      </c>
      <c r="AB1835" s="3" t="s">
        <v>17564</v>
      </c>
      <c r="AC1835" s="3" t="s">
        <v>698</v>
      </c>
      <c r="AD1835" s="3" t="s">
        <v>17565</v>
      </c>
      <c r="AE1835" s="3" t="s">
        <v>700</v>
      </c>
      <c r="AG1835" s="3" t="s">
        <v>698</v>
      </c>
      <c r="AH1835" s="3" t="s">
        <v>17566</v>
      </c>
      <c r="AI1835" s="3" t="s">
        <v>712</v>
      </c>
      <c r="AJ1835" s="3" t="s">
        <v>37039</v>
      </c>
      <c r="AK1835" s="3" t="s">
        <v>700</v>
      </c>
      <c r="AL1835" s="3" t="s">
        <v>17567</v>
      </c>
      <c r="AM1835" s="3" t="s">
        <v>698</v>
      </c>
      <c r="AN1835" s="3" t="s">
        <v>17568</v>
      </c>
      <c r="AO1835" s="3" t="s">
        <v>699</v>
      </c>
      <c r="AQ1835" s="3" t="s">
        <v>699</v>
      </c>
      <c r="AR1835" s="3" t="s">
        <v>17569</v>
      </c>
      <c r="AS1835" s="3" t="s">
        <v>698</v>
      </c>
      <c r="AU1835" s="3" t="s">
        <v>698</v>
      </c>
      <c r="AW1835" s="3" t="s">
        <v>712</v>
      </c>
      <c r="AX1835" s="3" t="s">
        <v>17570</v>
      </c>
      <c r="AY1835" s="3" t="s">
        <v>699</v>
      </c>
      <c r="AZ1835" s="3" t="s">
        <v>17571</v>
      </c>
      <c r="BA1835" s="3" t="s">
        <v>698</v>
      </c>
    </row>
    <row r="1836" spans="1:54" ht="43.2" x14ac:dyDescent="0.3">
      <c r="A1836" s="3" t="s">
        <v>669</v>
      </c>
      <c r="B1836" s="3" t="s">
        <v>2063</v>
      </c>
      <c r="C1836" s="3" t="s">
        <v>17572</v>
      </c>
      <c r="D1836" s="3" t="s">
        <v>17498</v>
      </c>
      <c r="E1836" s="3">
        <v>210</v>
      </c>
      <c r="F1836" s="3" t="s">
        <v>37841</v>
      </c>
      <c r="G1836" s="3" t="s">
        <v>694</v>
      </c>
      <c r="H1836" s="3" t="s">
        <v>1031</v>
      </c>
      <c r="I1836" s="3"/>
      <c r="J1836" s="3" t="s">
        <v>4</v>
      </c>
      <c r="K1836" s="3" t="s">
        <v>4</v>
      </c>
      <c r="L1836" s="3" t="s">
        <v>697</v>
      </c>
      <c r="M1836" s="3" t="s">
        <v>4</v>
      </c>
      <c r="N1836" s="3"/>
      <c r="O1836" s="3" t="s">
        <v>4</v>
      </c>
      <c r="P1836" s="3" t="s">
        <v>4</v>
      </c>
      <c r="Q1836" s="3" t="s">
        <v>4</v>
      </c>
      <c r="R1836" s="3" t="s">
        <v>4</v>
      </c>
      <c r="S1836" s="3" t="s">
        <v>4</v>
      </c>
      <c r="T1836" s="3" t="s">
        <v>4</v>
      </c>
      <c r="U1836" s="3" t="s">
        <v>4</v>
      </c>
      <c r="V1836" s="3" t="s">
        <v>4</v>
      </c>
      <c r="W1836" s="3" t="s">
        <v>4</v>
      </c>
      <c r="X1836" s="3" t="s">
        <v>4</v>
      </c>
      <c r="Y1836" s="3" t="s">
        <v>4</v>
      </c>
      <c r="Z1836" s="3" t="s">
        <v>4</v>
      </c>
      <c r="AA1836" s="3" t="s">
        <v>4</v>
      </c>
      <c r="AB1836" s="3" t="s">
        <v>4</v>
      </c>
      <c r="AC1836" s="3" t="s">
        <v>4</v>
      </c>
      <c r="AD1836" s="3" t="s">
        <v>4</v>
      </c>
      <c r="AE1836" s="3" t="s">
        <v>4</v>
      </c>
      <c r="AF1836" s="3" t="s">
        <v>4</v>
      </c>
      <c r="AG1836" s="3" t="s">
        <v>4</v>
      </c>
      <c r="AH1836" s="3" t="s">
        <v>4</v>
      </c>
      <c r="AI1836" s="3" t="s">
        <v>4</v>
      </c>
      <c r="AJ1836" s="3" t="s">
        <v>4</v>
      </c>
      <c r="AK1836" s="3" t="s">
        <v>4</v>
      </c>
      <c r="AL1836" s="3" t="s">
        <v>4</v>
      </c>
      <c r="AM1836" s="3" t="s">
        <v>4</v>
      </c>
      <c r="AN1836" s="3" t="s">
        <v>4</v>
      </c>
      <c r="AO1836" s="3" t="s">
        <v>4</v>
      </c>
      <c r="AP1836" s="3" t="s">
        <v>4</v>
      </c>
      <c r="AQ1836" s="3" t="s">
        <v>4</v>
      </c>
      <c r="AR1836" s="3" t="s">
        <v>4</v>
      </c>
      <c r="AS1836" s="3" t="s">
        <v>4</v>
      </c>
      <c r="AT1836" s="3" t="s">
        <v>4</v>
      </c>
      <c r="AU1836" s="3" t="s">
        <v>4</v>
      </c>
      <c r="AV1836" s="3" t="s">
        <v>4</v>
      </c>
      <c r="AW1836" s="3" t="s">
        <v>4</v>
      </c>
      <c r="AX1836" s="3" t="s">
        <v>4</v>
      </c>
      <c r="AY1836" s="3" t="s">
        <v>4</v>
      </c>
      <c r="AZ1836" s="3" t="s">
        <v>4</v>
      </c>
      <c r="BA1836" s="3" t="s">
        <v>4</v>
      </c>
      <c r="BB1836" s="3" t="s">
        <v>4</v>
      </c>
    </row>
    <row r="1837" spans="1:54" ht="43.2" x14ac:dyDescent="0.3">
      <c r="A1837" s="3" t="s">
        <v>669</v>
      </c>
      <c r="B1837" s="3" t="s">
        <v>2476</v>
      </c>
      <c r="C1837" s="3" t="s">
        <v>17573</v>
      </c>
      <c r="D1837" s="3" t="s">
        <v>17498</v>
      </c>
      <c r="E1837" s="3">
        <v>211</v>
      </c>
      <c r="F1837" s="3" t="s">
        <v>37834</v>
      </c>
      <c r="G1837" s="3" t="s">
        <v>694</v>
      </c>
      <c r="H1837" s="3" t="s">
        <v>1172</v>
      </c>
      <c r="I1837" s="3"/>
      <c r="J1837" s="3" t="s">
        <v>4</v>
      </c>
      <c r="K1837" s="3" t="s">
        <v>4</v>
      </c>
      <c r="L1837" s="3" t="s">
        <v>705</v>
      </c>
      <c r="M1837" s="3" t="s">
        <v>4</v>
      </c>
      <c r="N1837" s="3"/>
      <c r="O1837" s="3" t="s">
        <v>4</v>
      </c>
      <c r="P1837" s="3" t="s">
        <v>4</v>
      </c>
      <c r="Q1837" s="3" t="s">
        <v>4</v>
      </c>
      <c r="R1837" s="3" t="s">
        <v>4</v>
      </c>
      <c r="S1837" s="3" t="s">
        <v>4</v>
      </c>
      <c r="T1837" s="3" t="s">
        <v>4</v>
      </c>
      <c r="U1837" s="3" t="s">
        <v>4</v>
      </c>
      <c r="V1837" s="3" t="s">
        <v>4</v>
      </c>
      <c r="W1837" s="3" t="s">
        <v>4</v>
      </c>
      <c r="X1837" s="3" t="s">
        <v>4</v>
      </c>
      <c r="Y1837" s="3" t="s">
        <v>4</v>
      </c>
      <c r="Z1837" s="3" t="s">
        <v>4</v>
      </c>
      <c r="AA1837" s="3" t="s">
        <v>4</v>
      </c>
      <c r="AB1837" s="3" t="s">
        <v>4</v>
      </c>
      <c r="AC1837" s="3" t="s">
        <v>4</v>
      </c>
      <c r="AD1837" s="3" t="s">
        <v>4</v>
      </c>
      <c r="AE1837" s="3" t="s">
        <v>4</v>
      </c>
      <c r="AF1837" s="3" t="s">
        <v>4</v>
      </c>
      <c r="AG1837" s="3" t="s">
        <v>4</v>
      </c>
      <c r="AH1837" s="3" t="s">
        <v>4</v>
      </c>
      <c r="AI1837" s="3" t="s">
        <v>4</v>
      </c>
      <c r="AJ1837" s="3" t="s">
        <v>4</v>
      </c>
      <c r="AK1837" s="3" t="s">
        <v>4</v>
      </c>
      <c r="AL1837" s="3" t="s">
        <v>4</v>
      </c>
      <c r="AM1837" s="3" t="s">
        <v>4</v>
      </c>
      <c r="AN1837" s="3" t="s">
        <v>4</v>
      </c>
      <c r="AO1837" s="3" t="s">
        <v>4</v>
      </c>
      <c r="AP1837" s="3" t="s">
        <v>4</v>
      </c>
      <c r="AQ1837" s="3" t="s">
        <v>4</v>
      </c>
      <c r="AR1837" s="3" t="s">
        <v>4</v>
      </c>
      <c r="AS1837" s="3" t="s">
        <v>4</v>
      </c>
      <c r="AT1837" s="3" t="s">
        <v>4</v>
      </c>
      <c r="AU1837" s="3" t="s">
        <v>4</v>
      </c>
      <c r="AV1837" s="3" t="s">
        <v>4</v>
      </c>
      <c r="AW1837" s="3" t="s">
        <v>4</v>
      </c>
      <c r="AX1837" s="3" t="s">
        <v>4</v>
      </c>
      <c r="AY1837" s="3" t="s">
        <v>4</v>
      </c>
      <c r="AZ1837" s="3" t="s">
        <v>4</v>
      </c>
      <c r="BA1837" s="3" t="s">
        <v>4</v>
      </c>
      <c r="BB1837" s="3" t="s">
        <v>4</v>
      </c>
    </row>
    <row r="1838" spans="1:54" ht="216" x14ac:dyDescent="0.3">
      <c r="A1838" s="3" t="s">
        <v>669</v>
      </c>
      <c r="B1838" s="3" t="s">
        <v>2336</v>
      </c>
      <c r="C1838" s="3" t="s">
        <v>17574</v>
      </c>
      <c r="D1838" s="3" t="s">
        <v>17498</v>
      </c>
      <c r="E1838" s="3">
        <v>212</v>
      </c>
      <c r="F1838" s="3" t="s">
        <v>37847</v>
      </c>
      <c r="G1838" s="3" t="s">
        <v>752</v>
      </c>
      <c r="H1838" s="3" t="s">
        <v>17575</v>
      </c>
      <c r="I1838" s="3"/>
      <c r="J1838" s="3" t="s">
        <v>705</v>
      </c>
      <c r="K1838" s="3" t="s">
        <v>4</v>
      </c>
      <c r="L1838" s="3" t="s">
        <v>697</v>
      </c>
      <c r="N1838" s="3"/>
      <c r="O1838" s="3" t="s">
        <v>728</v>
      </c>
      <c r="P1838" s="3" t="s">
        <v>17576</v>
      </c>
      <c r="Q1838" s="3" t="s">
        <v>699</v>
      </c>
      <c r="R1838" s="3"/>
      <c r="S1838" s="3" t="s">
        <v>699</v>
      </c>
      <c r="T1838" s="3"/>
      <c r="U1838" s="3" t="s">
        <v>699</v>
      </c>
      <c r="V1838" s="3" t="s">
        <v>17577</v>
      </c>
      <c r="W1838" s="3" t="s">
        <v>700</v>
      </c>
      <c r="Y1838" s="3" t="s">
        <v>728</v>
      </c>
      <c r="Z1838" s="3" t="s">
        <v>17578</v>
      </c>
      <c r="AA1838" s="3" t="s">
        <v>727</v>
      </c>
      <c r="AB1838" s="3" t="s">
        <v>17579</v>
      </c>
      <c r="AC1838" s="3" t="s">
        <v>700</v>
      </c>
      <c r="AE1838" s="3" t="s">
        <v>700</v>
      </c>
      <c r="AG1838" s="3" t="s">
        <v>699</v>
      </c>
      <c r="AH1838" s="3" t="s">
        <v>17580</v>
      </c>
      <c r="AI1838" s="3" t="s">
        <v>730</v>
      </c>
      <c r="AJ1838" s="3" t="s">
        <v>37040</v>
      </c>
      <c r="AK1838" s="3" t="s">
        <v>700</v>
      </c>
      <c r="AM1838" s="3" t="s">
        <v>698</v>
      </c>
      <c r="AO1838" s="3" t="s">
        <v>699</v>
      </c>
      <c r="AP1838" s="3" t="s">
        <v>17581</v>
      </c>
      <c r="AQ1838" s="3" t="s">
        <v>699</v>
      </c>
      <c r="AR1838" s="3" t="s">
        <v>17582</v>
      </c>
      <c r="AS1838" s="3" t="s">
        <v>700</v>
      </c>
      <c r="AU1838" s="3" t="s">
        <v>698</v>
      </c>
      <c r="AW1838" s="3" t="s">
        <v>712</v>
      </c>
      <c r="AX1838" s="3" t="s">
        <v>17583</v>
      </c>
      <c r="AY1838" s="3" t="s">
        <v>699</v>
      </c>
      <c r="BA1838" s="3" t="s">
        <v>699</v>
      </c>
    </row>
    <row r="1839" spans="1:54" ht="129.6" x14ac:dyDescent="0.3">
      <c r="A1839" s="3" t="s">
        <v>669</v>
      </c>
      <c r="B1839" s="3" t="s">
        <v>3467</v>
      </c>
      <c r="C1839" s="3" t="s">
        <v>8852</v>
      </c>
      <c r="D1839" s="3" t="s">
        <v>17498</v>
      </c>
      <c r="E1839" s="3">
        <v>213</v>
      </c>
      <c r="F1839" s="3" t="s">
        <v>37863</v>
      </c>
      <c r="G1839" s="3" t="s">
        <v>694</v>
      </c>
      <c r="H1839" s="3" t="s">
        <v>17584</v>
      </c>
      <c r="I1839" s="3" t="s">
        <v>17585</v>
      </c>
      <c r="J1839" s="3" t="s">
        <v>697</v>
      </c>
      <c r="K1839" s="3" t="s">
        <v>4</v>
      </c>
      <c r="L1839" s="3" t="s">
        <v>697</v>
      </c>
      <c r="N1839" s="3"/>
      <c r="O1839" s="3" t="s">
        <v>700</v>
      </c>
      <c r="P1839" s="3" t="s">
        <v>17586</v>
      </c>
      <c r="Q1839" s="3" t="s">
        <v>700</v>
      </c>
      <c r="R1839" s="3" t="s">
        <v>1080</v>
      </c>
      <c r="S1839" s="3" t="s">
        <v>699</v>
      </c>
      <c r="T1839" s="3" t="s">
        <v>17587</v>
      </c>
      <c r="U1839" s="3" t="s">
        <v>699</v>
      </c>
      <c r="W1839" s="3" t="s">
        <v>700</v>
      </c>
      <c r="Y1839" s="3" t="s">
        <v>699</v>
      </c>
      <c r="Z1839" s="3" t="s">
        <v>17588</v>
      </c>
      <c r="AA1839" s="3" t="s">
        <v>699</v>
      </c>
      <c r="AC1839" s="3" t="s">
        <v>700</v>
      </c>
      <c r="AE1839" s="3" t="s">
        <v>700</v>
      </c>
      <c r="AF1839" s="3" t="s">
        <v>17589</v>
      </c>
      <c r="AG1839" s="3" t="s">
        <v>700</v>
      </c>
      <c r="AH1839" s="3" t="s">
        <v>17590</v>
      </c>
      <c r="AI1839" s="3" t="s">
        <v>5618</v>
      </c>
      <c r="AJ1839" s="3" t="s">
        <v>37041</v>
      </c>
      <c r="AK1839" s="3" t="s">
        <v>700</v>
      </c>
      <c r="AL1839" s="3" t="s">
        <v>17591</v>
      </c>
      <c r="AM1839" s="3" t="s">
        <v>730</v>
      </c>
      <c r="AN1839" s="3" t="s">
        <v>17592</v>
      </c>
      <c r="AO1839" s="3" t="s">
        <v>729</v>
      </c>
      <c r="AP1839" s="3" t="s">
        <v>17593</v>
      </c>
      <c r="AQ1839" s="3" t="s">
        <v>699</v>
      </c>
      <c r="AS1839" s="3" t="s">
        <v>699</v>
      </c>
      <c r="AU1839" s="3" t="s">
        <v>698</v>
      </c>
      <c r="AV1839" s="3" t="s">
        <v>17594</v>
      </c>
      <c r="AW1839" s="3" t="s">
        <v>698</v>
      </c>
      <c r="AX1839" s="3" t="s">
        <v>17595</v>
      </c>
      <c r="AY1839" s="3" t="s">
        <v>699</v>
      </c>
      <c r="AZ1839" s="3" t="s">
        <v>17596</v>
      </c>
      <c r="BA1839" s="3" t="s">
        <v>699</v>
      </c>
      <c r="BB1839" s="3" t="s">
        <v>17597</v>
      </c>
    </row>
    <row r="1840" spans="1:54" ht="216" x14ac:dyDescent="0.3">
      <c r="A1840" s="3" t="s">
        <v>669</v>
      </c>
      <c r="B1840" s="3" t="s">
        <v>14156</v>
      </c>
      <c r="C1840" s="3" t="s">
        <v>6623</v>
      </c>
      <c r="D1840" s="3" t="s">
        <v>17498</v>
      </c>
      <c r="E1840" s="3">
        <v>214</v>
      </c>
      <c r="F1840" s="3" t="s">
        <v>37863</v>
      </c>
      <c r="G1840" s="3" t="s">
        <v>694</v>
      </c>
      <c r="H1840" s="3" t="s">
        <v>17598</v>
      </c>
      <c r="I1840" s="3"/>
      <c r="J1840" s="3" t="s">
        <v>697</v>
      </c>
      <c r="K1840" s="3" t="s">
        <v>4</v>
      </c>
      <c r="L1840" s="3" t="s">
        <v>697</v>
      </c>
      <c r="M1840" s="3" t="s">
        <v>17599</v>
      </c>
      <c r="N1840" s="3"/>
      <c r="O1840" s="3" t="s">
        <v>700</v>
      </c>
      <c r="P1840" s="3" t="s">
        <v>17600</v>
      </c>
      <c r="Q1840" s="3" t="s">
        <v>698</v>
      </c>
      <c r="R1840" s="3" t="s">
        <v>17601</v>
      </c>
      <c r="S1840" s="3" t="s">
        <v>699</v>
      </c>
      <c r="T1840" s="3" t="s">
        <v>17602</v>
      </c>
      <c r="U1840" s="3" t="s">
        <v>699</v>
      </c>
      <c r="V1840" s="3" t="s">
        <v>17603</v>
      </c>
      <c r="W1840" s="3" t="s">
        <v>700</v>
      </c>
      <c r="X1840" s="3" t="s">
        <v>17604</v>
      </c>
      <c r="Y1840" s="3" t="s">
        <v>699</v>
      </c>
      <c r="Z1840" s="3" t="s">
        <v>17605</v>
      </c>
      <c r="AA1840" s="3" t="s">
        <v>699</v>
      </c>
      <c r="AB1840" s="3" t="s">
        <v>17606</v>
      </c>
      <c r="AC1840" s="3" t="s">
        <v>700</v>
      </c>
      <c r="AD1840" s="3" t="s">
        <v>17607</v>
      </c>
      <c r="AE1840" s="3" t="s">
        <v>699</v>
      </c>
      <c r="AF1840" s="3" t="s">
        <v>17608</v>
      </c>
      <c r="AG1840" s="3" t="s">
        <v>700</v>
      </c>
      <c r="AH1840" s="3" t="s">
        <v>17609</v>
      </c>
      <c r="AI1840" s="3" t="s">
        <v>712</v>
      </c>
      <c r="AJ1840" s="3" t="s">
        <v>37042</v>
      </c>
      <c r="AK1840" s="3" t="s">
        <v>700</v>
      </c>
      <c r="AL1840" s="3" t="s">
        <v>17610</v>
      </c>
      <c r="AM1840" s="3" t="s">
        <v>698</v>
      </c>
      <c r="AN1840" s="3" t="s">
        <v>17611</v>
      </c>
      <c r="AO1840" s="3" t="s">
        <v>699</v>
      </c>
      <c r="AP1840" s="3" t="s">
        <v>17612</v>
      </c>
      <c r="AQ1840" s="3" t="s">
        <v>699</v>
      </c>
      <c r="AR1840" s="3" t="s">
        <v>17613</v>
      </c>
      <c r="AS1840" s="3" t="s">
        <v>700</v>
      </c>
      <c r="AT1840" s="3" t="s">
        <v>17614</v>
      </c>
      <c r="AU1840" s="3" t="s">
        <v>698</v>
      </c>
      <c r="AV1840" s="3" t="s">
        <v>17615</v>
      </c>
      <c r="AW1840" s="3" t="s">
        <v>712</v>
      </c>
      <c r="AX1840" s="3" t="s">
        <v>17616</v>
      </c>
      <c r="AY1840" s="3" t="s">
        <v>699</v>
      </c>
      <c r="AZ1840" s="3" t="s">
        <v>17617</v>
      </c>
      <c r="BA1840" s="3" t="s">
        <v>699</v>
      </c>
      <c r="BB1840" s="3" t="s">
        <v>17618</v>
      </c>
    </row>
    <row r="1841" spans="1:54" ht="43.2" x14ac:dyDescent="0.3">
      <c r="A1841" s="3" t="s">
        <v>669</v>
      </c>
      <c r="B1841" s="3" t="s">
        <v>757</v>
      </c>
      <c r="C1841" s="3" t="s">
        <v>6623</v>
      </c>
      <c r="D1841" s="3" t="s">
        <v>17498</v>
      </c>
      <c r="E1841" s="3">
        <v>215</v>
      </c>
      <c r="F1841" s="3" t="s">
        <v>37877</v>
      </c>
      <c r="G1841" s="3" t="s">
        <v>694</v>
      </c>
      <c r="H1841" s="3" t="s">
        <v>17619</v>
      </c>
      <c r="I1841" s="3" t="s">
        <v>17303</v>
      </c>
      <c r="J1841" s="3" t="s">
        <v>4</v>
      </c>
      <c r="K1841" s="3" t="s">
        <v>4</v>
      </c>
      <c r="L1841" s="3" t="s">
        <v>697</v>
      </c>
      <c r="M1841" s="3" t="s">
        <v>4</v>
      </c>
      <c r="N1841" s="3"/>
      <c r="O1841" s="3" t="s">
        <v>4</v>
      </c>
      <c r="P1841" s="3" t="s">
        <v>4</v>
      </c>
      <c r="Q1841" s="3" t="s">
        <v>4</v>
      </c>
      <c r="R1841" s="3" t="s">
        <v>4</v>
      </c>
      <c r="S1841" s="3" t="s">
        <v>4</v>
      </c>
      <c r="T1841" s="3" t="s">
        <v>4</v>
      </c>
      <c r="U1841" s="3" t="s">
        <v>4</v>
      </c>
      <c r="V1841" s="3" t="s">
        <v>4</v>
      </c>
      <c r="W1841" s="3" t="s">
        <v>4</v>
      </c>
      <c r="X1841" s="3" t="s">
        <v>4</v>
      </c>
      <c r="Y1841" s="3" t="s">
        <v>4</v>
      </c>
      <c r="Z1841" s="3" t="s">
        <v>4</v>
      </c>
      <c r="AA1841" s="3" t="s">
        <v>4</v>
      </c>
      <c r="AB1841" s="3" t="s">
        <v>4</v>
      </c>
      <c r="AC1841" s="3" t="s">
        <v>4</v>
      </c>
      <c r="AD1841" s="3" t="s">
        <v>4</v>
      </c>
      <c r="AE1841" s="3" t="s">
        <v>4</v>
      </c>
      <c r="AF1841" s="3" t="s">
        <v>4</v>
      </c>
      <c r="AG1841" s="3" t="s">
        <v>4</v>
      </c>
      <c r="AH1841" s="3" t="s">
        <v>4</v>
      </c>
      <c r="AI1841" s="3" t="s">
        <v>4</v>
      </c>
      <c r="AJ1841" s="3" t="s">
        <v>4</v>
      </c>
      <c r="AK1841" s="3" t="s">
        <v>4</v>
      </c>
      <c r="AL1841" s="3" t="s">
        <v>4</v>
      </c>
      <c r="AM1841" s="3" t="s">
        <v>4</v>
      </c>
      <c r="AN1841" s="3" t="s">
        <v>4</v>
      </c>
      <c r="AO1841" s="3" t="s">
        <v>4</v>
      </c>
      <c r="AP1841" s="3" t="s">
        <v>4</v>
      </c>
      <c r="AQ1841" s="3" t="s">
        <v>4</v>
      </c>
      <c r="AR1841" s="3" t="s">
        <v>4</v>
      </c>
      <c r="AS1841" s="3" t="s">
        <v>4</v>
      </c>
      <c r="AT1841" s="3" t="s">
        <v>4</v>
      </c>
      <c r="AU1841" s="3" t="s">
        <v>4</v>
      </c>
      <c r="AV1841" s="3" t="s">
        <v>4</v>
      </c>
      <c r="AW1841" s="3" t="s">
        <v>4</v>
      </c>
      <c r="AX1841" s="3" t="s">
        <v>4</v>
      </c>
      <c r="AY1841" s="3" t="s">
        <v>4</v>
      </c>
      <c r="AZ1841" s="3" t="s">
        <v>4</v>
      </c>
      <c r="BA1841" s="3" t="s">
        <v>4</v>
      </c>
      <c r="BB1841" s="3" t="s">
        <v>4</v>
      </c>
    </row>
    <row r="1842" spans="1:54" ht="158.4" x14ac:dyDescent="0.3">
      <c r="A1842" s="3" t="s">
        <v>669</v>
      </c>
      <c r="B1842" s="3" t="s">
        <v>1142</v>
      </c>
      <c r="C1842" s="3" t="s">
        <v>5215</v>
      </c>
      <c r="D1842" s="3" t="s">
        <v>17498</v>
      </c>
      <c r="E1842" s="3">
        <v>216</v>
      </c>
      <c r="F1842" s="3" t="s">
        <v>37847</v>
      </c>
      <c r="G1842" s="3" t="s">
        <v>694</v>
      </c>
      <c r="H1842" s="3" t="s">
        <v>17092</v>
      </c>
      <c r="I1842" s="3" t="s">
        <v>1525</v>
      </c>
      <c r="J1842" s="3" t="s">
        <v>697</v>
      </c>
      <c r="K1842" s="3" t="s">
        <v>4</v>
      </c>
      <c r="L1842" s="3" t="s">
        <v>697</v>
      </c>
      <c r="M1842" s="3" t="s">
        <v>17620</v>
      </c>
      <c r="N1842" s="3"/>
      <c r="O1842" s="3" t="s">
        <v>729</v>
      </c>
      <c r="P1842" s="3" t="s">
        <v>17621</v>
      </c>
      <c r="Q1842" s="3" t="s">
        <v>698</v>
      </c>
      <c r="R1842" s="3" t="s">
        <v>17622</v>
      </c>
      <c r="S1842" s="3" t="s">
        <v>730</v>
      </c>
      <c r="T1842" s="3" t="s">
        <v>17623</v>
      </c>
      <c r="U1842" s="3" t="s">
        <v>700</v>
      </c>
      <c r="V1842" s="3" t="s">
        <v>17624</v>
      </c>
      <c r="W1842" s="3" t="s">
        <v>712</v>
      </c>
      <c r="X1842" s="3" t="s">
        <v>17625</v>
      </c>
      <c r="Y1842" s="3" t="s">
        <v>699</v>
      </c>
      <c r="Z1842" s="3" t="s">
        <v>17626</v>
      </c>
      <c r="AA1842" s="3" t="s">
        <v>700</v>
      </c>
      <c r="AB1842" s="3" t="s">
        <v>17627</v>
      </c>
      <c r="AC1842" s="3" t="s">
        <v>698</v>
      </c>
      <c r="AD1842" s="3" t="s">
        <v>17628</v>
      </c>
      <c r="AE1842" s="3" t="s">
        <v>728</v>
      </c>
      <c r="AF1842" s="3" t="s">
        <v>17629</v>
      </c>
      <c r="AG1842" s="3" t="s">
        <v>700</v>
      </c>
      <c r="AH1842" s="3" t="s">
        <v>17630</v>
      </c>
      <c r="AI1842" s="3" t="s">
        <v>8935</v>
      </c>
      <c r="AJ1842" s="3" t="s">
        <v>37043</v>
      </c>
      <c r="AK1842" s="3" t="s">
        <v>786</v>
      </c>
      <c r="AL1842" s="3" t="s">
        <v>17631</v>
      </c>
      <c r="AM1842" s="3" t="s">
        <v>698</v>
      </c>
      <c r="AN1842" s="3" t="s">
        <v>17632</v>
      </c>
      <c r="AO1842" s="3" t="s">
        <v>699</v>
      </c>
      <c r="AP1842" s="3" t="s">
        <v>17633</v>
      </c>
      <c r="AQ1842" s="3" t="s">
        <v>699</v>
      </c>
      <c r="AR1842" s="3" t="s">
        <v>17634</v>
      </c>
      <c r="AS1842" s="3" t="s">
        <v>786</v>
      </c>
      <c r="AT1842" s="3" t="s">
        <v>17635</v>
      </c>
      <c r="AU1842" s="3" t="s">
        <v>712</v>
      </c>
      <c r="AV1842" s="3" t="s">
        <v>17636</v>
      </c>
      <c r="AW1842" s="3" t="s">
        <v>712</v>
      </c>
      <c r="AX1842" s="3" t="s">
        <v>17637</v>
      </c>
      <c r="AY1842" s="3" t="s">
        <v>698</v>
      </c>
      <c r="BA1842" s="3" t="s">
        <v>699</v>
      </c>
      <c r="BB1842" s="3" t="s">
        <v>17638</v>
      </c>
    </row>
    <row r="1843" spans="1:54" ht="144" x14ac:dyDescent="0.3">
      <c r="A1843" s="3" t="s">
        <v>669</v>
      </c>
      <c r="B1843" s="3" t="s">
        <v>3216</v>
      </c>
      <c r="C1843" s="3" t="s">
        <v>17639</v>
      </c>
      <c r="D1843" s="3" t="s">
        <v>17498</v>
      </c>
      <c r="E1843" s="3">
        <v>217</v>
      </c>
      <c r="F1843" s="3" t="s">
        <v>37851</v>
      </c>
      <c r="G1843" s="3" t="s">
        <v>694</v>
      </c>
      <c r="H1843" s="3" t="s">
        <v>7899</v>
      </c>
      <c r="I1843" s="3" t="s">
        <v>937</v>
      </c>
      <c r="J1843" s="3" t="s">
        <v>697</v>
      </c>
      <c r="K1843" s="3" t="s">
        <v>4</v>
      </c>
      <c r="L1843" s="3" t="s">
        <v>697</v>
      </c>
      <c r="N1843" s="3"/>
      <c r="O1843" s="3" t="s">
        <v>699</v>
      </c>
      <c r="P1843" s="3" t="s">
        <v>17640</v>
      </c>
      <c r="Q1843" s="3" t="s">
        <v>699</v>
      </c>
      <c r="R1843" s="3" t="s">
        <v>17641</v>
      </c>
      <c r="S1843" s="3" t="s">
        <v>729</v>
      </c>
      <c r="T1843" s="3"/>
      <c r="U1843" s="3" t="s">
        <v>730</v>
      </c>
      <c r="V1843" s="3" t="s">
        <v>17642</v>
      </c>
      <c r="W1843" s="3" t="s">
        <v>699</v>
      </c>
      <c r="Y1843" s="3" t="s">
        <v>699</v>
      </c>
      <c r="AA1843" s="3" t="s">
        <v>699</v>
      </c>
      <c r="AC1843" s="3" t="s">
        <v>698</v>
      </c>
      <c r="AE1843" s="3" t="s">
        <v>699</v>
      </c>
      <c r="AG1843" s="3" t="s">
        <v>698</v>
      </c>
      <c r="AH1843" s="3" t="s">
        <v>17643</v>
      </c>
      <c r="AI1843" s="3" t="s">
        <v>712</v>
      </c>
      <c r="AJ1843" s="3" t="s">
        <v>37044</v>
      </c>
      <c r="AK1843" s="3" t="s">
        <v>728</v>
      </c>
      <c r="AL1843" s="3" t="s">
        <v>17644</v>
      </c>
      <c r="AM1843" s="3" t="s">
        <v>698</v>
      </c>
      <c r="AO1843" s="3" t="s">
        <v>698</v>
      </c>
      <c r="AQ1843" s="3" t="s">
        <v>700</v>
      </c>
      <c r="AS1843" s="3" t="s">
        <v>698</v>
      </c>
      <c r="AU1843" s="3" t="s">
        <v>698</v>
      </c>
      <c r="AV1843" s="3" t="s">
        <v>17645</v>
      </c>
      <c r="AW1843" s="3" t="s">
        <v>712</v>
      </c>
      <c r="AY1843" s="3" t="s">
        <v>700</v>
      </c>
      <c r="BA1843" s="3" t="s">
        <v>698</v>
      </c>
    </row>
    <row r="1844" spans="1:54" ht="43.2" x14ac:dyDescent="0.3">
      <c r="A1844" s="3" t="s">
        <v>669</v>
      </c>
      <c r="B1844" s="3" t="s">
        <v>15846</v>
      </c>
      <c r="C1844" s="3" t="s">
        <v>17646</v>
      </c>
      <c r="D1844" s="3" t="s">
        <v>17498</v>
      </c>
      <c r="E1844" s="3">
        <v>218</v>
      </c>
      <c r="F1844" s="3" t="s">
        <v>37846</v>
      </c>
      <c r="G1844" s="3" t="s">
        <v>694</v>
      </c>
      <c r="H1844" s="3" t="s">
        <v>17647</v>
      </c>
      <c r="I1844" s="3"/>
      <c r="J1844" s="3" t="s">
        <v>697</v>
      </c>
      <c r="K1844" s="3" t="s">
        <v>4</v>
      </c>
      <c r="L1844" s="3" t="s">
        <v>705</v>
      </c>
      <c r="N1844" s="3"/>
      <c r="O1844" s="3" t="s">
        <v>700</v>
      </c>
      <c r="P1844" s="3"/>
      <c r="Q1844" s="3" t="s">
        <v>699</v>
      </c>
      <c r="R1844" s="3"/>
      <c r="S1844" s="3" t="s">
        <v>700</v>
      </c>
      <c r="T1844" s="3"/>
      <c r="U1844" s="3" t="s">
        <v>699</v>
      </c>
      <c r="W1844" s="3" t="s">
        <v>699</v>
      </c>
      <c r="Y1844" s="3" t="s">
        <v>699</v>
      </c>
      <c r="AA1844" s="3" t="s">
        <v>699</v>
      </c>
      <c r="AC1844" s="3" t="s">
        <v>700</v>
      </c>
      <c r="AE1844" s="3" t="s">
        <v>700</v>
      </c>
      <c r="AG1844" s="3" t="s">
        <v>700</v>
      </c>
      <c r="AI1844" s="3" t="s">
        <v>698</v>
      </c>
      <c r="AJ1844" s="3" t="s">
        <v>37045</v>
      </c>
      <c r="AK1844" s="3" t="s">
        <v>700</v>
      </c>
      <c r="AL1844" s="3" t="s">
        <v>17648</v>
      </c>
      <c r="AM1844" s="3" t="s">
        <v>698</v>
      </c>
      <c r="AO1844" s="3" t="s">
        <v>699</v>
      </c>
      <c r="AQ1844" s="3" t="s">
        <v>699</v>
      </c>
      <c r="AS1844" s="3" t="s">
        <v>699</v>
      </c>
      <c r="AU1844" s="3" t="s">
        <v>698</v>
      </c>
      <c r="AW1844" s="3" t="s">
        <v>712</v>
      </c>
      <c r="AY1844" s="3" t="s">
        <v>699</v>
      </c>
      <c r="BA1844" s="3" t="s">
        <v>698</v>
      </c>
    </row>
    <row r="1845" spans="1:54" ht="158.4" x14ac:dyDescent="0.3">
      <c r="A1845" s="3" t="s">
        <v>669</v>
      </c>
      <c r="B1845" s="3" t="s">
        <v>3314</v>
      </c>
      <c r="C1845" s="3" t="s">
        <v>17649</v>
      </c>
      <c r="D1845" s="3" t="s">
        <v>17498</v>
      </c>
      <c r="E1845" s="3">
        <v>219</v>
      </c>
      <c r="F1845" s="3" t="s">
        <v>37859</v>
      </c>
      <c r="G1845" s="3" t="s">
        <v>694</v>
      </c>
      <c r="H1845" s="3" t="s">
        <v>17650</v>
      </c>
      <c r="I1845" s="3" t="s">
        <v>2551</v>
      </c>
      <c r="J1845" s="3" t="s">
        <v>705</v>
      </c>
      <c r="K1845" s="3" t="s">
        <v>4</v>
      </c>
      <c r="L1845" s="3" t="s">
        <v>697</v>
      </c>
      <c r="N1845" s="3"/>
      <c r="O1845" s="3" t="s">
        <v>700</v>
      </c>
      <c r="P1845" s="3" t="s">
        <v>17651</v>
      </c>
      <c r="Q1845" s="3" t="s">
        <v>699</v>
      </c>
      <c r="R1845" s="3" t="s">
        <v>17652</v>
      </c>
      <c r="S1845" s="3" t="s">
        <v>728</v>
      </c>
      <c r="T1845" s="3" t="s">
        <v>17653</v>
      </c>
      <c r="U1845" s="3" t="s">
        <v>699</v>
      </c>
      <c r="V1845" s="3" t="s">
        <v>17654</v>
      </c>
      <c r="W1845" s="3" t="s">
        <v>16114</v>
      </c>
      <c r="X1845" s="3" t="s">
        <v>17655</v>
      </c>
      <c r="Y1845" s="3" t="s">
        <v>786</v>
      </c>
      <c r="Z1845" s="3" t="s">
        <v>17656</v>
      </c>
      <c r="AA1845" s="3" t="s">
        <v>699</v>
      </c>
      <c r="AB1845" s="3" t="s">
        <v>17657</v>
      </c>
      <c r="AC1845" s="3" t="s">
        <v>700</v>
      </c>
      <c r="AD1845" s="3" t="s">
        <v>17658</v>
      </c>
      <c r="AE1845" s="3" t="s">
        <v>728</v>
      </c>
      <c r="AF1845" s="3" t="s">
        <v>17659</v>
      </c>
      <c r="AG1845" s="3" t="s">
        <v>698</v>
      </c>
      <c r="AH1845" s="3" t="s">
        <v>17660</v>
      </c>
      <c r="AI1845" s="3" t="s">
        <v>5772</v>
      </c>
      <c r="AJ1845" s="3" t="s">
        <v>37046</v>
      </c>
      <c r="AK1845" s="3" t="s">
        <v>700</v>
      </c>
      <c r="AL1845" s="3" t="s">
        <v>17661</v>
      </c>
      <c r="AM1845" s="3" t="s">
        <v>698</v>
      </c>
      <c r="AN1845" s="3" t="s">
        <v>17662</v>
      </c>
      <c r="AO1845" s="3" t="s">
        <v>698</v>
      </c>
      <c r="AP1845" s="3" t="s">
        <v>17663</v>
      </c>
      <c r="AQ1845" s="3" t="s">
        <v>699</v>
      </c>
      <c r="AR1845" s="3" t="s">
        <v>17664</v>
      </c>
      <c r="AS1845" s="3" t="s">
        <v>699</v>
      </c>
      <c r="AU1845" s="3" t="s">
        <v>700</v>
      </c>
      <c r="AV1845" s="3" t="s">
        <v>17665</v>
      </c>
      <c r="AW1845" s="3" t="s">
        <v>712</v>
      </c>
      <c r="AX1845" s="3" t="s">
        <v>17666</v>
      </c>
      <c r="AY1845" s="3" t="s">
        <v>698</v>
      </c>
      <c r="AZ1845" s="3" t="s">
        <v>17667</v>
      </c>
      <c r="BA1845" s="3" t="s">
        <v>698</v>
      </c>
      <c r="BB1845" s="3" t="s">
        <v>17668</v>
      </c>
    </row>
    <row r="1846" spans="1:54" ht="144" x14ac:dyDescent="0.3">
      <c r="A1846" s="3" t="s">
        <v>669</v>
      </c>
      <c r="B1846" s="3" t="s">
        <v>2359</v>
      </c>
      <c r="C1846" s="3" t="s">
        <v>17669</v>
      </c>
      <c r="D1846" s="3" t="s">
        <v>17498</v>
      </c>
      <c r="E1846" s="3">
        <v>220</v>
      </c>
      <c r="F1846" s="3" t="s">
        <v>37828</v>
      </c>
      <c r="G1846" s="3" t="s">
        <v>752</v>
      </c>
      <c r="H1846" s="3"/>
      <c r="I1846" s="3" t="s">
        <v>3157</v>
      </c>
      <c r="J1846" s="3" t="s">
        <v>705</v>
      </c>
      <c r="K1846" s="3" t="s">
        <v>4</v>
      </c>
      <c r="L1846" s="3" t="s">
        <v>697</v>
      </c>
      <c r="N1846" s="3"/>
      <c r="O1846" s="3" t="s">
        <v>700</v>
      </c>
      <c r="P1846" s="3" t="s">
        <v>17670</v>
      </c>
      <c r="Q1846" s="3" t="s">
        <v>698</v>
      </c>
      <c r="R1846" s="3" t="s">
        <v>17671</v>
      </c>
      <c r="S1846" s="3" t="s">
        <v>700</v>
      </c>
      <c r="T1846" s="3" t="s">
        <v>17672</v>
      </c>
      <c r="U1846" s="3" t="s">
        <v>699</v>
      </c>
      <c r="V1846" s="3" t="s">
        <v>17673</v>
      </c>
      <c r="W1846" s="3" t="s">
        <v>700</v>
      </c>
      <c r="X1846" s="3" t="s">
        <v>17674</v>
      </c>
      <c r="Y1846" s="3" t="s">
        <v>700</v>
      </c>
      <c r="Z1846" s="3" t="s">
        <v>17675</v>
      </c>
      <c r="AA1846" s="3" t="s">
        <v>700</v>
      </c>
      <c r="AB1846" s="3" t="s">
        <v>17676</v>
      </c>
      <c r="AC1846" s="3" t="s">
        <v>698</v>
      </c>
      <c r="AD1846" s="3" t="s">
        <v>17677</v>
      </c>
      <c r="AE1846" s="3" t="s">
        <v>700</v>
      </c>
      <c r="AF1846" s="3" t="s">
        <v>17678</v>
      </c>
      <c r="AG1846" s="3" t="s">
        <v>698</v>
      </c>
      <c r="AH1846" s="3" t="s">
        <v>17679</v>
      </c>
      <c r="AI1846" s="3" t="s">
        <v>5772</v>
      </c>
      <c r="AJ1846" s="3" t="s">
        <v>37047</v>
      </c>
      <c r="AK1846" s="3" t="s">
        <v>700</v>
      </c>
      <c r="AL1846" s="3" t="s">
        <v>17680</v>
      </c>
      <c r="AM1846" s="3" t="s">
        <v>698</v>
      </c>
      <c r="AN1846" s="3" t="s">
        <v>17681</v>
      </c>
      <c r="AO1846" s="3" t="s">
        <v>699</v>
      </c>
      <c r="AP1846" s="3" t="s">
        <v>17682</v>
      </c>
      <c r="AQ1846" s="3" t="s">
        <v>699</v>
      </c>
      <c r="AR1846" s="3" t="s">
        <v>17683</v>
      </c>
      <c r="AS1846" s="3" t="s">
        <v>698</v>
      </c>
      <c r="AT1846" s="3" t="s">
        <v>17684</v>
      </c>
      <c r="AU1846" s="3" t="s">
        <v>698</v>
      </c>
      <c r="AW1846" s="3" t="s">
        <v>698</v>
      </c>
      <c r="AX1846" s="3" t="s">
        <v>17685</v>
      </c>
      <c r="AY1846" s="3" t="s">
        <v>699</v>
      </c>
      <c r="AZ1846" s="3" t="s">
        <v>17686</v>
      </c>
      <c r="BA1846" s="3" t="s">
        <v>699</v>
      </c>
      <c r="BB1846" s="3" t="s">
        <v>17687</v>
      </c>
    </row>
    <row r="1847" spans="1:54" ht="43.2" x14ac:dyDescent="0.3">
      <c r="A1847" s="3" t="s">
        <v>669</v>
      </c>
      <c r="B1847" s="3" t="s">
        <v>13956</v>
      </c>
      <c r="C1847" s="3" t="s">
        <v>17310</v>
      </c>
      <c r="D1847" s="3" t="s">
        <v>17498</v>
      </c>
      <c r="E1847" s="3">
        <v>221</v>
      </c>
      <c r="F1847" s="3" t="s">
        <v>37873</v>
      </c>
      <c r="G1847" s="3" t="s">
        <v>694</v>
      </c>
      <c r="H1847" s="3" t="s">
        <v>17688</v>
      </c>
      <c r="I1847" s="3"/>
      <c r="J1847" s="3" t="s">
        <v>4</v>
      </c>
      <c r="K1847" s="3" t="s">
        <v>4</v>
      </c>
      <c r="L1847" s="3" t="s">
        <v>697</v>
      </c>
      <c r="M1847" s="3" t="s">
        <v>4</v>
      </c>
      <c r="N1847" s="3"/>
      <c r="O1847" s="3" t="s">
        <v>4</v>
      </c>
      <c r="P1847" s="3" t="s">
        <v>4</v>
      </c>
      <c r="Q1847" s="3" t="s">
        <v>4</v>
      </c>
      <c r="R1847" s="3" t="s">
        <v>4</v>
      </c>
      <c r="S1847" s="3" t="s">
        <v>4</v>
      </c>
      <c r="T1847" s="3" t="s">
        <v>4</v>
      </c>
      <c r="U1847" s="3" t="s">
        <v>4</v>
      </c>
      <c r="V1847" s="3" t="s">
        <v>4</v>
      </c>
      <c r="W1847" s="3" t="s">
        <v>4</v>
      </c>
      <c r="X1847" s="3" t="s">
        <v>4</v>
      </c>
      <c r="Y1847" s="3" t="s">
        <v>4</v>
      </c>
      <c r="Z1847" s="3" t="s">
        <v>4</v>
      </c>
      <c r="AA1847" s="3" t="s">
        <v>4</v>
      </c>
      <c r="AB1847" s="3" t="s">
        <v>4</v>
      </c>
      <c r="AC1847" s="3" t="s">
        <v>4</v>
      </c>
      <c r="AD1847" s="3" t="s">
        <v>4</v>
      </c>
      <c r="AE1847" s="3" t="s">
        <v>4</v>
      </c>
      <c r="AF1847" s="3" t="s">
        <v>4</v>
      </c>
      <c r="AG1847" s="3" t="s">
        <v>4</v>
      </c>
      <c r="AH1847" s="3" t="s">
        <v>4</v>
      </c>
      <c r="AI1847" s="3" t="s">
        <v>4</v>
      </c>
      <c r="AJ1847" s="3" t="s">
        <v>4</v>
      </c>
      <c r="AK1847" s="3" t="s">
        <v>4</v>
      </c>
      <c r="AL1847" s="3" t="s">
        <v>4</v>
      </c>
      <c r="AM1847" s="3" t="s">
        <v>4</v>
      </c>
      <c r="AN1847" s="3" t="s">
        <v>4</v>
      </c>
      <c r="AO1847" s="3" t="s">
        <v>4</v>
      </c>
      <c r="AP1847" s="3" t="s">
        <v>4</v>
      </c>
      <c r="AQ1847" s="3" t="s">
        <v>4</v>
      </c>
      <c r="AR1847" s="3" t="s">
        <v>4</v>
      </c>
      <c r="AS1847" s="3" t="s">
        <v>4</v>
      </c>
      <c r="AT1847" s="3" t="s">
        <v>4</v>
      </c>
      <c r="AU1847" s="3" t="s">
        <v>4</v>
      </c>
      <c r="AV1847" s="3" t="s">
        <v>4</v>
      </c>
      <c r="AW1847" s="3" t="s">
        <v>4</v>
      </c>
      <c r="AX1847" s="3" t="s">
        <v>4</v>
      </c>
      <c r="AY1847" s="3" t="s">
        <v>4</v>
      </c>
      <c r="AZ1847" s="3" t="s">
        <v>4</v>
      </c>
      <c r="BA1847" s="3" t="s">
        <v>4</v>
      </c>
      <c r="BB1847" s="3" t="s">
        <v>4</v>
      </c>
    </row>
    <row r="1848" spans="1:54" ht="43.2" x14ac:dyDescent="0.3">
      <c r="A1848" s="3" t="s">
        <v>669</v>
      </c>
      <c r="B1848" s="3" t="s">
        <v>15789</v>
      </c>
      <c r="C1848" s="3" t="s">
        <v>10025</v>
      </c>
      <c r="D1848" s="3" t="s">
        <v>17498</v>
      </c>
      <c r="E1848" s="3">
        <v>222</v>
      </c>
      <c r="F1848" s="3" t="s">
        <v>37839</v>
      </c>
      <c r="G1848" s="3" t="s">
        <v>694</v>
      </c>
      <c r="H1848" s="3" t="s">
        <v>1172</v>
      </c>
      <c r="I1848" s="3"/>
      <c r="J1848" s="3" t="s">
        <v>4</v>
      </c>
      <c r="K1848" s="3" t="s">
        <v>4</v>
      </c>
      <c r="L1848" s="3" t="s">
        <v>697</v>
      </c>
      <c r="M1848" s="3" t="s">
        <v>4</v>
      </c>
      <c r="N1848" s="3"/>
      <c r="O1848" s="3" t="s">
        <v>4</v>
      </c>
      <c r="P1848" s="3" t="s">
        <v>4</v>
      </c>
      <c r="Q1848" s="3" t="s">
        <v>4</v>
      </c>
      <c r="R1848" s="3" t="s">
        <v>4</v>
      </c>
      <c r="S1848" s="3" t="s">
        <v>4</v>
      </c>
      <c r="T1848" s="3" t="s">
        <v>4</v>
      </c>
      <c r="U1848" s="3" t="s">
        <v>4</v>
      </c>
      <c r="V1848" s="3" t="s">
        <v>4</v>
      </c>
      <c r="W1848" s="3" t="s">
        <v>4</v>
      </c>
      <c r="X1848" s="3" t="s">
        <v>4</v>
      </c>
      <c r="Y1848" s="3" t="s">
        <v>4</v>
      </c>
      <c r="Z1848" s="3" t="s">
        <v>4</v>
      </c>
      <c r="AA1848" s="3" t="s">
        <v>4</v>
      </c>
      <c r="AB1848" s="3" t="s">
        <v>4</v>
      </c>
      <c r="AC1848" s="3" t="s">
        <v>4</v>
      </c>
      <c r="AD1848" s="3" t="s">
        <v>4</v>
      </c>
      <c r="AE1848" s="3" t="s">
        <v>4</v>
      </c>
      <c r="AF1848" s="3" t="s">
        <v>4</v>
      </c>
      <c r="AG1848" s="3" t="s">
        <v>4</v>
      </c>
      <c r="AH1848" s="3" t="s">
        <v>4</v>
      </c>
      <c r="AI1848" s="3" t="s">
        <v>4</v>
      </c>
      <c r="AJ1848" s="3" t="s">
        <v>4</v>
      </c>
      <c r="AK1848" s="3" t="s">
        <v>4</v>
      </c>
      <c r="AL1848" s="3" t="s">
        <v>4</v>
      </c>
      <c r="AM1848" s="3" t="s">
        <v>4</v>
      </c>
      <c r="AN1848" s="3" t="s">
        <v>4</v>
      </c>
      <c r="AO1848" s="3" t="s">
        <v>4</v>
      </c>
      <c r="AP1848" s="3" t="s">
        <v>4</v>
      </c>
      <c r="AQ1848" s="3" t="s">
        <v>4</v>
      </c>
      <c r="AR1848" s="3" t="s">
        <v>4</v>
      </c>
      <c r="AS1848" s="3" t="s">
        <v>4</v>
      </c>
      <c r="AT1848" s="3" t="s">
        <v>4</v>
      </c>
      <c r="AU1848" s="3" t="s">
        <v>4</v>
      </c>
      <c r="AV1848" s="3" t="s">
        <v>4</v>
      </c>
      <c r="AW1848" s="3" t="s">
        <v>4</v>
      </c>
      <c r="AX1848" s="3" t="s">
        <v>4</v>
      </c>
      <c r="AY1848" s="3" t="s">
        <v>4</v>
      </c>
      <c r="AZ1848" s="3" t="s">
        <v>4</v>
      </c>
      <c r="BA1848" s="3" t="s">
        <v>4</v>
      </c>
      <c r="BB1848" s="3" t="s">
        <v>4</v>
      </c>
    </row>
    <row r="1849" spans="1:54" ht="86.4" x14ac:dyDescent="0.3">
      <c r="A1849" s="3" t="s">
        <v>669</v>
      </c>
      <c r="B1849" s="3" t="s">
        <v>932</v>
      </c>
      <c r="C1849" s="3" t="s">
        <v>10025</v>
      </c>
      <c r="D1849" s="3" t="s">
        <v>17498</v>
      </c>
      <c r="E1849" s="3">
        <v>223</v>
      </c>
      <c r="F1849" s="3" t="s">
        <v>37838</v>
      </c>
      <c r="G1849" s="3" t="s">
        <v>694</v>
      </c>
      <c r="H1849" s="3" t="s">
        <v>17689</v>
      </c>
      <c r="I1849" s="3"/>
      <c r="J1849" s="3" t="s">
        <v>697</v>
      </c>
      <c r="K1849" s="3" t="s">
        <v>4</v>
      </c>
      <c r="L1849" s="3" t="s">
        <v>697</v>
      </c>
      <c r="N1849" s="3"/>
      <c r="O1849" s="3" t="s">
        <v>700</v>
      </c>
      <c r="P1849" s="3" t="s">
        <v>17690</v>
      </c>
      <c r="Q1849" s="3" t="s">
        <v>698</v>
      </c>
      <c r="R1849" s="3"/>
      <c r="S1849" s="3" t="s">
        <v>699</v>
      </c>
      <c r="T1849" s="3"/>
      <c r="U1849" s="3" t="s">
        <v>698</v>
      </c>
      <c r="V1849" s="3" t="s">
        <v>17691</v>
      </c>
      <c r="W1849" s="3" t="s">
        <v>5772</v>
      </c>
      <c r="Y1849" s="3" t="s">
        <v>700</v>
      </c>
      <c r="Z1849" s="3" t="s">
        <v>17692</v>
      </c>
      <c r="AA1849" s="3" t="s">
        <v>700</v>
      </c>
      <c r="AB1849" s="3" t="s">
        <v>17693</v>
      </c>
      <c r="AC1849" s="3" t="s">
        <v>700</v>
      </c>
      <c r="AE1849" s="3" t="s">
        <v>700</v>
      </c>
      <c r="AG1849" s="3" t="s">
        <v>699</v>
      </c>
      <c r="AI1849" s="3" t="s">
        <v>5772</v>
      </c>
      <c r="AJ1849" s="3" t="s">
        <v>37048</v>
      </c>
      <c r="AK1849" s="3" t="s">
        <v>698</v>
      </c>
      <c r="AL1849" s="3" t="s">
        <v>17694</v>
      </c>
      <c r="AM1849" s="3" t="s">
        <v>698</v>
      </c>
      <c r="AN1849" s="3" t="s">
        <v>17695</v>
      </c>
      <c r="AO1849" s="3" t="s">
        <v>699</v>
      </c>
      <c r="AQ1849" s="3" t="s">
        <v>700</v>
      </c>
      <c r="AR1849" s="3" t="s">
        <v>17696</v>
      </c>
      <c r="AS1849" s="3" t="s">
        <v>699</v>
      </c>
      <c r="AU1849" s="3" t="s">
        <v>700</v>
      </c>
      <c r="AW1849" s="3" t="s">
        <v>712</v>
      </c>
      <c r="AY1849" s="3" t="s">
        <v>699</v>
      </c>
      <c r="BA1849" s="3" t="s">
        <v>698</v>
      </c>
    </row>
    <row r="1850" spans="1:54" ht="201.6" x14ac:dyDescent="0.3">
      <c r="A1850" s="3" t="s">
        <v>687</v>
      </c>
      <c r="B1850" s="3" t="s">
        <v>2461</v>
      </c>
      <c r="C1850" s="3" t="s">
        <v>3611</v>
      </c>
      <c r="D1850" s="3" t="s">
        <v>4051</v>
      </c>
      <c r="E1850" s="3">
        <v>2</v>
      </c>
      <c r="F1850" s="3" t="s">
        <v>37834</v>
      </c>
      <c r="G1850" s="3" t="s">
        <v>752</v>
      </c>
      <c r="H1850" s="3" t="s">
        <v>17697</v>
      </c>
      <c r="I1850" s="3"/>
      <c r="J1850" s="3" t="s">
        <v>705</v>
      </c>
      <c r="K1850" s="3" t="s">
        <v>4</v>
      </c>
      <c r="L1850" s="3" t="s">
        <v>697</v>
      </c>
      <c r="N1850" s="3"/>
      <c r="O1850" s="3" t="s">
        <v>698</v>
      </c>
      <c r="P1850" s="3" t="s">
        <v>17698</v>
      </c>
      <c r="Q1850" s="3" t="s">
        <v>699</v>
      </c>
      <c r="R1850" s="3"/>
      <c r="S1850" s="3" t="s">
        <v>698</v>
      </c>
      <c r="T1850" s="3" t="s">
        <v>17699</v>
      </c>
      <c r="U1850" s="3" t="s">
        <v>698</v>
      </c>
      <c r="V1850" s="3" t="s">
        <v>17700</v>
      </c>
      <c r="W1850" s="3" t="s">
        <v>712</v>
      </c>
      <c r="Y1850" s="3" t="s">
        <v>699</v>
      </c>
      <c r="Z1850" s="3" t="s">
        <v>17701</v>
      </c>
      <c r="AA1850" s="3" t="s">
        <v>700</v>
      </c>
      <c r="AB1850" s="3" t="s">
        <v>17702</v>
      </c>
      <c r="AC1850" s="3" t="s">
        <v>699</v>
      </c>
      <c r="AE1850" s="3" t="s">
        <v>699</v>
      </c>
      <c r="AF1850" s="3" t="s">
        <v>17703</v>
      </c>
      <c r="AG1850" s="3" t="s">
        <v>699</v>
      </c>
      <c r="AI1850" s="3" t="s">
        <v>699</v>
      </c>
      <c r="AJ1850" s="3" t="s">
        <v>37049</v>
      </c>
      <c r="AK1850" s="3" t="s">
        <v>698</v>
      </c>
      <c r="AL1850" s="3" t="s">
        <v>17704</v>
      </c>
      <c r="AM1850" s="3" t="s">
        <v>698</v>
      </c>
      <c r="AO1850" s="3" t="s">
        <v>698</v>
      </c>
      <c r="AP1850" s="3" t="s">
        <v>17705</v>
      </c>
      <c r="AQ1850" s="3" t="s">
        <v>700</v>
      </c>
      <c r="AR1850" s="3" t="s">
        <v>17706</v>
      </c>
      <c r="AS1850" s="3" t="s">
        <v>699</v>
      </c>
      <c r="AU1850" s="3" t="s">
        <v>700</v>
      </c>
      <c r="AW1850" s="3" t="s">
        <v>698</v>
      </c>
      <c r="AY1850" s="3" t="s">
        <v>700</v>
      </c>
      <c r="AZ1850" s="3" t="s">
        <v>17707</v>
      </c>
      <c r="BA1850" s="3" t="s">
        <v>698</v>
      </c>
    </row>
    <row r="1851" spans="1:54" ht="244.8" x14ac:dyDescent="0.3">
      <c r="A1851" s="3" t="s">
        <v>687</v>
      </c>
      <c r="B1851" s="3" t="s">
        <v>907</v>
      </c>
      <c r="C1851" s="3" t="s">
        <v>17708</v>
      </c>
      <c r="D1851" s="3" t="s">
        <v>4051</v>
      </c>
      <c r="E1851" s="3">
        <v>3</v>
      </c>
      <c r="F1851" s="3" t="s">
        <v>37846</v>
      </c>
      <c r="G1851" s="3" t="s">
        <v>694</v>
      </c>
      <c r="H1851" s="3" t="s">
        <v>17709</v>
      </c>
      <c r="I1851" s="3"/>
      <c r="J1851" s="3" t="s">
        <v>705</v>
      </c>
      <c r="K1851" s="3" t="s">
        <v>4</v>
      </c>
      <c r="L1851" s="3" t="s">
        <v>697</v>
      </c>
      <c r="N1851" s="3"/>
      <c r="O1851" s="3" t="s">
        <v>699</v>
      </c>
      <c r="P1851" s="3" t="s">
        <v>17710</v>
      </c>
      <c r="Q1851" s="3" t="s">
        <v>699</v>
      </c>
      <c r="R1851" s="3" t="s">
        <v>17711</v>
      </c>
      <c r="S1851" s="3" t="s">
        <v>728</v>
      </c>
      <c r="T1851" s="3" t="s">
        <v>17712</v>
      </c>
      <c r="U1851" s="3" t="s">
        <v>728</v>
      </c>
      <c r="V1851" s="3" t="s">
        <v>17713</v>
      </c>
      <c r="W1851" s="3" t="s">
        <v>699</v>
      </c>
      <c r="X1851" s="3" t="s">
        <v>17714</v>
      </c>
      <c r="Y1851" s="3" t="s">
        <v>729</v>
      </c>
      <c r="Z1851" s="3" t="s">
        <v>17715</v>
      </c>
      <c r="AA1851" s="3" t="s">
        <v>728</v>
      </c>
      <c r="AB1851" s="3" t="s">
        <v>17716</v>
      </c>
      <c r="AC1851" s="3" t="s">
        <v>699</v>
      </c>
      <c r="AD1851" s="3" t="s">
        <v>17717</v>
      </c>
      <c r="AE1851" s="3" t="s">
        <v>729</v>
      </c>
      <c r="AF1851" s="3" t="s">
        <v>17718</v>
      </c>
      <c r="AG1851" s="3" t="s">
        <v>729</v>
      </c>
      <c r="AH1851" s="3" t="s">
        <v>17719</v>
      </c>
      <c r="AI1851" s="3" t="s">
        <v>699</v>
      </c>
      <c r="AJ1851" s="3" t="s">
        <v>37050</v>
      </c>
      <c r="AK1851" s="3" t="s">
        <v>698</v>
      </c>
      <c r="AL1851" s="3" t="s">
        <v>17720</v>
      </c>
      <c r="AM1851" s="3" t="s">
        <v>700</v>
      </c>
      <c r="AN1851" s="3" t="s">
        <v>17721</v>
      </c>
      <c r="AO1851" s="3" t="s">
        <v>698</v>
      </c>
      <c r="AP1851" s="3" t="s">
        <v>17722</v>
      </c>
      <c r="AQ1851" s="3" t="s">
        <v>700</v>
      </c>
      <c r="AR1851" s="3" t="s">
        <v>17723</v>
      </c>
      <c r="AS1851" s="3" t="s">
        <v>730</v>
      </c>
      <c r="AT1851" s="3" t="s">
        <v>17724</v>
      </c>
      <c r="AU1851" s="3" t="s">
        <v>700</v>
      </c>
      <c r="AV1851" s="3" t="s">
        <v>17725</v>
      </c>
      <c r="AW1851" s="3" t="s">
        <v>698</v>
      </c>
      <c r="AX1851" s="3" t="s">
        <v>17726</v>
      </c>
      <c r="AY1851" s="3" t="s">
        <v>700</v>
      </c>
      <c r="AZ1851" s="3" t="s">
        <v>17727</v>
      </c>
      <c r="BA1851" s="3" t="s">
        <v>699</v>
      </c>
      <c r="BB1851" s="3" t="s">
        <v>17728</v>
      </c>
    </row>
    <row r="1852" spans="1:54" ht="43.2" x14ac:dyDescent="0.3">
      <c r="A1852" s="3" t="s">
        <v>687</v>
      </c>
      <c r="B1852" s="3" t="s">
        <v>2602</v>
      </c>
      <c r="C1852" s="3" t="s">
        <v>17729</v>
      </c>
      <c r="D1852" s="3" t="s">
        <v>4051</v>
      </c>
      <c r="E1852" s="3">
        <v>4</v>
      </c>
      <c r="F1852" s="3" t="s">
        <v>37828</v>
      </c>
      <c r="G1852" s="3" t="s">
        <v>752</v>
      </c>
      <c r="H1852" s="3" t="s">
        <v>4019</v>
      </c>
      <c r="I1852" s="3"/>
      <c r="J1852" s="3" t="s">
        <v>697</v>
      </c>
      <c r="K1852" s="3" t="s">
        <v>4</v>
      </c>
      <c r="L1852" s="3" t="s">
        <v>697</v>
      </c>
      <c r="N1852" s="3"/>
      <c r="O1852" s="3" t="s">
        <v>699</v>
      </c>
      <c r="P1852" s="3"/>
      <c r="Q1852" s="3" t="s">
        <v>700</v>
      </c>
      <c r="R1852" s="3"/>
      <c r="S1852" s="3" t="s">
        <v>700</v>
      </c>
      <c r="T1852" s="3"/>
      <c r="U1852" s="3" t="s">
        <v>700</v>
      </c>
      <c r="W1852" s="3" t="s">
        <v>712</v>
      </c>
      <c r="Y1852" s="3" t="s">
        <v>699</v>
      </c>
      <c r="Z1852" s="3" t="s">
        <v>17730</v>
      </c>
      <c r="AA1852" s="3" t="s">
        <v>699</v>
      </c>
      <c r="AC1852" s="3" t="s">
        <v>699</v>
      </c>
      <c r="AD1852" s="3" t="s">
        <v>17731</v>
      </c>
      <c r="AE1852" s="3" t="s">
        <v>700</v>
      </c>
      <c r="AG1852" s="3" t="s">
        <v>699</v>
      </c>
      <c r="AI1852" s="3" t="s">
        <v>698</v>
      </c>
      <c r="AK1852" s="3" t="s">
        <v>699</v>
      </c>
      <c r="AM1852" s="3" t="s">
        <v>700</v>
      </c>
      <c r="AO1852" s="3" t="s">
        <v>698</v>
      </c>
      <c r="AQ1852" s="3" t="s">
        <v>700</v>
      </c>
      <c r="AR1852" s="3" t="s">
        <v>17732</v>
      </c>
      <c r="AS1852" s="3" t="s">
        <v>698</v>
      </c>
      <c r="AT1852" s="3" t="s">
        <v>17733</v>
      </c>
      <c r="AU1852" s="3" t="s">
        <v>700</v>
      </c>
      <c r="AW1852" s="3" t="s">
        <v>698</v>
      </c>
      <c r="AY1852" s="3" t="s">
        <v>700</v>
      </c>
      <c r="AZ1852" s="3" t="s">
        <v>17734</v>
      </c>
      <c r="BA1852" s="3" t="s">
        <v>698</v>
      </c>
    </row>
    <row r="1853" spans="1:54" ht="28.8" x14ac:dyDescent="0.3">
      <c r="A1853" s="3" t="s">
        <v>687</v>
      </c>
      <c r="B1853" s="3" t="s">
        <v>1341</v>
      </c>
      <c r="C1853" s="3" t="s">
        <v>9545</v>
      </c>
      <c r="D1853" s="3" t="s">
        <v>3567</v>
      </c>
      <c r="E1853" s="3">
        <v>5</v>
      </c>
      <c r="F1853" s="3" t="s">
        <v>37820</v>
      </c>
      <c r="G1853" s="3" t="s">
        <v>694</v>
      </c>
      <c r="H1853" s="3" t="s">
        <v>17735</v>
      </c>
      <c r="I1853" s="3"/>
      <c r="J1853" s="3" t="s">
        <v>4</v>
      </c>
      <c r="K1853" s="3" t="s">
        <v>4</v>
      </c>
      <c r="L1853" s="3" t="s">
        <v>697</v>
      </c>
      <c r="M1853" s="3" t="s">
        <v>4</v>
      </c>
      <c r="N1853" s="3"/>
      <c r="O1853" s="3" t="s">
        <v>4</v>
      </c>
      <c r="P1853" s="3" t="s">
        <v>4</v>
      </c>
      <c r="Q1853" s="3" t="s">
        <v>4</v>
      </c>
      <c r="R1853" s="3" t="s">
        <v>4</v>
      </c>
      <c r="S1853" s="3" t="s">
        <v>4</v>
      </c>
      <c r="T1853" s="3" t="s">
        <v>4</v>
      </c>
      <c r="U1853" s="3" t="s">
        <v>4</v>
      </c>
      <c r="V1853" s="3" t="s">
        <v>4</v>
      </c>
      <c r="W1853" s="3" t="s">
        <v>4</v>
      </c>
      <c r="X1853" s="3" t="s">
        <v>4</v>
      </c>
      <c r="Y1853" s="3" t="s">
        <v>4</v>
      </c>
      <c r="Z1853" s="3" t="s">
        <v>4</v>
      </c>
      <c r="AA1853" s="3" t="s">
        <v>4</v>
      </c>
      <c r="AB1853" s="3" t="s">
        <v>4</v>
      </c>
      <c r="AC1853" s="3" t="s">
        <v>4</v>
      </c>
      <c r="AD1853" s="3" t="s">
        <v>4</v>
      </c>
      <c r="AE1853" s="3" t="s">
        <v>4</v>
      </c>
      <c r="AF1853" s="3" t="s">
        <v>4</v>
      </c>
      <c r="AG1853" s="3" t="s">
        <v>4</v>
      </c>
      <c r="AH1853" s="3" t="s">
        <v>4</v>
      </c>
      <c r="AI1853" s="3" t="s">
        <v>4</v>
      </c>
      <c r="AJ1853" s="3" t="s">
        <v>4</v>
      </c>
      <c r="AK1853" s="3" t="s">
        <v>4</v>
      </c>
      <c r="AL1853" s="3" t="s">
        <v>4</v>
      </c>
      <c r="AM1853" s="3" t="s">
        <v>4</v>
      </c>
      <c r="AN1853" s="3" t="s">
        <v>4</v>
      </c>
      <c r="AO1853" s="3" t="s">
        <v>4</v>
      </c>
      <c r="AP1853" s="3" t="s">
        <v>4</v>
      </c>
      <c r="AQ1853" s="3" t="s">
        <v>4</v>
      </c>
      <c r="AR1853" s="3" t="s">
        <v>4</v>
      </c>
      <c r="AS1853" s="3" t="s">
        <v>4</v>
      </c>
      <c r="AT1853" s="3" t="s">
        <v>4</v>
      </c>
      <c r="AU1853" s="3" t="s">
        <v>4</v>
      </c>
      <c r="AV1853" s="3" t="s">
        <v>4</v>
      </c>
      <c r="AW1853" s="3" t="s">
        <v>4</v>
      </c>
      <c r="AX1853" s="3" t="s">
        <v>4</v>
      </c>
      <c r="AY1853" s="3" t="s">
        <v>4</v>
      </c>
      <c r="AZ1853" s="3" t="s">
        <v>4</v>
      </c>
      <c r="BA1853" s="3" t="s">
        <v>4</v>
      </c>
      <c r="BB1853" s="3" t="s">
        <v>4</v>
      </c>
    </row>
    <row r="1854" spans="1:54" ht="28.8" x14ac:dyDescent="0.3">
      <c r="A1854" s="3" t="s">
        <v>687</v>
      </c>
      <c r="B1854" s="3" t="s">
        <v>836</v>
      </c>
      <c r="C1854" s="3" t="s">
        <v>17736</v>
      </c>
      <c r="D1854" s="3" t="s">
        <v>3567</v>
      </c>
      <c r="E1854" s="3">
        <v>6</v>
      </c>
      <c r="F1854" s="3" t="s">
        <v>37820</v>
      </c>
      <c r="G1854" s="3" t="s">
        <v>694</v>
      </c>
      <c r="H1854" s="3" t="s">
        <v>13988</v>
      </c>
      <c r="I1854" s="3"/>
      <c r="J1854" s="3" t="s">
        <v>4</v>
      </c>
      <c r="K1854" s="3" t="s">
        <v>4</v>
      </c>
      <c r="L1854" s="3" t="s">
        <v>705</v>
      </c>
      <c r="M1854" s="3" t="s">
        <v>4</v>
      </c>
      <c r="N1854" s="3"/>
      <c r="O1854" s="3" t="s">
        <v>4</v>
      </c>
      <c r="P1854" s="3" t="s">
        <v>4</v>
      </c>
      <c r="Q1854" s="3" t="s">
        <v>4</v>
      </c>
      <c r="R1854" s="3" t="s">
        <v>4</v>
      </c>
      <c r="S1854" s="3" t="s">
        <v>4</v>
      </c>
      <c r="T1854" s="3" t="s">
        <v>4</v>
      </c>
      <c r="U1854" s="3" t="s">
        <v>4</v>
      </c>
      <c r="V1854" s="3" t="s">
        <v>4</v>
      </c>
      <c r="W1854" s="3" t="s">
        <v>4</v>
      </c>
      <c r="X1854" s="3" t="s">
        <v>4</v>
      </c>
      <c r="Y1854" s="3" t="s">
        <v>4</v>
      </c>
      <c r="Z1854" s="3" t="s">
        <v>4</v>
      </c>
      <c r="AA1854" s="3" t="s">
        <v>4</v>
      </c>
      <c r="AB1854" s="3" t="s">
        <v>4</v>
      </c>
      <c r="AC1854" s="3" t="s">
        <v>4</v>
      </c>
      <c r="AD1854" s="3" t="s">
        <v>4</v>
      </c>
      <c r="AE1854" s="3" t="s">
        <v>4</v>
      </c>
      <c r="AF1854" s="3" t="s">
        <v>4</v>
      </c>
      <c r="AG1854" s="3" t="s">
        <v>4</v>
      </c>
      <c r="AH1854" s="3" t="s">
        <v>4</v>
      </c>
      <c r="AI1854" s="3" t="s">
        <v>4</v>
      </c>
      <c r="AJ1854" s="3" t="s">
        <v>4</v>
      </c>
      <c r="AK1854" s="3" t="s">
        <v>4</v>
      </c>
      <c r="AL1854" s="3" t="s">
        <v>4</v>
      </c>
      <c r="AM1854" s="3" t="s">
        <v>4</v>
      </c>
      <c r="AN1854" s="3" t="s">
        <v>4</v>
      </c>
      <c r="AO1854" s="3" t="s">
        <v>4</v>
      </c>
      <c r="AP1854" s="3" t="s">
        <v>4</v>
      </c>
      <c r="AQ1854" s="3" t="s">
        <v>4</v>
      </c>
      <c r="AR1854" s="3" t="s">
        <v>4</v>
      </c>
      <c r="AS1854" s="3" t="s">
        <v>4</v>
      </c>
      <c r="AT1854" s="3" t="s">
        <v>4</v>
      </c>
      <c r="AU1854" s="3" t="s">
        <v>4</v>
      </c>
      <c r="AV1854" s="3" t="s">
        <v>4</v>
      </c>
      <c r="AW1854" s="3" t="s">
        <v>4</v>
      </c>
      <c r="AX1854" s="3" t="s">
        <v>4</v>
      </c>
      <c r="AY1854" s="3" t="s">
        <v>4</v>
      </c>
      <c r="AZ1854" s="3" t="s">
        <v>4</v>
      </c>
      <c r="BA1854" s="3" t="s">
        <v>4</v>
      </c>
      <c r="BB1854" s="3" t="s">
        <v>4</v>
      </c>
    </row>
    <row r="1855" spans="1:54" ht="72" x14ac:dyDescent="0.3">
      <c r="A1855" s="3" t="s">
        <v>687</v>
      </c>
      <c r="B1855" s="3" t="s">
        <v>724</v>
      </c>
      <c r="C1855" s="3" t="s">
        <v>12643</v>
      </c>
      <c r="D1855" s="3" t="s">
        <v>3567</v>
      </c>
      <c r="E1855" s="3">
        <v>7</v>
      </c>
      <c r="F1855" s="3" t="s">
        <v>37838</v>
      </c>
      <c r="G1855" s="3" t="s">
        <v>694</v>
      </c>
      <c r="H1855" s="3" t="s">
        <v>17737</v>
      </c>
      <c r="I1855" s="3"/>
      <c r="J1855" s="3" t="s">
        <v>697</v>
      </c>
      <c r="K1855" s="3" t="s">
        <v>4</v>
      </c>
      <c r="L1855" s="3" t="s">
        <v>697</v>
      </c>
      <c r="N1855" s="3"/>
      <c r="O1855" s="3" t="s">
        <v>698</v>
      </c>
      <c r="P1855" s="3" t="s">
        <v>17738</v>
      </c>
      <c r="Q1855" s="3" t="s">
        <v>699</v>
      </c>
      <c r="R1855" s="3" t="s">
        <v>17739</v>
      </c>
      <c r="S1855" s="3" t="s">
        <v>700</v>
      </c>
      <c r="T1855" s="3" t="s">
        <v>17740</v>
      </c>
      <c r="U1855" s="3" t="s">
        <v>700</v>
      </c>
      <c r="V1855" s="3" t="s">
        <v>17741</v>
      </c>
      <c r="W1855" s="3" t="s">
        <v>712</v>
      </c>
      <c r="X1855" s="3" t="s">
        <v>17742</v>
      </c>
      <c r="Y1855" s="3" t="s">
        <v>699</v>
      </c>
      <c r="Z1855" s="3" t="s">
        <v>17743</v>
      </c>
      <c r="AA1855" s="3" t="s">
        <v>700</v>
      </c>
      <c r="AB1855" s="3" t="s">
        <v>17744</v>
      </c>
      <c r="AC1855" s="3" t="s">
        <v>699</v>
      </c>
      <c r="AD1855" s="3" t="s">
        <v>17745</v>
      </c>
      <c r="AE1855" s="3" t="s">
        <v>699</v>
      </c>
      <c r="AF1855" s="3" t="s">
        <v>17746</v>
      </c>
      <c r="AG1855" s="3" t="s">
        <v>699</v>
      </c>
      <c r="AH1855" s="3" t="s">
        <v>17747</v>
      </c>
      <c r="AI1855" s="3" t="s">
        <v>699</v>
      </c>
      <c r="AJ1855" s="3" t="s">
        <v>37051</v>
      </c>
      <c r="AK1855" s="3" t="s">
        <v>699</v>
      </c>
      <c r="AL1855" s="3" t="s">
        <v>17748</v>
      </c>
      <c r="AM1855" s="3" t="s">
        <v>700</v>
      </c>
      <c r="AN1855" s="3" t="s">
        <v>17749</v>
      </c>
      <c r="AO1855" s="3" t="s">
        <v>699</v>
      </c>
      <c r="AP1855" s="3" t="s">
        <v>17750</v>
      </c>
      <c r="AQ1855" s="3" t="s">
        <v>700</v>
      </c>
      <c r="AR1855" s="3" t="s">
        <v>17751</v>
      </c>
      <c r="AS1855" s="3" t="s">
        <v>698</v>
      </c>
      <c r="AT1855" s="3" t="s">
        <v>17752</v>
      </c>
      <c r="AU1855" s="3" t="s">
        <v>700</v>
      </c>
      <c r="AV1855" s="3" t="s">
        <v>17753</v>
      </c>
      <c r="AW1855" s="3" t="s">
        <v>698</v>
      </c>
      <c r="AX1855" s="3" t="s">
        <v>17754</v>
      </c>
      <c r="AY1855" s="3" t="s">
        <v>700</v>
      </c>
      <c r="AZ1855" s="3" t="s">
        <v>17755</v>
      </c>
      <c r="BA1855" s="3" t="s">
        <v>698</v>
      </c>
      <c r="BB1855" s="3" t="s">
        <v>17756</v>
      </c>
    </row>
    <row r="1856" spans="1:54" ht="86.4" x14ac:dyDescent="0.3">
      <c r="A1856" s="3" t="s">
        <v>687</v>
      </c>
      <c r="B1856" s="3" t="s">
        <v>17757</v>
      </c>
      <c r="C1856" s="3" t="s">
        <v>17758</v>
      </c>
      <c r="D1856" s="3" t="s">
        <v>3567</v>
      </c>
      <c r="E1856" s="3">
        <v>8</v>
      </c>
      <c r="F1856" s="3" t="s">
        <v>37856</v>
      </c>
      <c r="G1856" s="3" t="s">
        <v>694</v>
      </c>
      <c r="H1856" s="3" t="s">
        <v>1333</v>
      </c>
      <c r="I1856" s="3"/>
      <c r="J1856" s="3" t="s">
        <v>705</v>
      </c>
      <c r="K1856" s="3" t="s">
        <v>4</v>
      </c>
      <c r="L1856" s="3" t="s">
        <v>697</v>
      </c>
      <c r="N1856" s="3"/>
      <c r="O1856" s="3" t="s">
        <v>730</v>
      </c>
      <c r="P1856" s="3" t="s">
        <v>17759</v>
      </c>
      <c r="Q1856" s="3" t="s">
        <v>728</v>
      </c>
      <c r="R1856" s="3" t="s">
        <v>17760</v>
      </c>
      <c r="S1856" s="3" t="s">
        <v>700</v>
      </c>
      <c r="T1856" s="3"/>
      <c r="U1856" s="3" t="s">
        <v>700</v>
      </c>
      <c r="W1856" s="3" t="s">
        <v>712</v>
      </c>
      <c r="Y1856" s="3" t="s">
        <v>700</v>
      </c>
      <c r="AA1856" s="3" t="s">
        <v>699</v>
      </c>
      <c r="AC1856" s="3" t="s">
        <v>698</v>
      </c>
      <c r="AE1856" s="3" t="s">
        <v>700</v>
      </c>
      <c r="AG1856" s="3" t="s">
        <v>700</v>
      </c>
      <c r="AI1856" s="3" t="s">
        <v>730</v>
      </c>
      <c r="AJ1856" s="3" t="s">
        <v>37052</v>
      </c>
      <c r="AK1856" s="3" t="s">
        <v>700</v>
      </c>
      <c r="AM1856" s="3" t="s">
        <v>699</v>
      </c>
      <c r="AO1856" s="3" t="s">
        <v>700</v>
      </c>
      <c r="AQ1856" s="3" t="s">
        <v>700</v>
      </c>
      <c r="AS1856" s="3" t="s">
        <v>700</v>
      </c>
      <c r="AU1856" s="3" t="s">
        <v>698</v>
      </c>
      <c r="AW1856" s="3" t="s">
        <v>698</v>
      </c>
      <c r="AY1856" s="3" t="s">
        <v>700</v>
      </c>
      <c r="BA1856" s="3" t="s">
        <v>712</v>
      </c>
    </row>
    <row r="1857" spans="1:54" ht="172.8" x14ac:dyDescent="0.3">
      <c r="A1857" s="3" t="s">
        <v>687</v>
      </c>
      <c r="B1857" s="3" t="s">
        <v>1276</v>
      </c>
      <c r="C1857" s="3" t="s">
        <v>12679</v>
      </c>
      <c r="D1857" s="3" t="s">
        <v>3567</v>
      </c>
      <c r="E1857" s="3">
        <v>9</v>
      </c>
      <c r="F1857" s="3" t="s">
        <v>37838</v>
      </c>
      <c r="G1857" s="3" t="s">
        <v>694</v>
      </c>
      <c r="H1857" s="3" t="s">
        <v>17761</v>
      </c>
      <c r="I1857" s="3"/>
      <c r="J1857" s="3" t="s">
        <v>697</v>
      </c>
      <c r="K1857" s="3" t="s">
        <v>4</v>
      </c>
      <c r="L1857" s="3" t="s">
        <v>705</v>
      </c>
      <c r="N1857" s="3"/>
      <c r="O1857" s="3" t="s">
        <v>698</v>
      </c>
      <c r="P1857" s="3" t="s">
        <v>17762</v>
      </c>
      <c r="Q1857" s="3" t="s">
        <v>728</v>
      </c>
      <c r="R1857" s="3" t="s">
        <v>17763</v>
      </c>
      <c r="S1857" s="3" t="s">
        <v>728</v>
      </c>
      <c r="T1857" s="3" t="s">
        <v>17764</v>
      </c>
      <c r="U1857" s="3" t="s">
        <v>728</v>
      </c>
      <c r="V1857" s="3" t="s">
        <v>17765</v>
      </c>
      <c r="W1857" s="3" t="s">
        <v>712</v>
      </c>
      <c r="X1857" s="3" t="s">
        <v>17766</v>
      </c>
      <c r="Y1857" s="3" t="s">
        <v>699</v>
      </c>
      <c r="Z1857" s="3" t="s">
        <v>17767</v>
      </c>
      <c r="AA1857" s="3" t="s">
        <v>699</v>
      </c>
      <c r="AC1857" s="3" t="s">
        <v>699</v>
      </c>
      <c r="AE1857" s="3" t="s">
        <v>700</v>
      </c>
      <c r="AG1857" s="3" t="s">
        <v>698</v>
      </c>
      <c r="AH1857" s="3" t="s">
        <v>17768</v>
      </c>
      <c r="AI1857" s="3" t="s">
        <v>700</v>
      </c>
      <c r="AK1857" s="3" t="s">
        <v>727</v>
      </c>
      <c r="AM1857" s="3" t="s">
        <v>700</v>
      </c>
      <c r="AO1857" s="3" t="s">
        <v>698</v>
      </c>
      <c r="AQ1857" s="3" t="s">
        <v>728</v>
      </c>
      <c r="AR1857" s="3" t="s">
        <v>17769</v>
      </c>
      <c r="AS1857" s="3" t="s">
        <v>786</v>
      </c>
      <c r="AT1857" s="3" t="s">
        <v>17770</v>
      </c>
      <c r="AU1857" s="3" t="s">
        <v>700</v>
      </c>
      <c r="AV1857" s="3" t="s">
        <v>17771</v>
      </c>
      <c r="AW1857" s="3" t="s">
        <v>790</v>
      </c>
      <c r="AX1857" s="3" t="s">
        <v>17772</v>
      </c>
      <c r="AY1857" s="3" t="s">
        <v>786</v>
      </c>
      <c r="AZ1857" s="3" t="s">
        <v>17773</v>
      </c>
      <c r="BA1857" s="3" t="s">
        <v>698</v>
      </c>
    </row>
    <row r="1858" spans="1:54" ht="100.8" x14ac:dyDescent="0.3">
      <c r="A1858" s="3" t="s">
        <v>687</v>
      </c>
      <c r="B1858" s="3" t="s">
        <v>1484</v>
      </c>
      <c r="C1858" s="3" t="s">
        <v>3244</v>
      </c>
      <c r="D1858" s="3" t="s">
        <v>3567</v>
      </c>
      <c r="E1858" s="3">
        <v>10</v>
      </c>
      <c r="F1858" s="3" t="s">
        <v>37838</v>
      </c>
      <c r="G1858" s="3" t="s">
        <v>694</v>
      </c>
      <c r="H1858" s="3" t="s">
        <v>3904</v>
      </c>
      <c r="I1858" s="3"/>
      <c r="J1858" s="3" t="s">
        <v>697</v>
      </c>
      <c r="K1858" s="3" t="s">
        <v>4</v>
      </c>
      <c r="L1858" s="3" t="s">
        <v>697</v>
      </c>
      <c r="N1858" s="3"/>
      <c r="O1858" s="3" t="s">
        <v>730</v>
      </c>
      <c r="P1858" s="3" t="s">
        <v>17774</v>
      </c>
      <c r="Q1858" s="3" t="s">
        <v>727</v>
      </c>
      <c r="R1858" s="3" t="s">
        <v>17775</v>
      </c>
      <c r="S1858" s="3" t="s">
        <v>700</v>
      </c>
      <c r="T1858" s="3" t="s">
        <v>17776</v>
      </c>
      <c r="U1858" s="3" t="s">
        <v>700</v>
      </c>
      <c r="V1858" s="3" t="s">
        <v>17777</v>
      </c>
      <c r="W1858" s="3" t="s">
        <v>1132</v>
      </c>
      <c r="X1858" s="3" t="s">
        <v>17778</v>
      </c>
      <c r="Y1858" s="3" t="s">
        <v>729</v>
      </c>
      <c r="Z1858" s="3" t="s">
        <v>17779</v>
      </c>
      <c r="AA1858" s="3" t="s">
        <v>729</v>
      </c>
      <c r="AB1858" s="3" t="s">
        <v>17780</v>
      </c>
      <c r="AC1858" s="3" t="s">
        <v>729</v>
      </c>
      <c r="AD1858" s="3" t="s">
        <v>17781</v>
      </c>
      <c r="AE1858" s="3" t="s">
        <v>699</v>
      </c>
      <c r="AF1858" s="3" t="s">
        <v>17782</v>
      </c>
      <c r="AG1858" s="3" t="s">
        <v>730</v>
      </c>
      <c r="AH1858" s="3" t="s">
        <v>17783</v>
      </c>
      <c r="AI1858" s="3" t="s">
        <v>699</v>
      </c>
      <c r="AK1858" s="3" t="s">
        <v>700</v>
      </c>
      <c r="AM1858" s="3" t="s">
        <v>700</v>
      </c>
      <c r="AO1858" s="3" t="s">
        <v>698</v>
      </c>
      <c r="AQ1858" s="3" t="s">
        <v>700</v>
      </c>
      <c r="AR1858" s="3" t="s">
        <v>17784</v>
      </c>
      <c r="AS1858" s="3" t="s">
        <v>699</v>
      </c>
      <c r="AT1858" s="3" t="s">
        <v>17785</v>
      </c>
      <c r="AU1858" s="3" t="s">
        <v>700</v>
      </c>
      <c r="AV1858" s="3" t="s">
        <v>17786</v>
      </c>
      <c r="AW1858" s="3" t="s">
        <v>786</v>
      </c>
      <c r="AX1858" s="3" t="s">
        <v>17787</v>
      </c>
      <c r="AY1858" s="3" t="s">
        <v>700</v>
      </c>
      <c r="AZ1858" s="3" t="s">
        <v>17788</v>
      </c>
      <c r="BA1858" s="3" t="s">
        <v>698</v>
      </c>
      <c r="BB1858" s="3" t="s">
        <v>17789</v>
      </c>
    </row>
    <row r="1859" spans="1:54" ht="28.8" x14ac:dyDescent="0.3">
      <c r="A1859" s="3" t="s">
        <v>687</v>
      </c>
      <c r="B1859" s="3" t="s">
        <v>1655</v>
      </c>
      <c r="C1859" s="3" t="s">
        <v>17790</v>
      </c>
      <c r="D1859" s="3" t="s">
        <v>3567</v>
      </c>
      <c r="E1859" s="3">
        <v>11</v>
      </c>
      <c r="F1859" s="3" t="s">
        <v>37853</v>
      </c>
      <c r="G1859" s="3" t="s">
        <v>694</v>
      </c>
      <c r="H1859" s="3" t="s">
        <v>14733</v>
      </c>
      <c r="I1859" s="3"/>
      <c r="J1859" s="3" t="s">
        <v>4</v>
      </c>
      <c r="K1859" s="3" t="s">
        <v>4</v>
      </c>
      <c r="L1859" s="3" t="s">
        <v>705</v>
      </c>
      <c r="M1859" s="3" t="s">
        <v>4</v>
      </c>
      <c r="N1859" s="3"/>
      <c r="O1859" s="3" t="s">
        <v>4</v>
      </c>
      <c r="P1859" s="3" t="s">
        <v>4</v>
      </c>
      <c r="Q1859" s="3" t="s">
        <v>4</v>
      </c>
      <c r="R1859" s="3" t="s">
        <v>4</v>
      </c>
      <c r="S1859" s="3" t="s">
        <v>4</v>
      </c>
      <c r="T1859" s="3" t="s">
        <v>4</v>
      </c>
      <c r="U1859" s="3" t="s">
        <v>4</v>
      </c>
      <c r="V1859" s="3" t="s">
        <v>4</v>
      </c>
      <c r="W1859" s="3" t="s">
        <v>4</v>
      </c>
      <c r="X1859" s="3" t="s">
        <v>4</v>
      </c>
      <c r="Y1859" s="3" t="s">
        <v>4</v>
      </c>
      <c r="Z1859" s="3" t="s">
        <v>4</v>
      </c>
      <c r="AA1859" s="3" t="s">
        <v>4</v>
      </c>
      <c r="AB1859" s="3" t="s">
        <v>4</v>
      </c>
      <c r="AC1859" s="3" t="s">
        <v>4</v>
      </c>
      <c r="AD1859" s="3" t="s">
        <v>4</v>
      </c>
      <c r="AE1859" s="3" t="s">
        <v>4</v>
      </c>
      <c r="AF1859" s="3" t="s">
        <v>4</v>
      </c>
      <c r="AG1859" s="3" t="s">
        <v>4</v>
      </c>
      <c r="AH1859" s="3" t="s">
        <v>4</v>
      </c>
      <c r="AI1859" s="3" t="s">
        <v>4</v>
      </c>
      <c r="AJ1859" s="3" t="s">
        <v>4</v>
      </c>
      <c r="AK1859" s="3" t="s">
        <v>4</v>
      </c>
      <c r="AL1859" s="3" t="s">
        <v>4</v>
      </c>
      <c r="AM1859" s="3" t="s">
        <v>4</v>
      </c>
      <c r="AN1859" s="3" t="s">
        <v>4</v>
      </c>
      <c r="AO1859" s="3" t="s">
        <v>4</v>
      </c>
      <c r="AP1859" s="3" t="s">
        <v>4</v>
      </c>
      <c r="AQ1859" s="3" t="s">
        <v>4</v>
      </c>
      <c r="AR1859" s="3" t="s">
        <v>4</v>
      </c>
      <c r="AS1859" s="3" t="s">
        <v>4</v>
      </c>
      <c r="AT1859" s="3" t="s">
        <v>4</v>
      </c>
      <c r="AU1859" s="3" t="s">
        <v>4</v>
      </c>
      <c r="AV1859" s="3" t="s">
        <v>4</v>
      </c>
      <c r="AW1859" s="3" t="s">
        <v>4</v>
      </c>
      <c r="AX1859" s="3" t="s">
        <v>4</v>
      </c>
      <c r="AY1859" s="3" t="s">
        <v>4</v>
      </c>
      <c r="AZ1859" s="3" t="s">
        <v>4</v>
      </c>
      <c r="BA1859" s="3" t="s">
        <v>4</v>
      </c>
      <c r="BB1859" s="3" t="s">
        <v>4</v>
      </c>
    </row>
    <row r="1860" spans="1:54" ht="28.8" x14ac:dyDescent="0.3">
      <c r="A1860" s="3" t="s">
        <v>687</v>
      </c>
      <c r="B1860" s="3" t="s">
        <v>3766</v>
      </c>
      <c r="C1860" s="3" t="s">
        <v>2816</v>
      </c>
      <c r="D1860" s="3" t="s">
        <v>3567</v>
      </c>
      <c r="E1860" s="3">
        <v>12</v>
      </c>
      <c r="F1860" s="3" t="s">
        <v>37826</v>
      </c>
      <c r="G1860" s="3" t="s">
        <v>694</v>
      </c>
      <c r="H1860" s="3" t="s">
        <v>3970</v>
      </c>
      <c r="I1860" s="3"/>
      <c r="J1860" s="3" t="s">
        <v>4</v>
      </c>
      <c r="K1860" s="3" t="s">
        <v>4</v>
      </c>
      <c r="L1860" s="3" t="s">
        <v>697</v>
      </c>
      <c r="M1860" s="3" t="s">
        <v>4</v>
      </c>
      <c r="N1860" s="3"/>
      <c r="O1860" s="3" t="s">
        <v>4</v>
      </c>
      <c r="P1860" s="3" t="s">
        <v>4</v>
      </c>
      <c r="Q1860" s="3" t="s">
        <v>4</v>
      </c>
      <c r="R1860" s="3" t="s">
        <v>4</v>
      </c>
      <c r="S1860" s="3" t="s">
        <v>4</v>
      </c>
      <c r="T1860" s="3" t="s">
        <v>4</v>
      </c>
      <c r="U1860" s="3" t="s">
        <v>4</v>
      </c>
      <c r="V1860" s="3" t="s">
        <v>4</v>
      </c>
      <c r="W1860" s="3" t="s">
        <v>4</v>
      </c>
      <c r="X1860" s="3" t="s">
        <v>4</v>
      </c>
      <c r="Y1860" s="3" t="s">
        <v>4</v>
      </c>
      <c r="Z1860" s="3" t="s">
        <v>4</v>
      </c>
      <c r="AA1860" s="3" t="s">
        <v>4</v>
      </c>
      <c r="AB1860" s="3" t="s">
        <v>4</v>
      </c>
      <c r="AC1860" s="3" t="s">
        <v>4</v>
      </c>
      <c r="AD1860" s="3" t="s">
        <v>4</v>
      </c>
      <c r="AE1860" s="3" t="s">
        <v>4</v>
      </c>
      <c r="AF1860" s="3" t="s">
        <v>4</v>
      </c>
      <c r="AG1860" s="3" t="s">
        <v>4</v>
      </c>
      <c r="AH1860" s="3" t="s">
        <v>4</v>
      </c>
      <c r="AI1860" s="3" t="s">
        <v>4</v>
      </c>
      <c r="AJ1860" s="3" t="s">
        <v>4</v>
      </c>
      <c r="AK1860" s="3" t="s">
        <v>4</v>
      </c>
      <c r="AL1860" s="3" t="s">
        <v>4</v>
      </c>
      <c r="AM1860" s="3" t="s">
        <v>4</v>
      </c>
      <c r="AN1860" s="3" t="s">
        <v>4</v>
      </c>
      <c r="AO1860" s="3" t="s">
        <v>4</v>
      </c>
      <c r="AP1860" s="3" t="s">
        <v>4</v>
      </c>
      <c r="AQ1860" s="3" t="s">
        <v>4</v>
      </c>
      <c r="AR1860" s="3" t="s">
        <v>4</v>
      </c>
      <c r="AS1860" s="3" t="s">
        <v>4</v>
      </c>
      <c r="AT1860" s="3" t="s">
        <v>4</v>
      </c>
      <c r="AU1860" s="3" t="s">
        <v>4</v>
      </c>
      <c r="AV1860" s="3" t="s">
        <v>4</v>
      </c>
      <c r="AW1860" s="3" t="s">
        <v>4</v>
      </c>
      <c r="AX1860" s="3" t="s">
        <v>4</v>
      </c>
      <c r="AY1860" s="3" t="s">
        <v>4</v>
      </c>
      <c r="AZ1860" s="3" t="s">
        <v>4</v>
      </c>
      <c r="BA1860" s="3" t="s">
        <v>4</v>
      </c>
      <c r="BB1860" s="3" t="s">
        <v>4</v>
      </c>
    </row>
    <row r="1861" spans="1:54" ht="28.8" x14ac:dyDescent="0.3">
      <c r="A1861" s="3" t="s">
        <v>687</v>
      </c>
      <c r="B1861" s="3" t="s">
        <v>15846</v>
      </c>
      <c r="C1861" s="3" t="s">
        <v>17791</v>
      </c>
      <c r="D1861" s="3" t="s">
        <v>3567</v>
      </c>
      <c r="E1861" s="3">
        <v>13</v>
      </c>
      <c r="F1861" s="3" t="s">
        <v>37859</v>
      </c>
      <c r="G1861" s="3" t="s">
        <v>694</v>
      </c>
      <c r="H1861" s="3" t="s">
        <v>17792</v>
      </c>
      <c r="I1861" s="3"/>
      <c r="J1861" s="3" t="s">
        <v>697</v>
      </c>
      <c r="K1861" s="3" t="s">
        <v>4</v>
      </c>
      <c r="L1861" s="3" t="s">
        <v>697</v>
      </c>
      <c r="N1861" s="3"/>
      <c r="O1861" s="3" t="s">
        <v>699</v>
      </c>
      <c r="P1861" s="3"/>
      <c r="Q1861" s="3" t="s">
        <v>700</v>
      </c>
      <c r="R1861" s="3"/>
      <c r="S1861" s="3" t="s">
        <v>700</v>
      </c>
      <c r="T1861" s="3"/>
      <c r="U1861" s="3" t="s">
        <v>700</v>
      </c>
      <c r="W1861" s="3" t="s">
        <v>699</v>
      </c>
      <c r="Y1861" s="3" t="s">
        <v>699</v>
      </c>
      <c r="AA1861" s="3" t="s">
        <v>699</v>
      </c>
      <c r="AC1861" s="3" t="s">
        <v>699</v>
      </c>
      <c r="AE1861" s="3" t="s">
        <v>699</v>
      </c>
      <c r="AG1861" s="3" t="s">
        <v>699</v>
      </c>
      <c r="AI1861" s="3" t="s">
        <v>700</v>
      </c>
      <c r="AK1861" s="3" t="s">
        <v>698</v>
      </c>
      <c r="AM1861" s="3" t="s">
        <v>700</v>
      </c>
      <c r="AO1861" s="3" t="s">
        <v>698</v>
      </c>
      <c r="AQ1861" s="3" t="s">
        <v>700</v>
      </c>
      <c r="AS1861" s="3" t="s">
        <v>698</v>
      </c>
      <c r="AU1861" s="3" t="s">
        <v>700</v>
      </c>
      <c r="AW1861" s="3" t="s">
        <v>699</v>
      </c>
      <c r="AY1861" s="3" t="s">
        <v>699</v>
      </c>
      <c r="BA1861" s="3" t="s">
        <v>698</v>
      </c>
    </row>
    <row r="1862" spans="1:54" ht="158.4" x14ac:dyDescent="0.3">
      <c r="A1862" s="3" t="s">
        <v>687</v>
      </c>
      <c r="B1862" s="3" t="s">
        <v>2359</v>
      </c>
      <c r="C1862" s="3" t="s">
        <v>17793</v>
      </c>
      <c r="D1862" s="3" t="s">
        <v>3567</v>
      </c>
      <c r="E1862" s="3">
        <v>14</v>
      </c>
      <c r="F1862" s="3" t="s">
        <v>37819</v>
      </c>
      <c r="G1862" s="3" t="s">
        <v>752</v>
      </c>
      <c r="H1862" s="3" t="s">
        <v>17794</v>
      </c>
      <c r="I1862" s="3"/>
      <c r="J1862" s="3" t="s">
        <v>697</v>
      </c>
      <c r="K1862" s="3" t="s">
        <v>4</v>
      </c>
      <c r="L1862" s="3" t="s">
        <v>697</v>
      </c>
      <c r="N1862" s="3"/>
      <c r="O1862" s="3" t="s">
        <v>698</v>
      </c>
      <c r="P1862" s="3" t="s">
        <v>17795</v>
      </c>
      <c r="Q1862" s="3" t="s">
        <v>729</v>
      </c>
      <c r="R1862" s="3"/>
      <c r="S1862" s="3" t="s">
        <v>700</v>
      </c>
      <c r="T1862" s="3"/>
      <c r="U1862" s="3" t="s">
        <v>728</v>
      </c>
      <c r="V1862" s="3" t="s">
        <v>17796</v>
      </c>
      <c r="W1862" s="3" t="s">
        <v>712</v>
      </c>
      <c r="X1862" s="3" t="s">
        <v>17797</v>
      </c>
      <c r="Y1862" s="3" t="s">
        <v>699</v>
      </c>
      <c r="AA1862" s="3" t="s">
        <v>699</v>
      </c>
      <c r="AB1862" s="3" t="s">
        <v>17798</v>
      </c>
      <c r="AC1862" s="3" t="s">
        <v>699</v>
      </c>
      <c r="AE1862" s="3" t="s">
        <v>700</v>
      </c>
      <c r="AG1862" s="3" t="s">
        <v>730</v>
      </c>
      <c r="AH1862" s="3" t="s">
        <v>17799</v>
      </c>
      <c r="AI1862" s="3" t="s">
        <v>700</v>
      </c>
      <c r="AK1862" s="3" t="s">
        <v>699</v>
      </c>
      <c r="AM1862" s="3" t="s">
        <v>699</v>
      </c>
      <c r="AO1862" s="3" t="s">
        <v>698</v>
      </c>
      <c r="AQ1862" s="3" t="s">
        <v>700</v>
      </c>
      <c r="AS1862" s="3" t="s">
        <v>698</v>
      </c>
      <c r="AU1862" s="3" t="s">
        <v>700</v>
      </c>
      <c r="AW1862" s="3" t="s">
        <v>698</v>
      </c>
      <c r="AY1862" s="3" t="s">
        <v>699</v>
      </c>
      <c r="BA1862" s="3" t="s">
        <v>698</v>
      </c>
    </row>
    <row r="1863" spans="1:54" ht="172.8" x14ac:dyDescent="0.3">
      <c r="A1863" s="3" t="s">
        <v>687</v>
      </c>
      <c r="B1863" s="3" t="s">
        <v>1142</v>
      </c>
      <c r="C1863" s="3" t="s">
        <v>17793</v>
      </c>
      <c r="D1863" s="3" t="s">
        <v>3567</v>
      </c>
      <c r="E1863" s="3">
        <v>15</v>
      </c>
      <c r="F1863" s="3" t="s">
        <v>37820</v>
      </c>
      <c r="G1863" s="3" t="s">
        <v>694</v>
      </c>
      <c r="H1863" s="3" t="s">
        <v>17800</v>
      </c>
      <c r="I1863" s="3"/>
      <c r="J1863" s="3" t="s">
        <v>697</v>
      </c>
      <c r="K1863" s="3" t="s">
        <v>4</v>
      </c>
      <c r="L1863" s="3" t="s">
        <v>705</v>
      </c>
      <c r="N1863" s="3"/>
      <c r="O1863" s="3" t="s">
        <v>699</v>
      </c>
      <c r="P1863" s="3" t="s">
        <v>17801</v>
      </c>
      <c r="Q1863" s="3" t="s">
        <v>700</v>
      </c>
      <c r="R1863" s="3" t="s">
        <v>17802</v>
      </c>
      <c r="S1863" s="3" t="s">
        <v>728</v>
      </c>
      <c r="T1863" s="3" t="s">
        <v>17803</v>
      </c>
      <c r="U1863" s="3" t="s">
        <v>728</v>
      </c>
      <c r="V1863" s="3" t="s">
        <v>17804</v>
      </c>
      <c r="W1863" s="3" t="s">
        <v>729</v>
      </c>
      <c r="X1863" s="3" t="s">
        <v>17805</v>
      </c>
      <c r="Y1863" s="3" t="s">
        <v>699</v>
      </c>
      <c r="Z1863" s="3" t="s">
        <v>17806</v>
      </c>
      <c r="AA1863" s="3" t="s">
        <v>698</v>
      </c>
      <c r="AB1863" s="3" t="s">
        <v>17807</v>
      </c>
      <c r="AC1863" s="3" t="s">
        <v>729</v>
      </c>
      <c r="AD1863" s="3" t="s">
        <v>17808</v>
      </c>
      <c r="AE1863" s="3" t="s">
        <v>699</v>
      </c>
      <c r="AF1863" s="3" t="s">
        <v>17809</v>
      </c>
      <c r="AG1863" s="3" t="s">
        <v>698</v>
      </c>
      <c r="AH1863" s="3" t="s">
        <v>17810</v>
      </c>
      <c r="AI1863" s="3" t="s">
        <v>700</v>
      </c>
      <c r="AK1863" s="3" t="s">
        <v>698</v>
      </c>
      <c r="AM1863" s="3" t="s">
        <v>700</v>
      </c>
      <c r="AO1863" s="3" t="s">
        <v>699</v>
      </c>
      <c r="AP1863" s="3" t="s">
        <v>17811</v>
      </c>
      <c r="AQ1863" s="3" t="s">
        <v>728</v>
      </c>
      <c r="AR1863" s="3" t="s">
        <v>17812</v>
      </c>
      <c r="AS1863" s="3" t="s">
        <v>730</v>
      </c>
      <c r="AT1863" s="3" t="s">
        <v>17813</v>
      </c>
      <c r="AU1863" s="3" t="s">
        <v>728</v>
      </c>
      <c r="AV1863" s="3" t="s">
        <v>17814</v>
      </c>
      <c r="AW1863" s="3" t="s">
        <v>730</v>
      </c>
      <c r="AX1863" s="3" t="s">
        <v>17815</v>
      </c>
      <c r="AY1863" s="3" t="s">
        <v>699</v>
      </c>
      <c r="AZ1863" s="3" t="s">
        <v>17816</v>
      </c>
      <c r="BA1863" s="3" t="s">
        <v>730</v>
      </c>
      <c r="BB1863" s="3" t="s">
        <v>17817</v>
      </c>
    </row>
    <row r="1864" spans="1:54" ht="28.8" x14ac:dyDescent="0.3">
      <c r="A1864" s="3" t="s">
        <v>687</v>
      </c>
      <c r="B1864" s="3" t="s">
        <v>1687</v>
      </c>
      <c r="C1864" s="3" t="s">
        <v>17818</v>
      </c>
      <c r="D1864" s="3" t="s">
        <v>3567</v>
      </c>
      <c r="E1864" s="3">
        <v>16</v>
      </c>
      <c r="F1864" s="3" t="s">
        <v>37854</v>
      </c>
      <c r="G1864" s="3" t="s">
        <v>694</v>
      </c>
      <c r="H1864" s="3" t="s">
        <v>17819</v>
      </c>
      <c r="I1864" s="3"/>
      <c r="J1864" s="3" t="s">
        <v>4</v>
      </c>
      <c r="K1864" s="3" t="s">
        <v>4</v>
      </c>
      <c r="L1864" s="3" t="s">
        <v>697</v>
      </c>
      <c r="M1864" s="3" t="s">
        <v>4</v>
      </c>
      <c r="N1864" s="3"/>
      <c r="O1864" s="3" t="s">
        <v>4</v>
      </c>
      <c r="P1864" s="3" t="s">
        <v>4</v>
      </c>
      <c r="Q1864" s="3" t="s">
        <v>4</v>
      </c>
      <c r="R1864" s="3" t="s">
        <v>4</v>
      </c>
      <c r="S1864" s="3" t="s">
        <v>4</v>
      </c>
      <c r="T1864" s="3" t="s">
        <v>4</v>
      </c>
      <c r="U1864" s="3" t="s">
        <v>4</v>
      </c>
      <c r="V1864" s="3" t="s">
        <v>4</v>
      </c>
      <c r="W1864" s="3" t="s">
        <v>4</v>
      </c>
      <c r="X1864" s="3" t="s">
        <v>4</v>
      </c>
      <c r="Y1864" s="3" t="s">
        <v>4</v>
      </c>
      <c r="Z1864" s="3" t="s">
        <v>4</v>
      </c>
      <c r="AA1864" s="3" t="s">
        <v>4</v>
      </c>
      <c r="AB1864" s="3" t="s">
        <v>4</v>
      </c>
      <c r="AC1864" s="3" t="s">
        <v>4</v>
      </c>
      <c r="AD1864" s="3" t="s">
        <v>4</v>
      </c>
      <c r="AE1864" s="3" t="s">
        <v>4</v>
      </c>
      <c r="AF1864" s="3" t="s">
        <v>4</v>
      </c>
      <c r="AG1864" s="3" t="s">
        <v>4</v>
      </c>
      <c r="AH1864" s="3" t="s">
        <v>4</v>
      </c>
      <c r="AI1864" s="3" t="s">
        <v>4</v>
      </c>
      <c r="AJ1864" s="3" t="s">
        <v>4</v>
      </c>
      <c r="AK1864" s="3" t="s">
        <v>4</v>
      </c>
      <c r="AL1864" s="3" t="s">
        <v>4</v>
      </c>
      <c r="AM1864" s="3" t="s">
        <v>4</v>
      </c>
      <c r="AN1864" s="3" t="s">
        <v>4</v>
      </c>
      <c r="AO1864" s="3" t="s">
        <v>4</v>
      </c>
      <c r="AP1864" s="3" t="s">
        <v>4</v>
      </c>
      <c r="AQ1864" s="3" t="s">
        <v>4</v>
      </c>
      <c r="AR1864" s="3" t="s">
        <v>4</v>
      </c>
      <c r="AS1864" s="3" t="s">
        <v>4</v>
      </c>
      <c r="AT1864" s="3" t="s">
        <v>4</v>
      </c>
      <c r="AU1864" s="3" t="s">
        <v>4</v>
      </c>
      <c r="AV1864" s="3" t="s">
        <v>4</v>
      </c>
      <c r="AW1864" s="3" t="s">
        <v>4</v>
      </c>
      <c r="AX1864" s="3" t="s">
        <v>4</v>
      </c>
      <c r="AY1864" s="3" t="s">
        <v>4</v>
      </c>
      <c r="AZ1864" s="3" t="s">
        <v>4</v>
      </c>
      <c r="BA1864" s="3" t="s">
        <v>4</v>
      </c>
      <c r="BB1864" s="3" t="s">
        <v>4</v>
      </c>
    </row>
    <row r="1865" spans="1:54" ht="28.8" x14ac:dyDescent="0.3">
      <c r="A1865" s="3" t="s">
        <v>687</v>
      </c>
      <c r="B1865" s="3" t="s">
        <v>2812</v>
      </c>
      <c r="C1865" s="3" t="s">
        <v>17820</v>
      </c>
      <c r="D1865" s="3" t="s">
        <v>3567</v>
      </c>
      <c r="E1865" s="3">
        <v>17</v>
      </c>
      <c r="F1865" s="3" t="s">
        <v>37834</v>
      </c>
      <c r="G1865" s="3" t="s">
        <v>752</v>
      </c>
      <c r="H1865" s="3" t="s">
        <v>17821</v>
      </c>
      <c r="I1865" s="3"/>
      <c r="J1865" s="3" t="s">
        <v>4</v>
      </c>
      <c r="K1865" s="3" t="s">
        <v>4</v>
      </c>
      <c r="L1865" s="3" t="s">
        <v>697</v>
      </c>
      <c r="M1865" s="3" t="s">
        <v>4</v>
      </c>
      <c r="N1865" s="3"/>
      <c r="O1865" s="3" t="s">
        <v>4</v>
      </c>
      <c r="P1865" s="3" t="s">
        <v>4</v>
      </c>
      <c r="Q1865" s="3" t="s">
        <v>4</v>
      </c>
      <c r="R1865" s="3" t="s">
        <v>4</v>
      </c>
      <c r="S1865" s="3" t="s">
        <v>4</v>
      </c>
      <c r="T1865" s="3" t="s">
        <v>4</v>
      </c>
      <c r="U1865" s="3" t="s">
        <v>4</v>
      </c>
      <c r="V1865" s="3" t="s">
        <v>4</v>
      </c>
      <c r="W1865" s="3" t="s">
        <v>4</v>
      </c>
      <c r="X1865" s="3" t="s">
        <v>4</v>
      </c>
      <c r="Y1865" s="3" t="s">
        <v>4</v>
      </c>
      <c r="Z1865" s="3" t="s">
        <v>4</v>
      </c>
      <c r="AA1865" s="3" t="s">
        <v>4</v>
      </c>
      <c r="AB1865" s="3" t="s">
        <v>4</v>
      </c>
      <c r="AC1865" s="3" t="s">
        <v>4</v>
      </c>
      <c r="AD1865" s="3" t="s">
        <v>4</v>
      </c>
      <c r="AE1865" s="3" t="s">
        <v>4</v>
      </c>
      <c r="AF1865" s="3" t="s">
        <v>4</v>
      </c>
      <c r="AG1865" s="3" t="s">
        <v>4</v>
      </c>
      <c r="AH1865" s="3" t="s">
        <v>4</v>
      </c>
      <c r="AI1865" s="3" t="s">
        <v>4</v>
      </c>
      <c r="AJ1865" s="3" t="s">
        <v>4</v>
      </c>
      <c r="AK1865" s="3" t="s">
        <v>4</v>
      </c>
      <c r="AL1865" s="3" t="s">
        <v>4</v>
      </c>
      <c r="AM1865" s="3" t="s">
        <v>4</v>
      </c>
      <c r="AN1865" s="3" t="s">
        <v>4</v>
      </c>
      <c r="AO1865" s="3" t="s">
        <v>4</v>
      </c>
      <c r="AP1865" s="3" t="s">
        <v>4</v>
      </c>
      <c r="AQ1865" s="3" t="s">
        <v>4</v>
      </c>
      <c r="AR1865" s="3" t="s">
        <v>4</v>
      </c>
      <c r="AS1865" s="3" t="s">
        <v>4</v>
      </c>
      <c r="AT1865" s="3" t="s">
        <v>4</v>
      </c>
      <c r="AU1865" s="3" t="s">
        <v>4</v>
      </c>
      <c r="AV1865" s="3" t="s">
        <v>4</v>
      </c>
      <c r="AW1865" s="3" t="s">
        <v>4</v>
      </c>
      <c r="AX1865" s="3" t="s">
        <v>4</v>
      </c>
      <c r="AY1865" s="3" t="s">
        <v>4</v>
      </c>
      <c r="AZ1865" s="3" t="s">
        <v>4</v>
      </c>
      <c r="BA1865" s="3" t="s">
        <v>4</v>
      </c>
      <c r="BB1865" s="3" t="s">
        <v>4</v>
      </c>
    </row>
    <row r="1866" spans="1:54" ht="86.4" x14ac:dyDescent="0.3">
      <c r="A1866" s="3" t="s">
        <v>687</v>
      </c>
      <c r="B1866" s="3" t="s">
        <v>1181</v>
      </c>
      <c r="C1866" s="3" t="s">
        <v>17822</v>
      </c>
      <c r="D1866" s="3" t="s">
        <v>3567</v>
      </c>
      <c r="E1866" s="3">
        <v>18</v>
      </c>
      <c r="F1866" s="3" t="s">
        <v>37835</v>
      </c>
      <c r="G1866" s="3" t="s">
        <v>694</v>
      </c>
      <c r="H1866" s="3" t="s">
        <v>17823</v>
      </c>
      <c r="I1866" s="3"/>
      <c r="J1866" s="3" t="s">
        <v>697</v>
      </c>
      <c r="K1866" s="3" t="s">
        <v>4</v>
      </c>
      <c r="L1866" s="3" t="s">
        <v>705</v>
      </c>
      <c r="N1866" s="3"/>
      <c r="O1866" s="3" t="s">
        <v>698</v>
      </c>
      <c r="P1866" s="3" t="s">
        <v>17824</v>
      </c>
      <c r="Q1866" s="3" t="s">
        <v>700</v>
      </c>
      <c r="R1866" s="3"/>
      <c r="S1866" s="3" t="s">
        <v>698</v>
      </c>
      <c r="T1866" s="3"/>
      <c r="U1866" s="3" t="s">
        <v>700</v>
      </c>
      <c r="W1866" s="3" t="s">
        <v>712</v>
      </c>
      <c r="Y1866" s="3" t="s">
        <v>698</v>
      </c>
      <c r="AA1866" s="3" t="s">
        <v>698</v>
      </c>
      <c r="AC1866" s="3" t="s">
        <v>699</v>
      </c>
      <c r="AD1866" s="3" t="s">
        <v>17825</v>
      </c>
      <c r="AE1866" s="3" t="s">
        <v>698</v>
      </c>
      <c r="AG1866" s="3" t="s">
        <v>699</v>
      </c>
      <c r="AI1866" s="3" t="s">
        <v>699</v>
      </c>
      <c r="AK1866" s="3" t="s">
        <v>698</v>
      </c>
      <c r="AM1866" s="3" t="s">
        <v>700</v>
      </c>
      <c r="AO1866" s="3" t="s">
        <v>698</v>
      </c>
      <c r="AQ1866" s="3" t="s">
        <v>700</v>
      </c>
      <c r="AS1866" s="3" t="s">
        <v>699</v>
      </c>
      <c r="AU1866" s="3" t="s">
        <v>700</v>
      </c>
      <c r="AW1866" s="3" t="s">
        <v>698</v>
      </c>
      <c r="AY1866" s="3" t="s">
        <v>699</v>
      </c>
      <c r="BA1866" s="3" t="s">
        <v>698</v>
      </c>
    </row>
    <row r="1867" spans="1:54" ht="28.8" x14ac:dyDescent="0.3">
      <c r="A1867" s="3" t="s">
        <v>687</v>
      </c>
      <c r="B1867" s="3" t="s">
        <v>17826</v>
      </c>
      <c r="C1867" s="3" t="s">
        <v>17827</v>
      </c>
      <c r="D1867" s="3" t="s">
        <v>3567</v>
      </c>
      <c r="E1867" s="3">
        <v>19</v>
      </c>
      <c r="F1867" s="3" t="s">
        <v>37835</v>
      </c>
      <c r="G1867" s="3" t="s">
        <v>752</v>
      </c>
      <c r="H1867" s="3" t="s">
        <v>14023</v>
      </c>
      <c r="I1867" s="3"/>
      <c r="J1867" s="3" t="s">
        <v>705</v>
      </c>
      <c r="K1867" s="3" t="s">
        <v>4</v>
      </c>
      <c r="L1867" s="3" t="s">
        <v>697</v>
      </c>
      <c r="N1867" s="3"/>
      <c r="O1867" s="3" t="s">
        <v>698</v>
      </c>
      <c r="P1867" s="3"/>
      <c r="Q1867" s="3" t="s">
        <v>699</v>
      </c>
      <c r="R1867" s="3"/>
      <c r="S1867" s="3" t="s">
        <v>698</v>
      </c>
      <c r="T1867" s="3"/>
      <c r="U1867" s="3" t="s">
        <v>700</v>
      </c>
      <c r="W1867" s="3" t="s">
        <v>712</v>
      </c>
      <c r="Y1867" s="3" t="s">
        <v>699</v>
      </c>
      <c r="AA1867" s="3" t="s">
        <v>698</v>
      </c>
      <c r="AC1867" s="3" t="s">
        <v>700</v>
      </c>
      <c r="AE1867" s="3" t="s">
        <v>699</v>
      </c>
      <c r="AG1867" s="3" t="s">
        <v>699</v>
      </c>
      <c r="AI1867" s="3" t="s">
        <v>698</v>
      </c>
      <c r="AK1867" s="3" t="s">
        <v>699</v>
      </c>
      <c r="AM1867" s="3" t="s">
        <v>700</v>
      </c>
      <c r="AO1867" s="3" t="s">
        <v>698</v>
      </c>
      <c r="AQ1867" s="3" t="s">
        <v>700</v>
      </c>
      <c r="AS1867" s="3" t="s">
        <v>698</v>
      </c>
      <c r="AU1867" s="3" t="s">
        <v>700</v>
      </c>
      <c r="AW1867" s="3" t="s">
        <v>698</v>
      </c>
      <c r="AY1867" s="3" t="s">
        <v>700</v>
      </c>
      <c r="BA1867" s="3" t="s">
        <v>699</v>
      </c>
    </row>
    <row r="1868" spans="1:54" ht="244.8" x14ac:dyDescent="0.3">
      <c r="A1868" s="3" t="s">
        <v>687</v>
      </c>
      <c r="B1868" s="3" t="s">
        <v>1276</v>
      </c>
      <c r="C1868" s="3" t="s">
        <v>17827</v>
      </c>
      <c r="D1868" s="3" t="s">
        <v>3567</v>
      </c>
      <c r="E1868" s="3">
        <v>20</v>
      </c>
      <c r="F1868" s="3" t="s">
        <v>37827</v>
      </c>
      <c r="G1868" s="3" t="s">
        <v>694</v>
      </c>
      <c r="H1868" s="3" t="s">
        <v>13990</v>
      </c>
      <c r="I1868" s="3"/>
      <c r="J1868" s="3" t="s">
        <v>697</v>
      </c>
      <c r="K1868" s="3" t="s">
        <v>4</v>
      </c>
      <c r="L1868" s="3" t="s">
        <v>697</v>
      </c>
      <c r="N1868" s="3"/>
      <c r="O1868" s="3" t="s">
        <v>786</v>
      </c>
      <c r="P1868" s="3" t="s">
        <v>17828</v>
      </c>
      <c r="Q1868" s="3" t="s">
        <v>699</v>
      </c>
      <c r="R1868" s="3" t="s">
        <v>17829</v>
      </c>
      <c r="S1868" s="3" t="s">
        <v>699</v>
      </c>
      <c r="T1868" s="3" t="s">
        <v>17830</v>
      </c>
      <c r="U1868" s="3" t="s">
        <v>728</v>
      </c>
      <c r="V1868" s="3" t="s">
        <v>17831</v>
      </c>
      <c r="W1868" s="3" t="s">
        <v>699</v>
      </c>
      <c r="X1868" s="3" t="s">
        <v>17832</v>
      </c>
      <c r="Y1868" s="3" t="s">
        <v>729</v>
      </c>
      <c r="Z1868" s="3" t="s">
        <v>17833</v>
      </c>
      <c r="AA1868" s="3" t="s">
        <v>699</v>
      </c>
      <c r="AB1868" s="3" t="s">
        <v>17834</v>
      </c>
      <c r="AC1868" s="3" t="s">
        <v>699</v>
      </c>
      <c r="AD1868" s="3" t="s">
        <v>17835</v>
      </c>
      <c r="AE1868" s="3" t="s">
        <v>729</v>
      </c>
      <c r="AF1868" s="3" t="s">
        <v>17836</v>
      </c>
      <c r="AG1868" s="3" t="s">
        <v>729</v>
      </c>
      <c r="AH1868" s="3" t="s">
        <v>17837</v>
      </c>
      <c r="AI1868" s="3" t="s">
        <v>699</v>
      </c>
      <c r="AJ1868" s="3" t="s">
        <v>37053</v>
      </c>
      <c r="AK1868" s="3" t="s">
        <v>698</v>
      </c>
      <c r="AL1868" s="3" t="s">
        <v>17838</v>
      </c>
      <c r="AM1868" s="3" t="s">
        <v>727</v>
      </c>
      <c r="AN1868" s="3" t="s">
        <v>17839</v>
      </c>
      <c r="AO1868" s="3" t="s">
        <v>727</v>
      </c>
      <c r="AP1868" s="3" t="s">
        <v>17840</v>
      </c>
      <c r="AQ1868" s="3" t="s">
        <v>728</v>
      </c>
      <c r="AR1868" s="3" t="s">
        <v>17841</v>
      </c>
      <c r="AS1868" s="3" t="s">
        <v>698</v>
      </c>
      <c r="AT1868" s="3" t="s">
        <v>17842</v>
      </c>
      <c r="AU1868" s="3" t="s">
        <v>728</v>
      </c>
      <c r="AV1868" s="3" t="s">
        <v>17843</v>
      </c>
      <c r="AW1868" s="3" t="s">
        <v>699</v>
      </c>
      <c r="AX1868" s="3" t="s">
        <v>17844</v>
      </c>
      <c r="AY1868" s="3" t="s">
        <v>700</v>
      </c>
      <c r="AZ1868" s="3" t="s">
        <v>17845</v>
      </c>
      <c r="BA1868" s="3" t="s">
        <v>699</v>
      </c>
      <c r="BB1868" s="3" t="s">
        <v>17846</v>
      </c>
    </row>
    <row r="1869" spans="1:54" ht="28.8" x14ac:dyDescent="0.3">
      <c r="A1869" s="3" t="s">
        <v>687</v>
      </c>
      <c r="B1869" s="3" t="s">
        <v>17847</v>
      </c>
      <c r="C1869" s="3" t="s">
        <v>17848</v>
      </c>
      <c r="D1869" s="3" t="s">
        <v>3567</v>
      </c>
      <c r="E1869" s="3">
        <v>21</v>
      </c>
      <c r="F1869" s="3" t="s">
        <v>37822</v>
      </c>
      <c r="G1869" s="3" t="s">
        <v>694</v>
      </c>
      <c r="H1869" s="3" t="s">
        <v>17849</v>
      </c>
      <c r="I1869" s="3"/>
      <c r="J1869" s="3" t="s">
        <v>697</v>
      </c>
      <c r="K1869" s="3" t="s">
        <v>4</v>
      </c>
      <c r="L1869" s="3" t="s">
        <v>697</v>
      </c>
      <c r="N1869" s="3"/>
      <c r="O1869" s="3" t="s">
        <v>699</v>
      </c>
      <c r="P1869" s="3"/>
      <c r="Q1869" s="3" t="s">
        <v>728</v>
      </c>
      <c r="R1869" s="3"/>
      <c r="S1869" s="3" t="s">
        <v>728</v>
      </c>
      <c r="T1869" s="3"/>
      <c r="U1869" s="3" t="s">
        <v>700</v>
      </c>
      <c r="W1869" s="3" t="s">
        <v>700</v>
      </c>
      <c r="Y1869" s="3" t="s">
        <v>699</v>
      </c>
      <c r="AA1869" s="3" t="s">
        <v>699</v>
      </c>
      <c r="AC1869" s="3" t="s">
        <v>699</v>
      </c>
      <c r="AE1869" s="3" t="s">
        <v>699</v>
      </c>
      <c r="AG1869" s="3" t="s">
        <v>729</v>
      </c>
      <c r="AI1869" s="3" t="s">
        <v>728</v>
      </c>
      <c r="AK1869" s="3" t="s">
        <v>698</v>
      </c>
      <c r="AM1869" s="3" t="s">
        <v>699</v>
      </c>
      <c r="AO1869" s="3" t="s">
        <v>730</v>
      </c>
      <c r="AQ1869" s="3" t="s">
        <v>728</v>
      </c>
      <c r="AS1869" s="3" t="s">
        <v>699</v>
      </c>
      <c r="AU1869" s="3" t="s">
        <v>700</v>
      </c>
      <c r="AW1869" s="3" t="s">
        <v>699</v>
      </c>
      <c r="AY1869" s="3" t="s">
        <v>728</v>
      </c>
      <c r="BA1869" s="3" t="s">
        <v>700</v>
      </c>
    </row>
    <row r="1870" spans="1:54" ht="28.8" x14ac:dyDescent="0.3">
      <c r="A1870" s="3" t="s">
        <v>687</v>
      </c>
      <c r="B1870" s="3" t="s">
        <v>1282</v>
      </c>
      <c r="C1870" s="3" t="s">
        <v>2710</v>
      </c>
      <c r="D1870" s="3" t="s">
        <v>3567</v>
      </c>
      <c r="E1870" s="3">
        <v>22</v>
      </c>
      <c r="F1870" s="3" t="s">
        <v>37850</v>
      </c>
      <c r="G1870" s="3" t="s">
        <v>752</v>
      </c>
      <c r="H1870" s="3"/>
      <c r="I1870" s="3" t="s">
        <v>15230</v>
      </c>
      <c r="J1870" s="3" t="s">
        <v>4</v>
      </c>
      <c r="K1870" s="3" t="s">
        <v>4</v>
      </c>
      <c r="L1870" s="3" t="s">
        <v>697</v>
      </c>
      <c r="M1870" s="3" t="s">
        <v>4</v>
      </c>
      <c r="N1870" s="3"/>
      <c r="O1870" s="3" t="s">
        <v>4</v>
      </c>
      <c r="P1870" s="3" t="s">
        <v>4</v>
      </c>
      <c r="Q1870" s="3" t="s">
        <v>4</v>
      </c>
      <c r="R1870" s="3" t="s">
        <v>4</v>
      </c>
      <c r="S1870" s="3" t="s">
        <v>4</v>
      </c>
      <c r="T1870" s="3" t="s">
        <v>4</v>
      </c>
      <c r="U1870" s="3" t="s">
        <v>4</v>
      </c>
      <c r="V1870" s="3" t="s">
        <v>4</v>
      </c>
      <c r="W1870" s="3" t="s">
        <v>4</v>
      </c>
      <c r="X1870" s="3" t="s">
        <v>4</v>
      </c>
      <c r="Y1870" s="3" t="s">
        <v>4</v>
      </c>
      <c r="Z1870" s="3" t="s">
        <v>4</v>
      </c>
      <c r="AA1870" s="3" t="s">
        <v>4</v>
      </c>
      <c r="AB1870" s="3" t="s">
        <v>4</v>
      </c>
      <c r="AC1870" s="3" t="s">
        <v>4</v>
      </c>
      <c r="AD1870" s="3" t="s">
        <v>4</v>
      </c>
      <c r="AE1870" s="3" t="s">
        <v>4</v>
      </c>
      <c r="AF1870" s="3" t="s">
        <v>4</v>
      </c>
      <c r="AG1870" s="3" t="s">
        <v>4</v>
      </c>
      <c r="AH1870" s="3" t="s">
        <v>4</v>
      </c>
      <c r="AI1870" s="3" t="s">
        <v>4</v>
      </c>
      <c r="AJ1870" s="3" t="s">
        <v>4</v>
      </c>
      <c r="AK1870" s="3" t="s">
        <v>4</v>
      </c>
      <c r="AL1870" s="3" t="s">
        <v>4</v>
      </c>
      <c r="AM1870" s="3" t="s">
        <v>4</v>
      </c>
      <c r="AN1870" s="3" t="s">
        <v>4</v>
      </c>
      <c r="AO1870" s="3" t="s">
        <v>4</v>
      </c>
      <c r="AP1870" s="3" t="s">
        <v>4</v>
      </c>
      <c r="AQ1870" s="3" t="s">
        <v>4</v>
      </c>
      <c r="AR1870" s="3" t="s">
        <v>4</v>
      </c>
      <c r="AS1870" s="3" t="s">
        <v>4</v>
      </c>
      <c r="AT1870" s="3" t="s">
        <v>4</v>
      </c>
      <c r="AU1870" s="3" t="s">
        <v>4</v>
      </c>
      <c r="AV1870" s="3" t="s">
        <v>4</v>
      </c>
      <c r="AW1870" s="3" t="s">
        <v>4</v>
      </c>
      <c r="AX1870" s="3" t="s">
        <v>4</v>
      </c>
      <c r="AY1870" s="3" t="s">
        <v>4</v>
      </c>
      <c r="AZ1870" s="3" t="s">
        <v>4</v>
      </c>
      <c r="BA1870" s="3" t="s">
        <v>4</v>
      </c>
      <c r="BB1870" s="3" t="s">
        <v>4</v>
      </c>
    </row>
    <row r="1871" spans="1:54" ht="57.6" x14ac:dyDescent="0.3">
      <c r="A1871" s="3" t="s">
        <v>687</v>
      </c>
      <c r="B1871" s="3" t="s">
        <v>2478</v>
      </c>
      <c r="C1871" s="3" t="s">
        <v>17850</v>
      </c>
      <c r="D1871" s="3" t="s">
        <v>3567</v>
      </c>
      <c r="E1871" s="3">
        <v>23</v>
      </c>
      <c r="F1871" s="3" t="s">
        <v>37820</v>
      </c>
      <c r="G1871" s="3" t="s">
        <v>694</v>
      </c>
      <c r="H1871" s="3" t="s">
        <v>17851</v>
      </c>
      <c r="I1871" s="3"/>
      <c r="J1871" s="3" t="s">
        <v>697</v>
      </c>
      <c r="K1871" s="3" t="s">
        <v>4</v>
      </c>
      <c r="L1871" s="3" t="s">
        <v>697</v>
      </c>
      <c r="N1871" s="3"/>
      <c r="O1871" s="3" t="s">
        <v>699</v>
      </c>
      <c r="P1871" s="3" t="s">
        <v>17852</v>
      </c>
      <c r="Q1871" s="3" t="s">
        <v>700</v>
      </c>
      <c r="R1871" s="3" t="s">
        <v>17853</v>
      </c>
      <c r="S1871" s="3" t="s">
        <v>700</v>
      </c>
      <c r="T1871" s="3"/>
      <c r="U1871" s="3" t="s">
        <v>700</v>
      </c>
      <c r="V1871" s="3" t="s">
        <v>17854</v>
      </c>
      <c r="W1871" s="3" t="s">
        <v>712</v>
      </c>
      <c r="X1871" s="3" t="s">
        <v>17855</v>
      </c>
      <c r="Y1871" s="3" t="s">
        <v>699</v>
      </c>
      <c r="Z1871" s="3" t="s">
        <v>17856</v>
      </c>
      <c r="AA1871" s="3" t="s">
        <v>700</v>
      </c>
      <c r="AB1871" s="3" t="s">
        <v>17857</v>
      </c>
      <c r="AC1871" s="3" t="s">
        <v>698</v>
      </c>
      <c r="AD1871" s="3" t="s">
        <v>17858</v>
      </c>
      <c r="AE1871" s="3" t="s">
        <v>699</v>
      </c>
      <c r="AF1871" s="3" t="s">
        <v>17859</v>
      </c>
      <c r="AG1871" s="3" t="s">
        <v>699</v>
      </c>
      <c r="AI1871" s="3" t="s">
        <v>700</v>
      </c>
      <c r="AJ1871" s="3" t="s">
        <v>37054</v>
      </c>
      <c r="AK1871" s="3" t="s">
        <v>700</v>
      </c>
      <c r="AL1871" s="3" t="s">
        <v>17860</v>
      </c>
      <c r="AM1871" s="3" t="s">
        <v>700</v>
      </c>
      <c r="AO1871" s="3" t="s">
        <v>698</v>
      </c>
      <c r="AP1871" s="3" t="s">
        <v>17861</v>
      </c>
      <c r="AQ1871" s="3" t="s">
        <v>700</v>
      </c>
      <c r="AR1871" s="3" t="s">
        <v>17862</v>
      </c>
      <c r="AS1871" s="3" t="s">
        <v>698</v>
      </c>
      <c r="AT1871" s="3" t="s">
        <v>17863</v>
      </c>
      <c r="AU1871" s="3" t="s">
        <v>700</v>
      </c>
      <c r="AV1871" s="3" t="s">
        <v>17864</v>
      </c>
      <c r="AW1871" s="3" t="s">
        <v>699</v>
      </c>
      <c r="AX1871" s="3" t="s">
        <v>17865</v>
      </c>
      <c r="AY1871" s="3" t="s">
        <v>699</v>
      </c>
      <c r="AZ1871" s="3" t="s">
        <v>17866</v>
      </c>
      <c r="BA1871" s="3" t="s">
        <v>698</v>
      </c>
      <c r="BB1871" s="3" t="s">
        <v>17867</v>
      </c>
    </row>
    <row r="1872" spans="1:54" ht="43.2" x14ac:dyDescent="0.3">
      <c r="A1872" s="3" t="s">
        <v>687</v>
      </c>
      <c r="B1872" s="3" t="s">
        <v>892</v>
      </c>
      <c r="C1872" s="3" t="s">
        <v>17868</v>
      </c>
      <c r="D1872" s="3" t="s">
        <v>3567</v>
      </c>
      <c r="E1872" s="3">
        <v>24</v>
      </c>
      <c r="F1872" s="3" t="s">
        <v>37825</v>
      </c>
      <c r="G1872" s="3" t="s">
        <v>694</v>
      </c>
      <c r="H1872" s="3" t="s">
        <v>17869</v>
      </c>
      <c r="I1872" s="3"/>
      <c r="J1872" s="3" t="s">
        <v>697</v>
      </c>
      <c r="K1872" s="3" t="s">
        <v>4</v>
      </c>
      <c r="L1872" s="3" t="s">
        <v>697</v>
      </c>
      <c r="N1872" s="3"/>
      <c r="O1872" s="3" t="s">
        <v>730</v>
      </c>
      <c r="P1872" s="3"/>
      <c r="Q1872" s="3" t="s">
        <v>786</v>
      </c>
      <c r="R1872" s="3"/>
      <c r="S1872" s="3" t="s">
        <v>700</v>
      </c>
      <c r="T1872" s="3"/>
      <c r="U1872" s="3" t="s">
        <v>728</v>
      </c>
      <c r="W1872" s="3" t="s">
        <v>712</v>
      </c>
      <c r="Y1872" s="3" t="s">
        <v>786</v>
      </c>
      <c r="AA1872" s="3" t="s">
        <v>699</v>
      </c>
      <c r="AC1872" s="3" t="s">
        <v>729</v>
      </c>
      <c r="AE1872" s="3" t="s">
        <v>729</v>
      </c>
      <c r="AG1872" s="3" t="s">
        <v>729</v>
      </c>
      <c r="AI1872" s="3" t="s">
        <v>729</v>
      </c>
      <c r="AK1872" s="3" t="s">
        <v>728</v>
      </c>
      <c r="AM1872" s="3" t="s">
        <v>727</v>
      </c>
      <c r="AO1872" s="3" t="s">
        <v>698</v>
      </c>
      <c r="AQ1872" s="3" t="s">
        <v>728</v>
      </c>
      <c r="AS1872" s="3" t="s">
        <v>730</v>
      </c>
      <c r="AT1872" s="3" t="s">
        <v>17870</v>
      </c>
      <c r="AU1872" s="3" t="s">
        <v>728</v>
      </c>
      <c r="AW1872" s="3" t="s">
        <v>730</v>
      </c>
      <c r="AY1872" s="3" t="s">
        <v>729</v>
      </c>
      <c r="AZ1872" s="3" t="s">
        <v>17871</v>
      </c>
      <c r="BA1872" s="3" t="s">
        <v>730</v>
      </c>
    </row>
    <row r="1873" spans="1:54" ht="57.6" x14ac:dyDescent="0.3">
      <c r="A1873" s="3" t="s">
        <v>687</v>
      </c>
      <c r="B1873" s="3" t="s">
        <v>16029</v>
      </c>
      <c r="C1873" s="3" t="s">
        <v>17872</v>
      </c>
      <c r="D1873" s="3" t="s">
        <v>3567</v>
      </c>
      <c r="E1873" s="3">
        <v>25</v>
      </c>
      <c r="F1873" s="3" t="s">
        <v>37829</v>
      </c>
      <c r="G1873" s="3" t="s">
        <v>694</v>
      </c>
      <c r="H1873" s="3" t="s">
        <v>17873</v>
      </c>
      <c r="I1873" s="3"/>
      <c r="J1873" s="3" t="s">
        <v>697</v>
      </c>
      <c r="K1873" s="3" t="s">
        <v>4</v>
      </c>
      <c r="L1873" s="3" t="s">
        <v>697</v>
      </c>
      <c r="N1873" s="3"/>
      <c r="O1873" s="3" t="s">
        <v>699</v>
      </c>
      <c r="P1873" s="3" t="s">
        <v>17874</v>
      </c>
      <c r="Q1873" s="3" t="s">
        <v>700</v>
      </c>
      <c r="R1873" s="3"/>
      <c r="S1873" s="3" t="s">
        <v>699</v>
      </c>
      <c r="T1873" s="3"/>
      <c r="U1873" s="3" t="s">
        <v>700</v>
      </c>
      <c r="V1873" s="3" t="s">
        <v>17875</v>
      </c>
      <c r="W1873" s="3" t="s">
        <v>699</v>
      </c>
      <c r="Y1873" s="3" t="s">
        <v>698</v>
      </c>
      <c r="AA1873" s="3" t="s">
        <v>699</v>
      </c>
      <c r="AC1873" s="3" t="s">
        <v>699</v>
      </c>
      <c r="AE1873" s="3" t="s">
        <v>699</v>
      </c>
      <c r="AG1873" s="3" t="s">
        <v>698</v>
      </c>
      <c r="AH1873" s="3" t="s">
        <v>17876</v>
      </c>
      <c r="AI1873" s="3" t="s">
        <v>699</v>
      </c>
      <c r="AK1873" s="3" t="s">
        <v>699</v>
      </c>
      <c r="AM1873" s="3" t="s">
        <v>700</v>
      </c>
      <c r="AO1873" s="3" t="s">
        <v>698</v>
      </c>
      <c r="AQ1873" s="3" t="s">
        <v>700</v>
      </c>
      <c r="AS1873" s="3" t="s">
        <v>698</v>
      </c>
      <c r="AU1873" s="3" t="s">
        <v>699</v>
      </c>
      <c r="AW1873" s="3" t="s">
        <v>698</v>
      </c>
      <c r="AY1873" s="3" t="s">
        <v>700</v>
      </c>
      <c r="BA1873" s="3" t="s">
        <v>698</v>
      </c>
    </row>
    <row r="1874" spans="1:54" ht="28.8" x14ac:dyDescent="0.3">
      <c r="A1874" s="3" t="s">
        <v>687</v>
      </c>
      <c r="B1874" s="3" t="s">
        <v>17877</v>
      </c>
      <c r="C1874" s="3" t="s">
        <v>13013</v>
      </c>
      <c r="D1874" s="3" t="s">
        <v>3567</v>
      </c>
      <c r="E1874" s="3">
        <v>26</v>
      </c>
      <c r="F1874" s="3" t="s">
        <v>37819</v>
      </c>
      <c r="G1874" s="3" t="s">
        <v>752</v>
      </c>
      <c r="H1874" s="3" t="s">
        <v>17878</v>
      </c>
      <c r="I1874" s="3"/>
      <c r="J1874" s="3" t="s">
        <v>4</v>
      </c>
      <c r="K1874" s="3" t="s">
        <v>4</v>
      </c>
      <c r="L1874" s="3" t="s">
        <v>697</v>
      </c>
      <c r="M1874" s="3" t="s">
        <v>4</v>
      </c>
      <c r="N1874" s="3"/>
      <c r="O1874" s="3" t="s">
        <v>4</v>
      </c>
      <c r="P1874" s="3" t="s">
        <v>4</v>
      </c>
      <c r="Q1874" s="3" t="s">
        <v>4</v>
      </c>
      <c r="R1874" s="3" t="s">
        <v>4</v>
      </c>
      <c r="S1874" s="3" t="s">
        <v>4</v>
      </c>
      <c r="T1874" s="3" t="s">
        <v>4</v>
      </c>
      <c r="U1874" s="3" t="s">
        <v>4</v>
      </c>
      <c r="V1874" s="3" t="s">
        <v>4</v>
      </c>
      <c r="W1874" s="3" t="s">
        <v>4</v>
      </c>
      <c r="X1874" s="3" t="s">
        <v>4</v>
      </c>
      <c r="Y1874" s="3" t="s">
        <v>4</v>
      </c>
      <c r="Z1874" s="3" t="s">
        <v>4</v>
      </c>
      <c r="AA1874" s="3" t="s">
        <v>4</v>
      </c>
      <c r="AB1874" s="3" t="s">
        <v>4</v>
      </c>
      <c r="AC1874" s="3" t="s">
        <v>4</v>
      </c>
      <c r="AD1874" s="3" t="s">
        <v>4</v>
      </c>
      <c r="AE1874" s="3" t="s">
        <v>4</v>
      </c>
      <c r="AF1874" s="3" t="s">
        <v>4</v>
      </c>
      <c r="AG1874" s="3" t="s">
        <v>4</v>
      </c>
      <c r="AH1874" s="3" t="s">
        <v>4</v>
      </c>
      <c r="AI1874" s="3" t="s">
        <v>4</v>
      </c>
      <c r="AJ1874" s="3" t="s">
        <v>4</v>
      </c>
      <c r="AK1874" s="3" t="s">
        <v>4</v>
      </c>
      <c r="AL1874" s="3" t="s">
        <v>4</v>
      </c>
      <c r="AM1874" s="3" t="s">
        <v>4</v>
      </c>
      <c r="AN1874" s="3" t="s">
        <v>4</v>
      </c>
      <c r="AO1874" s="3" t="s">
        <v>4</v>
      </c>
      <c r="AP1874" s="3" t="s">
        <v>4</v>
      </c>
      <c r="AQ1874" s="3" t="s">
        <v>4</v>
      </c>
      <c r="AR1874" s="3" t="s">
        <v>4</v>
      </c>
      <c r="AS1874" s="3" t="s">
        <v>4</v>
      </c>
      <c r="AT1874" s="3" t="s">
        <v>4</v>
      </c>
      <c r="AU1874" s="3" t="s">
        <v>4</v>
      </c>
      <c r="AV1874" s="3" t="s">
        <v>4</v>
      </c>
      <c r="AW1874" s="3" t="s">
        <v>4</v>
      </c>
      <c r="AX1874" s="3" t="s">
        <v>4</v>
      </c>
      <c r="AY1874" s="3" t="s">
        <v>4</v>
      </c>
      <c r="AZ1874" s="3" t="s">
        <v>4</v>
      </c>
      <c r="BA1874" s="3" t="s">
        <v>4</v>
      </c>
      <c r="BB1874" s="3" t="s">
        <v>4</v>
      </c>
    </row>
    <row r="1875" spans="1:54" ht="28.8" x14ac:dyDescent="0.3">
      <c r="A1875" s="3" t="s">
        <v>687</v>
      </c>
      <c r="B1875" s="3" t="s">
        <v>17879</v>
      </c>
      <c r="C1875" s="3" t="s">
        <v>17880</v>
      </c>
      <c r="D1875" s="3" t="s">
        <v>3567</v>
      </c>
      <c r="E1875" s="3">
        <v>27</v>
      </c>
      <c r="F1875" s="3" t="s">
        <v>37874</v>
      </c>
      <c r="G1875" s="3" t="s">
        <v>694</v>
      </c>
      <c r="H1875" s="3" t="s">
        <v>17881</v>
      </c>
      <c r="I1875" s="3"/>
      <c r="J1875" s="3" t="s">
        <v>4</v>
      </c>
      <c r="K1875" s="3" t="s">
        <v>4</v>
      </c>
      <c r="L1875" s="3" t="s">
        <v>697</v>
      </c>
      <c r="M1875" s="3" t="s">
        <v>4</v>
      </c>
      <c r="N1875" s="3"/>
      <c r="O1875" s="3" t="s">
        <v>4</v>
      </c>
      <c r="P1875" s="3" t="s">
        <v>4</v>
      </c>
      <c r="Q1875" s="3" t="s">
        <v>4</v>
      </c>
      <c r="R1875" s="3" t="s">
        <v>4</v>
      </c>
      <c r="S1875" s="3" t="s">
        <v>4</v>
      </c>
      <c r="T1875" s="3" t="s">
        <v>4</v>
      </c>
      <c r="U1875" s="3" t="s">
        <v>4</v>
      </c>
      <c r="V1875" s="3" t="s">
        <v>4</v>
      </c>
      <c r="W1875" s="3" t="s">
        <v>4</v>
      </c>
      <c r="X1875" s="3" t="s">
        <v>4</v>
      </c>
      <c r="Y1875" s="3" t="s">
        <v>4</v>
      </c>
      <c r="Z1875" s="3" t="s">
        <v>4</v>
      </c>
      <c r="AA1875" s="3" t="s">
        <v>4</v>
      </c>
      <c r="AB1875" s="3" t="s">
        <v>4</v>
      </c>
      <c r="AC1875" s="3" t="s">
        <v>4</v>
      </c>
      <c r="AD1875" s="3" t="s">
        <v>4</v>
      </c>
      <c r="AE1875" s="3" t="s">
        <v>4</v>
      </c>
      <c r="AF1875" s="3" t="s">
        <v>4</v>
      </c>
      <c r="AG1875" s="3" t="s">
        <v>4</v>
      </c>
      <c r="AH1875" s="3" t="s">
        <v>4</v>
      </c>
      <c r="AI1875" s="3" t="s">
        <v>4</v>
      </c>
      <c r="AJ1875" s="3" t="s">
        <v>4</v>
      </c>
      <c r="AK1875" s="3" t="s">
        <v>4</v>
      </c>
      <c r="AL1875" s="3" t="s">
        <v>4</v>
      </c>
      <c r="AM1875" s="3" t="s">
        <v>4</v>
      </c>
      <c r="AN1875" s="3" t="s">
        <v>4</v>
      </c>
      <c r="AO1875" s="3" t="s">
        <v>4</v>
      </c>
      <c r="AP1875" s="3" t="s">
        <v>4</v>
      </c>
      <c r="AQ1875" s="3" t="s">
        <v>4</v>
      </c>
      <c r="AR1875" s="3" t="s">
        <v>4</v>
      </c>
      <c r="AS1875" s="3" t="s">
        <v>4</v>
      </c>
      <c r="AT1875" s="3" t="s">
        <v>4</v>
      </c>
      <c r="AU1875" s="3" t="s">
        <v>4</v>
      </c>
      <c r="AV1875" s="3" t="s">
        <v>4</v>
      </c>
      <c r="AW1875" s="3" t="s">
        <v>4</v>
      </c>
      <c r="AX1875" s="3" t="s">
        <v>4</v>
      </c>
      <c r="AY1875" s="3" t="s">
        <v>4</v>
      </c>
      <c r="AZ1875" s="3" t="s">
        <v>4</v>
      </c>
      <c r="BA1875" s="3" t="s">
        <v>4</v>
      </c>
      <c r="BB1875" s="3" t="s">
        <v>4</v>
      </c>
    </row>
    <row r="1876" spans="1:54" ht="28.8" x14ac:dyDescent="0.3">
      <c r="A1876" s="3" t="s">
        <v>687</v>
      </c>
      <c r="B1876" s="3" t="s">
        <v>1028</v>
      </c>
      <c r="C1876" s="3" t="s">
        <v>17882</v>
      </c>
      <c r="D1876" s="3" t="s">
        <v>3567</v>
      </c>
      <c r="E1876" s="3">
        <v>28</v>
      </c>
      <c r="F1876" s="3" t="s">
        <v>37851</v>
      </c>
      <c r="G1876" s="3" t="s">
        <v>694</v>
      </c>
      <c r="H1876" s="3" t="s">
        <v>17883</v>
      </c>
      <c r="I1876" s="3"/>
      <c r="J1876" s="3" t="s">
        <v>697</v>
      </c>
      <c r="K1876" s="3" t="s">
        <v>4</v>
      </c>
      <c r="L1876" s="3" t="s">
        <v>697</v>
      </c>
      <c r="N1876" s="3"/>
      <c r="O1876" s="3" t="s">
        <v>700</v>
      </c>
      <c r="P1876" s="3"/>
      <c r="Q1876" s="3" t="s">
        <v>700</v>
      </c>
      <c r="R1876" s="3"/>
      <c r="S1876" s="3" t="s">
        <v>699</v>
      </c>
      <c r="T1876" s="3"/>
      <c r="U1876" s="3" t="s">
        <v>700</v>
      </c>
      <c r="W1876" s="3" t="s">
        <v>699</v>
      </c>
      <c r="Y1876" s="3" t="s">
        <v>712</v>
      </c>
      <c r="AA1876" s="3" t="s">
        <v>698</v>
      </c>
      <c r="AC1876" s="3" t="s">
        <v>698</v>
      </c>
      <c r="AE1876" s="3" t="s">
        <v>700</v>
      </c>
      <c r="AG1876" s="3" t="s">
        <v>698</v>
      </c>
      <c r="AI1876" s="3" t="s">
        <v>700</v>
      </c>
      <c r="AK1876" s="3" t="s">
        <v>700</v>
      </c>
      <c r="AL1876" s="3" t="s">
        <v>17884</v>
      </c>
      <c r="AM1876" s="3" t="s">
        <v>700</v>
      </c>
      <c r="AO1876" s="3" t="s">
        <v>698</v>
      </c>
      <c r="AQ1876" s="3" t="s">
        <v>700</v>
      </c>
      <c r="AS1876" s="3" t="s">
        <v>698</v>
      </c>
      <c r="AT1876" s="3" t="s">
        <v>17885</v>
      </c>
      <c r="AU1876" s="3" t="s">
        <v>700</v>
      </c>
      <c r="AW1876" s="3" t="s">
        <v>698</v>
      </c>
      <c r="AY1876" s="3" t="s">
        <v>700</v>
      </c>
      <c r="BA1876" s="3" t="s">
        <v>700</v>
      </c>
      <c r="BB1876" s="3" t="s">
        <v>17886</v>
      </c>
    </row>
    <row r="1877" spans="1:54" ht="28.8" x14ac:dyDescent="0.3">
      <c r="A1877" s="3" t="s">
        <v>687</v>
      </c>
      <c r="B1877" s="3" t="s">
        <v>16235</v>
      </c>
      <c r="C1877" s="3" t="s">
        <v>8051</v>
      </c>
      <c r="D1877" s="3" t="s">
        <v>3567</v>
      </c>
      <c r="E1877" s="3">
        <v>29</v>
      </c>
      <c r="F1877" s="3" t="s">
        <v>37864</v>
      </c>
      <c r="G1877" s="3" t="s">
        <v>694</v>
      </c>
      <c r="H1877" s="3" t="s">
        <v>17887</v>
      </c>
      <c r="I1877" s="3"/>
      <c r="J1877" s="3" t="s">
        <v>697</v>
      </c>
      <c r="K1877" s="3" t="s">
        <v>4</v>
      </c>
      <c r="L1877" s="3" t="s">
        <v>697</v>
      </c>
      <c r="N1877" s="3"/>
      <c r="O1877" s="3" t="s">
        <v>698</v>
      </c>
      <c r="P1877" s="3"/>
      <c r="Q1877" s="3" t="s">
        <v>700</v>
      </c>
      <c r="R1877" s="3"/>
      <c r="S1877" s="3" t="s">
        <v>700</v>
      </c>
      <c r="T1877" s="3"/>
      <c r="U1877" s="3" t="s">
        <v>700</v>
      </c>
      <c r="W1877" s="3" t="s">
        <v>712</v>
      </c>
      <c r="Y1877" s="3" t="s">
        <v>699</v>
      </c>
      <c r="AA1877" s="3" t="s">
        <v>699</v>
      </c>
      <c r="AC1877" s="3" t="s">
        <v>699</v>
      </c>
      <c r="AE1877" s="3" t="s">
        <v>699</v>
      </c>
      <c r="AG1877" s="3" t="s">
        <v>698</v>
      </c>
      <c r="AI1877" s="3" t="s">
        <v>728</v>
      </c>
      <c r="AK1877" s="3" t="s">
        <v>730</v>
      </c>
      <c r="AM1877" s="3" t="s">
        <v>728</v>
      </c>
      <c r="AO1877" s="3" t="s">
        <v>699</v>
      </c>
      <c r="AQ1877" s="3" t="s">
        <v>728</v>
      </c>
      <c r="AS1877" s="3" t="s">
        <v>700</v>
      </c>
      <c r="AU1877" s="3" t="s">
        <v>728</v>
      </c>
      <c r="AW1877" s="3" t="s">
        <v>698</v>
      </c>
      <c r="AY1877" s="3" t="s">
        <v>728</v>
      </c>
      <c r="BA1877" s="3" t="s">
        <v>731</v>
      </c>
    </row>
    <row r="1878" spans="1:54" ht="158.4" x14ac:dyDescent="0.3">
      <c r="A1878" s="3" t="s">
        <v>687</v>
      </c>
      <c r="B1878" s="3" t="s">
        <v>15903</v>
      </c>
      <c r="C1878" s="3" t="s">
        <v>17888</v>
      </c>
      <c r="D1878" s="3" t="s">
        <v>3567</v>
      </c>
      <c r="E1878" s="3">
        <v>30</v>
      </c>
      <c r="F1878" s="3" t="s">
        <v>37854</v>
      </c>
      <c r="G1878" s="3" t="s">
        <v>752</v>
      </c>
      <c r="H1878" s="3" t="s">
        <v>14470</v>
      </c>
      <c r="I1878" s="3"/>
      <c r="J1878" s="3" t="s">
        <v>697</v>
      </c>
      <c r="K1878" s="3" t="s">
        <v>4</v>
      </c>
      <c r="L1878" s="3" t="s">
        <v>705</v>
      </c>
      <c r="N1878" s="3"/>
      <c r="O1878" s="3" t="s">
        <v>729</v>
      </c>
      <c r="P1878" s="3" t="s">
        <v>17889</v>
      </c>
      <c r="Q1878" s="3" t="s">
        <v>729</v>
      </c>
      <c r="R1878" s="3" t="s">
        <v>17890</v>
      </c>
      <c r="S1878" s="3" t="s">
        <v>729</v>
      </c>
      <c r="T1878" s="3" t="s">
        <v>17891</v>
      </c>
      <c r="U1878" s="3" t="s">
        <v>700</v>
      </c>
      <c r="V1878" s="3" t="s">
        <v>17892</v>
      </c>
      <c r="W1878" s="3" t="s">
        <v>699</v>
      </c>
      <c r="X1878" s="3" t="s">
        <v>17893</v>
      </c>
      <c r="Y1878" s="3" t="s">
        <v>729</v>
      </c>
      <c r="AA1878" s="3" t="s">
        <v>699</v>
      </c>
      <c r="AB1878" s="3" t="s">
        <v>17894</v>
      </c>
      <c r="AC1878" s="3" t="s">
        <v>729</v>
      </c>
      <c r="AD1878" s="3" t="s">
        <v>17895</v>
      </c>
      <c r="AE1878" s="3" t="s">
        <v>729</v>
      </c>
      <c r="AF1878" s="3" t="s">
        <v>17896</v>
      </c>
      <c r="AG1878" s="3" t="s">
        <v>729</v>
      </c>
      <c r="AH1878" s="3" t="s">
        <v>17897</v>
      </c>
      <c r="AI1878" s="3" t="s">
        <v>699</v>
      </c>
      <c r="AK1878" s="3" t="s">
        <v>699</v>
      </c>
      <c r="AL1878" s="3" t="s">
        <v>17898</v>
      </c>
      <c r="AM1878" s="3" t="s">
        <v>727</v>
      </c>
      <c r="AO1878" s="3" t="s">
        <v>698</v>
      </c>
      <c r="AP1878" s="3" t="s">
        <v>17899</v>
      </c>
      <c r="AQ1878" s="3" t="s">
        <v>728</v>
      </c>
      <c r="AR1878" s="3" t="s">
        <v>17900</v>
      </c>
      <c r="AS1878" s="3" t="s">
        <v>698</v>
      </c>
      <c r="AT1878" s="3" t="s">
        <v>17901</v>
      </c>
      <c r="AU1878" s="3" t="s">
        <v>699</v>
      </c>
      <c r="AV1878" s="3" t="s">
        <v>17902</v>
      </c>
      <c r="AW1878" s="3" t="s">
        <v>729</v>
      </c>
      <c r="AX1878" s="3" t="s">
        <v>17903</v>
      </c>
      <c r="AY1878" s="3" t="s">
        <v>786</v>
      </c>
      <c r="AZ1878" s="3" t="s">
        <v>17904</v>
      </c>
      <c r="BA1878" s="3" t="s">
        <v>790</v>
      </c>
    </row>
    <row r="1879" spans="1:54" ht="115.2" x14ac:dyDescent="0.3">
      <c r="A1879" s="3" t="s">
        <v>687</v>
      </c>
      <c r="B1879" s="3" t="s">
        <v>17905</v>
      </c>
      <c r="C1879" s="3" t="s">
        <v>17888</v>
      </c>
      <c r="D1879" s="3" t="s">
        <v>3567</v>
      </c>
      <c r="E1879" s="3">
        <v>31</v>
      </c>
      <c r="F1879" s="3" t="s">
        <v>37846</v>
      </c>
      <c r="G1879" s="3" t="s">
        <v>752</v>
      </c>
      <c r="H1879" s="3" t="s">
        <v>17906</v>
      </c>
      <c r="I1879" s="3"/>
      <c r="J1879" s="3" t="s">
        <v>697</v>
      </c>
      <c r="K1879" s="3" t="s">
        <v>4</v>
      </c>
      <c r="L1879" s="3" t="s">
        <v>705</v>
      </c>
      <c r="N1879" s="3"/>
      <c r="O1879" s="3" t="s">
        <v>790</v>
      </c>
      <c r="P1879" s="3" t="s">
        <v>17907</v>
      </c>
      <c r="Q1879" s="3" t="s">
        <v>699</v>
      </c>
      <c r="R1879" s="3" t="s">
        <v>17908</v>
      </c>
      <c r="S1879" s="3" t="s">
        <v>728</v>
      </c>
      <c r="T1879" s="3"/>
      <c r="U1879" s="3" t="s">
        <v>700</v>
      </c>
      <c r="V1879" s="3" t="s">
        <v>17909</v>
      </c>
      <c r="W1879" s="3" t="s">
        <v>700</v>
      </c>
      <c r="X1879" s="3" t="s">
        <v>17910</v>
      </c>
      <c r="Y1879" s="3" t="s">
        <v>698</v>
      </c>
      <c r="Z1879" s="3" t="s">
        <v>17911</v>
      </c>
      <c r="AA1879" s="3" t="s">
        <v>728</v>
      </c>
      <c r="AB1879" s="3" t="s">
        <v>17912</v>
      </c>
      <c r="AC1879" s="3" t="s">
        <v>729</v>
      </c>
      <c r="AD1879" s="3" t="s">
        <v>17913</v>
      </c>
      <c r="AE1879" s="3" t="s">
        <v>699</v>
      </c>
      <c r="AG1879" s="3" t="s">
        <v>729</v>
      </c>
      <c r="AI1879" s="3" t="s">
        <v>699</v>
      </c>
      <c r="AJ1879" s="3" t="s">
        <v>37055</v>
      </c>
      <c r="AK1879" s="3" t="s">
        <v>699</v>
      </c>
      <c r="AM1879" s="3" t="s">
        <v>699</v>
      </c>
      <c r="AN1879" s="3" t="s">
        <v>17914</v>
      </c>
      <c r="AO1879" s="3" t="s">
        <v>699</v>
      </c>
      <c r="AQ1879" s="3" t="s">
        <v>728</v>
      </c>
      <c r="AS1879" s="3" t="s">
        <v>698</v>
      </c>
      <c r="AT1879" s="3" t="s">
        <v>17915</v>
      </c>
      <c r="AU1879" s="3" t="s">
        <v>728</v>
      </c>
      <c r="AW1879" s="3" t="s">
        <v>699</v>
      </c>
      <c r="AY1879" s="3" t="s">
        <v>786</v>
      </c>
      <c r="BA1879" s="3" t="s">
        <v>790</v>
      </c>
    </row>
    <row r="1880" spans="1:54" ht="172.8" x14ac:dyDescent="0.3">
      <c r="A1880" s="3" t="s">
        <v>687</v>
      </c>
      <c r="B1880" s="3" t="s">
        <v>14513</v>
      </c>
      <c r="C1880" s="3" t="s">
        <v>10390</v>
      </c>
      <c r="D1880" s="3" t="s">
        <v>3567</v>
      </c>
      <c r="E1880" s="3">
        <v>32</v>
      </c>
      <c r="F1880" s="3" t="s">
        <v>37854</v>
      </c>
      <c r="G1880" s="3" t="s">
        <v>694</v>
      </c>
      <c r="H1880" s="3" t="s">
        <v>15796</v>
      </c>
      <c r="I1880" s="3"/>
      <c r="J1880" s="3" t="s">
        <v>697</v>
      </c>
      <c r="K1880" s="3" t="s">
        <v>4</v>
      </c>
      <c r="L1880" s="3" t="s">
        <v>697</v>
      </c>
      <c r="N1880" s="3"/>
      <c r="O1880" s="3" t="s">
        <v>699</v>
      </c>
      <c r="P1880" s="3" t="s">
        <v>17916</v>
      </c>
      <c r="Q1880" s="3" t="s">
        <v>728</v>
      </c>
      <c r="R1880" s="3"/>
      <c r="S1880" s="3" t="s">
        <v>729</v>
      </c>
      <c r="T1880" s="3" t="s">
        <v>17917</v>
      </c>
      <c r="U1880" s="3" t="s">
        <v>728</v>
      </c>
      <c r="V1880" s="3" t="s">
        <v>17918</v>
      </c>
      <c r="W1880" s="3" t="s">
        <v>729</v>
      </c>
      <c r="X1880" s="3" t="s">
        <v>17919</v>
      </c>
      <c r="Y1880" s="3" t="s">
        <v>729</v>
      </c>
      <c r="Z1880" s="3" t="s">
        <v>17920</v>
      </c>
      <c r="AA1880" s="3" t="s">
        <v>699</v>
      </c>
      <c r="AB1880" s="3" t="s">
        <v>17921</v>
      </c>
      <c r="AC1880" s="3" t="s">
        <v>699</v>
      </c>
      <c r="AD1880" s="3" t="s">
        <v>17922</v>
      </c>
      <c r="AE1880" s="3" t="s">
        <v>728</v>
      </c>
      <c r="AF1880" s="3" t="s">
        <v>17923</v>
      </c>
      <c r="AG1880" s="3" t="s">
        <v>729</v>
      </c>
      <c r="AH1880" s="3" t="s">
        <v>17924</v>
      </c>
      <c r="AI1880" s="3" t="s">
        <v>698</v>
      </c>
      <c r="AJ1880" s="3" t="s">
        <v>37056</v>
      </c>
      <c r="AK1880" s="3" t="s">
        <v>730</v>
      </c>
      <c r="AL1880" s="3" t="s">
        <v>17925</v>
      </c>
      <c r="AM1880" s="3" t="s">
        <v>700</v>
      </c>
      <c r="AN1880" s="3" t="s">
        <v>17926</v>
      </c>
      <c r="AO1880" s="3" t="s">
        <v>700</v>
      </c>
      <c r="AP1880" s="3" t="s">
        <v>17927</v>
      </c>
      <c r="AQ1880" s="3" t="s">
        <v>700</v>
      </c>
      <c r="AR1880" s="3" t="s">
        <v>17928</v>
      </c>
      <c r="AS1880" s="3" t="s">
        <v>730</v>
      </c>
      <c r="AT1880" s="3" t="s">
        <v>17929</v>
      </c>
      <c r="AU1880" s="3" t="s">
        <v>700</v>
      </c>
      <c r="AV1880" s="3" t="s">
        <v>17930</v>
      </c>
      <c r="AW1880" s="3" t="s">
        <v>698</v>
      </c>
      <c r="AY1880" s="3" t="s">
        <v>699</v>
      </c>
      <c r="BA1880" s="3" t="s">
        <v>698</v>
      </c>
      <c r="BB1880" s="3" t="s">
        <v>17931</v>
      </c>
    </row>
    <row r="1881" spans="1:54" ht="28.8" x14ac:dyDescent="0.3">
      <c r="A1881" s="3" t="s">
        <v>687</v>
      </c>
      <c r="B1881" s="3" t="s">
        <v>2759</v>
      </c>
      <c r="C1881" s="3" t="s">
        <v>3869</v>
      </c>
      <c r="D1881" s="3" t="s">
        <v>3567</v>
      </c>
      <c r="E1881" s="3">
        <v>33</v>
      </c>
      <c r="F1881" s="3" t="s">
        <v>37840</v>
      </c>
      <c r="G1881" s="3" t="s">
        <v>694</v>
      </c>
      <c r="H1881" s="3" t="s">
        <v>3970</v>
      </c>
      <c r="I1881" s="3"/>
      <c r="J1881" s="3" t="s">
        <v>697</v>
      </c>
      <c r="K1881" s="3" t="s">
        <v>4</v>
      </c>
      <c r="L1881" s="3" t="s">
        <v>697</v>
      </c>
      <c r="N1881" s="3"/>
      <c r="O1881" s="3" t="s">
        <v>698</v>
      </c>
      <c r="P1881" s="3"/>
      <c r="Q1881" s="3" t="s">
        <v>699</v>
      </c>
      <c r="R1881" s="3"/>
      <c r="S1881" s="3" t="s">
        <v>698</v>
      </c>
      <c r="T1881" s="3"/>
      <c r="U1881" s="3" t="s">
        <v>700</v>
      </c>
      <c r="W1881" s="3" t="s">
        <v>712</v>
      </c>
      <c r="Y1881" s="3" t="s">
        <v>699</v>
      </c>
      <c r="AA1881" s="3" t="s">
        <v>699</v>
      </c>
      <c r="AC1881" s="3" t="s">
        <v>698</v>
      </c>
      <c r="AE1881" s="3" t="s">
        <v>699</v>
      </c>
      <c r="AG1881" s="3" t="s">
        <v>699</v>
      </c>
      <c r="AI1881" s="3" t="s">
        <v>698</v>
      </c>
      <c r="AK1881" s="3" t="s">
        <v>699</v>
      </c>
      <c r="AM1881" s="3" t="s">
        <v>700</v>
      </c>
      <c r="AO1881" s="3" t="s">
        <v>698</v>
      </c>
      <c r="AQ1881" s="3" t="s">
        <v>700</v>
      </c>
      <c r="AS1881" s="3" t="s">
        <v>698</v>
      </c>
      <c r="AU1881" s="3" t="s">
        <v>700</v>
      </c>
      <c r="AW1881" s="3" t="s">
        <v>698</v>
      </c>
      <c r="AY1881" s="3" t="s">
        <v>699</v>
      </c>
      <c r="BA1881" s="3" t="s">
        <v>698</v>
      </c>
    </row>
    <row r="1882" spans="1:54" ht="28.8" x14ac:dyDescent="0.3">
      <c r="A1882" s="3" t="s">
        <v>687</v>
      </c>
      <c r="B1882" s="3" t="s">
        <v>2575</v>
      </c>
      <c r="C1882" s="3" t="s">
        <v>17932</v>
      </c>
      <c r="D1882" s="3" t="s">
        <v>3567</v>
      </c>
      <c r="E1882" s="3">
        <v>34</v>
      </c>
      <c r="F1882" s="3" t="s">
        <v>37819</v>
      </c>
      <c r="G1882" s="3" t="s">
        <v>752</v>
      </c>
      <c r="H1882" s="3" t="s">
        <v>17933</v>
      </c>
      <c r="I1882" s="3"/>
      <c r="J1882" s="3" t="s">
        <v>4</v>
      </c>
      <c r="K1882" s="3" t="s">
        <v>4</v>
      </c>
      <c r="L1882" s="3" t="s">
        <v>697</v>
      </c>
      <c r="M1882" s="3" t="s">
        <v>4</v>
      </c>
      <c r="N1882" s="3"/>
      <c r="O1882" s="3" t="s">
        <v>4</v>
      </c>
      <c r="P1882" s="3" t="s">
        <v>4</v>
      </c>
      <c r="Q1882" s="3" t="s">
        <v>4</v>
      </c>
      <c r="R1882" s="3" t="s">
        <v>4</v>
      </c>
      <c r="S1882" s="3" t="s">
        <v>4</v>
      </c>
      <c r="T1882" s="3" t="s">
        <v>4</v>
      </c>
      <c r="U1882" s="3" t="s">
        <v>4</v>
      </c>
      <c r="V1882" s="3" t="s">
        <v>4</v>
      </c>
      <c r="W1882" s="3" t="s">
        <v>4</v>
      </c>
      <c r="X1882" s="3" t="s">
        <v>4</v>
      </c>
      <c r="Y1882" s="3" t="s">
        <v>4</v>
      </c>
      <c r="Z1882" s="3" t="s">
        <v>4</v>
      </c>
      <c r="AA1882" s="3" t="s">
        <v>4</v>
      </c>
      <c r="AB1882" s="3" t="s">
        <v>4</v>
      </c>
      <c r="AC1882" s="3" t="s">
        <v>4</v>
      </c>
      <c r="AD1882" s="3" t="s">
        <v>4</v>
      </c>
      <c r="AE1882" s="3" t="s">
        <v>4</v>
      </c>
      <c r="AF1882" s="3" t="s">
        <v>4</v>
      </c>
      <c r="AG1882" s="3" t="s">
        <v>4</v>
      </c>
      <c r="AH1882" s="3" t="s">
        <v>4</v>
      </c>
      <c r="AI1882" s="3" t="s">
        <v>4</v>
      </c>
      <c r="AJ1882" s="3" t="s">
        <v>4</v>
      </c>
      <c r="AK1882" s="3" t="s">
        <v>4</v>
      </c>
      <c r="AL1882" s="3" t="s">
        <v>4</v>
      </c>
      <c r="AM1882" s="3" t="s">
        <v>4</v>
      </c>
      <c r="AN1882" s="3" t="s">
        <v>4</v>
      </c>
      <c r="AO1882" s="3" t="s">
        <v>4</v>
      </c>
      <c r="AP1882" s="3" t="s">
        <v>4</v>
      </c>
      <c r="AQ1882" s="3" t="s">
        <v>4</v>
      </c>
      <c r="AR1882" s="3" t="s">
        <v>4</v>
      </c>
      <c r="AS1882" s="3" t="s">
        <v>4</v>
      </c>
      <c r="AT1882" s="3" t="s">
        <v>4</v>
      </c>
      <c r="AU1882" s="3" t="s">
        <v>4</v>
      </c>
      <c r="AV1882" s="3" t="s">
        <v>4</v>
      </c>
      <c r="AW1882" s="3" t="s">
        <v>4</v>
      </c>
      <c r="AX1882" s="3" t="s">
        <v>4</v>
      </c>
      <c r="AY1882" s="3" t="s">
        <v>4</v>
      </c>
      <c r="AZ1882" s="3" t="s">
        <v>4</v>
      </c>
      <c r="BA1882" s="3" t="s">
        <v>4</v>
      </c>
      <c r="BB1882" s="3" t="s">
        <v>4</v>
      </c>
    </row>
    <row r="1883" spans="1:54" ht="28.8" x14ac:dyDescent="0.3">
      <c r="A1883" s="3" t="s">
        <v>687</v>
      </c>
      <c r="B1883" s="3" t="s">
        <v>1470</v>
      </c>
      <c r="C1883" s="3" t="s">
        <v>17934</v>
      </c>
      <c r="D1883" s="3" t="s">
        <v>3567</v>
      </c>
      <c r="E1883" s="3">
        <v>35</v>
      </c>
      <c r="F1883" s="3" t="s">
        <v>37846</v>
      </c>
      <c r="G1883" s="3" t="s">
        <v>752</v>
      </c>
      <c r="H1883" s="3" t="s">
        <v>17935</v>
      </c>
      <c r="I1883" s="3"/>
      <c r="J1883" s="3" t="s">
        <v>4</v>
      </c>
      <c r="K1883" s="3" t="s">
        <v>4</v>
      </c>
      <c r="L1883" s="3" t="s">
        <v>697</v>
      </c>
      <c r="M1883" s="3" t="s">
        <v>4</v>
      </c>
      <c r="N1883" s="3"/>
      <c r="O1883" s="3" t="s">
        <v>4</v>
      </c>
      <c r="P1883" s="3" t="s">
        <v>4</v>
      </c>
      <c r="Q1883" s="3" t="s">
        <v>4</v>
      </c>
      <c r="R1883" s="3" t="s">
        <v>4</v>
      </c>
      <c r="S1883" s="3" t="s">
        <v>4</v>
      </c>
      <c r="T1883" s="3" t="s">
        <v>4</v>
      </c>
      <c r="U1883" s="3" t="s">
        <v>4</v>
      </c>
      <c r="V1883" s="3" t="s">
        <v>4</v>
      </c>
      <c r="W1883" s="3" t="s">
        <v>4</v>
      </c>
      <c r="X1883" s="3" t="s">
        <v>4</v>
      </c>
      <c r="Y1883" s="3" t="s">
        <v>4</v>
      </c>
      <c r="Z1883" s="3" t="s">
        <v>4</v>
      </c>
      <c r="AA1883" s="3" t="s">
        <v>4</v>
      </c>
      <c r="AB1883" s="3" t="s">
        <v>4</v>
      </c>
      <c r="AC1883" s="3" t="s">
        <v>4</v>
      </c>
      <c r="AD1883" s="3" t="s">
        <v>4</v>
      </c>
      <c r="AE1883" s="3" t="s">
        <v>4</v>
      </c>
      <c r="AF1883" s="3" t="s">
        <v>4</v>
      </c>
      <c r="AG1883" s="3" t="s">
        <v>4</v>
      </c>
      <c r="AH1883" s="3" t="s">
        <v>4</v>
      </c>
      <c r="AI1883" s="3" t="s">
        <v>4</v>
      </c>
      <c r="AJ1883" s="3" t="s">
        <v>4</v>
      </c>
      <c r="AK1883" s="3" t="s">
        <v>4</v>
      </c>
      <c r="AL1883" s="3" t="s">
        <v>4</v>
      </c>
      <c r="AM1883" s="3" t="s">
        <v>4</v>
      </c>
      <c r="AN1883" s="3" t="s">
        <v>4</v>
      </c>
      <c r="AO1883" s="3" t="s">
        <v>4</v>
      </c>
      <c r="AP1883" s="3" t="s">
        <v>4</v>
      </c>
      <c r="AQ1883" s="3" t="s">
        <v>4</v>
      </c>
      <c r="AR1883" s="3" t="s">
        <v>4</v>
      </c>
      <c r="AS1883" s="3" t="s">
        <v>4</v>
      </c>
      <c r="AT1883" s="3" t="s">
        <v>4</v>
      </c>
      <c r="AU1883" s="3" t="s">
        <v>4</v>
      </c>
      <c r="AV1883" s="3" t="s">
        <v>4</v>
      </c>
      <c r="AW1883" s="3" t="s">
        <v>4</v>
      </c>
      <c r="AX1883" s="3" t="s">
        <v>4</v>
      </c>
      <c r="AY1883" s="3" t="s">
        <v>4</v>
      </c>
      <c r="AZ1883" s="3" t="s">
        <v>4</v>
      </c>
      <c r="BA1883" s="3" t="s">
        <v>4</v>
      </c>
      <c r="BB1883" s="3" t="s">
        <v>4</v>
      </c>
    </row>
    <row r="1884" spans="1:54" ht="216" x14ac:dyDescent="0.3">
      <c r="A1884" s="3" t="s">
        <v>687</v>
      </c>
      <c r="B1884" s="3" t="s">
        <v>14598</v>
      </c>
      <c r="C1884" s="3" t="s">
        <v>17934</v>
      </c>
      <c r="D1884" s="3" t="s">
        <v>3567</v>
      </c>
      <c r="E1884" s="3">
        <v>36</v>
      </c>
      <c r="F1884" s="3" t="s">
        <v>37835</v>
      </c>
      <c r="G1884" s="3" t="s">
        <v>694</v>
      </c>
      <c r="H1884" s="3" t="s">
        <v>17792</v>
      </c>
      <c r="I1884" s="3"/>
      <c r="J1884" s="3" t="s">
        <v>697</v>
      </c>
      <c r="K1884" s="3" t="s">
        <v>4</v>
      </c>
      <c r="L1884" s="3" t="s">
        <v>705</v>
      </c>
      <c r="N1884" s="3"/>
      <c r="O1884" s="3" t="s">
        <v>699</v>
      </c>
      <c r="P1884" s="3" t="s">
        <v>17936</v>
      </c>
      <c r="Q1884" s="3" t="s">
        <v>700</v>
      </c>
      <c r="R1884" s="3" t="s">
        <v>17937</v>
      </c>
      <c r="S1884" s="3" t="s">
        <v>700</v>
      </c>
      <c r="T1884" s="3"/>
      <c r="U1884" s="3" t="s">
        <v>698</v>
      </c>
      <c r="V1884" s="3" t="s">
        <v>17938</v>
      </c>
      <c r="W1884" s="3" t="s">
        <v>712</v>
      </c>
      <c r="X1884" s="3" t="s">
        <v>17939</v>
      </c>
      <c r="Y1884" s="3" t="s">
        <v>699</v>
      </c>
      <c r="AA1884" s="3" t="s">
        <v>699</v>
      </c>
      <c r="AB1884" s="3" t="s">
        <v>17940</v>
      </c>
      <c r="AC1884" s="3" t="s">
        <v>699</v>
      </c>
      <c r="AD1884" s="3" t="s">
        <v>17941</v>
      </c>
      <c r="AE1884" s="3" t="s">
        <v>698</v>
      </c>
      <c r="AF1884" s="3" t="s">
        <v>17942</v>
      </c>
      <c r="AG1884" s="3" t="s">
        <v>699</v>
      </c>
      <c r="AI1884" s="3" t="s">
        <v>698</v>
      </c>
      <c r="AK1884" s="3" t="s">
        <v>698</v>
      </c>
      <c r="AM1884" s="3" t="s">
        <v>698</v>
      </c>
      <c r="AO1884" s="3" t="s">
        <v>700</v>
      </c>
      <c r="AQ1884" s="3" t="s">
        <v>700</v>
      </c>
      <c r="AS1884" s="3" t="s">
        <v>698</v>
      </c>
      <c r="AT1884" s="3" t="s">
        <v>17943</v>
      </c>
      <c r="AU1884" s="3" t="s">
        <v>700</v>
      </c>
      <c r="AW1884" s="3" t="s">
        <v>700</v>
      </c>
      <c r="AY1884" s="3" t="s">
        <v>699</v>
      </c>
      <c r="BA1884" s="3" t="s">
        <v>698</v>
      </c>
    </row>
    <row r="1885" spans="1:54" ht="28.8" x14ac:dyDescent="0.3">
      <c r="A1885" s="3" t="s">
        <v>687</v>
      </c>
      <c r="B1885" s="3" t="s">
        <v>892</v>
      </c>
      <c r="C1885" s="3" t="s">
        <v>17944</v>
      </c>
      <c r="D1885" s="3" t="s">
        <v>3567</v>
      </c>
      <c r="E1885" s="3">
        <v>37</v>
      </c>
      <c r="F1885" s="3" t="s">
        <v>37826</v>
      </c>
      <c r="G1885" s="3" t="s">
        <v>694</v>
      </c>
      <c r="H1885" s="3" t="s">
        <v>17945</v>
      </c>
      <c r="I1885" s="3"/>
      <c r="J1885" s="3" t="s">
        <v>697</v>
      </c>
      <c r="K1885" s="3" t="s">
        <v>4</v>
      </c>
      <c r="L1885" s="3" t="s">
        <v>705</v>
      </c>
      <c r="N1885" s="3"/>
      <c r="O1885" s="3" t="s">
        <v>698</v>
      </c>
      <c r="P1885" s="3"/>
      <c r="Q1885" s="3" t="s">
        <v>699</v>
      </c>
      <c r="R1885" s="3"/>
      <c r="S1885" s="3" t="s">
        <v>698</v>
      </c>
      <c r="T1885" s="3"/>
      <c r="U1885" s="3" t="s">
        <v>700</v>
      </c>
      <c r="W1885" s="3" t="s">
        <v>712</v>
      </c>
      <c r="Y1885" s="3" t="s">
        <v>699</v>
      </c>
      <c r="AA1885" s="3" t="s">
        <v>698</v>
      </c>
      <c r="AC1885" s="3" t="s">
        <v>699</v>
      </c>
      <c r="AE1885" s="3" t="s">
        <v>698</v>
      </c>
      <c r="AG1885" s="3" t="s">
        <v>699</v>
      </c>
      <c r="AI1885" s="3" t="s">
        <v>700</v>
      </c>
      <c r="AK1885" s="3" t="s">
        <v>700</v>
      </c>
      <c r="AM1885" s="3" t="s">
        <v>700</v>
      </c>
      <c r="AO1885" s="3" t="s">
        <v>698</v>
      </c>
      <c r="AQ1885" s="3" t="s">
        <v>700</v>
      </c>
      <c r="AS1885" s="3" t="s">
        <v>700</v>
      </c>
      <c r="AU1885" s="3" t="s">
        <v>700</v>
      </c>
      <c r="AW1885" s="3" t="s">
        <v>699</v>
      </c>
      <c r="AY1885" s="3" t="s">
        <v>700</v>
      </c>
      <c r="BA1885" s="3" t="s">
        <v>698</v>
      </c>
    </row>
    <row r="1886" spans="1:54" ht="57.6" x14ac:dyDescent="0.3">
      <c r="A1886" s="3" t="s">
        <v>687</v>
      </c>
      <c r="B1886" s="3" t="s">
        <v>932</v>
      </c>
      <c r="C1886" s="3" t="s">
        <v>17946</v>
      </c>
      <c r="D1886" s="3" t="s">
        <v>3567</v>
      </c>
      <c r="E1886" s="3">
        <v>38</v>
      </c>
      <c r="F1886" s="3" t="s">
        <v>37830</v>
      </c>
      <c r="G1886" s="3" t="s">
        <v>694</v>
      </c>
      <c r="H1886" s="3" t="s">
        <v>17947</v>
      </c>
      <c r="I1886" s="3" t="s">
        <v>17948</v>
      </c>
      <c r="J1886" s="3" t="s">
        <v>697</v>
      </c>
      <c r="K1886" s="3" t="s">
        <v>4</v>
      </c>
      <c r="L1886" s="3" t="s">
        <v>697</v>
      </c>
      <c r="N1886" s="3"/>
      <c r="O1886" s="3" t="s">
        <v>699</v>
      </c>
      <c r="P1886" s="3" t="s">
        <v>17949</v>
      </c>
      <c r="Q1886" s="3" t="s">
        <v>700</v>
      </c>
      <c r="R1886" s="3"/>
      <c r="S1886" s="3" t="s">
        <v>700</v>
      </c>
      <c r="T1886" s="3"/>
      <c r="U1886" s="3" t="s">
        <v>700</v>
      </c>
      <c r="W1886" s="3" t="s">
        <v>699</v>
      </c>
      <c r="Y1886" s="3" t="s">
        <v>699</v>
      </c>
      <c r="AA1886" s="3" t="s">
        <v>699</v>
      </c>
      <c r="AC1886" s="3" t="s">
        <v>698</v>
      </c>
      <c r="AE1886" s="3" t="s">
        <v>699</v>
      </c>
      <c r="AG1886" s="3" t="s">
        <v>699</v>
      </c>
      <c r="AI1886" s="3" t="s">
        <v>698</v>
      </c>
      <c r="AK1886" s="3" t="s">
        <v>699</v>
      </c>
      <c r="AM1886" s="3" t="s">
        <v>699</v>
      </c>
      <c r="AO1886" s="3" t="s">
        <v>700</v>
      </c>
      <c r="AQ1886" s="3" t="s">
        <v>700</v>
      </c>
      <c r="AS1886" s="3" t="s">
        <v>698</v>
      </c>
      <c r="AU1886" s="3" t="s">
        <v>700</v>
      </c>
      <c r="AW1886" s="3" t="s">
        <v>698</v>
      </c>
      <c r="AY1886" s="3" t="s">
        <v>699</v>
      </c>
      <c r="BA1886" s="3" t="s">
        <v>698</v>
      </c>
    </row>
    <row r="1887" spans="1:54" ht="187.2" x14ac:dyDescent="0.3">
      <c r="A1887" s="3" t="s">
        <v>687</v>
      </c>
      <c r="B1887" s="3" t="s">
        <v>1047</v>
      </c>
      <c r="C1887" s="3" t="s">
        <v>9525</v>
      </c>
      <c r="D1887" s="3" t="s">
        <v>3567</v>
      </c>
      <c r="E1887" s="3">
        <v>39</v>
      </c>
      <c r="F1887" s="3" t="s">
        <v>37857</v>
      </c>
      <c r="G1887" s="3" t="s">
        <v>752</v>
      </c>
      <c r="H1887" s="3" t="s">
        <v>17950</v>
      </c>
      <c r="I1887" s="3"/>
      <c r="J1887" s="3" t="s">
        <v>697</v>
      </c>
      <c r="K1887" s="3" t="s">
        <v>4</v>
      </c>
      <c r="L1887" s="3" t="s">
        <v>697</v>
      </c>
      <c r="N1887" s="3"/>
      <c r="O1887" s="3" t="s">
        <v>699</v>
      </c>
      <c r="P1887" s="3" t="s">
        <v>17951</v>
      </c>
      <c r="Q1887" s="3" t="s">
        <v>699</v>
      </c>
      <c r="R1887" s="3" t="s">
        <v>17952</v>
      </c>
      <c r="S1887" s="3" t="s">
        <v>699</v>
      </c>
      <c r="T1887" s="3" t="s">
        <v>17953</v>
      </c>
      <c r="U1887" s="3" t="s">
        <v>728</v>
      </c>
      <c r="V1887" s="3" t="s">
        <v>17954</v>
      </c>
      <c r="W1887" s="3" t="s">
        <v>699</v>
      </c>
      <c r="X1887" s="3" t="s">
        <v>17955</v>
      </c>
      <c r="Y1887" s="3" t="s">
        <v>699</v>
      </c>
      <c r="Z1887" s="3" t="s">
        <v>17956</v>
      </c>
      <c r="AA1887" s="3" t="s">
        <v>729</v>
      </c>
      <c r="AB1887" s="3" t="s">
        <v>17957</v>
      </c>
      <c r="AC1887" s="3" t="s">
        <v>699</v>
      </c>
      <c r="AD1887" s="3" t="s">
        <v>17958</v>
      </c>
      <c r="AE1887" s="3" t="s">
        <v>698</v>
      </c>
      <c r="AF1887" s="3" t="s">
        <v>17959</v>
      </c>
      <c r="AG1887" s="3" t="s">
        <v>699</v>
      </c>
      <c r="AH1887" s="3" t="s">
        <v>17960</v>
      </c>
      <c r="AI1887" s="3" t="s">
        <v>786</v>
      </c>
      <c r="AJ1887" s="3" t="s">
        <v>37057</v>
      </c>
      <c r="AK1887" s="3" t="s">
        <v>786</v>
      </c>
      <c r="AL1887" s="3" t="s">
        <v>17961</v>
      </c>
      <c r="AM1887" s="3" t="s">
        <v>727</v>
      </c>
      <c r="AN1887" s="3" t="s">
        <v>17962</v>
      </c>
      <c r="AO1887" s="3" t="s">
        <v>786</v>
      </c>
      <c r="AP1887" s="3" t="s">
        <v>17963</v>
      </c>
      <c r="AQ1887" s="3" t="s">
        <v>728</v>
      </c>
      <c r="AR1887" s="3" t="s">
        <v>17964</v>
      </c>
      <c r="AS1887" s="3" t="s">
        <v>698</v>
      </c>
      <c r="AT1887" s="3" t="s">
        <v>17965</v>
      </c>
      <c r="AU1887" s="3" t="s">
        <v>700</v>
      </c>
      <c r="AV1887" s="3" t="s">
        <v>17966</v>
      </c>
      <c r="AW1887" s="3" t="s">
        <v>699</v>
      </c>
      <c r="AX1887" s="3" t="s">
        <v>17967</v>
      </c>
      <c r="AY1887" s="3" t="s">
        <v>786</v>
      </c>
      <c r="AZ1887" s="3" t="s">
        <v>17968</v>
      </c>
      <c r="BA1887" s="3" t="s">
        <v>698</v>
      </c>
      <c r="BB1887" s="3" t="s">
        <v>17969</v>
      </c>
    </row>
    <row r="1888" spans="1:54" ht="28.8" x14ac:dyDescent="0.3">
      <c r="A1888" s="3" t="s">
        <v>687</v>
      </c>
      <c r="B1888" s="3" t="s">
        <v>1470</v>
      </c>
      <c r="C1888" s="3" t="s">
        <v>17970</v>
      </c>
      <c r="D1888" s="3" t="s">
        <v>3567</v>
      </c>
      <c r="E1888" s="3">
        <v>40</v>
      </c>
      <c r="F1888" s="3" t="s">
        <v>37854</v>
      </c>
      <c r="G1888" s="3" t="s">
        <v>752</v>
      </c>
      <c r="H1888" s="3" t="s">
        <v>17971</v>
      </c>
      <c r="I1888" s="3"/>
      <c r="J1888" s="3" t="s">
        <v>4</v>
      </c>
      <c r="K1888" s="3" t="s">
        <v>4</v>
      </c>
      <c r="L1888" s="3" t="s">
        <v>697</v>
      </c>
      <c r="M1888" s="3" t="s">
        <v>4</v>
      </c>
      <c r="N1888" s="3"/>
      <c r="O1888" s="3" t="s">
        <v>4</v>
      </c>
      <c r="P1888" s="3" t="s">
        <v>4</v>
      </c>
      <c r="Q1888" s="3" t="s">
        <v>4</v>
      </c>
      <c r="R1888" s="3" t="s">
        <v>4</v>
      </c>
      <c r="S1888" s="3" t="s">
        <v>4</v>
      </c>
      <c r="T1888" s="3" t="s">
        <v>4</v>
      </c>
      <c r="U1888" s="3" t="s">
        <v>4</v>
      </c>
      <c r="V1888" s="3" t="s">
        <v>4</v>
      </c>
      <c r="W1888" s="3" t="s">
        <v>4</v>
      </c>
      <c r="X1888" s="3" t="s">
        <v>4</v>
      </c>
      <c r="Y1888" s="3" t="s">
        <v>4</v>
      </c>
      <c r="Z1888" s="3" t="s">
        <v>4</v>
      </c>
      <c r="AA1888" s="3" t="s">
        <v>4</v>
      </c>
      <c r="AB1888" s="3" t="s">
        <v>4</v>
      </c>
      <c r="AC1888" s="3" t="s">
        <v>4</v>
      </c>
      <c r="AD1888" s="3" t="s">
        <v>4</v>
      </c>
      <c r="AE1888" s="3" t="s">
        <v>4</v>
      </c>
      <c r="AF1888" s="3" t="s">
        <v>4</v>
      </c>
      <c r="AG1888" s="3" t="s">
        <v>4</v>
      </c>
      <c r="AH1888" s="3" t="s">
        <v>4</v>
      </c>
      <c r="AI1888" s="3" t="s">
        <v>4</v>
      </c>
      <c r="AJ1888" s="3" t="s">
        <v>4</v>
      </c>
      <c r="AK1888" s="3" t="s">
        <v>4</v>
      </c>
      <c r="AL1888" s="3" t="s">
        <v>4</v>
      </c>
      <c r="AM1888" s="3" t="s">
        <v>4</v>
      </c>
      <c r="AN1888" s="3" t="s">
        <v>4</v>
      </c>
      <c r="AO1888" s="3" t="s">
        <v>4</v>
      </c>
      <c r="AP1888" s="3" t="s">
        <v>4</v>
      </c>
      <c r="AQ1888" s="3" t="s">
        <v>4</v>
      </c>
      <c r="AR1888" s="3" t="s">
        <v>4</v>
      </c>
      <c r="AS1888" s="3" t="s">
        <v>4</v>
      </c>
      <c r="AT1888" s="3" t="s">
        <v>4</v>
      </c>
      <c r="AU1888" s="3" t="s">
        <v>4</v>
      </c>
      <c r="AV1888" s="3" t="s">
        <v>4</v>
      </c>
      <c r="AW1888" s="3" t="s">
        <v>4</v>
      </c>
      <c r="AX1888" s="3" t="s">
        <v>4</v>
      </c>
      <c r="AY1888" s="3" t="s">
        <v>4</v>
      </c>
      <c r="AZ1888" s="3" t="s">
        <v>4</v>
      </c>
      <c r="BA1888" s="3" t="s">
        <v>4</v>
      </c>
      <c r="BB1888" s="3" t="s">
        <v>4</v>
      </c>
    </row>
    <row r="1889" spans="1:54" ht="28.8" x14ac:dyDescent="0.3">
      <c r="A1889" s="3" t="s">
        <v>687</v>
      </c>
      <c r="B1889" s="3" t="s">
        <v>17972</v>
      </c>
      <c r="C1889" s="3" t="s">
        <v>17970</v>
      </c>
      <c r="D1889" s="3" t="s">
        <v>3567</v>
      </c>
      <c r="E1889" s="3">
        <v>41</v>
      </c>
      <c r="F1889" s="3" t="s">
        <v>37839</v>
      </c>
      <c r="G1889" s="3" t="s">
        <v>752</v>
      </c>
      <c r="H1889" s="3" t="s">
        <v>17973</v>
      </c>
      <c r="I1889" s="3"/>
      <c r="J1889" s="3" t="s">
        <v>4</v>
      </c>
      <c r="K1889" s="3" t="s">
        <v>4</v>
      </c>
      <c r="L1889" s="3" t="s">
        <v>697</v>
      </c>
      <c r="M1889" s="3" t="s">
        <v>4</v>
      </c>
      <c r="N1889" s="3"/>
      <c r="O1889" s="3" t="s">
        <v>4</v>
      </c>
      <c r="P1889" s="3" t="s">
        <v>4</v>
      </c>
      <c r="Q1889" s="3" t="s">
        <v>4</v>
      </c>
      <c r="R1889" s="3" t="s">
        <v>4</v>
      </c>
      <c r="S1889" s="3" t="s">
        <v>4</v>
      </c>
      <c r="T1889" s="3" t="s">
        <v>4</v>
      </c>
      <c r="U1889" s="3" t="s">
        <v>4</v>
      </c>
      <c r="V1889" s="3" t="s">
        <v>4</v>
      </c>
      <c r="W1889" s="3" t="s">
        <v>4</v>
      </c>
      <c r="X1889" s="3" t="s">
        <v>4</v>
      </c>
      <c r="Y1889" s="3" t="s">
        <v>4</v>
      </c>
      <c r="Z1889" s="3" t="s">
        <v>4</v>
      </c>
      <c r="AA1889" s="3" t="s">
        <v>4</v>
      </c>
      <c r="AB1889" s="3" t="s">
        <v>4</v>
      </c>
      <c r="AC1889" s="3" t="s">
        <v>4</v>
      </c>
      <c r="AD1889" s="3" t="s">
        <v>4</v>
      </c>
      <c r="AE1889" s="3" t="s">
        <v>4</v>
      </c>
      <c r="AF1889" s="3" t="s">
        <v>4</v>
      </c>
      <c r="AG1889" s="3" t="s">
        <v>4</v>
      </c>
      <c r="AH1889" s="3" t="s">
        <v>4</v>
      </c>
      <c r="AI1889" s="3" t="s">
        <v>4</v>
      </c>
      <c r="AJ1889" s="3" t="s">
        <v>4</v>
      </c>
      <c r="AK1889" s="3" t="s">
        <v>4</v>
      </c>
      <c r="AL1889" s="3" t="s">
        <v>4</v>
      </c>
      <c r="AM1889" s="3" t="s">
        <v>4</v>
      </c>
      <c r="AN1889" s="3" t="s">
        <v>4</v>
      </c>
      <c r="AO1889" s="3" t="s">
        <v>4</v>
      </c>
      <c r="AP1889" s="3" t="s">
        <v>4</v>
      </c>
      <c r="AQ1889" s="3" t="s">
        <v>4</v>
      </c>
      <c r="AR1889" s="3" t="s">
        <v>4</v>
      </c>
      <c r="AS1889" s="3" t="s">
        <v>4</v>
      </c>
      <c r="AT1889" s="3" t="s">
        <v>4</v>
      </c>
      <c r="AU1889" s="3" t="s">
        <v>4</v>
      </c>
      <c r="AV1889" s="3" t="s">
        <v>4</v>
      </c>
      <c r="AW1889" s="3" t="s">
        <v>4</v>
      </c>
      <c r="AX1889" s="3" t="s">
        <v>4</v>
      </c>
      <c r="AY1889" s="3" t="s">
        <v>4</v>
      </c>
      <c r="AZ1889" s="3" t="s">
        <v>4</v>
      </c>
      <c r="BA1889" s="3" t="s">
        <v>4</v>
      </c>
      <c r="BB1889" s="3" t="s">
        <v>4</v>
      </c>
    </row>
    <row r="1890" spans="1:54" ht="86.4" x14ac:dyDescent="0.3">
      <c r="A1890" s="3" t="s">
        <v>687</v>
      </c>
      <c r="B1890" s="3" t="s">
        <v>907</v>
      </c>
      <c r="C1890" s="3" t="s">
        <v>17970</v>
      </c>
      <c r="D1890" s="3" t="s">
        <v>3567</v>
      </c>
      <c r="E1890" s="3">
        <v>42</v>
      </c>
      <c r="F1890" s="3" t="s">
        <v>37864</v>
      </c>
      <c r="G1890" s="3" t="s">
        <v>694</v>
      </c>
      <c r="H1890" s="3" t="s">
        <v>17974</v>
      </c>
      <c r="I1890" s="3"/>
      <c r="J1890" s="3" t="s">
        <v>697</v>
      </c>
      <c r="K1890" s="3" t="s">
        <v>4</v>
      </c>
      <c r="L1890" s="3" t="s">
        <v>705</v>
      </c>
      <c r="N1890" s="3"/>
      <c r="O1890" s="3" t="s">
        <v>698</v>
      </c>
      <c r="P1890" s="3" t="s">
        <v>17975</v>
      </c>
      <c r="Q1890" s="3" t="s">
        <v>699</v>
      </c>
      <c r="R1890" s="3" t="s">
        <v>17976</v>
      </c>
      <c r="S1890" s="3" t="s">
        <v>700</v>
      </c>
      <c r="T1890" s="3" t="s">
        <v>17977</v>
      </c>
      <c r="U1890" s="3" t="s">
        <v>700</v>
      </c>
      <c r="V1890" s="3" t="s">
        <v>17978</v>
      </c>
      <c r="W1890" s="3" t="s">
        <v>712</v>
      </c>
      <c r="X1890" s="3" t="s">
        <v>17979</v>
      </c>
      <c r="Y1890" s="3" t="s">
        <v>699</v>
      </c>
      <c r="AA1890" s="3" t="s">
        <v>698</v>
      </c>
      <c r="AB1890" s="3" t="s">
        <v>17980</v>
      </c>
      <c r="AC1890" s="3" t="s">
        <v>699</v>
      </c>
      <c r="AD1890" s="3" t="s">
        <v>17981</v>
      </c>
      <c r="AE1890" s="3" t="s">
        <v>699</v>
      </c>
      <c r="AF1890" s="3" t="s">
        <v>17982</v>
      </c>
      <c r="AG1890" s="3" t="s">
        <v>699</v>
      </c>
      <c r="AH1890" s="3" t="s">
        <v>17983</v>
      </c>
      <c r="AI1890" s="3" t="s">
        <v>698</v>
      </c>
      <c r="AJ1890" s="3" t="s">
        <v>37058</v>
      </c>
      <c r="AK1890" s="3" t="s">
        <v>698</v>
      </c>
      <c r="AL1890" s="3" t="s">
        <v>17984</v>
      </c>
      <c r="AM1890" s="3" t="s">
        <v>700</v>
      </c>
      <c r="AN1890" s="3" t="s">
        <v>17985</v>
      </c>
      <c r="AO1890" s="3" t="s">
        <v>698</v>
      </c>
      <c r="AP1890" s="3" t="s">
        <v>17986</v>
      </c>
      <c r="AQ1890" s="3" t="s">
        <v>700</v>
      </c>
      <c r="AR1890" s="3" t="s">
        <v>17987</v>
      </c>
      <c r="AS1890" s="3" t="s">
        <v>698</v>
      </c>
      <c r="AT1890" s="3" t="s">
        <v>17988</v>
      </c>
      <c r="AU1890" s="3" t="s">
        <v>700</v>
      </c>
      <c r="AW1890" s="3" t="s">
        <v>700</v>
      </c>
      <c r="AX1890" s="3" t="s">
        <v>17989</v>
      </c>
      <c r="AY1890" s="3" t="s">
        <v>699</v>
      </c>
      <c r="AZ1890" s="3" t="s">
        <v>17990</v>
      </c>
      <c r="BA1890" s="3" t="s">
        <v>698</v>
      </c>
      <c r="BB1890" s="3" t="s">
        <v>17991</v>
      </c>
    </row>
    <row r="1891" spans="1:54" ht="28.8" x14ac:dyDescent="0.3">
      <c r="A1891" s="3" t="s">
        <v>687</v>
      </c>
      <c r="B1891" s="3" t="s">
        <v>1142</v>
      </c>
      <c r="C1891" s="3" t="s">
        <v>17992</v>
      </c>
      <c r="D1891" s="3" t="s">
        <v>3567</v>
      </c>
      <c r="E1891" s="3">
        <v>43</v>
      </c>
      <c r="F1891" s="3" t="s">
        <v>37848</v>
      </c>
      <c r="G1891" s="3" t="s">
        <v>694</v>
      </c>
      <c r="H1891" s="3" t="s">
        <v>5062</v>
      </c>
      <c r="I1891" s="3"/>
      <c r="J1891" s="3" t="s">
        <v>697</v>
      </c>
      <c r="K1891" s="3" t="s">
        <v>4</v>
      </c>
      <c r="L1891" s="3" t="s">
        <v>697</v>
      </c>
      <c r="N1891" s="3"/>
      <c r="O1891" s="3" t="s">
        <v>698</v>
      </c>
      <c r="P1891" s="3"/>
      <c r="Q1891" s="3" t="s">
        <v>699</v>
      </c>
      <c r="R1891" s="3"/>
      <c r="S1891" s="3" t="s">
        <v>700</v>
      </c>
      <c r="T1891" s="3"/>
      <c r="U1891" s="3" t="s">
        <v>700</v>
      </c>
      <c r="W1891" s="3" t="s">
        <v>699</v>
      </c>
      <c r="Y1891" s="3" t="s">
        <v>699</v>
      </c>
      <c r="AA1891" s="3" t="s">
        <v>699</v>
      </c>
      <c r="AC1891" s="3" t="s">
        <v>699</v>
      </c>
      <c r="AE1891" s="3" t="s">
        <v>700</v>
      </c>
      <c r="AG1891" s="3" t="s">
        <v>699</v>
      </c>
      <c r="AI1891" s="3" t="s">
        <v>699</v>
      </c>
      <c r="AK1891" s="3" t="s">
        <v>699</v>
      </c>
      <c r="AM1891" s="3" t="s">
        <v>700</v>
      </c>
      <c r="AO1891" s="3" t="s">
        <v>699</v>
      </c>
      <c r="AQ1891" s="3" t="s">
        <v>700</v>
      </c>
      <c r="AS1891" s="3" t="s">
        <v>700</v>
      </c>
      <c r="AU1891" s="3" t="s">
        <v>700</v>
      </c>
      <c r="AW1891" s="3" t="s">
        <v>699</v>
      </c>
      <c r="AY1891" s="3" t="s">
        <v>699</v>
      </c>
      <c r="BA1891" s="3" t="s">
        <v>700</v>
      </c>
    </row>
    <row r="1892" spans="1:54" ht="28.8" x14ac:dyDescent="0.3">
      <c r="A1892" s="3" t="s">
        <v>687</v>
      </c>
      <c r="B1892" s="3" t="s">
        <v>1497</v>
      </c>
      <c r="C1892" s="3" t="s">
        <v>10173</v>
      </c>
      <c r="D1892" s="3" t="s">
        <v>3567</v>
      </c>
      <c r="E1892" s="3">
        <v>44</v>
      </c>
      <c r="F1892" s="3" t="s">
        <v>37848</v>
      </c>
      <c r="G1892" s="3" t="s">
        <v>694</v>
      </c>
      <c r="H1892" s="3" t="s">
        <v>14777</v>
      </c>
      <c r="I1892" s="3"/>
      <c r="J1892" s="3" t="s">
        <v>697</v>
      </c>
      <c r="K1892" s="3" t="s">
        <v>4</v>
      </c>
      <c r="L1892" s="3" t="s">
        <v>705</v>
      </c>
      <c r="N1892" s="3"/>
      <c r="O1892" s="3" t="s">
        <v>698</v>
      </c>
      <c r="P1892" s="3"/>
      <c r="Q1892" s="3" t="s">
        <v>700</v>
      </c>
      <c r="R1892" s="3"/>
      <c r="S1892" s="3" t="s">
        <v>700</v>
      </c>
      <c r="T1892" s="3"/>
      <c r="U1892" s="3" t="s">
        <v>698</v>
      </c>
      <c r="W1892" s="3" t="s">
        <v>712</v>
      </c>
      <c r="Y1892" s="3" t="s">
        <v>698</v>
      </c>
      <c r="AA1892" s="3" t="s">
        <v>700</v>
      </c>
      <c r="AC1892" s="3" t="s">
        <v>698</v>
      </c>
      <c r="AE1892" s="3" t="s">
        <v>698</v>
      </c>
      <c r="AG1892" s="3" t="s">
        <v>698</v>
      </c>
      <c r="AI1892" s="3" t="s">
        <v>699</v>
      </c>
      <c r="AK1892" s="3" t="s">
        <v>698</v>
      </c>
      <c r="AM1892" s="3" t="s">
        <v>698</v>
      </c>
      <c r="AO1892" s="3" t="s">
        <v>699</v>
      </c>
      <c r="AQ1892" s="3" t="s">
        <v>700</v>
      </c>
      <c r="AS1892" s="3" t="s">
        <v>698</v>
      </c>
      <c r="AU1892" s="3" t="s">
        <v>699</v>
      </c>
      <c r="AW1892" s="3" t="s">
        <v>698</v>
      </c>
      <c r="AY1892" s="3" t="s">
        <v>699</v>
      </c>
      <c r="BA1892" s="3" t="s">
        <v>698</v>
      </c>
    </row>
    <row r="1893" spans="1:54" ht="43.2" x14ac:dyDescent="0.3">
      <c r="A1893" s="3" t="s">
        <v>687</v>
      </c>
      <c r="B1893" s="3" t="s">
        <v>15574</v>
      </c>
      <c r="C1893" s="3" t="s">
        <v>4595</v>
      </c>
      <c r="D1893" s="3" t="s">
        <v>3567</v>
      </c>
      <c r="E1893" s="3">
        <v>45</v>
      </c>
      <c r="F1893" s="3" t="s">
        <v>37853</v>
      </c>
      <c r="G1893" s="3" t="s">
        <v>752</v>
      </c>
      <c r="H1893" s="3" t="s">
        <v>17993</v>
      </c>
      <c r="I1893" s="3"/>
      <c r="J1893" s="3" t="s">
        <v>697</v>
      </c>
      <c r="K1893" s="3" t="s">
        <v>4</v>
      </c>
      <c r="L1893" s="3" t="s">
        <v>697</v>
      </c>
      <c r="N1893" s="3"/>
      <c r="O1893" s="3" t="s">
        <v>699</v>
      </c>
      <c r="P1893" s="3" t="s">
        <v>17994</v>
      </c>
      <c r="Q1893" s="3" t="s">
        <v>700</v>
      </c>
      <c r="R1893" s="3"/>
      <c r="S1893" s="3" t="s">
        <v>698</v>
      </c>
      <c r="T1893" s="3" t="s">
        <v>17995</v>
      </c>
      <c r="U1893" s="3" t="s">
        <v>700</v>
      </c>
      <c r="V1893" s="3" t="s">
        <v>17996</v>
      </c>
      <c r="W1893" s="3" t="s">
        <v>712</v>
      </c>
      <c r="X1893" s="3" t="s">
        <v>17997</v>
      </c>
      <c r="Y1893" s="3" t="s">
        <v>698</v>
      </c>
      <c r="AA1893" s="3" t="s">
        <v>698</v>
      </c>
      <c r="AB1893" s="3" t="s">
        <v>17998</v>
      </c>
      <c r="AC1893" s="3" t="s">
        <v>700</v>
      </c>
      <c r="AD1893" s="3" t="s">
        <v>17999</v>
      </c>
      <c r="AE1893" s="3" t="s">
        <v>698</v>
      </c>
      <c r="AF1893" s="3" t="s">
        <v>18000</v>
      </c>
      <c r="AG1893" s="3" t="s">
        <v>699</v>
      </c>
      <c r="AI1893" s="3" t="s">
        <v>699</v>
      </c>
      <c r="AK1893" s="3" t="s">
        <v>699</v>
      </c>
      <c r="AM1893" s="3" t="s">
        <v>700</v>
      </c>
      <c r="AN1893" s="3" t="s">
        <v>18001</v>
      </c>
      <c r="AO1893" s="3" t="s">
        <v>699</v>
      </c>
      <c r="AQ1893" s="3" t="s">
        <v>700</v>
      </c>
      <c r="AR1893" s="3" t="s">
        <v>18002</v>
      </c>
      <c r="AS1893" s="3" t="s">
        <v>698</v>
      </c>
      <c r="AU1893" s="3" t="s">
        <v>700</v>
      </c>
      <c r="AW1893" s="3" t="s">
        <v>699</v>
      </c>
      <c r="AY1893" s="3" t="s">
        <v>700</v>
      </c>
      <c r="AZ1893" s="3" t="s">
        <v>18003</v>
      </c>
      <c r="BA1893" s="3" t="s">
        <v>698</v>
      </c>
    </row>
    <row r="1894" spans="1:54" ht="216" x14ac:dyDescent="0.3">
      <c r="A1894" s="3" t="s">
        <v>687</v>
      </c>
      <c r="B1894" s="3" t="s">
        <v>985</v>
      </c>
      <c r="C1894" s="3" t="s">
        <v>18004</v>
      </c>
      <c r="D1894" s="3" t="s">
        <v>3567</v>
      </c>
      <c r="E1894" s="3">
        <v>46</v>
      </c>
      <c r="F1894" s="3" t="s">
        <v>37838</v>
      </c>
      <c r="G1894" s="3" t="s">
        <v>752</v>
      </c>
      <c r="H1894" s="3" t="s">
        <v>15673</v>
      </c>
      <c r="I1894" s="3"/>
      <c r="J1894" s="3" t="s">
        <v>697</v>
      </c>
      <c r="K1894" s="3" t="s">
        <v>4</v>
      </c>
      <c r="L1894" s="3" t="s">
        <v>697</v>
      </c>
      <c r="N1894" s="3"/>
      <c r="O1894" s="3" t="s">
        <v>698</v>
      </c>
      <c r="P1894" s="3" t="s">
        <v>18005</v>
      </c>
      <c r="Q1894" s="3" t="s">
        <v>699</v>
      </c>
      <c r="R1894" s="3" t="s">
        <v>18006</v>
      </c>
      <c r="S1894" s="3" t="s">
        <v>700</v>
      </c>
      <c r="T1894" s="3"/>
      <c r="U1894" s="3" t="s">
        <v>700</v>
      </c>
      <c r="V1894" s="3" t="s">
        <v>18007</v>
      </c>
      <c r="W1894" s="3" t="s">
        <v>699</v>
      </c>
      <c r="X1894" s="3" t="s">
        <v>18008</v>
      </c>
      <c r="Y1894" s="3" t="s">
        <v>699</v>
      </c>
      <c r="Z1894" s="3" t="s">
        <v>18009</v>
      </c>
      <c r="AA1894" s="3" t="s">
        <v>699</v>
      </c>
      <c r="AB1894" s="3" t="s">
        <v>18010</v>
      </c>
      <c r="AC1894" s="3" t="s">
        <v>699</v>
      </c>
      <c r="AE1894" s="3" t="s">
        <v>699</v>
      </c>
      <c r="AF1894" s="3" t="s">
        <v>18011</v>
      </c>
      <c r="AG1894" s="3" t="s">
        <v>699</v>
      </c>
      <c r="AH1894" s="3" t="s">
        <v>18012</v>
      </c>
      <c r="AI1894" s="3" t="s">
        <v>699</v>
      </c>
      <c r="AK1894" s="3" t="s">
        <v>699</v>
      </c>
      <c r="AM1894" s="3" t="s">
        <v>700</v>
      </c>
      <c r="AO1894" s="3" t="s">
        <v>698</v>
      </c>
      <c r="AQ1894" s="3" t="s">
        <v>700</v>
      </c>
      <c r="AR1894" s="3" t="s">
        <v>18013</v>
      </c>
      <c r="AS1894" s="3" t="s">
        <v>698</v>
      </c>
      <c r="AT1894" s="3" t="s">
        <v>18014</v>
      </c>
      <c r="AU1894" s="3" t="s">
        <v>700</v>
      </c>
      <c r="AV1894" s="3" t="s">
        <v>18015</v>
      </c>
      <c r="AW1894" s="3" t="s">
        <v>699</v>
      </c>
      <c r="AY1894" s="3" t="s">
        <v>700</v>
      </c>
      <c r="BA1894" s="3" t="s">
        <v>698</v>
      </c>
    </row>
    <row r="1895" spans="1:54" ht="28.8" x14ac:dyDescent="0.3">
      <c r="A1895" s="3" t="s">
        <v>687</v>
      </c>
      <c r="B1895" s="3" t="s">
        <v>18016</v>
      </c>
      <c r="C1895" s="3" t="s">
        <v>4612</v>
      </c>
      <c r="D1895" s="3" t="s">
        <v>3567</v>
      </c>
      <c r="E1895" s="3">
        <v>47</v>
      </c>
      <c r="F1895" s="3" t="s">
        <v>37830</v>
      </c>
      <c r="G1895" s="3" t="s">
        <v>752</v>
      </c>
      <c r="H1895" s="3" t="s">
        <v>18017</v>
      </c>
      <c r="I1895" s="3"/>
      <c r="J1895" s="3" t="s">
        <v>705</v>
      </c>
      <c r="K1895" s="3" t="s">
        <v>4</v>
      </c>
      <c r="L1895" s="3" t="s">
        <v>697</v>
      </c>
      <c r="N1895" s="3"/>
      <c r="O1895" s="3" t="s">
        <v>699</v>
      </c>
      <c r="P1895" s="3"/>
      <c r="Q1895" s="3" t="s">
        <v>700</v>
      </c>
      <c r="R1895" s="3"/>
      <c r="S1895" s="3" t="s">
        <v>700</v>
      </c>
      <c r="T1895" s="3"/>
      <c r="U1895" s="3" t="s">
        <v>700</v>
      </c>
      <c r="W1895" s="3" t="s">
        <v>699</v>
      </c>
      <c r="Y1895" s="3" t="s">
        <v>699</v>
      </c>
      <c r="AA1895" s="3" t="s">
        <v>699</v>
      </c>
      <c r="AC1895" s="3" t="s">
        <v>698</v>
      </c>
      <c r="AE1895" s="3" t="s">
        <v>700</v>
      </c>
      <c r="AG1895" s="3" t="s">
        <v>699</v>
      </c>
      <c r="AI1895" s="3" t="s">
        <v>698</v>
      </c>
      <c r="AK1895" s="3" t="s">
        <v>700</v>
      </c>
      <c r="AM1895" s="3" t="s">
        <v>700</v>
      </c>
      <c r="AO1895" s="3" t="s">
        <v>700</v>
      </c>
      <c r="AQ1895" s="3" t="s">
        <v>700</v>
      </c>
      <c r="AS1895" s="3" t="s">
        <v>698</v>
      </c>
      <c r="AU1895" s="3" t="s">
        <v>699</v>
      </c>
      <c r="AW1895" s="3" t="s">
        <v>698</v>
      </c>
      <c r="AY1895" s="3" t="s">
        <v>700</v>
      </c>
      <c r="BA1895" s="3" t="s">
        <v>700</v>
      </c>
      <c r="BB1895" s="3" t="s">
        <v>18018</v>
      </c>
    </row>
    <row r="1896" spans="1:54" ht="28.8" x14ac:dyDescent="0.3">
      <c r="A1896" s="3" t="s">
        <v>687</v>
      </c>
      <c r="B1896" s="3" t="s">
        <v>16124</v>
      </c>
      <c r="C1896" s="3" t="s">
        <v>18019</v>
      </c>
      <c r="D1896" s="3" t="s">
        <v>3567</v>
      </c>
      <c r="E1896" s="3">
        <v>48</v>
      </c>
      <c r="F1896" s="3" t="s">
        <v>37828</v>
      </c>
      <c r="G1896" s="3" t="s">
        <v>694</v>
      </c>
      <c r="H1896" s="3" t="s">
        <v>18020</v>
      </c>
      <c r="I1896" s="3" t="s">
        <v>18021</v>
      </c>
      <c r="J1896" s="3" t="s">
        <v>4</v>
      </c>
      <c r="K1896" s="3" t="s">
        <v>4</v>
      </c>
      <c r="L1896" s="3" t="s">
        <v>697</v>
      </c>
      <c r="M1896" s="3" t="s">
        <v>4</v>
      </c>
      <c r="N1896" s="3"/>
      <c r="O1896" s="3" t="s">
        <v>4</v>
      </c>
      <c r="P1896" s="3" t="s">
        <v>4</v>
      </c>
      <c r="Q1896" s="3" t="s">
        <v>4</v>
      </c>
      <c r="R1896" s="3" t="s">
        <v>4</v>
      </c>
      <c r="S1896" s="3" t="s">
        <v>4</v>
      </c>
      <c r="T1896" s="3" t="s">
        <v>4</v>
      </c>
      <c r="U1896" s="3" t="s">
        <v>4</v>
      </c>
      <c r="V1896" s="3" t="s">
        <v>4</v>
      </c>
      <c r="W1896" s="3" t="s">
        <v>4</v>
      </c>
      <c r="X1896" s="3" t="s">
        <v>4</v>
      </c>
      <c r="Y1896" s="3" t="s">
        <v>4</v>
      </c>
      <c r="Z1896" s="3" t="s">
        <v>4</v>
      </c>
      <c r="AA1896" s="3" t="s">
        <v>4</v>
      </c>
      <c r="AB1896" s="3" t="s">
        <v>4</v>
      </c>
      <c r="AC1896" s="3" t="s">
        <v>4</v>
      </c>
      <c r="AD1896" s="3" t="s">
        <v>4</v>
      </c>
      <c r="AE1896" s="3" t="s">
        <v>4</v>
      </c>
      <c r="AF1896" s="3" t="s">
        <v>4</v>
      </c>
      <c r="AG1896" s="3" t="s">
        <v>4</v>
      </c>
      <c r="AH1896" s="3" t="s">
        <v>4</v>
      </c>
      <c r="AI1896" s="3" t="s">
        <v>4</v>
      </c>
      <c r="AJ1896" s="3" t="s">
        <v>4</v>
      </c>
      <c r="AK1896" s="3" t="s">
        <v>4</v>
      </c>
      <c r="AL1896" s="3" t="s">
        <v>4</v>
      </c>
      <c r="AM1896" s="3" t="s">
        <v>4</v>
      </c>
      <c r="AN1896" s="3" t="s">
        <v>4</v>
      </c>
      <c r="AO1896" s="3" t="s">
        <v>4</v>
      </c>
      <c r="AP1896" s="3" t="s">
        <v>4</v>
      </c>
      <c r="AQ1896" s="3" t="s">
        <v>4</v>
      </c>
      <c r="AR1896" s="3" t="s">
        <v>4</v>
      </c>
      <c r="AS1896" s="3" t="s">
        <v>4</v>
      </c>
      <c r="AT1896" s="3" t="s">
        <v>4</v>
      </c>
      <c r="AU1896" s="3" t="s">
        <v>4</v>
      </c>
      <c r="AV1896" s="3" t="s">
        <v>4</v>
      </c>
      <c r="AW1896" s="3" t="s">
        <v>4</v>
      </c>
      <c r="AX1896" s="3" t="s">
        <v>4</v>
      </c>
      <c r="AY1896" s="3" t="s">
        <v>4</v>
      </c>
      <c r="AZ1896" s="3" t="s">
        <v>4</v>
      </c>
      <c r="BA1896" s="3" t="s">
        <v>4</v>
      </c>
      <c r="BB1896" s="3" t="s">
        <v>4</v>
      </c>
    </row>
    <row r="1897" spans="1:54" ht="86.4" x14ac:dyDescent="0.3">
      <c r="A1897" s="3" t="s">
        <v>687</v>
      </c>
      <c r="B1897" s="3" t="s">
        <v>1522</v>
      </c>
      <c r="C1897" s="3" t="s">
        <v>18022</v>
      </c>
      <c r="D1897" s="3" t="s">
        <v>3567</v>
      </c>
      <c r="E1897" s="3">
        <v>49</v>
      </c>
      <c r="F1897" s="3" t="s">
        <v>37822</v>
      </c>
      <c r="G1897" s="3" t="s">
        <v>752</v>
      </c>
      <c r="H1897" s="3" t="s">
        <v>18023</v>
      </c>
      <c r="I1897" s="3"/>
      <c r="J1897" s="3" t="s">
        <v>697</v>
      </c>
      <c r="K1897" s="3" t="s">
        <v>4</v>
      </c>
      <c r="L1897" s="3" t="s">
        <v>697</v>
      </c>
      <c r="N1897" s="3"/>
      <c r="O1897" s="3" t="s">
        <v>698</v>
      </c>
      <c r="P1897" s="3" t="s">
        <v>18024</v>
      </c>
      <c r="Q1897" s="3" t="s">
        <v>700</v>
      </c>
      <c r="R1897" s="3"/>
      <c r="S1897" s="3" t="s">
        <v>700</v>
      </c>
      <c r="T1897" s="3"/>
      <c r="U1897" s="3" t="s">
        <v>700</v>
      </c>
      <c r="W1897" s="3" t="s">
        <v>699</v>
      </c>
      <c r="Y1897" s="3" t="s">
        <v>699</v>
      </c>
      <c r="AA1897" s="3" t="s">
        <v>699</v>
      </c>
      <c r="AB1897" s="3" t="s">
        <v>18025</v>
      </c>
      <c r="AC1897" s="3" t="s">
        <v>700</v>
      </c>
      <c r="AD1897" s="3" t="s">
        <v>18026</v>
      </c>
      <c r="AE1897" s="3" t="s">
        <v>699</v>
      </c>
      <c r="AG1897" s="3" t="s">
        <v>699</v>
      </c>
      <c r="AI1897" s="3" t="s">
        <v>700</v>
      </c>
      <c r="AK1897" s="3" t="s">
        <v>698</v>
      </c>
      <c r="AM1897" s="3" t="s">
        <v>700</v>
      </c>
      <c r="AO1897" s="3" t="s">
        <v>699</v>
      </c>
      <c r="AQ1897" s="3" t="s">
        <v>700</v>
      </c>
      <c r="AS1897" s="3" t="s">
        <v>698</v>
      </c>
      <c r="AU1897" s="3" t="s">
        <v>700</v>
      </c>
      <c r="AW1897" s="3" t="s">
        <v>698</v>
      </c>
      <c r="AY1897" s="3" t="s">
        <v>699</v>
      </c>
      <c r="BA1897" s="3" t="s">
        <v>698</v>
      </c>
    </row>
    <row r="1898" spans="1:54" ht="57.6" x14ac:dyDescent="0.3">
      <c r="A1898" s="3" t="s">
        <v>687</v>
      </c>
      <c r="B1898" s="3" t="s">
        <v>2715</v>
      </c>
      <c r="C1898" s="3" t="s">
        <v>18027</v>
      </c>
      <c r="D1898" s="3" t="s">
        <v>3567</v>
      </c>
      <c r="E1898" s="3">
        <v>50</v>
      </c>
      <c r="F1898" s="3" t="s">
        <v>37838</v>
      </c>
      <c r="G1898" s="3" t="s">
        <v>694</v>
      </c>
      <c r="H1898" s="3" t="s">
        <v>18028</v>
      </c>
      <c r="I1898" s="3"/>
      <c r="J1898" s="3" t="s">
        <v>697</v>
      </c>
      <c r="K1898" s="3" t="s">
        <v>4</v>
      </c>
      <c r="L1898" s="3" t="s">
        <v>697</v>
      </c>
      <c r="N1898" s="3"/>
      <c r="O1898" s="3" t="s">
        <v>730</v>
      </c>
      <c r="P1898" s="3"/>
      <c r="Q1898" s="3" t="s">
        <v>700</v>
      </c>
      <c r="R1898" s="3" t="s">
        <v>18029</v>
      </c>
      <c r="S1898" s="3" t="s">
        <v>698</v>
      </c>
      <c r="T1898" s="3"/>
      <c r="U1898" s="3" t="s">
        <v>728</v>
      </c>
      <c r="V1898" s="3" t="s">
        <v>18030</v>
      </c>
      <c r="W1898" s="3" t="s">
        <v>699</v>
      </c>
      <c r="X1898" s="3" t="s">
        <v>18031</v>
      </c>
      <c r="Y1898" s="3" t="s">
        <v>699</v>
      </c>
      <c r="AA1898" s="3" t="s">
        <v>699</v>
      </c>
      <c r="AC1898" s="3" t="s">
        <v>699</v>
      </c>
      <c r="AD1898" s="3" t="s">
        <v>18032</v>
      </c>
      <c r="AE1898" s="3" t="s">
        <v>699</v>
      </c>
      <c r="AG1898" s="3" t="s">
        <v>699</v>
      </c>
      <c r="AI1898" s="3" t="s">
        <v>700</v>
      </c>
      <c r="AK1898" s="3" t="s">
        <v>698</v>
      </c>
      <c r="AM1898" s="3" t="s">
        <v>700</v>
      </c>
      <c r="AO1898" s="3" t="s">
        <v>698</v>
      </c>
      <c r="AP1898" s="3" t="s">
        <v>18033</v>
      </c>
      <c r="AQ1898" s="3" t="s">
        <v>700</v>
      </c>
      <c r="AS1898" s="3" t="s">
        <v>698</v>
      </c>
      <c r="AU1898" s="3" t="s">
        <v>700</v>
      </c>
      <c r="AV1898" s="3" t="s">
        <v>18034</v>
      </c>
      <c r="AW1898" s="3" t="s">
        <v>698</v>
      </c>
      <c r="AY1898" s="3" t="s">
        <v>700</v>
      </c>
      <c r="AZ1898" s="3" t="s">
        <v>18035</v>
      </c>
      <c r="BA1898" s="3" t="s">
        <v>698</v>
      </c>
      <c r="BB1898" s="3" t="s">
        <v>18036</v>
      </c>
    </row>
    <row r="1899" spans="1:54" ht="201.6" x14ac:dyDescent="0.3">
      <c r="A1899" s="3" t="s">
        <v>687</v>
      </c>
      <c r="B1899" s="3" t="s">
        <v>15706</v>
      </c>
      <c r="C1899" s="3" t="s">
        <v>18037</v>
      </c>
      <c r="D1899" s="3" t="s">
        <v>3567</v>
      </c>
      <c r="E1899" s="3">
        <v>51</v>
      </c>
      <c r="F1899" s="3" t="s">
        <v>37823</v>
      </c>
      <c r="G1899" s="3" t="s">
        <v>752</v>
      </c>
      <c r="H1899" s="3" t="s">
        <v>18038</v>
      </c>
      <c r="I1899" s="3"/>
      <c r="J1899" s="3" t="s">
        <v>705</v>
      </c>
      <c r="K1899" s="3" t="s">
        <v>4</v>
      </c>
      <c r="L1899" s="3" t="s">
        <v>697</v>
      </c>
      <c r="N1899" s="3"/>
      <c r="O1899" s="3" t="s">
        <v>698</v>
      </c>
      <c r="P1899" s="3" t="s">
        <v>18039</v>
      </c>
      <c r="Q1899" s="3" t="s">
        <v>699</v>
      </c>
      <c r="R1899" s="3" t="s">
        <v>18040</v>
      </c>
      <c r="S1899" s="3" t="s">
        <v>700</v>
      </c>
      <c r="T1899" s="3" t="s">
        <v>18041</v>
      </c>
      <c r="U1899" s="3" t="s">
        <v>700</v>
      </c>
      <c r="W1899" s="3" t="s">
        <v>712</v>
      </c>
      <c r="Y1899" s="3" t="s">
        <v>699</v>
      </c>
      <c r="Z1899" s="3" t="s">
        <v>18042</v>
      </c>
      <c r="AA1899" s="3" t="s">
        <v>699</v>
      </c>
      <c r="AB1899" s="3" t="s">
        <v>18043</v>
      </c>
      <c r="AC1899" s="3" t="s">
        <v>699</v>
      </c>
      <c r="AD1899" s="3" t="s">
        <v>18044</v>
      </c>
      <c r="AE1899" s="3" t="s">
        <v>699</v>
      </c>
      <c r="AF1899" s="3" t="s">
        <v>18045</v>
      </c>
      <c r="AG1899" s="3" t="s">
        <v>699</v>
      </c>
      <c r="AH1899" s="3" t="s">
        <v>18046</v>
      </c>
      <c r="AI1899" s="3" t="s">
        <v>699</v>
      </c>
      <c r="AJ1899" s="3" t="s">
        <v>37059</v>
      </c>
      <c r="AK1899" s="3" t="s">
        <v>699</v>
      </c>
      <c r="AL1899" s="3" t="s">
        <v>18047</v>
      </c>
      <c r="AM1899" s="3" t="s">
        <v>700</v>
      </c>
      <c r="AO1899" s="3" t="s">
        <v>699</v>
      </c>
      <c r="AP1899" s="3" t="s">
        <v>18048</v>
      </c>
      <c r="AQ1899" s="3" t="s">
        <v>700</v>
      </c>
      <c r="AR1899" s="3" t="s">
        <v>18049</v>
      </c>
      <c r="AS1899" s="3" t="s">
        <v>699</v>
      </c>
      <c r="AT1899" s="3" t="s">
        <v>18050</v>
      </c>
      <c r="AU1899" s="3" t="s">
        <v>700</v>
      </c>
      <c r="AW1899" s="3" t="s">
        <v>699</v>
      </c>
      <c r="AX1899" s="3" t="s">
        <v>18051</v>
      </c>
      <c r="AY1899" s="3" t="s">
        <v>700</v>
      </c>
      <c r="AZ1899" s="3" t="s">
        <v>18052</v>
      </c>
      <c r="BA1899" s="3" t="s">
        <v>699</v>
      </c>
    </row>
    <row r="1900" spans="1:54" ht="216" x14ac:dyDescent="0.3">
      <c r="A1900" s="3" t="s">
        <v>687</v>
      </c>
      <c r="B1900" s="3" t="s">
        <v>3734</v>
      </c>
      <c r="C1900" s="3" t="s">
        <v>16109</v>
      </c>
      <c r="D1900" s="3" t="s">
        <v>3567</v>
      </c>
      <c r="E1900" s="3">
        <v>52</v>
      </c>
      <c r="F1900" s="3" t="s">
        <v>37864</v>
      </c>
      <c r="G1900" s="3" t="s">
        <v>694</v>
      </c>
      <c r="H1900" s="3" t="s">
        <v>14696</v>
      </c>
      <c r="I1900" s="3"/>
      <c r="J1900" s="3" t="s">
        <v>697</v>
      </c>
      <c r="K1900" s="3" t="s">
        <v>4</v>
      </c>
      <c r="L1900" s="3" t="s">
        <v>697</v>
      </c>
      <c r="N1900" s="3"/>
      <c r="O1900" s="3" t="s">
        <v>730</v>
      </c>
      <c r="P1900" s="3" t="s">
        <v>18053</v>
      </c>
      <c r="Q1900" s="3" t="s">
        <v>699</v>
      </c>
      <c r="R1900" s="3" t="s">
        <v>18054</v>
      </c>
      <c r="S1900" s="3" t="s">
        <v>698</v>
      </c>
      <c r="T1900" s="3" t="s">
        <v>18055</v>
      </c>
      <c r="U1900" s="3" t="s">
        <v>728</v>
      </c>
      <c r="V1900" s="3" t="s">
        <v>18056</v>
      </c>
      <c r="W1900" s="3" t="s">
        <v>731</v>
      </c>
      <c r="X1900" s="3" t="s">
        <v>18057</v>
      </c>
      <c r="Y1900" s="3" t="s">
        <v>729</v>
      </c>
      <c r="Z1900" s="3" t="s">
        <v>18058</v>
      </c>
      <c r="AA1900" s="3" t="s">
        <v>729</v>
      </c>
      <c r="AB1900" s="3" t="s">
        <v>18059</v>
      </c>
      <c r="AC1900" s="3" t="s">
        <v>729</v>
      </c>
      <c r="AD1900" s="3" t="s">
        <v>18060</v>
      </c>
      <c r="AE1900" s="3" t="s">
        <v>728</v>
      </c>
      <c r="AF1900" s="3" t="s">
        <v>18061</v>
      </c>
      <c r="AG1900" s="3" t="s">
        <v>729</v>
      </c>
      <c r="AI1900" s="3" t="s">
        <v>786</v>
      </c>
      <c r="AK1900" s="3" t="s">
        <v>698</v>
      </c>
      <c r="AL1900" s="3" t="s">
        <v>18062</v>
      </c>
      <c r="AM1900" s="3" t="s">
        <v>729</v>
      </c>
      <c r="AN1900" s="3" t="s">
        <v>18063</v>
      </c>
      <c r="AO1900" s="3" t="s">
        <v>790</v>
      </c>
      <c r="AQ1900" s="3" t="s">
        <v>728</v>
      </c>
      <c r="AR1900" s="3" t="s">
        <v>18064</v>
      </c>
      <c r="AS1900" s="3" t="s">
        <v>727</v>
      </c>
      <c r="AT1900" s="3" t="s">
        <v>18065</v>
      </c>
      <c r="AU1900" s="3" t="s">
        <v>700</v>
      </c>
      <c r="AW1900" s="3" t="s">
        <v>730</v>
      </c>
      <c r="AX1900" s="3" t="s">
        <v>18066</v>
      </c>
      <c r="AY1900" s="3" t="s">
        <v>728</v>
      </c>
      <c r="AZ1900" s="3" t="s">
        <v>18067</v>
      </c>
      <c r="BA1900" s="3" t="s">
        <v>730</v>
      </c>
      <c r="BB1900" s="3" t="s">
        <v>18068</v>
      </c>
    </row>
    <row r="1901" spans="1:54" ht="216" x14ac:dyDescent="0.3">
      <c r="A1901" s="3" t="s">
        <v>687</v>
      </c>
      <c r="B1901" s="3" t="s">
        <v>17544</v>
      </c>
      <c r="C1901" s="3" t="s">
        <v>3933</v>
      </c>
      <c r="D1901" s="3" t="s">
        <v>3567</v>
      </c>
      <c r="E1901" s="3">
        <v>53</v>
      </c>
      <c r="F1901" s="3" t="s">
        <v>37846</v>
      </c>
      <c r="G1901" s="3" t="s">
        <v>752</v>
      </c>
      <c r="H1901" s="3" t="s">
        <v>14733</v>
      </c>
      <c r="I1901" s="3"/>
      <c r="J1901" s="3" t="s">
        <v>697</v>
      </c>
      <c r="K1901" s="3" t="s">
        <v>4</v>
      </c>
      <c r="L1901" s="3" t="s">
        <v>705</v>
      </c>
      <c r="N1901" s="3"/>
      <c r="O1901" s="3" t="s">
        <v>698</v>
      </c>
      <c r="P1901" s="3" t="s">
        <v>18069</v>
      </c>
      <c r="Q1901" s="3" t="s">
        <v>699</v>
      </c>
      <c r="R1901" s="3" t="s">
        <v>18070</v>
      </c>
      <c r="S1901" s="3" t="s">
        <v>700</v>
      </c>
      <c r="T1901" s="3"/>
      <c r="U1901" s="3" t="s">
        <v>700</v>
      </c>
      <c r="V1901" s="3" t="s">
        <v>18071</v>
      </c>
      <c r="W1901" s="3" t="s">
        <v>712</v>
      </c>
      <c r="Y1901" s="3" t="s">
        <v>699</v>
      </c>
      <c r="Z1901" s="3" t="s">
        <v>18072</v>
      </c>
      <c r="AA1901" s="3" t="s">
        <v>699</v>
      </c>
      <c r="AB1901" s="3" t="s">
        <v>18073</v>
      </c>
      <c r="AC1901" s="3" t="s">
        <v>786</v>
      </c>
      <c r="AD1901" s="3" t="s">
        <v>18074</v>
      </c>
      <c r="AE1901" s="3" t="s">
        <v>699</v>
      </c>
      <c r="AG1901" s="3" t="s">
        <v>699</v>
      </c>
      <c r="AI1901" s="3" t="s">
        <v>699</v>
      </c>
      <c r="AK1901" s="3" t="s">
        <v>699</v>
      </c>
      <c r="AM1901" s="3" t="s">
        <v>698</v>
      </c>
      <c r="AO1901" s="3" t="s">
        <v>698</v>
      </c>
      <c r="AQ1901" s="3" t="s">
        <v>700</v>
      </c>
      <c r="AR1901" s="3" t="s">
        <v>18075</v>
      </c>
      <c r="AS1901" s="3" t="s">
        <v>790</v>
      </c>
      <c r="AT1901" s="3" t="s">
        <v>18076</v>
      </c>
      <c r="AU1901" s="3" t="s">
        <v>700</v>
      </c>
      <c r="AW1901" s="3" t="s">
        <v>698</v>
      </c>
      <c r="AX1901" s="3" t="s">
        <v>18077</v>
      </c>
      <c r="AY1901" s="3" t="s">
        <v>700</v>
      </c>
      <c r="AZ1901" s="3" t="s">
        <v>18078</v>
      </c>
      <c r="BA1901" s="3" t="s">
        <v>698</v>
      </c>
    </row>
    <row r="1902" spans="1:54" ht="144" x14ac:dyDescent="0.3">
      <c r="A1902" s="3" t="s">
        <v>687</v>
      </c>
      <c r="B1902" s="3" t="s">
        <v>14447</v>
      </c>
      <c r="C1902" s="3" t="s">
        <v>3933</v>
      </c>
      <c r="D1902" s="3" t="s">
        <v>3567</v>
      </c>
      <c r="E1902" s="3">
        <v>54</v>
      </c>
      <c r="F1902" s="3" t="s">
        <v>37829</v>
      </c>
      <c r="G1902" s="3" t="s">
        <v>694</v>
      </c>
      <c r="H1902" s="3" t="s">
        <v>18079</v>
      </c>
      <c r="I1902" s="3"/>
      <c r="J1902" s="3" t="s">
        <v>697</v>
      </c>
      <c r="K1902" s="3" t="s">
        <v>4</v>
      </c>
      <c r="L1902" s="3" t="s">
        <v>697</v>
      </c>
      <c r="N1902" s="3"/>
      <c r="O1902" s="3" t="s">
        <v>698</v>
      </c>
      <c r="P1902" s="3" t="s">
        <v>18080</v>
      </c>
      <c r="Q1902" s="3" t="s">
        <v>728</v>
      </c>
      <c r="R1902" s="3" t="s">
        <v>18081</v>
      </c>
      <c r="S1902" s="3" t="s">
        <v>700</v>
      </c>
      <c r="T1902" s="3" t="s">
        <v>18082</v>
      </c>
      <c r="U1902" s="3" t="s">
        <v>728</v>
      </c>
      <c r="V1902" s="3" t="s">
        <v>18083</v>
      </c>
      <c r="W1902" s="3" t="s">
        <v>699</v>
      </c>
      <c r="X1902" s="3" t="s">
        <v>18084</v>
      </c>
      <c r="Y1902" s="3" t="s">
        <v>729</v>
      </c>
      <c r="Z1902" s="3" t="s">
        <v>18085</v>
      </c>
      <c r="AA1902" s="3" t="s">
        <v>729</v>
      </c>
      <c r="AB1902" s="3" t="s">
        <v>18086</v>
      </c>
      <c r="AC1902" s="3" t="s">
        <v>699</v>
      </c>
      <c r="AD1902" s="3" t="s">
        <v>18087</v>
      </c>
      <c r="AE1902" s="3" t="s">
        <v>729</v>
      </c>
      <c r="AF1902" s="3" t="s">
        <v>18088</v>
      </c>
      <c r="AG1902" s="3" t="s">
        <v>729</v>
      </c>
      <c r="AH1902" s="3" t="s">
        <v>18089</v>
      </c>
      <c r="AI1902" s="3" t="s">
        <v>699</v>
      </c>
      <c r="AJ1902" s="3" t="s">
        <v>37060</v>
      </c>
      <c r="AK1902" s="3" t="s">
        <v>786</v>
      </c>
      <c r="AL1902" s="3" t="s">
        <v>18090</v>
      </c>
      <c r="AM1902" s="3" t="s">
        <v>700</v>
      </c>
      <c r="AO1902" s="3" t="s">
        <v>727</v>
      </c>
      <c r="AP1902" s="3" t="s">
        <v>18091</v>
      </c>
      <c r="AQ1902" s="3" t="s">
        <v>728</v>
      </c>
      <c r="AR1902" s="3" t="s">
        <v>18092</v>
      </c>
      <c r="AS1902" s="3" t="s">
        <v>730</v>
      </c>
      <c r="AT1902" s="3" t="s">
        <v>18093</v>
      </c>
      <c r="AU1902" s="3" t="s">
        <v>728</v>
      </c>
      <c r="AW1902" s="3" t="s">
        <v>729</v>
      </c>
      <c r="AY1902" s="3" t="s">
        <v>728</v>
      </c>
      <c r="AZ1902" s="3" t="s">
        <v>18094</v>
      </c>
      <c r="BA1902" s="3" t="s">
        <v>698</v>
      </c>
      <c r="BB1902" s="3" t="s">
        <v>18095</v>
      </c>
    </row>
    <row r="1903" spans="1:54" ht="244.8" x14ac:dyDescent="0.3">
      <c r="A1903" s="3" t="s">
        <v>687</v>
      </c>
      <c r="B1903" s="3" t="s">
        <v>2578</v>
      </c>
      <c r="C1903" s="3" t="s">
        <v>18096</v>
      </c>
      <c r="D1903" s="3" t="s">
        <v>3567</v>
      </c>
      <c r="E1903" s="3">
        <v>55</v>
      </c>
      <c r="F1903" s="3" t="s">
        <v>37854</v>
      </c>
      <c r="G1903" s="3" t="s">
        <v>752</v>
      </c>
      <c r="H1903" s="3" t="s">
        <v>18097</v>
      </c>
      <c r="I1903" s="3"/>
      <c r="J1903" s="3" t="s">
        <v>705</v>
      </c>
      <c r="K1903" s="3" t="s">
        <v>4</v>
      </c>
      <c r="L1903" s="3" t="s">
        <v>697</v>
      </c>
      <c r="N1903" s="3"/>
      <c r="O1903" s="3" t="s">
        <v>698</v>
      </c>
      <c r="P1903" s="3" t="s">
        <v>18098</v>
      </c>
      <c r="Q1903" s="3" t="s">
        <v>700</v>
      </c>
      <c r="R1903" s="3" t="s">
        <v>18099</v>
      </c>
      <c r="S1903" s="3" t="s">
        <v>700</v>
      </c>
      <c r="T1903" s="3" t="s">
        <v>18100</v>
      </c>
      <c r="U1903" s="3" t="s">
        <v>700</v>
      </c>
      <c r="V1903" s="3" t="s">
        <v>18101</v>
      </c>
      <c r="W1903" s="3" t="s">
        <v>699</v>
      </c>
      <c r="X1903" s="3" t="s">
        <v>18102</v>
      </c>
      <c r="Y1903" s="3" t="s">
        <v>729</v>
      </c>
      <c r="Z1903" s="3" t="s">
        <v>18103</v>
      </c>
      <c r="AA1903" s="3" t="s">
        <v>699</v>
      </c>
      <c r="AC1903" s="3" t="s">
        <v>730</v>
      </c>
      <c r="AD1903" s="3" t="s">
        <v>18104</v>
      </c>
      <c r="AE1903" s="3" t="s">
        <v>700</v>
      </c>
      <c r="AF1903" s="3" t="s">
        <v>18105</v>
      </c>
      <c r="AG1903" s="3" t="s">
        <v>729</v>
      </c>
      <c r="AH1903" s="3" t="s">
        <v>18106</v>
      </c>
      <c r="AI1903" s="3" t="s">
        <v>699</v>
      </c>
      <c r="AJ1903" s="3" t="s">
        <v>37061</v>
      </c>
      <c r="AK1903" s="3" t="s">
        <v>699</v>
      </c>
      <c r="AL1903" s="3" t="s">
        <v>18107</v>
      </c>
      <c r="AM1903" s="3" t="s">
        <v>700</v>
      </c>
      <c r="AO1903" s="3" t="s">
        <v>699</v>
      </c>
      <c r="AP1903" s="3" t="s">
        <v>18108</v>
      </c>
      <c r="AQ1903" s="3" t="s">
        <v>700</v>
      </c>
      <c r="AR1903" s="3" t="s">
        <v>18109</v>
      </c>
      <c r="AS1903" s="3" t="s">
        <v>698</v>
      </c>
      <c r="AT1903" s="3" t="s">
        <v>18110</v>
      </c>
      <c r="AU1903" s="3" t="s">
        <v>728</v>
      </c>
      <c r="AV1903" s="3" t="s">
        <v>18111</v>
      </c>
      <c r="AW1903" s="3" t="s">
        <v>698</v>
      </c>
      <c r="AX1903" s="3" t="s">
        <v>18112</v>
      </c>
      <c r="AY1903" s="3" t="s">
        <v>700</v>
      </c>
      <c r="AZ1903" s="3" t="s">
        <v>18113</v>
      </c>
      <c r="BA1903" s="3" t="s">
        <v>698</v>
      </c>
    </row>
    <row r="1904" spans="1:54" ht="57.6" x14ac:dyDescent="0.3">
      <c r="A1904" s="3" t="s">
        <v>687</v>
      </c>
      <c r="B1904" s="3" t="s">
        <v>1224</v>
      </c>
      <c r="C1904" s="3" t="s">
        <v>10725</v>
      </c>
      <c r="D1904" s="3" t="s">
        <v>3567</v>
      </c>
      <c r="E1904" s="3">
        <v>56</v>
      </c>
      <c r="F1904" s="3" t="s">
        <v>37819</v>
      </c>
      <c r="G1904" s="3" t="s">
        <v>694</v>
      </c>
      <c r="H1904" s="3"/>
      <c r="I1904" s="3" t="s">
        <v>18114</v>
      </c>
      <c r="J1904" s="3" t="s">
        <v>697</v>
      </c>
      <c r="K1904" s="3" t="s">
        <v>4</v>
      </c>
      <c r="L1904" s="3" t="s">
        <v>697</v>
      </c>
      <c r="N1904" s="3"/>
      <c r="O1904" s="3" t="s">
        <v>727</v>
      </c>
      <c r="P1904" s="3" t="s">
        <v>18115</v>
      </c>
      <c r="Q1904" s="3" t="s">
        <v>728</v>
      </c>
      <c r="R1904" s="3" t="s">
        <v>18116</v>
      </c>
      <c r="S1904" s="3" t="s">
        <v>700</v>
      </c>
      <c r="T1904" s="3" t="s">
        <v>18117</v>
      </c>
      <c r="U1904" s="3" t="s">
        <v>728</v>
      </c>
      <c r="V1904" s="3" t="s">
        <v>18118</v>
      </c>
      <c r="W1904" s="3" t="s">
        <v>699</v>
      </c>
      <c r="X1904" s="3" t="s">
        <v>18119</v>
      </c>
      <c r="Y1904" s="3" t="s">
        <v>712</v>
      </c>
      <c r="AA1904" s="3" t="s">
        <v>699</v>
      </c>
      <c r="AC1904" s="3" t="s">
        <v>790</v>
      </c>
      <c r="AD1904" s="3" t="s">
        <v>18120</v>
      </c>
      <c r="AE1904" s="3" t="s">
        <v>699</v>
      </c>
      <c r="AF1904" s="3" t="s">
        <v>18121</v>
      </c>
      <c r="AG1904" s="3" t="s">
        <v>698</v>
      </c>
      <c r="AI1904" s="3" t="s">
        <v>699</v>
      </c>
      <c r="AK1904" s="3" t="s">
        <v>699</v>
      </c>
      <c r="AM1904" s="3" t="s">
        <v>728</v>
      </c>
      <c r="AO1904" s="3" t="s">
        <v>700</v>
      </c>
      <c r="AQ1904" s="3" t="s">
        <v>700</v>
      </c>
      <c r="AR1904" s="3" t="s">
        <v>18122</v>
      </c>
      <c r="AS1904" s="3" t="s">
        <v>730</v>
      </c>
      <c r="AT1904" s="3" t="s">
        <v>18123</v>
      </c>
      <c r="AU1904" s="3" t="s">
        <v>699</v>
      </c>
      <c r="AV1904" s="3" t="s">
        <v>18124</v>
      </c>
      <c r="AW1904" s="3" t="s">
        <v>699</v>
      </c>
      <c r="AY1904" s="3" t="s">
        <v>729</v>
      </c>
      <c r="AZ1904" s="3" t="s">
        <v>18125</v>
      </c>
      <c r="BA1904" s="3" t="s">
        <v>699</v>
      </c>
    </row>
    <row r="1905" spans="1:54" ht="28.8" x14ac:dyDescent="0.3">
      <c r="A1905" s="3" t="s">
        <v>687</v>
      </c>
      <c r="B1905" s="3" t="s">
        <v>1276</v>
      </c>
      <c r="C1905" s="3" t="s">
        <v>18126</v>
      </c>
      <c r="D1905" s="3" t="s">
        <v>3567</v>
      </c>
      <c r="E1905" s="3">
        <v>57</v>
      </c>
      <c r="F1905" s="3" t="s">
        <v>37856</v>
      </c>
      <c r="G1905" s="3" t="s">
        <v>694</v>
      </c>
      <c r="H1905" s="3" t="s">
        <v>18127</v>
      </c>
      <c r="I1905" s="3"/>
      <c r="J1905" s="3" t="s">
        <v>4</v>
      </c>
      <c r="K1905" s="3" t="s">
        <v>4</v>
      </c>
      <c r="L1905" s="3" t="s">
        <v>705</v>
      </c>
      <c r="M1905" s="3" t="s">
        <v>4</v>
      </c>
      <c r="N1905" s="3"/>
      <c r="O1905" s="3" t="s">
        <v>4</v>
      </c>
      <c r="P1905" s="3" t="s">
        <v>4</v>
      </c>
      <c r="Q1905" s="3" t="s">
        <v>4</v>
      </c>
      <c r="R1905" s="3" t="s">
        <v>4</v>
      </c>
      <c r="S1905" s="3" t="s">
        <v>4</v>
      </c>
      <c r="T1905" s="3" t="s">
        <v>4</v>
      </c>
      <c r="U1905" s="3" t="s">
        <v>4</v>
      </c>
      <c r="V1905" s="3" t="s">
        <v>4</v>
      </c>
      <c r="W1905" s="3" t="s">
        <v>4</v>
      </c>
      <c r="X1905" s="3" t="s">
        <v>4</v>
      </c>
      <c r="Y1905" s="3" t="s">
        <v>4</v>
      </c>
      <c r="Z1905" s="3" t="s">
        <v>4</v>
      </c>
      <c r="AA1905" s="3" t="s">
        <v>4</v>
      </c>
      <c r="AB1905" s="3" t="s">
        <v>4</v>
      </c>
      <c r="AC1905" s="3" t="s">
        <v>4</v>
      </c>
      <c r="AD1905" s="3" t="s">
        <v>4</v>
      </c>
      <c r="AE1905" s="3" t="s">
        <v>4</v>
      </c>
      <c r="AF1905" s="3" t="s">
        <v>4</v>
      </c>
      <c r="AG1905" s="3" t="s">
        <v>4</v>
      </c>
      <c r="AH1905" s="3" t="s">
        <v>4</v>
      </c>
      <c r="AI1905" s="3" t="s">
        <v>4</v>
      </c>
      <c r="AJ1905" s="3" t="s">
        <v>4</v>
      </c>
      <c r="AK1905" s="3" t="s">
        <v>4</v>
      </c>
      <c r="AL1905" s="3" t="s">
        <v>4</v>
      </c>
      <c r="AM1905" s="3" t="s">
        <v>4</v>
      </c>
      <c r="AN1905" s="3" t="s">
        <v>4</v>
      </c>
      <c r="AO1905" s="3" t="s">
        <v>4</v>
      </c>
      <c r="AP1905" s="3" t="s">
        <v>4</v>
      </c>
      <c r="AQ1905" s="3" t="s">
        <v>4</v>
      </c>
      <c r="AR1905" s="3" t="s">
        <v>4</v>
      </c>
      <c r="AS1905" s="3" t="s">
        <v>4</v>
      </c>
      <c r="AT1905" s="3" t="s">
        <v>4</v>
      </c>
      <c r="AU1905" s="3" t="s">
        <v>4</v>
      </c>
      <c r="AV1905" s="3" t="s">
        <v>4</v>
      </c>
      <c r="AW1905" s="3" t="s">
        <v>4</v>
      </c>
      <c r="AX1905" s="3" t="s">
        <v>4</v>
      </c>
      <c r="AY1905" s="3" t="s">
        <v>4</v>
      </c>
      <c r="AZ1905" s="3" t="s">
        <v>4</v>
      </c>
      <c r="BA1905" s="3" t="s">
        <v>4</v>
      </c>
      <c r="BB1905" s="3" t="s">
        <v>4</v>
      </c>
    </row>
    <row r="1906" spans="1:54" ht="28.8" x14ac:dyDescent="0.3">
      <c r="A1906" s="3" t="s">
        <v>687</v>
      </c>
      <c r="B1906" s="3" t="s">
        <v>18128</v>
      </c>
      <c r="C1906" s="3" t="s">
        <v>5241</v>
      </c>
      <c r="D1906" s="3" t="s">
        <v>3567</v>
      </c>
      <c r="E1906" s="3">
        <v>58</v>
      </c>
      <c r="F1906" s="3" t="s">
        <v>37825</v>
      </c>
      <c r="G1906" s="3" t="s">
        <v>694</v>
      </c>
      <c r="H1906" s="3" t="s">
        <v>18129</v>
      </c>
      <c r="I1906" s="3"/>
      <c r="J1906" s="3" t="s">
        <v>4</v>
      </c>
      <c r="K1906" s="3" t="s">
        <v>4</v>
      </c>
      <c r="L1906" s="3" t="s">
        <v>697</v>
      </c>
      <c r="M1906" s="3" t="s">
        <v>4</v>
      </c>
      <c r="N1906" s="3"/>
      <c r="O1906" s="3" t="s">
        <v>4</v>
      </c>
      <c r="P1906" s="3" t="s">
        <v>4</v>
      </c>
      <c r="Q1906" s="3" t="s">
        <v>4</v>
      </c>
      <c r="R1906" s="3" t="s">
        <v>4</v>
      </c>
      <c r="S1906" s="3" t="s">
        <v>4</v>
      </c>
      <c r="T1906" s="3" t="s">
        <v>4</v>
      </c>
      <c r="U1906" s="3" t="s">
        <v>4</v>
      </c>
      <c r="V1906" s="3" t="s">
        <v>4</v>
      </c>
      <c r="W1906" s="3" t="s">
        <v>4</v>
      </c>
      <c r="X1906" s="3" t="s">
        <v>4</v>
      </c>
      <c r="Y1906" s="3" t="s">
        <v>4</v>
      </c>
      <c r="Z1906" s="3" t="s">
        <v>4</v>
      </c>
      <c r="AA1906" s="3" t="s">
        <v>4</v>
      </c>
      <c r="AB1906" s="3" t="s">
        <v>4</v>
      </c>
      <c r="AC1906" s="3" t="s">
        <v>4</v>
      </c>
      <c r="AD1906" s="3" t="s">
        <v>4</v>
      </c>
      <c r="AE1906" s="3" t="s">
        <v>4</v>
      </c>
      <c r="AF1906" s="3" t="s">
        <v>4</v>
      </c>
      <c r="AG1906" s="3" t="s">
        <v>4</v>
      </c>
      <c r="AH1906" s="3" t="s">
        <v>4</v>
      </c>
      <c r="AI1906" s="3" t="s">
        <v>4</v>
      </c>
      <c r="AJ1906" s="3" t="s">
        <v>4</v>
      </c>
      <c r="AK1906" s="3" t="s">
        <v>4</v>
      </c>
      <c r="AL1906" s="3" t="s">
        <v>4</v>
      </c>
      <c r="AM1906" s="3" t="s">
        <v>4</v>
      </c>
      <c r="AN1906" s="3" t="s">
        <v>4</v>
      </c>
      <c r="AO1906" s="3" t="s">
        <v>4</v>
      </c>
      <c r="AP1906" s="3" t="s">
        <v>4</v>
      </c>
      <c r="AQ1906" s="3" t="s">
        <v>4</v>
      </c>
      <c r="AR1906" s="3" t="s">
        <v>4</v>
      </c>
      <c r="AS1906" s="3" t="s">
        <v>4</v>
      </c>
      <c r="AT1906" s="3" t="s">
        <v>4</v>
      </c>
      <c r="AU1906" s="3" t="s">
        <v>4</v>
      </c>
      <c r="AV1906" s="3" t="s">
        <v>4</v>
      </c>
      <c r="AW1906" s="3" t="s">
        <v>4</v>
      </c>
      <c r="AX1906" s="3" t="s">
        <v>4</v>
      </c>
      <c r="AY1906" s="3" t="s">
        <v>4</v>
      </c>
      <c r="AZ1906" s="3" t="s">
        <v>4</v>
      </c>
      <c r="BA1906" s="3" t="s">
        <v>4</v>
      </c>
      <c r="BB1906" s="3" t="s">
        <v>4</v>
      </c>
    </row>
    <row r="1907" spans="1:54" ht="115.2" x14ac:dyDescent="0.3">
      <c r="A1907" s="3" t="s">
        <v>687</v>
      </c>
      <c r="B1907" s="3" t="s">
        <v>1221</v>
      </c>
      <c r="C1907" s="3" t="s">
        <v>5241</v>
      </c>
      <c r="D1907" s="3" t="s">
        <v>3567</v>
      </c>
      <c r="E1907" s="3">
        <v>59</v>
      </c>
      <c r="F1907" s="3" t="s">
        <v>37856</v>
      </c>
      <c r="G1907" s="3" t="s">
        <v>694</v>
      </c>
      <c r="H1907" s="3" t="s">
        <v>17883</v>
      </c>
      <c r="I1907" s="3"/>
      <c r="J1907" s="3" t="s">
        <v>697</v>
      </c>
      <c r="K1907" s="3" t="s">
        <v>4</v>
      </c>
      <c r="L1907" s="3" t="s">
        <v>697</v>
      </c>
      <c r="N1907" s="3"/>
      <c r="O1907" s="3" t="s">
        <v>729</v>
      </c>
      <c r="P1907" s="3" t="s">
        <v>18130</v>
      </c>
      <c r="Q1907" s="3" t="s">
        <v>728</v>
      </c>
      <c r="R1907" s="3" t="s">
        <v>18131</v>
      </c>
      <c r="S1907" s="3" t="s">
        <v>698</v>
      </c>
      <c r="T1907" s="3"/>
      <c r="U1907" s="3" t="s">
        <v>728</v>
      </c>
      <c r="V1907" s="3" t="s">
        <v>18132</v>
      </c>
      <c r="W1907" s="3" t="s">
        <v>699</v>
      </c>
      <c r="X1907" s="3" t="s">
        <v>18133</v>
      </c>
      <c r="Y1907" s="3" t="s">
        <v>729</v>
      </c>
      <c r="AA1907" s="3" t="s">
        <v>729</v>
      </c>
      <c r="AB1907" s="3" t="s">
        <v>18134</v>
      </c>
      <c r="AC1907" s="3" t="s">
        <v>700</v>
      </c>
      <c r="AE1907" s="3" t="s">
        <v>729</v>
      </c>
      <c r="AG1907" s="3" t="s">
        <v>730</v>
      </c>
      <c r="AH1907" s="3" t="s">
        <v>18135</v>
      </c>
      <c r="AI1907" s="3" t="s">
        <v>728</v>
      </c>
      <c r="AK1907" s="3" t="s">
        <v>728</v>
      </c>
      <c r="AM1907" s="3" t="s">
        <v>728</v>
      </c>
      <c r="AN1907" s="3" t="s">
        <v>18136</v>
      </c>
      <c r="AO1907" s="3" t="s">
        <v>730</v>
      </c>
      <c r="AQ1907" s="3" t="s">
        <v>699</v>
      </c>
      <c r="AR1907" s="3" t="s">
        <v>18137</v>
      </c>
      <c r="AS1907" s="3" t="s">
        <v>699</v>
      </c>
      <c r="AU1907" s="3" t="s">
        <v>729</v>
      </c>
      <c r="AW1907" s="3" t="s">
        <v>698</v>
      </c>
      <c r="AY1907" s="3" t="s">
        <v>728</v>
      </c>
      <c r="AZ1907" s="3" t="s">
        <v>18138</v>
      </c>
      <c r="BA1907" s="3" t="s">
        <v>698</v>
      </c>
    </row>
    <row r="1908" spans="1:54" ht="244.8" x14ac:dyDescent="0.3">
      <c r="A1908" s="3" t="s">
        <v>687</v>
      </c>
      <c r="B1908" s="3" t="s">
        <v>1341</v>
      </c>
      <c r="C1908" s="3" t="s">
        <v>18139</v>
      </c>
      <c r="D1908" s="3" t="s">
        <v>3567</v>
      </c>
      <c r="E1908" s="3">
        <v>60</v>
      </c>
      <c r="F1908" s="3" t="s">
        <v>37833</v>
      </c>
      <c r="G1908" s="3" t="s">
        <v>694</v>
      </c>
      <c r="H1908" s="3" t="s">
        <v>18140</v>
      </c>
      <c r="I1908" s="3"/>
      <c r="J1908" s="3" t="s">
        <v>705</v>
      </c>
      <c r="K1908" s="3" t="s">
        <v>4</v>
      </c>
      <c r="L1908" s="3" t="s">
        <v>697</v>
      </c>
      <c r="N1908" s="3"/>
      <c r="O1908" s="3" t="s">
        <v>730</v>
      </c>
      <c r="P1908" s="3"/>
      <c r="Q1908" s="3" t="s">
        <v>699</v>
      </c>
      <c r="R1908" s="3" t="s">
        <v>18141</v>
      </c>
      <c r="S1908" s="3" t="s">
        <v>700</v>
      </c>
      <c r="T1908" s="3" t="s">
        <v>18142</v>
      </c>
      <c r="U1908" s="3" t="s">
        <v>728</v>
      </c>
      <c r="V1908" s="3" t="s">
        <v>18143</v>
      </c>
      <c r="W1908" s="3" t="s">
        <v>712</v>
      </c>
      <c r="X1908" s="3" t="s">
        <v>18144</v>
      </c>
      <c r="Y1908" s="3" t="s">
        <v>698</v>
      </c>
      <c r="Z1908" s="3" t="s">
        <v>18145</v>
      </c>
      <c r="AA1908" s="3" t="s">
        <v>699</v>
      </c>
      <c r="AB1908" s="3" t="s">
        <v>18146</v>
      </c>
      <c r="AC1908" s="3" t="s">
        <v>729</v>
      </c>
      <c r="AD1908" s="3" t="s">
        <v>18147</v>
      </c>
      <c r="AE1908" s="3" t="s">
        <v>699</v>
      </c>
      <c r="AF1908" s="3" t="s">
        <v>18148</v>
      </c>
      <c r="AG1908" s="3" t="s">
        <v>729</v>
      </c>
      <c r="AI1908" s="3" t="s">
        <v>699</v>
      </c>
      <c r="AK1908" s="3" t="s">
        <v>729</v>
      </c>
      <c r="AL1908" s="3" t="s">
        <v>18149</v>
      </c>
      <c r="AM1908" s="3" t="s">
        <v>700</v>
      </c>
      <c r="AO1908" s="3" t="s">
        <v>698</v>
      </c>
      <c r="AP1908" s="3" t="s">
        <v>18150</v>
      </c>
      <c r="AQ1908" s="3" t="s">
        <v>728</v>
      </c>
      <c r="AR1908" s="3" t="s">
        <v>18151</v>
      </c>
      <c r="AS1908" s="3" t="s">
        <v>729</v>
      </c>
      <c r="AT1908" s="3" t="s">
        <v>18152</v>
      </c>
      <c r="AU1908" s="3" t="s">
        <v>700</v>
      </c>
      <c r="AV1908" s="3" t="s">
        <v>18153</v>
      </c>
      <c r="AW1908" s="3" t="s">
        <v>729</v>
      </c>
      <c r="AX1908" s="3" t="s">
        <v>18154</v>
      </c>
      <c r="AY1908" s="3" t="s">
        <v>729</v>
      </c>
      <c r="AZ1908" s="3" t="s">
        <v>18155</v>
      </c>
      <c r="BA1908" s="3" t="s">
        <v>790</v>
      </c>
    </row>
    <row r="1909" spans="1:54" ht="201.6" x14ac:dyDescent="0.3">
      <c r="A1909" s="3" t="s">
        <v>687</v>
      </c>
      <c r="B1909" s="3" t="s">
        <v>1497</v>
      </c>
      <c r="C1909" s="3" t="s">
        <v>18139</v>
      </c>
      <c r="D1909" s="3" t="s">
        <v>3567</v>
      </c>
      <c r="E1909" s="3">
        <v>61</v>
      </c>
      <c r="F1909" s="3" t="s">
        <v>37834</v>
      </c>
      <c r="G1909" s="3" t="s">
        <v>694</v>
      </c>
      <c r="H1909" s="3" t="s">
        <v>18156</v>
      </c>
      <c r="I1909" s="3"/>
      <c r="J1909" s="3" t="s">
        <v>697</v>
      </c>
      <c r="K1909" s="3" t="s">
        <v>4</v>
      </c>
      <c r="L1909" s="3" t="s">
        <v>697</v>
      </c>
      <c r="N1909" s="3"/>
      <c r="O1909" s="3" t="s">
        <v>790</v>
      </c>
      <c r="P1909" s="3" t="s">
        <v>18157</v>
      </c>
      <c r="Q1909" s="3" t="s">
        <v>728</v>
      </c>
      <c r="R1909" s="3" t="s">
        <v>18158</v>
      </c>
      <c r="S1909" s="3" t="s">
        <v>700</v>
      </c>
      <c r="T1909" s="3" t="s">
        <v>18159</v>
      </c>
      <c r="U1909" s="3" t="s">
        <v>700</v>
      </c>
      <c r="V1909" s="3" t="s">
        <v>18160</v>
      </c>
      <c r="W1909" s="3" t="s">
        <v>699</v>
      </c>
      <c r="X1909" s="3" t="s">
        <v>18161</v>
      </c>
      <c r="Y1909" s="3" t="s">
        <v>699</v>
      </c>
      <c r="Z1909" s="3" t="s">
        <v>18162</v>
      </c>
      <c r="AA1909" s="3" t="s">
        <v>699</v>
      </c>
      <c r="AB1909" s="3" t="s">
        <v>18163</v>
      </c>
      <c r="AC1909" s="3" t="s">
        <v>786</v>
      </c>
      <c r="AD1909" s="3" t="s">
        <v>18164</v>
      </c>
      <c r="AE1909" s="3" t="s">
        <v>729</v>
      </c>
      <c r="AF1909" s="3" t="s">
        <v>18165</v>
      </c>
      <c r="AG1909" s="3" t="s">
        <v>729</v>
      </c>
      <c r="AH1909" s="3" t="s">
        <v>18166</v>
      </c>
      <c r="AI1909" s="3" t="s">
        <v>698</v>
      </c>
      <c r="AJ1909" s="3" t="s">
        <v>37062</v>
      </c>
      <c r="AK1909" s="3" t="s">
        <v>699</v>
      </c>
      <c r="AL1909" s="3" t="s">
        <v>18167</v>
      </c>
      <c r="AM1909" s="3" t="s">
        <v>727</v>
      </c>
      <c r="AN1909" s="3" t="s">
        <v>18168</v>
      </c>
      <c r="AO1909" s="3" t="s">
        <v>698</v>
      </c>
      <c r="AP1909" s="3" t="s">
        <v>18169</v>
      </c>
      <c r="AQ1909" s="3" t="s">
        <v>728</v>
      </c>
      <c r="AR1909" s="3" t="s">
        <v>18170</v>
      </c>
      <c r="AS1909" s="3" t="s">
        <v>698</v>
      </c>
      <c r="AT1909" s="3" t="s">
        <v>18171</v>
      </c>
      <c r="AU1909" s="3" t="s">
        <v>727</v>
      </c>
      <c r="AV1909" s="3" t="s">
        <v>18172</v>
      </c>
      <c r="AW1909" s="3" t="s">
        <v>730</v>
      </c>
      <c r="AX1909" s="3" t="s">
        <v>18173</v>
      </c>
      <c r="AY1909" s="3" t="s">
        <v>699</v>
      </c>
      <c r="AZ1909" s="3" t="s">
        <v>18174</v>
      </c>
      <c r="BA1909" s="3" t="s">
        <v>728</v>
      </c>
      <c r="BB1909" s="3" t="s">
        <v>18175</v>
      </c>
    </row>
    <row r="1910" spans="1:54" ht="28.8" x14ac:dyDescent="0.3">
      <c r="A1910" s="3" t="s">
        <v>687</v>
      </c>
      <c r="B1910" s="3" t="s">
        <v>1181</v>
      </c>
      <c r="C1910" s="3" t="s">
        <v>18176</v>
      </c>
      <c r="D1910" s="3" t="s">
        <v>3567</v>
      </c>
      <c r="E1910" s="3">
        <v>62</v>
      </c>
      <c r="F1910" s="3" t="s">
        <v>37863</v>
      </c>
      <c r="G1910" s="3" t="s">
        <v>694</v>
      </c>
      <c r="H1910" s="3" t="s">
        <v>18020</v>
      </c>
      <c r="I1910" s="3"/>
      <c r="J1910" s="3" t="s">
        <v>697</v>
      </c>
      <c r="K1910" s="3" t="s">
        <v>4</v>
      </c>
      <c r="L1910" s="3" t="s">
        <v>697</v>
      </c>
      <c r="N1910" s="3"/>
      <c r="O1910" s="3" t="s">
        <v>698</v>
      </c>
      <c r="P1910" s="3"/>
      <c r="Q1910" s="3" t="s">
        <v>728</v>
      </c>
      <c r="R1910" s="3"/>
      <c r="S1910" s="3" t="s">
        <v>700</v>
      </c>
      <c r="T1910" s="3"/>
      <c r="U1910" s="3" t="s">
        <v>728</v>
      </c>
      <c r="W1910" s="3" t="s">
        <v>712</v>
      </c>
      <c r="Y1910" s="3" t="s">
        <v>729</v>
      </c>
      <c r="AA1910" s="3" t="s">
        <v>699</v>
      </c>
      <c r="AC1910" s="3" t="s">
        <v>729</v>
      </c>
      <c r="AE1910" s="3" t="s">
        <v>728</v>
      </c>
      <c r="AG1910" s="3" t="s">
        <v>699</v>
      </c>
      <c r="AI1910" s="3" t="s">
        <v>699</v>
      </c>
      <c r="AK1910" s="3" t="s">
        <v>699</v>
      </c>
      <c r="AM1910" s="3" t="s">
        <v>728</v>
      </c>
      <c r="AO1910" s="3" t="s">
        <v>698</v>
      </c>
      <c r="AQ1910" s="3" t="s">
        <v>699</v>
      </c>
      <c r="AS1910" s="3" t="s">
        <v>790</v>
      </c>
      <c r="AU1910" s="3" t="s">
        <v>729</v>
      </c>
      <c r="AW1910" s="3" t="s">
        <v>730</v>
      </c>
      <c r="AY1910" s="3" t="s">
        <v>700</v>
      </c>
      <c r="BA1910" s="3" t="s">
        <v>790</v>
      </c>
    </row>
    <row r="1911" spans="1:54" ht="28.8" x14ac:dyDescent="0.3">
      <c r="A1911" s="3" t="s">
        <v>687</v>
      </c>
      <c r="B1911" s="3" t="s">
        <v>2715</v>
      </c>
      <c r="C1911" s="3" t="s">
        <v>18177</v>
      </c>
      <c r="D1911" s="3" t="s">
        <v>3567</v>
      </c>
      <c r="E1911" s="3">
        <v>63</v>
      </c>
      <c r="F1911" s="3" t="s">
        <v>37854</v>
      </c>
      <c r="G1911" s="3" t="s">
        <v>694</v>
      </c>
      <c r="H1911" s="3" t="s">
        <v>14733</v>
      </c>
      <c r="I1911" s="3"/>
      <c r="J1911" s="3" t="s">
        <v>4</v>
      </c>
      <c r="K1911" s="3" t="s">
        <v>4</v>
      </c>
      <c r="L1911" s="3" t="s">
        <v>697</v>
      </c>
      <c r="M1911" s="3" t="s">
        <v>4</v>
      </c>
      <c r="N1911" s="3"/>
      <c r="O1911" s="3" t="s">
        <v>4</v>
      </c>
      <c r="P1911" s="3" t="s">
        <v>4</v>
      </c>
      <c r="Q1911" s="3" t="s">
        <v>4</v>
      </c>
      <c r="R1911" s="3" t="s">
        <v>4</v>
      </c>
      <c r="S1911" s="3" t="s">
        <v>4</v>
      </c>
      <c r="T1911" s="3" t="s">
        <v>4</v>
      </c>
      <c r="U1911" s="3" t="s">
        <v>4</v>
      </c>
      <c r="V1911" s="3" t="s">
        <v>4</v>
      </c>
      <c r="W1911" s="3" t="s">
        <v>4</v>
      </c>
      <c r="X1911" s="3" t="s">
        <v>4</v>
      </c>
      <c r="Y1911" s="3" t="s">
        <v>4</v>
      </c>
      <c r="Z1911" s="3" t="s">
        <v>4</v>
      </c>
      <c r="AA1911" s="3" t="s">
        <v>4</v>
      </c>
      <c r="AB1911" s="3" t="s">
        <v>4</v>
      </c>
      <c r="AC1911" s="3" t="s">
        <v>4</v>
      </c>
      <c r="AD1911" s="3" t="s">
        <v>4</v>
      </c>
      <c r="AE1911" s="3" t="s">
        <v>4</v>
      </c>
      <c r="AF1911" s="3" t="s">
        <v>4</v>
      </c>
      <c r="AG1911" s="3" t="s">
        <v>4</v>
      </c>
      <c r="AH1911" s="3" t="s">
        <v>4</v>
      </c>
      <c r="AI1911" s="3" t="s">
        <v>4</v>
      </c>
      <c r="AJ1911" s="3" t="s">
        <v>4</v>
      </c>
      <c r="AK1911" s="3" t="s">
        <v>4</v>
      </c>
      <c r="AL1911" s="3" t="s">
        <v>4</v>
      </c>
      <c r="AM1911" s="3" t="s">
        <v>4</v>
      </c>
      <c r="AN1911" s="3" t="s">
        <v>4</v>
      </c>
      <c r="AO1911" s="3" t="s">
        <v>4</v>
      </c>
      <c r="AP1911" s="3" t="s">
        <v>4</v>
      </c>
      <c r="AQ1911" s="3" t="s">
        <v>4</v>
      </c>
      <c r="AR1911" s="3" t="s">
        <v>4</v>
      </c>
      <c r="AS1911" s="3" t="s">
        <v>4</v>
      </c>
      <c r="AT1911" s="3" t="s">
        <v>4</v>
      </c>
      <c r="AU1911" s="3" t="s">
        <v>4</v>
      </c>
      <c r="AV1911" s="3" t="s">
        <v>4</v>
      </c>
      <c r="AW1911" s="3" t="s">
        <v>4</v>
      </c>
      <c r="AX1911" s="3" t="s">
        <v>4</v>
      </c>
      <c r="AY1911" s="3" t="s">
        <v>4</v>
      </c>
      <c r="AZ1911" s="3" t="s">
        <v>4</v>
      </c>
      <c r="BA1911" s="3" t="s">
        <v>4</v>
      </c>
      <c r="BB1911" s="3" t="s">
        <v>4</v>
      </c>
    </row>
    <row r="1912" spans="1:54" ht="28.8" x14ac:dyDescent="0.3">
      <c r="A1912" s="3" t="s">
        <v>687</v>
      </c>
      <c r="B1912" s="3" t="s">
        <v>1234</v>
      </c>
      <c r="C1912" s="3" t="s">
        <v>18178</v>
      </c>
      <c r="D1912" s="3" t="s">
        <v>3567</v>
      </c>
      <c r="E1912" s="3">
        <v>64</v>
      </c>
      <c r="F1912" s="3" t="s">
        <v>37833</v>
      </c>
      <c r="G1912" s="3" t="s">
        <v>694</v>
      </c>
      <c r="H1912" s="3" t="s">
        <v>18179</v>
      </c>
      <c r="I1912" s="3"/>
      <c r="J1912" s="3" t="s">
        <v>697</v>
      </c>
      <c r="K1912" s="3" t="s">
        <v>4</v>
      </c>
      <c r="L1912" s="3" t="s">
        <v>697</v>
      </c>
      <c r="N1912" s="3"/>
      <c r="O1912" s="3" t="s">
        <v>698</v>
      </c>
      <c r="P1912" s="3"/>
      <c r="Q1912" s="3" t="s">
        <v>700</v>
      </c>
      <c r="R1912" s="3"/>
      <c r="S1912" s="3" t="s">
        <v>700</v>
      </c>
      <c r="T1912" s="3"/>
      <c r="U1912" s="3" t="s">
        <v>700</v>
      </c>
      <c r="W1912" s="3" t="s">
        <v>712</v>
      </c>
      <c r="Y1912" s="3" t="s">
        <v>698</v>
      </c>
      <c r="AA1912" s="3" t="s">
        <v>699</v>
      </c>
      <c r="AC1912" s="3" t="s">
        <v>699</v>
      </c>
      <c r="AE1912" s="3" t="s">
        <v>699</v>
      </c>
      <c r="AG1912" s="3" t="s">
        <v>698</v>
      </c>
      <c r="AI1912" s="3" t="s">
        <v>699</v>
      </c>
      <c r="AK1912" s="3" t="s">
        <v>698</v>
      </c>
      <c r="AM1912" s="3" t="s">
        <v>698</v>
      </c>
      <c r="AO1912" s="3" t="s">
        <v>699</v>
      </c>
      <c r="AQ1912" s="3" t="s">
        <v>700</v>
      </c>
      <c r="AS1912" s="3" t="s">
        <v>699</v>
      </c>
      <c r="AU1912" s="3" t="s">
        <v>700</v>
      </c>
      <c r="AW1912" s="3" t="s">
        <v>698</v>
      </c>
      <c r="AY1912" s="3" t="s">
        <v>700</v>
      </c>
      <c r="BA1912" s="3" t="s">
        <v>698</v>
      </c>
    </row>
    <row r="1913" spans="1:54" ht="28.8" x14ac:dyDescent="0.3">
      <c r="A1913" s="3" t="s">
        <v>687</v>
      </c>
      <c r="B1913" s="3" t="s">
        <v>2715</v>
      </c>
      <c r="C1913" s="3" t="s">
        <v>18178</v>
      </c>
      <c r="D1913" s="3" t="s">
        <v>3567</v>
      </c>
      <c r="E1913" s="3">
        <v>65</v>
      </c>
      <c r="F1913" s="3" t="s">
        <v>37829</v>
      </c>
      <c r="G1913" s="3" t="s">
        <v>694</v>
      </c>
      <c r="H1913" s="3" t="s">
        <v>18180</v>
      </c>
      <c r="I1913" s="3"/>
      <c r="J1913" s="3" t="s">
        <v>4</v>
      </c>
      <c r="K1913" s="3" t="s">
        <v>4</v>
      </c>
      <c r="L1913" s="3" t="s">
        <v>697</v>
      </c>
      <c r="M1913" s="3" t="s">
        <v>4</v>
      </c>
      <c r="N1913" s="3"/>
      <c r="O1913" s="3" t="s">
        <v>4</v>
      </c>
      <c r="P1913" s="3" t="s">
        <v>4</v>
      </c>
      <c r="Q1913" s="3" t="s">
        <v>4</v>
      </c>
      <c r="R1913" s="3" t="s">
        <v>4</v>
      </c>
      <c r="S1913" s="3" t="s">
        <v>4</v>
      </c>
      <c r="T1913" s="3" t="s">
        <v>4</v>
      </c>
      <c r="U1913" s="3" t="s">
        <v>4</v>
      </c>
      <c r="V1913" s="3" t="s">
        <v>4</v>
      </c>
      <c r="W1913" s="3" t="s">
        <v>4</v>
      </c>
      <c r="X1913" s="3" t="s">
        <v>4</v>
      </c>
      <c r="Y1913" s="3" t="s">
        <v>4</v>
      </c>
      <c r="Z1913" s="3" t="s">
        <v>4</v>
      </c>
      <c r="AA1913" s="3" t="s">
        <v>4</v>
      </c>
      <c r="AB1913" s="3" t="s">
        <v>4</v>
      </c>
      <c r="AC1913" s="3" t="s">
        <v>4</v>
      </c>
      <c r="AD1913" s="3" t="s">
        <v>4</v>
      </c>
      <c r="AE1913" s="3" t="s">
        <v>4</v>
      </c>
      <c r="AF1913" s="3" t="s">
        <v>4</v>
      </c>
      <c r="AG1913" s="3" t="s">
        <v>4</v>
      </c>
      <c r="AH1913" s="3" t="s">
        <v>4</v>
      </c>
      <c r="AI1913" s="3" t="s">
        <v>4</v>
      </c>
      <c r="AJ1913" s="3" t="s">
        <v>4</v>
      </c>
      <c r="AK1913" s="3" t="s">
        <v>4</v>
      </c>
      <c r="AL1913" s="3" t="s">
        <v>4</v>
      </c>
      <c r="AM1913" s="3" t="s">
        <v>4</v>
      </c>
      <c r="AN1913" s="3" t="s">
        <v>4</v>
      </c>
      <c r="AO1913" s="3" t="s">
        <v>4</v>
      </c>
      <c r="AP1913" s="3" t="s">
        <v>4</v>
      </c>
      <c r="AQ1913" s="3" t="s">
        <v>4</v>
      </c>
      <c r="AR1913" s="3" t="s">
        <v>4</v>
      </c>
      <c r="AS1913" s="3" t="s">
        <v>4</v>
      </c>
      <c r="AT1913" s="3" t="s">
        <v>4</v>
      </c>
      <c r="AU1913" s="3" t="s">
        <v>4</v>
      </c>
      <c r="AV1913" s="3" t="s">
        <v>4</v>
      </c>
      <c r="AW1913" s="3" t="s">
        <v>4</v>
      </c>
      <c r="AX1913" s="3" t="s">
        <v>4</v>
      </c>
      <c r="AY1913" s="3" t="s">
        <v>4</v>
      </c>
      <c r="AZ1913" s="3" t="s">
        <v>4</v>
      </c>
      <c r="BA1913" s="3" t="s">
        <v>4</v>
      </c>
      <c r="BB1913" s="3" t="s">
        <v>4</v>
      </c>
    </row>
    <row r="1914" spans="1:54" ht="28.8" x14ac:dyDescent="0.3">
      <c r="A1914" s="3" t="s">
        <v>687</v>
      </c>
      <c r="B1914" s="3" t="s">
        <v>1516</v>
      </c>
      <c r="C1914" s="3" t="s">
        <v>3180</v>
      </c>
      <c r="D1914" s="3" t="s">
        <v>3567</v>
      </c>
      <c r="E1914" s="3">
        <v>66</v>
      </c>
      <c r="F1914" s="3" t="s">
        <v>37866</v>
      </c>
      <c r="G1914" s="3" t="s">
        <v>694</v>
      </c>
      <c r="H1914" s="3" t="s">
        <v>18181</v>
      </c>
      <c r="I1914" s="3"/>
      <c r="J1914" s="3" t="s">
        <v>697</v>
      </c>
      <c r="K1914" s="3" t="s">
        <v>4</v>
      </c>
      <c r="L1914" s="3" t="s">
        <v>697</v>
      </c>
      <c r="N1914" s="3"/>
      <c r="O1914" s="3" t="s">
        <v>699</v>
      </c>
      <c r="P1914" s="3"/>
      <c r="Q1914" s="3" t="s">
        <v>699</v>
      </c>
      <c r="R1914" s="3"/>
      <c r="S1914" s="3" t="s">
        <v>700</v>
      </c>
      <c r="T1914" s="3"/>
      <c r="U1914" s="3" t="s">
        <v>700</v>
      </c>
      <c r="W1914" s="3" t="s">
        <v>712</v>
      </c>
      <c r="Y1914" s="3" t="s">
        <v>699</v>
      </c>
      <c r="AA1914" s="3" t="s">
        <v>700</v>
      </c>
      <c r="AC1914" s="3" t="s">
        <v>700</v>
      </c>
      <c r="AE1914" s="3" t="s">
        <v>700</v>
      </c>
      <c r="AG1914" s="3" t="s">
        <v>699</v>
      </c>
      <c r="AI1914" s="3" t="s">
        <v>700</v>
      </c>
      <c r="AK1914" s="3" t="s">
        <v>699</v>
      </c>
      <c r="AM1914" s="3" t="s">
        <v>700</v>
      </c>
      <c r="AO1914" s="3" t="s">
        <v>699</v>
      </c>
      <c r="AQ1914" s="3" t="s">
        <v>700</v>
      </c>
      <c r="AS1914" s="3" t="s">
        <v>698</v>
      </c>
      <c r="AU1914" s="3" t="s">
        <v>700</v>
      </c>
      <c r="AW1914" s="3" t="s">
        <v>698</v>
      </c>
      <c r="AY1914" s="3" t="s">
        <v>699</v>
      </c>
      <c r="BA1914" s="3" t="s">
        <v>698</v>
      </c>
    </row>
    <row r="1915" spans="1:54" ht="86.4" x14ac:dyDescent="0.3">
      <c r="A1915" s="3" t="s">
        <v>687</v>
      </c>
      <c r="B1915" s="3" t="s">
        <v>2063</v>
      </c>
      <c r="C1915" s="3" t="s">
        <v>18182</v>
      </c>
      <c r="D1915" s="3" t="s">
        <v>3567</v>
      </c>
      <c r="E1915" s="3">
        <v>67</v>
      </c>
      <c r="F1915" s="3" t="s">
        <v>37863</v>
      </c>
      <c r="G1915" s="3" t="s">
        <v>694</v>
      </c>
      <c r="H1915" s="3" t="s">
        <v>18183</v>
      </c>
      <c r="I1915" s="3"/>
      <c r="J1915" s="3" t="s">
        <v>697</v>
      </c>
      <c r="K1915" s="3" t="s">
        <v>4</v>
      </c>
      <c r="L1915" s="3" t="s">
        <v>697</v>
      </c>
      <c r="N1915" s="3"/>
      <c r="O1915" s="3" t="s">
        <v>699</v>
      </c>
      <c r="P1915" s="3"/>
      <c r="Q1915" s="3" t="s">
        <v>700</v>
      </c>
      <c r="R1915" s="3"/>
      <c r="S1915" s="3" t="s">
        <v>699</v>
      </c>
      <c r="T1915" s="3"/>
      <c r="U1915" s="3" t="s">
        <v>700</v>
      </c>
      <c r="W1915" s="3" t="s">
        <v>699</v>
      </c>
      <c r="Y1915" s="3" t="s">
        <v>699</v>
      </c>
      <c r="AA1915" s="3" t="s">
        <v>699</v>
      </c>
      <c r="AC1915" s="3" t="s">
        <v>699</v>
      </c>
      <c r="AE1915" s="3" t="s">
        <v>700</v>
      </c>
      <c r="AG1915" s="3" t="s">
        <v>699</v>
      </c>
      <c r="AI1915" s="3" t="s">
        <v>699</v>
      </c>
      <c r="AK1915" s="3" t="s">
        <v>698</v>
      </c>
      <c r="AM1915" s="3" t="s">
        <v>700</v>
      </c>
      <c r="AO1915" s="3" t="s">
        <v>698</v>
      </c>
      <c r="AQ1915" s="3" t="s">
        <v>700</v>
      </c>
      <c r="AS1915" s="3" t="s">
        <v>698</v>
      </c>
      <c r="AU1915" s="3" t="s">
        <v>700</v>
      </c>
      <c r="AW1915" s="3" t="s">
        <v>700</v>
      </c>
      <c r="AY1915" s="3" t="s">
        <v>700</v>
      </c>
      <c r="AZ1915" s="3" t="s">
        <v>18184</v>
      </c>
      <c r="BA1915" s="3" t="s">
        <v>698</v>
      </c>
    </row>
    <row r="1916" spans="1:54" ht="28.8" x14ac:dyDescent="0.3">
      <c r="A1916" s="3" t="s">
        <v>687</v>
      </c>
      <c r="B1916" s="3" t="s">
        <v>18185</v>
      </c>
      <c r="C1916" s="3" t="s">
        <v>18186</v>
      </c>
      <c r="D1916" s="3" t="s">
        <v>3567</v>
      </c>
      <c r="E1916" s="3">
        <v>68</v>
      </c>
      <c r="F1916" s="3" t="s">
        <v>37848</v>
      </c>
      <c r="G1916" s="3" t="s">
        <v>752</v>
      </c>
      <c r="H1916" s="3" t="s">
        <v>14110</v>
      </c>
      <c r="I1916" s="3"/>
      <c r="J1916" s="3" t="s">
        <v>697</v>
      </c>
      <c r="K1916" s="3" t="s">
        <v>4</v>
      </c>
      <c r="L1916" s="3" t="s">
        <v>697</v>
      </c>
      <c r="N1916" s="3"/>
      <c r="O1916" s="3" t="s">
        <v>699</v>
      </c>
      <c r="P1916" s="3"/>
      <c r="Q1916" s="3" t="s">
        <v>700</v>
      </c>
      <c r="R1916" s="3"/>
      <c r="S1916" s="3" t="s">
        <v>700</v>
      </c>
      <c r="T1916" s="3"/>
      <c r="U1916" s="3" t="s">
        <v>700</v>
      </c>
      <c r="W1916" s="3" t="s">
        <v>712</v>
      </c>
      <c r="Y1916" s="3" t="s">
        <v>699</v>
      </c>
      <c r="AA1916" s="3" t="s">
        <v>699</v>
      </c>
      <c r="AC1916" s="3" t="s">
        <v>699</v>
      </c>
      <c r="AE1916" s="3" t="s">
        <v>699</v>
      </c>
      <c r="AG1916" s="3" t="s">
        <v>699</v>
      </c>
      <c r="AI1916" s="3" t="s">
        <v>698</v>
      </c>
      <c r="AK1916" s="3" t="s">
        <v>699</v>
      </c>
      <c r="AM1916" s="3" t="s">
        <v>700</v>
      </c>
      <c r="AO1916" s="3" t="s">
        <v>699</v>
      </c>
      <c r="AQ1916" s="3" t="s">
        <v>700</v>
      </c>
      <c r="AS1916" s="3" t="s">
        <v>698</v>
      </c>
      <c r="AU1916" s="3" t="s">
        <v>700</v>
      </c>
      <c r="AW1916" s="3" t="s">
        <v>698</v>
      </c>
      <c r="AY1916" s="3" t="s">
        <v>699</v>
      </c>
      <c r="BA1916" s="3" t="s">
        <v>698</v>
      </c>
    </row>
    <row r="1917" spans="1:54" ht="28.8" x14ac:dyDescent="0.3">
      <c r="A1917" s="3" t="s">
        <v>687</v>
      </c>
      <c r="B1917" s="3" t="s">
        <v>1470</v>
      </c>
      <c r="C1917" s="3" t="s">
        <v>18187</v>
      </c>
      <c r="D1917" s="3" t="s">
        <v>2781</v>
      </c>
      <c r="E1917" s="3">
        <v>69</v>
      </c>
      <c r="F1917" s="3" t="s">
        <v>37832</v>
      </c>
      <c r="G1917" s="3" t="s">
        <v>752</v>
      </c>
      <c r="H1917" s="3" t="s">
        <v>18188</v>
      </c>
      <c r="I1917" s="3"/>
      <c r="J1917" s="3" t="s">
        <v>4</v>
      </c>
      <c r="K1917" s="3" t="s">
        <v>4</v>
      </c>
      <c r="L1917" s="3" t="s">
        <v>697</v>
      </c>
      <c r="M1917" s="3" t="s">
        <v>4</v>
      </c>
      <c r="N1917" s="3"/>
      <c r="O1917" s="3" t="s">
        <v>4</v>
      </c>
      <c r="P1917" s="3" t="s">
        <v>4</v>
      </c>
      <c r="Q1917" s="3" t="s">
        <v>4</v>
      </c>
      <c r="R1917" s="3" t="s">
        <v>4</v>
      </c>
      <c r="S1917" s="3" t="s">
        <v>4</v>
      </c>
      <c r="T1917" s="3" t="s">
        <v>4</v>
      </c>
      <c r="U1917" s="3" t="s">
        <v>4</v>
      </c>
      <c r="V1917" s="3" t="s">
        <v>4</v>
      </c>
      <c r="W1917" s="3" t="s">
        <v>4</v>
      </c>
      <c r="X1917" s="3" t="s">
        <v>4</v>
      </c>
      <c r="Y1917" s="3" t="s">
        <v>4</v>
      </c>
      <c r="Z1917" s="3" t="s">
        <v>4</v>
      </c>
      <c r="AA1917" s="3" t="s">
        <v>4</v>
      </c>
      <c r="AB1917" s="3" t="s">
        <v>4</v>
      </c>
      <c r="AC1917" s="3" t="s">
        <v>4</v>
      </c>
      <c r="AD1917" s="3" t="s">
        <v>4</v>
      </c>
      <c r="AE1917" s="3" t="s">
        <v>4</v>
      </c>
      <c r="AF1917" s="3" t="s">
        <v>4</v>
      </c>
      <c r="AG1917" s="3" t="s">
        <v>4</v>
      </c>
      <c r="AH1917" s="3" t="s">
        <v>4</v>
      </c>
      <c r="AI1917" s="3" t="s">
        <v>4</v>
      </c>
      <c r="AJ1917" s="3" t="s">
        <v>4</v>
      </c>
      <c r="AK1917" s="3" t="s">
        <v>4</v>
      </c>
      <c r="AL1917" s="3" t="s">
        <v>4</v>
      </c>
      <c r="AM1917" s="3" t="s">
        <v>4</v>
      </c>
      <c r="AN1917" s="3" t="s">
        <v>4</v>
      </c>
      <c r="AO1917" s="3" t="s">
        <v>4</v>
      </c>
      <c r="AP1917" s="3" t="s">
        <v>4</v>
      </c>
      <c r="AQ1917" s="3" t="s">
        <v>4</v>
      </c>
      <c r="AR1917" s="3" t="s">
        <v>4</v>
      </c>
      <c r="AS1917" s="3" t="s">
        <v>4</v>
      </c>
      <c r="AT1917" s="3" t="s">
        <v>4</v>
      </c>
      <c r="AU1917" s="3" t="s">
        <v>4</v>
      </c>
      <c r="AV1917" s="3" t="s">
        <v>4</v>
      </c>
      <c r="AW1917" s="3" t="s">
        <v>4</v>
      </c>
      <c r="AX1917" s="3" t="s">
        <v>4</v>
      </c>
      <c r="AY1917" s="3" t="s">
        <v>4</v>
      </c>
      <c r="AZ1917" s="3" t="s">
        <v>4</v>
      </c>
      <c r="BA1917" s="3" t="s">
        <v>4</v>
      </c>
      <c r="BB1917" s="3" t="s">
        <v>4</v>
      </c>
    </row>
    <row r="1918" spans="1:54" x14ac:dyDescent="0.3">
      <c r="A1918" s="3" t="s">
        <v>687</v>
      </c>
      <c r="B1918" s="3" t="s">
        <v>2079</v>
      </c>
      <c r="C1918" s="3" t="s">
        <v>18189</v>
      </c>
      <c r="D1918" s="3" t="s">
        <v>2781</v>
      </c>
      <c r="E1918" s="3">
        <v>70</v>
      </c>
      <c r="F1918" s="3" t="s">
        <v>37830</v>
      </c>
      <c r="G1918" s="3" t="s">
        <v>752</v>
      </c>
      <c r="H1918" s="3" t="s">
        <v>18190</v>
      </c>
      <c r="I1918" s="3"/>
      <c r="J1918" s="3" t="s">
        <v>4</v>
      </c>
      <c r="K1918" s="3" t="s">
        <v>4</v>
      </c>
      <c r="L1918" s="3" t="s">
        <v>697</v>
      </c>
      <c r="M1918" s="3" t="s">
        <v>4</v>
      </c>
      <c r="N1918" s="3"/>
      <c r="O1918" s="3" t="s">
        <v>4</v>
      </c>
      <c r="P1918" s="3" t="s">
        <v>4</v>
      </c>
      <c r="Q1918" s="3" t="s">
        <v>4</v>
      </c>
      <c r="R1918" s="3" t="s">
        <v>4</v>
      </c>
      <c r="S1918" s="3" t="s">
        <v>4</v>
      </c>
      <c r="T1918" s="3" t="s">
        <v>4</v>
      </c>
      <c r="U1918" s="3" t="s">
        <v>4</v>
      </c>
      <c r="V1918" s="3" t="s">
        <v>4</v>
      </c>
      <c r="W1918" s="3" t="s">
        <v>4</v>
      </c>
      <c r="X1918" s="3" t="s">
        <v>4</v>
      </c>
      <c r="Y1918" s="3" t="s">
        <v>4</v>
      </c>
      <c r="Z1918" s="3" t="s">
        <v>4</v>
      </c>
      <c r="AA1918" s="3" t="s">
        <v>4</v>
      </c>
      <c r="AB1918" s="3" t="s">
        <v>4</v>
      </c>
      <c r="AC1918" s="3" t="s">
        <v>4</v>
      </c>
      <c r="AD1918" s="3" t="s">
        <v>4</v>
      </c>
      <c r="AE1918" s="3" t="s">
        <v>4</v>
      </c>
      <c r="AF1918" s="3" t="s">
        <v>4</v>
      </c>
      <c r="AG1918" s="3" t="s">
        <v>4</v>
      </c>
      <c r="AH1918" s="3" t="s">
        <v>4</v>
      </c>
      <c r="AI1918" s="3" t="s">
        <v>4</v>
      </c>
      <c r="AJ1918" s="3" t="s">
        <v>4</v>
      </c>
      <c r="AK1918" s="3" t="s">
        <v>4</v>
      </c>
      <c r="AL1918" s="3" t="s">
        <v>4</v>
      </c>
      <c r="AM1918" s="3" t="s">
        <v>4</v>
      </c>
      <c r="AN1918" s="3" t="s">
        <v>4</v>
      </c>
      <c r="AO1918" s="3" t="s">
        <v>4</v>
      </c>
      <c r="AP1918" s="3" t="s">
        <v>4</v>
      </c>
      <c r="AQ1918" s="3" t="s">
        <v>4</v>
      </c>
      <c r="AR1918" s="3" t="s">
        <v>4</v>
      </c>
      <c r="AS1918" s="3" t="s">
        <v>4</v>
      </c>
      <c r="AT1918" s="3" t="s">
        <v>4</v>
      </c>
      <c r="AU1918" s="3" t="s">
        <v>4</v>
      </c>
      <c r="AV1918" s="3" t="s">
        <v>4</v>
      </c>
      <c r="AW1918" s="3" t="s">
        <v>4</v>
      </c>
      <c r="AX1918" s="3" t="s">
        <v>4</v>
      </c>
      <c r="AY1918" s="3" t="s">
        <v>4</v>
      </c>
      <c r="AZ1918" s="3" t="s">
        <v>4</v>
      </c>
      <c r="BA1918" s="3" t="s">
        <v>4</v>
      </c>
      <c r="BB1918" s="3" t="s">
        <v>4</v>
      </c>
    </row>
    <row r="1919" spans="1:54" x14ac:dyDescent="0.3">
      <c r="A1919" s="3" t="s">
        <v>687</v>
      </c>
      <c r="B1919" s="3" t="s">
        <v>2468</v>
      </c>
      <c r="C1919" s="3" t="s">
        <v>18191</v>
      </c>
      <c r="D1919" s="3" t="s">
        <v>2781</v>
      </c>
      <c r="E1919" s="3">
        <v>71</v>
      </c>
      <c r="F1919" s="3" t="s">
        <v>37839</v>
      </c>
      <c r="G1919" s="3" t="s">
        <v>752</v>
      </c>
      <c r="H1919" s="3" t="s">
        <v>18192</v>
      </c>
      <c r="I1919" s="3"/>
      <c r="J1919" s="3" t="s">
        <v>697</v>
      </c>
      <c r="K1919" s="3" t="s">
        <v>4</v>
      </c>
      <c r="L1919" s="3" t="s">
        <v>697</v>
      </c>
      <c r="N1919" s="3"/>
      <c r="O1919" s="3" t="s">
        <v>790</v>
      </c>
      <c r="P1919" s="3"/>
      <c r="Q1919" s="3" t="s">
        <v>699</v>
      </c>
      <c r="R1919" s="3"/>
      <c r="S1919" s="3" t="s">
        <v>698</v>
      </c>
      <c r="T1919" s="3"/>
      <c r="U1919" s="3" t="s">
        <v>700</v>
      </c>
      <c r="W1919" s="3" t="s">
        <v>699</v>
      </c>
      <c r="Y1919" s="3" t="s">
        <v>698</v>
      </c>
      <c r="AA1919" s="3" t="s">
        <v>699</v>
      </c>
      <c r="AC1919" s="3" t="s">
        <v>700</v>
      </c>
      <c r="AE1919" s="3" t="s">
        <v>699</v>
      </c>
      <c r="AG1919" s="3" t="s">
        <v>698</v>
      </c>
      <c r="AI1919" s="3" t="s">
        <v>700</v>
      </c>
      <c r="AK1919" s="3" t="s">
        <v>699</v>
      </c>
      <c r="AM1919" s="3" t="s">
        <v>700</v>
      </c>
      <c r="AO1919" s="3" t="s">
        <v>699</v>
      </c>
      <c r="AQ1919" s="3" t="s">
        <v>700</v>
      </c>
      <c r="AS1919" s="3" t="s">
        <v>699</v>
      </c>
      <c r="AU1919" s="3" t="s">
        <v>700</v>
      </c>
      <c r="AW1919" s="3" t="s">
        <v>698</v>
      </c>
      <c r="AY1919" s="3" t="s">
        <v>700</v>
      </c>
      <c r="BA1919" s="3" t="s">
        <v>698</v>
      </c>
    </row>
    <row r="1920" spans="1:54" ht="158.4" x14ac:dyDescent="0.3">
      <c r="A1920" s="3" t="s">
        <v>687</v>
      </c>
      <c r="B1920" s="3" t="s">
        <v>14721</v>
      </c>
      <c r="C1920" s="3" t="s">
        <v>18193</v>
      </c>
      <c r="D1920" s="3" t="s">
        <v>2781</v>
      </c>
      <c r="E1920" s="3">
        <v>72</v>
      </c>
      <c r="F1920" s="3" t="s">
        <v>37840</v>
      </c>
      <c r="G1920" s="3" t="s">
        <v>694</v>
      </c>
      <c r="H1920" s="3" t="s">
        <v>18194</v>
      </c>
      <c r="I1920" s="3"/>
      <c r="J1920" s="3" t="s">
        <v>697</v>
      </c>
      <c r="K1920" s="3" t="s">
        <v>4</v>
      </c>
      <c r="L1920" s="3" t="s">
        <v>697</v>
      </c>
      <c r="N1920" s="3"/>
      <c r="O1920" s="3" t="s">
        <v>698</v>
      </c>
      <c r="P1920" s="3" t="s">
        <v>18195</v>
      </c>
      <c r="Q1920" s="3" t="s">
        <v>700</v>
      </c>
      <c r="R1920" s="3" t="s">
        <v>18196</v>
      </c>
      <c r="S1920" s="3" t="s">
        <v>698</v>
      </c>
      <c r="T1920" s="3" t="s">
        <v>18197</v>
      </c>
      <c r="U1920" s="3" t="s">
        <v>698</v>
      </c>
      <c r="V1920" s="3" t="s">
        <v>18198</v>
      </c>
      <c r="W1920" s="3" t="s">
        <v>699</v>
      </c>
      <c r="X1920" s="3" t="s">
        <v>18199</v>
      </c>
      <c r="Y1920" s="3" t="s">
        <v>698</v>
      </c>
      <c r="Z1920" s="3" t="s">
        <v>18200</v>
      </c>
      <c r="AA1920" s="3" t="s">
        <v>698</v>
      </c>
      <c r="AB1920" s="3" t="s">
        <v>18201</v>
      </c>
      <c r="AC1920" s="3" t="s">
        <v>699</v>
      </c>
      <c r="AD1920" s="3" t="s">
        <v>18202</v>
      </c>
      <c r="AE1920" s="3" t="s">
        <v>698</v>
      </c>
      <c r="AF1920" s="3" t="s">
        <v>18203</v>
      </c>
      <c r="AG1920" s="3" t="s">
        <v>699</v>
      </c>
      <c r="AH1920" s="3" t="s">
        <v>18204</v>
      </c>
      <c r="AI1920" s="3" t="s">
        <v>699</v>
      </c>
      <c r="AJ1920" s="3" t="s">
        <v>37063</v>
      </c>
      <c r="AK1920" s="3" t="s">
        <v>700</v>
      </c>
      <c r="AL1920" s="3" t="s">
        <v>18205</v>
      </c>
      <c r="AM1920" s="3" t="s">
        <v>700</v>
      </c>
      <c r="AN1920" s="3" t="s">
        <v>18206</v>
      </c>
      <c r="AO1920" s="3" t="s">
        <v>699</v>
      </c>
      <c r="AP1920" s="3" t="s">
        <v>18207</v>
      </c>
      <c r="AQ1920" s="3" t="s">
        <v>700</v>
      </c>
      <c r="AR1920" s="3" t="s">
        <v>18208</v>
      </c>
      <c r="AS1920" s="3" t="s">
        <v>699</v>
      </c>
      <c r="AT1920" s="3" t="s">
        <v>18209</v>
      </c>
      <c r="AU1920" s="3" t="s">
        <v>699</v>
      </c>
      <c r="AV1920" s="3" t="s">
        <v>18210</v>
      </c>
      <c r="AW1920" s="3" t="s">
        <v>700</v>
      </c>
      <c r="AX1920" s="3" t="s">
        <v>18211</v>
      </c>
      <c r="AY1920" s="3" t="s">
        <v>700</v>
      </c>
      <c r="AZ1920" s="3" t="s">
        <v>18212</v>
      </c>
      <c r="BA1920" s="3" t="s">
        <v>698</v>
      </c>
      <c r="BB1920" s="3" t="s">
        <v>18213</v>
      </c>
    </row>
    <row r="1921" spans="1:54" ht="28.8" x14ac:dyDescent="0.3">
      <c r="A1921" s="3" t="s">
        <v>687</v>
      </c>
      <c r="B1921" s="3" t="s">
        <v>1071</v>
      </c>
      <c r="C1921" s="3" t="s">
        <v>18214</v>
      </c>
      <c r="D1921" s="3" t="s">
        <v>2781</v>
      </c>
      <c r="E1921" s="3">
        <v>73</v>
      </c>
      <c r="F1921" s="3" t="s">
        <v>37821</v>
      </c>
      <c r="G1921" s="3" t="s">
        <v>752</v>
      </c>
      <c r="H1921" s="3" t="s">
        <v>18215</v>
      </c>
      <c r="I1921" s="3"/>
      <c r="J1921" s="3" t="s">
        <v>705</v>
      </c>
      <c r="K1921" s="3" t="s">
        <v>4</v>
      </c>
      <c r="L1921" s="3" t="s">
        <v>697</v>
      </c>
      <c r="N1921" s="3"/>
      <c r="O1921" s="3" t="s">
        <v>698</v>
      </c>
      <c r="P1921" s="3"/>
      <c r="Q1921" s="3" t="s">
        <v>699</v>
      </c>
      <c r="R1921" s="3"/>
      <c r="S1921" s="3" t="s">
        <v>698</v>
      </c>
      <c r="T1921" s="3"/>
      <c r="U1921" s="3" t="s">
        <v>699</v>
      </c>
      <c r="W1921" s="3" t="s">
        <v>712</v>
      </c>
      <c r="Y1921" s="3" t="s">
        <v>699</v>
      </c>
      <c r="AA1921" s="3" t="s">
        <v>699</v>
      </c>
      <c r="AC1921" s="3" t="s">
        <v>699</v>
      </c>
      <c r="AE1921" s="3" t="s">
        <v>699</v>
      </c>
      <c r="AG1921" s="3" t="s">
        <v>699</v>
      </c>
      <c r="AI1921" s="3" t="s">
        <v>699</v>
      </c>
      <c r="AK1921" s="3" t="s">
        <v>698</v>
      </c>
      <c r="AM1921" s="3" t="s">
        <v>700</v>
      </c>
      <c r="AO1921" s="3" t="s">
        <v>700</v>
      </c>
      <c r="AQ1921" s="3" t="s">
        <v>700</v>
      </c>
      <c r="AS1921" s="3" t="s">
        <v>699</v>
      </c>
      <c r="AU1921" s="3" t="s">
        <v>700</v>
      </c>
      <c r="AW1921" s="3" t="s">
        <v>699</v>
      </c>
      <c r="AY1921" s="3" t="s">
        <v>699</v>
      </c>
      <c r="BA1921" s="3" t="s">
        <v>698</v>
      </c>
    </row>
    <row r="1922" spans="1:54" x14ac:dyDescent="0.3">
      <c r="A1922" s="3" t="s">
        <v>687</v>
      </c>
      <c r="B1922" s="3" t="s">
        <v>2063</v>
      </c>
      <c r="C1922" s="3" t="s">
        <v>18216</v>
      </c>
      <c r="D1922" s="3" t="s">
        <v>2781</v>
      </c>
      <c r="E1922" s="3">
        <v>74</v>
      </c>
      <c r="F1922" s="3" t="s">
        <v>37851</v>
      </c>
      <c r="G1922" s="3" t="s">
        <v>694</v>
      </c>
      <c r="H1922" s="3"/>
      <c r="I1922" s="3" t="s">
        <v>18217</v>
      </c>
      <c r="J1922" s="3" t="s">
        <v>4</v>
      </c>
      <c r="K1922" s="3" t="s">
        <v>4</v>
      </c>
      <c r="L1922" s="3" t="s">
        <v>705</v>
      </c>
      <c r="M1922" s="3" t="s">
        <v>4</v>
      </c>
      <c r="N1922" s="3"/>
      <c r="O1922" s="3" t="s">
        <v>4</v>
      </c>
      <c r="P1922" s="3" t="s">
        <v>4</v>
      </c>
      <c r="Q1922" s="3" t="s">
        <v>4</v>
      </c>
      <c r="R1922" s="3" t="s">
        <v>4</v>
      </c>
      <c r="S1922" s="3" t="s">
        <v>4</v>
      </c>
      <c r="T1922" s="3" t="s">
        <v>4</v>
      </c>
      <c r="U1922" s="3" t="s">
        <v>4</v>
      </c>
      <c r="V1922" s="3" t="s">
        <v>4</v>
      </c>
      <c r="W1922" s="3" t="s">
        <v>4</v>
      </c>
      <c r="X1922" s="3" t="s">
        <v>4</v>
      </c>
      <c r="Y1922" s="3" t="s">
        <v>4</v>
      </c>
      <c r="Z1922" s="3" t="s">
        <v>4</v>
      </c>
      <c r="AA1922" s="3" t="s">
        <v>4</v>
      </c>
      <c r="AB1922" s="3" t="s">
        <v>4</v>
      </c>
      <c r="AC1922" s="3" t="s">
        <v>4</v>
      </c>
      <c r="AD1922" s="3" t="s">
        <v>4</v>
      </c>
      <c r="AE1922" s="3" t="s">
        <v>4</v>
      </c>
      <c r="AF1922" s="3" t="s">
        <v>4</v>
      </c>
      <c r="AG1922" s="3" t="s">
        <v>4</v>
      </c>
      <c r="AH1922" s="3" t="s">
        <v>4</v>
      </c>
      <c r="AI1922" s="3" t="s">
        <v>4</v>
      </c>
      <c r="AJ1922" s="3" t="s">
        <v>4</v>
      </c>
      <c r="AK1922" s="3" t="s">
        <v>4</v>
      </c>
      <c r="AL1922" s="3" t="s">
        <v>4</v>
      </c>
      <c r="AM1922" s="3" t="s">
        <v>4</v>
      </c>
      <c r="AN1922" s="3" t="s">
        <v>4</v>
      </c>
      <c r="AO1922" s="3" t="s">
        <v>4</v>
      </c>
      <c r="AP1922" s="3" t="s">
        <v>4</v>
      </c>
      <c r="AQ1922" s="3" t="s">
        <v>4</v>
      </c>
      <c r="AR1922" s="3" t="s">
        <v>4</v>
      </c>
      <c r="AS1922" s="3" t="s">
        <v>4</v>
      </c>
      <c r="AT1922" s="3" t="s">
        <v>4</v>
      </c>
      <c r="AU1922" s="3" t="s">
        <v>4</v>
      </c>
      <c r="AV1922" s="3" t="s">
        <v>4</v>
      </c>
      <c r="AW1922" s="3" t="s">
        <v>4</v>
      </c>
      <c r="AX1922" s="3" t="s">
        <v>4</v>
      </c>
      <c r="AY1922" s="3" t="s">
        <v>4</v>
      </c>
      <c r="AZ1922" s="3" t="s">
        <v>4</v>
      </c>
      <c r="BA1922" s="3" t="s">
        <v>4</v>
      </c>
      <c r="BB1922" s="3" t="s">
        <v>4</v>
      </c>
    </row>
    <row r="1923" spans="1:54" ht="72" x14ac:dyDescent="0.3">
      <c r="A1923" s="3" t="s">
        <v>687</v>
      </c>
      <c r="B1923" s="3" t="s">
        <v>13760</v>
      </c>
      <c r="C1923" s="3" t="s">
        <v>4227</v>
      </c>
      <c r="D1923" s="3" t="s">
        <v>2781</v>
      </c>
      <c r="E1923" s="3">
        <v>75</v>
      </c>
      <c r="F1923" s="3" t="s">
        <v>37820</v>
      </c>
      <c r="G1923" s="3" t="s">
        <v>752</v>
      </c>
      <c r="H1923" s="3" t="s">
        <v>18218</v>
      </c>
      <c r="I1923" s="3"/>
      <c r="J1923" s="3" t="s">
        <v>705</v>
      </c>
      <c r="K1923" s="3" t="s">
        <v>4</v>
      </c>
      <c r="L1923" s="3" t="s">
        <v>697</v>
      </c>
      <c r="N1923" s="3"/>
      <c r="O1923" s="3" t="s">
        <v>730</v>
      </c>
      <c r="P1923" s="3"/>
      <c r="Q1923" s="3" t="s">
        <v>727</v>
      </c>
      <c r="R1923" s="3" t="s">
        <v>18219</v>
      </c>
      <c r="S1923" s="3" t="s">
        <v>728</v>
      </c>
      <c r="T1923" s="3"/>
      <c r="U1923" s="3" t="s">
        <v>727</v>
      </c>
      <c r="V1923" s="3" t="s">
        <v>18220</v>
      </c>
      <c r="W1923" s="3" t="s">
        <v>1132</v>
      </c>
      <c r="Y1923" s="3" t="s">
        <v>700</v>
      </c>
      <c r="AA1923" s="3" t="s">
        <v>729</v>
      </c>
      <c r="AB1923" s="3" t="s">
        <v>18221</v>
      </c>
      <c r="AC1923" s="3" t="s">
        <v>727</v>
      </c>
      <c r="AD1923" s="3" t="s">
        <v>18222</v>
      </c>
      <c r="AE1923" s="3" t="s">
        <v>786</v>
      </c>
      <c r="AF1923" s="3" t="s">
        <v>18223</v>
      </c>
      <c r="AG1923" s="3" t="s">
        <v>729</v>
      </c>
      <c r="AI1923" s="3" t="s">
        <v>699</v>
      </c>
      <c r="AK1923" s="3" t="s">
        <v>729</v>
      </c>
      <c r="AM1923" s="3" t="s">
        <v>699</v>
      </c>
      <c r="AN1923" s="3" t="s">
        <v>18224</v>
      </c>
      <c r="AO1923" s="3" t="s">
        <v>699</v>
      </c>
      <c r="AP1923" s="3" t="s">
        <v>18225</v>
      </c>
      <c r="AQ1923" s="3" t="s">
        <v>728</v>
      </c>
      <c r="AS1923" s="3" t="s">
        <v>790</v>
      </c>
      <c r="AT1923" s="3" t="s">
        <v>18226</v>
      </c>
      <c r="AU1923" s="3" t="s">
        <v>728</v>
      </c>
      <c r="AV1923" s="3" t="s">
        <v>18227</v>
      </c>
      <c r="AW1923" s="3" t="s">
        <v>698</v>
      </c>
      <c r="AY1923" s="3" t="s">
        <v>728</v>
      </c>
      <c r="AZ1923" s="3" t="s">
        <v>18228</v>
      </c>
      <c r="BA1923" s="3" t="s">
        <v>698</v>
      </c>
    </row>
    <row r="1924" spans="1:54" ht="129.6" x14ac:dyDescent="0.3">
      <c r="A1924" s="3" t="s">
        <v>687</v>
      </c>
      <c r="B1924" s="3" t="s">
        <v>2715</v>
      </c>
      <c r="C1924" s="3" t="s">
        <v>2926</v>
      </c>
      <c r="D1924" s="3" t="s">
        <v>2781</v>
      </c>
      <c r="E1924" s="3">
        <v>76</v>
      </c>
      <c r="F1924" s="3" t="s">
        <v>37828</v>
      </c>
      <c r="G1924" s="3" t="s">
        <v>694</v>
      </c>
      <c r="H1924" s="3" t="s">
        <v>18229</v>
      </c>
      <c r="I1924" s="3"/>
      <c r="J1924" s="3" t="s">
        <v>697</v>
      </c>
      <c r="K1924" s="3" t="s">
        <v>4</v>
      </c>
      <c r="L1924" s="3" t="s">
        <v>705</v>
      </c>
      <c r="N1924" s="3"/>
      <c r="O1924" s="3" t="s">
        <v>698</v>
      </c>
      <c r="P1924" s="3" t="s">
        <v>18230</v>
      </c>
      <c r="Q1924" s="3" t="s">
        <v>700</v>
      </c>
      <c r="R1924" s="3"/>
      <c r="S1924" s="3" t="s">
        <v>700</v>
      </c>
      <c r="T1924" s="3"/>
      <c r="U1924" s="3" t="s">
        <v>699</v>
      </c>
      <c r="W1924" s="3" t="s">
        <v>712</v>
      </c>
      <c r="Y1924" s="3" t="s">
        <v>699</v>
      </c>
      <c r="AA1924" s="3" t="s">
        <v>699</v>
      </c>
      <c r="AC1924" s="3" t="s">
        <v>700</v>
      </c>
      <c r="AD1924" s="3" t="s">
        <v>18231</v>
      </c>
      <c r="AE1924" s="3" t="s">
        <v>698</v>
      </c>
      <c r="AF1924" s="3" t="s">
        <v>18232</v>
      </c>
      <c r="AG1924" s="3" t="s">
        <v>699</v>
      </c>
      <c r="AH1924" s="3" t="s">
        <v>18233</v>
      </c>
      <c r="AI1924" s="3" t="s">
        <v>699</v>
      </c>
      <c r="AJ1924" s="3" t="s">
        <v>37064</v>
      </c>
      <c r="AK1924" s="3" t="s">
        <v>700</v>
      </c>
      <c r="AM1924" s="3" t="s">
        <v>700</v>
      </c>
      <c r="AO1924" s="3" t="s">
        <v>698</v>
      </c>
      <c r="AQ1924" s="3" t="s">
        <v>700</v>
      </c>
      <c r="AR1924" s="3" t="s">
        <v>18234</v>
      </c>
      <c r="AS1924" s="3" t="s">
        <v>699</v>
      </c>
      <c r="AT1924" s="3" t="s">
        <v>18235</v>
      </c>
      <c r="AU1924" s="3" t="s">
        <v>700</v>
      </c>
      <c r="AW1924" s="3" t="s">
        <v>698</v>
      </c>
      <c r="AY1924" s="3" t="s">
        <v>699</v>
      </c>
      <c r="BA1924" s="3" t="s">
        <v>698</v>
      </c>
      <c r="BB1924" s="3" t="s">
        <v>18236</v>
      </c>
    </row>
    <row r="1925" spans="1:54" x14ac:dyDescent="0.3">
      <c r="A1925" s="3" t="s">
        <v>687</v>
      </c>
      <c r="B1925" s="3" t="s">
        <v>16124</v>
      </c>
      <c r="C1925" s="3" t="s">
        <v>18237</v>
      </c>
      <c r="D1925" s="3" t="s">
        <v>2781</v>
      </c>
      <c r="E1925" s="3">
        <v>77</v>
      </c>
      <c r="F1925" s="3" t="s">
        <v>37872</v>
      </c>
      <c r="G1925" s="3" t="s">
        <v>694</v>
      </c>
      <c r="H1925" s="3" t="s">
        <v>14843</v>
      </c>
      <c r="I1925" s="3"/>
      <c r="J1925" s="3" t="s">
        <v>4</v>
      </c>
      <c r="K1925" s="3" t="s">
        <v>4</v>
      </c>
      <c r="L1925" s="3" t="s">
        <v>697</v>
      </c>
      <c r="M1925" s="3" t="s">
        <v>4</v>
      </c>
      <c r="N1925" s="3"/>
      <c r="O1925" s="3" t="s">
        <v>4</v>
      </c>
      <c r="P1925" s="3" t="s">
        <v>4</v>
      </c>
      <c r="Q1925" s="3" t="s">
        <v>4</v>
      </c>
      <c r="R1925" s="3" t="s">
        <v>4</v>
      </c>
      <c r="S1925" s="3" t="s">
        <v>4</v>
      </c>
      <c r="T1925" s="3" t="s">
        <v>4</v>
      </c>
      <c r="U1925" s="3" t="s">
        <v>4</v>
      </c>
      <c r="V1925" s="3" t="s">
        <v>4</v>
      </c>
      <c r="W1925" s="3" t="s">
        <v>4</v>
      </c>
      <c r="X1925" s="3" t="s">
        <v>4</v>
      </c>
      <c r="Y1925" s="3" t="s">
        <v>4</v>
      </c>
      <c r="Z1925" s="3" t="s">
        <v>4</v>
      </c>
      <c r="AA1925" s="3" t="s">
        <v>4</v>
      </c>
      <c r="AB1925" s="3" t="s">
        <v>4</v>
      </c>
      <c r="AC1925" s="3" t="s">
        <v>4</v>
      </c>
      <c r="AD1925" s="3" t="s">
        <v>4</v>
      </c>
      <c r="AE1925" s="3" t="s">
        <v>4</v>
      </c>
      <c r="AF1925" s="3" t="s">
        <v>4</v>
      </c>
      <c r="AG1925" s="3" t="s">
        <v>4</v>
      </c>
      <c r="AH1925" s="3" t="s">
        <v>4</v>
      </c>
      <c r="AI1925" s="3" t="s">
        <v>4</v>
      </c>
      <c r="AJ1925" s="3" t="s">
        <v>4</v>
      </c>
      <c r="AK1925" s="3" t="s">
        <v>4</v>
      </c>
      <c r="AL1925" s="3" t="s">
        <v>4</v>
      </c>
      <c r="AM1925" s="3" t="s">
        <v>4</v>
      </c>
      <c r="AN1925" s="3" t="s">
        <v>4</v>
      </c>
      <c r="AO1925" s="3" t="s">
        <v>4</v>
      </c>
      <c r="AP1925" s="3" t="s">
        <v>4</v>
      </c>
      <c r="AQ1925" s="3" t="s">
        <v>4</v>
      </c>
      <c r="AR1925" s="3" t="s">
        <v>4</v>
      </c>
      <c r="AS1925" s="3" t="s">
        <v>4</v>
      </c>
      <c r="AT1925" s="3" t="s">
        <v>4</v>
      </c>
      <c r="AU1925" s="3" t="s">
        <v>4</v>
      </c>
      <c r="AV1925" s="3" t="s">
        <v>4</v>
      </c>
      <c r="AW1925" s="3" t="s">
        <v>4</v>
      </c>
      <c r="AX1925" s="3" t="s">
        <v>4</v>
      </c>
      <c r="AY1925" s="3" t="s">
        <v>4</v>
      </c>
      <c r="AZ1925" s="3" t="s">
        <v>4</v>
      </c>
      <c r="BA1925" s="3" t="s">
        <v>4</v>
      </c>
      <c r="BB1925" s="3" t="s">
        <v>4</v>
      </c>
    </row>
    <row r="1926" spans="1:54" ht="28.8" x14ac:dyDescent="0.3">
      <c r="A1926" s="3" t="s">
        <v>687</v>
      </c>
      <c r="B1926" s="3" t="s">
        <v>14221</v>
      </c>
      <c r="C1926" s="3" t="s">
        <v>18238</v>
      </c>
      <c r="D1926" s="3" t="s">
        <v>5017</v>
      </c>
      <c r="E1926" s="3">
        <v>78</v>
      </c>
      <c r="F1926" s="3" t="s">
        <v>37848</v>
      </c>
      <c r="G1926" s="3" t="s">
        <v>752</v>
      </c>
      <c r="H1926" s="3" t="s">
        <v>14514</v>
      </c>
      <c r="I1926" s="3"/>
      <c r="J1926" s="3" t="s">
        <v>4</v>
      </c>
      <c r="K1926" s="3" t="s">
        <v>4</v>
      </c>
      <c r="L1926" s="3" t="s">
        <v>697</v>
      </c>
      <c r="M1926" s="3" t="s">
        <v>4</v>
      </c>
      <c r="N1926" s="3"/>
      <c r="O1926" s="3" t="s">
        <v>4</v>
      </c>
      <c r="P1926" s="3" t="s">
        <v>4</v>
      </c>
      <c r="Q1926" s="3" t="s">
        <v>4</v>
      </c>
      <c r="R1926" s="3" t="s">
        <v>4</v>
      </c>
      <c r="S1926" s="3" t="s">
        <v>4</v>
      </c>
      <c r="T1926" s="3" t="s">
        <v>4</v>
      </c>
      <c r="U1926" s="3" t="s">
        <v>4</v>
      </c>
      <c r="V1926" s="3" t="s">
        <v>4</v>
      </c>
      <c r="W1926" s="3" t="s">
        <v>4</v>
      </c>
      <c r="X1926" s="3" t="s">
        <v>4</v>
      </c>
      <c r="Y1926" s="3" t="s">
        <v>4</v>
      </c>
      <c r="Z1926" s="3" t="s">
        <v>4</v>
      </c>
      <c r="AA1926" s="3" t="s">
        <v>4</v>
      </c>
      <c r="AB1926" s="3" t="s">
        <v>4</v>
      </c>
      <c r="AC1926" s="3" t="s">
        <v>4</v>
      </c>
      <c r="AD1926" s="3" t="s">
        <v>4</v>
      </c>
      <c r="AE1926" s="3" t="s">
        <v>4</v>
      </c>
      <c r="AF1926" s="3" t="s">
        <v>4</v>
      </c>
      <c r="AG1926" s="3" t="s">
        <v>4</v>
      </c>
      <c r="AH1926" s="3" t="s">
        <v>4</v>
      </c>
      <c r="AI1926" s="3" t="s">
        <v>4</v>
      </c>
      <c r="AJ1926" s="3" t="s">
        <v>4</v>
      </c>
      <c r="AK1926" s="3" t="s">
        <v>4</v>
      </c>
      <c r="AL1926" s="3" t="s">
        <v>4</v>
      </c>
      <c r="AM1926" s="3" t="s">
        <v>4</v>
      </c>
      <c r="AN1926" s="3" t="s">
        <v>4</v>
      </c>
      <c r="AO1926" s="3" t="s">
        <v>4</v>
      </c>
      <c r="AP1926" s="3" t="s">
        <v>4</v>
      </c>
      <c r="AQ1926" s="3" t="s">
        <v>4</v>
      </c>
      <c r="AR1926" s="3" t="s">
        <v>4</v>
      </c>
      <c r="AS1926" s="3" t="s">
        <v>4</v>
      </c>
      <c r="AT1926" s="3" t="s">
        <v>4</v>
      </c>
      <c r="AU1926" s="3" t="s">
        <v>4</v>
      </c>
      <c r="AV1926" s="3" t="s">
        <v>4</v>
      </c>
      <c r="AW1926" s="3" t="s">
        <v>4</v>
      </c>
      <c r="AX1926" s="3" t="s">
        <v>4</v>
      </c>
      <c r="AY1926" s="3" t="s">
        <v>4</v>
      </c>
      <c r="AZ1926" s="3" t="s">
        <v>4</v>
      </c>
      <c r="BA1926" s="3" t="s">
        <v>4</v>
      </c>
      <c r="BB1926" s="3" t="s">
        <v>4</v>
      </c>
    </row>
    <row r="1927" spans="1:54" ht="28.8" x14ac:dyDescent="0.3">
      <c r="A1927" s="3" t="s">
        <v>687</v>
      </c>
      <c r="B1927" s="3" t="s">
        <v>18239</v>
      </c>
      <c r="C1927" s="3" t="s">
        <v>18240</v>
      </c>
      <c r="D1927" s="3" t="s">
        <v>2781</v>
      </c>
      <c r="E1927" s="3">
        <v>79</v>
      </c>
      <c r="F1927" s="3" t="s">
        <v>37864</v>
      </c>
      <c r="G1927" s="3" t="s">
        <v>752</v>
      </c>
      <c r="H1927" s="3" t="s">
        <v>18241</v>
      </c>
      <c r="I1927" s="3" t="s">
        <v>18242</v>
      </c>
      <c r="J1927" s="3" t="s">
        <v>697</v>
      </c>
      <c r="K1927" s="3" t="s">
        <v>4</v>
      </c>
      <c r="L1927" s="3" t="s">
        <v>697</v>
      </c>
      <c r="N1927" s="3"/>
      <c r="O1927" s="3" t="s">
        <v>698</v>
      </c>
      <c r="P1927" s="3"/>
      <c r="Q1927" s="3" t="s">
        <v>700</v>
      </c>
      <c r="R1927" s="3"/>
      <c r="S1927" s="3" t="s">
        <v>700</v>
      </c>
      <c r="T1927" s="3"/>
      <c r="U1927" s="3" t="s">
        <v>699</v>
      </c>
      <c r="W1927" s="3" t="s">
        <v>712</v>
      </c>
      <c r="Y1927" s="3" t="s">
        <v>698</v>
      </c>
      <c r="AA1927" s="3" t="s">
        <v>699</v>
      </c>
      <c r="AC1927" s="3" t="s">
        <v>700</v>
      </c>
      <c r="AE1927" s="3" t="s">
        <v>699</v>
      </c>
      <c r="AG1927" s="3" t="s">
        <v>699</v>
      </c>
      <c r="AI1927" s="3" t="s">
        <v>699</v>
      </c>
      <c r="AK1927" s="3" t="s">
        <v>700</v>
      </c>
      <c r="AM1927" s="3" t="s">
        <v>698</v>
      </c>
      <c r="AO1927" s="3" t="s">
        <v>698</v>
      </c>
      <c r="AQ1927" s="3" t="s">
        <v>700</v>
      </c>
      <c r="AS1927" s="3" t="s">
        <v>700</v>
      </c>
      <c r="AU1927" s="3" t="s">
        <v>700</v>
      </c>
      <c r="AW1927" s="3" t="s">
        <v>699</v>
      </c>
      <c r="AY1927" s="3" t="s">
        <v>700</v>
      </c>
      <c r="BA1927" s="3" t="s">
        <v>698</v>
      </c>
    </row>
    <row r="1928" spans="1:54" ht="28.8" x14ac:dyDescent="0.3">
      <c r="A1928" s="3" t="s">
        <v>687</v>
      </c>
      <c r="B1928" s="3" t="s">
        <v>1957</v>
      </c>
      <c r="C1928" s="3" t="s">
        <v>18243</v>
      </c>
      <c r="D1928" s="3" t="s">
        <v>2781</v>
      </c>
      <c r="E1928" s="3">
        <v>80</v>
      </c>
      <c r="F1928" s="3" t="s">
        <v>37858</v>
      </c>
      <c r="G1928" s="3" t="s">
        <v>694</v>
      </c>
      <c r="H1928" s="3" t="s">
        <v>15393</v>
      </c>
      <c r="I1928" s="3"/>
      <c r="J1928" s="3" t="s">
        <v>697</v>
      </c>
      <c r="K1928" s="3" t="s">
        <v>4</v>
      </c>
      <c r="L1928" s="3" t="s">
        <v>697</v>
      </c>
      <c r="N1928" s="3"/>
      <c r="O1928" s="3" t="s">
        <v>698</v>
      </c>
      <c r="P1928" s="3"/>
      <c r="Q1928" s="3" t="s">
        <v>699</v>
      </c>
      <c r="R1928" s="3"/>
      <c r="S1928" s="3" t="s">
        <v>700</v>
      </c>
      <c r="T1928" s="3"/>
      <c r="U1928" s="3" t="s">
        <v>700</v>
      </c>
      <c r="W1928" s="3" t="s">
        <v>712</v>
      </c>
      <c r="Y1928" s="3" t="s">
        <v>698</v>
      </c>
      <c r="AA1928" s="3" t="s">
        <v>699</v>
      </c>
      <c r="AC1928" s="3" t="s">
        <v>698</v>
      </c>
      <c r="AD1928" s="3" t="s">
        <v>18244</v>
      </c>
      <c r="AE1928" s="3" t="s">
        <v>698</v>
      </c>
      <c r="AF1928" s="3" t="s">
        <v>18245</v>
      </c>
      <c r="AG1928" s="3" t="s">
        <v>699</v>
      </c>
      <c r="AI1928" s="3" t="s">
        <v>699</v>
      </c>
      <c r="AK1928" s="3" t="s">
        <v>700</v>
      </c>
      <c r="AM1928" s="3" t="s">
        <v>698</v>
      </c>
      <c r="AO1928" s="3" t="s">
        <v>698</v>
      </c>
      <c r="AQ1928" s="3" t="s">
        <v>700</v>
      </c>
      <c r="AS1928" s="3" t="s">
        <v>698</v>
      </c>
      <c r="AU1928" s="3" t="s">
        <v>699</v>
      </c>
      <c r="AW1928" s="3" t="s">
        <v>698</v>
      </c>
      <c r="AY1928" s="3" t="s">
        <v>700</v>
      </c>
      <c r="BA1928" s="3" t="s">
        <v>698</v>
      </c>
    </row>
    <row r="1929" spans="1:54" ht="100.8" x14ac:dyDescent="0.3">
      <c r="A1929" s="3" t="s">
        <v>687</v>
      </c>
      <c r="B1929" s="3" t="s">
        <v>16137</v>
      </c>
      <c r="C1929" s="3" t="s">
        <v>18246</v>
      </c>
      <c r="D1929" s="3" t="s">
        <v>2781</v>
      </c>
      <c r="E1929" s="3">
        <v>81</v>
      </c>
      <c r="F1929" s="3" t="s">
        <v>37871</v>
      </c>
      <c r="G1929" s="3" t="s">
        <v>752</v>
      </c>
      <c r="H1929" s="3" t="s">
        <v>15530</v>
      </c>
      <c r="I1929" s="3"/>
      <c r="J1929" s="3" t="s">
        <v>697</v>
      </c>
      <c r="K1929" s="3" t="s">
        <v>4</v>
      </c>
      <c r="L1929" s="3" t="s">
        <v>697</v>
      </c>
      <c r="N1929" s="3"/>
      <c r="O1929" s="3" t="s">
        <v>698</v>
      </c>
      <c r="P1929" s="3"/>
      <c r="Q1929" s="3" t="s">
        <v>700</v>
      </c>
      <c r="R1929" s="3" t="s">
        <v>18247</v>
      </c>
      <c r="S1929" s="3" t="s">
        <v>700</v>
      </c>
      <c r="T1929" s="3"/>
      <c r="U1929" s="3" t="s">
        <v>698</v>
      </c>
      <c r="W1929" s="3" t="s">
        <v>700</v>
      </c>
      <c r="Y1929" s="3" t="s">
        <v>700</v>
      </c>
      <c r="Z1929" s="3" t="s">
        <v>18248</v>
      </c>
      <c r="AA1929" s="3" t="s">
        <v>699</v>
      </c>
      <c r="AB1929" s="3" t="s">
        <v>18249</v>
      </c>
      <c r="AC1929" s="3" t="s">
        <v>699</v>
      </c>
      <c r="AD1929" s="3" t="s">
        <v>18250</v>
      </c>
      <c r="AE1929" s="3" t="s">
        <v>699</v>
      </c>
      <c r="AF1929" s="3" t="s">
        <v>18251</v>
      </c>
      <c r="AG1929" s="3" t="s">
        <v>699</v>
      </c>
      <c r="AI1929" s="3" t="s">
        <v>699</v>
      </c>
      <c r="AJ1929" s="3" t="s">
        <v>37065</v>
      </c>
      <c r="AK1929" s="3" t="s">
        <v>699</v>
      </c>
      <c r="AL1929" s="3" t="s">
        <v>18252</v>
      </c>
      <c r="AM1929" s="3" t="s">
        <v>700</v>
      </c>
      <c r="AO1929" s="3" t="s">
        <v>698</v>
      </c>
      <c r="AQ1929" s="3" t="s">
        <v>700</v>
      </c>
      <c r="AR1929" s="3" t="s">
        <v>18253</v>
      </c>
      <c r="AS1929" s="3" t="s">
        <v>699</v>
      </c>
      <c r="AT1929" s="3" t="s">
        <v>18254</v>
      </c>
      <c r="AU1929" s="3" t="s">
        <v>700</v>
      </c>
      <c r="AW1929" s="3" t="s">
        <v>699</v>
      </c>
      <c r="AY1929" s="3" t="s">
        <v>699</v>
      </c>
      <c r="BA1929" s="3" t="s">
        <v>698</v>
      </c>
    </row>
    <row r="1930" spans="1:54" x14ac:dyDescent="0.3">
      <c r="A1930" s="3" t="s">
        <v>687</v>
      </c>
      <c r="B1930" s="3" t="s">
        <v>2478</v>
      </c>
      <c r="C1930" s="3" t="s">
        <v>18255</v>
      </c>
      <c r="D1930" s="3" t="s">
        <v>2781</v>
      </c>
      <c r="E1930" s="3">
        <v>82</v>
      </c>
      <c r="F1930" s="3" t="s">
        <v>37841</v>
      </c>
      <c r="G1930" s="3" t="s">
        <v>694</v>
      </c>
      <c r="H1930" s="3" t="s">
        <v>18256</v>
      </c>
      <c r="I1930" s="3"/>
      <c r="J1930" s="3" t="s">
        <v>4</v>
      </c>
      <c r="K1930" s="3" t="s">
        <v>4</v>
      </c>
      <c r="L1930" s="3" t="s">
        <v>697</v>
      </c>
      <c r="M1930" s="3" t="s">
        <v>4</v>
      </c>
      <c r="N1930" s="3"/>
      <c r="O1930" s="3" t="s">
        <v>4</v>
      </c>
      <c r="P1930" s="3" t="s">
        <v>4</v>
      </c>
      <c r="Q1930" s="3" t="s">
        <v>4</v>
      </c>
      <c r="R1930" s="3" t="s">
        <v>4</v>
      </c>
      <c r="S1930" s="3" t="s">
        <v>4</v>
      </c>
      <c r="T1930" s="3" t="s">
        <v>4</v>
      </c>
      <c r="U1930" s="3" t="s">
        <v>4</v>
      </c>
      <c r="V1930" s="3" t="s">
        <v>4</v>
      </c>
      <c r="W1930" s="3" t="s">
        <v>4</v>
      </c>
      <c r="X1930" s="3" t="s">
        <v>4</v>
      </c>
      <c r="Y1930" s="3" t="s">
        <v>4</v>
      </c>
      <c r="Z1930" s="3" t="s">
        <v>4</v>
      </c>
      <c r="AA1930" s="3" t="s">
        <v>4</v>
      </c>
      <c r="AB1930" s="3" t="s">
        <v>4</v>
      </c>
      <c r="AC1930" s="3" t="s">
        <v>4</v>
      </c>
      <c r="AD1930" s="3" t="s">
        <v>4</v>
      </c>
      <c r="AE1930" s="3" t="s">
        <v>4</v>
      </c>
      <c r="AF1930" s="3" t="s">
        <v>4</v>
      </c>
      <c r="AG1930" s="3" t="s">
        <v>4</v>
      </c>
      <c r="AH1930" s="3" t="s">
        <v>4</v>
      </c>
      <c r="AI1930" s="3" t="s">
        <v>4</v>
      </c>
      <c r="AJ1930" s="3" t="s">
        <v>4</v>
      </c>
      <c r="AK1930" s="3" t="s">
        <v>4</v>
      </c>
      <c r="AL1930" s="3" t="s">
        <v>4</v>
      </c>
      <c r="AM1930" s="3" t="s">
        <v>4</v>
      </c>
      <c r="AN1930" s="3" t="s">
        <v>4</v>
      </c>
      <c r="AO1930" s="3" t="s">
        <v>4</v>
      </c>
      <c r="AP1930" s="3" t="s">
        <v>4</v>
      </c>
      <c r="AQ1930" s="3" t="s">
        <v>4</v>
      </c>
      <c r="AR1930" s="3" t="s">
        <v>4</v>
      </c>
      <c r="AS1930" s="3" t="s">
        <v>4</v>
      </c>
      <c r="AT1930" s="3" t="s">
        <v>4</v>
      </c>
      <c r="AU1930" s="3" t="s">
        <v>4</v>
      </c>
      <c r="AV1930" s="3" t="s">
        <v>4</v>
      </c>
      <c r="AW1930" s="3" t="s">
        <v>4</v>
      </c>
      <c r="AX1930" s="3" t="s">
        <v>4</v>
      </c>
      <c r="AY1930" s="3" t="s">
        <v>4</v>
      </c>
      <c r="AZ1930" s="3" t="s">
        <v>4</v>
      </c>
      <c r="BA1930" s="3" t="s">
        <v>4</v>
      </c>
      <c r="BB1930" s="3" t="s">
        <v>4</v>
      </c>
    </row>
    <row r="1931" spans="1:54" ht="187.2" x14ac:dyDescent="0.3">
      <c r="A1931" s="3" t="s">
        <v>687</v>
      </c>
      <c r="B1931" s="3" t="s">
        <v>757</v>
      </c>
      <c r="C1931" s="3" t="s">
        <v>18257</v>
      </c>
      <c r="D1931" s="3" t="s">
        <v>2781</v>
      </c>
      <c r="E1931" s="3">
        <v>83</v>
      </c>
      <c r="F1931" s="3" t="s">
        <v>37840</v>
      </c>
      <c r="G1931" s="3" t="s">
        <v>694</v>
      </c>
      <c r="H1931" s="3" t="s">
        <v>18258</v>
      </c>
      <c r="I1931" s="3"/>
      <c r="J1931" s="3" t="s">
        <v>697</v>
      </c>
      <c r="K1931" s="3" t="s">
        <v>4</v>
      </c>
      <c r="L1931" s="3" t="s">
        <v>697</v>
      </c>
      <c r="N1931" s="3"/>
      <c r="O1931" s="3" t="s">
        <v>698</v>
      </c>
      <c r="P1931" s="3" t="s">
        <v>18259</v>
      </c>
      <c r="Q1931" s="3" t="s">
        <v>728</v>
      </c>
      <c r="R1931" s="3" t="s">
        <v>18260</v>
      </c>
      <c r="S1931" s="3" t="s">
        <v>699</v>
      </c>
      <c r="T1931" s="3" t="s">
        <v>18261</v>
      </c>
      <c r="U1931" s="3" t="s">
        <v>729</v>
      </c>
      <c r="W1931" s="3" t="s">
        <v>712</v>
      </c>
      <c r="X1931" s="3" t="s">
        <v>18262</v>
      </c>
      <c r="Y1931" s="3" t="s">
        <v>698</v>
      </c>
      <c r="Z1931" s="3" t="s">
        <v>18263</v>
      </c>
      <c r="AA1931" s="3" t="s">
        <v>729</v>
      </c>
      <c r="AB1931" s="3" t="s">
        <v>18264</v>
      </c>
      <c r="AC1931" s="3" t="s">
        <v>698</v>
      </c>
      <c r="AD1931" s="3" t="s">
        <v>18265</v>
      </c>
      <c r="AE1931" s="3" t="s">
        <v>699</v>
      </c>
      <c r="AG1931" s="3" t="s">
        <v>699</v>
      </c>
      <c r="AI1931" s="3" t="s">
        <v>699</v>
      </c>
      <c r="AK1931" s="3" t="s">
        <v>699</v>
      </c>
      <c r="AL1931" s="3" t="s">
        <v>18266</v>
      </c>
      <c r="AM1931" s="3" t="s">
        <v>729</v>
      </c>
      <c r="AN1931" s="3" t="s">
        <v>18267</v>
      </c>
      <c r="AO1931" s="3" t="s">
        <v>698</v>
      </c>
      <c r="AQ1931" s="3" t="s">
        <v>700</v>
      </c>
      <c r="AR1931" s="3" t="s">
        <v>18268</v>
      </c>
      <c r="AS1931" s="3" t="s">
        <v>699</v>
      </c>
      <c r="AT1931" s="3" t="s">
        <v>18269</v>
      </c>
      <c r="AU1931" s="3" t="s">
        <v>728</v>
      </c>
      <c r="AW1931" s="3" t="s">
        <v>699</v>
      </c>
      <c r="AX1931" s="3" t="s">
        <v>18270</v>
      </c>
      <c r="AY1931" s="3" t="s">
        <v>786</v>
      </c>
      <c r="BA1931" s="3" t="s">
        <v>790</v>
      </c>
      <c r="BB1931" s="3" t="s">
        <v>18271</v>
      </c>
    </row>
    <row r="1932" spans="1:54" ht="115.2" x14ac:dyDescent="0.3">
      <c r="A1932" s="3" t="s">
        <v>687</v>
      </c>
      <c r="B1932" s="3" t="s">
        <v>18272</v>
      </c>
      <c r="C1932" s="3" t="s">
        <v>18273</v>
      </c>
      <c r="D1932" s="3" t="s">
        <v>2781</v>
      </c>
      <c r="E1932" s="3">
        <v>84</v>
      </c>
      <c r="F1932" s="3" t="s">
        <v>37860</v>
      </c>
      <c r="G1932" s="3" t="s">
        <v>752</v>
      </c>
      <c r="H1932" s="3" t="s">
        <v>18274</v>
      </c>
      <c r="I1932" s="3"/>
      <c r="J1932" s="3" t="s">
        <v>697</v>
      </c>
      <c r="K1932" s="3" t="s">
        <v>4</v>
      </c>
      <c r="L1932" s="3" t="s">
        <v>697</v>
      </c>
      <c r="N1932" s="3"/>
      <c r="O1932" s="3" t="s">
        <v>698</v>
      </c>
      <c r="P1932" s="3" t="s">
        <v>18275</v>
      </c>
      <c r="Q1932" s="3" t="s">
        <v>699</v>
      </c>
      <c r="R1932" s="3" t="s">
        <v>18276</v>
      </c>
      <c r="S1932" s="3" t="s">
        <v>698</v>
      </c>
      <c r="T1932" s="3" t="s">
        <v>18277</v>
      </c>
      <c r="U1932" s="3" t="s">
        <v>699</v>
      </c>
      <c r="V1932" s="3" t="s">
        <v>18278</v>
      </c>
      <c r="W1932" s="3" t="s">
        <v>699</v>
      </c>
      <c r="X1932" s="3" t="s">
        <v>18279</v>
      </c>
      <c r="Y1932" s="3" t="s">
        <v>699</v>
      </c>
      <c r="Z1932" s="3" t="s">
        <v>18280</v>
      </c>
      <c r="AA1932" s="3" t="s">
        <v>700</v>
      </c>
      <c r="AB1932" s="3" t="s">
        <v>18281</v>
      </c>
      <c r="AC1932" s="3" t="s">
        <v>698</v>
      </c>
      <c r="AD1932" s="3" t="s">
        <v>18282</v>
      </c>
      <c r="AE1932" s="3" t="s">
        <v>700</v>
      </c>
      <c r="AF1932" s="3" t="s">
        <v>18283</v>
      </c>
      <c r="AG1932" s="3" t="s">
        <v>699</v>
      </c>
      <c r="AH1932" s="3" t="s">
        <v>18284</v>
      </c>
      <c r="AI1932" s="3" t="s">
        <v>698</v>
      </c>
      <c r="AJ1932" s="3" t="s">
        <v>37066</v>
      </c>
      <c r="AK1932" s="3" t="s">
        <v>700</v>
      </c>
      <c r="AL1932" s="3" t="s">
        <v>18285</v>
      </c>
      <c r="AM1932" s="3" t="s">
        <v>699</v>
      </c>
      <c r="AN1932" s="3" t="s">
        <v>18286</v>
      </c>
      <c r="AO1932" s="3" t="s">
        <v>698</v>
      </c>
      <c r="AP1932" s="3" t="s">
        <v>18287</v>
      </c>
      <c r="AQ1932" s="3" t="s">
        <v>700</v>
      </c>
      <c r="AR1932" s="3" t="s">
        <v>18288</v>
      </c>
      <c r="AS1932" s="3" t="s">
        <v>698</v>
      </c>
      <c r="AT1932" s="3" t="s">
        <v>18289</v>
      </c>
      <c r="AU1932" s="3" t="s">
        <v>700</v>
      </c>
      <c r="AV1932" s="3" t="s">
        <v>18290</v>
      </c>
      <c r="AW1932" s="3" t="s">
        <v>699</v>
      </c>
      <c r="AX1932" s="3" t="s">
        <v>18291</v>
      </c>
      <c r="AY1932" s="3" t="s">
        <v>728</v>
      </c>
      <c r="AZ1932" s="3" t="s">
        <v>18292</v>
      </c>
      <c r="BA1932" s="3" t="s">
        <v>698</v>
      </c>
      <c r="BB1932" s="3" t="s">
        <v>18293</v>
      </c>
    </row>
    <row r="1933" spans="1:54" ht="187.2" x14ac:dyDescent="0.3">
      <c r="A1933" s="3" t="s">
        <v>687</v>
      </c>
      <c r="B1933" s="3" t="s">
        <v>14513</v>
      </c>
      <c r="C1933" s="3" t="s">
        <v>18294</v>
      </c>
      <c r="D1933" s="3" t="s">
        <v>2781</v>
      </c>
      <c r="E1933" s="3">
        <v>85</v>
      </c>
      <c r="F1933" s="3" t="s">
        <v>37821</v>
      </c>
      <c r="G1933" s="3" t="s">
        <v>694</v>
      </c>
      <c r="H1933" s="3" t="s">
        <v>15609</v>
      </c>
      <c r="I1933" s="3" t="s">
        <v>15072</v>
      </c>
      <c r="J1933" s="3" t="s">
        <v>697</v>
      </c>
      <c r="K1933" s="3" t="s">
        <v>4</v>
      </c>
      <c r="L1933" s="3" t="s">
        <v>697</v>
      </c>
      <c r="N1933" s="3"/>
      <c r="O1933" s="3" t="s">
        <v>790</v>
      </c>
      <c r="P1933" s="3" t="s">
        <v>18295</v>
      </c>
      <c r="Q1933" s="3" t="s">
        <v>699</v>
      </c>
      <c r="R1933" s="3" t="s">
        <v>18296</v>
      </c>
      <c r="S1933" s="3" t="s">
        <v>728</v>
      </c>
      <c r="T1933" s="3" t="s">
        <v>18297</v>
      </c>
      <c r="U1933" s="3" t="s">
        <v>700</v>
      </c>
      <c r="V1933" s="3" t="s">
        <v>18298</v>
      </c>
      <c r="W1933" s="3" t="s">
        <v>699</v>
      </c>
      <c r="X1933" s="3" t="s">
        <v>18299</v>
      </c>
      <c r="Y1933" s="3" t="s">
        <v>730</v>
      </c>
      <c r="Z1933" s="3" t="s">
        <v>18300</v>
      </c>
      <c r="AA1933" s="3" t="s">
        <v>729</v>
      </c>
      <c r="AB1933" s="3" t="s">
        <v>18301</v>
      </c>
      <c r="AC1933" s="3" t="s">
        <v>699</v>
      </c>
      <c r="AD1933" s="3" t="s">
        <v>18302</v>
      </c>
      <c r="AE1933" s="3" t="s">
        <v>700</v>
      </c>
      <c r="AF1933" s="3" t="s">
        <v>18303</v>
      </c>
      <c r="AG1933" s="3" t="s">
        <v>729</v>
      </c>
      <c r="AI1933" s="3" t="s">
        <v>700</v>
      </c>
      <c r="AK1933" s="3" t="s">
        <v>698</v>
      </c>
      <c r="AL1933" s="3" t="s">
        <v>18304</v>
      </c>
      <c r="AM1933" s="3" t="s">
        <v>699</v>
      </c>
      <c r="AO1933" s="3" t="s">
        <v>699</v>
      </c>
      <c r="AQ1933" s="3" t="s">
        <v>728</v>
      </c>
      <c r="AR1933" s="3" t="s">
        <v>18305</v>
      </c>
      <c r="AS1933" s="3" t="s">
        <v>730</v>
      </c>
      <c r="AT1933" s="3" t="s">
        <v>18306</v>
      </c>
      <c r="AU1933" s="3" t="s">
        <v>700</v>
      </c>
      <c r="AW1933" s="3" t="s">
        <v>699</v>
      </c>
      <c r="AY1933" s="3" t="s">
        <v>729</v>
      </c>
      <c r="AZ1933" s="3" t="s">
        <v>18307</v>
      </c>
      <c r="BA1933" s="3" t="s">
        <v>699</v>
      </c>
    </row>
    <row r="1934" spans="1:54" ht="86.4" x14ac:dyDescent="0.3">
      <c r="A1934" s="3" t="s">
        <v>687</v>
      </c>
      <c r="B1934" s="3" t="s">
        <v>1232</v>
      </c>
      <c r="C1934" s="3" t="s">
        <v>18308</v>
      </c>
      <c r="D1934" s="3" t="s">
        <v>2781</v>
      </c>
      <c r="E1934" s="3">
        <v>86</v>
      </c>
      <c r="F1934" s="3" t="s">
        <v>37823</v>
      </c>
      <c r="G1934" s="3" t="s">
        <v>694</v>
      </c>
      <c r="H1934" s="3"/>
      <c r="I1934" s="3" t="s">
        <v>15072</v>
      </c>
      <c r="J1934" s="3" t="s">
        <v>697</v>
      </c>
      <c r="K1934" s="3" t="s">
        <v>4</v>
      </c>
      <c r="L1934" s="3" t="s">
        <v>697</v>
      </c>
      <c r="N1934" s="3"/>
      <c r="O1934" s="3" t="s">
        <v>698</v>
      </c>
      <c r="P1934" s="3"/>
      <c r="Q1934" s="3" t="s">
        <v>700</v>
      </c>
      <c r="R1934" s="3"/>
      <c r="S1934" s="3" t="s">
        <v>698</v>
      </c>
      <c r="T1934" s="3" t="s">
        <v>18309</v>
      </c>
      <c r="U1934" s="3" t="s">
        <v>700</v>
      </c>
      <c r="W1934" s="3" t="s">
        <v>712</v>
      </c>
      <c r="X1934" s="3" t="s">
        <v>18310</v>
      </c>
      <c r="Y1934" s="3" t="s">
        <v>699</v>
      </c>
      <c r="Z1934" s="3" t="s">
        <v>18311</v>
      </c>
      <c r="AA1934" s="3" t="s">
        <v>700</v>
      </c>
      <c r="AC1934" s="3" t="s">
        <v>699</v>
      </c>
      <c r="AE1934" s="3" t="s">
        <v>699</v>
      </c>
      <c r="AF1934" s="3" t="s">
        <v>18312</v>
      </c>
      <c r="AG1934" s="3" t="s">
        <v>699</v>
      </c>
      <c r="AH1934" s="3" t="s">
        <v>18313</v>
      </c>
      <c r="AI1934" s="3" t="s">
        <v>699</v>
      </c>
      <c r="AJ1934" s="3" t="s">
        <v>37067</v>
      </c>
      <c r="AK1934" s="3" t="s">
        <v>700</v>
      </c>
      <c r="AM1934" s="3" t="s">
        <v>698</v>
      </c>
      <c r="AO1934" s="3" t="s">
        <v>698</v>
      </c>
      <c r="AP1934" s="3" t="s">
        <v>18314</v>
      </c>
      <c r="AQ1934" s="3" t="s">
        <v>700</v>
      </c>
      <c r="AR1934" s="3" t="s">
        <v>18315</v>
      </c>
      <c r="AS1934" s="3" t="s">
        <v>699</v>
      </c>
      <c r="AT1934" s="3" t="s">
        <v>18316</v>
      </c>
      <c r="AU1934" s="3" t="s">
        <v>700</v>
      </c>
      <c r="AV1934" s="3" t="s">
        <v>18317</v>
      </c>
      <c r="AW1934" s="3" t="s">
        <v>698</v>
      </c>
      <c r="AX1934" s="3" t="s">
        <v>18318</v>
      </c>
      <c r="AY1934" s="3" t="s">
        <v>700</v>
      </c>
      <c r="AZ1934" s="3" t="s">
        <v>18319</v>
      </c>
      <c r="BA1934" s="3" t="s">
        <v>712</v>
      </c>
      <c r="BB1934" s="3" t="s">
        <v>18320</v>
      </c>
    </row>
    <row r="1935" spans="1:54" ht="187.2" x14ac:dyDescent="0.3">
      <c r="A1935" s="3" t="s">
        <v>687</v>
      </c>
      <c r="B1935" s="3" t="s">
        <v>14813</v>
      </c>
      <c r="C1935" s="3" t="s">
        <v>17574</v>
      </c>
      <c r="D1935" s="3" t="s">
        <v>2781</v>
      </c>
      <c r="E1935" s="3">
        <v>87</v>
      </c>
      <c r="F1935" s="3" t="s">
        <v>37829</v>
      </c>
      <c r="G1935" s="3" t="s">
        <v>694</v>
      </c>
      <c r="H1935" s="3" t="s">
        <v>14470</v>
      </c>
      <c r="I1935" s="3"/>
      <c r="J1935" s="3" t="s">
        <v>705</v>
      </c>
      <c r="K1935" s="3" t="s">
        <v>4</v>
      </c>
      <c r="L1935" s="3" t="s">
        <v>697</v>
      </c>
      <c r="N1935" s="3"/>
      <c r="O1935" s="3" t="s">
        <v>790</v>
      </c>
      <c r="P1935" s="3"/>
      <c r="Q1935" s="3" t="s">
        <v>728</v>
      </c>
      <c r="R1935" s="3" t="s">
        <v>18321</v>
      </c>
      <c r="S1935" s="3" t="s">
        <v>700</v>
      </c>
      <c r="T1935" s="3"/>
      <c r="U1935" s="3" t="s">
        <v>728</v>
      </c>
      <c r="V1935" s="3" t="s">
        <v>18322</v>
      </c>
      <c r="W1935" s="3" t="s">
        <v>729</v>
      </c>
      <c r="X1935" s="3" t="s">
        <v>18323</v>
      </c>
      <c r="Y1935" s="3" t="s">
        <v>699</v>
      </c>
      <c r="AA1935" s="3" t="s">
        <v>729</v>
      </c>
      <c r="AB1935" s="3" t="s">
        <v>18324</v>
      </c>
      <c r="AC1935" s="3" t="s">
        <v>698</v>
      </c>
      <c r="AD1935" s="3" t="s">
        <v>18325</v>
      </c>
      <c r="AE1935" s="3" t="s">
        <v>729</v>
      </c>
      <c r="AG1935" s="3" t="s">
        <v>729</v>
      </c>
      <c r="AH1935" s="3" t="s">
        <v>18326</v>
      </c>
      <c r="AI1935" s="3" t="s">
        <v>700</v>
      </c>
      <c r="AK1935" s="3" t="s">
        <v>699</v>
      </c>
      <c r="AM1935" s="3" t="s">
        <v>700</v>
      </c>
      <c r="AN1935" s="3" t="s">
        <v>18327</v>
      </c>
      <c r="AO1935" s="3" t="s">
        <v>790</v>
      </c>
      <c r="AQ1935" s="3" t="s">
        <v>700</v>
      </c>
      <c r="AS1935" s="3" t="s">
        <v>790</v>
      </c>
      <c r="AT1935" s="3" t="s">
        <v>18328</v>
      </c>
      <c r="AU1935" s="3" t="s">
        <v>727</v>
      </c>
      <c r="AW1935" s="3" t="s">
        <v>700</v>
      </c>
      <c r="AY1935" s="3" t="s">
        <v>786</v>
      </c>
      <c r="AZ1935" s="3" t="s">
        <v>18329</v>
      </c>
      <c r="BA1935" s="3" t="s">
        <v>698</v>
      </c>
      <c r="BB1935" s="3" t="s">
        <v>18330</v>
      </c>
    </row>
    <row r="1936" spans="1:54" x14ac:dyDescent="0.3">
      <c r="A1936" s="3" t="s">
        <v>687</v>
      </c>
      <c r="B1936" s="3" t="s">
        <v>18331</v>
      </c>
      <c r="C1936" s="3" t="s">
        <v>18332</v>
      </c>
      <c r="D1936" s="3" t="s">
        <v>2781</v>
      </c>
      <c r="E1936" s="3">
        <v>88</v>
      </c>
      <c r="F1936" s="3" t="s">
        <v>37828</v>
      </c>
      <c r="G1936" s="3" t="s">
        <v>752</v>
      </c>
      <c r="H1936" s="3"/>
      <c r="I1936" s="3" t="s">
        <v>15743</v>
      </c>
      <c r="J1936" s="3" t="s">
        <v>4</v>
      </c>
      <c r="K1936" s="3" t="s">
        <v>4</v>
      </c>
      <c r="L1936" s="3" t="s">
        <v>697</v>
      </c>
      <c r="M1936" s="3" t="s">
        <v>4</v>
      </c>
      <c r="N1936" s="3"/>
      <c r="O1936" s="3" t="s">
        <v>4</v>
      </c>
      <c r="P1936" s="3" t="s">
        <v>4</v>
      </c>
      <c r="Q1936" s="3" t="s">
        <v>4</v>
      </c>
      <c r="R1936" s="3" t="s">
        <v>4</v>
      </c>
      <c r="S1936" s="3" t="s">
        <v>4</v>
      </c>
      <c r="T1936" s="3" t="s">
        <v>4</v>
      </c>
      <c r="U1936" s="3" t="s">
        <v>4</v>
      </c>
      <c r="V1936" s="3" t="s">
        <v>4</v>
      </c>
      <c r="W1936" s="3" t="s">
        <v>4</v>
      </c>
      <c r="X1936" s="3" t="s">
        <v>4</v>
      </c>
      <c r="Y1936" s="3" t="s">
        <v>4</v>
      </c>
      <c r="Z1936" s="3" t="s">
        <v>4</v>
      </c>
      <c r="AA1936" s="3" t="s">
        <v>4</v>
      </c>
      <c r="AB1936" s="3" t="s">
        <v>4</v>
      </c>
      <c r="AC1936" s="3" t="s">
        <v>4</v>
      </c>
      <c r="AD1936" s="3" t="s">
        <v>4</v>
      </c>
      <c r="AE1936" s="3" t="s">
        <v>4</v>
      </c>
      <c r="AF1936" s="3" t="s">
        <v>4</v>
      </c>
      <c r="AG1936" s="3" t="s">
        <v>4</v>
      </c>
      <c r="AH1936" s="3" t="s">
        <v>4</v>
      </c>
      <c r="AI1936" s="3" t="s">
        <v>4</v>
      </c>
      <c r="AJ1936" s="3" t="s">
        <v>4</v>
      </c>
      <c r="AK1936" s="3" t="s">
        <v>4</v>
      </c>
      <c r="AL1936" s="3" t="s">
        <v>4</v>
      </c>
      <c r="AM1936" s="3" t="s">
        <v>4</v>
      </c>
      <c r="AN1936" s="3" t="s">
        <v>4</v>
      </c>
      <c r="AO1936" s="3" t="s">
        <v>4</v>
      </c>
      <c r="AP1936" s="3" t="s">
        <v>4</v>
      </c>
      <c r="AQ1936" s="3" t="s">
        <v>4</v>
      </c>
      <c r="AR1936" s="3" t="s">
        <v>4</v>
      </c>
      <c r="AS1936" s="3" t="s">
        <v>4</v>
      </c>
      <c r="AT1936" s="3" t="s">
        <v>4</v>
      </c>
      <c r="AU1936" s="3" t="s">
        <v>4</v>
      </c>
      <c r="AV1936" s="3" t="s">
        <v>4</v>
      </c>
      <c r="AW1936" s="3" t="s">
        <v>4</v>
      </c>
      <c r="AX1936" s="3" t="s">
        <v>4</v>
      </c>
      <c r="AY1936" s="3" t="s">
        <v>4</v>
      </c>
      <c r="AZ1936" s="3" t="s">
        <v>4</v>
      </c>
      <c r="BA1936" s="3" t="s">
        <v>4</v>
      </c>
      <c r="BB1936" s="3" t="s">
        <v>4</v>
      </c>
    </row>
    <row r="1937" spans="1:54" ht="187.2" x14ac:dyDescent="0.3">
      <c r="A1937" s="3" t="s">
        <v>687</v>
      </c>
      <c r="B1937" s="3" t="s">
        <v>1047</v>
      </c>
      <c r="C1937" s="3" t="s">
        <v>18333</v>
      </c>
      <c r="D1937" s="3" t="s">
        <v>2781</v>
      </c>
      <c r="E1937" s="3">
        <v>89</v>
      </c>
      <c r="F1937" s="3" t="s">
        <v>37834</v>
      </c>
      <c r="G1937" s="3" t="s">
        <v>752</v>
      </c>
      <c r="H1937" s="3" t="s">
        <v>17935</v>
      </c>
      <c r="I1937" s="3"/>
      <c r="J1937" s="3" t="s">
        <v>697</v>
      </c>
      <c r="K1937" s="3" t="s">
        <v>4</v>
      </c>
      <c r="L1937" s="3" t="s">
        <v>705</v>
      </c>
      <c r="M1937" s="3" t="s">
        <v>18334</v>
      </c>
      <c r="N1937" s="3"/>
      <c r="O1937" s="3" t="s">
        <v>699</v>
      </c>
      <c r="P1937" s="3" t="s">
        <v>18335</v>
      </c>
      <c r="Q1937" s="3" t="s">
        <v>728</v>
      </c>
      <c r="R1937" s="3" t="s">
        <v>18336</v>
      </c>
      <c r="S1937" s="3" t="s">
        <v>728</v>
      </c>
      <c r="T1937" s="3"/>
      <c r="U1937" s="3" t="s">
        <v>728</v>
      </c>
      <c r="W1937" s="3" t="s">
        <v>731</v>
      </c>
      <c r="X1937" s="3" t="s">
        <v>18337</v>
      </c>
      <c r="Y1937" s="3" t="s">
        <v>730</v>
      </c>
      <c r="Z1937" s="3" t="s">
        <v>18338</v>
      </c>
      <c r="AA1937" s="3" t="s">
        <v>729</v>
      </c>
      <c r="AB1937" s="3" t="s">
        <v>18339</v>
      </c>
      <c r="AC1937" s="3" t="s">
        <v>729</v>
      </c>
      <c r="AD1937" s="3" t="s">
        <v>18340</v>
      </c>
      <c r="AE1937" s="3" t="s">
        <v>699</v>
      </c>
      <c r="AF1937" s="3" t="s">
        <v>18341</v>
      </c>
      <c r="AG1937" s="3" t="s">
        <v>729</v>
      </c>
      <c r="AH1937" s="3" t="s">
        <v>18342</v>
      </c>
      <c r="AI1937" s="3" t="s">
        <v>728</v>
      </c>
      <c r="AJ1937" s="3" t="s">
        <v>37068</v>
      </c>
      <c r="AK1937" s="3" t="s">
        <v>728</v>
      </c>
      <c r="AL1937" s="3" t="s">
        <v>18343</v>
      </c>
      <c r="AM1937" s="3" t="s">
        <v>699</v>
      </c>
      <c r="AO1937" s="3" t="s">
        <v>699</v>
      </c>
      <c r="AP1937" s="3" t="s">
        <v>18344</v>
      </c>
      <c r="AQ1937" s="3" t="s">
        <v>728</v>
      </c>
      <c r="AR1937" s="3" t="s">
        <v>18345</v>
      </c>
      <c r="AS1937" s="3" t="s">
        <v>699</v>
      </c>
      <c r="AT1937" s="3" t="s">
        <v>18346</v>
      </c>
      <c r="AU1937" s="3" t="s">
        <v>728</v>
      </c>
      <c r="AV1937" s="3" t="s">
        <v>18347</v>
      </c>
      <c r="AW1937" s="3" t="s">
        <v>730</v>
      </c>
      <c r="AX1937" s="3" t="s">
        <v>18348</v>
      </c>
      <c r="AY1937" s="3" t="s">
        <v>699</v>
      </c>
      <c r="AZ1937" s="3" t="s">
        <v>18349</v>
      </c>
      <c r="BA1937" s="3" t="s">
        <v>698</v>
      </c>
      <c r="BB1937" s="3" t="s">
        <v>18350</v>
      </c>
    </row>
    <row r="1938" spans="1:54" ht="172.8" x14ac:dyDescent="0.3">
      <c r="A1938" s="3" t="s">
        <v>687</v>
      </c>
      <c r="B1938" s="3" t="s">
        <v>18351</v>
      </c>
      <c r="C1938" s="3" t="s">
        <v>18352</v>
      </c>
      <c r="D1938" s="3" t="s">
        <v>2781</v>
      </c>
      <c r="E1938" s="3">
        <v>90</v>
      </c>
      <c r="F1938" s="3" t="s">
        <v>37830</v>
      </c>
      <c r="G1938" s="3" t="s">
        <v>694</v>
      </c>
      <c r="H1938" s="3" t="s">
        <v>14427</v>
      </c>
      <c r="I1938" s="3"/>
      <c r="J1938" s="3" t="s">
        <v>697</v>
      </c>
      <c r="K1938" s="3" t="s">
        <v>4</v>
      </c>
      <c r="L1938" s="3" t="s">
        <v>697</v>
      </c>
      <c r="N1938" s="3"/>
      <c r="O1938" s="3" t="s">
        <v>698</v>
      </c>
      <c r="P1938" s="3"/>
      <c r="Q1938" s="3" t="s">
        <v>699</v>
      </c>
      <c r="R1938" s="3"/>
      <c r="S1938" s="3" t="s">
        <v>700</v>
      </c>
      <c r="T1938" s="3"/>
      <c r="U1938" s="3" t="s">
        <v>700</v>
      </c>
      <c r="W1938" s="3" t="s">
        <v>712</v>
      </c>
      <c r="Y1938" s="3" t="s">
        <v>698</v>
      </c>
      <c r="AA1938" s="3" t="s">
        <v>699</v>
      </c>
      <c r="AC1938" s="3" t="s">
        <v>699</v>
      </c>
      <c r="AD1938" s="3" t="s">
        <v>18353</v>
      </c>
      <c r="AE1938" s="3" t="s">
        <v>699</v>
      </c>
      <c r="AG1938" s="3" t="s">
        <v>699</v>
      </c>
      <c r="AI1938" s="3" t="s">
        <v>699</v>
      </c>
      <c r="AK1938" s="3" t="s">
        <v>699</v>
      </c>
      <c r="AM1938" s="3" t="s">
        <v>700</v>
      </c>
      <c r="AO1938" s="3" t="s">
        <v>699</v>
      </c>
      <c r="AQ1938" s="3" t="s">
        <v>700</v>
      </c>
      <c r="AS1938" s="3" t="s">
        <v>699</v>
      </c>
      <c r="AT1938" s="3" t="s">
        <v>18354</v>
      </c>
      <c r="AU1938" s="3" t="s">
        <v>700</v>
      </c>
      <c r="AW1938" s="3" t="s">
        <v>698</v>
      </c>
      <c r="AX1938" s="3" t="s">
        <v>18355</v>
      </c>
      <c r="AY1938" s="3" t="s">
        <v>700</v>
      </c>
      <c r="BA1938" s="3" t="s">
        <v>698</v>
      </c>
    </row>
    <row r="1939" spans="1:54" x14ac:dyDescent="0.3">
      <c r="A1939" s="3" t="s">
        <v>687</v>
      </c>
      <c r="B1939" s="3" t="s">
        <v>1224</v>
      </c>
      <c r="C1939" s="3" t="s">
        <v>18356</v>
      </c>
      <c r="D1939" s="3" t="s">
        <v>2781</v>
      </c>
      <c r="E1939" s="3">
        <v>91</v>
      </c>
      <c r="F1939" s="3" t="s">
        <v>37861</v>
      </c>
      <c r="G1939" s="3" t="s">
        <v>694</v>
      </c>
      <c r="H1939" s="3" t="s">
        <v>18357</v>
      </c>
      <c r="I1939" s="3"/>
      <c r="J1939" s="3" t="s">
        <v>697</v>
      </c>
      <c r="K1939" s="3" t="s">
        <v>4</v>
      </c>
      <c r="L1939" s="3" t="s">
        <v>697</v>
      </c>
      <c r="N1939" s="3"/>
      <c r="O1939" s="3" t="s">
        <v>698</v>
      </c>
      <c r="P1939" s="3"/>
      <c r="Q1939" s="3" t="s">
        <v>700</v>
      </c>
      <c r="R1939" s="3"/>
      <c r="S1939" s="3" t="s">
        <v>700</v>
      </c>
      <c r="T1939" s="3"/>
      <c r="U1939" s="3" t="s">
        <v>700</v>
      </c>
      <c r="W1939" s="3" t="s">
        <v>712</v>
      </c>
      <c r="Y1939" s="3" t="s">
        <v>712</v>
      </c>
      <c r="AA1939" s="3" t="s">
        <v>700</v>
      </c>
      <c r="AC1939" s="3" t="s">
        <v>699</v>
      </c>
      <c r="AD1939" s="3" t="s">
        <v>18358</v>
      </c>
      <c r="AE1939" s="3" t="s">
        <v>700</v>
      </c>
      <c r="AG1939" s="3" t="s">
        <v>700</v>
      </c>
      <c r="AH1939" s="3" t="s">
        <v>18359</v>
      </c>
      <c r="AI1939" s="3" t="s">
        <v>700</v>
      </c>
      <c r="AK1939" s="3" t="s">
        <v>700</v>
      </c>
      <c r="AM1939" s="3" t="s">
        <v>699</v>
      </c>
      <c r="AN1939" s="3" t="s">
        <v>18358</v>
      </c>
      <c r="AO1939" s="3" t="s">
        <v>700</v>
      </c>
      <c r="AQ1939" s="3" t="s">
        <v>700</v>
      </c>
      <c r="AS1939" s="3" t="s">
        <v>698</v>
      </c>
      <c r="AU1939" s="3" t="s">
        <v>700</v>
      </c>
      <c r="AW1939" s="3" t="s">
        <v>699</v>
      </c>
      <c r="AX1939" s="3" t="s">
        <v>18358</v>
      </c>
      <c r="AY1939" s="3" t="s">
        <v>700</v>
      </c>
      <c r="BA1939" s="3" t="s">
        <v>698</v>
      </c>
      <c r="BB1939" s="3" t="s">
        <v>18360</v>
      </c>
    </row>
    <row r="1940" spans="1:54" ht="230.4" x14ac:dyDescent="0.3">
      <c r="A1940" s="3" t="s">
        <v>687</v>
      </c>
      <c r="B1940" s="3" t="s">
        <v>1902</v>
      </c>
      <c r="C1940" s="3" t="s">
        <v>18361</v>
      </c>
      <c r="D1940" s="3" t="s">
        <v>2781</v>
      </c>
      <c r="E1940" s="3">
        <v>92</v>
      </c>
      <c r="F1940" s="3" t="s">
        <v>37822</v>
      </c>
      <c r="G1940" s="3" t="s">
        <v>752</v>
      </c>
      <c r="H1940" s="3" t="s">
        <v>18362</v>
      </c>
      <c r="I1940" s="3"/>
      <c r="J1940" s="3" t="s">
        <v>697</v>
      </c>
      <c r="K1940" s="3" t="s">
        <v>4</v>
      </c>
      <c r="L1940" s="3" t="s">
        <v>705</v>
      </c>
      <c r="N1940" s="3"/>
      <c r="O1940" s="3" t="s">
        <v>699</v>
      </c>
      <c r="P1940" s="3" t="s">
        <v>18363</v>
      </c>
      <c r="Q1940" s="3" t="s">
        <v>699</v>
      </c>
      <c r="R1940" s="3" t="s">
        <v>18364</v>
      </c>
      <c r="S1940" s="3" t="s">
        <v>728</v>
      </c>
      <c r="T1940" s="3" t="s">
        <v>18365</v>
      </c>
      <c r="U1940" s="3" t="s">
        <v>728</v>
      </c>
      <c r="V1940" s="3" t="s">
        <v>18366</v>
      </c>
      <c r="W1940" s="3" t="s">
        <v>729</v>
      </c>
      <c r="X1940" s="3" t="s">
        <v>18367</v>
      </c>
      <c r="Y1940" s="3" t="s">
        <v>729</v>
      </c>
      <c r="Z1940" s="3" t="s">
        <v>18368</v>
      </c>
      <c r="AA1940" s="3" t="s">
        <v>729</v>
      </c>
      <c r="AB1940" s="3" t="s">
        <v>18369</v>
      </c>
      <c r="AC1940" s="3" t="s">
        <v>699</v>
      </c>
      <c r="AD1940" s="3" t="s">
        <v>18370</v>
      </c>
      <c r="AE1940" s="3" t="s">
        <v>728</v>
      </c>
      <c r="AF1940" s="3" t="s">
        <v>18371</v>
      </c>
      <c r="AG1940" s="3" t="s">
        <v>729</v>
      </c>
      <c r="AH1940" s="3" t="s">
        <v>18372</v>
      </c>
      <c r="AI1940" s="3" t="s">
        <v>699</v>
      </c>
      <c r="AJ1940" s="3" t="s">
        <v>37069</v>
      </c>
      <c r="AK1940" s="3" t="s">
        <v>699</v>
      </c>
      <c r="AL1940" s="3" t="s">
        <v>18373</v>
      </c>
      <c r="AM1940" s="3" t="s">
        <v>700</v>
      </c>
      <c r="AN1940" s="3" t="s">
        <v>18374</v>
      </c>
      <c r="AO1940" s="3" t="s">
        <v>699</v>
      </c>
      <c r="AP1940" s="3" t="s">
        <v>18375</v>
      </c>
      <c r="AQ1940" s="3" t="s">
        <v>728</v>
      </c>
      <c r="AR1940" s="3" t="s">
        <v>18376</v>
      </c>
      <c r="AS1940" s="3" t="s">
        <v>728</v>
      </c>
      <c r="AT1940" s="3" t="s">
        <v>18377</v>
      </c>
      <c r="AU1940" s="3" t="s">
        <v>698</v>
      </c>
      <c r="AV1940" s="3" t="s">
        <v>18378</v>
      </c>
      <c r="AW1940" s="3" t="s">
        <v>730</v>
      </c>
      <c r="AX1940" s="3" t="s">
        <v>18379</v>
      </c>
      <c r="AY1940" s="3" t="s">
        <v>700</v>
      </c>
      <c r="AZ1940" s="3" t="s">
        <v>18380</v>
      </c>
      <c r="BA1940" s="3" t="s">
        <v>698</v>
      </c>
      <c r="BB1940" s="3" t="s">
        <v>18381</v>
      </c>
    </row>
    <row r="1941" spans="1:54" ht="28.8" x14ac:dyDescent="0.3">
      <c r="A1941" s="3" t="s">
        <v>687</v>
      </c>
      <c r="B1941" s="3" t="s">
        <v>1163</v>
      </c>
      <c r="C1941" s="3" t="s">
        <v>18382</v>
      </c>
      <c r="D1941" s="3" t="s">
        <v>2781</v>
      </c>
      <c r="E1941" s="3">
        <v>93</v>
      </c>
      <c r="F1941" s="3" t="s">
        <v>37835</v>
      </c>
      <c r="G1941" s="3" t="s">
        <v>752</v>
      </c>
      <c r="H1941" s="3" t="s">
        <v>1333</v>
      </c>
      <c r="I1941" s="3" t="s">
        <v>18383</v>
      </c>
      <c r="J1941" s="3" t="s">
        <v>4</v>
      </c>
      <c r="K1941" s="3" t="s">
        <v>4</v>
      </c>
      <c r="L1941" s="3" t="s">
        <v>697</v>
      </c>
      <c r="M1941" s="3" t="s">
        <v>4</v>
      </c>
      <c r="N1941" s="3"/>
      <c r="O1941" s="3" t="s">
        <v>4</v>
      </c>
      <c r="P1941" s="3" t="s">
        <v>4</v>
      </c>
      <c r="Q1941" s="3" t="s">
        <v>4</v>
      </c>
      <c r="R1941" s="3" t="s">
        <v>4</v>
      </c>
      <c r="S1941" s="3" t="s">
        <v>4</v>
      </c>
      <c r="T1941" s="3" t="s">
        <v>4</v>
      </c>
      <c r="U1941" s="3" t="s">
        <v>4</v>
      </c>
      <c r="V1941" s="3" t="s">
        <v>4</v>
      </c>
      <c r="W1941" s="3" t="s">
        <v>4</v>
      </c>
      <c r="X1941" s="3" t="s">
        <v>4</v>
      </c>
      <c r="Y1941" s="3" t="s">
        <v>4</v>
      </c>
      <c r="Z1941" s="3" t="s">
        <v>4</v>
      </c>
      <c r="AA1941" s="3" t="s">
        <v>4</v>
      </c>
      <c r="AB1941" s="3" t="s">
        <v>4</v>
      </c>
      <c r="AC1941" s="3" t="s">
        <v>4</v>
      </c>
      <c r="AD1941" s="3" t="s">
        <v>4</v>
      </c>
      <c r="AE1941" s="3" t="s">
        <v>4</v>
      </c>
      <c r="AF1941" s="3" t="s">
        <v>4</v>
      </c>
      <c r="AG1941" s="3" t="s">
        <v>4</v>
      </c>
      <c r="AH1941" s="3" t="s">
        <v>4</v>
      </c>
      <c r="AI1941" s="3" t="s">
        <v>4</v>
      </c>
      <c r="AJ1941" s="3" t="s">
        <v>4</v>
      </c>
      <c r="AK1941" s="3" t="s">
        <v>4</v>
      </c>
      <c r="AL1941" s="3" t="s">
        <v>4</v>
      </c>
      <c r="AM1941" s="3" t="s">
        <v>4</v>
      </c>
      <c r="AN1941" s="3" t="s">
        <v>4</v>
      </c>
      <c r="AO1941" s="3" t="s">
        <v>4</v>
      </c>
      <c r="AP1941" s="3" t="s">
        <v>4</v>
      </c>
      <c r="AQ1941" s="3" t="s">
        <v>4</v>
      </c>
      <c r="AR1941" s="3" t="s">
        <v>4</v>
      </c>
      <c r="AS1941" s="3" t="s">
        <v>4</v>
      </c>
      <c r="AT1941" s="3" t="s">
        <v>4</v>
      </c>
      <c r="AU1941" s="3" t="s">
        <v>4</v>
      </c>
      <c r="AV1941" s="3" t="s">
        <v>4</v>
      </c>
      <c r="AW1941" s="3" t="s">
        <v>4</v>
      </c>
      <c r="AX1941" s="3" t="s">
        <v>4</v>
      </c>
      <c r="AY1941" s="3" t="s">
        <v>4</v>
      </c>
      <c r="AZ1941" s="3" t="s">
        <v>4</v>
      </c>
      <c r="BA1941" s="3" t="s">
        <v>4</v>
      </c>
      <c r="BB1941" s="3" t="s">
        <v>4</v>
      </c>
    </row>
    <row r="1942" spans="1:54" ht="201.6" x14ac:dyDescent="0.3">
      <c r="A1942" s="3" t="s">
        <v>687</v>
      </c>
      <c r="B1942" s="3" t="s">
        <v>17972</v>
      </c>
      <c r="C1942" s="3" t="s">
        <v>18384</v>
      </c>
      <c r="D1942" s="3" t="s">
        <v>2781</v>
      </c>
      <c r="E1942" s="3">
        <v>94</v>
      </c>
      <c r="F1942" s="3" t="s">
        <v>37822</v>
      </c>
      <c r="G1942" s="3" t="s">
        <v>752</v>
      </c>
      <c r="H1942" s="3" t="s">
        <v>15796</v>
      </c>
      <c r="I1942" s="3" t="s">
        <v>18385</v>
      </c>
      <c r="J1942" s="3" t="s">
        <v>697</v>
      </c>
      <c r="K1942" s="3" t="s">
        <v>4</v>
      </c>
      <c r="L1942" s="3" t="s">
        <v>697</v>
      </c>
      <c r="N1942" s="3"/>
      <c r="O1942" s="3" t="s">
        <v>698</v>
      </c>
      <c r="P1942" s="3" t="s">
        <v>18386</v>
      </c>
      <c r="Q1942" s="3" t="s">
        <v>728</v>
      </c>
      <c r="R1942" s="3" t="s">
        <v>18387</v>
      </c>
      <c r="S1942" s="3" t="s">
        <v>728</v>
      </c>
      <c r="T1942" s="3" t="s">
        <v>18388</v>
      </c>
      <c r="U1942" s="3" t="s">
        <v>730</v>
      </c>
      <c r="V1942" s="3" t="s">
        <v>18389</v>
      </c>
      <c r="W1942" s="3" t="s">
        <v>730</v>
      </c>
      <c r="X1942" s="3" t="s">
        <v>18390</v>
      </c>
      <c r="Y1942" s="3" t="s">
        <v>730</v>
      </c>
      <c r="Z1942" s="3" t="s">
        <v>18391</v>
      </c>
      <c r="AA1942" s="3" t="s">
        <v>729</v>
      </c>
      <c r="AB1942" s="3" t="s">
        <v>18392</v>
      </c>
      <c r="AC1942" s="3" t="s">
        <v>699</v>
      </c>
      <c r="AD1942" s="3" t="s">
        <v>18393</v>
      </c>
      <c r="AE1942" s="3" t="s">
        <v>730</v>
      </c>
      <c r="AF1942" s="3" t="s">
        <v>18394</v>
      </c>
      <c r="AG1942" s="3" t="s">
        <v>729</v>
      </c>
      <c r="AH1942" s="3" t="s">
        <v>18395</v>
      </c>
      <c r="AI1942" s="3" t="s">
        <v>728</v>
      </c>
      <c r="AJ1942" s="3" t="s">
        <v>37070</v>
      </c>
      <c r="AK1942" s="3" t="s">
        <v>698</v>
      </c>
      <c r="AL1942" s="3" t="s">
        <v>18396</v>
      </c>
      <c r="AM1942" s="3" t="s">
        <v>698</v>
      </c>
      <c r="AN1942" s="3" t="s">
        <v>18397</v>
      </c>
      <c r="AO1942" s="3" t="s">
        <v>730</v>
      </c>
      <c r="AP1942" s="3" t="s">
        <v>18398</v>
      </c>
      <c r="AQ1942" s="3" t="s">
        <v>728</v>
      </c>
      <c r="AR1942" s="3" t="s">
        <v>18399</v>
      </c>
      <c r="AS1942" s="3" t="s">
        <v>730</v>
      </c>
      <c r="AT1942" s="3" t="s">
        <v>18400</v>
      </c>
      <c r="AU1942" s="3" t="s">
        <v>700</v>
      </c>
      <c r="AV1942" s="3" t="s">
        <v>18401</v>
      </c>
      <c r="AW1942" s="3" t="s">
        <v>728</v>
      </c>
      <c r="AX1942" s="3" t="s">
        <v>18402</v>
      </c>
      <c r="AY1942" s="3" t="s">
        <v>700</v>
      </c>
      <c r="AZ1942" s="3" t="s">
        <v>18403</v>
      </c>
      <c r="BA1942" s="3" t="s">
        <v>698</v>
      </c>
      <c r="BB1942" s="3" t="s">
        <v>18404</v>
      </c>
    </row>
    <row r="1943" spans="1:54" ht="28.8" x14ac:dyDescent="0.3">
      <c r="A1943" s="3" t="s">
        <v>687</v>
      </c>
      <c r="B1943" s="3" t="s">
        <v>3184</v>
      </c>
      <c r="C1943" s="3" t="s">
        <v>18405</v>
      </c>
      <c r="D1943" s="3" t="s">
        <v>693</v>
      </c>
      <c r="E1943" s="3">
        <v>95</v>
      </c>
      <c r="F1943" s="3" t="s">
        <v>37835</v>
      </c>
      <c r="G1943" s="3" t="s">
        <v>752</v>
      </c>
      <c r="H1943" s="3" t="s">
        <v>14110</v>
      </c>
      <c r="I1943" s="3"/>
      <c r="J1943" s="3" t="s">
        <v>697</v>
      </c>
      <c r="K1943" s="3" t="s">
        <v>4</v>
      </c>
      <c r="L1943" s="3" t="s">
        <v>697</v>
      </c>
      <c r="N1943" s="3"/>
      <c r="O1943" s="3" t="s">
        <v>698</v>
      </c>
      <c r="P1943" s="3"/>
      <c r="Q1943" s="3" t="s">
        <v>699</v>
      </c>
      <c r="R1943" s="3"/>
      <c r="S1943" s="3" t="s">
        <v>698</v>
      </c>
      <c r="T1943" s="3"/>
      <c r="U1943" s="3" t="s">
        <v>700</v>
      </c>
      <c r="W1943" s="3" t="s">
        <v>712</v>
      </c>
      <c r="Y1943" s="3" t="s">
        <v>700</v>
      </c>
      <c r="AA1943" s="3" t="s">
        <v>699</v>
      </c>
      <c r="AC1943" s="3" t="s">
        <v>699</v>
      </c>
      <c r="AE1943" s="3" t="s">
        <v>700</v>
      </c>
      <c r="AG1943" s="3" t="s">
        <v>699</v>
      </c>
      <c r="AI1943" s="3" t="s">
        <v>699</v>
      </c>
      <c r="AK1943" s="3" t="s">
        <v>700</v>
      </c>
      <c r="AM1943" s="3" t="s">
        <v>700</v>
      </c>
      <c r="AO1943" s="3" t="s">
        <v>698</v>
      </c>
      <c r="AQ1943" s="3" t="s">
        <v>700</v>
      </c>
      <c r="AR1943" s="3" t="s">
        <v>18406</v>
      </c>
      <c r="AS1943" s="3" t="s">
        <v>698</v>
      </c>
      <c r="AU1943" s="3" t="s">
        <v>700</v>
      </c>
      <c r="AW1943" s="3" t="s">
        <v>698</v>
      </c>
      <c r="AY1943" s="3" t="s">
        <v>700</v>
      </c>
      <c r="BA1943" s="3" t="s">
        <v>698</v>
      </c>
    </row>
    <row r="1944" spans="1:54" ht="115.2" x14ac:dyDescent="0.3">
      <c r="A1944" s="3" t="s">
        <v>687</v>
      </c>
      <c r="B1944" s="3" t="s">
        <v>1047</v>
      </c>
      <c r="C1944" s="3" t="s">
        <v>18407</v>
      </c>
      <c r="D1944" s="3" t="s">
        <v>693</v>
      </c>
      <c r="E1944" s="3">
        <v>96</v>
      </c>
      <c r="F1944" s="3" t="s">
        <v>37863</v>
      </c>
      <c r="G1944" s="3" t="s">
        <v>752</v>
      </c>
      <c r="H1944" s="3" t="s">
        <v>18408</v>
      </c>
      <c r="I1944" s="3"/>
      <c r="J1944" s="3" t="s">
        <v>697</v>
      </c>
      <c r="K1944" s="3" t="s">
        <v>4</v>
      </c>
      <c r="L1944" s="3" t="s">
        <v>705</v>
      </c>
      <c r="N1944" s="3"/>
      <c r="O1944" s="3" t="s">
        <v>698</v>
      </c>
      <c r="P1944" s="3" t="s">
        <v>18409</v>
      </c>
      <c r="Q1944" s="3" t="s">
        <v>699</v>
      </c>
      <c r="R1944" s="3" t="s">
        <v>18410</v>
      </c>
      <c r="S1944" s="3" t="s">
        <v>700</v>
      </c>
      <c r="T1944" s="3" t="s">
        <v>18411</v>
      </c>
      <c r="U1944" s="3" t="s">
        <v>700</v>
      </c>
      <c r="W1944" s="3" t="s">
        <v>712</v>
      </c>
      <c r="X1944" s="3" t="s">
        <v>18412</v>
      </c>
      <c r="Y1944" s="3" t="s">
        <v>699</v>
      </c>
      <c r="AA1944" s="3" t="s">
        <v>699</v>
      </c>
      <c r="AB1944" s="3" t="s">
        <v>18413</v>
      </c>
      <c r="AC1944" s="3" t="s">
        <v>698</v>
      </c>
      <c r="AD1944" s="3" t="s">
        <v>18414</v>
      </c>
      <c r="AE1944" s="3" t="s">
        <v>699</v>
      </c>
      <c r="AF1944" s="3" t="s">
        <v>18415</v>
      </c>
      <c r="AG1944" s="3" t="s">
        <v>699</v>
      </c>
      <c r="AH1944" s="3" t="s">
        <v>18416</v>
      </c>
      <c r="AI1944" s="3" t="s">
        <v>699</v>
      </c>
      <c r="AK1944" s="3" t="s">
        <v>699</v>
      </c>
      <c r="AL1944" s="3" t="s">
        <v>18417</v>
      </c>
      <c r="AM1944" s="3" t="s">
        <v>698</v>
      </c>
      <c r="AO1944" s="3" t="s">
        <v>698</v>
      </c>
      <c r="AQ1944" s="3" t="s">
        <v>700</v>
      </c>
      <c r="AR1944" s="3" t="s">
        <v>18418</v>
      </c>
      <c r="AS1944" s="3" t="s">
        <v>698</v>
      </c>
      <c r="AT1944" s="3" t="s">
        <v>18419</v>
      </c>
      <c r="AU1944" s="3" t="s">
        <v>700</v>
      </c>
      <c r="AV1944" s="3" t="s">
        <v>18420</v>
      </c>
      <c r="AW1944" s="3" t="s">
        <v>698</v>
      </c>
      <c r="AY1944" s="3" t="s">
        <v>699</v>
      </c>
      <c r="BA1944" s="3" t="s">
        <v>698</v>
      </c>
    </row>
    <row r="1945" spans="1:54" ht="28.8" x14ac:dyDescent="0.3">
      <c r="A1945" s="3" t="s">
        <v>687</v>
      </c>
      <c r="B1945" s="3" t="s">
        <v>1234</v>
      </c>
      <c r="C1945" s="3" t="s">
        <v>18421</v>
      </c>
      <c r="D1945" s="3" t="s">
        <v>693</v>
      </c>
      <c r="E1945" s="3">
        <v>97</v>
      </c>
      <c r="F1945" s="3" t="s">
        <v>37854</v>
      </c>
      <c r="G1945" s="3" t="s">
        <v>694</v>
      </c>
      <c r="H1945" s="3" t="s">
        <v>18422</v>
      </c>
      <c r="I1945" s="3"/>
      <c r="J1945" s="3" t="s">
        <v>697</v>
      </c>
      <c r="K1945" s="3" t="s">
        <v>4</v>
      </c>
      <c r="L1945" s="3" t="s">
        <v>705</v>
      </c>
      <c r="N1945" s="3"/>
      <c r="O1945" s="3" t="s">
        <v>699</v>
      </c>
      <c r="P1945" s="3"/>
      <c r="Q1945" s="3" t="s">
        <v>699</v>
      </c>
      <c r="R1945" s="3"/>
      <c r="S1945" s="3" t="s">
        <v>698</v>
      </c>
      <c r="T1945" s="3"/>
      <c r="U1945" s="3" t="s">
        <v>700</v>
      </c>
      <c r="W1945" s="3" t="s">
        <v>712</v>
      </c>
      <c r="Y1945" s="3" t="s">
        <v>698</v>
      </c>
      <c r="AA1945" s="3" t="s">
        <v>700</v>
      </c>
      <c r="AC1945" s="3" t="s">
        <v>698</v>
      </c>
      <c r="AE1945" s="3" t="s">
        <v>700</v>
      </c>
      <c r="AG1945" s="3" t="s">
        <v>699</v>
      </c>
      <c r="AI1945" s="3" t="s">
        <v>699</v>
      </c>
      <c r="AK1945" s="3" t="s">
        <v>699</v>
      </c>
      <c r="AM1945" s="3" t="s">
        <v>698</v>
      </c>
      <c r="AO1945" s="3" t="s">
        <v>699</v>
      </c>
      <c r="AQ1945" s="3" t="s">
        <v>700</v>
      </c>
      <c r="AS1945" s="3" t="s">
        <v>699</v>
      </c>
      <c r="AU1945" s="3" t="s">
        <v>700</v>
      </c>
      <c r="AW1945" s="3" t="s">
        <v>699</v>
      </c>
      <c r="AY1945" s="3" t="s">
        <v>699</v>
      </c>
      <c r="BA1945" s="3" t="s">
        <v>700</v>
      </c>
    </row>
    <row r="1946" spans="1:54" ht="28.8" x14ac:dyDescent="0.3">
      <c r="A1946" s="3" t="s">
        <v>687</v>
      </c>
      <c r="B1946" s="3" t="s">
        <v>1609</v>
      </c>
      <c r="C1946" s="3" t="s">
        <v>18423</v>
      </c>
      <c r="D1946" s="3" t="s">
        <v>693</v>
      </c>
      <c r="E1946" s="3">
        <v>98</v>
      </c>
      <c r="F1946" s="3" t="s">
        <v>37846</v>
      </c>
      <c r="G1946" s="3" t="s">
        <v>694</v>
      </c>
      <c r="H1946" s="3" t="s">
        <v>18424</v>
      </c>
      <c r="I1946" s="3"/>
      <c r="J1946" s="3" t="s">
        <v>4</v>
      </c>
      <c r="K1946" s="3" t="s">
        <v>4</v>
      </c>
      <c r="L1946" s="3" t="s">
        <v>697</v>
      </c>
      <c r="M1946" s="3" t="s">
        <v>4</v>
      </c>
      <c r="N1946" s="3"/>
      <c r="O1946" s="3" t="s">
        <v>4</v>
      </c>
      <c r="P1946" s="3" t="s">
        <v>4</v>
      </c>
      <c r="Q1946" s="3" t="s">
        <v>4</v>
      </c>
      <c r="R1946" s="3" t="s">
        <v>4</v>
      </c>
      <c r="S1946" s="3" t="s">
        <v>4</v>
      </c>
      <c r="T1946" s="3" t="s">
        <v>4</v>
      </c>
      <c r="U1946" s="3" t="s">
        <v>4</v>
      </c>
      <c r="V1946" s="3" t="s">
        <v>4</v>
      </c>
      <c r="W1946" s="3" t="s">
        <v>4</v>
      </c>
      <c r="X1946" s="3" t="s">
        <v>4</v>
      </c>
      <c r="Y1946" s="3" t="s">
        <v>4</v>
      </c>
      <c r="Z1946" s="3" t="s">
        <v>4</v>
      </c>
      <c r="AA1946" s="3" t="s">
        <v>4</v>
      </c>
      <c r="AB1946" s="3" t="s">
        <v>4</v>
      </c>
      <c r="AC1946" s="3" t="s">
        <v>4</v>
      </c>
      <c r="AD1946" s="3" t="s">
        <v>4</v>
      </c>
      <c r="AE1946" s="3" t="s">
        <v>4</v>
      </c>
      <c r="AF1946" s="3" t="s">
        <v>4</v>
      </c>
      <c r="AG1946" s="3" t="s">
        <v>4</v>
      </c>
      <c r="AH1946" s="3" t="s">
        <v>4</v>
      </c>
      <c r="AI1946" s="3" t="s">
        <v>4</v>
      </c>
      <c r="AJ1946" s="3" t="s">
        <v>4</v>
      </c>
      <c r="AK1946" s="3" t="s">
        <v>4</v>
      </c>
      <c r="AL1946" s="3" t="s">
        <v>4</v>
      </c>
      <c r="AM1946" s="3" t="s">
        <v>4</v>
      </c>
      <c r="AN1946" s="3" t="s">
        <v>4</v>
      </c>
      <c r="AO1946" s="3" t="s">
        <v>4</v>
      </c>
      <c r="AP1946" s="3" t="s">
        <v>4</v>
      </c>
      <c r="AQ1946" s="3" t="s">
        <v>4</v>
      </c>
      <c r="AR1946" s="3" t="s">
        <v>4</v>
      </c>
      <c r="AS1946" s="3" t="s">
        <v>4</v>
      </c>
      <c r="AT1946" s="3" t="s">
        <v>4</v>
      </c>
      <c r="AU1946" s="3" t="s">
        <v>4</v>
      </c>
      <c r="AV1946" s="3" t="s">
        <v>4</v>
      </c>
      <c r="AW1946" s="3" t="s">
        <v>4</v>
      </c>
      <c r="AX1946" s="3" t="s">
        <v>4</v>
      </c>
      <c r="AY1946" s="3" t="s">
        <v>4</v>
      </c>
      <c r="AZ1946" s="3" t="s">
        <v>4</v>
      </c>
      <c r="BA1946" s="3" t="s">
        <v>4</v>
      </c>
      <c r="BB1946" s="3" t="s">
        <v>4</v>
      </c>
    </row>
    <row r="1947" spans="1:54" x14ac:dyDescent="0.3">
      <c r="A1947" s="3" t="s">
        <v>687</v>
      </c>
      <c r="B1947" s="3" t="s">
        <v>1687</v>
      </c>
      <c r="C1947" s="3" t="s">
        <v>8341</v>
      </c>
      <c r="D1947" s="3" t="s">
        <v>693</v>
      </c>
      <c r="E1947" s="3">
        <v>99</v>
      </c>
      <c r="F1947" s="3" t="s">
        <v>37863</v>
      </c>
      <c r="G1947" s="3" t="s">
        <v>694</v>
      </c>
      <c r="H1947" s="3" t="s">
        <v>18425</v>
      </c>
      <c r="I1947" s="3"/>
      <c r="J1947" s="3" t="s">
        <v>4</v>
      </c>
      <c r="K1947" s="3" t="s">
        <v>4</v>
      </c>
      <c r="L1947" s="3" t="s">
        <v>697</v>
      </c>
      <c r="M1947" s="3" t="s">
        <v>4</v>
      </c>
      <c r="N1947" s="3"/>
      <c r="O1947" s="3" t="s">
        <v>4</v>
      </c>
      <c r="P1947" s="3" t="s">
        <v>4</v>
      </c>
      <c r="Q1947" s="3" t="s">
        <v>4</v>
      </c>
      <c r="R1947" s="3" t="s">
        <v>4</v>
      </c>
      <c r="S1947" s="3" t="s">
        <v>4</v>
      </c>
      <c r="T1947" s="3" t="s">
        <v>4</v>
      </c>
      <c r="U1947" s="3" t="s">
        <v>4</v>
      </c>
      <c r="V1947" s="3" t="s">
        <v>4</v>
      </c>
      <c r="W1947" s="3" t="s">
        <v>4</v>
      </c>
      <c r="X1947" s="3" t="s">
        <v>4</v>
      </c>
      <c r="Y1947" s="3" t="s">
        <v>4</v>
      </c>
      <c r="Z1947" s="3" t="s">
        <v>4</v>
      </c>
      <c r="AA1947" s="3" t="s">
        <v>4</v>
      </c>
      <c r="AB1947" s="3" t="s">
        <v>4</v>
      </c>
      <c r="AC1947" s="3" t="s">
        <v>4</v>
      </c>
      <c r="AD1947" s="3" t="s">
        <v>4</v>
      </c>
      <c r="AE1947" s="3" t="s">
        <v>4</v>
      </c>
      <c r="AF1947" s="3" t="s">
        <v>4</v>
      </c>
      <c r="AG1947" s="3" t="s">
        <v>4</v>
      </c>
      <c r="AH1947" s="3" t="s">
        <v>4</v>
      </c>
      <c r="AI1947" s="3" t="s">
        <v>4</v>
      </c>
      <c r="AJ1947" s="3" t="s">
        <v>4</v>
      </c>
      <c r="AK1947" s="3" t="s">
        <v>4</v>
      </c>
      <c r="AL1947" s="3" t="s">
        <v>4</v>
      </c>
      <c r="AM1947" s="3" t="s">
        <v>4</v>
      </c>
      <c r="AN1947" s="3" t="s">
        <v>4</v>
      </c>
      <c r="AO1947" s="3" t="s">
        <v>4</v>
      </c>
      <c r="AP1947" s="3" t="s">
        <v>4</v>
      </c>
      <c r="AQ1947" s="3" t="s">
        <v>4</v>
      </c>
      <c r="AR1947" s="3" t="s">
        <v>4</v>
      </c>
      <c r="AS1947" s="3" t="s">
        <v>4</v>
      </c>
      <c r="AT1947" s="3" t="s">
        <v>4</v>
      </c>
      <c r="AU1947" s="3" t="s">
        <v>4</v>
      </c>
      <c r="AV1947" s="3" t="s">
        <v>4</v>
      </c>
      <c r="AW1947" s="3" t="s">
        <v>4</v>
      </c>
      <c r="AX1947" s="3" t="s">
        <v>4</v>
      </c>
      <c r="AY1947" s="3" t="s">
        <v>4</v>
      </c>
      <c r="AZ1947" s="3" t="s">
        <v>4</v>
      </c>
      <c r="BA1947" s="3" t="s">
        <v>4</v>
      </c>
      <c r="BB1947" s="3" t="s">
        <v>4</v>
      </c>
    </row>
    <row r="1948" spans="1:54" ht="28.8" x14ac:dyDescent="0.3">
      <c r="A1948" s="3" t="s">
        <v>687</v>
      </c>
      <c r="B1948" s="3" t="s">
        <v>14850</v>
      </c>
      <c r="C1948" s="3" t="s">
        <v>12791</v>
      </c>
      <c r="D1948" s="3" t="s">
        <v>693</v>
      </c>
      <c r="E1948" s="3">
        <v>100</v>
      </c>
      <c r="F1948" s="3" t="s">
        <v>37869</v>
      </c>
      <c r="G1948" s="3" t="s">
        <v>694</v>
      </c>
      <c r="H1948" s="3" t="s">
        <v>14777</v>
      </c>
      <c r="I1948" s="3"/>
      <c r="J1948" s="3" t="s">
        <v>697</v>
      </c>
      <c r="K1948" s="3" t="s">
        <v>4</v>
      </c>
      <c r="L1948" s="3" t="s">
        <v>697</v>
      </c>
      <c r="N1948" s="3"/>
      <c r="O1948" s="3" t="s">
        <v>698</v>
      </c>
      <c r="P1948" s="3"/>
      <c r="Q1948" s="3" t="s">
        <v>699</v>
      </c>
      <c r="R1948" s="3"/>
      <c r="S1948" s="3" t="s">
        <v>698</v>
      </c>
      <c r="T1948" s="3"/>
      <c r="U1948" s="3" t="s">
        <v>700</v>
      </c>
      <c r="W1948" s="3" t="s">
        <v>712</v>
      </c>
      <c r="Y1948" s="3" t="s">
        <v>699</v>
      </c>
      <c r="AA1948" s="3" t="s">
        <v>699</v>
      </c>
      <c r="AC1948" s="3" t="s">
        <v>699</v>
      </c>
      <c r="AE1948" s="3" t="s">
        <v>699</v>
      </c>
      <c r="AG1948" s="3" t="s">
        <v>699</v>
      </c>
      <c r="AH1948" s="3" t="s">
        <v>18426</v>
      </c>
      <c r="AI1948" s="3" t="s">
        <v>699</v>
      </c>
      <c r="AK1948" s="3" t="s">
        <v>698</v>
      </c>
      <c r="AM1948" s="3" t="s">
        <v>700</v>
      </c>
      <c r="AO1948" s="3" t="s">
        <v>699</v>
      </c>
      <c r="AQ1948" s="3" t="s">
        <v>700</v>
      </c>
      <c r="AS1948" s="3" t="s">
        <v>700</v>
      </c>
      <c r="AU1948" s="3" t="s">
        <v>699</v>
      </c>
      <c r="AW1948" s="3" t="s">
        <v>698</v>
      </c>
      <c r="AY1948" s="3" t="s">
        <v>700</v>
      </c>
      <c r="BA1948" s="3" t="s">
        <v>698</v>
      </c>
    </row>
    <row r="1949" spans="1:54" x14ac:dyDescent="0.3">
      <c r="A1949" s="3" t="s">
        <v>687</v>
      </c>
      <c r="B1949" s="3" t="s">
        <v>907</v>
      </c>
      <c r="C1949" s="3" t="s">
        <v>18427</v>
      </c>
      <c r="D1949" s="3" t="s">
        <v>693</v>
      </c>
      <c r="E1949" s="3">
        <v>101</v>
      </c>
      <c r="F1949" s="3" t="s">
        <v>37864</v>
      </c>
      <c r="G1949" s="3" t="s">
        <v>694</v>
      </c>
      <c r="H1949" s="3" t="s">
        <v>18428</v>
      </c>
      <c r="I1949" s="3"/>
      <c r="J1949" s="3" t="s">
        <v>4</v>
      </c>
      <c r="K1949" s="3" t="s">
        <v>4</v>
      </c>
      <c r="L1949" s="3" t="s">
        <v>697</v>
      </c>
      <c r="M1949" s="3" t="s">
        <v>4</v>
      </c>
      <c r="N1949" s="3"/>
      <c r="O1949" s="3" t="s">
        <v>4</v>
      </c>
      <c r="P1949" s="3" t="s">
        <v>4</v>
      </c>
      <c r="Q1949" s="3" t="s">
        <v>4</v>
      </c>
      <c r="R1949" s="3" t="s">
        <v>4</v>
      </c>
      <c r="S1949" s="3" t="s">
        <v>4</v>
      </c>
      <c r="T1949" s="3" t="s">
        <v>4</v>
      </c>
      <c r="U1949" s="3" t="s">
        <v>4</v>
      </c>
      <c r="V1949" s="3" t="s">
        <v>4</v>
      </c>
      <c r="W1949" s="3" t="s">
        <v>4</v>
      </c>
      <c r="X1949" s="3" t="s">
        <v>4</v>
      </c>
      <c r="Y1949" s="3" t="s">
        <v>4</v>
      </c>
      <c r="Z1949" s="3" t="s">
        <v>4</v>
      </c>
      <c r="AA1949" s="3" t="s">
        <v>4</v>
      </c>
      <c r="AB1949" s="3" t="s">
        <v>4</v>
      </c>
      <c r="AC1949" s="3" t="s">
        <v>4</v>
      </c>
      <c r="AD1949" s="3" t="s">
        <v>4</v>
      </c>
      <c r="AE1949" s="3" t="s">
        <v>4</v>
      </c>
      <c r="AF1949" s="3" t="s">
        <v>4</v>
      </c>
      <c r="AG1949" s="3" t="s">
        <v>4</v>
      </c>
      <c r="AH1949" s="3" t="s">
        <v>4</v>
      </c>
      <c r="AI1949" s="3" t="s">
        <v>4</v>
      </c>
      <c r="AJ1949" s="3" t="s">
        <v>4</v>
      </c>
      <c r="AK1949" s="3" t="s">
        <v>4</v>
      </c>
      <c r="AL1949" s="3" t="s">
        <v>4</v>
      </c>
      <c r="AM1949" s="3" t="s">
        <v>4</v>
      </c>
      <c r="AN1949" s="3" t="s">
        <v>4</v>
      </c>
      <c r="AO1949" s="3" t="s">
        <v>4</v>
      </c>
      <c r="AP1949" s="3" t="s">
        <v>4</v>
      </c>
      <c r="AQ1949" s="3" t="s">
        <v>4</v>
      </c>
      <c r="AR1949" s="3" t="s">
        <v>4</v>
      </c>
      <c r="AS1949" s="3" t="s">
        <v>4</v>
      </c>
      <c r="AT1949" s="3" t="s">
        <v>4</v>
      </c>
      <c r="AU1949" s="3" t="s">
        <v>4</v>
      </c>
      <c r="AV1949" s="3" t="s">
        <v>4</v>
      </c>
      <c r="AW1949" s="3" t="s">
        <v>4</v>
      </c>
      <c r="AX1949" s="3" t="s">
        <v>4</v>
      </c>
      <c r="AY1949" s="3" t="s">
        <v>4</v>
      </c>
      <c r="AZ1949" s="3" t="s">
        <v>4</v>
      </c>
      <c r="BA1949" s="3" t="s">
        <v>4</v>
      </c>
      <c r="BB1949" s="3" t="s">
        <v>4</v>
      </c>
    </row>
    <row r="1950" spans="1:54" ht="28.8" x14ac:dyDescent="0.3">
      <c r="A1950" s="3" t="s">
        <v>687</v>
      </c>
      <c r="B1950" s="3" t="s">
        <v>14468</v>
      </c>
      <c r="C1950" s="3" t="s">
        <v>18429</v>
      </c>
      <c r="D1950" s="3" t="s">
        <v>693</v>
      </c>
      <c r="E1950" s="3">
        <v>102</v>
      </c>
      <c r="F1950" s="3" t="s">
        <v>37823</v>
      </c>
      <c r="G1950" s="3" t="s">
        <v>752</v>
      </c>
      <c r="H1950" s="3" t="s">
        <v>18430</v>
      </c>
      <c r="I1950" s="3"/>
      <c r="J1950" s="3" t="s">
        <v>697</v>
      </c>
      <c r="K1950" s="3" t="s">
        <v>4</v>
      </c>
      <c r="L1950" s="3" t="s">
        <v>705</v>
      </c>
      <c r="N1950" s="3"/>
      <c r="O1950" s="3" t="s">
        <v>698</v>
      </c>
      <c r="P1950" s="3"/>
      <c r="Q1950" s="3" t="s">
        <v>699</v>
      </c>
      <c r="R1950" s="3"/>
      <c r="S1950" s="3" t="s">
        <v>700</v>
      </c>
      <c r="T1950" s="3"/>
      <c r="U1950" s="3" t="s">
        <v>700</v>
      </c>
      <c r="W1950" s="3" t="s">
        <v>699</v>
      </c>
      <c r="Y1950" s="3" t="s">
        <v>699</v>
      </c>
      <c r="AA1950" s="3" t="s">
        <v>700</v>
      </c>
      <c r="AC1950" s="3" t="s">
        <v>699</v>
      </c>
      <c r="AE1950" s="3" t="s">
        <v>699</v>
      </c>
      <c r="AG1950" s="3" t="s">
        <v>699</v>
      </c>
      <c r="AI1950" s="3" t="s">
        <v>699</v>
      </c>
      <c r="AK1950" s="3" t="s">
        <v>699</v>
      </c>
      <c r="AM1950" s="3" t="s">
        <v>700</v>
      </c>
      <c r="AO1950" s="3" t="s">
        <v>699</v>
      </c>
      <c r="AQ1950" s="3" t="s">
        <v>700</v>
      </c>
      <c r="AS1950" s="3" t="s">
        <v>698</v>
      </c>
      <c r="AT1950" s="3" t="s">
        <v>18431</v>
      </c>
      <c r="AU1950" s="3" t="s">
        <v>700</v>
      </c>
      <c r="AW1950" s="3" t="s">
        <v>698</v>
      </c>
      <c r="AY1950" s="3" t="s">
        <v>700</v>
      </c>
      <c r="BA1950" s="3" t="s">
        <v>698</v>
      </c>
    </row>
    <row r="1951" spans="1:54" ht="129.6" x14ac:dyDescent="0.3">
      <c r="A1951" s="3" t="s">
        <v>687</v>
      </c>
      <c r="B1951" s="3" t="s">
        <v>2602</v>
      </c>
      <c r="C1951" s="3" t="s">
        <v>18432</v>
      </c>
      <c r="D1951" s="3" t="s">
        <v>693</v>
      </c>
      <c r="E1951" s="3">
        <v>103</v>
      </c>
      <c r="F1951" s="3" t="s">
        <v>37846</v>
      </c>
      <c r="G1951" s="3" t="s">
        <v>752</v>
      </c>
      <c r="H1951" s="3" t="s">
        <v>14110</v>
      </c>
      <c r="I1951" s="3"/>
      <c r="J1951" s="3" t="s">
        <v>697</v>
      </c>
      <c r="K1951" s="3" t="s">
        <v>4</v>
      </c>
      <c r="L1951" s="3" t="s">
        <v>697</v>
      </c>
      <c r="N1951" s="3"/>
      <c r="O1951" s="3" t="s">
        <v>698</v>
      </c>
      <c r="P1951" s="3" t="s">
        <v>18433</v>
      </c>
      <c r="Q1951" s="3" t="s">
        <v>728</v>
      </c>
      <c r="R1951" s="3" t="s">
        <v>18434</v>
      </c>
      <c r="S1951" s="3" t="s">
        <v>699</v>
      </c>
      <c r="T1951" s="3"/>
      <c r="U1951" s="3" t="s">
        <v>700</v>
      </c>
      <c r="V1951" s="3" t="s">
        <v>18435</v>
      </c>
      <c r="W1951" s="3" t="s">
        <v>712</v>
      </c>
      <c r="X1951" s="3" t="s">
        <v>18436</v>
      </c>
      <c r="Y1951" s="3" t="s">
        <v>729</v>
      </c>
      <c r="AA1951" s="3" t="s">
        <v>699</v>
      </c>
      <c r="AB1951" s="3" t="s">
        <v>18437</v>
      </c>
      <c r="AC1951" s="3" t="s">
        <v>699</v>
      </c>
      <c r="AD1951" s="3" t="s">
        <v>18438</v>
      </c>
      <c r="AE1951" s="3" t="s">
        <v>700</v>
      </c>
      <c r="AF1951" s="3" t="s">
        <v>18439</v>
      </c>
      <c r="AG1951" s="3" t="s">
        <v>699</v>
      </c>
      <c r="AI1951" s="3" t="s">
        <v>700</v>
      </c>
      <c r="AK1951" s="3" t="s">
        <v>699</v>
      </c>
      <c r="AM1951" s="3" t="s">
        <v>700</v>
      </c>
      <c r="AO1951" s="3" t="s">
        <v>700</v>
      </c>
      <c r="AP1951" s="3" t="s">
        <v>18440</v>
      </c>
      <c r="AQ1951" s="3" t="s">
        <v>700</v>
      </c>
      <c r="AR1951" s="3" t="s">
        <v>18441</v>
      </c>
      <c r="AS1951" s="3" t="s">
        <v>699</v>
      </c>
      <c r="AT1951" s="3" t="s">
        <v>18442</v>
      </c>
      <c r="AU1951" s="3" t="s">
        <v>700</v>
      </c>
      <c r="AW1951" s="3" t="s">
        <v>698</v>
      </c>
      <c r="AY1951" s="3" t="s">
        <v>700</v>
      </c>
      <c r="AZ1951" s="3" t="s">
        <v>18443</v>
      </c>
      <c r="BA1951" s="3" t="s">
        <v>698</v>
      </c>
    </row>
    <row r="1952" spans="1:54" ht="28.8" x14ac:dyDescent="0.3">
      <c r="A1952" s="3" t="s">
        <v>687</v>
      </c>
      <c r="B1952" s="3" t="s">
        <v>3184</v>
      </c>
      <c r="C1952" s="3" t="s">
        <v>9391</v>
      </c>
      <c r="D1952" s="3" t="s">
        <v>693</v>
      </c>
      <c r="E1952" s="3">
        <v>104</v>
      </c>
      <c r="F1952" s="3" t="s">
        <v>37853</v>
      </c>
      <c r="G1952" s="3" t="s">
        <v>752</v>
      </c>
      <c r="H1952" s="3" t="s">
        <v>18444</v>
      </c>
      <c r="I1952" s="3"/>
      <c r="J1952" s="3" t="s">
        <v>4</v>
      </c>
      <c r="K1952" s="3" t="s">
        <v>4</v>
      </c>
      <c r="L1952" s="3" t="s">
        <v>697</v>
      </c>
      <c r="M1952" s="3" t="s">
        <v>4</v>
      </c>
      <c r="N1952" s="3"/>
      <c r="O1952" s="3" t="s">
        <v>4</v>
      </c>
      <c r="P1952" s="3" t="s">
        <v>4</v>
      </c>
      <c r="Q1952" s="3" t="s">
        <v>4</v>
      </c>
      <c r="R1952" s="3" t="s">
        <v>4</v>
      </c>
      <c r="S1952" s="3" t="s">
        <v>4</v>
      </c>
      <c r="T1952" s="3" t="s">
        <v>4</v>
      </c>
      <c r="U1952" s="3" t="s">
        <v>4</v>
      </c>
      <c r="V1952" s="3" t="s">
        <v>4</v>
      </c>
      <c r="W1952" s="3" t="s">
        <v>4</v>
      </c>
      <c r="X1952" s="3" t="s">
        <v>4</v>
      </c>
      <c r="Y1952" s="3" t="s">
        <v>4</v>
      </c>
      <c r="Z1952" s="3" t="s">
        <v>4</v>
      </c>
      <c r="AA1952" s="3" t="s">
        <v>4</v>
      </c>
      <c r="AB1952" s="3" t="s">
        <v>4</v>
      </c>
      <c r="AC1952" s="3" t="s">
        <v>4</v>
      </c>
      <c r="AD1952" s="3" t="s">
        <v>4</v>
      </c>
      <c r="AE1952" s="3" t="s">
        <v>4</v>
      </c>
      <c r="AF1952" s="3" t="s">
        <v>4</v>
      </c>
      <c r="AG1952" s="3" t="s">
        <v>4</v>
      </c>
      <c r="AH1952" s="3" t="s">
        <v>4</v>
      </c>
      <c r="AI1952" s="3" t="s">
        <v>4</v>
      </c>
      <c r="AJ1952" s="3" t="s">
        <v>4</v>
      </c>
      <c r="AK1952" s="3" t="s">
        <v>4</v>
      </c>
      <c r="AL1952" s="3" t="s">
        <v>4</v>
      </c>
      <c r="AM1952" s="3" t="s">
        <v>4</v>
      </c>
      <c r="AN1952" s="3" t="s">
        <v>4</v>
      </c>
      <c r="AO1952" s="3" t="s">
        <v>4</v>
      </c>
      <c r="AP1952" s="3" t="s">
        <v>4</v>
      </c>
      <c r="AQ1952" s="3" t="s">
        <v>4</v>
      </c>
      <c r="AR1952" s="3" t="s">
        <v>4</v>
      </c>
      <c r="AS1952" s="3" t="s">
        <v>4</v>
      </c>
      <c r="AT1952" s="3" t="s">
        <v>4</v>
      </c>
      <c r="AU1952" s="3" t="s">
        <v>4</v>
      </c>
      <c r="AV1952" s="3" t="s">
        <v>4</v>
      </c>
      <c r="AW1952" s="3" t="s">
        <v>4</v>
      </c>
      <c r="AX1952" s="3" t="s">
        <v>4</v>
      </c>
      <c r="AY1952" s="3" t="s">
        <v>4</v>
      </c>
      <c r="AZ1952" s="3" t="s">
        <v>4</v>
      </c>
      <c r="BA1952" s="3" t="s">
        <v>4</v>
      </c>
      <c r="BB1952" s="3" t="s">
        <v>4</v>
      </c>
    </row>
    <row r="1953" spans="1:54" ht="100.8" x14ac:dyDescent="0.3">
      <c r="A1953" s="3" t="s">
        <v>687</v>
      </c>
      <c r="B1953" s="3" t="s">
        <v>15706</v>
      </c>
      <c r="C1953" s="3" t="s">
        <v>18445</v>
      </c>
      <c r="D1953" s="3" t="s">
        <v>693</v>
      </c>
      <c r="E1953" s="3">
        <v>105</v>
      </c>
      <c r="F1953" s="3" t="s">
        <v>37820</v>
      </c>
      <c r="G1953" s="3" t="s">
        <v>752</v>
      </c>
      <c r="H1953" s="3" t="s">
        <v>18446</v>
      </c>
      <c r="I1953" s="3"/>
      <c r="J1953" s="3" t="s">
        <v>697</v>
      </c>
      <c r="K1953" s="3" t="s">
        <v>4</v>
      </c>
      <c r="L1953" s="3" t="s">
        <v>705</v>
      </c>
      <c r="N1953" s="3"/>
      <c r="O1953" s="3" t="s">
        <v>698</v>
      </c>
      <c r="P1953" s="3" t="s">
        <v>18447</v>
      </c>
      <c r="Q1953" s="3" t="s">
        <v>728</v>
      </c>
      <c r="R1953" s="3" t="s">
        <v>18448</v>
      </c>
      <c r="S1953" s="3" t="s">
        <v>728</v>
      </c>
      <c r="T1953" s="3" t="s">
        <v>18449</v>
      </c>
      <c r="U1953" s="3" t="s">
        <v>700</v>
      </c>
      <c r="V1953" s="3" t="s">
        <v>18450</v>
      </c>
      <c r="W1953" s="3" t="s">
        <v>712</v>
      </c>
      <c r="Y1953" s="3" t="s">
        <v>700</v>
      </c>
      <c r="AA1953" s="3" t="s">
        <v>698</v>
      </c>
      <c r="AB1953" s="3" t="s">
        <v>18451</v>
      </c>
      <c r="AC1953" s="3" t="s">
        <v>699</v>
      </c>
      <c r="AD1953" s="3" t="s">
        <v>18452</v>
      </c>
      <c r="AE1953" s="3" t="s">
        <v>698</v>
      </c>
      <c r="AG1953" s="3" t="s">
        <v>699</v>
      </c>
      <c r="AI1953" s="3" t="s">
        <v>700</v>
      </c>
      <c r="AK1953" s="3" t="s">
        <v>699</v>
      </c>
      <c r="AM1953" s="3" t="s">
        <v>790</v>
      </c>
      <c r="AO1953" s="3" t="s">
        <v>698</v>
      </c>
      <c r="AQ1953" s="3" t="s">
        <v>728</v>
      </c>
      <c r="AR1953" s="3" t="s">
        <v>18453</v>
      </c>
      <c r="AS1953" s="3" t="s">
        <v>699</v>
      </c>
      <c r="AT1953" s="3" t="s">
        <v>18454</v>
      </c>
      <c r="AU1953" s="3" t="s">
        <v>700</v>
      </c>
      <c r="AV1953" s="3" t="s">
        <v>18455</v>
      </c>
      <c r="AW1953" s="3" t="s">
        <v>699</v>
      </c>
      <c r="AY1953" s="3" t="s">
        <v>700</v>
      </c>
      <c r="AZ1953" s="3" t="s">
        <v>18456</v>
      </c>
      <c r="BA1953" s="3" t="s">
        <v>698</v>
      </c>
    </row>
    <row r="1954" spans="1:54" x14ac:dyDescent="0.3">
      <c r="A1954" s="3" t="s">
        <v>687</v>
      </c>
      <c r="B1954" s="3" t="s">
        <v>18457</v>
      </c>
      <c r="C1954" s="3" t="s">
        <v>18458</v>
      </c>
      <c r="D1954" s="3" t="s">
        <v>693</v>
      </c>
      <c r="E1954" s="3">
        <v>106</v>
      </c>
      <c r="F1954" s="3" t="s">
        <v>37838</v>
      </c>
      <c r="G1954" s="3" t="s">
        <v>752</v>
      </c>
      <c r="H1954" s="3" t="s">
        <v>13988</v>
      </c>
      <c r="I1954" s="3"/>
      <c r="J1954" s="3" t="s">
        <v>4</v>
      </c>
      <c r="K1954" s="3" t="s">
        <v>4</v>
      </c>
      <c r="L1954" s="3" t="s">
        <v>697</v>
      </c>
      <c r="M1954" s="3" t="s">
        <v>4</v>
      </c>
      <c r="N1954" s="3"/>
      <c r="O1954" s="3" t="s">
        <v>4</v>
      </c>
      <c r="P1954" s="3" t="s">
        <v>4</v>
      </c>
      <c r="Q1954" s="3" t="s">
        <v>4</v>
      </c>
      <c r="R1954" s="3" t="s">
        <v>4</v>
      </c>
      <c r="S1954" s="3" t="s">
        <v>4</v>
      </c>
      <c r="T1954" s="3" t="s">
        <v>4</v>
      </c>
      <c r="U1954" s="3" t="s">
        <v>4</v>
      </c>
      <c r="V1954" s="3" t="s">
        <v>4</v>
      </c>
      <c r="W1954" s="3" t="s">
        <v>4</v>
      </c>
      <c r="X1954" s="3" t="s">
        <v>4</v>
      </c>
      <c r="Y1954" s="3" t="s">
        <v>4</v>
      </c>
      <c r="Z1954" s="3" t="s">
        <v>4</v>
      </c>
      <c r="AA1954" s="3" t="s">
        <v>4</v>
      </c>
      <c r="AB1954" s="3" t="s">
        <v>4</v>
      </c>
      <c r="AC1954" s="3" t="s">
        <v>4</v>
      </c>
      <c r="AD1954" s="3" t="s">
        <v>4</v>
      </c>
      <c r="AE1954" s="3" t="s">
        <v>4</v>
      </c>
      <c r="AF1954" s="3" t="s">
        <v>4</v>
      </c>
      <c r="AG1954" s="3" t="s">
        <v>4</v>
      </c>
      <c r="AH1954" s="3" t="s">
        <v>4</v>
      </c>
      <c r="AI1954" s="3" t="s">
        <v>4</v>
      </c>
      <c r="AJ1954" s="3" t="s">
        <v>4</v>
      </c>
      <c r="AK1954" s="3" t="s">
        <v>4</v>
      </c>
      <c r="AL1954" s="3" t="s">
        <v>4</v>
      </c>
      <c r="AM1954" s="3" t="s">
        <v>4</v>
      </c>
      <c r="AN1954" s="3" t="s">
        <v>4</v>
      </c>
      <c r="AO1954" s="3" t="s">
        <v>4</v>
      </c>
      <c r="AP1954" s="3" t="s">
        <v>4</v>
      </c>
      <c r="AQ1954" s="3" t="s">
        <v>4</v>
      </c>
      <c r="AR1954" s="3" t="s">
        <v>4</v>
      </c>
      <c r="AS1954" s="3" t="s">
        <v>4</v>
      </c>
      <c r="AT1954" s="3" t="s">
        <v>4</v>
      </c>
      <c r="AU1954" s="3" t="s">
        <v>4</v>
      </c>
      <c r="AV1954" s="3" t="s">
        <v>4</v>
      </c>
      <c r="AW1954" s="3" t="s">
        <v>4</v>
      </c>
      <c r="AX1954" s="3" t="s">
        <v>4</v>
      </c>
      <c r="AY1954" s="3" t="s">
        <v>4</v>
      </c>
      <c r="AZ1954" s="3" t="s">
        <v>4</v>
      </c>
      <c r="BA1954" s="3" t="s">
        <v>4</v>
      </c>
      <c r="BB1954" s="3" t="s">
        <v>4</v>
      </c>
    </row>
    <row r="1955" spans="1:54" ht="86.4" x14ac:dyDescent="0.3">
      <c r="A1955" s="3" t="s">
        <v>687</v>
      </c>
      <c r="B1955" s="3" t="s">
        <v>16137</v>
      </c>
      <c r="C1955" s="3" t="s">
        <v>4291</v>
      </c>
      <c r="D1955" s="3" t="s">
        <v>693</v>
      </c>
      <c r="E1955" s="3">
        <v>107</v>
      </c>
      <c r="F1955" s="3" t="s">
        <v>37868</v>
      </c>
      <c r="G1955" s="3" t="s">
        <v>752</v>
      </c>
      <c r="H1955" s="3" t="s">
        <v>15798</v>
      </c>
      <c r="I1955" s="3"/>
      <c r="J1955" s="3" t="s">
        <v>697</v>
      </c>
      <c r="K1955" s="3" t="s">
        <v>4</v>
      </c>
      <c r="L1955" s="3" t="s">
        <v>697</v>
      </c>
      <c r="N1955" s="3"/>
      <c r="O1955" s="3" t="s">
        <v>698</v>
      </c>
      <c r="P1955" s="3"/>
      <c r="Q1955" s="3" t="s">
        <v>700</v>
      </c>
      <c r="R1955" s="3"/>
      <c r="S1955" s="3" t="s">
        <v>698</v>
      </c>
      <c r="T1955" s="3"/>
      <c r="U1955" s="3" t="s">
        <v>699</v>
      </c>
      <c r="W1955" s="3" t="s">
        <v>712</v>
      </c>
      <c r="Y1955" s="3" t="s">
        <v>699</v>
      </c>
      <c r="AA1955" s="3" t="s">
        <v>699</v>
      </c>
      <c r="AC1955" s="3" t="s">
        <v>700</v>
      </c>
      <c r="AE1955" s="3" t="s">
        <v>699</v>
      </c>
      <c r="AG1955" s="3" t="s">
        <v>698</v>
      </c>
      <c r="AI1955" s="3" t="s">
        <v>699</v>
      </c>
      <c r="AK1955" s="3" t="s">
        <v>700</v>
      </c>
      <c r="AM1955" s="3" t="s">
        <v>698</v>
      </c>
      <c r="AO1955" s="3" t="s">
        <v>698</v>
      </c>
      <c r="AQ1955" s="3" t="s">
        <v>699</v>
      </c>
      <c r="AR1955" s="3" t="s">
        <v>18459</v>
      </c>
      <c r="AS1955" s="3" t="s">
        <v>700</v>
      </c>
      <c r="AU1955" s="3" t="s">
        <v>700</v>
      </c>
      <c r="AW1955" s="3" t="s">
        <v>698</v>
      </c>
      <c r="AY1955" s="3" t="s">
        <v>700</v>
      </c>
      <c r="BA1955" s="3" t="s">
        <v>698</v>
      </c>
    </row>
    <row r="1956" spans="1:54" x14ac:dyDescent="0.3">
      <c r="A1956" s="3" t="s">
        <v>687</v>
      </c>
      <c r="B1956" s="3" t="s">
        <v>1142</v>
      </c>
      <c r="C1956" s="3" t="s">
        <v>18460</v>
      </c>
      <c r="D1956" s="3" t="s">
        <v>693</v>
      </c>
      <c r="E1956" s="3">
        <v>108</v>
      </c>
      <c r="F1956" s="3" t="s">
        <v>37835</v>
      </c>
      <c r="G1956" s="3" t="s">
        <v>694</v>
      </c>
      <c r="H1956" s="3" t="s">
        <v>15393</v>
      </c>
      <c r="I1956" s="3"/>
      <c r="J1956" s="3" t="s">
        <v>4</v>
      </c>
      <c r="K1956" s="3" t="s">
        <v>4</v>
      </c>
      <c r="L1956" s="3" t="s">
        <v>697</v>
      </c>
      <c r="M1956" s="3" t="s">
        <v>4</v>
      </c>
      <c r="N1956" s="3"/>
      <c r="O1956" s="3" t="s">
        <v>4</v>
      </c>
      <c r="P1956" s="3" t="s">
        <v>4</v>
      </c>
      <c r="Q1956" s="3" t="s">
        <v>4</v>
      </c>
      <c r="R1956" s="3" t="s">
        <v>4</v>
      </c>
      <c r="S1956" s="3" t="s">
        <v>4</v>
      </c>
      <c r="T1956" s="3" t="s">
        <v>4</v>
      </c>
      <c r="U1956" s="3" t="s">
        <v>4</v>
      </c>
      <c r="V1956" s="3" t="s">
        <v>4</v>
      </c>
      <c r="W1956" s="3" t="s">
        <v>4</v>
      </c>
      <c r="X1956" s="3" t="s">
        <v>4</v>
      </c>
      <c r="Y1956" s="3" t="s">
        <v>4</v>
      </c>
      <c r="Z1956" s="3" t="s">
        <v>4</v>
      </c>
      <c r="AA1956" s="3" t="s">
        <v>4</v>
      </c>
      <c r="AB1956" s="3" t="s">
        <v>4</v>
      </c>
      <c r="AC1956" s="3" t="s">
        <v>4</v>
      </c>
      <c r="AD1956" s="3" t="s">
        <v>4</v>
      </c>
      <c r="AE1956" s="3" t="s">
        <v>4</v>
      </c>
      <c r="AF1956" s="3" t="s">
        <v>4</v>
      </c>
      <c r="AG1956" s="3" t="s">
        <v>4</v>
      </c>
      <c r="AH1956" s="3" t="s">
        <v>4</v>
      </c>
      <c r="AI1956" s="3" t="s">
        <v>4</v>
      </c>
      <c r="AJ1956" s="3" t="s">
        <v>4</v>
      </c>
      <c r="AK1956" s="3" t="s">
        <v>4</v>
      </c>
      <c r="AL1956" s="3" t="s">
        <v>4</v>
      </c>
      <c r="AM1956" s="3" t="s">
        <v>4</v>
      </c>
      <c r="AN1956" s="3" t="s">
        <v>4</v>
      </c>
      <c r="AO1956" s="3" t="s">
        <v>4</v>
      </c>
      <c r="AP1956" s="3" t="s">
        <v>4</v>
      </c>
      <c r="AQ1956" s="3" t="s">
        <v>4</v>
      </c>
      <c r="AR1956" s="3" t="s">
        <v>4</v>
      </c>
      <c r="AS1956" s="3" t="s">
        <v>4</v>
      </c>
      <c r="AT1956" s="3" t="s">
        <v>4</v>
      </c>
      <c r="AU1956" s="3" t="s">
        <v>4</v>
      </c>
      <c r="AV1956" s="3" t="s">
        <v>4</v>
      </c>
      <c r="AW1956" s="3" t="s">
        <v>4</v>
      </c>
      <c r="AX1956" s="3" t="s">
        <v>4</v>
      </c>
      <c r="AY1956" s="3" t="s">
        <v>4</v>
      </c>
      <c r="AZ1956" s="3" t="s">
        <v>4</v>
      </c>
      <c r="BA1956" s="3" t="s">
        <v>4</v>
      </c>
      <c r="BB1956" s="3" t="s">
        <v>4</v>
      </c>
    </row>
    <row r="1957" spans="1:54" x14ac:dyDescent="0.3">
      <c r="A1957" s="3" t="s">
        <v>687</v>
      </c>
      <c r="B1957" s="3" t="s">
        <v>732</v>
      </c>
      <c r="C1957" s="3" t="s">
        <v>17850</v>
      </c>
      <c r="D1957" s="3" t="s">
        <v>693</v>
      </c>
      <c r="E1957" s="3">
        <v>109</v>
      </c>
      <c r="F1957" s="3" t="s">
        <v>37821</v>
      </c>
      <c r="G1957" s="3" t="s">
        <v>694</v>
      </c>
      <c r="H1957" s="3" t="s">
        <v>17950</v>
      </c>
      <c r="I1957" s="3"/>
      <c r="J1957" s="3" t="s">
        <v>697</v>
      </c>
      <c r="K1957" s="3" t="s">
        <v>4</v>
      </c>
      <c r="L1957" s="3" t="s">
        <v>697</v>
      </c>
      <c r="N1957" s="3"/>
      <c r="O1957" s="3" t="s">
        <v>786</v>
      </c>
      <c r="P1957" s="3"/>
      <c r="Q1957" s="3" t="s">
        <v>728</v>
      </c>
      <c r="R1957" s="3"/>
      <c r="S1957" s="3" t="s">
        <v>730</v>
      </c>
      <c r="T1957" s="3"/>
      <c r="U1957" s="3" t="s">
        <v>700</v>
      </c>
      <c r="W1957" s="3" t="s">
        <v>699</v>
      </c>
      <c r="Y1957" s="3" t="s">
        <v>730</v>
      </c>
      <c r="AA1957" s="3" t="s">
        <v>729</v>
      </c>
      <c r="AC1957" s="3" t="s">
        <v>730</v>
      </c>
      <c r="AE1957" s="3" t="s">
        <v>699</v>
      </c>
      <c r="AG1957" s="3" t="s">
        <v>729</v>
      </c>
      <c r="AI1957" s="3" t="s">
        <v>786</v>
      </c>
      <c r="AK1957" s="3" t="s">
        <v>698</v>
      </c>
      <c r="AM1957" s="3" t="s">
        <v>700</v>
      </c>
      <c r="AO1957" s="3" t="s">
        <v>786</v>
      </c>
      <c r="AQ1957" s="3" t="s">
        <v>728</v>
      </c>
      <c r="AS1957" s="3" t="s">
        <v>786</v>
      </c>
      <c r="AU1957" s="3" t="s">
        <v>698</v>
      </c>
      <c r="AW1957" s="3" t="s">
        <v>728</v>
      </c>
      <c r="AY1957" s="3" t="s">
        <v>728</v>
      </c>
      <c r="BA1957" s="3" t="s">
        <v>700</v>
      </c>
    </row>
    <row r="1958" spans="1:54" x14ac:dyDescent="0.3">
      <c r="A1958" s="3" t="s">
        <v>687</v>
      </c>
      <c r="B1958" s="3" t="s">
        <v>18461</v>
      </c>
      <c r="C1958" s="3" t="s">
        <v>17872</v>
      </c>
      <c r="D1958" s="3" t="s">
        <v>693</v>
      </c>
      <c r="E1958" s="3">
        <v>110</v>
      </c>
      <c r="F1958" s="3" t="s">
        <v>37854</v>
      </c>
      <c r="G1958" s="3" t="s">
        <v>752</v>
      </c>
      <c r="H1958" s="3" t="s">
        <v>18462</v>
      </c>
      <c r="I1958" s="3"/>
      <c r="J1958" s="3" t="s">
        <v>705</v>
      </c>
      <c r="K1958" s="3" t="s">
        <v>4</v>
      </c>
      <c r="L1958" s="3" t="s">
        <v>697</v>
      </c>
      <c r="N1958" s="3"/>
      <c r="O1958" s="3" t="s">
        <v>698</v>
      </c>
      <c r="P1958" s="3"/>
      <c r="Q1958" s="3" t="s">
        <v>698</v>
      </c>
      <c r="R1958" s="3"/>
      <c r="S1958" s="3" t="s">
        <v>700</v>
      </c>
      <c r="T1958" s="3"/>
      <c r="U1958" s="3" t="s">
        <v>700</v>
      </c>
      <c r="W1958" s="3" t="s">
        <v>699</v>
      </c>
      <c r="Y1958" s="3" t="s">
        <v>699</v>
      </c>
      <c r="AA1958" s="3" t="s">
        <v>698</v>
      </c>
      <c r="AC1958" s="3" t="s">
        <v>699</v>
      </c>
      <c r="AE1958" s="3" t="s">
        <v>698</v>
      </c>
      <c r="AG1958" s="3" t="s">
        <v>699</v>
      </c>
      <c r="AI1958" s="3" t="s">
        <v>699</v>
      </c>
      <c r="AK1958" s="3" t="s">
        <v>700</v>
      </c>
      <c r="AM1958" s="3" t="s">
        <v>699</v>
      </c>
      <c r="AO1958" s="3" t="s">
        <v>698</v>
      </c>
      <c r="AQ1958" s="3" t="s">
        <v>700</v>
      </c>
      <c r="AS1958" s="3" t="s">
        <v>700</v>
      </c>
      <c r="AU1958" s="3" t="s">
        <v>700</v>
      </c>
      <c r="AW1958" s="3" t="s">
        <v>698</v>
      </c>
      <c r="AY1958" s="3" t="s">
        <v>700</v>
      </c>
      <c r="BA1958" s="3" t="s">
        <v>712</v>
      </c>
    </row>
    <row r="1959" spans="1:54" x14ac:dyDescent="0.3">
      <c r="A1959" s="3" t="s">
        <v>687</v>
      </c>
      <c r="B1959" s="3" t="s">
        <v>2038</v>
      </c>
      <c r="C1959" s="3" t="s">
        <v>18463</v>
      </c>
      <c r="D1959" s="3" t="s">
        <v>693</v>
      </c>
      <c r="E1959" s="3">
        <v>111</v>
      </c>
      <c r="F1959" s="3" t="s">
        <v>37823</v>
      </c>
      <c r="G1959" s="3" t="s">
        <v>694</v>
      </c>
      <c r="H1959" s="3" t="s">
        <v>15393</v>
      </c>
      <c r="I1959" s="3"/>
      <c r="J1959" s="3" t="s">
        <v>697</v>
      </c>
      <c r="K1959" s="3" t="s">
        <v>4</v>
      </c>
      <c r="L1959" s="3" t="s">
        <v>697</v>
      </c>
      <c r="N1959" s="3"/>
      <c r="O1959" s="3" t="s">
        <v>698</v>
      </c>
      <c r="P1959" s="3"/>
      <c r="Q1959" s="3" t="s">
        <v>700</v>
      </c>
      <c r="R1959" s="3"/>
      <c r="S1959" s="3" t="s">
        <v>698</v>
      </c>
      <c r="T1959" s="3"/>
      <c r="U1959" s="3" t="s">
        <v>700</v>
      </c>
      <c r="W1959" s="3" t="s">
        <v>699</v>
      </c>
      <c r="Y1959" s="3" t="s">
        <v>699</v>
      </c>
      <c r="AA1959" s="3" t="s">
        <v>698</v>
      </c>
      <c r="AC1959" s="3" t="s">
        <v>698</v>
      </c>
      <c r="AE1959" s="3" t="s">
        <v>699</v>
      </c>
      <c r="AG1959" s="3" t="s">
        <v>698</v>
      </c>
      <c r="AI1959" s="3" t="s">
        <v>700</v>
      </c>
      <c r="AK1959" s="3" t="s">
        <v>700</v>
      </c>
      <c r="AM1959" s="3" t="s">
        <v>699</v>
      </c>
      <c r="AO1959" s="3" t="s">
        <v>699</v>
      </c>
      <c r="AQ1959" s="3" t="s">
        <v>700</v>
      </c>
      <c r="AS1959" s="3" t="s">
        <v>698</v>
      </c>
      <c r="AU1959" s="3" t="s">
        <v>700</v>
      </c>
      <c r="AW1959" s="3" t="s">
        <v>698</v>
      </c>
      <c r="AY1959" s="3" t="s">
        <v>700</v>
      </c>
      <c r="BA1959" s="3" t="s">
        <v>712</v>
      </c>
    </row>
    <row r="1960" spans="1:54" x14ac:dyDescent="0.3">
      <c r="A1960" s="3" t="s">
        <v>687</v>
      </c>
      <c r="B1960" s="3" t="s">
        <v>2461</v>
      </c>
      <c r="C1960" s="3" t="s">
        <v>18464</v>
      </c>
      <c r="D1960" s="3" t="s">
        <v>693</v>
      </c>
      <c r="E1960" s="3">
        <v>112</v>
      </c>
      <c r="F1960" s="3" t="s">
        <v>37859</v>
      </c>
      <c r="G1960" s="3" t="s">
        <v>752</v>
      </c>
      <c r="H1960" s="3" t="s">
        <v>15673</v>
      </c>
      <c r="I1960" s="3"/>
      <c r="J1960" s="3" t="s">
        <v>697</v>
      </c>
      <c r="K1960" s="3" t="s">
        <v>4</v>
      </c>
      <c r="L1960" s="3" t="s">
        <v>697</v>
      </c>
      <c r="N1960" s="3"/>
      <c r="O1960" s="3" t="s">
        <v>698</v>
      </c>
      <c r="P1960" s="3"/>
      <c r="Q1960" s="3" t="s">
        <v>700</v>
      </c>
      <c r="R1960" s="3"/>
      <c r="S1960" s="3" t="s">
        <v>699</v>
      </c>
      <c r="T1960" s="3"/>
      <c r="U1960" s="3" t="s">
        <v>700</v>
      </c>
      <c r="W1960" s="3" t="s">
        <v>712</v>
      </c>
      <c r="Y1960" s="3" t="s">
        <v>698</v>
      </c>
      <c r="AA1960" s="3" t="s">
        <v>699</v>
      </c>
      <c r="AC1960" s="3" t="s">
        <v>698</v>
      </c>
      <c r="AE1960" s="3" t="s">
        <v>699</v>
      </c>
      <c r="AG1960" s="3" t="s">
        <v>698</v>
      </c>
      <c r="AI1960" s="3" t="s">
        <v>699</v>
      </c>
      <c r="AK1960" s="3" t="s">
        <v>699</v>
      </c>
      <c r="AM1960" s="3" t="s">
        <v>700</v>
      </c>
      <c r="AO1960" s="3" t="s">
        <v>699</v>
      </c>
      <c r="AQ1960" s="3" t="s">
        <v>700</v>
      </c>
      <c r="AS1960" s="3" t="s">
        <v>700</v>
      </c>
      <c r="AU1960" s="3" t="s">
        <v>699</v>
      </c>
      <c r="AW1960" s="3" t="s">
        <v>698</v>
      </c>
      <c r="AY1960" s="3" t="s">
        <v>699</v>
      </c>
      <c r="BA1960" s="3" t="s">
        <v>698</v>
      </c>
    </row>
    <row r="1961" spans="1:54" ht="144" x14ac:dyDescent="0.3">
      <c r="A1961" s="3" t="s">
        <v>687</v>
      </c>
      <c r="B1961" s="3" t="s">
        <v>17972</v>
      </c>
      <c r="C1961" s="3" t="s">
        <v>3635</v>
      </c>
      <c r="D1961" s="3" t="s">
        <v>693</v>
      </c>
      <c r="E1961" s="3">
        <v>113</v>
      </c>
      <c r="F1961" s="3" t="s">
        <v>37847</v>
      </c>
      <c r="G1961" s="3" t="s">
        <v>752</v>
      </c>
      <c r="H1961" s="3"/>
      <c r="I1961" s="3" t="s">
        <v>15743</v>
      </c>
      <c r="J1961" s="3" t="s">
        <v>697</v>
      </c>
      <c r="K1961" s="3" t="s">
        <v>4</v>
      </c>
      <c r="L1961" s="3" t="s">
        <v>697</v>
      </c>
      <c r="N1961" s="3"/>
      <c r="O1961" s="3" t="s">
        <v>730</v>
      </c>
      <c r="P1961" s="3"/>
      <c r="Q1961" s="3" t="s">
        <v>699</v>
      </c>
      <c r="R1961" s="3" t="s">
        <v>18465</v>
      </c>
      <c r="S1961" s="3" t="s">
        <v>728</v>
      </c>
      <c r="T1961" s="3"/>
      <c r="U1961" s="3" t="s">
        <v>698</v>
      </c>
      <c r="W1961" s="3" t="s">
        <v>712</v>
      </c>
      <c r="X1961" s="3" t="s">
        <v>18466</v>
      </c>
      <c r="Y1961" s="3" t="s">
        <v>729</v>
      </c>
      <c r="AA1961" s="3" t="s">
        <v>699</v>
      </c>
      <c r="AB1961" s="3" t="s">
        <v>18467</v>
      </c>
      <c r="AC1961" s="3" t="s">
        <v>730</v>
      </c>
      <c r="AD1961" s="3" t="s">
        <v>18468</v>
      </c>
      <c r="AE1961" s="3" t="s">
        <v>728</v>
      </c>
      <c r="AG1961" s="3" t="s">
        <v>700</v>
      </c>
      <c r="AH1961" s="3" t="s">
        <v>18469</v>
      </c>
      <c r="AI1961" s="3" t="s">
        <v>699</v>
      </c>
      <c r="AK1961" s="3" t="s">
        <v>700</v>
      </c>
      <c r="AL1961" s="3" t="s">
        <v>18470</v>
      </c>
      <c r="AM1961" s="3" t="s">
        <v>698</v>
      </c>
      <c r="AO1961" s="3" t="s">
        <v>699</v>
      </c>
      <c r="AQ1961" s="3" t="s">
        <v>729</v>
      </c>
      <c r="AR1961" s="3" t="s">
        <v>18471</v>
      </c>
      <c r="AS1961" s="3" t="s">
        <v>728</v>
      </c>
      <c r="AT1961" s="3" t="s">
        <v>18472</v>
      </c>
      <c r="AU1961" s="3" t="s">
        <v>728</v>
      </c>
      <c r="AV1961" s="3" t="s">
        <v>18473</v>
      </c>
      <c r="AW1961" s="3" t="s">
        <v>729</v>
      </c>
      <c r="AX1961" s="3" t="s">
        <v>18474</v>
      </c>
      <c r="AY1961" s="3" t="s">
        <v>728</v>
      </c>
      <c r="AZ1961" s="3" t="s">
        <v>18475</v>
      </c>
      <c r="BA1961" s="3" t="s">
        <v>699</v>
      </c>
      <c r="BB1961" s="3" t="s">
        <v>18476</v>
      </c>
    </row>
    <row r="1962" spans="1:54" ht="216" x14ac:dyDescent="0.3">
      <c r="A1962" s="3" t="s">
        <v>687</v>
      </c>
      <c r="B1962" s="3" t="s">
        <v>18477</v>
      </c>
      <c r="C1962" s="3" t="s">
        <v>18478</v>
      </c>
      <c r="D1962" s="3" t="s">
        <v>693</v>
      </c>
      <c r="E1962" s="3">
        <v>114</v>
      </c>
      <c r="F1962" s="3" t="s">
        <v>37827</v>
      </c>
      <c r="G1962" s="3" t="s">
        <v>752</v>
      </c>
      <c r="H1962" s="3" t="s">
        <v>18479</v>
      </c>
      <c r="I1962" s="3" t="s">
        <v>14843</v>
      </c>
      <c r="J1962" s="3" t="s">
        <v>705</v>
      </c>
      <c r="K1962" s="3" t="s">
        <v>4</v>
      </c>
      <c r="L1962" s="3" t="s">
        <v>697</v>
      </c>
      <c r="N1962" s="3"/>
      <c r="O1962" s="3" t="s">
        <v>786</v>
      </c>
      <c r="P1962" s="3" t="s">
        <v>18480</v>
      </c>
      <c r="Q1962" s="3" t="s">
        <v>699</v>
      </c>
      <c r="R1962" s="3" t="s">
        <v>18481</v>
      </c>
      <c r="S1962" s="3" t="s">
        <v>700</v>
      </c>
      <c r="T1962" s="3"/>
      <c r="U1962" s="3" t="s">
        <v>700</v>
      </c>
      <c r="V1962" s="3" t="s">
        <v>18482</v>
      </c>
      <c r="W1962" s="3" t="s">
        <v>699</v>
      </c>
      <c r="X1962" s="3" t="s">
        <v>18483</v>
      </c>
      <c r="Y1962" s="3" t="s">
        <v>699</v>
      </c>
      <c r="Z1962" s="3" t="s">
        <v>18484</v>
      </c>
      <c r="AA1962" s="3" t="s">
        <v>699</v>
      </c>
      <c r="AB1962" s="3" t="s">
        <v>18485</v>
      </c>
      <c r="AC1962" s="3" t="s">
        <v>698</v>
      </c>
      <c r="AD1962" s="3" t="s">
        <v>18486</v>
      </c>
      <c r="AE1962" s="3" t="s">
        <v>699</v>
      </c>
      <c r="AF1962" s="3" t="s">
        <v>18487</v>
      </c>
      <c r="AG1962" s="3" t="s">
        <v>699</v>
      </c>
      <c r="AH1962" s="3" t="s">
        <v>18488</v>
      </c>
      <c r="AI1962" s="3" t="s">
        <v>786</v>
      </c>
      <c r="AJ1962" s="3" t="s">
        <v>37071</v>
      </c>
      <c r="AK1962" s="3" t="s">
        <v>699</v>
      </c>
      <c r="AL1962" s="3" t="s">
        <v>18489</v>
      </c>
      <c r="AM1962" s="3" t="s">
        <v>727</v>
      </c>
      <c r="AO1962" s="3" t="s">
        <v>698</v>
      </c>
      <c r="AP1962" s="3" t="s">
        <v>18490</v>
      </c>
      <c r="AQ1962" s="3" t="s">
        <v>700</v>
      </c>
      <c r="AR1962" s="3" t="s">
        <v>18491</v>
      </c>
      <c r="AS1962" s="3" t="s">
        <v>790</v>
      </c>
      <c r="AT1962" s="3" t="s">
        <v>18492</v>
      </c>
      <c r="AU1962" s="3" t="s">
        <v>700</v>
      </c>
      <c r="AW1962" s="3" t="s">
        <v>698</v>
      </c>
      <c r="AY1962" s="3" t="s">
        <v>699</v>
      </c>
      <c r="AZ1962" s="3" t="s">
        <v>18493</v>
      </c>
      <c r="BA1962" s="3" t="s">
        <v>790</v>
      </c>
    </row>
    <row r="1963" spans="1:54" x14ac:dyDescent="0.3">
      <c r="A1963" s="3" t="s">
        <v>687</v>
      </c>
      <c r="B1963" s="3" t="s">
        <v>3317</v>
      </c>
      <c r="C1963" s="3" t="s">
        <v>18494</v>
      </c>
      <c r="D1963" s="3" t="s">
        <v>693</v>
      </c>
      <c r="E1963" s="3">
        <v>115</v>
      </c>
      <c r="F1963" s="3" t="s">
        <v>37827</v>
      </c>
      <c r="G1963" s="3" t="s">
        <v>752</v>
      </c>
      <c r="H1963" s="3" t="s">
        <v>18495</v>
      </c>
      <c r="I1963" s="3"/>
      <c r="J1963" s="3" t="s">
        <v>4</v>
      </c>
      <c r="K1963" s="3" t="s">
        <v>4</v>
      </c>
      <c r="L1963" s="3" t="s">
        <v>697</v>
      </c>
      <c r="M1963" s="3" t="s">
        <v>4</v>
      </c>
      <c r="N1963" s="3"/>
      <c r="O1963" s="3" t="s">
        <v>4</v>
      </c>
      <c r="P1963" s="3" t="s">
        <v>4</v>
      </c>
      <c r="Q1963" s="3" t="s">
        <v>4</v>
      </c>
      <c r="R1963" s="3" t="s">
        <v>4</v>
      </c>
      <c r="S1963" s="3" t="s">
        <v>4</v>
      </c>
      <c r="T1963" s="3" t="s">
        <v>4</v>
      </c>
      <c r="U1963" s="3" t="s">
        <v>4</v>
      </c>
      <c r="V1963" s="3" t="s">
        <v>4</v>
      </c>
      <c r="W1963" s="3" t="s">
        <v>4</v>
      </c>
      <c r="X1963" s="3" t="s">
        <v>4</v>
      </c>
      <c r="Y1963" s="3" t="s">
        <v>4</v>
      </c>
      <c r="Z1963" s="3" t="s">
        <v>4</v>
      </c>
      <c r="AA1963" s="3" t="s">
        <v>4</v>
      </c>
      <c r="AB1963" s="3" t="s">
        <v>4</v>
      </c>
      <c r="AC1963" s="3" t="s">
        <v>4</v>
      </c>
      <c r="AD1963" s="3" t="s">
        <v>4</v>
      </c>
      <c r="AE1963" s="3" t="s">
        <v>4</v>
      </c>
      <c r="AF1963" s="3" t="s">
        <v>4</v>
      </c>
      <c r="AG1963" s="3" t="s">
        <v>4</v>
      </c>
      <c r="AH1963" s="3" t="s">
        <v>4</v>
      </c>
      <c r="AI1963" s="3" t="s">
        <v>4</v>
      </c>
      <c r="AJ1963" s="3" t="s">
        <v>4</v>
      </c>
      <c r="AK1963" s="3" t="s">
        <v>4</v>
      </c>
      <c r="AL1963" s="3" t="s">
        <v>4</v>
      </c>
      <c r="AM1963" s="3" t="s">
        <v>4</v>
      </c>
      <c r="AN1963" s="3" t="s">
        <v>4</v>
      </c>
      <c r="AO1963" s="3" t="s">
        <v>4</v>
      </c>
      <c r="AP1963" s="3" t="s">
        <v>4</v>
      </c>
      <c r="AQ1963" s="3" t="s">
        <v>4</v>
      </c>
      <c r="AR1963" s="3" t="s">
        <v>4</v>
      </c>
      <c r="AS1963" s="3" t="s">
        <v>4</v>
      </c>
      <c r="AT1963" s="3" t="s">
        <v>4</v>
      </c>
      <c r="AU1963" s="3" t="s">
        <v>4</v>
      </c>
      <c r="AV1963" s="3" t="s">
        <v>4</v>
      </c>
      <c r="AW1963" s="3" t="s">
        <v>4</v>
      </c>
      <c r="AX1963" s="3" t="s">
        <v>4</v>
      </c>
      <c r="AY1963" s="3" t="s">
        <v>4</v>
      </c>
      <c r="AZ1963" s="3" t="s">
        <v>4</v>
      </c>
      <c r="BA1963" s="3" t="s">
        <v>4</v>
      </c>
      <c r="BB1963" s="3" t="s">
        <v>4</v>
      </c>
    </row>
    <row r="1964" spans="1:54" x14ac:dyDescent="0.3">
      <c r="A1964" s="3" t="s">
        <v>687</v>
      </c>
      <c r="B1964" s="3" t="s">
        <v>907</v>
      </c>
      <c r="C1964" s="3" t="s">
        <v>18496</v>
      </c>
      <c r="D1964" s="3" t="s">
        <v>693</v>
      </c>
      <c r="E1964" s="3">
        <v>116</v>
      </c>
      <c r="F1964" s="3" t="s">
        <v>37822</v>
      </c>
      <c r="G1964" s="3" t="s">
        <v>694</v>
      </c>
      <c r="H1964" s="3" t="s">
        <v>17823</v>
      </c>
      <c r="I1964" s="3"/>
      <c r="J1964" s="3" t="s">
        <v>697</v>
      </c>
      <c r="K1964" s="3" t="s">
        <v>4</v>
      </c>
      <c r="L1964" s="3" t="s">
        <v>697</v>
      </c>
      <c r="N1964" s="3"/>
      <c r="O1964" s="3" t="s">
        <v>698</v>
      </c>
      <c r="P1964" s="3"/>
      <c r="Q1964" s="3" t="s">
        <v>700</v>
      </c>
      <c r="R1964" s="3"/>
      <c r="S1964" s="3" t="s">
        <v>700</v>
      </c>
      <c r="T1964" s="3"/>
      <c r="U1964" s="3" t="s">
        <v>700</v>
      </c>
      <c r="W1964" s="3" t="s">
        <v>699</v>
      </c>
      <c r="Y1964" s="3" t="s">
        <v>699</v>
      </c>
      <c r="AA1964" s="3" t="s">
        <v>699</v>
      </c>
      <c r="AC1964" s="3" t="s">
        <v>699</v>
      </c>
      <c r="AE1964" s="3" t="s">
        <v>700</v>
      </c>
      <c r="AG1964" s="3" t="s">
        <v>700</v>
      </c>
      <c r="AI1964" s="3" t="s">
        <v>700</v>
      </c>
      <c r="AK1964" s="3" t="s">
        <v>700</v>
      </c>
      <c r="AM1964" s="3" t="s">
        <v>699</v>
      </c>
      <c r="AO1964" s="3" t="s">
        <v>699</v>
      </c>
      <c r="AQ1964" s="3" t="s">
        <v>700</v>
      </c>
      <c r="AS1964" s="3" t="s">
        <v>700</v>
      </c>
      <c r="AU1964" s="3" t="s">
        <v>700</v>
      </c>
      <c r="AW1964" s="3" t="s">
        <v>698</v>
      </c>
      <c r="AY1964" s="3" t="s">
        <v>700</v>
      </c>
      <c r="BA1964" s="3" t="s">
        <v>712</v>
      </c>
    </row>
    <row r="1965" spans="1:54" x14ac:dyDescent="0.3">
      <c r="A1965" s="3" t="s">
        <v>687</v>
      </c>
      <c r="B1965" s="3" t="s">
        <v>798</v>
      </c>
      <c r="C1965" s="3" t="s">
        <v>3032</v>
      </c>
      <c r="D1965" s="3" t="s">
        <v>693</v>
      </c>
      <c r="E1965" s="3">
        <v>117</v>
      </c>
      <c r="F1965" s="3" t="s">
        <v>37820</v>
      </c>
      <c r="G1965" s="3" t="s">
        <v>694</v>
      </c>
      <c r="H1965" s="3" t="s">
        <v>18497</v>
      </c>
      <c r="I1965" s="3"/>
      <c r="J1965" s="3" t="s">
        <v>4</v>
      </c>
      <c r="K1965" s="3" t="s">
        <v>4</v>
      </c>
      <c r="L1965" s="3" t="s">
        <v>697</v>
      </c>
      <c r="M1965" s="3" t="s">
        <v>4</v>
      </c>
      <c r="N1965" s="3"/>
      <c r="O1965" s="3" t="s">
        <v>4</v>
      </c>
      <c r="P1965" s="3" t="s">
        <v>4</v>
      </c>
      <c r="Q1965" s="3" t="s">
        <v>4</v>
      </c>
      <c r="R1965" s="3" t="s">
        <v>4</v>
      </c>
      <c r="S1965" s="3" t="s">
        <v>4</v>
      </c>
      <c r="T1965" s="3" t="s">
        <v>4</v>
      </c>
      <c r="U1965" s="3" t="s">
        <v>4</v>
      </c>
      <c r="V1965" s="3" t="s">
        <v>4</v>
      </c>
      <c r="W1965" s="3" t="s">
        <v>4</v>
      </c>
      <c r="X1965" s="3" t="s">
        <v>4</v>
      </c>
      <c r="Y1965" s="3" t="s">
        <v>4</v>
      </c>
      <c r="Z1965" s="3" t="s">
        <v>4</v>
      </c>
      <c r="AA1965" s="3" t="s">
        <v>4</v>
      </c>
      <c r="AB1965" s="3" t="s">
        <v>4</v>
      </c>
      <c r="AC1965" s="3" t="s">
        <v>4</v>
      </c>
      <c r="AD1965" s="3" t="s">
        <v>4</v>
      </c>
      <c r="AE1965" s="3" t="s">
        <v>4</v>
      </c>
      <c r="AF1965" s="3" t="s">
        <v>4</v>
      </c>
      <c r="AG1965" s="3" t="s">
        <v>4</v>
      </c>
      <c r="AH1965" s="3" t="s">
        <v>4</v>
      </c>
      <c r="AI1965" s="3" t="s">
        <v>4</v>
      </c>
      <c r="AJ1965" s="3" t="s">
        <v>4</v>
      </c>
      <c r="AK1965" s="3" t="s">
        <v>4</v>
      </c>
      <c r="AL1965" s="3" t="s">
        <v>4</v>
      </c>
      <c r="AM1965" s="3" t="s">
        <v>4</v>
      </c>
      <c r="AN1965" s="3" t="s">
        <v>4</v>
      </c>
      <c r="AO1965" s="3" t="s">
        <v>4</v>
      </c>
      <c r="AP1965" s="3" t="s">
        <v>4</v>
      </c>
      <c r="AQ1965" s="3" t="s">
        <v>4</v>
      </c>
      <c r="AR1965" s="3" t="s">
        <v>4</v>
      </c>
      <c r="AS1965" s="3" t="s">
        <v>4</v>
      </c>
      <c r="AT1965" s="3" t="s">
        <v>4</v>
      </c>
      <c r="AU1965" s="3" t="s">
        <v>4</v>
      </c>
      <c r="AV1965" s="3" t="s">
        <v>4</v>
      </c>
      <c r="AW1965" s="3" t="s">
        <v>4</v>
      </c>
      <c r="AX1965" s="3" t="s">
        <v>4</v>
      </c>
      <c r="AY1965" s="3" t="s">
        <v>4</v>
      </c>
      <c r="AZ1965" s="3" t="s">
        <v>4</v>
      </c>
      <c r="BA1965" s="3" t="s">
        <v>4</v>
      </c>
      <c r="BB1965" s="3" t="s">
        <v>4</v>
      </c>
    </row>
    <row r="1966" spans="1:54" ht="100.8" x14ac:dyDescent="0.3">
      <c r="A1966" s="3" t="s">
        <v>687</v>
      </c>
      <c r="B1966" s="3" t="s">
        <v>3734</v>
      </c>
      <c r="C1966" s="3" t="s">
        <v>18498</v>
      </c>
      <c r="D1966" s="3" t="s">
        <v>693</v>
      </c>
      <c r="E1966" s="3">
        <v>118</v>
      </c>
      <c r="F1966" s="3" t="s">
        <v>37835</v>
      </c>
      <c r="G1966" s="3" t="s">
        <v>694</v>
      </c>
      <c r="H1966" s="3" t="s">
        <v>18194</v>
      </c>
      <c r="I1966" s="3"/>
      <c r="J1966" s="3" t="s">
        <v>697</v>
      </c>
      <c r="K1966" s="3" t="s">
        <v>4</v>
      </c>
      <c r="L1966" s="3" t="s">
        <v>697</v>
      </c>
      <c r="N1966" s="3"/>
      <c r="O1966" s="3" t="s">
        <v>730</v>
      </c>
      <c r="P1966" s="3" t="s">
        <v>18499</v>
      </c>
      <c r="Q1966" s="3" t="s">
        <v>728</v>
      </c>
      <c r="R1966" s="3" t="s">
        <v>18500</v>
      </c>
      <c r="S1966" s="3" t="s">
        <v>728</v>
      </c>
      <c r="T1966" s="3" t="s">
        <v>18501</v>
      </c>
      <c r="U1966" s="3" t="s">
        <v>700</v>
      </c>
      <c r="V1966" s="3" t="s">
        <v>18502</v>
      </c>
      <c r="W1966" s="3" t="s">
        <v>712</v>
      </c>
      <c r="X1966" s="3" t="s">
        <v>18503</v>
      </c>
      <c r="Y1966" s="3" t="s">
        <v>699</v>
      </c>
      <c r="Z1966" s="3" t="s">
        <v>37072</v>
      </c>
      <c r="AA1966" s="3" t="s">
        <v>729</v>
      </c>
      <c r="AC1966" s="3" t="s">
        <v>730</v>
      </c>
      <c r="AD1966" s="3" t="s">
        <v>18504</v>
      </c>
      <c r="AE1966" s="3" t="s">
        <v>728</v>
      </c>
      <c r="AF1966" s="3" t="s">
        <v>18505</v>
      </c>
      <c r="AG1966" s="3" t="s">
        <v>699</v>
      </c>
      <c r="AH1966" s="3" t="s">
        <v>18506</v>
      </c>
      <c r="AI1966" s="3" t="s">
        <v>699</v>
      </c>
      <c r="AJ1966" s="3" t="s">
        <v>37073</v>
      </c>
      <c r="AK1966" s="3" t="s">
        <v>729</v>
      </c>
      <c r="AL1966" s="3" t="s">
        <v>18507</v>
      </c>
      <c r="AM1966" s="3" t="s">
        <v>700</v>
      </c>
      <c r="AN1966" s="3" t="s">
        <v>18508</v>
      </c>
      <c r="AO1966" s="3" t="s">
        <v>699</v>
      </c>
      <c r="AQ1966" s="3" t="s">
        <v>728</v>
      </c>
      <c r="AR1966" s="3" t="s">
        <v>18509</v>
      </c>
      <c r="AS1966" s="3" t="s">
        <v>698</v>
      </c>
      <c r="AT1966" s="3" t="s">
        <v>18510</v>
      </c>
      <c r="AU1966" s="3" t="s">
        <v>728</v>
      </c>
      <c r="AV1966" s="3" t="s">
        <v>18511</v>
      </c>
      <c r="AW1966" s="3" t="s">
        <v>699</v>
      </c>
      <c r="AX1966" s="3" t="s">
        <v>18512</v>
      </c>
      <c r="AY1966" s="3" t="s">
        <v>700</v>
      </c>
      <c r="AZ1966" s="3" t="s">
        <v>18513</v>
      </c>
      <c r="BA1966" s="3" t="s">
        <v>698</v>
      </c>
    </row>
    <row r="1967" spans="1:54" ht="115.2" x14ac:dyDescent="0.3">
      <c r="A1967" s="3" t="s">
        <v>687</v>
      </c>
      <c r="B1967" s="3" t="s">
        <v>14447</v>
      </c>
      <c r="C1967" s="3" t="s">
        <v>18514</v>
      </c>
      <c r="D1967" s="3" t="s">
        <v>693</v>
      </c>
      <c r="E1967" s="3">
        <v>119</v>
      </c>
      <c r="F1967" s="3" t="s">
        <v>37859</v>
      </c>
      <c r="G1967" s="3" t="s">
        <v>694</v>
      </c>
      <c r="H1967" s="3" t="s">
        <v>18515</v>
      </c>
      <c r="I1967" s="3"/>
      <c r="J1967" s="3" t="s">
        <v>697</v>
      </c>
      <c r="K1967" s="3" t="s">
        <v>4</v>
      </c>
      <c r="L1967" s="3" t="s">
        <v>705</v>
      </c>
      <c r="N1967" s="3"/>
      <c r="O1967" s="3" t="s">
        <v>698</v>
      </c>
      <c r="P1967" s="3"/>
      <c r="Q1967" s="3" t="s">
        <v>699</v>
      </c>
      <c r="R1967" s="3"/>
      <c r="S1967" s="3" t="s">
        <v>699</v>
      </c>
      <c r="T1967" s="3"/>
      <c r="U1967" s="3" t="s">
        <v>698</v>
      </c>
      <c r="W1967" s="3" t="s">
        <v>699</v>
      </c>
      <c r="X1967" s="3" t="s">
        <v>18516</v>
      </c>
      <c r="Y1967" s="3" t="s">
        <v>699</v>
      </c>
      <c r="Z1967" s="3" t="s">
        <v>18517</v>
      </c>
      <c r="AA1967" s="3" t="s">
        <v>699</v>
      </c>
      <c r="AB1967" s="3" t="s">
        <v>18518</v>
      </c>
      <c r="AC1967" s="3" t="s">
        <v>699</v>
      </c>
      <c r="AE1967" s="3" t="s">
        <v>700</v>
      </c>
      <c r="AF1967" s="3" t="s">
        <v>18519</v>
      </c>
      <c r="AG1967" s="3" t="s">
        <v>699</v>
      </c>
      <c r="AI1967" s="3" t="s">
        <v>698</v>
      </c>
      <c r="AJ1967" s="3" t="s">
        <v>37074</v>
      </c>
      <c r="AK1967" s="3" t="s">
        <v>698</v>
      </c>
      <c r="AL1967" s="3" t="s">
        <v>18520</v>
      </c>
      <c r="AM1967" s="3" t="s">
        <v>698</v>
      </c>
      <c r="AO1967" s="3" t="s">
        <v>698</v>
      </c>
      <c r="AQ1967" s="3" t="s">
        <v>700</v>
      </c>
      <c r="AR1967" s="3" t="s">
        <v>18521</v>
      </c>
      <c r="AS1967" s="3" t="s">
        <v>700</v>
      </c>
      <c r="AU1967" s="3" t="s">
        <v>700</v>
      </c>
      <c r="AV1967" s="3" t="s">
        <v>18522</v>
      </c>
      <c r="AW1967" s="3" t="s">
        <v>699</v>
      </c>
      <c r="AX1967" s="3" t="s">
        <v>18523</v>
      </c>
      <c r="AY1967" s="3" t="s">
        <v>700</v>
      </c>
      <c r="AZ1967" s="3" t="s">
        <v>18524</v>
      </c>
      <c r="BA1967" s="3" t="s">
        <v>698</v>
      </c>
    </row>
    <row r="1968" spans="1:54" x14ac:dyDescent="0.3">
      <c r="A1968" s="3" t="s">
        <v>687</v>
      </c>
      <c r="B1968" s="3" t="s">
        <v>15514</v>
      </c>
      <c r="C1968" s="3" t="s">
        <v>2241</v>
      </c>
      <c r="D1968" s="3" t="s">
        <v>693</v>
      </c>
      <c r="E1968" s="3">
        <v>120</v>
      </c>
      <c r="F1968" s="3" t="s">
        <v>37838</v>
      </c>
      <c r="G1968" s="3" t="s">
        <v>752</v>
      </c>
      <c r="H1968" s="3" t="s">
        <v>18525</v>
      </c>
      <c r="I1968" s="3"/>
      <c r="J1968" s="3" t="s">
        <v>4</v>
      </c>
      <c r="K1968" s="3" t="s">
        <v>4</v>
      </c>
      <c r="L1968" s="3" t="s">
        <v>697</v>
      </c>
      <c r="M1968" s="3" t="s">
        <v>4</v>
      </c>
      <c r="N1968" s="3"/>
      <c r="O1968" s="3" t="s">
        <v>4</v>
      </c>
      <c r="P1968" s="3" t="s">
        <v>4</v>
      </c>
      <c r="Q1968" s="3" t="s">
        <v>4</v>
      </c>
      <c r="R1968" s="3" t="s">
        <v>4</v>
      </c>
      <c r="S1968" s="3" t="s">
        <v>4</v>
      </c>
      <c r="T1968" s="3" t="s">
        <v>4</v>
      </c>
      <c r="U1968" s="3" t="s">
        <v>4</v>
      </c>
      <c r="V1968" s="3" t="s">
        <v>4</v>
      </c>
      <c r="W1968" s="3" t="s">
        <v>4</v>
      </c>
      <c r="X1968" s="3" t="s">
        <v>4</v>
      </c>
      <c r="Y1968" s="3" t="s">
        <v>4</v>
      </c>
      <c r="Z1968" s="3" t="s">
        <v>4</v>
      </c>
      <c r="AA1968" s="3" t="s">
        <v>4</v>
      </c>
      <c r="AB1968" s="3" t="s">
        <v>4</v>
      </c>
      <c r="AC1968" s="3" t="s">
        <v>4</v>
      </c>
      <c r="AD1968" s="3" t="s">
        <v>4</v>
      </c>
      <c r="AE1968" s="3" t="s">
        <v>4</v>
      </c>
      <c r="AF1968" s="3" t="s">
        <v>4</v>
      </c>
      <c r="AG1968" s="3" t="s">
        <v>4</v>
      </c>
      <c r="AH1968" s="3" t="s">
        <v>4</v>
      </c>
      <c r="AI1968" s="3" t="s">
        <v>4</v>
      </c>
      <c r="AJ1968" s="3" t="s">
        <v>4</v>
      </c>
      <c r="AK1968" s="3" t="s">
        <v>4</v>
      </c>
      <c r="AL1968" s="3" t="s">
        <v>4</v>
      </c>
      <c r="AM1968" s="3" t="s">
        <v>4</v>
      </c>
      <c r="AN1968" s="3" t="s">
        <v>4</v>
      </c>
      <c r="AO1968" s="3" t="s">
        <v>4</v>
      </c>
      <c r="AP1968" s="3" t="s">
        <v>4</v>
      </c>
      <c r="AQ1968" s="3" t="s">
        <v>4</v>
      </c>
      <c r="AR1968" s="3" t="s">
        <v>4</v>
      </c>
      <c r="AS1968" s="3" t="s">
        <v>4</v>
      </c>
      <c r="AT1968" s="3" t="s">
        <v>4</v>
      </c>
      <c r="AU1968" s="3" t="s">
        <v>4</v>
      </c>
      <c r="AV1968" s="3" t="s">
        <v>4</v>
      </c>
      <c r="AW1968" s="3" t="s">
        <v>4</v>
      </c>
      <c r="AX1968" s="3" t="s">
        <v>4</v>
      </c>
      <c r="AY1968" s="3" t="s">
        <v>4</v>
      </c>
      <c r="AZ1968" s="3" t="s">
        <v>4</v>
      </c>
      <c r="BA1968" s="3" t="s">
        <v>4</v>
      </c>
      <c r="BB1968" s="3" t="s">
        <v>4</v>
      </c>
    </row>
    <row r="1969" spans="1:54" ht="72" x14ac:dyDescent="0.3">
      <c r="A1969" s="3" t="s">
        <v>687</v>
      </c>
      <c r="B1969" s="3" t="s">
        <v>3766</v>
      </c>
      <c r="C1969" s="3" t="s">
        <v>18526</v>
      </c>
      <c r="D1969" s="3" t="s">
        <v>693</v>
      </c>
      <c r="E1969" s="3">
        <v>121</v>
      </c>
      <c r="F1969" s="3" t="s">
        <v>37829</v>
      </c>
      <c r="G1969" s="3" t="s">
        <v>694</v>
      </c>
      <c r="H1969" s="3" t="s">
        <v>18527</v>
      </c>
      <c r="I1969" s="3"/>
      <c r="J1969" s="3" t="s">
        <v>697</v>
      </c>
      <c r="K1969" s="3" t="s">
        <v>4</v>
      </c>
      <c r="L1969" s="3" t="s">
        <v>705</v>
      </c>
      <c r="N1969" s="3"/>
      <c r="O1969" s="3" t="s">
        <v>698</v>
      </c>
      <c r="P1969" s="3" t="s">
        <v>18528</v>
      </c>
      <c r="Q1969" s="3" t="s">
        <v>700</v>
      </c>
      <c r="R1969" s="3"/>
      <c r="S1969" s="3" t="s">
        <v>700</v>
      </c>
      <c r="T1969" s="3" t="s">
        <v>18529</v>
      </c>
      <c r="U1969" s="3" t="s">
        <v>700</v>
      </c>
      <c r="V1969" s="3" t="s">
        <v>18530</v>
      </c>
      <c r="W1969" s="3" t="s">
        <v>700</v>
      </c>
      <c r="X1969" s="3" t="s">
        <v>18531</v>
      </c>
      <c r="Y1969" s="3" t="s">
        <v>699</v>
      </c>
      <c r="Z1969" s="3" t="s">
        <v>18532</v>
      </c>
      <c r="AA1969" s="3" t="s">
        <v>698</v>
      </c>
      <c r="AB1969" s="3" t="s">
        <v>18533</v>
      </c>
      <c r="AC1969" s="3" t="s">
        <v>699</v>
      </c>
      <c r="AE1969" s="3" t="s">
        <v>700</v>
      </c>
      <c r="AF1969" s="3" t="s">
        <v>18534</v>
      </c>
      <c r="AG1969" s="3" t="s">
        <v>699</v>
      </c>
      <c r="AH1969" s="3" t="s">
        <v>18535</v>
      </c>
      <c r="AI1969" s="3" t="s">
        <v>699</v>
      </c>
      <c r="AK1969" s="3" t="s">
        <v>699</v>
      </c>
      <c r="AM1969" s="3" t="s">
        <v>700</v>
      </c>
      <c r="AN1969" s="3" t="s">
        <v>18536</v>
      </c>
      <c r="AO1969" s="3" t="s">
        <v>699</v>
      </c>
      <c r="AP1969" s="3" t="s">
        <v>18537</v>
      </c>
      <c r="AQ1969" s="3" t="s">
        <v>700</v>
      </c>
      <c r="AR1969" s="3" t="s">
        <v>18538</v>
      </c>
      <c r="AS1969" s="3" t="s">
        <v>698</v>
      </c>
      <c r="AT1969" s="3" t="s">
        <v>18539</v>
      </c>
      <c r="AU1969" s="3" t="s">
        <v>700</v>
      </c>
      <c r="AV1969" s="3" t="s">
        <v>18540</v>
      </c>
      <c r="AW1969" s="3" t="s">
        <v>699</v>
      </c>
      <c r="AX1969" s="3" t="s">
        <v>18541</v>
      </c>
      <c r="AY1969" s="3" t="s">
        <v>699</v>
      </c>
      <c r="AZ1969" s="3" t="s">
        <v>18542</v>
      </c>
      <c r="BA1969" s="3" t="s">
        <v>698</v>
      </c>
      <c r="BB1969" s="3" t="s">
        <v>18543</v>
      </c>
    </row>
    <row r="1970" spans="1:54" x14ac:dyDescent="0.3">
      <c r="A1970" s="3" t="s">
        <v>687</v>
      </c>
      <c r="B1970" s="3" t="s">
        <v>18544</v>
      </c>
      <c r="C1970" s="3" t="s">
        <v>18545</v>
      </c>
      <c r="D1970" s="3" t="s">
        <v>693</v>
      </c>
      <c r="E1970" s="3">
        <v>122</v>
      </c>
      <c r="F1970" s="3" t="s">
        <v>37855</v>
      </c>
      <c r="G1970" s="3" t="s">
        <v>752</v>
      </c>
      <c r="H1970" s="3" t="s">
        <v>4019</v>
      </c>
      <c r="I1970" s="3"/>
      <c r="J1970" s="3" t="s">
        <v>4</v>
      </c>
      <c r="K1970" s="3" t="s">
        <v>4</v>
      </c>
      <c r="L1970" s="3" t="s">
        <v>697</v>
      </c>
      <c r="M1970" s="3" t="s">
        <v>4</v>
      </c>
      <c r="N1970" s="3"/>
      <c r="O1970" s="3" t="s">
        <v>4</v>
      </c>
      <c r="P1970" s="3" t="s">
        <v>4</v>
      </c>
      <c r="Q1970" s="3" t="s">
        <v>4</v>
      </c>
      <c r="R1970" s="3" t="s">
        <v>4</v>
      </c>
      <c r="S1970" s="3" t="s">
        <v>4</v>
      </c>
      <c r="T1970" s="3" t="s">
        <v>4</v>
      </c>
      <c r="U1970" s="3" t="s">
        <v>4</v>
      </c>
      <c r="V1970" s="3" t="s">
        <v>4</v>
      </c>
      <c r="W1970" s="3" t="s">
        <v>4</v>
      </c>
      <c r="X1970" s="3" t="s">
        <v>4</v>
      </c>
      <c r="Y1970" s="3" t="s">
        <v>4</v>
      </c>
      <c r="Z1970" s="3" t="s">
        <v>4</v>
      </c>
      <c r="AA1970" s="3" t="s">
        <v>4</v>
      </c>
      <c r="AB1970" s="3" t="s">
        <v>4</v>
      </c>
      <c r="AC1970" s="3" t="s">
        <v>4</v>
      </c>
      <c r="AD1970" s="3" t="s">
        <v>4</v>
      </c>
      <c r="AE1970" s="3" t="s">
        <v>4</v>
      </c>
      <c r="AF1970" s="3" t="s">
        <v>4</v>
      </c>
      <c r="AG1970" s="3" t="s">
        <v>4</v>
      </c>
      <c r="AH1970" s="3" t="s">
        <v>4</v>
      </c>
      <c r="AI1970" s="3" t="s">
        <v>4</v>
      </c>
      <c r="AJ1970" s="3" t="s">
        <v>4</v>
      </c>
      <c r="AK1970" s="3" t="s">
        <v>4</v>
      </c>
      <c r="AL1970" s="3" t="s">
        <v>4</v>
      </c>
      <c r="AM1970" s="3" t="s">
        <v>4</v>
      </c>
      <c r="AN1970" s="3" t="s">
        <v>4</v>
      </c>
      <c r="AO1970" s="3" t="s">
        <v>4</v>
      </c>
      <c r="AP1970" s="3" t="s">
        <v>4</v>
      </c>
      <c r="AQ1970" s="3" t="s">
        <v>4</v>
      </c>
      <c r="AR1970" s="3" t="s">
        <v>4</v>
      </c>
      <c r="AS1970" s="3" t="s">
        <v>4</v>
      </c>
      <c r="AT1970" s="3" t="s">
        <v>4</v>
      </c>
      <c r="AU1970" s="3" t="s">
        <v>4</v>
      </c>
      <c r="AV1970" s="3" t="s">
        <v>4</v>
      </c>
      <c r="AW1970" s="3" t="s">
        <v>4</v>
      </c>
      <c r="AX1970" s="3" t="s">
        <v>4</v>
      </c>
      <c r="AY1970" s="3" t="s">
        <v>4</v>
      </c>
      <c r="AZ1970" s="3" t="s">
        <v>4</v>
      </c>
      <c r="BA1970" s="3" t="s">
        <v>4</v>
      </c>
      <c r="BB1970" s="3" t="s">
        <v>4</v>
      </c>
    </row>
    <row r="1971" spans="1:54" ht="28.8" x14ac:dyDescent="0.3">
      <c r="A1971" s="3" t="s">
        <v>687</v>
      </c>
      <c r="B1971" s="3" t="s">
        <v>912</v>
      </c>
      <c r="C1971" s="3" t="s">
        <v>18546</v>
      </c>
      <c r="D1971" s="3" t="s">
        <v>693</v>
      </c>
      <c r="E1971" s="3">
        <v>123</v>
      </c>
      <c r="F1971" s="3" t="s">
        <v>37825</v>
      </c>
      <c r="G1971" s="3" t="s">
        <v>752</v>
      </c>
      <c r="H1971" s="3" t="s">
        <v>18547</v>
      </c>
      <c r="I1971" s="3" t="s">
        <v>15230</v>
      </c>
      <c r="J1971" s="3" t="s">
        <v>4</v>
      </c>
      <c r="K1971" s="3" t="s">
        <v>4</v>
      </c>
      <c r="L1971" s="3" t="s">
        <v>697</v>
      </c>
      <c r="M1971" s="3" t="s">
        <v>4</v>
      </c>
      <c r="N1971" s="3"/>
      <c r="O1971" s="3" t="s">
        <v>4</v>
      </c>
      <c r="P1971" s="3" t="s">
        <v>4</v>
      </c>
      <c r="Q1971" s="3" t="s">
        <v>4</v>
      </c>
      <c r="R1971" s="3" t="s">
        <v>4</v>
      </c>
      <c r="S1971" s="3" t="s">
        <v>4</v>
      </c>
      <c r="T1971" s="3" t="s">
        <v>4</v>
      </c>
      <c r="U1971" s="3" t="s">
        <v>4</v>
      </c>
      <c r="V1971" s="3" t="s">
        <v>4</v>
      </c>
      <c r="W1971" s="3" t="s">
        <v>4</v>
      </c>
      <c r="X1971" s="3" t="s">
        <v>4</v>
      </c>
      <c r="Y1971" s="3" t="s">
        <v>4</v>
      </c>
      <c r="Z1971" s="3" t="s">
        <v>4</v>
      </c>
      <c r="AA1971" s="3" t="s">
        <v>4</v>
      </c>
      <c r="AB1971" s="3" t="s">
        <v>4</v>
      </c>
      <c r="AC1971" s="3" t="s">
        <v>4</v>
      </c>
      <c r="AD1971" s="3" t="s">
        <v>4</v>
      </c>
      <c r="AE1971" s="3" t="s">
        <v>4</v>
      </c>
      <c r="AF1971" s="3" t="s">
        <v>4</v>
      </c>
      <c r="AG1971" s="3" t="s">
        <v>4</v>
      </c>
      <c r="AH1971" s="3" t="s">
        <v>4</v>
      </c>
      <c r="AI1971" s="3" t="s">
        <v>4</v>
      </c>
      <c r="AJ1971" s="3" t="s">
        <v>4</v>
      </c>
      <c r="AK1971" s="3" t="s">
        <v>4</v>
      </c>
      <c r="AL1971" s="3" t="s">
        <v>4</v>
      </c>
      <c r="AM1971" s="3" t="s">
        <v>4</v>
      </c>
      <c r="AN1971" s="3" t="s">
        <v>4</v>
      </c>
      <c r="AO1971" s="3" t="s">
        <v>4</v>
      </c>
      <c r="AP1971" s="3" t="s">
        <v>4</v>
      </c>
      <c r="AQ1971" s="3" t="s">
        <v>4</v>
      </c>
      <c r="AR1971" s="3" t="s">
        <v>4</v>
      </c>
      <c r="AS1971" s="3" t="s">
        <v>4</v>
      </c>
      <c r="AT1971" s="3" t="s">
        <v>4</v>
      </c>
      <c r="AU1971" s="3" t="s">
        <v>4</v>
      </c>
      <c r="AV1971" s="3" t="s">
        <v>4</v>
      </c>
      <c r="AW1971" s="3" t="s">
        <v>4</v>
      </c>
      <c r="AX1971" s="3" t="s">
        <v>4</v>
      </c>
      <c r="AY1971" s="3" t="s">
        <v>4</v>
      </c>
      <c r="AZ1971" s="3" t="s">
        <v>4</v>
      </c>
      <c r="BA1971" s="3" t="s">
        <v>4</v>
      </c>
      <c r="BB1971" s="3" t="s">
        <v>4</v>
      </c>
    </row>
    <row r="1972" spans="1:54" x14ac:dyDescent="0.3">
      <c r="A1972" s="3" t="s">
        <v>687</v>
      </c>
      <c r="B1972" s="3" t="s">
        <v>15652</v>
      </c>
      <c r="C1972" s="3" t="s">
        <v>18548</v>
      </c>
      <c r="D1972" s="3" t="s">
        <v>693</v>
      </c>
      <c r="E1972" s="3">
        <v>124</v>
      </c>
      <c r="F1972" s="3" t="s">
        <v>37878</v>
      </c>
      <c r="G1972" s="3" t="s">
        <v>694</v>
      </c>
      <c r="H1972" s="3" t="s">
        <v>3970</v>
      </c>
      <c r="I1972" s="3"/>
      <c r="J1972" s="3" t="s">
        <v>697</v>
      </c>
      <c r="K1972" s="3" t="s">
        <v>4</v>
      </c>
      <c r="L1972" s="3" t="s">
        <v>697</v>
      </c>
      <c r="N1972" s="3"/>
      <c r="O1972" s="3" t="s">
        <v>698</v>
      </c>
      <c r="P1972" s="3"/>
      <c r="Q1972" s="3" t="s">
        <v>699</v>
      </c>
      <c r="R1972" s="3"/>
      <c r="S1972" s="3" t="s">
        <v>700</v>
      </c>
      <c r="T1972" s="3"/>
      <c r="U1972" s="3" t="s">
        <v>700</v>
      </c>
      <c r="W1972" s="3" t="s">
        <v>712</v>
      </c>
      <c r="Y1972" s="3" t="s">
        <v>699</v>
      </c>
      <c r="AA1972" s="3" t="s">
        <v>699</v>
      </c>
      <c r="AC1972" s="3" t="s">
        <v>699</v>
      </c>
      <c r="AE1972" s="3" t="s">
        <v>700</v>
      </c>
      <c r="AG1972" s="3" t="s">
        <v>699</v>
      </c>
      <c r="AI1972" s="3" t="s">
        <v>699</v>
      </c>
      <c r="AK1972" s="3" t="s">
        <v>699</v>
      </c>
      <c r="AM1972" s="3" t="s">
        <v>700</v>
      </c>
      <c r="AO1972" s="3" t="s">
        <v>698</v>
      </c>
      <c r="AQ1972" s="3" t="s">
        <v>700</v>
      </c>
      <c r="AS1972" s="3" t="s">
        <v>699</v>
      </c>
      <c r="AU1972" s="3" t="s">
        <v>700</v>
      </c>
      <c r="AW1972" s="3" t="s">
        <v>698</v>
      </c>
      <c r="AY1972" s="3" t="s">
        <v>699</v>
      </c>
      <c r="BA1972" s="3" t="s">
        <v>698</v>
      </c>
    </row>
    <row r="1973" spans="1:54" x14ac:dyDescent="0.3">
      <c r="A1973" s="3" t="s">
        <v>687</v>
      </c>
      <c r="B1973" s="3" t="s">
        <v>1484</v>
      </c>
      <c r="C1973" s="3" t="s">
        <v>18549</v>
      </c>
      <c r="D1973" s="3" t="s">
        <v>693</v>
      </c>
      <c r="E1973" s="3">
        <v>125</v>
      </c>
      <c r="F1973" s="3" t="s">
        <v>37829</v>
      </c>
      <c r="G1973" s="3" t="s">
        <v>694</v>
      </c>
      <c r="H1973" s="3"/>
      <c r="I1973" s="3" t="s">
        <v>18550</v>
      </c>
      <c r="J1973" s="3" t="s">
        <v>4</v>
      </c>
      <c r="K1973" s="3" t="s">
        <v>4</v>
      </c>
      <c r="L1973" s="3" t="s">
        <v>697</v>
      </c>
      <c r="M1973" s="3" t="s">
        <v>4</v>
      </c>
      <c r="N1973" s="3"/>
      <c r="O1973" s="3" t="s">
        <v>4</v>
      </c>
      <c r="P1973" s="3" t="s">
        <v>4</v>
      </c>
      <c r="Q1973" s="3" t="s">
        <v>4</v>
      </c>
      <c r="R1973" s="3" t="s">
        <v>4</v>
      </c>
      <c r="S1973" s="3" t="s">
        <v>4</v>
      </c>
      <c r="T1973" s="3" t="s">
        <v>4</v>
      </c>
      <c r="U1973" s="3" t="s">
        <v>4</v>
      </c>
      <c r="V1973" s="3" t="s">
        <v>4</v>
      </c>
      <c r="W1973" s="3" t="s">
        <v>4</v>
      </c>
      <c r="X1973" s="3" t="s">
        <v>4</v>
      </c>
      <c r="Y1973" s="3" t="s">
        <v>4</v>
      </c>
      <c r="Z1973" s="3" t="s">
        <v>4</v>
      </c>
      <c r="AA1973" s="3" t="s">
        <v>4</v>
      </c>
      <c r="AB1973" s="3" t="s">
        <v>4</v>
      </c>
      <c r="AC1973" s="3" t="s">
        <v>4</v>
      </c>
      <c r="AD1973" s="3" t="s">
        <v>4</v>
      </c>
      <c r="AE1973" s="3" t="s">
        <v>4</v>
      </c>
      <c r="AF1973" s="3" t="s">
        <v>4</v>
      </c>
      <c r="AG1973" s="3" t="s">
        <v>4</v>
      </c>
      <c r="AH1973" s="3" t="s">
        <v>4</v>
      </c>
      <c r="AI1973" s="3" t="s">
        <v>4</v>
      </c>
      <c r="AJ1973" s="3" t="s">
        <v>4</v>
      </c>
      <c r="AK1973" s="3" t="s">
        <v>4</v>
      </c>
      <c r="AL1973" s="3" t="s">
        <v>4</v>
      </c>
      <c r="AM1973" s="3" t="s">
        <v>4</v>
      </c>
      <c r="AN1973" s="3" t="s">
        <v>4</v>
      </c>
      <c r="AO1973" s="3" t="s">
        <v>4</v>
      </c>
      <c r="AP1973" s="3" t="s">
        <v>4</v>
      </c>
      <c r="AQ1973" s="3" t="s">
        <v>4</v>
      </c>
      <c r="AR1973" s="3" t="s">
        <v>4</v>
      </c>
      <c r="AS1973" s="3" t="s">
        <v>4</v>
      </c>
      <c r="AT1973" s="3" t="s">
        <v>4</v>
      </c>
      <c r="AU1973" s="3" t="s">
        <v>4</v>
      </c>
      <c r="AV1973" s="3" t="s">
        <v>4</v>
      </c>
      <c r="AW1973" s="3" t="s">
        <v>4</v>
      </c>
      <c r="AX1973" s="3" t="s">
        <v>4</v>
      </c>
      <c r="AY1973" s="3" t="s">
        <v>4</v>
      </c>
      <c r="AZ1973" s="3" t="s">
        <v>4</v>
      </c>
      <c r="BA1973" s="3" t="s">
        <v>4</v>
      </c>
      <c r="BB1973" s="3" t="s">
        <v>4</v>
      </c>
    </row>
    <row r="1974" spans="1:54" ht="244.8" x14ac:dyDescent="0.3">
      <c r="A1974" s="3" t="s">
        <v>687</v>
      </c>
      <c r="B1974" s="3" t="s">
        <v>907</v>
      </c>
      <c r="C1974" s="3" t="s">
        <v>18551</v>
      </c>
      <c r="D1974" s="3" t="s">
        <v>693</v>
      </c>
      <c r="E1974" s="3">
        <v>126</v>
      </c>
      <c r="F1974" s="3" t="s">
        <v>37833</v>
      </c>
      <c r="G1974" s="3" t="s">
        <v>694</v>
      </c>
      <c r="H1974" s="3" t="s">
        <v>18552</v>
      </c>
      <c r="I1974" s="3"/>
      <c r="J1974" s="3" t="s">
        <v>705</v>
      </c>
      <c r="K1974" s="3" t="s">
        <v>4</v>
      </c>
      <c r="L1974" s="3" t="s">
        <v>697</v>
      </c>
      <c r="N1974" s="3"/>
      <c r="O1974" s="3" t="s">
        <v>730</v>
      </c>
      <c r="P1974" s="3" t="s">
        <v>18553</v>
      </c>
      <c r="Q1974" s="3" t="s">
        <v>699</v>
      </c>
      <c r="R1974" s="3" t="s">
        <v>18554</v>
      </c>
      <c r="S1974" s="3" t="s">
        <v>700</v>
      </c>
      <c r="T1974" s="3" t="s">
        <v>18555</v>
      </c>
      <c r="U1974" s="3" t="s">
        <v>727</v>
      </c>
      <c r="V1974" s="3" t="s">
        <v>18556</v>
      </c>
      <c r="W1974" s="3" t="s">
        <v>712</v>
      </c>
      <c r="X1974" s="3" t="s">
        <v>18557</v>
      </c>
      <c r="Y1974" s="3" t="s">
        <v>698</v>
      </c>
      <c r="Z1974" s="3" t="s">
        <v>18558</v>
      </c>
      <c r="AA1974" s="3" t="s">
        <v>729</v>
      </c>
      <c r="AB1974" s="3" t="s">
        <v>18559</v>
      </c>
      <c r="AC1974" s="3" t="s">
        <v>699</v>
      </c>
      <c r="AE1974" s="3" t="s">
        <v>699</v>
      </c>
      <c r="AF1974" s="3" t="s">
        <v>18560</v>
      </c>
      <c r="AG1974" s="3" t="s">
        <v>730</v>
      </c>
      <c r="AH1974" s="3" t="s">
        <v>18561</v>
      </c>
      <c r="AI1974" s="3" t="s">
        <v>700</v>
      </c>
      <c r="AK1974" s="3" t="s">
        <v>729</v>
      </c>
      <c r="AL1974" s="3" t="s">
        <v>18562</v>
      </c>
      <c r="AM1974" s="3" t="s">
        <v>786</v>
      </c>
      <c r="AO1974" s="3" t="s">
        <v>698</v>
      </c>
      <c r="AP1974" s="3" t="s">
        <v>18563</v>
      </c>
      <c r="AQ1974" s="3" t="s">
        <v>700</v>
      </c>
      <c r="AR1974" s="3" t="s">
        <v>18564</v>
      </c>
      <c r="AS1974" s="3" t="s">
        <v>786</v>
      </c>
      <c r="AU1974" s="3" t="s">
        <v>699</v>
      </c>
      <c r="AV1974" s="3" t="s">
        <v>18565</v>
      </c>
      <c r="AW1974" s="3" t="s">
        <v>699</v>
      </c>
      <c r="AX1974" s="3" t="s">
        <v>18566</v>
      </c>
      <c r="AY1974" s="3" t="s">
        <v>699</v>
      </c>
      <c r="AZ1974" s="3" t="s">
        <v>18567</v>
      </c>
      <c r="BA1974" s="3" t="s">
        <v>790</v>
      </c>
      <c r="BB1974" s="3" t="s">
        <v>18568</v>
      </c>
    </row>
    <row r="1975" spans="1:54" x14ac:dyDescent="0.3">
      <c r="A1975" s="3" t="s">
        <v>687</v>
      </c>
      <c r="B1975" s="3" t="s">
        <v>892</v>
      </c>
      <c r="C1975" s="3" t="s">
        <v>18569</v>
      </c>
      <c r="D1975" s="3" t="s">
        <v>693</v>
      </c>
      <c r="E1975" s="3">
        <v>127</v>
      </c>
      <c r="F1975" s="3" t="s">
        <v>37829</v>
      </c>
      <c r="G1975" s="3" t="s">
        <v>694</v>
      </c>
      <c r="H1975" s="3" t="s">
        <v>3970</v>
      </c>
      <c r="I1975" s="3"/>
      <c r="J1975" s="3" t="s">
        <v>697</v>
      </c>
      <c r="K1975" s="3" t="s">
        <v>4</v>
      </c>
      <c r="L1975" s="3" t="s">
        <v>697</v>
      </c>
      <c r="N1975" s="3"/>
      <c r="O1975" s="3" t="s">
        <v>698</v>
      </c>
      <c r="P1975" s="3"/>
      <c r="Q1975" s="3" t="s">
        <v>700</v>
      </c>
      <c r="R1975" s="3"/>
      <c r="S1975" s="3" t="s">
        <v>700</v>
      </c>
      <c r="T1975" s="3"/>
      <c r="U1975" s="3" t="s">
        <v>700</v>
      </c>
      <c r="W1975" s="3" t="s">
        <v>712</v>
      </c>
      <c r="Y1975" s="3" t="s">
        <v>698</v>
      </c>
      <c r="AA1975" s="3" t="s">
        <v>700</v>
      </c>
      <c r="AC1975" s="3" t="s">
        <v>700</v>
      </c>
      <c r="AE1975" s="3" t="s">
        <v>699</v>
      </c>
      <c r="AG1975" s="3" t="s">
        <v>699</v>
      </c>
      <c r="AI1975" s="3" t="s">
        <v>700</v>
      </c>
      <c r="AK1975" s="3" t="s">
        <v>698</v>
      </c>
      <c r="AM1975" s="3" t="s">
        <v>700</v>
      </c>
      <c r="AO1975" s="3" t="s">
        <v>699</v>
      </c>
      <c r="AQ1975" s="3" t="s">
        <v>700</v>
      </c>
      <c r="AS1975" s="3" t="s">
        <v>700</v>
      </c>
      <c r="AU1975" s="3" t="s">
        <v>700</v>
      </c>
      <c r="AW1975" s="3" t="s">
        <v>698</v>
      </c>
      <c r="AY1975" s="3" t="s">
        <v>700</v>
      </c>
      <c r="BA1975" s="3" t="s">
        <v>698</v>
      </c>
    </row>
    <row r="1976" spans="1:54" ht="72" x14ac:dyDescent="0.3">
      <c r="A1976" s="3" t="s">
        <v>687</v>
      </c>
      <c r="B1976" s="3" t="s">
        <v>9836</v>
      </c>
      <c r="C1976" s="3" t="s">
        <v>18570</v>
      </c>
      <c r="D1976" s="3" t="s">
        <v>693</v>
      </c>
      <c r="E1976" s="3">
        <v>128</v>
      </c>
      <c r="F1976" s="3" t="s">
        <v>37828</v>
      </c>
      <c r="G1976" s="3" t="s">
        <v>752</v>
      </c>
      <c r="H1976" s="3" t="s">
        <v>18571</v>
      </c>
      <c r="I1976" s="3" t="s">
        <v>18572</v>
      </c>
      <c r="J1976" s="3" t="s">
        <v>697</v>
      </c>
      <c r="K1976" s="3" t="s">
        <v>705</v>
      </c>
      <c r="L1976" s="3" t="s">
        <v>705</v>
      </c>
      <c r="M1976" s="3" t="s">
        <v>18573</v>
      </c>
      <c r="N1976" s="3"/>
      <c r="O1976" s="3" t="s">
        <v>698</v>
      </c>
      <c r="P1976" s="3"/>
      <c r="Q1976" s="3" t="s">
        <v>786</v>
      </c>
      <c r="R1976" s="3"/>
      <c r="S1976" s="3" t="s">
        <v>699</v>
      </c>
      <c r="T1976" s="3"/>
      <c r="U1976" s="3" t="s">
        <v>700</v>
      </c>
      <c r="W1976" s="3" t="s">
        <v>712</v>
      </c>
      <c r="Y1976" s="3" t="s">
        <v>729</v>
      </c>
      <c r="AA1976" s="3" t="s">
        <v>700</v>
      </c>
      <c r="AC1976" s="3" t="s">
        <v>729</v>
      </c>
      <c r="AE1976" s="3" t="s">
        <v>700</v>
      </c>
      <c r="AG1976" s="3" t="s">
        <v>699</v>
      </c>
      <c r="AI1976" s="3" t="s">
        <v>700</v>
      </c>
      <c r="AK1976" s="3" t="s">
        <v>699</v>
      </c>
      <c r="AM1976" s="3" t="s">
        <v>700</v>
      </c>
      <c r="AO1976" s="3" t="s">
        <v>698</v>
      </c>
      <c r="AQ1976" s="3" t="s">
        <v>728</v>
      </c>
      <c r="AS1976" s="3" t="s">
        <v>698</v>
      </c>
      <c r="AU1976" s="3" t="s">
        <v>700</v>
      </c>
      <c r="AW1976" s="3" t="s">
        <v>698</v>
      </c>
      <c r="AY1976" s="3" t="s">
        <v>699</v>
      </c>
      <c r="BA1976" s="3" t="s">
        <v>698</v>
      </c>
    </row>
    <row r="1977" spans="1:54" x14ac:dyDescent="0.3">
      <c r="A1977" s="3" t="s">
        <v>687</v>
      </c>
      <c r="B1977" s="3" t="s">
        <v>7873</v>
      </c>
      <c r="C1977" s="3" t="s">
        <v>18574</v>
      </c>
      <c r="D1977" s="3" t="s">
        <v>693</v>
      </c>
      <c r="E1977" s="3">
        <v>129</v>
      </c>
      <c r="F1977" s="3" t="s">
        <v>37841</v>
      </c>
      <c r="G1977" s="3" t="s">
        <v>694</v>
      </c>
      <c r="H1977" s="3" t="s">
        <v>17800</v>
      </c>
      <c r="I1977" s="3"/>
      <c r="J1977" s="3" t="s">
        <v>4</v>
      </c>
      <c r="K1977" s="3" t="s">
        <v>4</v>
      </c>
      <c r="L1977" s="3" t="s">
        <v>697</v>
      </c>
      <c r="M1977" s="3" t="s">
        <v>4</v>
      </c>
      <c r="N1977" s="3"/>
      <c r="O1977" s="3" t="s">
        <v>4</v>
      </c>
      <c r="P1977" s="3" t="s">
        <v>4</v>
      </c>
      <c r="Q1977" s="3" t="s">
        <v>4</v>
      </c>
      <c r="R1977" s="3" t="s">
        <v>4</v>
      </c>
      <c r="S1977" s="3" t="s">
        <v>4</v>
      </c>
      <c r="T1977" s="3" t="s">
        <v>4</v>
      </c>
      <c r="U1977" s="3" t="s">
        <v>4</v>
      </c>
      <c r="V1977" s="3" t="s">
        <v>4</v>
      </c>
      <c r="W1977" s="3" t="s">
        <v>4</v>
      </c>
      <c r="X1977" s="3" t="s">
        <v>4</v>
      </c>
      <c r="Y1977" s="3" t="s">
        <v>4</v>
      </c>
      <c r="Z1977" s="3" t="s">
        <v>4</v>
      </c>
      <c r="AA1977" s="3" t="s">
        <v>4</v>
      </c>
      <c r="AB1977" s="3" t="s">
        <v>4</v>
      </c>
      <c r="AC1977" s="3" t="s">
        <v>4</v>
      </c>
      <c r="AD1977" s="3" t="s">
        <v>4</v>
      </c>
      <c r="AE1977" s="3" t="s">
        <v>4</v>
      </c>
      <c r="AF1977" s="3" t="s">
        <v>4</v>
      </c>
      <c r="AG1977" s="3" t="s">
        <v>4</v>
      </c>
      <c r="AH1977" s="3" t="s">
        <v>4</v>
      </c>
      <c r="AI1977" s="3" t="s">
        <v>4</v>
      </c>
      <c r="AJ1977" s="3" t="s">
        <v>4</v>
      </c>
      <c r="AK1977" s="3" t="s">
        <v>4</v>
      </c>
      <c r="AL1977" s="3" t="s">
        <v>4</v>
      </c>
      <c r="AM1977" s="3" t="s">
        <v>4</v>
      </c>
      <c r="AN1977" s="3" t="s">
        <v>4</v>
      </c>
      <c r="AO1977" s="3" t="s">
        <v>4</v>
      </c>
      <c r="AP1977" s="3" t="s">
        <v>4</v>
      </c>
      <c r="AQ1977" s="3" t="s">
        <v>4</v>
      </c>
      <c r="AR1977" s="3" t="s">
        <v>4</v>
      </c>
      <c r="AS1977" s="3" t="s">
        <v>4</v>
      </c>
      <c r="AT1977" s="3" t="s">
        <v>4</v>
      </c>
      <c r="AU1977" s="3" t="s">
        <v>4</v>
      </c>
      <c r="AV1977" s="3" t="s">
        <v>4</v>
      </c>
      <c r="AW1977" s="3" t="s">
        <v>4</v>
      </c>
      <c r="AX1977" s="3" t="s">
        <v>4</v>
      </c>
      <c r="AY1977" s="3" t="s">
        <v>4</v>
      </c>
      <c r="AZ1977" s="3" t="s">
        <v>4</v>
      </c>
      <c r="BA1977" s="3" t="s">
        <v>4</v>
      </c>
      <c r="BB1977" s="3" t="s">
        <v>4</v>
      </c>
    </row>
    <row r="1978" spans="1:54" x14ac:dyDescent="0.3">
      <c r="A1978" s="3" t="s">
        <v>687</v>
      </c>
      <c r="B1978" s="3" t="s">
        <v>14011</v>
      </c>
      <c r="C1978" s="3" t="s">
        <v>9693</v>
      </c>
      <c r="D1978" s="3" t="s">
        <v>693</v>
      </c>
      <c r="E1978" s="3">
        <v>130</v>
      </c>
      <c r="F1978" s="3" t="s">
        <v>37842</v>
      </c>
      <c r="G1978" s="3" t="s">
        <v>694</v>
      </c>
      <c r="H1978" s="3" t="s">
        <v>3970</v>
      </c>
      <c r="I1978" s="3"/>
      <c r="J1978" s="3" t="s">
        <v>4</v>
      </c>
      <c r="K1978" s="3" t="s">
        <v>4</v>
      </c>
      <c r="L1978" s="3" t="s">
        <v>697</v>
      </c>
      <c r="M1978" s="3" t="s">
        <v>4</v>
      </c>
      <c r="N1978" s="3"/>
      <c r="O1978" s="3" t="s">
        <v>4</v>
      </c>
      <c r="P1978" s="3" t="s">
        <v>4</v>
      </c>
      <c r="Q1978" s="3" t="s">
        <v>4</v>
      </c>
      <c r="R1978" s="3" t="s">
        <v>4</v>
      </c>
      <c r="S1978" s="3" t="s">
        <v>4</v>
      </c>
      <c r="T1978" s="3" t="s">
        <v>4</v>
      </c>
      <c r="U1978" s="3" t="s">
        <v>4</v>
      </c>
      <c r="V1978" s="3" t="s">
        <v>4</v>
      </c>
      <c r="W1978" s="3" t="s">
        <v>4</v>
      </c>
      <c r="X1978" s="3" t="s">
        <v>4</v>
      </c>
      <c r="Y1978" s="3" t="s">
        <v>4</v>
      </c>
      <c r="Z1978" s="3" t="s">
        <v>4</v>
      </c>
      <c r="AA1978" s="3" t="s">
        <v>4</v>
      </c>
      <c r="AB1978" s="3" t="s">
        <v>4</v>
      </c>
      <c r="AC1978" s="3" t="s">
        <v>4</v>
      </c>
      <c r="AD1978" s="3" t="s">
        <v>4</v>
      </c>
      <c r="AE1978" s="3" t="s">
        <v>4</v>
      </c>
      <c r="AF1978" s="3" t="s">
        <v>4</v>
      </c>
      <c r="AG1978" s="3" t="s">
        <v>4</v>
      </c>
      <c r="AH1978" s="3" t="s">
        <v>4</v>
      </c>
      <c r="AI1978" s="3" t="s">
        <v>4</v>
      </c>
      <c r="AJ1978" s="3" t="s">
        <v>4</v>
      </c>
      <c r="AK1978" s="3" t="s">
        <v>4</v>
      </c>
      <c r="AL1978" s="3" t="s">
        <v>4</v>
      </c>
      <c r="AM1978" s="3" t="s">
        <v>4</v>
      </c>
      <c r="AN1978" s="3" t="s">
        <v>4</v>
      </c>
      <c r="AO1978" s="3" t="s">
        <v>4</v>
      </c>
      <c r="AP1978" s="3" t="s">
        <v>4</v>
      </c>
      <c r="AQ1978" s="3" t="s">
        <v>4</v>
      </c>
      <c r="AR1978" s="3" t="s">
        <v>4</v>
      </c>
      <c r="AS1978" s="3" t="s">
        <v>4</v>
      </c>
      <c r="AT1978" s="3" t="s">
        <v>4</v>
      </c>
      <c r="AU1978" s="3" t="s">
        <v>4</v>
      </c>
      <c r="AV1978" s="3" t="s">
        <v>4</v>
      </c>
      <c r="AW1978" s="3" t="s">
        <v>4</v>
      </c>
      <c r="AX1978" s="3" t="s">
        <v>4</v>
      </c>
      <c r="AY1978" s="3" t="s">
        <v>4</v>
      </c>
      <c r="AZ1978" s="3" t="s">
        <v>4</v>
      </c>
      <c r="BA1978" s="3" t="s">
        <v>4</v>
      </c>
      <c r="BB1978" s="3" t="s">
        <v>4</v>
      </c>
    </row>
    <row r="1979" spans="1:54" ht="28.8" x14ac:dyDescent="0.3">
      <c r="A1979" s="3" t="s">
        <v>687</v>
      </c>
      <c r="B1979" s="3" t="s">
        <v>3766</v>
      </c>
      <c r="C1979" s="3" t="s">
        <v>18575</v>
      </c>
      <c r="D1979" s="3" t="s">
        <v>693</v>
      </c>
      <c r="E1979" s="3">
        <v>131</v>
      </c>
      <c r="F1979" s="3" t="s">
        <v>37853</v>
      </c>
      <c r="G1979" s="3" t="s">
        <v>694</v>
      </c>
      <c r="H1979" s="3" t="s">
        <v>18576</v>
      </c>
      <c r="I1979" s="3"/>
      <c r="J1979" s="3" t="s">
        <v>4</v>
      </c>
      <c r="K1979" s="3" t="s">
        <v>4</v>
      </c>
      <c r="L1979" s="3" t="s">
        <v>697</v>
      </c>
      <c r="M1979" s="3" t="s">
        <v>4</v>
      </c>
      <c r="N1979" s="3"/>
      <c r="O1979" s="3" t="s">
        <v>4</v>
      </c>
      <c r="P1979" s="3" t="s">
        <v>4</v>
      </c>
      <c r="Q1979" s="3" t="s">
        <v>4</v>
      </c>
      <c r="R1979" s="3" t="s">
        <v>4</v>
      </c>
      <c r="S1979" s="3" t="s">
        <v>4</v>
      </c>
      <c r="T1979" s="3" t="s">
        <v>4</v>
      </c>
      <c r="U1979" s="3" t="s">
        <v>4</v>
      </c>
      <c r="V1979" s="3" t="s">
        <v>4</v>
      </c>
      <c r="W1979" s="3" t="s">
        <v>4</v>
      </c>
      <c r="X1979" s="3" t="s">
        <v>4</v>
      </c>
      <c r="Y1979" s="3" t="s">
        <v>4</v>
      </c>
      <c r="Z1979" s="3" t="s">
        <v>4</v>
      </c>
      <c r="AA1979" s="3" t="s">
        <v>4</v>
      </c>
      <c r="AB1979" s="3" t="s">
        <v>4</v>
      </c>
      <c r="AC1979" s="3" t="s">
        <v>4</v>
      </c>
      <c r="AD1979" s="3" t="s">
        <v>4</v>
      </c>
      <c r="AE1979" s="3" t="s">
        <v>4</v>
      </c>
      <c r="AF1979" s="3" t="s">
        <v>4</v>
      </c>
      <c r="AG1979" s="3" t="s">
        <v>4</v>
      </c>
      <c r="AH1979" s="3" t="s">
        <v>4</v>
      </c>
      <c r="AI1979" s="3" t="s">
        <v>4</v>
      </c>
      <c r="AJ1979" s="3" t="s">
        <v>4</v>
      </c>
      <c r="AK1979" s="3" t="s">
        <v>4</v>
      </c>
      <c r="AL1979" s="3" t="s">
        <v>4</v>
      </c>
      <c r="AM1979" s="3" t="s">
        <v>4</v>
      </c>
      <c r="AN1979" s="3" t="s">
        <v>4</v>
      </c>
      <c r="AO1979" s="3" t="s">
        <v>4</v>
      </c>
      <c r="AP1979" s="3" t="s">
        <v>4</v>
      </c>
      <c r="AQ1979" s="3" t="s">
        <v>4</v>
      </c>
      <c r="AR1979" s="3" t="s">
        <v>4</v>
      </c>
      <c r="AS1979" s="3" t="s">
        <v>4</v>
      </c>
      <c r="AT1979" s="3" t="s">
        <v>4</v>
      </c>
      <c r="AU1979" s="3" t="s">
        <v>4</v>
      </c>
      <c r="AV1979" s="3" t="s">
        <v>4</v>
      </c>
      <c r="AW1979" s="3" t="s">
        <v>4</v>
      </c>
      <c r="AX1979" s="3" t="s">
        <v>4</v>
      </c>
      <c r="AY1979" s="3" t="s">
        <v>4</v>
      </c>
      <c r="AZ1979" s="3" t="s">
        <v>4</v>
      </c>
      <c r="BA1979" s="3" t="s">
        <v>4</v>
      </c>
      <c r="BB1979" s="3" t="s">
        <v>4</v>
      </c>
    </row>
    <row r="1980" spans="1:54" x14ac:dyDescent="0.3">
      <c r="A1980" s="3" t="s">
        <v>687</v>
      </c>
      <c r="B1980" s="3" t="s">
        <v>963</v>
      </c>
      <c r="C1980" s="3" t="s">
        <v>18577</v>
      </c>
      <c r="D1980" s="3" t="s">
        <v>693</v>
      </c>
      <c r="E1980" s="3">
        <v>132</v>
      </c>
      <c r="F1980" s="3" t="s">
        <v>37876</v>
      </c>
      <c r="G1980" s="3" t="s">
        <v>694</v>
      </c>
      <c r="H1980" s="3" t="s">
        <v>4019</v>
      </c>
      <c r="I1980" s="3"/>
      <c r="J1980" s="3" t="s">
        <v>4</v>
      </c>
      <c r="K1980" s="3" t="s">
        <v>4</v>
      </c>
      <c r="L1980" s="3" t="s">
        <v>697</v>
      </c>
      <c r="M1980" s="3" t="s">
        <v>4</v>
      </c>
      <c r="N1980" s="3"/>
      <c r="O1980" s="3" t="s">
        <v>4</v>
      </c>
      <c r="P1980" s="3" t="s">
        <v>4</v>
      </c>
      <c r="Q1980" s="3" t="s">
        <v>4</v>
      </c>
      <c r="R1980" s="3" t="s">
        <v>4</v>
      </c>
      <c r="S1980" s="3" t="s">
        <v>4</v>
      </c>
      <c r="T1980" s="3" t="s">
        <v>4</v>
      </c>
      <c r="U1980" s="3" t="s">
        <v>4</v>
      </c>
      <c r="V1980" s="3" t="s">
        <v>4</v>
      </c>
      <c r="W1980" s="3" t="s">
        <v>4</v>
      </c>
      <c r="X1980" s="3" t="s">
        <v>4</v>
      </c>
      <c r="Y1980" s="3" t="s">
        <v>4</v>
      </c>
      <c r="Z1980" s="3" t="s">
        <v>4</v>
      </c>
      <c r="AA1980" s="3" t="s">
        <v>4</v>
      </c>
      <c r="AB1980" s="3" t="s">
        <v>4</v>
      </c>
      <c r="AC1980" s="3" t="s">
        <v>4</v>
      </c>
      <c r="AD1980" s="3" t="s">
        <v>4</v>
      </c>
      <c r="AE1980" s="3" t="s">
        <v>4</v>
      </c>
      <c r="AF1980" s="3" t="s">
        <v>4</v>
      </c>
      <c r="AG1980" s="3" t="s">
        <v>4</v>
      </c>
      <c r="AH1980" s="3" t="s">
        <v>4</v>
      </c>
      <c r="AI1980" s="3" t="s">
        <v>4</v>
      </c>
      <c r="AJ1980" s="3" t="s">
        <v>4</v>
      </c>
      <c r="AK1980" s="3" t="s">
        <v>4</v>
      </c>
      <c r="AL1980" s="3" t="s">
        <v>4</v>
      </c>
      <c r="AM1980" s="3" t="s">
        <v>4</v>
      </c>
      <c r="AN1980" s="3" t="s">
        <v>4</v>
      </c>
      <c r="AO1980" s="3" t="s">
        <v>4</v>
      </c>
      <c r="AP1980" s="3" t="s">
        <v>4</v>
      </c>
      <c r="AQ1980" s="3" t="s">
        <v>4</v>
      </c>
      <c r="AR1980" s="3" t="s">
        <v>4</v>
      </c>
      <c r="AS1980" s="3" t="s">
        <v>4</v>
      </c>
      <c r="AT1980" s="3" t="s">
        <v>4</v>
      </c>
      <c r="AU1980" s="3" t="s">
        <v>4</v>
      </c>
      <c r="AV1980" s="3" t="s">
        <v>4</v>
      </c>
      <c r="AW1980" s="3" t="s">
        <v>4</v>
      </c>
      <c r="AX1980" s="3" t="s">
        <v>4</v>
      </c>
      <c r="AY1980" s="3" t="s">
        <v>4</v>
      </c>
      <c r="AZ1980" s="3" t="s">
        <v>4</v>
      </c>
      <c r="BA1980" s="3" t="s">
        <v>4</v>
      </c>
      <c r="BB1980" s="3" t="s">
        <v>4</v>
      </c>
    </row>
    <row r="1981" spans="1:54" x14ac:dyDescent="0.3">
      <c r="A1981" s="3" t="s">
        <v>687</v>
      </c>
      <c r="B1981" s="3" t="s">
        <v>932</v>
      </c>
      <c r="C1981" s="3" t="s">
        <v>18578</v>
      </c>
      <c r="D1981" s="3" t="s">
        <v>693</v>
      </c>
      <c r="E1981" s="3">
        <v>133</v>
      </c>
      <c r="F1981" s="3" t="s">
        <v>37822</v>
      </c>
      <c r="G1981" s="3" t="s">
        <v>694</v>
      </c>
      <c r="H1981" s="3" t="s">
        <v>18579</v>
      </c>
      <c r="I1981" s="3"/>
      <c r="J1981" s="3" t="s">
        <v>4</v>
      </c>
      <c r="K1981" s="3" t="s">
        <v>4</v>
      </c>
      <c r="L1981" s="3" t="s">
        <v>697</v>
      </c>
      <c r="M1981" s="3" t="s">
        <v>4</v>
      </c>
      <c r="N1981" s="3"/>
      <c r="O1981" s="3" t="s">
        <v>4</v>
      </c>
      <c r="P1981" s="3" t="s">
        <v>4</v>
      </c>
      <c r="Q1981" s="3" t="s">
        <v>4</v>
      </c>
      <c r="R1981" s="3" t="s">
        <v>4</v>
      </c>
      <c r="S1981" s="3" t="s">
        <v>4</v>
      </c>
      <c r="T1981" s="3" t="s">
        <v>4</v>
      </c>
      <c r="U1981" s="3" t="s">
        <v>4</v>
      </c>
      <c r="V1981" s="3" t="s">
        <v>4</v>
      </c>
      <c r="W1981" s="3" t="s">
        <v>4</v>
      </c>
      <c r="X1981" s="3" t="s">
        <v>4</v>
      </c>
      <c r="Y1981" s="3" t="s">
        <v>4</v>
      </c>
      <c r="Z1981" s="3" t="s">
        <v>4</v>
      </c>
      <c r="AA1981" s="3" t="s">
        <v>4</v>
      </c>
      <c r="AB1981" s="3" t="s">
        <v>4</v>
      </c>
      <c r="AC1981" s="3" t="s">
        <v>4</v>
      </c>
      <c r="AD1981" s="3" t="s">
        <v>4</v>
      </c>
      <c r="AE1981" s="3" t="s">
        <v>4</v>
      </c>
      <c r="AF1981" s="3" t="s">
        <v>4</v>
      </c>
      <c r="AG1981" s="3" t="s">
        <v>4</v>
      </c>
      <c r="AH1981" s="3" t="s">
        <v>4</v>
      </c>
      <c r="AI1981" s="3" t="s">
        <v>4</v>
      </c>
      <c r="AJ1981" s="3" t="s">
        <v>4</v>
      </c>
      <c r="AK1981" s="3" t="s">
        <v>4</v>
      </c>
      <c r="AL1981" s="3" t="s">
        <v>4</v>
      </c>
      <c r="AM1981" s="3" t="s">
        <v>4</v>
      </c>
      <c r="AN1981" s="3" t="s">
        <v>4</v>
      </c>
      <c r="AO1981" s="3" t="s">
        <v>4</v>
      </c>
      <c r="AP1981" s="3" t="s">
        <v>4</v>
      </c>
      <c r="AQ1981" s="3" t="s">
        <v>4</v>
      </c>
      <c r="AR1981" s="3" t="s">
        <v>4</v>
      </c>
      <c r="AS1981" s="3" t="s">
        <v>4</v>
      </c>
      <c r="AT1981" s="3" t="s">
        <v>4</v>
      </c>
      <c r="AU1981" s="3" t="s">
        <v>4</v>
      </c>
      <c r="AV1981" s="3" t="s">
        <v>4</v>
      </c>
      <c r="AW1981" s="3" t="s">
        <v>4</v>
      </c>
      <c r="AX1981" s="3" t="s">
        <v>4</v>
      </c>
      <c r="AY1981" s="3" t="s">
        <v>4</v>
      </c>
      <c r="AZ1981" s="3" t="s">
        <v>4</v>
      </c>
      <c r="BA1981" s="3" t="s">
        <v>4</v>
      </c>
      <c r="BB1981" s="3" t="s">
        <v>4</v>
      </c>
    </row>
    <row r="1982" spans="1:54" ht="100.8" x14ac:dyDescent="0.3">
      <c r="A1982" s="3" t="s">
        <v>687</v>
      </c>
      <c r="B1982" s="3" t="s">
        <v>18580</v>
      </c>
      <c r="C1982" s="3" t="s">
        <v>18581</v>
      </c>
      <c r="D1982" s="3" t="s">
        <v>693</v>
      </c>
      <c r="E1982" s="3">
        <v>134</v>
      </c>
      <c r="F1982" s="3" t="s">
        <v>37839</v>
      </c>
      <c r="G1982" s="3" t="s">
        <v>752</v>
      </c>
      <c r="H1982" s="3" t="s">
        <v>14023</v>
      </c>
      <c r="I1982" s="3"/>
      <c r="J1982" s="3" t="s">
        <v>697</v>
      </c>
      <c r="K1982" s="3" t="s">
        <v>4</v>
      </c>
      <c r="L1982" s="3" t="s">
        <v>697</v>
      </c>
      <c r="N1982" s="3"/>
      <c r="O1982" s="3" t="s">
        <v>698</v>
      </c>
      <c r="P1982" s="3"/>
      <c r="Q1982" s="3" t="s">
        <v>729</v>
      </c>
      <c r="R1982" s="3" t="s">
        <v>18582</v>
      </c>
      <c r="S1982" s="3" t="s">
        <v>699</v>
      </c>
      <c r="T1982" s="3"/>
      <c r="U1982" s="3" t="s">
        <v>728</v>
      </c>
      <c r="V1982" s="3" t="s">
        <v>18583</v>
      </c>
      <c r="W1982" s="3" t="s">
        <v>729</v>
      </c>
      <c r="X1982" s="3" t="s">
        <v>18584</v>
      </c>
      <c r="Y1982" s="3" t="s">
        <v>729</v>
      </c>
      <c r="Z1982" s="3" t="s">
        <v>18585</v>
      </c>
      <c r="AA1982" s="3" t="s">
        <v>729</v>
      </c>
      <c r="AB1982" s="3" t="s">
        <v>18586</v>
      </c>
      <c r="AC1982" s="3" t="s">
        <v>786</v>
      </c>
      <c r="AE1982" s="3" t="s">
        <v>729</v>
      </c>
      <c r="AF1982" s="3" t="s">
        <v>18587</v>
      </c>
      <c r="AG1982" s="3" t="s">
        <v>729</v>
      </c>
      <c r="AH1982" s="3" t="s">
        <v>18588</v>
      </c>
      <c r="AI1982" s="3" t="s">
        <v>729</v>
      </c>
      <c r="AJ1982" s="3" t="s">
        <v>37075</v>
      </c>
      <c r="AK1982" s="3" t="s">
        <v>728</v>
      </c>
      <c r="AM1982" s="3" t="s">
        <v>698</v>
      </c>
      <c r="AO1982" s="3" t="s">
        <v>699</v>
      </c>
      <c r="AQ1982" s="3" t="s">
        <v>728</v>
      </c>
      <c r="AR1982" s="3" t="s">
        <v>18589</v>
      </c>
      <c r="AS1982" s="3" t="s">
        <v>698</v>
      </c>
      <c r="AT1982" s="3" t="s">
        <v>18590</v>
      </c>
      <c r="AU1982" s="3" t="s">
        <v>700</v>
      </c>
      <c r="AW1982" s="3" t="s">
        <v>730</v>
      </c>
      <c r="AX1982" s="3" t="s">
        <v>18591</v>
      </c>
      <c r="AY1982" s="3" t="s">
        <v>699</v>
      </c>
      <c r="AZ1982" s="3" t="s">
        <v>18592</v>
      </c>
      <c r="BA1982" s="3" t="s">
        <v>698</v>
      </c>
    </row>
    <row r="1983" spans="1:54" ht="28.8" x14ac:dyDescent="0.3">
      <c r="A1983" s="3" t="s">
        <v>687</v>
      </c>
      <c r="B1983" s="3" t="s">
        <v>2715</v>
      </c>
      <c r="C1983" s="3" t="s">
        <v>18593</v>
      </c>
      <c r="D1983" s="3" t="s">
        <v>693</v>
      </c>
      <c r="E1983" s="3">
        <v>135</v>
      </c>
      <c r="F1983" s="3" t="s">
        <v>37829</v>
      </c>
      <c r="G1983" s="3" t="s">
        <v>694</v>
      </c>
      <c r="H1983" s="3" t="s">
        <v>18576</v>
      </c>
      <c r="I1983" s="3"/>
      <c r="J1983" s="3" t="s">
        <v>697</v>
      </c>
      <c r="K1983" s="3" t="s">
        <v>4</v>
      </c>
      <c r="L1983" s="3" t="s">
        <v>697</v>
      </c>
      <c r="N1983" s="3"/>
      <c r="O1983" s="3" t="s">
        <v>698</v>
      </c>
      <c r="P1983" s="3"/>
      <c r="Q1983" s="3" t="s">
        <v>700</v>
      </c>
      <c r="R1983" s="3"/>
      <c r="S1983" s="3" t="s">
        <v>698</v>
      </c>
      <c r="T1983" s="3"/>
      <c r="U1983" s="3" t="s">
        <v>698</v>
      </c>
      <c r="W1983" s="3" t="s">
        <v>712</v>
      </c>
      <c r="Y1983" s="3" t="s">
        <v>700</v>
      </c>
      <c r="AA1983" s="3" t="s">
        <v>698</v>
      </c>
      <c r="AC1983" s="3" t="s">
        <v>698</v>
      </c>
      <c r="AE1983" s="3" t="s">
        <v>699</v>
      </c>
      <c r="AG1983" s="3" t="s">
        <v>699</v>
      </c>
      <c r="AI1983" s="3" t="s">
        <v>699</v>
      </c>
      <c r="AK1983" s="3" t="s">
        <v>699</v>
      </c>
      <c r="AM1983" s="3" t="s">
        <v>700</v>
      </c>
      <c r="AO1983" s="3" t="s">
        <v>699</v>
      </c>
      <c r="AQ1983" s="3" t="s">
        <v>700</v>
      </c>
      <c r="AS1983" s="3" t="s">
        <v>699</v>
      </c>
      <c r="AU1983" s="3" t="s">
        <v>700</v>
      </c>
      <c r="AW1983" s="3" t="s">
        <v>699</v>
      </c>
      <c r="AY1983" s="3" t="s">
        <v>699</v>
      </c>
      <c r="BA1983" s="3" t="s">
        <v>698</v>
      </c>
    </row>
    <row r="1984" spans="1:54" x14ac:dyDescent="0.3">
      <c r="A1984" s="3" t="s">
        <v>687</v>
      </c>
      <c r="B1984" s="3" t="s">
        <v>1163</v>
      </c>
      <c r="C1984" s="3" t="s">
        <v>18594</v>
      </c>
      <c r="D1984" s="3" t="s">
        <v>693</v>
      </c>
      <c r="E1984" s="3">
        <v>136</v>
      </c>
      <c r="F1984" s="3" t="s">
        <v>37864</v>
      </c>
      <c r="G1984" s="3" t="s">
        <v>752</v>
      </c>
      <c r="H1984" s="3" t="s">
        <v>18023</v>
      </c>
      <c r="I1984" s="3"/>
      <c r="J1984" s="3" t="s">
        <v>4</v>
      </c>
      <c r="K1984" s="3" t="s">
        <v>4</v>
      </c>
      <c r="L1984" s="3" t="s">
        <v>697</v>
      </c>
      <c r="M1984" s="3" t="s">
        <v>4</v>
      </c>
      <c r="N1984" s="3"/>
      <c r="O1984" s="3" t="s">
        <v>4</v>
      </c>
      <c r="P1984" s="3" t="s">
        <v>4</v>
      </c>
      <c r="Q1984" s="3" t="s">
        <v>4</v>
      </c>
      <c r="R1984" s="3" t="s">
        <v>4</v>
      </c>
      <c r="S1984" s="3" t="s">
        <v>4</v>
      </c>
      <c r="T1984" s="3" t="s">
        <v>4</v>
      </c>
      <c r="U1984" s="3" t="s">
        <v>4</v>
      </c>
      <c r="V1984" s="3" t="s">
        <v>4</v>
      </c>
      <c r="W1984" s="3" t="s">
        <v>4</v>
      </c>
      <c r="X1984" s="3" t="s">
        <v>4</v>
      </c>
      <c r="Y1984" s="3" t="s">
        <v>4</v>
      </c>
      <c r="Z1984" s="3" t="s">
        <v>4</v>
      </c>
      <c r="AA1984" s="3" t="s">
        <v>4</v>
      </c>
      <c r="AB1984" s="3" t="s">
        <v>4</v>
      </c>
      <c r="AC1984" s="3" t="s">
        <v>4</v>
      </c>
      <c r="AD1984" s="3" t="s">
        <v>4</v>
      </c>
      <c r="AE1984" s="3" t="s">
        <v>4</v>
      </c>
      <c r="AF1984" s="3" t="s">
        <v>4</v>
      </c>
      <c r="AG1984" s="3" t="s">
        <v>4</v>
      </c>
      <c r="AH1984" s="3" t="s">
        <v>4</v>
      </c>
      <c r="AI1984" s="3" t="s">
        <v>4</v>
      </c>
      <c r="AJ1984" s="3" t="s">
        <v>4</v>
      </c>
      <c r="AK1984" s="3" t="s">
        <v>4</v>
      </c>
      <c r="AL1984" s="3" t="s">
        <v>4</v>
      </c>
      <c r="AM1984" s="3" t="s">
        <v>4</v>
      </c>
      <c r="AN1984" s="3" t="s">
        <v>4</v>
      </c>
      <c r="AO1984" s="3" t="s">
        <v>4</v>
      </c>
      <c r="AP1984" s="3" t="s">
        <v>4</v>
      </c>
      <c r="AQ1984" s="3" t="s">
        <v>4</v>
      </c>
      <c r="AR1984" s="3" t="s">
        <v>4</v>
      </c>
      <c r="AS1984" s="3" t="s">
        <v>4</v>
      </c>
      <c r="AT1984" s="3" t="s">
        <v>4</v>
      </c>
      <c r="AU1984" s="3" t="s">
        <v>4</v>
      </c>
      <c r="AV1984" s="3" t="s">
        <v>4</v>
      </c>
      <c r="AW1984" s="3" t="s">
        <v>4</v>
      </c>
      <c r="AX1984" s="3" t="s">
        <v>4</v>
      </c>
      <c r="AY1984" s="3" t="s">
        <v>4</v>
      </c>
      <c r="AZ1984" s="3" t="s">
        <v>4</v>
      </c>
      <c r="BA1984" s="3" t="s">
        <v>4</v>
      </c>
      <c r="BB1984" s="3" t="s">
        <v>4</v>
      </c>
    </row>
    <row r="1985" spans="1:54" ht="158.4" x14ac:dyDescent="0.3">
      <c r="A1985" s="3" t="s">
        <v>687</v>
      </c>
      <c r="B1985" s="3" t="s">
        <v>15706</v>
      </c>
      <c r="C1985" s="3" t="s">
        <v>18595</v>
      </c>
      <c r="D1985" s="3" t="s">
        <v>2711</v>
      </c>
      <c r="E1985" s="3">
        <v>137</v>
      </c>
      <c r="F1985" s="3" t="s">
        <v>37835</v>
      </c>
      <c r="G1985" s="3" t="s">
        <v>752</v>
      </c>
      <c r="H1985" s="3" t="s">
        <v>17849</v>
      </c>
      <c r="I1985" s="3"/>
      <c r="J1985" s="3" t="s">
        <v>697</v>
      </c>
      <c r="K1985" s="3" t="s">
        <v>4</v>
      </c>
      <c r="L1985" s="3" t="s">
        <v>697</v>
      </c>
      <c r="N1985" s="3"/>
      <c r="O1985" s="3" t="s">
        <v>698</v>
      </c>
      <c r="P1985" s="3" t="s">
        <v>18596</v>
      </c>
      <c r="Q1985" s="3" t="s">
        <v>699</v>
      </c>
      <c r="R1985" s="3" t="s">
        <v>18597</v>
      </c>
      <c r="S1985" s="3" t="s">
        <v>700</v>
      </c>
      <c r="T1985" s="3" t="s">
        <v>18598</v>
      </c>
      <c r="U1985" s="3" t="s">
        <v>700</v>
      </c>
      <c r="V1985" s="3" t="s">
        <v>18599</v>
      </c>
      <c r="W1985" s="3" t="s">
        <v>699</v>
      </c>
      <c r="X1985" s="3" t="s">
        <v>18600</v>
      </c>
      <c r="Y1985" s="3" t="s">
        <v>700</v>
      </c>
      <c r="Z1985" s="3" t="s">
        <v>18601</v>
      </c>
      <c r="AA1985" s="3" t="s">
        <v>699</v>
      </c>
      <c r="AB1985" s="3" t="s">
        <v>18602</v>
      </c>
      <c r="AC1985" s="3" t="s">
        <v>698</v>
      </c>
      <c r="AD1985" s="3" t="s">
        <v>18603</v>
      </c>
      <c r="AE1985" s="3" t="s">
        <v>700</v>
      </c>
      <c r="AF1985" s="3" t="s">
        <v>18604</v>
      </c>
      <c r="AG1985" s="3" t="s">
        <v>699</v>
      </c>
      <c r="AH1985" s="3" t="s">
        <v>18605</v>
      </c>
      <c r="AI1985" s="3" t="s">
        <v>700</v>
      </c>
      <c r="AJ1985" s="3" t="s">
        <v>37076</v>
      </c>
      <c r="AK1985" s="3" t="s">
        <v>700</v>
      </c>
      <c r="AM1985" s="3" t="s">
        <v>700</v>
      </c>
      <c r="AO1985" s="3" t="s">
        <v>698</v>
      </c>
      <c r="AQ1985" s="3" t="s">
        <v>700</v>
      </c>
      <c r="AR1985" s="3" t="s">
        <v>18606</v>
      </c>
      <c r="AS1985" s="3" t="s">
        <v>698</v>
      </c>
      <c r="AT1985" s="3" t="s">
        <v>18607</v>
      </c>
      <c r="AU1985" s="3" t="s">
        <v>700</v>
      </c>
      <c r="AV1985" s="3" t="s">
        <v>18608</v>
      </c>
      <c r="AW1985" s="3" t="s">
        <v>698</v>
      </c>
      <c r="AY1985" s="3" t="s">
        <v>700</v>
      </c>
      <c r="AZ1985" s="3" t="s">
        <v>18609</v>
      </c>
      <c r="BA1985" s="3" t="s">
        <v>712</v>
      </c>
      <c r="BB1985" s="3" t="s">
        <v>18610</v>
      </c>
    </row>
    <row r="1986" spans="1:54" x14ac:dyDescent="0.3">
      <c r="A1986" s="3" t="s">
        <v>687</v>
      </c>
      <c r="B1986" s="3" t="s">
        <v>1783</v>
      </c>
      <c r="C1986" s="3" t="s">
        <v>18611</v>
      </c>
      <c r="D1986" s="3" t="s">
        <v>2711</v>
      </c>
      <c r="E1986" s="3">
        <v>138</v>
      </c>
      <c r="F1986" s="3" t="s">
        <v>37865</v>
      </c>
      <c r="G1986" s="3" t="s">
        <v>694</v>
      </c>
      <c r="H1986" s="3" t="s">
        <v>1767</v>
      </c>
      <c r="I1986" s="3"/>
      <c r="J1986" s="3" t="s">
        <v>4</v>
      </c>
      <c r="K1986" s="3" t="s">
        <v>4</v>
      </c>
      <c r="L1986" s="3" t="s">
        <v>697</v>
      </c>
      <c r="M1986" s="3" t="s">
        <v>4</v>
      </c>
      <c r="N1986" s="3"/>
      <c r="O1986" s="3" t="s">
        <v>4</v>
      </c>
      <c r="P1986" s="3" t="s">
        <v>4</v>
      </c>
      <c r="Q1986" s="3" t="s">
        <v>4</v>
      </c>
      <c r="R1986" s="3" t="s">
        <v>4</v>
      </c>
      <c r="S1986" s="3" t="s">
        <v>4</v>
      </c>
      <c r="T1986" s="3" t="s">
        <v>4</v>
      </c>
      <c r="U1986" s="3" t="s">
        <v>4</v>
      </c>
      <c r="V1986" s="3" t="s">
        <v>4</v>
      </c>
      <c r="W1986" s="3" t="s">
        <v>4</v>
      </c>
      <c r="X1986" s="3" t="s">
        <v>4</v>
      </c>
      <c r="Y1986" s="3" t="s">
        <v>4</v>
      </c>
      <c r="Z1986" s="3" t="s">
        <v>4</v>
      </c>
      <c r="AA1986" s="3" t="s">
        <v>4</v>
      </c>
      <c r="AB1986" s="3" t="s">
        <v>4</v>
      </c>
      <c r="AC1986" s="3" t="s">
        <v>4</v>
      </c>
      <c r="AD1986" s="3" t="s">
        <v>4</v>
      </c>
      <c r="AE1986" s="3" t="s">
        <v>4</v>
      </c>
      <c r="AF1986" s="3" t="s">
        <v>4</v>
      </c>
      <c r="AG1986" s="3" t="s">
        <v>4</v>
      </c>
      <c r="AH1986" s="3" t="s">
        <v>4</v>
      </c>
      <c r="AI1986" s="3" t="s">
        <v>4</v>
      </c>
      <c r="AJ1986" s="3" t="s">
        <v>4</v>
      </c>
      <c r="AK1986" s="3" t="s">
        <v>4</v>
      </c>
      <c r="AL1986" s="3" t="s">
        <v>4</v>
      </c>
      <c r="AM1986" s="3" t="s">
        <v>4</v>
      </c>
      <c r="AN1986" s="3" t="s">
        <v>4</v>
      </c>
      <c r="AO1986" s="3" t="s">
        <v>4</v>
      </c>
      <c r="AP1986" s="3" t="s">
        <v>4</v>
      </c>
      <c r="AQ1986" s="3" t="s">
        <v>4</v>
      </c>
      <c r="AR1986" s="3" t="s">
        <v>4</v>
      </c>
      <c r="AS1986" s="3" t="s">
        <v>4</v>
      </c>
      <c r="AT1986" s="3" t="s">
        <v>4</v>
      </c>
      <c r="AU1986" s="3" t="s">
        <v>4</v>
      </c>
      <c r="AV1986" s="3" t="s">
        <v>4</v>
      </c>
      <c r="AW1986" s="3" t="s">
        <v>4</v>
      </c>
      <c r="AX1986" s="3" t="s">
        <v>4</v>
      </c>
      <c r="AY1986" s="3" t="s">
        <v>4</v>
      </c>
      <c r="AZ1986" s="3" t="s">
        <v>4</v>
      </c>
      <c r="BA1986" s="3" t="s">
        <v>4</v>
      </c>
      <c r="BB1986" s="3" t="s">
        <v>4</v>
      </c>
    </row>
    <row r="1987" spans="1:54" ht="72" x14ac:dyDescent="0.3">
      <c r="A1987" s="3" t="s">
        <v>687</v>
      </c>
      <c r="B1987" s="3" t="s">
        <v>1516</v>
      </c>
      <c r="C1987" s="3" t="s">
        <v>18612</v>
      </c>
      <c r="D1987" s="3" t="s">
        <v>2711</v>
      </c>
      <c r="E1987" s="3">
        <v>139</v>
      </c>
      <c r="F1987" s="3" t="s">
        <v>37842</v>
      </c>
      <c r="G1987" s="3" t="s">
        <v>694</v>
      </c>
      <c r="H1987" s="3" t="s">
        <v>1767</v>
      </c>
      <c r="I1987" s="3"/>
      <c r="J1987" s="3" t="s">
        <v>705</v>
      </c>
      <c r="K1987" s="3" t="s">
        <v>4</v>
      </c>
      <c r="L1987" s="3" t="s">
        <v>697</v>
      </c>
      <c r="N1987" s="3"/>
      <c r="O1987" s="3" t="s">
        <v>698</v>
      </c>
      <c r="P1987" s="3"/>
      <c r="Q1987" s="3" t="s">
        <v>699</v>
      </c>
      <c r="R1987" s="3"/>
      <c r="S1987" s="3" t="s">
        <v>728</v>
      </c>
      <c r="T1987" s="3"/>
      <c r="U1987" s="3" t="s">
        <v>700</v>
      </c>
      <c r="W1987" s="3" t="s">
        <v>712</v>
      </c>
      <c r="Y1987" s="3" t="s">
        <v>699</v>
      </c>
      <c r="AA1987" s="3" t="s">
        <v>700</v>
      </c>
      <c r="AC1987" s="3" t="s">
        <v>699</v>
      </c>
      <c r="AE1987" s="3" t="s">
        <v>728</v>
      </c>
      <c r="AG1987" s="3" t="s">
        <v>729</v>
      </c>
      <c r="AI1987" s="3" t="s">
        <v>700</v>
      </c>
      <c r="AK1987" s="3" t="s">
        <v>700</v>
      </c>
      <c r="AM1987" s="3" t="s">
        <v>700</v>
      </c>
      <c r="AO1987" s="3" t="s">
        <v>699</v>
      </c>
      <c r="AQ1987" s="3" t="s">
        <v>728</v>
      </c>
      <c r="AS1987" s="3" t="s">
        <v>730</v>
      </c>
      <c r="AU1987" s="3" t="s">
        <v>700</v>
      </c>
      <c r="AW1987" s="3" t="s">
        <v>730</v>
      </c>
      <c r="AY1987" s="3" t="s">
        <v>700</v>
      </c>
      <c r="AZ1987" s="3" t="s">
        <v>18613</v>
      </c>
      <c r="BA1987" s="3" t="s">
        <v>712</v>
      </c>
    </row>
    <row r="1988" spans="1:54" ht="28.8" x14ac:dyDescent="0.3">
      <c r="A1988" s="3" t="s">
        <v>687</v>
      </c>
      <c r="B1988" s="3" t="s">
        <v>14598</v>
      </c>
      <c r="C1988" s="3" t="s">
        <v>18614</v>
      </c>
      <c r="D1988" s="3" t="s">
        <v>2711</v>
      </c>
      <c r="E1988" s="3">
        <v>140</v>
      </c>
      <c r="F1988" s="3" t="s">
        <v>37826</v>
      </c>
      <c r="G1988" s="3" t="s">
        <v>694</v>
      </c>
      <c r="H1988" s="3" t="s">
        <v>18615</v>
      </c>
      <c r="I1988" s="3"/>
      <c r="J1988" s="3" t="s">
        <v>697</v>
      </c>
      <c r="K1988" s="3" t="s">
        <v>4</v>
      </c>
      <c r="L1988" s="3" t="s">
        <v>697</v>
      </c>
      <c r="N1988" s="3"/>
      <c r="O1988" s="3" t="s">
        <v>698</v>
      </c>
      <c r="P1988" s="3"/>
      <c r="Q1988" s="3" t="s">
        <v>699</v>
      </c>
      <c r="R1988" s="3"/>
      <c r="S1988" s="3" t="s">
        <v>700</v>
      </c>
      <c r="T1988" s="3"/>
      <c r="U1988" s="3" t="s">
        <v>700</v>
      </c>
      <c r="W1988" s="3" t="s">
        <v>712</v>
      </c>
      <c r="Y1988" s="3" t="s">
        <v>700</v>
      </c>
      <c r="Z1988" s="3" t="s">
        <v>18616</v>
      </c>
      <c r="AA1988" s="3" t="s">
        <v>700</v>
      </c>
      <c r="AC1988" s="3" t="s">
        <v>700</v>
      </c>
      <c r="AD1988" s="3" t="s">
        <v>18617</v>
      </c>
      <c r="AE1988" s="3" t="s">
        <v>700</v>
      </c>
      <c r="AG1988" s="3" t="s">
        <v>699</v>
      </c>
      <c r="AI1988" s="3" t="s">
        <v>700</v>
      </c>
      <c r="AK1988" s="3" t="s">
        <v>700</v>
      </c>
      <c r="AM1988" s="3" t="s">
        <v>700</v>
      </c>
      <c r="AO1988" s="3" t="s">
        <v>699</v>
      </c>
      <c r="AQ1988" s="3" t="s">
        <v>700</v>
      </c>
      <c r="AS1988" s="3" t="s">
        <v>699</v>
      </c>
      <c r="AU1988" s="3" t="s">
        <v>700</v>
      </c>
      <c r="AW1988" s="3" t="s">
        <v>699</v>
      </c>
      <c r="AY1988" s="3" t="s">
        <v>700</v>
      </c>
      <c r="AZ1988" s="3" t="s">
        <v>18618</v>
      </c>
      <c r="BA1988" s="3" t="s">
        <v>712</v>
      </c>
      <c r="BB1988" s="3" t="s">
        <v>18619</v>
      </c>
    </row>
    <row r="1989" spans="1:54" x14ac:dyDescent="0.3">
      <c r="A1989" s="3" t="s">
        <v>687</v>
      </c>
      <c r="B1989" s="3" t="s">
        <v>16462</v>
      </c>
      <c r="C1989" s="3" t="s">
        <v>10513</v>
      </c>
      <c r="D1989" s="3" t="s">
        <v>2720</v>
      </c>
      <c r="E1989" s="3">
        <v>141</v>
      </c>
      <c r="F1989" s="3" t="s">
        <v>37849</v>
      </c>
      <c r="G1989" s="3" t="s">
        <v>694</v>
      </c>
      <c r="H1989" s="3" t="s">
        <v>3970</v>
      </c>
      <c r="I1989" s="3"/>
      <c r="J1989" s="3" t="s">
        <v>4</v>
      </c>
      <c r="K1989" s="3" t="s">
        <v>4</v>
      </c>
      <c r="L1989" s="3" t="s">
        <v>697</v>
      </c>
      <c r="M1989" s="3" t="s">
        <v>4</v>
      </c>
      <c r="N1989" s="3"/>
      <c r="O1989" s="3" t="s">
        <v>4</v>
      </c>
      <c r="P1989" s="3" t="s">
        <v>4</v>
      </c>
      <c r="Q1989" s="3" t="s">
        <v>4</v>
      </c>
      <c r="R1989" s="3" t="s">
        <v>4</v>
      </c>
      <c r="S1989" s="3" t="s">
        <v>4</v>
      </c>
      <c r="T1989" s="3" t="s">
        <v>4</v>
      </c>
      <c r="U1989" s="3" t="s">
        <v>4</v>
      </c>
      <c r="V1989" s="3" t="s">
        <v>4</v>
      </c>
      <c r="W1989" s="3" t="s">
        <v>4</v>
      </c>
      <c r="X1989" s="3" t="s">
        <v>4</v>
      </c>
      <c r="Y1989" s="3" t="s">
        <v>4</v>
      </c>
      <c r="Z1989" s="3" t="s">
        <v>4</v>
      </c>
      <c r="AA1989" s="3" t="s">
        <v>4</v>
      </c>
      <c r="AB1989" s="3" t="s">
        <v>4</v>
      </c>
      <c r="AC1989" s="3" t="s">
        <v>4</v>
      </c>
      <c r="AD1989" s="3" t="s">
        <v>4</v>
      </c>
      <c r="AE1989" s="3" t="s">
        <v>4</v>
      </c>
      <c r="AF1989" s="3" t="s">
        <v>4</v>
      </c>
      <c r="AG1989" s="3" t="s">
        <v>4</v>
      </c>
      <c r="AH1989" s="3" t="s">
        <v>4</v>
      </c>
      <c r="AI1989" s="3" t="s">
        <v>4</v>
      </c>
      <c r="AJ1989" s="3" t="s">
        <v>4</v>
      </c>
      <c r="AK1989" s="3" t="s">
        <v>4</v>
      </c>
      <c r="AL1989" s="3" t="s">
        <v>4</v>
      </c>
      <c r="AM1989" s="3" t="s">
        <v>4</v>
      </c>
      <c r="AN1989" s="3" t="s">
        <v>4</v>
      </c>
      <c r="AO1989" s="3" t="s">
        <v>4</v>
      </c>
      <c r="AP1989" s="3" t="s">
        <v>4</v>
      </c>
      <c r="AQ1989" s="3" t="s">
        <v>4</v>
      </c>
      <c r="AR1989" s="3" t="s">
        <v>4</v>
      </c>
      <c r="AS1989" s="3" t="s">
        <v>4</v>
      </c>
      <c r="AT1989" s="3" t="s">
        <v>4</v>
      </c>
      <c r="AU1989" s="3" t="s">
        <v>4</v>
      </c>
      <c r="AV1989" s="3" t="s">
        <v>4</v>
      </c>
      <c r="AW1989" s="3" t="s">
        <v>4</v>
      </c>
      <c r="AX1989" s="3" t="s">
        <v>4</v>
      </c>
      <c r="AY1989" s="3" t="s">
        <v>4</v>
      </c>
      <c r="AZ1989" s="3" t="s">
        <v>4</v>
      </c>
      <c r="BA1989" s="3" t="s">
        <v>4</v>
      </c>
      <c r="BB1989" s="3" t="s">
        <v>4</v>
      </c>
    </row>
    <row r="1990" spans="1:54" x14ac:dyDescent="0.3">
      <c r="A1990" s="3" t="s">
        <v>687</v>
      </c>
      <c r="B1990" s="3" t="s">
        <v>1224</v>
      </c>
      <c r="C1990" s="3" t="s">
        <v>18620</v>
      </c>
      <c r="D1990" s="3" t="s">
        <v>2720</v>
      </c>
      <c r="E1990" s="3">
        <v>142</v>
      </c>
      <c r="F1990" s="3" t="s">
        <v>37869</v>
      </c>
      <c r="G1990" s="3" t="s">
        <v>694</v>
      </c>
      <c r="H1990" s="3" t="s">
        <v>18621</v>
      </c>
      <c r="I1990" s="3"/>
      <c r="J1990" s="3" t="s">
        <v>4</v>
      </c>
      <c r="K1990" s="3" t="s">
        <v>4</v>
      </c>
      <c r="L1990" s="3" t="s">
        <v>705</v>
      </c>
      <c r="M1990" s="3" t="s">
        <v>4</v>
      </c>
      <c r="N1990" s="3"/>
      <c r="O1990" s="3" t="s">
        <v>4</v>
      </c>
      <c r="P1990" s="3" t="s">
        <v>4</v>
      </c>
      <c r="Q1990" s="3" t="s">
        <v>4</v>
      </c>
      <c r="R1990" s="3" t="s">
        <v>4</v>
      </c>
      <c r="S1990" s="3" t="s">
        <v>4</v>
      </c>
      <c r="T1990" s="3" t="s">
        <v>4</v>
      </c>
      <c r="U1990" s="3" t="s">
        <v>4</v>
      </c>
      <c r="V1990" s="3" t="s">
        <v>4</v>
      </c>
      <c r="W1990" s="3" t="s">
        <v>4</v>
      </c>
      <c r="X1990" s="3" t="s">
        <v>4</v>
      </c>
      <c r="Y1990" s="3" t="s">
        <v>4</v>
      </c>
      <c r="Z1990" s="3" t="s">
        <v>4</v>
      </c>
      <c r="AA1990" s="3" t="s">
        <v>4</v>
      </c>
      <c r="AB1990" s="3" t="s">
        <v>4</v>
      </c>
      <c r="AC1990" s="3" t="s">
        <v>4</v>
      </c>
      <c r="AD1990" s="3" t="s">
        <v>4</v>
      </c>
      <c r="AE1990" s="3" t="s">
        <v>4</v>
      </c>
      <c r="AF1990" s="3" t="s">
        <v>4</v>
      </c>
      <c r="AG1990" s="3" t="s">
        <v>4</v>
      </c>
      <c r="AH1990" s="3" t="s">
        <v>4</v>
      </c>
      <c r="AI1990" s="3" t="s">
        <v>4</v>
      </c>
      <c r="AJ1990" s="3" t="s">
        <v>4</v>
      </c>
      <c r="AK1990" s="3" t="s">
        <v>4</v>
      </c>
      <c r="AL1990" s="3" t="s">
        <v>4</v>
      </c>
      <c r="AM1990" s="3" t="s">
        <v>4</v>
      </c>
      <c r="AN1990" s="3" t="s">
        <v>4</v>
      </c>
      <c r="AO1990" s="3" t="s">
        <v>4</v>
      </c>
      <c r="AP1990" s="3" t="s">
        <v>4</v>
      </c>
      <c r="AQ1990" s="3" t="s">
        <v>4</v>
      </c>
      <c r="AR1990" s="3" t="s">
        <v>4</v>
      </c>
      <c r="AS1990" s="3" t="s">
        <v>4</v>
      </c>
      <c r="AT1990" s="3" t="s">
        <v>4</v>
      </c>
      <c r="AU1990" s="3" t="s">
        <v>4</v>
      </c>
      <c r="AV1990" s="3" t="s">
        <v>4</v>
      </c>
      <c r="AW1990" s="3" t="s">
        <v>4</v>
      </c>
      <c r="AX1990" s="3" t="s">
        <v>4</v>
      </c>
      <c r="AY1990" s="3" t="s">
        <v>4</v>
      </c>
      <c r="AZ1990" s="3" t="s">
        <v>4</v>
      </c>
      <c r="BA1990" s="3" t="s">
        <v>4</v>
      </c>
      <c r="BB1990" s="3" t="s">
        <v>4</v>
      </c>
    </row>
    <row r="1991" spans="1:54" x14ac:dyDescent="0.3">
      <c r="A1991" s="3" t="s">
        <v>687</v>
      </c>
      <c r="B1991" s="3" t="s">
        <v>3927</v>
      </c>
      <c r="C1991" s="3" t="s">
        <v>18622</v>
      </c>
      <c r="D1991" s="3" t="s">
        <v>2720</v>
      </c>
      <c r="E1991" s="3">
        <v>143</v>
      </c>
      <c r="F1991" s="3" t="s">
        <v>37829</v>
      </c>
      <c r="G1991" s="3" t="s">
        <v>752</v>
      </c>
      <c r="H1991" s="3" t="s">
        <v>18623</v>
      </c>
      <c r="I1991" s="3"/>
      <c r="J1991" s="3" t="s">
        <v>4</v>
      </c>
      <c r="K1991" s="3" t="s">
        <v>4</v>
      </c>
      <c r="L1991" s="3" t="s">
        <v>697</v>
      </c>
      <c r="M1991" s="3" t="s">
        <v>4</v>
      </c>
      <c r="N1991" s="3"/>
      <c r="O1991" s="3" t="s">
        <v>4</v>
      </c>
      <c r="P1991" s="3" t="s">
        <v>4</v>
      </c>
      <c r="Q1991" s="3" t="s">
        <v>4</v>
      </c>
      <c r="R1991" s="3" t="s">
        <v>4</v>
      </c>
      <c r="S1991" s="3" t="s">
        <v>4</v>
      </c>
      <c r="T1991" s="3" t="s">
        <v>4</v>
      </c>
      <c r="U1991" s="3" t="s">
        <v>4</v>
      </c>
      <c r="V1991" s="3" t="s">
        <v>4</v>
      </c>
      <c r="W1991" s="3" t="s">
        <v>4</v>
      </c>
      <c r="X1991" s="3" t="s">
        <v>4</v>
      </c>
      <c r="Y1991" s="3" t="s">
        <v>4</v>
      </c>
      <c r="Z1991" s="3" t="s">
        <v>4</v>
      </c>
      <c r="AA1991" s="3" t="s">
        <v>4</v>
      </c>
      <c r="AB1991" s="3" t="s">
        <v>4</v>
      </c>
      <c r="AC1991" s="3" t="s">
        <v>4</v>
      </c>
      <c r="AD1991" s="3" t="s">
        <v>4</v>
      </c>
      <c r="AE1991" s="3" t="s">
        <v>4</v>
      </c>
      <c r="AF1991" s="3" t="s">
        <v>4</v>
      </c>
      <c r="AG1991" s="3" t="s">
        <v>4</v>
      </c>
      <c r="AH1991" s="3" t="s">
        <v>4</v>
      </c>
      <c r="AI1991" s="3" t="s">
        <v>4</v>
      </c>
      <c r="AJ1991" s="3" t="s">
        <v>4</v>
      </c>
      <c r="AK1991" s="3" t="s">
        <v>4</v>
      </c>
      <c r="AL1991" s="3" t="s">
        <v>4</v>
      </c>
      <c r="AM1991" s="3" t="s">
        <v>4</v>
      </c>
      <c r="AN1991" s="3" t="s">
        <v>4</v>
      </c>
      <c r="AO1991" s="3" t="s">
        <v>4</v>
      </c>
      <c r="AP1991" s="3" t="s">
        <v>4</v>
      </c>
      <c r="AQ1991" s="3" t="s">
        <v>4</v>
      </c>
      <c r="AR1991" s="3" t="s">
        <v>4</v>
      </c>
      <c r="AS1991" s="3" t="s">
        <v>4</v>
      </c>
      <c r="AT1991" s="3" t="s">
        <v>4</v>
      </c>
      <c r="AU1991" s="3" t="s">
        <v>4</v>
      </c>
      <c r="AV1991" s="3" t="s">
        <v>4</v>
      </c>
      <c r="AW1991" s="3" t="s">
        <v>4</v>
      </c>
      <c r="AX1991" s="3" t="s">
        <v>4</v>
      </c>
      <c r="AY1991" s="3" t="s">
        <v>4</v>
      </c>
      <c r="AZ1991" s="3" t="s">
        <v>4</v>
      </c>
      <c r="BA1991" s="3" t="s">
        <v>4</v>
      </c>
      <c r="BB1991" s="3" t="s">
        <v>4</v>
      </c>
    </row>
    <row r="1992" spans="1:54" x14ac:dyDescent="0.3">
      <c r="A1992" s="3" t="s">
        <v>687</v>
      </c>
      <c r="B1992" s="3" t="s">
        <v>15036</v>
      </c>
      <c r="C1992" s="3" t="s">
        <v>18624</v>
      </c>
      <c r="D1992" s="3" t="s">
        <v>2720</v>
      </c>
      <c r="E1992" s="3">
        <v>144</v>
      </c>
      <c r="F1992" s="3" t="s">
        <v>37872</v>
      </c>
      <c r="G1992" s="3" t="s">
        <v>694</v>
      </c>
      <c r="H1992" s="3" t="s">
        <v>18625</v>
      </c>
      <c r="I1992" s="3"/>
      <c r="J1992" s="3" t="s">
        <v>4</v>
      </c>
      <c r="K1992" s="3" t="s">
        <v>4</v>
      </c>
      <c r="L1992" s="3" t="s">
        <v>697</v>
      </c>
      <c r="M1992" s="3" t="s">
        <v>4</v>
      </c>
      <c r="N1992" s="3"/>
      <c r="O1992" s="3" t="s">
        <v>4</v>
      </c>
      <c r="P1992" s="3" t="s">
        <v>4</v>
      </c>
      <c r="Q1992" s="3" t="s">
        <v>4</v>
      </c>
      <c r="R1992" s="3" t="s">
        <v>4</v>
      </c>
      <c r="S1992" s="3" t="s">
        <v>4</v>
      </c>
      <c r="T1992" s="3" t="s">
        <v>4</v>
      </c>
      <c r="U1992" s="3" t="s">
        <v>4</v>
      </c>
      <c r="V1992" s="3" t="s">
        <v>4</v>
      </c>
      <c r="W1992" s="3" t="s">
        <v>4</v>
      </c>
      <c r="X1992" s="3" t="s">
        <v>4</v>
      </c>
      <c r="Y1992" s="3" t="s">
        <v>4</v>
      </c>
      <c r="Z1992" s="3" t="s">
        <v>4</v>
      </c>
      <c r="AA1992" s="3" t="s">
        <v>4</v>
      </c>
      <c r="AB1992" s="3" t="s">
        <v>4</v>
      </c>
      <c r="AC1992" s="3" t="s">
        <v>4</v>
      </c>
      <c r="AD1992" s="3" t="s">
        <v>4</v>
      </c>
      <c r="AE1992" s="3" t="s">
        <v>4</v>
      </c>
      <c r="AF1992" s="3" t="s">
        <v>4</v>
      </c>
      <c r="AG1992" s="3" t="s">
        <v>4</v>
      </c>
      <c r="AH1992" s="3" t="s">
        <v>4</v>
      </c>
      <c r="AI1992" s="3" t="s">
        <v>4</v>
      </c>
      <c r="AJ1992" s="3" t="s">
        <v>4</v>
      </c>
      <c r="AK1992" s="3" t="s">
        <v>4</v>
      </c>
      <c r="AL1992" s="3" t="s">
        <v>4</v>
      </c>
      <c r="AM1992" s="3" t="s">
        <v>4</v>
      </c>
      <c r="AN1992" s="3" t="s">
        <v>4</v>
      </c>
      <c r="AO1992" s="3" t="s">
        <v>4</v>
      </c>
      <c r="AP1992" s="3" t="s">
        <v>4</v>
      </c>
      <c r="AQ1992" s="3" t="s">
        <v>4</v>
      </c>
      <c r="AR1992" s="3" t="s">
        <v>4</v>
      </c>
      <c r="AS1992" s="3" t="s">
        <v>4</v>
      </c>
      <c r="AT1992" s="3" t="s">
        <v>4</v>
      </c>
      <c r="AU1992" s="3" t="s">
        <v>4</v>
      </c>
      <c r="AV1992" s="3" t="s">
        <v>4</v>
      </c>
      <c r="AW1992" s="3" t="s">
        <v>4</v>
      </c>
      <c r="AX1992" s="3" t="s">
        <v>4</v>
      </c>
      <c r="AY1992" s="3" t="s">
        <v>4</v>
      </c>
      <c r="AZ1992" s="3" t="s">
        <v>4</v>
      </c>
      <c r="BA1992" s="3" t="s">
        <v>4</v>
      </c>
      <c r="BB1992" s="3" t="s">
        <v>4</v>
      </c>
    </row>
    <row r="1993" spans="1:54" x14ac:dyDescent="0.3">
      <c r="A1993" s="3" t="s">
        <v>687</v>
      </c>
      <c r="B1993" s="3" t="s">
        <v>3184</v>
      </c>
      <c r="C1993" s="3" t="s">
        <v>16124</v>
      </c>
      <c r="D1993" s="3" t="s">
        <v>2720</v>
      </c>
      <c r="E1993" s="3">
        <v>145</v>
      </c>
      <c r="F1993" s="3" t="s">
        <v>37849</v>
      </c>
      <c r="G1993" s="3" t="s">
        <v>752</v>
      </c>
      <c r="H1993" s="3" t="s">
        <v>3970</v>
      </c>
      <c r="I1993" s="3"/>
      <c r="J1993" s="3" t="s">
        <v>4</v>
      </c>
      <c r="K1993" s="3" t="s">
        <v>4</v>
      </c>
      <c r="L1993" s="3" t="s">
        <v>697</v>
      </c>
      <c r="M1993" s="3" t="s">
        <v>4</v>
      </c>
      <c r="N1993" s="3"/>
      <c r="O1993" s="3" t="s">
        <v>4</v>
      </c>
      <c r="P1993" s="3" t="s">
        <v>4</v>
      </c>
      <c r="Q1993" s="3" t="s">
        <v>4</v>
      </c>
      <c r="R1993" s="3" t="s">
        <v>4</v>
      </c>
      <c r="S1993" s="3" t="s">
        <v>4</v>
      </c>
      <c r="T1993" s="3" t="s">
        <v>4</v>
      </c>
      <c r="U1993" s="3" t="s">
        <v>4</v>
      </c>
      <c r="V1993" s="3" t="s">
        <v>4</v>
      </c>
      <c r="W1993" s="3" t="s">
        <v>4</v>
      </c>
      <c r="X1993" s="3" t="s">
        <v>4</v>
      </c>
      <c r="Y1993" s="3" t="s">
        <v>4</v>
      </c>
      <c r="Z1993" s="3" t="s">
        <v>4</v>
      </c>
      <c r="AA1993" s="3" t="s">
        <v>4</v>
      </c>
      <c r="AB1993" s="3" t="s">
        <v>4</v>
      </c>
      <c r="AC1993" s="3" t="s">
        <v>4</v>
      </c>
      <c r="AD1993" s="3" t="s">
        <v>4</v>
      </c>
      <c r="AE1993" s="3" t="s">
        <v>4</v>
      </c>
      <c r="AF1993" s="3" t="s">
        <v>4</v>
      </c>
      <c r="AG1993" s="3" t="s">
        <v>4</v>
      </c>
      <c r="AH1993" s="3" t="s">
        <v>4</v>
      </c>
      <c r="AI1993" s="3" t="s">
        <v>4</v>
      </c>
      <c r="AJ1993" s="3" t="s">
        <v>4</v>
      </c>
      <c r="AK1993" s="3" t="s">
        <v>4</v>
      </c>
      <c r="AL1993" s="3" t="s">
        <v>4</v>
      </c>
      <c r="AM1993" s="3" t="s">
        <v>4</v>
      </c>
      <c r="AN1993" s="3" t="s">
        <v>4</v>
      </c>
      <c r="AO1993" s="3" t="s">
        <v>4</v>
      </c>
      <c r="AP1993" s="3" t="s">
        <v>4</v>
      </c>
      <c r="AQ1993" s="3" t="s">
        <v>4</v>
      </c>
      <c r="AR1993" s="3" t="s">
        <v>4</v>
      </c>
      <c r="AS1993" s="3" t="s">
        <v>4</v>
      </c>
      <c r="AT1993" s="3" t="s">
        <v>4</v>
      </c>
      <c r="AU1993" s="3" t="s">
        <v>4</v>
      </c>
      <c r="AV1993" s="3" t="s">
        <v>4</v>
      </c>
      <c r="AW1993" s="3" t="s">
        <v>4</v>
      </c>
      <c r="AX1993" s="3" t="s">
        <v>4</v>
      </c>
      <c r="AY1993" s="3" t="s">
        <v>4</v>
      </c>
      <c r="AZ1993" s="3" t="s">
        <v>4</v>
      </c>
      <c r="BA1993" s="3" t="s">
        <v>4</v>
      </c>
      <c r="BB1993" s="3" t="s">
        <v>4</v>
      </c>
    </row>
    <row r="1994" spans="1:54" x14ac:dyDescent="0.3">
      <c r="A1994" s="3" t="s">
        <v>687</v>
      </c>
      <c r="B1994" s="3" t="s">
        <v>1522</v>
      </c>
      <c r="C1994" s="3" t="s">
        <v>16124</v>
      </c>
      <c r="D1994" s="3" t="s">
        <v>2720</v>
      </c>
      <c r="E1994" s="3">
        <v>146</v>
      </c>
      <c r="F1994" s="3" t="s">
        <v>37830</v>
      </c>
      <c r="G1994" s="3" t="s">
        <v>752</v>
      </c>
      <c r="H1994" s="3"/>
      <c r="I1994" s="3" t="s">
        <v>4020</v>
      </c>
      <c r="J1994" s="3" t="s">
        <v>4</v>
      </c>
      <c r="K1994" s="3" t="s">
        <v>4</v>
      </c>
      <c r="L1994" s="3" t="s">
        <v>697</v>
      </c>
      <c r="M1994" s="3" t="s">
        <v>4</v>
      </c>
      <c r="N1994" s="3"/>
      <c r="O1994" s="3" t="s">
        <v>4</v>
      </c>
      <c r="P1994" s="3" t="s">
        <v>4</v>
      </c>
      <c r="Q1994" s="3" t="s">
        <v>4</v>
      </c>
      <c r="R1994" s="3" t="s">
        <v>4</v>
      </c>
      <c r="S1994" s="3" t="s">
        <v>4</v>
      </c>
      <c r="T1994" s="3" t="s">
        <v>4</v>
      </c>
      <c r="U1994" s="3" t="s">
        <v>4</v>
      </c>
      <c r="V1994" s="3" t="s">
        <v>4</v>
      </c>
      <c r="W1994" s="3" t="s">
        <v>4</v>
      </c>
      <c r="X1994" s="3" t="s">
        <v>4</v>
      </c>
      <c r="Y1994" s="3" t="s">
        <v>4</v>
      </c>
      <c r="Z1994" s="3" t="s">
        <v>4</v>
      </c>
      <c r="AA1994" s="3" t="s">
        <v>4</v>
      </c>
      <c r="AB1994" s="3" t="s">
        <v>4</v>
      </c>
      <c r="AC1994" s="3" t="s">
        <v>4</v>
      </c>
      <c r="AD1994" s="3" t="s">
        <v>4</v>
      </c>
      <c r="AE1994" s="3" t="s">
        <v>4</v>
      </c>
      <c r="AF1994" s="3" t="s">
        <v>4</v>
      </c>
      <c r="AG1994" s="3" t="s">
        <v>4</v>
      </c>
      <c r="AH1994" s="3" t="s">
        <v>4</v>
      </c>
      <c r="AI1994" s="3" t="s">
        <v>4</v>
      </c>
      <c r="AJ1994" s="3" t="s">
        <v>4</v>
      </c>
      <c r="AK1994" s="3" t="s">
        <v>4</v>
      </c>
      <c r="AL1994" s="3" t="s">
        <v>4</v>
      </c>
      <c r="AM1994" s="3" t="s">
        <v>4</v>
      </c>
      <c r="AN1994" s="3" t="s">
        <v>4</v>
      </c>
      <c r="AO1994" s="3" t="s">
        <v>4</v>
      </c>
      <c r="AP1994" s="3" t="s">
        <v>4</v>
      </c>
      <c r="AQ1994" s="3" t="s">
        <v>4</v>
      </c>
      <c r="AR1994" s="3" t="s">
        <v>4</v>
      </c>
      <c r="AS1994" s="3" t="s">
        <v>4</v>
      </c>
      <c r="AT1994" s="3" t="s">
        <v>4</v>
      </c>
      <c r="AU1994" s="3" t="s">
        <v>4</v>
      </c>
      <c r="AV1994" s="3" t="s">
        <v>4</v>
      </c>
      <c r="AW1994" s="3" t="s">
        <v>4</v>
      </c>
      <c r="AX1994" s="3" t="s">
        <v>4</v>
      </c>
      <c r="AY1994" s="3" t="s">
        <v>4</v>
      </c>
      <c r="AZ1994" s="3" t="s">
        <v>4</v>
      </c>
      <c r="BA1994" s="3" t="s">
        <v>4</v>
      </c>
      <c r="BB1994" s="3" t="s">
        <v>4</v>
      </c>
    </row>
    <row r="1995" spans="1:54" x14ac:dyDescent="0.3">
      <c r="A1995" s="3" t="s">
        <v>687</v>
      </c>
      <c r="B1995" s="3" t="s">
        <v>3766</v>
      </c>
      <c r="C1995" s="3" t="s">
        <v>18626</v>
      </c>
      <c r="D1995" s="3" t="s">
        <v>2720</v>
      </c>
      <c r="E1995" s="3">
        <v>147</v>
      </c>
      <c r="F1995" s="3" t="s">
        <v>37851</v>
      </c>
      <c r="G1995" s="3" t="s">
        <v>694</v>
      </c>
      <c r="H1995" s="3" t="s">
        <v>18627</v>
      </c>
      <c r="I1995" s="3"/>
      <c r="J1995" s="3" t="s">
        <v>4</v>
      </c>
      <c r="K1995" s="3" t="s">
        <v>4</v>
      </c>
      <c r="L1995" s="3" t="s">
        <v>697</v>
      </c>
      <c r="M1995" s="3" t="s">
        <v>4</v>
      </c>
      <c r="N1995" s="3"/>
      <c r="O1995" s="3" t="s">
        <v>4</v>
      </c>
      <c r="P1995" s="3" t="s">
        <v>4</v>
      </c>
      <c r="Q1995" s="3" t="s">
        <v>4</v>
      </c>
      <c r="R1995" s="3" t="s">
        <v>4</v>
      </c>
      <c r="S1995" s="3" t="s">
        <v>4</v>
      </c>
      <c r="T1995" s="3" t="s">
        <v>4</v>
      </c>
      <c r="U1995" s="3" t="s">
        <v>4</v>
      </c>
      <c r="V1995" s="3" t="s">
        <v>4</v>
      </c>
      <c r="W1995" s="3" t="s">
        <v>4</v>
      </c>
      <c r="X1995" s="3" t="s">
        <v>4</v>
      </c>
      <c r="Y1995" s="3" t="s">
        <v>4</v>
      </c>
      <c r="Z1995" s="3" t="s">
        <v>4</v>
      </c>
      <c r="AA1995" s="3" t="s">
        <v>4</v>
      </c>
      <c r="AB1995" s="3" t="s">
        <v>4</v>
      </c>
      <c r="AC1995" s="3" t="s">
        <v>4</v>
      </c>
      <c r="AD1995" s="3" t="s">
        <v>4</v>
      </c>
      <c r="AE1995" s="3" t="s">
        <v>4</v>
      </c>
      <c r="AF1995" s="3" t="s">
        <v>4</v>
      </c>
      <c r="AG1995" s="3" t="s">
        <v>4</v>
      </c>
      <c r="AH1995" s="3" t="s">
        <v>4</v>
      </c>
      <c r="AI1995" s="3" t="s">
        <v>4</v>
      </c>
      <c r="AJ1995" s="3" t="s">
        <v>4</v>
      </c>
      <c r="AK1995" s="3" t="s">
        <v>4</v>
      </c>
      <c r="AL1995" s="3" t="s">
        <v>4</v>
      </c>
      <c r="AM1995" s="3" t="s">
        <v>4</v>
      </c>
      <c r="AN1995" s="3" t="s">
        <v>4</v>
      </c>
      <c r="AO1995" s="3" t="s">
        <v>4</v>
      </c>
      <c r="AP1995" s="3" t="s">
        <v>4</v>
      </c>
      <c r="AQ1995" s="3" t="s">
        <v>4</v>
      </c>
      <c r="AR1995" s="3" t="s">
        <v>4</v>
      </c>
      <c r="AS1995" s="3" t="s">
        <v>4</v>
      </c>
      <c r="AT1995" s="3" t="s">
        <v>4</v>
      </c>
      <c r="AU1995" s="3" t="s">
        <v>4</v>
      </c>
      <c r="AV1995" s="3" t="s">
        <v>4</v>
      </c>
      <c r="AW1995" s="3" t="s">
        <v>4</v>
      </c>
      <c r="AX1995" s="3" t="s">
        <v>4</v>
      </c>
      <c r="AY1995" s="3" t="s">
        <v>4</v>
      </c>
      <c r="AZ1995" s="3" t="s">
        <v>4</v>
      </c>
      <c r="BA1995" s="3" t="s">
        <v>4</v>
      </c>
      <c r="BB1995" s="3" t="s">
        <v>4</v>
      </c>
    </row>
    <row r="1996" spans="1:54" x14ac:dyDescent="0.3">
      <c r="A1996" s="3" t="s">
        <v>687</v>
      </c>
      <c r="B1996" s="3" t="s">
        <v>18628</v>
      </c>
      <c r="C1996" s="3" t="s">
        <v>18629</v>
      </c>
      <c r="D1996" s="3" t="s">
        <v>2720</v>
      </c>
      <c r="E1996" s="3">
        <v>148</v>
      </c>
      <c r="F1996" s="3" t="s">
        <v>37866</v>
      </c>
      <c r="G1996" s="3" t="s">
        <v>694</v>
      </c>
      <c r="H1996" s="3" t="s">
        <v>3970</v>
      </c>
      <c r="I1996" s="3"/>
      <c r="J1996" s="3" t="s">
        <v>4</v>
      </c>
      <c r="K1996" s="3" t="s">
        <v>4</v>
      </c>
      <c r="L1996" s="3" t="s">
        <v>697</v>
      </c>
      <c r="M1996" s="3" t="s">
        <v>4</v>
      </c>
      <c r="N1996" s="3"/>
      <c r="O1996" s="3" t="s">
        <v>4</v>
      </c>
      <c r="P1996" s="3" t="s">
        <v>4</v>
      </c>
      <c r="Q1996" s="3" t="s">
        <v>4</v>
      </c>
      <c r="R1996" s="3" t="s">
        <v>4</v>
      </c>
      <c r="S1996" s="3" t="s">
        <v>4</v>
      </c>
      <c r="T1996" s="3" t="s">
        <v>4</v>
      </c>
      <c r="U1996" s="3" t="s">
        <v>4</v>
      </c>
      <c r="V1996" s="3" t="s">
        <v>4</v>
      </c>
      <c r="W1996" s="3" t="s">
        <v>4</v>
      </c>
      <c r="X1996" s="3" t="s">
        <v>4</v>
      </c>
      <c r="Y1996" s="3" t="s">
        <v>4</v>
      </c>
      <c r="Z1996" s="3" t="s">
        <v>4</v>
      </c>
      <c r="AA1996" s="3" t="s">
        <v>4</v>
      </c>
      <c r="AB1996" s="3" t="s">
        <v>4</v>
      </c>
      <c r="AC1996" s="3" t="s">
        <v>4</v>
      </c>
      <c r="AD1996" s="3" t="s">
        <v>4</v>
      </c>
      <c r="AE1996" s="3" t="s">
        <v>4</v>
      </c>
      <c r="AF1996" s="3" t="s">
        <v>4</v>
      </c>
      <c r="AG1996" s="3" t="s">
        <v>4</v>
      </c>
      <c r="AH1996" s="3" t="s">
        <v>4</v>
      </c>
      <c r="AI1996" s="3" t="s">
        <v>4</v>
      </c>
      <c r="AJ1996" s="3" t="s">
        <v>4</v>
      </c>
      <c r="AK1996" s="3" t="s">
        <v>4</v>
      </c>
      <c r="AL1996" s="3" t="s">
        <v>4</v>
      </c>
      <c r="AM1996" s="3" t="s">
        <v>4</v>
      </c>
      <c r="AN1996" s="3" t="s">
        <v>4</v>
      </c>
      <c r="AO1996" s="3" t="s">
        <v>4</v>
      </c>
      <c r="AP1996" s="3" t="s">
        <v>4</v>
      </c>
      <c r="AQ1996" s="3" t="s">
        <v>4</v>
      </c>
      <c r="AR1996" s="3" t="s">
        <v>4</v>
      </c>
      <c r="AS1996" s="3" t="s">
        <v>4</v>
      </c>
      <c r="AT1996" s="3" t="s">
        <v>4</v>
      </c>
      <c r="AU1996" s="3" t="s">
        <v>4</v>
      </c>
      <c r="AV1996" s="3" t="s">
        <v>4</v>
      </c>
      <c r="AW1996" s="3" t="s">
        <v>4</v>
      </c>
      <c r="AX1996" s="3" t="s">
        <v>4</v>
      </c>
      <c r="AY1996" s="3" t="s">
        <v>4</v>
      </c>
      <c r="AZ1996" s="3" t="s">
        <v>4</v>
      </c>
      <c r="BA1996" s="3" t="s">
        <v>4</v>
      </c>
      <c r="BB1996" s="3" t="s">
        <v>4</v>
      </c>
    </row>
    <row r="1997" spans="1:54" x14ac:dyDescent="0.3">
      <c r="A1997" s="3" t="s">
        <v>687</v>
      </c>
      <c r="B1997" s="3" t="s">
        <v>18630</v>
      </c>
      <c r="C1997" s="3" t="s">
        <v>18631</v>
      </c>
      <c r="D1997" s="3" t="s">
        <v>2720</v>
      </c>
      <c r="E1997" s="3">
        <v>149</v>
      </c>
      <c r="F1997" s="3" t="s">
        <v>37835</v>
      </c>
      <c r="G1997" s="3" t="s">
        <v>752</v>
      </c>
      <c r="H1997" s="3" t="s">
        <v>18632</v>
      </c>
      <c r="I1997" s="3"/>
      <c r="J1997" s="3" t="s">
        <v>4</v>
      </c>
      <c r="K1997" s="3" t="s">
        <v>4</v>
      </c>
      <c r="L1997" s="3" t="s">
        <v>697</v>
      </c>
      <c r="M1997" s="3" t="s">
        <v>4</v>
      </c>
      <c r="N1997" s="3"/>
      <c r="O1997" s="3" t="s">
        <v>4</v>
      </c>
      <c r="P1997" s="3" t="s">
        <v>4</v>
      </c>
      <c r="Q1997" s="3" t="s">
        <v>4</v>
      </c>
      <c r="R1997" s="3" t="s">
        <v>4</v>
      </c>
      <c r="S1997" s="3" t="s">
        <v>4</v>
      </c>
      <c r="T1997" s="3" t="s">
        <v>4</v>
      </c>
      <c r="U1997" s="3" t="s">
        <v>4</v>
      </c>
      <c r="V1997" s="3" t="s">
        <v>4</v>
      </c>
      <c r="W1997" s="3" t="s">
        <v>4</v>
      </c>
      <c r="X1997" s="3" t="s">
        <v>4</v>
      </c>
      <c r="Y1997" s="3" t="s">
        <v>4</v>
      </c>
      <c r="Z1997" s="3" t="s">
        <v>4</v>
      </c>
      <c r="AA1997" s="3" t="s">
        <v>4</v>
      </c>
      <c r="AB1997" s="3" t="s">
        <v>4</v>
      </c>
      <c r="AC1997" s="3" t="s">
        <v>4</v>
      </c>
      <c r="AD1997" s="3" t="s">
        <v>4</v>
      </c>
      <c r="AE1997" s="3" t="s">
        <v>4</v>
      </c>
      <c r="AF1997" s="3" t="s">
        <v>4</v>
      </c>
      <c r="AG1997" s="3" t="s">
        <v>4</v>
      </c>
      <c r="AH1997" s="3" t="s">
        <v>4</v>
      </c>
      <c r="AI1997" s="3" t="s">
        <v>4</v>
      </c>
      <c r="AJ1997" s="3" t="s">
        <v>4</v>
      </c>
      <c r="AK1997" s="3" t="s">
        <v>4</v>
      </c>
      <c r="AL1997" s="3" t="s">
        <v>4</v>
      </c>
      <c r="AM1997" s="3" t="s">
        <v>4</v>
      </c>
      <c r="AN1997" s="3" t="s">
        <v>4</v>
      </c>
      <c r="AO1997" s="3" t="s">
        <v>4</v>
      </c>
      <c r="AP1997" s="3" t="s">
        <v>4</v>
      </c>
      <c r="AQ1997" s="3" t="s">
        <v>4</v>
      </c>
      <c r="AR1997" s="3" t="s">
        <v>4</v>
      </c>
      <c r="AS1997" s="3" t="s">
        <v>4</v>
      </c>
      <c r="AT1997" s="3" t="s">
        <v>4</v>
      </c>
      <c r="AU1997" s="3" t="s">
        <v>4</v>
      </c>
      <c r="AV1997" s="3" t="s">
        <v>4</v>
      </c>
      <c r="AW1997" s="3" t="s">
        <v>4</v>
      </c>
      <c r="AX1997" s="3" t="s">
        <v>4</v>
      </c>
      <c r="AY1997" s="3" t="s">
        <v>4</v>
      </c>
      <c r="AZ1997" s="3" t="s">
        <v>4</v>
      </c>
      <c r="BA1997" s="3" t="s">
        <v>4</v>
      </c>
      <c r="BB1997" s="3" t="s">
        <v>4</v>
      </c>
    </row>
    <row r="1998" spans="1:54" x14ac:dyDescent="0.3">
      <c r="A1998" s="3" t="s">
        <v>687</v>
      </c>
      <c r="B1998" s="3" t="s">
        <v>1224</v>
      </c>
      <c r="C1998" s="3" t="s">
        <v>16728</v>
      </c>
      <c r="D1998" s="3" t="s">
        <v>3823</v>
      </c>
      <c r="E1998" s="3">
        <v>150</v>
      </c>
      <c r="F1998" s="3" t="s">
        <v>37848</v>
      </c>
      <c r="G1998" s="3" t="s">
        <v>694</v>
      </c>
      <c r="H1998" s="3" t="s">
        <v>18633</v>
      </c>
      <c r="I1998" s="3"/>
      <c r="J1998" s="3" t="s">
        <v>697</v>
      </c>
      <c r="K1998" s="3" t="s">
        <v>4</v>
      </c>
      <c r="L1998" s="3" t="s">
        <v>697</v>
      </c>
      <c r="N1998" s="3"/>
      <c r="O1998" s="3" t="s">
        <v>698</v>
      </c>
      <c r="P1998" s="3"/>
      <c r="Q1998" s="3" t="s">
        <v>700</v>
      </c>
      <c r="R1998" s="3"/>
      <c r="S1998" s="3" t="s">
        <v>700</v>
      </c>
      <c r="T1998" s="3"/>
      <c r="U1998" s="3" t="s">
        <v>700</v>
      </c>
      <c r="W1998" s="3" t="s">
        <v>712</v>
      </c>
      <c r="Y1998" s="3" t="s">
        <v>698</v>
      </c>
      <c r="AA1998" s="3" t="s">
        <v>699</v>
      </c>
      <c r="AC1998" s="3" t="s">
        <v>698</v>
      </c>
      <c r="AE1998" s="3" t="s">
        <v>700</v>
      </c>
      <c r="AG1998" s="3" t="s">
        <v>699</v>
      </c>
      <c r="AI1998" s="3" t="s">
        <v>700</v>
      </c>
      <c r="AK1998" s="3" t="s">
        <v>700</v>
      </c>
      <c r="AM1998" s="3" t="s">
        <v>698</v>
      </c>
      <c r="AO1998" s="3" t="s">
        <v>698</v>
      </c>
      <c r="AQ1998" s="3" t="s">
        <v>700</v>
      </c>
      <c r="AS1998" s="3" t="s">
        <v>700</v>
      </c>
      <c r="AU1998" s="3" t="s">
        <v>700</v>
      </c>
      <c r="AW1998" s="3" t="s">
        <v>698</v>
      </c>
      <c r="AY1998" s="3" t="s">
        <v>700</v>
      </c>
      <c r="BA1998" s="3" t="s">
        <v>700</v>
      </c>
    </row>
    <row r="1999" spans="1:54" ht="57.6" x14ac:dyDescent="0.3">
      <c r="A1999" s="3" t="s">
        <v>687</v>
      </c>
      <c r="B1999" s="3" t="s">
        <v>3379</v>
      </c>
      <c r="C1999" s="3" t="s">
        <v>18634</v>
      </c>
      <c r="D1999" s="3" t="s">
        <v>3823</v>
      </c>
      <c r="E1999" s="3">
        <v>151</v>
      </c>
      <c r="F1999" s="3" t="s">
        <v>37854</v>
      </c>
      <c r="G1999" s="3" t="s">
        <v>752</v>
      </c>
      <c r="H1999" s="3" t="s">
        <v>13988</v>
      </c>
      <c r="I1999" s="3"/>
      <c r="J1999" s="3" t="s">
        <v>697</v>
      </c>
      <c r="K1999" s="3" t="s">
        <v>4</v>
      </c>
      <c r="L1999" s="3" t="s">
        <v>697</v>
      </c>
      <c r="N1999" s="3"/>
      <c r="O1999" s="3" t="s">
        <v>699</v>
      </c>
      <c r="P1999" s="3"/>
      <c r="Q1999" s="3" t="s">
        <v>700</v>
      </c>
      <c r="R1999" s="3"/>
      <c r="S1999" s="3" t="s">
        <v>698</v>
      </c>
      <c r="T1999" s="3"/>
      <c r="U1999" s="3" t="s">
        <v>698</v>
      </c>
      <c r="W1999" s="3" t="s">
        <v>712</v>
      </c>
      <c r="Y1999" s="3" t="s">
        <v>698</v>
      </c>
      <c r="AA1999" s="3" t="s">
        <v>699</v>
      </c>
      <c r="AC1999" s="3" t="s">
        <v>700</v>
      </c>
      <c r="AD1999" s="3" t="s">
        <v>18635</v>
      </c>
      <c r="AE1999" s="3" t="s">
        <v>699</v>
      </c>
      <c r="AG1999" s="3" t="s">
        <v>699</v>
      </c>
      <c r="AI1999" s="3" t="s">
        <v>700</v>
      </c>
      <c r="AK1999" s="3" t="s">
        <v>700</v>
      </c>
      <c r="AM1999" s="3" t="s">
        <v>698</v>
      </c>
      <c r="AO1999" s="3" t="s">
        <v>698</v>
      </c>
      <c r="AQ1999" s="3" t="s">
        <v>700</v>
      </c>
      <c r="AS1999" s="3" t="s">
        <v>699</v>
      </c>
      <c r="AU1999" s="3" t="s">
        <v>700</v>
      </c>
      <c r="AW1999" s="3" t="s">
        <v>699</v>
      </c>
      <c r="AY1999" s="3" t="s">
        <v>700</v>
      </c>
      <c r="BA1999" s="3" t="s">
        <v>700</v>
      </c>
    </row>
    <row r="2000" spans="1:54" x14ac:dyDescent="0.3">
      <c r="A2000" s="3" t="s">
        <v>687</v>
      </c>
      <c r="B2000" s="3" t="s">
        <v>18636</v>
      </c>
      <c r="C2000" s="3" t="s">
        <v>3597</v>
      </c>
      <c r="D2000" s="3" t="s">
        <v>3823</v>
      </c>
      <c r="E2000" s="3">
        <v>152</v>
      </c>
      <c r="F2000" s="3" t="s">
        <v>37872</v>
      </c>
      <c r="G2000" s="3" t="s">
        <v>752</v>
      </c>
      <c r="H2000" s="3"/>
      <c r="I2000" s="3" t="s">
        <v>4020</v>
      </c>
      <c r="J2000" s="3" t="s">
        <v>697</v>
      </c>
      <c r="K2000" s="3" t="s">
        <v>4</v>
      </c>
      <c r="L2000" s="3" t="s">
        <v>697</v>
      </c>
      <c r="N2000" s="3"/>
      <c r="O2000" s="3" t="s">
        <v>698</v>
      </c>
      <c r="P2000" s="3"/>
      <c r="Q2000" s="3" t="s">
        <v>699</v>
      </c>
      <c r="R2000" s="3"/>
      <c r="S2000" s="3" t="s">
        <v>700</v>
      </c>
      <c r="T2000" s="3"/>
      <c r="U2000" s="3" t="s">
        <v>700</v>
      </c>
      <c r="W2000" s="3" t="s">
        <v>712</v>
      </c>
      <c r="Y2000" s="3" t="s">
        <v>699</v>
      </c>
      <c r="AA2000" s="3" t="s">
        <v>699</v>
      </c>
      <c r="AC2000" s="3" t="s">
        <v>698</v>
      </c>
      <c r="AE2000" s="3" t="s">
        <v>700</v>
      </c>
      <c r="AG2000" s="3" t="s">
        <v>699</v>
      </c>
      <c r="AI2000" s="3" t="s">
        <v>699</v>
      </c>
      <c r="AK2000" s="3" t="s">
        <v>699</v>
      </c>
      <c r="AM2000" s="3" t="s">
        <v>700</v>
      </c>
      <c r="AO2000" s="3" t="s">
        <v>698</v>
      </c>
      <c r="AQ2000" s="3" t="s">
        <v>700</v>
      </c>
      <c r="AS2000" s="3" t="s">
        <v>699</v>
      </c>
      <c r="AU2000" s="3" t="s">
        <v>700</v>
      </c>
      <c r="AW2000" s="3" t="s">
        <v>699</v>
      </c>
      <c r="AY2000" s="3" t="s">
        <v>700</v>
      </c>
      <c r="BA2000" s="3" t="s">
        <v>712</v>
      </c>
    </row>
    <row r="2001" spans="1:54" ht="100.8" x14ac:dyDescent="0.3">
      <c r="A2001" s="3" t="s">
        <v>687</v>
      </c>
      <c r="B2001" s="3" t="s">
        <v>18637</v>
      </c>
      <c r="C2001" s="3" t="s">
        <v>18638</v>
      </c>
      <c r="D2001" s="3" t="s">
        <v>3823</v>
      </c>
      <c r="E2001" s="3">
        <v>153</v>
      </c>
      <c r="F2001" s="3" t="s">
        <v>37846</v>
      </c>
      <c r="G2001" s="3" t="s">
        <v>752</v>
      </c>
      <c r="H2001" s="3" t="s">
        <v>18639</v>
      </c>
      <c r="I2001" s="3"/>
      <c r="J2001" s="3" t="s">
        <v>697</v>
      </c>
      <c r="K2001" s="3" t="s">
        <v>4</v>
      </c>
      <c r="L2001" s="3" t="s">
        <v>697</v>
      </c>
      <c r="N2001" s="3"/>
      <c r="O2001" s="3" t="s">
        <v>698</v>
      </c>
      <c r="P2001" s="3"/>
      <c r="Q2001" s="3" t="s">
        <v>699</v>
      </c>
      <c r="R2001" s="3"/>
      <c r="S2001" s="3" t="s">
        <v>700</v>
      </c>
      <c r="T2001" s="3"/>
      <c r="U2001" s="3" t="s">
        <v>700</v>
      </c>
      <c r="W2001" s="3" t="s">
        <v>712</v>
      </c>
      <c r="Y2001" s="3" t="s">
        <v>699</v>
      </c>
      <c r="AA2001" s="3" t="s">
        <v>699</v>
      </c>
      <c r="AC2001" s="3" t="s">
        <v>699</v>
      </c>
      <c r="AD2001" s="3" t="s">
        <v>18640</v>
      </c>
      <c r="AE2001" s="3" t="s">
        <v>700</v>
      </c>
      <c r="AG2001" s="3" t="s">
        <v>699</v>
      </c>
      <c r="AI2001" s="3" t="s">
        <v>728</v>
      </c>
      <c r="AK2001" s="3" t="s">
        <v>698</v>
      </c>
      <c r="AL2001" s="3" t="s">
        <v>18641</v>
      </c>
      <c r="AM2001" s="3" t="s">
        <v>698</v>
      </c>
      <c r="AO2001" s="3" t="s">
        <v>699</v>
      </c>
      <c r="AQ2001" s="3" t="s">
        <v>700</v>
      </c>
      <c r="AS2001" s="3" t="s">
        <v>700</v>
      </c>
      <c r="AU2001" s="3" t="s">
        <v>700</v>
      </c>
      <c r="AW2001" s="3" t="s">
        <v>698</v>
      </c>
      <c r="AY2001" s="3" t="s">
        <v>728</v>
      </c>
      <c r="BA2001" s="3" t="s">
        <v>712</v>
      </c>
    </row>
    <row r="2002" spans="1:54" ht="28.8" x14ac:dyDescent="0.3">
      <c r="A2002" s="3" t="s">
        <v>687</v>
      </c>
      <c r="B2002" s="3" t="s">
        <v>1609</v>
      </c>
      <c r="C2002" s="3" t="s">
        <v>8830</v>
      </c>
      <c r="D2002" s="3" t="s">
        <v>3823</v>
      </c>
      <c r="E2002" s="3">
        <v>154</v>
      </c>
      <c r="F2002" s="3" t="s">
        <v>37842</v>
      </c>
      <c r="G2002" s="3" t="s">
        <v>694</v>
      </c>
      <c r="H2002" s="3" t="s">
        <v>18642</v>
      </c>
      <c r="I2002" s="3"/>
      <c r="J2002" s="3" t="s">
        <v>697</v>
      </c>
      <c r="K2002" s="3" t="s">
        <v>4</v>
      </c>
      <c r="L2002" s="3" t="s">
        <v>697</v>
      </c>
      <c r="N2002" s="3"/>
      <c r="O2002" s="3" t="s">
        <v>698</v>
      </c>
      <c r="P2002" s="3"/>
      <c r="Q2002" s="3" t="s">
        <v>700</v>
      </c>
      <c r="R2002" s="3"/>
      <c r="S2002" s="3" t="s">
        <v>698</v>
      </c>
      <c r="T2002" s="3"/>
      <c r="U2002" s="3" t="s">
        <v>699</v>
      </c>
      <c r="W2002" s="3" t="s">
        <v>712</v>
      </c>
      <c r="Y2002" s="3" t="s">
        <v>698</v>
      </c>
      <c r="AA2002" s="3" t="s">
        <v>700</v>
      </c>
      <c r="AC2002" s="3" t="s">
        <v>698</v>
      </c>
      <c r="AE2002" s="3" t="s">
        <v>699</v>
      </c>
      <c r="AG2002" s="3" t="s">
        <v>698</v>
      </c>
      <c r="AI2002" s="3" t="s">
        <v>700</v>
      </c>
      <c r="AK2002" s="3" t="s">
        <v>700</v>
      </c>
      <c r="AM2002" s="3" t="s">
        <v>699</v>
      </c>
      <c r="AO2002" s="3" t="s">
        <v>698</v>
      </c>
      <c r="AQ2002" s="3" t="s">
        <v>700</v>
      </c>
      <c r="AS2002" s="3" t="s">
        <v>700</v>
      </c>
      <c r="AU2002" s="3" t="s">
        <v>698</v>
      </c>
      <c r="AW2002" s="3" t="s">
        <v>698</v>
      </c>
      <c r="AY2002" s="3" t="s">
        <v>700</v>
      </c>
      <c r="BA2002" s="3" t="s">
        <v>712</v>
      </c>
    </row>
    <row r="2003" spans="1:54" x14ac:dyDescent="0.3">
      <c r="A2003" s="3" t="s">
        <v>687</v>
      </c>
      <c r="B2003" s="3" t="s">
        <v>15672</v>
      </c>
      <c r="C2003" s="3" t="s">
        <v>2530</v>
      </c>
      <c r="D2003" s="3" t="s">
        <v>3823</v>
      </c>
      <c r="E2003" s="3">
        <v>155</v>
      </c>
      <c r="F2003" s="3" t="s">
        <v>37853</v>
      </c>
      <c r="G2003" s="3" t="s">
        <v>752</v>
      </c>
      <c r="H2003" s="3" t="s">
        <v>3970</v>
      </c>
      <c r="I2003" s="3"/>
      <c r="J2003" s="3" t="s">
        <v>4</v>
      </c>
      <c r="K2003" s="3" t="s">
        <v>4</v>
      </c>
      <c r="L2003" s="3" t="s">
        <v>697</v>
      </c>
      <c r="M2003" s="3" t="s">
        <v>4</v>
      </c>
      <c r="N2003" s="3"/>
      <c r="O2003" s="3" t="s">
        <v>4</v>
      </c>
      <c r="P2003" s="3" t="s">
        <v>4</v>
      </c>
      <c r="Q2003" s="3" t="s">
        <v>4</v>
      </c>
      <c r="R2003" s="3" t="s">
        <v>4</v>
      </c>
      <c r="S2003" s="3" t="s">
        <v>4</v>
      </c>
      <c r="T2003" s="3" t="s">
        <v>4</v>
      </c>
      <c r="U2003" s="3" t="s">
        <v>4</v>
      </c>
      <c r="V2003" s="3" t="s">
        <v>4</v>
      </c>
      <c r="W2003" s="3" t="s">
        <v>4</v>
      </c>
      <c r="X2003" s="3" t="s">
        <v>4</v>
      </c>
      <c r="Y2003" s="3" t="s">
        <v>4</v>
      </c>
      <c r="Z2003" s="3" t="s">
        <v>4</v>
      </c>
      <c r="AA2003" s="3" t="s">
        <v>4</v>
      </c>
      <c r="AB2003" s="3" t="s">
        <v>4</v>
      </c>
      <c r="AC2003" s="3" t="s">
        <v>4</v>
      </c>
      <c r="AD2003" s="3" t="s">
        <v>4</v>
      </c>
      <c r="AE2003" s="3" t="s">
        <v>4</v>
      </c>
      <c r="AF2003" s="3" t="s">
        <v>4</v>
      </c>
      <c r="AG2003" s="3" t="s">
        <v>4</v>
      </c>
      <c r="AH2003" s="3" t="s">
        <v>4</v>
      </c>
      <c r="AI2003" s="3" t="s">
        <v>4</v>
      </c>
      <c r="AJ2003" s="3" t="s">
        <v>4</v>
      </c>
      <c r="AK2003" s="3" t="s">
        <v>4</v>
      </c>
      <c r="AL2003" s="3" t="s">
        <v>4</v>
      </c>
      <c r="AM2003" s="3" t="s">
        <v>4</v>
      </c>
      <c r="AN2003" s="3" t="s">
        <v>4</v>
      </c>
      <c r="AO2003" s="3" t="s">
        <v>4</v>
      </c>
      <c r="AP2003" s="3" t="s">
        <v>4</v>
      </c>
      <c r="AQ2003" s="3" t="s">
        <v>4</v>
      </c>
      <c r="AR2003" s="3" t="s">
        <v>4</v>
      </c>
      <c r="AS2003" s="3" t="s">
        <v>4</v>
      </c>
      <c r="AT2003" s="3" t="s">
        <v>4</v>
      </c>
      <c r="AU2003" s="3" t="s">
        <v>4</v>
      </c>
      <c r="AV2003" s="3" t="s">
        <v>4</v>
      </c>
      <c r="AW2003" s="3" t="s">
        <v>4</v>
      </c>
      <c r="AX2003" s="3" t="s">
        <v>4</v>
      </c>
      <c r="AY2003" s="3" t="s">
        <v>4</v>
      </c>
      <c r="AZ2003" s="3" t="s">
        <v>4</v>
      </c>
      <c r="BA2003" s="3" t="s">
        <v>4</v>
      </c>
      <c r="BB2003" s="3" t="s">
        <v>4</v>
      </c>
    </row>
    <row r="2004" spans="1:54" ht="28.8" x14ac:dyDescent="0.3">
      <c r="A2004" s="3" t="s">
        <v>687</v>
      </c>
      <c r="B2004" s="3" t="s">
        <v>18643</v>
      </c>
      <c r="C2004" s="3" t="s">
        <v>10839</v>
      </c>
      <c r="D2004" s="3" t="s">
        <v>3823</v>
      </c>
      <c r="E2004" s="3">
        <v>156</v>
      </c>
      <c r="F2004" s="3" t="s">
        <v>37832</v>
      </c>
      <c r="G2004" s="3" t="s">
        <v>752</v>
      </c>
      <c r="H2004" s="3" t="s">
        <v>18644</v>
      </c>
      <c r="I2004" s="3"/>
      <c r="J2004" s="3" t="s">
        <v>4</v>
      </c>
      <c r="K2004" s="3" t="s">
        <v>4</v>
      </c>
      <c r="L2004" s="3" t="s">
        <v>697</v>
      </c>
      <c r="M2004" s="3" t="s">
        <v>4</v>
      </c>
      <c r="N2004" s="3"/>
      <c r="O2004" s="3" t="s">
        <v>4</v>
      </c>
      <c r="P2004" s="3" t="s">
        <v>4</v>
      </c>
      <c r="Q2004" s="3" t="s">
        <v>4</v>
      </c>
      <c r="R2004" s="3" t="s">
        <v>4</v>
      </c>
      <c r="S2004" s="3" t="s">
        <v>4</v>
      </c>
      <c r="T2004" s="3" t="s">
        <v>4</v>
      </c>
      <c r="U2004" s="3" t="s">
        <v>4</v>
      </c>
      <c r="V2004" s="3" t="s">
        <v>4</v>
      </c>
      <c r="W2004" s="3" t="s">
        <v>4</v>
      </c>
      <c r="X2004" s="3" t="s">
        <v>4</v>
      </c>
      <c r="Y2004" s="3" t="s">
        <v>4</v>
      </c>
      <c r="Z2004" s="3" t="s">
        <v>4</v>
      </c>
      <c r="AA2004" s="3" t="s">
        <v>4</v>
      </c>
      <c r="AB2004" s="3" t="s">
        <v>4</v>
      </c>
      <c r="AC2004" s="3" t="s">
        <v>4</v>
      </c>
      <c r="AD2004" s="3" t="s">
        <v>4</v>
      </c>
      <c r="AE2004" s="3" t="s">
        <v>4</v>
      </c>
      <c r="AF2004" s="3" t="s">
        <v>4</v>
      </c>
      <c r="AG2004" s="3" t="s">
        <v>4</v>
      </c>
      <c r="AH2004" s="3" t="s">
        <v>4</v>
      </c>
      <c r="AI2004" s="3" t="s">
        <v>4</v>
      </c>
      <c r="AJ2004" s="3" t="s">
        <v>4</v>
      </c>
      <c r="AK2004" s="3" t="s">
        <v>4</v>
      </c>
      <c r="AL2004" s="3" t="s">
        <v>4</v>
      </c>
      <c r="AM2004" s="3" t="s">
        <v>4</v>
      </c>
      <c r="AN2004" s="3" t="s">
        <v>4</v>
      </c>
      <c r="AO2004" s="3" t="s">
        <v>4</v>
      </c>
      <c r="AP2004" s="3" t="s">
        <v>4</v>
      </c>
      <c r="AQ2004" s="3" t="s">
        <v>4</v>
      </c>
      <c r="AR2004" s="3" t="s">
        <v>4</v>
      </c>
      <c r="AS2004" s="3" t="s">
        <v>4</v>
      </c>
      <c r="AT2004" s="3" t="s">
        <v>4</v>
      </c>
      <c r="AU2004" s="3" t="s">
        <v>4</v>
      </c>
      <c r="AV2004" s="3" t="s">
        <v>4</v>
      </c>
      <c r="AW2004" s="3" t="s">
        <v>4</v>
      </c>
      <c r="AX2004" s="3" t="s">
        <v>4</v>
      </c>
      <c r="AY2004" s="3" t="s">
        <v>4</v>
      </c>
      <c r="AZ2004" s="3" t="s">
        <v>4</v>
      </c>
      <c r="BA2004" s="3" t="s">
        <v>4</v>
      </c>
      <c r="BB2004" s="3" t="s">
        <v>4</v>
      </c>
    </row>
    <row r="2005" spans="1:54" ht="28.8" x14ac:dyDescent="0.3">
      <c r="A2005" s="3" t="s">
        <v>687</v>
      </c>
      <c r="B2005" s="3" t="s">
        <v>1232</v>
      </c>
      <c r="C2005" s="3" t="s">
        <v>1708</v>
      </c>
      <c r="D2005" s="3" t="s">
        <v>1657</v>
      </c>
      <c r="E2005" s="3">
        <v>157</v>
      </c>
      <c r="F2005" s="3" t="s">
        <v>37837</v>
      </c>
      <c r="G2005" s="3" t="s">
        <v>694</v>
      </c>
      <c r="H2005" s="3" t="s">
        <v>13990</v>
      </c>
      <c r="I2005" s="3"/>
      <c r="J2005" s="3" t="s">
        <v>4</v>
      </c>
      <c r="K2005" s="3" t="s">
        <v>4</v>
      </c>
      <c r="L2005" s="3" t="s">
        <v>697</v>
      </c>
      <c r="M2005" s="3" t="s">
        <v>4</v>
      </c>
      <c r="N2005" s="3"/>
      <c r="O2005" s="3" t="s">
        <v>4</v>
      </c>
      <c r="P2005" s="3" t="s">
        <v>4</v>
      </c>
      <c r="Q2005" s="3" t="s">
        <v>4</v>
      </c>
      <c r="R2005" s="3" t="s">
        <v>4</v>
      </c>
      <c r="S2005" s="3" t="s">
        <v>4</v>
      </c>
      <c r="T2005" s="3" t="s">
        <v>4</v>
      </c>
      <c r="U2005" s="3" t="s">
        <v>4</v>
      </c>
      <c r="V2005" s="3" t="s">
        <v>4</v>
      </c>
      <c r="W2005" s="3" t="s">
        <v>4</v>
      </c>
      <c r="X2005" s="3" t="s">
        <v>4</v>
      </c>
      <c r="Y2005" s="3" t="s">
        <v>4</v>
      </c>
      <c r="Z2005" s="3" t="s">
        <v>4</v>
      </c>
      <c r="AA2005" s="3" t="s">
        <v>4</v>
      </c>
      <c r="AB2005" s="3" t="s">
        <v>4</v>
      </c>
      <c r="AC2005" s="3" t="s">
        <v>4</v>
      </c>
      <c r="AD2005" s="3" t="s">
        <v>4</v>
      </c>
      <c r="AE2005" s="3" t="s">
        <v>4</v>
      </c>
      <c r="AF2005" s="3" t="s">
        <v>4</v>
      </c>
      <c r="AG2005" s="3" t="s">
        <v>4</v>
      </c>
      <c r="AH2005" s="3" t="s">
        <v>4</v>
      </c>
      <c r="AI2005" s="3" t="s">
        <v>4</v>
      </c>
      <c r="AJ2005" s="3" t="s">
        <v>4</v>
      </c>
      <c r="AK2005" s="3" t="s">
        <v>4</v>
      </c>
      <c r="AL2005" s="3" t="s">
        <v>4</v>
      </c>
      <c r="AM2005" s="3" t="s">
        <v>4</v>
      </c>
      <c r="AN2005" s="3" t="s">
        <v>4</v>
      </c>
      <c r="AO2005" s="3" t="s">
        <v>4</v>
      </c>
      <c r="AP2005" s="3" t="s">
        <v>4</v>
      </c>
      <c r="AQ2005" s="3" t="s">
        <v>4</v>
      </c>
      <c r="AR2005" s="3" t="s">
        <v>4</v>
      </c>
      <c r="AS2005" s="3" t="s">
        <v>4</v>
      </c>
      <c r="AT2005" s="3" t="s">
        <v>4</v>
      </c>
      <c r="AU2005" s="3" t="s">
        <v>4</v>
      </c>
      <c r="AV2005" s="3" t="s">
        <v>4</v>
      </c>
      <c r="AW2005" s="3" t="s">
        <v>4</v>
      </c>
      <c r="AX2005" s="3" t="s">
        <v>4</v>
      </c>
      <c r="AY2005" s="3" t="s">
        <v>4</v>
      </c>
      <c r="AZ2005" s="3" t="s">
        <v>4</v>
      </c>
      <c r="BA2005" s="3" t="s">
        <v>4</v>
      </c>
      <c r="BB2005" s="3" t="s">
        <v>4</v>
      </c>
    </row>
    <row r="2006" spans="1:54" ht="28.8" x14ac:dyDescent="0.3">
      <c r="A2006" s="3" t="s">
        <v>687</v>
      </c>
      <c r="B2006" s="3" t="s">
        <v>907</v>
      </c>
      <c r="C2006" s="3" t="s">
        <v>5540</v>
      </c>
      <c r="D2006" s="3" t="s">
        <v>1657</v>
      </c>
      <c r="E2006" s="3">
        <v>158</v>
      </c>
      <c r="F2006" s="3" t="s">
        <v>37837</v>
      </c>
      <c r="G2006" s="3" t="s">
        <v>694</v>
      </c>
      <c r="H2006" s="3" t="s">
        <v>18645</v>
      </c>
      <c r="I2006" s="3" t="s">
        <v>14843</v>
      </c>
      <c r="J2006" s="3" t="s">
        <v>4</v>
      </c>
      <c r="K2006" s="3" t="s">
        <v>4</v>
      </c>
      <c r="L2006" s="3" t="s">
        <v>705</v>
      </c>
      <c r="M2006" s="3" t="s">
        <v>4</v>
      </c>
      <c r="N2006" s="3"/>
      <c r="O2006" s="3" t="s">
        <v>4</v>
      </c>
      <c r="P2006" s="3" t="s">
        <v>4</v>
      </c>
      <c r="Q2006" s="3" t="s">
        <v>4</v>
      </c>
      <c r="R2006" s="3" t="s">
        <v>4</v>
      </c>
      <c r="S2006" s="3" t="s">
        <v>4</v>
      </c>
      <c r="T2006" s="3" t="s">
        <v>4</v>
      </c>
      <c r="U2006" s="3" t="s">
        <v>4</v>
      </c>
      <c r="V2006" s="3" t="s">
        <v>4</v>
      </c>
      <c r="W2006" s="3" t="s">
        <v>4</v>
      </c>
      <c r="X2006" s="3" t="s">
        <v>4</v>
      </c>
      <c r="Y2006" s="3" t="s">
        <v>4</v>
      </c>
      <c r="Z2006" s="3" t="s">
        <v>4</v>
      </c>
      <c r="AA2006" s="3" t="s">
        <v>4</v>
      </c>
      <c r="AB2006" s="3" t="s">
        <v>4</v>
      </c>
      <c r="AC2006" s="3" t="s">
        <v>4</v>
      </c>
      <c r="AD2006" s="3" t="s">
        <v>4</v>
      </c>
      <c r="AE2006" s="3" t="s">
        <v>4</v>
      </c>
      <c r="AF2006" s="3" t="s">
        <v>4</v>
      </c>
      <c r="AG2006" s="3" t="s">
        <v>4</v>
      </c>
      <c r="AH2006" s="3" t="s">
        <v>4</v>
      </c>
      <c r="AI2006" s="3" t="s">
        <v>4</v>
      </c>
      <c r="AJ2006" s="3" t="s">
        <v>4</v>
      </c>
      <c r="AK2006" s="3" t="s">
        <v>4</v>
      </c>
      <c r="AL2006" s="3" t="s">
        <v>4</v>
      </c>
      <c r="AM2006" s="3" t="s">
        <v>4</v>
      </c>
      <c r="AN2006" s="3" t="s">
        <v>4</v>
      </c>
      <c r="AO2006" s="3" t="s">
        <v>4</v>
      </c>
      <c r="AP2006" s="3" t="s">
        <v>4</v>
      </c>
      <c r="AQ2006" s="3" t="s">
        <v>4</v>
      </c>
      <c r="AR2006" s="3" t="s">
        <v>4</v>
      </c>
      <c r="AS2006" s="3" t="s">
        <v>4</v>
      </c>
      <c r="AT2006" s="3" t="s">
        <v>4</v>
      </c>
      <c r="AU2006" s="3" t="s">
        <v>4</v>
      </c>
      <c r="AV2006" s="3" t="s">
        <v>4</v>
      </c>
      <c r="AW2006" s="3" t="s">
        <v>4</v>
      </c>
      <c r="AX2006" s="3" t="s">
        <v>4</v>
      </c>
      <c r="AY2006" s="3" t="s">
        <v>4</v>
      </c>
      <c r="AZ2006" s="3" t="s">
        <v>4</v>
      </c>
      <c r="BA2006" s="3" t="s">
        <v>4</v>
      </c>
      <c r="BB2006" s="3" t="s">
        <v>4</v>
      </c>
    </row>
    <row r="2007" spans="1:54" ht="28.8" x14ac:dyDescent="0.3">
      <c r="A2007" s="3" t="s">
        <v>687</v>
      </c>
      <c r="B2007" s="3" t="s">
        <v>15789</v>
      </c>
      <c r="C2007" s="3" t="s">
        <v>18193</v>
      </c>
      <c r="D2007" s="3" t="s">
        <v>1657</v>
      </c>
      <c r="E2007" s="3">
        <v>159</v>
      </c>
      <c r="F2007" s="3" t="s">
        <v>37867</v>
      </c>
      <c r="G2007" s="3" t="s">
        <v>694</v>
      </c>
      <c r="H2007" s="3" t="s">
        <v>4019</v>
      </c>
      <c r="I2007" s="3"/>
      <c r="J2007" s="3" t="s">
        <v>697</v>
      </c>
      <c r="K2007" s="3" t="s">
        <v>4</v>
      </c>
      <c r="L2007" s="3" t="s">
        <v>697</v>
      </c>
      <c r="N2007" s="3"/>
      <c r="O2007" s="3" t="s">
        <v>698</v>
      </c>
      <c r="P2007" s="3"/>
      <c r="Q2007" s="3" t="s">
        <v>699</v>
      </c>
      <c r="R2007" s="3"/>
      <c r="S2007" s="3" t="s">
        <v>699</v>
      </c>
      <c r="T2007" s="3"/>
      <c r="U2007" s="3" t="s">
        <v>698</v>
      </c>
      <c r="W2007" s="3" t="s">
        <v>712</v>
      </c>
      <c r="Y2007" s="3" t="s">
        <v>699</v>
      </c>
      <c r="AA2007" s="3" t="s">
        <v>699</v>
      </c>
      <c r="AC2007" s="3" t="s">
        <v>699</v>
      </c>
      <c r="AE2007" s="3" t="s">
        <v>699</v>
      </c>
      <c r="AG2007" s="3" t="s">
        <v>699</v>
      </c>
      <c r="AI2007" s="3" t="s">
        <v>699</v>
      </c>
      <c r="AK2007" s="3" t="s">
        <v>699</v>
      </c>
      <c r="AM2007" s="3" t="s">
        <v>700</v>
      </c>
      <c r="AO2007" s="3" t="s">
        <v>698</v>
      </c>
      <c r="AQ2007" s="3" t="s">
        <v>700</v>
      </c>
      <c r="AS2007" s="3" t="s">
        <v>699</v>
      </c>
      <c r="AU2007" s="3" t="s">
        <v>700</v>
      </c>
      <c r="AW2007" s="3" t="s">
        <v>699</v>
      </c>
      <c r="AY2007" s="3" t="s">
        <v>700</v>
      </c>
      <c r="BA2007" s="3" t="s">
        <v>698</v>
      </c>
    </row>
    <row r="2008" spans="1:54" ht="230.4" x14ac:dyDescent="0.3">
      <c r="A2008" s="3" t="s">
        <v>687</v>
      </c>
      <c r="B2008" s="3" t="s">
        <v>18646</v>
      </c>
      <c r="C2008" s="3" t="s">
        <v>18647</v>
      </c>
      <c r="D2008" s="3" t="s">
        <v>1657</v>
      </c>
      <c r="E2008" s="3">
        <v>160</v>
      </c>
      <c r="F2008" s="3" t="s">
        <v>37868</v>
      </c>
      <c r="G2008" s="3" t="s">
        <v>694</v>
      </c>
      <c r="H2008" s="3" t="s">
        <v>4019</v>
      </c>
      <c r="I2008" s="3"/>
      <c r="J2008" s="3" t="s">
        <v>697</v>
      </c>
      <c r="K2008" s="3" t="s">
        <v>4</v>
      </c>
      <c r="L2008" s="3" t="s">
        <v>697</v>
      </c>
      <c r="M2008" s="3" t="s">
        <v>18648</v>
      </c>
      <c r="N2008" s="3"/>
      <c r="O2008" s="3" t="s">
        <v>699</v>
      </c>
      <c r="P2008" s="3" t="s">
        <v>18649</v>
      </c>
      <c r="Q2008" s="3" t="s">
        <v>700</v>
      </c>
      <c r="R2008" s="3" t="s">
        <v>18650</v>
      </c>
      <c r="S2008" s="3" t="s">
        <v>698</v>
      </c>
      <c r="T2008" s="3" t="s">
        <v>18651</v>
      </c>
      <c r="U2008" s="3" t="s">
        <v>698</v>
      </c>
      <c r="V2008" s="3" t="s">
        <v>18652</v>
      </c>
      <c r="W2008" s="3" t="s">
        <v>700</v>
      </c>
      <c r="X2008" s="3" t="s">
        <v>18653</v>
      </c>
      <c r="Y2008" s="3" t="s">
        <v>700</v>
      </c>
      <c r="Z2008" s="3" t="s">
        <v>18654</v>
      </c>
      <c r="AA2008" s="3" t="s">
        <v>698</v>
      </c>
      <c r="AB2008" s="3" t="s">
        <v>18655</v>
      </c>
      <c r="AC2008" s="3" t="s">
        <v>699</v>
      </c>
      <c r="AD2008" s="3" t="s">
        <v>18656</v>
      </c>
      <c r="AE2008" s="3" t="s">
        <v>699</v>
      </c>
      <c r="AF2008" s="3" t="s">
        <v>18657</v>
      </c>
      <c r="AG2008" s="3" t="s">
        <v>699</v>
      </c>
      <c r="AH2008" s="3" t="s">
        <v>18658</v>
      </c>
      <c r="AI2008" s="3" t="s">
        <v>698</v>
      </c>
      <c r="AJ2008" s="3" t="s">
        <v>37077</v>
      </c>
      <c r="AK2008" s="3" t="s">
        <v>699</v>
      </c>
      <c r="AL2008" s="3" t="s">
        <v>18659</v>
      </c>
      <c r="AM2008" s="3" t="s">
        <v>700</v>
      </c>
      <c r="AN2008" s="3" t="s">
        <v>18660</v>
      </c>
      <c r="AO2008" s="3" t="s">
        <v>698</v>
      </c>
      <c r="AP2008" s="3" t="s">
        <v>18661</v>
      </c>
      <c r="AQ2008" s="3" t="s">
        <v>700</v>
      </c>
      <c r="AR2008" s="3" t="s">
        <v>18662</v>
      </c>
      <c r="AS2008" s="3" t="s">
        <v>698</v>
      </c>
      <c r="AT2008" s="3" t="s">
        <v>18663</v>
      </c>
      <c r="AU2008" s="3" t="s">
        <v>699</v>
      </c>
      <c r="AV2008" s="3" t="s">
        <v>18664</v>
      </c>
      <c r="AW2008" s="3" t="s">
        <v>700</v>
      </c>
      <c r="AX2008" s="3" t="s">
        <v>18665</v>
      </c>
      <c r="AY2008" s="3" t="s">
        <v>700</v>
      </c>
      <c r="AZ2008" s="3" t="s">
        <v>18666</v>
      </c>
      <c r="BA2008" s="3" t="s">
        <v>698</v>
      </c>
      <c r="BB2008" s="3" t="s">
        <v>18667</v>
      </c>
    </row>
    <row r="2009" spans="1:54" ht="129.6" x14ac:dyDescent="0.3">
      <c r="A2009" s="3" t="s">
        <v>687</v>
      </c>
      <c r="B2009" s="3" t="s">
        <v>18668</v>
      </c>
      <c r="C2009" s="3" t="s">
        <v>18669</v>
      </c>
      <c r="D2009" s="3" t="s">
        <v>1657</v>
      </c>
      <c r="E2009" s="3">
        <v>161</v>
      </c>
      <c r="F2009" s="3" t="s">
        <v>37843</v>
      </c>
      <c r="G2009" s="3" t="s">
        <v>752</v>
      </c>
      <c r="H2009" s="3" t="s">
        <v>18670</v>
      </c>
      <c r="I2009" s="3"/>
      <c r="J2009" s="3" t="s">
        <v>697</v>
      </c>
      <c r="K2009" s="3" t="s">
        <v>4</v>
      </c>
      <c r="L2009" s="3" t="s">
        <v>697</v>
      </c>
      <c r="N2009" s="3"/>
      <c r="O2009" s="3" t="s">
        <v>699</v>
      </c>
      <c r="P2009" s="3" t="s">
        <v>18671</v>
      </c>
      <c r="Q2009" s="3" t="s">
        <v>728</v>
      </c>
      <c r="R2009" s="3"/>
      <c r="S2009" s="3" t="s">
        <v>698</v>
      </c>
      <c r="T2009" s="3" t="s">
        <v>18672</v>
      </c>
      <c r="U2009" s="3" t="s">
        <v>729</v>
      </c>
      <c r="V2009" s="3" t="s">
        <v>18673</v>
      </c>
      <c r="W2009" s="3" t="s">
        <v>712</v>
      </c>
      <c r="X2009" s="3" t="s">
        <v>18674</v>
      </c>
      <c r="Y2009" s="3" t="s">
        <v>700</v>
      </c>
      <c r="Z2009" s="3" t="s">
        <v>18675</v>
      </c>
      <c r="AA2009" s="3" t="s">
        <v>729</v>
      </c>
      <c r="AB2009" s="3" t="s">
        <v>18676</v>
      </c>
      <c r="AC2009" s="3" t="s">
        <v>698</v>
      </c>
      <c r="AD2009" s="3" t="s">
        <v>18677</v>
      </c>
      <c r="AE2009" s="3" t="s">
        <v>729</v>
      </c>
      <c r="AG2009" s="3" t="s">
        <v>699</v>
      </c>
      <c r="AI2009" s="3" t="s">
        <v>699</v>
      </c>
      <c r="AK2009" s="3" t="s">
        <v>699</v>
      </c>
      <c r="AM2009" s="3" t="s">
        <v>700</v>
      </c>
      <c r="AN2009" s="3" t="s">
        <v>18678</v>
      </c>
      <c r="AO2009" s="3" t="s">
        <v>699</v>
      </c>
      <c r="AQ2009" s="3" t="s">
        <v>728</v>
      </c>
      <c r="AS2009" s="3" t="s">
        <v>699</v>
      </c>
      <c r="AT2009" s="3" t="s">
        <v>18679</v>
      </c>
      <c r="AU2009" s="3" t="s">
        <v>729</v>
      </c>
      <c r="AW2009" s="3" t="s">
        <v>699</v>
      </c>
      <c r="AX2009" s="3" t="s">
        <v>18680</v>
      </c>
      <c r="AY2009" s="3" t="s">
        <v>700</v>
      </c>
      <c r="AZ2009" s="3" t="s">
        <v>18681</v>
      </c>
      <c r="BA2009" s="3" t="s">
        <v>786</v>
      </c>
    </row>
    <row r="2010" spans="1:54" ht="86.4" x14ac:dyDescent="0.3">
      <c r="A2010" s="3" t="s">
        <v>687</v>
      </c>
      <c r="B2010" s="3" t="s">
        <v>7900</v>
      </c>
      <c r="C2010" s="3" t="s">
        <v>18682</v>
      </c>
      <c r="D2010" s="3" t="s">
        <v>1657</v>
      </c>
      <c r="E2010" s="3">
        <v>162</v>
      </c>
      <c r="F2010" s="3" t="s">
        <v>37826</v>
      </c>
      <c r="G2010" s="3" t="s">
        <v>694</v>
      </c>
      <c r="H2010" s="3" t="s">
        <v>18683</v>
      </c>
      <c r="I2010" s="3"/>
      <c r="J2010" s="3" t="s">
        <v>697</v>
      </c>
      <c r="K2010" s="3" t="s">
        <v>4</v>
      </c>
      <c r="L2010" s="3" t="s">
        <v>705</v>
      </c>
      <c r="M2010" s="3" t="s">
        <v>18684</v>
      </c>
      <c r="N2010" s="3"/>
      <c r="O2010" s="3" t="s">
        <v>698</v>
      </c>
      <c r="P2010" s="3"/>
      <c r="Q2010" s="3" t="s">
        <v>699</v>
      </c>
      <c r="R2010" s="3"/>
      <c r="S2010" s="3" t="s">
        <v>698</v>
      </c>
      <c r="T2010" s="3"/>
      <c r="U2010" s="3" t="s">
        <v>699</v>
      </c>
      <c r="W2010" s="3" t="s">
        <v>712</v>
      </c>
      <c r="Y2010" s="3" t="s">
        <v>700</v>
      </c>
      <c r="AA2010" s="3" t="s">
        <v>698</v>
      </c>
      <c r="AC2010" s="3" t="s">
        <v>698</v>
      </c>
      <c r="AE2010" s="3" t="s">
        <v>699</v>
      </c>
      <c r="AG2010" s="3" t="s">
        <v>699</v>
      </c>
      <c r="AI2010" s="3" t="s">
        <v>699</v>
      </c>
      <c r="AK2010" s="3" t="s">
        <v>699</v>
      </c>
      <c r="AM2010" s="3" t="s">
        <v>698</v>
      </c>
      <c r="AO2010" s="3" t="s">
        <v>699</v>
      </c>
      <c r="AQ2010" s="3" t="s">
        <v>700</v>
      </c>
      <c r="AS2010" s="3" t="s">
        <v>699</v>
      </c>
      <c r="AU2010" s="3" t="s">
        <v>699</v>
      </c>
      <c r="AV2010" s="3" t="s">
        <v>18685</v>
      </c>
      <c r="AW2010" s="3" t="s">
        <v>700</v>
      </c>
      <c r="AY2010" s="3" t="s">
        <v>700</v>
      </c>
      <c r="BA2010" s="3" t="s">
        <v>698</v>
      </c>
    </row>
    <row r="2011" spans="1:54" ht="28.8" x14ac:dyDescent="0.3">
      <c r="A2011" s="3" t="s">
        <v>687</v>
      </c>
      <c r="B2011" s="3" t="s">
        <v>15633</v>
      </c>
      <c r="C2011" s="3" t="s">
        <v>7880</v>
      </c>
      <c r="D2011" s="3" t="s">
        <v>1657</v>
      </c>
      <c r="E2011" s="3">
        <v>163</v>
      </c>
      <c r="F2011" s="3" t="s">
        <v>37848</v>
      </c>
      <c r="G2011" s="3" t="s">
        <v>752</v>
      </c>
      <c r="H2011" s="3" t="s">
        <v>18686</v>
      </c>
      <c r="I2011" s="3"/>
      <c r="J2011" s="3" t="s">
        <v>697</v>
      </c>
      <c r="K2011" s="3" t="s">
        <v>4</v>
      </c>
      <c r="L2011" s="3" t="s">
        <v>705</v>
      </c>
      <c r="N2011" s="3"/>
      <c r="O2011" s="3" t="s">
        <v>698</v>
      </c>
      <c r="P2011" s="3"/>
      <c r="Q2011" s="3" t="s">
        <v>700</v>
      </c>
      <c r="R2011" s="3"/>
      <c r="S2011" s="3" t="s">
        <v>700</v>
      </c>
      <c r="T2011" s="3"/>
      <c r="U2011" s="3" t="s">
        <v>698</v>
      </c>
      <c r="W2011" s="3" t="s">
        <v>712</v>
      </c>
      <c r="Y2011" s="3" t="s">
        <v>700</v>
      </c>
      <c r="AA2011" s="3" t="s">
        <v>699</v>
      </c>
      <c r="AC2011" s="3" t="s">
        <v>698</v>
      </c>
      <c r="AE2011" s="3" t="s">
        <v>700</v>
      </c>
      <c r="AG2011" s="3" t="s">
        <v>699</v>
      </c>
      <c r="AI2011" s="3" t="s">
        <v>700</v>
      </c>
      <c r="AK2011" s="3" t="s">
        <v>699</v>
      </c>
      <c r="AM2011" s="3" t="s">
        <v>700</v>
      </c>
      <c r="AO2011" s="3" t="s">
        <v>698</v>
      </c>
      <c r="AQ2011" s="3" t="s">
        <v>700</v>
      </c>
      <c r="AS2011" s="3" t="s">
        <v>700</v>
      </c>
      <c r="AU2011" s="3" t="s">
        <v>699</v>
      </c>
      <c r="AW2011" s="3" t="s">
        <v>699</v>
      </c>
      <c r="AY2011" s="3" t="s">
        <v>699</v>
      </c>
      <c r="BA2011" s="3" t="s">
        <v>698</v>
      </c>
    </row>
    <row r="2012" spans="1:54" ht="244.8" x14ac:dyDescent="0.3">
      <c r="A2012" s="3" t="s">
        <v>687</v>
      </c>
      <c r="B2012" s="3" t="s">
        <v>935</v>
      </c>
      <c r="C2012" s="3" t="s">
        <v>18687</v>
      </c>
      <c r="D2012" s="3" t="s">
        <v>1657</v>
      </c>
      <c r="E2012" s="3">
        <v>164</v>
      </c>
      <c r="F2012" s="3" t="s">
        <v>37853</v>
      </c>
      <c r="G2012" s="3" t="s">
        <v>694</v>
      </c>
      <c r="H2012" s="3" t="s">
        <v>18688</v>
      </c>
      <c r="I2012" s="3"/>
      <c r="J2012" s="3" t="s">
        <v>697</v>
      </c>
      <c r="K2012" s="3" t="s">
        <v>4</v>
      </c>
      <c r="L2012" s="3" t="s">
        <v>705</v>
      </c>
      <c r="M2012" s="3" t="s">
        <v>18689</v>
      </c>
      <c r="N2012" s="3"/>
      <c r="O2012" s="3" t="s">
        <v>730</v>
      </c>
      <c r="P2012" s="3" t="s">
        <v>18690</v>
      </c>
      <c r="Q2012" s="3" t="s">
        <v>699</v>
      </c>
      <c r="R2012" s="3" t="s">
        <v>18691</v>
      </c>
      <c r="S2012" s="3" t="s">
        <v>729</v>
      </c>
      <c r="T2012" s="3" t="s">
        <v>18692</v>
      </c>
      <c r="U2012" s="3" t="s">
        <v>730</v>
      </c>
      <c r="V2012" s="3" t="s">
        <v>18693</v>
      </c>
      <c r="W2012" s="3" t="s">
        <v>1132</v>
      </c>
      <c r="X2012" s="3" t="s">
        <v>18694</v>
      </c>
      <c r="Y2012" s="3" t="s">
        <v>730</v>
      </c>
      <c r="Z2012" s="3" t="s">
        <v>18695</v>
      </c>
      <c r="AA2012" s="3" t="s">
        <v>729</v>
      </c>
      <c r="AB2012" s="3" t="s">
        <v>18696</v>
      </c>
      <c r="AC2012" s="3" t="s">
        <v>729</v>
      </c>
      <c r="AD2012" s="3" t="s">
        <v>18697</v>
      </c>
      <c r="AE2012" s="3" t="s">
        <v>700</v>
      </c>
      <c r="AF2012" s="3" t="s">
        <v>18698</v>
      </c>
      <c r="AG2012" s="3" t="s">
        <v>729</v>
      </c>
      <c r="AH2012" s="3" t="s">
        <v>18699</v>
      </c>
      <c r="AI2012" s="3" t="s">
        <v>699</v>
      </c>
      <c r="AJ2012" s="3" t="s">
        <v>37078</v>
      </c>
      <c r="AK2012" s="3" t="s">
        <v>699</v>
      </c>
      <c r="AL2012" s="3" t="s">
        <v>18700</v>
      </c>
      <c r="AM2012" s="3" t="s">
        <v>700</v>
      </c>
      <c r="AN2012" s="3" t="s">
        <v>18701</v>
      </c>
      <c r="AO2012" s="3" t="s">
        <v>729</v>
      </c>
      <c r="AP2012" s="3" t="s">
        <v>18702</v>
      </c>
      <c r="AQ2012" s="3" t="s">
        <v>728</v>
      </c>
      <c r="AR2012" s="3" t="s">
        <v>18703</v>
      </c>
      <c r="AS2012" s="3" t="s">
        <v>786</v>
      </c>
      <c r="AT2012" s="3" t="s">
        <v>18704</v>
      </c>
      <c r="AU2012" s="3" t="s">
        <v>728</v>
      </c>
      <c r="AV2012" s="3" t="s">
        <v>18705</v>
      </c>
      <c r="AW2012" s="3" t="s">
        <v>729</v>
      </c>
      <c r="AX2012" s="3" t="s">
        <v>18706</v>
      </c>
      <c r="AY2012" s="3" t="s">
        <v>728</v>
      </c>
      <c r="AZ2012" s="3" t="s">
        <v>18707</v>
      </c>
      <c r="BA2012" s="3" t="s">
        <v>730</v>
      </c>
      <c r="BB2012" s="3" t="s">
        <v>18708</v>
      </c>
    </row>
    <row r="2013" spans="1:54" ht="172.8" x14ac:dyDescent="0.3">
      <c r="A2013" s="3" t="s">
        <v>687</v>
      </c>
      <c r="B2013" s="3" t="s">
        <v>1142</v>
      </c>
      <c r="C2013" s="3" t="s">
        <v>18709</v>
      </c>
      <c r="D2013" s="3" t="s">
        <v>1657</v>
      </c>
      <c r="E2013" s="3">
        <v>165</v>
      </c>
      <c r="F2013" s="3" t="s">
        <v>37871</v>
      </c>
      <c r="G2013" s="3" t="s">
        <v>694</v>
      </c>
      <c r="H2013" s="3" t="s">
        <v>18710</v>
      </c>
      <c r="I2013" s="3"/>
      <c r="J2013" s="3" t="s">
        <v>697</v>
      </c>
      <c r="K2013" s="3" t="s">
        <v>4</v>
      </c>
      <c r="L2013" s="3" t="s">
        <v>697</v>
      </c>
      <c r="N2013" s="3"/>
      <c r="O2013" s="3" t="s">
        <v>698</v>
      </c>
      <c r="P2013" s="3"/>
      <c r="Q2013" s="3" t="s">
        <v>700</v>
      </c>
      <c r="R2013" s="3"/>
      <c r="S2013" s="3" t="s">
        <v>727</v>
      </c>
      <c r="T2013" s="3"/>
      <c r="U2013" s="3" t="s">
        <v>698</v>
      </c>
      <c r="V2013" s="3" t="s">
        <v>18711</v>
      </c>
      <c r="W2013" s="3" t="s">
        <v>1132</v>
      </c>
      <c r="X2013" s="3" t="s">
        <v>18712</v>
      </c>
      <c r="Y2013" s="3" t="s">
        <v>700</v>
      </c>
      <c r="Z2013" s="3" t="s">
        <v>18713</v>
      </c>
      <c r="AA2013" s="3" t="s">
        <v>700</v>
      </c>
      <c r="AB2013" s="3" t="s">
        <v>18714</v>
      </c>
      <c r="AC2013" s="3" t="s">
        <v>729</v>
      </c>
      <c r="AD2013" s="3" t="s">
        <v>18715</v>
      </c>
      <c r="AE2013" s="3" t="s">
        <v>700</v>
      </c>
      <c r="AG2013" s="3" t="s">
        <v>786</v>
      </c>
      <c r="AH2013" s="3" t="s">
        <v>18716</v>
      </c>
      <c r="AI2013" s="3" t="s">
        <v>700</v>
      </c>
      <c r="AJ2013" s="3" t="s">
        <v>37079</v>
      </c>
      <c r="AK2013" s="3" t="s">
        <v>786</v>
      </c>
      <c r="AL2013" s="3" t="s">
        <v>18717</v>
      </c>
      <c r="AM2013" s="3" t="s">
        <v>700</v>
      </c>
      <c r="AO2013" s="3" t="s">
        <v>698</v>
      </c>
      <c r="AQ2013" s="3" t="s">
        <v>727</v>
      </c>
      <c r="AR2013" s="3" t="s">
        <v>18718</v>
      </c>
      <c r="AS2013" s="3" t="s">
        <v>699</v>
      </c>
      <c r="AU2013" s="3" t="s">
        <v>700</v>
      </c>
      <c r="AV2013" s="3" t="s">
        <v>18719</v>
      </c>
      <c r="AW2013" s="3" t="s">
        <v>790</v>
      </c>
      <c r="AX2013" s="3" t="s">
        <v>18720</v>
      </c>
      <c r="AY2013" s="3" t="s">
        <v>700</v>
      </c>
      <c r="AZ2013" s="3" t="s">
        <v>18721</v>
      </c>
      <c r="BA2013" s="3" t="s">
        <v>698</v>
      </c>
    </row>
    <row r="2014" spans="1:54" ht="28.8" x14ac:dyDescent="0.3">
      <c r="A2014" s="3" t="s">
        <v>687</v>
      </c>
      <c r="B2014" s="3" t="s">
        <v>1490</v>
      </c>
      <c r="C2014" s="3" t="s">
        <v>18294</v>
      </c>
      <c r="D2014" s="3" t="s">
        <v>1657</v>
      </c>
      <c r="E2014" s="3">
        <v>166</v>
      </c>
      <c r="F2014" s="3" t="s">
        <v>37829</v>
      </c>
      <c r="G2014" s="3" t="s">
        <v>694</v>
      </c>
      <c r="H2014" s="3" t="s">
        <v>18722</v>
      </c>
      <c r="I2014" s="3"/>
      <c r="J2014" s="3" t="s">
        <v>697</v>
      </c>
      <c r="K2014" s="3" t="s">
        <v>4</v>
      </c>
      <c r="L2014" s="3" t="s">
        <v>705</v>
      </c>
      <c r="N2014" s="3"/>
      <c r="O2014" s="3" t="s">
        <v>698</v>
      </c>
      <c r="P2014" s="3"/>
      <c r="Q2014" s="3" t="s">
        <v>699</v>
      </c>
      <c r="R2014" s="3"/>
      <c r="S2014" s="3" t="s">
        <v>699</v>
      </c>
      <c r="T2014" s="3"/>
      <c r="U2014" s="3" t="s">
        <v>698</v>
      </c>
      <c r="W2014" s="3" t="s">
        <v>712</v>
      </c>
      <c r="Y2014" s="3" t="s">
        <v>699</v>
      </c>
      <c r="AA2014" s="3" t="s">
        <v>700</v>
      </c>
      <c r="AC2014" s="3" t="s">
        <v>699</v>
      </c>
      <c r="AE2014" s="3" t="s">
        <v>699</v>
      </c>
      <c r="AG2014" s="3" t="s">
        <v>698</v>
      </c>
      <c r="AI2014" s="3" t="s">
        <v>699</v>
      </c>
      <c r="AK2014" s="3" t="s">
        <v>699</v>
      </c>
      <c r="AM2014" s="3" t="s">
        <v>700</v>
      </c>
      <c r="AO2014" s="3" t="s">
        <v>699</v>
      </c>
      <c r="AQ2014" s="3" t="s">
        <v>700</v>
      </c>
      <c r="AS2014" s="3" t="s">
        <v>699</v>
      </c>
      <c r="AU2014" s="3" t="s">
        <v>700</v>
      </c>
      <c r="AW2014" s="3" t="s">
        <v>699</v>
      </c>
      <c r="AY2014" s="3" t="s">
        <v>700</v>
      </c>
      <c r="BA2014" s="3" t="s">
        <v>698</v>
      </c>
    </row>
    <row r="2015" spans="1:54" ht="28.8" x14ac:dyDescent="0.3">
      <c r="A2015" s="3" t="s">
        <v>687</v>
      </c>
      <c r="B2015" s="3" t="s">
        <v>1609</v>
      </c>
      <c r="C2015" s="3" t="s">
        <v>3933</v>
      </c>
      <c r="D2015" s="3" t="s">
        <v>1657</v>
      </c>
      <c r="E2015" s="3">
        <v>167</v>
      </c>
      <c r="F2015" s="3" t="s">
        <v>37880</v>
      </c>
      <c r="G2015" s="3" t="s">
        <v>694</v>
      </c>
      <c r="H2015" s="3" t="s">
        <v>18683</v>
      </c>
      <c r="I2015" s="3"/>
      <c r="J2015" s="3" t="s">
        <v>4</v>
      </c>
      <c r="K2015" s="3" t="s">
        <v>4</v>
      </c>
      <c r="L2015" s="3" t="s">
        <v>697</v>
      </c>
      <c r="M2015" s="3" t="s">
        <v>4</v>
      </c>
      <c r="N2015" s="3"/>
      <c r="O2015" s="3" t="s">
        <v>4</v>
      </c>
      <c r="P2015" s="3" t="s">
        <v>4</v>
      </c>
      <c r="Q2015" s="3" t="s">
        <v>4</v>
      </c>
      <c r="R2015" s="3" t="s">
        <v>4</v>
      </c>
      <c r="S2015" s="3" t="s">
        <v>4</v>
      </c>
      <c r="T2015" s="3" t="s">
        <v>4</v>
      </c>
      <c r="U2015" s="3" t="s">
        <v>4</v>
      </c>
      <c r="V2015" s="3" t="s">
        <v>4</v>
      </c>
      <c r="W2015" s="3" t="s">
        <v>4</v>
      </c>
      <c r="X2015" s="3" t="s">
        <v>4</v>
      </c>
      <c r="Y2015" s="3" t="s">
        <v>4</v>
      </c>
      <c r="Z2015" s="3" t="s">
        <v>4</v>
      </c>
      <c r="AA2015" s="3" t="s">
        <v>4</v>
      </c>
      <c r="AB2015" s="3" t="s">
        <v>4</v>
      </c>
      <c r="AC2015" s="3" t="s">
        <v>4</v>
      </c>
      <c r="AD2015" s="3" t="s">
        <v>4</v>
      </c>
      <c r="AE2015" s="3" t="s">
        <v>4</v>
      </c>
      <c r="AF2015" s="3" t="s">
        <v>4</v>
      </c>
      <c r="AG2015" s="3" t="s">
        <v>4</v>
      </c>
      <c r="AH2015" s="3" t="s">
        <v>4</v>
      </c>
      <c r="AI2015" s="3" t="s">
        <v>4</v>
      </c>
      <c r="AJ2015" s="3" t="s">
        <v>4</v>
      </c>
      <c r="AK2015" s="3" t="s">
        <v>4</v>
      </c>
      <c r="AL2015" s="3" t="s">
        <v>4</v>
      </c>
      <c r="AM2015" s="3" t="s">
        <v>4</v>
      </c>
      <c r="AN2015" s="3" t="s">
        <v>4</v>
      </c>
      <c r="AO2015" s="3" t="s">
        <v>4</v>
      </c>
      <c r="AP2015" s="3" t="s">
        <v>4</v>
      </c>
      <c r="AQ2015" s="3" t="s">
        <v>4</v>
      </c>
      <c r="AR2015" s="3" t="s">
        <v>4</v>
      </c>
      <c r="AS2015" s="3" t="s">
        <v>4</v>
      </c>
      <c r="AT2015" s="3" t="s">
        <v>4</v>
      </c>
      <c r="AU2015" s="3" t="s">
        <v>4</v>
      </c>
      <c r="AV2015" s="3" t="s">
        <v>4</v>
      </c>
      <c r="AW2015" s="3" t="s">
        <v>4</v>
      </c>
      <c r="AX2015" s="3" t="s">
        <v>4</v>
      </c>
      <c r="AY2015" s="3" t="s">
        <v>4</v>
      </c>
      <c r="AZ2015" s="3" t="s">
        <v>4</v>
      </c>
      <c r="BA2015" s="3" t="s">
        <v>4</v>
      </c>
      <c r="BB2015" s="3" t="s">
        <v>4</v>
      </c>
    </row>
    <row r="2016" spans="1:54" ht="28.8" x14ac:dyDescent="0.3">
      <c r="A2016" s="3" t="s">
        <v>687</v>
      </c>
      <c r="B2016" s="3" t="s">
        <v>18723</v>
      </c>
      <c r="C2016" s="3" t="s">
        <v>13827</v>
      </c>
      <c r="D2016" s="3" t="s">
        <v>1657</v>
      </c>
      <c r="E2016" s="3">
        <v>168</v>
      </c>
      <c r="F2016" s="3" t="s">
        <v>37870</v>
      </c>
      <c r="G2016" s="3" t="s">
        <v>694</v>
      </c>
      <c r="H2016" s="3" t="s">
        <v>18724</v>
      </c>
      <c r="I2016" s="3"/>
      <c r="J2016" s="3" t="s">
        <v>4</v>
      </c>
      <c r="K2016" s="3" t="s">
        <v>4</v>
      </c>
      <c r="L2016" s="3" t="s">
        <v>697</v>
      </c>
      <c r="M2016" s="3" t="s">
        <v>4</v>
      </c>
      <c r="N2016" s="3"/>
      <c r="O2016" s="3" t="s">
        <v>4</v>
      </c>
      <c r="P2016" s="3" t="s">
        <v>4</v>
      </c>
      <c r="Q2016" s="3" t="s">
        <v>4</v>
      </c>
      <c r="R2016" s="3" t="s">
        <v>4</v>
      </c>
      <c r="S2016" s="3" t="s">
        <v>4</v>
      </c>
      <c r="T2016" s="3" t="s">
        <v>4</v>
      </c>
      <c r="U2016" s="3" t="s">
        <v>4</v>
      </c>
      <c r="V2016" s="3" t="s">
        <v>4</v>
      </c>
      <c r="W2016" s="3" t="s">
        <v>4</v>
      </c>
      <c r="X2016" s="3" t="s">
        <v>4</v>
      </c>
      <c r="Y2016" s="3" t="s">
        <v>4</v>
      </c>
      <c r="Z2016" s="3" t="s">
        <v>4</v>
      </c>
      <c r="AA2016" s="3" t="s">
        <v>4</v>
      </c>
      <c r="AB2016" s="3" t="s">
        <v>4</v>
      </c>
      <c r="AC2016" s="3" t="s">
        <v>4</v>
      </c>
      <c r="AD2016" s="3" t="s">
        <v>4</v>
      </c>
      <c r="AE2016" s="3" t="s">
        <v>4</v>
      </c>
      <c r="AF2016" s="3" t="s">
        <v>4</v>
      </c>
      <c r="AG2016" s="3" t="s">
        <v>4</v>
      </c>
      <c r="AH2016" s="3" t="s">
        <v>4</v>
      </c>
      <c r="AI2016" s="3" t="s">
        <v>4</v>
      </c>
      <c r="AJ2016" s="3" t="s">
        <v>4</v>
      </c>
      <c r="AK2016" s="3" t="s">
        <v>4</v>
      </c>
      <c r="AL2016" s="3" t="s">
        <v>4</v>
      </c>
      <c r="AM2016" s="3" t="s">
        <v>4</v>
      </c>
      <c r="AN2016" s="3" t="s">
        <v>4</v>
      </c>
      <c r="AO2016" s="3" t="s">
        <v>4</v>
      </c>
      <c r="AP2016" s="3" t="s">
        <v>4</v>
      </c>
      <c r="AQ2016" s="3" t="s">
        <v>4</v>
      </c>
      <c r="AR2016" s="3" t="s">
        <v>4</v>
      </c>
      <c r="AS2016" s="3" t="s">
        <v>4</v>
      </c>
      <c r="AT2016" s="3" t="s">
        <v>4</v>
      </c>
      <c r="AU2016" s="3" t="s">
        <v>4</v>
      </c>
      <c r="AV2016" s="3" t="s">
        <v>4</v>
      </c>
      <c r="AW2016" s="3" t="s">
        <v>4</v>
      </c>
      <c r="AX2016" s="3" t="s">
        <v>4</v>
      </c>
      <c r="AY2016" s="3" t="s">
        <v>4</v>
      </c>
      <c r="AZ2016" s="3" t="s">
        <v>4</v>
      </c>
      <c r="BA2016" s="3" t="s">
        <v>4</v>
      </c>
      <c r="BB2016" s="3" t="s">
        <v>4</v>
      </c>
    </row>
    <row r="2017" spans="1:54" ht="28.8" x14ac:dyDescent="0.3">
      <c r="A2017" s="3" t="s">
        <v>687</v>
      </c>
      <c r="B2017" s="3" t="s">
        <v>889</v>
      </c>
      <c r="C2017" s="3" t="s">
        <v>18725</v>
      </c>
      <c r="D2017" s="3" t="s">
        <v>1657</v>
      </c>
      <c r="E2017" s="3">
        <v>169</v>
      </c>
      <c r="F2017" s="3" t="s">
        <v>37870</v>
      </c>
      <c r="G2017" s="3" t="s">
        <v>694</v>
      </c>
      <c r="H2017" s="3"/>
      <c r="I2017" s="3" t="s">
        <v>15743</v>
      </c>
      <c r="J2017" s="3" t="s">
        <v>4</v>
      </c>
      <c r="K2017" s="3" t="s">
        <v>4</v>
      </c>
      <c r="L2017" s="3" t="s">
        <v>697</v>
      </c>
      <c r="M2017" s="3" t="s">
        <v>4</v>
      </c>
      <c r="N2017" s="3"/>
      <c r="O2017" s="3" t="s">
        <v>4</v>
      </c>
      <c r="P2017" s="3" t="s">
        <v>4</v>
      </c>
      <c r="Q2017" s="3" t="s">
        <v>4</v>
      </c>
      <c r="R2017" s="3" t="s">
        <v>4</v>
      </c>
      <c r="S2017" s="3" t="s">
        <v>4</v>
      </c>
      <c r="T2017" s="3" t="s">
        <v>4</v>
      </c>
      <c r="U2017" s="3" t="s">
        <v>4</v>
      </c>
      <c r="V2017" s="3" t="s">
        <v>4</v>
      </c>
      <c r="W2017" s="3" t="s">
        <v>4</v>
      </c>
      <c r="X2017" s="3" t="s">
        <v>4</v>
      </c>
      <c r="Y2017" s="3" t="s">
        <v>4</v>
      </c>
      <c r="Z2017" s="3" t="s">
        <v>4</v>
      </c>
      <c r="AA2017" s="3" t="s">
        <v>4</v>
      </c>
      <c r="AB2017" s="3" t="s">
        <v>4</v>
      </c>
      <c r="AC2017" s="3" t="s">
        <v>4</v>
      </c>
      <c r="AD2017" s="3" t="s">
        <v>4</v>
      </c>
      <c r="AE2017" s="3" t="s">
        <v>4</v>
      </c>
      <c r="AF2017" s="3" t="s">
        <v>4</v>
      </c>
      <c r="AG2017" s="3" t="s">
        <v>4</v>
      </c>
      <c r="AH2017" s="3" t="s">
        <v>4</v>
      </c>
      <c r="AI2017" s="3" t="s">
        <v>4</v>
      </c>
      <c r="AJ2017" s="3" t="s">
        <v>4</v>
      </c>
      <c r="AK2017" s="3" t="s">
        <v>4</v>
      </c>
      <c r="AL2017" s="3" t="s">
        <v>4</v>
      </c>
      <c r="AM2017" s="3" t="s">
        <v>4</v>
      </c>
      <c r="AN2017" s="3" t="s">
        <v>4</v>
      </c>
      <c r="AO2017" s="3" t="s">
        <v>4</v>
      </c>
      <c r="AP2017" s="3" t="s">
        <v>4</v>
      </c>
      <c r="AQ2017" s="3" t="s">
        <v>4</v>
      </c>
      <c r="AR2017" s="3" t="s">
        <v>4</v>
      </c>
      <c r="AS2017" s="3" t="s">
        <v>4</v>
      </c>
      <c r="AT2017" s="3" t="s">
        <v>4</v>
      </c>
      <c r="AU2017" s="3" t="s">
        <v>4</v>
      </c>
      <c r="AV2017" s="3" t="s">
        <v>4</v>
      </c>
      <c r="AW2017" s="3" t="s">
        <v>4</v>
      </c>
      <c r="AX2017" s="3" t="s">
        <v>4</v>
      </c>
      <c r="AY2017" s="3" t="s">
        <v>4</v>
      </c>
      <c r="AZ2017" s="3" t="s">
        <v>4</v>
      </c>
      <c r="BA2017" s="3" t="s">
        <v>4</v>
      </c>
      <c r="BB2017" s="3" t="s">
        <v>4</v>
      </c>
    </row>
    <row r="2018" spans="1:54" ht="57.6" x14ac:dyDescent="0.3">
      <c r="A2018" s="3" t="s">
        <v>687</v>
      </c>
      <c r="B2018" s="3" t="s">
        <v>2602</v>
      </c>
      <c r="C2018" s="3" t="s">
        <v>18726</v>
      </c>
      <c r="D2018" s="3" t="s">
        <v>1657</v>
      </c>
      <c r="E2018" s="3">
        <v>170</v>
      </c>
      <c r="F2018" s="3" t="s">
        <v>37854</v>
      </c>
      <c r="G2018" s="3" t="s">
        <v>752</v>
      </c>
      <c r="H2018" s="3" t="s">
        <v>15793</v>
      </c>
      <c r="I2018" s="3"/>
      <c r="J2018" s="3" t="s">
        <v>697</v>
      </c>
      <c r="K2018" s="3" t="s">
        <v>4</v>
      </c>
      <c r="L2018" s="3" t="s">
        <v>697</v>
      </c>
      <c r="M2018" s="3" t="s">
        <v>18684</v>
      </c>
      <c r="N2018" s="3"/>
      <c r="O2018" s="3" t="s">
        <v>698</v>
      </c>
      <c r="P2018" s="3"/>
      <c r="Q2018" s="3" t="s">
        <v>700</v>
      </c>
      <c r="R2018" s="3"/>
      <c r="S2018" s="3" t="s">
        <v>698</v>
      </c>
      <c r="T2018" s="3"/>
      <c r="U2018" s="3" t="s">
        <v>698</v>
      </c>
      <c r="W2018" s="3" t="s">
        <v>712</v>
      </c>
      <c r="Y2018" s="3" t="s">
        <v>698</v>
      </c>
      <c r="AA2018" s="3" t="s">
        <v>699</v>
      </c>
      <c r="AC2018" s="3" t="s">
        <v>699</v>
      </c>
      <c r="AE2018" s="3" t="s">
        <v>699</v>
      </c>
      <c r="AG2018" s="3" t="s">
        <v>699</v>
      </c>
      <c r="AI2018" s="3" t="s">
        <v>699</v>
      </c>
      <c r="AK2018" s="3" t="s">
        <v>700</v>
      </c>
      <c r="AM2018" s="3" t="s">
        <v>698</v>
      </c>
      <c r="AO2018" s="3" t="s">
        <v>699</v>
      </c>
      <c r="AQ2018" s="3" t="s">
        <v>700</v>
      </c>
      <c r="AS2018" s="3" t="s">
        <v>698</v>
      </c>
      <c r="AU2018" s="3" t="s">
        <v>700</v>
      </c>
      <c r="AW2018" s="3" t="s">
        <v>700</v>
      </c>
      <c r="AY2018" s="3" t="s">
        <v>699</v>
      </c>
      <c r="BA2018" s="3" t="s">
        <v>698</v>
      </c>
    </row>
    <row r="2019" spans="1:54" ht="172.8" x14ac:dyDescent="0.3">
      <c r="A2019" s="3" t="s">
        <v>687</v>
      </c>
      <c r="B2019" s="3" t="s">
        <v>1047</v>
      </c>
      <c r="C2019" s="3" t="s">
        <v>3180</v>
      </c>
      <c r="D2019" s="3" t="s">
        <v>1657</v>
      </c>
      <c r="E2019" s="3">
        <v>171</v>
      </c>
      <c r="F2019" s="3" t="s">
        <v>37837</v>
      </c>
      <c r="G2019" s="3" t="s">
        <v>752</v>
      </c>
      <c r="H2019" s="3" t="s">
        <v>18362</v>
      </c>
      <c r="I2019" s="3"/>
      <c r="J2019" s="3" t="s">
        <v>697</v>
      </c>
      <c r="K2019" s="3" t="s">
        <v>4</v>
      </c>
      <c r="L2019" s="3" t="s">
        <v>697</v>
      </c>
      <c r="N2019" s="3"/>
      <c r="O2019" s="3" t="s">
        <v>699</v>
      </c>
      <c r="P2019" s="3" t="s">
        <v>18727</v>
      </c>
      <c r="Q2019" s="3" t="s">
        <v>700</v>
      </c>
      <c r="R2019" s="3" t="s">
        <v>18728</v>
      </c>
      <c r="S2019" s="3" t="s">
        <v>698</v>
      </c>
      <c r="T2019" s="3"/>
      <c r="U2019" s="3" t="s">
        <v>698</v>
      </c>
      <c r="V2019" s="3" t="s">
        <v>18729</v>
      </c>
      <c r="W2019" s="3" t="s">
        <v>712</v>
      </c>
      <c r="X2019" s="3" t="s">
        <v>18730</v>
      </c>
      <c r="Y2019" s="3" t="s">
        <v>700</v>
      </c>
      <c r="Z2019" s="3" t="s">
        <v>18731</v>
      </c>
      <c r="AA2019" s="3" t="s">
        <v>698</v>
      </c>
      <c r="AB2019" s="3" t="s">
        <v>18732</v>
      </c>
      <c r="AC2019" s="3" t="s">
        <v>698</v>
      </c>
      <c r="AD2019" s="3" t="s">
        <v>18733</v>
      </c>
      <c r="AE2019" s="3" t="s">
        <v>699</v>
      </c>
      <c r="AF2019" s="3" t="s">
        <v>18734</v>
      </c>
      <c r="AG2019" s="3" t="s">
        <v>699</v>
      </c>
      <c r="AH2019" s="3" t="s">
        <v>18735</v>
      </c>
      <c r="AI2019" s="3" t="s">
        <v>700</v>
      </c>
      <c r="AJ2019" s="3" t="s">
        <v>37080</v>
      </c>
      <c r="AK2019" s="3" t="s">
        <v>700</v>
      </c>
      <c r="AM2019" s="3" t="s">
        <v>698</v>
      </c>
      <c r="AO2019" s="3" t="s">
        <v>698</v>
      </c>
      <c r="AP2019" s="3" t="s">
        <v>18736</v>
      </c>
      <c r="AQ2019" s="3" t="s">
        <v>700</v>
      </c>
      <c r="AR2019" s="3" t="s">
        <v>18737</v>
      </c>
      <c r="AS2019" s="3" t="s">
        <v>699</v>
      </c>
      <c r="AT2019" s="3" t="s">
        <v>18738</v>
      </c>
      <c r="AU2019" s="3" t="s">
        <v>700</v>
      </c>
      <c r="AV2019" s="3" t="s">
        <v>18739</v>
      </c>
      <c r="AW2019" s="3" t="s">
        <v>698</v>
      </c>
      <c r="AX2019" s="3" t="s">
        <v>18740</v>
      </c>
      <c r="AY2019" s="3" t="s">
        <v>700</v>
      </c>
      <c r="AZ2019" s="3" t="s">
        <v>18741</v>
      </c>
      <c r="BA2019" s="3" t="s">
        <v>698</v>
      </c>
    </row>
    <row r="2020" spans="1:54" ht="172.8" x14ac:dyDescent="0.3">
      <c r="A2020" s="3" t="s">
        <v>687</v>
      </c>
      <c r="B2020" s="3" t="s">
        <v>932</v>
      </c>
      <c r="C2020" s="3" t="s">
        <v>9815</v>
      </c>
      <c r="D2020" s="3" t="s">
        <v>1657</v>
      </c>
      <c r="E2020" s="3">
        <v>172</v>
      </c>
      <c r="F2020" s="3" t="s">
        <v>37847</v>
      </c>
      <c r="G2020" s="3" t="s">
        <v>694</v>
      </c>
      <c r="H2020" s="3" t="s">
        <v>15530</v>
      </c>
      <c r="I2020" s="3" t="s">
        <v>10328</v>
      </c>
      <c r="J2020" s="3" t="s">
        <v>697</v>
      </c>
      <c r="K2020" s="3" t="s">
        <v>4</v>
      </c>
      <c r="L2020" s="3" t="s">
        <v>705</v>
      </c>
      <c r="N2020" s="3"/>
      <c r="O2020" s="3" t="s">
        <v>699</v>
      </c>
      <c r="P2020" s="3" t="s">
        <v>18742</v>
      </c>
      <c r="Q2020" s="3" t="s">
        <v>700</v>
      </c>
      <c r="R2020" s="3" t="s">
        <v>18743</v>
      </c>
      <c r="S2020" s="3" t="s">
        <v>700</v>
      </c>
      <c r="T2020" s="3" t="s">
        <v>18744</v>
      </c>
      <c r="U2020" s="3" t="s">
        <v>699</v>
      </c>
      <c r="V2020" s="3" t="s">
        <v>18745</v>
      </c>
      <c r="W2020" s="3" t="s">
        <v>727</v>
      </c>
      <c r="X2020" s="3" t="s">
        <v>18746</v>
      </c>
      <c r="Y2020" s="3" t="s">
        <v>699</v>
      </c>
      <c r="Z2020" s="3" t="s">
        <v>18747</v>
      </c>
      <c r="AA2020" s="3" t="s">
        <v>700</v>
      </c>
      <c r="AB2020" s="3" t="s">
        <v>18748</v>
      </c>
      <c r="AC2020" s="3" t="s">
        <v>699</v>
      </c>
      <c r="AD2020" s="3" t="s">
        <v>18749</v>
      </c>
      <c r="AE2020" s="3" t="s">
        <v>699</v>
      </c>
      <c r="AG2020" s="3" t="s">
        <v>699</v>
      </c>
      <c r="AH2020" s="3" t="s">
        <v>18750</v>
      </c>
      <c r="AI2020" s="3" t="s">
        <v>699</v>
      </c>
      <c r="AK2020" s="3" t="s">
        <v>700</v>
      </c>
      <c r="AL2020" s="3" t="s">
        <v>18751</v>
      </c>
      <c r="AM2020" s="3" t="s">
        <v>699</v>
      </c>
      <c r="AN2020" s="3" t="s">
        <v>18752</v>
      </c>
      <c r="AO2020" s="3" t="s">
        <v>699</v>
      </c>
      <c r="AQ2020" s="3" t="s">
        <v>700</v>
      </c>
      <c r="AR2020" s="3" t="s">
        <v>18753</v>
      </c>
      <c r="AS2020" s="3" t="s">
        <v>698</v>
      </c>
      <c r="AT2020" s="3" t="s">
        <v>18754</v>
      </c>
      <c r="AU2020" s="3" t="s">
        <v>699</v>
      </c>
      <c r="AW2020" s="3" t="s">
        <v>699</v>
      </c>
      <c r="AY2020" s="3" t="s">
        <v>700</v>
      </c>
      <c r="AZ2020" s="3" t="s">
        <v>18755</v>
      </c>
      <c r="BA2020" s="3" t="s">
        <v>698</v>
      </c>
    </row>
    <row r="2021" spans="1:54" ht="57.6" x14ac:dyDescent="0.3">
      <c r="A2021" s="3" t="s">
        <v>687</v>
      </c>
      <c r="B2021" s="3" t="s">
        <v>1181</v>
      </c>
      <c r="C2021" s="3" t="s">
        <v>5313</v>
      </c>
      <c r="D2021" s="3" t="s">
        <v>18756</v>
      </c>
      <c r="E2021" s="3">
        <v>173</v>
      </c>
      <c r="F2021" s="3" t="s">
        <v>37829</v>
      </c>
      <c r="G2021" s="3" t="s">
        <v>694</v>
      </c>
      <c r="H2021" s="3" t="s">
        <v>18757</v>
      </c>
      <c r="I2021" s="3"/>
      <c r="J2021" s="3" t="s">
        <v>4</v>
      </c>
      <c r="K2021" s="3" t="s">
        <v>4</v>
      </c>
      <c r="L2021" s="3" t="s">
        <v>697</v>
      </c>
      <c r="M2021" s="3" t="s">
        <v>4</v>
      </c>
      <c r="N2021" s="3"/>
      <c r="O2021" s="3" t="s">
        <v>4</v>
      </c>
      <c r="P2021" s="3" t="s">
        <v>4</v>
      </c>
      <c r="Q2021" s="3" t="s">
        <v>4</v>
      </c>
      <c r="R2021" s="3" t="s">
        <v>4</v>
      </c>
      <c r="S2021" s="3" t="s">
        <v>4</v>
      </c>
      <c r="T2021" s="3" t="s">
        <v>4</v>
      </c>
      <c r="U2021" s="3" t="s">
        <v>4</v>
      </c>
      <c r="V2021" s="3" t="s">
        <v>4</v>
      </c>
      <c r="W2021" s="3" t="s">
        <v>4</v>
      </c>
      <c r="X2021" s="3" t="s">
        <v>4</v>
      </c>
      <c r="Y2021" s="3" t="s">
        <v>4</v>
      </c>
      <c r="Z2021" s="3" t="s">
        <v>4</v>
      </c>
      <c r="AA2021" s="3" t="s">
        <v>4</v>
      </c>
      <c r="AB2021" s="3" t="s">
        <v>4</v>
      </c>
      <c r="AC2021" s="3" t="s">
        <v>4</v>
      </c>
      <c r="AD2021" s="3" t="s">
        <v>4</v>
      </c>
      <c r="AE2021" s="3" t="s">
        <v>4</v>
      </c>
      <c r="AF2021" s="3" t="s">
        <v>4</v>
      </c>
      <c r="AG2021" s="3" t="s">
        <v>4</v>
      </c>
      <c r="AH2021" s="3" t="s">
        <v>4</v>
      </c>
      <c r="AI2021" s="3" t="s">
        <v>4</v>
      </c>
      <c r="AJ2021" s="3" t="s">
        <v>4</v>
      </c>
      <c r="AK2021" s="3" t="s">
        <v>4</v>
      </c>
      <c r="AL2021" s="3" t="s">
        <v>4</v>
      </c>
      <c r="AM2021" s="3" t="s">
        <v>4</v>
      </c>
      <c r="AN2021" s="3" t="s">
        <v>4</v>
      </c>
      <c r="AO2021" s="3" t="s">
        <v>4</v>
      </c>
      <c r="AP2021" s="3" t="s">
        <v>4</v>
      </c>
      <c r="AQ2021" s="3" t="s">
        <v>4</v>
      </c>
      <c r="AR2021" s="3" t="s">
        <v>4</v>
      </c>
      <c r="AS2021" s="3" t="s">
        <v>4</v>
      </c>
      <c r="AT2021" s="3" t="s">
        <v>4</v>
      </c>
      <c r="AU2021" s="3" t="s">
        <v>4</v>
      </c>
      <c r="AV2021" s="3" t="s">
        <v>4</v>
      </c>
      <c r="AW2021" s="3" t="s">
        <v>4</v>
      </c>
      <c r="AX2021" s="3" t="s">
        <v>4</v>
      </c>
      <c r="AY2021" s="3" t="s">
        <v>4</v>
      </c>
      <c r="AZ2021" s="3" t="s">
        <v>4</v>
      </c>
      <c r="BA2021" s="3" t="s">
        <v>4</v>
      </c>
      <c r="BB2021" s="3" t="s">
        <v>4</v>
      </c>
    </row>
    <row r="2022" spans="1:54" ht="72" x14ac:dyDescent="0.3">
      <c r="A2022" s="3" t="s">
        <v>687</v>
      </c>
      <c r="B2022" s="3" t="s">
        <v>757</v>
      </c>
      <c r="C2022" s="3" t="s">
        <v>18758</v>
      </c>
      <c r="D2022" s="3" t="s">
        <v>18756</v>
      </c>
      <c r="E2022" s="3">
        <v>174</v>
      </c>
      <c r="F2022" s="3" t="s">
        <v>37844</v>
      </c>
      <c r="G2022" s="3" t="s">
        <v>694</v>
      </c>
      <c r="H2022" s="3" t="s">
        <v>4019</v>
      </c>
      <c r="I2022" s="3"/>
      <c r="J2022" s="3" t="s">
        <v>705</v>
      </c>
      <c r="K2022" s="3" t="s">
        <v>4</v>
      </c>
      <c r="L2022" s="3" t="s">
        <v>697</v>
      </c>
      <c r="M2022" s="3" t="s">
        <v>18759</v>
      </c>
      <c r="N2022" s="3"/>
      <c r="O2022" s="3" t="s">
        <v>699</v>
      </c>
      <c r="P2022" s="3"/>
      <c r="Q2022" s="3" t="s">
        <v>700</v>
      </c>
      <c r="R2022" s="3"/>
      <c r="S2022" s="3" t="s">
        <v>698</v>
      </c>
      <c r="T2022" s="3"/>
      <c r="U2022" s="3" t="s">
        <v>699</v>
      </c>
      <c r="W2022" s="3" t="s">
        <v>712</v>
      </c>
      <c r="Y2022" s="3" t="s">
        <v>699</v>
      </c>
      <c r="AA2022" s="3" t="s">
        <v>700</v>
      </c>
      <c r="AC2022" s="3" t="s">
        <v>698</v>
      </c>
      <c r="AE2022" s="3" t="s">
        <v>700</v>
      </c>
      <c r="AG2022" s="3" t="s">
        <v>730</v>
      </c>
      <c r="AI2022" s="3" t="s">
        <v>699</v>
      </c>
      <c r="AK2022" s="3" t="s">
        <v>698</v>
      </c>
      <c r="AM2022" s="3" t="s">
        <v>727</v>
      </c>
      <c r="AO2022" s="3" t="s">
        <v>730</v>
      </c>
      <c r="AQ2022" s="3" t="s">
        <v>700</v>
      </c>
      <c r="AS2022" s="3" t="s">
        <v>730</v>
      </c>
      <c r="AU2022" s="3" t="s">
        <v>700</v>
      </c>
      <c r="AW2022" s="3" t="s">
        <v>698</v>
      </c>
      <c r="AY2022" s="3" t="s">
        <v>699</v>
      </c>
      <c r="BA2022" s="3" t="s">
        <v>698</v>
      </c>
    </row>
    <row r="2023" spans="1:54" ht="57.6" x14ac:dyDescent="0.3">
      <c r="A2023" s="3" t="s">
        <v>687</v>
      </c>
      <c r="B2023" s="3" t="s">
        <v>15706</v>
      </c>
      <c r="C2023" s="3" t="s">
        <v>6646</v>
      </c>
      <c r="D2023" s="3" t="s">
        <v>18756</v>
      </c>
      <c r="E2023" s="3">
        <v>175</v>
      </c>
      <c r="F2023" s="3" t="s">
        <v>37865</v>
      </c>
      <c r="G2023" s="3" t="s">
        <v>752</v>
      </c>
      <c r="H2023" s="3" t="s">
        <v>17935</v>
      </c>
      <c r="I2023" s="3"/>
      <c r="J2023" s="3" t="s">
        <v>4</v>
      </c>
      <c r="K2023" s="3" t="s">
        <v>4</v>
      </c>
      <c r="L2023" s="3" t="s">
        <v>697</v>
      </c>
      <c r="M2023" s="3" t="s">
        <v>4</v>
      </c>
      <c r="N2023" s="3"/>
      <c r="O2023" s="3" t="s">
        <v>4</v>
      </c>
      <c r="P2023" s="3" t="s">
        <v>4</v>
      </c>
      <c r="Q2023" s="3" t="s">
        <v>4</v>
      </c>
      <c r="R2023" s="3" t="s">
        <v>4</v>
      </c>
      <c r="S2023" s="3" t="s">
        <v>4</v>
      </c>
      <c r="T2023" s="3" t="s">
        <v>4</v>
      </c>
      <c r="U2023" s="3" t="s">
        <v>4</v>
      </c>
      <c r="V2023" s="3" t="s">
        <v>4</v>
      </c>
      <c r="W2023" s="3" t="s">
        <v>4</v>
      </c>
      <c r="X2023" s="3" t="s">
        <v>4</v>
      </c>
      <c r="Y2023" s="3" t="s">
        <v>4</v>
      </c>
      <c r="Z2023" s="3" t="s">
        <v>4</v>
      </c>
      <c r="AA2023" s="3" t="s">
        <v>4</v>
      </c>
      <c r="AB2023" s="3" t="s">
        <v>4</v>
      </c>
      <c r="AC2023" s="3" t="s">
        <v>4</v>
      </c>
      <c r="AD2023" s="3" t="s">
        <v>4</v>
      </c>
      <c r="AE2023" s="3" t="s">
        <v>4</v>
      </c>
      <c r="AF2023" s="3" t="s">
        <v>4</v>
      </c>
      <c r="AG2023" s="3" t="s">
        <v>4</v>
      </c>
      <c r="AH2023" s="3" t="s">
        <v>4</v>
      </c>
      <c r="AI2023" s="3" t="s">
        <v>4</v>
      </c>
      <c r="AJ2023" s="3" t="s">
        <v>4</v>
      </c>
      <c r="AK2023" s="3" t="s">
        <v>4</v>
      </c>
      <c r="AL2023" s="3" t="s">
        <v>4</v>
      </c>
      <c r="AM2023" s="3" t="s">
        <v>4</v>
      </c>
      <c r="AN2023" s="3" t="s">
        <v>4</v>
      </c>
      <c r="AO2023" s="3" t="s">
        <v>4</v>
      </c>
      <c r="AP2023" s="3" t="s">
        <v>4</v>
      </c>
      <c r="AQ2023" s="3" t="s">
        <v>4</v>
      </c>
      <c r="AR2023" s="3" t="s">
        <v>4</v>
      </c>
      <c r="AS2023" s="3" t="s">
        <v>4</v>
      </c>
      <c r="AT2023" s="3" t="s">
        <v>4</v>
      </c>
      <c r="AU2023" s="3" t="s">
        <v>4</v>
      </c>
      <c r="AV2023" s="3" t="s">
        <v>4</v>
      </c>
      <c r="AW2023" s="3" t="s">
        <v>4</v>
      </c>
      <c r="AX2023" s="3" t="s">
        <v>4</v>
      </c>
      <c r="AY2023" s="3" t="s">
        <v>4</v>
      </c>
      <c r="AZ2023" s="3" t="s">
        <v>4</v>
      </c>
      <c r="BA2023" s="3" t="s">
        <v>4</v>
      </c>
      <c r="BB2023" s="3" t="s">
        <v>4</v>
      </c>
    </row>
    <row r="2024" spans="1:54" ht="100.8" x14ac:dyDescent="0.3">
      <c r="A2024" s="3" t="s">
        <v>687</v>
      </c>
      <c r="B2024" s="3" t="s">
        <v>1232</v>
      </c>
      <c r="C2024" s="3" t="s">
        <v>18760</v>
      </c>
      <c r="D2024" s="3" t="s">
        <v>18756</v>
      </c>
      <c r="E2024" s="3">
        <v>176</v>
      </c>
      <c r="F2024" s="3" t="s">
        <v>37839</v>
      </c>
      <c r="G2024" s="3" t="s">
        <v>694</v>
      </c>
      <c r="H2024" s="3" t="s">
        <v>14558</v>
      </c>
      <c r="I2024" s="3"/>
      <c r="J2024" s="3" t="s">
        <v>697</v>
      </c>
      <c r="K2024" s="3" t="s">
        <v>4</v>
      </c>
      <c r="L2024" s="3" t="s">
        <v>697</v>
      </c>
      <c r="N2024" s="3"/>
      <c r="O2024" s="3" t="s">
        <v>699</v>
      </c>
      <c r="P2024" s="3" t="s">
        <v>18761</v>
      </c>
      <c r="Q2024" s="3" t="s">
        <v>699</v>
      </c>
      <c r="R2024" s="3"/>
      <c r="S2024" s="3" t="s">
        <v>700</v>
      </c>
      <c r="T2024" s="3" t="s">
        <v>18762</v>
      </c>
      <c r="U2024" s="3" t="s">
        <v>700</v>
      </c>
      <c r="W2024" s="3" t="s">
        <v>712</v>
      </c>
      <c r="Y2024" s="3" t="s">
        <v>699</v>
      </c>
      <c r="AA2024" s="3" t="s">
        <v>699</v>
      </c>
      <c r="AB2024" s="3" t="s">
        <v>18763</v>
      </c>
      <c r="AC2024" s="3" t="s">
        <v>700</v>
      </c>
      <c r="AD2024" s="3" t="s">
        <v>18764</v>
      </c>
      <c r="AE2024" s="3" t="s">
        <v>699</v>
      </c>
      <c r="AG2024" s="3" t="s">
        <v>699</v>
      </c>
      <c r="AI2024" s="3" t="s">
        <v>700</v>
      </c>
      <c r="AK2024" s="3" t="s">
        <v>699</v>
      </c>
      <c r="AM2024" s="3" t="s">
        <v>700</v>
      </c>
      <c r="AO2024" s="3" t="s">
        <v>698</v>
      </c>
      <c r="AQ2024" s="3" t="s">
        <v>700</v>
      </c>
      <c r="AS2024" s="3" t="s">
        <v>698</v>
      </c>
      <c r="AU2024" s="3" t="s">
        <v>700</v>
      </c>
      <c r="AW2024" s="3" t="s">
        <v>698</v>
      </c>
      <c r="AX2024" s="3" t="s">
        <v>18765</v>
      </c>
      <c r="AY2024" s="3" t="s">
        <v>699</v>
      </c>
      <c r="BA2024" s="3" t="s">
        <v>698</v>
      </c>
      <c r="BB2024" s="3" t="s">
        <v>18766</v>
      </c>
    </row>
    <row r="2025" spans="1:54" ht="172.8" x14ac:dyDescent="0.3">
      <c r="A2025" s="3" t="s">
        <v>687</v>
      </c>
      <c r="B2025" s="3" t="s">
        <v>13606</v>
      </c>
      <c r="C2025" s="3" t="s">
        <v>18767</v>
      </c>
      <c r="D2025" s="3" t="s">
        <v>18756</v>
      </c>
      <c r="E2025" s="3">
        <v>177</v>
      </c>
      <c r="F2025" s="3" t="s">
        <v>37830</v>
      </c>
      <c r="G2025" s="3" t="s">
        <v>752</v>
      </c>
      <c r="H2025" s="3" t="s">
        <v>18768</v>
      </c>
      <c r="I2025" s="3"/>
      <c r="J2025" s="3" t="s">
        <v>697</v>
      </c>
      <c r="K2025" s="3" t="s">
        <v>4</v>
      </c>
      <c r="L2025" s="3" t="s">
        <v>697</v>
      </c>
      <c r="N2025" s="3"/>
      <c r="O2025" s="3" t="s">
        <v>698</v>
      </c>
      <c r="P2025" s="3" t="s">
        <v>18769</v>
      </c>
      <c r="Q2025" s="3" t="s">
        <v>699</v>
      </c>
      <c r="R2025" s="3" t="s">
        <v>18770</v>
      </c>
      <c r="S2025" s="3" t="s">
        <v>698</v>
      </c>
      <c r="T2025" s="3"/>
      <c r="U2025" s="3" t="s">
        <v>700</v>
      </c>
      <c r="V2025" s="3" t="s">
        <v>18771</v>
      </c>
      <c r="W2025" s="3" t="s">
        <v>712</v>
      </c>
      <c r="X2025" s="3" t="s">
        <v>18772</v>
      </c>
      <c r="Y2025" s="3" t="s">
        <v>698</v>
      </c>
      <c r="Z2025" s="3" t="s">
        <v>18773</v>
      </c>
      <c r="AA2025" s="3" t="s">
        <v>699</v>
      </c>
      <c r="AB2025" s="3" t="s">
        <v>18774</v>
      </c>
      <c r="AC2025" s="3" t="s">
        <v>699</v>
      </c>
      <c r="AD2025" s="3" t="s">
        <v>18775</v>
      </c>
      <c r="AE2025" s="3" t="s">
        <v>699</v>
      </c>
      <c r="AF2025" s="3" t="s">
        <v>18776</v>
      </c>
      <c r="AG2025" s="3" t="s">
        <v>700</v>
      </c>
      <c r="AH2025" s="3" t="s">
        <v>18777</v>
      </c>
      <c r="AI2025" s="3" t="s">
        <v>699</v>
      </c>
      <c r="AJ2025" s="3" t="s">
        <v>37081</v>
      </c>
      <c r="AK2025" s="3" t="s">
        <v>699</v>
      </c>
      <c r="AL2025" s="3" t="s">
        <v>18778</v>
      </c>
      <c r="AM2025" s="3" t="s">
        <v>700</v>
      </c>
      <c r="AN2025" s="3" t="s">
        <v>18779</v>
      </c>
      <c r="AO2025" s="3" t="s">
        <v>699</v>
      </c>
      <c r="AP2025" s="3" t="s">
        <v>18780</v>
      </c>
      <c r="AQ2025" s="3" t="s">
        <v>700</v>
      </c>
      <c r="AR2025" s="3" t="s">
        <v>18781</v>
      </c>
      <c r="AS2025" s="3" t="s">
        <v>699</v>
      </c>
      <c r="AT2025" s="3" t="s">
        <v>18782</v>
      </c>
      <c r="AU2025" s="3" t="s">
        <v>699</v>
      </c>
      <c r="AV2025" s="3" t="s">
        <v>18783</v>
      </c>
      <c r="AW2025" s="3" t="s">
        <v>698</v>
      </c>
      <c r="AX2025" s="3" t="s">
        <v>18784</v>
      </c>
      <c r="AY2025" s="3" t="s">
        <v>700</v>
      </c>
      <c r="AZ2025" s="3" t="s">
        <v>18785</v>
      </c>
      <c r="BA2025" s="3" t="s">
        <v>698</v>
      </c>
      <c r="BB2025" s="3" t="s">
        <v>18786</v>
      </c>
    </row>
    <row r="2026" spans="1:54" ht="172.8" x14ac:dyDescent="0.3">
      <c r="A2026" s="3" t="s">
        <v>683</v>
      </c>
      <c r="B2026" s="3" t="s">
        <v>2715</v>
      </c>
      <c r="C2026" s="3" t="s">
        <v>18787</v>
      </c>
      <c r="D2026" s="3" t="s">
        <v>693</v>
      </c>
      <c r="E2026" s="3">
        <v>2</v>
      </c>
      <c r="F2026" s="3" t="s">
        <v>37838</v>
      </c>
      <c r="G2026" s="3" t="s">
        <v>694</v>
      </c>
      <c r="H2026" s="3" t="s">
        <v>18625</v>
      </c>
      <c r="I2026" s="3"/>
      <c r="J2026" s="3" t="s">
        <v>697</v>
      </c>
      <c r="K2026" s="3" t="s">
        <v>4</v>
      </c>
      <c r="L2026" s="3" t="s">
        <v>705</v>
      </c>
      <c r="M2026" s="3" t="s">
        <v>18788</v>
      </c>
      <c r="N2026" s="3"/>
      <c r="O2026" s="3" t="s">
        <v>730</v>
      </c>
      <c r="P2026" s="3" t="s">
        <v>18789</v>
      </c>
      <c r="Q2026" s="3" t="s">
        <v>700</v>
      </c>
      <c r="R2026" s="3" t="s">
        <v>18790</v>
      </c>
      <c r="S2026" s="3" t="s">
        <v>730</v>
      </c>
      <c r="T2026" s="3" t="s">
        <v>18791</v>
      </c>
      <c r="U2026" s="3" t="s">
        <v>699</v>
      </c>
      <c r="V2026" s="3" t="s">
        <v>18792</v>
      </c>
      <c r="W2026" s="3" t="s">
        <v>699</v>
      </c>
      <c r="X2026" s="3" t="s">
        <v>18793</v>
      </c>
      <c r="Y2026" s="3" t="s">
        <v>699</v>
      </c>
      <c r="Z2026" s="3" t="s">
        <v>18794</v>
      </c>
      <c r="AA2026" s="3" t="s">
        <v>699</v>
      </c>
      <c r="AB2026" s="3" t="s">
        <v>18795</v>
      </c>
      <c r="AC2026" s="3" t="s">
        <v>700</v>
      </c>
      <c r="AD2026" s="3" t="s">
        <v>18796</v>
      </c>
      <c r="AE2026" s="3" t="s">
        <v>699</v>
      </c>
      <c r="AF2026" s="3" t="s">
        <v>18797</v>
      </c>
      <c r="AG2026" s="3" t="s">
        <v>698</v>
      </c>
      <c r="AH2026" s="3" t="s">
        <v>18798</v>
      </c>
      <c r="AI2026" s="3" t="s">
        <v>700</v>
      </c>
      <c r="AJ2026" s="3" t="s">
        <v>37082</v>
      </c>
      <c r="AK2026" s="3" t="s">
        <v>698</v>
      </c>
      <c r="AL2026" s="3" t="s">
        <v>18799</v>
      </c>
      <c r="AM2026" s="3" t="s">
        <v>700</v>
      </c>
      <c r="AN2026" s="3" t="s">
        <v>18800</v>
      </c>
      <c r="AO2026" s="3" t="s">
        <v>699</v>
      </c>
      <c r="AP2026" s="3" t="s">
        <v>18801</v>
      </c>
      <c r="AQ2026" s="3" t="s">
        <v>700</v>
      </c>
      <c r="AR2026" s="3" t="s">
        <v>18802</v>
      </c>
      <c r="AS2026" s="3" t="s">
        <v>700</v>
      </c>
      <c r="AT2026" s="3" t="s">
        <v>18803</v>
      </c>
      <c r="AU2026" s="3" t="s">
        <v>712</v>
      </c>
      <c r="AV2026" s="3" t="s">
        <v>18804</v>
      </c>
      <c r="AW2026" s="3" t="s">
        <v>698</v>
      </c>
      <c r="AX2026" s="3" t="s">
        <v>18805</v>
      </c>
      <c r="AY2026" s="3" t="s">
        <v>698</v>
      </c>
      <c r="AZ2026" s="3" t="s">
        <v>18806</v>
      </c>
      <c r="BA2026" s="3" t="s">
        <v>700</v>
      </c>
      <c r="BB2026" s="3" t="s">
        <v>18807</v>
      </c>
    </row>
    <row r="2027" spans="1:54" ht="72" x14ac:dyDescent="0.3">
      <c r="A2027" s="3" t="s">
        <v>683</v>
      </c>
      <c r="B2027" s="3" t="s">
        <v>18808</v>
      </c>
      <c r="C2027" s="3" t="s">
        <v>18809</v>
      </c>
      <c r="D2027" s="3" t="s">
        <v>693</v>
      </c>
      <c r="E2027" s="3">
        <v>3</v>
      </c>
      <c r="F2027" s="3" t="s">
        <v>37869</v>
      </c>
      <c r="G2027" s="3" t="s">
        <v>752</v>
      </c>
      <c r="H2027" s="3"/>
      <c r="I2027" s="3" t="s">
        <v>1031</v>
      </c>
      <c r="J2027" s="3" t="s">
        <v>697</v>
      </c>
      <c r="K2027" s="3" t="s">
        <v>4</v>
      </c>
      <c r="L2027" s="3" t="s">
        <v>705</v>
      </c>
      <c r="N2027" s="3"/>
      <c r="O2027" s="3" t="s">
        <v>700</v>
      </c>
      <c r="P2027" s="3" t="s">
        <v>18810</v>
      </c>
      <c r="Q2027" s="3" t="s">
        <v>700</v>
      </c>
      <c r="R2027" s="3" t="s">
        <v>18811</v>
      </c>
      <c r="S2027" s="3" t="s">
        <v>699</v>
      </c>
      <c r="T2027" s="3"/>
      <c r="U2027" s="3" t="s">
        <v>698</v>
      </c>
      <c r="W2027" s="3" t="s">
        <v>699</v>
      </c>
      <c r="Y2027" s="3" t="s">
        <v>698</v>
      </c>
      <c r="AA2027" s="3" t="s">
        <v>699</v>
      </c>
      <c r="AC2027" s="3" t="s">
        <v>700</v>
      </c>
      <c r="AD2027" s="3" t="s">
        <v>18812</v>
      </c>
      <c r="AE2027" s="3" t="s">
        <v>700</v>
      </c>
      <c r="AG2027" s="3" t="s">
        <v>700</v>
      </c>
      <c r="AI2027" s="3" t="s">
        <v>700</v>
      </c>
      <c r="AJ2027" s="3" t="s">
        <v>37083</v>
      </c>
      <c r="AK2027" s="3" t="s">
        <v>698</v>
      </c>
      <c r="AM2027" s="3" t="s">
        <v>700</v>
      </c>
      <c r="AO2027" s="3" t="s">
        <v>699</v>
      </c>
      <c r="AP2027" s="3" t="s">
        <v>18813</v>
      </c>
      <c r="AQ2027" s="3" t="s">
        <v>699</v>
      </c>
      <c r="AR2027" s="3" t="s">
        <v>18814</v>
      </c>
      <c r="AS2027" s="3" t="s">
        <v>700</v>
      </c>
      <c r="AT2027" s="3" t="s">
        <v>18815</v>
      </c>
      <c r="AU2027" s="3" t="s">
        <v>727</v>
      </c>
      <c r="AV2027" s="3" t="s">
        <v>18816</v>
      </c>
      <c r="AW2027" s="3" t="s">
        <v>699</v>
      </c>
      <c r="AX2027" s="3" t="s">
        <v>18817</v>
      </c>
      <c r="AY2027" s="3" t="s">
        <v>699</v>
      </c>
      <c r="BA2027" s="3" t="s">
        <v>700</v>
      </c>
      <c r="BB2027" s="3" t="s">
        <v>18818</v>
      </c>
    </row>
    <row r="2028" spans="1:54" ht="129.6" x14ac:dyDescent="0.3">
      <c r="A2028" s="3" t="s">
        <v>683</v>
      </c>
      <c r="B2028" s="3" t="s">
        <v>1832</v>
      </c>
      <c r="C2028" s="3" t="s">
        <v>18819</v>
      </c>
      <c r="D2028" s="3" t="s">
        <v>693</v>
      </c>
      <c r="E2028" s="3">
        <v>4</v>
      </c>
      <c r="F2028" s="3" t="s">
        <v>37839</v>
      </c>
      <c r="G2028" s="3" t="s">
        <v>694</v>
      </c>
      <c r="H2028" s="3" t="s">
        <v>18820</v>
      </c>
      <c r="I2028" s="3"/>
      <c r="J2028" s="3" t="s">
        <v>697</v>
      </c>
      <c r="K2028" s="3" t="s">
        <v>4</v>
      </c>
      <c r="L2028" s="3" t="s">
        <v>705</v>
      </c>
      <c r="N2028" s="3"/>
      <c r="O2028" s="3" t="s">
        <v>700</v>
      </c>
      <c r="P2028" s="3"/>
      <c r="Q2028" s="3" t="s">
        <v>699</v>
      </c>
      <c r="R2028" s="3" t="s">
        <v>18821</v>
      </c>
      <c r="S2028" s="3" t="s">
        <v>698</v>
      </c>
      <c r="T2028" s="3" t="s">
        <v>18822</v>
      </c>
      <c r="U2028" s="3" t="s">
        <v>698</v>
      </c>
      <c r="W2028" s="3" t="s">
        <v>699</v>
      </c>
      <c r="Y2028" s="3" t="s">
        <v>698</v>
      </c>
      <c r="AA2028" s="3" t="s">
        <v>699</v>
      </c>
      <c r="AB2028" s="3" t="s">
        <v>18823</v>
      </c>
      <c r="AC2028" s="3" t="s">
        <v>698</v>
      </c>
      <c r="AE2028" s="3" t="s">
        <v>700</v>
      </c>
      <c r="AG2028" s="3" t="s">
        <v>699</v>
      </c>
      <c r="AI2028" s="3" t="s">
        <v>700</v>
      </c>
      <c r="AK2028" s="3" t="s">
        <v>698</v>
      </c>
      <c r="AM2028" s="3" t="s">
        <v>699</v>
      </c>
      <c r="AN2028" s="3" t="s">
        <v>18824</v>
      </c>
      <c r="AO2028" s="3" t="s">
        <v>699</v>
      </c>
      <c r="AQ2028" s="3" t="s">
        <v>699</v>
      </c>
      <c r="AR2028" s="3" t="s">
        <v>18825</v>
      </c>
      <c r="AS2028" s="3" t="s">
        <v>700</v>
      </c>
      <c r="AT2028" s="3" t="s">
        <v>18826</v>
      </c>
      <c r="AU2028" s="3" t="s">
        <v>712</v>
      </c>
      <c r="AW2028" s="3" t="s">
        <v>699</v>
      </c>
      <c r="AX2028" s="3" t="s">
        <v>18827</v>
      </c>
      <c r="AY2028" s="3" t="s">
        <v>698</v>
      </c>
      <c r="BA2028" s="3" t="s">
        <v>698</v>
      </c>
      <c r="BB2028" s="3" t="s">
        <v>18828</v>
      </c>
    </row>
    <row r="2029" spans="1:54" ht="28.8" x14ac:dyDescent="0.3">
      <c r="A2029" s="3" t="s">
        <v>683</v>
      </c>
      <c r="B2029" s="3" t="s">
        <v>18829</v>
      </c>
      <c r="C2029" s="3" t="s">
        <v>7866</v>
      </c>
      <c r="D2029" s="3" t="s">
        <v>693</v>
      </c>
      <c r="E2029" s="3">
        <v>5</v>
      </c>
      <c r="F2029" s="3" t="s">
        <v>37864</v>
      </c>
      <c r="G2029" s="3" t="s">
        <v>752</v>
      </c>
      <c r="H2029" s="3" t="s">
        <v>18830</v>
      </c>
      <c r="I2029" s="3" t="s">
        <v>18831</v>
      </c>
      <c r="J2029" s="3" t="s">
        <v>4</v>
      </c>
      <c r="K2029" s="3" t="s">
        <v>4</v>
      </c>
      <c r="L2029" s="3" t="s">
        <v>697</v>
      </c>
      <c r="M2029" s="3" t="s">
        <v>4</v>
      </c>
      <c r="N2029" s="3"/>
      <c r="O2029" s="3" t="s">
        <v>4</v>
      </c>
      <c r="P2029" s="3" t="s">
        <v>4</v>
      </c>
      <c r="Q2029" s="3" t="s">
        <v>4</v>
      </c>
      <c r="R2029" s="3" t="s">
        <v>4</v>
      </c>
      <c r="S2029" s="3" t="s">
        <v>4</v>
      </c>
      <c r="T2029" s="3" t="s">
        <v>4</v>
      </c>
      <c r="U2029" s="3" t="s">
        <v>4</v>
      </c>
      <c r="V2029" s="3" t="s">
        <v>4</v>
      </c>
      <c r="W2029" s="3" t="s">
        <v>4</v>
      </c>
      <c r="X2029" s="3" t="s">
        <v>4</v>
      </c>
      <c r="Y2029" s="3" t="s">
        <v>4</v>
      </c>
      <c r="Z2029" s="3" t="s">
        <v>4</v>
      </c>
      <c r="AA2029" s="3" t="s">
        <v>4</v>
      </c>
      <c r="AB2029" s="3" t="s">
        <v>4</v>
      </c>
      <c r="AC2029" s="3" t="s">
        <v>4</v>
      </c>
      <c r="AD2029" s="3" t="s">
        <v>4</v>
      </c>
      <c r="AE2029" s="3" t="s">
        <v>4</v>
      </c>
      <c r="AF2029" s="3" t="s">
        <v>4</v>
      </c>
      <c r="AG2029" s="3" t="s">
        <v>4</v>
      </c>
      <c r="AH2029" s="3" t="s">
        <v>4</v>
      </c>
      <c r="AI2029" s="3" t="s">
        <v>4</v>
      </c>
      <c r="AJ2029" s="3" t="s">
        <v>4</v>
      </c>
      <c r="AK2029" s="3" t="s">
        <v>4</v>
      </c>
      <c r="AL2029" s="3" t="s">
        <v>4</v>
      </c>
      <c r="AM2029" s="3" t="s">
        <v>4</v>
      </c>
      <c r="AN2029" s="3" t="s">
        <v>4</v>
      </c>
      <c r="AO2029" s="3" t="s">
        <v>4</v>
      </c>
      <c r="AP2029" s="3" t="s">
        <v>4</v>
      </c>
      <c r="AQ2029" s="3" t="s">
        <v>4</v>
      </c>
      <c r="AR2029" s="3" t="s">
        <v>4</v>
      </c>
      <c r="AS2029" s="3" t="s">
        <v>4</v>
      </c>
      <c r="AT2029" s="3" t="s">
        <v>4</v>
      </c>
      <c r="AU2029" s="3" t="s">
        <v>4</v>
      </c>
      <c r="AV2029" s="3" t="s">
        <v>4</v>
      </c>
      <c r="AW2029" s="3" t="s">
        <v>4</v>
      </c>
      <c r="AX2029" s="3" t="s">
        <v>4</v>
      </c>
      <c r="AY2029" s="3" t="s">
        <v>4</v>
      </c>
      <c r="AZ2029" s="3" t="s">
        <v>4</v>
      </c>
      <c r="BA2029" s="3" t="s">
        <v>4</v>
      </c>
      <c r="BB2029" s="3" t="s">
        <v>4</v>
      </c>
    </row>
    <row r="2030" spans="1:54" ht="28.8" x14ac:dyDescent="0.3">
      <c r="A2030" s="3" t="s">
        <v>683</v>
      </c>
      <c r="B2030" s="3" t="s">
        <v>1470</v>
      </c>
      <c r="C2030" s="3" t="s">
        <v>18832</v>
      </c>
      <c r="D2030" s="3" t="s">
        <v>693</v>
      </c>
      <c r="E2030" s="3">
        <v>6</v>
      </c>
      <c r="F2030" s="3" t="s">
        <v>37828</v>
      </c>
      <c r="G2030" s="3" t="s">
        <v>752</v>
      </c>
      <c r="H2030" s="3" t="s">
        <v>18833</v>
      </c>
      <c r="I2030" s="3" t="s">
        <v>18834</v>
      </c>
      <c r="J2030" s="3" t="s">
        <v>4</v>
      </c>
      <c r="K2030" s="3" t="s">
        <v>4</v>
      </c>
      <c r="L2030" s="3" t="s">
        <v>705</v>
      </c>
      <c r="M2030" s="3" t="s">
        <v>4</v>
      </c>
      <c r="N2030" s="3"/>
      <c r="O2030" s="3" t="s">
        <v>4</v>
      </c>
      <c r="P2030" s="3" t="s">
        <v>4</v>
      </c>
      <c r="Q2030" s="3" t="s">
        <v>4</v>
      </c>
      <c r="R2030" s="3" t="s">
        <v>4</v>
      </c>
      <c r="S2030" s="3" t="s">
        <v>4</v>
      </c>
      <c r="T2030" s="3" t="s">
        <v>4</v>
      </c>
      <c r="U2030" s="3" t="s">
        <v>4</v>
      </c>
      <c r="V2030" s="3" t="s">
        <v>4</v>
      </c>
      <c r="W2030" s="3" t="s">
        <v>4</v>
      </c>
      <c r="X2030" s="3" t="s">
        <v>4</v>
      </c>
      <c r="Y2030" s="3" t="s">
        <v>4</v>
      </c>
      <c r="Z2030" s="3" t="s">
        <v>4</v>
      </c>
      <c r="AA2030" s="3" t="s">
        <v>4</v>
      </c>
      <c r="AB2030" s="3" t="s">
        <v>4</v>
      </c>
      <c r="AC2030" s="3" t="s">
        <v>4</v>
      </c>
      <c r="AD2030" s="3" t="s">
        <v>4</v>
      </c>
      <c r="AE2030" s="3" t="s">
        <v>4</v>
      </c>
      <c r="AF2030" s="3" t="s">
        <v>4</v>
      </c>
      <c r="AG2030" s="3" t="s">
        <v>4</v>
      </c>
      <c r="AH2030" s="3" t="s">
        <v>4</v>
      </c>
      <c r="AI2030" s="3" t="s">
        <v>4</v>
      </c>
      <c r="AJ2030" s="3" t="s">
        <v>4</v>
      </c>
      <c r="AK2030" s="3" t="s">
        <v>4</v>
      </c>
      <c r="AL2030" s="3" t="s">
        <v>4</v>
      </c>
      <c r="AM2030" s="3" t="s">
        <v>4</v>
      </c>
      <c r="AN2030" s="3" t="s">
        <v>4</v>
      </c>
      <c r="AO2030" s="3" t="s">
        <v>4</v>
      </c>
      <c r="AP2030" s="3" t="s">
        <v>4</v>
      </c>
      <c r="AQ2030" s="3" t="s">
        <v>4</v>
      </c>
      <c r="AR2030" s="3" t="s">
        <v>4</v>
      </c>
      <c r="AS2030" s="3" t="s">
        <v>4</v>
      </c>
      <c r="AT2030" s="3" t="s">
        <v>4</v>
      </c>
      <c r="AU2030" s="3" t="s">
        <v>4</v>
      </c>
      <c r="AV2030" s="3" t="s">
        <v>4</v>
      </c>
      <c r="AW2030" s="3" t="s">
        <v>4</v>
      </c>
      <c r="AX2030" s="3" t="s">
        <v>4</v>
      </c>
      <c r="AY2030" s="3" t="s">
        <v>4</v>
      </c>
      <c r="AZ2030" s="3" t="s">
        <v>4</v>
      </c>
      <c r="BA2030" s="3" t="s">
        <v>4</v>
      </c>
      <c r="BB2030" s="3" t="s">
        <v>4</v>
      </c>
    </row>
    <row r="2031" spans="1:54" ht="100.8" x14ac:dyDescent="0.3">
      <c r="A2031" s="3" t="s">
        <v>683</v>
      </c>
      <c r="B2031" s="3" t="s">
        <v>1282</v>
      </c>
      <c r="C2031" s="3" t="s">
        <v>4382</v>
      </c>
      <c r="D2031" s="3" t="s">
        <v>693</v>
      </c>
      <c r="E2031" s="3">
        <v>7</v>
      </c>
      <c r="F2031" s="3" t="s">
        <v>37867</v>
      </c>
      <c r="G2031" s="3" t="s">
        <v>752</v>
      </c>
      <c r="H2031" s="3" t="s">
        <v>18835</v>
      </c>
      <c r="I2031" s="3"/>
      <c r="J2031" s="3" t="s">
        <v>697</v>
      </c>
      <c r="K2031" s="3" t="s">
        <v>4</v>
      </c>
      <c r="L2031" s="3" t="s">
        <v>697</v>
      </c>
      <c r="N2031" s="3"/>
      <c r="O2031" s="3" t="s">
        <v>728</v>
      </c>
      <c r="P2031" s="3"/>
      <c r="Q2031" s="3" t="s">
        <v>729</v>
      </c>
      <c r="R2031" s="3" t="s">
        <v>18836</v>
      </c>
      <c r="S2031" s="3" t="s">
        <v>698</v>
      </c>
      <c r="T2031" s="3"/>
      <c r="U2031" s="3" t="s">
        <v>730</v>
      </c>
      <c r="V2031" s="3" t="s">
        <v>18837</v>
      </c>
      <c r="W2031" s="3" t="s">
        <v>700</v>
      </c>
      <c r="X2031" s="3" t="s">
        <v>18838</v>
      </c>
      <c r="Y2031" s="3" t="s">
        <v>698</v>
      </c>
      <c r="Z2031" s="3" t="s">
        <v>18839</v>
      </c>
      <c r="AA2031" s="3" t="s">
        <v>712</v>
      </c>
      <c r="AB2031" s="3" t="s">
        <v>18840</v>
      </c>
      <c r="AC2031" s="3" t="s">
        <v>700</v>
      </c>
      <c r="AE2031" s="3" t="s">
        <v>790</v>
      </c>
      <c r="AG2031" s="3" t="s">
        <v>786</v>
      </c>
      <c r="AH2031" s="3" t="s">
        <v>18841</v>
      </c>
      <c r="AI2031" s="3" t="s">
        <v>698</v>
      </c>
      <c r="AJ2031" s="3" t="s">
        <v>37084</v>
      </c>
      <c r="AK2031" s="3" t="s">
        <v>730</v>
      </c>
      <c r="AL2031" s="3" t="s">
        <v>18842</v>
      </c>
      <c r="AM2031" s="3" t="s">
        <v>700</v>
      </c>
      <c r="AO2031" s="3" t="s">
        <v>699</v>
      </c>
      <c r="AQ2031" s="3" t="s">
        <v>700</v>
      </c>
      <c r="AS2031" s="3" t="s">
        <v>700</v>
      </c>
      <c r="AU2031" s="3" t="s">
        <v>712</v>
      </c>
      <c r="AW2031" s="3" t="s">
        <v>699</v>
      </c>
      <c r="AY2031" s="3" t="s">
        <v>698</v>
      </c>
      <c r="BA2031" s="3" t="s">
        <v>790</v>
      </c>
      <c r="BB2031" s="3" t="s">
        <v>18843</v>
      </c>
    </row>
    <row r="2032" spans="1:54" ht="43.2" x14ac:dyDescent="0.3">
      <c r="A2032" s="3" t="s">
        <v>683</v>
      </c>
      <c r="B2032" s="3" t="s">
        <v>18844</v>
      </c>
      <c r="C2032" s="3" t="s">
        <v>8051</v>
      </c>
      <c r="D2032" s="3" t="s">
        <v>693</v>
      </c>
      <c r="E2032" s="3">
        <v>8</v>
      </c>
      <c r="F2032" s="3" t="s">
        <v>37821</v>
      </c>
      <c r="G2032" s="3" t="s">
        <v>694</v>
      </c>
      <c r="H2032" s="3" t="s">
        <v>18845</v>
      </c>
      <c r="I2032" s="3"/>
      <c r="J2032" s="3" t="s">
        <v>697</v>
      </c>
      <c r="K2032" s="3" t="s">
        <v>4</v>
      </c>
      <c r="L2032" s="3" t="s">
        <v>697</v>
      </c>
      <c r="M2032" s="3" t="s">
        <v>18846</v>
      </c>
      <c r="N2032" s="3"/>
      <c r="O2032" s="3" t="s">
        <v>700</v>
      </c>
      <c r="P2032" s="3"/>
      <c r="Q2032" s="3" t="s">
        <v>699</v>
      </c>
      <c r="R2032" s="3"/>
      <c r="S2032" s="3" t="s">
        <v>698</v>
      </c>
      <c r="T2032" s="3"/>
      <c r="U2032" s="3" t="s">
        <v>698</v>
      </c>
      <c r="W2032" s="3" t="s">
        <v>699</v>
      </c>
      <c r="Y2032" s="3" t="s">
        <v>700</v>
      </c>
      <c r="AA2032" s="3" t="s">
        <v>712</v>
      </c>
      <c r="AC2032" s="3" t="s">
        <v>700</v>
      </c>
      <c r="AE2032" s="3" t="s">
        <v>698</v>
      </c>
      <c r="AG2032" s="3" t="s">
        <v>700</v>
      </c>
      <c r="AI2032" s="3" t="s">
        <v>700</v>
      </c>
      <c r="AK2032" s="3" t="s">
        <v>698</v>
      </c>
      <c r="AM2032" s="3" t="s">
        <v>699</v>
      </c>
      <c r="AO2032" s="3" t="s">
        <v>699</v>
      </c>
      <c r="AQ2032" s="3" t="s">
        <v>700</v>
      </c>
      <c r="AR2032" s="3" t="s">
        <v>18847</v>
      </c>
      <c r="AS2032" s="3" t="s">
        <v>700</v>
      </c>
      <c r="AU2032" s="3" t="s">
        <v>712</v>
      </c>
      <c r="AW2032" s="3" t="s">
        <v>698</v>
      </c>
      <c r="AX2032" s="3" t="s">
        <v>18848</v>
      </c>
      <c r="AY2032" s="3" t="s">
        <v>698</v>
      </c>
      <c r="BA2032" s="3" t="s">
        <v>700</v>
      </c>
    </row>
    <row r="2033" spans="1:54" ht="72" x14ac:dyDescent="0.3">
      <c r="A2033" s="3" t="s">
        <v>683</v>
      </c>
      <c r="B2033" s="3" t="s">
        <v>1276</v>
      </c>
      <c r="C2033" s="3" t="s">
        <v>10390</v>
      </c>
      <c r="D2033" s="3" t="s">
        <v>693</v>
      </c>
      <c r="E2033" s="3">
        <v>9</v>
      </c>
      <c r="F2033" s="3" t="s">
        <v>37821</v>
      </c>
      <c r="G2033" s="3" t="s">
        <v>694</v>
      </c>
      <c r="H2033" s="3" t="s">
        <v>18849</v>
      </c>
      <c r="I2033" s="3"/>
      <c r="J2033" s="3" t="s">
        <v>705</v>
      </c>
      <c r="K2033" s="3" t="s">
        <v>4</v>
      </c>
      <c r="L2033" s="3" t="s">
        <v>697</v>
      </c>
      <c r="N2033" s="3"/>
      <c r="O2033" s="3" t="s">
        <v>700</v>
      </c>
      <c r="P2033" s="3"/>
      <c r="Q2033" s="3" t="s">
        <v>786</v>
      </c>
      <c r="R2033" s="3"/>
      <c r="S2033" s="3" t="s">
        <v>698</v>
      </c>
      <c r="T2033" s="3"/>
      <c r="U2033" s="3" t="s">
        <v>699</v>
      </c>
      <c r="W2033" s="3" t="s">
        <v>699</v>
      </c>
      <c r="X2033" s="3" t="s">
        <v>18850</v>
      </c>
      <c r="Y2033" s="3" t="s">
        <v>728</v>
      </c>
      <c r="AA2033" s="3" t="s">
        <v>700</v>
      </c>
      <c r="AC2033" s="3" t="s">
        <v>728</v>
      </c>
      <c r="AD2033" s="3" t="s">
        <v>18851</v>
      </c>
      <c r="AE2033" s="3" t="s">
        <v>728</v>
      </c>
      <c r="AF2033" s="3" t="s">
        <v>18852</v>
      </c>
      <c r="AG2033" s="3" t="s">
        <v>700</v>
      </c>
      <c r="AH2033" s="3" t="s">
        <v>18853</v>
      </c>
      <c r="AI2033" s="3" t="s">
        <v>698</v>
      </c>
      <c r="AK2033" s="3" t="s">
        <v>698</v>
      </c>
      <c r="AM2033" s="3" t="s">
        <v>700</v>
      </c>
      <c r="AO2033" s="3" t="s">
        <v>699</v>
      </c>
      <c r="AQ2033" s="3" t="s">
        <v>729</v>
      </c>
      <c r="AS2033" s="3" t="s">
        <v>700</v>
      </c>
      <c r="AU2033" s="3" t="s">
        <v>712</v>
      </c>
      <c r="AW2033" s="3" t="s">
        <v>790</v>
      </c>
      <c r="AY2033" s="3" t="s">
        <v>698</v>
      </c>
      <c r="BA2033" s="3" t="s">
        <v>698</v>
      </c>
    </row>
    <row r="2034" spans="1:54" ht="115.2" x14ac:dyDescent="0.3">
      <c r="A2034" s="3" t="s">
        <v>683</v>
      </c>
      <c r="B2034" s="3" t="s">
        <v>15076</v>
      </c>
      <c r="C2034" s="3" t="s">
        <v>18854</v>
      </c>
      <c r="D2034" s="3" t="s">
        <v>693</v>
      </c>
      <c r="E2034" s="3">
        <v>10</v>
      </c>
      <c r="F2034" s="3" t="s">
        <v>37850</v>
      </c>
      <c r="G2034" s="3" t="s">
        <v>694</v>
      </c>
      <c r="H2034" s="3" t="s">
        <v>14046</v>
      </c>
      <c r="I2034" s="3"/>
      <c r="J2034" s="3" t="s">
        <v>697</v>
      </c>
      <c r="K2034" s="3" t="s">
        <v>4</v>
      </c>
      <c r="L2034" s="3" t="s">
        <v>697</v>
      </c>
      <c r="N2034" s="3"/>
      <c r="O2034" s="3" t="s">
        <v>700</v>
      </c>
      <c r="P2034" s="3" t="s">
        <v>18855</v>
      </c>
      <c r="Q2034" s="3" t="s">
        <v>700</v>
      </c>
      <c r="R2034" s="3" t="s">
        <v>1080</v>
      </c>
      <c r="S2034" s="3" t="s">
        <v>700</v>
      </c>
      <c r="T2034" s="3" t="s">
        <v>18856</v>
      </c>
      <c r="U2034" s="3" t="s">
        <v>698</v>
      </c>
      <c r="W2034" s="3" t="s">
        <v>700</v>
      </c>
      <c r="X2034" s="3" t="s">
        <v>18857</v>
      </c>
      <c r="Y2034" s="3" t="s">
        <v>698</v>
      </c>
      <c r="Z2034" s="3" t="s">
        <v>18858</v>
      </c>
      <c r="AA2034" s="3" t="s">
        <v>712</v>
      </c>
      <c r="AB2034" s="3" t="s">
        <v>18859</v>
      </c>
      <c r="AC2034" s="3" t="s">
        <v>700</v>
      </c>
      <c r="AD2034" s="3" t="s">
        <v>18860</v>
      </c>
      <c r="AE2034" s="3" t="s">
        <v>698</v>
      </c>
      <c r="AF2034" s="3" t="s">
        <v>18861</v>
      </c>
      <c r="AG2034" s="3" t="s">
        <v>700</v>
      </c>
      <c r="AI2034" s="3" t="s">
        <v>700</v>
      </c>
      <c r="AK2034" s="3" t="s">
        <v>698</v>
      </c>
      <c r="AL2034" s="3" t="s">
        <v>18862</v>
      </c>
      <c r="AM2034" s="3" t="s">
        <v>700</v>
      </c>
      <c r="AO2034" s="3" t="s">
        <v>699</v>
      </c>
      <c r="AP2034" s="3" t="s">
        <v>18863</v>
      </c>
      <c r="AQ2034" s="3" t="s">
        <v>700</v>
      </c>
      <c r="AR2034" s="3" t="s">
        <v>18864</v>
      </c>
      <c r="AS2034" s="3" t="s">
        <v>700</v>
      </c>
      <c r="AU2034" s="3" t="s">
        <v>1132</v>
      </c>
      <c r="AV2034" s="3" t="s">
        <v>18865</v>
      </c>
      <c r="AW2034" s="3" t="s">
        <v>790</v>
      </c>
      <c r="AX2034" s="3" t="s">
        <v>18866</v>
      </c>
      <c r="AY2034" s="3" t="s">
        <v>698</v>
      </c>
      <c r="BA2034" s="3" t="s">
        <v>698</v>
      </c>
    </row>
    <row r="2035" spans="1:54" x14ac:dyDescent="0.3">
      <c r="A2035" s="3" t="s">
        <v>683</v>
      </c>
      <c r="B2035" s="3" t="s">
        <v>2715</v>
      </c>
      <c r="C2035" s="3" t="s">
        <v>2962</v>
      </c>
      <c r="D2035" s="3" t="s">
        <v>693</v>
      </c>
      <c r="E2035" s="3">
        <v>11</v>
      </c>
      <c r="F2035" s="3" t="s">
        <v>37833</v>
      </c>
      <c r="G2035" s="3" t="s">
        <v>694</v>
      </c>
      <c r="H2035" s="3" t="s">
        <v>18867</v>
      </c>
      <c r="I2035" s="3"/>
      <c r="J2035" s="3" t="s">
        <v>697</v>
      </c>
      <c r="K2035" s="3" t="s">
        <v>4</v>
      </c>
      <c r="L2035" s="3" t="s">
        <v>697</v>
      </c>
      <c r="N2035" s="3"/>
      <c r="O2035" s="3" t="s">
        <v>700</v>
      </c>
      <c r="P2035" s="3"/>
      <c r="Q2035" s="3" t="s">
        <v>700</v>
      </c>
      <c r="R2035" s="3"/>
      <c r="S2035" s="3" t="s">
        <v>698</v>
      </c>
      <c r="T2035" s="3"/>
      <c r="U2035" s="3" t="s">
        <v>698</v>
      </c>
      <c r="W2035" s="3" t="s">
        <v>700</v>
      </c>
      <c r="Y2035" s="3" t="s">
        <v>700</v>
      </c>
      <c r="AA2035" s="3" t="s">
        <v>699</v>
      </c>
      <c r="AC2035" s="3" t="s">
        <v>700</v>
      </c>
      <c r="AE2035" s="3" t="s">
        <v>699</v>
      </c>
      <c r="AG2035" s="3" t="s">
        <v>700</v>
      </c>
      <c r="AI2035" s="3" t="s">
        <v>700</v>
      </c>
      <c r="AK2035" s="3" t="s">
        <v>698</v>
      </c>
      <c r="AM2035" s="3" t="s">
        <v>699</v>
      </c>
      <c r="AO2035" s="3" t="s">
        <v>699</v>
      </c>
      <c r="AQ2035" s="3" t="s">
        <v>699</v>
      </c>
      <c r="AS2035" s="3" t="s">
        <v>700</v>
      </c>
      <c r="AU2035" s="3" t="s">
        <v>712</v>
      </c>
      <c r="AW2035" s="3" t="s">
        <v>699</v>
      </c>
      <c r="AY2035" s="3" t="s">
        <v>698</v>
      </c>
      <c r="BA2035" s="3" t="s">
        <v>699</v>
      </c>
    </row>
    <row r="2036" spans="1:54" x14ac:dyDescent="0.3">
      <c r="A2036" s="3" t="s">
        <v>683</v>
      </c>
      <c r="B2036" s="3" t="s">
        <v>1470</v>
      </c>
      <c r="C2036" s="3" t="s">
        <v>18868</v>
      </c>
      <c r="D2036" s="3" t="s">
        <v>693</v>
      </c>
      <c r="E2036" s="3">
        <v>12</v>
      </c>
      <c r="F2036" s="3" t="s">
        <v>37848</v>
      </c>
      <c r="G2036" s="3" t="s">
        <v>752</v>
      </c>
      <c r="H2036" s="3" t="s">
        <v>18869</v>
      </c>
      <c r="I2036" s="3"/>
      <c r="J2036" s="3" t="s">
        <v>4</v>
      </c>
      <c r="K2036" s="3" t="s">
        <v>4</v>
      </c>
      <c r="L2036" s="3" t="s">
        <v>705</v>
      </c>
      <c r="M2036" s="3" t="s">
        <v>4</v>
      </c>
      <c r="N2036" s="3"/>
      <c r="O2036" s="3" t="s">
        <v>4</v>
      </c>
      <c r="P2036" s="3" t="s">
        <v>4</v>
      </c>
      <c r="Q2036" s="3" t="s">
        <v>4</v>
      </c>
      <c r="R2036" s="3" t="s">
        <v>4</v>
      </c>
      <c r="S2036" s="3" t="s">
        <v>4</v>
      </c>
      <c r="T2036" s="3" t="s">
        <v>4</v>
      </c>
      <c r="U2036" s="3" t="s">
        <v>4</v>
      </c>
      <c r="V2036" s="3" t="s">
        <v>4</v>
      </c>
      <c r="W2036" s="3" t="s">
        <v>4</v>
      </c>
      <c r="X2036" s="3" t="s">
        <v>4</v>
      </c>
      <c r="Y2036" s="3" t="s">
        <v>4</v>
      </c>
      <c r="Z2036" s="3" t="s">
        <v>4</v>
      </c>
      <c r="AA2036" s="3" t="s">
        <v>4</v>
      </c>
      <c r="AB2036" s="3" t="s">
        <v>4</v>
      </c>
      <c r="AC2036" s="3" t="s">
        <v>4</v>
      </c>
      <c r="AD2036" s="3" t="s">
        <v>4</v>
      </c>
      <c r="AE2036" s="3" t="s">
        <v>4</v>
      </c>
      <c r="AF2036" s="3" t="s">
        <v>4</v>
      </c>
      <c r="AG2036" s="3" t="s">
        <v>4</v>
      </c>
      <c r="AH2036" s="3" t="s">
        <v>4</v>
      </c>
      <c r="AI2036" s="3" t="s">
        <v>4</v>
      </c>
      <c r="AJ2036" s="3" t="s">
        <v>4</v>
      </c>
      <c r="AK2036" s="3" t="s">
        <v>4</v>
      </c>
      <c r="AL2036" s="3" t="s">
        <v>4</v>
      </c>
      <c r="AM2036" s="3" t="s">
        <v>4</v>
      </c>
      <c r="AN2036" s="3" t="s">
        <v>4</v>
      </c>
      <c r="AO2036" s="3" t="s">
        <v>4</v>
      </c>
      <c r="AP2036" s="3" t="s">
        <v>4</v>
      </c>
      <c r="AQ2036" s="3" t="s">
        <v>4</v>
      </c>
      <c r="AR2036" s="3" t="s">
        <v>4</v>
      </c>
      <c r="AS2036" s="3" t="s">
        <v>4</v>
      </c>
      <c r="AT2036" s="3" t="s">
        <v>4</v>
      </c>
      <c r="AU2036" s="3" t="s">
        <v>4</v>
      </c>
      <c r="AV2036" s="3" t="s">
        <v>4</v>
      </c>
      <c r="AW2036" s="3" t="s">
        <v>4</v>
      </c>
      <c r="AX2036" s="3" t="s">
        <v>4</v>
      </c>
      <c r="AY2036" s="3" t="s">
        <v>4</v>
      </c>
      <c r="AZ2036" s="3" t="s">
        <v>4</v>
      </c>
      <c r="BA2036" s="3" t="s">
        <v>4</v>
      </c>
      <c r="BB2036" s="3" t="s">
        <v>4</v>
      </c>
    </row>
    <row r="2037" spans="1:54" ht="43.2" x14ac:dyDescent="0.3">
      <c r="A2037" s="3" t="s">
        <v>683</v>
      </c>
      <c r="B2037" s="3" t="s">
        <v>1783</v>
      </c>
      <c r="C2037" s="3" t="s">
        <v>18870</v>
      </c>
      <c r="D2037" s="3" t="s">
        <v>693</v>
      </c>
      <c r="E2037" s="3">
        <v>13</v>
      </c>
      <c r="F2037" s="3" t="s">
        <v>37859</v>
      </c>
      <c r="G2037" s="3" t="s">
        <v>694</v>
      </c>
      <c r="H2037" s="3" t="s">
        <v>17823</v>
      </c>
      <c r="I2037" s="3"/>
      <c r="J2037" s="3" t="s">
        <v>705</v>
      </c>
      <c r="K2037" s="3" t="s">
        <v>4</v>
      </c>
      <c r="L2037" s="3" t="s">
        <v>697</v>
      </c>
      <c r="N2037" s="3"/>
      <c r="O2037" s="3" t="s">
        <v>700</v>
      </c>
      <c r="P2037" s="3"/>
      <c r="Q2037" s="3" t="s">
        <v>700</v>
      </c>
      <c r="R2037" s="3"/>
      <c r="S2037" s="3" t="s">
        <v>698</v>
      </c>
      <c r="T2037" s="3"/>
      <c r="U2037" s="3" t="s">
        <v>699</v>
      </c>
      <c r="W2037" s="3" t="s">
        <v>700</v>
      </c>
      <c r="Y2037" s="3" t="s">
        <v>698</v>
      </c>
      <c r="Z2037" s="3" t="s">
        <v>18871</v>
      </c>
      <c r="AA2037" s="3" t="s">
        <v>700</v>
      </c>
      <c r="AC2037" s="3" t="s">
        <v>700</v>
      </c>
      <c r="AE2037" s="3" t="s">
        <v>699</v>
      </c>
      <c r="AG2037" s="3" t="s">
        <v>700</v>
      </c>
      <c r="AH2037" s="3" t="s">
        <v>18872</v>
      </c>
      <c r="AI2037" s="3" t="s">
        <v>700</v>
      </c>
      <c r="AK2037" s="3" t="s">
        <v>699</v>
      </c>
      <c r="AM2037" s="3" t="s">
        <v>700</v>
      </c>
      <c r="AO2037" s="3" t="s">
        <v>699</v>
      </c>
      <c r="AQ2037" s="3" t="s">
        <v>699</v>
      </c>
      <c r="AR2037" s="3" t="s">
        <v>18873</v>
      </c>
      <c r="AS2037" s="3" t="s">
        <v>700</v>
      </c>
      <c r="AU2037" s="3" t="s">
        <v>712</v>
      </c>
      <c r="AW2037" s="3" t="s">
        <v>699</v>
      </c>
      <c r="AY2037" s="3" t="s">
        <v>698</v>
      </c>
      <c r="BA2037" s="3" t="s">
        <v>700</v>
      </c>
    </row>
    <row r="2038" spans="1:54" x14ac:dyDescent="0.3">
      <c r="A2038" s="3" t="s">
        <v>683</v>
      </c>
      <c r="B2038" s="3" t="s">
        <v>18874</v>
      </c>
      <c r="C2038" s="3" t="s">
        <v>18875</v>
      </c>
      <c r="D2038" s="3" t="s">
        <v>693</v>
      </c>
      <c r="E2038" s="3">
        <v>14</v>
      </c>
      <c r="F2038" s="3" t="s">
        <v>37850</v>
      </c>
      <c r="G2038" s="3" t="s">
        <v>694</v>
      </c>
      <c r="H2038" s="3" t="s">
        <v>18876</v>
      </c>
      <c r="I2038" s="3" t="s">
        <v>1052</v>
      </c>
      <c r="J2038" s="3" t="s">
        <v>697</v>
      </c>
      <c r="K2038" s="3" t="s">
        <v>4</v>
      </c>
      <c r="L2038" s="3" t="s">
        <v>697</v>
      </c>
      <c r="N2038" s="3"/>
      <c r="O2038" s="3" t="s">
        <v>700</v>
      </c>
      <c r="P2038" s="3"/>
      <c r="Q2038" s="3" t="s">
        <v>699</v>
      </c>
      <c r="R2038" s="3"/>
      <c r="S2038" s="3" t="s">
        <v>699</v>
      </c>
      <c r="T2038" s="3"/>
      <c r="U2038" s="3" t="s">
        <v>698</v>
      </c>
      <c r="W2038" s="3" t="s">
        <v>700</v>
      </c>
      <c r="Y2038" s="3" t="s">
        <v>698</v>
      </c>
      <c r="AA2038" s="3" t="s">
        <v>712</v>
      </c>
      <c r="AC2038" s="3" t="s">
        <v>712</v>
      </c>
      <c r="AE2038" s="3" t="s">
        <v>698</v>
      </c>
      <c r="AG2038" s="3" t="s">
        <v>699</v>
      </c>
      <c r="AI2038" s="3" t="s">
        <v>698</v>
      </c>
      <c r="AK2038" s="3" t="s">
        <v>699</v>
      </c>
      <c r="AM2038" s="3" t="s">
        <v>700</v>
      </c>
      <c r="AO2038" s="3" t="s">
        <v>700</v>
      </c>
      <c r="AQ2038" s="3" t="s">
        <v>700</v>
      </c>
      <c r="AS2038" s="3" t="s">
        <v>700</v>
      </c>
      <c r="AU2038" s="3" t="s">
        <v>712</v>
      </c>
      <c r="AW2038" s="3" t="s">
        <v>699</v>
      </c>
      <c r="AY2038" s="3" t="s">
        <v>698</v>
      </c>
      <c r="BA2038" s="3" t="s">
        <v>698</v>
      </c>
    </row>
    <row r="2039" spans="1:54" ht="28.8" x14ac:dyDescent="0.3">
      <c r="A2039" s="3" t="s">
        <v>683</v>
      </c>
      <c r="B2039" s="3" t="s">
        <v>10689</v>
      </c>
      <c r="C2039" s="3" t="s">
        <v>13318</v>
      </c>
      <c r="D2039" s="3" t="s">
        <v>693</v>
      </c>
      <c r="E2039" s="3">
        <v>15</v>
      </c>
      <c r="F2039" s="3" t="s">
        <v>37839</v>
      </c>
      <c r="G2039" s="3" t="s">
        <v>752</v>
      </c>
      <c r="H2039" s="3" t="s">
        <v>18877</v>
      </c>
      <c r="I2039" s="3" t="s">
        <v>4019</v>
      </c>
      <c r="J2039" s="3" t="s">
        <v>697</v>
      </c>
      <c r="K2039" s="3" t="s">
        <v>4</v>
      </c>
      <c r="L2039" s="3" t="s">
        <v>697</v>
      </c>
      <c r="N2039" s="3"/>
      <c r="O2039" s="3" t="s">
        <v>700</v>
      </c>
      <c r="P2039" s="3"/>
      <c r="Q2039" s="3" t="s">
        <v>699</v>
      </c>
      <c r="R2039" s="3"/>
      <c r="S2039" s="3" t="s">
        <v>698</v>
      </c>
      <c r="T2039" s="3"/>
      <c r="U2039" s="3" t="s">
        <v>698</v>
      </c>
      <c r="W2039" s="3" t="s">
        <v>700</v>
      </c>
      <c r="Y2039" s="3" t="s">
        <v>699</v>
      </c>
      <c r="AA2039" s="3" t="s">
        <v>699</v>
      </c>
      <c r="AC2039" s="3" t="s">
        <v>698</v>
      </c>
      <c r="AE2039" s="3" t="s">
        <v>699</v>
      </c>
      <c r="AG2039" s="3" t="s">
        <v>699</v>
      </c>
      <c r="AI2039" s="3" t="s">
        <v>700</v>
      </c>
      <c r="AK2039" s="3" t="s">
        <v>698</v>
      </c>
      <c r="AM2039" s="3" t="s">
        <v>699</v>
      </c>
      <c r="AO2039" s="3" t="s">
        <v>699</v>
      </c>
      <c r="AQ2039" s="3" t="s">
        <v>699</v>
      </c>
      <c r="AS2039" s="3" t="s">
        <v>700</v>
      </c>
      <c r="AU2039" s="3" t="s">
        <v>712</v>
      </c>
      <c r="AW2039" s="3" t="s">
        <v>699</v>
      </c>
      <c r="AY2039" s="3" t="s">
        <v>698</v>
      </c>
      <c r="BA2039" s="3" t="s">
        <v>700</v>
      </c>
    </row>
    <row r="2040" spans="1:54" ht="43.2" x14ac:dyDescent="0.3">
      <c r="A2040" s="3" t="s">
        <v>683</v>
      </c>
      <c r="B2040" s="3" t="s">
        <v>1957</v>
      </c>
      <c r="C2040" s="3" t="s">
        <v>18878</v>
      </c>
      <c r="D2040" s="3" t="s">
        <v>693</v>
      </c>
      <c r="E2040" s="3">
        <v>16</v>
      </c>
      <c r="F2040" s="3" t="s">
        <v>37852</v>
      </c>
      <c r="G2040" s="3" t="s">
        <v>694</v>
      </c>
      <c r="H2040" s="3" t="s">
        <v>18879</v>
      </c>
      <c r="I2040" s="3"/>
      <c r="J2040" s="3" t="s">
        <v>697</v>
      </c>
      <c r="K2040" s="3" t="s">
        <v>4</v>
      </c>
      <c r="L2040" s="3" t="s">
        <v>697</v>
      </c>
      <c r="N2040" s="3"/>
      <c r="O2040" s="3" t="s">
        <v>700</v>
      </c>
      <c r="P2040" s="3"/>
      <c r="Q2040" s="3" t="s">
        <v>699</v>
      </c>
      <c r="R2040" s="3" t="s">
        <v>18880</v>
      </c>
      <c r="S2040" s="3" t="s">
        <v>698</v>
      </c>
      <c r="T2040" s="3"/>
      <c r="U2040" s="3" t="s">
        <v>698</v>
      </c>
      <c r="W2040" s="3" t="s">
        <v>699</v>
      </c>
      <c r="Y2040" s="3" t="s">
        <v>700</v>
      </c>
      <c r="Z2040" s="3" t="s">
        <v>18881</v>
      </c>
      <c r="AA2040" s="3" t="s">
        <v>699</v>
      </c>
      <c r="AC2040" s="3" t="s">
        <v>700</v>
      </c>
      <c r="AE2040" s="3" t="s">
        <v>698</v>
      </c>
      <c r="AG2040" s="3" t="s">
        <v>700</v>
      </c>
      <c r="AI2040" s="3" t="s">
        <v>700</v>
      </c>
      <c r="AK2040" s="3" t="s">
        <v>698</v>
      </c>
      <c r="AM2040" s="3" t="s">
        <v>700</v>
      </c>
      <c r="AO2040" s="3" t="s">
        <v>699</v>
      </c>
      <c r="AQ2040" s="3" t="s">
        <v>699</v>
      </c>
      <c r="AS2040" s="3" t="s">
        <v>698</v>
      </c>
      <c r="AU2040" s="3" t="s">
        <v>712</v>
      </c>
      <c r="AW2040" s="3" t="s">
        <v>698</v>
      </c>
      <c r="AX2040" s="3" t="s">
        <v>18882</v>
      </c>
      <c r="AY2040" s="3" t="s">
        <v>698</v>
      </c>
      <c r="BA2040" s="3" t="s">
        <v>698</v>
      </c>
      <c r="BB2040" s="3" t="s">
        <v>18883</v>
      </c>
    </row>
    <row r="2041" spans="1:54" ht="129.6" x14ac:dyDescent="0.3">
      <c r="A2041" s="3" t="s">
        <v>683</v>
      </c>
      <c r="B2041" s="3" t="s">
        <v>1497</v>
      </c>
      <c r="C2041" s="3" t="s">
        <v>18884</v>
      </c>
      <c r="D2041" s="3" t="s">
        <v>693</v>
      </c>
      <c r="E2041" s="3">
        <v>17</v>
      </c>
      <c r="F2041" s="3" t="s">
        <v>37858</v>
      </c>
      <c r="G2041" s="3" t="s">
        <v>694</v>
      </c>
      <c r="H2041" s="3" t="s">
        <v>18885</v>
      </c>
      <c r="I2041" s="3"/>
      <c r="J2041" s="3" t="s">
        <v>705</v>
      </c>
      <c r="K2041" s="3" t="s">
        <v>4</v>
      </c>
      <c r="L2041" s="3" t="s">
        <v>697</v>
      </c>
      <c r="N2041" s="3"/>
      <c r="O2041" s="3" t="s">
        <v>700</v>
      </c>
      <c r="P2041" s="3" t="s">
        <v>18886</v>
      </c>
      <c r="Q2041" s="3" t="s">
        <v>786</v>
      </c>
      <c r="R2041" s="3"/>
      <c r="S2041" s="3" t="s">
        <v>786</v>
      </c>
      <c r="T2041" s="3"/>
      <c r="U2041" s="3" t="s">
        <v>699</v>
      </c>
      <c r="W2041" s="3" t="s">
        <v>699</v>
      </c>
      <c r="X2041" s="3" t="s">
        <v>18887</v>
      </c>
      <c r="Y2041" s="3" t="s">
        <v>699</v>
      </c>
      <c r="Z2041" s="3" t="s">
        <v>18888</v>
      </c>
      <c r="AA2041" s="3" t="s">
        <v>731</v>
      </c>
      <c r="AB2041" s="3" t="s">
        <v>18889</v>
      </c>
      <c r="AC2041" s="3" t="s">
        <v>728</v>
      </c>
      <c r="AD2041" s="3" t="s">
        <v>18890</v>
      </c>
      <c r="AE2041" s="3" t="s">
        <v>728</v>
      </c>
      <c r="AF2041" s="3" t="s">
        <v>18891</v>
      </c>
      <c r="AG2041" s="3" t="s">
        <v>698</v>
      </c>
      <c r="AI2041" s="3" t="s">
        <v>727</v>
      </c>
      <c r="AK2041" s="3" t="s">
        <v>698</v>
      </c>
      <c r="AM2041" s="3" t="s">
        <v>699</v>
      </c>
      <c r="AO2041" s="3" t="s">
        <v>699</v>
      </c>
      <c r="AQ2041" s="3" t="s">
        <v>699</v>
      </c>
      <c r="AR2041" s="3" t="s">
        <v>18892</v>
      </c>
      <c r="AS2041" s="3" t="s">
        <v>699</v>
      </c>
      <c r="AT2041" s="3" t="s">
        <v>18893</v>
      </c>
      <c r="AU2041" s="3" t="s">
        <v>712</v>
      </c>
      <c r="AW2041" s="3" t="s">
        <v>699</v>
      </c>
      <c r="AY2041" s="3" t="s">
        <v>790</v>
      </c>
      <c r="AZ2041" s="3" t="s">
        <v>18894</v>
      </c>
      <c r="BA2041" s="3" t="s">
        <v>700</v>
      </c>
      <c r="BB2041" s="3" t="s">
        <v>18895</v>
      </c>
    </row>
    <row r="2042" spans="1:54" ht="144" x14ac:dyDescent="0.3">
      <c r="A2042" s="3" t="s">
        <v>683</v>
      </c>
      <c r="B2042" s="3" t="s">
        <v>18896</v>
      </c>
      <c r="C2042" s="3" t="s">
        <v>18897</v>
      </c>
      <c r="D2042" s="3" t="s">
        <v>2781</v>
      </c>
      <c r="E2042" s="3">
        <v>18</v>
      </c>
      <c r="F2042" s="3" t="s">
        <v>37828</v>
      </c>
      <c r="G2042" s="3" t="s">
        <v>694</v>
      </c>
      <c r="H2042" s="3" t="s">
        <v>18898</v>
      </c>
      <c r="I2042" s="3"/>
      <c r="J2042" s="3" t="s">
        <v>697</v>
      </c>
      <c r="K2042" s="3" t="s">
        <v>4</v>
      </c>
      <c r="L2042" s="3" t="s">
        <v>697</v>
      </c>
      <c r="N2042" s="3"/>
      <c r="O2042" s="3" t="s">
        <v>700</v>
      </c>
      <c r="P2042" s="3" t="s">
        <v>18899</v>
      </c>
      <c r="Q2042" s="3" t="s">
        <v>700</v>
      </c>
      <c r="R2042" s="3" t="s">
        <v>18900</v>
      </c>
      <c r="S2042" s="3" t="s">
        <v>699</v>
      </c>
      <c r="T2042" s="3" t="s">
        <v>18901</v>
      </c>
      <c r="U2042" s="3" t="s">
        <v>699</v>
      </c>
      <c r="V2042" s="3" t="s">
        <v>18902</v>
      </c>
      <c r="W2042" s="3" t="s">
        <v>699</v>
      </c>
      <c r="X2042" s="3" t="s">
        <v>18903</v>
      </c>
      <c r="Y2042" s="3" t="s">
        <v>700</v>
      </c>
      <c r="Z2042" s="3" t="s">
        <v>18904</v>
      </c>
      <c r="AA2042" s="3" t="s">
        <v>700</v>
      </c>
      <c r="AB2042" s="3" t="s">
        <v>18905</v>
      </c>
      <c r="AC2042" s="3" t="s">
        <v>712</v>
      </c>
      <c r="AD2042" s="3" t="s">
        <v>18906</v>
      </c>
      <c r="AE2042" s="3" t="s">
        <v>729</v>
      </c>
      <c r="AF2042" s="3" t="s">
        <v>18907</v>
      </c>
      <c r="AG2042" s="3" t="s">
        <v>728</v>
      </c>
      <c r="AH2042" s="3" t="s">
        <v>18908</v>
      </c>
      <c r="AI2042" s="3" t="s">
        <v>698</v>
      </c>
      <c r="AJ2042" s="3" t="s">
        <v>37085</v>
      </c>
      <c r="AK2042" s="3" t="s">
        <v>730</v>
      </c>
      <c r="AL2042" s="3" t="s">
        <v>18909</v>
      </c>
      <c r="AM2042" s="3" t="s">
        <v>728</v>
      </c>
      <c r="AN2042" s="3" t="s">
        <v>18910</v>
      </c>
      <c r="AO2042" s="3" t="s">
        <v>699</v>
      </c>
      <c r="AP2042" s="3" t="s">
        <v>18911</v>
      </c>
      <c r="AQ2042" s="3" t="s">
        <v>728</v>
      </c>
      <c r="AR2042" s="3" t="s">
        <v>18912</v>
      </c>
      <c r="AS2042" s="3" t="s">
        <v>700</v>
      </c>
      <c r="AT2042" s="3" t="s">
        <v>18913</v>
      </c>
      <c r="AU2042" s="3" t="s">
        <v>731</v>
      </c>
      <c r="AV2042" s="3" t="s">
        <v>18914</v>
      </c>
      <c r="AW2042" s="3" t="s">
        <v>699</v>
      </c>
      <c r="AX2042" s="3" t="s">
        <v>18915</v>
      </c>
      <c r="AY2042" s="3" t="s">
        <v>698</v>
      </c>
      <c r="BA2042" s="3" t="s">
        <v>700</v>
      </c>
      <c r="BB2042" s="3" t="s">
        <v>18916</v>
      </c>
    </row>
    <row r="2043" spans="1:54" ht="244.8" x14ac:dyDescent="0.3">
      <c r="A2043" s="3" t="s">
        <v>683</v>
      </c>
      <c r="B2043" s="3" t="s">
        <v>3734</v>
      </c>
      <c r="C2043" s="3" t="s">
        <v>5598</v>
      </c>
      <c r="D2043" s="3" t="s">
        <v>2781</v>
      </c>
      <c r="E2043" s="3">
        <v>19</v>
      </c>
      <c r="F2043" s="3" t="s">
        <v>37848</v>
      </c>
      <c r="G2043" s="3" t="s">
        <v>694</v>
      </c>
      <c r="H2043" s="3" t="s">
        <v>18917</v>
      </c>
      <c r="I2043" s="3" t="s">
        <v>4889</v>
      </c>
      <c r="J2043" s="3" t="s">
        <v>697</v>
      </c>
      <c r="K2043" s="3" t="s">
        <v>4</v>
      </c>
      <c r="L2043" s="3" t="s">
        <v>705</v>
      </c>
      <c r="N2043" s="3"/>
      <c r="O2043" s="3" t="s">
        <v>700</v>
      </c>
      <c r="P2043" s="3" t="s">
        <v>18918</v>
      </c>
      <c r="Q2043" s="3" t="s">
        <v>700</v>
      </c>
      <c r="R2043" s="3" t="s">
        <v>18919</v>
      </c>
      <c r="S2043" s="3" t="s">
        <v>699</v>
      </c>
      <c r="T2043" s="3" t="s">
        <v>18920</v>
      </c>
      <c r="U2043" s="3" t="s">
        <v>699</v>
      </c>
      <c r="V2043" s="3" t="s">
        <v>18921</v>
      </c>
      <c r="W2043" s="3" t="s">
        <v>699</v>
      </c>
      <c r="X2043" s="3" t="s">
        <v>18922</v>
      </c>
      <c r="Y2043" s="3" t="s">
        <v>698</v>
      </c>
      <c r="Z2043" s="3" t="s">
        <v>18923</v>
      </c>
      <c r="AA2043" s="3" t="s">
        <v>699</v>
      </c>
      <c r="AB2043" s="3" t="s">
        <v>18924</v>
      </c>
      <c r="AC2043" s="3" t="s">
        <v>712</v>
      </c>
      <c r="AD2043" s="3" t="s">
        <v>18925</v>
      </c>
      <c r="AE2043" s="3" t="s">
        <v>728</v>
      </c>
      <c r="AF2043" s="3" t="s">
        <v>18926</v>
      </c>
      <c r="AG2043" s="3" t="s">
        <v>700</v>
      </c>
      <c r="AH2043" s="3" t="s">
        <v>18927</v>
      </c>
      <c r="AI2043" s="3" t="s">
        <v>700</v>
      </c>
      <c r="AK2043" s="3" t="s">
        <v>730</v>
      </c>
      <c r="AL2043" s="3" t="s">
        <v>18928</v>
      </c>
      <c r="AM2043" s="3" t="s">
        <v>700</v>
      </c>
      <c r="AN2043" s="3" t="s">
        <v>18929</v>
      </c>
      <c r="AO2043" s="3" t="s">
        <v>699</v>
      </c>
      <c r="AP2043" s="3" t="s">
        <v>18930</v>
      </c>
      <c r="AQ2043" s="3" t="s">
        <v>699</v>
      </c>
      <c r="AR2043" s="3" t="s">
        <v>18931</v>
      </c>
      <c r="AS2043" s="3" t="s">
        <v>729</v>
      </c>
      <c r="AT2043" s="3" t="s">
        <v>18932</v>
      </c>
      <c r="AU2043" s="3" t="s">
        <v>699</v>
      </c>
      <c r="AV2043" s="3" t="s">
        <v>18933</v>
      </c>
      <c r="AW2043" s="3" t="s">
        <v>698</v>
      </c>
      <c r="AX2043" s="3" t="s">
        <v>18934</v>
      </c>
      <c r="AY2043" s="3" t="s">
        <v>699</v>
      </c>
      <c r="BA2043" s="3" t="s">
        <v>699</v>
      </c>
      <c r="BB2043" s="3" t="s">
        <v>18935</v>
      </c>
    </row>
    <row r="2044" spans="1:54" ht="28.8" x14ac:dyDescent="0.3">
      <c r="A2044" s="3" t="s">
        <v>683</v>
      </c>
      <c r="B2044" s="3" t="s">
        <v>12724</v>
      </c>
      <c r="C2044" s="3" t="s">
        <v>18936</v>
      </c>
      <c r="D2044" s="3" t="s">
        <v>2781</v>
      </c>
      <c r="E2044" s="3">
        <v>20</v>
      </c>
      <c r="F2044" s="3" t="s">
        <v>37869</v>
      </c>
      <c r="G2044" s="3" t="s">
        <v>694</v>
      </c>
      <c r="H2044" s="3" t="s">
        <v>18937</v>
      </c>
      <c r="I2044" s="3"/>
      <c r="J2044" s="3" t="s">
        <v>697</v>
      </c>
      <c r="K2044" s="3" t="s">
        <v>4</v>
      </c>
      <c r="L2044" s="3" t="s">
        <v>697</v>
      </c>
      <c r="N2044" s="3"/>
      <c r="O2044" s="3" t="s">
        <v>700</v>
      </c>
      <c r="P2044" s="3"/>
      <c r="Q2044" s="3" t="s">
        <v>700</v>
      </c>
      <c r="R2044" s="3"/>
      <c r="S2044" s="3" t="s">
        <v>700</v>
      </c>
      <c r="T2044" s="3" t="s">
        <v>18938</v>
      </c>
      <c r="U2044" s="3" t="s">
        <v>700</v>
      </c>
      <c r="V2044" s="3" t="s">
        <v>18939</v>
      </c>
      <c r="W2044" s="3" t="s">
        <v>700</v>
      </c>
      <c r="Y2044" s="3" t="s">
        <v>700</v>
      </c>
      <c r="Z2044" s="3" t="s">
        <v>18938</v>
      </c>
      <c r="AA2044" s="3" t="s">
        <v>700</v>
      </c>
      <c r="AB2044" s="3" t="s">
        <v>18940</v>
      </c>
      <c r="AC2044" s="3" t="s">
        <v>712</v>
      </c>
      <c r="AE2044" s="3" t="s">
        <v>700</v>
      </c>
      <c r="AF2044" s="3" t="s">
        <v>18941</v>
      </c>
      <c r="AG2044" s="3" t="s">
        <v>700</v>
      </c>
      <c r="AI2044" s="3" t="s">
        <v>700</v>
      </c>
      <c r="AK2044" s="3" t="s">
        <v>698</v>
      </c>
      <c r="AM2044" s="3" t="s">
        <v>700</v>
      </c>
      <c r="AN2044" s="3" t="s">
        <v>18942</v>
      </c>
      <c r="AO2044" s="3" t="s">
        <v>699</v>
      </c>
      <c r="AQ2044" s="3" t="s">
        <v>699</v>
      </c>
      <c r="AS2044" s="3" t="s">
        <v>700</v>
      </c>
      <c r="AT2044" s="3" t="s">
        <v>18942</v>
      </c>
      <c r="AU2044" s="3" t="s">
        <v>699</v>
      </c>
      <c r="AW2044" s="3" t="s">
        <v>698</v>
      </c>
      <c r="AX2044" s="3" t="s">
        <v>18943</v>
      </c>
      <c r="AY2044" s="3" t="s">
        <v>698</v>
      </c>
      <c r="BA2044" s="3" t="s">
        <v>698</v>
      </c>
    </row>
    <row r="2045" spans="1:54" x14ac:dyDescent="0.3">
      <c r="A2045" s="3" t="s">
        <v>683</v>
      </c>
      <c r="B2045" s="3" t="s">
        <v>18944</v>
      </c>
      <c r="C2045" s="3" t="s">
        <v>18945</v>
      </c>
      <c r="D2045" s="3" t="s">
        <v>2781</v>
      </c>
      <c r="E2045" s="3">
        <v>21</v>
      </c>
      <c r="F2045" s="3" t="s">
        <v>37839</v>
      </c>
      <c r="G2045" s="3" t="s">
        <v>694</v>
      </c>
      <c r="H2045" s="3" t="s">
        <v>15609</v>
      </c>
      <c r="I2045" s="3"/>
      <c r="J2045" s="3" t="s">
        <v>697</v>
      </c>
      <c r="K2045" s="3" t="s">
        <v>4</v>
      </c>
      <c r="L2045" s="3" t="s">
        <v>697</v>
      </c>
      <c r="N2045" s="3"/>
      <c r="O2045" s="3" t="s">
        <v>700</v>
      </c>
      <c r="P2045" s="3"/>
      <c r="Q2045" s="3" t="s">
        <v>699</v>
      </c>
      <c r="R2045" s="3"/>
      <c r="S2045" s="3" t="s">
        <v>698</v>
      </c>
      <c r="T2045" s="3"/>
      <c r="U2045" s="3" t="s">
        <v>699</v>
      </c>
      <c r="W2045" s="3" t="s">
        <v>729</v>
      </c>
      <c r="Y2045" s="3" t="s">
        <v>698</v>
      </c>
      <c r="AA2045" s="3" t="s">
        <v>712</v>
      </c>
      <c r="AC2045" s="3" t="s">
        <v>700</v>
      </c>
      <c r="AE2045" s="3" t="s">
        <v>698</v>
      </c>
      <c r="AG2045" s="3" t="s">
        <v>700</v>
      </c>
      <c r="AI2045" s="3" t="s">
        <v>698</v>
      </c>
      <c r="AK2045" s="3" t="s">
        <v>698</v>
      </c>
      <c r="AM2045" s="3" t="s">
        <v>700</v>
      </c>
      <c r="AO2045" s="3" t="s">
        <v>699</v>
      </c>
      <c r="AQ2045" s="3" t="s">
        <v>700</v>
      </c>
      <c r="AS2045" s="3" t="s">
        <v>700</v>
      </c>
      <c r="AU2045" s="3" t="s">
        <v>698</v>
      </c>
      <c r="AW2045" s="3" t="s">
        <v>699</v>
      </c>
      <c r="AY2045" s="3" t="s">
        <v>698</v>
      </c>
      <c r="BA2045" s="3" t="s">
        <v>700</v>
      </c>
    </row>
    <row r="2046" spans="1:54" ht="28.8" x14ac:dyDescent="0.3">
      <c r="A2046" s="3" t="s">
        <v>683</v>
      </c>
      <c r="B2046" s="3" t="s">
        <v>18946</v>
      </c>
      <c r="C2046" s="3" t="s">
        <v>18947</v>
      </c>
      <c r="D2046" s="3" t="s">
        <v>2781</v>
      </c>
      <c r="E2046" s="3">
        <v>22</v>
      </c>
      <c r="F2046" s="3" t="s">
        <v>37837</v>
      </c>
      <c r="G2046" s="3" t="s">
        <v>694</v>
      </c>
      <c r="H2046" s="3" t="s">
        <v>18948</v>
      </c>
      <c r="I2046" s="3"/>
      <c r="J2046" s="3" t="s">
        <v>697</v>
      </c>
      <c r="K2046" s="3" t="s">
        <v>4</v>
      </c>
      <c r="L2046" s="3" t="s">
        <v>705</v>
      </c>
      <c r="N2046" s="3"/>
      <c r="O2046" s="3" t="s">
        <v>700</v>
      </c>
      <c r="P2046" s="3"/>
      <c r="Q2046" s="3" t="s">
        <v>700</v>
      </c>
      <c r="R2046" s="3"/>
      <c r="S2046" s="3" t="s">
        <v>698</v>
      </c>
      <c r="T2046" s="3"/>
      <c r="U2046" s="3" t="s">
        <v>698</v>
      </c>
      <c r="W2046" s="3" t="s">
        <v>699</v>
      </c>
      <c r="Y2046" s="3" t="s">
        <v>698</v>
      </c>
      <c r="AA2046" s="3" t="s">
        <v>699</v>
      </c>
      <c r="AC2046" s="3" t="s">
        <v>712</v>
      </c>
      <c r="AE2046" s="3" t="s">
        <v>700</v>
      </c>
      <c r="AG2046" s="3" t="s">
        <v>700</v>
      </c>
      <c r="AI2046" s="3" t="s">
        <v>700</v>
      </c>
      <c r="AK2046" s="3" t="s">
        <v>698</v>
      </c>
      <c r="AM2046" s="3" t="s">
        <v>700</v>
      </c>
      <c r="AO2046" s="3" t="s">
        <v>699</v>
      </c>
      <c r="AQ2046" s="3" t="s">
        <v>699</v>
      </c>
      <c r="AS2046" s="3" t="s">
        <v>699</v>
      </c>
      <c r="AU2046" s="3" t="s">
        <v>698</v>
      </c>
      <c r="AW2046" s="3" t="s">
        <v>699</v>
      </c>
      <c r="AX2046" s="3" t="s">
        <v>18949</v>
      </c>
      <c r="AY2046" s="3" t="s">
        <v>698</v>
      </c>
      <c r="BA2046" s="3" t="s">
        <v>698</v>
      </c>
    </row>
    <row r="2047" spans="1:54" ht="57.6" x14ac:dyDescent="0.3">
      <c r="A2047" s="3" t="s">
        <v>683</v>
      </c>
      <c r="B2047" s="3" t="s">
        <v>1783</v>
      </c>
      <c r="C2047" s="3" t="s">
        <v>18950</v>
      </c>
      <c r="D2047" s="3" t="s">
        <v>2781</v>
      </c>
      <c r="E2047" s="3">
        <v>23</v>
      </c>
      <c r="F2047" s="3" t="s">
        <v>37843</v>
      </c>
      <c r="G2047" s="3" t="s">
        <v>694</v>
      </c>
      <c r="H2047" s="3" t="s">
        <v>15609</v>
      </c>
      <c r="I2047" s="3"/>
      <c r="J2047" s="3" t="s">
        <v>697</v>
      </c>
      <c r="K2047" s="3" t="s">
        <v>4</v>
      </c>
      <c r="L2047" s="3" t="s">
        <v>697</v>
      </c>
      <c r="N2047" s="3"/>
      <c r="O2047" s="3" t="s">
        <v>700</v>
      </c>
      <c r="P2047" s="3"/>
      <c r="Q2047" s="3" t="s">
        <v>700</v>
      </c>
      <c r="R2047" s="3"/>
      <c r="S2047" s="3" t="s">
        <v>700</v>
      </c>
      <c r="T2047" s="3" t="s">
        <v>18951</v>
      </c>
      <c r="U2047" s="3" t="s">
        <v>698</v>
      </c>
      <c r="W2047" s="3" t="s">
        <v>700</v>
      </c>
      <c r="X2047" s="3" t="s">
        <v>18952</v>
      </c>
      <c r="Y2047" s="3" t="s">
        <v>700</v>
      </c>
      <c r="AA2047" s="3" t="s">
        <v>699</v>
      </c>
      <c r="AB2047" s="3" t="s">
        <v>18953</v>
      </c>
      <c r="AC2047" s="3" t="s">
        <v>712</v>
      </c>
      <c r="AD2047" s="3" t="s">
        <v>18954</v>
      </c>
      <c r="AE2047" s="3" t="s">
        <v>700</v>
      </c>
      <c r="AG2047" s="3" t="s">
        <v>700</v>
      </c>
      <c r="AI2047" s="3" t="s">
        <v>700</v>
      </c>
      <c r="AK2047" s="3" t="s">
        <v>698</v>
      </c>
      <c r="AM2047" s="3" t="s">
        <v>700</v>
      </c>
      <c r="AO2047" s="3" t="s">
        <v>699</v>
      </c>
      <c r="AQ2047" s="3" t="s">
        <v>699</v>
      </c>
      <c r="AS2047" s="3" t="s">
        <v>700</v>
      </c>
      <c r="AU2047" s="3" t="s">
        <v>712</v>
      </c>
      <c r="AW2047" s="3" t="s">
        <v>698</v>
      </c>
      <c r="AX2047" s="3" t="s">
        <v>18955</v>
      </c>
      <c r="AY2047" s="3" t="s">
        <v>699</v>
      </c>
      <c r="BA2047" s="3" t="s">
        <v>700</v>
      </c>
    </row>
    <row r="2048" spans="1:54" x14ac:dyDescent="0.3">
      <c r="A2048" s="3" t="s">
        <v>683</v>
      </c>
      <c r="B2048" s="3" t="s">
        <v>3877</v>
      </c>
      <c r="C2048" s="3" t="s">
        <v>18950</v>
      </c>
      <c r="D2048" s="3" t="s">
        <v>2781</v>
      </c>
      <c r="E2048" s="3">
        <v>24</v>
      </c>
      <c r="F2048" s="3" t="s">
        <v>37856</v>
      </c>
      <c r="G2048" s="3" t="s">
        <v>694</v>
      </c>
      <c r="H2048" s="3" t="s">
        <v>18956</v>
      </c>
      <c r="I2048" s="3"/>
      <c r="J2048" s="3" t="s">
        <v>697</v>
      </c>
      <c r="K2048" s="3" t="s">
        <v>4</v>
      </c>
      <c r="L2048" s="3" t="s">
        <v>697</v>
      </c>
      <c r="N2048" s="3"/>
      <c r="O2048" s="3" t="s">
        <v>700</v>
      </c>
      <c r="P2048" s="3"/>
      <c r="Q2048" s="3" t="s">
        <v>700</v>
      </c>
      <c r="R2048" s="3"/>
      <c r="S2048" s="3" t="s">
        <v>698</v>
      </c>
      <c r="T2048" s="3"/>
      <c r="U2048" s="3" t="s">
        <v>699</v>
      </c>
      <c r="W2048" s="3" t="s">
        <v>700</v>
      </c>
      <c r="Y2048" s="3" t="s">
        <v>700</v>
      </c>
      <c r="AA2048" s="3" t="s">
        <v>699</v>
      </c>
      <c r="AC2048" s="3" t="s">
        <v>712</v>
      </c>
      <c r="AE2048" s="3" t="s">
        <v>700</v>
      </c>
      <c r="AG2048" s="3" t="s">
        <v>700</v>
      </c>
      <c r="AI2048" s="3" t="s">
        <v>699</v>
      </c>
      <c r="AK2048" s="3" t="s">
        <v>698</v>
      </c>
      <c r="AM2048" s="3" t="s">
        <v>700</v>
      </c>
      <c r="AO2048" s="3" t="s">
        <v>699</v>
      </c>
      <c r="AQ2048" s="3" t="s">
        <v>699</v>
      </c>
      <c r="AR2048" s="3" t="s">
        <v>18957</v>
      </c>
      <c r="AS2048" s="3" t="s">
        <v>700</v>
      </c>
      <c r="AU2048" s="3" t="s">
        <v>712</v>
      </c>
      <c r="AW2048" s="3" t="s">
        <v>698</v>
      </c>
      <c r="AY2048" s="3" t="s">
        <v>698</v>
      </c>
      <c r="BA2048" s="3" t="s">
        <v>700</v>
      </c>
    </row>
    <row r="2049" spans="1:54" ht="144" x14ac:dyDescent="0.3">
      <c r="A2049" s="3" t="s">
        <v>683</v>
      </c>
      <c r="B2049" s="3" t="s">
        <v>18958</v>
      </c>
      <c r="C2049" s="3" t="s">
        <v>18950</v>
      </c>
      <c r="D2049" s="3" t="s">
        <v>2781</v>
      </c>
      <c r="E2049" s="3">
        <v>25</v>
      </c>
      <c r="F2049" s="3" t="s">
        <v>37848</v>
      </c>
      <c r="G2049" s="3" t="s">
        <v>752</v>
      </c>
      <c r="H2049" s="3" t="s">
        <v>14225</v>
      </c>
      <c r="I2049" s="3"/>
      <c r="J2049" s="3" t="s">
        <v>705</v>
      </c>
      <c r="K2049" s="3" t="s">
        <v>4</v>
      </c>
      <c r="L2049" s="3" t="s">
        <v>697</v>
      </c>
      <c r="N2049" s="3"/>
      <c r="O2049" s="3" t="s">
        <v>728</v>
      </c>
      <c r="P2049" s="3" t="s">
        <v>18959</v>
      </c>
      <c r="Q2049" s="3" t="s">
        <v>699</v>
      </c>
      <c r="R2049" s="3" t="s">
        <v>18960</v>
      </c>
      <c r="S2049" s="3" t="s">
        <v>730</v>
      </c>
      <c r="T2049" s="3" t="s">
        <v>18961</v>
      </c>
      <c r="U2049" s="3" t="s">
        <v>786</v>
      </c>
      <c r="V2049" s="3" t="s">
        <v>18962</v>
      </c>
      <c r="W2049" s="3" t="s">
        <v>729</v>
      </c>
      <c r="X2049" s="3" t="s">
        <v>18963</v>
      </c>
      <c r="Y2049" s="3" t="s">
        <v>700</v>
      </c>
      <c r="Z2049" s="3" t="s">
        <v>18964</v>
      </c>
      <c r="AA2049" s="3" t="s">
        <v>729</v>
      </c>
      <c r="AB2049" s="3" t="s">
        <v>18965</v>
      </c>
      <c r="AC2049" s="3" t="s">
        <v>728</v>
      </c>
      <c r="AD2049" s="3" t="s">
        <v>18966</v>
      </c>
      <c r="AE2049" s="3" t="s">
        <v>729</v>
      </c>
      <c r="AF2049" s="3" t="s">
        <v>18967</v>
      </c>
      <c r="AG2049" s="3" t="s">
        <v>729</v>
      </c>
      <c r="AH2049" s="3" t="s">
        <v>18968</v>
      </c>
      <c r="AI2049" s="3" t="s">
        <v>786</v>
      </c>
      <c r="AJ2049" s="3" t="s">
        <v>37086</v>
      </c>
      <c r="AK2049" s="3" t="s">
        <v>698</v>
      </c>
      <c r="AL2049" s="3" t="s">
        <v>18969</v>
      </c>
      <c r="AM2049" s="3" t="s">
        <v>728</v>
      </c>
      <c r="AN2049" s="3" t="s">
        <v>18970</v>
      </c>
      <c r="AO2049" s="3" t="s">
        <v>786</v>
      </c>
      <c r="AP2049" s="3" t="s">
        <v>18971</v>
      </c>
      <c r="AQ2049" s="3" t="s">
        <v>729</v>
      </c>
      <c r="AR2049" s="3" t="s">
        <v>18972</v>
      </c>
      <c r="AS2049" s="3" t="s">
        <v>790</v>
      </c>
      <c r="AT2049" s="3" t="s">
        <v>18973</v>
      </c>
      <c r="AU2049" s="3" t="s">
        <v>699</v>
      </c>
      <c r="AV2049" s="3" t="s">
        <v>18974</v>
      </c>
      <c r="AW2049" s="3" t="s">
        <v>698</v>
      </c>
      <c r="AX2049" s="3" t="s">
        <v>18975</v>
      </c>
      <c r="AY2049" s="3" t="s">
        <v>790</v>
      </c>
      <c r="BA2049" s="3" t="s">
        <v>730</v>
      </c>
      <c r="BB2049" s="3" t="s">
        <v>18976</v>
      </c>
    </row>
    <row r="2050" spans="1:54" ht="230.4" x14ac:dyDescent="0.3">
      <c r="A2050" s="3" t="s">
        <v>683</v>
      </c>
      <c r="B2050" s="3" t="s">
        <v>18977</v>
      </c>
      <c r="C2050" s="3" t="s">
        <v>18978</v>
      </c>
      <c r="D2050" s="3" t="s">
        <v>2781</v>
      </c>
      <c r="E2050" s="3">
        <v>26</v>
      </c>
      <c r="F2050" s="3" t="s">
        <v>37821</v>
      </c>
      <c r="G2050" s="3" t="s">
        <v>752</v>
      </c>
      <c r="H2050" s="3" t="s">
        <v>17935</v>
      </c>
      <c r="I2050" s="3"/>
      <c r="J2050" s="3" t="s">
        <v>697</v>
      </c>
      <c r="K2050" s="3" t="s">
        <v>4</v>
      </c>
      <c r="L2050" s="3" t="s">
        <v>705</v>
      </c>
      <c r="N2050" s="3"/>
      <c r="O2050" s="3" t="s">
        <v>728</v>
      </c>
      <c r="P2050" s="3" t="s">
        <v>18979</v>
      </c>
      <c r="Q2050" s="3" t="s">
        <v>729</v>
      </c>
      <c r="R2050" s="3" t="s">
        <v>18980</v>
      </c>
      <c r="S2050" s="3" t="s">
        <v>730</v>
      </c>
      <c r="T2050" s="3" t="s">
        <v>18981</v>
      </c>
      <c r="U2050" s="3" t="s">
        <v>730</v>
      </c>
      <c r="V2050" s="3" t="s">
        <v>18982</v>
      </c>
      <c r="W2050" s="3" t="s">
        <v>699</v>
      </c>
      <c r="X2050" s="3" t="s">
        <v>18983</v>
      </c>
      <c r="Y2050" s="3" t="s">
        <v>730</v>
      </c>
      <c r="Z2050" s="3" t="s">
        <v>18984</v>
      </c>
      <c r="AA2050" s="3" t="s">
        <v>729</v>
      </c>
      <c r="AB2050" s="3" t="s">
        <v>18985</v>
      </c>
      <c r="AC2050" s="3" t="s">
        <v>731</v>
      </c>
      <c r="AD2050" s="3" t="s">
        <v>18986</v>
      </c>
      <c r="AE2050" s="3" t="s">
        <v>728</v>
      </c>
      <c r="AF2050" s="3" t="s">
        <v>18987</v>
      </c>
      <c r="AG2050" s="3" t="s">
        <v>728</v>
      </c>
      <c r="AH2050" s="3" t="s">
        <v>18988</v>
      </c>
      <c r="AI2050" s="3" t="s">
        <v>700</v>
      </c>
      <c r="AJ2050" s="3" t="s">
        <v>37087</v>
      </c>
      <c r="AK2050" s="3" t="s">
        <v>730</v>
      </c>
      <c r="AL2050" s="3" t="s">
        <v>18989</v>
      </c>
      <c r="AM2050" s="3" t="s">
        <v>728</v>
      </c>
      <c r="AN2050" s="3" t="s">
        <v>18990</v>
      </c>
      <c r="AO2050" s="3" t="s">
        <v>699</v>
      </c>
      <c r="AP2050" s="3" t="s">
        <v>18991</v>
      </c>
      <c r="AQ2050" s="3" t="s">
        <v>729</v>
      </c>
      <c r="AR2050" s="3" t="s">
        <v>18992</v>
      </c>
      <c r="AS2050" s="3" t="s">
        <v>699</v>
      </c>
      <c r="AT2050" s="3" t="s">
        <v>18993</v>
      </c>
      <c r="AU2050" s="3" t="s">
        <v>700</v>
      </c>
      <c r="AV2050" s="3" t="s">
        <v>18994</v>
      </c>
      <c r="AW2050" s="3" t="s">
        <v>699</v>
      </c>
      <c r="AX2050" s="3" t="s">
        <v>18995</v>
      </c>
      <c r="AY2050" s="3" t="s">
        <v>698</v>
      </c>
      <c r="AZ2050" s="3" t="s">
        <v>18996</v>
      </c>
      <c r="BA2050" s="3" t="s">
        <v>698</v>
      </c>
      <c r="BB2050" s="3" t="s">
        <v>18997</v>
      </c>
    </row>
    <row r="2051" spans="1:54" ht="129.6" x14ac:dyDescent="0.3">
      <c r="A2051" s="3" t="s">
        <v>683</v>
      </c>
      <c r="B2051" s="3" t="s">
        <v>14721</v>
      </c>
      <c r="C2051" s="3" t="s">
        <v>18998</v>
      </c>
      <c r="D2051" s="3" t="s">
        <v>2781</v>
      </c>
      <c r="E2051" s="3">
        <v>27</v>
      </c>
      <c r="F2051" s="3" t="s">
        <v>37870</v>
      </c>
      <c r="G2051" s="3" t="s">
        <v>694</v>
      </c>
      <c r="H2051" s="3" t="s">
        <v>18999</v>
      </c>
      <c r="I2051" s="3"/>
      <c r="J2051" s="3" t="s">
        <v>697</v>
      </c>
      <c r="K2051" s="3" t="s">
        <v>4</v>
      </c>
      <c r="L2051" s="3" t="s">
        <v>697</v>
      </c>
      <c r="N2051" s="3"/>
      <c r="O2051" s="3" t="s">
        <v>700</v>
      </c>
      <c r="P2051" s="3"/>
      <c r="Q2051" s="3" t="s">
        <v>699</v>
      </c>
      <c r="R2051" s="3" t="s">
        <v>19000</v>
      </c>
      <c r="S2051" s="3" t="s">
        <v>699</v>
      </c>
      <c r="T2051" s="3" t="s">
        <v>19001</v>
      </c>
      <c r="U2051" s="3" t="s">
        <v>698</v>
      </c>
      <c r="V2051" s="3" t="s">
        <v>19002</v>
      </c>
      <c r="W2051" s="3" t="s">
        <v>699</v>
      </c>
      <c r="Y2051" s="3" t="s">
        <v>700</v>
      </c>
      <c r="Z2051" s="3" t="s">
        <v>19003</v>
      </c>
      <c r="AA2051" s="3" t="s">
        <v>700</v>
      </c>
      <c r="AB2051" s="3" t="s">
        <v>19004</v>
      </c>
      <c r="AC2051" s="3" t="s">
        <v>712</v>
      </c>
      <c r="AE2051" s="3" t="s">
        <v>700</v>
      </c>
      <c r="AG2051" s="3" t="s">
        <v>699</v>
      </c>
      <c r="AI2051" s="3" t="s">
        <v>700</v>
      </c>
      <c r="AK2051" s="3" t="s">
        <v>698</v>
      </c>
      <c r="AM2051" s="3" t="s">
        <v>700</v>
      </c>
      <c r="AO2051" s="3" t="s">
        <v>698</v>
      </c>
      <c r="AQ2051" s="3" t="s">
        <v>700</v>
      </c>
      <c r="AR2051" s="3" t="s">
        <v>19005</v>
      </c>
      <c r="AS2051" s="3" t="s">
        <v>699</v>
      </c>
      <c r="AU2051" s="3" t="s">
        <v>712</v>
      </c>
      <c r="AV2051" s="3" t="s">
        <v>19006</v>
      </c>
      <c r="AW2051" s="3" t="s">
        <v>699</v>
      </c>
      <c r="AX2051" s="3" t="s">
        <v>19007</v>
      </c>
      <c r="AY2051" s="3" t="s">
        <v>698</v>
      </c>
      <c r="BA2051" s="3" t="s">
        <v>700</v>
      </c>
    </row>
    <row r="2052" spans="1:54" ht="244.8" x14ac:dyDescent="0.3">
      <c r="A2052" s="3" t="s">
        <v>683</v>
      </c>
      <c r="B2052" s="3" t="s">
        <v>19008</v>
      </c>
      <c r="C2052" s="3" t="s">
        <v>17850</v>
      </c>
      <c r="D2052" s="3" t="s">
        <v>2781</v>
      </c>
      <c r="E2052" s="3">
        <v>28</v>
      </c>
      <c r="F2052" s="3" t="s">
        <v>37830</v>
      </c>
      <c r="G2052" s="3" t="s">
        <v>694</v>
      </c>
      <c r="H2052" s="3" t="s">
        <v>19009</v>
      </c>
      <c r="I2052" s="3" t="s">
        <v>19010</v>
      </c>
      <c r="J2052" s="3" t="s">
        <v>697</v>
      </c>
      <c r="K2052" s="3" t="s">
        <v>4</v>
      </c>
      <c r="L2052" s="3" t="s">
        <v>697</v>
      </c>
      <c r="M2052" s="3" t="s">
        <v>19011</v>
      </c>
      <c r="N2052" s="3"/>
      <c r="O2052" s="3" t="s">
        <v>700</v>
      </c>
      <c r="P2052" s="3"/>
      <c r="Q2052" s="3" t="s">
        <v>700</v>
      </c>
      <c r="R2052" s="3" t="s">
        <v>19012</v>
      </c>
      <c r="S2052" s="3" t="s">
        <v>699</v>
      </c>
      <c r="T2052" s="3" t="s">
        <v>19013</v>
      </c>
      <c r="U2052" s="3" t="s">
        <v>698</v>
      </c>
      <c r="V2052" s="3" t="s">
        <v>19014</v>
      </c>
      <c r="W2052" s="3" t="s">
        <v>700</v>
      </c>
      <c r="X2052" s="3" t="s">
        <v>19015</v>
      </c>
      <c r="Y2052" s="3" t="s">
        <v>700</v>
      </c>
      <c r="Z2052" s="3" t="s">
        <v>19016</v>
      </c>
      <c r="AA2052" s="3" t="s">
        <v>699</v>
      </c>
      <c r="AB2052" s="3" t="s">
        <v>19017</v>
      </c>
      <c r="AC2052" s="3" t="s">
        <v>712</v>
      </c>
      <c r="AD2052" s="3" t="s">
        <v>19018</v>
      </c>
      <c r="AE2052" s="3" t="s">
        <v>700</v>
      </c>
      <c r="AF2052" s="3" t="s">
        <v>19019</v>
      </c>
      <c r="AG2052" s="3" t="s">
        <v>700</v>
      </c>
      <c r="AH2052" s="3" t="s">
        <v>19020</v>
      </c>
      <c r="AI2052" s="3" t="s">
        <v>698</v>
      </c>
      <c r="AJ2052" s="3" t="s">
        <v>37088</v>
      </c>
      <c r="AK2052" s="3" t="s">
        <v>698</v>
      </c>
      <c r="AL2052" s="3" t="s">
        <v>19021</v>
      </c>
      <c r="AM2052" s="3" t="s">
        <v>700</v>
      </c>
      <c r="AN2052" s="3" t="s">
        <v>19022</v>
      </c>
      <c r="AO2052" s="3" t="s">
        <v>699</v>
      </c>
      <c r="AQ2052" s="3" t="s">
        <v>699</v>
      </c>
      <c r="AR2052" s="3" t="s">
        <v>19023</v>
      </c>
      <c r="AS2052" s="3" t="s">
        <v>700</v>
      </c>
      <c r="AU2052" s="3" t="s">
        <v>712</v>
      </c>
      <c r="AV2052" s="3" t="s">
        <v>19024</v>
      </c>
      <c r="AW2052" s="3" t="s">
        <v>699</v>
      </c>
      <c r="AX2052" s="3" t="s">
        <v>19025</v>
      </c>
      <c r="AY2052" s="3" t="s">
        <v>698</v>
      </c>
      <c r="AZ2052" s="3" t="s">
        <v>19026</v>
      </c>
      <c r="BA2052" s="3" t="s">
        <v>700</v>
      </c>
      <c r="BB2052" s="3" t="s">
        <v>19027</v>
      </c>
    </row>
    <row r="2053" spans="1:54" x14ac:dyDescent="0.3">
      <c r="A2053" s="3" t="s">
        <v>683</v>
      </c>
      <c r="B2053" s="3" t="s">
        <v>1687</v>
      </c>
      <c r="C2053" s="3" t="s">
        <v>19028</v>
      </c>
      <c r="D2053" s="3" t="s">
        <v>2781</v>
      </c>
      <c r="E2053" s="3">
        <v>29</v>
      </c>
      <c r="F2053" s="3" t="s">
        <v>37846</v>
      </c>
      <c r="G2053" s="3" t="s">
        <v>694</v>
      </c>
      <c r="H2053" s="3" t="s">
        <v>19029</v>
      </c>
      <c r="I2053" s="3"/>
      <c r="J2053" s="3" t="s">
        <v>697</v>
      </c>
      <c r="K2053" s="3" t="s">
        <v>4</v>
      </c>
      <c r="L2053" s="3" t="s">
        <v>697</v>
      </c>
      <c r="N2053" s="3"/>
      <c r="O2053" s="3" t="s">
        <v>727</v>
      </c>
      <c r="P2053" s="3"/>
      <c r="Q2053" s="3" t="s">
        <v>727</v>
      </c>
      <c r="R2053" s="3"/>
      <c r="S2053" s="3" t="s">
        <v>698</v>
      </c>
      <c r="T2053" s="3"/>
      <c r="U2053" s="3" t="s">
        <v>699</v>
      </c>
      <c r="W2053" s="3" t="s">
        <v>699</v>
      </c>
      <c r="Y2053" s="3" t="s">
        <v>698</v>
      </c>
      <c r="AA2053" s="3" t="s">
        <v>1132</v>
      </c>
      <c r="AC2053" s="3" t="s">
        <v>700</v>
      </c>
      <c r="AE2053" s="3" t="s">
        <v>700</v>
      </c>
      <c r="AG2053" s="3" t="s">
        <v>700</v>
      </c>
      <c r="AI2053" s="3" t="s">
        <v>700</v>
      </c>
      <c r="AK2053" s="3" t="s">
        <v>699</v>
      </c>
      <c r="AM2053" s="3" t="s">
        <v>700</v>
      </c>
      <c r="AO2053" s="3" t="s">
        <v>699</v>
      </c>
      <c r="AQ2053" s="3" t="s">
        <v>786</v>
      </c>
      <c r="AS2053" s="3" t="s">
        <v>699</v>
      </c>
      <c r="AU2053" s="3" t="s">
        <v>1132</v>
      </c>
      <c r="AW2053" s="3" t="s">
        <v>729</v>
      </c>
      <c r="AY2053" s="3" t="s">
        <v>698</v>
      </c>
      <c r="BA2053" s="3" t="s">
        <v>700</v>
      </c>
    </row>
    <row r="2054" spans="1:54" ht="72" x14ac:dyDescent="0.3">
      <c r="A2054" s="3" t="s">
        <v>683</v>
      </c>
      <c r="B2054" s="3" t="s">
        <v>19030</v>
      </c>
      <c r="C2054" s="3" t="s">
        <v>2713</v>
      </c>
      <c r="D2054" s="3" t="s">
        <v>2781</v>
      </c>
      <c r="E2054" s="3">
        <v>30</v>
      </c>
      <c r="F2054" s="3" t="s">
        <v>37854</v>
      </c>
      <c r="G2054" s="3" t="s">
        <v>694</v>
      </c>
      <c r="H2054" s="3" t="s">
        <v>19031</v>
      </c>
      <c r="I2054" s="3"/>
      <c r="J2054" s="3" t="s">
        <v>697</v>
      </c>
      <c r="K2054" s="3" t="s">
        <v>4</v>
      </c>
      <c r="L2054" s="3" t="s">
        <v>697</v>
      </c>
      <c r="N2054" s="3"/>
      <c r="O2054" s="3" t="s">
        <v>698</v>
      </c>
      <c r="P2054" s="3" t="s">
        <v>19032</v>
      </c>
      <c r="Q2054" s="3" t="s">
        <v>699</v>
      </c>
      <c r="R2054" s="3" t="s">
        <v>19033</v>
      </c>
      <c r="S2054" s="3" t="s">
        <v>699</v>
      </c>
      <c r="T2054" s="3"/>
      <c r="U2054" s="3" t="s">
        <v>699</v>
      </c>
      <c r="W2054" s="3" t="s">
        <v>699</v>
      </c>
      <c r="X2054" s="3" t="s">
        <v>19034</v>
      </c>
      <c r="Y2054" s="3" t="s">
        <v>700</v>
      </c>
      <c r="AA2054" s="3" t="s">
        <v>700</v>
      </c>
      <c r="AB2054" s="3" t="s">
        <v>19035</v>
      </c>
      <c r="AC2054" s="3" t="s">
        <v>698</v>
      </c>
      <c r="AD2054" s="3" t="s">
        <v>19036</v>
      </c>
      <c r="AE2054" s="3" t="s">
        <v>699</v>
      </c>
      <c r="AF2054" s="3" t="s">
        <v>19037</v>
      </c>
      <c r="AG2054" s="3" t="s">
        <v>699</v>
      </c>
      <c r="AH2054" s="3" t="s">
        <v>19037</v>
      </c>
      <c r="AI2054" s="3" t="s">
        <v>700</v>
      </c>
      <c r="AJ2054" s="3" t="s">
        <v>37089</v>
      </c>
      <c r="AK2054" s="3" t="s">
        <v>698</v>
      </c>
      <c r="AM2054" s="3" t="s">
        <v>699</v>
      </c>
      <c r="AO2054" s="3" t="s">
        <v>699</v>
      </c>
      <c r="AP2054" s="3" t="s">
        <v>19038</v>
      </c>
      <c r="AQ2054" s="3" t="s">
        <v>699</v>
      </c>
      <c r="AS2054" s="3" t="s">
        <v>700</v>
      </c>
      <c r="AU2054" s="3" t="s">
        <v>712</v>
      </c>
      <c r="AW2054" s="3" t="s">
        <v>698</v>
      </c>
      <c r="AX2054" s="3" t="s">
        <v>19039</v>
      </c>
      <c r="AY2054" s="3" t="s">
        <v>698</v>
      </c>
      <c r="AZ2054" s="3" t="s">
        <v>19040</v>
      </c>
      <c r="BA2054" s="3" t="s">
        <v>700</v>
      </c>
      <c r="BB2054" s="3" t="s">
        <v>19041</v>
      </c>
    </row>
    <row r="2055" spans="1:54" ht="72" x14ac:dyDescent="0.3">
      <c r="A2055" s="3" t="s">
        <v>683</v>
      </c>
      <c r="B2055" s="3" t="s">
        <v>16209</v>
      </c>
      <c r="C2055" s="3" t="s">
        <v>7880</v>
      </c>
      <c r="D2055" s="3" t="s">
        <v>2781</v>
      </c>
      <c r="E2055" s="3">
        <v>31</v>
      </c>
      <c r="F2055" s="3" t="s">
        <v>37872</v>
      </c>
      <c r="G2055" s="3" t="s">
        <v>694</v>
      </c>
      <c r="H2055" s="3" t="s">
        <v>19042</v>
      </c>
      <c r="I2055" s="3"/>
      <c r="J2055" s="3" t="s">
        <v>697</v>
      </c>
      <c r="K2055" s="3" t="s">
        <v>4</v>
      </c>
      <c r="L2055" s="3" t="s">
        <v>705</v>
      </c>
      <c r="N2055" s="3"/>
      <c r="O2055" s="3" t="s">
        <v>712</v>
      </c>
      <c r="P2055" s="3"/>
      <c r="Q2055" s="3" t="s">
        <v>699</v>
      </c>
      <c r="R2055" s="3" t="s">
        <v>19043</v>
      </c>
      <c r="S2055" s="3" t="s">
        <v>698</v>
      </c>
      <c r="T2055" s="3"/>
      <c r="U2055" s="3" t="s">
        <v>699</v>
      </c>
      <c r="W2055" s="3" t="s">
        <v>699</v>
      </c>
      <c r="Y2055" s="3" t="s">
        <v>699</v>
      </c>
      <c r="AA2055" s="3" t="s">
        <v>712</v>
      </c>
      <c r="AB2055" s="3" t="s">
        <v>19044</v>
      </c>
      <c r="AC2055" s="3" t="s">
        <v>712</v>
      </c>
      <c r="AE2055" s="3" t="s">
        <v>699</v>
      </c>
      <c r="AG2055" s="3" t="s">
        <v>699</v>
      </c>
      <c r="AI2055" s="3" t="s">
        <v>700</v>
      </c>
      <c r="AK2055" s="3" t="s">
        <v>699</v>
      </c>
      <c r="AM2055" s="3" t="s">
        <v>699</v>
      </c>
      <c r="AO2055" s="3" t="s">
        <v>699</v>
      </c>
      <c r="AQ2055" s="3" t="s">
        <v>699</v>
      </c>
      <c r="AS2055" s="3" t="s">
        <v>700</v>
      </c>
      <c r="AU2055" s="3" t="s">
        <v>712</v>
      </c>
      <c r="AW2055" s="3" t="s">
        <v>698</v>
      </c>
      <c r="AY2055" s="3" t="s">
        <v>699</v>
      </c>
      <c r="BA2055" s="3" t="s">
        <v>698</v>
      </c>
    </row>
    <row r="2056" spans="1:54" ht="86.4" x14ac:dyDescent="0.3">
      <c r="A2056" s="3" t="s">
        <v>683</v>
      </c>
      <c r="B2056" s="3" t="s">
        <v>19045</v>
      </c>
      <c r="C2056" s="3" t="s">
        <v>3878</v>
      </c>
      <c r="D2056" s="3" t="s">
        <v>2781</v>
      </c>
      <c r="E2056" s="3">
        <v>32</v>
      </c>
      <c r="F2056" s="3" t="s">
        <v>37842</v>
      </c>
      <c r="G2056" s="3" t="s">
        <v>694</v>
      </c>
      <c r="H2056" s="3" t="s">
        <v>15609</v>
      </c>
      <c r="I2056" s="3"/>
      <c r="J2056" s="3" t="s">
        <v>697</v>
      </c>
      <c r="K2056" s="3" t="s">
        <v>4</v>
      </c>
      <c r="L2056" s="3" t="s">
        <v>697</v>
      </c>
      <c r="N2056" s="3"/>
      <c r="O2056" s="3" t="s">
        <v>699</v>
      </c>
      <c r="P2056" s="3" t="s">
        <v>19046</v>
      </c>
      <c r="Q2056" s="3" t="s">
        <v>699</v>
      </c>
      <c r="R2056" s="3"/>
      <c r="S2056" s="3" t="s">
        <v>699</v>
      </c>
      <c r="T2056" s="3"/>
      <c r="U2056" s="3" t="s">
        <v>699</v>
      </c>
      <c r="W2056" s="3" t="s">
        <v>700</v>
      </c>
      <c r="Y2056" s="3" t="s">
        <v>700</v>
      </c>
      <c r="AA2056" s="3" t="s">
        <v>699</v>
      </c>
      <c r="AB2056" s="3" t="s">
        <v>19047</v>
      </c>
      <c r="AC2056" s="3" t="s">
        <v>712</v>
      </c>
      <c r="AE2056" s="3" t="s">
        <v>700</v>
      </c>
      <c r="AG2056" s="3" t="s">
        <v>700</v>
      </c>
      <c r="AI2056" s="3" t="s">
        <v>700</v>
      </c>
      <c r="AK2056" s="3" t="s">
        <v>698</v>
      </c>
      <c r="AM2056" s="3" t="s">
        <v>700</v>
      </c>
      <c r="AO2056" s="3" t="s">
        <v>699</v>
      </c>
      <c r="AP2056" s="3" t="s">
        <v>19048</v>
      </c>
      <c r="AQ2056" s="3" t="s">
        <v>700</v>
      </c>
      <c r="AR2056" s="3" t="s">
        <v>19049</v>
      </c>
      <c r="AS2056" s="3" t="s">
        <v>700</v>
      </c>
      <c r="AU2056" s="3" t="s">
        <v>712</v>
      </c>
      <c r="AW2056" s="3" t="s">
        <v>699</v>
      </c>
      <c r="AY2056" s="3" t="s">
        <v>712</v>
      </c>
      <c r="BA2056" s="3" t="s">
        <v>700</v>
      </c>
      <c r="BB2056" s="3" t="s">
        <v>19050</v>
      </c>
    </row>
    <row r="2057" spans="1:54" ht="43.2" x14ac:dyDescent="0.3">
      <c r="A2057" s="3" t="s">
        <v>683</v>
      </c>
      <c r="B2057" s="3" t="s">
        <v>19051</v>
      </c>
      <c r="C2057" s="3" t="s">
        <v>19052</v>
      </c>
      <c r="D2057" s="3" t="s">
        <v>2781</v>
      </c>
      <c r="E2057" s="3">
        <v>33</v>
      </c>
      <c r="F2057" s="3" t="s">
        <v>37848</v>
      </c>
      <c r="G2057" s="3" t="s">
        <v>752</v>
      </c>
      <c r="H2057" s="3" t="s">
        <v>19053</v>
      </c>
      <c r="I2057" s="3"/>
      <c r="J2057" s="3" t="s">
        <v>697</v>
      </c>
      <c r="K2057" s="3" t="s">
        <v>4</v>
      </c>
      <c r="L2057" s="3" t="s">
        <v>697</v>
      </c>
      <c r="N2057" s="3"/>
      <c r="O2057" s="3" t="s">
        <v>700</v>
      </c>
      <c r="P2057" s="3"/>
      <c r="Q2057" s="3" t="s">
        <v>699</v>
      </c>
      <c r="R2057" s="3"/>
      <c r="S2057" s="3" t="s">
        <v>700</v>
      </c>
      <c r="T2057" s="3"/>
      <c r="U2057" s="3" t="s">
        <v>699</v>
      </c>
      <c r="W2057" s="3" t="s">
        <v>699</v>
      </c>
      <c r="Y2057" s="3" t="s">
        <v>698</v>
      </c>
      <c r="AA2057" s="3" t="s">
        <v>712</v>
      </c>
      <c r="AC2057" s="3" t="s">
        <v>712</v>
      </c>
      <c r="AD2057" s="3" t="s">
        <v>19054</v>
      </c>
      <c r="AE2057" s="3" t="s">
        <v>699</v>
      </c>
      <c r="AG2057" s="3" t="s">
        <v>699</v>
      </c>
      <c r="AI2057" s="3" t="s">
        <v>700</v>
      </c>
      <c r="AK2057" s="3" t="s">
        <v>698</v>
      </c>
      <c r="AM2057" s="3" t="s">
        <v>700</v>
      </c>
      <c r="AO2057" s="3" t="s">
        <v>699</v>
      </c>
      <c r="AQ2057" s="3" t="s">
        <v>699</v>
      </c>
      <c r="AS2057" s="3" t="s">
        <v>698</v>
      </c>
      <c r="AU2057" s="3" t="s">
        <v>712</v>
      </c>
      <c r="AW2057" s="3" t="s">
        <v>700</v>
      </c>
      <c r="AX2057" s="3" t="s">
        <v>19055</v>
      </c>
      <c r="AY2057" s="3" t="s">
        <v>698</v>
      </c>
      <c r="BA2057" s="3" t="s">
        <v>699</v>
      </c>
      <c r="BB2057" s="3" t="s">
        <v>19056</v>
      </c>
    </row>
    <row r="2058" spans="1:54" ht="129.6" x14ac:dyDescent="0.3">
      <c r="A2058" s="3" t="s">
        <v>683</v>
      </c>
      <c r="B2058" s="3" t="s">
        <v>19057</v>
      </c>
      <c r="C2058" s="3" t="s">
        <v>19058</v>
      </c>
      <c r="D2058" s="3" t="s">
        <v>2781</v>
      </c>
      <c r="E2058" s="3">
        <v>34</v>
      </c>
      <c r="F2058" s="3" t="s">
        <v>37856</v>
      </c>
      <c r="G2058" s="3" t="s">
        <v>752</v>
      </c>
      <c r="H2058" s="3" t="s">
        <v>17935</v>
      </c>
      <c r="I2058" s="3"/>
      <c r="J2058" s="3" t="s">
        <v>697</v>
      </c>
      <c r="K2058" s="3" t="s">
        <v>4</v>
      </c>
      <c r="L2058" s="3" t="s">
        <v>705</v>
      </c>
      <c r="N2058" s="3"/>
      <c r="O2058" s="3" t="s">
        <v>700</v>
      </c>
      <c r="P2058" s="3" t="s">
        <v>19059</v>
      </c>
      <c r="Q2058" s="3" t="s">
        <v>699</v>
      </c>
      <c r="R2058" s="3" t="s">
        <v>19060</v>
      </c>
      <c r="S2058" s="3" t="s">
        <v>698</v>
      </c>
      <c r="T2058" s="3" t="s">
        <v>19061</v>
      </c>
      <c r="U2058" s="3" t="s">
        <v>699</v>
      </c>
      <c r="W2058" s="3" t="s">
        <v>699</v>
      </c>
      <c r="X2058" s="3" t="s">
        <v>19062</v>
      </c>
      <c r="Y2058" s="3" t="s">
        <v>700</v>
      </c>
      <c r="AA2058" s="3" t="s">
        <v>699</v>
      </c>
      <c r="AB2058" s="3" t="s">
        <v>19063</v>
      </c>
      <c r="AC2058" s="3" t="s">
        <v>712</v>
      </c>
      <c r="AD2058" s="3" t="s">
        <v>19064</v>
      </c>
      <c r="AE2058" s="3" t="s">
        <v>699</v>
      </c>
      <c r="AF2058" s="3" t="s">
        <v>19065</v>
      </c>
      <c r="AG2058" s="3" t="s">
        <v>699</v>
      </c>
      <c r="AH2058" s="3" t="s">
        <v>19066</v>
      </c>
      <c r="AI2058" s="3" t="s">
        <v>700</v>
      </c>
      <c r="AK2058" s="3" t="s">
        <v>698</v>
      </c>
      <c r="AL2058" s="3" t="s">
        <v>19067</v>
      </c>
      <c r="AM2058" s="3" t="s">
        <v>700</v>
      </c>
      <c r="AO2058" s="3" t="s">
        <v>699</v>
      </c>
      <c r="AP2058" s="3" t="s">
        <v>19068</v>
      </c>
      <c r="AQ2058" s="3" t="s">
        <v>700</v>
      </c>
      <c r="AR2058" s="3" t="s">
        <v>19069</v>
      </c>
      <c r="AS2058" s="3" t="s">
        <v>698</v>
      </c>
      <c r="AT2058" s="3" t="s">
        <v>19070</v>
      </c>
      <c r="AU2058" s="3" t="s">
        <v>712</v>
      </c>
      <c r="AV2058" s="3" t="s">
        <v>19071</v>
      </c>
      <c r="AW2058" s="3" t="s">
        <v>700</v>
      </c>
      <c r="AX2058" s="3" t="s">
        <v>19072</v>
      </c>
      <c r="AY2058" s="3" t="s">
        <v>698</v>
      </c>
      <c r="BA2058" s="3" t="s">
        <v>712</v>
      </c>
      <c r="BB2058" s="3" t="s">
        <v>19073</v>
      </c>
    </row>
    <row r="2059" spans="1:54" ht="43.2" x14ac:dyDescent="0.3">
      <c r="A2059" s="3" t="s">
        <v>683</v>
      </c>
      <c r="B2059" s="3" t="s">
        <v>19074</v>
      </c>
      <c r="C2059" s="3" t="s">
        <v>5168</v>
      </c>
      <c r="D2059" s="3" t="s">
        <v>2781</v>
      </c>
      <c r="E2059" s="3">
        <v>35</v>
      </c>
      <c r="F2059" s="3" t="s">
        <v>37822</v>
      </c>
      <c r="G2059" s="3" t="s">
        <v>694</v>
      </c>
      <c r="H2059" s="3" t="s">
        <v>15609</v>
      </c>
      <c r="I2059" s="3"/>
      <c r="J2059" s="3" t="s">
        <v>697</v>
      </c>
      <c r="K2059" s="3" t="s">
        <v>4</v>
      </c>
      <c r="L2059" s="3" t="s">
        <v>697</v>
      </c>
      <c r="N2059" s="3"/>
      <c r="O2059" s="3" t="s">
        <v>700</v>
      </c>
      <c r="P2059" s="3"/>
      <c r="Q2059" s="3" t="s">
        <v>699</v>
      </c>
      <c r="R2059" s="3" t="s">
        <v>19075</v>
      </c>
      <c r="S2059" s="3" t="s">
        <v>700</v>
      </c>
      <c r="T2059" s="3"/>
      <c r="U2059" s="3" t="s">
        <v>699</v>
      </c>
      <c r="W2059" s="3" t="s">
        <v>699</v>
      </c>
      <c r="Y2059" s="3" t="s">
        <v>700</v>
      </c>
      <c r="AA2059" s="3" t="s">
        <v>700</v>
      </c>
      <c r="AC2059" s="3" t="s">
        <v>712</v>
      </c>
      <c r="AE2059" s="3" t="s">
        <v>699</v>
      </c>
      <c r="AG2059" s="3" t="s">
        <v>700</v>
      </c>
      <c r="AI2059" s="3" t="s">
        <v>698</v>
      </c>
      <c r="AK2059" s="3" t="s">
        <v>699</v>
      </c>
      <c r="AM2059" s="3" t="s">
        <v>700</v>
      </c>
      <c r="AO2059" s="3" t="s">
        <v>699</v>
      </c>
      <c r="AQ2059" s="3" t="s">
        <v>699</v>
      </c>
      <c r="AS2059" s="3" t="s">
        <v>698</v>
      </c>
      <c r="AU2059" s="3" t="s">
        <v>712</v>
      </c>
      <c r="AW2059" s="3" t="s">
        <v>699</v>
      </c>
      <c r="AY2059" s="3" t="s">
        <v>698</v>
      </c>
      <c r="BA2059" s="3" t="s">
        <v>699</v>
      </c>
    </row>
    <row r="2060" spans="1:54" ht="201.6" x14ac:dyDescent="0.3">
      <c r="A2060" s="3" t="s">
        <v>683</v>
      </c>
      <c r="B2060" s="3" t="s">
        <v>19076</v>
      </c>
      <c r="C2060" s="3" t="s">
        <v>19077</v>
      </c>
      <c r="D2060" s="3" t="s">
        <v>2781</v>
      </c>
      <c r="E2060" s="3">
        <v>36</v>
      </c>
      <c r="F2060" s="3" t="s">
        <v>37871</v>
      </c>
      <c r="G2060" s="3" t="s">
        <v>694</v>
      </c>
      <c r="H2060" s="3" t="s">
        <v>19078</v>
      </c>
      <c r="I2060" s="3"/>
      <c r="J2060" s="3" t="s">
        <v>697</v>
      </c>
      <c r="K2060" s="3" t="s">
        <v>4</v>
      </c>
      <c r="L2060" s="3" t="s">
        <v>705</v>
      </c>
      <c r="N2060" s="3"/>
      <c r="O2060" s="3" t="s">
        <v>727</v>
      </c>
      <c r="P2060" s="3" t="s">
        <v>19079</v>
      </c>
      <c r="Q2060" s="3" t="s">
        <v>727</v>
      </c>
      <c r="R2060" s="3" t="s">
        <v>19080</v>
      </c>
      <c r="S2060" s="3" t="s">
        <v>700</v>
      </c>
      <c r="T2060" s="3" t="s">
        <v>19081</v>
      </c>
      <c r="U2060" s="3" t="s">
        <v>730</v>
      </c>
      <c r="V2060" s="3" t="s">
        <v>19082</v>
      </c>
      <c r="W2060" s="3" t="s">
        <v>700</v>
      </c>
      <c r="X2060" s="3" t="s">
        <v>19083</v>
      </c>
      <c r="Y2060" s="3" t="s">
        <v>728</v>
      </c>
      <c r="Z2060" s="3" t="s">
        <v>19084</v>
      </c>
      <c r="AA2060" s="3" t="s">
        <v>699</v>
      </c>
      <c r="AB2060" s="3" t="s">
        <v>19085</v>
      </c>
      <c r="AC2060" s="3" t="s">
        <v>731</v>
      </c>
      <c r="AD2060" s="3" t="s">
        <v>19086</v>
      </c>
      <c r="AE2060" s="3" t="s">
        <v>699</v>
      </c>
      <c r="AF2060" s="3" t="s">
        <v>19087</v>
      </c>
      <c r="AG2060" s="3" t="s">
        <v>700</v>
      </c>
      <c r="AH2060" s="3" t="s">
        <v>19088</v>
      </c>
      <c r="AI2060" s="3" t="s">
        <v>700</v>
      </c>
      <c r="AJ2060" s="3" t="s">
        <v>37090</v>
      </c>
      <c r="AK2060" s="3" t="s">
        <v>698</v>
      </c>
      <c r="AL2060" s="3" t="s">
        <v>19089</v>
      </c>
      <c r="AM2060" s="3" t="s">
        <v>700</v>
      </c>
      <c r="AN2060" s="3" t="s">
        <v>19090</v>
      </c>
      <c r="AO2060" s="3" t="s">
        <v>729</v>
      </c>
      <c r="AP2060" s="3" t="s">
        <v>19091</v>
      </c>
      <c r="AQ2060" s="3" t="s">
        <v>699</v>
      </c>
      <c r="AR2060" s="3" t="s">
        <v>19092</v>
      </c>
      <c r="AS2060" s="3" t="s">
        <v>700</v>
      </c>
      <c r="AT2060" s="3" t="s">
        <v>19093</v>
      </c>
      <c r="AU2060" s="3" t="s">
        <v>698</v>
      </c>
      <c r="AV2060" s="3" t="s">
        <v>19094</v>
      </c>
      <c r="AW2060" s="3" t="s">
        <v>786</v>
      </c>
      <c r="AX2060" s="3" t="s">
        <v>19095</v>
      </c>
      <c r="AY2060" s="3" t="s">
        <v>699</v>
      </c>
      <c r="AZ2060" s="3" t="s">
        <v>19096</v>
      </c>
      <c r="BA2060" s="3" t="s">
        <v>699</v>
      </c>
      <c r="BB2060" s="3" t="s">
        <v>19097</v>
      </c>
    </row>
    <row r="2061" spans="1:54" x14ac:dyDescent="0.3">
      <c r="A2061" s="3" t="s">
        <v>683</v>
      </c>
      <c r="B2061" s="3" t="s">
        <v>19098</v>
      </c>
      <c r="C2061" s="3" t="s">
        <v>19099</v>
      </c>
      <c r="D2061" s="3" t="s">
        <v>2781</v>
      </c>
      <c r="E2061" s="3">
        <v>37</v>
      </c>
      <c r="F2061" s="3" t="s">
        <v>37849</v>
      </c>
      <c r="G2061" s="3" t="s">
        <v>752</v>
      </c>
      <c r="H2061" s="3"/>
      <c r="I2061" s="3" t="s">
        <v>3970</v>
      </c>
      <c r="J2061" s="3" t="s">
        <v>697</v>
      </c>
      <c r="K2061" s="3" t="s">
        <v>4</v>
      </c>
      <c r="L2061" s="3" t="s">
        <v>697</v>
      </c>
      <c r="N2061" s="3"/>
      <c r="O2061" s="3" t="s">
        <v>712</v>
      </c>
      <c r="P2061" s="3"/>
      <c r="Q2061" s="3" t="s">
        <v>699</v>
      </c>
      <c r="R2061" s="3"/>
      <c r="S2061" s="3" t="s">
        <v>698</v>
      </c>
      <c r="T2061" s="3"/>
      <c r="U2061" s="3" t="s">
        <v>699</v>
      </c>
      <c r="W2061" s="3" t="s">
        <v>699</v>
      </c>
      <c r="Y2061" s="3" t="s">
        <v>698</v>
      </c>
      <c r="AA2061" s="3" t="s">
        <v>712</v>
      </c>
      <c r="AC2061" s="3" t="s">
        <v>712</v>
      </c>
      <c r="AE2061" s="3" t="s">
        <v>700</v>
      </c>
      <c r="AG2061" s="3" t="s">
        <v>700</v>
      </c>
      <c r="AI2061" s="3" t="s">
        <v>700</v>
      </c>
      <c r="AK2061" s="3" t="s">
        <v>698</v>
      </c>
      <c r="AM2061" s="3" t="s">
        <v>700</v>
      </c>
      <c r="AO2061" s="3" t="s">
        <v>699</v>
      </c>
      <c r="AQ2061" s="3" t="s">
        <v>699</v>
      </c>
      <c r="AS2061" s="3" t="s">
        <v>698</v>
      </c>
      <c r="AU2061" s="3" t="s">
        <v>698</v>
      </c>
      <c r="AW2061" s="3" t="s">
        <v>700</v>
      </c>
      <c r="AY2061" s="3" t="s">
        <v>699</v>
      </c>
      <c r="BA2061" s="3" t="s">
        <v>699</v>
      </c>
    </row>
    <row r="2062" spans="1:54" ht="72" x14ac:dyDescent="0.3">
      <c r="A2062" s="3" t="s">
        <v>683</v>
      </c>
      <c r="B2062" s="3" t="s">
        <v>19100</v>
      </c>
      <c r="C2062" s="3" t="s">
        <v>19101</v>
      </c>
      <c r="D2062" s="3" t="s">
        <v>2781</v>
      </c>
      <c r="E2062" s="3">
        <v>38</v>
      </c>
      <c r="F2062" s="3" t="s">
        <v>37827</v>
      </c>
      <c r="G2062" s="3" t="s">
        <v>694</v>
      </c>
      <c r="H2062" s="3" t="s">
        <v>19102</v>
      </c>
      <c r="I2062" s="3"/>
      <c r="J2062" s="3" t="s">
        <v>697</v>
      </c>
      <c r="K2062" s="3" t="s">
        <v>4</v>
      </c>
      <c r="L2062" s="3" t="s">
        <v>697</v>
      </c>
      <c r="N2062" s="3"/>
      <c r="O2062" s="3" t="s">
        <v>700</v>
      </c>
      <c r="P2062" s="3"/>
      <c r="Q2062" s="3" t="s">
        <v>700</v>
      </c>
      <c r="R2062" s="3"/>
      <c r="S2062" s="3" t="s">
        <v>699</v>
      </c>
      <c r="T2062" s="3" t="s">
        <v>19103</v>
      </c>
      <c r="U2062" s="3" t="s">
        <v>698</v>
      </c>
      <c r="W2062" s="3" t="s">
        <v>699</v>
      </c>
      <c r="Y2062" s="3" t="s">
        <v>698</v>
      </c>
      <c r="AA2062" s="3" t="s">
        <v>712</v>
      </c>
      <c r="AB2062" s="3" t="s">
        <v>19104</v>
      </c>
      <c r="AC2062" s="3" t="s">
        <v>700</v>
      </c>
      <c r="AE2062" s="3" t="s">
        <v>699</v>
      </c>
      <c r="AG2062" s="3" t="s">
        <v>700</v>
      </c>
      <c r="AI2062" s="3" t="s">
        <v>699</v>
      </c>
      <c r="AJ2062" s="3" t="s">
        <v>37091</v>
      </c>
      <c r="AK2062" s="3" t="s">
        <v>698</v>
      </c>
      <c r="AM2062" s="3" t="s">
        <v>700</v>
      </c>
      <c r="AO2062" s="3" t="s">
        <v>699</v>
      </c>
      <c r="AQ2062" s="3" t="s">
        <v>699</v>
      </c>
      <c r="AS2062" s="3" t="s">
        <v>700</v>
      </c>
      <c r="AT2062" s="3" t="s">
        <v>19105</v>
      </c>
      <c r="AU2062" s="3" t="s">
        <v>698</v>
      </c>
      <c r="AW2062" s="3" t="s">
        <v>699</v>
      </c>
      <c r="AX2062" s="3" t="s">
        <v>19106</v>
      </c>
      <c r="AY2062" s="3" t="s">
        <v>698</v>
      </c>
      <c r="BA2062" s="3" t="s">
        <v>700</v>
      </c>
    </row>
    <row r="2063" spans="1:54" ht="86.4" x14ac:dyDescent="0.3">
      <c r="A2063" s="3" t="s">
        <v>683</v>
      </c>
      <c r="B2063" s="3" t="s">
        <v>15789</v>
      </c>
      <c r="C2063" s="3" t="s">
        <v>19107</v>
      </c>
      <c r="D2063" s="3" t="s">
        <v>2781</v>
      </c>
      <c r="E2063" s="3">
        <v>39</v>
      </c>
      <c r="F2063" s="3" t="s">
        <v>37847</v>
      </c>
      <c r="G2063" s="3" t="s">
        <v>694</v>
      </c>
      <c r="H2063" s="3" t="s">
        <v>14755</v>
      </c>
      <c r="I2063" s="3"/>
      <c r="J2063" s="3" t="s">
        <v>697</v>
      </c>
      <c r="K2063" s="3" t="s">
        <v>4</v>
      </c>
      <c r="L2063" s="3" t="s">
        <v>705</v>
      </c>
      <c r="N2063" s="3"/>
      <c r="O2063" s="3" t="s">
        <v>700</v>
      </c>
      <c r="P2063" s="3"/>
      <c r="Q2063" s="3" t="s">
        <v>699</v>
      </c>
      <c r="R2063" s="3" t="s">
        <v>19108</v>
      </c>
      <c r="S2063" s="3" t="s">
        <v>698</v>
      </c>
      <c r="T2063" s="3"/>
      <c r="U2063" s="3" t="s">
        <v>698</v>
      </c>
      <c r="W2063" s="3" t="s">
        <v>700</v>
      </c>
      <c r="Y2063" s="3" t="s">
        <v>700</v>
      </c>
      <c r="AA2063" s="3" t="s">
        <v>699</v>
      </c>
      <c r="AC2063" s="3" t="s">
        <v>698</v>
      </c>
      <c r="AD2063" s="3" t="s">
        <v>19109</v>
      </c>
      <c r="AE2063" s="3" t="s">
        <v>698</v>
      </c>
      <c r="AG2063" s="3" t="s">
        <v>698</v>
      </c>
      <c r="AI2063" s="3" t="s">
        <v>700</v>
      </c>
      <c r="AK2063" s="3" t="s">
        <v>698</v>
      </c>
      <c r="AM2063" s="3" t="s">
        <v>700</v>
      </c>
      <c r="AO2063" s="3" t="s">
        <v>699</v>
      </c>
      <c r="AQ2063" s="3" t="s">
        <v>699</v>
      </c>
      <c r="AS2063" s="3" t="s">
        <v>698</v>
      </c>
      <c r="AU2063" s="3" t="s">
        <v>712</v>
      </c>
      <c r="AV2063" s="3" t="s">
        <v>19110</v>
      </c>
      <c r="AW2063" s="3" t="s">
        <v>699</v>
      </c>
      <c r="AX2063" s="3" t="s">
        <v>19111</v>
      </c>
      <c r="AY2063" s="3" t="s">
        <v>712</v>
      </c>
      <c r="BA2063" s="3" t="s">
        <v>700</v>
      </c>
      <c r="BB2063" s="3" t="s">
        <v>19112</v>
      </c>
    </row>
    <row r="2064" spans="1:54" ht="43.2" x14ac:dyDescent="0.3">
      <c r="A2064" s="3" t="s">
        <v>683</v>
      </c>
      <c r="B2064" s="3" t="s">
        <v>963</v>
      </c>
      <c r="C2064" s="3" t="s">
        <v>19113</v>
      </c>
      <c r="D2064" s="3" t="s">
        <v>2781</v>
      </c>
      <c r="E2064" s="3">
        <v>40</v>
      </c>
      <c r="F2064" s="3" t="s">
        <v>37850</v>
      </c>
      <c r="G2064" s="3" t="s">
        <v>694</v>
      </c>
      <c r="H2064" s="3" t="s">
        <v>19114</v>
      </c>
      <c r="I2064" s="3"/>
      <c r="J2064" s="3" t="s">
        <v>697</v>
      </c>
      <c r="K2064" s="3" t="s">
        <v>4</v>
      </c>
      <c r="L2064" s="3" t="s">
        <v>697</v>
      </c>
      <c r="N2064" s="3"/>
      <c r="O2064" s="3" t="s">
        <v>700</v>
      </c>
      <c r="P2064" s="3"/>
      <c r="Q2064" s="3" t="s">
        <v>699</v>
      </c>
      <c r="R2064" s="3" t="s">
        <v>19115</v>
      </c>
      <c r="S2064" s="3" t="s">
        <v>698</v>
      </c>
      <c r="T2064" s="3"/>
      <c r="U2064" s="3" t="s">
        <v>730</v>
      </c>
      <c r="W2064" s="3" t="s">
        <v>699</v>
      </c>
      <c r="X2064" s="3" t="s">
        <v>19116</v>
      </c>
      <c r="Y2064" s="3" t="s">
        <v>698</v>
      </c>
      <c r="AA2064" s="3" t="s">
        <v>712</v>
      </c>
      <c r="AB2064" s="3" t="s">
        <v>19117</v>
      </c>
      <c r="AC2064" s="3" t="s">
        <v>712</v>
      </c>
      <c r="AD2064" s="3" t="s">
        <v>19118</v>
      </c>
      <c r="AE2064" s="3" t="s">
        <v>698</v>
      </c>
      <c r="AG2064" s="3" t="s">
        <v>698</v>
      </c>
      <c r="AI2064" s="3" t="s">
        <v>700</v>
      </c>
      <c r="AK2064" s="3" t="s">
        <v>698</v>
      </c>
      <c r="AM2064" s="3" t="s">
        <v>699</v>
      </c>
      <c r="AO2064" s="3" t="s">
        <v>699</v>
      </c>
      <c r="AQ2064" s="3" t="s">
        <v>700</v>
      </c>
      <c r="AS2064" s="3" t="s">
        <v>700</v>
      </c>
      <c r="AU2064" s="3" t="s">
        <v>712</v>
      </c>
      <c r="AW2064" s="3" t="s">
        <v>699</v>
      </c>
      <c r="AY2064" s="3" t="s">
        <v>698</v>
      </c>
      <c r="BA2064" s="3" t="s">
        <v>698</v>
      </c>
    </row>
    <row r="2065" spans="1:54" ht="57.6" x14ac:dyDescent="0.3">
      <c r="A2065" s="3" t="s">
        <v>683</v>
      </c>
      <c r="B2065" s="3" t="s">
        <v>14513</v>
      </c>
      <c r="C2065" s="3" t="s">
        <v>19119</v>
      </c>
      <c r="D2065" s="3" t="s">
        <v>2781</v>
      </c>
      <c r="E2065" s="3">
        <v>41</v>
      </c>
      <c r="F2065" s="3" t="s">
        <v>37874</v>
      </c>
      <c r="G2065" s="3" t="s">
        <v>694</v>
      </c>
      <c r="H2065" s="3" t="s">
        <v>19120</v>
      </c>
      <c r="I2065" s="3" t="s">
        <v>19121</v>
      </c>
      <c r="J2065" s="3" t="s">
        <v>705</v>
      </c>
      <c r="K2065" s="3" t="s">
        <v>4</v>
      </c>
      <c r="L2065" s="3" t="s">
        <v>697</v>
      </c>
      <c r="N2065" s="3"/>
      <c r="O2065" s="3" t="s">
        <v>700</v>
      </c>
      <c r="P2065" s="3" t="s">
        <v>19122</v>
      </c>
      <c r="Q2065" s="3" t="s">
        <v>699</v>
      </c>
      <c r="R2065" s="3" t="s">
        <v>19123</v>
      </c>
      <c r="S2065" s="3" t="s">
        <v>698</v>
      </c>
      <c r="T2065" s="3"/>
      <c r="U2065" s="3" t="s">
        <v>699</v>
      </c>
      <c r="W2065" s="3" t="s">
        <v>700</v>
      </c>
      <c r="Y2065" s="3" t="s">
        <v>700</v>
      </c>
      <c r="AA2065" s="3" t="s">
        <v>699</v>
      </c>
      <c r="AB2065" s="3" t="s">
        <v>19124</v>
      </c>
      <c r="AC2065" s="3" t="s">
        <v>699</v>
      </c>
      <c r="AD2065" s="3" t="s">
        <v>19125</v>
      </c>
      <c r="AE2065" s="3" t="s">
        <v>699</v>
      </c>
      <c r="AG2065" s="3" t="s">
        <v>699</v>
      </c>
      <c r="AI2065" s="3" t="s">
        <v>700</v>
      </c>
      <c r="AK2065" s="3" t="s">
        <v>698</v>
      </c>
      <c r="AM2065" s="3" t="s">
        <v>700</v>
      </c>
      <c r="AO2065" s="3" t="s">
        <v>699</v>
      </c>
      <c r="AP2065" s="3" t="s">
        <v>19126</v>
      </c>
      <c r="AQ2065" s="3" t="s">
        <v>700</v>
      </c>
      <c r="AR2065" s="3" t="s">
        <v>19127</v>
      </c>
      <c r="AS2065" s="3" t="s">
        <v>700</v>
      </c>
      <c r="AU2065" s="3" t="s">
        <v>712</v>
      </c>
      <c r="AW2065" s="3" t="s">
        <v>699</v>
      </c>
      <c r="AY2065" s="3" t="s">
        <v>698</v>
      </c>
      <c r="BA2065" s="3" t="s">
        <v>699</v>
      </c>
    </row>
    <row r="2066" spans="1:54" ht="172.8" x14ac:dyDescent="0.3">
      <c r="A2066" s="3" t="s">
        <v>683</v>
      </c>
      <c r="B2066" s="3" t="s">
        <v>1047</v>
      </c>
      <c r="C2066" s="3" t="s">
        <v>19128</v>
      </c>
      <c r="D2066" s="3" t="s">
        <v>2781</v>
      </c>
      <c r="E2066" s="3">
        <v>42</v>
      </c>
      <c r="F2066" s="3" t="s">
        <v>37863</v>
      </c>
      <c r="G2066" s="3" t="s">
        <v>752</v>
      </c>
      <c r="H2066" s="3" t="s">
        <v>15530</v>
      </c>
      <c r="I2066" s="3"/>
      <c r="J2066" s="3" t="s">
        <v>697</v>
      </c>
      <c r="K2066" s="3" t="s">
        <v>4</v>
      </c>
      <c r="L2066" s="3" t="s">
        <v>697</v>
      </c>
      <c r="N2066" s="3"/>
      <c r="O2066" s="3" t="s">
        <v>700</v>
      </c>
      <c r="P2066" s="3" t="s">
        <v>19129</v>
      </c>
      <c r="Q2066" s="3" t="s">
        <v>699</v>
      </c>
      <c r="R2066" s="3" t="s">
        <v>19130</v>
      </c>
      <c r="S2066" s="3" t="s">
        <v>698</v>
      </c>
      <c r="T2066" s="3" t="s">
        <v>4805</v>
      </c>
      <c r="U2066" s="3" t="s">
        <v>730</v>
      </c>
      <c r="V2066" s="3" t="s">
        <v>19131</v>
      </c>
      <c r="W2066" s="3" t="s">
        <v>699</v>
      </c>
      <c r="X2066" s="3" t="s">
        <v>19132</v>
      </c>
      <c r="Y2066" s="3" t="s">
        <v>728</v>
      </c>
      <c r="Z2066" s="3" t="s">
        <v>19133</v>
      </c>
      <c r="AA2066" s="3" t="s">
        <v>699</v>
      </c>
      <c r="AB2066" s="3" t="s">
        <v>19134</v>
      </c>
      <c r="AC2066" s="3" t="s">
        <v>712</v>
      </c>
      <c r="AD2066" s="3" t="s">
        <v>19135</v>
      </c>
      <c r="AE2066" s="3" t="s">
        <v>698</v>
      </c>
      <c r="AF2066" s="3" t="s">
        <v>19136</v>
      </c>
      <c r="AG2066" s="3" t="s">
        <v>700</v>
      </c>
      <c r="AH2066" s="3" t="s">
        <v>19137</v>
      </c>
      <c r="AI2066" s="3" t="s">
        <v>698</v>
      </c>
      <c r="AJ2066" s="3" t="s">
        <v>37092</v>
      </c>
      <c r="AK2066" s="3" t="s">
        <v>699</v>
      </c>
      <c r="AL2066" s="3" t="s">
        <v>19138</v>
      </c>
      <c r="AM2066" s="3" t="s">
        <v>700</v>
      </c>
      <c r="AN2066" s="3" t="s">
        <v>19139</v>
      </c>
      <c r="AO2066" s="3" t="s">
        <v>729</v>
      </c>
      <c r="AP2066" s="3" t="s">
        <v>19140</v>
      </c>
      <c r="AQ2066" s="3" t="s">
        <v>700</v>
      </c>
      <c r="AR2066" s="3" t="s">
        <v>19141</v>
      </c>
      <c r="AS2066" s="3" t="s">
        <v>700</v>
      </c>
      <c r="AT2066" s="3" t="s">
        <v>19142</v>
      </c>
      <c r="AU2066" s="3" t="s">
        <v>731</v>
      </c>
      <c r="AV2066" s="3" t="s">
        <v>19143</v>
      </c>
      <c r="AW2066" s="3" t="s">
        <v>786</v>
      </c>
      <c r="AX2066" s="3" t="s">
        <v>19144</v>
      </c>
      <c r="AY2066" s="3" t="s">
        <v>698</v>
      </c>
      <c r="AZ2066" s="3" t="s">
        <v>19145</v>
      </c>
      <c r="BA2066" s="3" t="s">
        <v>698</v>
      </c>
      <c r="BB2066" s="3" t="s">
        <v>19146</v>
      </c>
    </row>
    <row r="2067" spans="1:54" ht="86.4" x14ac:dyDescent="0.3">
      <c r="A2067" s="3" t="s">
        <v>683</v>
      </c>
      <c r="B2067" s="3" t="s">
        <v>19147</v>
      </c>
      <c r="C2067" s="3" t="s">
        <v>13443</v>
      </c>
      <c r="D2067" s="3" t="s">
        <v>2781</v>
      </c>
      <c r="E2067" s="3">
        <v>43</v>
      </c>
      <c r="F2067" s="3" t="s">
        <v>37820</v>
      </c>
      <c r="G2067" s="3" t="s">
        <v>694</v>
      </c>
      <c r="H2067" s="3" t="s">
        <v>3904</v>
      </c>
      <c r="I2067" s="3"/>
      <c r="J2067" s="3" t="s">
        <v>697</v>
      </c>
      <c r="K2067" s="3" t="s">
        <v>4</v>
      </c>
      <c r="L2067" s="3" t="s">
        <v>705</v>
      </c>
      <c r="N2067" s="3"/>
      <c r="O2067" s="3" t="s">
        <v>728</v>
      </c>
      <c r="P2067" s="3"/>
      <c r="Q2067" s="3" t="s">
        <v>699</v>
      </c>
      <c r="R2067" s="3" t="s">
        <v>19148</v>
      </c>
      <c r="S2067" s="3" t="s">
        <v>730</v>
      </c>
      <c r="T2067" s="3"/>
      <c r="U2067" s="3" t="s">
        <v>730</v>
      </c>
      <c r="W2067" s="3" t="s">
        <v>699</v>
      </c>
      <c r="Y2067" s="3" t="s">
        <v>700</v>
      </c>
      <c r="AA2067" s="3" t="s">
        <v>699</v>
      </c>
      <c r="AC2067" s="3" t="s">
        <v>712</v>
      </c>
      <c r="AE2067" s="3" t="s">
        <v>700</v>
      </c>
      <c r="AG2067" s="3" t="s">
        <v>700</v>
      </c>
      <c r="AI2067" s="3" t="s">
        <v>700</v>
      </c>
      <c r="AK2067" s="3" t="s">
        <v>730</v>
      </c>
      <c r="AM2067" s="3" t="s">
        <v>700</v>
      </c>
      <c r="AO2067" s="3" t="s">
        <v>699</v>
      </c>
      <c r="AQ2067" s="3" t="s">
        <v>699</v>
      </c>
      <c r="AS2067" s="3" t="s">
        <v>700</v>
      </c>
      <c r="AU2067" s="3" t="s">
        <v>731</v>
      </c>
      <c r="AV2067" s="3" t="s">
        <v>19149</v>
      </c>
      <c r="AW2067" s="3" t="s">
        <v>700</v>
      </c>
      <c r="AX2067" s="3" t="s">
        <v>19150</v>
      </c>
      <c r="AY2067" s="3" t="s">
        <v>730</v>
      </c>
      <c r="BA2067" s="3" t="s">
        <v>698</v>
      </c>
      <c r="BB2067" s="3" t="s">
        <v>19151</v>
      </c>
    </row>
    <row r="2068" spans="1:54" x14ac:dyDescent="0.3">
      <c r="A2068" s="3" t="s">
        <v>683</v>
      </c>
      <c r="B2068" s="3" t="s">
        <v>16154</v>
      </c>
      <c r="C2068" s="3" t="s">
        <v>14756</v>
      </c>
      <c r="D2068" s="3" t="s">
        <v>2781</v>
      </c>
      <c r="E2068" s="3">
        <v>44</v>
      </c>
      <c r="F2068" s="3" t="s">
        <v>37840</v>
      </c>
      <c r="G2068" s="3" t="s">
        <v>694</v>
      </c>
      <c r="H2068" s="3" t="s">
        <v>15243</v>
      </c>
      <c r="I2068" s="3"/>
      <c r="J2068" s="3" t="s">
        <v>697</v>
      </c>
      <c r="K2068" s="3" t="s">
        <v>4</v>
      </c>
      <c r="L2068" s="3" t="s">
        <v>697</v>
      </c>
      <c r="N2068" s="3"/>
      <c r="O2068" s="3" t="s">
        <v>700</v>
      </c>
      <c r="P2068" s="3"/>
      <c r="Q2068" s="3" t="s">
        <v>699</v>
      </c>
      <c r="R2068" s="3"/>
      <c r="S2068" s="3" t="s">
        <v>699</v>
      </c>
      <c r="T2068" s="3"/>
      <c r="U2068" s="3" t="s">
        <v>699</v>
      </c>
      <c r="W2068" s="3" t="s">
        <v>699</v>
      </c>
      <c r="Y2068" s="3" t="s">
        <v>700</v>
      </c>
      <c r="AA2068" s="3" t="s">
        <v>700</v>
      </c>
      <c r="AC2068" s="3" t="s">
        <v>698</v>
      </c>
      <c r="AE2068" s="3" t="s">
        <v>699</v>
      </c>
      <c r="AG2068" s="3" t="s">
        <v>700</v>
      </c>
      <c r="AI2068" s="3" t="s">
        <v>700</v>
      </c>
      <c r="AK2068" s="3" t="s">
        <v>698</v>
      </c>
      <c r="AM2068" s="3" t="s">
        <v>700</v>
      </c>
      <c r="AO2068" s="3" t="s">
        <v>699</v>
      </c>
      <c r="AQ2068" s="3" t="s">
        <v>699</v>
      </c>
      <c r="AS2068" s="3" t="s">
        <v>700</v>
      </c>
      <c r="AU2068" s="3" t="s">
        <v>700</v>
      </c>
      <c r="AW2068" s="3" t="s">
        <v>712</v>
      </c>
      <c r="AY2068" s="3" t="s">
        <v>698</v>
      </c>
      <c r="BA2068" s="3" t="s">
        <v>700</v>
      </c>
    </row>
    <row r="2069" spans="1:54" x14ac:dyDescent="0.3">
      <c r="A2069" s="3" t="s">
        <v>683</v>
      </c>
      <c r="B2069" s="3" t="s">
        <v>2336</v>
      </c>
      <c r="C2069" s="3" t="s">
        <v>19152</v>
      </c>
      <c r="D2069" s="3" t="s">
        <v>2781</v>
      </c>
      <c r="E2069" s="3">
        <v>45</v>
      </c>
      <c r="F2069" s="3" t="s">
        <v>37839</v>
      </c>
      <c r="G2069" s="3" t="s">
        <v>752</v>
      </c>
      <c r="H2069" s="3" t="s">
        <v>3904</v>
      </c>
      <c r="I2069" s="3"/>
      <c r="J2069" s="3" t="s">
        <v>697</v>
      </c>
      <c r="K2069" s="3" t="s">
        <v>4</v>
      </c>
      <c r="L2069" s="3" t="s">
        <v>697</v>
      </c>
      <c r="N2069" s="3"/>
      <c r="O2069" s="3" t="s">
        <v>712</v>
      </c>
      <c r="P2069" s="3"/>
      <c r="Q2069" s="3" t="s">
        <v>699</v>
      </c>
      <c r="R2069" s="3"/>
      <c r="S2069" s="3" t="s">
        <v>698</v>
      </c>
      <c r="T2069" s="3"/>
      <c r="U2069" s="3" t="s">
        <v>699</v>
      </c>
      <c r="W2069" s="3" t="s">
        <v>699</v>
      </c>
      <c r="Y2069" s="3" t="s">
        <v>700</v>
      </c>
      <c r="AA2069" s="3" t="s">
        <v>699</v>
      </c>
      <c r="AC2069" s="3" t="s">
        <v>712</v>
      </c>
      <c r="AE2069" s="3" t="s">
        <v>699</v>
      </c>
      <c r="AG2069" s="3" t="s">
        <v>699</v>
      </c>
      <c r="AI2069" s="3" t="s">
        <v>700</v>
      </c>
      <c r="AK2069" s="3" t="s">
        <v>698</v>
      </c>
      <c r="AM2069" s="3" t="s">
        <v>700</v>
      </c>
      <c r="AO2069" s="3" t="s">
        <v>699</v>
      </c>
      <c r="AQ2069" s="3" t="s">
        <v>699</v>
      </c>
      <c r="AS2069" s="3" t="s">
        <v>698</v>
      </c>
      <c r="AU2069" s="3" t="s">
        <v>712</v>
      </c>
      <c r="AW2069" s="3" t="s">
        <v>698</v>
      </c>
      <c r="AY2069" s="3" t="s">
        <v>698</v>
      </c>
      <c r="BA2069" s="3" t="s">
        <v>700</v>
      </c>
    </row>
    <row r="2070" spans="1:54" ht="28.8" x14ac:dyDescent="0.3">
      <c r="A2070" s="3" t="s">
        <v>683</v>
      </c>
      <c r="B2070" s="3" t="s">
        <v>798</v>
      </c>
      <c r="C2070" s="3" t="s">
        <v>19153</v>
      </c>
      <c r="D2070" s="3" t="s">
        <v>2781</v>
      </c>
      <c r="E2070" s="3">
        <v>46</v>
      </c>
      <c r="F2070" s="3" t="s">
        <v>37820</v>
      </c>
      <c r="G2070" s="3" t="s">
        <v>694</v>
      </c>
      <c r="H2070" s="3" t="s">
        <v>13988</v>
      </c>
      <c r="I2070" s="3"/>
      <c r="J2070" s="3" t="s">
        <v>697</v>
      </c>
      <c r="K2070" s="3" t="s">
        <v>4</v>
      </c>
      <c r="L2070" s="3" t="s">
        <v>697</v>
      </c>
      <c r="N2070" s="3"/>
      <c r="O2070" s="3" t="s">
        <v>700</v>
      </c>
      <c r="P2070" s="3"/>
      <c r="Q2070" s="3" t="s">
        <v>700</v>
      </c>
      <c r="R2070" s="3"/>
      <c r="S2070" s="3" t="s">
        <v>700</v>
      </c>
      <c r="T2070" s="3"/>
      <c r="U2070" s="3" t="s">
        <v>699</v>
      </c>
      <c r="W2070" s="3" t="s">
        <v>700</v>
      </c>
      <c r="Y2070" s="3" t="s">
        <v>698</v>
      </c>
      <c r="AA2070" s="3" t="s">
        <v>712</v>
      </c>
      <c r="AC2070" s="3" t="s">
        <v>712</v>
      </c>
      <c r="AE2070" s="3" t="s">
        <v>700</v>
      </c>
      <c r="AG2070" s="3" t="s">
        <v>700</v>
      </c>
      <c r="AI2070" s="3" t="s">
        <v>698</v>
      </c>
      <c r="AK2070" s="3" t="s">
        <v>698</v>
      </c>
      <c r="AM2070" s="3" t="s">
        <v>699</v>
      </c>
      <c r="AO2070" s="3" t="s">
        <v>699</v>
      </c>
      <c r="AQ2070" s="3" t="s">
        <v>699</v>
      </c>
      <c r="AS2070" s="3" t="s">
        <v>698</v>
      </c>
      <c r="AU2070" s="3" t="s">
        <v>712</v>
      </c>
      <c r="AV2070" s="3" t="s">
        <v>19154</v>
      </c>
      <c r="AW2070" s="3" t="s">
        <v>700</v>
      </c>
      <c r="AX2070" s="3" t="s">
        <v>19155</v>
      </c>
      <c r="AY2070" s="3" t="s">
        <v>700</v>
      </c>
      <c r="BA2070" s="3" t="s">
        <v>700</v>
      </c>
    </row>
    <row r="2071" spans="1:54" ht="72" x14ac:dyDescent="0.3">
      <c r="A2071" s="3" t="s">
        <v>683</v>
      </c>
      <c r="B2071" s="3" t="s">
        <v>1783</v>
      </c>
      <c r="C2071" s="3" t="s">
        <v>19156</v>
      </c>
      <c r="D2071" s="3" t="s">
        <v>2781</v>
      </c>
      <c r="E2071" s="3">
        <v>47</v>
      </c>
      <c r="F2071" s="3" t="s">
        <v>37825</v>
      </c>
      <c r="G2071" s="3" t="s">
        <v>694</v>
      </c>
      <c r="H2071" s="3" t="s">
        <v>15358</v>
      </c>
      <c r="I2071" s="3"/>
      <c r="J2071" s="3" t="s">
        <v>697</v>
      </c>
      <c r="K2071" s="3" t="s">
        <v>4</v>
      </c>
      <c r="L2071" s="3" t="s">
        <v>705</v>
      </c>
      <c r="N2071" s="3"/>
      <c r="O2071" s="3" t="s">
        <v>728</v>
      </c>
      <c r="P2071" s="3"/>
      <c r="Q2071" s="3" t="s">
        <v>700</v>
      </c>
      <c r="R2071" s="3"/>
      <c r="S2071" s="3" t="s">
        <v>698</v>
      </c>
      <c r="T2071" s="3"/>
      <c r="U2071" s="3" t="s">
        <v>699</v>
      </c>
      <c r="W2071" s="3" t="s">
        <v>700</v>
      </c>
      <c r="X2071" s="3" t="s">
        <v>19157</v>
      </c>
      <c r="Y2071" s="3" t="s">
        <v>700</v>
      </c>
      <c r="AA2071" s="3" t="s">
        <v>699</v>
      </c>
      <c r="AC2071" s="3" t="s">
        <v>698</v>
      </c>
      <c r="AD2071" s="3" t="s">
        <v>19158</v>
      </c>
      <c r="AE2071" s="3" t="s">
        <v>698</v>
      </c>
      <c r="AF2071" s="3" t="s">
        <v>19159</v>
      </c>
      <c r="AG2071" s="3" t="s">
        <v>700</v>
      </c>
      <c r="AI2071" s="3" t="s">
        <v>700</v>
      </c>
      <c r="AJ2071" s="3" t="s">
        <v>37093</v>
      </c>
      <c r="AK2071" s="3" t="s">
        <v>698</v>
      </c>
      <c r="AM2071" s="3" t="s">
        <v>700</v>
      </c>
      <c r="AO2071" s="3" t="s">
        <v>699</v>
      </c>
      <c r="AP2071" s="3" t="s">
        <v>19160</v>
      </c>
      <c r="AQ2071" s="3" t="s">
        <v>700</v>
      </c>
      <c r="AR2071" s="3" t="s">
        <v>19161</v>
      </c>
      <c r="AS2071" s="3" t="s">
        <v>700</v>
      </c>
      <c r="AU2071" s="3" t="s">
        <v>712</v>
      </c>
      <c r="AV2071" s="3" t="s">
        <v>19162</v>
      </c>
      <c r="AW2071" s="3" t="s">
        <v>700</v>
      </c>
      <c r="AX2071" s="3" t="s">
        <v>19163</v>
      </c>
      <c r="AY2071" s="3" t="s">
        <v>698</v>
      </c>
      <c r="BA2071" s="3" t="s">
        <v>699</v>
      </c>
      <c r="BB2071" s="3" t="s">
        <v>19164</v>
      </c>
    </row>
    <row r="2072" spans="1:54" ht="144" x14ac:dyDescent="0.3">
      <c r="A2072" s="3" t="s">
        <v>683</v>
      </c>
      <c r="B2072" s="3" t="s">
        <v>1115</v>
      </c>
      <c r="C2072" s="3" t="s">
        <v>19156</v>
      </c>
      <c r="D2072" s="3" t="s">
        <v>2781</v>
      </c>
      <c r="E2072" s="3">
        <v>48</v>
      </c>
      <c r="F2072" s="3" t="s">
        <v>37836</v>
      </c>
      <c r="G2072" s="3" t="s">
        <v>694</v>
      </c>
      <c r="H2072" s="3" t="s">
        <v>19165</v>
      </c>
      <c r="I2072" s="3" t="s">
        <v>14537</v>
      </c>
      <c r="J2072" s="3" t="s">
        <v>697</v>
      </c>
      <c r="K2072" s="3" t="s">
        <v>4</v>
      </c>
      <c r="L2072" s="3" t="s">
        <v>697</v>
      </c>
      <c r="N2072" s="3"/>
      <c r="O2072" s="3" t="s">
        <v>712</v>
      </c>
      <c r="P2072" s="3" t="s">
        <v>19166</v>
      </c>
      <c r="Q2072" s="3" t="s">
        <v>699</v>
      </c>
      <c r="R2072" s="3" t="s">
        <v>19167</v>
      </c>
      <c r="S2072" s="3" t="s">
        <v>728</v>
      </c>
      <c r="T2072" s="3" t="s">
        <v>19168</v>
      </c>
      <c r="U2072" s="3" t="s">
        <v>729</v>
      </c>
      <c r="W2072" s="3" t="s">
        <v>699</v>
      </c>
      <c r="X2072" s="3" t="s">
        <v>19169</v>
      </c>
      <c r="Y2072" s="3" t="s">
        <v>700</v>
      </c>
      <c r="Z2072" s="3" t="s">
        <v>19170</v>
      </c>
      <c r="AA2072" s="3" t="s">
        <v>728</v>
      </c>
      <c r="AB2072" s="3" t="s">
        <v>19171</v>
      </c>
      <c r="AC2072" s="3" t="s">
        <v>712</v>
      </c>
      <c r="AD2072" s="3" t="s">
        <v>19172</v>
      </c>
      <c r="AE2072" s="3" t="s">
        <v>728</v>
      </c>
      <c r="AF2072" s="3" t="s">
        <v>19173</v>
      </c>
      <c r="AG2072" s="3" t="s">
        <v>700</v>
      </c>
      <c r="AI2072" s="3" t="s">
        <v>699</v>
      </c>
      <c r="AK2072" s="3" t="s">
        <v>730</v>
      </c>
      <c r="AM2072" s="3" t="s">
        <v>700</v>
      </c>
      <c r="AN2072" s="3" t="s">
        <v>19174</v>
      </c>
      <c r="AO2072" s="3" t="s">
        <v>699</v>
      </c>
      <c r="AP2072" s="3" t="s">
        <v>19175</v>
      </c>
      <c r="AQ2072" s="3" t="s">
        <v>729</v>
      </c>
      <c r="AR2072" s="3" t="s">
        <v>19176</v>
      </c>
      <c r="AS2072" s="3" t="s">
        <v>730</v>
      </c>
      <c r="AT2072" s="3" t="s">
        <v>19177</v>
      </c>
      <c r="AU2072" s="3" t="s">
        <v>731</v>
      </c>
      <c r="AV2072" s="3" t="s">
        <v>19178</v>
      </c>
      <c r="AW2072" s="3" t="s">
        <v>786</v>
      </c>
      <c r="AY2072" s="3" t="s">
        <v>790</v>
      </c>
      <c r="AZ2072" s="3" t="s">
        <v>19179</v>
      </c>
      <c r="BA2072" s="3" t="s">
        <v>729</v>
      </c>
      <c r="BB2072" s="3" t="s">
        <v>19180</v>
      </c>
    </row>
    <row r="2073" spans="1:54" ht="244.8" x14ac:dyDescent="0.3">
      <c r="A2073" s="3" t="s">
        <v>683</v>
      </c>
      <c r="B2073" s="3" t="s">
        <v>18272</v>
      </c>
      <c r="C2073" s="3" t="s">
        <v>19181</v>
      </c>
      <c r="D2073" s="3" t="s">
        <v>2781</v>
      </c>
      <c r="E2073" s="3">
        <v>49</v>
      </c>
      <c r="F2073" s="3" t="s">
        <v>37840</v>
      </c>
      <c r="G2073" s="3" t="s">
        <v>752</v>
      </c>
      <c r="H2073" s="3" t="s">
        <v>19182</v>
      </c>
      <c r="I2073" s="3" t="s">
        <v>14331</v>
      </c>
      <c r="J2073" s="3" t="s">
        <v>697</v>
      </c>
      <c r="K2073" s="3" t="s">
        <v>4</v>
      </c>
      <c r="L2073" s="3" t="s">
        <v>697</v>
      </c>
      <c r="N2073" s="3"/>
      <c r="O2073" s="3" t="s">
        <v>700</v>
      </c>
      <c r="P2073" s="3" t="s">
        <v>19183</v>
      </c>
      <c r="Q2073" s="3" t="s">
        <v>700</v>
      </c>
      <c r="R2073" s="3"/>
      <c r="S2073" s="3" t="s">
        <v>698</v>
      </c>
      <c r="T2073" s="3" t="s">
        <v>19184</v>
      </c>
      <c r="U2073" s="3" t="s">
        <v>699</v>
      </c>
      <c r="W2073" s="3" t="s">
        <v>698</v>
      </c>
      <c r="X2073" s="3" t="s">
        <v>19185</v>
      </c>
      <c r="Y2073" s="3" t="s">
        <v>700</v>
      </c>
      <c r="Z2073" s="3" t="s">
        <v>19186</v>
      </c>
      <c r="AA2073" s="3" t="s">
        <v>699</v>
      </c>
      <c r="AB2073" s="3" t="s">
        <v>19187</v>
      </c>
      <c r="AC2073" s="3" t="s">
        <v>699</v>
      </c>
      <c r="AD2073" s="3" t="s">
        <v>19188</v>
      </c>
      <c r="AE2073" s="3" t="s">
        <v>699</v>
      </c>
      <c r="AG2073" s="3" t="s">
        <v>699</v>
      </c>
      <c r="AI2073" s="3" t="s">
        <v>699</v>
      </c>
      <c r="AJ2073" s="3" t="s">
        <v>37094</v>
      </c>
      <c r="AK2073" s="3" t="s">
        <v>698</v>
      </c>
      <c r="AM2073" s="3" t="s">
        <v>700</v>
      </c>
      <c r="AN2073" s="3" t="s">
        <v>19189</v>
      </c>
      <c r="AO2073" s="3" t="s">
        <v>699</v>
      </c>
      <c r="AP2073" s="3" t="s">
        <v>19190</v>
      </c>
      <c r="AQ2073" s="3" t="s">
        <v>699</v>
      </c>
      <c r="AR2073" s="3" t="s">
        <v>19191</v>
      </c>
      <c r="AS2073" s="3" t="s">
        <v>698</v>
      </c>
      <c r="AU2073" s="3" t="s">
        <v>712</v>
      </c>
      <c r="AW2073" s="3" t="s">
        <v>699</v>
      </c>
      <c r="AX2073" s="3" t="s">
        <v>19192</v>
      </c>
      <c r="AY2073" s="3" t="s">
        <v>698</v>
      </c>
      <c r="BA2073" s="3" t="s">
        <v>700</v>
      </c>
      <c r="BB2073" s="3" t="s">
        <v>19193</v>
      </c>
    </row>
    <row r="2074" spans="1:54" ht="28.8" x14ac:dyDescent="0.3">
      <c r="A2074" s="3" t="s">
        <v>683</v>
      </c>
      <c r="B2074" s="3" t="s">
        <v>19194</v>
      </c>
      <c r="C2074" s="3" t="s">
        <v>19195</v>
      </c>
      <c r="D2074" s="3" t="s">
        <v>2781</v>
      </c>
      <c r="E2074" s="3">
        <v>50</v>
      </c>
      <c r="F2074" s="3" t="s">
        <v>37859</v>
      </c>
      <c r="G2074" s="3" t="s">
        <v>752</v>
      </c>
      <c r="H2074" s="3" t="s">
        <v>3926</v>
      </c>
      <c r="I2074" s="3" t="s">
        <v>4020</v>
      </c>
      <c r="J2074" s="3" t="s">
        <v>697</v>
      </c>
      <c r="K2074" s="3" t="s">
        <v>4</v>
      </c>
      <c r="L2074" s="3" t="s">
        <v>697</v>
      </c>
      <c r="N2074" s="3"/>
      <c r="O2074" s="3" t="s">
        <v>700</v>
      </c>
      <c r="P2074" s="3"/>
      <c r="Q2074" s="3" t="s">
        <v>699</v>
      </c>
      <c r="R2074" s="3"/>
      <c r="S2074" s="3" t="s">
        <v>698</v>
      </c>
      <c r="T2074" s="3"/>
      <c r="U2074" s="3" t="s">
        <v>699</v>
      </c>
      <c r="W2074" s="3" t="s">
        <v>699</v>
      </c>
      <c r="Y2074" s="3" t="s">
        <v>700</v>
      </c>
      <c r="AA2074" s="3" t="s">
        <v>700</v>
      </c>
      <c r="AC2074" s="3" t="s">
        <v>698</v>
      </c>
      <c r="AE2074" s="3" t="s">
        <v>698</v>
      </c>
      <c r="AG2074" s="3" t="s">
        <v>700</v>
      </c>
      <c r="AI2074" s="3" t="s">
        <v>700</v>
      </c>
      <c r="AK2074" s="3" t="s">
        <v>698</v>
      </c>
      <c r="AM2074" s="3" t="s">
        <v>699</v>
      </c>
      <c r="AO2074" s="3" t="s">
        <v>728</v>
      </c>
      <c r="AQ2074" s="3" t="s">
        <v>699</v>
      </c>
      <c r="AS2074" s="3" t="s">
        <v>700</v>
      </c>
      <c r="AU2074" s="3" t="s">
        <v>698</v>
      </c>
      <c r="AW2074" s="3" t="s">
        <v>786</v>
      </c>
      <c r="AY2074" s="3" t="s">
        <v>698</v>
      </c>
      <c r="BA2074" s="3" t="s">
        <v>700</v>
      </c>
    </row>
    <row r="2075" spans="1:54" ht="201.6" x14ac:dyDescent="0.3">
      <c r="A2075" s="3" t="s">
        <v>683</v>
      </c>
      <c r="B2075" s="3" t="s">
        <v>19196</v>
      </c>
      <c r="C2075" s="3" t="s">
        <v>3180</v>
      </c>
      <c r="D2075" s="3" t="s">
        <v>2781</v>
      </c>
      <c r="E2075" s="3">
        <v>51</v>
      </c>
      <c r="F2075" s="3" t="s">
        <v>37858</v>
      </c>
      <c r="G2075" s="3" t="s">
        <v>694</v>
      </c>
      <c r="H2075" s="3" t="s">
        <v>17849</v>
      </c>
      <c r="I2075" s="3"/>
      <c r="J2075" s="3" t="s">
        <v>697</v>
      </c>
      <c r="K2075" s="3" t="s">
        <v>4</v>
      </c>
      <c r="L2075" s="3" t="s">
        <v>697</v>
      </c>
      <c r="N2075" s="3"/>
      <c r="O2075" s="3" t="s">
        <v>727</v>
      </c>
      <c r="P2075" s="3" t="s">
        <v>19197</v>
      </c>
      <c r="Q2075" s="3" t="s">
        <v>700</v>
      </c>
      <c r="R2075" s="3" t="s">
        <v>19198</v>
      </c>
      <c r="S2075" s="3" t="s">
        <v>730</v>
      </c>
      <c r="T2075" s="3" t="s">
        <v>19199</v>
      </c>
      <c r="U2075" s="3" t="s">
        <v>729</v>
      </c>
      <c r="V2075" s="3" t="s">
        <v>19200</v>
      </c>
      <c r="W2075" s="3" t="s">
        <v>699</v>
      </c>
      <c r="X2075" s="3" t="s">
        <v>19201</v>
      </c>
      <c r="Y2075" s="3" t="s">
        <v>700</v>
      </c>
      <c r="Z2075" s="3" t="s">
        <v>19202</v>
      </c>
      <c r="AA2075" s="3" t="s">
        <v>712</v>
      </c>
      <c r="AB2075" s="3" t="s">
        <v>19203</v>
      </c>
      <c r="AC2075" s="3" t="s">
        <v>1132</v>
      </c>
      <c r="AD2075" s="3" t="s">
        <v>19204</v>
      </c>
      <c r="AE2075" s="3" t="s">
        <v>698</v>
      </c>
      <c r="AF2075" s="3" t="s">
        <v>19205</v>
      </c>
      <c r="AG2075" s="3" t="s">
        <v>700</v>
      </c>
      <c r="AH2075" s="3" t="s">
        <v>19206</v>
      </c>
      <c r="AI2075" s="3" t="s">
        <v>727</v>
      </c>
      <c r="AJ2075" s="3" t="s">
        <v>37095</v>
      </c>
      <c r="AK2075" s="3" t="s">
        <v>698</v>
      </c>
      <c r="AL2075" s="3" t="s">
        <v>19207</v>
      </c>
      <c r="AM2075" s="3" t="s">
        <v>786</v>
      </c>
      <c r="AN2075" s="3" t="s">
        <v>19208</v>
      </c>
      <c r="AO2075" s="3" t="s">
        <v>786</v>
      </c>
      <c r="AP2075" s="3" t="s">
        <v>19209</v>
      </c>
      <c r="AQ2075" s="3" t="s">
        <v>699</v>
      </c>
      <c r="AR2075" s="3" t="s">
        <v>19210</v>
      </c>
      <c r="AS2075" s="3" t="s">
        <v>700</v>
      </c>
      <c r="AT2075" s="3" t="s">
        <v>19211</v>
      </c>
      <c r="AU2075" s="3" t="s">
        <v>727</v>
      </c>
      <c r="AV2075" s="3" t="s">
        <v>19212</v>
      </c>
      <c r="AW2075" s="3" t="s">
        <v>786</v>
      </c>
      <c r="AX2075" s="3" t="s">
        <v>19213</v>
      </c>
      <c r="AY2075" s="3" t="s">
        <v>698</v>
      </c>
      <c r="AZ2075" s="3" t="s">
        <v>19214</v>
      </c>
      <c r="BA2075" s="3" t="s">
        <v>729</v>
      </c>
      <c r="BB2075" s="3" t="s">
        <v>19215</v>
      </c>
    </row>
    <row r="2076" spans="1:54" ht="28.8" x14ac:dyDescent="0.3">
      <c r="A2076" s="3" t="s">
        <v>683</v>
      </c>
      <c r="B2076" s="3" t="s">
        <v>19216</v>
      </c>
      <c r="C2076" s="3" t="s">
        <v>19217</v>
      </c>
      <c r="D2076" s="3" t="s">
        <v>2781</v>
      </c>
      <c r="E2076" s="3">
        <v>52</v>
      </c>
      <c r="F2076" s="3" t="s">
        <v>37851</v>
      </c>
      <c r="G2076" s="3" t="s">
        <v>752</v>
      </c>
      <c r="H2076" s="3" t="s">
        <v>15576</v>
      </c>
      <c r="I2076" s="3"/>
      <c r="J2076" s="3" t="s">
        <v>697</v>
      </c>
      <c r="K2076" s="3" t="s">
        <v>4</v>
      </c>
      <c r="L2076" s="3" t="s">
        <v>697</v>
      </c>
      <c r="N2076" s="3"/>
      <c r="O2076" s="3" t="s">
        <v>712</v>
      </c>
      <c r="P2076" s="3"/>
      <c r="Q2076" s="3" t="s">
        <v>700</v>
      </c>
      <c r="R2076" s="3" t="s">
        <v>19218</v>
      </c>
      <c r="S2076" s="3" t="s">
        <v>698</v>
      </c>
      <c r="T2076" s="3"/>
      <c r="U2076" s="3" t="s">
        <v>698</v>
      </c>
      <c r="W2076" s="3" t="s">
        <v>700</v>
      </c>
      <c r="Y2076" s="3" t="s">
        <v>698</v>
      </c>
      <c r="AA2076" s="3" t="s">
        <v>712</v>
      </c>
      <c r="AC2076" s="3" t="s">
        <v>698</v>
      </c>
      <c r="AD2076" s="3" t="s">
        <v>19219</v>
      </c>
      <c r="AE2076" s="3" t="s">
        <v>699</v>
      </c>
      <c r="AG2076" s="3" t="s">
        <v>700</v>
      </c>
      <c r="AI2076" s="3" t="s">
        <v>700</v>
      </c>
      <c r="AK2076" s="3" t="s">
        <v>699</v>
      </c>
      <c r="AM2076" s="3" t="s">
        <v>700</v>
      </c>
      <c r="AO2076" s="3" t="s">
        <v>699</v>
      </c>
      <c r="AQ2076" s="3" t="s">
        <v>699</v>
      </c>
      <c r="AS2076" s="3" t="s">
        <v>700</v>
      </c>
      <c r="AU2076" s="3" t="s">
        <v>712</v>
      </c>
      <c r="AW2076" s="3" t="s">
        <v>698</v>
      </c>
      <c r="AX2076" s="3" t="s">
        <v>19220</v>
      </c>
      <c r="AY2076" s="3" t="s">
        <v>698</v>
      </c>
      <c r="BA2076" s="3" t="s">
        <v>700</v>
      </c>
    </row>
    <row r="2077" spans="1:54" ht="158.4" x14ac:dyDescent="0.3">
      <c r="A2077" s="3" t="s">
        <v>683</v>
      </c>
      <c r="B2077" s="3" t="s">
        <v>19221</v>
      </c>
      <c r="C2077" s="3" t="s">
        <v>10839</v>
      </c>
      <c r="D2077" s="3" t="s">
        <v>2781</v>
      </c>
      <c r="E2077" s="3">
        <v>53</v>
      </c>
      <c r="F2077" s="3" t="s">
        <v>37863</v>
      </c>
      <c r="G2077" s="3" t="s">
        <v>752</v>
      </c>
      <c r="H2077" s="3" t="s">
        <v>1767</v>
      </c>
      <c r="I2077" s="3" t="s">
        <v>8328</v>
      </c>
      <c r="J2077" s="3" t="s">
        <v>697</v>
      </c>
      <c r="K2077" s="3" t="s">
        <v>4</v>
      </c>
      <c r="L2077" s="3" t="s">
        <v>697</v>
      </c>
      <c r="N2077" s="3"/>
      <c r="O2077" s="3" t="s">
        <v>700</v>
      </c>
      <c r="P2077" s="3" t="s">
        <v>19222</v>
      </c>
      <c r="Q2077" s="3" t="s">
        <v>728</v>
      </c>
      <c r="R2077" s="3" t="s">
        <v>19223</v>
      </c>
      <c r="S2077" s="3" t="s">
        <v>699</v>
      </c>
      <c r="T2077" s="3"/>
      <c r="U2077" s="3" t="s">
        <v>729</v>
      </c>
      <c r="V2077" s="3" t="s">
        <v>19224</v>
      </c>
      <c r="W2077" s="3" t="s">
        <v>729</v>
      </c>
      <c r="X2077" s="3" t="s">
        <v>19225</v>
      </c>
      <c r="Y2077" s="3" t="s">
        <v>728</v>
      </c>
      <c r="Z2077" s="3" t="s">
        <v>19226</v>
      </c>
      <c r="AA2077" s="3" t="s">
        <v>1132</v>
      </c>
      <c r="AB2077" s="3" t="s">
        <v>19227</v>
      </c>
      <c r="AC2077" s="3" t="s">
        <v>698</v>
      </c>
      <c r="AD2077" s="3" t="s">
        <v>19228</v>
      </c>
      <c r="AE2077" s="3" t="s">
        <v>698</v>
      </c>
      <c r="AF2077" s="3" t="s">
        <v>19229</v>
      </c>
      <c r="AG2077" s="3" t="s">
        <v>700</v>
      </c>
      <c r="AH2077" s="3" t="s">
        <v>19230</v>
      </c>
      <c r="AI2077" s="3" t="s">
        <v>700</v>
      </c>
      <c r="AJ2077" s="3" t="s">
        <v>37096</v>
      </c>
      <c r="AK2077" s="3" t="s">
        <v>730</v>
      </c>
      <c r="AL2077" s="3" t="s">
        <v>19231</v>
      </c>
      <c r="AM2077" s="3" t="s">
        <v>728</v>
      </c>
      <c r="AO2077" s="3" t="s">
        <v>699</v>
      </c>
      <c r="AQ2077" s="3" t="s">
        <v>700</v>
      </c>
      <c r="AR2077" s="3" t="s">
        <v>19232</v>
      </c>
      <c r="AS2077" s="3" t="s">
        <v>729</v>
      </c>
      <c r="AT2077" s="3" t="s">
        <v>19233</v>
      </c>
      <c r="AU2077" s="3" t="s">
        <v>700</v>
      </c>
      <c r="AW2077" s="3" t="s">
        <v>698</v>
      </c>
      <c r="AX2077" s="3" t="s">
        <v>19234</v>
      </c>
      <c r="AY2077" s="3" t="s">
        <v>698</v>
      </c>
      <c r="BA2077" s="3" t="s">
        <v>700</v>
      </c>
      <c r="BB2077" s="3" t="s">
        <v>19235</v>
      </c>
    </row>
    <row r="2078" spans="1:54" ht="28.8" x14ac:dyDescent="0.3">
      <c r="A2078" s="3" t="s">
        <v>683</v>
      </c>
      <c r="B2078" s="3" t="s">
        <v>17541</v>
      </c>
      <c r="C2078" s="3" t="s">
        <v>19236</v>
      </c>
      <c r="D2078" s="3" t="s">
        <v>3567</v>
      </c>
      <c r="E2078" s="3">
        <v>54</v>
      </c>
      <c r="F2078" s="3" t="s">
        <v>37869</v>
      </c>
      <c r="G2078" s="3" t="s">
        <v>752</v>
      </c>
      <c r="H2078" s="3"/>
      <c r="I2078" s="3" t="s">
        <v>3970</v>
      </c>
      <c r="J2078" s="3" t="s">
        <v>697</v>
      </c>
      <c r="K2078" s="3" t="s">
        <v>4</v>
      </c>
      <c r="L2078" s="3" t="s">
        <v>697</v>
      </c>
      <c r="N2078" s="3"/>
      <c r="O2078" s="3" t="s">
        <v>700</v>
      </c>
      <c r="P2078" s="3"/>
      <c r="Q2078" s="3" t="s">
        <v>700</v>
      </c>
      <c r="R2078" s="3"/>
      <c r="S2078" s="3" t="s">
        <v>698</v>
      </c>
      <c r="T2078" s="3"/>
      <c r="U2078" s="3" t="s">
        <v>699</v>
      </c>
      <c r="W2078" s="3" t="s">
        <v>700</v>
      </c>
      <c r="Y2078" s="3" t="s">
        <v>699</v>
      </c>
      <c r="AA2078" s="3" t="s">
        <v>700</v>
      </c>
      <c r="AC2078" s="3" t="s">
        <v>700</v>
      </c>
      <c r="AE2078" s="3" t="s">
        <v>699</v>
      </c>
      <c r="AG2078" s="3" t="s">
        <v>700</v>
      </c>
      <c r="AI2078" s="3" t="s">
        <v>699</v>
      </c>
      <c r="AK2078" s="3" t="s">
        <v>698</v>
      </c>
      <c r="AM2078" s="3" t="s">
        <v>700</v>
      </c>
      <c r="AO2078" s="3" t="s">
        <v>699</v>
      </c>
      <c r="AQ2078" s="3" t="s">
        <v>699</v>
      </c>
      <c r="AS2078" s="3" t="s">
        <v>700</v>
      </c>
      <c r="AU2078" s="3" t="s">
        <v>712</v>
      </c>
      <c r="AW2078" s="3" t="s">
        <v>699</v>
      </c>
      <c r="AY2078" s="3" t="s">
        <v>698</v>
      </c>
      <c r="BA2078" s="3" t="s">
        <v>700</v>
      </c>
    </row>
    <row r="2079" spans="1:54" ht="43.2" x14ac:dyDescent="0.3">
      <c r="A2079" s="3" t="s">
        <v>683</v>
      </c>
      <c r="B2079" s="3" t="s">
        <v>19237</v>
      </c>
      <c r="C2079" s="3" t="s">
        <v>19238</v>
      </c>
      <c r="D2079" s="3" t="s">
        <v>3567</v>
      </c>
      <c r="E2079" s="3">
        <v>55</v>
      </c>
      <c r="F2079" s="3" t="s">
        <v>37854</v>
      </c>
      <c r="G2079" s="3" t="s">
        <v>694</v>
      </c>
      <c r="H2079" s="3" t="s">
        <v>19239</v>
      </c>
      <c r="I2079" s="3"/>
      <c r="J2079" s="3" t="s">
        <v>697</v>
      </c>
      <c r="K2079" s="3" t="s">
        <v>4</v>
      </c>
      <c r="L2079" s="3" t="s">
        <v>697</v>
      </c>
      <c r="N2079" s="3"/>
      <c r="O2079" s="3" t="s">
        <v>700</v>
      </c>
      <c r="P2079" s="3" t="s">
        <v>19240</v>
      </c>
      <c r="Q2079" s="3" t="s">
        <v>700</v>
      </c>
      <c r="R2079" s="3" t="s">
        <v>19241</v>
      </c>
      <c r="S2079" s="3" t="s">
        <v>698</v>
      </c>
      <c r="T2079" s="3" t="s">
        <v>19242</v>
      </c>
      <c r="U2079" s="3" t="s">
        <v>730</v>
      </c>
      <c r="V2079" s="3" t="s">
        <v>19243</v>
      </c>
      <c r="W2079" s="3" t="s">
        <v>728</v>
      </c>
      <c r="X2079" s="3" t="s">
        <v>19244</v>
      </c>
      <c r="Y2079" s="3" t="s">
        <v>698</v>
      </c>
      <c r="Z2079" s="3" t="s">
        <v>19245</v>
      </c>
      <c r="AA2079" s="3" t="s">
        <v>712</v>
      </c>
      <c r="AB2079" s="3" t="s">
        <v>19246</v>
      </c>
      <c r="AC2079" s="3" t="s">
        <v>700</v>
      </c>
      <c r="AD2079" s="3" t="s">
        <v>19247</v>
      </c>
      <c r="AE2079" s="3" t="s">
        <v>700</v>
      </c>
      <c r="AF2079" s="3" t="s">
        <v>19248</v>
      </c>
      <c r="AG2079" s="3" t="s">
        <v>699</v>
      </c>
      <c r="AH2079" s="3" t="s">
        <v>19249</v>
      </c>
      <c r="AI2079" s="3" t="s">
        <v>699</v>
      </c>
      <c r="AJ2079" s="3" t="s">
        <v>37097</v>
      </c>
      <c r="AK2079" s="3" t="s">
        <v>730</v>
      </c>
      <c r="AL2079" s="3" t="s">
        <v>19250</v>
      </c>
      <c r="AM2079" s="3" t="s">
        <v>700</v>
      </c>
      <c r="AN2079" s="3" t="s">
        <v>19251</v>
      </c>
      <c r="AO2079" s="3" t="s">
        <v>699</v>
      </c>
      <c r="AP2079" s="3" t="s">
        <v>19252</v>
      </c>
      <c r="AQ2079" s="3" t="s">
        <v>729</v>
      </c>
      <c r="AR2079" s="3" t="s">
        <v>19253</v>
      </c>
      <c r="AS2079" s="3" t="s">
        <v>700</v>
      </c>
      <c r="AT2079" s="3" t="s">
        <v>19254</v>
      </c>
      <c r="AU2079" s="3" t="s">
        <v>712</v>
      </c>
      <c r="AV2079" s="3" t="s">
        <v>19255</v>
      </c>
      <c r="AW2079" s="3" t="s">
        <v>699</v>
      </c>
      <c r="AX2079" s="3" t="s">
        <v>19256</v>
      </c>
      <c r="AY2079" s="3" t="s">
        <v>728</v>
      </c>
      <c r="AZ2079" s="3" t="s">
        <v>19257</v>
      </c>
      <c r="BA2079" s="3" t="s">
        <v>700</v>
      </c>
      <c r="BB2079" s="3" t="s">
        <v>19258</v>
      </c>
    </row>
    <row r="2080" spans="1:54" ht="28.8" x14ac:dyDescent="0.3">
      <c r="A2080" s="3" t="s">
        <v>683</v>
      </c>
      <c r="B2080" s="3" t="s">
        <v>3739</v>
      </c>
      <c r="C2080" s="3" t="s">
        <v>17868</v>
      </c>
      <c r="D2080" s="3" t="s">
        <v>3567</v>
      </c>
      <c r="E2080" s="3">
        <v>56</v>
      </c>
      <c r="F2080" s="3" t="s">
        <v>37854</v>
      </c>
      <c r="G2080" s="3" t="s">
        <v>752</v>
      </c>
      <c r="H2080" s="3" t="s">
        <v>19259</v>
      </c>
      <c r="I2080" s="3"/>
      <c r="J2080" s="3" t="s">
        <v>697</v>
      </c>
      <c r="K2080" s="3" t="s">
        <v>4</v>
      </c>
      <c r="L2080" s="3" t="s">
        <v>697</v>
      </c>
      <c r="N2080" s="3"/>
      <c r="O2080" s="3" t="s">
        <v>700</v>
      </c>
      <c r="P2080" s="3"/>
      <c r="Q2080" s="3" t="s">
        <v>699</v>
      </c>
      <c r="R2080" s="3"/>
      <c r="S2080" s="3" t="s">
        <v>698</v>
      </c>
      <c r="T2080" s="3"/>
      <c r="U2080" s="3" t="s">
        <v>699</v>
      </c>
      <c r="W2080" s="3" t="s">
        <v>700</v>
      </c>
      <c r="Y2080" s="3" t="s">
        <v>700</v>
      </c>
      <c r="AA2080" s="3" t="s">
        <v>699</v>
      </c>
      <c r="AC2080" s="3" t="s">
        <v>712</v>
      </c>
      <c r="AE2080" s="3" t="s">
        <v>700</v>
      </c>
      <c r="AG2080" s="3" t="s">
        <v>698</v>
      </c>
      <c r="AI2080" s="3" t="s">
        <v>699</v>
      </c>
      <c r="AK2080" s="3" t="s">
        <v>699</v>
      </c>
      <c r="AM2080" s="3" t="s">
        <v>700</v>
      </c>
      <c r="AO2080" s="3" t="s">
        <v>699</v>
      </c>
      <c r="AQ2080" s="3" t="s">
        <v>699</v>
      </c>
      <c r="AS2080" s="3" t="s">
        <v>700</v>
      </c>
      <c r="AU2080" s="3" t="s">
        <v>712</v>
      </c>
      <c r="AW2080" s="3" t="s">
        <v>700</v>
      </c>
      <c r="AY2080" s="3" t="s">
        <v>699</v>
      </c>
      <c r="BA2080" s="3" t="s">
        <v>699</v>
      </c>
    </row>
    <row r="2081" spans="1:54" ht="57.6" x14ac:dyDescent="0.3">
      <c r="A2081" s="3" t="s">
        <v>683</v>
      </c>
      <c r="B2081" s="3" t="s">
        <v>2478</v>
      </c>
      <c r="C2081" s="3" t="s">
        <v>19260</v>
      </c>
      <c r="D2081" s="3" t="s">
        <v>3567</v>
      </c>
      <c r="E2081" s="3">
        <v>57</v>
      </c>
      <c r="F2081" s="3" t="s">
        <v>37838</v>
      </c>
      <c r="G2081" s="3" t="s">
        <v>694</v>
      </c>
      <c r="H2081" s="3" t="s">
        <v>13988</v>
      </c>
      <c r="I2081" s="3"/>
      <c r="J2081" s="3" t="s">
        <v>697</v>
      </c>
      <c r="K2081" s="3" t="s">
        <v>4</v>
      </c>
      <c r="L2081" s="3" t="s">
        <v>705</v>
      </c>
      <c r="N2081" s="3"/>
      <c r="O2081" s="3" t="s">
        <v>712</v>
      </c>
      <c r="P2081" s="3"/>
      <c r="Q2081" s="3" t="s">
        <v>699</v>
      </c>
      <c r="R2081" s="3"/>
      <c r="S2081" s="3" t="s">
        <v>698</v>
      </c>
      <c r="T2081" s="3"/>
      <c r="U2081" s="3" t="s">
        <v>698</v>
      </c>
      <c r="W2081" s="3" t="s">
        <v>699</v>
      </c>
      <c r="Y2081" s="3" t="s">
        <v>700</v>
      </c>
      <c r="AA2081" s="3" t="s">
        <v>712</v>
      </c>
      <c r="AB2081" s="3" t="s">
        <v>19261</v>
      </c>
      <c r="AC2081" s="3" t="s">
        <v>698</v>
      </c>
      <c r="AE2081" s="3" t="s">
        <v>698</v>
      </c>
      <c r="AG2081" s="3" t="s">
        <v>699</v>
      </c>
      <c r="AI2081" s="3" t="s">
        <v>700</v>
      </c>
      <c r="AK2081" s="3" t="s">
        <v>699</v>
      </c>
      <c r="AM2081" s="3" t="s">
        <v>698</v>
      </c>
      <c r="AO2081" s="3" t="s">
        <v>699</v>
      </c>
      <c r="AQ2081" s="3" t="s">
        <v>699</v>
      </c>
      <c r="AS2081" s="3" t="s">
        <v>700</v>
      </c>
      <c r="AU2081" s="3" t="s">
        <v>712</v>
      </c>
      <c r="AV2081" s="3" t="s">
        <v>19262</v>
      </c>
      <c r="AW2081" s="3" t="s">
        <v>699</v>
      </c>
      <c r="AY2081" s="3" t="s">
        <v>698</v>
      </c>
      <c r="BA2081" s="3" t="s">
        <v>698</v>
      </c>
      <c r="BB2081" s="3" t="s">
        <v>19263</v>
      </c>
    </row>
    <row r="2082" spans="1:54" ht="115.2" x14ac:dyDescent="0.3">
      <c r="A2082" s="3" t="s">
        <v>683</v>
      </c>
      <c r="B2082" s="3" t="s">
        <v>7900</v>
      </c>
      <c r="C2082" s="3" t="s">
        <v>8051</v>
      </c>
      <c r="D2082" s="3" t="s">
        <v>3567</v>
      </c>
      <c r="E2082" s="3">
        <v>58</v>
      </c>
      <c r="F2082" s="3" t="s">
        <v>37871</v>
      </c>
      <c r="G2082" s="3" t="s">
        <v>694</v>
      </c>
      <c r="H2082" s="3" t="s">
        <v>18627</v>
      </c>
      <c r="I2082" s="3"/>
      <c r="J2082" s="3" t="s">
        <v>697</v>
      </c>
      <c r="K2082" s="3" t="s">
        <v>4</v>
      </c>
      <c r="L2082" s="3" t="s">
        <v>697</v>
      </c>
      <c r="N2082" s="3"/>
      <c r="O2082" s="3" t="s">
        <v>699</v>
      </c>
      <c r="P2082" s="3" t="s">
        <v>19264</v>
      </c>
      <c r="Q2082" s="3" t="s">
        <v>699</v>
      </c>
      <c r="R2082" s="3" t="s">
        <v>19265</v>
      </c>
      <c r="S2082" s="3" t="s">
        <v>730</v>
      </c>
      <c r="T2082" s="3" t="s">
        <v>19266</v>
      </c>
      <c r="U2082" s="3" t="s">
        <v>729</v>
      </c>
      <c r="V2082" s="3" t="s">
        <v>19267</v>
      </c>
      <c r="W2082" s="3" t="s">
        <v>729</v>
      </c>
      <c r="X2082" s="3" t="s">
        <v>19268</v>
      </c>
      <c r="Y2082" s="3" t="s">
        <v>729</v>
      </c>
      <c r="Z2082" s="3" t="s">
        <v>19269</v>
      </c>
      <c r="AA2082" s="3" t="s">
        <v>728</v>
      </c>
      <c r="AB2082" s="3" t="s">
        <v>19270</v>
      </c>
      <c r="AC2082" s="3" t="s">
        <v>728</v>
      </c>
      <c r="AD2082" s="3" t="s">
        <v>7666</v>
      </c>
      <c r="AE2082" s="3" t="s">
        <v>698</v>
      </c>
      <c r="AF2082" s="3" t="s">
        <v>19271</v>
      </c>
      <c r="AG2082" s="3" t="s">
        <v>699</v>
      </c>
      <c r="AI2082" s="3" t="s">
        <v>727</v>
      </c>
      <c r="AJ2082" s="3" t="s">
        <v>37098</v>
      </c>
      <c r="AK2082" s="3" t="s">
        <v>698</v>
      </c>
      <c r="AL2082" s="3" t="s">
        <v>19272</v>
      </c>
      <c r="AM2082" s="3" t="s">
        <v>728</v>
      </c>
      <c r="AO2082" s="3" t="s">
        <v>699</v>
      </c>
      <c r="AP2082" s="3" t="s">
        <v>19273</v>
      </c>
      <c r="AQ2082" s="3" t="s">
        <v>700</v>
      </c>
      <c r="AR2082" s="3" t="s">
        <v>19274</v>
      </c>
      <c r="AS2082" s="3" t="s">
        <v>790</v>
      </c>
      <c r="AT2082" s="3" t="s">
        <v>19275</v>
      </c>
      <c r="AU2082" s="3" t="s">
        <v>712</v>
      </c>
      <c r="AV2082" s="3" t="s">
        <v>19276</v>
      </c>
      <c r="AW2082" s="3" t="s">
        <v>786</v>
      </c>
      <c r="AX2082" s="3" t="s">
        <v>19277</v>
      </c>
      <c r="AY2082" s="3" t="s">
        <v>728</v>
      </c>
      <c r="AZ2082" s="3" t="s">
        <v>19278</v>
      </c>
      <c r="BA2082" s="3" t="s">
        <v>700</v>
      </c>
      <c r="BB2082" s="3" t="s">
        <v>19279</v>
      </c>
    </row>
    <row r="2083" spans="1:54" ht="43.2" x14ac:dyDescent="0.3">
      <c r="A2083" s="3" t="s">
        <v>683</v>
      </c>
      <c r="B2083" s="3" t="s">
        <v>19280</v>
      </c>
      <c r="C2083" s="3" t="s">
        <v>4385</v>
      </c>
      <c r="D2083" s="3" t="s">
        <v>3567</v>
      </c>
      <c r="E2083" s="3">
        <v>59</v>
      </c>
      <c r="F2083" s="3" t="s">
        <v>37850</v>
      </c>
      <c r="G2083" s="3" t="s">
        <v>694</v>
      </c>
      <c r="H2083" s="3" t="s">
        <v>19281</v>
      </c>
      <c r="I2083" s="3"/>
      <c r="J2083" s="3" t="s">
        <v>705</v>
      </c>
      <c r="K2083" s="3" t="s">
        <v>4</v>
      </c>
      <c r="L2083" s="3" t="s">
        <v>697</v>
      </c>
      <c r="N2083" s="3"/>
      <c r="O2083" s="3" t="s">
        <v>700</v>
      </c>
      <c r="P2083" s="3"/>
      <c r="Q2083" s="3" t="s">
        <v>699</v>
      </c>
      <c r="R2083" s="3" t="s">
        <v>19282</v>
      </c>
      <c r="S2083" s="3" t="s">
        <v>699</v>
      </c>
      <c r="T2083" s="3"/>
      <c r="U2083" s="3" t="s">
        <v>698</v>
      </c>
      <c r="W2083" s="3" t="s">
        <v>700</v>
      </c>
      <c r="Y2083" s="3" t="s">
        <v>700</v>
      </c>
      <c r="AA2083" s="3" t="s">
        <v>699</v>
      </c>
      <c r="AC2083" s="3" t="s">
        <v>698</v>
      </c>
      <c r="AE2083" s="3" t="s">
        <v>699</v>
      </c>
      <c r="AG2083" s="3" t="s">
        <v>699</v>
      </c>
      <c r="AI2083" s="3" t="s">
        <v>700</v>
      </c>
      <c r="AK2083" s="3" t="s">
        <v>699</v>
      </c>
      <c r="AM2083" s="3" t="s">
        <v>700</v>
      </c>
      <c r="AO2083" s="3" t="s">
        <v>699</v>
      </c>
      <c r="AQ2083" s="3" t="s">
        <v>699</v>
      </c>
      <c r="AS2083" s="3" t="s">
        <v>699</v>
      </c>
      <c r="AU2083" s="3" t="s">
        <v>712</v>
      </c>
      <c r="AW2083" s="3" t="s">
        <v>698</v>
      </c>
      <c r="AY2083" s="3" t="s">
        <v>699</v>
      </c>
      <c r="BA2083" s="3" t="s">
        <v>700</v>
      </c>
    </row>
    <row r="2084" spans="1:54" ht="28.8" x14ac:dyDescent="0.3">
      <c r="A2084" s="3" t="s">
        <v>683</v>
      </c>
      <c r="B2084" s="3" t="s">
        <v>19283</v>
      </c>
      <c r="C2084" s="3" t="s">
        <v>2960</v>
      </c>
      <c r="D2084" s="3" t="s">
        <v>3567</v>
      </c>
      <c r="E2084" s="3">
        <v>60</v>
      </c>
      <c r="F2084" s="3" t="s">
        <v>37871</v>
      </c>
      <c r="G2084" s="3" t="s">
        <v>752</v>
      </c>
      <c r="H2084" s="3" t="s">
        <v>14755</v>
      </c>
      <c r="I2084" s="3" t="s">
        <v>3970</v>
      </c>
      <c r="J2084" s="3" t="s">
        <v>697</v>
      </c>
      <c r="K2084" s="3" t="s">
        <v>4</v>
      </c>
      <c r="L2084" s="3" t="s">
        <v>697</v>
      </c>
      <c r="N2084" s="3"/>
      <c r="O2084" s="3" t="s">
        <v>700</v>
      </c>
      <c r="P2084" s="3"/>
      <c r="Q2084" s="3" t="s">
        <v>699</v>
      </c>
      <c r="R2084" s="3"/>
      <c r="S2084" s="3" t="s">
        <v>698</v>
      </c>
      <c r="T2084" s="3" t="s">
        <v>19284</v>
      </c>
      <c r="U2084" s="3" t="s">
        <v>698</v>
      </c>
      <c r="W2084" s="3" t="s">
        <v>699</v>
      </c>
      <c r="Y2084" s="3" t="s">
        <v>698</v>
      </c>
      <c r="AA2084" s="3" t="s">
        <v>699</v>
      </c>
      <c r="AC2084" s="3" t="s">
        <v>712</v>
      </c>
      <c r="AE2084" s="3" t="s">
        <v>699</v>
      </c>
      <c r="AG2084" s="3" t="s">
        <v>699</v>
      </c>
      <c r="AI2084" s="3" t="s">
        <v>700</v>
      </c>
      <c r="AK2084" s="3" t="s">
        <v>698</v>
      </c>
      <c r="AM2084" s="3" t="s">
        <v>700</v>
      </c>
      <c r="AO2084" s="3" t="s">
        <v>698</v>
      </c>
      <c r="AQ2084" s="3" t="s">
        <v>699</v>
      </c>
      <c r="AS2084" s="3" t="s">
        <v>700</v>
      </c>
      <c r="AU2084" s="3" t="s">
        <v>712</v>
      </c>
      <c r="AW2084" s="3" t="s">
        <v>699</v>
      </c>
      <c r="AY2084" s="3" t="s">
        <v>698</v>
      </c>
      <c r="BA2084" s="3" t="s">
        <v>699</v>
      </c>
    </row>
    <row r="2085" spans="1:54" ht="28.8" x14ac:dyDescent="0.3">
      <c r="A2085" s="3" t="s">
        <v>683</v>
      </c>
      <c r="B2085" s="3" t="s">
        <v>19285</v>
      </c>
      <c r="C2085" s="3" t="s">
        <v>19286</v>
      </c>
      <c r="D2085" s="3" t="s">
        <v>3567</v>
      </c>
      <c r="E2085" s="3">
        <v>61</v>
      </c>
      <c r="F2085" s="3" t="s">
        <v>37859</v>
      </c>
      <c r="G2085" s="3" t="s">
        <v>694</v>
      </c>
      <c r="H2085" s="3" t="s">
        <v>19287</v>
      </c>
      <c r="I2085" s="3"/>
      <c r="J2085" s="3" t="s">
        <v>697</v>
      </c>
      <c r="K2085" s="3" t="s">
        <v>4</v>
      </c>
      <c r="L2085" s="3" t="s">
        <v>697</v>
      </c>
      <c r="N2085" s="3"/>
      <c r="O2085" s="3" t="s">
        <v>700</v>
      </c>
      <c r="P2085" s="3"/>
      <c r="Q2085" s="3" t="s">
        <v>700</v>
      </c>
      <c r="R2085" s="3"/>
      <c r="S2085" s="3" t="s">
        <v>698</v>
      </c>
      <c r="T2085" s="3"/>
      <c r="U2085" s="3" t="s">
        <v>698</v>
      </c>
      <c r="W2085" s="3" t="s">
        <v>700</v>
      </c>
      <c r="Y2085" s="3" t="s">
        <v>698</v>
      </c>
      <c r="AA2085" s="3" t="s">
        <v>712</v>
      </c>
      <c r="AC2085" s="3" t="s">
        <v>700</v>
      </c>
      <c r="AE2085" s="3" t="s">
        <v>700</v>
      </c>
      <c r="AG2085" s="3" t="s">
        <v>699</v>
      </c>
      <c r="AI2085" s="3" t="s">
        <v>700</v>
      </c>
      <c r="AK2085" s="3" t="s">
        <v>699</v>
      </c>
      <c r="AM2085" s="3" t="s">
        <v>700</v>
      </c>
      <c r="AO2085" s="3" t="s">
        <v>699</v>
      </c>
      <c r="AQ2085" s="3" t="s">
        <v>700</v>
      </c>
      <c r="AS2085" s="3" t="s">
        <v>700</v>
      </c>
      <c r="AU2085" s="3" t="s">
        <v>712</v>
      </c>
      <c r="AW2085" s="3" t="s">
        <v>699</v>
      </c>
      <c r="AY2085" s="3" t="s">
        <v>699</v>
      </c>
      <c r="BA2085" s="3" t="s">
        <v>700</v>
      </c>
    </row>
    <row r="2086" spans="1:54" ht="43.2" x14ac:dyDescent="0.3">
      <c r="A2086" s="3" t="s">
        <v>683</v>
      </c>
      <c r="B2086" s="3" t="s">
        <v>17541</v>
      </c>
      <c r="C2086" s="3" t="s">
        <v>19288</v>
      </c>
      <c r="D2086" s="3" t="s">
        <v>3567</v>
      </c>
      <c r="E2086" s="3">
        <v>62</v>
      </c>
      <c r="F2086" s="3" t="s">
        <v>37861</v>
      </c>
      <c r="G2086" s="3" t="s">
        <v>752</v>
      </c>
      <c r="H2086" s="3" t="s">
        <v>19289</v>
      </c>
      <c r="I2086" s="3"/>
      <c r="J2086" s="3" t="s">
        <v>697</v>
      </c>
      <c r="K2086" s="3" t="s">
        <v>4</v>
      </c>
      <c r="L2086" s="3" t="s">
        <v>697</v>
      </c>
      <c r="N2086" s="3"/>
      <c r="O2086" s="3" t="s">
        <v>731</v>
      </c>
      <c r="P2086" s="3"/>
      <c r="Q2086" s="3" t="s">
        <v>728</v>
      </c>
      <c r="R2086" s="3" t="s">
        <v>19290</v>
      </c>
      <c r="S2086" s="3" t="s">
        <v>730</v>
      </c>
      <c r="T2086" s="3"/>
      <c r="U2086" s="3" t="s">
        <v>730</v>
      </c>
      <c r="W2086" s="3" t="s">
        <v>700</v>
      </c>
      <c r="Y2086" s="3" t="s">
        <v>698</v>
      </c>
      <c r="AA2086" s="3" t="s">
        <v>729</v>
      </c>
      <c r="AC2086" s="3" t="s">
        <v>700</v>
      </c>
      <c r="AD2086" s="3" t="s">
        <v>19291</v>
      </c>
      <c r="AE2086" s="3" t="s">
        <v>699</v>
      </c>
      <c r="AG2086" s="3" t="s">
        <v>699</v>
      </c>
      <c r="AI2086" s="3" t="s">
        <v>700</v>
      </c>
      <c r="AK2086" s="3" t="s">
        <v>698</v>
      </c>
      <c r="AM2086" s="3" t="s">
        <v>700</v>
      </c>
      <c r="AO2086" s="3" t="s">
        <v>729</v>
      </c>
      <c r="AQ2086" s="3" t="s">
        <v>699</v>
      </c>
      <c r="AR2086" s="3" t="s">
        <v>19292</v>
      </c>
      <c r="AS2086" s="3" t="s">
        <v>728</v>
      </c>
      <c r="AU2086" s="3" t="s">
        <v>700</v>
      </c>
      <c r="AV2086" s="3" t="s">
        <v>19293</v>
      </c>
      <c r="AW2086" s="3" t="s">
        <v>698</v>
      </c>
      <c r="AY2086" s="3" t="s">
        <v>700</v>
      </c>
      <c r="BA2086" s="3" t="s">
        <v>700</v>
      </c>
    </row>
    <row r="2087" spans="1:54" ht="72" x14ac:dyDescent="0.3">
      <c r="A2087" s="3" t="s">
        <v>683</v>
      </c>
      <c r="B2087" s="3" t="s">
        <v>912</v>
      </c>
      <c r="C2087" s="3" t="s">
        <v>6313</v>
      </c>
      <c r="D2087" s="3" t="s">
        <v>3567</v>
      </c>
      <c r="E2087" s="3">
        <v>63</v>
      </c>
      <c r="F2087" s="3" t="s">
        <v>37833</v>
      </c>
      <c r="G2087" s="3" t="s">
        <v>752</v>
      </c>
      <c r="H2087" s="3" t="s">
        <v>18768</v>
      </c>
      <c r="I2087" s="3"/>
      <c r="J2087" s="3" t="s">
        <v>697</v>
      </c>
      <c r="K2087" s="3" t="s">
        <v>4</v>
      </c>
      <c r="L2087" s="3" t="s">
        <v>697</v>
      </c>
      <c r="N2087" s="3"/>
      <c r="O2087" s="3" t="s">
        <v>700</v>
      </c>
      <c r="P2087" s="3"/>
      <c r="Q2087" s="3" t="s">
        <v>700</v>
      </c>
      <c r="R2087" s="3"/>
      <c r="S2087" s="3" t="s">
        <v>698</v>
      </c>
      <c r="T2087" s="3"/>
      <c r="U2087" s="3" t="s">
        <v>698</v>
      </c>
      <c r="W2087" s="3" t="s">
        <v>700</v>
      </c>
      <c r="Y2087" s="3" t="s">
        <v>727</v>
      </c>
      <c r="AA2087" s="3" t="s">
        <v>699</v>
      </c>
      <c r="AC2087" s="3" t="s">
        <v>712</v>
      </c>
      <c r="AD2087" s="3" t="s">
        <v>19294</v>
      </c>
      <c r="AE2087" s="3" t="s">
        <v>698</v>
      </c>
      <c r="AG2087" s="3" t="s">
        <v>700</v>
      </c>
      <c r="AH2087" s="3" t="s">
        <v>19295</v>
      </c>
      <c r="AI2087" s="3" t="s">
        <v>700</v>
      </c>
      <c r="AK2087" s="3" t="s">
        <v>698</v>
      </c>
      <c r="AM2087" s="3" t="s">
        <v>727</v>
      </c>
      <c r="AN2087" s="3" t="s">
        <v>19296</v>
      </c>
      <c r="AO2087" s="3" t="s">
        <v>699</v>
      </c>
      <c r="AQ2087" s="3" t="s">
        <v>699</v>
      </c>
      <c r="AS2087" s="3" t="s">
        <v>727</v>
      </c>
      <c r="AU2087" s="3" t="s">
        <v>700</v>
      </c>
      <c r="AV2087" s="3" t="s">
        <v>19297</v>
      </c>
      <c r="AW2087" s="3" t="s">
        <v>698</v>
      </c>
      <c r="AX2087" s="3" t="s">
        <v>19298</v>
      </c>
      <c r="AY2087" s="3" t="s">
        <v>698</v>
      </c>
      <c r="BA2087" s="3" t="s">
        <v>698</v>
      </c>
    </row>
    <row r="2088" spans="1:54" ht="187.2" x14ac:dyDescent="0.3">
      <c r="A2088" s="3" t="s">
        <v>683</v>
      </c>
      <c r="B2088" s="3" t="s">
        <v>15608</v>
      </c>
      <c r="C2088" s="3" t="s">
        <v>19299</v>
      </c>
      <c r="D2088" s="3" t="s">
        <v>3567</v>
      </c>
      <c r="E2088" s="3">
        <v>64</v>
      </c>
      <c r="F2088" s="3" t="s">
        <v>37841</v>
      </c>
      <c r="G2088" s="3" t="s">
        <v>694</v>
      </c>
      <c r="H2088" s="3" t="s">
        <v>19300</v>
      </c>
      <c r="I2088" s="3"/>
      <c r="J2088" s="3" t="s">
        <v>697</v>
      </c>
      <c r="K2088" s="3" t="s">
        <v>4</v>
      </c>
      <c r="L2088" s="3" t="s">
        <v>705</v>
      </c>
      <c r="N2088" s="3"/>
      <c r="O2088" s="3" t="s">
        <v>700</v>
      </c>
      <c r="P2088" s="3" t="s">
        <v>19301</v>
      </c>
      <c r="Q2088" s="3" t="s">
        <v>699</v>
      </c>
      <c r="R2088" s="3" t="s">
        <v>19302</v>
      </c>
      <c r="S2088" s="3" t="s">
        <v>699</v>
      </c>
      <c r="T2088" s="3" t="s">
        <v>19303</v>
      </c>
      <c r="U2088" s="3" t="s">
        <v>699</v>
      </c>
      <c r="V2088" s="3" t="s">
        <v>19304</v>
      </c>
      <c r="W2088" s="3" t="s">
        <v>699</v>
      </c>
      <c r="X2088" s="3" t="s">
        <v>19305</v>
      </c>
      <c r="Y2088" s="3" t="s">
        <v>699</v>
      </c>
      <c r="Z2088" s="3" t="s">
        <v>19306</v>
      </c>
      <c r="AA2088" s="3" t="s">
        <v>700</v>
      </c>
      <c r="AB2088" s="3" t="s">
        <v>19307</v>
      </c>
      <c r="AC2088" s="3" t="s">
        <v>700</v>
      </c>
      <c r="AD2088" s="3" t="s">
        <v>19308</v>
      </c>
      <c r="AE2088" s="3" t="s">
        <v>699</v>
      </c>
      <c r="AF2088" s="3" t="s">
        <v>19309</v>
      </c>
      <c r="AG2088" s="3" t="s">
        <v>699</v>
      </c>
      <c r="AH2088" s="3" t="s">
        <v>19310</v>
      </c>
      <c r="AI2088" s="3" t="s">
        <v>700</v>
      </c>
      <c r="AJ2088" s="3" t="s">
        <v>37099</v>
      </c>
      <c r="AK2088" s="3" t="s">
        <v>700</v>
      </c>
      <c r="AL2088" s="3" t="s">
        <v>19311</v>
      </c>
      <c r="AM2088" s="3" t="s">
        <v>700</v>
      </c>
      <c r="AN2088" s="3" t="s">
        <v>19312</v>
      </c>
      <c r="AO2088" s="3" t="s">
        <v>699</v>
      </c>
      <c r="AP2088" s="3" t="s">
        <v>19313</v>
      </c>
      <c r="AQ2088" s="3" t="s">
        <v>699</v>
      </c>
      <c r="AR2088" s="3" t="s">
        <v>19314</v>
      </c>
      <c r="AS2088" s="3" t="s">
        <v>700</v>
      </c>
      <c r="AT2088" s="3" t="s">
        <v>19315</v>
      </c>
      <c r="AU2088" s="3" t="s">
        <v>712</v>
      </c>
      <c r="AV2088" s="3" t="s">
        <v>19316</v>
      </c>
      <c r="AW2088" s="3" t="s">
        <v>698</v>
      </c>
      <c r="AX2088" s="3" t="s">
        <v>19317</v>
      </c>
      <c r="AY2088" s="3" t="s">
        <v>698</v>
      </c>
      <c r="AZ2088" s="3" t="s">
        <v>19318</v>
      </c>
      <c r="BA2088" s="3" t="s">
        <v>712</v>
      </c>
      <c r="BB2088" s="3" t="s">
        <v>19319</v>
      </c>
    </row>
    <row r="2089" spans="1:54" ht="28.8" x14ac:dyDescent="0.3">
      <c r="A2089" s="3" t="s">
        <v>683</v>
      </c>
      <c r="B2089" s="3" t="s">
        <v>963</v>
      </c>
      <c r="C2089" s="3" t="s">
        <v>19320</v>
      </c>
      <c r="D2089" s="3" t="s">
        <v>3567</v>
      </c>
      <c r="E2089" s="3">
        <v>65</v>
      </c>
      <c r="F2089" s="3" t="s">
        <v>37844</v>
      </c>
      <c r="G2089" s="3" t="s">
        <v>694</v>
      </c>
      <c r="H2089" s="3" t="s">
        <v>19321</v>
      </c>
      <c r="I2089" s="3"/>
      <c r="J2089" s="3" t="s">
        <v>697</v>
      </c>
      <c r="K2089" s="3" t="s">
        <v>4</v>
      </c>
      <c r="L2089" s="3" t="s">
        <v>697</v>
      </c>
      <c r="N2089" s="3"/>
      <c r="O2089" s="3" t="s">
        <v>712</v>
      </c>
      <c r="P2089" s="3"/>
      <c r="Q2089" s="3" t="s">
        <v>699</v>
      </c>
      <c r="R2089" s="3"/>
      <c r="S2089" s="3" t="s">
        <v>698</v>
      </c>
      <c r="T2089" s="3"/>
      <c r="U2089" s="3" t="s">
        <v>699</v>
      </c>
      <c r="W2089" s="3" t="s">
        <v>699</v>
      </c>
      <c r="Y2089" s="3" t="s">
        <v>700</v>
      </c>
      <c r="AA2089" s="3" t="s">
        <v>700</v>
      </c>
      <c r="AC2089" s="3" t="s">
        <v>712</v>
      </c>
      <c r="AE2089" s="3" t="s">
        <v>700</v>
      </c>
      <c r="AG2089" s="3" t="s">
        <v>700</v>
      </c>
      <c r="AI2089" s="3" t="s">
        <v>700</v>
      </c>
      <c r="AK2089" s="3" t="s">
        <v>698</v>
      </c>
      <c r="AM2089" s="3" t="s">
        <v>698</v>
      </c>
      <c r="AO2089" s="3" t="s">
        <v>699</v>
      </c>
      <c r="AQ2089" s="3" t="s">
        <v>700</v>
      </c>
      <c r="AS2089" s="3" t="s">
        <v>700</v>
      </c>
      <c r="AU2089" s="3" t="s">
        <v>712</v>
      </c>
      <c r="AW2089" s="3" t="s">
        <v>699</v>
      </c>
      <c r="AY2089" s="3" t="s">
        <v>712</v>
      </c>
      <c r="BA2089" s="3" t="s">
        <v>700</v>
      </c>
    </row>
    <row r="2090" spans="1:54" ht="28.8" x14ac:dyDescent="0.3">
      <c r="A2090" s="3" t="s">
        <v>683</v>
      </c>
      <c r="B2090" s="3" t="s">
        <v>19322</v>
      </c>
      <c r="C2090" s="3" t="s">
        <v>19323</v>
      </c>
      <c r="D2090" s="3" t="s">
        <v>3567</v>
      </c>
      <c r="E2090" s="3">
        <v>66</v>
      </c>
      <c r="F2090" s="3" t="s">
        <v>37843</v>
      </c>
      <c r="G2090" s="3" t="s">
        <v>694</v>
      </c>
      <c r="H2090" s="3"/>
      <c r="I2090" s="3" t="s">
        <v>3970</v>
      </c>
      <c r="J2090" s="3" t="s">
        <v>697</v>
      </c>
      <c r="K2090" s="3" t="s">
        <v>4</v>
      </c>
      <c r="L2090" s="3" t="s">
        <v>697</v>
      </c>
      <c r="N2090" s="3"/>
      <c r="O2090" s="3" t="s">
        <v>700</v>
      </c>
      <c r="P2090" s="3"/>
      <c r="Q2090" s="3" t="s">
        <v>700</v>
      </c>
      <c r="R2090" s="3"/>
      <c r="S2090" s="3" t="s">
        <v>698</v>
      </c>
      <c r="T2090" s="3"/>
      <c r="U2090" s="3" t="s">
        <v>698</v>
      </c>
      <c r="W2090" s="3" t="s">
        <v>700</v>
      </c>
      <c r="Y2090" s="3" t="s">
        <v>698</v>
      </c>
      <c r="AA2090" s="3" t="s">
        <v>712</v>
      </c>
      <c r="AC2090" s="3" t="s">
        <v>700</v>
      </c>
      <c r="AE2090" s="3" t="s">
        <v>699</v>
      </c>
      <c r="AG2090" s="3" t="s">
        <v>699</v>
      </c>
      <c r="AI2090" s="3" t="s">
        <v>700</v>
      </c>
      <c r="AK2090" s="3" t="s">
        <v>698</v>
      </c>
      <c r="AM2090" s="3" t="s">
        <v>700</v>
      </c>
      <c r="AO2090" s="3" t="s">
        <v>699</v>
      </c>
      <c r="AQ2090" s="3" t="s">
        <v>699</v>
      </c>
      <c r="AS2090" s="3" t="s">
        <v>700</v>
      </c>
      <c r="AU2090" s="3" t="s">
        <v>712</v>
      </c>
      <c r="AW2090" s="3" t="s">
        <v>699</v>
      </c>
      <c r="AY2090" s="3" t="s">
        <v>700</v>
      </c>
      <c r="BA2090" s="3" t="s">
        <v>700</v>
      </c>
    </row>
    <row r="2091" spans="1:54" ht="28.8" x14ac:dyDescent="0.3">
      <c r="A2091" s="3" t="s">
        <v>683</v>
      </c>
      <c r="B2091" s="3" t="s">
        <v>19324</v>
      </c>
      <c r="C2091" s="3" t="s">
        <v>19325</v>
      </c>
      <c r="D2091" s="3" t="s">
        <v>3567</v>
      </c>
      <c r="E2091" s="3">
        <v>67</v>
      </c>
      <c r="F2091" s="3" t="s">
        <v>37858</v>
      </c>
      <c r="G2091" s="3" t="s">
        <v>694</v>
      </c>
      <c r="H2091" s="3" t="s">
        <v>19326</v>
      </c>
      <c r="I2091" s="3"/>
      <c r="J2091" s="3" t="s">
        <v>697</v>
      </c>
      <c r="K2091" s="3" t="s">
        <v>4</v>
      </c>
      <c r="L2091" s="3" t="s">
        <v>697</v>
      </c>
      <c r="N2091" s="3"/>
      <c r="O2091" s="3" t="s">
        <v>700</v>
      </c>
      <c r="P2091" s="3"/>
      <c r="Q2091" s="3" t="s">
        <v>699</v>
      </c>
      <c r="R2091" s="3"/>
      <c r="S2091" s="3" t="s">
        <v>700</v>
      </c>
      <c r="T2091" s="3"/>
      <c r="U2091" s="3" t="s">
        <v>699</v>
      </c>
      <c r="W2091" s="3" t="s">
        <v>700</v>
      </c>
      <c r="Y2091" s="3" t="s">
        <v>700</v>
      </c>
      <c r="AA2091" s="3" t="s">
        <v>700</v>
      </c>
      <c r="AC2091" s="3" t="s">
        <v>698</v>
      </c>
      <c r="AE2091" s="3" t="s">
        <v>700</v>
      </c>
      <c r="AG2091" s="3" t="s">
        <v>700</v>
      </c>
      <c r="AI2091" s="3" t="s">
        <v>700</v>
      </c>
      <c r="AK2091" s="3" t="s">
        <v>698</v>
      </c>
      <c r="AM2091" s="3" t="s">
        <v>700</v>
      </c>
      <c r="AO2091" s="3" t="s">
        <v>699</v>
      </c>
      <c r="AQ2091" s="3" t="s">
        <v>700</v>
      </c>
      <c r="AS2091" s="3" t="s">
        <v>700</v>
      </c>
      <c r="AU2091" s="3" t="s">
        <v>712</v>
      </c>
      <c r="AW2091" s="3" t="s">
        <v>699</v>
      </c>
      <c r="AY2091" s="3" t="s">
        <v>712</v>
      </c>
      <c r="BA2091" s="3" t="s">
        <v>700</v>
      </c>
    </row>
    <row r="2092" spans="1:54" ht="28.8" x14ac:dyDescent="0.3">
      <c r="A2092" s="3" t="s">
        <v>683</v>
      </c>
      <c r="B2092" s="3" t="s">
        <v>13421</v>
      </c>
      <c r="C2092" s="3" t="s">
        <v>19327</v>
      </c>
      <c r="D2092" s="3" t="s">
        <v>3567</v>
      </c>
      <c r="E2092" s="3">
        <v>68</v>
      </c>
      <c r="F2092" s="3" t="s">
        <v>37835</v>
      </c>
      <c r="G2092" s="3" t="s">
        <v>694</v>
      </c>
      <c r="H2092" s="3" t="s">
        <v>19328</v>
      </c>
      <c r="I2092" s="3"/>
      <c r="J2092" s="3" t="s">
        <v>697</v>
      </c>
      <c r="K2092" s="3" t="s">
        <v>4</v>
      </c>
      <c r="L2092" s="3" t="s">
        <v>697</v>
      </c>
      <c r="N2092" s="3"/>
      <c r="O2092" s="3" t="s">
        <v>700</v>
      </c>
      <c r="P2092" s="3"/>
      <c r="Q2092" s="3" t="s">
        <v>699</v>
      </c>
      <c r="R2092" s="3"/>
      <c r="S2092" s="3" t="s">
        <v>698</v>
      </c>
      <c r="T2092" s="3"/>
      <c r="U2092" s="3" t="s">
        <v>698</v>
      </c>
      <c r="W2092" s="3" t="s">
        <v>700</v>
      </c>
      <c r="Y2092" s="3" t="s">
        <v>700</v>
      </c>
      <c r="AA2092" s="3" t="s">
        <v>700</v>
      </c>
      <c r="AC2092" s="3" t="s">
        <v>700</v>
      </c>
      <c r="AE2092" s="3" t="s">
        <v>699</v>
      </c>
      <c r="AG2092" s="3" t="s">
        <v>699</v>
      </c>
      <c r="AI2092" s="3" t="s">
        <v>698</v>
      </c>
      <c r="AK2092" s="3" t="s">
        <v>698</v>
      </c>
      <c r="AM2092" s="3" t="s">
        <v>699</v>
      </c>
      <c r="AO2092" s="3" t="s">
        <v>699</v>
      </c>
      <c r="AQ2092" s="3" t="s">
        <v>700</v>
      </c>
      <c r="AS2092" s="3" t="s">
        <v>700</v>
      </c>
      <c r="AU2092" s="3" t="s">
        <v>700</v>
      </c>
      <c r="AW2092" s="3" t="s">
        <v>699</v>
      </c>
      <c r="AY2092" s="3" t="s">
        <v>698</v>
      </c>
      <c r="BA2092" s="3" t="s">
        <v>700</v>
      </c>
    </row>
    <row r="2093" spans="1:54" ht="28.8" x14ac:dyDescent="0.3">
      <c r="A2093" s="3" t="s">
        <v>683</v>
      </c>
      <c r="B2093" s="3" t="s">
        <v>724</v>
      </c>
      <c r="C2093" s="3" t="s">
        <v>19329</v>
      </c>
      <c r="D2093" s="3" t="s">
        <v>3567</v>
      </c>
      <c r="E2093" s="3">
        <v>69</v>
      </c>
      <c r="F2093" s="3" t="s">
        <v>37833</v>
      </c>
      <c r="G2093" s="3" t="s">
        <v>694</v>
      </c>
      <c r="H2093" s="3" t="s">
        <v>19330</v>
      </c>
      <c r="I2093" s="3"/>
      <c r="J2093" s="3" t="s">
        <v>697</v>
      </c>
      <c r="K2093" s="3" t="s">
        <v>4</v>
      </c>
      <c r="L2093" s="3" t="s">
        <v>697</v>
      </c>
      <c r="N2093" s="3"/>
      <c r="O2093" s="3" t="s">
        <v>700</v>
      </c>
      <c r="P2093" s="3"/>
      <c r="Q2093" s="3" t="s">
        <v>700</v>
      </c>
      <c r="R2093" s="3"/>
      <c r="S2093" s="3" t="s">
        <v>698</v>
      </c>
      <c r="T2093" s="3"/>
      <c r="U2093" s="3" t="s">
        <v>698</v>
      </c>
      <c r="W2093" s="3" t="s">
        <v>699</v>
      </c>
      <c r="Y2093" s="3" t="s">
        <v>699</v>
      </c>
      <c r="AA2093" s="3" t="s">
        <v>700</v>
      </c>
      <c r="AC2093" s="3" t="s">
        <v>712</v>
      </c>
      <c r="AE2093" s="3" t="s">
        <v>698</v>
      </c>
      <c r="AG2093" s="3" t="s">
        <v>700</v>
      </c>
      <c r="AI2093" s="3" t="s">
        <v>699</v>
      </c>
      <c r="AK2093" s="3" t="s">
        <v>698</v>
      </c>
      <c r="AM2093" s="3" t="s">
        <v>700</v>
      </c>
      <c r="AO2093" s="3" t="s">
        <v>698</v>
      </c>
      <c r="AQ2093" s="3" t="s">
        <v>698</v>
      </c>
      <c r="AS2093" s="3" t="s">
        <v>700</v>
      </c>
      <c r="AU2093" s="3" t="s">
        <v>712</v>
      </c>
      <c r="AW2093" s="3" t="s">
        <v>699</v>
      </c>
      <c r="AY2093" s="3" t="s">
        <v>700</v>
      </c>
      <c r="BA2093" s="3" t="s">
        <v>698</v>
      </c>
    </row>
    <row r="2094" spans="1:54" ht="28.8" x14ac:dyDescent="0.3">
      <c r="A2094" s="3" t="s">
        <v>683</v>
      </c>
      <c r="B2094" s="3" t="s">
        <v>14513</v>
      </c>
      <c r="C2094" s="3" t="s">
        <v>10733</v>
      </c>
      <c r="D2094" s="3" t="s">
        <v>3567</v>
      </c>
      <c r="E2094" s="3">
        <v>70</v>
      </c>
      <c r="F2094" s="3" t="s">
        <v>37847</v>
      </c>
      <c r="G2094" s="3" t="s">
        <v>694</v>
      </c>
      <c r="H2094" s="3" t="s">
        <v>19331</v>
      </c>
      <c r="I2094" s="3"/>
      <c r="J2094" s="3" t="s">
        <v>697</v>
      </c>
      <c r="K2094" s="3" t="s">
        <v>4</v>
      </c>
      <c r="L2094" s="3" t="s">
        <v>697</v>
      </c>
      <c r="N2094" s="3"/>
      <c r="O2094" s="3" t="s">
        <v>700</v>
      </c>
      <c r="P2094" s="3"/>
      <c r="Q2094" s="3" t="s">
        <v>699</v>
      </c>
      <c r="R2094" s="3"/>
      <c r="S2094" s="3" t="s">
        <v>698</v>
      </c>
      <c r="T2094" s="3"/>
      <c r="U2094" s="3" t="s">
        <v>699</v>
      </c>
      <c r="W2094" s="3" t="s">
        <v>699</v>
      </c>
      <c r="Y2094" s="3" t="s">
        <v>698</v>
      </c>
      <c r="AA2094" s="3" t="s">
        <v>699</v>
      </c>
      <c r="AC2094" s="3" t="s">
        <v>700</v>
      </c>
      <c r="AE2094" s="3" t="s">
        <v>699</v>
      </c>
      <c r="AG2094" s="3" t="s">
        <v>698</v>
      </c>
      <c r="AI2094" s="3" t="s">
        <v>699</v>
      </c>
      <c r="AK2094" s="3" t="s">
        <v>700</v>
      </c>
      <c r="AM2094" s="3" t="s">
        <v>698</v>
      </c>
      <c r="AO2094" s="3" t="s">
        <v>699</v>
      </c>
      <c r="AQ2094" s="3" t="s">
        <v>699</v>
      </c>
      <c r="AS2094" s="3" t="s">
        <v>700</v>
      </c>
      <c r="AU2094" s="3" t="s">
        <v>699</v>
      </c>
      <c r="AW2094" s="3" t="s">
        <v>698</v>
      </c>
      <c r="AY2094" s="3" t="s">
        <v>698</v>
      </c>
      <c r="BA2094" s="3" t="s">
        <v>699</v>
      </c>
    </row>
    <row r="2095" spans="1:54" ht="57.6" x14ac:dyDescent="0.3">
      <c r="A2095" s="3" t="s">
        <v>683</v>
      </c>
      <c r="B2095" s="3" t="s">
        <v>19332</v>
      </c>
      <c r="C2095" s="3" t="s">
        <v>19333</v>
      </c>
      <c r="D2095" s="3" t="s">
        <v>1657</v>
      </c>
      <c r="E2095" s="3">
        <v>71</v>
      </c>
      <c r="F2095" s="3" t="s">
        <v>37838</v>
      </c>
      <c r="G2095" s="3" t="s">
        <v>694</v>
      </c>
      <c r="H2095" s="3" t="s">
        <v>13988</v>
      </c>
      <c r="I2095" s="3"/>
      <c r="J2095" s="3" t="s">
        <v>697</v>
      </c>
      <c r="K2095" s="3" t="s">
        <v>4</v>
      </c>
      <c r="L2095" s="3" t="s">
        <v>705</v>
      </c>
      <c r="N2095" s="3"/>
      <c r="O2095" s="3" t="s">
        <v>700</v>
      </c>
      <c r="P2095" s="3"/>
      <c r="Q2095" s="3" t="s">
        <v>700</v>
      </c>
      <c r="R2095" s="3"/>
      <c r="S2095" s="3" t="s">
        <v>700</v>
      </c>
      <c r="T2095" s="3"/>
      <c r="U2095" s="3" t="s">
        <v>699</v>
      </c>
      <c r="W2095" s="3" t="s">
        <v>699</v>
      </c>
      <c r="Y2095" s="3" t="s">
        <v>698</v>
      </c>
      <c r="AA2095" s="3" t="s">
        <v>699</v>
      </c>
      <c r="AC2095" s="3" t="s">
        <v>700</v>
      </c>
      <c r="AE2095" s="3" t="s">
        <v>698</v>
      </c>
      <c r="AG2095" s="3" t="s">
        <v>700</v>
      </c>
      <c r="AI2095" s="3" t="s">
        <v>699</v>
      </c>
      <c r="AK2095" s="3" t="s">
        <v>698</v>
      </c>
      <c r="AM2095" s="3" t="s">
        <v>700</v>
      </c>
      <c r="AO2095" s="3" t="s">
        <v>699</v>
      </c>
      <c r="AQ2095" s="3" t="s">
        <v>698</v>
      </c>
      <c r="AR2095" s="3" t="s">
        <v>19334</v>
      </c>
      <c r="AS2095" s="3" t="s">
        <v>699</v>
      </c>
      <c r="AU2095" s="3" t="s">
        <v>712</v>
      </c>
      <c r="AW2095" s="3" t="s">
        <v>699</v>
      </c>
      <c r="AX2095" s="3" t="s">
        <v>19335</v>
      </c>
      <c r="AY2095" s="3" t="s">
        <v>712</v>
      </c>
      <c r="BA2095" s="3" t="s">
        <v>699</v>
      </c>
    </row>
    <row r="2096" spans="1:54" ht="57.6" x14ac:dyDescent="0.3">
      <c r="A2096" s="3" t="s">
        <v>683</v>
      </c>
      <c r="B2096" s="3" t="s">
        <v>19336</v>
      </c>
      <c r="C2096" s="3" t="s">
        <v>19236</v>
      </c>
      <c r="D2096" s="3" t="s">
        <v>1657</v>
      </c>
      <c r="E2096" s="3">
        <v>72</v>
      </c>
      <c r="F2096" s="3" t="s">
        <v>37832</v>
      </c>
      <c r="G2096" s="3" t="s">
        <v>694</v>
      </c>
      <c r="H2096" s="3" t="s">
        <v>19337</v>
      </c>
      <c r="I2096" s="3"/>
      <c r="J2096" s="3" t="s">
        <v>697</v>
      </c>
      <c r="K2096" s="3" t="s">
        <v>4</v>
      </c>
      <c r="L2096" s="3" t="s">
        <v>697</v>
      </c>
      <c r="N2096" s="3"/>
      <c r="O2096" s="3" t="s">
        <v>700</v>
      </c>
      <c r="P2096" s="3"/>
      <c r="Q2096" s="3" t="s">
        <v>700</v>
      </c>
      <c r="R2096" s="3"/>
      <c r="S2096" s="3" t="s">
        <v>700</v>
      </c>
      <c r="T2096" s="3"/>
      <c r="U2096" s="3" t="s">
        <v>698</v>
      </c>
      <c r="W2096" s="3" t="s">
        <v>700</v>
      </c>
      <c r="Y2096" s="3" t="s">
        <v>698</v>
      </c>
      <c r="AA2096" s="3" t="s">
        <v>712</v>
      </c>
      <c r="AC2096" s="3" t="s">
        <v>698</v>
      </c>
      <c r="AD2096" s="3" t="s">
        <v>19338</v>
      </c>
      <c r="AE2096" s="3" t="s">
        <v>700</v>
      </c>
      <c r="AG2096" s="3" t="s">
        <v>700</v>
      </c>
      <c r="AI2096" s="3" t="s">
        <v>699</v>
      </c>
      <c r="AK2096" s="3" t="s">
        <v>699</v>
      </c>
      <c r="AM2096" s="3" t="s">
        <v>700</v>
      </c>
      <c r="AO2096" s="3" t="s">
        <v>699</v>
      </c>
      <c r="AQ2096" s="3" t="s">
        <v>699</v>
      </c>
      <c r="AS2096" s="3" t="s">
        <v>699</v>
      </c>
      <c r="AU2096" s="3" t="s">
        <v>698</v>
      </c>
      <c r="AW2096" s="3" t="s">
        <v>699</v>
      </c>
      <c r="AY2096" s="3" t="s">
        <v>700</v>
      </c>
      <c r="BA2096" s="3" t="s">
        <v>700</v>
      </c>
    </row>
    <row r="2097" spans="1:54" ht="144" x14ac:dyDescent="0.3">
      <c r="A2097" s="3" t="s">
        <v>683</v>
      </c>
      <c r="B2097" s="3" t="s">
        <v>19339</v>
      </c>
      <c r="C2097" s="3" t="s">
        <v>19340</v>
      </c>
      <c r="D2097" s="3" t="s">
        <v>1657</v>
      </c>
      <c r="E2097" s="3">
        <v>73</v>
      </c>
      <c r="F2097" s="3" t="s">
        <v>37847</v>
      </c>
      <c r="G2097" s="3" t="s">
        <v>694</v>
      </c>
      <c r="H2097" s="3" t="s">
        <v>15653</v>
      </c>
      <c r="I2097" s="3"/>
      <c r="J2097" s="3" t="s">
        <v>697</v>
      </c>
      <c r="K2097" s="3" t="s">
        <v>4</v>
      </c>
      <c r="L2097" s="3" t="s">
        <v>697</v>
      </c>
      <c r="M2097" s="3" t="s">
        <v>1947</v>
      </c>
      <c r="N2097" s="3"/>
      <c r="O2097" s="3" t="s">
        <v>700</v>
      </c>
      <c r="P2097" s="3" t="s">
        <v>19341</v>
      </c>
      <c r="Q2097" s="3" t="s">
        <v>699</v>
      </c>
      <c r="R2097" s="3" t="s">
        <v>19342</v>
      </c>
      <c r="S2097" s="3" t="s">
        <v>699</v>
      </c>
      <c r="T2097" s="3" t="s">
        <v>19343</v>
      </c>
      <c r="U2097" s="3" t="s">
        <v>699</v>
      </c>
      <c r="V2097" s="3" t="s">
        <v>19344</v>
      </c>
      <c r="W2097" s="3" t="s">
        <v>699</v>
      </c>
      <c r="Y2097" s="3" t="s">
        <v>698</v>
      </c>
      <c r="AA2097" s="3" t="s">
        <v>728</v>
      </c>
      <c r="AC2097" s="3" t="s">
        <v>712</v>
      </c>
      <c r="AD2097" s="3" t="s">
        <v>19345</v>
      </c>
      <c r="AE2097" s="3" t="s">
        <v>699</v>
      </c>
      <c r="AF2097" s="3" t="s">
        <v>19346</v>
      </c>
      <c r="AG2097" s="3" t="s">
        <v>699</v>
      </c>
      <c r="AI2097" s="3" t="s">
        <v>700</v>
      </c>
      <c r="AK2097" s="3" t="s">
        <v>698</v>
      </c>
      <c r="AL2097" s="3" t="s">
        <v>19347</v>
      </c>
      <c r="AM2097" s="3" t="s">
        <v>699</v>
      </c>
      <c r="AO2097" s="3" t="s">
        <v>699</v>
      </c>
      <c r="AP2097" s="3" t="s">
        <v>19348</v>
      </c>
      <c r="AQ2097" s="3" t="s">
        <v>699</v>
      </c>
      <c r="AS2097" s="3" t="s">
        <v>699</v>
      </c>
      <c r="AU2097" s="3" t="s">
        <v>712</v>
      </c>
      <c r="AW2097" s="3" t="s">
        <v>699</v>
      </c>
      <c r="AY2097" s="3" t="s">
        <v>712</v>
      </c>
      <c r="AZ2097" s="3" t="s">
        <v>19349</v>
      </c>
      <c r="BA2097" s="3" t="s">
        <v>712</v>
      </c>
      <c r="BB2097" s="3" t="s">
        <v>19350</v>
      </c>
    </row>
    <row r="2098" spans="1:54" ht="244.8" x14ac:dyDescent="0.3">
      <c r="A2098" s="3" t="s">
        <v>683</v>
      </c>
      <c r="B2098" s="3" t="s">
        <v>19351</v>
      </c>
      <c r="C2098" s="3" t="s">
        <v>19352</v>
      </c>
      <c r="D2098" s="3" t="s">
        <v>1657</v>
      </c>
      <c r="E2098" s="3">
        <v>74</v>
      </c>
      <c r="F2098" s="3" t="s">
        <v>37857</v>
      </c>
      <c r="G2098" s="3" t="s">
        <v>752</v>
      </c>
      <c r="H2098" s="3" t="s">
        <v>19353</v>
      </c>
      <c r="I2098" s="3" t="s">
        <v>19354</v>
      </c>
      <c r="J2098" s="3" t="s">
        <v>697</v>
      </c>
      <c r="K2098" s="3" t="s">
        <v>4</v>
      </c>
      <c r="L2098" s="3" t="s">
        <v>697</v>
      </c>
      <c r="N2098" s="3"/>
      <c r="O2098" s="3" t="s">
        <v>728</v>
      </c>
      <c r="P2098" s="3"/>
      <c r="Q2098" s="3" t="s">
        <v>786</v>
      </c>
      <c r="R2098" s="3" t="s">
        <v>19355</v>
      </c>
      <c r="S2098" s="3" t="s">
        <v>699</v>
      </c>
      <c r="T2098" s="3"/>
      <c r="U2098" s="3" t="s">
        <v>729</v>
      </c>
      <c r="W2098" s="3" t="s">
        <v>699</v>
      </c>
      <c r="X2098" s="3" t="s">
        <v>19356</v>
      </c>
      <c r="Y2098" s="3" t="s">
        <v>699</v>
      </c>
      <c r="Z2098" s="3" t="s">
        <v>19357</v>
      </c>
      <c r="AA2098" s="3" t="s">
        <v>699</v>
      </c>
      <c r="AB2098" s="3" t="s">
        <v>19358</v>
      </c>
      <c r="AC2098" s="3" t="s">
        <v>699</v>
      </c>
      <c r="AD2098" s="3" t="s">
        <v>19359</v>
      </c>
      <c r="AE2098" s="3" t="s">
        <v>700</v>
      </c>
      <c r="AF2098" s="3" t="s">
        <v>19360</v>
      </c>
      <c r="AG2098" s="3" t="s">
        <v>700</v>
      </c>
      <c r="AI2098" s="3" t="s">
        <v>728</v>
      </c>
      <c r="AJ2098" s="3" t="s">
        <v>37100</v>
      </c>
      <c r="AK2098" s="3" t="s">
        <v>698</v>
      </c>
      <c r="AM2098" s="3" t="s">
        <v>729</v>
      </c>
      <c r="AN2098" s="3" t="s">
        <v>19361</v>
      </c>
      <c r="AO2098" s="3" t="s">
        <v>699</v>
      </c>
      <c r="AP2098" s="3" t="s">
        <v>19362</v>
      </c>
      <c r="AQ2098" s="3" t="s">
        <v>699</v>
      </c>
      <c r="AR2098" s="3" t="s">
        <v>19363</v>
      </c>
      <c r="AS2098" s="3" t="s">
        <v>698</v>
      </c>
      <c r="AT2098" s="3" t="s">
        <v>19364</v>
      </c>
      <c r="AU2098" s="3" t="s">
        <v>712</v>
      </c>
      <c r="AV2098" s="3" t="s">
        <v>19365</v>
      </c>
      <c r="AW2098" s="3" t="s">
        <v>786</v>
      </c>
      <c r="AX2098" s="3" t="s">
        <v>19366</v>
      </c>
      <c r="AY2098" s="3" t="s">
        <v>730</v>
      </c>
      <c r="BA2098" s="3" t="s">
        <v>786</v>
      </c>
      <c r="BB2098" s="3" t="s">
        <v>19367</v>
      </c>
    </row>
    <row r="2099" spans="1:54" ht="86.4" x14ac:dyDescent="0.3">
      <c r="A2099" s="3" t="s">
        <v>683</v>
      </c>
      <c r="B2099" s="3" t="s">
        <v>19368</v>
      </c>
      <c r="C2099" s="3" t="s">
        <v>19369</v>
      </c>
      <c r="D2099" s="3" t="s">
        <v>1657</v>
      </c>
      <c r="E2099" s="3">
        <v>75</v>
      </c>
      <c r="F2099" s="3" t="s">
        <v>37859</v>
      </c>
      <c r="G2099" s="3" t="s">
        <v>694</v>
      </c>
      <c r="H2099" s="3" t="s">
        <v>19370</v>
      </c>
      <c r="I2099" s="3"/>
      <c r="J2099" s="3" t="s">
        <v>697</v>
      </c>
      <c r="K2099" s="3" t="s">
        <v>4</v>
      </c>
      <c r="L2099" s="3" t="s">
        <v>697</v>
      </c>
      <c r="N2099" s="3"/>
      <c r="O2099" s="3" t="s">
        <v>712</v>
      </c>
      <c r="P2099" s="3" t="s">
        <v>19371</v>
      </c>
      <c r="Q2099" s="3" t="s">
        <v>699</v>
      </c>
      <c r="R2099" s="3" t="s">
        <v>19372</v>
      </c>
      <c r="S2099" s="3" t="s">
        <v>699</v>
      </c>
      <c r="T2099" s="3" t="s">
        <v>19373</v>
      </c>
      <c r="U2099" s="3" t="s">
        <v>699</v>
      </c>
      <c r="W2099" s="3" t="s">
        <v>699</v>
      </c>
      <c r="X2099" s="3" t="s">
        <v>19374</v>
      </c>
      <c r="Y2099" s="3" t="s">
        <v>698</v>
      </c>
      <c r="AA2099" s="3" t="s">
        <v>712</v>
      </c>
      <c r="AB2099" s="3" t="s">
        <v>19375</v>
      </c>
      <c r="AC2099" s="3" t="s">
        <v>727</v>
      </c>
      <c r="AD2099" s="3" t="s">
        <v>19376</v>
      </c>
      <c r="AE2099" s="3" t="s">
        <v>786</v>
      </c>
      <c r="AG2099" s="3" t="s">
        <v>786</v>
      </c>
      <c r="AI2099" s="3" t="s">
        <v>698</v>
      </c>
      <c r="AJ2099" s="3" t="s">
        <v>37101</v>
      </c>
      <c r="AK2099" s="3" t="s">
        <v>698</v>
      </c>
      <c r="AL2099" s="3" t="s">
        <v>19377</v>
      </c>
      <c r="AM2099" s="3" t="s">
        <v>699</v>
      </c>
      <c r="AO2099" s="3" t="s">
        <v>699</v>
      </c>
      <c r="AP2099" s="3" t="s">
        <v>19378</v>
      </c>
      <c r="AQ2099" s="3" t="s">
        <v>699</v>
      </c>
      <c r="AS2099" s="3" t="s">
        <v>700</v>
      </c>
      <c r="AT2099" s="3" t="s">
        <v>19379</v>
      </c>
      <c r="AU2099" s="3" t="s">
        <v>727</v>
      </c>
      <c r="AV2099" s="3" t="s">
        <v>19380</v>
      </c>
      <c r="AW2099" s="3" t="s">
        <v>786</v>
      </c>
      <c r="AX2099" s="3" t="s">
        <v>19380</v>
      </c>
      <c r="AY2099" s="3" t="s">
        <v>699</v>
      </c>
      <c r="BA2099" s="3" t="s">
        <v>699</v>
      </c>
      <c r="BB2099" s="3" t="s">
        <v>19381</v>
      </c>
    </row>
    <row r="2100" spans="1:54" ht="72" x14ac:dyDescent="0.3">
      <c r="A2100" s="3" t="s">
        <v>683</v>
      </c>
      <c r="B2100" s="3" t="s">
        <v>19382</v>
      </c>
      <c r="C2100" s="3" t="s">
        <v>19383</v>
      </c>
      <c r="D2100" s="3" t="s">
        <v>1657</v>
      </c>
      <c r="E2100" s="3">
        <v>76</v>
      </c>
      <c r="F2100" s="3" t="s">
        <v>37874</v>
      </c>
      <c r="G2100" s="3" t="s">
        <v>694</v>
      </c>
      <c r="H2100" s="3" t="s">
        <v>15653</v>
      </c>
      <c r="I2100" s="3"/>
      <c r="J2100" s="3" t="s">
        <v>697</v>
      </c>
      <c r="K2100" s="3" t="s">
        <v>4</v>
      </c>
      <c r="L2100" s="3" t="s">
        <v>697</v>
      </c>
      <c r="N2100" s="3"/>
      <c r="O2100" s="3" t="s">
        <v>728</v>
      </c>
      <c r="P2100" s="3"/>
      <c r="Q2100" s="3" t="s">
        <v>729</v>
      </c>
      <c r="R2100" s="3" t="s">
        <v>19384</v>
      </c>
      <c r="S2100" s="3" t="s">
        <v>700</v>
      </c>
      <c r="T2100" s="3" t="s">
        <v>19385</v>
      </c>
      <c r="U2100" s="3" t="s">
        <v>729</v>
      </c>
      <c r="W2100" s="3" t="s">
        <v>729</v>
      </c>
      <c r="Y2100" s="3" t="s">
        <v>698</v>
      </c>
      <c r="AA2100" s="3" t="s">
        <v>729</v>
      </c>
      <c r="AC2100" s="3" t="s">
        <v>729</v>
      </c>
      <c r="AD2100" s="3" t="s">
        <v>19386</v>
      </c>
      <c r="AE2100" s="3" t="s">
        <v>730</v>
      </c>
      <c r="AG2100" s="3" t="s">
        <v>728</v>
      </c>
      <c r="AI2100" s="3" t="s">
        <v>700</v>
      </c>
      <c r="AK2100" s="3" t="s">
        <v>730</v>
      </c>
      <c r="AM2100" s="3" t="s">
        <v>729</v>
      </c>
      <c r="AN2100" s="3" t="s">
        <v>19387</v>
      </c>
      <c r="AO2100" s="3" t="s">
        <v>730</v>
      </c>
      <c r="AQ2100" s="3" t="s">
        <v>729</v>
      </c>
      <c r="AR2100" s="3" t="s">
        <v>19388</v>
      </c>
      <c r="AS2100" s="3" t="s">
        <v>699</v>
      </c>
      <c r="AT2100" s="3" t="s">
        <v>19389</v>
      </c>
      <c r="AU2100" s="3" t="s">
        <v>731</v>
      </c>
      <c r="AW2100" s="3" t="s">
        <v>699</v>
      </c>
      <c r="AY2100" s="3" t="s">
        <v>698</v>
      </c>
      <c r="BA2100" s="3" t="s">
        <v>699</v>
      </c>
    </row>
    <row r="2101" spans="1:54" ht="144" x14ac:dyDescent="0.3">
      <c r="A2101" s="3" t="s">
        <v>683</v>
      </c>
      <c r="B2101" s="3" t="s">
        <v>19390</v>
      </c>
      <c r="C2101" s="3" t="s">
        <v>19391</v>
      </c>
      <c r="D2101" s="3" t="s">
        <v>1657</v>
      </c>
      <c r="E2101" s="3">
        <v>77</v>
      </c>
      <c r="F2101" s="3" t="s">
        <v>37847</v>
      </c>
      <c r="G2101" s="3" t="s">
        <v>694</v>
      </c>
      <c r="H2101" s="3" t="s">
        <v>15653</v>
      </c>
      <c r="I2101" s="3" t="s">
        <v>19392</v>
      </c>
      <c r="J2101" s="3" t="s">
        <v>697</v>
      </c>
      <c r="K2101" s="3" t="s">
        <v>4</v>
      </c>
      <c r="L2101" s="3" t="s">
        <v>697</v>
      </c>
      <c r="N2101" s="3"/>
      <c r="O2101" s="3" t="s">
        <v>728</v>
      </c>
      <c r="P2101" s="3" t="s">
        <v>19393</v>
      </c>
      <c r="Q2101" s="3" t="s">
        <v>727</v>
      </c>
      <c r="R2101" s="3"/>
      <c r="S2101" s="3" t="s">
        <v>730</v>
      </c>
      <c r="T2101" s="3" t="s">
        <v>19394</v>
      </c>
      <c r="U2101" s="3" t="s">
        <v>729</v>
      </c>
      <c r="W2101" s="3" t="s">
        <v>729</v>
      </c>
      <c r="X2101" s="3" t="s">
        <v>19395</v>
      </c>
      <c r="Y2101" s="3" t="s">
        <v>727</v>
      </c>
      <c r="AA2101" s="3" t="s">
        <v>731</v>
      </c>
      <c r="AB2101" s="3" t="s">
        <v>19396</v>
      </c>
      <c r="AC2101" s="3" t="s">
        <v>731</v>
      </c>
      <c r="AD2101" s="3" t="s">
        <v>19397</v>
      </c>
      <c r="AE2101" s="3" t="s">
        <v>729</v>
      </c>
      <c r="AF2101" s="3" t="s">
        <v>19398</v>
      </c>
      <c r="AG2101" s="3" t="s">
        <v>786</v>
      </c>
      <c r="AH2101" s="3" t="s">
        <v>19399</v>
      </c>
      <c r="AI2101" s="3" t="s">
        <v>727</v>
      </c>
      <c r="AK2101" s="3" t="s">
        <v>730</v>
      </c>
      <c r="AL2101" s="3" t="s">
        <v>19400</v>
      </c>
      <c r="AM2101" s="3" t="s">
        <v>728</v>
      </c>
      <c r="AN2101" s="3" t="s">
        <v>19401</v>
      </c>
      <c r="AO2101" s="3" t="s">
        <v>699</v>
      </c>
      <c r="AQ2101" s="3" t="s">
        <v>729</v>
      </c>
      <c r="AR2101" s="3" t="s">
        <v>19402</v>
      </c>
      <c r="AS2101" s="3" t="s">
        <v>699</v>
      </c>
      <c r="AU2101" s="3" t="s">
        <v>712</v>
      </c>
      <c r="AW2101" s="3" t="s">
        <v>727</v>
      </c>
      <c r="AY2101" s="3" t="s">
        <v>730</v>
      </c>
      <c r="BA2101" s="3" t="s">
        <v>729</v>
      </c>
      <c r="BB2101" s="3" t="s">
        <v>19403</v>
      </c>
    </row>
    <row r="2102" spans="1:54" ht="28.8" x14ac:dyDescent="0.3">
      <c r="A2102" s="3" t="s">
        <v>683</v>
      </c>
      <c r="B2102" s="3" t="s">
        <v>732</v>
      </c>
      <c r="C2102" s="3" t="s">
        <v>4442</v>
      </c>
      <c r="D2102" s="3" t="s">
        <v>1657</v>
      </c>
      <c r="E2102" s="3">
        <v>78</v>
      </c>
      <c r="F2102" s="3" t="s">
        <v>37863</v>
      </c>
      <c r="G2102" s="3" t="s">
        <v>694</v>
      </c>
      <c r="H2102" s="3" t="s">
        <v>19404</v>
      </c>
      <c r="I2102" s="3"/>
      <c r="J2102" s="3" t="s">
        <v>697</v>
      </c>
      <c r="K2102" s="3" t="s">
        <v>4</v>
      </c>
      <c r="L2102" s="3" t="s">
        <v>697</v>
      </c>
      <c r="N2102" s="3"/>
      <c r="O2102" s="3" t="s">
        <v>712</v>
      </c>
      <c r="P2102" s="3"/>
      <c r="Q2102" s="3" t="s">
        <v>699</v>
      </c>
      <c r="R2102" s="3"/>
      <c r="S2102" s="3" t="s">
        <v>698</v>
      </c>
      <c r="T2102" s="3"/>
      <c r="U2102" s="3" t="s">
        <v>698</v>
      </c>
      <c r="W2102" s="3" t="s">
        <v>700</v>
      </c>
      <c r="Y2102" s="3" t="s">
        <v>699</v>
      </c>
      <c r="AA2102" s="3" t="s">
        <v>712</v>
      </c>
      <c r="AC2102" s="3" t="s">
        <v>712</v>
      </c>
      <c r="AE2102" s="3" t="s">
        <v>700</v>
      </c>
      <c r="AG2102" s="3" t="s">
        <v>700</v>
      </c>
      <c r="AI2102" s="3" t="s">
        <v>698</v>
      </c>
      <c r="AK2102" s="3" t="s">
        <v>699</v>
      </c>
      <c r="AM2102" s="3" t="s">
        <v>698</v>
      </c>
      <c r="AO2102" s="3" t="s">
        <v>699</v>
      </c>
      <c r="AQ2102" s="3" t="s">
        <v>699</v>
      </c>
      <c r="AS2102" s="3" t="s">
        <v>699</v>
      </c>
      <c r="AU2102" s="3" t="s">
        <v>712</v>
      </c>
      <c r="AW2102" s="3" t="s">
        <v>699</v>
      </c>
      <c r="AY2102" s="3" t="s">
        <v>698</v>
      </c>
      <c r="BA2102" s="3" t="s">
        <v>699</v>
      </c>
    </row>
    <row r="2103" spans="1:54" ht="72" x14ac:dyDescent="0.3">
      <c r="A2103" s="3" t="s">
        <v>683</v>
      </c>
      <c r="B2103" s="3" t="s">
        <v>19216</v>
      </c>
      <c r="C2103" s="3" t="s">
        <v>7880</v>
      </c>
      <c r="D2103" s="3" t="s">
        <v>1657</v>
      </c>
      <c r="E2103" s="3">
        <v>79</v>
      </c>
      <c r="F2103" s="3" t="s">
        <v>37847</v>
      </c>
      <c r="G2103" s="3" t="s">
        <v>752</v>
      </c>
      <c r="H2103" s="3" t="s">
        <v>14427</v>
      </c>
      <c r="I2103" s="3" t="s">
        <v>19405</v>
      </c>
      <c r="J2103" s="3" t="s">
        <v>697</v>
      </c>
      <c r="K2103" s="3" t="s">
        <v>4</v>
      </c>
      <c r="L2103" s="3" t="s">
        <v>697</v>
      </c>
      <c r="N2103" s="3"/>
      <c r="O2103" s="3" t="s">
        <v>700</v>
      </c>
      <c r="P2103" s="3"/>
      <c r="Q2103" s="3" t="s">
        <v>699</v>
      </c>
      <c r="R2103" s="3" t="s">
        <v>19406</v>
      </c>
      <c r="S2103" s="3" t="s">
        <v>700</v>
      </c>
      <c r="T2103" s="3"/>
      <c r="U2103" s="3" t="s">
        <v>699</v>
      </c>
      <c r="W2103" s="3" t="s">
        <v>700</v>
      </c>
      <c r="Y2103" s="3" t="s">
        <v>698</v>
      </c>
      <c r="AA2103" s="3" t="s">
        <v>699</v>
      </c>
      <c r="AC2103" s="3" t="s">
        <v>700</v>
      </c>
      <c r="AE2103" s="3" t="s">
        <v>698</v>
      </c>
      <c r="AG2103" s="3" t="s">
        <v>700</v>
      </c>
      <c r="AI2103" s="3" t="s">
        <v>699</v>
      </c>
      <c r="AK2103" s="3" t="s">
        <v>698</v>
      </c>
      <c r="AM2103" s="3" t="s">
        <v>699</v>
      </c>
      <c r="AO2103" s="3" t="s">
        <v>699</v>
      </c>
      <c r="AQ2103" s="3" t="s">
        <v>699</v>
      </c>
      <c r="AS2103" s="3" t="s">
        <v>700</v>
      </c>
      <c r="AU2103" s="3" t="s">
        <v>698</v>
      </c>
      <c r="AW2103" s="3" t="s">
        <v>699</v>
      </c>
      <c r="AY2103" s="3" t="s">
        <v>698</v>
      </c>
      <c r="BA2103" s="3" t="s">
        <v>699</v>
      </c>
    </row>
    <row r="2104" spans="1:54" ht="144" x14ac:dyDescent="0.3">
      <c r="A2104" s="3" t="s">
        <v>683</v>
      </c>
      <c r="B2104" s="3" t="s">
        <v>3591</v>
      </c>
      <c r="C2104" s="3" t="s">
        <v>19407</v>
      </c>
      <c r="D2104" s="3" t="s">
        <v>1657</v>
      </c>
      <c r="E2104" s="3">
        <v>80</v>
      </c>
      <c r="F2104" s="3" t="s">
        <v>37834</v>
      </c>
      <c r="G2104" s="3" t="s">
        <v>752</v>
      </c>
      <c r="H2104" s="3" t="s">
        <v>19408</v>
      </c>
      <c r="I2104" s="3"/>
      <c r="J2104" s="3" t="s">
        <v>697</v>
      </c>
      <c r="K2104" s="3" t="s">
        <v>4</v>
      </c>
      <c r="L2104" s="3" t="s">
        <v>697</v>
      </c>
      <c r="N2104" s="3"/>
      <c r="O2104" s="3" t="s">
        <v>700</v>
      </c>
      <c r="P2104" s="3"/>
      <c r="Q2104" s="3" t="s">
        <v>786</v>
      </c>
      <c r="R2104" s="3" t="s">
        <v>19409</v>
      </c>
      <c r="S2104" s="3" t="s">
        <v>729</v>
      </c>
      <c r="T2104" s="3"/>
      <c r="U2104" s="3" t="s">
        <v>730</v>
      </c>
      <c r="W2104" s="3" t="s">
        <v>699</v>
      </c>
      <c r="Y2104" s="3" t="s">
        <v>700</v>
      </c>
      <c r="AA2104" s="3" t="s">
        <v>786</v>
      </c>
      <c r="AB2104" s="3" t="s">
        <v>19410</v>
      </c>
      <c r="AC2104" s="3" t="s">
        <v>728</v>
      </c>
      <c r="AD2104" s="3" t="s">
        <v>19411</v>
      </c>
      <c r="AE2104" s="3" t="s">
        <v>699</v>
      </c>
      <c r="AG2104" s="3" t="s">
        <v>700</v>
      </c>
      <c r="AI2104" s="3" t="s">
        <v>698</v>
      </c>
      <c r="AJ2104" s="3" t="s">
        <v>37102</v>
      </c>
      <c r="AK2104" s="3" t="s">
        <v>698</v>
      </c>
      <c r="AM2104" s="3" t="s">
        <v>728</v>
      </c>
      <c r="AO2104" s="3" t="s">
        <v>786</v>
      </c>
      <c r="AQ2104" s="3" t="s">
        <v>699</v>
      </c>
      <c r="AR2104" s="3" t="s">
        <v>19412</v>
      </c>
      <c r="AS2104" s="3" t="s">
        <v>698</v>
      </c>
      <c r="AU2104" s="3" t="s">
        <v>731</v>
      </c>
      <c r="AV2104" s="3" t="s">
        <v>19413</v>
      </c>
      <c r="AW2104" s="3" t="s">
        <v>786</v>
      </c>
      <c r="AX2104" s="3" t="s">
        <v>19414</v>
      </c>
      <c r="AY2104" s="3" t="s">
        <v>698</v>
      </c>
      <c r="AZ2104" s="3" t="s">
        <v>19415</v>
      </c>
      <c r="BA2104" s="3" t="s">
        <v>699</v>
      </c>
      <c r="BB2104" s="3" t="s">
        <v>19416</v>
      </c>
    </row>
    <row r="2105" spans="1:54" ht="43.2" x14ac:dyDescent="0.3">
      <c r="A2105" s="3" t="s">
        <v>683</v>
      </c>
      <c r="B2105" s="3" t="s">
        <v>19417</v>
      </c>
      <c r="C2105" s="3" t="s">
        <v>19418</v>
      </c>
      <c r="D2105" s="3" t="s">
        <v>1657</v>
      </c>
      <c r="E2105" s="3">
        <v>81</v>
      </c>
      <c r="F2105" s="3" t="s">
        <v>37832</v>
      </c>
      <c r="G2105" s="3" t="s">
        <v>694</v>
      </c>
      <c r="H2105" s="3" t="s">
        <v>19419</v>
      </c>
      <c r="I2105" s="3"/>
      <c r="J2105" s="3" t="s">
        <v>697</v>
      </c>
      <c r="K2105" s="3" t="s">
        <v>4</v>
      </c>
      <c r="L2105" s="3" t="s">
        <v>705</v>
      </c>
      <c r="N2105" s="3"/>
      <c r="O2105" s="3" t="s">
        <v>728</v>
      </c>
      <c r="P2105" s="3"/>
      <c r="Q2105" s="3" t="s">
        <v>700</v>
      </c>
      <c r="R2105" s="3"/>
      <c r="S2105" s="3" t="s">
        <v>698</v>
      </c>
      <c r="T2105" s="3"/>
      <c r="U2105" s="3" t="s">
        <v>729</v>
      </c>
      <c r="W2105" s="3" t="s">
        <v>729</v>
      </c>
      <c r="Y2105" s="3" t="s">
        <v>700</v>
      </c>
      <c r="AA2105" s="3" t="s">
        <v>729</v>
      </c>
      <c r="AC2105" s="3" t="s">
        <v>729</v>
      </c>
      <c r="AE2105" s="3" t="s">
        <v>699</v>
      </c>
      <c r="AG2105" s="3" t="s">
        <v>700</v>
      </c>
      <c r="AI2105" s="3" t="s">
        <v>700</v>
      </c>
      <c r="AK2105" s="3" t="s">
        <v>730</v>
      </c>
      <c r="AM2105" s="3" t="s">
        <v>728</v>
      </c>
      <c r="AO2105" s="3" t="s">
        <v>699</v>
      </c>
      <c r="AQ2105" s="3" t="s">
        <v>729</v>
      </c>
      <c r="AS2105" s="3" t="s">
        <v>698</v>
      </c>
      <c r="AU2105" s="3" t="s">
        <v>731</v>
      </c>
      <c r="AW2105" s="3" t="s">
        <v>700</v>
      </c>
      <c r="AX2105" s="3" t="s">
        <v>19420</v>
      </c>
      <c r="AY2105" s="3" t="s">
        <v>698</v>
      </c>
      <c r="BA2105" s="3" t="s">
        <v>700</v>
      </c>
    </row>
    <row r="2106" spans="1:54" ht="158.4" x14ac:dyDescent="0.3">
      <c r="A2106" s="3" t="s">
        <v>683</v>
      </c>
      <c r="B2106" s="3" t="s">
        <v>19421</v>
      </c>
      <c r="C2106" s="3" t="s">
        <v>19422</v>
      </c>
      <c r="D2106" s="3" t="s">
        <v>1657</v>
      </c>
      <c r="E2106" s="3">
        <v>82</v>
      </c>
      <c r="F2106" s="3" t="s">
        <v>37834</v>
      </c>
      <c r="G2106" s="3" t="s">
        <v>694</v>
      </c>
      <c r="H2106" s="3" t="s">
        <v>19423</v>
      </c>
      <c r="I2106" s="3"/>
      <c r="J2106" s="3" t="s">
        <v>697</v>
      </c>
      <c r="K2106" s="3" t="s">
        <v>4</v>
      </c>
      <c r="L2106" s="3" t="s">
        <v>697</v>
      </c>
      <c r="N2106" s="3"/>
      <c r="O2106" s="3" t="s">
        <v>728</v>
      </c>
      <c r="P2106" s="3" t="s">
        <v>19424</v>
      </c>
      <c r="Q2106" s="3" t="s">
        <v>700</v>
      </c>
      <c r="R2106" s="3" t="s">
        <v>19425</v>
      </c>
      <c r="S2106" s="3" t="s">
        <v>728</v>
      </c>
      <c r="T2106" s="3" t="s">
        <v>19426</v>
      </c>
      <c r="U2106" s="3" t="s">
        <v>729</v>
      </c>
      <c r="W2106" s="3" t="s">
        <v>700</v>
      </c>
      <c r="X2106" s="3" t="s">
        <v>19427</v>
      </c>
      <c r="Y2106" s="3" t="s">
        <v>700</v>
      </c>
      <c r="Z2106" s="3" t="s">
        <v>19428</v>
      </c>
      <c r="AA2106" s="3" t="s">
        <v>729</v>
      </c>
      <c r="AB2106" s="3" t="s">
        <v>19429</v>
      </c>
      <c r="AC2106" s="3" t="s">
        <v>728</v>
      </c>
      <c r="AD2106" s="3" t="s">
        <v>19430</v>
      </c>
      <c r="AE2106" s="3" t="s">
        <v>786</v>
      </c>
      <c r="AG2106" s="3" t="s">
        <v>700</v>
      </c>
      <c r="AI2106" s="3" t="s">
        <v>727</v>
      </c>
      <c r="AK2106" s="3" t="s">
        <v>730</v>
      </c>
      <c r="AM2106" s="3" t="s">
        <v>700</v>
      </c>
      <c r="AO2106" s="3" t="s">
        <v>699</v>
      </c>
      <c r="AQ2106" s="3" t="s">
        <v>728</v>
      </c>
      <c r="AR2106" s="3" t="s">
        <v>19431</v>
      </c>
      <c r="AS2106" s="3" t="s">
        <v>786</v>
      </c>
      <c r="AU2106" s="3" t="s">
        <v>731</v>
      </c>
      <c r="AW2106" s="3" t="s">
        <v>790</v>
      </c>
      <c r="AX2106" s="3" t="s">
        <v>19432</v>
      </c>
      <c r="AY2106" s="3" t="s">
        <v>790</v>
      </c>
      <c r="BA2106" s="3" t="s">
        <v>727</v>
      </c>
      <c r="BB2106" s="3" t="s">
        <v>19433</v>
      </c>
    </row>
    <row r="2107" spans="1:54" ht="57.6" x14ac:dyDescent="0.3">
      <c r="A2107" s="3" t="s">
        <v>683</v>
      </c>
      <c r="B2107" s="3" t="s">
        <v>19434</v>
      </c>
      <c r="C2107" s="3" t="s">
        <v>8819</v>
      </c>
      <c r="D2107" s="3" t="s">
        <v>1657</v>
      </c>
      <c r="E2107" s="3">
        <v>83</v>
      </c>
      <c r="F2107" s="3" t="s">
        <v>37828</v>
      </c>
      <c r="G2107" s="3" t="s">
        <v>694</v>
      </c>
      <c r="H2107" s="3" t="s">
        <v>14514</v>
      </c>
      <c r="I2107" s="3"/>
      <c r="J2107" s="3" t="s">
        <v>697</v>
      </c>
      <c r="K2107" s="3" t="s">
        <v>4</v>
      </c>
      <c r="L2107" s="3" t="s">
        <v>697</v>
      </c>
      <c r="N2107" s="3"/>
      <c r="O2107" s="3" t="s">
        <v>727</v>
      </c>
      <c r="P2107" s="3" t="s">
        <v>19435</v>
      </c>
      <c r="Q2107" s="3" t="s">
        <v>786</v>
      </c>
      <c r="R2107" s="3"/>
      <c r="S2107" s="3" t="s">
        <v>786</v>
      </c>
      <c r="T2107" s="3"/>
      <c r="U2107" s="3" t="s">
        <v>729</v>
      </c>
      <c r="V2107" s="3" t="s">
        <v>19436</v>
      </c>
      <c r="W2107" s="3" t="s">
        <v>729</v>
      </c>
      <c r="X2107" s="3" t="s">
        <v>19437</v>
      </c>
      <c r="Y2107" s="3" t="s">
        <v>730</v>
      </c>
      <c r="AA2107" s="3" t="s">
        <v>731</v>
      </c>
      <c r="AB2107" s="3" t="s">
        <v>19438</v>
      </c>
      <c r="AC2107" s="3" t="s">
        <v>712</v>
      </c>
      <c r="AE2107" s="3" t="s">
        <v>699</v>
      </c>
      <c r="AG2107" s="3" t="s">
        <v>699</v>
      </c>
      <c r="AI2107" s="3" t="s">
        <v>700</v>
      </c>
      <c r="AK2107" s="3" t="s">
        <v>698</v>
      </c>
      <c r="AM2107" s="3" t="s">
        <v>699</v>
      </c>
      <c r="AO2107" s="3" t="s">
        <v>699</v>
      </c>
      <c r="AQ2107" s="3" t="s">
        <v>699</v>
      </c>
      <c r="AS2107" s="3" t="s">
        <v>698</v>
      </c>
      <c r="AU2107" s="3" t="s">
        <v>712</v>
      </c>
      <c r="AW2107" s="3" t="s">
        <v>698</v>
      </c>
      <c r="AY2107" s="3" t="s">
        <v>698</v>
      </c>
      <c r="BA2107" s="3" t="s">
        <v>699</v>
      </c>
      <c r="BB2107" s="3" t="s">
        <v>19439</v>
      </c>
    </row>
    <row r="2108" spans="1:54" ht="144" x14ac:dyDescent="0.3">
      <c r="A2108" s="3" t="s">
        <v>683</v>
      </c>
      <c r="B2108" s="3" t="s">
        <v>19440</v>
      </c>
      <c r="C2108" s="3" t="s">
        <v>19441</v>
      </c>
      <c r="D2108" s="3" t="s">
        <v>1657</v>
      </c>
      <c r="E2108" s="3">
        <v>84</v>
      </c>
      <c r="F2108" s="3" t="s">
        <v>37829</v>
      </c>
      <c r="G2108" s="3" t="s">
        <v>694</v>
      </c>
      <c r="H2108" s="3" t="s">
        <v>19442</v>
      </c>
      <c r="I2108" s="3"/>
      <c r="J2108" s="3" t="s">
        <v>697</v>
      </c>
      <c r="K2108" s="3" t="s">
        <v>4</v>
      </c>
      <c r="L2108" s="3" t="s">
        <v>697</v>
      </c>
      <c r="N2108" s="3"/>
      <c r="O2108" s="3" t="s">
        <v>731</v>
      </c>
      <c r="P2108" s="3" t="s">
        <v>19443</v>
      </c>
      <c r="Q2108" s="3" t="s">
        <v>700</v>
      </c>
      <c r="R2108" s="3" t="s">
        <v>19444</v>
      </c>
      <c r="S2108" s="3" t="s">
        <v>700</v>
      </c>
      <c r="T2108" s="3" t="s">
        <v>19445</v>
      </c>
      <c r="U2108" s="3" t="s">
        <v>699</v>
      </c>
      <c r="V2108" s="3" t="s">
        <v>19446</v>
      </c>
      <c r="W2108" s="3" t="s">
        <v>700</v>
      </c>
      <c r="X2108" s="3" t="s">
        <v>19447</v>
      </c>
      <c r="Y2108" s="3" t="s">
        <v>729</v>
      </c>
      <c r="Z2108" s="3" t="s">
        <v>19448</v>
      </c>
      <c r="AA2108" s="3" t="s">
        <v>729</v>
      </c>
      <c r="AB2108" s="3" t="s">
        <v>19449</v>
      </c>
      <c r="AC2108" s="3" t="s">
        <v>712</v>
      </c>
      <c r="AD2108" s="3" t="s">
        <v>19450</v>
      </c>
      <c r="AE2108" s="3" t="s">
        <v>699</v>
      </c>
      <c r="AF2108" s="3" t="s">
        <v>19451</v>
      </c>
      <c r="AG2108" s="3" t="s">
        <v>700</v>
      </c>
      <c r="AH2108" s="3" t="s">
        <v>19452</v>
      </c>
      <c r="AI2108" s="3" t="s">
        <v>700</v>
      </c>
      <c r="AJ2108" s="3" t="s">
        <v>37103</v>
      </c>
      <c r="AK2108" s="3" t="s">
        <v>730</v>
      </c>
      <c r="AL2108" s="3" t="s">
        <v>19453</v>
      </c>
      <c r="AM2108" s="3" t="s">
        <v>729</v>
      </c>
      <c r="AN2108" s="3" t="s">
        <v>19454</v>
      </c>
      <c r="AO2108" s="3" t="s">
        <v>699</v>
      </c>
      <c r="AP2108" s="3" t="s">
        <v>19455</v>
      </c>
      <c r="AQ2108" s="3" t="s">
        <v>729</v>
      </c>
      <c r="AR2108" s="3" t="s">
        <v>19456</v>
      </c>
      <c r="AS2108" s="3" t="s">
        <v>699</v>
      </c>
      <c r="AT2108" s="3" t="s">
        <v>19457</v>
      </c>
      <c r="AU2108" s="3" t="s">
        <v>728</v>
      </c>
      <c r="AV2108" s="3" t="s">
        <v>19458</v>
      </c>
      <c r="AW2108" s="3" t="s">
        <v>698</v>
      </c>
      <c r="AX2108" s="3" t="s">
        <v>19459</v>
      </c>
      <c r="AY2108" s="3" t="s">
        <v>698</v>
      </c>
      <c r="AZ2108" s="3" t="s">
        <v>19460</v>
      </c>
      <c r="BA2108" s="3" t="s">
        <v>729</v>
      </c>
      <c r="BB2108" s="3" t="s">
        <v>19461</v>
      </c>
    </row>
    <row r="2109" spans="1:54" ht="57.6" x14ac:dyDescent="0.3">
      <c r="A2109" s="3" t="s">
        <v>683</v>
      </c>
      <c r="B2109" s="3" t="s">
        <v>19462</v>
      </c>
      <c r="C2109" s="3" t="s">
        <v>19463</v>
      </c>
      <c r="D2109" s="3" t="s">
        <v>1657</v>
      </c>
      <c r="E2109" s="3">
        <v>85</v>
      </c>
      <c r="F2109" s="3" t="s">
        <v>37850</v>
      </c>
      <c r="G2109" s="3" t="s">
        <v>694</v>
      </c>
      <c r="H2109" s="3" t="s">
        <v>19464</v>
      </c>
      <c r="I2109" s="3"/>
      <c r="J2109" s="3" t="s">
        <v>697</v>
      </c>
      <c r="K2109" s="3" t="s">
        <v>4</v>
      </c>
      <c r="L2109" s="3" t="s">
        <v>697</v>
      </c>
      <c r="N2109" s="3"/>
      <c r="O2109" s="3" t="s">
        <v>700</v>
      </c>
      <c r="P2109" s="3"/>
      <c r="Q2109" s="3" t="s">
        <v>699</v>
      </c>
      <c r="R2109" s="3"/>
      <c r="S2109" s="3" t="s">
        <v>698</v>
      </c>
      <c r="T2109" s="3"/>
      <c r="U2109" s="3" t="s">
        <v>699</v>
      </c>
      <c r="W2109" s="3" t="s">
        <v>698</v>
      </c>
      <c r="Y2109" s="3" t="s">
        <v>698</v>
      </c>
      <c r="AA2109" s="3" t="s">
        <v>700</v>
      </c>
      <c r="AC2109" s="3" t="s">
        <v>699</v>
      </c>
      <c r="AE2109" s="3" t="s">
        <v>700</v>
      </c>
      <c r="AG2109" s="3" t="s">
        <v>700</v>
      </c>
      <c r="AI2109" s="3" t="s">
        <v>700</v>
      </c>
      <c r="AK2109" s="3" t="s">
        <v>698</v>
      </c>
      <c r="AM2109" s="3" t="s">
        <v>699</v>
      </c>
      <c r="AO2109" s="3" t="s">
        <v>699</v>
      </c>
      <c r="AQ2109" s="3" t="s">
        <v>729</v>
      </c>
      <c r="AS2109" s="3" t="s">
        <v>699</v>
      </c>
      <c r="AU2109" s="3" t="s">
        <v>790</v>
      </c>
      <c r="AV2109" s="3" t="s">
        <v>19465</v>
      </c>
      <c r="AW2109" s="3" t="s">
        <v>786</v>
      </c>
      <c r="AX2109" s="3" t="s">
        <v>19466</v>
      </c>
      <c r="AY2109" s="3" t="s">
        <v>790</v>
      </c>
      <c r="BA2109" s="3" t="s">
        <v>700</v>
      </c>
    </row>
    <row r="2110" spans="1:54" ht="216" x14ac:dyDescent="0.3">
      <c r="A2110" s="3" t="s">
        <v>683</v>
      </c>
      <c r="B2110" s="3" t="s">
        <v>19467</v>
      </c>
      <c r="C2110" s="3" t="s">
        <v>13318</v>
      </c>
      <c r="D2110" s="3" t="s">
        <v>1657</v>
      </c>
      <c r="E2110" s="3">
        <v>86</v>
      </c>
      <c r="F2110" s="3" t="s">
        <v>37867</v>
      </c>
      <c r="G2110" s="3" t="s">
        <v>752</v>
      </c>
      <c r="H2110" s="3"/>
      <c r="I2110" s="3" t="s">
        <v>19468</v>
      </c>
      <c r="J2110" s="3" t="s">
        <v>697</v>
      </c>
      <c r="K2110" s="3" t="s">
        <v>4</v>
      </c>
      <c r="L2110" s="3" t="s">
        <v>697</v>
      </c>
      <c r="N2110" s="3"/>
      <c r="O2110" s="3" t="s">
        <v>727</v>
      </c>
      <c r="P2110" s="3" t="s">
        <v>19469</v>
      </c>
      <c r="Q2110" s="3" t="s">
        <v>727</v>
      </c>
      <c r="R2110" s="3" t="s">
        <v>19470</v>
      </c>
      <c r="S2110" s="3" t="s">
        <v>786</v>
      </c>
      <c r="T2110" s="3" t="s">
        <v>19471</v>
      </c>
      <c r="U2110" s="3" t="s">
        <v>699</v>
      </c>
      <c r="V2110" s="3" t="s">
        <v>19472</v>
      </c>
      <c r="W2110" s="3" t="s">
        <v>699</v>
      </c>
      <c r="X2110" s="3" t="s">
        <v>19473</v>
      </c>
      <c r="Y2110" s="3" t="s">
        <v>727</v>
      </c>
      <c r="Z2110" s="3" t="s">
        <v>19474</v>
      </c>
      <c r="AA2110" s="3" t="s">
        <v>699</v>
      </c>
      <c r="AB2110" s="3" t="s">
        <v>19475</v>
      </c>
      <c r="AC2110" s="3" t="s">
        <v>727</v>
      </c>
      <c r="AD2110" s="3" t="s">
        <v>19476</v>
      </c>
      <c r="AE2110" s="3" t="s">
        <v>786</v>
      </c>
      <c r="AF2110" s="3" t="s">
        <v>19477</v>
      </c>
      <c r="AG2110" s="3" t="s">
        <v>700</v>
      </c>
      <c r="AH2110" s="3" t="s">
        <v>19478</v>
      </c>
      <c r="AI2110" s="3" t="s">
        <v>786</v>
      </c>
      <c r="AJ2110" s="3" t="s">
        <v>37104</v>
      </c>
      <c r="AK2110" s="3" t="s">
        <v>698</v>
      </c>
      <c r="AL2110" s="3" t="s">
        <v>19479</v>
      </c>
      <c r="AM2110" s="3" t="s">
        <v>700</v>
      </c>
      <c r="AN2110" s="3" t="s">
        <v>19480</v>
      </c>
      <c r="AO2110" s="3" t="s">
        <v>699</v>
      </c>
      <c r="AQ2110" s="3" t="s">
        <v>727</v>
      </c>
      <c r="AR2110" s="3" t="s">
        <v>19481</v>
      </c>
      <c r="AS2110" s="3" t="s">
        <v>790</v>
      </c>
      <c r="AT2110" s="3" t="s">
        <v>19482</v>
      </c>
      <c r="AU2110" s="3" t="s">
        <v>712</v>
      </c>
      <c r="AV2110" s="3" t="s">
        <v>19483</v>
      </c>
      <c r="AW2110" s="3" t="s">
        <v>699</v>
      </c>
      <c r="AY2110" s="3" t="s">
        <v>698</v>
      </c>
      <c r="BA2110" s="3" t="s">
        <v>712</v>
      </c>
      <c r="BB2110" s="3" t="s">
        <v>19484</v>
      </c>
    </row>
    <row r="2111" spans="1:54" ht="86.4" x14ac:dyDescent="0.3">
      <c r="A2111" s="3" t="s">
        <v>683</v>
      </c>
      <c r="B2111" s="3" t="s">
        <v>19485</v>
      </c>
      <c r="C2111" s="3" t="s">
        <v>19486</v>
      </c>
      <c r="D2111" s="3" t="s">
        <v>1657</v>
      </c>
      <c r="E2111" s="3">
        <v>87</v>
      </c>
      <c r="F2111" s="3" t="s">
        <v>37842</v>
      </c>
      <c r="G2111" s="3" t="s">
        <v>694</v>
      </c>
      <c r="H2111" s="3" t="s">
        <v>19487</v>
      </c>
      <c r="I2111" s="3"/>
      <c r="J2111" s="3" t="s">
        <v>697</v>
      </c>
      <c r="K2111" s="3" t="s">
        <v>4</v>
      </c>
      <c r="L2111" s="3" t="s">
        <v>697</v>
      </c>
      <c r="N2111" s="3"/>
      <c r="O2111" s="3" t="s">
        <v>700</v>
      </c>
      <c r="P2111" s="3" t="s">
        <v>19488</v>
      </c>
      <c r="Q2111" s="3" t="s">
        <v>729</v>
      </c>
      <c r="R2111" s="3" t="s">
        <v>19489</v>
      </c>
      <c r="S2111" s="3" t="s">
        <v>728</v>
      </c>
      <c r="T2111" s="3" t="s">
        <v>19490</v>
      </c>
      <c r="U2111" s="3" t="s">
        <v>699</v>
      </c>
      <c r="W2111" s="3" t="s">
        <v>729</v>
      </c>
      <c r="X2111" s="3" t="s">
        <v>19491</v>
      </c>
      <c r="Y2111" s="3" t="s">
        <v>698</v>
      </c>
      <c r="AA2111" s="3" t="s">
        <v>699</v>
      </c>
      <c r="AB2111" s="3" t="s">
        <v>19492</v>
      </c>
      <c r="AC2111" s="3" t="s">
        <v>698</v>
      </c>
      <c r="AD2111" s="3" t="s">
        <v>19493</v>
      </c>
      <c r="AE2111" s="3" t="s">
        <v>699</v>
      </c>
      <c r="AF2111" s="3" t="s">
        <v>19494</v>
      </c>
      <c r="AG2111" s="3" t="s">
        <v>700</v>
      </c>
      <c r="AI2111" s="3" t="s">
        <v>700</v>
      </c>
      <c r="AJ2111" s="3" t="s">
        <v>37105</v>
      </c>
      <c r="AK2111" s="3" t="s">
        <v>698</v>
      </c>
      <c r="AL2111" s="3" t="s">
        <v>19495</v>
      </c>
      <c r="AM2111" s="3" t="s">
        <v>700</v>
      </c>
      <c r="AO2111" s="3" t="s">
        <v>699</v>
      </c>
      <c r="AP2111" s="3" t="s">
        <v>19496</v>
      </c>
      <c r="AQ2111" s="3" t="s">
        <v>699</v>
      </c>
      <c r="AR2111" s="3" t="s">
        <v>19497</v>
      </c>
      <c r="AS2111" s="3" t="s">
        <v>698</v>
      </c>
      <c r="AU2111" s="3" t="s">
        <v>712</v>
      </c>
      <c r="AV2111" s="3" t="s">
        <v>19498</v>
      </c>
      <c r="AW2111" s="3" t="s">
        <v>700</v>
      </c>
      <c r="AX2111" s="3" t="s">
        <v>19499</v>
      </c>
      <c r="AY2111" s="3" t="s">
        <v>699</v>
      </c>
      <c r="AZ2111" s="3" t="s">
        <v>19500</v>
      </c>
      <c r="BA2111" s="3" t="s">
        <v>699</v>
      </c>
      <c r="BB2111" s="3" t="s">
        <v>19501</v>
      </c>
    </row>
    <row r="2112" spans="1:54" ht="172.8" x14ac:dyDescent="0.3">
      <c r="A2112" s="3" t="s">
        <v>683</v>
      </c>
      <c r="B2112" s="3" t="s">
        <v>19502</v>
      </c>
      <c r="C2112" s="3" t="s">
        <v>19486</v>
      </c>
      <c r="D2112" s="3" t="s">
        <v>1657</v>
      </c>
      <c r="E2112" s="3">
        <v>88</v>
      </c>
      <c r="F2112" s="3" t="s">
        <v>37876</v>
      </c>
      <c r="G2112" s="3" t="s">
        <v>752</v>
      </c>
      <c r="H2112" s="3" t="s">
        <v>19503</v>
      </c>
      <c r="I2112" s="3"/>
      <c r="J2112" s="3" t="s">
        <v>697</v>
      </c>
      <c r="K2112" s="3" t="s">
        <v>4</v>
      </c>
      <c r="L2112" s="3" t="s">
        <v>697</v>
      </c>
      <c r="N2112" s="3"/>
      <c r="O2112" s="3" t="s">
        <v>728</v>
      </c>
      <c r="P2112" s="3" t="s">
        <v>19504</v>
      </c>
      <c r="Q2112" s="3" t="s">
        <v>729</v>
      </c>
      <c r="R2112" s="3" t="s">
        <v>19505</v>
      </c>
      <c r="S2112" s="3" t="s">
        <v>700</v>
      </c>
      <c r="T2112" s="3" t="s">
        <v>19506</v>
      </c>
      <c r="U2112" s="3" t="s">
        <v>699</v>
      </c>
      <c r="V2112" s="3" t="s">
        <v>19507</v>
      </c>
      <c r="W2112" s="3" t="s">
        <v>699</v>
      </c>
      <c r="X2112" s="3" t="s">
        <v>19508</v>
      </c>
      <c r="Y2112" s="3" t="s">
        <v>730</v>
      </c>
      <c r="Z2112" s="3" t="s">
        <v>19509</v>
      </c>
      <c r="AA2112" s="3" t="s">
        <v>729</v>
      </c>
      <c r="AB2112" s="3" t="s">
        <v>19510</v>
      </c>
      <c r="AC2112" s="3" t="s">
        <v>729</v>
      </c>
      <c r="AD2112" s="3" t="s">
        <v>19511</v>
      </c>
      <c r="AE2112" s="3" t="s">
        <v>729</v>
      </c>
      <c r="AF2112" s="3" t="s">
        <v>19512</v>
      </c>
      <c r="AG2112" s="3" t="s">
        <v>728</v>
      </c>
      <c r="AH2112" s="3" t="s">
        <v>19513</v>
      </c>
      <c r="AI2112" s="3" t="s">
        <v>700</v>
      </c>
      <c r="AJ2112" s="3" t="s">
        <v>37106</v>
      </c>
      <c r="AK2112" s="3" t="s">
        <v>729</v>
      </c>
      <c r="AL2112" s="3" t="s">
        <v>19514</v>
      </c>
      <c r="AM2112" s="3" t="s">
        <v>699</v>
      </c>
      <c r="AN2112" s="3" t="s">
        <v>19515</v>
      </c>
      <c r="AO2112" s="3" t="s">
        <v>729</v>
      </c>
      <c r="AP2112" s="3" t="s">
        <v>19516</v>
      </c>
      <c r="AQ2112" s="3" t="s">
        <v>729</v>
      </c>
      <c r="AR2112" s="3" t="s">
        <v>19517</v>
      </c>
      <c r="AS2112" s="3" t="s">
        <v>730</v>
      </c>
      <c r="AT2112" s="3" t="s">
        <v>19518</v>
      </c>
      <c r="AU2112" s="3" t="s">
        <v>699</v>
      </c>
      <c r="AV2112" s="3" t="s">
        <v>19519</v>
      </c>
      <c r="AW2112" s="3" t="s">
        <v>790</v>
      </c>
      <c r="AX2112" s="3" t="s">
        <v>19520</v>
      </c>
      <c r="AY2112" s="3" t="s">
        <v>786</v>
      </c>
      <c r="BA2112" s="3" t="s">
        <v>786</v>
      </c>
      <c r="BB2112" s="3" t="s">
        <v>19521</v>
      </c>
    </row>
    <row r="2113" spans="1:54" ht="28.8" x14ac:dyDescent="0.3">
      <c r="A2113" s="3" t="s">
        <v>683</v>
      </c>
      <c r="B2113" s="3" t="s">
        <v>19522</v>
      </c>
      <c r="C2113" s="3" t="s">
        <v>19523</v>
      </c>
      <c r="D2113" s="3" t="s">
        <v>1657</v>
      </c>
      <c r="E2113" s="3">
        <v>89</v>
      </c>
      <c r="F2113" s="3" t="s">
        <v>37854</v>
      </c>
      <c r="G2113" s="3" t="s">
        <v>752</v>
      </c>
      <c r="H2113" s="3" t="s">
        <v>19524</v>
      </c>
      <c r="I2113" s="3" t="s">
        <v>4020</v>
      </c>
      <c r="J2113" s="3" t="s">
        <v>697</v>
      </c>
      <c r="K2113" s="3" t="s">
        <v>4</v>
      </c>
      <c r="L2113" s="3" t="s">
        <v>697</v>
      </c>
      <c r="N2113" s="3"/>
      <c r="O2113" s="3" t="s">
        <v>727</v>
      </c>
      <c r="P2113" s="3"/>
      <c r="Q2113" s="3" t="s">
        <v>699</v>
      </c>
      <c r="R2113" s="3"/>
      <c r="S2113" s="3" t="s">
        <v>700</v>
      </c>
      <c r="T2113" s="3"/>
      <c r="U2113" s="3" t="s">
        <v>699</v>
      </c>
      <c r="W2113" s="3" t="s">
        <v>786</v>
      </c>
      <c r="Y2113" s="3" t="s">
        <v>698</v>
      </c>
      <c r="AA2113" s="3" t="s">
        <v>700</v>
      </c>
      <c r="AC2113" s="3" t="s">
        <v>699</v>
      </c>
      <c r="AE2113" s="3" t="s">
        <v>699</v>
      </c>
      <c r="AG2113" s="3" t="s">
        <v>699</v>
      </c>
      <c r="AI2113" s="3" t="s">
        <v>727</v>
      </c>
      <c r="AK2113" s="3" t="s">
        <v>790</v>
      </c>
      <c r="AM2113" s="3" t="s">
        <v>699</v>
      </c>
      <c r="AO2113" s="3" t="s">
        <v>699</v>
      </c>
      <c r="AQ2113" s="3" t="s">
        <v>700</v>
      </c>
      <c r="AS2113" s="3" t="s">
        <v>699</v>
      </c>
      <c r="AU2113" s="3" t="s">
        <v>712</v>
      </c>
      <c r="AW2113" s="3" t="s">
        <v>786</v>
      </c>
      <c r="AY2113" s="3" t="s">
        <v>699</v>
      </c>
      <c r="BA2113" s="3" t="s">
        <v>698</v>
      </c>
    </row>
    <row r="2114" spans="1:54" ht="129.6" x14ac:dyDescent="0.3">
      <c r="A2114" s="3" t="s">
        <v>683</v>
      </c>
      <c r="B2114" s="3" t="s">
        <v>19525</v>
      </c>
      <c r="C2114" s="3" t="s">
        <v>13443</v>
      </c>
      <c r="D2114" s="3" t="s">
        <v>1657</v>
      </c>
      <c r="E2114" s="3">
        <v>90</v>
      </c>
      <c r="F2114" s="3" t="s">
        <v>37819</v>
      </c>
      <c r="G2114" s="3" t="s">
        <v>752</v>
      </c>
      <c r="H2114" s="3" t="s">
        <v>1767</v>
      </c>
      <c r="I2114" s="3"/>
      <c r="J2114" s="3" t="s">
        <v>697</v>
      </c>
      <c r="K2114" s="3" t="s">
        <v>4</v>
      </c>
      <c r="L2114" s="3" t="s">
        <v>705</v>
      </c>
      <c r="N2114" s="3"/>
      <c r="O2114" s="3" t="s">
        <v>700</v>
      </c>
      <c r="P2114" s="3"/>
      <c r="Q2114" s="3" t="s">
        <v>699</v>
      </c>
      <c r="R2114" s="3" t="s">
        <v>19526</v>
      </c>
      <c r="S2114" s="3" t="s">
        <v>698</v>
      </c>
      <c r="T2114" s="3"/>
      <c r="U2114" s="3" t="s">
        <v>699</v>
      </c>
      <c r="W2114" s="3" t="s">
        <v>699</v>
      </c>
      <c r="Y2114" s="3" t="s">
        <v>700</v>
      </c>
      <c r="AA2114" s="3" t="s">
        <v>699</v>
      </c>
      <c r="AC2114" s="3" t="s">
        <v>700</v>
      </c>
      <c r="AE2114" s="3" t="s">
        <v>699</v>
      </c>
      <c r="AG2114" s="3" t="s">
        <v>700</v>
      </c>
      <c r="AH2114" s="3" t="s">
        <v>19527</v>
      </c>
      <c r="AI2114" s="3" t="s">
        <v>700</v>
      </c>
      <c r="AK2114" s="3" t="s">
        <v>698</v>
      </c>
      <c r="AM2114" s="3" t="s">
        <v>700</v>
      </c>
      <c r="AO2114" s="3" t="s">
        <v>699</v>
      </c>
      <c r="AQ2114" s="3" t="s">
        <v>699</v>
      </c>
      <c r="AR2114" s="3" t="s">
        <v>19528</v>
      </c>
      <c r="AS2114" s="3" t="s">
        <v>698</v>
      </c>
      <c r="AU2114" s="3" t="s">
        <v>712</v>
      </c>
      <c r="AW2114" s="3" t="s">
        <v>698</v>
      </c>
      <c r="AX2114" s="3" t="s">
        <v>19529</v>
      </c>
      <c r="AY2114" s="3" t="s">
        <v>699</v>
      </c>
      <c r="BA2114" s="3" t="s">
        <v>698</v>
      </c>
      <c r="BB2114" s="3" t="s">
        <v>19530</v>
      </c>
    </row>
    <row r="2115" spans="1:54" ht="158.4" x14ac:dyDescent="0.3">
      <c r="A2115" s="3" t="s">
        <v>683</v>
      </c>
      <c r="B2115" s="3" t="s">
        <v>1609</v>
      </c>
      <c r="C2115" s="3" t="s">
        <v>15830</v>
      </c>
      <c r="D2115" s="3" t="s">
        <v>1657</v>
      </c>
      <c r="E2115" s="3">
        <v>91</v>
      </c>
      <c r="F2115" s="3" t="s">
        <v>37851</v>
      </c>
      <c r="G2115" s="3" t="s">
        <v>694</v>
      </c>
      <c r="H2115" s="3"/>
      <c r="I2115" s="3" t="s">
        <v>19405</v>
      </c>
      <c r="J2115" s="3" t="s">
        <v>697</v>
      </c>
      <c r="K2115" s="3" t="s">
        <v>4</v>
      </c>
      <c r="L2115" s="3" t="s">
        <v>705</v>
      </c>
      <c r="N2115" s="3"/>
      <c r="O2115" s="3" t="s">
        <v>712</v>
      </c>
      <c r="P2115" s="3"/>
      <c r="Q2115" s="3" t="s">
        <v>699</v>
      </c>
      <c r="R2115" s="3" t="s">
        <v>19531</v>
      </c>
      <c r="S2115" s="3" t="s">
        <v>699</v>
      </c>
      <c r="T2115" s="3" t="s">
        <v>19532</v>
      </c>
      <c r="U2115" s="3" t="s">
        <v>699</v>
      </c>
      <c r="V2115" s="3" t="s">
        <v>19533</v>
      </c>
      <c r="W2115" s="3" t="s">
        <v>700</v>
      </c>
      <c r="X2115" s="3" t="s">
        <v>19534</v>
      </c>
      <c r="Y2115" s="3" t="s">
        <v>698</v>
      </c>
      <c r="Z2115" s="3" t="s">
        <v>19535</v>
      </c>
      <c r="AA2115" s="3" t="s">
        <v>699</v>
      </c>
      <c r="AB2115" s="3" t="s">
        <v>19536</v>
      </c>
      <c r="AC2115" s="3" t="s">
        <v>712</v>
      </c>
      <c r="AD2115" s="3" t="s">
        <v>19537</v>
      </c>
      <c r="AE2115" s="3" t="s">
        <v>699</v>
      </c>
      <c r="AF2115" s="3" t="s">
        <v>19538</v>
      </c>
      <c r="AG2115" s="3" t="s">
        <v>700</v>
      </c>
      <c r="AH2115" s="3" t="s">
        <v>19539</v>
      </c>
      <c r="AI2115" s="3" t="s">
        <v>700</v>
      </c>
      <c r="AJ2115" s="3" t="s">
        <v>37107</v>
      </c>
      <c r="AK2115" s="3" t="s">
        <v>699</v>
      </c>
      <c r="AL2115" s="3" t="s">
        <v>19540</v>
      </c>
      <c r="AM2115" s="3" t="s">
        <v>700</v>
      </c>
      <c r="AN2115" s="3" t="s">
        <v>19541</v>
      </c>
      <c r="AO2115" s="3" t="s">
        <v>699</v>
      </c>
      <c r="AP2115" s="3" t="s">
        <v>19542</v>
      </c>
      <c r="AQ2115" s="3" t="s">
        <v>699</v>
      </c>
      <c r="AR2115" s="3" t="s">
        <v>19543</v>
      </c>
      <c r="AS2115" s="3" t="s">
        <v>699</v>
      </c>
      <c r="AT2115" s="3" t="s">
        <v>19544</v>
      </c>
      <c r="AU2115" s="3" t="s">
        <v>712</v>
      </c>
      <c r="AV2115" s="3" t="s">
        <v>19545</v>
      </c>
      <c r="AW2115" s="3" t="s">
        <v>699</v>
      </c>
      <c r="AX2115" s="3" t="s">
        <v>19546</v>
      </c>
      <c r="AY2115" s="3" t="s">
        <v>698</v>
      </c>
      <c r="AZ2115" s="3" t="s">
        <v>19547</v>
      </c>
      <c r="BA2115" s="3" t="s">
        <v>699</v>
      </c>
      <c r="BB2115" s="3" t="s">
        <v>19548</v>
      </c>
    </row>
    <row r="2116" spans="1:54" ht="72" x14ac:dyDescent="0.3">
      <c r="A2116" s="3" t="s">
        <v>679</v>
      </c>
      <c r="B2116" s="3" t="s">
        <v>2359</v>
      </c>
      <c r="C2116" s="3" t="s">
        <v>19549</v>
      </c>
      <c r="D2116" s="3" t="s">
        <v>693</v>
      </c>
      <c r="E2116" s="3">
        <v>2</v>
      </c>
      <c r="F2116" s="3" t="s">
        <v>37819</v>
      </c>
      <c r="G2116" s="3" t="s">
        <v>752</v>
      </c>
      <c r="H2116" s="3" t="s">
        <v>19550</v>
      </c>
      <c r="I2116" s="3"/>
      <c r="J2116" s="3" t="s">
        <v>697</v>
      </c>
      <c r="K2116" s="3" t="s">
        <v>4</v>
      </c>
      <c r="L2116" s="3" t="s">
        <v>697</v>
      </c>
      <c r="N2116" s="3"/>
      <c r="O2116" s="3" t="s">
        <v>700</v>
      </c>
      <c r="P2116" s="3"/>
      <c r="Q2116" s="3" t="s">
        <v>700</v>
      </c>
      <c r="R2116" s="3" t="s">
        <v>19551</v>
      </c>
      <c r="S2116" s="3" t="s">
        <v>699</v>
      </c>
      <c r="T2116" s="3" t="s">
        <v>19552</v>
      </c>
      <c r="U2116" s="3" t="s">
        <v>728</v>
      </c>
      <c r="V2116" s="3" t="s">
        <v>19553</v>
      </c>
      <c r="W2116" s="3" t="s">
        <v>786</v>
      </c>
      <c r="X2116" s="3" t="s">
        <v>19554</v>
      </c>
      <c r="Y2116" s="3" t="s">
        <v>698</v>
      </c>
      <c r="Z2116" s="3" t="s">
        <v>19555</v>
      </c>
      <c r="AA2116" s="3" t="s">
        <v>728</v>
      </c>
      <c r="AB2116" s="3" t="s">
        <v>19556</v>
      </c>
      <c r="AC2116" s="3" t="s">
        <v>712</v>
      </c>
      <c r="AD2116" s="3" t="s">
        <v>19557</v>
      </c>
      <c r="AE2116" s="3" t="s">
        <v>700</v>
      </c>
      <c r="AF2116" s="3" t="s">
        <v>19558</v>
      </c>
      <c r="AG2116" s="3" t="s">
        <v>698</v>
      </c>
      <c r="AH2116" s="3" t="s">
        <v>19559</v>
      </c>
      <c r="AI2116" s="3" t="s">
        <v>700</v>
      </c>
      <c r="AJ2116" s="3" t="s">
        <v>37108</v>
      </c>
      <c r="AK2116" s="3" t="s">
        <v>700</v>
      </c>
      <c r="AL2116" s="3" t="s">
        <v>19560</v>
      </c>
      <c r="AM2116" s="3" t="s">
        <v>700</v>
      </c>
      <c r="AN2116" s="3" t="s">
        <v>19561</v>
      </c>
      <c r="AO2116" s="3" t="s">
        <v>5772</v>
      </c>
      <c r="AP2116" s="3" t="s">
        <v>19562</v>
      </c>
      <c r="AQ2116" s="3" t="s">
        <v>728</v>
      </c>
      <c r="AR2116" s="3" t="s">
        <v>19563</v>
      </c>
      <c r="AS2116" s="3" t="s">
        <v>698</v>
      </c>
      <c r="AU2116" s="3" t="s">
        <v>712</v>
      </c>
      <c r="AV2116" s="3" t="s">
        <v>19564</v>
      </c>
      <c r="AW2116" s="3" t="s">
        <v>699</v>
      </c>
      <c r="AY2116" s="3" t="s">
        <v>700</v>
      </c>
      <c r="AZ2116" s="3" t="s">
        <v>19565</v>
      </c>
      <c r="BA2116" s="3" t="s">
        <v>698</v>
      </c>
    </row>
    <row r="2117" spans="1:54" x14ac:dyDescent="0.3">
      <c r="A2117" s="3" t="s">
        <v>679</v>
      </c>
      <c r="B2117" s="3" t="s">
        <v>19566</v>
      </c>
      <c r="C2117" s="3" t="s">
        <v>19567</v>
      </c>
      <c r="D2117" s="3" t="s">
        <v>693</v>
      </c>
      <c r="E2117" s="3">
        <v>3</v>
      </c>
      <c r="F2117" s="3" t="s">
        <v>37863</v>
      </c>
      <c r="G2117" s="3" t="s">
        <v>694</v>
      </c>
      <c r="H2117" s="3" t="s">
        <v>19568</v>
      </c>
      <c r="I2117" s="3"/>
      <c r="J2117" s="3" t="s">
        <v>4</v>
      </c>
      <c r="K2117" s="3" t="s">
        <v>4</v>
      </c>
      <c r="L2117" s="3" t="s">
        <v>697</v>
      </c>
      <c r="M2117" s="3" t="s">
        <v>4</v>
      </c>
      <c r="N2117" s="3"/>
      <c r="O2117" s="3" t="s">
        <v>4</v>
      </c>
      <c r="P2117" s="3" t="s">
        <v>4</v>
      </c>
      <c r="Q2117" s="3" t="s">
        <v>4</v>
      </c>
      <c r="R2117" s="3" t="s">
        <v>4</v>
      </c>
      <c r="S2117" s="3" t="s">
        <v>4</v>
      </c>
      <c r="T2117" s="3" t="s">
        <v>4</v>
      </c>
      <c r="U2117" s="3" t="s">
        <v>4</v>
      </c>
      <c r="V2117" s="3" t="s">
        <v>4</v>
      </c>
      <c r="W2117" s="3" t="s">
        <v>4</v>
      </c>
      <c r="X2117" s="3" t="s">
        <v>4</v>
      </c>
      <c r="Y2117" s="3" t="s">
        <v>4</v>
      </c>
      <c r="Z2117" s="3" t="s">
        <v>4</v>
      </c>
      <c r="AA2117" s="3" t="s">
        <v>4</v>
      </c>
      <c r="AB2117" s="3" t="s">
        <v>4</v>
      </c>
      <c r="AC2117" s="3" t="s">
        <v>4</v>
      </c>
      <c r="AD2117" s="3" t="s">
        <v>4</v>
      </c>
      <c r="AE2117" s="3" t="s">
        <v>4</v>
      </c>
      <c r="AF2117" s="3" t="s">
        <v>4</v>
      </c>
      <c r="AG2117" s="3" t="s">
        <v>4</v>
      </c>
      <c r="AH2117" s="3" t="s">
        <v>4</v>
      </c>
      <c r="AI2117" s="3" t="s">
        <v>4</v>
      </c>
      <c r="AJ2117" s="3" t="s">
        <v>4</v>
      </c>
      <c r="AK2117" s="3" t="s">
        <v>4</v>
      </c>
      <c r="AL2117" s="3" t="s">
        <v>4</v>
      </c>
      <c r="AM2117" s="3" t="s">
        <v>4</v>
      </c>
      <c r="AN2117" s="3" t="s">
        <v>4</v>
      </c>
      <c r="AO2117" s="3" t="s">
        <v>4</v>
      </c>
      <c r="AP2117" s="3" t="s">
        <v>4</v>
      </c>
      <c r="AQ2117" s="3" t="s">
        <v>4</v>
      </c>
      <c r="AR2117" s="3" t="s">
        <v>4</v>
      </c>
      <c r="AS2117" s="3" t="s">
        <v>4</v>
      </c>
      <c r="AT2117" s="3" t="s">
        <v>4</v>
      </c>
      <c r="AU2117" s="3" t="s">
        <v>4</v>
      </c>
      <c r="AV2117" s="3" t="s">
        <v>4</v>
      </c>
      <c r="AW2117" s="3" t="s">
        <v>4</v>
      </c>
      <c r="AX2117" s="3" t="s">
        <v>4</v>
      </c>
      <c r="AY2117" s="3" t="s">
        <v>4</v>
      </c>
      <c r="AZ2117" s="3" t="s">
        <v>4</v>
      </c>
      <c r="BA2117" s="3" t="s">
        <v>4</v>
      </c>
      <c r="BB2117" s="3" t="s">
        <v>4</v>
      </c>
    </row>
    <row r="2118" spans="1:54" x14ac:dyDescent="0.3">
      <c r="A2118" s="3" t="s">
        <v>679</v>
      </c>
      <c r="B2118" s="3" t="s">
        <v>19569</v>
      </c>
      <c r="C2118" s="3" t="s">
        <v>19570</v>
      </c>
      <c r="D2118" s="3" t="s">
        <v>693</v>
      </c>
      <c r="E2118" s="3">
        <v>4</v>
      </c>
      <c r="F2118" s="3" t="s">
        <v>37854</v>
      </c>
      <c r="G2118" s="3" t="s">
        <v>752</v>
      </c>
      <c r="H2118" s="3" t="s">
        <v>17933</v>
      </c>
      <c r="I2118" s="3"/>
      <c r="J2118" s="3" t="s">
        <v>4</v>
      </c>
      <c r="K2118" s="3" t="s">
        <v>4</v>
      </c>
      <c r="L2118" s="3" t="s">
        <v>697</v>
      </c>
      <c r="M2118" s="3" t="s">
        <v>4</v>
      </c>
      <c r="N2118" s="3"/>
      <c r="O2118" s="3" t="s">
        <v>4</v>
      </c>
      <c r="P2118" s="3" t="s">
        <v>4</v>
      </c>
      <c r="Q2118" s="3" t="s">
        <v>4</v>
      </c>
      <c r="R2118" s="3" t="s">
        <v>4</v>
      </c>
      <c r="S2118" s="3" t="s">
        <v>4</v>
      </c>
      <c r="T2118" s="3" t="s">
        <v>4</v>
      </c>
      <c r="U2118" s="3" t="s">
        <v>4</v>
      </c>
      <c r="V2118" s="3" t="s">
        <v>4</v>
      </c>
      <c r="W2118" s="3" t="s">
        <v>4</v>
      </c>
      <c r="X2118" s="3" t="s">
        <v>4</v>
      </c>
      <c r="Y2118" s="3" t="s">
        <v>4</v>
      </c>
      <c r="Z2118" s="3" t="s">
        <v>4</v>
      </c>
      <c r="AA2118" s="3" t="s">
        <v>4</v>
      </c>
      <c r="AB2118" s="3" t="s">
        <v>4</v>
      </c>
      <c r="AC2118" s="3" t="s">
        <v>4</v>
      </c>
      <c r="AD2118" s="3" t="s">
        <v>4</v>
      </c>
      <c r="AE2118" s="3" t="s">
        <v>4</v>
      </c>
      <c r="AF2118" s="3" t="s">
        <v>4</v>
      </c>
      <c r="AG2118" s="3" t="s">
        <v>4</v>
      </c>
      <c r="AH2118" s="3" t="s">
        <v>4</v>
      </c>
      <c r="AI2118" s="3" t="s">
        <v>4</v>
      </c>
      <c r="AJ2118" s="3" t="s">
        <v>4</v>
      </c>
      <c r="AK2118" s="3" t="s">
        <v>4</v>
      </c>
      <c r="AL2118" s="3" t="s">
        <v>4</v>
      </c>
      <c r="AM2118" s="3" t="s">
        <v>4</v>
      </c>
      <c r="AN2118" s="3" t="s">
        <v>4</v>
      </c>
      <c r="AO2118" s="3" t="s">
        <v>4</v>
      </c>
      <c r="AP2118" s="3" t="s">
        <v>4</v>
      </c>
      <c r="AQ2118" s="3" t="s">
        <v>4</v>
      </c>
      <c r="AR2118" s="3" t="s">
        <v>4</v>
      </c>
      <c r="AS2118" s="3" t="s">
        <v>4</v>
      </c>
      <c r="AT2118" s="3" t="s">
        <v>4</v>
      </c>
      <c r="AU2118" s="3" t="s">
        <v>4</v>
      </c>
      <c r="AV2118" s="3" t="s">
        <v>4</v>
      </c>
      <c r="AW2118" s="3" t="s">
        <v>4</v>
      </c>
      <c r="AX2118" s="3" t="s">
        <v>4</v>
      </c>
      <c r="AY2118" s="3" t="s">
        <v>4</v>
      </c>
      <c r="AZ2118" s="3" t="s">
        <v>4</v>
      </c>
      <c r="BA2118" s="3" t="s">
        <v>4</v>
      </c>
      <c r="BB2118" s="3" t="s">
        <v>4</v>
      </c>
    </row>
    <row r="2119" spans="1:54" ht="187.2" x14ac:dyDescent="0.3">
      <c r="A2119" s="3" t="s">
        <v>679</v>
      </c>
      <c r="B2119" s="3" t="s">
        <v>19571</v>
      </c>
      <c r="C2119" s="3" t="s">
        <v>19572</v>
      </c>
      <c r="D2119" s="3" t="s">
        <v>693</v>
      </c>
      <c r="E2119" s="3">
        <v>5</v>
      </c>
      <c r="F2119" s="3" t="s">
        <v>37862</v>
      </c>
      <c r="G2119" s="3" t="s">
        <v>752</v>
      </c>
      <c r="H2119" s="3" t="s">
        <v>19573</v>
      </c>
      <c r="I2119" s="3"/>
      <c r="J2119" s="3" t="s">
        <v>705</v>
      </c>
      <c r="K2119" s="3" t="s">
        <v>4</v>
      </c>
      <c r="L2119" s="3" t="s">
        <v>697</v>
      </c>
      <c r="N2119" s="3"/>
      <c r="O2119" s="3" t="s">
        <v>700</v>
      </c>
      <c r="P2119" s="3" t="s">
        <v>19574</v>
      </c>
      <c r="Q2119" s="3" t="s">
        <v>700</v>
      </c>
      <c r="R2119" s="3" t="s">
        <v>19575</v>
      </c>
      <c r="S2119" s="3" t="s">
        <v>700</v>
      </c>
      <c r="T2119" s="3" t="s">
        <v>19576</v>
      </c>
      <c r="U2119" s="3" t="s">
        <v>712</v>
      </c>
      <c r="V2119" s="3" t="s">
        <v>19577</v>
      </c>
      <c r="W2119" s="3" t="s">
        <v>700</v>
      </c>
      <c r="X2119" s="3" t="s">
        <v>19578</v>
      </c>
      <c r="Y2119" s="3" t="s">
        <v>698</v>
      </c>
      <c r="Z2119" s="3" t="s">
        <v>19579</v>
      </c>
      <c r="AA2119" s="3" t="s">
        <v>700</v>
      </c>
      <c r="AB2119" s="3" t="s">
        <v>19580</v>
      </c>
      <c r="AC2119" s="3" t="s">
        <v>700</v>
      </c>
      <c r="AD2119" s="3" t="s">
        <v>19581</v>
      </c>
      <c r="AE2119" s="3" t="s">
        <v>700</v>
      </c>
      <c r="AG2119" s="3" t="s">
        <v>698</v>
      </c>
      <c r="AH2119" s="3" t="s">
        <v>19582</v>
      </c>
      <c r="AI2119" s="3" t="s">
        <v>700</v>
      </c>
      <c r="AJ2119" s="3" t="s">
        <v>37109</v>
      </c>
      <c r="AK2119" s="3" t="s">
        <v>700</v>
      </c>
      <c r="AL2119" s="3" t="s">
        <v>19583</v>
      </c>
      <c r="AM2119" s="3" t="s">
        <v>700</v>
      </c>
      <c r="AN2119" s="3" t="s">
        <v>19584</v>
      </c>
      <c r="AO2119" s="3" t="s">
        <v>5772</v>
      </c>
      <c r="AP2119" s="3" t="s">
        <v>19585</v>
      </c>
      <c r="AQ2119" s="3" t="s">
        <v>700</v>
      </c>
      <c r="AS2119" s="3" t="s">
        <v>698</v>
      </c>
      <c r="AT2119" s="3" t="s">
        <v>19586</v>
      </c>
      <c r="AU2119" s="3" t="s">
        <v>699</v>
      </c>
      <c r="AV2119" s="3" t="s">
        <v>19587</v>
      </c>
      <c r="AW2119" s="3" t="s">
        <v>699</v>
      </c>
      <c r="AY2119" s="3" t="s">
        <v>699</v>
      </c>
      <c r="BA2119" s="3" t="s">
        <v>699</v>
      </c>
    </row>
    <row r="2120" spans="1:54" ht="201.6" x14ac:dyDescent="0.3">
      <c r="A2120" s="3" t="s">
        <v>679</v>
      </c>
      <c r="B2120" s="3" t="s">
        <v>907</v>
      </c>
      <c r="C2120" s="3" t="s">
        <v>19588</v>
      </c>
      <c r="D2120" s="3" t="s">
        <v>693</v>
      </c>
      <c r="E2120" s="3">
        <v>6</v>
      </c>
      <c r="F2120" s="3" t="s">
        <v>37863</v>
      </c>
      <c r="G2120" s="3" t="s">
        <v>694</v>
      </c>
      <c r="H2120" s="3" t="s">
        <v>18256</v>
      </c>
      <c r="I2120" s="3"/>
      <c r="J2120" s="3" t="s">
        <v>697</v>
      </c>
      <c r="K2120" s="3" t="s">
        <v>4</v>
      </c>
      <c r="L2120" s="3" t="s">
        <v>697</v>
      </c>
      <c r="M2120" s="3" t="s">
        <v>19589</v>
      </c>
      <c r="N2120" s="3"/>
      <c r="O2120" s="3" t="s">
        <v>700</v>
      </c>
      <c r="P2120" s="3" t="s">
        <v>19590</v>
      </c>
      <c r="Q2120" s="3" t="s">
        <v>700</v>
      </c>
      <c r="R2120" s="3" t="s">
        <v>19591</v>
      </c>
      <c r="S2120" s="3" t="s">
        <v>700</v>
      </c>
      <c r="T2120" s="3" t="s">
        <v>19592</v>
      </c>
      <c r="U2120" s="3" t="s">
        <v>698</v>
      </c>
      <c r="V2120" s="3" t="s">
        <v>19593</v>
      </c>
      <c r="W2120" s="3" t="s">
        <v>700</v>
      </c>
      <c r="X2120" s="3" t="s">
        <v>19594</v>
      </c>
      <c r="Y2120" s="3" t="s">
        <v>698</v>
      </c>
      <c r="Z2120" s="3" t="s">
        <v>19595</v>
      </c>
      <c r="AA2120" s="3" t="s">
        <v>699</v>
      </c>
      <c r="AB2120" s="3" t="s">
        <v>19596</v>
      </c>
      <c r="AC2120" s="3" t="s">
        <v>700</v>
      </c>
      <c r="AD2120" s="3" t="s">
        <v>19597</v>
      </c>
      <c r="AE2120" s="3" t="s">
        <v>699</v>
      </c>
      <c r="AF2120" s="3" t="s">
        <v>19598</v>
      </c>
      <c r="AG2120" s="3" t="s">
        <v>698</v>
      </c>
      <c r="AH2120" s="3" t="s">
        <v>19599</v>
      </c>
      <c r="AI2120" s="3" t="s">
        <v>700</v>
      </c>
      <c r="AJ2120" s="3" t="s">
        <v>37110</v>
      </c>
      <c r="AK2120" s="3" t="s">
        <v>698</v>
      </c>
      <c r="AL2120" s="3" t="s">
        <v>19600</v>
      </c>
      <c r="AM2120" s="3" t="s">
        <v>700</v>
      </c>
      <c r="AN2120" s="3" t="s">
        <v>19601</v>
      </c>
      <c r="AO2120" s="3" t="s">
        <v>700</v>
      </c>
      <c r="AP2120" s="3" t="s">
        <v>19602</v>
      </c>
      <c r="AQ2120" s="3" t="s">
        <v>700</v>
      </c>
      <c r="AR2120" s="3" t="s">
        <v>19603</v>
      </c>
      <c r="AS2120" s="3" t="s">
        <v>698</v>
      </c>
      <c r="AT2120" s="3" t="s">
        <v>19604</v>
      </c>
      <c r="AU2120" s="3" t="s">
        <v>712</v>
      </c>
      <c r="AV2120" s="3" t="s">
        <v>19605</v>
      </c>
      <c r="AW2120" s="3" t="s">
        <v>699</v>
      </c>
      <c r="AX2120" s="3" t="s">
        <v>19606</v>
      </c>
      <c r="AY2120" s="3" t="s">
        <v>700</v>
      </c>
      <c r="AZ2120" s="3" t="s">
        <v>19607</v>
      </c>
      <c r="BA2120" s="3" t="s">
        <v>699</v>
      </c>
      <c r="BB2120" s="3" t="s">
        <v>19608</v>
      </c>
    </row>
    <row r="2121" spans="1:54" x14ac:dyDescent="0.3">
      <c r="A2121" s="3" t="s">
        <v>679</v>
      </c>
      <c r="B2121" s="3" t="s">
        <v>14721</v>
      </c>
      <c r="C2121" s="3" t="s">
        <v>19609</v>
      </c>
      <c r="D2121" s="3" t="s">
        <v>693</v>
      </c>
      <c r="E2121" s="3">
        <v>7</v>
      </c>
      <c r="F2121" s="3" t="s">
        <v>37863</v>
      </c>
      <c r="G2121" s="3" t="s">
        <v>694</v>
      </c>
      <c r="H2121" s="3" t="s">
        <v>19610</v>
      </c>
      <c r="I2121" s="3"/>
      <c r="J2121" s="3" t="s">
        <v>4</v>
      </c>
      <c r="K2121" s="3" t="s">
        <v>4</v>
      </c>
      <c r="L2121" s="3" t="s">
        <v>697</v>
      </c>
      <c r="M2121" s="3" t="s">
        <v>4</v>
      </c>
      <c r="N2121" s="3"/>
      <c r="O2121" s="3" t="s">
        <v>4</v>
      </c>
      <c r="P2121" s="3" t="s">
        <v>4</v>
      </c>
      <c r="Q2121" s="3" t="s">
        <v>4</v>
      </c>
      <c r="R2121" s="3" t="s">
        <v>4</v>
      </c>
      <c r="S2121" s="3" t="s">
        <v>4</v>
      </c>
      <c r="T2121" s="3" t="s">
        <v>4</v>
      </c>
      <c r="U2121" s="3" t="s">
        <v>4</v>
      </c>
      <c r="V2121" s="3" t="s">
        <v>4</v>
      </c>
      <c r="W2121" s="3" t="s">
        <v>4</v>
      </c>
      <c r="X2121" s="3" t="s">
        <v>4</v>
      </c>
      <c r="Y2121" s="3" t="s">
        <v>4</v>
      </c>
      <c r="Z2121" s="3" t="s">
        <v>4</v>
      </c>
      <c r="AA2121" s="3" t="s">
        <v>4</v>
      </c>
      <c r="AB2121" s="3" t="s">
        <v>4</v>
      </c>
      <c r="AC2121" s="3" t="s">
        <v>4</v>
      </c>
      <c r="AD2121" s="3" t="s">
        <v>4</v>
      </c>
      <c r="AE2121" s="3" t="s">
        <v>4</v>
      </c>
      <c r="AF2121" s="3" t="s">
        <v>4</v>
      </c>
      <c r="AG2121" s="3" t="s">
        <v>4</v>
      </c>
      <c r="AH2121" s="3" t="s">
        <v>4</v>
      </c>
      <c r="AI2121" s="3" t="s">
        <v>4</v>
      </c>
      <c r="AJ2121" s="3" t="s">
        <v>4</v>
      </c>
      <c r="AK2121" s="3" t="s">
        <v>4</v>
      </c>
      <c r="AL2121" s="3" t="s">
        <v>4</v>
      </c>
      <c r="AM2121" s="3" t="s">
        <v>4</v>
      </c>
      <c r="AN2121" s="3" t="s">
        <v>4</v>
      </c>
      <c r="AO2121" s="3" t="s">
        <v>4</v>
      </c>
      <c r="AP2121" s="3" t="s">
        <v>4</v>
      </c>
      <c r="AQ2121" s="3" t="s">
        <v>4</v>
      </c>
      <c r="AR2121" s="3" t="s">
        <v>4</v>
      </c>
      <c r="AS2121" s="3" t="s">
        <v>4</v>
      </c>
      <c r="AT2121" s="3" t="s">
        <v>4</v>
      </c>
      <c r="AU2121" s="3" t="s">
        <v>4</v>
      </c>
      <c r="AV2121" s="3" t="s">
        <v>4</v>
      </c>
      <c r="AW2121" s="3" t="s">
        <v>4</v>
      </c>
      <c r="AX2121" s="3" t="s">
        <v>4</v>
      </c>
      <c r="AY2121" s="3" t="s">
        <v>4</v>
      </c>
      <c r="AZ2121" s="3" t="s">
        <v>4</v>
      </c>
      <c r="BA2121" s="3" t="s">
        <v>4</v>
      </c>
      <c r="BB2121" s="3" t="s">
        <v>4</v>
      </c>
    </row>
    <row r="2122" spans="1:54" ht="201.6" x14ac:dyDescent="0.3">
      <c r="A2122" s="3" t="s">
        <v>679</v>
      </c>
      <c r="B2122" s="3" t="s">
        <v>2219</v>
      </c>
      <c r="C2122" s="3" t="s">
        <v>19611</v>
      </c>
      <c r="D2122" s="3" t="s">
        <v>693</v>
      </c>
      <c r="E2122" s="3">
        <v>8</v>
      </c>
      <c r="F2122" s="3" t="s">
        <v>37871</v>
      </c>
      <c r="G2122" s="3" t="s">
        <v>752</v>
      </c>
      <c r="H2122" s="3" t="s">
        <v>19612</v>
      </c>
      <c r="I2122" s="3"/>
      <c r="J2122" s="3" t="s">
        <v>697</v>
      </c>
      <c r="K2122" s="3" t="s">
        <v>4</v>
      </c>
      <c r="L2122" s="3" t="s">
        <v>697</v>
      </c>
      <c r="N2122" s="3"/>
      <c r="O2122" s="3" t="s">
        <v>699</v>
      </c>
      <c r="P2122" s="3" t="s">
        <v>19613</v>
      </c>
      <c r="Q2122" s="3" t="s">
        <v>700</v>
      </c>
      <c r="R2122" s="3" t="s">
        <v>19614</v>
      </c>
      <c r="S2122" s="3" t="s">
        <v>700</v>
      </c>
      <c r="T2122" s="3" t="s">
        <v>19615</v>
      </c>
      <c r="U2122" s="3" t="s">
        <v>712</v>
      </c>
      <c r="V2122" s="3" t="s">
        <v>19616</v>
      </c>
      <c r="W2122" s="3" t="s">
        <v>5772</v>
      </c>
      <c r="X2122" s="3" t="s">
        <v>19617</v>
      </c>
      <c r="Y2122" s="3" t="s">
        <v>699</v>
      </c>
      <c r="Z2122" s="3" t="s">
        <v>19618</v>
      </c>
      <c r="AA2122" s="3" t="s">
        <v>699</v>
      </c>
      <c r="AB2122" s="3" t="s">
        <v>19619</v>
      </c>
      <c r="AC2122" s="3" t="s">
        <v>712</v>
      </c>
      <c r="AD2122" s="3" t="s">
        <v>19620</v>
      </c>
      <c r="AE2122" s="3" t="s">
        <v>699</v>
      </c>
      <c r="AF2122" s="3" t="s">
        <v>19621</v>
      </c>
      <c r="AG2122" s="3" t="s">
        <v>698</v>
      </c>
      <c r="AH2122" s="3" t="s">
        <v>19622</v>
      </c>
      <c r="AI2122" s="3" t="s">
        <v>700</v>
      </c>
      <c r="AJ2122" s="3" t="s">
        <v>37111</v>
      </c>
      <c r="AK2122" s="3" t="s">
        <v>700</v>
      </c>
      <c r="AL2122" s="3" t="s">
        <v>19623</v>
      </c>
      <c r="AM2122" s="3" t="s">
        <v>700</v>
      </c>
      <c r="AN2122" s="3" t="s">
        <v>19624</v>
      </c>
      <c r="AO2122" s="3" t="s">
        <v>700</v>
      </c>
      <c r="AP2122" s="3" t="s">
        <v>19625</v>
      </c>
      <c r="AQ2122" s="3" t="s">
        <v>700</v>
      </c>
      <c r="AR2122" s="3" t="s">
        <v>19626</v>
      </c>
      <c r="AS2122" s="3" t="s">
        <v>699</v>
      </c>
      <c r="AT2122" s="3" t="s">
        <v>19627</v>
      </c>
      <c r="AU2122" s="3" t="s">
        <v>712</v>
      </c>
      <c r="AV2122" s="3" t="s">
        <v>19628</v>
      </c>
      <c r="AW2122" s="3" t="s">
        <v>699</v>
      </c>
      <c r="AX2122" s="3" t="s">
        <v>19629</v>
      </c>
      <c r="AY2122" s="3" t="s">
        <v>699</v>
      </c>
      <c r="AZ2122" s="3" t="s">
        <v>19630</v>
      </c>
      <c r="BA2122" s="3" t="s">
        <v>699</v>
      </c>
      <c r="BB2122" s="3" t="s">
        <v>19631</v>
      </c>
    </row>
    <row r="2123" spans="1:54" x14ac:dyDescent="0.3">
      <c r="A2123" s="3" t="s">
        <v>679</v>
      </c>
      <c r="B2123" s="3" t="s">
        <v>18896</v>
      </c>
      <c r="C2123" s="3" t="s">
        <v>10260</v>
      </c>
      <c r="D2123" s="3" t="s">
        <v>693</v>
      </c>
      <c r="E2123" s="3">
        <v>9</v>
      </c>
      <c r="F2123" s="3" t="s">
        <v>37840</v>
      </c>
      <c r="G2123" s="3" t="s">
        <v>694</v>
      </c>
      <c r="H2123" s="3" t="s">
        <v>3970</v>
      </c>
      <c r="I2123" s="3"/>
      <c r="J2123" s="3" t="s">
        <v>4</v>
      </c>
      <c r="K2123" s="3" t="s">
        <v>4</v>
      </c>
      <c r="L2123" s="3" t="s">
        <v>697</v>
      </c>
      <c r="M2123" s="3" t="s">
        <v>4</v>
      </c>
      <c r="N2123" s="3"/>
      <c r="O2123" s="3" t="s">
        <v>4</v>
      </c>
      <c r="P2123" s="3" t="s">
        <v>4</v>
      </c>
      <c r="Q2123" s="3" t="s">
        <v>4</v>
      </c>
      <c r="R2123" s="3" t="s">
        <v>4</v>
      </c>
      <c r="S2123" s="3" t="s">
        <v>4</v>
      </c>
      <c r="T2123" s="3" t="s">
        <v>4</v>
      </c>
      <c r="U2123" s="3" t="s">
        <v>4</v>
      </c>
      <c r="V2123" s="3" t="s">
        <v>4</v>
      </c>
      <c r="W2123" s="3" t="s">
        <v>4</v>
      </c>
      <c r="X2123" s="3" t="s">
        <v>4</v>
      </c>
      <c r="Y2123" s="3" t="s">
        <v>4</v>
      </c>
      <c r="Z2123" s="3" t="s">
        <v>4</v>
      </c>
      <c r="AA2123" s="3" t="s">
        <v>4</v>
      </c>
      <c r="AB2123" s="3" t="s">
        <v>4</v>
      </c>
      <c r="AC2123" s="3" t="s">
        <v>4</v>
      </c>
      <c r="AD2123" s="3" t="s">
        <v>4</v>
      </c>
      <c r="AE2123" s="3" t="s">
        <v>4</v>
      </c>
      <c r="AF2123" s="3" t="s">
        <v>4</v>
      </c>
      <c r="AG2123" s="3" t="s">
        <v>4</v>
      </c>
      <c r="AH2123" s="3" t="s">
        <v>4</v>
      </c>
      <c r="AI2123" s="3" t="s">
        <v>4</v>
      </c>
      <c r="AJ2123" s="3" t="s">
        <v>4</v>
      </c>
      <c r="AK2123" s="3" t="s">
        <v>4</v>
      </c>
      <c r="AL2123" s="3" t="s">
        <v>4</v>
      </c>
      <c r="AM2123" s="3" t="s">
        <v>4</v>
      </c>
      <c r="AN2123" s="3" t="s">
        <v>4</v>
      </c>
      <c r="AO2123" s="3" t="s">
        <v>4</v>
      </c>
      <c r="AP2123" s="3" t="s">
        <v>4</v>
      </c>
      <c r="AQ2123" s="3" t="s">
        <v>4</v>
      </c>
      <c r="AR2123" s="3" t="s">
        <v>4</v>
      </c>
      <c r="AS2123" s="3" t="s">
        <v>4</v>
      </c>
      <c r="AT2123" s="3" t="s">
        <v>4</v>
      </c>
      <c r="AU2123" s="3" t="s">
        <v>4</v>
      </c>
      <c r="AV2123" s="3" t="s">
        <v>4</v>
      </c>
      <c r="AW2123" s="3" t="s">
        <v>4</v>
      </c>
      <c r="AX2123" s="3" t="s">
        <v>4</v>
      </c>
      <c r="AY2123" s="3" t="s">
        <v>4</v>
      </c>
      <c r="AZ2123" s="3" t="s">
        <v>4</v>
      </c>
      <c r="BA2123" s="3" t="s">
        <v>4</v>
      </c>
      <c r="BB2123" s="3" t="s">
        <v>4</v>
      </c>
    </row>
    <row r="2124" spans="1:54" ht="244.8" x14ac:dyDescent="0.3">
      <c r="A2124" s="3" t="s">
        <v>679</v>
      </c>
      <c r="B2124" s="3" t="s">
        <v>1294</v>
      </c>
      <c r="C2124" s="3" t="s">
        <v>2810</v>
      </c>
      <c r="D2124" s="3" t="s">
        <v>693</v>
      </c>
      <c r="E2124" s="3">
        <v>10</v>
      </c>
      <c r="F2124" s="3" t="s">
        <v>37821</v>
      </c>
      <c r="G2124" s="3" t="s">
        <v>752</v>
      </c>
      <c r="H2124" s="3" t="s">
        <v>15559</v>
      </c>
      <c r="I2124" s="3"/>
      <c r="J2124" s="3" t="s">
        <v>705</v>
      </c>
      <c r="K2124" s="3" t="s">
        <v>4</v>
      </c>
      <c r="L2124" s="3" t="s">
        <v>697</v>
      </c>
      <c r="N2124" s="3"/>
      <c r="O2124" s="3" t="s">
        <v>698</v>
      </c>
      <c r="P2124" s="3"/>
      <c r="Q2124" s="3" t="s">
        <v>700</v>
      </c>
      <c r="R2124" s="3" t="s">
        <v>19632</v>
      </c>
      <c r="S2124" s="3" t="s">
        <v>698</v>
      </c>
      <c r="T2124" s="3" t="s">
        <v>19633</v>
      </c>
      <c r="U2124" s="3" t="s">
        <v>699</v>
      </c>
      <c r="V2124" s="3" t="s">
        <v>19634</v>
      </c>
      <c r="W2124" s="3" t="s">
        <v>700</v>
      </c>
      <c r="X2124" s="3" t="s">
        <v>19635</v>
      </c>
      <c r="Y2124" s="3" t="s">
        <v>699</v>
      </c>
      <c r="AA2124" s="3" t="s">
        <v>700</v>
      </c>
      <c r="AC2124" s="3" t="s">
        <v>712</v>
      </c>
      <c r="AD2124" s="3" t="s">
        <v>19636</v>
      </c>
      <c r="AE2124" s="3" t="s">
        <v>700</v>
      </c>
      <c r="AF2124" s="3" t="s">
        <v>19637</v>
      </c>
      <c r="AG2124" s="3" t="s">
        <v>698</v>
      </c>
      <c r="AH2124" s="3" t="s">
        <v>19638</v>
      </c>
      <c r="AI2124" s="3" t="s">
        <v>700</v>
      </c>
      <c r="AJ2124" s="3" t="s">
        <v>37112</v>
      </c>
      <c r="AK2124" s="3" t="s">
        <v>698</v>
      </c>
      <c r="AL2124" s="3" t="s">
        <v>19639</v>
      </c>
      <c r="AM2124" s="3" t="s">
        <v>700</v>
      </c>
      <c r="AO2124" s="3" t="s">
        <v>700</v>
      </c>
      <c r="AP2124" s="3" t="s">
        <v>19640</v>
      </c>
      <c r="AQ2124" s="3" t="s">
        <v>700</v>
      </c>
      <c r="AR2124" s="3" t="s">
        <v>19641</v>
      </c>
      <c r="AS2124" s="3" t="s">
        <v>712</v>
      </c>
      <c r="AU2124" s="3" t="s">
        <v>712</v>
      </c>
      <c r="AW2124" s="3" t="s">
        <v>700</v>
      </c>
      <c r="AY2124" s="3" t="s">
        <v>700</v>
      </c>
      <c r="AZ2124" s="3" t="s">
        <v>19642</v>
      </c>
      <c r="BA2124" s="3" t="s">
        <v>700</v>
      </c>
      <c r="BB2124" s="3" t="s">
        <v>19643</v>
      </c>
    </row>
    <row r="2125" spans="1:54" ht="115.2" x14ac:dyDescent="0.3">
      <c r="A2125" s="3" t="s">
        <v>679</v>
      </c>
      <c r="B2125" s="3" t="s">
        <v>1687</v>
      </c>
      <c r="C2125" s="3" t="s">
        <v>19644</v>
      </c>
      <c r="D2125" s="3" t="s">
        <v>693</v>
      </c>
      <c r="E2125" s="3">
        <v>11</v>
      </c>
      <c r="F2125" s="3" t="s">
        <v>37837</v>
      </c>
      <c r="G2125" s="3" t="s">
        <v>694</v>
      </c>
      <c r="H2125" s="3" t="s">
        <v>19645</v>
      </c>
      <c r="I2125" s="3"/>
      <c r="J2125" s="3" t="s">
        <v>697</v>
      </c>
      <c r="K2125" s="3" t="s">
        <v>4</v>
      </c>
      <c r="L2125" s="3" t="s">
        <v>705</v>
      </c>
      <c r="N2125" s="3"/>
      <c r="O2125" s="3" t="s">
        <v>700</v>
      </c>
      <c r="P2125" s="3" t="s">
        <v>19646</v>
      </c>
      <c r="Q2125" s="3" t="s">
        <v>700</v>
      </c>
      <c r="R2125" s="3" t="s">
        <v>19647</v>
      </c>
      <c r="S2125" s="3" t="s">
        <v>700</v>
      </c>
      <c r="T2125" s="3" t="s">
        <v>19648</v>
      </c>
      <c r="U2125" s="3" t="s">
        <v>712</v>
      </c>
      <c r="V2125" s="3" t="s">
        <v>19649</v>
      </c>
      <c r="W2125" s="3" t="s">
        <v>698</v>
      </c>
      <c r="X2125" s="3" t="s">
        <v>19650</v>
      </c>
      <c r="Y2125" s="3" t="s">
        <v>700</v>
      </c>
      <c r="Z2125" s="3" t="s">
        <v>19651</v>
      </c>
      <c r="AA2125" s="3" t="s">
        <v>700</v>
      </c>
      <c r="AB2125" s="3" t="s">
        <v>19652</v>
      </c>
      <c r="AC2125" s="3" t="s">
        <v>700</v>
      </c>
      <c r="AD2125" s="3" t="s">
        <v>19653</v>
      </c>
      <c r="AE2125" s="3" t="s">
        <v>698</v>
      </c>
      <c r="AF2125" s="3" t="s">
        <v>19654</v>
      </c>
      <c r="AG2125" s="3" t="s">
        <v>698</v>
      </c>
      <c r="AH2125" s="3" t="s">
        <v>19655</v>
      </c>
      <c r="AI2125" s="3" t="s">
        <v>700</v>
      </c>
      <c r="AJ2125" s="3" t="s">
        <v>37113</v>
      </c>
      <c r="AK2125" s="3" t="s">
        <v>700</v>
      </c>
      <c r="AL2125" s="3" t="s">
        <v>19656</v>
      </c>
      <c r="AM2125" s="3" t="s">
        <v>700</v>
      </c>
      <c r="AN2125" s="3" t="s">
        <v>19657</v>
      </c>
      <c r="AO2125" s="3" t="s">
        <v>700</v>
      </c>
      <c r="AP2125" s="3" t="s">
        <v>19658</v>
      </c>
      <c r="AQ2125" s="3" t="s">
        <v>700</v>
      </c>
      <c r="AR2125" s="3" t="s">
        <v>19659</v>
      </c>
      <c r="AS2125" s="3" t="s">
        <v>698</v>
      </c>
      <c r="AT2125" s="3" t="s">
        <v>19660</v>
      </c>
      <c r="AU2125" s="3" t="s">
        <v>712</v>
      </c>
      <c r="AV2125" s="3" t="s">
        <v>19661</v>
      </c>
      <c r="AW2125" s="3" t="s">
        <v>698</v>
      </c>
      <c r="AX2125" s="3" t="s">
        <v>19662</v>
      </c>
      <c r="AY2125" s="3" t="s">
        <v>700</v>
      </c>
      <c r="AZ2125" s="3" t="s">
        <v>19663</v>
      </c>
      <c r="BA2125" s="3" t="s">
        <v>700</v>
      </c>
      <c r="BB2125" s="3" t="s">
        <v>19664</v>
      </c>
    </row>
    <row r="2126" spans="1:54" x14ac:dyDescent="0.3">
      <c r="A2126" s="3" t="s">
        <v>679</v>
      </c>
      <c r="B2126" s="3" t="s">
        <v>1497</v>
      </c>
      <c r="C2126" s="3" t="s">
        <v>19665</v>
      </c>
      <c r="D2126" s="3" t="s">
        <v>693</v>
      </c>
      <c r="E2126" s="3">
        <v>12</v>
      </c>
      <c r="F2126" s="3" t="s">
        <v>37825</v>
      </c>
      <c r="G2126" s="3" t="s">
        <v>694</v>
      </c>
      <c r="H2126" s="3" t="s">
        <v>19666</v>
      </c>
      <c r="I2126" s="3"/>
      <c r="J2126" s="3" t="s">
        <v>4</v>
      </c>
      <c r="K2126" s="3" t="s">
        <v>4</v>
      </c>
      <c r="L2126" s="3" t="s">
        <v>697</v>
      </c>
      <c r="M2126" s="3" t="s">
        <v>4</v>
      </c>
      <c r="N2126" s="3"/>
      <c r="O2126" s="3" t="s">
        <v>4</v>
      </c>
      <c r="P2126" s="3" t="s">
        <v>4</v>
      </c>
      <c r="Q2126" s="3" t="s">
        <v>4</v>
      </c>
      <c r="R2126" s="3" t="s">
        <v>4</v>
      </c>
      <c r="S2126" s="3" t="s">
        <v>4</v>
      </c>
      <c r="T2126" s="3" t="s">
        <v>4</v>
      </c>
      <c r="U2126" s="3" t="s">
        <v>4</v>
      </c>
      <c r="V2126" s="3" t="s">
        <v>4</v>
      </c>
      <c r="W2126" s="3" t="s">
        <v>4</v>
      </c>
      <c r="X2126" s="3" t="s">
        <v>4</v>
      </c>
      <c r="Y2126" s="3" t="s">
        <v>4</v>
      </c>
      <c r="Z2126" s="3" t="s">
        <v>4</v>
      </c>
      <c r="AA2126" s="3" t="s">
        <v>4</v>
      </c>
      <c r="AB2126" s="3" t="s">
        <v>4</v>
      </c>
      <c r="AC2126" s="3" t="s">
        <v>4</v>
      </c>
      <c r="AD2126" s="3" t="s">
        <v>4</v>
      </c>
      <c r="AE2126" s="3" t="s">
        <v>4</v>
      </c>
      <c r="AF2126" s="3" t="s">
        <v>4</v>
      </c>
      <c r="AG2126" s="3" t="s">
        <v>4</v>
      </c>
      <c r="AH2126" s="3" t="s">
        <v>4</v>
      </c>
      <c r="AI2126" s="3" t="s">
        <v>4</v>
      </c>
      <c r="AJ2126" s="3" t="s">
        <v>4</v>
      </c>
      <c r="AK2126" s="3" t="s">
        <v>4</v>
      </c>
      <c r="AL2126" s="3" t="s">
        <v>4</v>
      </c>
      <c r="AM2126" s="3" t="s">
        <v>4</v>
      </c>
      <c r="AN2126" s="3" t="s">
        <v>4</v>
      </c>
      <c r="AO2126" s="3" t="s">
        <v>4</v>
      </c>
      <c r="AP2126" s="3" t="s">
        <v>4</v>
      </c>
      <c r="AQ2126" s="3" t="s">
        <v>4</v>
      </c>
      <c r="AR2126" s="3" t="s">
        <v>4</v>
      </c>
      <c r="AS2126" s="3" t="s">
        <v>4</v>
      </c>
      <c r="AT2126" s="3" t="s">
        <v>4</v>
      </c>
      <c r="AU2126" s="3" t="s">
        <v>4</v>
      </c>
      <c r="AV2126" s="3" t="s">
        <v>4</v>
      </c>
      <c r="AW2126" s="3" t="s">
        <v>4</v>
      </c>
      <c r="AX2126" s="3" t="s">
        <v>4</v>
      </c>
      <c r="AY2126" s="3" t="s">
        <v>4</v>
      </c>
      <c r="AZ2126" s="3" t="s">
        <v>4</v>
      </c>
      <c r="BA2126" s="3" t="s">
        <v>4</v>
      </c>
      <c r="BB2126" s="3" t="s">
        <v>4</v>
      </c>
    </row>
    <row r="2127" spans="1:54" ht="115.2" x14ac:dyDescent="0.3">
      <c r="A2127" s="3" t="s">
        <v>679</v>
      </c>
      <c r="B2127" s="3" t="s">
        <v>17287</v>
      </c>
      <c r="C2127" s="3" t="s">
        <v>19667</v>
      </c>
      <c r="D2127" s="3" t="s">
        <v>693</v>
      </c>
      <c r="E2127" s="3">
        <v>13</v>
      </c>
      <c r="F2127" s="3" t="s">
        <v>37819</v>
      </c>
      <c r="G2127" s="3" t="s">
        <v>752</v>
      </c>
      <c r="H2127" s="3" t="s">
        <v>19668</v>
      </c>
      <c r="I2127" s="3"/>
      <c r="J2127" s="3" t="s">
        <v>697</v>
      </c>
      <c r="K2127" s="3" t="s">
        <v>4</v>
      </c>
      <c r="L2127" s="3" t="s">
        <v>705</v>
      </c>
      <c r="N2127" s="3"/>
      <c r="O2127" s="3" t="s">
        <v>700</v>
      </c>
      <c r="P2127" s="3"/>
      <c r="Q2127" s="3" t="s">
        <v>700</v>
      </c>
      <c r="R2127" s="3"/>
      <c r="S2127" s="3" t="s">
        <v>700</v>
      </c>
      <c r="T2127" s="3"/>
      <c r="U2127" s="3" t="s">
        <v>712</v>
      </c>
      <c r="W2127" s="3" t="s">
        <v>5772</v>
      </c>
      <c r="X2127" s="3" t="s">
        <v>19669</v>
      </c>
      <c r="Y2127" s="3" t="s">
        <v>700</v>
      </c>
      <c r="Z2127" s="3" t="s">
        <v>19670</v>
      </c>
      <c r="AA2127" s="3" t="s">
        <v>700</v>
      </c>
      <c r="AB2127" s="3" t="s">
        <v>19671</v>
      </c>
      <c r="AC2127" s="3" t="s">
        <v>700</v>
      </c>
      <c r="AD2127" s="3" t="s">
        <v>19672</v>
      </c>
      <c r="AE2127" s="3" t="s">
        <v>699</v>
      </c>
      <c r="AG2127" s="3" t="s">
        <v>698</v>
      </c>
      <c r="AI2127" s="3" t="s">
        <v>700</v>
      </c>
      <c r="AK2127" s="3" t="s">
        <v>700</v>
      </c>
      <c r="AL2127" s="3" t="s">
        <v>19673</v>
      </c>
      <c r="AM2127" s="3" t="s">
        <v>700</v>
      </c>
      <c r="AO2127" s="3" t="s">
        <v>699</v>
      </c>
      <c r="AP2127" s="3" t="s">
        <v>19674</v>
      </c>
      <c r="AQ2127" s="3" t="s">
        <v>699</v>
      </c>
      <c r="AR2127" s="3" t="s">
        <v>19675</v>
      </c>
      <c r="AS2127" s="3" t="s">
        <v>698</v>
      </c>
      <c r="AU2127" s="3" t="s">
        <v>712</v>
      </c>
      <c r="AW2127" s="3" t="s">
        <v>700</v>
      </c>
      <c r="AX2127" s="3" t="s">
        <v>19676</v>
      </c>
      <c r="AY2127" s="3" t="s">
        <v>700</v>
      </c>
      <c r="BA2127" s="3" t="s">
        <v>700</v>
      </c>
    </row>
    <row r="2128" spans="1:54" x14ac:dyDescent="0.3">
      <c r="A2128" s="3" t="s">
        <v>679</v>
      </c>
      <c r="B2128" s="3" t="s">
        <v>1609</v>
      </c>
      <c r="C2128" s="3" t="s">
        <v>19677</v>
      </c>
      <c r="D2128" s="3" t="s">
        <v>693</v>
      </c>
      <c r="E2128" s="3">
        <v>14</v>
      </c>
      <c r="F2128" s="3" t="s">
        <v>37853</v>
      </c>
      <c r="G2128" s="3" t="s">
        <v>694</v>
      </c>
      <c r="H2128" s="3" t="s">
        <v>14046</v>
      </c>
      <c r="I2128" s="3"/>
      <c r="J2128" s="3" t="s">
        <v>4</v>
      </c>
      <c r="K2128" s="3" t="s">
        <v>4</v>
      </c>
      <c r="L2128" s="3" t="s">
        <v>697</v>
      </c>
      <c r="M2128" s="3" t="s">
        <v>4</v>
      </c>
      <c r="N2128" s="3"/>
      <c r="O2128" s="3" t="s">
        <v>4</v>
      </c>
      <c r="P2128" s="3" t="s">
        <v>4</v>
      </c>
      <c r="Q2128" s="3" t="s">
        <v>4</v>
      </c>
      <c r="R2128" s="3" t="s">
        <v>4</v>
      </c>
      <c r="S2128" s="3" t="s">
        <v>4</v>
      </c>
      <c r="T2128" s="3" t="s">
        <v>4</v>
      </c>
      <c r="U2128" s="3" t="s">
        <v>4</v>
      </c>
      <c r="V2128" s="3" t="s">
        <v>4</v>
      </c>
      <c r="W2128" s="3" t="s">
        <v>4</v>
      </c>
      <c r="X2128" s="3" t="s">
        <v>4</v>
      </c>
      <c r="Y2128" s="3" t="s">
        <v>4</v>
      </c>
      <c r="Z2128" s="3" t="s">
        <v>4</v>
      </c>
      <c r="AA2128" s="3" t="s">
        <v>4</v>
      </c>
      <c r="AB2128" s="3" t="s">
        <v>4</v>
      </c>
      <c r="AC2128" s="3" t="s">
        <v>4</v>
      </c>
      <c r="AD2128" s="3" t="s">
        <v>4</v>
      </c>
      <c r="AE2128" s="3" t="s">
        <v>4</v>
      </c>
      <c r="AF2128" s="3" t="s">
        <v>4</v>
      </c>
      <c r="AG2128" s="3" t="s">
        <v>4</v>
      </c>
      <c r="AH2128" s="3" t="s">
        <v>4</v>
      </c>
      <c r="AI2128" s="3" t="s">
        <v>4</v>
      </c>
      <c r="AJ2128" s="3" t="s">
        <v>4</v>
      </c>
      <c r="AK2128" s="3" t="s">
        <v>4</v>
      </c>
      <c r="AL2128" s="3" t="s">
        <v>4</v>
      </c>
      <c r="AM2128" s="3" t="s">
        <v>4</v>
      </c>
      <c r="AN2128" s="3" t="s">
        <v>4</v>
      </c>
      <c r="AO2128" s="3" t="s">
        <v>4</v>
      </c>
      <c r="AP2128" s="3" t="s">
        <v>4</v>
      </c>
      <c r="AQ2128" s="3" t="s">
        <v>4</v>
      </c>
      <c r="AR2128" s="3" t="s">
        <v>4</v>
      </c>
      <c r="AS2128" s="3" t="s">
        <v>4</v>
      </c>
      <c r="AT2128" s="3" t="s">
        <v>4</v>
      </c>
      <c r="AU2128" s="3" t="s">
        <v>4</v>
      </c>
      <c r="AV2128" s="3" t="s">
        <v>4</v>
      </c>
      <c r="AW2128" s="3" t="s">
        <v>4</v>
      </c>
      <c r="AX2128" s="3" t="s">
        <v>4</v>
      </c>
      <c r="AY2128" s="3" t="s">
        <v>4</v>
      </c>
      <c r="AZ2128" s="3" t="s">
        <v>4</v>
      </c>
      <c r="BA2128" s="3" t="s">
        <v>4</v>
      </c>
      <c r="BB2128" s="3" t="s">
        <v>4</v>
      </c>
    </row>
    <row r="2129" spans="1:54" x14ac:dyDescent="0.3">
      <c r="A2129" s="3" t="s">
        <v>679</v>
      </c>
      <c r="B2129" s="3" t="s">
        <v>13949</v>
      </c>
      <c r="C2129" s="3" t="s">
        <v>9495</v>
      </c>
      <c r="D2129" s="3" t="s">
        <v>693</v>
      </c>
      <c r="E2129" s="3">
        <v>15</v>
      </c>
      <c r="F2129" s="3" t="s">
        <v>37842</v>
      </c>
      <c r="G2129" s="3" t="s">
        <v>694</v>
      </c>
      <c r="H2129" s="3" t="s">
        <v>19678</v>
      </c>
      <c r="I2129" s="3"/>
      <c r="J2129" s="3" t="s">
        <v>4</v>
      </c>
      <c r="K2129" s="3" t="s">
        <v>4</v>
      </c>
      <c r="L2129" s="3" t="s">
        <v>705</v>
      </c>
      <c r="M2129" s="3" t="s">
        <v>4</v>
      </c>
      <c r="N2129" s="3"/>
      <c r="O2129" s="3" t="s">
        <v>4</v>
      </c>
      <c r="P2129" s="3" t="s">
        <v>4</v>
      </c>
      <c r="Q2129" s="3" t="s">
        <v>4</v>
      </c>
      <c r="R2129" s="3" t="s">
        <v>4</v>
      </c>
      <c r="S2129" s="3" t="s">
        <v>4</v>
      </c>
      <c r="T2129" s="3" t="s">
        <v>4</v>
      </c>
      <c r="U2129" s="3" t="s">
        <v>4</v>
      </c>
      <c r="V2129" s="3" t="s">
        <v>4</v>
      </c>
      <c r="W2129" s="3" t="s">
        <v>4</v>
      </c>
      <c r="X2129" s="3" t="s">
        <v>4</v>
      </c>
      <c r="Y2129" s="3" t="s">
        <v>4</v>
      </c>
      <c r="Z2129" s="3" t="s">
        <v>4</v>
      </c>
      <c r="AA2129" s="3" t="s">
        <v>4</v>
      </c>
      <c r="AB2129" s="3" t="s">
        <v>4</v>
      </c>
      <c r="AC2129" s="3" t="s">
        <v>4</v>
      </c>
      <c r="AD2129" s="3" t="s">
        <v>4</v>
      </c>
      <c r="AE2129" s="3" t="s">
        <v>4</v>
      </c>
      <c r="AF2129" s="3" t="s">
        <v>4</v>
      </c>
      <c r="AG2129" s="3" t="s">
        <v>4</v>
      </c>
      <c r="AH2129" s="3" t="s">
        <v>4</v>
      </c>
      <c r="AI2129" s="3" t="s">
        <v>4</v>
      </c>
      <c r="AJ2129" s="3" t="s">
        <v>4</v>
      </c>
      <c r="AK2129" s="3" t="s">
        <v>4</v>
      </c>
      <c r="AL2129" s="3" t="s">
        <v>4</v>
      </c>
      <c r="AM2129" s="3" t="s">
        <v>4</v>
      </c>
      <c r="AN2129" s="3" t="s">
        <v>4</v>
      </c>
      <c r="AO2129" s="3" t="s">
        <v>4</v>
      </c>
      <c r="AP2129" s="3" t="s">
        <v>4</v>
      </c>
      <c r="AQ2129" s="3" t="s">
        <v>4</v>
      </c>
      <c r="AR2129" s="3" t="s">
        <v>4</v>
      </c>
      <c r="AS2129" s="3" t="s">
        <v>4</v>
      </c>
      <c r="AT2129" s="3" t="s">
        <v>4</v>
      </c>
      <c r="AU2129" s="3" t="s">
        <v>4</v>
      </c>
      <c r="AV2129" s="3" t="s">
        <v>4</v>
      </c>
      <c r="AW2129" s="3" t="s">
        <v>4</v>
      </c>
      <c r="AX2129" s="3" t="s">
        <v>4</v>
      </c>
      <c r="AY2129" s="3" t="s">
        <v>4</v>
      </c>
      <c r="AZ2129" s="3" t="s">
        <v>4</v>
      </c>
      <c r="BA2129" s="3" t="s">
        <v>4</v>
      </c>
      <c r="BB2129" s="3" t="s">
        <v>4</v>
      </c>
    </row>
    <row r="2130" spans="1:54" ht="28.8" x14ac:dyDescent="0.3">
      <c r="A2130" s="3" t="s">
        <v>679</v>
      </c>
      <c r="B2130" s="3" t="s">
        <v>19679</v>
      </c>
      <c r="C2130" s="3" t="s">
        <v>19680</v>
      </c>
      <c r="D2130" s="3" t="s">
        <v>693</v>
      </c>
      <c r="E2130" s="3">
        <v>16</v>
      </c>
      <c r="F2130" s="3" t="s">
        <v>37871</v>
      </c>
      <c r="G2130" s="3" t="s">
        <v>694</v>
      </c>
      <c r="H2130" s="3" t="s">
        <v>19681</v>
      </c>
      <c r="I2130" s="3"/>
      <c r="J2130" s="3" t="s">
        <v>4</v>
      </c>
      <c r="K2130" s="3" t="s">
        <v>4</v>
      </c>
      <c r="L2130" s="3" t="s">
        <v>697</v>
      </c>
      <c r="M2130" s="3" t="s">
        <v>4</v>
      </c>
      <c r="N2130" s="3"/>
      <c r="O2130" s="3" t="s">
        <v>4</v>
      </c>
      <c r="P2130" s="3" t="s">
        <v>4</v>
      </c>
      <c r="Q2130" s="3" t="s">
        <v>4</v>
      </c>
      <c r="R2130" s="3" t="s">
        <v>4</v>
      </c>
      <c r="S2130" s="3" t="s">
        <v>4</v>
      </c>
      <c r="T2130" s="3" t="s">
        <v>4</v>
      </c>
      <c r="U2130" s="3" t="s">
        <v>4</v>
      </c>
      <c r="V2130" s="3" t="s">
        <v>4</v>
      </c>
      <c r="W2130" s="3" t="s">
        <v>4</v>
      </c>
      <c r="X2130" s="3" t="s">
        <v>4</v>
      </c>
      <c r="Y2130" s="3" t="s">
        <v>4</v>
      </c>
      <c r="Z2130" s="3" t="s">
        <v>4</v>
      </c>
      <c r="AA2130" s="3" t="s">
        <v>4</v>
      </c>
      <c r="AB2130" s="3" t="s">
        <v>4</v>
      </c>
      <c r="AC2130" s="3" t="s">
        <v>4</v>
      </c>
      <c r="AD2130" s="3" t="s">
        <v>4</v>
      </c>
      <c r="AE2130" s="3" t="s">
        <v>4</v>
      </c>
      <c r="AF2130" s="3" t="s">
        <v>4</v>
      </c>
      <c r="AG2130" s="3" t="s">
        <v>4</v>
      </c>
      <c r="AH2130" s="3" t="s">
        <v>4</v>
      </c>
      <c r="AI2130" s="3" t="s">
        <v>4</v>
      </c>
      <c r="AJ2130" s="3" t="s">
        <v>4</v>
      </c>
      <c r="AK2130" s="3" t="s">
        <v>4</v>
      </c>
      <c r="AL2130" s="3" t="s">
        <v>4</v>
      </c>
      <c r="AM2130" s="3" t="s">
        <v>4</v>
      </c>
      <c r="AN2130" s="3" t="s">
        <v>4</v>
      </c>
      <c r="AO2130" s="3" t="s">
        <v>4</v>
      </c>
      <c r="AP2130" s="3" t="s">
        <v>4</v>
      </c>
      <c r="AQ2130" s="3" t="s">
        <v>4</v>
      </c>
      <c r="AR2130" s="3" t="s">
        <v>4</v>
      </c>
      <c r="AS2130" s="3" t="s">
        <v>4</v>
      </c>
      <c r="AT2130" s="3" t="s">
        <v>4</v>
      </c>
      <c r="AU2130" s="3" t="s">
        <v>4</v>
      </c>
      <c r="AV2130" s="3" t="s">
        <v>4</v>
      </c>
      <c r="AW2130" s="3" t="s">
        <v>4</v>
      </c>
      <c r="AX2130" s="3" t="s">
        <v>4</v>
      </c>
      <c r="AY2130" s="3" t="s">
        <v>4</v>
      </c>
      <c r="AZ2130" s="3" t="s">
        <v>4</v>
      </c>
      <c r="BA2130" s="3" t="s">
        <v>4</v>
      </c>
      <c r="BB2130" s="3" t="s">
        <v>4</v>
      </c>
    </row>
    <row r="2131" spans="1:54" ht="28.8" x14ac:dyDescent="0.3">
      <c r="A2131" s="3" t="s">
        <v>679</v>
      </c>
      <c r="B2131" s="3" t="s">
        <v>19682</v>
      </c>
      <c r="C2131" s="3" t="s">
        <v>19683</v>
      </c>
      <c r="D2131" s="3" t="s">
        <v>693</v>
      </c>
      <c r="E2131" s="3">
        <v>17</v>
      </c>
      <c r="F2131" s="3" t="s">
        <v>37842</v>
      </c>
      <c r="G2131" s="3" t="s">
        <v>694</v>
      </c>
      <c r="H2131" s="3" t="s">
        <v>19684</v>
      </c>
      <c r="I2131" s="3"/>
      <c r="J2131" s="3" t="s">
        <v>705</v>
      </c>
      <c r="K2131" s="3" t="s">
        <v>4</v>
      </c>
      <c r="L2131" s="3" t="s">
        <v>697</v>
      </c>
      <c r="N2131" s="3"/>
      <c r="O2131" s="3" t="s">
        <v>700</v>
      </c>
      <c r="P2131" s="3"/>
      <c r="Q2131" s="3" t="s">
        <v>700</v>
      </c>
      <c r="R2131" s="3"/>
      <c r="S2131" s="3" t="s">
        <v>700</v>
      </c>
      <c r="T2131" s="3"/>
      <c r="U2131" s="3" t="s">
        <v>699</v>
      </c>
      <c r="W2131" s="3" t="s">
        <v>700</v>
      </c>
      <c r="Y2131" s="3" t="s">
        <v>698</v>
      </c>
      <c r="AA2131" s="3" t="s">
        <v>700</v>
      </c>
      <c r="AC2131" s="3" t="s">
        <v>699</v>
      </c>
      <c r="AE2131" s="3" t="s">
        <v>698</v>
      </c>
      <c r="AG2131" s="3" t="s">
        <v>700</v>
      </c>
      <c r="AI2131" s="3" t="s">
        <v>698</v>
      </c>
      <c r="AK2131" s="3" t="s">
        <v>698</v>
      </c>
      <c r="AM2131" s="3" t="s">
        <v>698</v>
      </c>
      <c r="AO2131" s="3" t="s">
        <v>712</v>
      </c>
      <c r="AQ2131" s="3" t="s">
        <v>700</v>
      </c>
      <c r="AS2131" s="3" t="s">
        <v>698</v>
      </c>
      <c r="AU2131" s="3" t="s">
        <v>712</v>
      </c>
      <c r="AW2131" s="3" t="s">
        <v>698</v>
      </c>
      <c r="AY2131" s="3" t="s">
        <v>699</v>
      </c>
      <c r="BA2131" s="3" t="s">
        <v>699</v>
      </c>
    </row>
    <row r="2132" spans="1:54" x14ac:dyDescent="0.3">
      <c r="A2132" s="3" t="s">
        <v>679</v>
      </c>
      <c r="B2132" s="3" t="s">
        <v>19685</v>
      </c>
      <c r="C2132" s="3" t="s">
        <v>19686</v>
      </c>
      <c r="D2132" s="3" t="s">
        <v>693</v>
      </c>
      <c r="E2132" s="3">
        <v>18</v>
      </c>
      <c r="F2132" s="3" t="s">
        <v>37825</v>
      </c>
      <c r="G2132" s="3" t="s">
        <v>752</v>
      </c>
      <c r="H2132" s="3" t="s">
        <v>15559</v>
      </c>
      <c r="I2132" s="3"/>
      <c r="J2132" s="3" t="s">
        <v>4</v>
      </c>
      <c r="K2132" s="3" t="s">
        <v>4</v>
      </c>
      <c r="L2132" s="3" t="s">
        <v>697</v>
      </c>
      <c r="M2132" s="3" t="s">
        <v>4</v>
      </c>
      <c r="N2132" s="3"/>
      <c r="O2132" s="3" t="s">
        <v>4</v>
      </c>
      <c r="P2132" s="3" t="s">
        <v>4</v>
      </c>
      <c r="Q2132" s="3" t="s">
        <v>4</v>
      </c>
      <c r="R2132" s="3" t="s">
        <v>4</v>
      </c>
      <c r="S2132" s="3" t="s">
        <v>4</v>
      </c>
      <c r="T2132" s="3" t="s">
        <v>4</v>
      </c>
      <c r="U2132" s="3" t="s">
        <v>4</v>
      </c>
      <c r="V2132" s="3" t="s">
        <v>4</v>
      </c>
      <c r="W2132" s="3" t="s">
        <v>4</v>
      </c>
      <c r="X2132" s="3" t="s">
        <v>4</v>
      </c>
      <c r="Y2132" s="3" t="s">
        <v>4</v>
      </c>
      <c r="Z2132" s="3" t="s">
        <v>4</v>
      </c>
      <c r="AA2132" s="3" t="s">
        <v>4</v>
      </c>
      <c r="AB2132" s="3" t="s">
        <v>4</v>
      </c>
      <c r="AC2132" s="3" t="s">
        <v>4</v>
      </c>
      <c r="AD2132" s="3" t="s">
        <v>4</v>
      </c>
      <c r="AE2132" s="3" t="s">
        <v>4</v>
      </c>
      <c r="AF2132" s="3" t="s">
        <v>4</v>
      </c>
      <c r="AG2132" s="3" t="s">
        <v>4</v>
      </c>
      <c r="AH2132" s="3" t="s">
        <v>4</v>
      </c>
      <c r="AI2132" s="3" t="s">
        <v>4</v>
      </c>
      <c r="AJ2132" s="3" t="s">
        <v>4</v>
      </c>
      <c r="AK2132" s="3" t="s">
        <v>4</v>
      </c>
      <c r="AL2132" s="3" t="s">
        <v>4</v>
      </c>
      <c r="AM2132" s="3" t="s">
        <v>4</v>
      </c>
      <c r="AN2132" s="3" t="s">
        <v>4</v>
      </c>
      <c r="AO2132" s="3" t="s">
        <v>4</v>
      </c>
      <c r="AP2132" s="3" t="s">
        <v>4</v>
      </c>
      <c r="AQ2132" s="3" t="s">
        <v>4</v>
      </c>
      <c r="AR2132" s="3" t="s">
        <v>4</v>
      </c>
      <c r="AS2132" s="3" t="s">
        <v>4</v>
      </c>
      <c r="AT2132" s="3" t="s">
        <v>4</v>
      </c>
      <c r="AU2132" s="3" t="s">
        <v>4</v>
      </c>
      <c r="AV2132" s="3" t="s">
        <v>4</v>
      </c>
      <c r="AW2132" s="3" t="s">
        <v>4</v>
      </c>
      <c r="AX2132" s="3" t="s">
        <v>4</v>
      </c>
      <c r="AY2132" s="3" t="s">
        <v>4</v>
      </c>
      <c r="AZ2132" s="3" t="s">
        <v>4</v>
      </c>
      <c r="BA2132" s="3" t="s">
        <v>4</v>
      </c>
      <c r="BB2132" s="3" t="s">
        <v>4</v>
      </c>
    </row>
    <row r="2133" spans="1:54" ht="28.8" x14ac:dyDescent="0.3">
      <c r="A2133" s="3" t="s">
        <v>679</v>
      </c>
      <c r="B2133" s="3" t="s">
        <v>1530</v>
      </c>
      <c r="C2133" s="3" t="s">
        <v>19687</v>
      </c>
      <c r="D2133" s="3" t="s">
        <v>693</v>
      </c>
      <c r="E2133" s="3">
        <v>19</v>
      </c>
      <c r="F2133" s="3" t="s">
        <v>37857</v>
      </c>
      <c r="G2133" s="3" t="s">
        <v>752</v>
      </c>
      <c r="H2133" s="3" t="s">
        <v>19688</v>
      </c>
      <c r="I2133" s="3"/>
      <c r="J2133" s="3" t="s">
        <v>697</v>
      </c>
      <c r="K2133" s="3" t="s">
        <v>4</v>
      </c>
      <c r="L2133" s="3" t="s">
        <v>697</v>
      </c>
      <c r="N2133" s="3"/>
      <c r="O2133" s="3" t="s">
        <v>700</v>
      </c>
      <c r="P2133" s="3" t="s">
        <v>19689</v>
      </c>
      <c r="Q2133" s="3" t="s">
        <v>699</v>
      </c>
      <c r="R2133" s="3"/>
      <c r="S2133" s="3" t="s">
        <v>700</v>
      </c>
      <c r="T2133" s="3"/>
      <c r="U2133" s="3" t="s">
        <v>698</v>
      </c>
      <c r="W2133" s="3" t="s">
        <v>699</v>
      </c>
      <c r="Y2133" s="3" t="s">
        <v>698</v>
      </c>
      <c r="AA2133" s="3" t="s">
        <v>700</v>
      </c>
      <c r="AC2133" s="3" t="s">
        <v>712</v>
      </c>
      <c r="AE2133" s="3" t="s">
        <v>698</v>
      </c>
      <c r="AG2133" s="3" t="s">
        <v>698</v>
      </c>
      <c r="AI2133" s="3" t="s">
        <v>700</v>
      </c>
      <c r="AK2133" s="3" t="s">
        <v>698</v>
      </c>
      <c r="AM2133" s="3" t="s">
        <v>700</v>
      </c>
      <c r="AO2133" s="3" t="s">
        <v>698</v>
      </c>
      <c r="AQ2133" s="3" t="s">
        <v>700</v>
      </c>
      <c r="AS2133" s="3" t="s">
        <v>698</v>
      </c>
      <c r="AU2133" s="3" t="s">
        <v>712</v>
      </c>
      <c r="AW2133" s="3" t="s">
        <v>699</v>
      </c>
      <c r="AY2133" s="3" t="s">
        <v>700</v>
      </c>
      <c r="AZ2133" s="3" t="s">
        <v>19690</v>
      </c>
      <c r="BA2133" s="3" t="s">
        <v>698</v>
      </c>
      <c r="BB2133" s="3" t="s">
        <v>19691</v>
      </c>
    </row>
    <row r="2134" spans="1:54" x14ac:dyDescent="0.3">
      <c r="A2134" s="3" t="s">
        <v>679</v>
      </c>
      <c r="B2134" s="3" t="s">
        <v>2602</v>
      </c>
      <c r="C2134" s="3" t="s">
        <v>19692</v>
      </c>
      <c r="D2134" s="3" t="s">
        <v>693</v>
      </c>
      <c r="E2134" s="3">
        <v>20</v>
      </c>
      <c r="F2134" s="3" t="s">
        <v>37833</v>
      </c>
      <c r="G2134" s="3" t="s">
        <v>752</v>
      </c>
      <c r="H2134" s="3" t="s">
        <v>14225</v>
      </c>
      <c r="I2134" s="3"/>
      <c r="J2134" s="3" t="s">
        <v>4</v>
      </c>
      <c r="K2134" s="3" t="s">
        <v>4</v>
      </c>
      <c r="L2134" s="3" t="s">
        <v>697</v>
      </c>
      <c r="M2134" s="3" t="s">
        <v>4</v>
      </c>
      <c r="N2134" s="3"/>
      <c r="O2134" s="3" t="s">
        <v>4</v>
      </c>
      <c r="P2134" s="3" t="s">
        <v>4</v>
      </c>
      <c r="Q2134" s="3" t="s">
        <v>4</v>
      </c>
      <c r="R2134" s="3" t="s">
        <v>4</v>
      </c>
      <c r="S2134" s="3" t="s">
        <v>4</v>
      </c>
      <c r="T2134" s="3" t="s">
        <v>4</v>
      </c>
      <c r="U2134" s="3" t="s">
        <v>4</v>
      </c>
      <c r="V2134" s="3" t="s">
        <v>4</v>
      </c>
      <c r="W2134" s="3" t="s">
        <v>4</v>
      </c>
      <c r="X2134" s="3" t="s">
        <v>4</v>
      </c>
      <c r="Y2134" s="3" t="s">
        <v>4</v>
      </c>
      <c r="Z2134" s="3" t="s">
        <v>4</v>
      </c>
      <c r="AA2134" s="3" t="s">
        <v>4</v>
      </c>
      <c r="AB2134" s="3" t="s">
        <v>4</v>
      </c>
      <c r="AC2134" s="3" t="s">
        <v>4</v>
      </c>
      <c r="AD2134" s="3" t="s">
        <v>4</v>
      </c>
      <c r="AE2134" s="3" t="s">
        <v>4</v>
      </c>
      <c r="AF2134" s="3" t="s">
        <v>4</v>
      </c>
      <c r="AG2134" s="3" t="s">
        <v>4</v>
      </c>
      <c r="AH2134" s="3" t="s">
        <v>4</v>
      </c>
      <c r="AI2134" s="3" t="s">
        <v>4</v>
      </c>
      <c r="AJ2134" s="3" t="s">
        <v>4</v>
      </c>
      <c r="AK2134" s="3" t="s">
        <v>4</v>
      </c>
      <c r="AL2134" s="3" t="s">
        <v>4</v>
      </c>
      <c r="AM2134" s="3" t="s">
        <v>4</v>
      </c>
      <c r="AN2134" s="3" t="s">
        <v>4</v>
      </c>
      <c r="AO2134" s="3" t="s">
        <v>4</v>
      </c>
      <c r="AP2134" s="3" t="s">
        <v>4</v>
      </c>
      <c r="AQ2134" s="3" t="s">
        <v>4</v>
      </c>
      <c r="AR2134" s="3" t="s">
        <v>4</v>
      </c>
      <c r="AS2134" s="3" t="s">
        <v>4</v>
      </c>
      <c r="AT2134" s="3" t="s">
        <v>4</v>
      </c>
      <c r="AU2134" s="3" t="s">
        <v>4</v>
      </c>
      <c r="AV2134" s="3" t="s">
        <v>4</v>
      </c>
      <c r="AW2134" s="3" t="s">
        <v>4</v>
      </c>
      <c r="AX2134" s="3" t="s">
        <v>4</v>
      </c>
      <c r="AY2134" s="3" t="s">
        <v>4</v>
      </c>
      <c r="AZ2134" s="3" t="s">
        <v>4</v>
      </c>
      <c r="BA2134" s="3" t="s">
        <v>4</v>
      </c>
      <c r="BB2134" s="3" t="s">
        <v>4</v>
      </c>
    </row>
    <row r="2135" spans="1:54" ht="28.8" x14ac:dyDescent="0.3">
      <c r="A2135" s="3" t="s">
        <v>679</v>
      </c>
      <c r="B2135" s="3" t="s">
        <v>19693</v>
      </c>
      <c r="C2135" s="3" t="s">
        <v>5851</v>
      </c>
      <c r="D2135" s="3" t="s">
        <v>693</v>
      </c>
      <c r="E2135" s="3">
        <v>21</v>
      </c>
      <c r="F2135" s="3" t="s">
        <v>37838</v>
      </c>
      <c r="G2135" s="3" t="s">
        <v>694</v>
      </c>
      <c r="H2135" s="3" t="s">
        <v>19694</v>
      </c>
      <c r="I2135" s="3"/>
      <c r="J2135" s="3" t="s">
        <v>4</v>
      </c>
      <c r="K2135" s="3" t="s">
        <v>4</v>
      </c>
      <c r="L2135" s="3" t="s">
        <v>697</v>
      </c>
      <c r="M2135" s="3" t="s">
        <v>4</v>
      </c>
      <c r="N2135" s="3"/>
      <c r="O2135" s="3" t="s">
        <v>4</v>
      </c>
      <c r="P2135" s="3" t="s">
        <v>4</v>
      </c>
      <c r="Q2135" s="3" t="s">
        <v>4</v>
      </c>
      <c r="R2135" s="3" t="s">
        <v>4</v>
      </c>
      <c r="S2135" s="3" t="s">
        <v>4</v>
      </c>
      <c r="T2135" s="3" t="s">
        <v>4</v>
      </c>
      <c r="U2135" s="3" t="s">
        <v>4</v>
      </c>
      <c r="V2135" s="3" t="s">
        <v>4</v>
      </c>
      <c r="W2135" s="3" t="s">
        <v>4</v>
      </c>
      <c r="X2135" s="3" t="s">
        <v>4</v>
      </c>
      <c r="Y2135" s="3" t="s">
        <v>4</v>
      </c>
      <c r="Z2135" s="3" t="s">
        <v>4</v>
      </c>
      <c r="AA2135" s="3" t="s">
        <v>4</v>
      </c>
      <c r="AB2135" s="3" t="s">
        <v>4</v>
      </c>
      <c r="AC2135" s="3" t="s">
        <v>4</v>
      </c>
      <c r="AD2135" s="3" t="s">
        <v>4</v>
      </c>
      <c r="AE2135" s="3" t="s">
        <v>4</v>
      </c>
      <c r="AF2135" s="3" t="s">
        <v>4</v>
      </c>
      <c r="AG2135" s="3" t="s">
        <v>4</v>
      </c>
      <c r="AH2135" s="3" t="s">
        <v>4</v>
      </c>
      <c r="AI2135" s="3" t="s">
        <v>4</v>
      </c>
      <c r="AJ2135" s="3" t="s">
        <v>4</v>
      </c>
      <c r="AK2135" s="3" t="s">
        <v>4</v>
      </c>
      <c r="AL2135" s="3" t="s">
        <v>4</v>
      </c>
      <c r="AM2135" s="3" t="s">
        <v>4</v>
      </c>
      <c r="AN2135" s="3" t="s">
        <v>4</v>
      </c>
      <c r="AO2135" s="3" t="s">
        <v>4</v>
      </c>
      <c r="AP2135" s="3" t="s">
        <v>4</v>
      </c>
      <c r="AQ2135" s="3" t="s">
        <v>4</v>
      </c>
      <c r="AR2135" s="3" t="s">
        <v>4</v>
      </c>
      <c r="AS2135" s="3" t="s">
        <v>4</v>
      </c>
      <c r="AT2135" s="3" t="s">
        <v>4</v>
      </c>
      <c r="AU2135" s="3" t="s">
        <v>4</v>
      </c>
      <c r="AV2135" s="3" t="s">
        <v>4</v>
      </c>
      <c r="AW2135" s="3" t="s">
        <v>4</v>
      </c>
      <c r="AX2135" s="3" t="s">
        <v>4</v>
      </c>
      <c r="AY2135" s="3" t="s">
        <v>4</v>
      </c>
      <c r="AZ2135" s="3" t="s">
        <v>4</v>
      </c>
      <c r="BA2135" s="3" t="s">
        <v>4</v>
      </c>
      <c r="BB2135" s="3" t="s">
        <v>4</v>
      </c>
    </row>
    <row r="2136" spans="1:54" ht="28.8" x14ac:dyDescent="0.3">
      <c r="A2136" s="3" t="s">
        <v>679</v>
      </c>
      <c r="B2136" s="3" t="s">
        <v>19695</v>
      </c>
      <c r="C2136" s="3" t="s">
        <v>1833</v>
      </c>
      <c r="D2136" s="3" t="s">
        <v>693</v>
      </c>
      <c r="E2136" s="3">
        <v>22</v>
      </c>
      <c r="F2136" s="3" t="s">
        <v>37869</v>
      </c>
      <c r="G2136" s="3" t="s">
        <v>694</v>
      </c>
      <c r="H2136" s="3" t="s">
        <v>19696</v>
      </c>
      <c r="I2136" s="3"/>
      <c r="J2136" s="3" t="s">
        <v>4</v>
      </c>
      <c r="K2136" s="3" t="s">
        <v>4</v>
      </c>
      <c r="L2136" s="3" t="s">
        <v>697</v>
      </c>
      <c r="M2136" s="3" t="s">
        <v>4</v>
      </c>
      <c r="N2136" s="3"/>
      <c r="O2136" s="3" t="s">
        <v>4</v>
      </c>
      <c r="P2136" s="3" t="s">
        <v>4</v>
      </c>
      <c r="Q2136" s="3" t="s">
        <v>4</v>
      </c>
      <c r="R2136" s="3" t="s">
        <v>4</v>
      </c>
      <c r="S2136" s="3" t="s">
        <v>4</v>
      </c>
      <c r="T2136" s="3" t="s">
        <v>4</v>
      </c>
      <c r="U2136" s="3" t="s">
        <v>4</v>
      </c>
      <c r="V2136" s="3" t="s">
        <v>4</v>
      </c>
      <c r="W2136" s="3" t="s">
        <v>4</v>
      </c>
      <c r="X2136" s="3" t="s">
        <v>4</v>
      </c>
      <c r="Y2136" s="3" t="s">
        <v>4</v>
      </c>
      <c r="Z2136" s="3" t="s">
        <v>4</v>
      </c>
      <c r="AA2136" s="3" t="s">
        <v>4</v>
      </c>
      <c r="AB2136" s="3" t="s">
        <v>4</v>
      </c>
      <c r="AC2136" s="3" t="s">
        <v>4</v>
      </c>
      <c r="AD2136" s="3" t="s">
        <v>4</v>
      </c>
      <c r="AE2136" s="3" t="s">
        <v>4</v>
      </c>
      <c r="AF2136" s="3" t="s">
        <v>4</v>
      </c>
      <c r="AG2136" s="3" t="s">
        <v>4</v>
      </c>
      <c r="AH2136" s="3" t="s">
        <v>4</v>
      </c>
      <c r="AI2136" s="3" t="s">
        <v>4</v>
      </c>
      <c r="AJ2136" s="3" t="s">
        <v>4</v>
      </c>
      <c r="AK2136" s="3" t="s">
        <v>4</v>
      </c>
      <c r="AL2136" s="3" t="s">
        <v>4</v>
      </c>
      <c r="AM2136" s="3" t="s">
        <v>4</v>
      </c>
      <c r="AN2136" s="3" t="s">
        <v>4</v>
      </c>
      <c r="AO2136" s="3" t="s">
        <v>4</v>
      </c>
      <c r="AP2136" s="3" t="s">
        <v>4</v>
      </c>
      <c r="AQ2136" s="3" t="s">
        <v>4</v>
      </c>
      <c r="AR2136" s="3" t="s">
        <v>4</v>
      </c>
      <c r="AS2136" s="3" t="s">
        <v>4</v>
      </c>
      <c r="AT2136" s="3" t="s">
        <v>4</v>
      </c>
      <c r="AU2136" s="3" t="s">
        <v>4</v>
      </c>
      <c r="AV2136" s="3" t="s">
        <v>4</v>
      </c>
      <c r="AW2136" s="3" t="s">
        <v>4</v>
      </c>
      <c r="AX2136" s="3" t="s">
        <v>4</v>
      </c>
      <c r="AY2136" s="3" t="s">
        <v>4</v>
      </c>
      <c r="AZ2136" s="3" t="s">
        <v>4</v>
      </c>
      <c r="BA2136" s="3" t="s">
        <v>4</v>
      </c>
      <c r="BB2136" s="3" t="s">
        <v>4</v>
      </c>
    </row>
    <row r="2137" spans="1:54" x14ac:dyDescent="0.3">
      <c r="A2137" s="3" t="s">
        <v>679</v>
      </c>
      <c r="B2137" s="3" t="s">
        <v>1470</v>
      </c>
      <c r="C2137" s="3" t="s">
        <v>19697</v>
      </c>
      <c r="D2137" s="3" t="s">
        <v>693</v>
      </c>
      <c r="E2137" s="3">
        <v>23</v>
      </c>
      <c r="F2137" s="3" t="s">
        <v>37859</v>
      </c>
      <c r="G2137" s="3" t="s">
        <v>752</v>
      </c>
      <c r="H2137" s="3" t="s">
        <v>17933</v>
      </c>
      <c r="I2137" s="3"/>
      <c r="J2137" s="3" t="s">
        <v>4</v>
      </c>
      <c r="K2137" s="3" t="s">
        <v>4</v>
      </c>
      <c r="L2137" s="3" t="s">
        <v>697</v>
      </c>
      <c r="M2137" s="3" t="s">
        <v>4</v>
      </c>
      <c r="N2137" s="3"/>
      <c r="O2137" s="3" t="s">
        <v>4</v>
      </c>
      <c r="P2137" s="3" t="s">
        <v>4</v>
      </c>
      <c r="Q2137" s="3" t="s">
        <v>4</v>
      </c>
      <c r="R2137" s="3" t="s">
        <v>4</v>
      </c>
      <c r="S2137" s="3" t="s">
        <v>4</v>
      </c>
      <c r="T2137" s="3" t="s">
        <v>4</v>
      </c>
      <c r="U2137" s="3" t="s">
        <v>4</v>
      </c>
      <c r="V2137" s="3" t="s">
        <v>4</v>
      </c>
      <c r="W2137" s="3" t="s">
        <v>4</v>
      </c>
      <c r="X2137" s="3" t="s">
        <v>4</v>
      </c>
      <c r="Y2137" s="3" t="s">
        <v>4</v>
      </c>
      <c r="Z2137" s="3" t="s">
        <v>4</v>
      </c>
      <c r="AA2137" s="3" t="s">
        <v>4</v>
      </c>
      <c r="AB2137" s="3" t="s">
        <v>4</v>
      </c>
      <c r="AC2137" s="3" t="s">
        <v>4</v>
      </c>
      <c r="AD2137" s="3" t="s">
        <v>4</v>
      </c>
      <c r="AE2137" s="3" t="s">
        <v>4</v>
      </c>
      <c r="AF2137" s="3" t="s">
        <v>4</v>
      </c>
      <c r="AG2137" s="3" t="s">
        <v>4</v>
      </c>
      <c r="AH2137" s="3" t="s">
        <v>4</v>
      </c>
      <c r="AI2137" s="3" t="s">
        <v>4</v>
      </c>
      <c r="AJ2137" s="3" t="s">
        <v>4</v>
      </c>
      <c r="AK2137" s="3" t="s">
        <v>4</v>
      </c>
      <c r="AL2137" s="3" t="s">
        <v>4</v>
      </c>
      <c r="AM2137" s="3" t="s">
        <v>4</v>
      </c>
      <c r="AN2137" s="3" t="s">
        <v>4</v>
      </c>
      <c r="AO2137" s="3" t="s">
        <v>4</v>
      </c>
      <c r="AP2137" s="3" t="s">
        <v>4</v>
      </c>
      <c r="AQ2137" s="3" t="s">
        <v>4</v>
      </c>
      <c r="AR2137" s="3" t="s">
        <v>4</v>
      </c>
      <c r="AS2137" s="3" t="s">
        <v>4</v>
      </c>
      <c r="AT2137" s="3" t="s">
        <v>4</v>
      </c>
      <c r="AU2137" s="3" t="s">
        <v>4</v>
      </c>
      <c r="AV2137" s="3" t="s">
        <v>4</v>
      </c>
      <c r="AW2137" s="3" t="s">
        <v>4</v>
      </c>
      <c r="AX2137" s="3" t="s">
        <v>4</v>
      </c>
      <c r="AY2137" s="3" t="s">
        <v>4</v>
      </c>
      <c r="AZ2137" s="3" t="s">
        <v>4</v>
      </c>
      <c r="BA2137" s="3" t="s">
        <v>4</v>
      </c>
      <c r="BB2137" s="3" t="s">
        <v>4</v>
      </c>
    </row>
    <row r="2138" spans="1:54" ht="129.6" x14ac:dyDescent="0.3">
      <c r="A2138" s="3" t="s">
        <v>679</v>
      </c>
      <c r="B2138" s="3" t="s">
        <v>19698</v>
      </c>
      <c r="C2138" s="3" t="s">
        <v>19699</v>
      </c>
      <c r="D2138" s="3" t="s">
        <v>693</v>
      </c>
      <c r="E2138" s="3">
        <v>24</v>
      </c>
      <c r="F2138" s="3" t="s">
        <v>37834</v>
      </c>
      <c r="G2138" s="3" t="s">
        <v>694</v>
      </c>
      <c r="H2138" s="3" t="s">
        <v>14696</v>
      </c>
      <c r="I2138" s="3"/>
      <c r="J2138" s="3" t="s">
        <v>697</v>
      </c>
      <c r="K2138" s="3" t="s">
        <v>4</v>
      </c>
      <c r="L2138" s="3" t="s">
        <v>697</v>
      </c>
      <c r="N2138" s="3"/>
      <c r="O2138" s="3" t="s">
        <v>700</v>
      </c>
      <c r="P2138" s="3"/>
      <c r="Q2138" s="3" t="s">
        <v>700</v>
      </c>
      <c r="R2138" s="3" t="s">
        <v>19700</v>
      </c>
      <c r="S2138" s="3" t="s">
        <v>700</v>
      </c>
      <c r="T2138" s="3"/>
      <c r="U2138" s="3" t="s">
        <v>712</v>
      </c>
      <c r="W2138" s="3" t="s">
        <v>700</v>
      </c>
      <c r="X2138" s="3" t="s">
        <v>19701</v>
      </c>
      <c r="Y2138" s="3" t="s">
        <v>699</v>
      </c>
      <c r="Z2138" s="3" t="s">
        <v>19702</v>
      </c>
      <c r="AA2138" s="3" t="s">
        <v>700</v>
      </c>
      <c r="AB2138" s="3" t="s">
        <v>19703</v>
      </c>
      <c r="AC2138" s="3" t="s">
        <v>712</v>
      </c>
      <c r="AD2138" s="3" t="s">
        <v>19704</v>
      </c>
      <c r="AE2138" s="3" t="s">
        <v>698</v>
      </c>
      <c r="AG2138" s="3" t="s">
        <v>699</v>
      </c>
      <c r="AH2138" s="3" t="s">
        <v>19705</v>
      </c>
      <c r="AI2138" s="3" t="s">
        <v>700</v>
      </c>
      <c r="AJ2138" s="3" t="s">
        <v>37114</v>
      </c>
      <c r="AK2138" s="3" t="s">
        <v>700</v>
      </c>
      <c r="AM2138" s="3" t="s">
        <v>700</v>
      </c>
      <c r="AN2138" s="3" t="s">
        <v>19706</v>
      </c>
      <c r="AO2138" s="3" t="s">
        <v>698</v>
      </c>
      <c r="AP2138" s="3" t="s">
        <v>19707</v>
      </c>
      <c r="AQ2138" s="3" t="s">
        <v>700</v>
      </c>
      <c r="AS2138" s="3" t="s">
        <v>698</v>
      </c>
      <c r="AU2138" s="3" t="s">
        <v>712</v>
      </c>
      <c r="AW2138" s="3" t="s">
        <v>729</v>
      </c>
      <c r="AY2138" s="3" t="s">
        <v>699</v>
      </c>
      <c r="BA2138" s="3" t="s">
        <v>698</v>
      </c>
      <c r="BB2138" s="3" t="s">
        <v>19708</v>
      </c>
    </row>
    <row r="2139" spans="1:54" ht="216" x14ac:dyDescent="0.3">
      <c r="A2139" s="3" t="s">
        <v>679</v>
      </c>
      <c r="B2139" s="3" t="s">
        <v>1944</v>
      </c>
      <c r="C2139" s="3" t="s">
        <v>19709</v>
      </c>
      <c r="D2139" s="3" t="s">
        <v>693</v>
      </c>
      <c r="E2139" s="3">
        <v>25</v>
      </c>
      <c r="F2139" s="3" t="s">
        <v>37863</v>
      </c>
      <c r="G2139" s="3" t="s">
        <v>752</v>
      </c>
      <c r="H2139" s="3" t="s">
        <v>19710</v>
      </c>
      <c r="I2139" s="3"/>
      <c r="J2139" s="3" t="s">
        <v>705</v>
      </c>
      <c r="K2139" s="3" t="s">
        <v>4</v>
      </c>
      <c r="L2139" s="3" t="s">
        <v>697</v>
      </c>
      <c r="N2139" s="3"/>
      <c r="O2139" s="3" t="s">
        <v>728</v>
      </c>
      <c r="P2139" s="3" t="s">
        <v>19711</v>
      </c>
      <c r="Q2139" s="3" t="s">
        <v>700</v>
      </c>
      <c r="R2139" s="3" t="s">
        <v>19712</v>
      </c>
      <c r="S2139" s="3" t="s">
        <v>728</v>
      </c>
      <c r="T2139" s="3" t="s">
        <v>19713</v>
      </c>
      <c r="U2139" s="3" t="s">
        <v>731</v>
      </c>
      <c r="V2139" s="3" t="s">
        <v>19714</v>
      </c>
      <c r="W2139" s="3" t="s">
        <v>5618</v>
      </c>
      <c r="X2139" s="3" t="s">
        <v>19715</v>
      </c>
      <c r="Y2139" s="3" t="s">
        <v>730</v>
      </c>
      <c r="Z2139" s="3" t="s">
        <v>19716</v>
      </c>
      <c r="AA2139" s="3" t="s">
        <v>700</v>
      </c>
      <c r="AB2139" s="3" t="s">
        <v>19717</v>
      </c>
      <c r="AC2139" s="3" t="s">
        <v>728</v>
      </c>
      <c r="AD2139" s="3" t="s">
        <v>19718</v>
      </c>
      <c r="AE2139" s="3" t="s">
        <v>728</v>
      </c>
      <c r="AF2139" s="3" t="s">
        <v>19719</v>
      </c>
      <c r="AG2139" s="3" t="s">
        <v>730</v>
      </c>
      <c r="AH2139" s="3" t="s">
        <v>19720</v>
      </c>
      <c r="AI2139" s="3" t="s">
        <v>699</v>
      </c>
      <c r="AJ2139" s="3" t="s">
        <v>37115</v>
      </c>
      <c r="AK2139" s="3" t="s">
        <v>698</v>
      </c>
      <c r="AL2139" s="3" t="s">
        <v>19721</v>
      </c>
      <c r="AM2139" s="3" t="s">
        <v>728</v>
      </c>
      <c r="AN2139" s="3" t="s">
        <v>19722</v>
      </c>
      <c r="AO2139" s="3" t="s">
        <v>730</v>
      </c>
      <c r="AP2139" s="3" t="s">
        <v>19723</v>
      </c>
      <c r="AQ2139" s="3" t="s">
        <v>699</v>
      </c>
      <c r="AR2139" s="3" t="s">
        <v>19724</v>
      </c>
      <c r="AS2139" s="3" t="s">
        <v>730</v>
      </c>
      <c r="AT2139" s="3" t="s">
        <v>19725</v>
      </c>
      <c r="AU2139" s="3" t="s">
        <v>731</v>
      </c>
      <c r="AV2139" s="3" t="s">
        <v>19726</v>
      </c>
      <c r="AW2139" s="3" t="s">
        <v>731</v>
      </c>
      <c r="AX2139" s="3" t="s">
        <v>19727</v>
      </c>
      <c r="AY2139" s="3" t="s">
        <v>728</v>
      </c>
      <c r="AZ2139" s="3" t="s">
        <v>19728</v>
      </c>
      <c r="BA2139" s="3" t="s">
        <v>728</v>
      </c>
      <c r="BB2139" s="3" t="s">
        <v>19729</v>
      </c>
    </row>
    <row r="2140" spans="1:54" x14ac:dyDescent="0.3">
      <c r="A2140" s="3" t="s">
        <v>679</v>
      </c>
      <c r="B2140" s="3" t="s">
        <v>19730</v>
      </c>
      <c r="C2140" s="3" t="s">
        <v>19731</v>
      </c>
      <c r="D2140" s="3" t="s">
        <v>693</v>
      </c>
      <c r="E2140" s="3">
        <v>26</v>
      </c>
      <c r="F2140" s="3" t="s">
        <v>37832</v>
      </c>
      <c r="G2140" s="3" t="s">
        <v>752</v>
      </c>
      <c r="H2140" s="3" t="s">
        <v>19732</v>
      </c>
      <c r="I2140" s="3"/>
      <c r="J2140" s="3" t="s">
        <v>4</v>
      </c>
      <c r="K2140" s="3" t="s">
        <v>4</v>
      </c>
      <c r="L2140" s="3" t="s">
        <v>697</v>
      </c>
      <c r="M2140" s="3" t="s">
        <v>4</v>
      </c>
      <c r="N2140" s="3"/>
      <c r="O2140" s="3" t="s">
        <v>4</v>
      </c>
      <c r="P2140" s="3" t="s">
        <v>4</v>
      </c>
      <c r="Q2140" s="3" t="s">
        <v>4</v>
      </c>
      <c r="R2140" s="3" t="s">
        <v>4</v>
      </c>
      <c r="S2140" s="3" t="s">
        <v>4</v>
      </c>
      <c r="T2140" s="3" t="s">
        <v>4</v>
      </c>
      <c r="U2140" s="3" t="s">
        <v>4</v>
      </c>
      <c r="V2140" s="3" t="s">
        <v>4</v>
      </c>
      <c r="W2140" s="3" t="s">
        <v>4</v>
      </c>
      <c r="X2140" s="3" t="s">
        <v>4</v>
      </c>
      <c r="Y2140" s="3" t="s">
        <v>4</v>
      </c>
      <c r="Z2140" s="3" t="s">
        <v>4</v>
      </c>
      <c r="AA2140" s="3" t="s">
        <v>4</v>
      </c>
      <c r="AB2140" s="3" t="s">
        <v>4</v>
      </c>
      <c r="AC2140" s="3" t="s">
        <v>4</v>
      </c>
      <c r="AD2140" s="3" t="s">
        <v>4</v>
      </c>
      <c r="AE2140" s="3" t="s">
        <v>4</v>
      </c>
      <c r="AF2140" s="3" t="s">
        <v>4</v>
      </c>
      <c r="AG2140" s="3" t="s">
        <v>4</v>
      </c>
      <c r="AH2140" s="3" t="s">
        <v>4</v>
      </c>
      <c r="AI2140" s="3" t="s">
        <v>4</v>
      </c>
      <c r="AJ2140" s="3" t="s">
        <v>4</v>
      </c>
      <c r="AK2140" s="3" t="s">
        <v>4</v>
      </c>
      <c r="AL2140" s="3" t="s">
        <v>4</v>
      </c>
      <c r="AM2140" s="3" t="s">
        <v>4</v>
      </c>
      <c r="AN2140" s="3" t="s">
        <v>4</v>
      </c>
      <c r="AO2140" s="3" t="s">
        <v>4</v>
      </c>
      <c r="AP2140" s="3" t="s">
        <v>4</v>
      </c>
      <c r="AQ2140" s="3" t="s">
        <v>4</v>
      </c>
      <c r="AR2140" s="3" t="s">
        <v>4</v>
      </c>
      <c r="AS2140" s="3" t="s">
        <v>4</v>
      </c>
      <c r="AT2140" s="3" t="s">
        <v>4</v>
      </c>
      <c r="AU2140" s="3" t="s">
        <v>4</v>
      </c>
      <c r="AV2140" s="3" t="s">
        <v>4</v>
      </c>
      <c r="AW2140" s="3" t="s">
        <v>4</v>
      </c>
      <c r="AX2140" s="3" t="s">
        <v>4</v>
      </c>
      <c r="AY2140" s="3" t="s">
        <v>4</v>
      </c>
      <c r="AZ2140" s="3" t="s">
        <v>4</v>
      </c>
      <c r="BA2140" s="3" t="s">
        <v>4</v>
      </c>
      <c r="BB2140" s="3" t="s">
        <v>4</v>
      </c>
    </row>
    <row r="2141" spans="1:54" ht="28.8" x14ac:dyDescent="0.3">
      <c r="A2141" s="3" t="s">
        <v>679</v>
      </c>
      <c r="B2141" s="3" t="s">
        <v>13749</v>
      </c>
      <c r="C2141" s="3" t="s">
        <v>19733</v>
      </c>
      <c r="D2141" s="3" t="s">
        <v>693</v>
      </c>
      <c r="E2141" s="3">
        <v>27</v>
      </c>
      <c r="F2141" s="3" t="s">
        <v>37859</v>
      </c>
      <c r="G2141" s="3" t="s">
        <v>694</v>
      </c>
      <c r="H2141" s="3" t="s">
        <v>19734</v>
      </c>
      <c r="I2141" s="3"/>
      <c r="J2141" s="3" t="s">
        <v>4</v>
      </c>
      <c r="K2141" s="3" t="s">
        <v>4</v>
      </c>
      <c r="L2141" s="3" t="s">
        <v>697</v>
      </c>
      <c r="M2141" s="3" t="s">
        <v>4</v>
      </c>
      <c r="N2141" s="3"/>
      <c r="O2141" s="3" t="s">
        <v>4</v>
      </c>
      <c r="P2141" s="3" t="s">
        <v>4</v>
      </c>
      <c r="Q2141" s="3" t="s">
        <v>4</v>
      </c>
      <c r="R2141" s="3" t="s">
        <v>4</v>
      </c>
      <c r="S2141" s="3" t="s">
        <v>4</v>
      </c>
      <c r="T2141" s="3" t="s">
        <v>4</v>
      </c>
      <c r="U2141" s="3" t="s">
        <v>4</v>
      </c>
      <c r="V2141" s="3" t="s">
        <v>4</v>
      </c>
      <c r="W2141" s="3" t="s">
        <v>4</v>
      </c>
      <c r="X2141" s="3" t="s">
        <v>4</v>
      </c>
      <c r="Y2141" s="3" t="s">
        <v>4</v>
      </c>
      <c r="Z2141" s="3" t="s">
        <v>4</v>
      </c>
      <c r="AA2141" s="3" t="s">
        <v>4</v>
      </c>
      <c r="AB2141" s="3" t="s">
        <v>4</v>
      </c>
      <c r="AC2141" s="3" t="s">
        <v>4</v>
      </c>
      <c r="AD2141" s="3" t="s">
        <v>4</v>
      </c>
      <c r="AE2141" s="3" t="s">
        <v>4</v>
      </c>
      <c r="AF2141" s="3" t="s">
        <v>4</v>
      </c>
      <c r="AG2141" s="3" t="s">
        <v>4</v>
      </c>
      <c r="AH2141" s="3" t="s">
        <v>4</v>
      </c>
      <c r="AI2141" s="3" t="s">
        <v>4</v>
      </c>
      <c r="AJ2141" s="3" t="s">
        <v>4</v>
      </c>
      <c r="AK2141" s="3" t="s">
        <v>4</v>
      </c>
      <c r="AL2141" s="3" t="s">
        <v>4</v>
      </c>
      <c r="AM2141" s="3" t="s">
        <v>4</v>
      </c>
      <c r="AN2141" s="3" t="s">
        <v>4</v>
      </c>
      <c r="AO2141" s="3" t="s">
        <v>4</v>
      </c>
      <c r="AP2141" s="3" t="s">
        <v>4</v>
      </c>
      <c r="AQ2141" s="3" t="s">
        <v>4</v>
      </c>
      <c r="AR2141" s="3" t="s">
        <v>4</v>
      </c>
      <c r="AS2141" s="3" t="s">
        <v>4</v>
      </c>
      <c r="AT2141" s="3" t="s">
        <v>4</v>
      </c>
      <c r="AU2141" s="3" t="s">
        <v>4</v>
      </c>
      <c r="AV2141" s="3" t="s">
        <v>4</v>
      </c>
      <c r="AW2141" s="3" t="s">
        <v>4</v>
      </c>
      <c r="AX2141" s="3" t="s">
        <v>4</v>
      </c>
      <c r="AY2141" s="3" t="s">
        <v>4</v>
      </c>
      <c r="AZ2141" s="3" t="s">
        <v>4</v>
      </c>
      <c r="BA2141" s="3" t="s">
        <v>4</v>
      </c>
      <c r="BB2141" s="3" t="s">
        <v>4</v>
      </c>
    </row>
    <row r="2142" spans="1:54" ht="100.8" x14ac:dyDescent="0.3">
      <c r="A2142" s="3" t="s">
        <v>679</v>
      </c>
      <c r="B2142" s="3" t="s">
        <v>19735</v>
      </c>
      <c r="C2142" s="3" t="s">
        <v>17880</v>
      </c>
      <c r="D2142" s="3" t="s">
        <v>693</v>
      </c>
      <c r="E2142" s="3">
        <v>28</v>
      </c>
      <c r="F2142" s="3" t="s">
        <v>37829</v>
      </c>
      <c r="G2142" s="3" t="s">
        <v>694</v>
      </c>
      <c r="H2142" s="3" t="s">
        <v>19736</v>
      </c>
      <c r="I2142" s="3"/>
      <c r="J2142" s="3" t="s">
        <v>697</v>
      </c>
      <c r="K2142" s="3" t="s">
        <v>4</v>
      </c>
      <c r="L2142" s="3" t="s">
        <v>705</v>
      </c>
      <c r="N2142" s="3"/>
      <c r="O2142" s="3" t="s">
        <v>700</v>
      </c>
      <c r="P2142" s="3"/>
      <c r="Q2142" s="3" t="s">
        <v>700</v>
      </c>
      <c r="R2142" s="3"/>
      <c r="S2142" s="3" t="s">
        <v>700</v>
      </c>
      <c r="T2142" s="3"/>
      <c r="U2142" s="3" t="s">
        <v>712</v>
      </c>
      <c r="W2142" s="3" t="s">
        <v>5772</v>
      </c>
      <c r="X2142" s="3" t="s">
        <v>19737</v>
      </c>
      <c r="Y2142" s="3" t="s">
        <v>699</v>
      </c>
      <c r="Z2142" s="3" t="s">
        <v>19738</v>
      </c>
      <c r="AA2142" s="3" t="s">
        <v>699</v>
      </c>
      <c r="AB2142" s="3" t="s">
        <v>19739</v>
      </c>
      <c r="AC2142" s="3" t="s">
        <v>712</v>
      </c>
      <c r="AD2142" s="3" t="s">
        <v>19740</v>
      </c>
      <c r="AE2142" s="3" t="s">
        <v>699</v>
      </c>
      <c r="AF2142" s="3" t="s">
        <v>19741</v>
      </c>
      <c r="AG2142" s="3" t="s">
        <v>699</v>
      </c>
      <c r="AH2142" s="3" t="s">
        <v>19742</v>
      </c>
      <c r="AI2142" s="3" t="s">
        <v>699</v>
      </c>
      <c r="AJ2142" s="3" t="s">
        <v>37116</v>
      </c>
      <c r="AK2142" s="3" t="s">
        <v>700</v>
      </c>
      <c r="AL2142" s="3" t="s">
        <v>19743</v>
      </c>
      <c r="AM2142" s="3" t="s">
        <v>699</v>
      </c>
      <c r="AO2142" s="3" t="s">
        <v>699</v>
      </c>
      <c r="AQ2142" s="3" t="s">
        <v>700</v>
      </c>
      <c r="AS2142" s="3" t="s">
        <v>698</v>
      </c>
      <c r="AU2142" s="3" t="s">
        <v>699</v>
      </c>
      <c r="AW2142" s="3" t="s">
        <v>699</v>
      </c>
      <c r="AY2142" s="3" t="s">
        <v>700</v>
      </c>
      <c r="BA2142" s="3" t="s">
        <v>699</v>
      </c>
    </row>
    <row r="2143" spans="1:54" x14ac:dyDescent="0.3">
      <c r="A2143" s="3" t="s">
        <v>679</v>
      </c>
      <c r="B2143" s="3" t="s">
        <v>16137</v>
      </c>
      <c r="C2143" s="3" t="s">
        <v>18243</v>
      </c>
      <c r="D2143" s="3" t="s">
        <v>693</v>
      </c>
      <c r="E2143" s="3">
        <v>29</v>
      </c>
      <c r="F2143" s="3" t="s">
        <v>37833</v>
      </c>
      <c r="G2143" s="3" t="s">
        <v>752</v>
      </c>
      <c r="H2143" s="3" t="s">
        <v>14110</v>
      </c>
      <c r="I2143" s="3"/>
      <c r="J2143" s="3" t="s">
        <v>705</v>
      </c>
      <c r="K2143" s="3" t="s">
        <v>4</v>
      </c>
      <c r="L2143" s="3" t="s">
        <v>697</v>
      </c>
      <c r="N2143" s="3"/>
      <c r="O2143" s="3" t="s">
        <v>700</v>
      </c>
      <c r="P2143" s="3"/>
      <c r="Q2143" s="3" t="s">
        <v>700</v>
      </c>
      <c r="R2143" s="3"/>
      <c r="S2143" s="3" t="s">
        <v>728</v>
      </c>
      <c r="T2143" s="3"/>
      <c r="U2143" s="3" t="s">
        <v>731</v>
      </c>
      <c r="W2143" s="3" t="s">
        <v>786</v>
      </c>
      <c r="Y2143" s="3" t="s">
        <v>700</v>
      </c>
      <c r="AA2143" s="3" t="s">
        <v>728</v>
      </c>
      <c r="AC2143" s="3" t="s">
        <v>731</v>
      </c>
      <c r="AE2143" s="3" t="s">
        <v>700</v>
      </c>
      <c r="AG2143" s="3" t="s">
        <v>699</v>
      </c>
      <c r="AI2143" s="3" t="s">
        <v>700</v>
      </c>
      <c r="AK2143" s="3" t="s">
        <v>700</v>
      </c>
      <c r="AM2143" s="3" t="s">
        <v>728</v>
      </c>
      <c r="AO2143" s="3" t="s">
        <v>699</v>
      </c>
      <c r="AQ2143" s="3" t="s">
        <v>700</v>
      </c>
      <c r="AS2143" s="3" t="s">
        <v>698</v>
      </c>
      <c r="AU2143" s="3" t="s">
        <v>731</v>
      </c>
      <c r="AW2143" s="3" t="s">
        <v>729</v>
      </c>
      <c r="AY2143" s="3" t="s">
        <v>699</v>
      </c>
      <c r="BA2143" s="3" t="s">
        <v>699</v>
      </c>
    </row>
    <row r="2144" spans="1:54" x14ac:dyDescent="0.3">
      <c r="A2144" s="3" t="s">
        <v>679</v>
      </c>
      <c r="B2144" s="3" t="s">
        <v>19744</v>
      </c>
      <c r="C2144" s="3" t="s">
        <v>17097</v>
      </c>
      <c r="D2144" s="3" t="s">
        <v>693</v>
      </c>
      <c r="E2144" s="3">
        <v>30</v>
      </c>
      <c r="F2144" s="3" t="s">
        <v>37863</v>
      </c>
      <c r="G2144" s="3" t="s">
        <v>752</v>
      </c>
      <c r="H2144" s="3" t="s">
        <v>19745</v>
      </c>
      <c r="I2144" s="3"/>
      <c r="J2144" s="3" t="s">
        <v>4</v>
      </c>
      <c r="K2144" s="3" t="s">
        <v>4</v>
      </c>
      <c r="L2144" s="3" t="s">
        <v>697</v>
      </c>
      <c r="M2144" s="3" t="s">
        <v>4</v>
      </c>
      <c r="N2144" s="3"/>
      <c r="O2144" s="3" t="s">
        <v>4</v>
      </c>
      <c r="P2144" s="3" t="s">
        <v>4</v>
      </c>
      <c r="Q2144" s="3" t="s">
        <v>4</v>
      </c>
      <c r="R2144" s="3" t="s">
        <v>4</v>
      </c>
      <c r="S2144" s="3" t="s">
        <v>4</v>
      </c>
      <c r="T2144" s="3" t="s">
        <v>4</v>
      </c>
      <c r="U2144" s="3" t="s">
        <v>4</v>
      </c>
      <c r="V2144" s="3" t="s">
        <v>4</v>
      </c>
      <c r="W2144" s="3" t="s">
        <v>4</v>
      </c>
      <c r="X2144" s="3" t="s">
        <v>4</v>
      </c>
      <c r="Y2144" s="3" t="s">
        <v>4</v>
      </c>
      <c r="Z2144" s="3" t="s">
        <v>4</v>
      </c>
      <c r="AA2144" s="3" t="s">
        <v>4</v>
      </c>
      <c r="AB2144" s="3" t="s">
        <v>4</v>
      </c>
      <c r="AC2144" s="3" t="s">
        <v>4</v>
      </c>
      <c r="AD2144" s="3" t="s">
        <v>4</v>
      </c>
      <c r="AE2144" s="3" t="s">
        <v>4</v>
      </c>
      <c r="AF2144" s="3" t="s">
        <v>4</v>
      </c>
      <c r="AG2144" s="3" t="s">
        <v>4</v>
      </c>
      <c r="AH2144" s="3" t="s">
        <v>4</v>
      </c>
      <c r="AI2144" s="3" t="s">
        <v>4</v>
      </c>
      <c r="AJ2144" s="3" t="s">
        <v>4</v>
      </c>
      <c r="AK2144" s="3" t="s">
        <v>4</v>
      </c>
      <c r="AL2144" s="3" t="s">
        <v>4</v>
      </c>
      <c r="AM2144" s="3" t="s">
        <v>4</v>
      </c>
      <c r="AN2144" s="3" t="s">
        <v>4</v>
      </c>
      <c r="AO2144" s="3" t="s">
        <v>4</v>
      </c>
      <c r="AP2144" s="3" t="s">
        <v>4</v>
      </c>
      <c r="AQ2144" s="3" t="s">
        <v>4</v>
      </c>
      <c r="AR2144" s="3" t="s">
        <v>4</v>
      </c>
      <c r="AS2144" s="3" t="s">
        <v>4</v>
      </c>
      <c r="AT2144" s="3" t="s">
        <v>4</v>
      </c>
      <c r="AU2144" s="3" t="s">
        <v>4</v>
      </c>
      <c r="AV2144" s="3" t="s">
        <v>4</v>
      </c>
      <c r="AW2144" s="3" t="s">
        <v>4</v>
      </c>
      <c r="AX2144" s="3" t="s">
        <v>4</v>
      </c>
      <c r="AY2144" s="3" t="s">
        <v>4</v>
      </c>
      <c r="AZ2144" s="3" t="s">
        <v>4</v>
      </c>
      <c r="BA2144" s="3" t="s">
        <v>4</v>
      </c>
      <c r="BB2144" s="3" t="s">
        <v>4</v>
      </c>
    </row>
    <row r="2145" spans="1:54" ht="100.8" x14ac:dyDescent="0.3">
      <c r="A2145" s="3" t="s">
        <v>679</v>
      </c>
      <c r="B2145" s="3" t="s">
        <v>19746</v>
      </c>
      <c r="C2145" s="3" t="s">
        <v>19747</v>
      </c>
      <c r="D2145" s="3" t="s">
        <v>693</v>
      </c>
      <c r="E2145" s="3">
        <v>31</v>
      </c>
      <c r="F2145" s="3" t="s">
        <v>37868</v>
      </c>
      <c r="G2145" s="3" t="s">
        <v>694</v>
      </c>
      <c r="H2145" s="3" t="s">
        <v>19748</v>
      </c>
      <c r="I2145" s="3"/>
      <c r="J2145" s="3" t="s">
        <v>697</v>
      </c>
      <c r="K2145" s="3" t="s">
        <v>4</v>
      </c>
      <c r="L2145" s="3" t="s">
        <v>697</v>
      </c>
      <c r="M2145" s="3" t="s">
        <v>19749</v>
      </c>
      <c r="N2145" s="3"/>
      <c r="O2145" s="3" t="s">
        <v>699</v>
      </c>
      <c r="P2145" s="3"/>
      <c r="Q2145" s="3" t="s">
        <v>700</v>
      </c>
      <c r="R2145" s="3" t="s">
        <v>19750</v>
      </c>
      <c r="S2145" s="3" t="s">
        <v>700</v>
      </c>
      <c r="T2145" s="3" t="s">
        <v>19751</v>
      </c>
      <c r="U2145" s="3" t="s">
        <v>712</v>
      </c>
      <c r="V2145" s="3" t="s">
        <v>19752</v>
      </c>
      <c r="W2145" s="3" t="s">
        <v>700</v>
      </c>
      <c r="X2145" s="3" t="s">
        <v>19753</v>
      </c>
      <c r="Y2145" s="3" t="s">
        <v>698</v>
      </c>
      <c r="Z2145" s="3" t="s">
        <v>19754</v>
      </c>
      <c r="AA2145" s="3" t="s">
        <v>700</v>
      </c>
      <c r="AB2145" s="3" t="s">
        <v>19755</v>
      </c>
      <c r="AC2145" s="3" t="s">
        <v>712</v>
      </c>
      <c r="AD2145" s="3" t="s">
        <v>19756</v>
      </c>
      <c r="AE2145" s="3" t="s">
        <v>700</v>
      </c>
      <c r="AG2145" s="3" t="s">
        <v>698</v>
      </c>
      <c r="AI2145" s="3" t="s">
        <v>700</v>
      </c>
      <c r="AK2145" s="3" t="s">
        <v>700</v>
      </c>
      <c r="AL2145" s="3" t="s">
        <v>19757</v>
      </c>
      <c r="AM2145" s="3" t="s">
        <v>700</v>
      </c>
      <c r="AO2145" s="3" t="s">
        <v>699</v>
      </c>
      <c r="AP2145" s="3" t="s">
        <v>19758</v>
      </c>
      <c r="AQ2145" s="3" t="s">
        <v>700</v>
      </c>
      <c r="AS2145" s="3" t="s">
        <v>700</v>
      </c>
      <c r="AT2145" s="3" t="s">
        <v>19759</v>
      </c>
      <c r="AU2145" s="3" t="s">
        <v>699</v>
      </c>
      <c r="AV2145" s="3" t="s">
        <v>19760</v>
      </c>
      <c r="AW2145" s="3" t="s">
        <v>698</v>
      </c>
      <c r="AX2145" s="3" t="s">
        <v>19761</v>
      </c>
      <c r="AY2145" s="3" t="s">
        <v>699</v>
      </c>
      <c r="AZ2145" s="3" t="s">
        <v>19762</v>
      </c>
      <c r="BA2145" s="3" t="s">
        <v>699</v>
      </c>
    </row>
    <row r="2146" spans="1:54" ht="28.8" x14ac:dyDescent="0.3">
      <c r="A2146" s="3" t="s">
        <v>679</v>
      </c>
      <c r="B2146" s="3" t="s">
        <v>19763</v>
      </c>
      <c r="C2146" s="3" t="s">
        <v>19764</v>
      </c>
      <c r="D2146" s="3" t="s">
        <v>693</v>
      </c>
      <c r="E2146" s="3">
        <v>32</v>
      </c>
      <c r="F2146" s="3" t="s">
        <v>37841</v>
      </c>
      <c r="G2146" s="3" t="s">
        <v>694</v>
      </c>
      <c r="H2146" s="3" t="s">
        <v>18194</v>
      </c>
      <c r="I2146" s="3"/>
      <c r="J2146" s="3" t="s">
        <v>4</v>
      </c>
      <c r="K2146" s="3" t="s">
        <v>4</v>
      </c>
      <c r="L2146" s="3" t="s">
        <v>697</v>
      </c>
      <c r="M2146" s="3" t="s">
        <v>4</v>
      </c>
      <c r="N2146" s="3"/>
      <c r="O2146" s="3" t="s">
        <v>4</v>
      </c>
      <c r="P2146" s="3" t="s">
        <v>4</v>
      </c>
      <c r="Q2146" s="3" t="s">
        <v>4</v>
      </c>
      <c r="R2146" s="3" t="s">
        <v>4</v>
      </c>
      <c r="S2146" s="3" t="s">
        <v>4</v>
      </c>
      <c r="T2146" s="3" t="s">
        <v>4</v>
      </c>
      <c r="U2146" s="3" t="s">
        <v>4</v>
      </c>
      <c r="V2146" s="3" t="s">
        <v>4</v>
      </c>
      <c r="W2146" s="3" t="s">
        <v>4</v>
      </c>
      <c r="X2146" s="3" t="s">
        <v>4</v>
      </c>
      <c r="Y2146" s="3" t="s">
        <v>4</v>
      </c>
      <c r="Z2146" s="3" t="s">
        <v>4</v>
      </c>
      <c r="AA2146" s="3" t="s">
        <v>4</v>
      </c>
      <c r="AB2146" s="3" t="s">
        <v>4</v>
      </c>
      <c r="AC2146" s="3" t="s">
        <v>4</v>
      </c>
      <c r="AD2146" s="3" t="s">
        <v>4</v>
      </c>
      <c r="AE2146" s="3" t="s">
        <v>4</v>
      </c>
      <c r="AF2146" s="3" t="s">
        <v>4</v>
      </c>
      <c r="AG2146" s="3" t="s">
        <v>4</v>
      </c>
      <c r="AH2146" s="3" t="s">
        <v>4</v>
      </c>
      <c r="AI2146" s="3" t="s">
        <v>4</v>
      </c>
      <c r="AJ2146" s="3" t="s">
        <v>4</v>
      </c>
      <c r="AK2146" s="3" t="s">
        <v>4</v>
      </c>
      <c r="AL2146" s="3" t="s">
        <v>4</v>
      </c>
      <c r="AM2146" s="3" t="s">
        <v>4</v>
      </c>
      <c r="AN2146" s="3" t="s">
        <v>4</v>
      </c>
      <c r="AO2146" s="3" t="s">
        <v>4</v>
      </c>
      <c r="AP2146" s="3" t="s">
        <v>4</v>
      </c>
      <c r="AQ2146" s="3" t="s">
        <v>4</v>
      </c>
      <c r="AR2146" s="3" t="s">
        <v>4</v>
      </c>
      <c r="AS2146" s="3" t="s">
        <v>4</v>
      </c>
      <c r="AT2146" s="3" t="s">
        <v>4</v>
      </c>
      <c r="AU2146" s="3" t="s">
        <v>4</v>
      </c>
      <c r="AV2146" s="3" t="s">
        <v>4</v>
      </c>
      <c r="AW2146" s="3" t="s">
        <v>4</v>
      </c>
      <c r="AX2146" s="3" t="s">
        <v>4</v>
      </c>
      <c r="AY2146" s="3" t="s">
        <v>4</v>
      </c>
      <c r="AZ2146" s="3" t="s">
        <v>4</v>
      </c>
      <c r="BA2146" s="3" t="s">
        <v>4</v>
      </c>
      <c r="BB2146" s="3" t="s">
        <v>4</v>
      </c>
    </row>
    <row r="2147" spans="1:54" ht="259.2" x14ac:dyDescent="0.3">
      <c r="A2147" s="3" t="s">
        <v>679</v>
      </c>
      <c r="B2147" s="3" t="s">
        <v>19765</v>
      </c>
      <c r="C2147" s="3" t="s">
        <v>3869</v>
      </c>
      <c r="D2147" s="3" t="s">
        <v>693</v>
      </c>
      <c r="E2147" s="3">
        <v>33</v>
      </c>
      <c r="F2147" s="3" t="s">
        <v>37838</v>
      </c>
      <c r="G2147" s="3" t="s">
        <v>694</v>
      </c>
      <c r="H2147" s="3" t="s">
        <v>17823</v>
      </c>
      <c r="I2147" s="3"/>
      <c r="J2147" s="3" t="s">
        <v>697</v>
      </c>
      <c r="K2147" s="3" t="s">
        <v>4</v>
      </c>
      <c r="L2147" s="3" t="s">
        <v>697</v>
      </c>
      <c r="N2147" s="3"/>
      <c r="O2147" s="3" t="s">
        <v>728</v>
      </c>
      <c r="P2147" s="3" t="s">
        <v>19766</v>
      </c>
      <c r="Q2147" s="3" t="s">
        <v>727</v>
      </c>
      <c r="R2147" s="3" t="s">
        <v>19767</v>
      </c>
      <c r="S2147" s="3" t="s">
        <v>728</v>
      </c>
      <c r="T2147" s="3" t="s">
        <v>19768</v>
      </c>
      <c r="U2147" s="3" t="s">
        <v>712</v>
      </c>
      <c r="V2147" s="3" t="s">
        <v>19769</v>
      </c>
      <c r="W2147" s="3" t="s">
        <v>727</v>
      </c>
      <c r="X2147" s="3" t="s">
        <v>19770</v>
      </c>
      <c r="Y2147" s="3" t="s">
        <v>700</v>
      </c>
      <c r="Z2147" s="3" t="s">
        <v>19771</v>
      </c>
      <c r="AA2147" s="3" t="s">
        <v>786</v>
      </c>
      <c r="AB2147" s="3" t="s">
        <v>19772</v>
      </c>
      <c r="AC2147" s="3" t="s">
        <v>731</v>
      </c>
      <c r="AD2147" s="3" t="s">
        <v>19773</v>
      </c>
      <c r="AE2147" s="3" t="s">
        <v>727</v>
      </c>
      <c r="AF2147" s="3" t="s">
        <v>19774</v>
      </c>
      <c r="AG2147" s="3" t="s">
        <v>698</v>
      </c>
      <c r="AH2147" s="3" t="s">
        <v>19775</v>
      </c>
      <c r="AI2147" s="3" t="s">
        <v>728</v>
      </c>
      <c r="AJ2147" s="3" t="s">
        <v>37117</v>
      </c>
      <c r="AK2147" s="3" t="s">
        <v>700</v>
      </c>
      <c r="AL2147" s="3" t="s">
        <v>19776</v>
      </c>
      <c r="AM2147" s="3" t="s">
        <v>699</v>
      </c>
      <c r="AN2147" s="3" t="s">
        <v>19777</v>
      </c>
      <c r="AO2147" s="3" t="s">
        <v>786</v>
      </c>
      <c r="AP2147" s="3" t="s">
        <v>19778</v>
      </c>
      <c r="AQ2147" s="3" t="s">
        <v>728</v>
      </c>
      <c r="AR2147" s="3" t="s">
        <v>19779</v>
      </c>
      <c r="AS2147" s="3" t="s">
        <v>698</v>
      </c>
      <c r="AT2147" s="3" t="s">
        <v>19780</v>
      </c>
      <c r="AU2147" s="3" t="s">
        <v>698</v>
      </c>
      <c r="AV2147" s="3" t="s">
        <v>19781</v>
      </c>
      <c r="AW2147" s="3" t="s">
        <v>729</v>
      </c>
      <c r="AX2147" s="3" t="s">
        <v>19782</v>
      </c>
      <c r="AY2147" s="3" t="s">
        <v>790</v>
      </c>
      <c r="AZ2147" s="3" t="s">
        <v>19783</v>
      </c>
      <c r="BA2147" s="3" t="s">
        <v>698</v>
      </c>
      <c r="BB2147" s="3" t="s">
        <v>19784</v>
      </c>
    </row>
    <row r="2148" spans="1:54" x14ac:dyDescent="0.3">
      <c r="A2148" s="3" t="s">
        <v>679</v>
      </c>
      <c r="B2148" s="3" t="s">
        <v>19785</v>
      </c>
      <c r="C2148" s="3" t="s">
        <v>19786</v>
      </c>
      <c r="D2148" s="3" t="s">
        <v>693</v>
      </c>
      <c r="E2148" s="3">
        <v>34</v>
      </c>
      <c r="F2148" s="3" t="s">
        <v>37829</v>
      </c>
      <c r="G2148" s="3" t="s">
        <v>752</v>
      </c>
      <c r="H2148" s="3" t="s">
        <v>14733</v>
      </c>
      <c r="I2148" s="3"/>
      <c r="J2148" s="3" t="s">
        <v>4</v>
      </c>
      <c r="K2148" s="3" t="s">
        <v>4</v>
      </c>
      <c r="L2148" s="3" t="s">
        <v>697</v>
      </c>
      <c r="M2148" s="3" t="s">
        <v>4</v>
      </c>
      <c r="N2148" s="3"/>
      <c r="O2148" s="3" t="s">
        <v>4</v>
      </c>
      <c r="P2148" s="3" t="s">
        <v>4</v>
      </c>
      <c r="Q2148" s="3" t="s">
        <v>4</v>
      </c>
      <c r="R2148" s="3" t="s">
        <v>4</v>
      </c>
      <c r="S2148" s="3" t="s">
        <v>4</v>
      </c>
      <c r="T2148" s="3" t="s">
        <v>4</v>
      </c>
      <c r="U2148" s="3" t="s">
        <v>4</v>
      </c>
      <c r="V2148" s="3" t="s">
        <v>4</v>
      </c>
      <c r="W2148" s="3" t="s">
        <v>4</v>
      </c>
      <c r="X2148" s="3" t="s">
        <v>4</v>
      </c>
      <c r="Y2148" s="3" t="s">
        <v>4</v>
      </c>
      <c r="Z2148" s="3" t="s">
        <v>4</v>
      </c>
      <c r="AA2148" s="3" t="s">
        <v>4</v>
      </c>
      <c r="AB2148" s="3" t="s">
        <v>4</v>
      </c>
      <c r="AC2148" s="3" t="s">
        <v>4</v>
      </c>
      <c r="AD2148" s="3" t="s">
        <v>4</v>
      </c>
      <c r="AE2148" s="3" t="s">
        <v>4</v>
      </c>
      <c r="AF2148" s="3" t="s">
        <v>4</v>
      </c>
      <c r="AG2148" s="3" t="s">
        <v>4</v>
      </c>
      <c r="AH2148" s="3" t="s">
        <v>4</v>
      </c>
      <c r="AI2148" s="3" t="s">
        <v>4</v>
      </c>
      <c r="AJ2148" s="3" t="s">
        <v>4</v>
      </c>
      <c r="AK2148" s="3" t="s">
        <v>4</v>
      </c>
      <c r="AL2148" s="3" t="s">
        <v>4</v>
      </c>
      <c r="AM2148" s="3" t="s">
        <v>4</v>
      </c>
      <c r="AN2148" s="3" t="s">
        <v>4</v>
      </c>
      <c r="AO2148" s="3" t="s">
        <v>4</v>
      </c>
      <c r="AP2148" s="3" t="s">
        <v>4</v>
      </c>
      <c r="AQ2148" s="3" t="s">
        <v>4</v>
      </c>
      <c r="AR2148" s="3" t="s">
        <v>4</v>
      </c>
      <c r="AS2148" s="3" t="s">
        <v>4</v>
      </c>
      <c r="AT2148" s="3" t="s">
        <v>4</v>
      </c>
      <c r="AU2148" s="3" t="s">
        <v>4</v>
      </c>
      <c r="AV2148" s="3" t="s">
        <v>4</v>
      </c>
      <c r="AW2148" s="3" t="s">
        <v>4</v>
      </c>
      <c r="AX2148" s="3" t="s">
        <v>4</v>
      </c>
      <c r="AY2148" s="3" t="s">
        <v>4</v>
      </c>
      <c r="AZ2148" s="3" t="s">
        <v>4</v>
      </c>
      <c r="BA2148" s="3" t="s">
        <v>4</v>
      </c>
      <c r="BB2148" s="3" t="s">
        <v>4</v>
      </c>
    </row>
    <row r="2149" spans="1:54" x14ac:dyDescent="0.3">
      <c r="A2149" s="3" t="s">
        <v>679</v>
      </c>
      <c r="B2149" s="3" t="s">
        <v>1028</v>
      </c>
      <c r="C2149" s="3" t="s">
        <v>17946</v>
      </c>
      <c r="D2149" s="3" t="s">
        <v>693</v>
      </c>
      <c r="E2149" s="3">
        <v>35</v>
      </c>
      <c r="F2149" s="3" t="s">
        <v>37872</v>
      </c>
      <c r="G2149" s="3" t="s">
        <v>694</v>
      </c>
      <c r="H2149" s="3" t="s">
        <v>17823</v>
      </c>
      <c r="I2149" s="3"/>
      <c r="J2149" s="3" t="s">
        <v>4</v>
      </c>
      <c r="K2149" s="3" t="s">
        <v>4</v>
      </c>
      <c r="L2149" s="3" t="s">
        <v>697</v>
      </c>
      <c r="M2149" s="3" t="s">
        <v>4</v>
      </c>
      <c r="N2149" s="3"/>
      <c r="O2149" s="3" t="s">
        <v>4</v>
      </c>
      <c r="P2149" s="3" t="s">
        <v>4</v>
      </c>
      <c r="Q2149" s="3" t="s">
        <v>4</v>
      </c>
      <c r="R2149" s="3" t="s">
        <v>4</v>
      </c>
      <c r="S2149" s="3" t="s">
        <v>4</v>
      </c>
      <c r="T2149" s="3" t="s">
        <v>4</v>
      </c>
      <c r="U2149" s="3" t="s">
        <v>4</v>
      </c>
      <c r="V2149" s="3" t="s">
        <v>4</v>
      </c>
      <c r="W2149" s="3" t="s">
        <v>4</v>
      </c>
      <c r="X2149" s="3" t="s">
        <v>4</v>
      </c>
      <c r="Y2149" s="3" t="s">
        <v>4</v>
      </c>
      <c r="Z2149" s="3" t="s">
        <v>4</v>
      </c>
      <c r="AA2149" s="3" t="s">
        <v>4</v>
      </c>
      <c r="AB2149" s="3" t="s">
        <v>4</v>
      </c>
      <c r="AC2149" s="3" t="s">
        <v>4</v>
      </c>
      <c r="AD2149" s="3" t="s">
        <v>4</v>
      </c>
      <c r="AE2149" s="3" t="s">
        <v>4</v>
      </c>
      <c r="AF2149" s="3" t="s">
        <v>4</v>
      </c>
      <c r="AG2149" s="3" t="s">
        <v>4</v>
      </c>
      <c r="AH2149" s="3" t="s">
        <v>4</v>
      </c>
      <c r="AI2149" s="3" t="s">
        <v>4</v>
      </c>
      <c r="AJ2149" s="3" t="s">
        <v>4</v>
      </c>
      <c r="AK2149" s="3" t="s">
        <v>4</v>
      </c>
      <c r="AL2149" s="3" t="s">
        <v>4</v>
      </c>
      <c r="AM2149" s="3" t="s">
        <v>4</v>
      </c>
      <c r="AN2149" s="3" t="s">
        <v>4</v>
      </c>
      <c r="AO2149" s="3" t="s">
        <v>4</v>
      </c>
      <c r="AP2149" s="3" t="s">
        <v>4</v>
      </c>
      <c r="AQ2149" s="3" t="s">
        <v>4</v>
      </c>
      <c r="AR2149" s="3" t="s">
        <v>4</v>
      </c>
      <c r="AS2149" s="3" t="s">
        <v>4</v>
      </c>
      <c r="AT2149" s="3" t="s">
        <v>4</v>
      </c>
      <c r="AU2149" s="3" t="s">
        <v>4</v>
      </c>
      <c r="AV2149" s="3" t="s">
        <v>4</v>
      </c>
      <c r="AW2149" s="3" t="s">
        <v>4</v>
      </c>
      <c r="AX2149" s="3" t="s">
        <v>4</v>
      </c>
      <c r="AY2149" s="3" t="s">
        <v>4</v>
      </c>
      <c r="AZ2149" s="3" t="s">
        <v>4</v>
      </c>
      <c r="BA2149" s="3" t="s">
        <v>4</v>
      </c>
      <c r="BB2149" s="3" t="s">
        <v>4</v>
      </c>
    </row>
    <row r="2150" spans="1:54" ht="28.8" x14ac:dyDescent="0.3">
      <c r="A2150" s="3" t="s">
        <v>679</v>
      </c>
      <c r="B2150" s="3" t="s">
        <v>2442</v>
      </c>
      <c r="C2150" s="3" t="s">
        <v>14012</v>
      </c>
      <c r="D2150" s="3" t="s">
        <v>693</v>
      </c>
      <c r="E2150" s="3">
        <v>36</v>
      </c>
      <c r="F2150" s="3" t="s">
        <v>37832</v>
      </c>
      <c r="G2150" s="3" t="s">
        <v>694</v>
      </c>
      <c r="H2150" s="3" t="s">
        <v>19787</v>
      </c>
      <c r="I2150" s="3"/>
      <c r="J2150" s="3" t="s">
        <v>4</v>
      </c>
      <c r="K2150" s="3" t="s">
        <v>4</v>
      </c>
      <c r="L2150" s="3" t="s">
        <v>697</v>
      </c>
      <c r="M2150" s="3" t="s">
        <v>4</v>
      </c>
      <c r="N2150" s="3"/>
      <c r="O2150" s="3" t="s">
        <v>4</v>
      </c>
      <c r="P2150" s="3" t="s">
        <v>4</v>
      </c>
      <c r="Q2150" s="3" t="s">
        <v>4</v>
      </c>
      <c r="R2150" s="3" t="s">
        <v>4</v>
      </c>
      <c r="S2150" s="3" t="s">
        <v>4</v>
      </c>
      <c r="T2150" s="3" t="s">
        <v>4</v>
      </c>
      <c r="U2150" s="3" t="s">
        <v>4</v>
      </c>
      <c r="V2150" s="3" t="s">
        <v>4</v>
      </c>
      <c r="W2150" s="3" t="s">
        <v>4</v>
      </c>
      <c r="X2150" s="3" t="s">
        <v>4</v>
      </c>
      <c r="Y2150" s="3" t="s">
        <v>4</v>
      </c>
      <c r="Z2150" s="3" t="s">
        <v>4</v>
      </c>
      <c r="AA2150" s="3" t="s">
        <v>4</v>
      </c>
      <c r="AB2150" s="3" t="s">
        <v>4</v>
      </c>
      <c r="AC2150" s="3" t="s">
        <v>4</v>
      </c>
      <c r="AD2150" s="3" t="s">
        <v>4</v>
      </c>
      <c r="AE2150" s="3" t="s">
        <v>4</v>
      </c>
      <c r="AF2150" s="3" t="s">
        <v>4</v>
      </c>
      <c r="AG2150" s="3" t="s">
        <v>4</v>
      </c>
      <c r="AH2150" s="3" t="s">
        <v>4</v>
      </c>
      <c r="AI2150" s="3" t="s">
        <v>4</v>
      </c>
      <c r="AJ2150" s="3" t="s">
        <v>4</v>
      </c>
      <c r="AK2150" s="3" t="s">
        <v>4</v>
      </c>
      <c r="AL2150" s="3" t="s">
        <v>4</v>
      </c>
      <c r="AM2150" s="3" t="s">
        <v>4</v>
      </c>
      <c r="AN2150" s="3" t="s">
        <v>4</v>
      </c>
      <c r="AO2150" s="3" t="s">
        <v>4</v>
      </c>
      <c r="AP2150" s="3" t="s">
        <v>4</v>
      </c>
      <c r="AQ2150" s="3" t="s">
        <v>4</v>
      </c>
      <c r="AR2150" s="3" t="s">
        <v>4</v>
      </c>
      <c r="AS2150" s="3" t="s">
        <v>4</v>
      </c>
      <c r="AT2150" s="3" t="s">
        <v>4</v>
      </c>
      <c r="AU2150" s="3" t="s">
        <v>4</v>
      </c>
      <c r="AV2150" s="3" t="s">
        <v>4</v>
      </c>
      <c r="AW2150" s="3" t="s">
        <v>4</v>
      </c>
      <c r="AX2150" s="3" t="s">
        <v>4</v>
      </c>
      <c r="AY2150" s="3" t="s">
        <v>4</v>
      </c>
      <c r="AZ2150" s="3" t="s">
        <v>4</v>
      </c>
      <c r="BA2150" s="3" t="s">
        <v>4</v>
      </c>
      <c r="BB2150" s="3" t="s">
        <v>4</v>
      </c>
    </row>
    <row r="2151" spans="1:54" x14ac:dyDescent="0.3">
      <c r="A2151" s="3" t="s">
        <v>679</v>
      </c>
      <c r="B2151" s="3" t="s">
        <v>14598</v>
      </c>
      <c r="C2151" s="3" t="s">
        <v>19788</v>
      </c>
      <c r="D2151" s="3" t="s">
        <v>693</v>
      </c>
      <c r="E2151" s="3">
        <v>37</v>
      </c>
      <c r="F2151" s="3" t="s">
        <v>37820</v>
      </c>
      <c r="G2151" s="3" t="s">
        <v>694</v>
      </c>
      <c r="H2151" s="3" t="s">
        <v>19789</v>
      </c>
      <c r="I2151" s="3"/>
      <c r="J2151" s="3" t="s">
        <v>4</v>
      </c>
      <c r="K2151" s="3" t="s">
        <v>4</v>
      </c>
      <c r="L2151" s="3" t="s">
        <v>697</v>
      </c>
      <c r="M2151" s="3" t="s">
        <v>4</v>
      </c>
      <c r="N2151" s="3"/>
      <c r="O2151" s="3" t="s">
        <v>4</v>
      </c>
      <c r="P2151" s="3" t="s">
        <v>4</v>
      </c>
      <c r="Q2151" s="3" t="s">
        <v>4</v>
      </c>
      <c r="R2151" s="3" t="s">
        <v>4</v>
      </c>
      <c r="S2151" s="3" t="s">
        <v>4</v>
      </c>
      <c r="T2151" s="3" t="s">
        <v>4</v>
      </c>
      <c r="U2151" s="3" t="s">
        <v>4</v>
      </c>
      <c r="V2151" s="3" t="s">
        <v>4</v>
      </c>
      <c r="W2151" s="3" t="s">
        <v>4</v>
      </c>
      <c r="X2151" s="3" t="s">
        <v>4</v>
      </c>
      <c r="Y2151" s="3" t="s">
        <v>4</v>
      </c>
      <c r="Z2151" s="3" t="s">
        <v>4</v>
      </c>
      <c r="AA2151" s="3" t="s">
        <v>4</v>
      </c>
      <c r="AB2151" s="3" t="s">
        <v>4</v>
      </c>
      <c r="AC2151" s="3" t="s">
        <v>4</v>
      </c>
      <c r="AD2151" s="3" t="s">
        <v>4</v>
      </c>
      <c r="AE2151" s="3" t="s">
        <v>4</v>
      </c>
      <c r="AF2151" s="3" t="s">
        <v>4</v>
      </c>
      <c r="AG2151" s="3" t="s">
        <v>4</v>
      </c>
      <c r="AH2151" s="3" t="s">
        <v>4</v>
      </c>
      <c r="AI2151" s="3" t="s">
        <v>4</v>
      </c>
      <c r="AJ2151" s="3" t="s">
        <v>4</v>
      </c>
      <c r="AK2151" s="3" t="s">
        <v>4</v>
      </c>
      <c r="AL2151" s="3" t="s">
        <v>4</v>
      </c>
      <c r="AM2151" s="3" t="s">
        <v>4</v>
      </c>
      <c r="AN2151" s="3" t="s">
        <v>4</v>
      </c>
      <c r="AO2151" s="3" t="s">
        <v>4</v>
      </c>
      <c r="AP2151" s="3" t="s">
        <v>4</v>
      </c>
      <c r="AQ2151" s="3" t="s">
        <v>4</v>
      </c>
      <c r="AR2151" s="3" t="s">
        <v>4</v>
      </c>
      <c r="AS2151" s="3" t="s">
        <v>4</v>
      </c>
      <c r="AT2151" s="3" t="s">
        <v>4</v>
      </c>
      <c r="AU2151" s="3" t="s">
        <v>4</v>
      </c>
      <c r="AV2151" s="3" t="s">
        <v>4</v>
      </c>
      <c r="AW2151" s="3" t="s">
        <v>4</v>
      </c>
      <c r="AX2151" s="3" t="s">
        <v>4</v>
      </c>
      <c r="AY2151" s="3" t="s">
        <v>4</v>
      </c>
      <c r="AZ2151" s="3" t="s">
        <v>4</v>
      </c>
      <c r="BA2151" s="3" t="s">
        <v>4</v>
      </c>
      <c r="BB2151" s="3" t="s">
        <v>4</v>
      </c>
    </row>
    <row r="2152" spans="1:54" ht="158.4" x14ac:dyDescent="0.3">
      <c r="A2152" s="3" t="s">
        <v>679</v>
      </c>
      <c r="B2152" s="3" t="s">
        <v>907</v>
      </c>
      <c r="C2152" s="3" t="s">
        <v>16083</v>
      </c>
      <c r="D2152" s="3" t="s">
        <v>693</v>
      </c>
      <c r="E2152" s="3">
        <v>38</v>
      </c>
      <c r="F2152" s="3" t="s">
        <v>37823</v>
      </c>
      <c r="G2152" s="3" t="s">
        <v>694</v>
      </c>
      <c r="H2152" s="3" t="s">
        <v>15376</v>
      </c>
      <c r="I2152" s="3"/>
      <c r="J2152" s="3" t="s">
        <v>697</v>
      </c>
      <c r="K2152" s="3" t="s">
        <v>4</v>
      </c>
      <c r="L2152" s="3" t="s">
        <v>697</v>
      </c>
      <c r="N2152" s="3"/>
      <c r="O2152" s="3" t="s">
        <v>700</v>
      </c>
      <c r="P2152" s="3" t="s">
        <v>19790</v>
      </c>
      <c r="Q2152" s="3" t="s">
        <v>700</v>
      </c>
      <c r="R2152" s="3" t="s">
        <v>19791</v>
      </c>
      <c r="S2152" s="3" t="s">
        <v>700</v>
      </c>
      <c r="T2152" s="3" t="s">
        <v>19792</v>
      </c>
      <c r="U2152" s="3" t="s">
        <v>698</v>
      </c>
      <c r="V2152" s="3" t="s">
        <v>19793</v>
      </c>
      <c r="W2152" s="3" t="s">
        <v>5772</v>
      </c>
      <c r="X2152" s="3" t="s">
        <v>19794</v>
      </c>
      <c r="Y2152" s="3" t="s">
        <v>698</v>
      </c>
      <c r="Z2152" s="3" t="s">
        <v>19795</v>
      </c>
      <c r="AA2152" s="3" t="s">
        <v>699</v>
      </c>
      <c r="AB2152" s="3" t="s">
        <v>19796</v>
      </c>
      <c r="AC2152" s="3" t="s">
        <v>712</v>
      </c>
      <c r="AD2152" s="3" t="s">
        <v>19797</v>
      </c>
      <c r="AE2152" s="3" t="s">
        <v>698</v>
      </c>
      <c r="AF2152" s="3" t="s">
        <v>19798</v>
      </c>
      <c r="AG2152" s="3" t="s">
        <v>699</v>
      </c>
      <c r="AH2152" s="3" t="s">
        <v>19799</v>
      </c>
      <c r="AI2152" s="3" t="s">
        <v>699</v>
      </c>
      <c r="AJ2152" s="3" t="s">
        <v>37118</v>
      </c>
      <c r="AK2152" s="3" t="s">
        <v>699</v>
      </c>
      <c r="AL2152" s="3" t="s">
        <v>19800</v>
      </c>
      <c r="AM2152" s="3" t="s">
        <v>700</v>
      </c>
      <c r="AN2152" s="3" t="s">
        <v>19801</v>
      </c>
      <c r="AO2152" s="3" t="s">
        <v>698</v>
      </c>
      <c r="AP2152" s="3" t="s">
        <v>19802</v>
      </c>
      <c r="AQ2152" s="3" t="s">
        <v>700</v>
      </c>
      <c r="AR2152" s="3" t="s">
        <v>19803</v>
      </c>
      <c r="AS2152" s="3" t="s">
        <v>698</v>
      </c>
      <c r="AT2152" s="3" t="s">
        <v>19804</v>
      </c>
      <c r="AU2152" s="3" t="s">
        <v>712</v>
      </c>
      <c r="AV2152" s="3" t="s">
        <v>19805</v>
      </c>
      <c r="AW2152" s="3" t="s">
        <v>699</v>
      </c>
      <c r="AX2152" s="3" t="s">
        <v>19806</v>
      </c>
      <c r="AY2152" s="3" t="s">
        <v>699</v>
      </c>
      <c r="AZ2152" s="3" t="s">
        <v>19807</v>
      </c>
      <c r="BA2152" s="3" t="s">
        <v>699</v>
      </c>
      <c r="BB2152" s="3" t="s">
        <v>19808</v>
      </c>
    </row>
    <row r="2153" spans="1:54" ht="72" x14ac:dyDescent="0.3">
      <c r="A2153" s="3" t="s">
        <v>679</v>
      </c>
      <c r="B2153" s="3" t="s">
        <v>19809</v>
      </c>
      <c r="C2153" s="3" t="s">
        <v>4612</v>
      </c>
      <c r="D2153" s="3" t="s">
        <v>693</v>
      </c>
      <c r="E2153" s="3">
        <v>39</v>
      </c>
      <c r="F2153" s="3" t="s">
        <v>37862</v>
      </c>
      <c r="G2153" s="3" t="s">
        <v>752</v>
      </c>
      <c r="H2153" s="3" t="s">
        <v>18639</v>
      </c>
      <c r="I2153" s="3"/>
      <c r="J2153" s="3" t="s">
        <v>697</v>
      </c>
      <c r="K2153" s="3" t="s">
        <v>4</v>
      </c>
      <c r="L2153" s="3" t="s">
        <v>697</v>
      </c>
      <c r="N2153" s="3"/>
      <c r="O2153" s="3" t="s">
        <v>699</v>
      </c>
      <c r="P2153" s="3"/>
      <c r="Q2153" s="3" t="s">
        <v>699</v>
      </c>
      <c r="R2153" s="3" t="s">
        <v>19810</v>
      </c>
      <c r="S2153" s="3" t="s">
        <v>700</v>
      </c>
      <c r="T2153" s="3"/>
      <c r="U2153" s="3" t="s">
        <v>712</v>
      </c>
      <c r="W2153" s="3" t="s">
        <v>5618</v>
      </c>
      <c r="X2153" s="3" t="s">
        <v>19811</v>
      </c>
      <c r="Y2153" s="3" t="s">
        <v>699</v>
      </c>
      <c r="AA2153" s="3" t="s">
        <v>728</v>
      </c>
      <c r="AC2153" s="3" t="s">
        <v>728</v>
      </c>
      <c r="AE2153" s="3" t="s">
        <v>700</v>
      </c>
      <c r="AG2153" s="3" t="s">
        <v>730</v>
      </c>
      <c r="AI2153" s="3" t="s">
        <v>700</v>
      </c>
      <c r="AK2153" s="3" t="s">
        <v>700</v>
      </c>
      <c r="AL2153" s="3" t="s">
        <v>19812</v>
      </c>
      <c r="AM2153" s="3" t="s">
        <v>700</v>
      </c>
      <c r="AO2153" s="3" t="s">
        <v>5772</v>
      </c>
      <c r="AP2153" s="3" t="s">
        <v>19813</v>
      </c>
      <c r="AQ2153" s="3" t="s">
        <v>700</v>
      </c>
      <c r="AS2153" s="3" t="s">
        <v>698</v>
      </c>
      <c r="AU2153" s="3" t="s">
        <v>712</v>
      </c>
      <c r="AW2153" s="3" t="s">
        <v>729</v>
      </c>
      <c r="AY2153" s="3" t="s">
        <v>700</v>
      </c>
      <c r="BA2153" s="3" t="s">
        <v>698</v>
      </c>
      <c r="BB2153" s="3" t="s">
        <v>19814</v>
      </c>
    </row>
    <row r="2154" spans="1:54" ht="28.8" x14ac:dyDescent="0.3">
      <c r="A2154" s="3" t="s">
        <v>679</v>
      </c>
      <c r="B2154" s="3" t="s">
        <v>12788</v>
      </c>
      <c r="C2154" s="3" t="s">
        <v>19815</v>
      </c>
      <c r="D2154" s="3" t="s">
        <v>693</v>
      </c>
      <c r="E2154" s="3">
        <v>40</v>
      </c>
      <c r="F2154" s="3" t="s">
        <v>37863</v>
      </c>
      <c r="G2154" s="3" t="s">
        <v>694</v>
      </c>
      <c r="H2154" s="3" t="s">
        <v>19816</v>
      </c>
      <c r="I2154" s="3"/>
      <c r="J2154" s="3" t="s">
        <v>705</v>
      </c>
      <c r="K2154" s="3" t="s">
        <v>4</v>
      </c>
      <c r="L2154" s="3" t="s">
        <v>697</v>
      </c>
      <c r="N2154" s="3"/>
      <c r="O2154" s="3" t="s">
        <v>700</v>
      </c>
      <c r="P2154" s="3"/>
      <c r="Q2154" s="3" t="s">
        <v>699</v>
      </c>
      <c r="R2154" s="3" t="s">
        <v>19817</v>
      </c>
      <c r="S2154" s="3" t="s">
        <v>700</v>
      </c>
      <c r="T2154" s="3"/>
      <c r="U2154" s="3" t="s">
        <v>712</v>
      </c>
      <c r="W2154" s="3" t="s">
        <v>700</v>
      </c>
      <c r="X2154" s="3" t="s">
        <v>19818</v>
      </c>
      <c r="Y2154" s="3" t="s">
        <v>698</v>
      </c>
      <c r="AA2154" s="3" t="s">
        <v>699</v>
      </c>
      <c r="AC2154" s="3" t="s">
        <v>712</v>
      </c>
      <c r="AE2154" s="3" t="s">
        <v>698</v>
      </c>
      <c r="AG2154" s="3" t="s">
        <v>698</v>
      </c>
      <c r="AI2154" s="3" t="s">
        <v>700</v>
      </c>
      <c r="AK2154" s="3" t="s">
        <v>698</v>
      </c>
      <c r="AM2154" s="3" t="s">
        <v>699</v>
      </c>
      <c r="AO2154" s="3" t="s">
        <v>16114</v>
      </c>
      <c r="AQ2154" s="3" t="s">
        <v>700</v>
      </c>
      <c r="AS2154" s="3" t="s">
        <v>698</v>
      </c>
      <c r="AU2154" s="3" t="s">
        <v>700</v>
      </c>
      <c r="AW2154" s="3" t="s">
        <v>699</v>
      </c>
      <c r="AY2154" s="3" t="s">
        <v>700</v>
      </c>
      <c r="BA2154" s="3" t="s">
        <v>699</v>
      </c>
    </row>
    <row r="2155" spans="1:54" ht="72" x14ac:dyDescent="0.3">
      <c r="A2155" s="3" t="s">
        <v>679</v>
      </c>
      <c r="B2155" s="3" t="s">
        <v>1224</v>
      </c>
      <c r="C2155" s="3" t="s">
        <v>19819</v>
      </c>
      <c r="D2155" s="3" t="s">
        <v>693</v>
      </c>
      <c r="E2155" s="3">
        <v>41</v>
      </c>
      <c r="F2155" s="3" t="s">
        <v>37837</v>
      </c>
      <c r="G2155" s="3" t="s">
        <v>694</v>
      </c>
      <c r="H2155" s="3" t="s">
        <v>15393</v>
      </c>
      <c r="I2155" s="3"/>
      <c r="J2155" s="3" t="s">
        <v>697</v>
      </c>
      <c r="K2155" s="3" t="s">
        <v>4</v>
      </c>
      <c r="L2155" s="3" t="s">
        <v>705</v>
      </c>
      <c r="N2155" s="3"/>
      <c r="O2155" s="3" t="s">
        <v>728</v>
      </c>
      <c r="P2155" s="3" t="s">
        <v>19820</v>
      </c>
      <c r="Q2155" s="3" t="s">
        <v>728</v>
      </c>
      <c r="R2155" s="3" t="s">
        <v>19821</v>
      </c>
      <c r="S2155" s="3" t="s">
        <v>700</v>
      </c>
      <c r="T2155" s="3" t="s">
        <v>19822</v>
      </c>
      <c r="U2155" s="3" t="s">
        <v>1132</v>
      </c>
      <c r="V2155" s="3" t="s">
        <v>19823</v>
      </c>
      <c r="W2155" s="3" t="s">
        <v>786</v>
      </c>
      <c r="X2155" s="3" t="s">
        <v>19824</v>
      </c>
      <c r="Y2155" s="3" t="s">
        <v>700</v>
      </c>
      <c r="Z2155" s="3" t="s">
        <v>19825</v>
      </c>
      <c r="AA2155" s="3" t="s">
        <v>729</v>
      </c>
      <c r="AB2155" s="3" t="s">
        <v>19826</v>
      </c>
      <c r="AC2155" s="3" t="s">
        <v>700</v>
      </c>
      <c r="AD2155" s="3" t="s">
        <v>19827</v>
      </c>
      <c r="AE2155" s="3" t="s">
        <v>700</v>
      </c>
      <c r="AF2155" s="3" t="s">
        <v>19828</v>
      </c>
      <c r="AG2155" s="3" t="s">
        <v>730</v>
      </c>
      <c r="AH2155" s="3" t="s">
        <v>19829</v>
      </c>
      <c r="AI2155" s="3" t="s">
        <v>728</v>
      </c>
      <c r="AJ2155" s="3" t="s">
        <v>37119</v>
      </c>
      <c r="AK2155" s="3" t="s">
        <v>728</v>
      </c>
      <c r="AL2155" s="3" t="s">
        <v>19830</v>
      </c>
      <c r="AM2155" s="3" t="s">
        <v>728</v>
      </c>
      <c r="AN2155" s="3" t="s">
        <v>19831</v>
      </c>
      <c r="AO2155" s="3" t="s">
        <v>786</v>
      </c>
      <c r="AP2155" s="3" t="s">
        <v>19832</v>
      </c>
      <c r="AQ2155" s="3" t="s">
        <v>727</v>
      </c>
      <c r="AR2155" s="3" t="s">
        <v>19833</v>
      </c>
      <c r="AS2155" s="3" t="s">
        <v>727</v>
      </c>
      <c r="AT2155" s="3" t="s">
        <v>19834</v>
      </c>
      <c r="AU2155" s="3" t="s">
        <v>786</v>
      </c>
      <c r="AV2155" s="3" t="s">
        <v>19835</v>
      </c>
      <c r="AW2155" s="3" t="s">
        <v>699</v>
      </c>
      <c r="AY2155" s="3" t="s">
        <v>728</v>
      </c>
      <c r="AZ2155" s="3" t="s">
        <v>19836</v>
      </c>
      <c r="BA2155" s="3" t="s">
        <v>728</v>
      </c>
      <c r="BB2155" s="3" t="s">
        <v>19837</v>
      </c>
    </row>
    <row r="2156" spans="1:54" ht="72" x14ac:dyDescent="0.3">
      <c r="A2156" s="3" t="s">
        <v>679</v>
      </c>
      <c r="B2156" s="3" t="s">
        <v>19838</v>
      </c>
      <c r="C2156" s="3" t="s">
        <v>19839</v>
      </c>
      <c r="D2156" s="3" t="s">
        <v>693</v>
      </c>
      <c r="E2156" s="3">
        <v>42</v>
      </c>
      <c r="F2156" s="3" t="s">
        <v>37851</v>
      </c>
      <c r="G2156" s="3" t="s">
        <v>694</v>
      </c>
      <c r="H2156" s="3" t="s">
        <v>19840</v>
      </c>
      <c r="I2156" s="3"/>
      <c r="J2156" s="3" t="s">
        <v>697</v>
      </c>
      <c r="K2156" s="3" t="s">
        <v>4</v>
      </c>
      <c r="L2156" s="3" t="s">
        <v>697</v>
      </c>
      <c r="N2156" s="3"/>
      <c r="O2156" s="3" t="s">
        <v>700</v>
      </c>
      <c r="P2156" s="3"/>
      <c r="Q2156" s="3" t="s">
        <v>700</v>
      </c>
      <c r="R2156" s="3"/>
      <c r="S2156" s="3" t="s">
        <v>700</v>
      </c>
      <c r="T2156" s="3"/>
      <c r="U2156" s="3" t="s">
        <v>699</v>
      </c>
      <c r="V2156" s="3" t="s">
        <v>19841</v>
      </c>
      <c r="W2156" s="3" t="s">
        <v>700</v>
      </c>
      <c r="X2156" s="3" t="s">
        <v>19842</v>
      </c>
      <c r="Y2156" s="3" t="s">
        <v>699</v>
      </c>
      <c r="AA2156" s="3" t="s">
        <v>700</v>
      </c>
      <c r="AC2156" s="3" t="s">
        <v>698</v>
      </c>
      <c r="AD2156" s="3" t="s">
        <v>19843</v>
      </c>
      <c r="AE2156" s="3" t="s">
        <v>699</v>
      </c>
      <c r="AG2156" s="3" t="s">
        <v>698</v>
      </c>
      <c r="AI2156" s="3" t="s">
        <v>700</v>
      </c>
      <c r="AK2156" s="3" t="s">
        <v>700</v>
      </c>
      <c r="AM2156" s="3" t="s">
        <v>700</v>
      </c>
      <c r="AO2156" s="3" t="s">
        <v>5772</v>
      </c>
      <c r="AQ2156" s="3" t="s">
        <v>700</v>
      </c>
      <c r="AS2156" s="3" t="s">
        <v>698</v>
      </c>
      <c r="AU2156" s="3" t="s">
        <v>699</v>
      </c>
      <c r="AW2156" s="3" t="s">
        <v>700</v>
      </c>
      <c r="AX2156" s="3" t="s">
        <v>19844</v>
      </c>
      <c r="AY2156" s="3" t="s">
        <v>699</v>
      </c>
      <c r="AZ2156" s="3" t="s">
        <v>19845</v>
      </c>
      <c r="BA2156" s="3" t="s">
        <v>700</v>
      </c>
    </row>
    <row r="2157" spans="1:54" ht="28.8" x14ac:dyDescent="0.3">
      <c r="A2157" s="3" t="s">
        <v>679</v>
      </c>
      <c r="B2157" s="3" t="s">
        <v>19846</v>
      </c>
      <c r="C2157" s="3" t="s">
        <v>2241</v>
      </c>
      <c r="D2157" s="3" t="s">
        <v>693</v>
      </c>
      <c r="E2157" s="3">
        <v>43</v>
      </c>
      <c r="F2157" s="3" t="s">
        <v>37862</v>
      </c>
      <c r="G2157" s="3" t="s">
        <v>752</v>
      </c>
      <c r="H2157" s="3" t="s">
        <v>4019</v>
      </c>
      <c r="I2157" s="3"/>
      <c r="J2157" s="3" t="s">
        <v>4</v>
      </c>
      <c r="K2157" s="3" t="s">
        <v>4</v>
      </c>
      <c r="L2157" s="3" t="s">
        <v>697</v>
      </c>
      <c r="M2157" s="3" t="s">
        <v>4</v>
      </c>
      <c r="N2157" s="3"/>
      <c r="O2157" s="3" t="s">
        <v>4</v>
      </c>
      <c r="P2157" s="3" t="s">
        <v>4</v>
      </c>
      <c r="Q2157" s="3" t="s">
        <v>4</v>
      </c>
      <c r="R2157" s="3" t="s">
        <v>4</v>
      </c>
      <c r="S2157" s="3" t="s">
        <v>4</v>
      </c>
      <c r="T2157" s="3" t="s">
        <v>4</v>
      </c>
      <c r="U2157" s="3" t="s">
        <v>4</v>
      </c>
      <c r="V2157" s="3" t="s">
        <v>4</v>
      </c>
      <c r="W2157" s="3" t="s">
        <v>4</v>
      </c>
      <c r="X2157" s="3" t="s">
        <v>4</v>
      </c>
      <c r="Y2157" s="3" t="s">
        <v>4</v>
      </c>
      <c r="Z2157" s="3" t="s">
        <v>4</v>
      </c>
      <c r="AA2157" s="3" t="s">
        <v>4</v>
      </c>
      <c r="AB2157" s="3" t="s">
        <v>4</v>
      </c>
      <c r="AC2157" s="3" t="s">
        <v>4</v>
      </c>
      <c r="AD2157" s="3" t="s">
        <v>4</v>
      </c>
      <c r="AE2157" s="3" t="s">
        <v>4</v>
      </c>
      <c r="AF2157" s="3" t="s">
        <v>4</v>
      </c>
      <c r="AG2157" s="3" t="s">
        <v>4</v>
      </c>
      <c r="AH2157" s="3" t="s">
        <v>4</v>
      </c>
      <c r="AI2157" s="3" t="s">
        <v>4</v>
      </c>
      <c r="AJ2157" s="3" t="s">
        <v>4</v>
      </c>
      <c r="AK2157" s="3" t="s">
        <v>4</v>
      </c>
      <c r="AL2157" s="3" t="s">
        <v>4</v>
      </c>
      <c r="AM2157" s="3" t="s">
        <v>4</v>
      </c>
      <c r="AN2157" s="3" t="s">
        <v>4</v>
      </c>
      <c r="AO2157" s="3" t="s">
        <v>4</v>
      </c>
      <c r="AP2157" s="3" t="s">
        <v>4</v>
      </c>
      <c r="AQ2157" s="3" t="s">
        <v>4</v>
      </c>
      <c r="AR2157" s="3" t="s">
        <v>4</v>
      </c>
      <c r="AS2157" s="3" t="s">
        <v>4</v>
      </c>
      <c r="AT2157" s="3" t="s">
        <v>4</v>
      </c>
      <c r="AU2157" s="3" t="s">
        <v>4</v>
      </c>
      <c r="AV2157" s="3" t="s">
        <v>4</v>
      </c>
      <c r="AW2157" s="3" t="s">
        <v>4</v>
      </c>
      <c r="AX2157" s="3" t="s">
        <v>4</v>
      </c>
      <c r="AY2157" s="3" t="s">
        <v>4</v>
      </c>
      <c r="AZ2157" s="3" t="s">
        <v>4</v>
      </c>
      <c r="BA2157" s="3" t="s">
        <v>4</v>
      </c>
      <c r="BB2157" s="3" t="s">
        <v>4</v>
      </c>
    </row>
    <row r="2158" spans="1:54" ht="28.8" x14ac:dyDescent="0.3">
      <c r="A2158" s="3" t="s">
        <v>679</v>
      </c>
      <c r="B2158" s="3" t="s">
        <v>19847</v>
      </c>
      <c r="C2158" s="3" t="s">
        <v>19848</v>
      </c>
      <c r="D2158" s="3" t="s">
        <v>693</v>
      </c>
      <c r="E2158" s="3">
        <v>44</v>
      </c>
      <c r="F2158" s="3" t="s">
        <v>37823</v>
      </c>
      <c r="G2158" s="3" t="s">
        <v>752</v>
      </c>
      <c r="H2158" s="3" t="s">
        <v>19849</v>
      </c>
      <c r="I2158" s="3"/>
      <c r="J2158" s="3" t="s">
        <v>4</v>
      </c>
      <c r="K2158" s="3" t="s">
        <v>4</v>
      </c>
      <c r="L2158" s="3" t="s">
        <v>697</v>
      </c>
      <c r="M2158" s="3" t="s">
        <v>4</v>
      </c>
      <c r="N2158" s="3"/>
      <c r="O2158" s="3" t="s">
        <v>4</v>
      </c>
      <c r="P2158" s="3" t="s">
        <v>4</v>
      </c>
      <c r="Q2158" s="3" t="s">
        <v>4</v>
      </c>
      <c r="R2158" s="3" t="s">
        <v>4</v>
      </c>
      <c r="S2158" s="3" t="s">
        <v>4</v>
      </c>
      <c r="T2158" s="3" t="s">
        <v>4</v>
      </c>
      <c r="U2158" s="3" t="s">
        <v>4</v>
      </c>
      <c r="V2158" s="3" t="s">
        <v>4</v>
      </c>
      <c r="W2158" s="3" t="s">
        <v>4</v>
      </c>
      <c r="X2158" s="3" t="s">
        <v>4</v>
      </c>
      <c r="Y2158" s="3" t="s">
        <v>4</v>
      </c>
      <c r="Z2158" s="3" t="s">
        <v>4</v>
      </c>
      <c r="AA2158" s="3" t="s">
        <v>4</v>
      </c>
      <c r="AB2158" s="3" t="s">
        <v>4</v>
      </c>
      <c r="AC2158" s="3" t="s">
        <v>4</v>
      </c>
      <c r="AD2158" s="3" t="s">
        <v>4</v>
      </c>
      <c r="AE2158" s="3" t="s">
        <v>4</v>
      </c>
      <c r="AF2158" s="3" t="s">
        <v>4</v>
      </c>
      <c r="AG2158" s="3" t="s">
        <v>4</v>
      </c>
      <c r="AH2158" s="3" t="s">
        <v>4</v>
      </c>
      <c r="AI2158" s="3" t="s">
        <v>4</v>
      </c>
      <c r="AJ2158" s="3" t="s">
        <v>4</v>
      </c>
      <c r="AK2158" s="3" t="s">
        <v>4</v>
      </c>
      <c r="AL2158" s="3" t="s">
        <v>4</v>
      </c>
      <c r="AM2158" s="3" t="s">
        <v>4</v>
      </c>
      <c r="AN2158" s="3" t="s">
        <v>4</v>
      </c>
      <c r="AO2158" s="3" t="s">
        <v>4</v>
      </c>
      <c r="AP2158" s="3" t="s">
        <v>4</v>
      </c>
      <c r="AQ2158" s="3" t="s">
        <v>4</v>
      </c>
      <c r="AR2158" s="3" t="s">
        <v>4</v>
      </c>
      <c r="AS2158" s="3" t="s">
        <v>4</v>
      </c>
      <c r="AT2158" s="3" t="s">
        <v>4</v>
      </c>
      <c r="AU2158" s="3" t="s">
        <v>4</v>
      </c>
      <c r="AV2158" s="3" t="s">
        <v>4</v>
      </c>
      <c r="AW2158" s="3" t="s">
        <v>4</v>
      </c>
      <c r="AX2158" s="3" t="s">
        <v>4</v>
      </c>
      <c r="AY2158" s="3" t="s">
        <v>4</v>
      </c>
      <c r="AZ2158" s="3" t="s">
        <v>4</v>
      </c>
      <c r="BA2158" s="3" t="s">
        <v>4</v>
      </c>
      <c r="BB2158" s="3" t="s">
        <v>4</v>
      </c>
    </row>
    <row r="2159" spans="1:54" ht="115.2" x14ac:dyDescent="0.3">
      <c r="A2159" s="3" t="s">
        <v>679</v>
      </c>
      <c r="B2159" s="3" t="s">
        <v>19850</v>
      </c>
      <c r="C2159" s="3" t="s">
        <v>19851</v>
      </c>
      <c r="D2159" s="3" t="s">
        <v>693</v>
      </c>
      <c r="E2159" s="3">
        <v>45</v>
      </c>
      <c r="F2159" s="3" t="s">
        <v>37838</v>
      </c>
      <c r="G2159" s="3" t="s">
        <v>694</v>
      </c>
      <c r="H2159" s="3" t="s">
        <v>19852</v>
      </c>
      <c r="I2159" s="3"/>
      <c r="J2159" s="3" t="s">
        <v>697</v>
      </c>
      <c r="K2159" s="3" t="s">
        <v>4</v>
      </c>
      <c r="L2159" s="3" t="s">
        <v>697</v>
      </c>
      <c r="N2159" s="3"/>
      <c r="O2159" s="3" t="s">
        <v>700</v>
      </c>
      <c r="P2159" s="3"/>
      <c r="Q2159" s="3" t="s">
        <v>699</v>
      </c>
      <c r="R2159" s="3" t="s">
        <v>19853</v>
      </c>
      <c r="S2159" s="3" t="s">
        <v>728</v>
      </c>
      <c r="T2159" s="3" t="s">
        <v>19854</v>
      </c>
      <c r="U2159" s="3" t="s">
        <v>712</v>
      </c>
      <c r="V2159" s="3" t="s">
        <v>19855</v>
      </c>
      <c r="W2159" s="3" t="s">
        <v>5618</v>
      </c>
      <c r="X2159" s="3" t="s">
        <v>19856</v>
      </c>
      <c r="Y2159" s="3" t="s">
        <v>698</v>
      </c>
      <c r="Z2159" s="3" t="s">
        <v>19857</v>
      </c>
      <c r="AA2159" s="3" t="s">
        <v>699</v>
      </c>
      <c r="AC2159" s="3" t="s">
        <v>712</v>
      </c>
      <c r="AE2159" s="3" t="s">
        <v>698</v>
      </c>
      <c r="AG2159" s="3" t="s">
        <v>699</v>
      </c>
      <c r="AI2159" s="3" t="s">
        <v>700</v>
      </c>
      <c r="AK2159" s="3" t="s">
        <v>700</v>
      </c>
      <c r="AM2159" s="3" t="s">
        <v>700</v>
      </c>
      <c r="AO2159" s="3" t="s">
        <v>699</v>
      </c>
      <c r="AQ2159" s="3" t="s">
        <v>700</v>
      </c>
      <c r="AS2159" s="3" t="s">
        <v>700</v>
      </c>
      <c r="AU2159" s="3" t="s">
        <v>712</v>
      </c>
      <c r="AW2159" s="3" t="s">
        <v>699</v>
      </c>
      <c r="AY2159" s="3" t="s">
        <v>700</v>
      </c>
      <c r="BA2159" s="3" t="s">
        <v>700</v>
      </c>
    </row>
    <row r="2160" spans="1:54" ht="72" x14ac:dyDescent="0.3">
      <c r="A2160" s="3" t="s">
        <v>679</v>
      </c>
      <c r="B2160" s="3" t="s">
        <v>3766</v>
      </c>
      <c r="C2160" s="3" t="s">
        <v>3702</v>
      </c>
      <c r="D2160" s="3" t="s">
        <v>693</v>
      </c>
      <c r="E2160" s="3">
        <v>46</v>
      </c>
      <c r="F2160" s="3" t="s">
        <v>37837</v>
      </c>
      <c r="G2160" s="3" t="s">
        <v>694</v>
      </c>
      <c r="H2160" s="3" t="s">
        <v>19858</v>
      </c>
      <c r="I2160" s="3"/>
      <c r="J2160" s="3" t="s">
        <v>697</v>
      </c>
      <c r="K2160" s="3" t="s">
        <v>4</v>
      </c>
      <c r="L2160" s="3" t="s">
        <v>697</v>
      </c>
      <c r="N2160" s="3"/>
      <c r="O2160" s="3" t="s">
        <v>728</v>
      </c>
      <c r="P2160" s="3" t="s">
        <v>19859</v>
      </c>
      <c r="Q2160" s="3" t="s">
        <v>700</v>
      </c>
      <c r="R2160" s="3" t="s">
        <v>19860</v>
      </c>
      <c r="S2160" s="3" t="s">
        <v>728</v>
      </c>
      <c r="T2160" s="3" t="s">
        <v>19861</v>
      </c>
      <c r="U2160" s="3" t="s">
        <v>728</v>
      </c>
      <c r="V2160" s="3" t="s">
        <v>19862</v>
      </c>
      <c r="W2160" s="3" t="s">
        <v>8935</v>
      </c>
      <c r="X2160" s="3" t="s">
        <v>19863</v>
      </c>
      <c r="Y2160" s="3" t="s">
        <v>698</v>
      </c>
      <c r="Z2160" s="3" t="s">
        <v>19864</v>
      </c>
      <c r="AA2160" s="3" t="s">
        <v>729</v>
      </c>
      <c r="AB2160" s="3" t="s">
        <v>19865</v>
      </c>
      <c r="AC2160" s="3" t="s">
        <v>731</v>
      </c>
      <c r="AD2160" s="3" t="s">
        <v>19866</v>
      </c>
      <c r="AE2160" s="3" t="s">
        <v>699</v>
      </c>
      <c r="AF2160" s="3" t="s">
        <v>19867</v>
      </c>
      <c r="AG2160" s="3" t="s">
        <v>699</v>
      </c>
      <c r="AH2160" s="3" t="s">
        <v>19868</v>
      </c>
      <c r="AI2160" s="3" t="s">
        <v>700</v>
      </c>
      <c r="AJ2160" s="3" t="s">
        <v>37120</v>
      </c>
      <c r="AK2160" s="3" t="s">
        <v>700</v>
      </c>
      <c r="AL2160" s="3" t="s">
        <v>19869</v>
      </c>
      <c r="AM2160" s="3" t="s">
        <v>700</v>
      </c>
      <c r="AN2160" s="3" t="s">
        <v>19870</v>
      </c>
      <c r="AO2160" s="3" t="s">
        <v>698</v>
      </c>
      <c r="AP2160" s="3" t="s">
        <v>19871</v>
      </c>
      <c r="AQ2160" s="3" t="s">
        <v>727</v>
      </c>
      <c r="AR2160" s="3" t="s">
        <v>19872</v>
      </c>
      <c r="AS2160" s="3" t="s">
        <v>730</v>
      </c>
      <c r="AT2160" s="3" t="s">
        <v>19873</v>
      </c>
      <c r="AU2160" s="3" t="s">
        <v>699</v>
      </c>
      <c r="AV2160" s="3" t="s">
        <v>19874</v>
      </c>
      <c r="AW2160" s="3" t="s">
        <v>699</v>
      </c>
      <c r="AY2160" s="3" t="s">
        <v>699</v>
      </c>
      <c r="AZ2160" s="3" t="s">
        <v>19875</v>
      </c>
      <c r="BA2160" s="3" t="s">
        <v>698</v>
      </c>
      <c r="BB2160" s="3" t="s">
        <v>19876</v>
      </c>
    </row>
    <row r="2161" spans="1:54" ht="72" x14ac:dyDescent="0.3">
      <c r="A2161" s="3" t="s">
        <v>679</v>
      </c>
      <c r="B2161" s="3" t="s">
        <v>5126</v>
      </c>
      <c r="C2161" s="3" t="s">
        <v>19877</v>
      </c>
      <c r="D2161" s="3" t="s">
        <v>693</v>
      </c>
      <c r="E2161" s="3">
        <v>47</v>
      </c>
      <c r="F2161" s="3" t="s">
        <v>37819</v>
      </c>
      <c r="G2161" s="3" t="s">
        <v>752</v>
      </c>
      <c r="H2161" s="3" t="s">
        <v>19878</v>
      </c>
      <c r="I2161" s="3"/>
      <c r="J2161" s="3" t="s">
        <v>697</v>
      </c>
      <c r="K2161" s="3" t="s">
        <v>4</v>
      </c>
      <c r="L2161" s="3" t="s">
        <v>697</v>
      </c>
      <c r="N2161" s="3"/>
      <c r="O2161" s="3" t="s">
        <v>699</v>
      </c>
      <c r="P2161" s="3"/>
      <c r="Q2161" s="3" t="s">
        <v>699</v>
      </c>
      <c r="R2161" s="3" t="s">
        <v>19879</v>
      </c>
      <c r="S2161" s="3" t="s">
        <v>700</v>
      </c>
      <c r="T2161" s="3"/>
      <c r="U2161" s="3" t="s">
        <v>712</v>
      </c>
      <c r="W2161" s="3" t="s">
        <v>699</v>
      </c>
      <c r="X2161" s="3" t="s">
        <v>19880</v>
      </c>
      <c r="Y2161" s="3" t="s">
        <v>698</v>
      </c>
      <c r="Z2161" s="3" t="s">
        <v>19881</v>
      </c>
      <c r="AA2161" s="3" t="s">
        <v>700</v>
      </c>
      <c r="AC2161" s="3" t="s">
        <v>700</v>
      </c>
      <c r="AD2161" s="3" t="s">
        <v>19882</v>
      </c>
      <c r="AE2161" s="3" t="s">
        <v>700</v>
      </c>
      <c r="AG2161" s="3" t="s">
        <v>698</v>
      </c>
      <c r="AI2161" s="3" t="s">
        <v>699</v>
      </c>
      <c r="AK2161" s="3" t="s">
        <v>700</v>
      </c>
      <c r="AL2161" s="3" t="s">
        <v>19883</v>
      </c>
      <c r="AM2161" s="3" t="s">
        <v>700</v>
      </c>
      <c r="AO2161" s="3" t="s">
        <v>699</v>
      </c>
      <c r="AQ2161" s="3" t="s">
        <v>700</v>
      </c>
      <c r="AS2161" s="3" t="s">
        <v>698</v>
      </c>
      <c r="AU2161" s="3" t="s">
        <v>699</v>
      </c>
      <c r="AV2161" s="3" t="s">
        <v>19884</v>
      </c>
      <c r="AW2161" s="3" t="s">
        <v>699</v>
      </c>
      <c r="AY2161" s="3" t="s">
        <v>700</v>
      </c>
      <c r="AZ2161" s="3" t="s">
        <v>19885</v>
      </c>
      <c r="BA2161" s="3" t="s">
        <v>698</v>
      </c>
    </row>
    <row r="2162" spans="1:54" ht="28.8" x14ac:dyDescent="0.3">
      <c r="A2162" s="3" t="s">
        <v>679</v>
      </c>
      <c r="B2162" s="3" t="s">
        <v>19886</v>
      </c>
      <c r="C2162" s="3" t="s">
        <v>19887</v>
      </c>
      <c r="D2162" s="3" t="s">
        <v>693</v>
      </c>
      <c r="E2162" s="3">
        <v>48</v>
      </c>
      <c r="F2162" s="3" t="s">
        <v>37866</v>
      </c>
      <c r="G2162" s="3" t="s">
        <v>752</v>
      </c>
      <c r="H2162" s="3" t="s">
        <v>19888</v>
      </c>
      <c r="I2162" s="3"/>
      <c r="J2162" s="3" t="s">
        <v>4</v>
      </c>
      <c r="K2162" s="3" t="s">
        <v>4</v>
      </c>
      <c r="L2162" s="3" t="s">
        <v>697</v>
      </c>
      <c r="M2162" s="3" t="s">
        <v>4</v>
      </c>
      <c r="N2162" s="3"/>
      <c r="O2162" s="3" t="s">
        <v>4</v>
      </c>
      <c r="P2162" s="3" t="s">
        <v>4</v>
      </c>
      <c r="Q2162" s="3" t="s">
        <v>4</v>
      </c>
      <c r="R2162" s="3" t="s">
        <v>4</v>
      </c>
      <c r="S2162" s="3" t="s">
        <v>4</v>
      </c>
      <c r="T2162" s="3" t="s">
        <v>4</v>
      </c>
      <c r="U2162" s="3" t="s">
        <v>4</v>
      </c>
      <c r="V2162" s="3" t="s">
        <v>4</v>
      </c>
      <c r="W2162" s="3" t="s">
        <v>4</v>
      </c>
      <c r="X2162" s="3" t="s">
        <v>4</v>
      </c>
      <c r="Y2162" s="3" t="s">
        <v>4</v>
      </c>
      <c r="Z2162" s="3" t="s">
        <v>4</v>
      </c>
      <c r="AA2162" s="3" t="s">
        <v>4</v>
      </c>
      <c r="AB2162" s="3" t="s">
        <v>4</v>
      </c>
      <c r="AC2162" s="3" t="s">
        <v>4</v>
      </c>
      <c r="AD2162" s="3" t="s">
        <v>4</v>
      </c>
      <c r="AE2162" s="3" t="s">
        <v>4</v>
      </c>
      <c r="AF2162" s="3" t="s">
        <v>4</v>
      </c>
      <c r="AG2162" s="3" t="s">
        <v>4</v>
      </c>
      <c r="AH2162" s="3" t="s">
        <v>4</v>
      </c>
      <c r="AI2162" s="3" t="s">
        <v>4</v>
      </c>
      <c r="AJ2162" s="3" t="s">
        <v>4</v>
      </c>
      <c r="AK2162" s="3" t="s">
        <v>4</v>
      </c>
      <c r="AL2162" s="3" t="s">
        <v>4</v>
      </c>
      <c r="AM2162" s="3" t="s">
        <v>4</v>
      </c>
      <c r="AN2162" s="3" t="s">
        <v>4</v>
      </c>
      <c r="AO2162" s="3" t="s">
        <v>4</v>
      </c>
      <c r="AP2162" s="3" t="s">
        <v>4</v>
      </c>
      <c r="AQ2162" s="3" t="s">
        <v>4</v>
      </c>
      <c r="AR2162" s="3" t="s">
        <v>4</v>
      </c>
      <c r="AS2162" s="3" t="s">
        <v>4</v>
      </c>
      <c r="AT2162" s="3" t="s">
        <v>4</v>
      </c>
      <c r="AU2162" s="3" t="s">
        <v>4</v>
      </c>
      <c r="AV2162" s="3" t="s">
        <v>4</v>
      </c>
      <c r="AW2162" s="3" t="s">
        <v>4</v>
      </c>
      <c r="AX2162" s="3" t="s">
        <v>4</v>
      </c>
      <c r="AY2162" s="3" t="s">
        <v>4</v>
      </c>
      <c r="AZ2162" s="3" t="s">
        <v>4</v>
      </c>
      <c r="BA2162" s="3" t="s">
        <v>4</v>
      </c>
      <c r="BB2162" s="3" t="s">
        <v>4</v>
      </c>
    </row>
    <row r="2163" spans="1:54" x14ac:dyDescent="0.3">
      <c r="A2163" s="3" t="s">
        <v>679</v>
      </c>
      <c r="B2163" s="3" t="s">
        <v>19889</v>
      </c>
      <c r="C2163" s="3" t="s">
        <v>12033</v>
      </c>
      <c r="D2163" s="3" t="s">
        <v>693</v>
      </c>
      <c r="E2163" s="3">
        <v>49</v>
      </c>
      <c r="F2163" s="3" t="s">
        <v>37830</v>
      </c>
      <c r="G2163" s="3" t="s">
        <v>752</v>
      </c>
      <c r="H2163" s="3" t="s">
        <v>19890</v>
      </c>
      <c r="I2163" s="3"/>
      <c r="J2163" s="3" t="s">
        <v>4</v>
      </c>
      <c r="K2163" s="3" t="s">
        <v>4</v>
      </c>
      <c r="L2163" s="3" t="s">
        <v>697</v>
      </c>
      <c r="M2163" s="3" t="s">
        <v>4</v>
      </c>
      <c r="N2163" s="3"/>
      <c r="O2163" s="3" t="s">
        <v>4</v>
      </c>
      <c r="P2163" s="3" t="s">
        <v>4</v>
      </c>
      <c r="Q2163" s="3" t="s">
        <v>4</v>
      </c>
      <c r="R2163" s="3" t="s">
        <v>4</v>
      </c>
      <c r="S2163" s="3" t="s">
        <v>4</v>
      </c>
      <c r="T2163" s="3" t="s">
        <v>4</v>
      </c>
      <c r="U2163" s="3" t="s">
        <v>4</v>
      </c>
      <c r="V2163" s="3" t="s">
        <v>4</v>
      </c>
      <c r="W2163" s="3" t="s">
        <v>4</v>
      </c>
      <c r="X2163" s="3" t="s">
        <v>4</v>
      </c>
      <c r="Y2163" s="3" t="s">
        <v>4</v>
      </c>
      <c r="Z2163" s="3" t="s">
        <v>4</v>
      </c>
      <c r="AA2163" s="3" t="s">
        <v>4</v>
      </c>
      <c r="AB2163" s="3" t="s">
        <v>4</v>
      </c>
      <c r="AC2163" s="3" t="s">
        <v>4</v>
      </c>
      <c r="AD2163" s="3" t="s">
        <v>4</v>
      </c>
      <c r="AE2163" s="3" t="s">
        <v>4</v>
      </c>
      <c r="AF2163" s="3" t="s">
        <v>4</v>
      </c>
      <c r="AG2163" s="3" t="s">
        <v>4</v>
      </c>
      <c r="AH2163" s="3" t="s">
        <v>4</v>
      </c>
      <c r="AI2163" s="3" t="s">
        <v>4</v>
      </c>
      <c r="AJ2163" s="3" t="s">
        <v>4</v>
      </c>
      <c r="AK2163" s="3" t="s">
        <v>4</v>
      </c>
      <c r="AL2163" s="3" t="s">
        <v>4</v>
      </c>
      <c r="AM2163" s="3" t="s">
        <v>4</v>
      </c>
      <c r="AN2163" s="3" t="s">
        <v>4</v>
      </c>
      <c r="AO2163" s="3" t="s">
        <v>4</v>
      </c>
      <c r="AP2163" s="3" t="s">
        <v>4</v>
      </c>
      <c r="AQ2163" s="3" t="s">
        <v>4</v>
      </c>
      <c r="AR2163" s="3" t="s">
        <v>4</v>
      </c>
      <c r="AS2163" s="3" t="s">
        <v>4</v>
      </c>
      <c r="AT2163" s="3" t="s">
        <v>4</v>
      </c>
      <c r="AU2163" s="3" t="s">
        <v>4</v>
      </c>
      <c r="AV2163" s="3" t="s">
        <v>4</v>
      </c>
      <c r="AW2163" s="3" t="s">
        <v>4</v>
      </c>
      <c r="AX2163" s="3" t="s">
        <v>4</v>
      </c>
      <c r="AY2163" s="3" t="s">
        <v>4</v>
      </c>
      <c r="AZ2163" s="3" t="s">
        <v>4</v>
      </c>
      <c r="BA2163" s="3" t="s">
        <v>4</v>
      </c>
      <c r="BB2163" s="3" t="s">
        <v>4</v>
      </c>
    </row>
    <row r="2164" spans="1:54" ht="129.6" x14ac:dyDescent="0.3">
      <c r="A2164" s="3" t="s">
        <v>679</v>
      </c>
      <c r="B2164" s="3" t="s">
        <v>19891</v>
      </c>
      <c r="C2164" s="3" t="s">
        <v>19892</v>
      </c>
      <c r="D2164" s="3" t="s">
        <v>693</v>
      </c>
      <c r="E2164" s="3">
        <v>50</v>
      </c>
      <c r="F2164" s="3" t="s">
        <v>37839</v>
      </c>
      <c r="G2164" s="3" t="s">
        <v>694</v>
      </c>
      <c r="H2164" s="3" t="s">
        <v>4019</v>
      </c>
      <c r="I2164" s="3"/>
      <c r="J2164" s="3" t="s">
        <v>697</v>
      </c>
      <c r="K2164" s="3" t="s">
        <v>4</v>
      </c>
      <c r="L2164" s="3" t="s">
        <v>697</v>
      </c>
      <c r="N2164" s="3"/>
      <c r="O2164" s="3" t="s">
        <v>700</v>
      </c>
      <c r="P2164" s="3"/>
      <c r="Q2164" s="3" t="s">
        <v>700</v>
      </c>
      <c r="R2164" s="3"/>
      <c r="S2164" s="3" t="s">
        <v>700</v>
      </c>
      <c r="T2164" s="3"/>
      <c r="U2164" s="3" t="s">
        <v>698</v>
      </c>
      <c r="W2164" s="3" t="s">
        <v>730</v>
      </c>
      <c r="X2164" s="3" t="s">
        <v>19893</v>
      </c>
      <c r="Y2164" s="3" t="s">
        <v>700</v>
      </c>
      <c r="AA2164" s="3" t="s">
        <v>699</v>
      </c>
      <c r="AC2164" s="3" t="s">
        <v>712</v>
      </c>
      <c r="AE2164" s="3" t="s">
        <v>700</v>
      </c>
      <c r="AG2164" s="3" t="s">
        <v>698</v>
      </c>
      <c r="AI2164" s="3" t="s">
        <v>700</v>
      </c>
      <c r="AK2164" s="3" t="s">
        <v>700</v>
      </c>
      <c r="AM2164" s="3" t="s">
        <v>699</v>
      </c>
      <c r="AO2164" s="3" t="s">
        <v>699</v>
      </c>
      <c r="AQ2164" s="3" t="s">
        <v>700</v>
      </c>
      <c r="AS2164" s="3" t="s">
        <v>700</v>
      </c>
      <c r="AU2164" s="3" t="s">
        <v>699</v>
      </c>
      <c r="AW2164" s="3" t="s">
        <v>699</v>
      </c>
      <c r="AY2164" s="3" t="s">
        <v>698</v>
      </c>
      <c r="BA2164" s="3" t="s">
        <v>700</v>
      </c>
    </row>
    <row r="2165" spans="1:54" ht="115.2" x14ac:dyDescent="0.3">
      <c r="A2165" s="3" t="s">
        <v>679</v>
      </c>
      <c r="B2165" s="3" t="s">
        <v>1071</v>
      </c>
      <c r="C2165" s="3" t="s">
        <v>19894</v>
      </c>
      <c r="D2165" s="3" t="s">
        <v>693</v>
      </c>
      <c r="E2165" s="3">
        <v>51</v>
      </c>
      <c r="F2165" s="3" t="s">
        <v>37827</v>
      </c>
      <c r="G2165" s="3" t="s">
        <v>752</v>
      </c>
      <c r="H2165" s="3" t="s">
        <v>15673</v>
      </c>
      <c r="I2165" s="3"/>
      <c r="J2165" s="3" t="s">
        <v>697</v>
      </c>
      <c r="K2165" s="3" t="s">
        <v>4</v>
      </c>
      <c r="L2165" s="3" t="s">
        <v>705</v>
      </c>
      <c r="N2165" s="3"/>
      <c r="O2165" s="3" t="s">
        <v>700</v>
      </c>
      <c r="P2165" s="3"/>
      <c r="Q2165" s="3" t="s">
        <v>700</v>
      </c>
      <c r="R2165" s="3" t="s">
        <v>19895</v>
      </c>
      <c r="S2165" s="3" t="s">
        <v>700</v>
      </c>
      <c r="T2165" s="3" t="s">
        <v>19896</v>
      </c>
      <c r="U2165" s="3" t="s">
        <v>712</v>
      </c>
      <c r="V2165" s="3" t="s">
        <v>19897</v>
      </c>
      <c r="W2165" s="3" t="s">
        <v>5772</v>
      </c>
      <c r="X2165" s="3" t="s">
        <v>19898</v>
      </c>
      <c r="Y2165" s="3" t="s">
        <v>698</v>
      </c>
      <c r="AA2165" s="3" t="s">
        <v>700</v>
      </c>
      <c r="AB2165" s="3" t="s">
        <v>19899</v>
      </c>
      <c r="AC2165" s="3" t="s">
        <v>712</v>
      </c>
      <c r="AD2165" s="3" t="s">
        <v>19900</v>
      </c>
      <c r="AE2165" s="3" t="s">
        <v>700</v>
      </c>
      <c r="AF2165" s="3" t="s">
        <v>19901</v>
      </c>
      <c r="AG2165" s="3" t="s">
        <v>699</v>
      </c>
      <c r="AH2165" s="3" t="s">
        <v>19902</v>
      </c>
      <c r="AI2165" s="3" t="s">
        <v>699</v>
      </c>
      <c r="AJ2165" s="3" t="s">
        <v>37121</v>
      </c>
      <c r="AK2165" s="3" t="s">
        <v>700</v>
      </c>
      <c r="AL2165" s="3" t="s">
        <v>19903</v>
      </c>
      <c r="AM2165" s="3" t="s">
        <v>699</v>
      </c>
      <c r="AN2165" s="3" t="s">
        <v>19904</v>
      </c>
      <c r="AO2165" s="3" t="s">
        <v>5772</v>
      </c>
      <c r="AP2165" s="3" t="s">
        <v>19905</v>
      </c>
      <c r="AQ2165" s="3" t="s">
        <v>700</v>
      </c>
      <c r="AR2165" s="3" t="s">
        <v>19906</v>
      </c>
      <c r="AS2165" s="3" t="s">
        <v>698</v>
      </c>
      <c r="AT2165" s="3" t="s">
        <v>19907</v>
      </c>
      <c r="AU2165" s="3" t="s">
        <v>712</v>
      </c>
      <c r="AV2165" s="3" t="s">
        <v>19908</v>
      </c>
      <c r="AW2165" s="3" t="s">
        <v>699</v>
      </c>
      <c r="AX2165" s="3" t="s">
        <v>19909</v>
      </c>
      <c r="AY2165" s="3" t="s">
        <v>699</v>
      </c>
      <c r="AZ2165" s="3" t="s">
        <v>19910</v>
      </c>
      <c r="BA2165" s="3" t="s">
        <v>699</v>
      </c>
      <c r="BB2165" s="3" t="s">
        <v>19911</v>
      </c>
    </row>
    <row r="2166" spans="1:54" x14ac:dyDescent="0.3">
      <c r="A2166" s="3" t="s">
        <v>679</v>
      </c>
      <c r="B2166" s="3" t="s">
        <v>2602</v>
      </c>
      <c r="C2166" s="3" t="s">
        <v>4716</v>
      </c>
      <c r="D2166" s="3" t="s">
        <v>693</v>
      </c>
      <c r="E2166" s="3">
        <v>52</v>
      </c>
      <c r="F2166" s="3" t="s">
        <v>37837</v>
      </c>
      <c r="G2166" s="3" t="s">
        <v>752</v>
      </c>
      <c r="H2166" s="3" t="s">
        <v>3926</v>
      </c>
      <c r="I2166" s="3"/>
      <c r="J2166" s="3" t="s">
        <v>4</v>
      </c>
      <c r="K2166" s="3" t="s">
        <v>4</v>
      </c>
      <c r="L2166" s="3" t="s">
        <v>697</v>
      </c>
      <c r="M2166" s="3" t="s">
        <v>4</v>
      </c>
      <c r="N2166" s="3"/>
      <c r="O2166" s="3" t="s">
        <v>4</v>
      </c>
      <c r="P2166" s="3" t="s">
        <v>4</v>
      </c>
      <c r="Q2166" s="3" t="s">
        <v>4</v>
      </c>
      <c r="R2166" s="3" t="s">
        <v>4</v>
      </c>
      <c r="S2166" s="3" t="s">
        <v>4</v>
      </c>
      <c r="T2166" s="3" t="s">
        <v>4</v>
      </c>
      <c r="U2166" s="3" t="s">
        <v>4</v>
      </c>
      <c r="V2166" s="3" t="s">
        <v>4</v>
      </c>
      <c r="W2166" s="3" t="s">
        <v>4</v>
      </c>
      <c r="X2166" s="3" t="s">
        <v>4</v>
      </c>
      <c r="Y2166" s="3" t="s">
        <v>4</v>
      </c>
      <c r="Z2166" s="3" t="s">
        <v>4</v>
      </c>
      <c r="AA2166" s="3" t="s">
        <v>4</v>
      </c>
      <c r="AB2166" s="3" t="s">
        <v>4</v>
      </c>
      <c r="AC2166" s="3" t="s">
        <v>4</v>
      </c>
      <c r="AD2166" s="3" t="s">
        <v>4</v>
      </c>
      <c r="AE2166" s="3" t="s">
        <v>4</v>
      </c>
      <c r="AF2166" s="3" t="s">
        <v>4</v>
      </c>
      <c r="AG2166" s="3" t="s">
        <v>4</v>
      </c>
      <c r="AH2166" s="3" t="s">
        <v>4</v>
      </c>
      <c r="AI2166" s="3" t="s">
        <v>4</v>
      </c>
      <c r="AJ2166" s="3" t="s">
        <v>4</v>
      </c>
      <c r="AK2166" s="3" t="s">
        <v>4</v>
      </c>
      <c r="AL2166" s="3" t="s">
        <v>4</v>
      </c>
      <c r="AM2166" s="3" t="s">
        <v>4</v>
      </c>
      <c r="AN2166" s="3" t="s">
        <v>4</v>
      </c>
      <c r="AO2166" s="3" t="s">
        <v>4</v>
      </c>
      <c r="AP2166" s="3" t="s">
        <v>4</v>
      </c>
      <c r="AQ2166" s="3" t="s">
        <v>4</v>
      </c>
      <c r="AR2166" s="3" t="s">
        <v>4</v>
      </c>
      <c r="AS2166" s="3" t="s">
        <v>4</v>
      </c>
      <c r="AT2166" s="3" t="s">
        <v>4</v>
      </c>
      <c r="AU2166" s="3" t="s">
        <v>4</v>
      </c>
      <c r="AV2166" s="3" t="s">
        <v>4</v>
      </c>
      <c r="AW2166" s="3" t="s">
        <v>4</v>
      </c>
      <c r="AX2166" s="3" t="s">
        <v>4</v>
      </c>
      <c r="AY2166" s="3" t="s">
        <v>4</v>
      </c>
      <c r="AZ2166" s="3" t="s">
        <v>4</v>
      </c>
      <c r="BA2166" s="3" t="s">
        <v>4</v>
      </c>
      <c r="BB2166" s="3" t="s">
        <v>4</v>
      </c>
    </row>
    <row r="2167" spans="1:54" ht="28.8" x14ac:dyDescent="0.3">
      <c r="A2167" s="3" t="s">
        <v>679</v>
      </c>
      <c r="B2167" s="3" t="s">
        <v>3742</v>
      </c>
      <c r="C2167" s="3" t="s">
        <v>19912</v>
      </c>
      <c r="D2167" s="3" t="s">
        <v>693</v>
      </c>
      <c r="E2167" s="3">
        <v>53</v>
      </c>
      <c r="F2167" s="3" t="s">
        <v>37827</v>
      </c>
      <c r="G2167" s="3" t="s">
        <v>694</v>
      </c>
      <c r="H2167" s="3" t="s">
        <v>19913</v>
      </c>
      <c r="I2167" s="3"/>
      <c r="J2167" s="3" t="s">
        <v>4</v>
      </c>
      <c r="K2167" s="3" t="s">
        <v>4</v>
      </c>
      <c r="L2167" s="3" t="s">
        <v>697</v>
      </c>
      <c r="M2167" s="3" t="s">
        <v>4</v>
      </c>
      <c r="N2167" s="3"/>
      <c r="O2167" s="3" t="s">
        <v>4</v>
      </c>
      <c r="P2167" s="3" t="s">
        <v>4</v>
      </c>
      <c r="Q2167" s="3" t="s">
        <v>4</v>
      </c>
      <c r="R2167" s="3" t="s">
        <v>4</v>
      </c>
      <c r="S2167" s="3" t="s">
        <v>4</v>
      </c>
      <c r="T2167" s="3" t="s">
        <v>4</v>
      </c>
      <c r="U2167" s="3" t="s">
        <v>4</v>
      </c>
      <c r="V2167" s="3" t="s">
        <v>4</v>
      </c>
      <c r="W2167" s="3" t="s">
        <v>4</v>
      </c>
      <c r="X2167" s="3" t="s">
        <v>4</v>
      </c>
      <c r="Y2167" s="3" t="s">
        <v>4</v>
      </c>
      <c r="Z2167" s="3" t="s">
        <v>4</v>
      </c>
      <c r="AA2167" s="3" t="s">
        <v>4</v>
      </c>
      <c r="AB2167" s="3" t="s">
        <v>4</v>
      </c>
      <c r="AC2167" s="3" t="s">
        <v>4</v>
      </c>
      <c r="AD2167" s="3" t="s">
        <v>4</v>
      </c>
      <c r="AE2167" s="3" t="s">
        <v>4</v>
      </c>
      <c r="AF2167" s="3" t="s">
        <v>4</v>
      </c>
      <c r="AG2167" s="3" t="s">
        <v>4</v>
      </c>
      <c r="AH2167" s="3" t="s">
        <v>4</v>
      </c>
      <c r="AI2167" s="3" t="s">
        <v>4</v>
      </c>
      <c r="AJ2167" s="3" t="s">
        <v>4</v>
      </c>
      <c r="AK2167" s="3" t="s">
        <v>4</v>
      </c>
      <c r="AL2167" s="3" t="s">
        <v>4</v>
      </c>
      <c r="AM2167" s="3" t="s">
        <v>4</v>
      </c>
      <c r="AN2167" s="3" t="s">
        <v>4</v>
      </c>
      <c r="AO2167" s="3" t="s">
        <v>4</v>
      </c>
      <c r="AP2167" s="3" t="s">
        <v>4</v>
      </c>
      <c r="AQ2167" s="3" t="s">
        <v>4</v>
      </c>
      <c r="AR2167" s="3" t="s">
        <v>4</v>
      </c>
      <c r="AS2167" s="3" t="s">
        <v>4</v>
      </c>
      <c r="AT2167" s="3" t="s">
        <v>4</v>
      </c>
      <c r="AU2167" s="3" t="s">
        <v>4</v>
      </c>
      <c r="AV2167" s="3" t="s">
        <v>4</v>
      </c>
      <c r="AW2167" s="3" t="s">
        <v>4</v>
      </c>
      <c r="AX2167" s="3" t="s">
        <v>4</v>
      </c>
      <c r="AY2167" s="3" t="s">
        <v>4</v>
      </c>
      <c r="AZ2167" s="3" t="s">
        <v>4</v>
      </c>
      <c r="BA2167" s="3" t="s">
        <v>4</v>
      </c>
      <c r="BB2167" s="3" t="s">
        <v>4</v>
      </c>
    </row>
    <row r="2168" spans="1:54" ht="129.6" x14ac:dyDescent="0.3">
      <c r="A2168" s="3" t="s">
        <v>679</v>
      </c>
      <c r="B2168" s="3" t="s">
        <v>19914</v>
      </c>
      <c r="C2168" s="3" t="s">
        <v>13802</v>
      </c>
      <c r="D2168" s="3" t="s">
        <v>693</v>
      </c>
      <c r="E2168" s="3">
        <v>54</v>
      </c>
      <c r="F2168" s="3" t="s">
        <v>37859</v>
      </c>
      <c r="G2168" s="3" t="s">
        <v>694</v>
      </c>
      <c r="H2168" s="3" t="s">
        <v>19915</v>
      </c>
      <c r="I2168" s="3"/>
      <c r="J2168" s="3" t="s">
        <v>697</v>
      </c>
      <c r="K2168" s="3" t="s">
        <v>4</v>
      </c>
      <c r="L2168" s="3" t="s">
        <v>705</v>
      </c>
      <c r="N2168" s="3"/>
      <c r="O2168" s="3" t="s">
        <v>728</v>
      </c>
      <c r="P2168" s="3" t="s">
        <v>19916</v>
      </c>
      <c r="Q2168" s="3" t="s">
        <v>728</v>
      </c>
      <c r="R2168" s="3" t="s">
        <v>19917</v>
      </c>
      <c r="S2168" s="3" t="s">
        <v>700</v>
      </c>
      <c r="T2168" s="3" t="s">
        <v>19918</v>
      </c>
      <c r="U2168" s="3" t="s">
        <v>731</v>
      </c>
      <c r="V2168" s="3" t="s">
        <v>19919</v>
      </c>
      <c r="W2168" s="3" t="s">
        <v>786</v>
      </c>
      <c r="X2168" s="3" t="s">
        <v>19920</v>
      </c>
      <c r="Y2168" s="3" t="s">
        <v>699</v>
      </c>
      <c r="Z2168" s="3" t="s">
        <v>19921</v>
      </c>
      <c r="AA2168" s="3" t="s">
        <v>729</v>
      </c>
      <c r="AB2168" s="3" t="s">
        <v>19922</v>
      </c>
      <c r="AC2168" s="3" t="s">
        <v>700</v>
      </c>
      <c r="AD2168" s="3" t="s">
        <v>19923</v>
      </c>
      <c r="AE2168" s="3" t="s">
        <v>728</v>
      </c>
      <c r="AF2168" s="3" t="s">
        <v>19924</v>
      </c>
      <c r="AG2168" s="3" t="s">
        <v>730</v>
      </c>
      <c r="AH2168" s="3" t="s">
        <v>19925</v>
      </c>
      <c r="AI2168" s="3" t="s">
        <v>729</v>
      </c>
      <c r="AJ2168" s="3" t="s">
        <v>37122</v>
      </c>
      <c r="AK2168" s="3" t="s">
        <v>728</v>
      </c>
      <c r="AL2168" s="3" t="s">
        <v>19926</v>
      </c>
      <c r="AM2168" s="3" t="s">
        <v>728</v>
      </c>
      <c r="AN2168" s="3" t="s">
        <v>19927</v>
      </c>
      <c r="AO2168" s="3" t="s">
        <v>699</v>
      </c>
      <c r="AP2168" s="3" t="s">
        <v>19928</v>
      </c>
      <c r="AQ2168" s="3" t="s">
        <v>728</v>
      </c>
      <c r="AR2168" s="3" t="s">
        <v>19929</v>
      </c>
      <c r="AS2168" s="3" t="s">
        <v>727</v>
      </c>
      <c r="AT2168" s="3" t="s">
        <v>19930</v>
      </c>
      <c r="AU2168" s="3" t="s">
        <v>712</v>
      </c>
      <c r="AV2168" s="3" t="s">
        <v>19931</v>
      </c>
      <c r="AW2168" s="3" t="s">
        <v>786</v>
      </c>
      <c r="AX2168" s="3" t="s">
        <v>19932</v>
      </c>
      <c r="AY2168" s="3" t="s">
        <v>700</v>
      </c>
      <c r="AZ2168" s="3" t="s">
        <v>19933</v>
      </c>
      <c r="BA2168" s="3" t="s">
        <v>699</v>
      </c>
      <c r="BB2168" s="3" t="s">
        <v>19934</v>
      </c>
    </row>
    <row r="2169" spans="1:54" ht="43.2" x14ac:dyDescent="0.3">
      <c r="A2169" s="3" t="s">
        <v>679</v>
      </c>
      <c r="B2169" s="3" t="s">
        <v>19935</v>
      </c>
      <c r="C2169" s="3" t="s">
        <v>19936</v>
      </c>
      <c r="D2169" s="3" t="s">
        <v>693</v>
      </c>
      <c r="E2169" s="3">
        <v>55</v>
      </c>
      <c r="F2169" s="3" t="s">
        <v>37828</v>
      </c>
      <c r="G2169" s="3" t="s">
        <v>752</v>
      </c>
      <c r="H2169" s="3" t="s">
        <v>19937</v>
      </c>
      <c r="I2169" s="3"/>
      <c r="J2169" s="3" t="s">
        <v>4</v>
      </c>
      <c r="K2169" s="3" t="s">
        <v>4</v>
      </c>
      <c r="L2169" s="3" t="s">
        <v>697</v>
      </c>
      <c r="M2169" s="3" t="s">
        <v>4</v>
      </c>
      <c r="N2169" s="3"/>
      <c r="O2169" s="3" t="s">
        <v>4</v>
      </c>
      <c r="P2169" s="3" t="s">
        <v>4</v>
      </c>
      <c r="Q2169" s="3" t="s">
        <v>4</v>
      </c>
      <c r="R2169" s="3" t="s">
        <v>4</v>
      </c>
      <c r="S2169" s="3" t="s">
        <v>4</v>
      </c>
      <c r="T2169" s="3" t="s">
        <v>4</v>
      </c>
      <c r="U2169" s="3" t="s">
        <v>4</v>
      </c>
      <c r="V2169" s="3" t="s">
        <v>4</v>
      </c>
      <c r="W2169" s="3" t="s">
        <v>4</v>
      </c>
      <c r="X2169" s="3" t="s">
        <v>4</v>
      </c>
      <c r="Y2169" s="3" t="s">
        <v>4</v>
      </c>
      <c r="Z2169" s="3" t="s">
        <v>4</v>
      </c>
      <c r="AA2169" s="3" t="s">
        <v>4</v>
      </c>
      <c r="AB2169" s="3" t="s">
        <v>4</v>
      </c>
      <c r="AC2169" s="3" t="s">
        <v>4</v>
      </c>
      <c r="AD2169" s="3" t="s">
        <v>4</v>
      </c>
      <c r="AE2169" s="3" t="s">
        <v>4</v>
      </c>
      <c r="AF2169" s="3" t="s">
        <v>4</v>
      </c>
      <c r="AG2169" s="3" t="s">
        <v>4</v>
      </c>
      <c r="AH2169" s="3" t="s">
        <v>4</v>
      </c>
      <c r="AI2169" s="3" t="s">
        <v>4</v>
      </c>
      <c r="AJ2169" s="3" t="s">
        <v>4</v>
      </c>
      <c r="AK2169" s="3" t="s">
        <v>4</v>
      </c>
      <c r="AL2169" s="3" t="s">
        <v>4</v>
      </c>
      <c r="AM2169" s="3" t="s">
        <v>4</v>
      </c>
      <c r="AN2169" s="3" t="s">
        <v>4</v>
      </c>
      <c r="AO2169" s="3" t="s">
        <v>4</v>
      </c>
      <c r="AP2169" s="3" t="s">
        <v>4</v>
      </c>
      <c r="AQ2169" s="3" t="s">
        <v>4</v>
      </c>
      <c r="AR2169" s="3" t="s">
        <v>4</v>
      </c>
      <c r="AS2169" s="3" t="s">
        <v>4</v>
      </c>
      <c r="AT2169" s="3" t="s">
        <v>4</v>
      </c>
      <c r="AU2169" s="3" t="s">
        <v>4</v>
      </c>
      <c r="AV2169" s="3" t="s">
        <v>4</v>
      </c>
      <c r="AW2169" s="3" t="s">
        <v>4</v>
      </c>
      <c r="AX2169" s="3" t="s">
        <v>4</v>
      </c>
      <c r="AY2169" s="3" t="s">
        <v>4</v>
      </c>
      <c r="AZ2169" s="3" t="s">
        <v>4</v>
      </c>
      <c r="BA2169" s="3" t="s">
        <v>4</v>
      </c>
      <c r="BB2169" s="3" t="s">
        <v>4</v>
      </c>
    </row>
    <row r="2170" spans="1:54" ht="28.8" x14ac:dyDescent="0.3">
      <c r="A2170" s="3" t="s">
        <v>679</v>
      </c>
      <c r="B2170" s="3" t="s">
        <v>19938</v>
      </c>
      <c r="C2170" s="3" t="s">
        <v>19939</v>
      </c>
      <c r="D2170" s="3" t="s">
        <v>693</v>
      </c>
      <c r="E2170" s="3">
        <v>56</v>
      </c>
      <c r="F2170" s="3" t="s">
        <v>37829</v>
      </c>
      <c r="G2170" s="3" t="s">
        <v>694</v>
      </c>
      <c r="H2170" s="3" t="s">
        <v>19940</v>
      </c>
      <c r="I2170" s="3"/>
      <c r="J2170" s="3" t="s">
        <v>4</v>
      </c>
      <c r="K2170" s="3" t="s">
        <v>4</v>
      </c>
      <c r="L2170" s="3" t="s">
        <v>705</v>
      </c>
      <c r="M2170" s="3" t="s">
        <v>4</v>
      </c>
      <c r="N2170" s="3"/>
      <c r="O2170" s="3" t="s">
        <v>4</v>
      </c>
      <c r="P2170" s="3" t="s">
        <v>4</v>
      </c>
      <c r="Q2170" s="3" t="s">
        <v>4</v>
      </c>
      <c r="R2170" s="3" t="s">
        <v>4</v>
      </c>
      <c r="S2170" s="3" t="s">
        <v>4</v>
      </c>
      <c r="T2170" s="3" t="s">
        <v>4</v>
      </c>
      <c r="U2170" s="3" t="s">
        <v>4</v>
      </c>
      <c r="V2170" s="3" t="s">
        <v>4</v>
      </c>
      <c r="W2170" s="3" t="s">
        <v>4</v>
      </c>
      <c r="X2170" s="3" t="s">
        <v>4</v>
      </c>
      <c r="Y2170" s="3" t="s">
        <v>4</v>
      </c>
      <c r="Z2170" s="3" t="s">
        <v>4</v>
      </c>
      <c r="AA2170" s="3" t="s">
        <v>4</v>
      </c>
      <c r="AB2170" s="3" t="s">
        <v>4</v>
      </c>
      <c r="AC2170" s="3" t="s">
        <v>4</v>
      </c>
      <c r="AD2170" s="3" t="s">
        <v>4</v>
      </c>
      <c r="AE2170" s="3" t="s">
        <v>4</v>
      </c>
      <c r="AF2170" s="3" t="s">
        <v>4</v>
      </c>
      <c r="AG2170" s="3" t="s">
        <v>4</v>
      </c>
      <c r="AH2170" s="3" t="s">
        <v>4</v>
      </c>
      <c r="AI2170" s="3" t="s">
        <v>4</v>
      </c>
      <c r="AJ2170" s="3" t="s">
        <v>4</v>
      </c>
      <c r="AK2170" s="3" t="s">
        <v>4</v>
      </c>
      <c r="AL2170" s="3" t="s">
        <v>4</v>
      </c>
      <c r="AM2170" s="3" t="s">
        <v>4</v>
      </c>
      <c r="AN2170" s="3" t="s">
        <v>4</v>
      </c>
      <c r="AO2170" s="3" t="s">
        <v>4</v>
      </c>
      <c r="AP2170" s="3" t="s">
        <v>4</v>
      </c>
      <c r="AQ2170" s="3" t="s">
        <v>4</v>
      </c>
      <c r="AR2170" s="3" t="s">
        <v>4</v>
      </c>
      <c r="AS2170" s="3" t="s">
        <v>4</v>
      </c>
      <c r="AT2170" s="3" t="s">
        <v>4</v>
      </c>
      <c r="AU2170" s="3" t="s">
        <v>4</v>
      </c>
      <c r="AV2170" s="3" t="s">
        <v>4</v>
      </c>
      <c r="AW2170" s="3" t="s">
        <v>4</v>
      </c>
      <c r="AX2170" s="3" t="s">
        <v>4</v>
      </c>
      <c r="AY2170" s="3" t="s">
        <v>4</v>
      </c>
      <c r="AZ2170" s="3" t="s">
        <v>4</v>
      </c>
      <c r="BA2170" s="3" t="s">
        <v>4</v>
      </c>
      <c r="BB2170" s="3" t="s">
        <v>4</v>
      </c>
    </row>
    <row r="2171" spans="1:54" ht="158.4" x14ac:dyDescent="0.3">
      <c r="A2171" s="3" t="s">
        <v>679</v>
      </c>
      <c r="B2171" s="3" t="s">
        <v>19941</v>
      </c>
      <c r="C2171" s="3" t="s">
        <v>19942</v>
      </c>
      <c r="D2171" s="3" t="s">
        <v>693</v>
      </c>
      <c r="E2171" s="3">
        <v>57</v>
      </c>
      <c r="F2171" s="3" t="s">
        <v>37838</v>
      </c>
      <c r="G2171" s="3" t="s">
        <v>752</v>
      </c>
      <c r="H2171" s="3" t="s">
        <v>19943</v>
      </c>
      <c r="I2171" s="3"/>
      <c r="J2171" s="3" t="s">
        <v>697</v>
      </c>
      <c r="K2171" s="3" t="s">
        <v>4</v>
      </c>
      <c r="L2171" s="3" t="s">
        <v>697</v>
      </c>
      <c r="N2171" s="3"/>
      <c r="O2171" s="3" t="s">
        <v>729</v>
      </c>
      <c r="P2171" s="3" t="s">
        <v>19944</v>
      </c>
      <c r="Q2171" s="3" t="s">
        <v>729</v>
      </c>
      <c r="R2171" s="3" t="s">
        <v>19945</v>
      </c>
      <c r="S2171" s="3" t="s">
        <v>728</v>
      </c>
      <c r="T2171" s="3" t="s">
        <v>19946</v>
      </c>
      <c r="U2171" s="3" t="s">
        <v>731</v>
      </c>
      <c r="V2171" s="3" t="s">
        <v>19947</v>
      </c>
      <c r="W2171" s="3" t="s">
        <v>790</v>
      </c>
      <c r="X2171" s="3" t="s">
        <v>19948</v>
      </c>
      <c r="Y2171" s="3" t="s">
        <v>730</v>
      </c>
      <c r="Z2171" s="3" t="s">
        <v>19949</v>
      </c>
      <c r="AA2171" s="3" t="s">
        <v>729</v>
      </c>
      <c r="AB2171" s="3" t="s">
        <v>19950</v>
      </c>
      <c r="AC2171" s="3" t="s">
        <v>731</v>
      </c>
      <c r="AD2171" s="3" t="s">
        <v>19951</v>
      </c>
      <c r="AE2171" s="3" t="s">
        <v>790</v>
      </c>
      <c r="AF2171" s="3" t="s">
        <v>19952</v>
      </c>
      <c r="AG2171" s="3" t="s">
        <v>730</v>
      </c>
      <c r="AH2171" s="3" t="s">
        <v>19953</v>
      </c>
      <c r="AI2171" s="3" t="s">
        <v>728</v>
      </c>
      <c r="AJ2171" s="3" t="s">
        <v>37123</v>
      </c>
      <c r="AK2171" s="3" t="s">
        <v>728</v>
      </c>
      <c r="AL2171" s="3" t="s">
        <v>19954</v>
      </c>
      <c r="AM2171" s="3" t="s">
        <v>700</v>
      </c>
      <c r="AN2171" s="3" t="s">
        <v>19955</v>
      </c>
      <c r="AO2171" s="3" t="s">
        <v>1132</v>
      </c>
      <c r="AP2171" s="3" t="s">
        <v>19956</v>
      </c>
      <c r="AQ2171" s="3" t="s">
        <v>728</v>
      </c>
      <c r="AR2171" s="3" t="s">
        <v>19957</v>
      </c>
      <c r="AS2171" s="3" t="s">
        <v>730</v>
      </c>
      <c r="AT2171" s="3" t="s">
        <v>19958</v>
      </c>
      <c r="AU2171" s="3" t="s">
        <v>729</v>
      </c>
      <c r="AV2171" s="3" t="s">
        <v>19959</v>
      </c>
      <c r="AW2171" s="3" t="s">
        <v>731</v>
      </c>
      <c r="AX2171" s="3" t="s">
        <v>19960</v>
      </c>
      <c r="AY2171" s="3" t="s">
        <v>729</v>
      </c>
      <c r="AZ2171" s="3" t="s">
        <v>19961</v>
      </c>
      <c r="BA2171" s="3" t="s">
        <v>729</v>
      </c>
      <c r="BB2171" s="3" t="s">
        <v>19962</v>
      </c>
    </row>
    <row r="2172" spans="1:54" ht="72" x14ac:dyDescent="0.3">
      <c r="A2172" s="3" t="s">
        <v>679</v>
      </c>
      <c r="B2172" s="3" t="s">
        <v>2333</v>
      </c>
      <c r="C2172" s="3" t="s">
        <v>19963</v>
      </c>
      <c r="D2172" s="3" t="s">
        <v>693</v>
      </c>
      <c r="E2172" s="3">
        <v>58</v>
      </c>
      <c r="F2172" s="3" t="s">
        <v>37867</v>
      </c>
      <c r="G2172" s="3" t="s">
        <v>752</v>
      </c>
      <c r="H2172" s="3" t="s">
        <v>19964</v>
      </c>
      <c r="I2172" s="3"/>
      <c r="J2172" s="3" t="s">
        <v>697</v>
      </c>
      <c r="K2172" s="3" t="s">
        <v>4</v>
      </c>
      <c r="L2172" s="3" t="s">
        <v>697</v>
      </c>
      <c r="N2172" s="3"/>
      <c r="O2172" s="3" t="s">
        <v>700</v>
      </c>
      <c r="P2172" s="3"/>
      <c r="Q2172" s="3" t="s">
        <v>700</v>
      </c>
      <c r="R2172" s="3"/>
      <c r="S2172" s="3" t="s">
        <v>700</v>
      </c>
      <c r="T2172" s="3"/>
      <c r="U2172" s="3" t="s">
        <v>712</v>
      </c>
      <c r="V2172" s="3" t="s">
        <v>19965</v>
      </c>
      <c r="W2172" s="3" t="s">
        <v>5772</v>
      </c>
      <c r="X2172" s="3" t="s">
        <v>19966</v>
      </c>
      <c r="Y2172" s="3" t="s">
        <v>698</v>
      </c>
      <c r="AA2172" s="3" t="s">
        <v>699</v>
      </c>
      <c r="AB2172" s="3" t="s">
        <v>19967</v>
      </c>
      <c r="AC2172" s="3" t="s">
        <v>712</v>
      </c>
      <c r="AD2172" s="3" t="s">
        <v>19968</v>
      </c>
      <c r="AE2172" s="3" t="s">
        <v>699</v>
      </c>
      <c r="AG2172" s="3" t="s">
        <v>698</v>
      </c>
      <c r="AI2172" s="3" t="s">
        <v>699</v>
      </c>
      <c r="AK2172" s="3" t="s">
        <v>700</v>
      </c>
      <c r="AM2172" s="3" t="s">
        <v>699</v>
      </c>
      <c r="AO2172" s="3" t="s">
        <v>699</v>
      </c>
      <c r="AQ2172" s="3" t="s">
        <v>700</v>
      </c>
      <c r="AS2172" s="3" t="s">
        <v>698</v>
      </c>
      <c r="AU2172" s="3" t="s">
        <v>699</v>
      </c>
      <c r="AW2172" s="3" t="s">
        <v>699</v>
      </c>
      <c r="AY2172" s="3" t="s">
        <v>699</v>
      </c>
      <c r="AZ2172" s="3" t="s">
        <v>19969</v>
      </c>
      <c r="BA2172" s="3" t="s">
        <v>699</v>
      </c>
      <c r="BB2172" s="3" t="s">
        <v>19970</v>
      </c>
    </row>
    <row r="2173" spans="1:54" ht="187.2" x14ac:dyDescent="0.3">
      <c r="A2173" s="3" t="s">
        <v>679</v>
      </c>
      <c r="B2173" s="3" t="s">
        <v>15554</v>
      </c>
      <c r="C2173" s="3" t="s">
        <v>13493</v>
      </c>
      <c r="D2173" s="3" t="s">
        <v>693</v>
      </c>
      <c r="E2173" s="3">
        <v>59</v>
      </c>
      <c r="F2173" s="3" t="s">
        <v>37821</v>
      </c>
      <c r="G2173" s="3" t="s">
        <v>752</v>
      </c>
      <c r="H2173" s="3" t="s">
        <v>19971</v>
      </c>
      <c r="I2173" s="3"/>
      <c r="J2173" s="3" t="s">
        <v>697</v>
      </c>
      <c r="K2173" s="3" t="s">
        <v>4</v>
      </c>
      <c r="L2173" s="3" t="s">
        <v>697</v>
      </c>
      <c r="N2173" s="3"/>
      <c r="O2173" s="3" t="s">
        <v>700</v>
      </c>
      <c r="P2173" s="3"/>
      <c r="Q2173" s="3" t="s">
        <v>700</v>
      </c>
      <c r="R2173" s="3"/>
      <c r="S2173" s="3" t="s">
        <v>700</v>
      </c>
      <c r="T2173" s="3" t="s">
        <v>19972</v>
      </c>
      <c r="U2173" s="3" t="s">
        <v>712</v>
      </c>
      <c r="V2173" s="3" t="s">
        <v>19973</v>
      </c>
      <c r="W2173" s="3" t="s">
        <v>700</v>
      </c>
      <c r="X2173" s="3" t="s">
        <v>19974</v>
      </c>
      <c r="Y2173" s="3" t="s">
        <v>699</v>
      </c>
      <c r="AA2173" s="3" t="s">
        <v>700</v>
      </c>
      <c r="AC2173" s="3" t="s">
        <v>699</v>
      </c>
      <c r="AD2173" s="3" t="s">
        <v>19975</v>
      </c>
      <c r="AE2173" s="3" t="s">
        <v>700</v>
      </c>
      <c r="AF2173" s="3" t="s">
        <v>19976</v>
      </c>
      <c r="AG2173" s="3" t="s">
        <v>698</v>
      </c>
      <c r="AH2173" s="3" t="s">
        <v>19977</v>
      </c>
      <c r="AI2173" s="3" t="s">
        <v>700</v>
      </c>
      <c r="AJ2173" s="3" t="s">
        <v>37124</v>
      </c>
      <c r="AK2173" s="3" t="s">
        <v>700</v>
      </c>
      <c r="AM2173" s="3" t="s">
        <v>700</v>
      </c>
      <c r="AN2173" s="3" t="s">
        <v>19978</v>
      </c>
      <c r="AO2173" s="3" t="s">
        <v>712</v>
      </c>
      <c r="AP2173" s="3" t="s">
        <v>19979</v>
      </c>
      <c r="AQ2173" s="3" t="s">
        <v>700</v>
      </c>
      <c r="AS2173" s="3" t="s">
        <v>700</v>
      </c>
      <c r="AU2173" s="3" t="s">
        <v>712</v>
      </c>
      <c r="AW2173" s="3" t="s">
        <v>699</v>
      </c>
      <c r="AY2173" s="3" t="s">
        <v>698</v>
      </c>
      <c r="BA2173" s="3" t="s">
        <v>699</v>
      </c>
    </row>
    <row r="2174" spans="1:54" ht="28.8" x14ac:dyDescent="0.3">
      <c r="A2174" s="3" t="s">
        <v>679</v>
      </c>
      <c r="B2174" s="3" t="s">
        <v>19980</v>
      </c>
      <c r="C2174" s="3" t="s">
        <v>19981</v>
      </c>
      <c r="D2174" s="3" t="s">
        <v>693</v>
      </c>
      <c r="E2174" s="3">
        <v>60</v>
      </c>
      <c r="F2174" s="3" t="s">
        <v>37821</v>
      </c>
      <c r="G2174" s="3" t="s">
        <v>694</v>
      </c>
      <c r="H2174" s="3" t="s">
        <v>19982</v>
      </c>
      <c r="I2174" s="3"/>
      <c r="J2174" s="3" t="s">
        <v>705</v>
      </c>
      <c r="K2174" s="3" t="s">
        <v>4</v>
      </c>
      <c r="L2174" s="3" t="s">
        <v>697</v>
      </c>
      <c r="N2174" s="3"/>
      <c r="O2174" s="3" t="s">
        <v>786</v>
      </c>
      <c r="P2174" s="3"/>
      <c r="Q2174" s="3" t="s">
        <v>700</v>
      </c>
      <c r="R2174" s="3"/>
      <c r="S2174" s="3" t="s">
        <v>727</v>
      </c>
      <c r="T2174" s="3"/>
      <c r="U2174" s="3" t="s">
        <v>731</v>
      </c>
      <c r="W2174" s="3" t="s">
        <v>727</v>
      </c>
      <c r="Y2174" s="3" t="s">
        <v>699</v>
      </c>
      <c r="AA2174" s="3" t="s">
        <v>700</v>
      </c>
      <c r="AC2174" s="3" t="s">
        <v>712</v>
      </c>
      <c r="AE2174" s="3" t="s">
        <v>698</v>
      </c>
      <c r="AG2174" s="3" t="s">
        <v>698</v>
      </c>
      <c r="AI2174" s="3" t="s">
        <v>700</v>
      </c>
      <c r="AK2174" s="3" t="s">
        <v>699</v>
      </c>
      <c r="AL2174" s="3" t="s">
        <v>19983</v>
      </c>
      <c r="AM2174" s="3" t="s">
        <v>699</v>
      </c>
      <c r="AO2174" s="3" t="s">
        <v>699</v>
      </c>
      <c r="AQ2174" s="3" t="s">
        <v>727</v>
      </c>
      <c r="AS2174" s="3" t="s">
        <v>700</v>
      </c>
      <c r="AU2174" s="3" t="s">
        <v>712</v>
      </c>
      <c r="AW2174" s="3" t="s">
        <v>699</v>
      </c>
      <c r="AY2174" s="3" t="s">
        <v>698</v>
      </c>
      <c r="BA2174" s="3" t="s">
        <v>698</v>
      </c>
    </row>
    <row r="2175" spans="1:54" ht="86.4" x14ac:dyDescent="0.3">
      <c r="A2175" s="3" t="s">
        <v>679</v>
      </c>
      <c r="B2175" s="3" t="s">
        <v>18351</v>
      </c>
      <c r="C2175" s="3" t="s">
        <v>19984</v>
      </c>
      <c r="D2175" s="3" t="s">
        <v>693</v>
      </c>
      <c r="E2175" s="3">
        <v>61</v>
      </c>
      <c r="F2175" s="3" t="s">
        <v>37835</v>
      </c>
      <c r="G2175" s="3" t="s">
        <v>694</v>
      </c>
      <c r="H2175" s="3" t="s">
        <v>15072</v>
      </c>
      <c r="I2175" s="3"/>
      <c r="J2175" s="3" t="s">
        <v>697</v>
      </c>
      <c r="K2175" s="3" t="s">
        <v>4</v>
      </c>
      <c r="L2175" s="3" t="s">
        <v>697</v>
      </c>
      <c r="N2175" s="3"/>
      <c r="O2175" s="3" t="s">
        <v>700</v>
      </c>
      <c r="P2175" s="3"/>
      <c r="Q2175" s="3" t="s">
        <v>699</v>
      </c>
      <c r="R2175" s="3" t="s">
        <v>19985</v>
      </c>
      <c r="S2175" s="3" t="s">
        <v>700</v>
      </c>
      <c r="T2175" s="3" t="s">
        <v>19986</v>
      </c>
      <c r="U2175" s="3" t="s">
        <v>712</v>
      </c>
      <c r="W2175" s="3" t="s">
        <v>700</v>
      </c>
      <c r="X2175" s="3" t="s">
        <v>19987</v>
      </c>
      <c r="Y2175" s="3" t="s">
        <v>700</v>
      </c>
      <c r="Z2175" s="3" t="s">
        <v>19988</v>
      </c>
      <c r="AA2175" s="3" t="s">
        <v>699</v>
      </c>
      <c r="AC2175" s="3" t="s">
        <v>700</v>
      </c>
      <c r="AE2175" s="3" t="s">
        <v>700</v>
      </c>
      <c r="AG2175" s="3" t="s">
        <v>699</v>
      </c>
      <c r="AI2175" s="3" t="s">
        <v>699</v>
      </c>
      <c r="AK2175" s="3" t="s">
        <v>700</v>
      </c>
      <c r="AL2175" s="3" t="s">
        <v>19989</v>
      </c>
      <c r="AM2175" s="3" t="s">
        <v>700</v>
      </c>
      <c r="AO2175" s="3" t="s">
        <v>699</v>
      </c>
      <c r="AQ2175" s="3" t="s">
        <v>700</v>
      </c>
      <c r="AS2175" s="3" t="s">
        <v>698</v>
      </c>
      <c r="AT2175" s="3" t="s">
        <v>19990</v>
      </c>
      <c r="AU2175" s="3" t="s">
        <v>712</v>
      </c>
      <c r="AW2175" s="3" t="s">
        <v>699</v>
      </c>
      <c r="AY2175" s="3" t="s">
        <v>700</v>
      </c>
      <c r="BA2175" s="3" t="s">
        <v>700</v>
      </c>
    </row>
    <row r="2176" spans="1:54" ht="28.8" x14ac:dyDescent="0.3">
      <c r="A2176" s="3" t="s">
        <v>679</v>
      </c>
      <c r="B2176" s="3" t="s">
        <v>19991</v>
      </c>
      <c r="C2176" s="3" t="s">
        <v>19992</v>
      </c>
      <c r="D2176" s="3" t="s">
        <v>693</v>
      </c>
      <c r="E2176" s="3">
        <v>62</v>
      </c>
      <c r="F2176" s="3" t="s">
        <v>37829</v>
      </c>
      <c r="G2176" s="3" t="s">
        <v>694</v>
      </c>
      <c r="H2176" s="3" t="s">
        <v>19993</v>
      </c>
      <c r="I2176" s="3"/>
      <c r="J2176" s="3" t="s">
        <v>697</v>
      </c>
      <c r="K2176" s="3" t="s">
        <v>4</v>
      </c>
      <c r="L2176" s="3" t="s">
        <v>697</v>
      </c>
      <c r="N2176" s="3"/>
      <c r="O2176" s="3" t="s">
        <v>699</v>
      </c>
      <c r="P2176" s="3" t="s">
        <v>19994</v>
      </c>
      <c r="Q2176" s="3" t="s">
        <v>699</v>
      </c>
      <c r="R2176" s="3" t="s">
        <v>19995</v>
      </c>
      <c r="S2176" s="3" t="s">
        <v>698</v>
      </c>
      <c r="T2176" s="3" t="s">
        <v>19996</v>
      </c>
      <c r="U2176" s="3" t="s">
        <v>712</v>
      </c>
      <c r="W2176" s="3" t="s">
        <v>5772</v>
      </c>
      <c r="X2176" s="3" t="s">
        <v>19997</v>
      </c>
      <c r="Y2176" s="3" t="s">
        <v>700</v>
      </c>
      <c r="Z2176" s="3" t="s">
        <v>19998</v>
      </c>
      <c r="AA2176" s="3" t="s">
        <v>699</v>
      </c>
      <c r="AC2176" s="3" t="s">
        <v>712</v>
      </c>
      <c r="AE2176" s="3" t="s">
        <v>698</v>
      </c>
      <c r="AG2176" s="3" t="s">
        <v>699</v>
      </c>
      <c r="AI2176" s="3" t="s">
        <v>700</v>
      </c>
      <c r="AK2176" s="3" t="s">
        <v>700</v>
      </c>
      <c r="AM2176" s="3" t="s">
        <v>700</v>
      </c>
      <c r="AO2176" s="3" t="s">
        <v>699</v>
      </c>
      <c r="AP2176" s="3" t="s">
        <v>19999</v>
      </c>
      <c r="AQ2176" s="3" t="s">
        <v>700</v>
      </c>
      <c r="AS2176" s="3" t="s">
        <v>698</v>
      </c>
      <c r="AU2176" s="3" t="s">
        <v>699</v>
      </c>
      <c r="AW2176" s="3" t="s">
        <v>699</v>
      </c>
      <c r="AY2176" s="3" t="s">
        <v>699</v>
      </c>
      <c r="BA2176" s="3" t="s">
        <v>699</v>
      </c>
    </row>
    <row r="2177" spans="1:54" ht="57.6" x14ac:dyDescent="0.3">
      <c r="A2177" s="3" t="s">
        <v>679</v>
      </c>
      <c r="B2177" s="3" t="s">
        <v>3877</v>
      </c>
      <c r="C2177" s="3" t="s">
        <v>20000</v>
      </c>
      <c r="D2177" s="3" t="s">
        <v>693</v>
      </c>
      <c r="E2177" s="3">
        <v>63</v>
      </c>
      <c r="F2177" s="3" t="s">
        <v>37819</v>
      </c>
      <c r="G2177" s="3" t="s">
        <v>694</v>
      </c>
      <c r="H2177" s="3" t="s">
        <v>14046</v>
      </c>
      <c r="I2177" s="3"/>
      <c r="J2177" s="3" t="s">
        <v>697</v>
      </c>
      <c r="K2177" s="3" t="s">
        <v>4</v>
      </c>
      <c r="L2177" s="3" t="s">
        <v>705</v>
      </c>
      <c r="N2177" s="3"/>
      <c r="O2177" s="3" t="s">
        <v>728</v>
      </c>
      <c r="P2177" s="3"/>
      <c r="Q2177" s="3" t="s">
        <v>728</v>
      </c>
      <c r="R2177" s="3"/>
      <c r="S2177" s="3" t="s">
        <v>700</v>
      </c>
      <c r="T2177" s="3"/>
      <c r="U2177" s="3" t="s">
        <v>698</v>
      </c>
      <c r="W2177" s="3" t="s">
        <v>8935</v>
      </c>
      <c r="X2177" s="3" t="s">
        <v>20001</v>
      </c>
      <c r="Y2177" s="3" t="s">
        <v>700</v>
      </c>
      <c r="AA2177" s="3" t="s">
        <v>700</v>
      </c>
      <c r="AC2177" s="3" t="s">
        <v>728</v>
      </c>
      <c r="AD2177" s="3" t="s">
        <v>20002</v>
      </c>
      <c r="AE2177" s="3" t="s">
        <v>698</v>
      </c>
      <c r="AG2177" s="3" t="s">
        <v>698</v>
      </c>
      <c r="AI2177" s="3" t="s">
        <v>700</v>
      </c>
      <c r="AK2177" s="3" t="s">
        <v>728</v>
      </c>
      <c r="AM2177" s="3" t="s">
        <v>700</v>
      </c>
      <c r="AO2177" s="3" t="s">
        <v>699</v>
      </c>
      <c r="AQ2177" s="3" t="s">
        <v>700</v>
      </c>
      <c r="AR2177" s="3" t="s">
        <v>20003</v>
      </c>
      <c r="AS2177" s="3" t="s">
        <v>698</v>
      </c>
      <c r="AU2177" s="3" t="s">
        <v>712</v>
      </c>
      <c r="AW2177" s="3" t="s">
        <v>699</v>
      </c>
      <c r="AY2177" s="3" t="s">
        <v>728</v>
      </c>
      <c r="BA2177" s="3" t="s">
        <v>700</v>
      </c>
    </row>
    <row r="2178" spans="1:54" x14ac:dyDescent="0.3">
      <c r="A2178" s="3" t="s">
        <v>679</v>
      </c>
      <c r="B2178" s="3" t="s">
        <v>912</v>
      </c>
      <c r="C2178" s="3" t="s">
        <v>20004</v>
      </c>
      <c r="D2178" s="3" t="s">
        <v>693</v>
      </c>
      <c r="E2178" s="3">
        <v>64</v>
      </c>
      <c r="F2178" s="3" t="s">
        <v>37823</v>
      </c>
      <c r="G2178" s="3" t="s">
        <v>752</v>
      </c>
      <c r="H2178" s="3" t="s">
        <v>17697</v>
      </c>
      <c r="I2178" s="3"/>
      <c r="J2178" s="3" t="s">
        <v>4</v>
      </c>
      <c r="K2178" s="3" t="s">
        <v>4</v>
      </c>
      <c r="L2178" s="3" t="s">
        <v>697</v>
      </c>
      <c r="M2178" s="3" t="s">
        <v>4</v>
      </c>
      <c r="N2178" s="3"/>
      <c r="O2178" s="3" t="s">
        <v>4</v>
      </c>
      <c r="P2178" s="3" t="s">
        <v>4</v>
      </c>
      <c r="Q2178" s="3" t="s">
        <v>4</v>
      </c>
      <c r="R2178" s="3" t="s">
        <v>4</v>
      </c>
      <c r="S2178" s="3" t="s">
        <v>4</v>
      </c>
      <c r="T2178" s="3" t="s">
        <v>4</v>
      </c>
      <c r="U2178" s="3" t="s">
        <v>4</v>
      </c>
      <c r="V2178" s="3" t="s">
        <v>4</v>
      </c>
      <c r="W2178" s="3" t="s">
        <v>4</v>
      </c>
      <c r="X2178" s="3" t="s">
        <v>4</v>
      </c>
      <c r="Y2178" s="3" t="s">
        <v>4</v>
      </c>
      <c r="Z2178" s="3" t="s">
        <v>4</v>
      </c>
      <c r="AA2178" s="3" t="s">
        <v>4</v>
      </c>
      <c r="AB2178" s="3" t="s">
        <v>4</v>
      </c>
      <c r="AC2178" s="3" t="s">
        <v>4</v>
      </c>
      <c r="AD2178" s="3" t="s">
        <v>4</v>
      </c>
      <c r="AE2178" s="3" t="s">
        <v>4</v>
      </c>
      <c r="AF2178" s="3" t="s">
        <v>4</v>
      </c>
      <c r="AG2178" s="3" t="s">
        <v>4</v>
      </c>
      <c r="AH2178" s="3" t="s">
        <v>4</v>
      </c>
      <c r="AI2178" s="3" t="s">
        <v>4</v>
      </c>
      <c r="AJ2178" s="3" t="s">
        <v>4</v>
      </c>
      <c r="AK2178" s="3" t="s">
        <v>4</v>
      </c>
      <c r="AL2178" s="3" t="s">
        <v>4</v>
      </c>
      <c r="AM2178" s="3" t="s">
        <v>4</v>
      </c>
      <c r="AN2178" s="3" t="s">
        <v>4</v>
      </c>
      <c r="AO2178" s="3" t="s">
        <v>4</v>
      </c>
      <c r="AP2178" s="3" t="s">
        <v>4</v>
      </c>
      <c r="AQ2178" s="3" t="s">
        <v>4</v>
      </c>
      <c r="AR2178" s="3" t="s">
        <v>4</v>
      </c>
      <c r="AS2178" s="3" t="s">
        <v>4</v>
      </c>
      <c r="AT2178" s="3" t="s">
        <v>4</v>
      </c>
      <c r="AU2178" s="3" t="s">
        <v>4</v>
      </c>
      <c r="AV2178" s="3" t="s">
        <v>4</v>
      </c>
      <c r="AW2178" s="3" t="s">
        <v>4</v>
      </c>
      <c r="AX2178" s="3" t="s">
        <v>4</v>
      </c>
      <c r="AY2178" s="3" t="s">
        <v>4</v>
      </c>
      <c r="AZ2178" s="3" t="s">
        <v>4</v>
      </c>
      <c r="BA2178" s="3" t="s">
        <v>4</v>
      </c>
      <c r="BB2178" s="3" t="s">
        <v>4</v>
      </c>
    </row>
    <row r="2179" spans="1:54" x14ac:dyDescent="0.3">
      <c r="A2179" s="3" t="s">
        <v>679</v>
      </c>
      <c r="B2179" s="3" t="s">
        <v>20005</v>
      </c>
      <c r="C2179" s="3" t="s">
        <v>3182</v>
      </c>
      <c r="D2179" s="3" t="s">
        <v>693</v>
      </c>
      <c r="E2179" s="3">
        <v>65</v>
      </c>
      <c r="F2179" s="3" t="s">
        <v>37834</v>
      </c>
      <c r="G2179" s="3" t="s">
        <v>752</v>
      </c>
      <c r="H2179" s="3" t="s">
        <v>1767</v>
      </c>
      <c r="I2179" s="3"/>
      <c r="J2179" s="3" t="s">
        <v>4</v>
      </c>
      <c r="K2179" s="3" t="s">
        <v>4</v>
      </c>
      <c r="L2179" s="3" t="s">
        <v>697</v>
      </c>
      <c r="M2179" s="3" t="s">
        <v>4</v>
      </c>
      <c r="N2179" s="3"/>
      <c r="O2179" s="3" t="s">
        <v>4</v>
      </c>
      <c r="P2179" s="3" t="s">
        <v>4</v>
      </c>
      <c r="Q2179" s="3" t="s">
        <v>4</v>
      </c>
      <c r="R2179" s="3" t="s">
        <v>4</v>
      </c>
      <c r="S2179" s="3" t="s">
        <v>4</v>
      </c>
      <c r="T2179" s="3" t="s">
        <v>4</v>
      </c>
      <c r="U2179" s="3" t="s">
        <v>4</v>
      </c>
      <c r="V2179" s="3" t="s">
        <v>4</v>
      </c>
      <c r="W2179" s="3" t="s">
        <v>4</v>
      </c>
      <c r="X2179" s="3" t="s">
        <v>4</v>
      </c>
      <c r="Y2179" s="3" t="s">
        <v>4</v>
      </c>
      <c r="Z2179" s="3" t="s">
        <v>4</v>
      </c>
      <c r="AA2179" s="3" t="s">
        <v>4</v>
      </c>
      <c r="AB2179" s="3" t="s">
        <v>4</v>
      </c>
      <c r="AC2179" s="3" t="s">
        <v>4</v>
      </c>
      <c r="AD2179" s="3" t="s">
        <v>4</v>
      </c>
      <c r="AE2179" s="3" t="s">
        <v>4</v>
      </c>
      <c r="AF2179" s="3" t="s">
        <v>4</v>
      </c>
      <c r="AG2179" s="3" t="s">
        <v>4</v>
      </c>
      <c r="AH2179" s="3" t="s">
        <v>4</v>
      </c>
      <c r="AI2179" s="3" t="s">
        <v>4</v>
      </c>
      <c r="AJ2179" s="3" t="s">
        <v>4</v>
      </c>
      <c r="AK2179" s="3" t="s">
        <v>4</v>
      </c>
      <c r="AL2179" s="3" t="s">
        <v>4</v>
      </c>
      <c r="AM2179" s="3" t="s">
        <v>4</v>
      </c>
      <c r="AN2179" s="3" t="s">
        <v>4</v>
      </c>
      <c r="AO2179" s="3" t="s">
        <v>4</v>
      </c>
      <c r="AP2179" s="3" t="s">
        <v>4</v>
      </c>
      <c r="AQ2179" s="3" t="s">
        <v>4</v>
      </c>
      <c r="AR2179" s="3" t="s">
        <v>4</v>
      </c>
      <c r="AS2179" s="3" t="s">
        <v>4</v>
      </c>
      <c r="AT2179" s="3" t="s">
        <v>4</v>
      </c>
      <c r="AU2179" s="3" t="s">
        <v>4</v>
      </c>
      <c r="AV2179" s="3" t="s">
        <v>4</v>
      </c>
      <c r="AW2179" s="3" t="s">
        <v>4</v>
      </c>
      <c r="AX2179" s="3" t="s">
        <v>4</v>
      </c>
      <c r="AY2179" s="3" t="s">
        <v>4</v>
      </c>
      <c r="AZ2179" s="3" t="s">
        <v>4</v>
      </c>
      <c r="BA2179" s="3" t="s">
        <v>4</v>
      </c>
      <c r="BB2179" s="3" t="s">
        <v>4</v>
      </c>
    </row>
    <row r="2180" spans="1:54" ht="216" x14ac:dyDescent="0.3">
      <c r="A2180" s="3" t="s">
        <v>679</v>
      </c>
      <c r="B2180" s="3" t="s">
        <v>3734</v>
      </c>
      <c r="C2180" s="3" t="s">
        <v>20006</v>
      </c>
      <c r="D2180" s="3" t="s">
        <v>693</v>
      </c>
      <c r="E2180" s="3">
        <v>66</v>
      </c>
      <c r="F2180" s="3" t="s">
        <v>37828</v>
      </c>
      <c r="G2180" s="3" t="s">
        <v>694</v>
      </c>
      <c r="H2180" s="3" t="s">
        <v>20007</v>
      </c>
      <c r="I2180" s="3"/>
      <c r="J2180" s="3" t="s">
        <v>697</v>
      </c>
      <c r="K2180" s="3" t="s">
        <v>4</v>
      </c>
      <c r="L2180" s="3" t="s">
        <v>705</v>
      </c>
      <c r="N2180" s="3"/>
      <c r="O2180" s="3" t="s">
        <v>728</v>
      </c>
      <c r="P2180" s="3" t="s">
        <v>20008</v>
      </c>
      <c r="Q2180" s="3" t="s">
        <v>699</v>
      </c>
      <c r="R2180" s="3" t="s">
        <v>20009</v>
      </c>
      <c r="S2180" s="3" t="s">
        <v>728</v>
      </c>
      <c r="T2180" s="3" t="s">
        <v>20010</v>
      </c>
      <c r="U2180" s="3" t="s">
        <v>731</v>
      </c>
      <c r="V2180" s="3" t="s">
        <v>20011</v>
      </c>
      <c r="W2180" s="3" t="s">
        <v>728</v>
      </c>
      <c r="X2180" s="3" t="s">
        <v>20012</v>
      </c>
      <c r="Y2180" s="3" t="s">
        <v>698</v>
      </c>
      <c r="Z2180" s="3" t="s">
        <v>20013</v>
      </c>
      <c r="AA2180" s="3" t="s">
        <v>700</v>
      </c>
      <c r="AB2180" s="3" t="s">
        <v>20014</v>
      </c>
      <c r="AC2180" s="3" t="s">
        <v>731</v>
      </c>
      <c r="AD2180" s="3" t="s">
        <v>20015</v>
      </c>
      <c r="AE2180" s="3" t="s">
        <v>699</v>
      </c>
      <c r="AF2180" s="3" t="s">
        <v>20016</v>
      </c>
      <c r="AG2180" s="3" t="s">
        <v>698</v>
      </c>
      <c r="AH2180" s="3" t="s">
        <v>20017</v>
      </c>
      <c r="AI2180" s="3" t="s">
        <v>699</v>
      </c>
      <c r="AJ2180" s="3" t="s">
        <v>37125</v>
      </c>
      <c r="AK2180" s="3" t="s">
        <v>700</v>
      </c>
      <c r="AL2180" s="3" t="s">
        <v>20018</v>
      </c>
      <c r="AM2180" s="3" t="s">
        <v>700</v>
      </c>
      <c r="AN2180" s="3" t="s">
        <v>20019</v>
      </c>
      <c r="AO2180" s="3" t="s">
        <v>699</v>
      </c>
      <c r="AP2180" s="3" t="s">
        <v>20020</v>
      </c>
      <c r="AQ2180" s="3" t="s">
        <v>700</v>
      </c>
      <c r="AR2180" s="3" t="s">
        <v>20021</v>
      </c>
      <c r="AS2180" s="3" t="s">
        <v>698</v>
      </c>
      <c r="AT2180" s="3" t="s">
        <v>20022</v>
      </c>
      <c r="AU2180" s="3" t="s">
        <v>699</v>
      </c>
      <c r="AV2180" s="3" t="s">
        <v>20023</v>
      </c>
      <c r="AW2180" s="3" t="s">
        <v>730</v>
      </c>
      <c r="AX2180" s="3" t="s">
        <v>20024</v>
      </c>
      <c r="AY2180" s="3" t="s">
        <v>700</v>
      </c>
      <c r="AZ2180" s="3" t="s">
        <v>20025</v>
      </c>
      <c r="BA2180" s="3" t="s">
        <v>728</v>
      </c>
      <c r="BB2180" s="3" t="s">
        <v>20026</v>
      </c>
    </row>
    <row r="2181" spans="1:54" ht="28.8" x14ac:dyDescent="0.3">
      <c r="A2181" s="3" t="s">
        <v>679</v>
      </c>
      <c r="B2181" s="3" t="s">
        <v>20027</v>
      </c>
      <c r="C2181" s="3" t="s">
        <v>20028</v>
      </c>
      <c r="D2181" s="3" t="s">
        <v>693</v>
      </c>
      <c r="E2181" s="3">
        <v>67</v>
      </c>
      <c r="F2181" s="3" t="s">
        <v>37855</v>
      </c>
      <c r="G2181" s="3" t="s">
        <v>752</v>
      </c>
      <c r="H2181" s="3" t="s">
        <v>4019</v>
      </c>
      <c r="I2181" s="3" t="s">
        <v>20029</v>
      </c>
      <c r="J2181" s="3" t="s">
        <v>4</v>
      </c>
      <c r="K2181" s="3" t="s">
        <v>4</v>
      </c>
      <c r="L2181" s="3" t="s">
        <v>697</v>
      </c>
      <c r="M2181" s="3" t="s">
        <v>4</v>
      </c>
      <c r="N2181" s="3"/>
      <c r="O2181" s="3" t="s">
        <v>4</v>
      </c>
      <c r="P2181" s="3" t="s">
        <v>4</v>
      </c>
      <c r="Q2181" s="3" t="s">
        <v>4</v>
      </c>
      <c r="R2181" s="3" t="s">
        <v>4</v>
      </c>
      <c r="S2181" s="3" t="s">
        <v>4</v>
      </c>
      <c r="T2181" s="3" t="s">
        <v>4</v>
      </c>
      <c r="U2181" s="3" t="s">
        <v>4</v>
      </c>
      <c r="V2181" s="3" t="s">
        <v>4</v>
      </c>
      <c r="W2181" s="3" t="s">
        <v>4</v>
      </c>
      <c r="X2181" s="3" t="s">
        <v>4</v>
      </c>
      <c r="Y2181" s="3" t="s">
        <v>4</v>
      </c>
      <c r="Z2181" s="3" t="s">
        <v>4</v>
      </c>
      <c r="AA2181" s="3" t="s">
        <v>4</v>
      </c>
      <c r="AB2181" s="3" t="s">
        <v>4</v>
      </c>
      <c r="AC2181" s="3" t="s">
        <v>4</v>
      </c>
      <c r="AD2181" s="3" t="s">
        <v>4</v>
      </c>
      <c r="AE2181" s="3" t="s">
        <v>4</v>
      </c>
      <c r="AF2181" s="3" t="s">
        <v>4</v>
      </c>
      <c r="AG2181" s="3" t="s">
        <v>4</v>
      </c>
      <c r="AH2181" s="3" t="s">
        <v>4</v>
      </c>
      <c r="AI2181" s="3" t="s">
        <v>4</v>
      </c>
      <c r="AJ2181" s="3" t="s">
        <v>4</v>
      </c>
      <c r="AK2181" s="3" t="s">
        <v>4</v>
      </c>
      <c r="AL2181" s="3" t="s">
        <v>4</v>
      </c>
      <c r="AM2181" s="3" t="s">
        <v>4</v>
      </c>
      <c r="AN2181" s="3" t="s">
        <v>4</v>
      </c>
      <c r="AO2181" s="3" t="s">
        <v>4</v>
      </c>
      <c r="AP2181" s="3" t="s">
        <v>4</v>
      </c>
      <c r="AQ2181" s="3" t="s">
        <v>4</v>
      </c>
      <c r="AR2181" s="3" t="s">
        <v>4</v>
      </c>
      <c r="AS2181" s="3" t="s">
        <v>4</v>
      </c>
      <c r="AT2181" s="3" t="s">
        <v>4</v>
      </c>
      <c r="AU2181" s="3" t="s">
        <v>4</v>
      </c>
      <c r="AV2181" s="3" t="s">
        <v>4</v>
      </c>
      <c r="AW2181" s="3" t="s">
        <v>4</v>
      </c>
      <c r="AX2181" s="3" t="s">
        <v>4</v>
      </c>
      <c r="AY2181" s="3" t="s">
        <v>4</v>
      </c>
      <c r="AZ2181" s="3" t="s">
        <v>4</v>
      </c>
      <c r="BA2181" s="3" t="s">
        <v>4</v>
      </c>
      <c r="BB2181" s="3" t="s">
        <v>4</v>
      </c>
    </row>
    <row r="2182" spans="1:54" ht="28.8" x14ac:dyDescent="0.3">
      <c r="A2182" s="3" t="s">
        <v>679</v>
      </c>
      <c r="B2182" s="3" t="s">
        <v>1091</v>
      </c>
      <c r="C2182" s="3" t="s">
        <v>20030</v>
      </c>
      <c r="D2182" s="3" t="s">
        <v>693</v>
      </c>
      <c r="E2182" s="3">
        <v>68</v>
      </c>
      <c r="F2182" s="3" t="s">
        <v>37834</v>
      </c>
      <c r="G2182" s="3" t="s">
        <v>752</v>
      </c>
      <c r="H2182" s="3" t="s">
        <v>18462</v>
      </c>
      <c r="I2182" s="3"/>
      <c r="J2182" s="3" t="s">
        <v>697</v>
      </c>
      <c r="K2182" s="3" t="s">
        <v>4</v>
      </c>
      <c r="L2182" s="3" t="s">
        <v>697</v>
      </c>
      <c r="N2182" s="3"/>
      <c r="O2182" s="3" t="s">
        <v>700</v>
      </c>
      <c r="P2182" s="3"/>
      <c r="Q2182" s="3" t="s">
        <v>700</v>
      </c>
      <c r="R2182" s="3"/>
      <c r="S2182" s="3" t="s">
        <v>700</v>
      </c>
      <c r="T2182" s="3"/>
      <c r="U2182" s="3" t="s">
        <v>712</v>
      </c>
      <c r="V2182" s="3" t="s">
        <v>20031</v>
      </c>
      <c r="W2182" s="3" t="s">
        <v>699</v>
      </c>
      <c r="X2182" s="3" t="s">
        <v>20032</v>
      </c>
      <c r="Y2182" s="3" t="s">
        <v>698</v>
      </c>
      <c r="AA2182" s="3" t="s">
        <v>728</v>
      </c>
      <c r="AC2182" s="3" t="s">
        <v>729</v>
      </c>
      <c r="AD2182" s="3" t="s">
        <v>20033</v>
      </c>
      <c r="AE2182" s="3" t="s">
        <v>700</v>
      </c>
      <c r="AG2182" s="3" t="s">
        <v>698</v>
      </c>
      <c r="AI2182" s="3" t="s">
        <v>700</v>
      </c>
      <c r="AK2182" s="3" t="s">
        <v>700</v>
      </c>
      <c r="AM2182" s="3" t="s">
        <v>700</v>
      </c>
      <c r="AO2182" s="3" t="s">
        <v>699</v>
      </c>
      <c r="AP2182" s="3" t="s">
        <v>20034</v>
      </c>
      <c r="AQ2182" s="3" t="s">
        <v>700</v>
      </c>
      <c r="AS2182" s="3" t="s">
        <v>698</v>
      </c>
      <c r="AU2182" s="3" t="s">
        <v>712</v>
      </c>
      <c r="AV2182" s="3" t="s">
        <v>20035</v>
      </c>
      <c r="AW2182" s="3" t="s">
        <v>699</v>
      </c>
      <c r="AX2182" s="3" t="s">
        <v>20036</v>
      </c>
      <c r="AY2182" s="3" t="s">
        <v>729</v>
      </c>
      <c r="BA2182" s="3" t="s">
        <v>699</v>
      </c>
      <c r="BB2182" s="3" t="s">
        <v>20037</v>
      </c>
    </row>
    <row r="2183" spans="1:54" ht="57.6" x14ac:dyDescent="0.3">
      <c r="A2183" s="3" t="s">
        <v>679</v>
      </c>
      <c r="B2183" s="3" t="s">
        <v>1142</v>
      </c>
      <c r="C2183" s="3" t="s">
        <v>20038</v>
      </c>
      <c r="D2183" s="3" t="s">
        <v>693</v>
      </c>
      <c r="E2183" s="3">
        <v>69</v>
      </c>
      <c r="F2183" s="3" t="s">
        <v>37834</v>
      </c>
      <c r="G2183" s="3" t="s">
        <v>694</v>
      </c>
      <c r="H2183" s="3" t="s">
        <v>20039</v>
      </c>
      <c r="I2183" s="3"/>
      <c r="J2183" s="3" t="s">
        <v>697</v>
      </c>
      <c r="K2183" s="3" t="s">
        <v>4</v>
      </c>
      <c r="L2183" s="3" t="s">
        <v>697</v>
      </c>
      <c r="N2183" s="3"/>
      <c r="O2183" s="3" t="s">
        <v>700</v>
      </c>
      <c r="P2183" s="3"/>
      <c r="Q2183" s="3" t="s">
        <v>700</v>
      </c>
      <c r="R2183" s="3"/>
      <c r="S2183" s="3" t="s">
        <v>700</v>
      </c>
      <c r="T2183" s="3" t="s">
        <v>20040</v>
      </c>
      <c r="U2183" s="3" t="s">
        <v>698</v>
      </c>
      <c r="V2183" s="3" t="s">
        <v>20041</v>
      </c>
      <c r="W2183" s="3" t="s">
        <v>700</v>
      </c>
      <c r="X2183" s="3" t="s">
        <v>20042</v>
      </c>
      <c r="Y2183" s="3" t="s">
        <v>700</v>
      </c>
      <c r="AA2183" s="3" t="s">
        <v>700</v>
      </c>
      <c r="AC2183" s="3" t="s">
        <v>712</v>
      </c>
      <c r="AE2183" s="3" t="s">
        <v>700</v>
      </c>
      <c r="AG2183" s="3" t="s">
        <v>699</v>
      </c>
      <c r="AI2183" s="3" t="s">
        <v>700</v>
      </c>
      <c r="AK2183" s="3" t="s">
        <v>699</v>
      </c>
      <c r="AL2183" s="3" t="s">
        <v>20043</v>
      </c>
      <c r="AM2183" s="3" t="s">
        <v>700</v>
      </c>
      <c r="AO2183" s="3" t="s">
        <v>699</v>
      </c>
      <c r="AQ2183" s="3" t="s">
        <v>700</v>
      </c>
      <c r="AS2183" s="3" t="s">
        <v>698</v>
      </c>
      <c r="AU2183" s="3" t="s">
        <v>712</v>
      </c>
      <c r="AW2183" s="3" t="s">
        <v>698</v>
      </c>
      <c r="AY2183" s="3" t="s">
        <v>700</v>
      </c>
      <c r="BA2183" s="3" t="s">
        <v>699</v>
      </c>
    </row>
    <row r="2184" spans="1:54" x14ac:dyDescent="0.3">
      <c r="A2184" s="3" t="s">
        <v>679</v>
      </c>
      <c r="B2184" s="3" t="s">
        <v>20044</v>
      </c>
      <c r="C2184" s="3" t="s">
        <v>20045</v>
      </c>
      <c r="D2184" s="3" t="s">
        <v>693</v>
      </c>
      <c r="E2184" s="3">
        <v>70</v>
      </c>
      <c r="F2184" s="3" t="s">
        <v>37864</v>
      </c>
      <c r="G2184" s="3" t="s">
        <v>694</v>
      </c>
      <c r="H2184" s="3" t="s">
        <v>20046</v>
      </c>
      <c r="I2184" s="3"/>
      <c r="J2184" s="3" t="s">
        <v>4</v>
      </c>
      <c r="K2184" s="3" t="s">
        <v>4</v>
      </c>
      <c r="L2184" s="3" t="s">
        <v>697</v>
      </c>
      <c r="M2184" s="3" t="s">
        <v>4</v>
      </c>
      <c r="N2184" s="3"/>
      <c r="O2184" s="3" t="s">
        <v>4</v>
      </c>
      <c r="P2184" s="3" t="s">
        <v>4</v>
      </c>
      <c r="Q2184" s="3" t="s">
        <v>4</v>
      </c>
      <c r="R2184" s="3" t="s">
        <v>4</v>
      </c>
      <c r="S2184" s="3" t="s">
        <v>4</v>
      </c>
      <c r="T2184" s="3" t="s">
        <v>4</v>
      </c>
      <c r="U2184" s="3" t="s">
        <v>4</v>
      </c>
      <c r="V2184" s="3" t="s">
        <v>4</v>
      </c>
      <c r="W2184" s="3" t="s">
        <v>4</v>
      </c>
      <c r="X2184" s="3" t="s">
        <v>4</v>
      </c>
      <c r="Y2184" s="3" t="s">
        <v>4</v>
      </c>
      <c r="Z2184" s="3" t="s">
        <v>4</v>
      </c>
      <c r="AA2184" s="3" t="s">
        <v>4</v>
      </c>
      <c r="AB2184" s="3" t="s">
        <v>4</v>
      </c>
      <c r="AC2184" s="3" t="s">
        <v>4</v>
      </c>
      <c r="AD2184" s="3" t="s">
        <v>4</v>
      </c>
      <c r="AE2184" s="3" t="s">
        <v>4</v>
      </c>
      <c r="AF2184" s="3" t="s">
        <v>4</v>
      </c>
      <c r="AG2184" s="3" t="s">
        <v>4</v>
      </c>
      <c r="AH2184" s="3" t="s">
        <v>4</v>
      </c>
      <c r="AI2184" s="3" t="s">
        <v>4</v>
      </c>
      <c r="AJ2184" s="3" t="s">
        <v>4</v>
      </c>
      <c r="AK2184" s="3" t="s">
        <v>4</v>
      </c>
      <c r="AL2184" s="3" t="s">
        <v>4</v>
      </c>
      <c r="AM2184" s="3" t="s">
        <v>4</v>
      </c>
      <c r="AN2184" s="3" t="s">
        <v>4</v>
      </c>
      <c r="AO2184" s="3" t="s">
        <v>4</v>
      </c>
      <c r="AP2184" s="3" t="s">
        <v>4</v>
      </c>
      <c r="AQ2184" s="3" t="s">
        <v>4</v>
      </c>
      <c r="AR2184" s="3" t="s">
        <v>4</v>
      </c>
      <c r="AS2184" s="3" t="s">
        <v>4</v>
      </c>
      <c r="AT2184" s="3" t="s">
        <v>4</v>
      </c>
      <c r="AU2184" s="3" t="s">
        <v>4</v>
      </c>
      <c r="AV2184" s="3" t="s">
        <v>4</v>
      </c>
      <c r="AW2184" s="3" t="s">
        <v>4</v>
      </c>
      <c r="AX2184" s="3" t="s">
        <v>4</v>
      </c>
      <c r="AY2184" s="3" t="s">
        <v>4</v>
      </c>
      <c r="AZ2184" s="3" t="s">
        <v>4</v>
      </c>
      <c r="BA2184" s="3" t="s">
        <v>4</v>
      </c>
      <c r="BB2184" s="3" t="s">
        <v>4</v>
      </c>
    </row>
    <row r="2185" spans="1:54" ht="28.8" x14ac:dyDescent="0.3">
      <c r="A2185" s="3" t="s">
        <v>679</v>
      </c>
      <c r="B2185" s="3" t="s">
        <v>20047</v>
      </c>
      <c r="C2185" s="3" t="s">
        <v>20048</v>
      </c>
      <c r="D2185" s="3" t="s">
        <v>693</v>
      </c>
      <c r="E2185" s="3">
        <v>71</v>
      </c>
      <c r="F2185" s="3" t="s">
        <v>37837</v>
      </c>
      <c r="G2185" s="3" t="s">
        <v>694</v>
      </c>
      <c r="H2185" s="3" t="s">
        <v>20049</v>
      </c>
      <c r="I2185" s="3"/>
      <c r="J2185" s="3" t="s">
        <v>4</v>
      </c>
      <c r="K2185" s="3" t="s">
        <v>4</v>
      </c>
      <c r="L2185" s="3" t="s">
        <v>697</v>
      </c>
      <c r="M2185" s="3" t="s">
        <v>4</v>
      </c>
      <c r="N2185" s="3"/>
      <c r="O2185" s="3" t="s">
        <v>4</v>
      </c>
      <c r="P2185" s="3" t="s">
        <v>4</v>
      </c>
      <c r="Q2185" s="3" t="s">
        <v>4</v>
      </c>
      <c r="R2185" s="3" t="s">
        <v>4</v>
      </c>
      <c r="S2185" s="3" t="s">
        <v>4</v>
      </c>
      <c r="T2185" s="3" t="s">
        <v>4</v>
      </c>
      <c r="U2185" s="3" t="s">
        <v>4</v>
      </c>
      <c r="V2185" s="3" t="s">
        <v>4</v>
      </c>
      <c r="W2185" s="3" t="s">
        <v>4</v>
      </c>
      <c r="X2185" s="3" t="s">
        <v>4</v>
      </c>
      <c r="Y2185" s="3" t="s">
        <v>4</v>
      </c>
      <c r="Z2185" s="3" t="s">
        <v>4</v>
      </c>
      <c r="AA2185" s="3" t="s">
        <v>4</v>
      </c>
      <c r="AB2185" s="3" t="s">
        <v>4</v>
      </c>
      <c r="AC2185" s="3" t="s">
        <v>4</v>
      </c>
      <c r="AD2185" s="3" t="s">
        <v>4</v>
      </c>
      <c r="AE2185" s="3" t="s">
        <v>4</v>
      </c>
      <c r="AF2185" s="3" t="s">
        <v>4</v>
      </c>
      <c r="AG2185" s="3" t="s">
        <v>4</v>
      </c>
      <c r="AH2185" s="3" t="s">
        <v>4</v>
      </c>
      <c r="AI2185" s="3" t="s">
        <v>4</v>
      </c>
      <c r="AJ2185" s="3" t="s">
        <v>4</v>
      </c>
      <c r="AK2185" s="3" t="s">
        <v>4</v>
      </c>
      <c r="AL2185" s="3" t="s">
        <v>4</v>
      </c>
      <c r="AM2185" s="3" t="s">
        <v>4</v>
      </c>
      <c r="AN2185" s="3" t="s">
        <v>4</v>
      </c>
      <c r="AO2185" s="3" t="s">
        <v>4</v>
      </c>
      <c r="AP2185" s="3" t="s">
        <v>4</v>
      </c>
      <c r="AQ2185" s="3" t="s">
        <v>4</v>
      </c>
      <c r="AR2185" s="3" t="s">
        <v>4</v>
      </c>
      <c r="AS2185" s="3" t="s">
        <v>4</v>
      </c>
      <c r="AT2185" s="3" t="s">
        <v>4</v>
      </c>
      <c r="AU2185" s="3" t="s">
        <v>4</v>
      </c>
      <c r="AV2185" s="3" t="s">
        <v>4</v>
      </c>
      <c r="AW2185" s="3" t="s">
        <v>4</v>
      </c>
      <c r="AX2185" s="3" t="s">
        <v>4</v>
      </c>
      <c r="AY2185" s="3" t="s">
        <v>4</v>
      </c>
      <c r="AZ2185" s="3" t="s">
        <v>4</v>
      </c>
      <c r="BA2185" s="3" t="s">
        <v>4</v>
      </c>
      <c r="BB2185" s="3" t="s">
        <v>4</v>
      </c>
    </row>
    <row r="2186" spans="1:54" ht="28.8" x14ac:dyDescent="0.3">
      <c r="A2186" s="3" t="s">
        <v>679</v>
      </c>
      <c r="B2186" s="3" t="s">
        <v>15846</v>
      </c>
      <c r="C2186" s="3" t="s">
        <v>20050</v>
      </c>
      <c r="D2186" s="3" t="s">
        <v>693</v>
      </c>
      <c r="E2186" s="3">
        <v>72</v>
      </c>
      <c r="F2186" s="3" t="s">
        <v>37829</v>
      </c>
      <c r="G2186" s="3" t="s">
        <v>694</v>
      </c>
      <c r="H2186" s="3" t="s">
        <v>20051</v>
      </c>
      <c r="I2186" s="3"/>
      <c r="J2186" s="3" t="s">
        <v>4</v>
      </c>
      <c r="K2186" s="3" t="s">
        <v>4</v>
      </c>
      <c r="L2186" s="3" t="s">
        <v>697</v>
      </c>
      <c r="M2186" s="3" t="s">
        <v>4</v>
      </c>
      <c r="N2186" s="3"/>
      <c r="O2186" s="3" t="s">
        <v>4</v>
      </c>
      <c r="P2186" s="3" t="s">
        <v>4</v>
      </c>
      <c r="Q2186" s="3" t="s">
        <v>4</v>
      </c>
      <c r="R2186" s="3" t="s">
        <v>4</v>
      </c>
      <c r="S2186" s="3" t="s">
        <v>4</v>
      </c>
      <c r="T2186" s="3" t="s">
        <v>4</v>
      </c>
      <c r="U2186" s="3" t="s">
        <v>4</v>
      </c>
      <c r="V2186" s="3" t="s">
        <v>4</v>
      </c>
      <c r="W2186" s="3" t="s">
        <v>4</v>
      </c>
      <c r="X2186" s="3" t="s">
        <v>4</v>
      </c>
      <c r="Y2186" s="3" t="s">
        <v>4</v>
      </c>
      <c r="Z2186" s="3" t="s">
        <v>4</v>
      </c>
      <c r="AA2186" s="3" t="s">
        <v>4</v>
      </c>
      <c r="AB2186" s="3" t="s">
        <v>4</v>
      </c>
      <c r="AC2186" s="3" t="s">
        <v>4</v>
      </c>
      <c r="AD2186" s="3" t="s">
        <v>4</v>
      </c>
      <c r="AE2186" s="3" t="s">
        <v>4</v>
      </c>
      <c r="AF2186" s="3" t="s">
        <v>4</v>
      </c>
      <c r="AG2186" s="3" t="s">
        <v>4</v>
      </c>
      <c r="AH2186" s="3" t="s">
        <v>4</v>
      </c>
      <c r="AI2186" s="3" t="s">
        <v>4</v>
      </c>
      <c r="AJ2186" s="3" t="s">
        <v>4</v>
      </c>
      <c r="AK2186" s="3" t="s">
        <v>4</v>
      </c>
      <c r="AL2186" s="3" t="s">
        <v>4</v>
      </c>
      <c r="AM2186" s="3" t="s">
        <v>4</v>
      </c>
      <c r="AN2186" s="3" t="s">
        <v>4</v>
      </c>
      <c r="AO2186" s="3" t="s">
        <v>4</v>
      </c>
      <c r="AP2186" s="3" t="s">
        <v>4</v>
      </c>
      <c r="AQ2186" s="3" t="s">
        <v>4</v>
      </c>
      <c r="AR2186" s="3" t="s">
        <v>4</v>
      </c>
      <c r="AS2186" s="3" t="s">
        <v>4</v>
      </c>
      <c r="AT2186" s="3" t="s">
        <v>4</v>
      </c>
      <c r="AU2186" s="3" t="s">
        <v>4</v>
      </c>
      <c r="AV2186" s="3" t="s">
        <v>4</v>
      </c>
      <c r="AW2186" s="3" t="s">
        <v>4</v>
      </c>
      <c r="AX2186" s="3" t="s">
        <v>4</v>
      </c>
      <c r="AY2186" s="3" t="s">
        <v>4</v>
      </c>
      <c r="AZ2186" s="3" t="s">
        <v>4</v>
      </c>
      <c r="BA2186" s="3" t="s">
        <v>4</v>
      </c>
      <c r="BB2186" s="3" t="s">
        <v>4</v>
      </c>
    </row>
    <row r="2187" spans="1:54" ht="144" x14ac:dyDescent="0.3">
      <c r="A2187" s="3" t="s">
        <v>679</v>
      </c>
      <c r="B2187" s="3" t="s">
        <v>13590</v>
      </c>
      <c r="C2187" s="3" t="s">
        <v>20052</v>
      </c>
      <c r="D2187" s="3" t="s">
        <v>693</v>
      </c>
      <c r="E2187" s="3">
        <v>73</v>
      </c>
      <c r="F2187" s="3" t="s">
        <v>37820</v>
      </c>
      <c r="G2187" s="3" t="s">
        <v>694</v>
      </c>
      <c r="H2187" s="3" t="s">
        <v>20053</v>
      </c>
      <c r="I2187" s="3"/>
      <c r="J2187" s="3" t="s">
        <v>705</v>
      </c>
      <c r="K2187" s="3" t="s">
        <v>4</v>
      </c>
      <c r="L2187" s="3" t="s">
        <v>697</v>
      </c>
      <c r="N2187" s="3"/>
      <c r="O2187" s="3" t="s">
        <v>699</v>
      </c>
      <c r="P2187" s="3" t="s">
        <v>20054</v>
      </c>
      <c r="Q2187" s="3" t="s">
        <v>700</v>
      </c>
      <c r="R2187" s="3" t="s">
        <v>20055</v>
      </c>
      <c r="S2187" s="3" t="s">
        <v>700</v>
      </c>
      <c r="T2187" s="3" t="s">
        <v>20056</v>
      </c>
      <c r="U2187" s="3" t="s">
        <v>712</v>
      </c>
      <c r="V2187" s="3" t="s">
        <v>20057</v>
      </c>
      <c r="W2187" s="3" t="s">
        <v>700</v>
      </c>
      <c r="X2187" s="3" t="s">
        <v>20058</v>
      </c>
      <c r="Y2187" s="3" t="s">
        <v>698</v>
      </c>
      <c r="Z2187" s="3" t="s">
        <v>20059</v>
      </c>
      <c r="AA2187" s="3" t="s">
        <v>700</v>
      </c>
      <c r="AB2187" s="3" t="s">
        <v>20060</v>
      </c>
      <c r="AC2187" s="3" t="s">
        <v>712</v>
      </c>
      <c r="AD2187" s="3" t="s">
        <v>20061</v>
      </c>
      <c r="AE2187" s="3" t="s">
        <v>698</v>
      </c>
      <c r="AF2187" s="3" t="s">
        <v>20062</v>
      </c>
      <c r="AG2187" s="3" t="s">
        <v>698</v>
      </c>
      <c r="AH2187" s="3" t="s">
        <v>20063</v>
      </c>
      <c r="AI2187" s="3" t="s">
        <v>700</v>
      </c>
      <c r="AJ2187" s="3" t="s">
        <v>37126</v>
      </c>
      <c r="AK2187" s="3" t="s">
        <v>700</v>
      </c>
      <c r="AL2187" s="3" t="s">
        <v>20064</v>
      </c>
      <c r="AM2187" s="3" t="s">
        <v>700</v>
      </c>
      <c r="AN2187" s="3" t="s">
        <v>20065</v>
      </c>
      <c r="AO2187" s="3" t="s">
        <v>699</v>
      </c>
      <c r="AQ2187" s="3" t="s">
        <v>700</v>
      </c>
      <c r="AR2187" s="3" t="s">
        <v>20066</v>
      </c>
      <c r="AS2187" s="3" t="s">
        <v>698</v>
      </c>
      <c r="AT2187" s="3" t="s">
        <v>20067</v>
      </c>
      <c r="AU2187" s="3" t="s">
        <v>700</v>
      </c>
      <c r="AV2187" s="3" t="s">
        <v>20068</v>
      </c>
      <c r="AW2187" s="3" t="s">
        <v>712</v>
      </c>
      <c r="AX2187" s="3" t="s">
        <v>20069</v>
      </c>
      <c r="AY2187" s="3" t="s">
        <v>700</v>
      </c>
      <c r="AZ2187" s="3" t="s">
        <v>20070</v>
      </c>
      <c r="BA2187" s="3" t="s">
        <v>700</v>
      </c>
      <c r="BB2187" s="3" t="s">
        <v>20071</v>
      </c>
    </row>
    <row r="2188" spans="1:54" ht="28.8" x14ac:dyDescent="0.3">
      <c r="A2188" s="3" t="s">
        <v>679</v>
      </c>
      <c r="B2188" s="3" t="s">
        <v>1224</v>
      </c>
      <c r="C2188" s="3" t="s">
        <v>20072</v>
      </c>
      <c r="D2188" s="3" t="s">
        <v>693</v>
      </c>
      <c r="E2188" s="3">
        <v>74</v>
      </c>
      <c r="F2188" s="3" t="s">
        <v>37871</v>
      </c>
      <c r="G2188" s="3" t="s">
        <v>694</v>
      </c>
      <c r="H2188" s="3" t="s">
        <v>20073</v>
      </c>
      <c r="I2188" s="3"/>
      <c r="J2188" s="3" t="s">
        <v>697</v>
      </c>
      <c r="K2188" s="3" t="s">
        <v>4</v>
      </c>
      <c r="L2188" s="3" t="s">
        <v>697</v>
      </c>
      <c r="N2188" s="3"/>
      <c r="O2188" s="3" t="s">
        <v>700</v>
      </c>
      <c r="P2188" s="3"/>
      <c r="Q2188" s="3" t="s">
        <v>700</v>
      </c>
      <c r="R2188" s="3"/>
      <c r="S2188" s="3" t="s">
        <v>700</v>
      </c>
      <c r="T2188" s="3"/>
      <c r="U2188" s="3" t="s">
        <v>712</v>
      </c>
      <c r="W2188" s="3" t="s">
        <v>698</v>
      </c>
      <c r="X2188" s="3" t="s">
        <v>20074</v>
      </c>
      <c r="Y2188" s="3" t="s">
        <v>700</v>
      </c>
      <c r="AA2188" s="3" t="s">
        <v>700</v>
      </c>
      <c r="AC2188" s="3" t="s">
        <v>712</v>
      </c>
      <c r="AE2188" s="3" t="s">
        <v>698</v>
      </c>
      <c r="AF2188" s="3" t="s">
        <v>20075</v>
      </c>
      <c r="AG2188" s="3" t="s">
        <v>698</v>
      </c>
      <c r="AI2188" s="3" t="s">
        <v>700</v>
      </c>
      <c r="AK2188" s="3" t="s">
        <v>700</v>
      </c>
      <c r="AM2188" s="3" t="s">
        <v>700</v>
      </c>
      <c r="AO2188" s="3" t="s">
        <v>698</v>
      </c>
      <c r="AQ2188" s="3" t="s">
        <v>699</v>
      </c>
      <c r="AS2188" s="3" t="s">
        <v>700</v>
      </c>
      <c r="AU2188" s="3" t="s">
        <v>699</v>
      </c>
      <c r="AW2188" s="3" t="s">
        <v>698</v>
      </c>
      <c r="AY2188" s="3" t="s">
        <v>698</v>
      </c>
      <c r="BA2188" s="3" t="s">
        <v>700</v>
      </c>
    </row>
    <row r="2189" spans="1:54" x14ac:dyDescent="0.3">
      <c r="A2189" s="3" t="s">
        <v>679</v>
      </c>
      <c r="B2189" s="3" t="s">
        <v>17287</v>
      </c>
      <c r="C2189" s="3" t="s">
        <v>20072</v>
      </c>
      <c r="D2189" s="3" t="s">
        <v>693</v>
      </c>
      <c r="E2189" s="3">
        <v>75</v>
      </c>
      <c r="F2189" s="3" t="s">
        <v>37839</v>
      </c>
      <c r="G2189" s="3" t="s">
        <v>752</v>
      </c>
      <c r="H2189" s="3" t="s">
        <v>15743</v>
      </c>
      <c r="I2189" s="3"/>
      <c r="J2189" s="3" t="s">
        <v>4</v>
      </c>
      <c r="K2189" s="3" t="s">
        <v>4</v>
      </c>
      <c r="L2189" s="3" t="s">
        <v>697</v>
      </c>
      <c r="M2189" s="3" t="s">
        <v>4</v>
      </c>
      <c r="N2189" s="3"/>
      <c r="O2189" s="3" t="s">
        <v>4</v>
      </c>
      <c r="P2189" s="3" t="s">
        <v>4</v>
      </c>
      <c r="Q2189" s="3" t="s">
        <v>4</v>
      </c>
      <c r="R2189" s="3" t="s">
        <v>4</v>
      </c>
      <c r="S2189" s="3" t="s">
        <v>4</v>
      </c>
      <c r="T2189" s="3" t="s">
        <v>4</v>
      </c>
      <c r="U2189" s="3" t="s">
        <v>4</v>
      </c>
      <c r="V2189" s="3" t="s">
        <v>4</v>
      </c>
      <c r="W2189" s="3" t="s">
        <v>4</v>
      </c>
      <c r="X2189" s="3" t="s">
        <v>4</v>
      </c>
      <c r="Y2189" s="3" t="s">
        <v>4</v>
      </c>
      <c r="Z2189" s="3" t="s">
        <v>4</v>
      </c>
      <c r="AA2189" s="3" t="s">
        <v>4</v>
      </c>
      <c r="AB2189" s="3" t="s">
        <v>4</v>
      </c>
      <c r="AC2189" s="3" t="s">
        <v>4</v>
      </c>
      <c r="AD2189" s="3" t="s">
        <v>4</v>
      </c>
      <c r="AE2189" s="3" t="s">
        <v>4</v>
      </c>
      <c r="AF2189" s="3" t="s">
        <v>4</v>
      </c>
      <c r="AG2189" s="3" t="s">
        <v>4</v>
      </c>
      <c r="AH2189" s="3" t="s">
        <v>4</v>
      </c>
      <c r="AI2189" s="3" t="s">
        <v>4</v>
      </c>
      <c r="AJ2189" s="3" t="s">
        <v>4</v>
      </c>
      <c r="AK2189" s="3" t="s">
        <v>4</v>
      </c>
      <c r="AL2189" s="3" t="s">
        <v>4</v>
      </c>
      <c r="AM2189" s="3" t="s">
        <v>4</v>
      </c>
      <c r="AN2189" s="3" t="s">
        <v>4</v>
      </c>
      <c r="AO2189" s="3" t="s">
        <v>4</v>
      </c>
      <c r="AP2189" s="3" t="s">
        <v>4</v>
      </c>
      <c r="AQ2189" s="3" t="s">
        <v>4</v>
      </c>
      <c r="AR2189" s="3" t="s">
        <v>4</v>
      </c>
      <c r="AS2189" s="3" t="s">
        <v>4</v>
      </c>
      <c r="AT2189" s="3" t="s">
        <v>4</v>
      </c>
      <c r="AU2189" s="3" t="s">
        <v>4</v>
      </c>
      <c r="AV2189" s="3" t="s">
        <v>4</v>
      </c>
      <c r="AW2189" s="3" t="s">
        <v>4</v>
      </c>
      <c r="AX2189" s="3" t="s">
        <v>4</v>
      </c>
      <c r="AY2189" s="3" t="s">
        <v>4</v>
      </c>
      <c r="AZ2189" s="3" t="s">
        <v>4</v>
      </c>
      <c r="BA2189" s="3" t="s">
        <v>4</v>
      </c>
      <c r="BB2189" s="3" t="s">
        <v>4</v>
      </c>
    </row>
    <row r="2190" spans="1:54" x14ac:dyDescent="0.3">
      <c r="A2190" s="3" t="s">
        <v>679</v>
      </c>
      <c r="B2190" s="3" t="s">
        <v>20076</v>
      </c>
      <c r="C2190" s="3" t="s">
        <v>20072</v>
      </c>
      <c r="D2190" s="3" t="s">
        <v>693</v>
      </c>
      <c r="E2190" s="3">
        <v>76</v>
      </c>
      <c r="F2190" s="3" t="s">
        <v>37819</v>
      </c>
      <c r="G2190" s="3" t="s">
        <v>694</v>
      </c>
      <c r="H2190" s="3" t="s">
        <v>20077</v>
      </c>
      <c r="I2190" s="3"/>
      <c r="J2190" s="3" t="s">
        <v>4</v>
      </c>
      <c r="K2190" s="3" t="s">
        <v>4</v>
      </c>
      <c r="L2190" s="3" t="s">
        <v>697</v>
      </c>
      <c r="M2190" s="3" t="s">
        <v>4</v>
      </c>
      <c r="N2190" s="3"/>
      <c r="O2190" s="3" t="s">
        <v>4</v>
      </c>
      <c r="P2190" s="3" t="s">
        <v>4</v>
      </c>
      <c r="Q2190" s="3" t="s">
        <v>4</v>
      </c>
      <c r="R2190" s="3" t="s">
        <v>4</v>
      </c>
      <c r="S2190" s="3" t="s">
        <v>4</v>
      </c>
      <c r="T2190" s="3" t="s">
        <v>4</v>
      </c>
      <c r="U2190" s="3" t="s">
        <v>4</v>
      </c>
      <c r="V2190" s="3" t="s">
        <v>4</v>
      </c>
      <c r="W2190" s="3" t="s">
        <v>4</v>
      </c>
      <c r="X2190" s="3" t="s">
        <v>4</v>
      </c>
      <c r="Y2190" s="3" t="s">
        <v>4</v>
      </c>
      <c r="Z2190" s="3" t="s">
        <v>4</v>
      </c>
      <c r="AA2190" s="3" t="s">
        <v>4</v>
      </c>
      <c r="AB2190" s="3" t="s">
        <v>4</v>
      </c>
      <c r="AC2190" s="3" t="s">
        <v>4</v>
      </c>
      <c r="AD2190" s="3" t="s">
        <v>4</v>
      </c>
      <c r="AE2190" s="3" t="s">
        <v>4</v>
      </c>
      <c r="AF2190" s="3" t="s">
        <v>4</v>
      </c>
      <c r="AG2190" s="3" t="s">
        <v>4</v>
      </c>
      <c r="AH2190" s="3" t="s">
        <v>4</v>
      </c>
      <c r="AI2190" s="3" t="s">
        <v>4</v>
      </c>
      <c r="AJ2190" s="3" t="s">
        <v>4</v>
      </c>
      <c r="AK2190" s="3" t="s">
        <v>4</v>
      </c>
      <c r="AL2190" s="3" t="s">
        <v>4</v>
      </c>
      <c r="AM2190" s="3" t="s">
        <v>4</v>
      </c>
      <c r="AN2190" s="3" t="s">
        <v>4</v>
      </c>
      <c r="AO2190" s="3" t="s">
        <v>4</v>
      </c>
      <c r="AP2190" s="3" t="s">
        <v>4</v>
      </c>
      <c r="AQ2190" s="3" t="s">
        <v>4</v>
      </c>
      <c r="AR2190" s="3" t="s">
        <v>4</v>
      </c>
      <c r="AS2190" s="3" t="s">
        <v>4</v>
      </c>
      <c r="AT2190" s="3" t="s">
        <v>4</v>
      </c>
      <c r="AU2190" s="3" t="s">
        <v>4</v>
      </c>
      <c r="AV2190" s="3" t="s">
        <v>4</v>
      </c>
      <c r="AW2190" s="3" t="s">
        <v>4</v>
      </c>
      <c r="AX2190" s="3" t="s">
        <v>4</v>
      </c>
      <c r="AY2190" s="3" t="s">
        <v>4</v>
      </c>
      <c r="AZ2190" s="3" t="s">
        <v>4</v>
      </c>
      <c r="BA2190" s="3" t="s">
        <v>4</v>
      </c>
      <c r="BB2190" s="3" t="s">
        <v>4</v>
      </c>
    </row>
    <row r="2191" spans="1:54" ht="100.8" x14ac:dyDescent="0.3">
      <c r="A2191" s="3" t="s">
        <v>679</v>
      </c>
      <c r="B2191" s="3" t="s">
        <v>20078</v>
      </c>
      <c r="C2191" s="3" t="s">
        <v>20079</v>
      </c>
      <c r="D2191" s="3" t="s">
        <v>693</v>
      </c>
      <c r="E2191" s="3">
        <v>77</v>
      </c>
      <c r="F2191" s="3" t="s">
        <v>37873</v>
      </c>
      <c r="G2191" s="3" t="s">
        <v>752</v>
      </c>
      <c r="H2191" s="3" t="s">
        <v>4019</v>
      </c>
      <c r="I2191" s="3"/>
      <c r="J2191" s="3" t="s">
        <v>705</v>
      </c>
      <c r="K2191" s="3" t="s">
        <v>4</v>
      </c>
      <c r="L2191" s="3" t="s">
        <v>697</v>
      </c>
      <c r="N2191" s="3"/>
      <c r="O2191" s="3" t="s">
        <v>699</v>
      </c>
      <c r="P2191" s="3"/>
      <c r="Q2191" s="3" t="s">
        <v>700</v>
      </c>
      <c r="R2191" s="3"/>
      <c r="S2191" s="3" t="s">
        <v>698</v>
      </c>
      <c r="T2191" s="3"/>
      <c r="U2191" s="3" t="s">
        <v>699</v>
      </c>
      <c r="W2191" s="3" t="s">
        <v>698</v>
      </c>
      <c r="X2191" s="3" t="s">
        <v>20080</v>
      </c>
      <c r="Y2191" s="3" t="s">
        <v>698</v>
      </c>
      <c r="AA2191" s="3" t="s">
        <v>700</v>
      </c>
      <c r="AC2191" s="3" t="s">
        <v>712</v>
      </c>
      <c r="AE2191" s="3" t="s">
        <v>700</v>
      </c>
      <c r="AG2191" s="3" t="s">
        <v>698</v>
      </c>
      <c r="AI2191" s="3" t="s">
        <v>700</v>
      </c>
      <c r="AK2191" s="3" t="s">
        <v>700</v>
      </c>
      <c r="AM2191" s="3" t="s">
        <v>699</v>
      </c>
      <c r="AO2191" s="3" t="s">
        <v>5772</v>
      </c>
      <c r="AQ2191" s="3" t="s">
        <v>700</v>
      </c>
      <c r="AS2191" s="3" t="s">
        <v>698</v>
      </c>
      <c r="AU2191" s="3" t="s">
        <v>712</v>
      </c>
      <c r="AW2191" s="3" t="s">
        <v>700</v>
      </c>
      <c r="AY2191" s="3" t="s">
        <v>698</v>
      </c>
      <c r="BA2191" s="3" t="s">
        <v>699</v>
      </c>
    </row>
    <row r="2192" spans="1:54" ht="28.8" x14ac:dyDescent="0.3">
      <c r="A2192" s="3" t="s">
        <v>679</v>
      </c>
      <c r="B2192" s="3" t="s">
        <v>20081</v>
      </c>
      <c r="C2192" s="3" t="s">
        <v>20082</v>
      </c>
      <c r="D2192" s="3" t="s">
        <v>3823</v>
      </c>
      <c r="E2192" s="3">
        <v>78</v>
      </c>
      <c r="F2192" s="3" t="s">
        <v>37853</v>
      </c>
      <c r="G2192" s="3" t="s">
        <v>694</v>
      </c>
      <c r="H2192" s="3" t="s">
        <v>15743</v>
      </c>
      <c r="I2192" s="3"/>
      <c r="J2192" s="3" t="s">
        <v>4</v>
      </c>
      <c r="K2192" s="3" t="s">
        <v>4</v>
      </c>
      <c r="L2192" s="3" t="s">
        <v>697</v>
      </c>
      <c r="M2192" s="3" t="s">
        <v>4</v>
      </c>
      <c r="N2192" s="3"/>
      <c r="O2192" s="3" t="s">
        <v>4</v>
      </c>
      <c r="P2192" s="3" t="s">
        <v>4</v>
      </c>
      <c r="Q2192" s="3" t="s">
        <v>4</v>
      </c>
      <c r="R2192" s="3" t="s">
        <v>4</v>
      </c>
      <c r="S2192" s="3" t="s">
        <v>4</v>
      </c>
      <c r="T2192" s="3" t="s">
        <v>4</v>
      </c>
      <c r="U2192" s="3" t="s">
        <v>4</v>
      </c>
      <c r="V2192" s="3" t="s">
        <v>4</v>
      </c>
      <c r="W2192" s="3" t="s">
        <v>4</v>
      </c>
      <c r="X2192" s="3" t="s">
        <v>4</v>
      </c>
      <c r="Y2192" s="3" t="s">
        <v>4</v>
      </c>
      <c r="Z2192" s="3" t="s">
        <v>4</v>
      </c>
      <c r="AA2192" s="3" t="s">
        <v>4</v>
      </c>
      <c r="AB2192" s="3" t="s">
        <v>4</v>
      </c>
      <c r="AC2192" s="3" t="s">
        <v>4</v>
      </c>
      <c r="AD2192" s="3" t="s">
        <v>4</v>
      </c>
      <c r="AE2192" s="3" t="s">
        <v>4</v>
      </c>
      <c r="AF2192" s="3" t="s">
        <v>4</v>
      </c>
      <c r="AG2192" s="3" t="s">
        <v>4</v>
      </c>
      <c r="AH2192" s="3" t="s">
        <v>4</v>
      </c>
      <c r="AI2192" s="3" t="s">
        <v>4</v>
      </c>
      <c r="AJ2192" s="3" t="s">
        <v>4</v>
      </c>
      <c r="AK2192" s="3" t="s">
        <v>4</v>
      </c>
      <c r="AL2192" s="3" t="s">
        <v>4</v>
      </c>
      <c r="AM2192" s="3" t="s">
        <v>4</v>
      </c>
      <c r="AN2192" s="3" t="s">
        <v>4</v>
      </c>
      <c r="AO2192" s="3" t="s">
        <v>4</v>
      </c>
      <c r="AP2192" s="3" t="s">
        <v>4</v>
      </c>
      <c r="AQ2192" s="3" t="s">
        <v>4</v>
      </c>
      <c r="AR2192" s="3" t="s">
        <v>4</v>
      </c>
      <c r="AS2192" s="3" t="s">
        <v>4</v>
      </c>
      <c r="AT2192" s="3" t="s">
        <v>4</v>
      </c>
      <c r="AU2192" s="3" t="s">
        <v>4</v>
      </c>
      <c r="AV2192" s="3" t="s">
        <v>4</v>
      </c>
      <c r="AW2192" s="3" t="s">
        <v>4</v>
      </c>
      <c r="AX2192" s="3" t="s">
        <v>4</v>
      </c>
      <c r="AY2192" s="3" t="s">
        <v>4</v>
      </c>
      <c r="AZ2192" s="3" t="s">
        <v>4</v>
      </c>
      <c r="BA2192" s="3" t="s">
        <v>4</v>
      </c>
      <c r="BB2192" s="3" t="s">
        <v>4</v>
      </c>
    </row>
    <row r="2193" spans="1:54" x14ac:dyDescent="0.3">
      <c r="A2193" s="3" t="s">
        <v>679</v>
      </c>
      <c r="B2193" s="3" t="s">
        <v>3076</v>
      </c>
      <c r="C2193" s="3" t="s">
        <v>20083</v>
      </c>
      <c r="D2193" s="3" t="s">
        <v>3823</v>
      </c>
      <c r="E2193" s="3">
        <v>79</v>
      </c>
      <c r="F2193" s="3" t="s">
        <v>37859</v>
      </c>
      <c r="G2193" s="3" t="s">
        <v>752</v>
      </c>
      <c r="H2193" s="3" t="s">
        <v>14755</v>
      </c>
      <c r="I2193" s="3"/>
      <c r="J2193" s="3" t="s">
        <v>4</v>
      </c>
      <c r="K2193" s="3" t="s">
        <v>4</v>
      </c>
      <c r="L2193" s="3" t="s">
        <v>697</v>
      </c>
      <c r="M2193" s="3" t="s">
        <v>4</v>
      </c>
      <c r="N2193" s="3"/>
      <c r="O2193" s="3" t="s">
        <v>4</v>
      </c>
      <c r="P2193" s="3" t="s">
        <v>4</v>
      </c>
      <c r="Q2193" s="3" t="s">
        <v>4</v>
      </c>
      <c r="R2193" s="3" t="s">
        <v>4</v>
      </c>
      <c r="S2193" s="3" t="s">
        <v>4</v>
      </c>
      <c r="T2193" s="3" t="s">
        <v>4</v>
      </c>
      <c r="U2193" s="3" t="s">
        <v>4</v>
      </c>
      <c r="V2193" s="3" t="s">
        <v>4</v>
      </c>
      <c r="W2193" s="3" t="s">
        <v>4</v>
      </c>
      <c r="X2193" s="3" t="s">
        <v>4</v>
      </c>
      <c r="Y2193" s="3" t="s">
        <v>4</v>
      </c>
      <c r="Z2193" s="3" t="s">
        <v>4</v>
      </c>
      <c r="AA2193" s="3" t="s">
        <v>4</v>
      </c>
      <c r="AB2193" s="3" t="s">
        <v>4</v>
      </c>
      <c r="AC2193" s="3" t="s">
        <v>4</v>
      </c>
      <c r="AD2193" s="3" t="s">
        <v>4</v>
      </c>
      <c r="AE2193" s="3" t="s">
        <v>4</v>
      </c>
      <c r="AF2193" s="3" t="s">
        <v>4</v>
      </c>
      <c r="AG2193" s="3" t="s">
        <v>4</v>
      </c>
      <c r="AH2193" s="3" t="s">
        <v>4</v>
      </c>
      <c r="AI2193" s="3" t="s">
        <v>4</v>
      </c>
      <c r="AJ2193" s="3" t="s">
        <v>4</v>
      </c>
      <c r="AK2193" s="3" t="s">
        <v>4</v>
      </c>
      <c r="AL2193" s="3" t="s">
        <v>4</v>
      </c>
      <c r="AM2193" s="3" t="s">
        <v>4</v>
      </c>
      <c r="AN2193" s="3" t="s">
        <v>4</v>
      </c>
      <c r="AO2193" s="3" t="s">
        <v>4</v>
      </c>
      <c r="AP2193" s="3" t="s">
        <v>4</v>
      </c>
      <c r="AQ2193" s="3" t="s">
        <v>4</v>
      </c>
      <c r="AR2193" s="3" t="s">
        <v>4</v>
      </c>
      <c r="AS2193" s="3" t="s">
        <v>4</v>
      </c>
      <c r="AT2193" s="3" t="s">
        <v>4</v>
      </c>
      <c r="AU2193" s="3" t="s">
        <v>4</v>
      </c>
      <c r="AV2193" s="3" t="s">
        <v>4</v>
      </c>
      <c r="AW2193" s="3" t="s">
        <v>4</v>
      </c>
      <c r="AX2193" s="3" t="s">
        <v>4</v>
      </c>
      <c r="AY2193" s="3" t="s">
        <v>4</v>
      </c>
      <c r="AZ2193" s="3" t="s">
        <v>4</v>
      </c>
      <c r="BA2193" s="3" t="s">
        <v>4</v>
      </c>
      <c r="BB2193" s="3" t="s">
        <v>4</v>
      </c>
    </row>
    <row r="2194" spans="1:54" ht="230.4" x14ac:dyDescent="0.3">
      <c r="A2194" s="3" t="s">
        <v>679</v>
      </c>
      <c r="B2194" s="3" t="s">
        <v>20084</v>
      </c>
      <c r="C2194" s="3" t="s">
        <v>20085</v>
      </c>
      <c r="D2194" s="3" t="s">
        <v>3823</v>
      </c>
      <c r="E2194" s="3">
        <v>80</v>
      </c>
      <c r="F2194" s="3" t="s">
        <v>37825</v>
      </c>
      <c r="G2194" s="3" t="s">
        <v>752</v>
      </c>
      <c r="H2194" s="3" t="s">
        <v>20086</v>
      </c>
      <c r="I2194" s="3"/>
      <c r="J2194" s="3" t="s">
        <v>705</v>
      </c>
      <c r="K2194" s="3" t="s">
        <v>4</v>
      </c>
      <c r="L2194" s="3" t="s">
        <v>697</v>
      </c>
      <c r="N2194" s="3"/>
      <c r="O2194" s="3" t="s">
        <v>700</v>
      </c>
      <c r="P2194" s="3"/>
      <c r="Q2194" s="3" t="s">
        <v>699</v>
      </c>
      <c r="R2194" s="3"/>
      <c r="S2194" s="3" t="s">
        <v>700</v>
      </c>
      <c r="T2194" s="3"/>
      <c r="U2194" s="3" t="s">
        <v>712</v>
      </c>
      <c r="W2194" s="3" t="s">
        <v>699</v>
      </c>
      <c r="X2194" s="3" t="s">
        <v>20087</v>
      </c>
      <c r="Y2194" s="3" t="s">
        <v>700</v>
      </c>
      <c r="AA2194" s="3" t="s">
        <v>700</v>
      </c>
      <c r="AB2194" s="3" t="s">
        <v>20088</v>
      </c>
      <c r="AC2194" s="3" t="s">
        <v>700</v>
      </c>
      <c r="AD2194" s="3" t="s">
        <v>20089</v>
      </c>
      <c r="AE2194" s="3" t="s">
        <v>698</v>
      </c>
      <c r="AF2194" s="3" t="s">
        <v>20090</v>
      </c>
      <c r="AG2194" s="3" t="s">
        <v>698</v>
      </c>
      <c r="AI2194" s="3" t="s">
        <v>699</v>
      </c>
      <c r="AK2194" s="3" t="s">
        <v>700</v>
      </c>
      <c r="AL2194" s="3" t="s">
        <v>20091</v>
      </c>
      <c r="AM2194" s="3" t="s">
        <v>700</v>
      </c>
      <c r="AO2194" s="3" t="s">
        <v>698</v>
      </c>
      <c r="AQ2194" s="3" t="s">
        <v>700</v>
      </c>
      <c r="AS2194" s="3" t="s">
        <v>698</v>
      </c>
      <c r="AU2194" s="3" t="s">
        <v>712</v>
      </c>
      <c r="AW2194" s="3" t="s">
        <v>699</v>
      </c>
      <c r="AY2194" s="3" t="s">
        <v>700</v>
      </c>
      <c r="BA2194" s="3" t="s">
        <v>700</v>
      </c>
    </row>
    <row r="2195" spans="1:54" ht="28.8" x14ac:dyDescent="0.3">
      <c r="A2195" s="3" t="s">
        <v>679</v>
      </c>
      <c r="B2195" s="3" t="s">
        <v>20092</v>
      </c>
      <c r="C2195" s="3" t="s">
        <v>20093</v>
      </c>
      <c r="D2195" s="3" t="s">
        <v>3823</v>
      </c>
      <c r="E2195" s="3">
        <v>81</v>
      </c>
      <c r="F2195" s="3" t="s">
        <v>37860</v>
      </c>
      <c r="G2195" s="3" t="s">
        <v>694</v>
      </c>
      <c r="H2195" s="3" t="s">
        <v>20094</v>
      </c>
      <c r="I2195" s="3"/>
      <c r="J2195" s="3" t="s">
        <v>697</v>
      </c>
      <c r="K2195" s="3" t="s">
        <v>4</v>
      </c>
      <c r="L2195" s="3" t="s">
        <v>697</v>
      </c>
      <c r="N2195" s="3"/>
      <c r="O2195" s="3" t="s">
        <v>700</v>
      </c>
      <c r="P2195" s="3"/>
      <c r="Q2195" s="3" t="s">
        <v>700</v>
      </c>
      <c r="R2195" s="3"/>
      <c r="S2195" s="3" t="s">
        <v>700</v>
      </c>
      <c r="T2195" s="3"/>
      <c r="U2195" s="3" t="s">
        <v>712</v>
      </c>
      <c r="W2195" s="3" t="s">
        <v>699</v>
      </c>
      <c r="Y2195" s="3" t="s">
        <v>700</v>
      </c>
      <c r="AA2195" s="3" t="s">
        <v>699</v>
      </c>
      <c r="AC2195" s="3" t="s">
        <v>700</v>
      </c>
      <c r="AE2195" s="3" t="s">
        <v>699</v>
      </c>
      <c r="AG2195" s="3" t="s">
        <v>698</v>
      </c>
      <c r="AI2195" s="3" t="s">
        <v>700</v>
      </c>
      <c r="AK2195" s="3" t="s">
        <v>700</v>
      </c>
      <c r="AM2195" s="3" t="s">
        <v>700</v>
      </c>
      <c r="AO2195" s="3" t="s">
        <v>699</v>
      </c>
      <c r="AQ2195" s="3" t="s">
        <v>699</v>
      </c>
      <c r="AS2195" s="3" t="s">
        <v>712</v>
      </c>
      <c r="AU2195" s="3" t="s">
        <v>698</v>
      </c>
      <c r="AW2195" s="3" t="s">
        <v>700</v>
      </c>
      <c r="AY2195" s="3" t="s">
        <v>700</v>
      </c>
      <c r="BA2195" s="3" t="s">
        <v>700</v>
      </c>
    </row>
    <row r="2196" spans="1:54" ht="158.4" x14ac:dyDescent="0.3">
      <c r="A2196" s="3" t="s">
        <v>679</v>
      </c>
      <c r="B2196" s="3" t="s">
        <v>3320</v>
      </c>
      <c r="C2196" s="3" t="s">
        <v>20095</v>
      </c>
      <c r="D2196" s="3" t="s">
        <v>3823</v>
      </c>
      <c r="E2196" s="3">
        <v>82</v>
      </c>
      <c r="F2196" s="3" t="s">
        <v>37856</v>
      </c>
      <c r="G2196" s="3" t="s">
        <v>694</v>
      </c>
      <c r="H2196" s="3" t="s">
        <v>20096</v>
      </c>
      <c r="I2196" s="3"/>
      <c r="J2196" s="3" t="s">
        <v>697</v>
      </c>
      <c r="K2196" s="3" t="s">
        <v>4</v>
      </c>
      <c r="L2196" s="3" t="s">
        <v>697</v>
      </c>
      <c r="N2196" s="3"/>
      <c r="O2196" s="3" t="s">
        <v>727</v>
      </c>
      <c r="P2196" s="3" t="s">
        <v>20097</v>
      </c>
      <c r="Q2196" s="3" t="s">
        <v>786</v>
      </c>
      <c r="R2196" s="3" t="s">
        <v>20098</v>
      </c>
      <c r="S2196" s="3" t="s">
        <v>730</v>
      </c>
      <c r="T2196" s="3" t="s">
        <v>20099</v>
      </c>
      <c r="U2196" s="3" t="s">
        <v>731</v>
      </c>
      <c r="V2196" s="3" t="s">
        <v>20100</v>
      </c>
      <c r="W2196" s="3" t="s">
        <v>728</v>
      </c>
      <c r="X2196" s="3" t="s">
        <v>20101</v>
      </c>
      <c r="Y2196" s="3" t="s">
        <v>698</v>
      </c>
      <c r="Z2196" s="3" t="s">
        <v>20102</v>
      </c>
      <c r="AA2196" s="3" t="s">
        <v>728</v>
      </c>
      <c r="AB2196" s="3" t="s">
        <v>20103</v>
      </c>
      <c r="AC2196" s="3" t="s">
        <v>730</v>
      </c>
      <c r="AD2196" s="3" t="s">
        <v>20104</v>
      </c>
      <c r="AE2196" s="3" t="s">
        <v>727</v>
      </c>
      <c r="AF2196" s="3" t="s">
        <v>20105</v>
      </c>
      <c r="AG2196" s="3" t="s">
        <v>699</v>
      </c>
      <c r="AH2196" s="3" t="s">
        <v>20106</v>
      </c>
      <c r="AI2196" s="3" t="s">
        <v>728</v>
      </c>
      <c r="AJ2196" s="3" t="s">
        <v>37127</v>
      </c>
      <c r="AK2196" s="3" t="s">
        <v>699</v>
      </c>
      <c r="AL2196" s="3" t="s">
        <v>20107</v>
      </c>
      <c r="AM2196" s="3" t="s">
        <v>786</v>
      </c>
      <c r="AN2196" s="3" t="s">
        <v>20108</v>
      </c>
      <c r="AO2196" s="3" t="s">
        <v>699</v>
      </c>
      <c r="AP2196" s="3" t="s">
        <v>20109</v>
      </c>
      <c r="AQ2196" s="3" t="s">
        <v>700</v>
      </c>
      <c r="AR2196" s="3" t="s">
        <v>20110</v>
      </c>
      <c r="AS2196" s="3" t="s">
        <v>731</v>
      </c>
      <c r="AT2196" s="3" t="s">
        <v>20111</v>
      </c>
      <c r="AU2196" s="3" t="s">
        <v>731</v>
      </c>
      <c r="AV2196" s="3" t="s">
        <v>20112</v>
      </c>
      <c r="AW2196" s="3" t="s">
        <v>730</v>
      </c>
      <c r="AX2196" s="3" t="s">
        <v>20113</v>
      </c>
      <c r="AY2196" s="3" t="s">
        <v>730</v>
      </c>
      <c r="AZ2196" s="3" t="s">
        <v>20114</v>
      </c>
      <c r="BA2196" s="3" t="s">
        <v>729</v>
      </c>
      <c r="BB2196" s="3" t="s">
        <v>20115</v>
      </c>
    </row>
    <row r="2197" spans="1:54" ht="28.8" x14ac:dyDescent="0.3">
      <c r="A2197" s="3" t="s">
        <v>679</v>
      </c>
      <c r="B2197" s="3" t="s">
        <v>20116</v>
      </c>
      <c r="C2197" s="3" t="s">
        <v>20117</v>
      </c>
      <c r="D2197" s="3" t="s">
        <v>3823</v>
      </c>
      <c r="E2197" s="3">
        <v>83</v>
      </c>
      <c r="F2197" s="3" t="s">
        <v>37827</v>
      </c>
      <c r="G2197" s="3" t="s">
        <v>752</v>
      </c>
      <c r="H2197" s="3" t="s">
        <v>20118</v>
      </c>
      <c r="I2197" s="3"/>
      <c r="J2197" s="3" t="s">
        <v>4</v>
      </c>
      <c r="K2197" s="3" t="s">
        <v>4</v>
      </c>
      <c r="L2197" s="3" t="s">
        <v>697</v>
      </c>
      <c r="M2197" s="3" t="s">
        <v>4</v>
      </c>
      <c r="N2197" s="3"/>
      <c r="O2197" s="3" t="s">
        <v>4</v>
      </c>
      <c r="P2197" s="3" t="s">
        <v>4</v>
      </c>
      <c r="Q2197" s="3" t="s">
        <v>4</v>
      </c>
      <c r="R2197" s="3" t="s">
        <v>4</v>
      </c>
      <c r="S2197" s="3" t="s">
        <v>4</v>
      </c>
      <c r="T2197" s="3" t="s">
        <v>4</v>
      </c>
      <c r="U2197" s="3" t="s">
        <v>4</v>
      </c>
      <c r="V2197" s="3" t="s">
        <v>4</v>
      </c>
      <c r="W2197" s="3" t="s">
        <v>4</v>
      </c>
      <c r="X2197" s="3" t="s">
        <v>4</v>
      </c>
      <c r="Y2197" s="3" t="s">
        <v>4</v>
      </c>
      <c r="Z2197" s="3" t="s">
        <v>4</v>
      </c>
      <c r="AA2197" s="3" t="s">
        <v>4</v>
      </c>
      <c r="AB2197" s="3" t="s">
        <v>4</v>
      </c>
      <c r="AC2197" s="3" t="s">
        <v>4</v>
      </c>
      <c r="AD2197" s="3" t="s">
        <v>4</v>
      </c>
      <c r="AE2197" s="3" t="s">
        <v>4</v>
      </c>
      <c r="AF2197" s="3" t="s">
        <v>4</v>
      </c>
      <c r="AG2197" s="3" t="s">
        <v>4</v>
      </c>
      <c r="AH2197" s="3" t="s">
        <v>4</v>
      </c>
      <c r="AI2197" s="3" t="s">
        <v>4</v>
      </c>
      <c r="AJ2197" s="3" t="s">
        <v>4</v>
      </c>
      <c r="AK2197" s="3" t="s">
        <v>4</v>
      </c>
      <c r="AL2197" s="3" t="s">
        <v>4</v>
      </c>
      <c r="AM2197" s="3" t="s">
        <v>4</v>
      </c>
      <c r="AN2197" s="3" t="s">
        <v>4</v>
      </c>
      <c r="AO2197" s="3" t="s">
        <v>4</v>
      </c>
      <c r="AP2197" s="3" t="s">
        <v>4</v>
      </c>
      <c r="AQ2197" s="3" t="s">
        <v>4</v>
      </c>
      <c r="AR2197" s="3" t="s">
        <v>4</v>
      </c>
      <c r="AS2197" s="3" t="s">
        <v>4</v>
      </c>
      <c r="AT2197" s="3" t="s">
        <v>4</v>
      </c>
      <c r="AU2197" s="3" t="s">
        <v>4</v>
      </c>
      <c r="AV2197" s="3" t="s">
        <v>4</v>
      </c>
      <c r="AW2197" s="3" t="s">
        <v>4</v>
      </c>
      <c r="AX2197" s="3" t="s">
        <v>4</v>
      </c>
      <c r="AY2197" s="3" t="s">
        <v>4</v>
      </c>
      <c r="AZ2197" s="3" t="s">
        <v>4</v>
      </c>
      <c r="BA2197" s="3" t="s">
        <v>4</v>
      </c>
      <c r="BB2197" s="3" t="s">
        <v>4</v>
      </c>
    </row>
    <row r="2198" spans="1:54" ht="28.8" x14ac:dyDescent="0.3">
      <c r="A2198" s="3" t="s">
        <v>679</v>
      </c>
      <c r="B2198" s="3" t="s">
        <v>20119</v>
      </c>
      <c r="C2198" s="3" t="s">
        <v>19340</v>
      </c>
      <c r="D2198" s="3" t="s">
        <v>3823</v>
      </c>
      <c r="E2198" s="3">
        <v>84</v>
      </c>
      <c r="F2198" s="3" t="s">
        <v>37859</v>
      </c>
      <c r="G2198" s="3" t="s">
        <v>694</v>
      </c>
      <c r="H2198" s="3" t="s">
        <v>20120</v>
      </c>
      <c r="I2198" s="3"/>
      <c r="J2198" s="3" t="s">
        <v>697</v>
      </c>
      <c r="K2198" s="3" t="s">
        <v>4</v>
      </c>
      <c r="L2198" s="3" t="s">
        <v>697</v>
      </c>
      <c r="N2198" s="3"/>
      <c r="O2198" s="3" t="s">
        <v>700</v>
      </c>
      <c r="P2198" s="3"/>
      <c r="Q2198" s="3" t="s">
        <v>700</v>
      </c>
      <c r="R2198" s="3"/>
      <c r="S2198" s="3" t="s">
        <v>698</v>
      </c>
      <c r="T2198" s="3"/>
      <c r="U2198" s="3" t="s">
        <v>712</v>
      </c>
      <c r="W2198" s="3" t="s">
        <v>700</v>
      </c>
      <c r="Y2198" s="3" t="s">
        <v>698</v>
      </c>
      <c r="AA2198" s="3" t="s">
        <v>700</v>
      </c>
      <c r="AC2198" s="3" t="s">
        <v>700</v>
      </c>
      <c r="AE2198" s="3" t="s">
        <v>698</v>
      </c>
      <c r="AG2198" s="3" t="s">
        <v>698</v>
      </c>
      <c r="AI2198" s="3" t="s">
        <v>700</v>
      </c>
      <c r="AK2198" s="3" t="s">
        <v>700</v>
      </c>
      <c r="AM2198" s="3" t="s">
        <v>700</v>
      </c>
      <c r="AO2198" s="3" t="s">
        <v>699</v>
      </c>
      <c r="AQ2198" s="3" t="s">
        <v>700</v>
      </c>
      <c r="AS2198" s="3" t="s">
        <v>712</v>
      </c>
      <c r="AU2198" s="3" t="s">
        <v>712</v>
      </c>
      <c r="AW2198" s="3" t="s">
        <v>699</v>
      </c>
      <c r="AY2198" s="3" t="s">
        <v>699</v>
      </c>
      <c r="BA2198" s="3" t="s">
        <v>698</v>
      </c>
    </row>
    <row r="2199" spans="1:54" ht="28.8" x14ac:dyDescent="0.3">
      <c r="A2199" s="3" t="s">
        <v>679</v>
      </c>
      <c r="B2199" s="3" t="s">
        <v>20121</v>
      </c>
      <c r="C2199" s="3" t="s">
        <v>20122</v>
      </c>
      <c r="D2199" s="3" t="s">
        <v>3823</v>
      </c>
      <c r="E2199" s="3">
        <v>85</v>
      </c>
      <c r="F2199" s="3" t="s">
        <v>37859</v>
      </c>
      <c r="G2199" s="3" t="s">
        <v>694</v>
      </c>
      <c r="H2199" s="3" t="s">
        <v>20123</v>
      </c>
      <c r="I2199" s="3"/>
      <c r="J2199" s="3" t="s">
        <v>4</v>
      </c>
      <c r="K2199" s="3" t="s">
        <v>4</v>
      </c>
      <c r="L2199" s="3" t="s">
        <v>697</v>
      </c>
      <c r="M2199" s="3" t="s">
        <v>4</v>
      </c>
      <c r="N2199" s="3"/>
      <c r="O2199" s="3" t="s">
        <v>4</v>
      </c>
      <c r="P2199" s="3" t="s">
        <v>4</v>
      </c>
      <c r="Q2199" s="3" t="s">
        <v>4</v>
      </c>
      <c r="R2199" s="3" t="s">
        <v>4</v>
      </c>
      <c r="S2199" s="3" t="s">
        <v>4</v>
      </c>
      <c r="T2199" s="3" t="s">
        <v>4</v>
      </c>
      <c r="U2199" s="3" t="s">
        <v>4</v>
      </c>
      <c r="V2199" s="3" t="s">
        <v>4</v>
      </c>
      <c r="W2199" s="3" t="s">
        <v>4</v>
      </c>
      <c r="X2199" s="3" t="s">
        <v>4</v>
      </c>
      <c r="Y2199" s="3" t="s">
        <v>4</v>
      </c>
      <c r="Z2199" s="3" t="s">
        <v>4</v>
      </c>
      <c r="AA2199" s="3" t="s">
        <v>4</v>
      </c>
      <c r="AB2199" s="3" t="s">
        <v>4</v>
      </c>
      <c r="AC2199" s="3" t="s">
        <v>4</v>
      </c>
      <c r="AD2199" s="3" t="s">
        <v>4</v>
      </c>
      <c r="AE2199" s="3" t="s">
        <v>4</v>
      </c>
      <c r="AF2199" s="3" t="s">
        <v>4</v>
      </c>
      <c r="AG2199" s="3" t="s">
        <v>4</v>
      </c>
      <c r="AH2199" s="3" t="s">
        <v>4</v>
      </c>
      <c r="AI2199" s="3" t="s">
        <v>4</v>
      </c>
      <c r="AJ2199" s="3" t="s">
        <v>4</v>
      </c>
      <c r="AK2199" s="3" t="s">
        <v>4</v>
      </c>
      <c r="AL2199" s="3" t="s">
        <v>4</v>
      </c>
      <c r="AM2199" s="3" t="s">
        <v>4</v>
      </c>
      <c r="AN2199" s="3" t="s">
        <v>4</v>
      </c>
      <c r="AO2199" s="3" t="s">
        <v>4</v>
      </c>
      <c r="AP2199" s="3" t="s">
        <v>4</v>
      </c>
      <c r="AQ2199" s="3" t="s">
        <v>4</v>
      </c>
      <c r="AR2199" s="3" t="s">
        <v>4</v>
      </c>
      <c r="AS2199" s="3" t="s">
        <v>4</v>
      </c>
      <c r="AT2199" s="3" t="s">
        <v>4</v>
      </c>
      <c r="AU2199" s="3" t="s">
        <v>4</v>
      </c>
      <c r="AV2199" s="3" t="s">
        <v>4</v>
      </c>
      <c r="AW2199" s="3" t="s">
        <v>4</v>
      </c>
      <c r="AX2199" s="3" t="s">
        <v>4</v>
      </c>
      <c r="AY2199" s="3" t="s">
        <v>4</v>
      </c>
      <c r="AZ2199" s="3" t="s">
        <v>4</v>
      </c>
      <c r="BA2199" s="3" t="s">
        <v>4</v>
      </c>
      <c r="BB2199" s="3" t="s">
        <v>4</v>
      </c>
    </row>
    <row r="2200" spans="1:54" ht="144" x14ac:dyDescent="0.3">
      <c r="A2200" s="3" t="s">
        <v>679</v>
      </c>
      <c r="B2200" s="3" t="s">
        <v>20124</v>
      </c>
      <c r="C2200" s="3" t="s">
        <v>20125</v>
      </c>
      <c r="D2200" s="3" t="s">
        <v>3823</v>
      </c>
      <c r="E2200" s="3">
        <v>86</v>
      </c>
      <c r="F2200" s="3" t="s">
        <v>37854</v>
      </c>
      <c r="G2200" s="3" t="s">
        <v>752</v>
      </c>
      <c r="H2200" s="3" t="s">
        <v>20126</v>
      </c>
      <c r="I2200" s="3"/>
      <c r="J2200" s="3" t="s">
        <v>697</v>
      </c>
      <c r="K2200" s="3" t="s">
        <v>4</v>
      </c>
      <c r="L2200" s="3" t="s">
        <v>705</v>
      </c>
      <c r="N2200" s="3"/>
      <c r="O2200" s="3" t="s">
        <v>728</v>
      </c>
      <c r="P2200" s="3" t="s">
        <v>20127</v>
      </c>
      <c r="Q2200" s="3" t="s">
        <v>728</v>
      </c>
      <c r="R2200" s="3" t="s">
        <v>20128</v>
      </c>
      <c r="S2200" s="3" t="s">
        <v>698</v>
      </c>
      <c r="T2200" s="3" t="s">
        <v>20129</v>
      </c>
      <c r="U2200" s="3" t="s">
        <v>731</v>
      </c>
      <c r="V2200" s="3" t="s">
        <v>20130</v>
      </c>
      <c r="W2200" s="3" t="s">
        <v>699</v>
      </c>
      <c r="X2200" s="3" t="s">
        <v>20131</v>
      </c>
      <c r="Y2200" s="3" t="s">
        <v>728</v>
      </c>
      <c r="Z2200" s="3" t="s">
        <v>20132</v>
      </c>
      <c r="AA2200" s="3" t="s">
        <v>727</v>
      </c>
      <c r="AB2200" s="3" t="s">
        <v>20133</v>
      </c>
      <c r="AC2200" s="3" t="s">
        <v>1132</v>
      </c>
      <c r="AD2200" s="3" t="s">
        <v>20134</v>
      </c>
      <c r="AE2200" s="3" t="s">
        <v>728</v>
      </c>
      <c r="AF2200" s="3" t="s">
        <v>20135</v>
      </c>
      <c r="AG2200" s="3" t="s">
        <v>730</v>
      </c>
      <c r="AH2200" s="3" t="s">
        <v>20136</v>
      </c>
      <c r="AI2200" s="3" t="s">
        <v>700</v>
      </c>
      <c r="AJ2200" s="3" t="s">
        <v>37128</v>
      </c>
      <c r="AK2200" s="3" t="s">
        <v>698</v>
      </c>
      <c r="AL2200" s="3" t="s">
        <v>20137</v>
      </c>
      <c r="AM2200" s="3" t="s">
        <v>700</v>
      </c>
      <c r="AN2200" s="3" t="s">
        <v>20138</v>
      </c>
      <c r="AO2200" s="3" t="s">
        <v>730</v>
      </c>
      <c r="AP2200" s="3" t="s">
        <v>20139</v>
      </c>
      <c r="AQ2200" s="3" t="s">
        <v>728</v>
      </c>
      <c r="AR2200" s="3" t="s">
        <v>20140</v>
      </c>
      <c r="AS2200" s="3" t="s">
        <v>698</v>
      </c>
      <c r="AT2200" s="3" t="s">
        <v>20141</v>
      </c>
      <c r="AU2200" s="3" t="s">
        <v>712</v>
      </c>
      <c r="AV2200" s="3" t="s">
        <v>20142</v>
      </c>
      <c r="AW2200" s="3" t="s">
        <v>729</v>
      </c>
      <c r="AX2200" s="3" t="s">
        <v>20143</v>
      </c>
      <c r="AY2200" s="3" t="s">
        <v>728</v>
      </c>
      <c r="AZ2200" s="3" t="s">
        <v>20144</v>
      </c>
      <c r="BA2200" s="3" t="s">
        <v>700</v>
      </c>
      <c r="BB2200" s="3" t="s">
        <v>20145</v>
      </c>
    </row>
    <row r="2201" spans="1:54" x14ac:dyDescent="0.3">
      <c r="A2201" s="3" t="s">
        <v>679</v>
      </c>
      <c r="B2201" s="3" t="s">
        <v>20146</v>
      </c>
      <c r="C2201" s="3" t="s">
        <v>9495</v>
      </c>
      <c r="D2201" s="3" t="s">
        <v>3823</v>
      </c>
      <c r="E2201" s="3">
        <v>87</v>
      </c>
      <c r="F2201" s="3" t="s">
        <v>37820</v>
      </c>
      <c r="G2201" s="3" t="s">
        <v>694</v>
      </c>
      <c r="H2201" s="3" t="s">
        <v>18357</v>
      </c>
      <c r="I2201" s="3"/>
      <c r="J2201" s="3" t="s">
        <v>4</v>
      </c>
      <c r="K2201" s="3" t="s">
        <v>4</v>
      </c>
      <c r="L2201" s="3" t="s">
        <v>697</v>
      </c>
      <c r="M2201" s="3" t="s">
        <v>4</v>
      </c>
      <c r="N2201" s="3"/>
      <c r="O2201" s="3" t="s">
        <v>4</v>
      </c>
      <c r="P2201" s="3" t="s">
        <v>4</v>
      </c>
      <c r="Q2201" s="3" t="s">
        <v>4</v>
      </c>
      <c r="R2201" s="3" t="s">
        <v>4</v>
      </c>
      <c r="S2201" s="3" t="s">
        <v>4</v>
      </c>
      <c r="T2201" s="3" t="s">
        <v>4</v>
      </c>
      <c r="U2201" s="3" t="s">
        <v>4</v>
      </c>
      <c r="V2201" s="3" t="s">
        <v>4</v>
      </c>
      <c r="W2201" s="3" t="s">
        <v>4</v>
      </c>
      <c r="X2201" s="3" t="s">
        <v>4</v>
      </c>
      <c r="Y2201" s="3" t="s">
        <v>4</v>
      </c>
      <c r="Z2201" s="3" t="s">
        <v>4</v>
      </c>
      <c r="AA2201" s="3" t="s">
        <v>4</v>
      </c>
      <c r="AB2201" s="3" t="s">
        <v>4</v>
      </c>
      <c r="AC2201" s="3" t="s">
        <v>4</v>
      </c>
      <c r="AD2201" s="3" t="s">
        <v>4</v>
      </c>
      <c r="AE2201" s="3" t="s">
        <v>4</v>
      </c>
      <c r="AF2201" s="3" t="s">
        <v>4</v>
      </c>
      <c r="AG2201" s="3" t="s">
        <v>4</v>
      </c>
      <c r="AH2201" s="3" t="s">
        <v>4</v>
      </c>
      <c r="AI2201" s="3" t="s">
        <v>4</v>
      </c>
      <c r="AJ2201" s="3" t="s">
        <v>4</v>
      </c>
      <c r="AK2201" s="3" t="s">
        <v>4</v>
      </c>
      <c r="AL2201" s="3" t="s">
        <v>4</v>
      </c>
      <c r="AM2201" s="3" t="s">
        <v>4</v>
      </c>
      <c r="AN2201" s="3" t="s">
        <v>4</v>
      </c>
      <c r="AO2201" s="3" t="s">
        <v>4</v>
      </c>
      <c r="AP2201" s="3" t="s">
        <v>4</v>
      </c>
      <c r="AQ2201" s="3" t="s">
        <v>4</v>
      </c>
      <c r="AR2201" s="3" t="s">
        <v>4</v>
      </c>
      <c r="AS2201" s="3" t="s">
        <v>4</v>
      </c>
      <c r="AT2201" s="3" t="s">
        <v>4</v>
      </c>
      <c r="AU2201" s="3" t="s">
        <v>4</v>
      </c>
      <c r="AV2201" s="3" t="s">
        <v>4</v>
      </c>
      <c r="AW2201" s="3" t="s">
        <v>4</v>
      </c>
      <c r="AX2201" s="3" t="s">
        <v>4</v>
      </c>
      <c r="AY2201" s="3" t="s">
        <v>4</v>
      </c>
      <c r="AZ2201" s="3" t="s">
        <v>4</v>
      </c>
      <c r="BA2201" s="3" t="s">
        <v>4</v>
      </c>
      <c r="BB2201" s="3" t="s">
        <v>4</v>
      </c>
    </row>
    <row r="2202" spans="1:54" ht="72" x14ac:dyDescent="0.3">
      <c r="A2202" s="3" t="s">
        <v>679</v>
      </c>
      <c r="B2202" s="3" t="s">
        <v>18896</v>
      </c>
      <c r="C2202" s="3" t="s">
        <v>20147</v>
      </c>
      <c r="D2202" s="3" t="s">
        <v>3823</v>
      </c>
      <c r="E2202" s="3">
        <v>88</v>
      </c>
      <c r="F2202" s="3" t="s">
        <v>37848</v>
      </c>
      <c r="G2202" s="3" t="s">
        <v>694</v>
      </c>
      <c r="H2202" s="3" t="s">
        <v>19736</v>
      </c>
      <c r="I2202" s="3"/>
      <c r="J2202" s="3" t="s">
        <v>697</v>
      </c>
      <c r="K2202" s="3" t="s">
        <v>4</v>
      </c>
      <c r="L2202" s="3" t="s">
        <v>697</v>
      </c>
      <c r="N2202" s="3"/>
      <c r="O2202" s="3" t="s">
        <v>728</v>
      </c>
      <c r="P2202" s="3" t="s">
        <v>20148</v>
      </c>
      <c r="Q2202" s="3" t="s">
        <v>699</v>
      </c>
      <c r="R2202" s="3" t="s">
        <v>20149</v>
      </c>
      <c r="S2202" s="3" t="s">
        <v>698</v>
      </c>
      <c r="T2202" s="3" t="s">
        <v>20150</v>
      </c>
      <c r="U2202" s="3" t="s">
        <v>731</v>
      </c>
      <c r="V2202" s="3" t="s">
        <v>20151</v>
      </c>
      <c r="W2202" s="3" t="s">
        <v>699</v>
      </c>
      <c r="X2202" s="3" t="s">
        <v>20152</v>
      </c>
      <c r="Y2202" s="3" t="s">
        <v>728</v>
      </c>
      <c r="AA2202" s="3" t="s">
        <v>699</v>
      </c>
      <c r="AC2202" s="3" t="s">
        <v>728</v>
      </c>
      <c r="AD2202" s="3" t="s">
        <v>20153</v>
      </c>
      <c r="AE2202" s="3" t="s">
        <v>728</v>
      </c>
      <c r="AF2202" s="3" t="s">
        <v>20154</v>
      </c>
      <c r="AG2202" s="3" t="s">
        <v>700</v>
      </c>
      <c r="AH2202" s="3" t="s">
        <v>20155</v>
      </c>
      <c r="AI2202" s="3" t="s">
        <v>699</v>
      </c>
      <c r="AK2202" s="3" t="s">
        <v>700</v>
      </c>
      <c r="AL2202" s="3" t="s">
        <v>20156</v>
      </c>
      <c r="AM2202" s="3" t="s">
        <v>700</v>
      </c>
      <c r="AN2202" s="3" t="s">
        <v>20157</v>
      </c>
      <c r="AO2202" s="3" t="s">
        <v>729</v>
      </c>
      <c r="AP2202" s="3" t="s">
        <v>20158</v>
      </c>
      <c r="AQ2202" s="3" t="s">
        <v>700</v>
      </c>
      <c r="AR2202" s="3" t="s">
        <v>20159</v>
      </c>
      <c r="AS2202" s="3" t="s">
        <v>698</v>
      </c>
      <c r="AU2202" s="3" t="s">
        <v>712</v>
      </c>
      <c r="AV2202" s="3" t="s">
        <v>20160</v>
      </c>
      <c r="AW2202" s="3" t="s">
        <v>699</v>
      </c>
      <c r="AY2202" s="3" t="s">
        <v>728</v>
      </c>
      <c r="BA2202" s="3" t="s">
        <v>728</v>
      </c>
    </row>
    <row r="2203" spans="1:54" ht="28.8" x14ac:dyDescent="0.3">
      <c r="A2203" s="3" t="s">
        <v>679</v>
      </c>
      <c r="B2203" s="3" t="s">
        <v>20161</v>
      </c>
      <c r="C2203" s="3" t="s">
        <v>20162</v>
      </c>
      <c r="D2203" s="3" t="s">
        <v>3823</v>
      </c>
      <c r="E2203" s="3">
        <v>89</v>
      </c>
      <c r="F2203" s="3" t="s">
        <v>37820</v>
      </c>
      <c r="G2203" s="3" t="s">
        <v>694</v>
      </c>
      <c r="H2203" s="3" t="s">
        <v>20163</v>
      </c>
      <c r="I2203" s="3"/>
      <c r="J2203" s="3" t="s">
        <v>697</v>
      </c>
      <c r="K2203" s="3" t="s">
        <v>705</v>
      </c>
      <c r="L2203" s="3" t="s">
        <v>705</v>
      </c>
      <c r="N2203" s="3"/>
      <c r="O2203" s="3" t="s">
        <v>700</v>
      </c>
      <c r="P2203" s="3"/>
      <c r="Q2203" s="3" t="s">
        <v>700</v>
      </c>
      <c r="R2203" s="3"/>
      <c r="S2203" s="3" t="s">
        <v>700</v>
      </c>
      <c r="T2203" s="3"/>
      <c r="U2203" s="3" t="s">
        <v>731</v>
      </c>
      <c r="W2203" s="3" t="s">
        <v>8935</v>
      </c>
      <c r="X2203" s="3" t="s">
        <v>20164</v>
      </c>
      <c r="Y2203" s="3" t="s">
        <v>700</v>
      </c>
      <c r="AA2203" s="3" t="s">
        <v>728</v>
      </c>
      <c r="AC2203" s="3" t="s">
        <v>698</v>
      </c>
      <c r="AE2203" s="3" t="s">
        <v>790</v>
      </c>
      <c r="AG2203" s="3" t="s">
        <v>698</v>
      </c>
      <c r="AI2203" s="3" t="s">
        <v>700</v>
      </c>
      <c r="AK2203" s="3" t="s">
        <v>700</v>
      </c>
      <c r="AM2203" s="3" t="s">
        <v>700</v>
      </c>
      <c r="AO2203" s="3" t="s">
        <v>790</v>
      </c>
      <c r="AQ2203" s="3" t="s">
        <v>727</v>
      </c>
      <c r="AS2203" s="3" t="s">
        <v>698</v>
      </c>
      <c r="AU2203" s="3" t="s">
        <v>1132</v>
      </c>
      <c r="AW2203" s="3" t="s">
        <v>699</v>
      </c>
      <c r="AY2203" s="3" t="s">
        <v>727</v>
      </c>
      <c r="BA2203" s="3" t="s">
        <v>700</v>
      </c>
    </row>
    <row r="2204" spans="1:54" ht="230.4" x14ac:dyDescent="0.3">
      <c r="A2204" s="3" t="s">
        <v>679</v>
      </c>
      <c r="B2204" s="3" t="s">
        <v>20165</v>
      </c>
      <c r="C2204" s="3" t="s">
        <v>20166</v>
      </c>
      <c r="D2204" s="3" t="s">
        <v>3823</v>
      </c>
      <c r="E2204" s="3">
        <v>90</v>
      </c>
      <c r="F2204" s="3" t="s">
        <v>37847</v>
      </c>
      <c r="G2204" s="3" t="s">
        <v>752</v>
      </c>
      <c r="H2204" s="3" t="s">
        <v>14755</v>
      </c>
      <c r="I2204" s="3"/>
      <c r="J2204" s="3" t="s">
        <v>697</v>
      </c>
      <c r="K2204" s="3" t="s">
        <v>4</v>
      </c>
      <c r="L2204" s="3" t="s">
        <v>697</v>
      </c>
      <c r="N2204" s="3"/>
      <c r="O2204" s="3" t="s">
        <v>699</v>
      </c>
      <c r="P2204" s="3" t="s">
        <v>20167</v>
      </c>
      <c r="Q2204" s="3" t="s">
        <v>700</v>
      </c>
      <c r="R2204" s="3"/>
      <c r="S2204" s="3" t="s">
        <v>700</v>
      </c>
      <c r="T2204" s="3" t="s">
        <v>20168</v>
      </c>
      <c r="U2204" s="3" t="s">
        <v>727</v>
      </c>
      <c r="V2204" s="3" t="s">
        <v>20169</v>
      </c>
      <c r="W2204" s="3" t="s">
        <v>699</v>
      </c>
      <c r="X2204" s="3" t="s">
        <v>20170</v>
      </c>
      <c r="Y2204" s="3" t="s">
        <v>700</v>
      </c>
      <c r="AA2204" s="3" t="s">
        <v>699</v>
      </c>
      <c r="AB2204" s="3" t="s">
        <v>20171</v>
      </c>
      <c r="AC2204" s="3" t="s">
        <v>712</v>
      </c>
      <c r="AD2204" s="3" t="s">
        <v>20172</v>
      </c>
      <c r="AE2204" s="3" t="s">
        <v>698</v>
      </c>
      <c r="AG2204" s="3" t="s">
        <v>699</v>
      </c>
      <c r="AH2204" s="3" t="s">
        <v>20173</v>
      </c>
      <c r="AI2204" s="3" t="s">
        <v>698</v>
      </c>
      <c r="AJ2204" s="3" t="s">
        <v>37129</v>
      </c>
      <c r="AK2204" s="3" t="s">
        <v>699</v>
      </c>
      <c r="AM2204" s="3" t="s">
        <v>728</v>
      </c>
      <c r="AO2204" s="3" t="s">
        <v>698</v>
      </c>
      <c r="AQ2204" s="3" t="s">
        <v>700</v>
      </c>
      <c r="AR2204" s="3" t="s">
        <v>20174</v>
      </c>
      <c r="AS2204" s="3" t="s">
        <v>698</v>
      </c>
      <c r="AT2204" s="3" t="s">
        <v>20175</v>
      </c>
      <c r="AU2204" s="3" t="s">
        <v>731</v>
      </c>
      <c r="AV2204" s="3" t="s">
        <v>20176</v>
      </c>
      <c r="AW2204" s="3" t="s">
        <v>729</v>
      </c>
      <c r="AX2204" s="3" t="s">
        <v>20177</v>
      </c>
      <c r="AY2204" s="3" t="s">
        <v>728</v>
      </c>
      <c r="BA2204" s="3" t="s">
        <v>728</v>
      </c>
    </row>
    <row r="2205" spans="1:54" ht="259.2" x14ac:dyDescent="0.3">
      <c r="A2205" s="3" t="s">
        <v>679</v>
      </c>
      <c r="B2205" s="3" t="s">
        <v>20178</v>
      </c>
      <c r="C2205" s="3" t="s">
        <v>20179</v>
      </c>
      <c r="D2205" s="3" t="s">
        <v>3823</v>
      </c>
      <c r="E2205" s="3">
        <v>91</v>
      </c>
      <c r="F2205" s="3" t="s">
        <v>37860</v>
      </c>
      <c r="G2205" s="3" t="s">
        <v>694</v>
      </c>
      <c r="H2205" s="3" t="s">
        <v>20180</v>
      </c>
      <c r="I2205" s="3"/>
      <c r="J2205" s="3" t="s">
        <v>697</v>
      </c>
      <c r="K2205" s="3" t="s">
        <v>4</v>
      </c>
      <c r="L2205" s="3" t="s">
        <v>697</v>
      </c>
      <c r="N2205" s="3"/>
      <c r="O2205" s="3" t="s">
        <v>699</v>
      </c>
      <c r="P2205" s="3" t="s">
        <v>20181</v>
      </c>
      <c r="Q2205" s="3" t="s">
        <v>700</v>
      </c>
      <c r="R2205" s="3" t="s">
        <v>20182</v>
      </c>
      <c r="S2205" s="3" t="s">
        <v>700</v>
      </c>
      <c r="T2205" s="3" t="s">
        <v>20183</v>
      </c>
      <c r="U2205" s="3" t="s">
        <v>731</v>
      </c>
      <c r="V2205" s="3" t="s">
        <v>20184</v>
      </c>
      <c r="W2205" s="3" t="s">
        <v>700</v>
      </c>
      <c r="X2205" s="3" t="s">
        <v>20185</v>
      </c>
      <c r="Y2205" s="3" t="s">
        <v>700</v>
      </c>
      <c r="Z2205" s="3" t="s">
        <v>20186</v>
      </c>
      <c r="AA2205" s="3" t="s">
        <v>700</v>
      </c>
      <c r="AB2205" s="3" t="s">
        <v>20187</v>
      </c>
      <c r="AC2205" s="3" t="s">
        <v>700</v>
      </c>
      <c r="AD2205" s="3" t="s">
        <v>20188</v>
      </c>
      <c r="AE2205" s="3" t="s">
        <v>700</v>
      </c>
      <c r="AF2205" s="3" t="s">
        <v>20189</v>
      </c>
      <c r="AG2205" s="3" t="s">
        <v>698</v>
      </c>
      <c r="AH2205" s="3" t="s">
        <v>20190</v>
      </c>
      <c r="AI2205" s="3" t="s">
        <v>728</v>
      </c>
      <c r="AJ2205" s="3" t="s">
        <v>37130</v>
      </c>
      <c r="AK2205" s="3" t="s">
        <v>728</v>
      </c>
      <c r="AL2205" s="3" t="s">
        <v>20191</v>
      </c>
      <c r="AM2205" s="3" t="s">
        <v>700</v>
      </c>
      <c r="AN2205" s="3" t="s">
        <v>20192</v>
      </c>
      <c r="AO2205" s="3" t="s">
        <v>729</v>
      </c>
      <c r="AP2205" s="3" t="s">
        <v>20193</v>
      </c>
      <c r="AQ2205" s="3" t="s">
        <v>700</v>
      </c>
      <c r="AR2205" s="3" t="s">
        <v>20194</v>
      </c>
      <c r="AS2205" s="3" t="s">
        <v>790</v>
      </c>
      <c r="AT2205" s="3" t="s">
        <v>20195</v>
      </c>
      <c r="AU2205" s="3" t="s">
        <v>731</v>
      </c>
      <c r="AV2205" s="3" t="s">
        <v>20196</v>
      </c>
      <c r="AW2205" s="3" t="s">
        <v>729</v>
      </c>
      <c r="AX2205" s="3" t="s">
        <v>20197</v>
      </c>
      <c r="AY2205" s="3" t="s">
        <v>700</v>
      </c>
      <c r="AZ2205" s="3" t="s">
        <v>20198</v>
      </c>
      <c r="BA2205" s="3" t="s">
        <v>728</v>
      </c>
      <c r="BB2205" s="3" t="s">
        <v>20199</v>
      </c>
    </row>
    <row r="2206" spans="1:54" ht="172.8" x14ac:dyDescent="0.3">
      <c r="A2206" s="3" t="s">
        <v>679</v>
      </c>
      <c r="B2206" s="3" t="s">
        <v>15514</v>
      </c>
      <c r="C2206" s="3" t="s">
        <v>20200</v>
      </c>
      <c r="D2206" s="3" t="s">
        <v>3823</v>
      </c>
      <c r="E2206" s="3">
        <v>92</v>
      </c>
      <c r="F2206" s="3" t="s">
        <v>37821</v>
      </c>
      <c r="G2206" s="3" t="s">
        <v>752</v>
      </c>
      <c r="H2206" s="3" t="s">
        <v>19408</v>
      </c>
      <c r="I2206" s="3"/>
      <c r="J2206" s="3" t="s">
        <v>697</v>
      </c>
      <c r="K2206" s="3" t="s">
        <v>4</v>
      </c>
      <c r="L2206" s="3" t="s">
        <v>697</v>
      </c>
      <c r="N2206" s="3"/>
      <c r="O2206" s="3" t="s">
        <v>700</v>
      </c>
      <c r="P2206" s="3"/>
      <c r="Q2206" s="3" t="s">
        <v>699</v>
      </c>
      <c r="R2206" s="3" t="s">
        <v>20201</v>
      </c>
      <c r="S2206" s="3" t="s">
        <v>730</v>
      </c>
      <c r="T2206" s="3" t="s">
        <v>20202</v>
      </c>
      <c r="U2206" s="3" t="s">
        <v>731</v>
      </c>
      <c r="V2206" s="3" t="s">
        <v>20203</v>
      </c>
      <c r="W2206" s="3" t="s">
        <v>729</v>
      </c>
      <c r="X2206" s="3" t="s">
        <v>20204</v>
      </c>
      <c r="Y2206" s="3" t="s">
        <v>728</v>
      </c>
      <c r="Z2206" s="3" t="s">
        <v>20205</v>
      </c>
      <c r="AA2206" s="3" t="s">
        <v>729</v>
      </c>
      <c r="AB2206" s="3" t="s">
        <v>20206</v>
      </c>
      <c r="AC2206" s="3" t="s">
        <v>731</v>
      </c>
      <c r="AD2206" s="3" t="s">
        <v>20207</v>
      </c>
      <c r="AE2206" s="3" t="s">
        <v>698</v>
      </c>
      <c r="AG2206" s="3" t="s">
        <v>699</v>
      </c>
      <c r="AH2206" s="3" t="s">
        <v>20208</v>
      </c>
      <c r="AI2206" s="3" t="s">
        <v>728</v>
      </c>
      <c r="AJ2206" s="3" t="s">
        <v>37131</v>
      </c>
      <c r="AK2206" s="3" t="s">
        <v>728</v>
      </c>
      <c r="AL2206" s="3" t="s">
        <v>20209</v>
      </c>
      <c r="AM2206" s="3" t="s">
        <v>728</v>
      </c>
      <c r="AO2206" s="3" t="s">
        <v>700</v>
      </c>
      <c r="AP2206" s="3" t="s">
        <v>20210</v>
      </c>
      <c r="AQ2206" s="3" t="s">
        <v>700</v>
      </c>
      <c r="AR2206" s="3" t="s">
        <v>1080</v>
      </c>
      <c r="AS2206" s="3" t="s">
        <v>698</v>
      </c>
      <c r="AU2206" s="3" t="s">
        <v>712</v>
      </c>
      <c r="AV2206" s="3" t="s">
        <v>20211</v>
      </c>
      <c r="AW2206" s="3" t="s">
        <v>731</v>
      </c>
      <c r="AX2206" s="3" t="s">
        <v>20212</v>
      </c>
      <c r="AY2206" s="3" t="s">
        <v>729</v>
      </c>
      <c r="AZ2206" s="3" t="s">
        <v>20213</v>
      </c>
      <c r="BA2206" s="3" t="s">
        <v>700</v>
      </c>
      <c r="BB2206" s="3" t="s">
        <v>20214</v>
      </c>
    </row>
    <row r="2207" spans="1:54" ht="72" x14ac:dyDescent="0.3">
      <c r="A2207" s="3" t="s">
        <v>679</v>
      </c>
      <c r="B2207" s="3" t="s">
        <v>2336</v>
      </c>
      <c r="C2207" s="3" t="s">
        <v>20215</v>
      </c>
      <c r="D2207" s="3" t="s">
        <v>3823</v>
      </c>
      <c r="E2207" s="3">
        <v>93</v>
      </c>
      <c r="F2207" s="3" t="s">
        <v>37876</v>
      </c>
      <c r="G2207" s="3" t="s">
        <v>752</v>
      </c>
      <c r="H2207" s="3" t="s">
        <v>4019</v>
      </c>
      <c r="I2207" s="3"/>
      <c r="J2207" s="3" t="s">
        <v>697</v>
      </c>
      <c r="K2207" s="3" t="s">
        <v>4</v>
      </c>
      <c r="L2207" s="3" t="s">
        <v>697</v>
      </c>
      <c r="N2207" s="3"/>
      <c r="O2207" s="3" t="s">
        <v>700</v>
      </c>
      <c r="P2207" s="3"/>
      <c r="Q2207" s="3" t="s">
        <v>699</v>
      </c>
      <c r="R2207" s="3" t="s">
        <v>20216</v>
      </c>
      <c r="S2207" s="3" t="s">
        <v>699</v>
      </c>
      <c r="T2207" s="3"/>
      <c r="U2207" s="3" t="s">
        <v>712</v>
      </c>
      <c r="V2207" s="3" t="s">
        <v>20217</v>
      </c>
      <c r="W2207" s="3" t="s">
        <v>700</v>
      </c>
      <c r="Y2207" s="3" t="s">
        <v>698</v>
      </c>
      <c r="AA2207" s="3" t="s">
        <v>699</v>
      </c>
      <c r="AC2207" s="3" t="s">
        <v>712</v>
      </c>
      <c r="AE2207" s="3" t="s">
        <v>700</v>
      </c>
      <c r="AG2207" s="3" t="s">
        <v>698</v>
      </c>
      <c r="AI2207" s="3" t="s">
        <v>700</v>
      </c>
      <c r="AK2207" s="3" t="s">
        <v>700</v>
      </c>
      <c r="AM2207" s="3" t="s">
        <v>700</v>
      </c>
      <c r="AO2207" s="3" t="s">
        <v>700</v>
      </c>
      <c r="AQ2207" s="3" t="s">
        <v>700</v>
      </c>
      <c r="AS2207" s="3" t="s">
        <v>698</v>
      </c>
      <c r="AU2207" s="3" t="s">
        <v>712</v>
      </c>
      <c r="AW2207" s="3" t="s">
        <v>699</v>
      </c>
      <c r="AY2207" s="3" t="s">
        <v>700</v>
      </c>
      <c r="BA2207" s="3" t="s">
        <v>699</v>
      </c>
    </row>
    <row r="2208" spans="1:54" ht="115.2" x14ac:dyDescent="0.3">
      <c r="A2208" s="3" t="s">
        <v>679</v>
      </c>
      <c r="B2208" s="3" t="s">
        <v>20218</v>
      </c>
      <c r="C2208" s="3" t="s">
        <v>14270</v>
      </c>
      <c r="D2208" s="3" t="s">
        <v>3823</v>
      </c>
      <c r="E2208" s="3">
        <v>94</v>
      </c>
      <c r="F2208" s="3" t="s">
        <v>37852</v>
      </c>
      <c r="G2208" s="3" t="s">
        <v>694</v>
      </c>
      <c r="H2208" s="3" t="s">
        <v>15530</v>
      </c>
      <c r="I2208" s="3"/>
      <c r="J2208" s="3" t="s">
        <v>697</v>
      </c>
      <c r="K2208" s="3" t="s">
        <v>4</v>
      </c>
      <c r="L2208" s="3" t="s">
        <v>697</v>
      </c>
      <c r="N2208" s="3"/>
      <c r="O2208" s="3" t="s">
        <v>699</v>
      </c>
      <c r="P2208" s="3"/>
      <c r="Q2208" s="3" t="s">
        <v>699</v>
      </c>
      <c r="R2208" s="3"/>
      <c r="S2208" s="3" t="s">
        <v>698</v>
      </c>
      <c r="T2208" s="3"/>
      <c r="U2208" s="3" t="s">
        <v>730</v>
      </c>
      <c r="W2208" s="3" t="s">
        <v>727</v>
      </c>
      <c r="Y2208" s="3" t="s">
        <v>730</v>
      </c>
      <c r="AA2208" s="3" t="s">
        <v>786</v>
      </c>
      <c r="AC2208" s="3" t="s">
        <v>712</v>
      </c>
      <c r="AE2208" s="3" t="s">
        <v>729</v>
      </c>
      <c r="AG2208" s="3" t="s">
        <v>730</v>
      </c>
      <c r="AH2208" s="3" t="s">
        <v>20219</v>
      </c>
      <c r="AI2208" s="3" t="s">
        <v>728</v>
      </c>
      <c r="AJ2208" s="3" t="s">
        <v>37132</v>
      </c>
      <c r="AK2208" s="3" t="s">
        <v>700</v>
      </c>
      <c r="AL2208" s="3" t="s">
        <v>20220</v>
      </c>
      <c r="AM2208" s="3" t="s">
        <v>699</v>
      </c>
      <c r="AO2208" s="3" t="s">
        <v>700</v>
      </c>
      <c r="AP2208" s="3" t="s">
        <v>20221</v>
      </c>
      <c r="AQ2208" s="3" t="s">
        <v>700</v>
      </c>
      <c r="AS2208" s="3" t="s">
        <v>699</v>
      </c>
      <c r="AU2208" s="3" t="s">
        <v>712</v>
      </c>
      <c r="AW2208" s="3" t="s">
        <v>699</v>
      </c>
      <c r="AY2208" s="3" t="s">
        <v>700</v>
      </c>
      <c r="AZ2208" s="3" t="s">
        <v>20222</v>
      </c>
      <c r="BA2208" s="3" t="s">
        <v>700</v>
      </c>
    </row>
    <row r="2209" spans="1:54" ht="43.2" x14ac:dyDescent="0.3">
      <c r="A2209" s="3" t="s">
        <v>679</v>
      </c>
      <c r="B2209" s="3" t="s">
        <v>3734</v>
      </c>
      <c r="C2209" s="3" t="s">
        <v>20223</v>
      </c>
      <c r="D2209" s="3" t="s">
        <v>3823</v>
      </c>
      <c r="E2209" s="3">
        <v>95</v>
      </c>
      <c r="F2209" s="3" t="s">
        <v>37846</v>
      </c>
      <c r="G2209" s="3" t="s">
        <v>694</v>
      </c>
      <c r="H2209" s="3" t="s">
        <v>20224</v>
      </c>
      <c r="I2209" s="3"/>
      <c r="J2209" s="3" t="s">
        <v>705</v>
      </c>
      <c r="K2209" s="3" t="s">
        <v>4</v>
      </c>
      <c r="L2209" s="3" t="s">
        <v>697</v>
      </c>
      <c r="N2209" s="3"/>
      <c r="O2209" s="3" t="s">
        <v>730</v>
      </c>
      <c r="P2209" s="3"/>
      <c r="Q2209" s="3" t="s">
        <v>728</v>
      </c>
      <c r="R2209" s="3"/>
      <c r="S2209" s="3" t="s">
        <v>699</v>
      </c>
      <c r="T2209" s="3"/>
      <c r="U2209" s="3" t="s">
        <v>712</v>
      </c>
      <c r="W2209" s="3" t="s">
        <v>5772</v>
      </c>
      <c r="Y2209" s="3" t="s">
        <v>698</v>
      </c>
      <c r="AA2209" s="3" t="s">
        <v>699</v>
      </c>
      <c r="AC2209" s="3" t="s">
        <v>712</v>
      </c>
      <c r="AE2209" s="3" t="s">
        <v>698</v>
      </c>
      <c r="AG2209" s="3" t="s">
        <v>698</v>
      </c>
      <c r="AI2209" s="3" t="s">
        <v>699</v>
      </c>
      <c r="AK2209" s="3" t="s">
        <v>700</v>
      </c>
      <c r="AM2209" s="3" t="s">
        <v>700</v>
      </c>
      <c r="AO2209" s="3" t="s">
        <v>699</v>
      </c>
      <c r="AQ2209" s="3" t="s">
        <v>700</v>
      </c>
      <c r="AS2209" s="3" t="s">
        <v>712</v>
      </c>
      <c r="AU2209" s="3" t="s">
        <v>712</v>
      </c>
      <c r="AW2209" s="3" t="s">
        <v>700</v>
      </c>
      <c r="AY2209" s="3" t="s">
        <v>699</v>
      </c>
      <c r="BA2209" s="3" t="s">
        <v>699</v>
      </c>
    </row>
    <row r="2210" spans="1:54" ht="28.8" x14ac:dyDescent="0.3">
      <c r="A2210" s="3" t="s">
        <v>679</v>
      </c>
      <c r="B2210" s="3" t="s">
        <v>20225</v>
      </c>
      <c r="C2210" s="3" t="s">
        <v>20226</v>
      </c>
      <c r="D2210" s="3" t="s">
        <v>3823</v>
      </c>
      <c r="E2210" s="3">
        <v>96</v>
      </c>
      <c r="F2210" s="3" t="s">
        <v>37830</v>
      </c>
      <c r="G2210" s="3" t="s">
        <v>694</v>
      </c>
      <c r="H2210" s="3" t="s">
        <v>20227</v>
      </c>
      <c r="I2210" s="3"/>
      <c r="J2210" s="3" t="s">
        <v>4</v>
      </c>
      <c r="K2210" s="3" t="s">
        <v>4</v>
      </c>
      <c r="L2210" s="3" t="s">
        <v>697</v>
      </c>
      <c r="M2210" s="3" t="s">
        <v>4</v>
      </c>
      <c r="N2210" s="3"/>
      <c r="O2210" s="3" t="s">
        <v>4</v>
      </c>
      <c r="P2210" s="3" t="s">
        <v>4</v>
      </c>
      <c r="Q2210" s="3" t="s">
        <v>4</v>
      </c>
      <c r="R2210" s="3" t="s">
        <v>4</v>
      </c>
      <c r="S2210" s="3" t="s">
        <v>4</v>
      </c>
      <c r="T2210" s="3" t="s">
        <v>4</v>
      </c>
      <c r="U2210" s="3" t="s">
        <v>4</v>
      </c>
      <c r="V2210" s="3" t="s">
        <v>4</v>
      </c>
      <c r="W2210" s="3" t="s">
        <v>4</v>
      </c>
      <c r="X2210" s="3" t="s">
        <v>4</v>
      </c>
      <c r="Y2210" s="3" t="s">
        <v>4</v>
      </c>
      <c r="Z2210" s="3" t="s">
        <v>4</v>
      </c>
      <c r="AA2210" s="3" t="s">
        <v>4</v>
      </c>
      <c r="AB2210" s="3" t="s">
        <v>4</v>
      </c>
      <c r="AC2210" s="3" t="s">
        <v>4</v>
      </c>
      <c r="AD2210" s="3" t="s">
        <v>4</v>
      </c>
      <c r="AE2210" s="3" t="s">
        <v>4</v>
      </c>
      <c r="AF2210" s="3" t="s">
        <v>4</v>
      </c>
      <c r="AG2210" s="3" t="s">
        <v>4</v>
      </c>
      <c r="AH2210" s="3" t="s">
        <v>4</v>
      </c>
      <c r="AI2210" s="3" t="s">
        <v>4</v>
      </c>
      <c r="AJ2210" s="3" t="s">
        <v>4</v>
      </c>
      <c r="AK2210" s="3" t="s">
        <v>4</v>
      </c>
      <c r="AL2210" s="3" t="s">
        <v>4</v>
      </c>
      <c r="AM2210" s="3" t="s">
        <v>4</v>
      </c>
      <c r="AN2210" s="3" t="s">
        <v>4</v>
      </c>
      <c r="AO2210" s="3" t="s">
        <v>4</v>
      </c>
      <c r="AP2210" s="3" t="s">
        <v>4</v>
      </c>
      <c r="AQ2210" s="3" t="s">
        <v>4</v>
      </c>
      <c r="AR2210" s="3" t="s">
        <v>4</v>
      </c>
      <c r="AS2210" s="3" t="s">
        <v>4</v>
      </c>
      <c r="AT2210" s="3" t="s">
        <v>4</v>
      </c>
      <c r="AU2210" s="3" t="s">
        <v>4</v>
      </c>
      <c r="AV2210" s="3" t="s">
        <v>4</v>
      </c>
      <c r="AW2210" s="3" t="s">
        <v>4</v>
      </c>
      <c r="AX2210" s="3" t="s">
        <v>4</v>
      </c>
      <c r="AY2210" s="3" t="s">
        <v>4</v>
      </c>
      <c r="AZ2210" s="3" t="s">
        <v>4</v>
      </c>
      <c r="BA2210" s="3" t="s">
        <v>4</v>
      </c>
      <c r="BB2210" s="3" t="s">
        <v>4</v>
      </c>
    </row>
    <row r="2211" spans="1:54" x14ac:dyDescent="0.3">
      <c r="A2211" s="3" t="s">
        <v>679</v>
      </c>
      <c r="B2211" s="3" t="s">
        <v>1832</v>
      </c>
      <c r="C2211" s="3" t="s">
        <v>20228</v>
      </c>
      <c r="D2211" s="3" t="s">
        <v>3823</v>
      </c>
      <c r="E2211" s="3">
        <v>97</v>
      </c>
      <c r="F2211" s="3" t="s">
        <v>37823</v>
      </c>
      <c r="G2211" s="3" t="s">
        <v>694</v>
      </c>
      <c r="H2211" s="3" t="s">
        <v>20229</v>
      </c>
      <c r="I2211" s="3"/>
      <c r="J2211" s="3" t="s">
        <v>697</v>
      </c>
      <c r="K2211" s="3" t="s">
        <v>4</v>
      </c>
      <c r="L2211" s="3" t="s">
        <v>697</v>
      </c>
      <c r="N2211" s="3"/>
      <c r="O2211" s="3" t="s">
        <v>699</v>
      </c>
      <c r="P2211" s="3"/>
      <c r="Q2211" s="3" t="s">
        <v>700</v>
      </c>
      <c r="R2211" s="3"/>
      <c r="S2211" s="3" t="s">
        <v>699</v>
      </c>
      <c r="T2211" s="3"/>
      <c r="U2211" s="3" t="s">
        <v>712</v>
      </c>
      <c r="W2211" s="3" t="s">
        <v>698</v>
      </c>
      <c r="Y2211" s="3" t="s">
        <v>700</v>
      </c>
      <c r="AA2211" s="3" t="s">
        <v>699</v>
      </c>
      <c r="AC2211" s="3" t="s">
        <v>699</v>
      </c>
      <c r="AE2211" s="3" t="s">
        <v>698</v>
      </c>
      <c r="AG2211" s="3" t="s">
        <v>699</v>
      </c>
      <c r="AI2211" s="3" t="s">
        <v>700</v>
      </c>
      <c r="AK2211" s="3" t="s">
        <v>699</v>
      </c>
      <c r="AM2211" s="3" t="s">
        <v>700</v>
      </c>
      <c r="AO2211" s="3" t="s">
        <v>712</v>
      </c>
      <c r="AQ2211" s="3" t="s">
        <v>700</v>
      </c>
      <c r="AS2211" s="3" t="s">
        <v>698</v>
      </c>
      <c r="AU2211" s="3" t="s">
        <v>712</v>
      </c>
      <c r="AW2211" s="3" t="s">
        <v>700</v>
      </c>
      <c r="AY2211" s="3" t="s">
        <v>700</v>
      </c>
      <c r="BA2211" s="3" t="s">
        <v>700</v>
      </c>
    </row>
    <row r="2212" spans="1:54" ht="158.4" x14ac:dyDescent="0.3">
      <c r="A2212" s="3" t="s">
        <v>679</v>
      </c>
      <c r="B2212" s="3" t="s">
        <v>20230</v>
      </c>
      <c r="C2212" s="3" t="s">
        <v>20231</v>
      </c>
      <c r="D2212" s="3" t="s">
        <v>3823</v>
      </c>
      <c r="E2212" s="3">
        <v>98</v>
      </c>
      <c r="F2212" s="3" t="s">
        <v>37874</v>
      </c>
      <c r="G2212" s="3" t="s">
        <v>752</v>
      </c>
      <c r="H2212" s="3" t="s">
        <v>4019</v>
      </c>
      <c r="I2212" s="3"/>
      <c r="J2212" s="3" t="s">
        <v>697</v>
      </c>
      <c r="K2212" s="3" t="s">
        <v>4</v>
      </c>
      <c r="L2212" s="3" t="s">
        <v>697</v>
      </c>
      <c r="N2212" s="3"/>
      <c r="O2212" s="3" t="s">
        <v>700</v>
      </c>
      <c r="P2212" s="3"/>
      <c r="Q2212" s="3" t="s">
        <v>728</v>
      </c>
      <c r="R2212" s="3" t="s">
        <v>20232</v>
      </c>
      <c r="S2212" s="3" t="s">
        <v>700</v>
      </c>
      <c r="T2212" s="3" t="s">
        <v>20233</v>
      </c>
      <c r="U2212" s="3" t="s">
        <v>731</v>
      </c>
      <c r="V2212" s="3" t="s">
        <v>20234</v>
      </c>
      <c r="W2212" s="3" t="s">
        <v>786</v>
      </c>
      <c r="X2212" s="3" t="s">
        <v>20235</v>
      </c>
      <c r="Y2212" s="3" t="s">
        <v>728</v>
      </c>
      <c r="Z2212" s="3" t="s">
        <v>20236</v>
      </c>
      <c r="AA2212" s="3" t="s">
        <v>728</v>
      </c>
      <c r="AB2212" s="3" t="s">
        <v>20237</v>
      </c>
      <c r="AC2212" s="3" t="s">
        <v>728</v>
      </c>
      <c r="AD2212" s="3" t="s">
        <v>20238</v>
      </c>
      <c r="AE2212" s="3" t="s">
        <v>698</v>
      </c>
      <c r="AF2212" s="3" t="s">
        <v>20239</v>
      </c>
      <c r="AG2212" s="3" t="s">
        <v>786</v>
      </c>
      <c r="AH2212" s="3" t="s">
        <v>20240</v>
      </c>
      <c r="AI2212" s="3" t="s">
        <v>728</v>
      </c>
      <c r="AJ2212" s="3" t="s">
        <v>37133</v>
      </c>
      <c r="AK2212" s="3" t="s">
        <v>700</v>
      </c>
      <c r="AL2212" s="3" t="s">
        <v>20241</v>
      </c>
      <c r="AM2212" s="3" t="s">
        <v>728</v>
      </c>
      <c r="AN2212" s="3" t="s">
        <v>20242</v>
      </c>
      <c r="AO2212" s="3" t="s">
        <v>712</v>
      </c>
      <c r="AP2212" s="3" t="s">
        <v>20243</v>
      </c>
      <c r="AQ2212" s="3" t="s">
        <v>700</v>
      </c>
      <c r="AR2212" s="3" t="s">
        <v>20244</v>
      </c>
      <c r="AS2212" s="3" t="s">
        <v>698</v>
      </c>
      <c r="AT2212" s="3" t="s">
        <v>20245</v>
      </c>
      <c r="AU2212" s="3" t="s">
        <v>712</v>
      </c>
      <c r="AV2212" s="3" t="s">
        <v>20246</v>
      </c>
      <c r="AW2212" s="3" t="s">
        <v>700</v>
      </c>
      <c r="AX2212" s="3" t="s">
        <v>20247</v>
      </c>
      <c r="AY2212" s="3" t="s">
        <v>728</v>
      </c>
      <c r="AZ2212" s="3" t="s">
        <v>20248</v>
      </c>
      <c r="BA2212" s="3" t="s">
        <v>700</v>
      </c>
      <c r="BB2212" s="3" t="s">
        <v>20249</v>
      </c>
    </row>
    <row r="2213" spans="1:54" ht="28.8" x14ac:dyDescent="0.3">
      <c r="A2213" s="3" t="s">
        <v>679</v>
      </c>
      <c r="B2213" s="3" t="s">
        <v>20250</v>
      </c>
      <c r="C2213" s="3" t="s">
        <v>20251</v>
      </c>
      <c r="D2213" s="3" t="s">
        <v>3823</v>
      </c>
      <c r="E2213" s="3">
        <v>99</v>
      </c>
      <c r="F2213" s="3" t="s">
        <v>37842</v>
      </c>
      <c r="G2213" s="3" t="s">
        <v>694</v>
      </c>
      <c r="H2213" s="3" t="s">
        <v>20252</v>
      </c>
      <c r="I2213" s="3"/>
      <c r="J2213" s="3" t="s">
        <v>4</v>
      </c>
      <c r="K2213" s="3" t="s">
        <v>4</v>
      </c>
      <c r="L2213" s="3" t="s">
        <v>697</v>
      </c>
      <c r="M2213" s="3" t="s">
        <v>4</v>
      </c>
      <c r="N2213" s="3"/>
      <c r="O2213" s="3" t="s">
        <v>4</v>
      </c>
      <c r="P2213" s="3" t="s">
        <v>4</v>
      </c>
      <c r="Q2213" s="3" t="s">
        <v>4</v>
      </c>
      <c r="R2213" s="3" t="s">
        <v>4</v>
      </c>
      <c r="S2213" s="3" t="s">
        <v>4</v>
      </c>
      <c r="T2213" s="3" t="s">
        <v>4</v>
      </c>
      <c r="U2213" s="3" t="s">
        <v>4</v>
      </c>
      <c r="V2213" s="3" t="s">
        <v>4</v>
      </c>
      <c r="W2213" s="3" t="s">
        <v>4</v>
      </c>
      <c r="X2213" s="3" t="s">
        <v>4</v>
      </c>
      <c r="Y2213" s="3" t="s">
        <v>4</v>
      </c>
      <c r="Z2213" s="3" t="s">
        <v>4</v>
      </c>
      <c r="AA2213" s="3" t="s">
        <v>4</v>
      </c>
      <c r="AB2213" s="3" t="s">
        <v>4</v>
      </c>
      <c r="AC2213" s="3" t="s">
        <v>4</v>
      </c>
      <c r="AD2213" s="3" t="s">
        <v>4</v>
      </c>
      <c r="AE2213" s="3" t="s">
        <v>4</v>
      </c>
      <c r="AF2213" s="3" t="s">
        <v>4</v>
      </c>
      <c r="AG2213" s="3" t="s">
        <v>4</v>
      </c>
      <c r="AH2213" s="3" t="s">
        <v>4</v>
      </c>
      <c r="AI2213" s="3" t="s">
        <v>4</v>
      </c>
      <c r="AJ2213" s="3" t="s">
        <v>4</v>
      </c>
      <c r="AK2213" s="3" t="s">
        <v>4</v>
      </c>
      <c r="AL2213" s="3" t="s">
        <v>4</v>
      </c>
      <c r="AM2213" s="3" t="s">
        <v>4</v>
      </c>
      <c r="AN2213" s="3" t="s">
        <v>4</v>
      </c>
      <c r="AO2213" s="3" t="s">
        <v>4</v>
      </c>
      <c r="AP2213" s="3" t="s">
        <v>4</v>
      </c>
      <c r="AQ2213" s="3" t="s">
        <v>4</v>
      </c>
      <c r="AR2213" s="3" t="s">
        <v>4</v>
      </c>
      <c r="AS2213" s="3" t="s">
        <v>4</v>
      </c>
      <c r="AT2213" s="3" t="s">
        <v>4</v>
      </c>
      <c r="AU2213" s="3" t="s">
        <v>4</v>
      </c>
      <c r="AV2213" s="3" t="s">
        <v>4</v>
      </c>
      <c r="AW2213" s="3" t="s">
        <v>4</v>
      </c>
      <c r="AX2213" s="3" t="s">
        <v>4</v>
      </c>
      <c r="AY2213" s="3" t="s">
        <v>4</v>
      </c>
      <c r="AZ2213" s="3" t="s">
        <v>4</v>
      </c>
      <c r="BA2213" s="3" t="s">
        <v>4</v>
      </c>
      <c r="BB2213" s="3" t="s">
        <v>4</v>
      </c>
    </row>
    <row r="2214" spans="1:54" ht="172.8" x14ac:dyDescent="0.3">
      <c r="A2214" s="3" t="s">
        <v>679</v>
      </c>
      <c r="B2214" s="3" t="s">
        <v>1232</v>
      </c>
      <c r="C2214" s="3" t="s">
        <v>15296</v>
      </c>
      <c r="D2214" s="3" t="s">
        <v>3823</v>
      </c>
      <c r="E2214" s="3">
        <v>100</v>
      </c>
      <c r="F2214" s="3" t="s">
        <v>37839</v>
      </c>
      <c r="G2214" s="3" t="s">
        <v>694</v>
      </c>
      <c r="H2214" s="3" t="s">
        <v>20253</v>
      </c>
      <c r="I2214" s="3"/>
      <c r="J2214" s="3" t="s">
        <v>697</v>
      </c>
      <c r="K2214" s="3" t="s">
        <v>4</v>
      </c>
      <c r="L2214" s="3" t="s">
        <v>697</v>
      </c>
      <c r="N2214" s="3"/>
      <c r="O2214" s="3" t="s">
        <v>700</v>
      </c>
      <c r="P2214" s="3"/>
      <c r="Q2214" s="3" t="s">
        <v>700</v>
      </c>
      <c r="R2214" s="3"/>
      <c r="S2214" s="3" t="s">
        <v>700</v>
      </c>
      <c r="T2214" s="3" t="s">
        <v>20254</v>
      </c>
      <c r="U2214" s="3" t="s">
        <v>712</v>
      </c>
      <c r="W2214" s="3" t="s">
        <v>8935</v>
      </c>
      <c r="X2214" s="3" t="s">
        <v>20255</v>
      </c>
      <c r="Y2214" s="3" t="s">
        <v>700</v>
      </c>
      <c r="AA2214" s="3" t="s">
        <v>700</v>
      </c>
      <c r="AB2214" s="3" t="s">
        <v>20256</v>
      </c>
      <c r="AC2214" s="3" t="s">
        <v>698</v>
      </c>
      <c r="AD2214" s="3" t="s">
        <v>20257</v>
      </c>
      <c r="AE2214" s="3" t="s">
        <v>727</v>
      </c>
      <c r="AF2214" s="3" t="s">
        <v>20258</v>
      </c>
      <c r="AG2214" s="3" t="s">
        <v>699</v>
      </c>
      <c r="AH2214" s="3" t="s">
        <v>20259</v>
      </c>
      <c r="AI2214" s="3" t="s">
        <v>728</v>
      </c>
      <c r="AJ2214" s="3" t="s">
        <v>37134</v>
      </c>
      <c r="AK2214" s="3" t="s">
        <v>700</v>
      </c>
      <c r="AM2214" s="3" t="s">
        <v>728</v>
      </c>
      <c r="AN2214" s="3" t="s">
        <v>20260</v>
      </c>
      <c r="AO2214" s="3" t="s">
        <v>700</v>
      </c>
      <c r="AQ2214" s="3" t="s">
        <v>700</v>
      </c>
      <c r="AR2214" s="3" t="s">
        <v>20261</v>
      </c>
      <c r="AS2214" s="3" t="s">
        <v>698</v>
      </c>
      <c r="AU2214" s="3" t="s">
        <v>712</v>
      </c>
      <c r="AV2214" s="3" t="s">
        <v>20262</v>
      </c>
      <c r="AW2214" s="3" t="s">
        <v>699</v>
      </c>
      <c r="AY2214" s="3" t="s">
        <v>699</v>
      </c>
      <c r="BA2214" s="3" t="s">
        <v>700</v>
      </c>
    </row>
    <row r="2215" spans="1:54" ht="28.8" x14ac:dyDescent="0.3">
      <c r="A2215" s="3" t="s">
        <v>679</v>
      </c>
      <c r="B2215" s="3" t="s">
        <v>20263</v>
      </c>
      <c r="C2215" s="3" t="s">
        <v>20264</v>
      </c>
      <c r="D2215" s="3" t="s">
        <v>3823</v>
      </c>
      <c r="E2215" s="3">
        <v>101</v>
      </c>
      <c r="F2215" s="3" t="s">
        <v>37876</v>
      </c>
      <c r="G2215" s="3" t="s">
        <v>694</v>
      </c>
      <c r="H2215" s="3" t="s">
        <v>4019</v>
      </c>
      <c r="I2215" s="3"/>
      <c r="J2215" s="3" t="s">
        <v>4</v>
      </c>
      <c r="K2215" s="3" t="s">
        <v>4</v>
      </c>
      <c r="L2215" s="3" t="s">
        <v>697</v>
      </c>
      <c r="M2215" s="3" t="s">
        <v>4</v>
      </c>
      <c r="N2215" s="3"/>
      <c r="O2215" s="3" t="s">
        <v>4</v>
      </c>
      <c r="P2215" s="3" t="s">
        <v>4</v>
      </c>
      <c r="Q2215" s="3" t="s">
        <v>4</v>
      </c>
      <c r="R2215" s="3" t="s">
        <v>4</v>
      </c>
      <c r="S2215" s="3" t="s">
        <v>4</v>
      </c>
      <c r="T2215" s="3" t="s">
        <v>4</v>
      </c>
      <c r="U2215" s="3" t="s">
        <v>4</v>
      </c>
      <c r="V2215" s="3" t="s">
        <v>4</v>
      </c>
      <c r="W2215" s="3" t="s">
        <v>4</v>
      </c>
      <c r="X2215" s="3" t="s">
        <v>4</v>
      </c>
      <c r="Y2215" s="3" t="s">
        <v>4</v>
      </c>
      <c r="Z2215" s="3" t="s">
        <v>4</v>
      </c>
      <c r="AA2215" s="3" t="s">
        <v>4</v>
      </c>
      <c r="AB2215" s="3" t="s">
        <v>4</v>
      </c>
      <c r="AC2215" s="3" t="s">
        <v>4</v>
      </c>
      <c r="AD2215" s="3" t="s">
        <v>4</v>
      </c>
      <c r="AE2215" s="3" t="s">
        <v>4</v>
      </c>
      <c r="AF2215" s="3" t="s">
        <v>4</v>
      </c>
      <c r="AG2215" s="3" t="s">
        <v>4</v>
      </c>
      <c r="AH2215" s="3" t="s">
        <v>4</v>
      </c>
      <c r="AI2215" s="3" t="s">
        <v>4</v>
      </c>
      <c r="AJ2215" s="3" t="s">
        <v>4</v>
      </c>
      <c r="AK2215" s="3" t="s">
        <v>4</v>
      </c>
      <c r="AL2215" s="3" t="s">
        <v>4</v>
      </c>
      <c r="AM2215" s="3" t="s">
        <v>4</v>
      </c>
      <c r="AN2215" s="3" t="s">
        <v>4</v>
      </c>
      <c r="AO2215" s="3" t="s">
        <v>4</v>
      </c>
      <c r="AP2215" s="3" t="s">
        <v>4</v>
      </c>
      <c r="AQ2215" s="3" t="s">
        <v>4</v>
      </c>
      <c r="AR2215" s="3" t="s">
        <v>4</v>
      </c>
      <c r="AS2215" s="3" t="s">
        <v>4</v>
      </c>
      <c r="AT2215" s="3" t="s">
        <v>4</v>
      </c>
      <c r="AU2215" s="3" t="s">
        <v>4</v>
      </c>
      <c r="AV2215" s="3" t="s">
        <v>4</v>
      </c>
      <c r="AW2215" s="3" t="s">
        <v>4</v>
      </c>
      <c r="AX2215" s="3" t="s">
        <v>4</v>
      </c>
      <c r="AY2215" s="3" t="s">
        <v>4</v>
      </c>
      <c r="AZ2215" s="3" t="s">
        <v>4</v>
      </c>
      <c r="BA2215" s="3" t="s">
        <v>4</v>
      </c>
      <c r="BB2215" s="3" t="s">
        <v>4</v>
      </c>
    </row>
    <row r="2216" spans="1:54" ht="72" x14ac:dyDescent="0.3">
      <c r="A2216" s="3" t="s">
        <v>679</v>
      </c>
      <c r="B2216" s="3" t="s">
        <v>1232</v>
      </c>
      <c r="C2216" s="3" t="s">
        <v>20264</v>
      </c>
      <c r="D2216" s="3" t="s">
        <v>3823</v>
      </c>
      <c r="E2216" s="3">
        <v>102</v>
      </c>
      <c r="F2216" s="3" t="s">
        <v>37825</v>
      </c>
      <c r="G2216" s="3" t="s">
        <v>694</v>
      </c>
      <c r="H2216" s="3" t="s">
        <v>13980</v>
      </c>
      <c r="I2216" s="3"/>
      <c r="J2216" s="3" t="s">
        <v>697</v>
      </c>
      <c r="K2216" s="3" t="s">
        <v>4</v>
      </c>
      <c r="L2216" s="3" t="s">
        <v>697</v>
      </c>
      <c r="M2216" s="3" t="s">
        <v>1947</v>
      </c>
      <c r="N2216" s="3"/>
      <c r="O2216" s="3" t="s">
        <v>790</v>
      </c>
      <c r="P2216" s="3"/>
      <c r="Q2216" s="3" t="s">
        <v>727</v>
      </c>
      <c r="R2216" s="3" t="s">
        <v>20265</v>
      </c>
      <c r="S2216" s="3" t="s">
        <v>698</v>
      </c>
      <c r="T2216" s="3" t="s">
        <v>20266</v>
      </c>
      <c r="U2216" s="3" t="s">
        <v>731</v>
      </c>
      <c r="V2216" s="3" t="s">
        <v>20267</v>
      </c>
      <c r="W2216" s="3" t="s">
        <v>728</v>
      </c>
      <c r="X2216" s="3" t="s">
        <v>20268</v>
      </c>
      <c r="Y2216" s="3" t="s">
        <v>700</v>
      </c>
      <c r="AA2216" s="3" t="s">
        <v>728</v>
      </c>
      <c r="AB2216" s="3" t="s">
        <v>20269</v>
      </c>
      <c r="AC2216" s="3" t="s">
        <v>712</v>
      </c>
      <c r="AD2216" s="3" t="s">
        <v>20270</v>
      </c>
      <c r="AE2216" s="3" t="s">
        <v>700</v>
      </c>
      <c r="AG2216" s="3" t="s">
        <v>698</v>
      </c>
      <c r="AI2216" s="3" t="s">
        <v>700</v>
      </c>
      <c r="AJ2216" s="3" t="s">
        <v>37135</v>
      </c>
      <c r="AK2216" s="3" t="s">
        <v>700</v>
      </c>
      <c r="AL2216" s="3" t="s">
        <v>20271</v>
      </c>
      <c r="AM2216" s="3" t="s">
        <v>700</v>
      </c>
      <c r="AN2216" s="3" t="s">
        <v>20272</v>
      </c>
      <c r="AO2216" s="3" t="s">
        <v>700</v>
      </c>
      <c r="AP2216" s="3" t="s">
        <v>20273</v>
      </c>
      <c r="AQ2216" s="3" t="s">
        <v>699</v>
      </c>
      <c r="AR2216" s="3" t="s">
        <v>20274</v>
      </c>
      <c r="AS2216" s="3" t="s">
        <v>699</v>
      </c>
      <c r="AU2216" s="3" t="s">
        <v>712</v>
      </c>
      <c r="AV2216" s="3" t="s">
        <v>20275</v>
      </c>
      <c r="AW2216" s="3" t="s">
        <v>699</v>
      </c>
      <c r="AY2216" s="3" t="s">
        <v>699</v>
      </c>
      <c r="AZ2216" s="3" t="s">
        <v>20276</v>
      </c>
      <c r="BA2216" s="3" t="s">
        <v>699</v>
      </c>
    </row>
    <row r="2217" spans="1:54" ht="43.2" x14ac:dyDescent="0.3">
      <c r="A2217" s="3" t="s">
        <v>679</v>
      </c>
      <c r="B2217" s="3" t="s">
        <v>20277</v>
      </c>
      <c r="C2217" s="3" t="s">
        <v>20278</v>
      </c>
      <c r="D2217" s="3" t="s">
        <v>3823</v>
      </c>
      <c r="E2217" s="3">
        <v>103</v>
      </c>
      <c r="F2217" s="3" t="s">
        <v>37850</v>
      </c>
      <c r="G2217" s="3" t="s">
        <v>694</v>
      </c>
      <c r="H2217" s="3" t="s">
        <v>1767</v>
      </c>
      <c r="I2217" s="3"/>
      <c r="J2217" s="3" t="s">
        <v>697</v>
      </c>
      <c r="K2217" s="3" t="s">
        <v>4</v>
      </c>
      <c r="L2217" s="3" t="s">
        <v>705</v>
      </c>
      <c r="N2217" s="3"/>
      <c r="O2217" s="3" t="s">
        <v>700</v>
      </c>
      <c r="P2217" s="3"/>
      <c r="Q2217" s="3" t="s">
        <v>700</v>
      </c>
      <c r="R2217" s="3" t="s">
        <v>20279</v>
      </c>
      <c r="S2217" s="3" t="s">
        <v>698</v>
      </c>
      <c r="T2217" s="3"/>
      <c r="U2217" s="3" t="s">
        <v>698</v>
      </c>
      <c r="W2217" s="3" t="s">
        <v>700</v>
      </c>
      <c r="Y2217" s="3" t="s">
        <v>698</v>
      </c>
      <c r="AA2217" s="3" t="s">
        <v>700</v>
      </c>
      <c r="AC2217" s="3" t="s">
        <v>712</v>
      </c>
      <c r="AE2217" s="3" t="s">
        <v>698</v>
      </c>
      <c r="AF2217" s="3" t="s">
        <v>20280</v>
      </c>
      <c r="AG2217" s="3" t="s">
        <v>698</v>
      </c>
      <c r="AI2217" s="3" t="s">
        <v>700</v>
      </c>
      <c r="AK2217" s="3" t="s">
        <v>700</v>
      </c>
      <c r="AL2217" s="3" t="s">
        <v>20281</v>
      </c>
      <c r="AM2217" s="3" t="s">
        <v>700</v>
      </c>
      <c r="AO2217" s="3" t="s">
        <v>700</v>
      </c>
      <c r="AQ2217" s="3" t="s">
        <v>700</v>
      </c>
      <c r="AR2217" s="3" t="s">
        <v>20282</v>
      </c>
      <c r="AS2217" s="3" t="s">
        <v>698</v>
      </c>
      <c r="AT2217" s="3" t="s">
        <v>20283</v>
      </c>
      <c r="AU2217" s="3" t="s">
        <v>712</v>
      </c>
      <c r="AW2217" s="3" t="s">
        <v>698</v>
      </c>
      <c r="AX2217" s="3" t="s">
        <v>20284</v>
      </c>
      <c r="AY2217" s="3" t="s">
        <v>700</v>
      </c>
      <c r="AZ2217" s="3" t="s">
        <v>20285</v>
      </c>
      <c r="BA2217" s="3" t="s">
        <v>700</v>
      </c>
    </row>
    <row r="2218" spans="1:54" ht="216" x14ac:dyDescent="0.3">
      <c r="A2218" s="3" t="s">
        <v>679</v>
      </c>
      <c r="B2218" s="3" t="s">
        <v>1599</v>
      </c>
      <c r="C2218" s="3" t="s">
        <v>20286</v>
      </c>
      <c r="D2218" s="3" t="s">
        <v>3823</v>
      </c>
      <c r="E2218" s="3">
        <v>104</v>
      </c>
      <c r="F2218" s="3" t="s">
        <v>37846</v>
      </c>
      <c r="G2218" s="3" t="s">
        <v>752</v>
      </c>
      <c r="H2218" s="3" t="s">
        <v>20287</v>
      </c>
      <c r="I2218" s="3"/>
      <c r="J2218" s="3" t="s">
        <v>697</v>
      </c>
      <c r="K2218" s="3" t="s">
        <v>4</v>
      </c>
      <c r="L2218" s="3" t="s">
        <v>697</v>
      </c>
      <c r="N2218" s="3"/>
      <c r="O2218" s="3" t="s">
        <v>700</v>
      </c>
      <c r="P2218" s="3" t="s">
        <v>20288</v>
      </c>
      <c r="Q2218" s="3" t="s">
        <v>700</v>
      </c>
      <c r="R2218" s="3" t="s">
        <v>20289</v>
      </c>
      <c r="S2218" s="3" t="s">
        <v>729</v>
      </c>
      <c r="T2218" s="3" t="s">
        <v>20290</v>
      </c>
      <c r="U2218" s="3" t="s">
        <v>731</v>
      </c>
      <c r="V2218" s="3" t="s">
        <v>20291</v>
      </c>
      <c r="W2218" s="3" t="s">
        <v>700</v>
      </c>
      <c r="X2218" s="3" t="s">
        <v>20292</v>
      </c>
      <c r="Y2218" s="3" t="s">
        <v>730</v>
      </c>
      <c r="Z2218" s="3" t="s">
        <v>20293</v>
      </c>
      <c r="AA2218" s="3" t="s">
        <v>728</v>
      </c>
      <c r="AB2218" s="3" t="s">
        <v>20294</v>
      </c>
      <c r="AC2218" s="3" t="s">
        <v>731</v>
      </c>
      <c r="AD2218" s="3" t="s">
        <v>20295</v>
      </c>
      <c r="AE2218" s="3" t="s">
        <v>729</v>
      </c>
      <c r="AF2218" s="3" t="s">
        <v>20296</v>
      </c>
      <c r="AG2218" s="3" t="s">
        <v>730</v>
      </c>
      <c r="AH2218" s="3" t="s">
        <v>20297</v>
      </c>
      <c r="AI2218" s="3" t="s">
        <v>729</v>
      </c>
      <c r="AJ2218" s="3" t="s">
        <v>37136</v>
      </c>
      <c r="AK2218" s="3" t="s">
        <v>699</v>
      </c>
      <c r="AL2218" s="3" t="s">
        <v>20298</v>
      </c>
      <c r="AM2218" s="3" t="s">
        <v>728</v>
      </c>
      <c r="AO2218" s="3" t="s">
        <v>731</v>
      </c>
      <c r="AP2218" s="3" t="s">
        <v>20299</v>
      </c>
      <c r="AQ2218" s="3" t="s">
        <v>728</v>
      </c>
      <c r="AR2218" s="3" t="s">
        <v>20300</v>
      </c>
      <c r="AS2218" s="3" t="s">
        <v>699</v>
      </c>
      <c r="AU2218" s="3" t="s">
        <v>731</v>
      </c>
      <c r="AW2218" s="3" t="s">
        <v>729</v>
      </c>
      <c r="AY2218" s="3" t="s">
        <v>728</v>
      </c>
      <c r="AZ2218" s="3" t="s">
        <v>20301</v>
      </c>
      <c r="BA2218" s="3" t="s">
        <v>728</v>
      </c>
      <c r="BB2218" s="3" t="s">
        <v>20302</v>
      </c>
    </row>
    <row r="2219" spans="1:54" ht="86.4" x14ac:dyDescent="0.3">
      <c r="A2219" s="3" t="s">
        <v>679</v>
      </c>
      <c r="B2219" s="3" t="s">
        <v>20303</v>
      </c>
      <c r="C2219" s="3" t="s">
        <v>10733</v>
      </c>
      <c r="D2219" s="3" t="s">
        <v>3823</v>
      </c>
      <c r="E2219" s="3">
        <v>105</v>
      </c>
      <c r="F2219" s="3" t="s">
        <v>37830</v>
      </c>
      <c r="G2219" s="3" t="s">
        <v>694</v>
      </c>
      <c r="H2219" s="3" t="s">
        <v>20304</v>
      </c>
      <c r="I2219" s="3"/>
      <c r="J2219" s="3" t="s">
        <v>697</v>
      </c>
      <c r="K2219" s="3" t="s">
        <v>4</v>
      </c>
      <c r="L2219" s="3" t="s">
        <v>697</v>
      </c>
      <c r="N2219" s="3"/>
      <c r="O2219" s="3" t="s">
        <v>729</v>
      </c>
      <c r="P2219" s="3"/>
      <c r="Q2219" s="3" t="s">
        <v>728</v>
      </c>
      <c r="R2219" s="3" t="s">
        <v>20305</v>
      </c>
      <c r="S2219" s="3" t="s">
        <v>728</v>
      </c>
      <c r="T2219" s="3" t="s">
        <v>20306</v>
      </c>
      <c r="U2219" s="3" t="s">
        <v>731</v>
      </c>
      <c r="V2219" s="3" t="s">
        <v>20307</v>
      </c>
      <c r="W2219" s="3" t="s">
        <v>728</v>
      </c>
      <c r="X2219" s="3" t="s">
        <v>20308</v>
      </c>
      <c r="Y2219" s="3" t="s">
        <v>730</v>
      </c>
      <c r="Z2219" s="3" t="s">
        <v>20309</v>
      </c>
      <c r="AA2219" s="3" t="s">
        <v>728</v>
      </c>
      <c r="AB2219" s="3" t="s">
        <v>20310</v>
      </c>
      <c r="AC2219" s="3" t="s">
        <v>728</v>
      </c>
      <c r="AD2219" s="3" t="s">
        <v>20311</v>
      </c>
      <c r="AE2219" s="3" t="s">
        <v>728</v>
      </c>
      <c r="AG2219" s="3" t="s">
        <v>730</v>
      </c>
      <c r="AH2219" s="3" t="s">
        <v>20312</v>
      </c>
      <c r="AI2219" s="3" t="s">
        <v>728</v>
      </c>
      <c r="AJ2219" s="3" t="s">
        <v>37137</v>
      </c>
      <c r="AK2219" s="3" t="s">
        <v>729</v>
      </c>
      <c r="AL2219" s="3" t="s">
        <v>20313</v>
      </c>
      <c r="AM2219" s="3" t="s">
        <v>729</v>
      </c>
      <c r="AN2219" s="3" t="s">
        <v>20314</v>
      </c>
      <c r="AO2219" s="3" t="s">
        <v>728</v>
      </c>
      <c r="AP2219" s="3" t="s">
        <v>20315</v>
      </c>
      <c r="AQ2219" s="3" t="s">
        <v>728</v>
      </c>
      <c r="AR2219" s="3" t="s">
        <v>20316</v>
      </c>
      <c r="AS2219" s="3" t="s">
        <v>728</v>
      </c>
      <c r="AU2219" s="3" t="s">
        <v>712</v>
      </c>
      <c r="AV2219" s="3" t="s">
        <v>20317</v>
      </c>
      <c r="AW2219" s="3" t="s">
        <v>700</v>
      </c>
      <c r="AX2219" s="3" t="s">
        <v>20318</v>
      </c>
      <c r="AY2219" s="3" t="s">
        <v>729</v>
      </c>
      <c r="AZ2219" s="3" t="s">
        <v>20319</v>
      </c>
      <c r="BA2219" s="3" t="s">
        <v>699</v>
      </c>
      <c r="BB2219" s="3" t="s">
        <v>20320</v>
      </c>
    </row>
    <row r="2220" spans="1:54" ht="129.6" x14ac:dyDescent="0.3">
      <c r="A2220" s="3" t="s">
        <v>679</v>
      </c>
      <c r="B2220" s="3" t="s">
        <v>15633</v>
      </c>
      <c r="C2220" s="3" t="s">
        <v>3148</v>
      </c>
      <c r="D2220" s="3" t="s">
        <v>3823</v>
      </c>
      <c r="E2220" s="3">
        <v>106</v>
      </c>
      <c r="F2220" s="3" t="s">
        <v>37837</v>
      </c>
      <c r="G2220" s="3" t="s">
        <v>752</v>
      </c>
      <c r="H2220" s="3" t="s">
        <v>20321</v>
      </c>
      <c r="I2220" s="3"/>
      <c r="J2220" s="3" t="s">
        <v>705</v>
      </c>
      <c r="K2220" s="3" t="s">
        <v>4</v>
      </c>
      <c r="L2220" s="3" t="s">
        <v>697</v>
      </c>
      <c r="N2220" s="3"/>
      <c r="O2220" s="3" t="s">
        <v>700</v>
      </c>
      <c r="P2220" s="3"/>
      <c r="Q2220" s="3" t="s">
        <v>699</v>
      </c>
      <c r="R2220" s="3"/>
      <c r="S2220" s="3" t="s">
        <v>700</v>
      </c>
      <c r="T2220" s="3"/>
      <c r="U2220" s="3" t="s">
        <v>712</v>
      </c>
      <c r="W2220" s="3" t="s">
        <v>699</v>
      </c>
      <c r="X2220" s="3" t="s">
        <v>20322</v>
      </c>
      <c r="Y2220" s="3" t="s">
        <v>698</v>
      </c>
      <c r="AA2220" s="3" t="s">
        <v>699</v>
      </c>
      <c r="AC2220" s="3" t="s">
        <v>700</v>
      </c>
      <c r="AE2220" s="3" t="s">
        <v>698</v>
      </c>
      <c r="AG2220" s="3" t="s">
        <v>699</v>
      </c>
      <c r="AI2220" s="3" t="s">
        <v>699</v>
      </c>
      <c r="AK2220" s="3" t="s">
        <v>700</v>
      </c>
      <c r="AM2220" s="3" t="s">
        <v>699</v>
      </c>
      <c r="AO2220" s="3" t="s">
        <v>700</v>
      </c>
      <c r="AQ2220" s="3" t="s">
        <v>700</v>
      </c>
      <c r="AS2220" s="3" t="s">
        <v>698</v>
      </c>
      <c r="AU2220" s="3" t="s">
        <v>712</v>
      </c>
      <c r="AW2220" s="3" t="s">
        <v>698</v>
      </c>
      <c r="AY2220" s="3" t="s">
        <v>699</v>
      </c>
      <c r="BA2220" s="3" t="s">
        <v>699</v>
      </c>
    </row>
    <row r="2221" spans="1:54" ht="230.4" x14ac:dyDescent="0.3">
      <c r="A2221" s="3" t="s">
        <v>679</v>
      </c>
      <c r="B2221" s="3" t="s">
        <v>20323</v>
      </c>
      <c r="C2221" s="3" t="s">
        <v>20324</v>
      </c>
      <c r="D2221" s="3" t="s">
        <v>3823</v>
      </c>
      <c r="E2221" s="3">
        <v>107</v>
      </c>
      <c r="F2221" s="3" t="s">
        <v>37847</v>
      </c>
      <c r="G2221" s="3" t="s">
        <v>694</v>
      </c>
      <c r="H2221" s="3" t="s">
        <v>20325</v>
      </c>
      <c r="I2221" s="3"/>
      <c r="J2221" s="3" t="s">
        <v>705</v>
      </c>
      <c r="K2221" s="3" t="s">
        <v>4</v>
      </c>
      <c r="L2221" s="3" t="s">
        <v>697</v>
      </c>
      <c r="N2221" s="3"/>
      <c r="O2221" s="3" t="s">
        <v>699</v>
      </c>
      <c r="P2221" s="3"/>
      <c r="Q2221" s="3" t="s">
        <v>728</v>
      </c>
      <c r="R2221" s="3" t="s">
        <v>20326</v>
      </c>
      <c r="S2221" s="3" t="s">
        <v>700</v>
      </c>
      <c r="T2221" s="3" t="s">
        <v>20327</v>
      </c>
      <c r="U2221" s="3" t="s">
        <v>698</v>
      </c>
      <c r="V2221" s="3" t="s">
        <v>20328</v>
      </c>
      <c r="W2221" s="3" t="s">
        <v>700</v>
      </c>
      <c r="X2221" s="3" t="s">
        <v>20329</v>
      </c>
      <c r="Y2221" s="3" t="s">
        <v>729</v>
      </c>
      <c r="Z2221" s="3" t="s">
        <v>20330</v>
      </c>
      <c r="AA2221" s="3" t="s">
        <v>700</v>
      </c>
      <c r="AB2221" s="3" t="s">
        <v>20331</v>
      </c>
      <c r="AC2221" s="3" t="s">
        <v>712</v>
      </c>
      <c r="AD2221" s="3" t="s">
        <v>20332</v>
      </c>
      <c r="AE2221" s="3" t="s">
        <v>727</v>
      </c>
      <c r="AG2221" s="3" t="s">
        <v>698</v>
      </c>
      <c r="AH2221" s="3" t="s">
        <v>20333</v>
      </c>
      <c r="AI2221" s="3" t="s">
        <v>728</v>
      </c>
      <c r="AJ2221" s="3" t="s">
        <v>37138</v>
      </c>
      <c r="AK2221" s="3" t="s">
        <v>700</v>
      </c>
      <c r="AL2221" s="3" t="s">
        <v>20334</v>
      </c>
      <c r="AM2221" s="3" t="s">
        <v>728</v>
      </c>
      <c r="AO2221" s="3" t="s">
        <v>17179</v>
      </c>
      <c r="AP2221" s="3" t="s">
        <v>20335</v>
      </c>
      <c r="AQ2221" s="3" t="s">
        <v>786</v>
      </c>
      <c r="AR2221" s="3" t="s">
        <v>20336</v>
      </c>
      <c r="AS2221" s="3" t="s">
        <v>786</v>
      </c>
      <c r="AU2221" s="3" t="s">
        <v>712</v>
      </c>
      <c r="AW2221" s="3" t="s">
        <v>699</v>
      </c>
      <c r="AY2221" s="3" t="s">
        <v>700</v>
      </c>
      <c r="AZ2221" s="3" t="s">
        <v>20337</v>
      </c>
      <c r="BA2221" s="3" t="s">
        <v>700</v>
      </c>
      <c r="BB2221" s="3" t="s">
        <v>20338</v>
      </c>
    </row>
    <row r="2222" spans="1:54" ht="158.4" x14ac:dyDescent="0.3">
      <c r="A2222" s="3" t="s">
        <v>679</v>
      </c>
      <c r="B2222" s="3" t="s">
        <v>20339</v>
      </c>
      <c r="C2222" s="3" t="s">
        <v>20340</v>
      </c>
      <c r="D2222" s="3" t="s">
        <v>3823</v>
      </c>
      <c r="E2222" s="3">
        <v>108</v>
      </c>
      <c r="F2222" s="3" t="s">
        <v>37835</v>
      </c>
      <c r="G2222" s="3" t="s">
        <v>752</v>
      </c>
      <c r="H2222" s="3" t="s">
        <v>20341</v>
      </c>
      <c r="I2222" s="3"/>
      <c r="J2222" s="3" t="s">
        <v>705</v>
      </c>
      <c r="K2222" s="3" t="s">
        <v>4</v>
      </c>
      <c r="L2222" s="3" t="s">
        <v>697</v>
      </c>
      <c r="N2222" s="3"/>
      <c r="O2222" s="3" t="s">
        <v>700</v>
      </c>
      <c r="P2222" s="3"/>
      <c r="Q2222" s="3" t="s">
        <v>699</v>
      </c>
      <c r="R2222" s="3"/>
      <c r="S2222" s="3" t="s">
        <v>700</v>
      </c>
      <c r="T2222" s="3"/>
      <c r="U2222" s="3" t="s">
        <v>712</v>
      </c>
      <c r="W2222" s="3" t="s">
        <v>699</v>
      </c>
      <c r="X2222" s="3" t="s">
        <v>20342</v>
      </c>
      <c r="Y2222" s="3" t="s">
        <v>700</v>
      </c>
      <c r="AA2222" s="3" t="s">
        <v>700</v>
      </c>
      <c r="AB2222" s="3" t="s">
        <v>20343</v>
      </c>
      <c r="AC2222" s="3" t="s">
        <v>700</v>
      </c>
      <c r="AD2222" s="3" t="s">
        <v>20344</v>
      </c>
      <c r="AE2222" s="3" t="s">
        <v>700</v>
      </c>
      <c r="AG2222" s="3" t="s">
        <v>698</v>
      </c>
      <c r="AI2222" s="3" t="s">
        <v>699</v>
      </c>
      <c r="AK2222" s="3" t="s">
        <v>700</v>
      </c>
      <c r="AL2222" s="3" t="s">
        <v>20345</v>
      </c>
      <c r="AM2222" s="3" t="s">
        <v>700</v>
      </c>
      <c r="AO2222" s="3" t="s">
        <v>700</v>
      </c>
      <c r="AQ2222" s="3" t="s">
        <v>700</v>
      </c>
      <c r="AS2222" s="3" t="s">
        <v>698</v>
      </c>
      <c r="AU2222" s="3" t="s">
        <v>712</v>
      </c>
      <c r="AW2222" s="3" t="s">
        <v>699</v>
      </c>
      <c r="AY2222" s="3" t="s">
        <v>700</v>
      </c>
      <c r="BA2222" s="3" t="s">
        <v>700</v>
      </c>
    </row>
    <row r="2223" spans="1:54" ht="144" x14ac:dyDescent="0.3">
      <c r="A2223" s="3" t="s">
        <v>679</v>
      </c>
      <c r="B2223" s="3" t="s">
        <v>20346</v>
      </c>
      <c r="C2223" s="3" t="s">
        <v>12572</v>
      </c>
      <c r="D2223" s="3" t="s">
        <v>3823</v>
      </c>
      <c r="E2223" s="3">
        <v>109</v>
      </c>
      <c r="F2223" s="3" t="s">
        <v>37857</v>
      </c>
      <c r="G2223" s="3" t="s">
        <v>752</v>
      </c>
      <c r="H2223" s="3" t="s">
        <v>15798</v>
      </c>
      <c r="I2223" s="3"/>
      <c r="J2223" s="3" t="s">
        <v>705</v>
      </c>
      <c r="K2223" s="3" t="s">
        <v>4</v>
      </c>
      <c r="L2223" s="3" t="s">
        <v>697</v>
      </c>
      <c r="N2223" s="3"/>
      <c r="O2223" s="3" t="s">
        <v>699</v>
      </c>
      <c r="P2223" s="3" t="e">
        <f>-miksi myydä tuottavaa yksikköä</f>
        <v>#NAME?</v>
      </c>
      <c r="Q2223" s="3" t="s">
        <v>699</v>
      </c>
      <c r="R2223" s="3" t="s">
        <v>20347</v>
      </c>
      <c r="S2223" s="3" t="s">
        <v>700</v>
      </c>
      <c r="T2223" s="3"/>
      <c r="U2223" s="3" t="s">
        <v>712</v>
      </c>
      <c r="V2223" s="3" t="s">
        <v>20348</v>
      </c>
      <c r="W2223" s="3" t="s">
        <v>700</v>
      </c>
      <c r="X2223" s="3" t="s">
        <v>20349</v>
      </c>
      <c r="Y2223" s="3" t="s">
        <v>698</v>
      </c>
      <c r="Z2223" s="3" t="s">
        <v>20350</v>
      </c>
      <c r="AA2223" s="3" t="s">
        <v>700</v>
      </c>
      <c r="AB2223" s="3" t="s">
        <v>20351</v>
      </c>
      <c r="AC2223" s="3" t="s">
        <v>712</v>
      </c>
      <c r="AD2223" s="3" t="s">
        <v>20352</v>
      </c>
      <c r="AE2223" s="3" t="s">
        <v>700</v>
      </c>
      <c r="AG2223" s="3" t="s">
        <v>699</v>
      </c>
      <c r="AH2223" s="3" t="s">
        <v>20353</v>
      </c>
      <c r="AI2223" s="3" t="s">
        <v>699</v>
      </c>
      <c r="AJ2223" s="3" t="s">
        <v>37139</v>
      </c>
      <c r="AK2223" s="3" t="s">
        <v>700</v>
      </c>
      <c r="AL2223" s="3" t="s">
        <v>20354</v>
      </c>
      <c r="AM2223" s="3" t="s">
        <v>698</v>
      </c>
      <c r="AN2223" s="3" t="s">
        <v>20355</v>
      </c>
      <c r="AO2223" s="3" t="s">
        <v>700</v>
      </c>
      <c r="AP2223" s="3" t="s">
        <v>20356</v>
      </c>
      <c r="AQ2223" s="3" t="s">
        <v>700</v>
      </c>
      <c r="AR2223" s="3" t="s">
        <v>20357</v>
      </c>
      <c r="AS2223" s="3" t="s">
        <v>698</v>
      </c>
      <c r="AU2223" s="3" t="s">
        <v>712</v>
      </c>
      <c r="AV2223" s="3" t="s">
        <v>20358</v>
      </c>
      <c r="AW2223" s="3" t="s">
        <v>700</v>
      </c>
      <c r="AX2223" s="3" t="s">
        <v>20359</v>
      </c>
      <c r="AY2223" s="3" t="s">
        <v>700</v>
      </c>
      <c r="AZ2223" s="3" t="s">
        <v>20360</v>
      </c>
      <c r="BA2223" s="3" t="s">
        <v>698</v>
      </c>
      <c r="BB2223" s="3" t="s">
        <v>20361</v>
      </c>
    </row>
    <row r="2224" spans="1:54" ht="28.8" x14ac:dyDescent="0.3">
      <c r="A2224" s="3" t="s">
        <v>679</v>
      </c>
      <c r="B2224" s="3" t="s">
        <v>14935</v>
      </c>
      <c r="C2224" s="3" t="s">
        <v>20362</v>
      </c>
      <c r="D2224" s="3" t="s">
        <v>3823</v>
      </c>
      <c r="E2224" s="3">
        <v>110</v>
      </c>
      <c r="F2224" s="3" t="s">
        <v>37842</v>
      </c>
      <c r="G2224" s="3" t="s">
        <v>694</v>
      </c>
      <c r="H2224" s="3" t="s">
        <v>20363</v>
      </c>
      <c r="I2224" s="3"/>
      <c r="J2224" s="3" t="s">
        <v>4</v>
      </c>
      <c r="K2224" s="3" t="s">
        <v>4</v>
      </c>
      <c r="L2224" s="3" t="s">
        <v>705</v>
      </c>
      <c r="M2224" s="3" t="s">
        <v>4</v>
      </c>
      <c r="N2224" s="3"/>
      <c r="O2224" s="3" t="s">
        <v>4</v>
      </c>
      <c r="P2224" s="3" t="s">
        <v>4</v>
      </c>
      <c r="Q2224" s="3" t="s">
        <v>4</v>
      </c>
      <c r="R2224" s="3" t="s">
        <v>4</v>
      </c>
      <c r="S2224" s="3" t="s">
        <v>4</v>
      </c>
      <c r="T2224" s="3" t="s">
        <v>4</v>
      </c>
      <c r="U2224" s="3" t="s">
        <v>4</v>
      </c>
      <c r="V2224" s="3" t="s">
        <v>4</v>
      </c>
      <c r="W2224" s="3" t="s">
        <v>4</v>
      </c>
      <c r="X2224" s="3" t="s">
        <v>4</v>
      </c>
      <c r="Y2224" s="3" t="s">
        <v>4</v>
      </c>
      <c r="Z2224" s="3" t="s">
        <v>4</v>
      </c>
      <c r="AA2224" s="3" t="s">
        <v>4</v>
      </c>
      <c r="AB2224" s="3" t="s">
        <v>4</v>
      </c>
      <c r="AC2224" s="3" t="s">
        <v>4</v>
      </c>
      <c r="AD2224" s="3" t="s">
        <v>4</v>
      </c>
      <c r="AE2224" s="3" t="s">
        <v>4</v>
      </c>
      <c r="AF2224" s="3" t="s">
        <v>4</v>
      </c>
      <c r="AG2224" s="3" t="s">
        <v>4</v>
      </c>
      <c r="AH2224" s="3" t="s">
        <v>4</v>
      </c>
      <c r="AI2224" s="3" t="s">
        <v>4</v>
      </c>
      <c r="AJ2224" s="3" t="s">
        <v>4</v>
      </c>
      <c r="AK2224" s="3" t="s">
        <v>4</v>
      </c>
      <c r="AL2224" s="3" t="s">
        <v>4</v>
      </c>
      <c r="AM2224" s="3" t="s">
        <v>4</v>
      </c>
      <c r="AN2224" s="3" t="s">
        <v>4</v>
      </c>
      <c r="AO2224" s="3" t="s">
        <v>4</v>
      </c>
      <c r="AP2224" s="3" t="s">
        <v>4</v>
      </c>
      <c r="AQ2224" s="3" t="s">
        <v>4</v>
      </c>
      <c r="AR2224" s="3" t="s">
        <v>4</v>
      </c>
      <c r="AS2224" s="3" t="s">
        <v>4</v>
      </c>
      <c r="AT2224" s="3" t="s">
        <v>4</v>
      </c>
      <c r="AU2224" s="3" t="s">
        <v>4</v>
      </c>
      <c r="AV2224" s="3" t="s">
        <v>4</v>
      </c>
      <c r="AW2224" s="3" t="s">
        <v>4</v>
      </c>
      <c r="AX2224" s="3" t="s">
        <v>4</v>
      </c>
      <c r="AY2224" s="3" t="s">
        <v>4</v>
      </c>
      <c r="AZ2224" s="3" t="s">
        <v>4</v>
      </c>
      <c r="BA2224" s="3" t="s">
        <v>4</v>
      </c>
      <c r="BB2224" s="3" t="s">
        <v>4</v>
      </c>
    </row>
    <row r="2225" spans="1:54" ht="129.6" x14ac:dyDescent="0.3">
      <c r="A2225" s="3" t="s">
        <v>679</v>
      </c>
      <c r="B2225" s="3" t="s">
        <v>1276</v>
      </c>
      <c r="C2225" s="3" t="s">
        <v>20364</v>
      </c>
      <c r="D2225" s="3" t="s">
        <v>3823</v>
      </c>
      <c r="E2225" s="3">
        <v>111</v>
      </c>
      <c r="F2225" s="3" t="s">
        <v>37856</v>
      </c>
      <c r="G2225" s="3" t="s">
        <v>694</v>
      </c>
      <c r="H2225" s="3" t="s">
        <v>13988</v>
      </c>
      <c r="I2225" s="3"/>
      <c r="J2225" s="3" t="s">
        <v>697</v>
      </c>
      <c r="K2225" s="3" t="s">
        <v>4</v>
      </c>
      <c r="L2225" s="3" t="s">
        <v>697</v>
      </c>
      <c r="N2225" s="3"/>
      <c r="O2225" s="3" t="s">
        <v>699</v>
      </c>
      <c r="P2225" s="3"/>
      <c r="Q2225" s="3" t="s">
        <v>728</v>
      </c>
      <c r="R2225" s="3"/>
      <c r="S2225" s="3" t="s">
        <v>698</v>
      </c>
      <c r="T2225" s="3"/>
      <c r="U2225" s="3" t="s">
        <v>712</v>
      </c>
      <c r="W2225" s="3" t="s">
        <v>700</v>
      </c>
      <c r="Y2225" s="3" t="s">
        <v>698</v>
      </c>
      <c r="AA2225" s="3" t="s">
        <v>700</v>
      </c>
      <c r="AC2225" s="3" t="s">
        <v>712</v>
      </c>
      <c r="AE2225" s="3" t="s">
        <v>698</v>
      </c>
      <c r="AG2225" s="3" t="s">
        <v>698</v>
      </c>
      <c r="AI2225" s="3" t="s">
        <v>700</v>
      </c>
      <c r="AK2225" s="3" t="s">
        <v>700</v>
      </c>
      <c r="AL2225" s="3" t="s">
        <v>20365</v>
      </c>
      <c r="AM2225" s="3" t="s">
        <v>700</v>
      </c>
      <c r="AO2225" s="3" t="s">
        <v>699</v>
      </c>
      <c r="AQ2225" s="3" t="s">
        <v>700</v>
      </c>
      <c r="AS2225" s="3" t="s">
        <v>712</v>
      </c>
      <c r="AU2225" s="3" t="s">
        <v>712</v>
      </c>
      <c r="AW2225" s="3" t="s">
        <v>699</v>
      </c>
      <c r="AY2225" s="3" t="s">
        <v>700</v>
      </c>
      <c r="BA2225" s="3" t="s">
        <v>698</v>
      </c>
    </row>
    <row r="2226" spans="1:54" ht="86.4" x14ac:dyDescent="0.3">
      <c r="A2226" s="3" t="s">
        <v>679</v>
      </c>
      <c r="B2226" s="3" t="s">
        <v>20366</v>
      </c>
      <c r="C2226" s="3" t="s">
        <v>20367</v>
      </c>
      <c r="D2226" s="3" t="s">
        <v>1657</v>
      </c>
      <c r="E2226" s="3">
        <v>112</v>
      </c>
      <c r="F2226" s="3" t="s">
        <v>37853</v>
      </c>
      <c r="G2226" s="3" t="s">
        <v>694</v>
      </c>
      <c r="H2226" s="3" t="s">
        <v>20368</v>
      </c>
      <c r="I2226" s="3"/>
      <c r="J2226" s="3" t="s">
        <v>697</v>
      </c>
      <c r="K2226" s="3" t="s">
        <v>4</v>
      </c>
      <c r="L2226" s="3" t="s">
        <v>697</v>
      </c>
      <c r="N2226" s="3"/>
      <c r="O2226" s="3" t="s">
        <v>698</v>
      </c>
      <c r="P2226" s="3"/>
      <c r="Q2226" s="3" t="s">
        <v>699</v>
      </c>
      <c r="R2226" s="3" t="s">
        <v>20369</v>
      </c>
      <c r="S2226" s="3" t="s">
        <v>698</v>
      </c>
      <c r="T2226" s="3" t="s">
        <v>20370</v>
      </c>
      <c r="U2226" s="3" t="s">
        <v>712</v>
      </c>
      <c r="V2226" s="3" t="s">
        <v>20371</v>
      </c>
      <c r="W2226" s="3" t="s">
        <v>700</v>
      </c>
      <c r="X2226" s="3" t="s">
        <v>20372</v>
      </c>
      <c r="Y2226" s="3" t="s">
        <v>700</v>
      </c>
      <c r="AA2226" s="3" t="s">
        <v>698</v>
      </c>
      <c r="AB2226" s="3" t="s">
        <v>20373</v>
      </c>
      <c r="AC2226" s="3" t="s">
        <v>712</v>
      </c>
      <c r="AD2226" s="3" t="s">
        <v>20374</v>
      </c>
      <c r="AE2226" s="3" t="s">
        <v>699</v>
      </c>
      <c r="AF2226" s="3" t="s">
        <v>20375</v>
      </c>
      <c r="AG2226" s="3" t="s">
        <v>698</v>
      </c>
      <c r="AH2226" s="3" t="s">
        <v>20376</v>
      </c>
      <c r="AI2226" s="3" t="s">
        <v>698</v>
      </c>
      <c r="AJ2226" s="3" t="s">
        <v>37140</v>
      </c>
      <c r="AK2226" s="3" t="s">
        <v>699</v>
      </c>
      <c r="AL2226" s="3" t="s">
        <v>20377</v>
      </c>
      <c r="AM2226" s="3" t="s">
        <v>700</v>
      </c>
      <c r="AN2226" s="3" t="s">
        <v>20378</v>
      </c>
      <c r="AO2226" s="3" t="s">
        <v>698</v>
      </c>
      <c r="AP2226" s="3" t="s">
        <v>20379</v>
      </c>
      <c r="AQ2226" s="3" t="s">
        <v>699</v>
      </c>
      <c r="AR2226" s="3" t="s">
        <v>20380</v>
      </c>
      <c r="AS2226" s="3" t="s">
        <v>712</v>
      </c>
      <c r="AT2226" s="3" t="s">
        <v>20381</v>
      </c>
      <c r="AU2226" s="3" t="s">
        <v>700</v>
      </c>
      <c r="AV2226" s="3" t="s">
        <v>20382</v>
      </c>
      <c r="AW2226" s="3" t="s">
        <v>698</v>
      </c>
      <c r="AX2226" s="3" t="s">
        <v>20383</v>
      </c>
      <c r="AY2226" s="3" t="s">
        <v>699</v>
      </c>
      <c r="AZ2226" s="3" t="s">
        <v>20384</v>
      </c>
      <c r="BA2226" s="3" t="s">
        <v>700</v>
      </c>
    </row>
    <row r="2227" spans="1:54" ht="28.8" x14ac:dyDescent="0.3">
      <c r="A2227" s="3" t="s">
        <v>679</v>
      </c>
      <c r="B2227" s="3" t="s">
        <v>20385</v>
      </c>
      <c r="C2227" s="3" t="s">
        <v>3822</v>
      </c>
      <c r="D2227" s="3" t="s">
        <v>1657</v>
      </c>
      <c r="E2227" s="3">
        <v>113</v>
      </c>
      <c r="F2227" s="3" t="s">
        <v>37829</v>
      </c>
      <c r="G2227" s="3" t="s">
        <v>694</v>
      </c>
      <c r="H2227" s="3" t="s">
        <v>13988</v>
      </c>
      <c r="I2227" s="3"/>
      <c r="J2227" s="3" t="s">
        <v>697</v>
      </c>
      <c r="K2227" s="3" t="s">
        <v>4</v>
      </c>
      <c r="L2227" s="3" t="s">
        <v>697</v>
      </c>
      <c r="N2227" s="3"/>
      <c r="O2227" s="3" t="s">
        <v>698</v>
      </c>
      <c r="P2227" s="3"/>
      <c r="Q2227" s="3" t="s">
        <v>699</v>
      </c>
      <c r="R2227" s="3"/>
      <c r="S2227" s="3" t="s">
        <v>698</v>
      </c>
      <c r="T2227" s="3"/>
      <c r="U2227" s="3" t="s">
        <v>712</v>
      </c>
      <c r="W2227" s="3" t="s">
        <v>700</v>
      </c>
      <c r="Y2227" s="3" t="s">
        <v>698</v>
      </c>
      <c r="AA2227" s="3" t="s">
        <v>698</v>
      </c>
      <c r="AC2227" s="3" t="s">
        <v>712</v>
      </c>
      <c r="AE2227" s="3" t="s">
        <v>698</v>
      </c>
      <c r="AG2227" s="3" t="s">
        <v>699</v>
      </c>
      <c r="AI2227" s="3" t="s">
        <v>699</v>
      </c>
      <c r="AK2227" s="3" t="s">
        <v>700</v>
      </c>
      <c r="AM2227" s="3" t="s">
        <v>698</v>
      </c>
      <c r="AO2227" s="3" t="s">
        <v>700</v>
      </c>
      <c r="AQ2227" s="3" t="s">
        <v>700</v>
      </c>
      <c r="AS2227" s="3" t="s">
        <v>698</v>
      </c>
      <c r="AU2227" s="3" t="s">
        <v>700</v>
      </c>
      <c r="AW2227" s="3" t="s">
        <v>699</v>
      </c>
      <c r="AY2227" s="3" t="s">
        <v>699</v>
      </c>
      <c r="BA2227" s="3" t="s">
        <v>700</v>
      </c>
    </row>
    <row r="2228" spans="1:54" ht="43.2" x14ac:dyDescent="0.3">
      <c r="A2228" s="3" t="s">
        <v>679</v>
      </c>
      <c r="B2228" s="3" t="s">
        <v>20386</v>
      </c>
      <c r="C2228" s="3" t="s">
        <v>20387</v>
      </c>
      <c r="D2228" s="3" t="s">
        <v>1657</v>
      </c>
      <c r="E2228" s="3">
        <v>114</v>
      </c>
      <c r="F2228" s="3" t="s">
        <v>37867</v>
      </c>
      <c r="G2228" s="3" t="s">
        <v>752</v>
      </c>
      <c r="H2228" s="3" t="s">
        <v>20388</v>
      </c>
      <c r="I2228" s="3"/>
      <c r="J2228" s="3" t="s">
        <v>4</v>
      </c>
      <c r="K2228" s="3" t="s">
        <v>4</v>
      </c>
      <c r="L2228" s="3" t="s">
        <v>697</v>
      </c>
      <c r="M2228" s="3" t="s">
        <v>4</v>
      </c>
      <c r="N2228" s="3"/>
      <c r="O2228" s="3" t="s">
        <v>4</v>
      </c>
      <c r="P2228" s="3" t="s">
        <v>4</v>
      </c>
      <c r="Q2228" s="3" t="s">
        <v>4</v>
      </c>
      <c r="R2228" s="3" t="s">
        <v>4</v>
      </c>
      <c r="S2228" s="3" t="s">
        <v>4</v>
      </c>
      <c r="T2228" s="3" t="s">
        <v>4</v>
      </c>
      <c r="U2228" s="3" t="s">
        <v>4</v>
      </c>
      <c r="V2228" s="3" t="s">
        <v>4</v>
      </c>
      <c r="W2228" s="3" t="s">
        <v>4</v>
      </c>
      <c r="X2228" s="3" t="s">
        <v>4</v>
      </c>
      <c r="Y2228" s="3" t="s">
        <v>4</v>
      </c>
      <c r="Z2228" s="3" t="s">
        <v>4</v>
      </c>
      <c r="AA2228" s="3" t="s">
        <v>4</v>
      </c>
      <c r="AB2228" s="3" t="s">
        <v>4</v>
      </c>
      <c r="AC2228" s="3" t="s">
        <v>4</v>
      </c>
      <c r="AD2228" s="3" t="s">
        <v>4</v>
      </c>
      <c r="AE2228" s="3" t="s">
        <v>4</v>
      </c>
      <c r="AF2228" s="3" t="s">
        <v>4</v>
      </c>
      <c r="AG2228" s="3" t="s">
        <v>4</v>
      </c>
      <c r="AH2228" s="3" t="s">
        <v>4</v>
      </c>
      <c r="AI2228" s="3" t="s">
        <v>4</v>
      </c>
      <c r="AJ2228" s="3" t="s">
        <v>4</v>
      </c>
      <c r="AK2228" s="3" t="s">
        <v>4</v>
      </c>
      <c r="AL2228" s="3" t="s">
        <v>4</v>
      </c>
      <c r="AM2228" s="3" t="s">
        <v>4</v>
      </c>
      <c r="AN2228" s="3" t="s">
        <v>4</v>
      </c>
      <c r="AO2228" s="3" t="s">
        <v>4</v>
      </c>
      <c r="AP2228" s="3" t="s">
        <v>4</v>
      </c>
      <c r="AQ2228" s="3" t="s">
        <v>4</v>
      </c>
      <c r="AR2228" s="3" t="s">
        <v>4</v>
      </c>
      <c r="AS2228" s="3" t="s">
        <v>4</v>
      </c>
      <c r="AT2228" s="3" t="s">
        <v>4</v>
      </c>
      <c r="AU2228" s="3" t="s">
        <v>4</v>
      </c>
      <c r="AV2228" s="3" t="s">
        <v>4</v>
      </c>
      <c r="AW2228" s="3" t="s">
        <v>4</v>
      </c>
      <c r="AX2228" s="3" t="s">
        <v>4</v>
      </c>
      <c r="AY2228" s="3" t="s">
        <v>4</v>
      </c>
      <c r="AZ2228" s="3" t="s">
        <v>4</v>
      </c>
      <c r="BA2228" s="3" t="s">
        <v>4</v>
      </c>
      <c r="BB2228" s="3" t="s">
        <v>4</v>
      </c>
    </row>
    <row r="2229" spans="1:54" ht="28.8" x14ac:dyDescent="0.3">
      <c r="A2229" s="3" t="s">
        <v>679</v>
      </c>
      <c r="B2229" s="3" t="s">
        <v>5264</v>
      </c>
      <c r="C2229" s="3" t="s">
        <v>20389</v>
      </c>
      <c r="D2229" s="3" t="s">
        <v>1657</v>
      </c>
      <c r="E2229" s="3">
        <v>115</v>
      </c>
      <c r="F2229" s="3" t="s">
        <v>37854</v>
      </c>
      <c r="G2229" s="3" t="s">
        <v>694</v>
      </c>
      <c r="H2229" s="3" t="s">
        <v>20390</v>
      </c>
      <c r="I2229" s="3" t="s">
        <v>20391</v>
      </c>
      <c r="J2229" s="3" t="s">
        <v>697</v>
      </c>
      <c r="K2229" s="3" t="s">
        <v>4</v>
      </c>
      <c r="L2229" s="3" t="s">
        <v>697</v>
      </c>
      <c r="N2229" s="3"/>
      <c r="O2229" s="3" t="s">
        <v>700</v>
      </c>
      <c r="P2229" s="3"/>
      <c r="Q2229" s="3" t="s">
        <v>700</v>
      </c>
      <c r="R2229" s="3"/>
      <c r="S2229" s="3" t="s">
        <v>699</v>
      </c>
      <c r="T2229" s="3"/>
      <c r="U2229" s="3" t="s">
        <v>712</v>
      </c>
      <c r="W2229" s="3" t="s">
        <v>700</v>
      </c>
      <c r="Y2229" s="3" t="s">
        <v>700</v>
      </c>
      <c r="AA2229" s="3" t="s">
        <v>699</v>
      </c>
      <c r="AC2229" s="3" t="s">
        <v>712</v>
      </c>
      <c r="AE2229" s="3" t="s">
        <v>700</v>
      </c>
      <c r="AG2229" s="3" t="s">
        <v>698</v>
      </c>
      <c r="AI2229" s="3" t="s">
        <v>700</v>
      </c>
      <c r="AK2229" s="3" t="s">
        <v>699</v>
      </c>
      <c r="AM2229" s="3" t="s">
        <v>700</v>
      </c>
      <c r="AO2229" s="3" t="s">
        <v>699</v>
      </c>
      <c r="AQ2229" s="3" t="s">
        <v>700</v>
      </c>
      <c r="AS2229" s="3" t="s">
        <v>698</v>
      </c>
      <c r="AU2229" s="3" t="s">
        <v>712</v>
      </c>
      <c r="AW2229" s="3" t="s">
        <v>700</v>
      </c>
      <c r="AY2229" s="3" t="s">
        <v>698</v>
      </c>
      <c r="BA2229" s="3" t="s">
        <v>700</v>
      </c>
    </row>
    <row r="2230" spans="1:54" ht="72" x14ac:dyDescent="0.3">
      <c r="A2230" s="3" t="s">
        <v>679</v>
      </c>
      <c r="B2230" s="3" t="s">
        <v>5060</v>
      </c>
      <c r="C2230" s="3" t="s">
        <v>20392</v>
      </c>
      <c r="D2230" s="3" t="s">
        <v>1657</v>
      </c>
      <c r="E2230" s="3">
        <v>116</v>
      </c>
      <c r="F2230" s="3" t="s">
        <v>37871</v>
      </c>
      <c r="G2230" s="3" t="s">
        <v>694</v>
      </c>
      <c r="H2230" s="3" t="s">
        <v>20393</v>
      </c>
      <c r="I2230" s="3"/>
      <c r="J2230" s="3" t="s">
        <v>697</v>
      </c>
      <c r="K2230" s="3" t="s">
        <v>4</v>
      </c>
      <c r="L2230" s="3" t="s">
        <v>705</v>
      </c>
      <c r="N2230" s="3"/>
      <c r="O2230" s="3" t="s">
        <v>700</v>
      </c>
      <c r="P2230" s="3" t="s">
        <v>20394</v>
      </c>
      <c r="Q2230" s="3" t="s">
        <v>728</v>
      </c>
      <c r="R2230" s="3" t="s">
        <v>20395</v>
      </c>
      <c r="S2230" s="3" t="s">
        <v>698</v>
      </c>
      <c r="T2230" s="3"/>
      <c r="U2230" s="3" t="s">
        <v>712</v>
      </c>
      <c r="V2230" s="3" t="s">
        <v>20396</v>
      </c>
      <c r="W2230" s="3" t="s">
        <v>700</v>
      </c>
      <c r="X2230" s="3" t="s">
        <v>20397</v>
      </c>
      <c r="Y2230" s="3" t="s">
        <v>699</v>
      </c>
      <c r="Z2230" s="3" t="s">
        <v>20398</v>
      </c>
      <c r="AA2230" s="3" t="s">
        <v>728</v>
      </c>
      <c r="AB2230" s="3" t="s">
        <v>20399</v>
      </c>
      <c r="AC2230" s="3" t="s">
        <v>712</v>
      </c>
      <c r="AD2230" s="3" t="s">
        <v>20400</v>
      </c>
      <c r="AE2230" s="3" t="s">
        <v>699</v>
      </c>
      <c r="AG2230" s="3" t="s">
        <v>698</v>
      </c>
      <c r="AI2230" s="3" t="s">
        <v>700</v>
      </c>
      <c r="AK2230" s="3" t="s">
        <v>700</v>
      </c>
      <c r="AL2230" s="3" t="s">
        <v>20401</v>
      </c>
      <c r="AM2230" s="3" t="s">
        <v>700</v>
      </c>
      <c r="AO2230" s="3" t="s">
        <v>699</v>
      </c>
      <c r="AQ2230" s="3" t="s">
        <v>700</v>
      </c>
      <c r="AS2230" s="3" t="s">
        <v>698</v>
      </c>
      <c r="AU2230" s="3" t="s">
        <v>712</v>
      </c>
      <c r="AW2230" s="3" t="s">
        <v>700</v>
      </c>
      <c r="AY2230" s="3" t="s">
        <v>699</v>
      </c>
      <c r="BA2230" s="3" t="s">
        <v>700</v>
      </c>
    </row>
    <row r="2231" spans="1:54" ht="158.4" x14ac:dyDescent="0.3">
      <c r="A2231" s="3" t="s">
        <v>679</v>
      </c>
      <c r="B2231" s="3" t="s">
        <v>20402</v>
      </c>
      <c r="C2231" s="3" t="s">
        <v>20403</v>
      </c>
      <c r="D2231" s="3" t="s">
        <v>1657</v>
      </c>
      <c r="E2231" s="3">
        <v>117</v>
      </c>
      <c r="F2231" s="3" t="s">
        <v>37819</v>
      </c>
      <c r="G2231" s="3" t="s">
        <v>752</v>
      </c>
      <c r="H2231" s="3" t="s">
        <v>20404</v>
      </c>
      <c r="I2231" s="3"/>
      <c r="J2231" s="3" t="s">
        <v>697</v>
      </c>
      <c r="K2231" s="3" t="s">
        <v>4</v>
      </c>
      <c r="L2231" s="3" t="s">
        <v>697</v>
      </c>
      <c r="N2231" s="3"/>
      <c r="O2231" s="3" t="s">
        <v>699</v>
      </c>
      <c r="P2231" s="3" t="s">
        <v>20405</v>
      </c>
      <c r="Q2231" s="3" t="s">
        <v>700</v>
      </c>
      <c r="R2231" s="3" t="s">
        <v>20406</v>
      </c>
      <c r="S2231" s="3" t="s">
        <v>698</v>
      </c>
      <c r="T2231" s="3" t="s">
        <v>20407</v>
      </c>
      <c r="U2231" s="3" t="s">
        <v>712</v>
      </c>
      <c r="V2231" s="3" t="s">
        <v>20408</v>
      </c>
      <c r="W2231" s="3" t="s">
        <v>699</v>
      </c>
      <c r="X2231" s="3" t="s">
        <v>20409</v>
      </c>
      <c r="Y2231" s="3" t="s">
        <v>700</v>
      </c>
      <c r="Z2231" s="3" t="s">
        <v>20410</v>
      </c>
      <c r="AA2231" s="3" t="s">
        <v>700</v>
      </c>
      <c r="AB2231" s="3" t="s">
        <v>20411</v>
      </c>
      <c r="AC2231" s="3" t="s">
        <v>712</v>
      </c>
      <c r="AD2231" s="3" t="s">
        <v>20412</v>
      </c>
      <c r="AE2231" s="3" t="s">
        <v>700</v>
      </c>
      <c r="AF2231" s="3" t="s">
        <v>20413</v>
      </c>
      <c r="AG2231" s="3" t="s">
        <v>698</v>
      </c>
      <c r="AH2231" s="3" t="s">
        <v>20414</v>
      </c>
      <c r="AI2231" s="3" t="s">
        <v>699</v>
      </c>
      <c r="AJ2231" s="3" t="s">
        <v>37141</v>
      </c>
      <c r="AK2231" s="3" t="s">
        <v>700</v>
      </c>
      <c r="AL2231" s="3" t="s">
        <v>20415</v>
      </c>
      <c r="AM2231" s="3" t="s">
        <v>700</v>
      </c>
      <c r="AN2231" s="3" t="s">
        <v>20416</v>
      </c>
      <c r="AO2231" s="3" t="s">
        <v>698</v>
      </c>
      <c r="AP2231" s="3" t="s">
        <v>20417</v>
      </c>
      <c r="AQ2231" s="3" t="s">
        <v>700</v>
      </c>
      <c r="AR2231" s="3" t="s">
        <v>20418</v>
      </c>
      <c r="AS2231" s="3" t="s">
        <v>698</v>
      </c>
      <c r="AT2231" s="3" t="s">
        <v>20419</v>
      </c>
      <c r="AU2231" s="3" t="s">
        <v>700</v>
      </c>
      <c r="AV2231" s="3" t="s">
        <v>20420</v>
      </c>
      <c r="AW2231" s="3" t="s">
        <v>699</v>
      </c>
      <c r="AX2231" s="3" t="s">
        <v>20421</v>
      </c>
      <c r="AY2231" s="3" t="s">
        <v>698</v>
      </c>
      <c r="AZ2231" s="3" t="s">
        <v>20422</v>
      </c>
      <c r="BA2231" s="3" t="s">
        <v>700</v>
      </c>
      <c r="BB2231" s="3" t="s">
        <v>20423</v>
      </c>
    </row>
    <row r="2232" spans="1:54" ht="172.8" x14ac:dyDescent="0.3">
      <c r="A2232" s="3" t="s">
        <v>679</v>
      </c>
      <c r="B2232" s="3" t="s">
        <v>16462</v>
      </c>
      <c r="C2232" s="3" t="s">
        <v>20424</v>
      </c>
      <c r="D2232" s="3" t="s">
        <v>1657</v>
      </c>
      <c r="E2232" s="3">
        <v>118</v>
      </c>
      <c r="F2232" s="3" t="s">
        <v>37829</v>
      </c>
      <c r="G2232" s="3" t="s">
        <v>694</v>
      </c>
      <c r="H2232" s="3" t="s">
        <v>20425</v>
      </c>
      <c r="I2232" s="3"/>
      <c r="J2232" s="3" t="s">
        <v>697</v>
      </c>
      <c r="K2232" s="3" t="s">
        <v>4</v>
      </c>
      <c r="L2232" s="3" t="s">
        <v>697</v>
      </c>
      <c r="N2232" s="3"/>
      <c r="O2232" s="3" t="s">
        <v>698</v>
      </c>
      <c r="P2232" s="3"/>
      <c r="Q2232" s="3" t="s">
        <v>698</v>
      </c>
      <c r="R2232" s="3" t="s">
        <v>20426</v>
      </c>
      <c r="S2232" s="3" t="s">
        <v>698</v>
      </c>
      <c r="T2232" s="3"/>
      <c r="U2232" s="3" t="s">
        <v>712</v>
      </c>
      <c r="W2232" s="3" t="s">
        <v>700</v>
      </c>
      <c r="X2232" s="3" t="s">
        <v>20427</v>
      </c>
      <c r="Y2232" s="3" t="s">
        <v>699</v>
      </c>
      <c r="Z2232" s="3" t="s">
        <v>20428</v>
      </c>
      <c r="AA2232" s="3" t="s">
        <v>699</v>
      </c>
      <c r="AB2232" s="3" t="s">
        <v>20429</v>
      </c>
      <c r="AC2232" s="3" t="s">
        <v>700</v>
      </c>
      <c r="AD2232" s="3" t="s">
        <v>20430</v>
      </c>
      <c r="AE2232" s="3" t="s">
        <v>700</v>
      </c>
      <c r="AF2232" s="3" t="s">
        <v>20431</v>
      </c>
      <c r="AG2232" s="3" t="s">
        <v>700</v>
      </c>
      <c r="AI2232" s="3" t="s">
        <v>698</v>
      </c>
      <c r="AK2232" s="3" t="s">
        <v>698</v>
      </c>
      <c r="AL2232" s="3" t="s">
        <v>20432</v>
      </c>
      <c r="AM2232" s="3" t="s">
        <v>699</v>
      </c>
      <c r="AO2232" s="3" t="s">
        <v>712</v>
      </c>
      <c r="AQ2232" s="3" t="s">
        <v>700</v>
      </c>
      <c r="AR2232" s="3" t="s">
        <v>20433</v>
      </c>
      <c r="AS2232" s="3" t="s">
        <v>699</v>
      </c>
      <c r="AT2232" s="3" t="s">
        <v>20434</v>
      </c>
      <c r="AU2232" s="3" t="s">
        <v>700</v>
      </c>
      <c r="AV2232" s="3" t="s">
        <v>20435</v>
      </c>
      <c r="AW2232" s="3" t="s">
        <v>700</v>
      </c>
      <c r="AX2232" s="3" t="s">
        <v>20436</v>
      </c>
      <c r="AY2232" s="3" t="s">
        <v>700</v>
      </c>
      <c r="BA2232" s="3" t="s">
        <v>699</v>
      </c>
    </row>
    <row r="2233" spans="1:54" ht="72" x14ac:dyDescent="0.3">
      <c r="A2233" s="3" t="s">
        <v>679</v>
      </c>
      <c r="B2233" s="3" t="s">
        <v>20437</v>
      </c>
      <c r="C2233" s="3" t="s">
        <v>20438</v>
      </c>
      <c r="D2233" s="3" t="s">
        <v>1657</v>
      </c>
      <c r="E2233" s="3">
        <v>119</v>
      </c>
      <c r="F2233" s="3" t="s">
        <v>37851</v>
      </c>
      <c r="G2233" s="3" t="s">
        <v>694</v>
      </c>
      <c r="H2233" s="3" t="s">
        <v>20439</v>
      </c>
      <c r="I2233" s="3"/>
      <c r="J2233" s="3" t="s">
        <v>697</v>
      </c>
      <c r="K2233" s="3" t="s">
        <v>4</v>
      </c>
      <c r="L2233" s="3" t="s">
        <v>697</v>
      </c>
      <c r="N2233" s="3"/>
      <c r="O2233" s="3" t="s">
        <v>700</v>
      </c>
      <c r="P2233" s="3" t="s">
        <v>20440</v>
      </c>
      <c r="Q2233" s="3" t="s">
        <v>699</v>
      </c>
      <c r="R2233" s="3" t="s">
        <v>20441</v>
      </c>
      <c r="S2233" s="3" t="s">
        <v>699</v>
      </c>
      <c r="T2233" s="3" t="s">
        <v>20442</v>
      </c>
      <c r="U2233" s="3" t="s">
        <v>699</v>
      </c>
      <c r="V2233" s="3" t="s">
        <v>20443</v>
      </c>
      <c r="W2233" s="3" t="s">
        <v>727</v>
      </c>
      <c r="X2233" s="3" t="s">
        <v>20444</v>
      </c>
      <c r="Y2233" s="3" t="s">
        <v>786</v>
      </c>
      <c r="Z2233" s="3" t="s">
        <v>20445</v>
      </c>
      <c r="AA2233" s="3" t="s">
        <v>700</v>
      </c>
      <c r="AB2233" s="3" t="s">
        <v>20446</v>
      </c>
      <c r="AC2233" s="3" t="s">
        <v>731</v>
      </c>
      <c r="AD2233" s="3" t="s">
        <v>20447</v>
      </c>
      <c r="AE2233" s="3" t="s">
        <v>700</v>
      </c>
      <c r="AF2233" s="3" t="s">
        <v>20448</v>
      </c>
      <c r="AG2233" s="3" t="s">
        <v>698</v>
      </c>
      <c r="AH2233" s="3" t="s">
        <v>20449</v>
      </c>
      <c r="AI2233" s="3" t="s">
        <v>700</v>
      </c>
      <c r="AJ2233" s="3" t="s">
        <v>37142</v>
      </c>
      <c r="AK2233" s="3" t="s">
        <v>698</v>
      </c>
      <c r="AL2233" s="3" t="s">
        <v>20450</v>
      </c>
      <c r="AM2233" s="3" t="s">
        <v>700</v>
      </c>
      <c r="AN2233" s="3" t="s">
        <v>20451</v>
      </c>
      <c r="AO2233" s="3" t="s">
        <v>712</v>
      </c>
      <c r="AP2233" s="3" t="s">
        <v>20452</v>
      </c>
      <c r="AQ2233" s="3" t="s">
        <v>700</v>
      </c>
      <c r="AR2233" s="3" t="s">
        <v>20453</v>
      </c>
      <c r="AS2233" s="3" t="s">
        <v>698</v>
      </c>
      <c r="AT2233" s="3" t="s">
        <v>20454</v>
      </c>
      <c r="AU2233" s="3" t="s">
        <v>698</v>
      </c>
      <c r="AV2233" s="3" t="s">
        <v>20455</v>
      </c>
      <c r="AW2233" s="3" t="s">
        <v>712</v>
      </c>
      <c r="AX2233" s="3" t="s">
        <v>20456</v>
      </c>
      <c r="AY2233" s="3" t="s">
        <v>699</v>
      </c>
      <c r="BA2233" s="3" t="s">
        <v>699</v>
      </c>
    </row>
    <row r="2234" spans="1:54" ht="259.2" x14ac:dyDescent="0.3">
      <c r="A2234" s="3" t="s">
        <v>679</v>
      </c>
      <c r="B2234" s="3" t="s">
        <v>20457</v>
      </c>
      <c r="C2234" s="3" t="s">
        <v>20458</v>
      </c>
      <c r="D2234" s="3" t="s">
        <v>1657</v>
      </c>
      <c r="E2234" s="3">
        <v>120</v>
      </c>
      <c r="F2234" s="3" t="s">
        <v>37854</v>
      </c>
      <c r="G2234" s="3" t="s">
        <v>752</v>
      </c>
      <c r="H2234" s="3" t="s">
        <v>20459</v>
      </c>
      <c r="I2234" s="3"/>
      <c r="J2234" s="3" t="s">
        <v>697</v>
      </c>
      <c r="K2234" s="3" t="s">
        <v>4</v>
      </c>
      <c r="L2234" s="3" t="s">
        <v>697</v>
      </c>
      <c r="N2234" s="3"/>
      <c r="O2234" s="3" t="s">
        <v>699</v>
      </c>
      <c r="P2234" s="3" t="s">
        <v>20460</v>
      </c>
      <c r="Q2234" s="3" t="s">
        <v>700</v>
      </c>
      <c r="R2234" s="3" t="s">
        <v>20461</v>
      </c>
      <c r="S2234" s="3" t="s">
        <v>698</v>
      </c>
      <c r="T2234" s="3" t="s">
        <v>20462</v>
      </c>
      <c r="U2234" s="3" t="s">
        <v>699</v>
      </c>
      <c r="V2234" s="3" t="s">
        <v>20463</v>
      </c>
      <c r="W2234" s="3" t="s">
        <v>698</v>
      </c>
      <c r="X2234" s="3" t="s">
        <v>20464</v>
      </c>
      <c r="Y2234" s="3" t="s">
        <v>698</v>
      </c>
      <c r="Z2234" s="3" t="s">
        <v>20465</v>
      </c>
      <c r="AA2234" s="3" t="s">
        <v>700</v>
      </c>
      <c r="AB2234" s="3" t="s">
        <v>20466</v>
      </c>
      <c r="AC2234" s="3" t="s">
        <v>698</v>
      </c>
      <c r="AD2234" s="3" t="s">
        <v>20467</v>
      </c>
      <c r="AE2234" s="3" t="s">
        <v>698</v>
      </c>
      <c r="AF2234" s="3" t="s">
        <v>20468</v>
      </c>
      <c r="AG2234" s="3" t="s">
        <v>699</v>
      </c>
      <c r="AH2234" s="3" t="e">
        <f>-saa Nuoret kiinnostumaan politiikasta -jos ei halua nuorisovaltuustoon saakka--se herättää ajatuksia ja mahdollisesti joku nuori haluaisi osallsitua vapaaehtoistoimintaan ja sitä kautta tuntea vaikutusmahdollisuutensa</f>
        <v>#NAME?</v>
      </c>
      <c r="AI2234" s="3" t="s">
        <v>700</v>
      </c>
      <c r="AJ2234" s="3" t="s">
        <v>37143</v>
      </c>
      <c r="AK2234" s="3" t="s">
        <v>699</v>
      </c>
      <c r="AL2234" s="3" t="s">
        <v>20469</v>
      </c>
      <c r="AM2234" s="3" t="s">
        <v>700</v>
      </c>
      <c r="AN2234" s="3" t="s">
        <v>20470</v>
      </c>
      <c r="AO2234" s="3" t="s">
        <v>712</v>
      </c>
      <c r="AP2234" s="3" t="s">
        <v>20471</v>
      </c>
      <c r="AQ2234" s="3" t="s">
        <v>700</v>
      </c>
      <c r="AR2234" s="3" t="s">
        <v>20472</v>
      </c>
      <c r="AS2234" s="3" t="s">
        <v>698</v>
      </c>
      <c r="AT2234" s="3" t="s">
        <v>20473</v>
      </c>
      <c r="AU2234" s="3" t="s">
        <v>712</v>
      </c>
      <c r="AV2234" s="3" t="s">
        <v>20474</v>
      </c>
      <c r="AW2234" s="3" t="s">
        <v>712</v>
      </c>
      <c r="AX2234" s="3" t="s">
        <v>20475</v>
      </c>
      <c r="AY2234" s="3" t="s">
        <v>699</v>
      </c>
      <c r="AZ2234" s="3" t="s">
        <v>20476</v>
      </c>
      <c r="BA2234" s="3" t="s">
        <v>699</v>
      </c>
      <c r="BB2234" s="3" t="s">
        <v>20477</v>
      </c>
    </row>
    <row r="2235" spans="1:54" ht="28.8" x14ac:dyDescent="0.3">
      <c r="A2235" s="3" t="s">
        <v>679</v>
      </c>
      <c r="B2235" s="3" t="s">
        <v>20478</v>
      </c>
      <c r="C2235" s="3" t="s">
        <v>13737</v>
      </c>
      <c r="D2235" s="3" t="s">
        <v>1657</v>
      </c>
      <c r="E2235" s="3">
        <v>121</v>
      </c>
      <c r="F2235" s="3" t="s">
        <v>37825</v>
      </c>
      <c r="G2235" s="3" t="s">
        <v>694</v>
      </c>
      <c r="H2235" s="3" t="s">
        <v>20479</v>
      </c>
      <c r="I2235" s="3"/>
      <c r="J2235" s="3" t="s">
        <v>697</v>
      </c>
      <c r="K2235" s="3" t="s">
        <v>4</v>
      </c>
      <c r="L2235" s="3" t="s">
        <v>697</v>
      </c>
      <c r="N2235" s="3"/>
      <c r="O2235" s="3" t="s">
        <v>699</v>
      </c>
      <c r="P2235" s="3"/>
      <c r="Q2235" s="3" t="s">
        <v>699</v>
      </c>
      <c r="R2235" s="3"/>
      <c r="S2235" s="3" t="s">
        <v>700</v>
      </c>
      <c r="T2235" s="3"/>
      <c r="U2235" s="3" t="s">
        <v>712</v>
      </c>
      <c r="W2235" s="3" t="s">
        <v>698</v>
      </c>
      <c r="Y2235" s="3" t="s">
        <v>698</v>
      </c>
      <c r="AA2235" s="3" t="s">
        <v>700</v>
      </c>
      <c r="AC2235" s="3" t="s">
        <v>712</v>
      </c>
      <c r="AE2235" s="3" t="s">
        <v>700</v>
      </c>
      <c r="AG2235" s="3" t="s">
        <v>698</v>
      </c>
      <c r="AI2235" s="3" t="s">
        <v>700</v>
      </c>
      <c r="AK2235" s="3" t="s">
        <v>699</v>
      </c>
      <c r="AM2235" s="3" t="s">
        <v>700</v>
      </c>
      <c r="AO2235" s="3" t="s">
        <v>699</v>
      </c>
      <c r="AQ2235" s="3" t="s">
        <v>700</v>
      </c>
      <c r="AS2235" s="3" t="s">
        <v>698</v>
      </c>
      <c r="AU2235" s="3" t="s">
        <v>712</v>
      </c>
      <c r="AW2235" s="3" t="s">
        <v>698</v>
      </c>
      <c r="AY2235" s="3" t="s">
        <v>700</v>
      </c>
      <c r="BA2235" s="3" t="s">
        <v>700</v>
      </c>
    </row>
    <row r="2236" spans="1:54" ht="28.8" x14ac:dyDescent="0.3">
      <c r="A2236" s="3" t="s">
        <v>679</v>
      </c>
      <c r="B2236" s="3" t="s">
        <v>20480</v>
      </c>
      <c r="C2236" s="3" t="s">
        <v>17872</v>
      </c>
      <c r="D2236" s="3" t="s">
        <v>1657</v>
      </c>
      <c r="E2236" s="3">
        <v>122</v>
      </c>
      <c r="F2236" s="3" t="s">
        <v>37827</v>
      </c>
      <c r="G2236" s="3" t="s">
        <v>752</v>
      </c>
      <c r="H2236" s="3" t="s">
        <v>20481</v>
      </c>
      <c r="I2236" s="3"/>
      <c r="J2236" s="3" t="s">
        <v>697</v>
      </c>
      <c r="K2236" s="3" t="s">
        <v>4</v>
      </c>
      <c r="L2236" s="3" t="s">
        <v>697</v>
      </c>
      <c r="N2236" s="3"/>
      <c r="O2236" s="3" t="s">
        <v>698</v>
      </c>
      <c r="P2236" s="3"/>
      <c r="Q2236" s="3" t="s">
        <v>700</v>
      </c>
      <c r="R2236" s="3"/>
      <c r="S2236" s="3" t="s">
        <v>698</v>
      </c>
      <c r="T2236" s="3"/>
      <c r="U2236" s="3" t="s">
        <v>712</v>
      </c>
      <c r="W2236" s="3" t="s">
        <v>700</v>
      </c>
      <c r="Y2236" s="3" t="s">
        <v>698</v>
      </c>
      <c r="AA2236" s="3" t="s">
        <v>699</v>
      </c>
      <c r="AC2236" s="3" t="s">
        <v>712</v>
      </c>
      <c r="AE2236" s="3" t="s">
        <v>699</v>
      </c>
      <c r="AG2236" s="3" t="s">
        <v>698</v>
      </c>
      <c r="AI2236" s="3" t="s">
        <v>700</v>
      </c>
      <c r="AK2236" s="3" t="s">
        <v>700</v>
      </c>
      <c r="AM2236" s="3" t="s">
        <v>700</v>
      </c>
      <c r="AO2236" s="3" t="s">
        <v>698</v>
      </c>
      <c r="AQ2236" s="3" t="s">
        <v>700</v>
      </c>
      <c r="AS2236" s="3" t="s">
        <v>699</v>
      </c>
      <c r="AU2236" s="3" t="s">
        <v>712</v>
      </c>
      <c r="AW2236" s="3" t="s">
        <v>699</v>
      </c>
      <c r="AY2236" s="3" t="s">
        <v>699</v>
      </c>
      <c r="BA2236" s="3" t="s">
        <v>700</v>
      </c>
    </row>
    <row r="2237" spans="1:54" ht="244.8" x14ac:dyDescent="0.3">
      <c r="A2237" s="3" t="s">
        <v>679</v>
      </c>
      <c r="B2237" s="3" t="s">
        <v>20482</v>
      </c>
      <c r="C2237" s="3" t="s">
        <v>20483</v>
      </c>
      <c r="D2237" s="3" t="s">
        <v>1657</v>
      </c>
      <c r="E2237" s="3">
        <v>123</v>
      </c>
      <c r="F2237" s="3" t="s">
        <v>37848</v>
      </c>
      <c r="G2237" s="3" t="s">
        <v>694</v>
      </c>
      <c r="H2237" s="3" t="s">
        <v>20484</v>
      </c>
      <c r="I2237" s="3"/>
      <c r="J2237" s="3" t="s">
        <v>697</v>
      </c>
      <c r="K2237" s="3" t="s">
        <v>4</v>
      </c>
      <c r="L2237" s="3" t="s">
        <v>705</v>
      </c>
      <c r="N2237" s="3"/>
      <c r="O2237" s="3" t="s">
        <v>730</v>
      </c>
      <c r="P2237" s="3" t="s">
        <v>20485</v>
      </c>
      <c r="Q2237" s="3" t="s">
        <v>699</v>
      </c>
      <c r="R2237" s="3" t="s">
        <v>20486</v>
      </c>
      <c r="S2237" s="3" t="s">
        <v>730</v>
      </c>
      <c r="T2237" s="3" t="s">
        <v>20487</v>
      </c>
      <c r="U2237" s="3" t="s">
        <v>730</v>
      </c>
      <c r="V2237" s="3" t="s">
        <v>20488</v>
      </c>
      <c r="W2237" s="3" t="s">
        <v>727</v>
      </c>
      <c r="X2237" s="3" t="s">
        <v>20489</v>
      </c>
      <c r="Y2237" s="3" t="s">
        <v>727</v>
      </c>
      <c r="Z2237" s="3" t="s">
        <v>20490</v>
      </c>
      <c r="AA2237" s="3" t="s">
        <v>699</v>
      </c>
      <c r="AB2237" s="3" t="s">
        <v>20491</v>
      </c>
      <c r="AC2237" s="3" t="s">
        <v>728</v>
      </c>
      <c r="AD2237" s="3" t="s">
        <v>20492</v>
      </c>
      <c r="AE2237" s="3" t="s">
        <v>728</v>
      </c>
      <c r="AF2237" s="3" t="s">
        <v>20493</v>
      </c>
      <c r="AG2237" s="3" t="s">
        <v>699</v>
      </c>
      <c r="AH2237" s="3" t="s">
        <v>20494</v>
      </c>
      <c r="AI2237" s="3" t="s">
        <v>699</v>
      </c>
      <c r="AJ2237" s="3" t="s">
        <v>37144</v>
      </c>
      <c r="AK2237" s="3" t="s">
        <v>728</v>
      </c>
      <c r="AL2237" s="3" t="s">
        <v>20495</v>
      </c>
      <c r="AM2237" s="3" t="s">
        <v>728</v>
      </c>
      <c r="AN2237" s="3" t="s">
        <v>20496</v>
      </c>
      <c r="AO2237" s="3" t="s">
        <v>699</v>
      </c>
      <c r="AP2237" s="3" t="s">
        <v>20497</v>
      </c>
      <c r="AQ2237" s="3" t="s">
        <v>700</v>
      </c>
      <c r="AR2237" s="3" t="s">
        <v>20498</v>
      </c>
      <c r="AS2237" s="3" t="s">
        <v>728</v>
      </c>
      <c r="AT2237" s="3" t="s">
        <v>20499</v>
      </c>
      <c r="AU2237" s="3" t="s">
        <v>731</v>
      </c>
      <c r="AV2237" s="3" t="s">
        <v>20500</v>
      </c>
      <c r="AW2237" s="3" t="s">
        <v>728</v>
      </c>
      <c r="AX2237" s="3" t="s">
        <v>20501</v>
      </c>
      <c r="AY2237" s="3" t="s">
        <v>728</v>
      </c>
      <c r="BA2237" s="3" t="s">
        <v>699</v>
      </c>
    </row>
    <row r="2238" spans="1:54" ht="43.2" x14ac:dyDescent="0.3">
      <c r="A2238" s="3" t="s">
        <v>679</v>
      </c>
      <c r="B2238" s="3" t="s">
        <v>20502</v>
      </c>
      <c r="C2238" s="3" t="s">
        <v>20503</v>
      </c>
      <c r="D2238" s="3" t="s">
        <v>1657</v>
      </c>
      <c r="E2238" s="3">
        <v>124</v>
      </c>
      <c r="F2238" s="3" t="s">
        <v>37851</v>
      </c>
      <c r="G2238" s="3" t="s">
        <v>752</v>
      </c>
      <c r="H2238" s="3" t="s">
        <v>15040</v>
      </c>
      <c r="I2238" s="3"/>
      <c r="J2238" s="3" t="s">
        <v>697</v>
      </c>
      <c r="K2238" s="3" t="s">
        <v>4</v>
      </c>
      <c r="L2238" s="3" t="s">
        <v>697</v>
      </c>
      <c r="N2238" s="3"/>
      <c r="O2238" s="3" t="s">
        <v>698</v>
      </c>
      <c r="P2238" s="3"/>
      <c r="Q2238" s="3" t="s">
        <v>699</v>
      </c>
      <c r="R2238" s="3" t="s">
        <v>20504</v>
      </c>
      <c r="S2238" s="3" t="s">
        <v>699</v>
      </c>
      <c r="T2238" s="3"/>
      <c r="U2238" s="3" t="s">
        <v>712</v>
      </c>
      <c r="V2238" s="3" t="s">
        <v>20505</v>
      </c>
      <c r="W2238" s="3" t="s">
        <v>5772</v>
      </c>
      <c r="X2238" s="3" t="s">
        <v>20506</v>
      </c>
      <c r="Y2238" s="3" t="s">
        <v>699</v>
      </c>
      <c r="AA2238" s="3" t="s">
        <v>699</v>
      </c>
      <c r="AC2238" s="3" t="s">
        <v>712</v>
      </c>
      <c r="AD2238" s="3" t="s">
        <v>20507</v>
      </c>
      <c r="AE2238" s="3" t="s">
        <v>700</v>
      </c>
      <c r="AG2238" s="3" t="s">
        <v>699</v>
      </c>
      <c r="AI2238" s="3" t="s">
        <v>699</v>
      </c>
      <c r="AK2238" s="3" t="s">
        <v>699</v>
      </c>
      <c r="AL2238" s="3" t="s">
        <v>20508</v>
      </c>
      <c r="AM2238" s="3" t="s">
        <v>700</v>
      </c>
      <c r="AO2238" s="3" t="s">
        <v>699</v>
      </c>
      <c r="AQ2238" s="3" t="s">
        <v>700</v>
      </c>
      <c r="AS2238" s="3" t="s">
        <v>698</v>
      </c>
      <c r="AT2238" s="3" t="s">
        <v>20509</v>
      </c>
      <c r="AU2238" s="3" t="s">
        <v>712</v>
      </c>
      <c r="AW2238" s="3" t="s">
        <v>700</v>
      </c>
      <c r="AX2238" s="3" t="s">
        <v>20510</v>
      </c>
      <c r="AY2238" s="3" t="s">
        <v>698</v>
      </c>
      <c r="BA2238" s="3" t="s">
        <v>699</v>
      </c>
    </row>
    <row r="2239" spans="1:54" ht="86.4" x14ac:dyDescent="0.3">
      <c r="A2239" s="3" t="s">
        <v>679</v>
      </c>
      <c r="B2239" s="3" t="s">
        <v>20511</v>
      </c>
      <c r="C2239" s="3" t="s">
        <v>20512</v>
      </c>
      <c r="D2239" s="3" t="s">
        <v>1657</v>
      </c>
      <c r="E2239" s="3">
        <v>125</v>
      </c>
      <c r="F2239" s="3" t="s">
        <v>37847</v>
      </c>
      <c r="G2239" s="3" t="s">
        <v>694</v>
      </c>
      <c r="H2239" s="3" t="s">
        <v>20513</v>
      </c>
      <c r="I2239" s="3"/>
      <c r="J2239" s="3" t="s">
        <v>705</v>
      </c>
      <c r="K2239" s="3" t="s">
        <v>4</v>
      </c>
      <c r="L2239" s="3" t="s">
        <v>697</v>
      </c>
      <c r="N2239" s="3"/>
      <c r="O2239" s="3" t="s">
        <v>699</v>
      </c>
      <c r="P2239" s="3" t="s">
        <v>20514</v>
      </c>
      <c r="Q2239" s="3" t="s">
        <v>700</v>
      </c>
      <c r="R2239" s="3" t="s">
        <v>20515</v>
      </c>
      <c r="S2239" s="3" t="s">
        <v>699</v>
      </c>
      <c r="T2239" s="3" t="s">
        <v>20516</v>
      </c>
      <c r="U2239" s="3" t="s">
        <v>712</v>
      </c>
      <c r="V2239" s="3" t="s">
        <v>20517</v>
      </c>
      <c r="W2239" s="3" t="s">
        <v>700</v>
      </c>
      <c r="X2239" s="3" t="s">
        <v>20518</v>
      </c>
      <c r="Y2239" s="3" t="s">
        <v>700</v>
      </c>
      <c r="Z2239" s="3" t="s">
        <v>20519</v>
      </c>
      <c r="AA2239" s="3" t="s">
        <v>700</v>
      </c>
      <c r="AB2239" s="3" t="s">
        <v>20520</v>
      </c>
      <c r="AC2239" s="3" t="s">
        <v>712</v>
      </c>
      <c r="AD2239" s="3" t="s">
        <v>20521</v>
      </c>
      <c r="AE2239" s="3" t="s">
        <v>700</v>
      </c>
      <c r="AF2239" s="3" t="s">
        <v>20522</v>
      </c>
      <c r="AG2239" s="3" t="s">
        <v>699</v>
      </c>
      <c r="AI2239" s="3" t="s">
        <v>699</v>
      </c>
      <c r="AK2239" s="3" t="s">
        <v>700</v>
      </c>
      <c r="AL2239" s="3" t="s">
        <v>20523</v>
      </c>
      <c r="AM2239" s="3" t="s">
        <v>699</v>
      </c>
      <c r="AN2239" s="3" t="s">
        <v>20524</v>
      </c>
      <c r="AO2239" s="3" t="s">
        <v>712</v>
      </c>
      <c r="AP2239" s="3" t="s">
        <v>20525</v>
      </c>
      <c r="AQ2239" s="3" t="s">
        <v>700</v>
      </c>
      <c r="AR2239" s="3" t="s">
        <v>20526</v>
      </c>
      <c r="AS2239" s="3" t="s">
        <v>698</v>
      </c>
      <c r="AT2239" s="3" t="s">
        <v>20527</v>
      </c>
      <c r="AU2239" s="3" t="s">
        <v>712</v>
      </c>
      <c r="AV2239" s="3" t="s">
        <v>20528</v>
      </c>
      <c r="AW2239" s="3" t="s">
        <v>700</v>
      </c>
      <c r="AX2239" s="3" t="s">
        <v>20529</v>
      </c>
      <c r="AY2239" s="3" t="s">
        <v>698</v>
      </c>
      <c r="AZ2239" s="3" t="s">
        <v>20530</v>
      </c>
      <c r="BA2239" s="3" t="s">
        <v>700</v>
      </c>
      <c r="BB2239" s="3" t="s">
        <v>20531</v>
      </c>
    </row>
    <row r="2240" spans="1:54" ht="43.2" x14ac:dyDescent="0.3">
      <c r="A2240" s="3" t="s">
        <v>679</v>
      </c>
      <c r="B2240" s="3" t="s">
        <v>20532</v>
      </c>
      <c r="C2240" s="3" t="s">
        <v>20533</v>
      </c>
      <c r="D2240" s="3" t="s">
        <v>1657</v>
      </c>
      <c r="E2240" s="3">
        <v>126</v>
      </c>
      <c r="F2240" s="3" t="s">
        <v>37825</v>
      </c>
      <c r="G2240" s="3" t="s">
        <v>752</v>
      </c>
      <c r="H2240" s="3" t="s">
        <v>20534</v>
      </c>
      <c r="I2240" s="3"/>
      <c r="J2240" s="3" t="s">
        <v>697</v>
      </c>
      <c r="K2240" s="3" t="s">
        <v>4</v>
      </c>
      <c r="L2240" s="3" t="s">
        <v>697</v>
      </c>
      <c r="N2240" s="3"/>
      <c r="O2240" s="3" t="s">
        <v>698</v>
      </c>
      <c r="P2240" s="3"/>
      <c r="Q2240" s="3" t="s">
        <v>700</v>
      </c>
      <c r="R2240" s="3" t="s">
        <v>20535</v>
      </c>
      <c r="S2240" s="3" t="s">
        <v>698</v>
      </c>
      <c r="T2240" s="3"/>
      <c r="U2240" s="3" t="s">
        <v>712</v>
      </c>
      <c r="W2240" s="3" t="s">
        <v>699</v>
      </c>
      <c r="X2240" s="3" t="s">
        <v>20536</v>
      </c>
      <c r="Y2240" s="3" t="s">
        <v>699</v>
      </c>
      <c r="AA2240" s="3" t="s">
        <v>699</v>
      </c>
      <c r="AC2240" s="3" t="s">
        <v>712</v>
      </c>
      <c r="AD2240" s="3" t="s">
        <v>20537</v>
      </c>
      <c r="AE2240" s="3" t="s">
        <v>699</v>
      </c>
      <c r="AG2240" s="3" t="s">
        <v>698</v>
      </c>
      <c r="AI2240" s="3" t="s">
        <v>700</v>
      </c>
      <c r="AK2240" s="3" t="s">
        <v>700</v>
      </c>
      <c r="AM2240" s="3" t="s">
        <v>700</v>
      </c>
      <c r="AO2240" s="3" t="s">
        <v>700</v>
      </c>
      <c r="AQ2240" s="3" t="s">
        <v>699</v>
      </c>
      <c r="AS2240" s="3" t="s">
        <v>698</v>
      </c>
      <c r="AU2240" s="3" t="s">
        <v>712</v>
      </c>
      <c r="AW2240" s="3" t="s">
        <v>700</v>
      </c>
      <c r="AY2240" s="3" t="s">
        <v>699</v>
      </c>
      <c r="BA2240" s="3" t="s">
        <v>699</v>
      </c>
    </row>
    <row r="2241" spans="1:54" ht="28.8" x14ac:dyDescent="0.3">
      <c r="A2241" s="3" t="s">
        <v>679</v>
      </c>
      <c r="B2241" s="3" t="s">
        <v>20538</v>
      </c>
      <c r="C2241" s="3" t="s">
        <v>16259</v>
      </c>
      <c r="D2241" s="3" t="s">
        <v>1657</v>
      </c>
      <c r="E2241" s="3">
        <v>127</v>
      </c>
      <c r="F2241" s="3" t="s">
        <v>37871</v>
      </c>
      <c r="G2241" s="3" t="s">
        <v>694</v>
      </c>
      <c r="H2241" s="3" t="s">
        <v>20539</v>
      </c>
      <c r="I2241" s="3"/>
      <c r="J2241" s="3" t="s">
        <v>4</v>
      </c>
      <c r="K2241" s="3" t="s">
        <v>4</v>
      </c>
      <c r="L2241" s="3" t="s">
        <v>705</v>
      </c>
      <c r="M2241" s="3" t="s">
        <v>4</v>
      </c>
      <c r="N2241" s="3"/>
      <c r="O2241" s="3" t="s">
        <v>4</v>
      </c>
      <c r="P2241" s="3" t="s">
        <v>4</v>
      </c>
      <c r="Q2241" s="3" t="s">
        <v>4</v>
      </c>
      <c r="R2241" s="3" t="s">
        <v>4</v>
      </c>
      <c r="S2241" s="3" t="s">
        <v>4</v>
      </c>
      <c r="T2241" s="3" t="s">
        <v>4</v>
      </c>
      <c r="U2241" s="3" t="s">
        <v>4</v>
      </c>
      <c r="V2241" s="3" t="s">
        <v>4</v>
      </c>
      <c r="W2241" s="3" t="s">
        <v>4</v>
      </c>
      <c r="X2241" s="3" t="s">
        <v>4</v>
      </c>
      <c r="Y2241" s="3" t="s">
        <v>4</v>
      </c>
      <c r="Z2241" s="3" t="s">
        <v>4</v>
      </c>
      <c r="AA2241" s="3" t="s">
        <v>4</v>
      </c>
      <c r="AB2241" s="3" t="s">
        <v>4</v>
      </c>
      <c r="AC2241" s="3" t="s">
        <v>4</v>
      </c>
      <c r="AD2241" s="3" t="s">
        <v>4</v>
      </c>
      <c r="AE2241" s="3" t="s">
        <v>4</v>
      </c>
      <c r="AF2241" s="3" t="s">
        <v>4</v>
      </c>
      <c r="AG2241" s="3" t="s">
        <v>4</v>
      </c>
      <c r="AH2241" s="3" t="s">
        <v>4</v>
      </c>
      <c r="AI2241" s="3" t="s">
        <v>4</v>
      </c>
      <c r="AJ2241" s="3" t="s">
        <v>4</v>
      </c>
      <c r="AK2241" s="3" t="s">
        <v>4</v>
      </c>
      <c r="AL2241" s="3" t="s">
        <v>4</v>
      </c>
      <c r="AM2241" s="3" t="s">
        <v>4</v>
      </c>
      <c r="AN2241" s="3" t="s">
        <v>4</v>
      </c>
      <c r="AO2241" s="3" t="s">
        <v>4</v>
      </c>
      <c r="AP2241" s="3" t="s">
        <v>4</v>
      </c>
      <c r="AQ2241" s="3" t="s">
        <v>4</v>
      </c>
      <c r="AR2241" s="3" t="s">
        <v>4</v>
      </c>
      <c r="AS2241" s="3" t="s">
        <v>4</v>
      </c>
      <c r="AT2241" s="3" t="s">
        <v>4</v>
      </c>
      <c r="AU2241" s="3" t="s">
        <v>4</v>
      </c>
      <c r="AV2241" s="3" t="s">
        <v>4</v>
      </c>
      <c r="AW2241" s="3" t="s">
        <v>4</v>
      </c>
      <c r="AX2241" s="3" t="s">
        <v>4</v>
      </c>
      <c r="AY2241" s="3" t="s">
        <v>4</v>
      </c>
      <c r="AZ2241" s="3" t="s">
        <v>4</v>
      </c>
      <c r="BA2241" s="3" t="s">
        <v>4</v>
      </c>
      <c r="BB2241" s="3" t="s">
        <v>4</v>
      </c>
    </row>
    <row r="2242" spans="1:54" ht="28.8" x14ac:dyDescent="0.3">
      <c r="A2242" s="3" t="s">
        <v>679</v>
      </c>
      <c r="B2242" s="3" t="s">
        <v>798</v>
      </c>
      <c r="C2242" s="3" t="s">
        <v>20540</v>
      </c>
      <c r="D2242" s="3" t="s">
        <v>1657</v>
      </c>
      <c r="E2242" s="3">
        <v>128</v>
      </c>
      <c r="F2242" s="3" t="s">
        <v>37835</v>
      </c>
      <c r="G2242" s="3" t="s">
        <v>694</v>
      </c>
      <c r="H2242" s="3" t="s">
        <v>20541</v>
      </c>
      <c r="I2242" s="3"/>
      <c r="J2242" s="3" t="s">
        <v>4</v>
      </c>
      <c r="K2242" s="3" t="s">
        <v>4</v>
      </c>
      <c r="L2242" s="3" t="s">
        <v>697</v>
      </c>
      <c r="M2242" s="3" t="s">
        <v>4</v>
      </c>
      <c r="N2242" s="3"/>
      <c r="O2242" s="3" t="s">
        <v>4</v>
      </c>
      <c r="P2242" s="3" t="s">
        <v>4</v>
      </c>
      <c r="Q2242" s="3" t="s">
        <v>4</v>
      </c>
      <c r="R2242" s="3" t="s">
        <v>4</v>
      </c>
      <c r="S2242" s="3" t="s">
        <v>4</v>
      </c>
      <c r="T2242" s="3" t="s">
        <v>4</v>
      </c>
      <c r="U2242" s="3" t="s">
        <v>4</v>
      </c>
      <c r="V2242" s="3" t="s">
        <v>4</v>
      </c>
      <c r="W2242" s="3" t="s">
        <v>4</v>
      </c>
      <c r="X2242" s="3" t="s">
        <v>4</v>
      </c>
      <c r="Y2242" s="3" t="s">
        <v>4</v>
      </c>
      <c r="Z2242" s="3" t="s">
        <v>4</v>
      </c>
      <c r="AA2242" s="3" t="s">
        <v>4</v>
      </c>
      <c r="AB2242" s="3" t="s">
        <v>4</v>
      </c>
      <c r="AC2242" s="3" t="s">
        <v>4</v>
      </c>
      <c r="AD2242" s="3" t="s">
        <v>4</v>
      </c>
      <c r="AE2242" s="3" t="s">
        <v>4</v>
      </c>
      <c r="AF2242" s="3" t="s">
        <v>4</v>
      </c>
      <c r="AG2242" s="3" t="s">
        <v>4</v>
      </c>
      <c r="AH2242" s="3" t="s">
        <v>4</v>
      </c>
      <c r="AI2242" s="3" t="s">
        <v>4</v>
      </c>
      <c r="AJ2242" s="3" t="s">
        <v>4</v>
      </c>
      <c r="AK2242" s="3" t="s">
        <v>4</v>
      </c>
      <c r="AL2242" s="3" t="s">
        <v>4</v>
      </c>
      <c r="AM2242" s="3" t="s">
        <v>4</v>
      </c>
      <c r="AN2242" s="3" t="s">
        <v>4</v>
      </c>
      <c r="AO2242" s="3" t="s">
        <v>4</v>
      </c>
      <c r="AP2242" s="3" t="s">
        <v>4</v>
      </c>
      <c r="AQ2242" s="3" t="s">
        <v>4</v>
      </c>
      <c r="AR2242" s="3" t="s">
        <v>4</v>
      </c>
      <c r="AS2242" s="3" t="s">
        <v>4</v>
      </c>
      <c r="AT2242" s="3" t="s">
        <v>4</v>
      </c>
      <c r="AU2242" s="3" t="s">
        <v>4</v>
      </c>
      <c r="AV2242" s="3" t="s">
        <v>4</v>
      </c>
      <c r="AW2242" s="3" t="s">
        <v>4</v>
      </c>
      <c r="AX2242" s="3" t="s">
        <v>4</v>
      </c>
      <c r="AY2242" s="3" t="s">
        <v>4</v>
      </c>
      <c r="AZ2242" s="3" t="s">
        <v>4</v>
      </c>
      <c r="BA2242" s="3" t="s">
        <v>4</v>
      </c>
      <c r="BB2242" s="3" t="s">
        <v>4</v>
      </c>
    </row>
    <row r="2243" spans="1:54" ht="129.6" x14ac:dyDescent="0.3">
      <c r="A2243" s="3" t="s">
        <v>679</v>
      </c>
      <c r="B2243" s="3" t="s">
        <v>20542</v>
      </c>
      <c r="C2243" s="3" t="s">
        <v>6166</v>
      </c>
      <c r="D2243" s="3" t="s">
        <v>1657</v>
      </c>
      <c r="E2243" s="3">
        <v>129</v>
      </c>
      <c r="F2243" s="3" t="s">
        <v>37864</v>
      </c>
      <c r="G2243" s="3" t="s">
        <v>694</v>
      </c>
      <c r="H2243" s="3" t="s">
        <v>20543</v>
      </c>
      <c r="I2243" s="3"/>
      <c r="J2243" s="3" t="s">
        <v>697</v>
      </c>
      <c r="K2243" s="3" t="s">
        <v>4</v>
      </c>
      <c r="L2243" s="3" t="s">
        <v>697</v>
      </c>
      <c r="N2243" s="3"/>
      <c r="O2243" s="3" t="s">
        <v>700</v>
      </c>
      <c r="P2243" s="3"/>
      <c r="Q2243" s="3" t="s">
        <v>700</v>
      </c>
      <c r="R2243" s="3"/>
      <c r="S2243" s="3" t="s">
        <v>698</v>
      </c>
      <c r="T2243" s="3"/>
      <c r="U2243" s="3" t="s">
        <v>700</v>
      </c>
      <c r="W2243" s="3" t="s">
        <v>700</v>
      </c>
      <c r="X2243" s="3" t="s">
        <v>20544</v>
      </c>
      <c r="Y2243" s="3" t="s">
        <v>700</v>
      </c>
      <c r="AA2243" s="3" t="s">
        <v>700</v>
      </c>
      <c r="AB2243" s="3" t="s">
        <v>20545</v>
      </c>
      <c r="AC2243" s="3" t="s">
        <v>699</v>
      </c>
      <c r="AE2243" s="3" t="s">
        <v>699</v>
      </c>
      <c r="AG2243" s="3" t="s">
        <v>700</v>
      </c>
      <c r="AI2243" s="3" t="s">
        <v>699</v>
      </c>
      <c r="AK2243" s="3" t="s">
        <v>698</v>
      </c>
      <c r="AL2243" s="3" t="s">
        <v>20546</v>
      </c>
      <c r="AM2243" s="3" t="s">
        <v>700</v>
      </c>
      <c r="AN2243" s="3" t="s">
        <v>20547</v>
      </c>
      <c r="AO2243" s="3" t="s">
        <v>5772</v>
      </c>
      <c r="AP2243" s="3" t="s">
        <v>20548</v>
      </c>
      <c r="AQ2243" s="3" t="s">
        <v>700</v>
      </c>
      <c r="AR2243" s="3" t="s">
        <v>20549</v>
      </c>
      <c r="AS2243" s="3" t="s">
        <v>698</v>
      </c>
      <c r="AU2243" s="3" t="s">
        <v>712</v>
      </c>
      <c r="AV2243" s="3" t="s">
        <v>20550</v>
      </c>
      <c r="AW2243" s="3" t="s">
        <v>700</v>
      </c>
      <c r="AY2243" s="3" t="s">
        <v>700</v>
      </c>
      <c r="BA2243" s="3" t="s">
        <v>728</v>
      </c>
      <c r="BB2243" s="3" t="s">
        <v>20551</v>
      </c>
    </row>
    <row r="2244" spans="1:54" ht="158.4" x14ac:dyDescent="0.3">
      <c r="A2244" s="3" t="s">
        <v>679</v>
      </c>
      <c r="B2244" s="3" t="s">
        <v>20552</v>
      </c>
      <c r="C2244" s="3" t="s">
        <v>19788</v>
      </c>
      <c r="D2244" s="3" t="s">
        <v>1657</v>
      </c>
      <c r="E2244" s="3">
        <v>130</v>
      </c>
      <c r="F2244" s="3" t="s">
        <v>37851</v>
      </c>
      <c r="G2244" s="3" t="s">
        <v>694</v>
      </c>
      <c r="H2244" s="3" t="s">
        <v>20553</v>
      </c>
      <c r="I2244" s="3"/>
      <c r="J2244" s="3" t="s">
        <v>697</v>
      </c>
      <c r="K2244" s="3" t="s">
        <v>4</v>
      </c>
      <c r="L2244" s="3" t="s">
        <v>697</v>
      </c>
      <c r="N2244" s="3"/>
      <c r="O2244" s="3" t="s">
        <v>700</v>
      </c>
      <c r="P2244" s="3" t="s">
        <v>20554</v>
      </c>
      <c r="Q2244" s="3" t="s">
        <v>699</v>
      </c>
      <c r="R2244" s="3" t="s">
        <v>20555</v>
      </c>
      <c r="S2244" s="3" t="s">
        <v>699</v>
      </c>
      <c r="T2244" s="3" t="s">
        <v>20556</v>
      </c>
      <c r="U2244" s="3" t="s">
        <v>712</v>
      </c>
      <c r="V2244" s="3" t="s">
        <v>20557</v>
      </c>
      <c r="W2244" s="3" t="s">
        <v>700</v>
      </c>
      <c r="Y2244" s="3" t="s">
        <v>699</v>
      </c>
      <c r="AA2244" s="3" t="s">
        <v>700</v>
      </c>
      <c r="AC2244" s="3" t="s">
        <v>712</v>
      </c>
      <c r="AE2244" s="3" t="s">
        <v>698</v>
      </c>
      <c r="AG2244" s="3" t="s">
        <v>700</v>
      </c>
      <c r="AI2244" s="3" t="s">
        <v>698</v>
      </c>
      <c r="AK2244" s="3" t="s">
        <v>700</v>
      </c>
      <c r="AM2244" s="3" t="s">
        <v>700</v>
      </c>
      <c r="AO2244" s="3" t="s">
        <v>698</v>
      </c>
      <c r="AQ2244" s="3" t="s">
        <v>700</v>
      </c>
      <c r="AS2244" s="3" t="s">
        <v>698</v>
      </c>
      <c r="AU2244" s="3" t="s">
        <v>712</v>
      </c>
      <c r="AW2244" s="3" t="s">
        <v>698</v>
      </c>
      <c r="AY2244" s="3" t="s">
        <v>700</v>
      </c>
      <c r="BA2244" s="3" t="s">
        <v>698</v>
      </c>
    </row>
    <row r="2245" spans="1:54" ht="72" x14ac:dyDescent="0.3">
      <c r="A2245" s="3" t="s">
        <v>679</v>
      </c>
      <c r="B2245" s="3" t="s">
        <v>20558</v>
      </c>
      <c r="C2245" s="3" t="s">
        <v>20559</v>
      </c>
      <c r="D2245" s="3" t="s">
        <v>1657</v>
      </c>
      <c r="E2245" s="3">
        <v>131</v>
      </c>
      <c r="F2245" s="3" t="s">
        <v>37872</v>
      </c>
      <c r="G2245" s="3" t="s">
        <v>752</v>
      </c>
      <c r="H2245" s="3" t="s">
        <v>1767</v>
      </c>
      <c r="I2245" s="3"/>
      <c r="J2245" s="3" t="s">
        <v>697</v>
      </c>
      <c r="K2245" s="3" t="s">
        <v>4</v>
      </c>
      <c r="L2245" s="3" t="s">
        <v>705</v>
      </c>
      <c r="N2245" s="3"/>
      <c r="O2245" s="3" t="s">
        <v>700</v>
      </c>
      <c r="P2245" s="3" t="s">
        <v>20560</v>
      </c>
      <c r="Q2245" s="3" t="s">
        <v>699</v>
      </c>
      <c r="R2245" s="3" t="s">
        <v>20561</v>
      </c>
      <c r="S2245" s="3" t="s">
        <v>698</v>
      </c>
      <c r="T2245" s="3"/>
      <c r="U2245" s="3" t="s">
        <v>699</v>
      </c>
      <c r="W2245" s="3" t="s">
        <v>727</v>
      </c>
      <c r="X2245" s="3" t="s">
        <v>20562</v>
      </c>
      <c r="Y2245" s="3" t="s">
        <v>728</v>
      </c>
      <c r="AA2245" s="3" t="s">
        <v>700</v>
      </c>
      <c r="AC2245" s="3" t="s">
        <v>700</v>
      </c>
      <c r="AD2245" s="3" t="s">
        <v>20563</v>
      </c>
      <c r="AE2245" s="3" t="s">
        <v>790</v>
      </c>
      <c r="AG2245" s="3" t="s">
        <v>698</v>
      </c>
      <c r="AI2245" s="3" t="s">
        <v>700</v>
      </c>
      <c r="AJ2245" s="3" t="s">
        <v>37145</v>
      </c>
      <c r="AK2245" s="3" t="s">
        <v>698</v>
      </c>
      <c r="AM2245" s="3" t="s">
        <v>699</v>
      </c>
      <c r="AO2245" s="3" t="s">
        <v>712</v>
      </c>
      <c r="AP2245" s="3" t="s">
        <v>20564</v>
      </c>
      <c r="AQ2245" s="3" t="s">
        <v>700</v>
      </c>
      <c r="AS2245" s="3" t="s">
        <v>698</v>
      </c>
      <c r="AT2245" s="3" t="s">
        <v>20565</v>
      </c>
      <c r="AU2245" s="3" t="s">
        <v>1132</v>
      </c>
      <c r="AV2245" s="3" t="s">
        <v>20566</v>
      </c>
      <c r="AW2245" s="3" t="s">
        <v>729</v>
      </c>
      <c r="AX2245" s="3" t="s">
        <v>20567</v>
      </c>
      <c r="AY2245" s="3" t="s">
        <v>786</v>
      </c>
      <c r="BA2245" s="3" t="s">
        <v>727</v>
      </c>
    </row>
    <row r="2246" spans="1:54" ht="86.4" x14ac:dyDescent="0.3">
      <c r="A2246" s="3" t="s">
        <v>679</v>
      </c>
      <c r="B2246" s="3" t="s">
        <v>935</v>
      </c>
      <c r="C2246" s="3" t="s">
        <v>20568</v>
      </c>
      <c r="D2246" s="3" t="s">
        <v>1657</v>
      </c>
      <c r="E2246" s="3">
        <v>132</v>
      </c>
      <c r="F2246" s="3" t="s">
        <v>37843</v>
      </c>
      <c r="G2246" s="3" t="s">
        <v>694</v>
      </c>
      <c r="H2246" s="3" t="s">
        <v>20569</v>
      </c>
      <c r="I2246" s="3"/>
      <c r="J2246" s="3" t="s">
        <v>697</v>
      </c>
      <c r="K2246" s="3" t="s">
        <v>4</v>
      </c>
      <c r="L2246" s="3" t="s">
        <v>697</v>
      </c>
      <c r="N2246" s="3"/>
      <c r="O2246" s="3" t="s">
        <v>730</v>
      </c>
      <c r="P2246" s="3" t="s">
        <v>20570</v>
      </c>
      <c r="Q2246" s="3" t="s">
        <v>786</v>
      </c>
      <c r="R2246" s="3" t="s">
        <v>20571</v>
      </c>
      <c r="S2246" s="3" t="s">
        <v>699</v>
      </c>
      <c r="T2246" s="3" t="s">
        <v>20572</v>
      </c>
      <c r="U2246" s="3" t="s">
        <v>731</v>
      </c>
      <c r="W2246" s="3" t="s">
        <v>727</v>
      </c>
      <c r="X2246" s="3" t="s">
        <v>4805</v>
      </c>
      <c r="Y2246" s="3" t="s">
        <v>730</v>
      </c>
      <c r="Z2246" s="3" t="s">
        <v>20573</v>
      </c>
      <c r="AA2246" s="3" t="s">
        <v>698</v>
      </c>
      <c r="AC2246" s="3" t="s">
        <v>712</v>
      </c>
      <c r="AE2246" s="3" t="s">
        <v>729</v>
      </c>
      <c r="AG2246" s="3" t="s">
        <v>700</v>
      </c>
      <c r="AI2246" s="3" t="s">
        <v>790</v>
      </c>
      <c r="AK2246" s="3" t="s">
        <v>727</v>
      </c>
      <c r="AM2246" s="3" t="s">
        <v>729</v>
      </c>
      <c r="AN2246" s="3" t="s">
        <v>20574</v>
      </c>
      <c r="AO2246" s="3" t="s">
        <v>712</v>
      </c>
      <c r="AQ2246" s="3" t="s">
        <v>700</v>
      </c>
      <c r="AS2246" s="3" t="s">
        <v>698</v>
      </c>
      <c r="AU2246" s="3" t="s">
        <v>712</v>
      </c>
      <c r="AV2246" s="3" t="s">
        <v>20575</v>
      </c>
      <c r="AW2246" s="3" t="s">
        <v>728</v>
      </c>
      <c r="AY2246" s="3" t="s">
        <v>727</v>
      </c>
      <c r="BA2246" s="3" t="s">
        <v>699</v>
      </c>
    </row>
    <row r="2247" spans="1:54" ht="43.2" x14ac:dyDescent="0.3">
      <c r="A2247" s="3" t="s">
        <v>679</v>
      </c>
      <c r="B2247" s="3" t="s">
        <v>20576</v>
      </c>
      <c r="C2247" s="3" t="s">
        <v>11869</v>
      </c>
      <c r="D2247" s="3" t="s">
        <v>1657</v>
      </c>
      <c r="E2247" s="3">
        <v>133</v>
      </c>
      <c r="F2247" s="3" t="s">
        <v>37869</v>
      </c>
      <c r="G2247" s="3" t="s">
        <v>694</v>
      </c>
      <c r="H2247" s="3" t="s">
        <v>20577</v>
      </c>
      <c r="I2247" s="3"/>
      <c r="J2247" s="3" t="s">
        <v>4</v>
      </c>
      <c r="K2247" s="3" t="s">
        <v>4</v>
      </c>
      <c r="L2247" s="3" t="s">
        <v>697</v>
      </c>
      <c r="M2247" s="3" t="s">
        <v>4</v>
      </c>
      <c r="N2247" s="3"/>
      <c r="O2247" s="3" t="s">
        <v>4</v>
      </c>
      <c r="P2247" s="3" t="s">
        <v>4</v>
      </c>
      <c r="Q2247" s="3" t="s">
        <v>4</v>
      </c>
      <c r="R2247" s="3" t="s">
        <v>4</v>
      </c>
      <c r="S2247" s="3" t="s">
        <v>4</v>
      </c>
      <c r="T2247" s="3" t="s">
        <v>4</v>
      </c>
      <c r="U2247" s="3" t="s">
        <v>4</v>
      </c>
      <c r="V2247" s="3" t="s">
        <v>4</v>
      </c>
      <c r="W2247" s="3" t="s">
        <v>4</v>
      </c>
      <c r="X2247" s="3" t="s">
        <v>4</v>
      </c>
      <c r="Y2247" s="3" t="s">
        <v>4</v>
      </c>
      <c r="Z2247" s="3" t="s">
        <v>4</v>
      </c>
      <c r="AA2247" s="3" t="s">
        <v>4</v>
      </c>
      <c r="AB2247" s="3" t="s">
        <v>4</v>
      </c>
      <c r="AC2247" s="3" t="s">
        <v>4</v>
      </c>
      <c r="AD2247" s="3" t="s">
        <v>4</v>
      </c>
      <c r="AE2247" s="3" t="s">
        <v>4</v>
      </c>
      <c r="AF2247" s="3" t="s">
        <v>4</v>
      </c>
      <c r="AG2247" s="3" t="s">
        <v>4</v>
      </c>
      <c r="AH2247" s="3" t="s">
        <v>4</v>
      </c>
      <c r="AI2247" s="3" t="s">
        <v>4</v>
      </c>
      <c r="AJ2247" s="3" t="s">
        <v>4</v>
      </c>
      <c r="AK2247" s="3" t="s">
        <v>4</v>
      </c>
      <c r="AL2247" s="3" t="s">
        <v>4</v>
      </c>
      <c r="AM2247" s="3" t="s">
        <v>4</v>
      </c>
      <c r="AN2247" s="3" t="s">
        <v>4</v>
      </c>
      <c r="AO2247" s="3" t="s">
        <v>4</v>
      </c>
      <c r="AP2247" s="3" t="s">
        <v>4</v>
      </c>
      <c r="AQ2247" s="3" t="s">
        <v>4</v>
      </c>
      <c r="AR2247" s="3" t="s">
        <v>4</v>
      </c>
      <c r="AS2247" s="3" t="s">
        <v>4</v>
      </c>
      <c r="AT2247" s="3" t="s">
        <v>4</v>
      </c>
      <c r="AU2247" s="3" t="s">
        <v>4</v>
      </c>
      <c r="AV2247" s="3" t="s">
        <v>4</v>
      </c>
      <c r="AW2247" s="3" t="s">
        <v>4</v>
      </c>
      <c r="AX2247" s="3" t="s">
        <v>4</v>
      </c>
      <c r="AY2247" s="3" t="s">
        <v>4</v>
      </c>
      <c r="AZ2247" s="3" t="s">
        <v>4</v>
      </c>
      <c r="BA2247" s="3" t="s">
        <v>4</v>
      </c>
      <c r="BB2247" s="3" t="s">
        <v>4</v>
      </c>
    </row>
    <row r="2248" spans="1:54" ht="28.8" x14ac:dyDescent="0.3">
      <c r="A2248" s="3" t="s">
        <v>679</v>
      </c>
      <c r="B2248" s="3" t="s">
        <v>20578</v>
      </c>
      <c r="C2248" s="3" t="s">
        <v>20579</v>
      </c>
      <c r="D2248" s="3" t="s">
        <v>1657</v>
      </c>
      <c r="E2248" s="3">
        <v>134</v>
      </c>
      <c r="F2248" s="3" t="s">
        <v>37846</v>
      </c>
      <c r="G2248" s="3" t="s">
        <v>694</v>
      </c>
      <c r="H2248" s="3" t="s">
        <v>20580</v>
      </c>
      <c r="I2248" s="3"/>
      <c r="J2248" s="3" t="s">
        <v>697</v>
      </c>
      <c r="K2248" s="3" t="s">
        <v>4</v>
      </c>
      <c r="L2248" s="3" t="s">
        <v>697</v>
      </c>
      <c r="N2248" s="3"/>
      <c r="O2248" s="3" t="s">
        <v>698</v>
      </c>
      <c r="P2248" s="3"/>
      <c r="Q2248" s="3" t="s">
        <v>699</v>
      </c>
      <c r="R2248" s="3"/>
      <c r="S2248" s="3" t="s">
        <v>698</v>
      </c>
      <c r="T2248" s="3"/>
      <c r="U2248" s="3" t="s">
        <v>712</v>
      </c>
      <c r="W2248" s="3" t="s">
        <v>700</v>
      </c>
      <c r="Y2248" s="3" t="s">
        <v>699</v>
      </c>
      <c r="AA2248" s="3" t="s">
        <v>700</v>
      </c>
      <c r="AC2248" s="3" t="s">
        <v>712</v>
      </c>
      <c r="AE2248" s="3" t="s">
        <v>698</v>
      </c>
      <c r="AG2248" s="3" t="s">
        <v>698</v>
      </c>
      <c r="AI2248" s="3" t="s">
        <v>699</v>
      </c>
      <c r="AK2248" s="3" t="s">
        <v>700</v>
      </c>
      <c r="AM2248" s="3" t="s">
        <v>700</v>
      </c>
      <c r="AO2248" s="3" t="s">
        <v>712</v>
      </c>
      <c r="AQ2248" s="3" t="s">
        <v>700</v>
      </c>
      <c r="AS2248" s="3" t="s">
        <v>698</v>
      </c>
      <c r="AU2248" s="3" t="s">
        <v>712</v>
      </c>
      <c r="AW2248" s="3" t="s">
        <v>700</v>
      </c>
      <c r="AY2248" s="3" t="s">
        <v>699</v>
      </c>
      <c r="BA2248" s="3" t="s">
        <v>699</v>
      </c>
    </row>
    <row r="2249" spans="1:54" ht="187.2" x14ac:dyDescent="0.3">
      <c r="A2249" s="3" t="s">
        <v>679</v>
      </c>
      <c r="B2249" s="3" t="s">
        <v>20581</v>
      </c>
      <c r="C2249" s="3" t="s">
        <v>2203</v>
      </c>
      <c r="D2249" s="3" t="s">
        <v>1657</v>
      </c>
      <c r="E2249" s="3">
        <v>135</v>
      </c>
      <c r="F2249" s="3" t="s">
        <v>37867</v>
      </c>
      <c r="G2249" s="3" t="s">
        <v>694</v>
      </c>
      <c r="H2249" s="3" t="s">
        <v>20582</v>
      </c>
      <c r="I2249" s="3"/>
      <c r="J2249" s="3" t="s">
        <v>697</v>
      </c>
      <c r="K2249" s="3" t="s">
        <v>4</v>
      </c>
      <c r="L2249" s="3" t="s">
        <v>697</v>
      </c>
      <c r="N2249" s="3"/>
      <c r="O2249" s="3" t="s">
        <v>699</v>
      </c>
      <c r="P2249" s="3" t="s">
        <v>20583</v>
      </c>
      <c r="Q2249" s="3" t="s">
        <v>700</v>
      </c>
      <c r="R2249" s="3" t="s">
        <v>20584</v>
      </c>
      <c r="S2249" s="3" t="s">
        <v>730</v>
      </c>
      <c r="T2249" s="3" t="s">
        <v>20585</v>
      </c>
      <c r="U2249" s="3" t="s">
        <v>698</v>
      </c>
      <c r="V2249" s="3" t="s">
        <v>20586</v>
      </c>
      <c r="W2249" s="3" t="s">
        <v>700</v>
      </c>
      <c r="X2249" s="3" t="s">
        <v>20587</v>
      </c>
      <c r="Y2249" s="3" t="s">
        <v>730</v>
      </c>
      <c r="Z2249" s="3" t="s">
        <v>20588</v>
      </c>
      <c r="AA2249" s="3" t="s">
        <v>699</v>
      </c>
      <c r="AB2249" s="3" t="s">
        <v>20589</v>
      </c>
      <c r="AC2249" s="3" t="s">
        <v>731</v>
      </c>
      <c r="AD2249" s="3" t="s">
        <v>20590</v>
      </c>
      <c r="AE2249" s="3" t="s">
        <v>699</v>
      </c>
      <c r="AG2249" s="3" t="s">
        <v>699</v>
      </c>
      <c r="AH2249" s="3" t="s">
        <v>20591</v>
      </c>
      <c r="AI2249" s="3" t="s">
        <v>728</v>
      </c>
      <c r="AJ2249" s="3" t="s">
        <v>37146</v>
      </c>
      <c r="AK2249" s="3" t="s">
        <v>728</v>
      </c>
      <c r="AL2249" s="3" t="s">
        <v>20592</v>
      </c>
      <c r="AM2249" s="3" t="s">
        <v>700</v>
      </c>
      <c r="AO2249" s="3" t="s">
        <v>700</v>
      </c>
      <c r="AQ2249" s="3" t="s">
        <v>786</v>
      </c>
      <c r="AR2249" s="3" t="s">
        <v>20593</v>
      </c>
      <c r="AS2249" s="3" t="s">
        <v>698</v>
      </c>
      <c r="AT2249" s="3" t="s">
        <v>20594</v>
      </c>
      <c r="AU2249" s="3" t="s">
        <v>731</v>
      </c>
      <c r="AV2249" s="3" t="s">
        <v>20595</v>
      </c>
      <c r="AW2249" s="3" t="s">
        <v>730</v>
      </c>
      <c r="AX2249" s="3" t="s">
        <v>20595</v>
      </c>
      <c r="AY2249" s="3" t="s">
        <v>698</v>
      </c>
      <c r="AZ2249" s="3" t="s">
        <v>20596</v>
      </c>
      <c r="BA2249" s="3" t="s">
        <v>700</v>
      </c>
    </row>
    <row r="2250" spans="1:54" ht="216" x14ac:dyDescent="0.3">
      <c r="A2250" s="3" t="s">
        <v>679</v>
      </c>
      <c r="B2250" s="3" t="s">
        <v>20597</v>
      </c>
      <c r="C2250" s="3" t="s">
        <v>20598</v>
      </c>
      <c r="D2250" s="3" t="s">
        <v>1657</v>
      </c>
      <c r="E2250" s="3">
        <v>136</v>
      </c>
      <c r="F2250" s="3" t="s">
        <v>37820</v>
      </c>
      <c r="G2250" s="3" t="s">
        <v>752</v>
      </c>
      <c r="H2250" s="3" t="s">
        <v>1767</v>
      </c>
      <c r="I2250" s="3"/>
      <c r="J2250" s="3" t="s">
        <v>697</v>
      </c>
      <c r="K2250" s="3" t="s">
        <v>4</v>
      </c>
      <c r="L2250" s="3" t="s">
        <v>697</v>
      </c>
      <c r="M2250" s="3" t="s">
        <v>20599</v>
      </c>
      <c r="N2250" s="3"/>
      <c r="O2250" s="3" t="s">
        <v>699</v>
      </c>
      <c r="P2250" s="3" t="s">
        <v>20600</v>
      </c>
      <c r="Q2250" s="3" t="s">
        <v>728</v>
      </c>
      <c r="R2250" s="3" t="s">
        <v>20601</v>
      </c>
      <c r="S2250" s="3" t="s">
        <v>729</v>
      </c>
      <c r="T2250" s="3" t="s">
        <v>20602</v>
      </c>
      <c r="U2250" s="3" t="s">
        <v>730</v>
      </c>
      <c r="V2250" s="3" t="s">
        <v>20603</v>
      </c>
      <c r="W2250" s="3" t="s">
        <v>730</v>
      </c>
      <c r="X2250" s="3" t="s">
        <v>20604</v>
      </c>
      <c r="Y2250" s="3" t="s">
        <v>698</v>
      </c>
      <c r="Z2250" s="3" t="s">
        <v>20605</v>
      </c>
      <c r="AA2250" s="3" t="s">
        <v>699</v>
      </c>
      <c r="AB2250" s="3" t="s">
        <v>20606</v>
      </c>
      <c r="AC2250" s="3" t="s">
        <v>729</v>
      </c>
      <c r="AD2250" s="3" t="s">
        <v>20607</v>
      </c>
      <c r="AE2250" s="3" t="s">
        <v>700</v>
      </c>
      <c r="AF2250" s="3" t="s">
        <v>20608</v>
      </c>
      <c r="AG2250" s="3" t="s">
        <v>727</v>
      </c>
      <c r="AH2250" s="3" t="s">
        <v>20609</v>
      </c>
      <c r="AI2250" s="3" t="s">
        <v>728</v>
      </c>
      <c r="AJ2250" s="3" t="s">
        <v>37147</v>
      </c>
      <c r="AK2250" s="3" t="s">
        <v>728</v>
      </c>
      <c r="AL2250" s="3" t="s">
        <v>20610</v>
      </c>
      <c r="AM2250" s="3" t="s">
        <v>699</v>
      </c>
      <c r="AN2250" s="3" t="s">
        <v>20611</v>
      </c>
      <c r="AO2250" s="3" t="s">
        <v>730</v>
      </c>
      <c r="AP2250" s="3" t="s">
        <v>20612</v>
      </c>
      <c r="AQ2250" s="3" t="s">
        <v>728</v>
      </c>
      <c r="AR2250" s="3" t="s">
        <v>20613</v>
      </c>
      <c r="AS2250" s="3" t="s">
        <v>699</v>
      </c>
      <c r="AT2250" s="3" t="s">
        <v>20614</v>
      </c>
      <c r="AU2250" s="3" t="s">
        <v>712</v>
      </c>
      <c r="AV2250" s="3" t="s">
        <v>20615</v>
      </c>
      <c r="AW2250" s="3" t="s">
        <v>730</v>
      </c>
      <c r="AX2250" s="3" t="s">
        <v>20616</v>
      </c>
      <c r="AY2250" s="3" t="s">
        <v>728</v>
      </c>
      <c r="AZ2250" s="3" t="s">
        <v>20617</v>
      </c>
      <c r="BA2250" s="3" t="s">
        <v>727</v>
      </c>
      <c r="BB2250" s="3" t="s">
        <v>20618</v>
      </c>
    </row>
    <row r="2251" spans="1:54" ht="230.4" x14ac:dyDescent="0.3">
      <c r="A2251" s="3" t="s">
        <v>679</v>
      </c>
      <c r="B2251" s="3" t="s">
        <v>10798</v>
      </c>
      <c r="C2251" s="3" t="s">
        <v>20619</v>
      </c>
      <c r="D2251" s="3" t="s">
        <v>1657</v>
      </c>
      <c r="E2251" s="3">
        <v>137</v>
      </c>
      <c r="F2251" s="3" t="s">
        <v>37825</v>
      </c>
      <c r="G2251" s="3" t="s">
        <v>694</v>
      </c>
      <c r="H2251" s="3" t="s">
        <v>14843</v>
      </c>
      <c r="I2251" s="3"/>
      <c r="J2251" s="3" t="s">
        <v>697</v>
      </c>
      <c r="K2251" s="3" t="s">
        <v>4</v>
      </c>
      <c r="L2251" s="3" t="s">
        <v>705</v>
      </c>
      <c r="N2251" s="3"/>
      <c r="O2251" s="3" t="s">
        <v>729</v>
      </c>
      <c r="P2251" s="3" t="s">
        <v>20620</v>
      </c>
      <c r="Q2251" s="3" t="s">
        <v>700</v>
      </c>
      <c r="R2251" s="3" t="s">
        <v>20621</v>
      </c>
      <c r="S2251" s="3" t="s">
        <v>730</v>
      </c>
      <c r="T2251" s="3" t="s">
        <v>20622</v>
      </c>
      <c r="U2251" s="3" t="s">
        <v>731</v>
      </c>
      <c r="V2251" s="3" t="s">
        <v>20623</v>
      </c>
      <c r="W2251" s="3" t="s">
        <v>700</v>
      </c>
      <c r="X2251" s="3" t="s">
        <v>20624</v>
      </c>
      <c r="Y2251" s="3" t="s">
        <v>699</v>
      </c>
      <c r="Z2251" s="3" t="s">
        <v>20625</v>
      </c>
      <c r="AA2251" s="3" t="s">
        <v>729</v>
      </c>
      <c r="AB2251" s="3" t="s">
        <v>20626</v>
      </c>
      <c r="AC2251" s="3" t="s">
        <v>731</v>
      </c>
      <c r="AD2251" s="3" t="s">
        <v>20627</v>
      </c>
      <c r="AE2251" s="3" t="s">
        <v>698</v>
      </c>
      <c r="AF2251" s="3" t="s">
        <v>20628</v>
      </c>
      <c r="AG2251" s="3" t="s">
        <v>700</v>
      </c>
      <c r="AH2251" s="3" t="s">
        <v>20629</v>
      </c>
      <c r="AI2251" s="3" t="s">
        <v>730</v>
      </c>
      <c r="AJ2251" s="3" t="s">
        <v>37148</v>
      </c>
      <c r="AK2251" s="3" t="s">
        <v>700</v>
      </c>
      <c r="AL2251" s="3" t="s">
        <v>20630</v>
      </c>
      <c r="AM2251" s="3" t="s">
        <v>699</v>
      </c>
      <c r="AN2251" s="3" t="s">
        <v>20631</v>
      </c>
      <c r="AO2251" s="3" t="s">
        <v>700</v>
      </c>
      <c r="AP2251" s="3" t="s">
        <v>20632</v>
      </c>
      <c r="AQ2251" s="3" t="s">
        <v>700</v>
      </c>
      <c r="AR2251" s="3" t="s">
        <v>20633</v>
      </c>
      <c r="AS2251" s="3" t="s">
        <v>728</v>
      </c>
      <c r="AT2251" s="3" t="s">
        <v>20634</v>
      </c>
      <c r="AU2251" s="3" t="s">
        <v>712</v>
      </c>
      <c r="AV2251" s="3" t="s">
        <v>20635</v>
      </c>
      <c r="AW2251" s="3" t="s">
        <v>700</v>
      </c>
      <c r="AX2251" s="3" t="s">
        <v>20636</v>
      </c>
      <c r="AY2251" s="3" t="s">
        <v>700</v>
      </c>
      <c r="AZ2251" s="3" t="s">
        <v>20637</v>
      </c>
      <c r="BA2251" s="3" t="s">
        <v>728</v>
      </c>
      <c r="BB2251" s="3" t="s">
        <v>20638</v>
      </c>
    </row>
    <row r="2252" spans="1:54" ht="144" x14ac:dyDescent="0.3">
      <c r="A2252" s="3" t="s">
        <v>679</v>
      </c>
      <c r="B2252" s="3" t="s">
        <v>20639</v>
      </c>
      <c r="C2252" s="3" t="s">
        <v>18548</v>
      </c>
      <c r="D2252" s="3" t="s">
        <v>1657</v>
      </c>
      <c r="E2252" s="3">
        <v>138</v>
      </c>
      <c r="F2252" s="3" t="s">
        <v>37869</v>
      </c>
      <c r="G2252" s="3" t="s">
        <v>752</v>
      </c>
      <c r="H2252" s="3" t="s">
        <v>20640</v>
      </c>
      <c r="I2252" s="3"/>
      <c r="J2252" s="3" t="s">
        <v>697</v>
      </c>
      <c r="K2252" s="3" t="s">
        <v>4</v>
      </c>
      <c r="L2252" s="3" t="s">
        <v>697</v>
      </c>
      <c r="N2252" s="3"/>
      <c r="O2252" s="3" t="s">
        <v>700</v>
      </c>
      <c r="P2252" s="3" t="s">
        <v>20641</v>
      </c>
      <c r="Q2252" s="3" t="s">
        <v>700</v>
      </c>
      <c r="R2252" s="3" t="s">
        <v>20642</v>
      </c>
      <c r="S2252" s="3" t="s">
        <v>730</v>
      </c>
      <c r="T2252" s="3" t="s">
        <v>20643</v>
      </c>
      <c r="U2252" s="3" t="s">
        <v>729</v>
      </c>
      <c r="V2252" s="3" t="s">
        <v>20644</v>
      </c>
      <c r="W2252" s="3" t="s">
        <v>729</v>
      </c>
      <c r="X2252" s="3" t="s">
        <v>20645</v>
      </c>
      <c r="Y2252" s="3" t="s">
        <v>700</v>
      </c>
      <c r="AA2252" s="3" t="s">
        <v>728</v>
      </c>
      <c r="AB2252" s="3" t="s">
        <v>20646</v>
      </c>
      <c r="AC2252" s="3" t="s">
        <v>728</v>
      </c>
      <c r="AD2252" s="3" t="s">
        <v>20647</v>
      </c>
      <c r="AE2252" s="3" t="s">
        <v>728</v>
      </c>
      <c r="AG2252" s="3" t="s">
        <v>698</v>
      </c>
      <c r="AI2252" s="3" t="s">
        <v>700</v>
      </c>
      <c r="AJ2252" s="3" t="s">
        <v>37149</v>
      </c>
      <c r="AK2252" s="3" t="s">
        <v>700</v>
      </c>
      <c r="AL2252" s="3" t="s">
        <v>20648</v>
      </c>
      <c r="AM2252" s="3" t="s">
        <v>700</v>
      </c>
      <c r="AO2252" s="3" t="s">
        <v>712</v>
      </c>
      <c r="AQ2252" s="3" t="s">
        <v>728</v>
      </c>
      <c r="AR2252" s="3" t="s">
        <v>20649</v>
      </c>
      <c r="AS2252" s="3" t="s">
        <v>698</v>
      </c>
      <c r="AU2252" s="3" t="s">
        <v>699</v>
      </c>
      <c r="AW2252" s="3" t="s">
        <v>729</v>
      </c>
      <c r="AY2252" s="3" t="s">
        <v>700</v>
      </c>
      <c r="BA2252" s="3" t="s">
        <v>698</v>
      </c>
    </row>
    <row r="2253" spans="1:54" ht="158.4" x14ac:dyDescent="0.3">
      <c r="A2253" s="3" t="s">
        <v>679</v>
      </c>
      <c r="B2253" s="3" t="s">
        <v>20650</v>
      </c>
      <c r="C2253" s="3" t="s">
        <v>5215</v>
      </c>
      <c r="D2253" s="3" t="s">
        <v>1657</v>
      </c>
      <c r="E2253" s="3">
        <v>139</v>
      </c>
      <c r="F2253" s="3" t="s">
        <v>37859</v>
      </c>
      <c r="G2253" s="3" t="s">
        <v>694</v>
      </c>
      <c r="H2253" s="3" t="s">
        <v>20651</v>
      </c>
      <c r="I2253" s="3"/>
      <c r="J2253" s="3" t="s">
        <v>697</v>
      </c>
      <c r="K2253" s="3" t="s">
        <v>4</v>
      </c>
      <c r="L2253" s="3" t="s">
        <v>697</v>
      </c>
      <c r="N2253" s="3"/>
      <c r="O2253" s="3" t="s">
        <v>727</v>
      </c>
      <c r="P2253" s="3" t="s">
        <v>20652</v>
      </c>
      <c r="Q2253" s="3" t="s">
        <v>786</v>
      </c>
      <c r="R2253" s="3" t="s">
        <v>20653</v>
      </c>
      <c r="S2253" s="3" t="s">
        <v>700</v>
      </c>
      <c r="T2253" s="3" t="s">
        <v>20654</v>
      </c>
      <c r="U2253" s="3" t="s">
        <v>731</v>
      </c>
      <c r="V2253" s="3" t="s">
        <v>20655</v>
      </c>
      <c r="W2253" s="3" t="s">
        <v>698</v>
      </c>
      <c r="X2253" s="3" t="s">
        <v>20656</v>
      </c>
      <c r="Y2253" s="3" t="s">
        <v>698</v>
      </c>
      <c r="Z2253" s="3" t="s">
        <v>20657</v>
      </c>
      <c r="AA2253" s="3" t="s">
        <v>728</v>
      </c>
      <c r="AB2253" s="3" t="s">
        <v>20658</v>
      </c>
      <c r="AC2253" s="3" t="s">
        <v>728</v>
      </c>
      <c r="AD2253" s="3" t="s">
        <v>20659</v>
      </c>
      <c r="AE2253" s="3" t="s">
        <v>727</v>
      </c>
      <c r="AF2253" s="3" t="s">
        <v>20660</v>
      </c>
      <c r="AG2253" s="3" t="s">
        <v>700</v>
      </c>
      <c r="AH2253" s="3" t="s">
        <v>20661</v>
      </c>
      <c r="AI2253" s="3" t="s">
        <v>728</v>
      </c>
      <c r="AJ2253" s="3" t="s">
        <v>37150</v>
      </c>
      <c r="AK2253" s="3" t="s">
        <v>728</v>
      </c>
      <c r="AL2253" s="3" t="s">
        <v>20662</v>
      </c>
      <c r="AM2253" s="3" t="s">
        <v>699</v>
      </c>
      <c r="AN2253" s="3" t="s">
        <v>20663</v>
      </c>
      <c r="AO2253" s="3" t="s">
        <v>786</v>
      </c>
      <c r="AP2253" s="3" t="s">
        <v>20664</v>
      </c>
      <c r="AQ2253" s="3" t="s">
        <v>728</v>
      </c>
      <c r="AR2253" s="3" t="s">
        <v>20665</v>
      </c>
      <c r="AS2253" s="3" t="s">
        <v>730</v>
      </c>
      <c r="AT2253" s="3" t="s">
        <v>20666</v>
      </c>
      <c r="AU2253" s="3" t="s">
        <v>712</v>
      </c>
      <c r="AV2253" s="3" t="s">
        <v>20667</v>
      </c>
      <c r="AW2253" s="3" t="s">
        <v>729</v>
      </c>
      <c r="AX2253" s="3" t="s">
        <v>20668</v>
      </c>
      <c r="AY2253" s="3" t="s">
        <v>700</v>
      </c>
      <c r="AZ2253" s="3" t="s">
        <v>20669</v>
      </c>
      <c r="BA2253" s="3" t="s">
        <v>700</v>
      </c>
      <c r="BB2253" s="3" t="s">
        <v>20670</v>
      </c>
    </row>
    <row r="2254" spans="1:54" ht="43.2" x14ac:dyDescent="0.3">
      <c r="A2254" s="3" t="s">
        <v>679</v>
      </c>
      <c r="B2254" s="3" t="s">
        <v>798</v>
      </c>
      <c r="C2254" s="3" t="s">
        <v>20671</v>
      </c>
      <c r="D2254" s="3" t="s">
        <v>1657</v>
      </c>
      <c r="E2254" s="3">
        <v>140</v>
      </c>
      <c r="F2254" s="3" t="s">
        <v>37820</v>
      </c>
      <c r="G2254" s="3" t="s">
        <v>694</v>
      </c>
      <c r="H2254" s="3" t="s">
        <v>15793</v>
      </c>
      <c r="I2254" s="3"/>
      <c r="J2254" s="3" t="s">
        <v>697</v>
      </c>
      <c r="K2254" s="3" t="s">
        <v>4</v>
      </c>
      <c r="L2254" s="3" t="s">
        <v>697</v>
      </c>
      <c r="N2254" s="3"/>
      <c r="O2254" s="3" t="s">
        <v>698</v>
      </c>
      <c r="P2254" s="3"/>
      <c r="Q2254" s="3" t="s">
        <v>700</v>
      </c>
      <c r="R2254" s="3"/>
      <c r="S2254" s="3" t="s">
        <v>698</v>
      </c>
      <c r="T2254" s="3"/>
      <c r="U2254" s="3" t="s">
        <v>698</v>
      </c>
      <c r="V2254" s="3" t="s">
        <v>20672</v>
      </c>
      <c r="W2254" s="3" t="s">
        <v>699</v>
      </c>
      <c r="Y2254" s="3" t="s">
        <v>698</v>
      </c>
      <c r="AA2254" s="3" t="s">
        <v>700</v>
      </c>
      <c r="AC2254" s="3" t="s">
        <v>712</v>
      </c>
      <c r="AE2254" s="3" t="s">
        <v>700</v>
      </c>
      <c r="AG2254" s="3" t="s">
        <v>698</v>
      </c>
      <c r="AI2254" s="3" t="s">
        <v>699</v>
      </c>
      <c r="AK2254" s="3" t="s">
        <v>700</v>
      </c>
      <c r="AM2254" s="3" t="s">
        <v>700</v>
      </c>
      <c r="AO2254" s="3" t="s">
        <v>700</v>
      </c>
      <c r="AP2254" s="3" t="s">
        <v>20673</v>
      </c>
      <c r="AQ2254" s="3" t="s">
        <v>699</v>
      </c>
      <c r="AS2254" s="3" t="s">
        <v>698</v>
      </c>
      <c r="AU2254" s="3" t="s">
        <v>700</v>
      </c>
      <c r="AW2254" s="3" t="s">
        <v>700</v>
      </c>
      <c r="AX2254" s="3" t="s">
        <v>20674</v>
      </c>
      <c r="AY2254" s="3" t="s">
        <v>700</v>
      </c>
      <c r="BA2254" s="3" t="s">
        <v>699</v>
      </c>
    </row>
    <row r="2255" spans="1:54" ht="28.8" x14ac:dyDescent="0.3">
      <c r="A2255" s="3" t="s">
        <v>679</v>
      </c>
      <c r="B2255" s="3" t="s">
        <v>20675</v>
      </c>
      <c r="C2255" s="3" t="s">
        <v>20676</v>
      </c>
      <c r="D2255" s="3" t="s">
        <v>1657</v>
      </c>
      <c r="E2255" s="3">
        <v>141</v>
      </c>
      <c r="F2255" s="3" t="s">
        <v>37848</v>
      </c>
      <c r="G2255" s="3" t="s">
        <v>694</v>
      </c>
      <c r="H2255" s="3" t="s">
        <v>15040</v>
      </c>
      <c r="I2255" s="3"/>
      <c r="J2255" s="3" t="s">
        <v>697</v>
      </c>
      <c r="K2255" s="3" t="s">
        <v>4</v>
      </c>
      <c r="L2255" s="3" t="s">
        <v>705</v>
      </c>
      <c r="N2255" s="3"/>
      <c r="O2255" s="3" t="s">
        <v>728</v>
      </c>
      <c r="P2255" s="3"/>
      <c r="Q2255" s="3" t="s">
        <v>728</v>
      </c>
      <c r="R2255" s="3"/>
      <c r="S2255" s="3" t="s">
        <v>727</v>
      </c>
      <c r="T2255" s="3"/>
      <c r="U2255" s="3" t="s">
        <v>712</v>
      </c>
      <c r="W2255" s="3" t="s">
        <v>698</v>
      </c>
      <c r="X2255" s="3" t="s">
        <v>20677</v>
      </c>
      <c r="Y2255" s="3" t="s">
        <v>698</v>
      </c>
      <c r="AA2255" s="3" t="s">
        <v>700</v>
      </c>
      <c r="AC2255" s="3" t="s">
        <v>731</v>
      </c>
      <c r="AE2255" s="3" t="s">
        <v>700</v>
      </c>
      <c r="AG2255" s="3" t="s">
        <v>727</v>
      </c>
      <c r="AI2255" s="3" t="s">
        <v>699</v>
      </c>
      <c r="AK2255" s="3" t="s">
        <v>728</v>
      </c>
      <c r="AM2255" s="3" t="s">
        <v>786</v>
      </c>
      <c r="AO2255" s="3" t="s">
        <v>730</v>
      </c>
      <c r="AQ2255" s="3" t="s">
        <v>727</v>
      </c>
      <c r="AS2255" s="3" t="s">
        <v>730</v>
      </c>
      <c r="AU2255" s="3" t="s">
        <v>727</v>
      </c>
      <c r="AW2255" s="3" t="s">
        <v>698</v>
      </c>
      <c r="AY2255" s="3" t="s">
        <v>728</v>
      </c>
      <c r="BA2255" s="3" t="s">
        <v>728</v>
      </c>
    </row>
    <row r="2256" spans="1:54" ht="28.8" x14ac:dyDescent="0.3">
      <c r="A2256" s="3" t="s">
        <v>679</v>
      </c>
      <c r="B2256" s="3" t="s">
        <v>20678</v>
      </c>
      <c r="C2256" s="3" t="s">
        <v>20679</v>
      </c>
      <c r="D2256" s="3" t="s">
        <v>1657</v>
      </c>
      <c r="E2256" s="3">
        <v>142</v>
      </c>
      <c r="F2256" s="3" t="s">
        <v>37854</v>
      </c>
      <c r="G2256" s="3" t="s">
        <v>694</v>
      </c>
      <c r="H2256" s="3" t="s">
        <v>20680</v>
      </c>
      <c r="I2256" s="3"/>
      <c r="J2256" s="3" t="s">
        <v>4</v>
      </c>
      <c r="K2256" s="3" t="s">
        <v>4</v>
      </c>
      <c r="L2256" s="3" t="s">
        <v>697</v>
      </c>
      <c r="M2256" s="3" t="s">
        <v>4</v>
      </c>
      <c r="N2256" s="3"/>
      <c r="O2256" s="3" t="s">
        <v>4</v>
      </c>
      <c r="P2256" s="3" t="s">
        <v>4</v>
      </c>
      <c r="Q2256" s="3" t="s">
        <v>4</v>
      </c>
      <c r="R2256" s="3" t="s">
        <v>4</v>
      </c>
      <c r="S2256" s="3" t="s">
        <v>4</v>
      </c>
      <c r="T2256" s="3" t="s">
        <v>4</v>
      </c>
      <c r="U2256" s="3" t="s">
        <v>4</v>
      </c>
      <c r="V2256" s="3" t="s">
        <v>4</v>
      </c>
      <c r="W2256" s="3" t="s">
        <v>4</v>
      </c>
      <c r="X2256" s="3" t="s">
        <v>4</v>
      </c>
      <c r="Y2256" s="3" t="s">
        <v>4</v>
      </c>
      <c r="Z2256" s="3" t="s">
        <v>4</v>
      </c>
      <c r="AA2256" s="3" t="s">
        <v>4</v>
      </c>
      <c r="AB2256" s="3" t="s">
        <v>4</v>
      </c>
      <c r="AC2256" s="3" t="s">
        <v>4</v>
      </c>
      <c r="AD2256" s="3" t="s">
        <v>4</v>
      </c>
      <c r="AE2256" s="3" t="s">
        <v>4</v>
      </c>
      <c r="AF2256" s="3" t="s">
        <v>4</v>
      </c>
      <c r="AG2256" s="3" t="s">
        <v>4</v>
      </c>
      <c r="AH2256" s="3" t="s">
        <v>4</v>
      </c>
      <c r="AI2256" s="3" t="s">
        <v>4</v>
      </c>
      <c r="AJ2256" s="3" t="s">
        <v>4</v>
      </c>
      <c r="AK2256" s="3" t="s">
        <v>4</v>
      </c>
      <c r="AL2256" s="3" t="s">
        <v>4</v>
      </c>
      <c r="AM2256" s="3" t="s">
        <v>4</v>
      </c>
      <c r="AN2256" s="3" t="s">
        <v>4</v>
      </c>
      <c r="AO2256" s="3" t="s">
        <v>4</v>
      </c>
      <c r="AP2256" s="3" t="s">
        <v>4</v>
      </c>
      <c r="AQ2256" s="3" t="s">
        <v>4</v>
      </c>
      <c r="AR2256" s="3" t="s">
        <v>4</v>
      </c>
      <c r="AS2256" s="3" t="s">
        <v>4</v>
      </c>
      <c r="AT2256" s="3" t="s">
        <v>4</v>
      </c>
      <c r="AU2256" s="3" t="s">
        <v>4</v>
      </c>
      <c r="AV2256" s="3" t="s">
        <v>4</v>
      </c>
      <c r="AW2256" s="3" t="s">
        <v>4</v>
      </c>
      <c r="AX2256" s="3" t="s">
        <v>4</v>
      </c>
      <c r="AY2256" s="3" t="s">
        <v>4</v>
      </c>
      <c r="AZ2256" s="3" t="s">
        <v>4</v>
      </c>
      <c r="BA2256" s="3" t="s">
        <v>4</v>
      </c>
      <c r="BB2256" s="3" t="s">
        <v>4</v>
      </c>
    </row>
    <row r="2257" spans="1:54" ht="187.2" x14ac:dyDescent="0.3">
      <c r="A2257" s="3" t="s">
        <v>679</v>
      </c>
      <c r="B2257" s="3" t="s">
        <v>20681</v>
      </c>
      <c r="C2257" s="3" t="s">
        <v>20682</v>
      </c>
      <c r="D2257" s="3" t="s">
        <v>1657</v>
      </c>
      <c r="E2257" s="3">
        <v>143</v>
      </c>
      <c r="F2257" s="3" t="s">
        <v>37837</v>
      </c>
      <c r="G2257" s="3" t="s">
        <v>694</v>
      </c>
      <c r="H2257" s="3" t="s">
        <v>20683</v>
      </c>
      <c r="I2257" s="3"/>
      <c r="J2257" s="3" t="s">
        <v>697</v>
      </c>
      <c r="K2257" s="3" t="s">
        <v>4</v>
      </c>
      <c r="L2257" s="3" t="s">
        <v>697</v>
      </c>
      <c r="N2257" s="3"/>
      <c r="O2257" s="3" t="s">
        <v>700</v>
      </c>
      <c r="P2257" s="3"/>
      <c r="Q2257" s="3" t="s">
        <v>699</v>
      </c>
      <c r="R2257" s="3"/>
      <c r="S2257" s="3" t="s">
        <v>698</v>
      </c>
      <c r="T2257" s="3"/>
      <c r="U2257" s="3" t="s">
        <v>698</v>
      </c>
      <c r="W2257" s="3" t="s">
        <v>700</v>
      </c>
      <c r="X2257" s="3" t="s">
        <v>20684</v>
      </c>
      <c r="Y2257" s="3" t="s">
        <v>698</v>
      </c>
      <c r="AA2257" s="3" t="s">
        <v>699</v>
      </c>
      <c r="AC2257" s="3" t="s">
        <v>700</v>
      </c>
      <c r="AE2257" s="3" t="s">
        <v>700</v>
      </c>
      <c r="AG2257" s="3" t="s">
        <v>699</v>
      </c>
      <c r="AI2257" s="3" t="s">
        <v>700</v>
      </c>
      <c r="AK2257" s="3" t="s">
        <v>700</v>
      </c>
      <c r="AM2257" s="3" t="s">
        <v>699</v>
      </c>
      <c r="AO2257" s="3" t="s">
        <v>700</v>
      </c>
      <c r="AQ2257" s="3" t="s">
        <v>700</v>
      </c>
      <c r="AS2257" s="3" t="s">
        <v>698</v>
      </c>
      <c r="AU2257" s="3" t="s">
        <v>712</v>
      </c>
      <c r="AW2257" s="3" t="s">
        <v>700</v>
      </c>
      <c r="AY2257" s="3" t="s">
        <v>699</v>
      </c>
      <c r="BA2257" s="3" t="s">
        <v>700</v>
      </c>
      <c r="BB2257" s="3" t="s">
        <v>20685</v>
      </c>
    </row>
    <row r="2258" spans="1:54" ht="28.8" x14ac:dyDescent="0.3">
      <c r="A2258" s="3" t="s">
        <v>679</v>
      </c>
      <c r="B2258" s="3" t="s">
        <v>20686</v>
      </c>
      <c r="C2258" s="3" t="s">
        <v>13591</v>
      </c>
      <c r="D2258" s="3" t="s">
        <v>1657</v>
      </c>
      <c r="E2258" s="3">
        <v>144</v>
      </c>
      <c r="F2258" s="3" t="s">
        <v>37853</v>
      </c>
      <c r="G2258" s="3" t="s">
        <v>694</v>
      </c>
      <c r="H2258" s="3" t="s">
        <v>20513</v>
      </c>
      <c r="I2258" s="3"/>
      <c r="J2258" s="3" t="s">
        <v>697</v>
      </c>
      <c r="K2258" s="3" t="s">
        <v>4</v>
      </c>
      <c r="L2258" s="3" t="s">
        <v>697</v>
      </c>
      <c r="N2258" s="3"/>
      <c r="O2258" s="3" t="s">
        <v>699</v>
      </c>
      <c r="P2258" s="3"/>
      <c r="Q2258" s="3" t="s">
        <v>700</v>
      </c>
      <c r="R2258" s="3"/>
      <c r="S2258" s="3" t="s">
        <v>699</v>
      </c>
      <c r="T2258" s="3"/>
      <c r="U2258" s="3" t="s">
        <v>699</v>
      </c>
      <c r="W2258" s="3" t="s">
        <v>700</v>
      </c>
      <c r="Y2258" s="3" t="s">
        <v>698</v>
      </c>
      <c r="AA2258" s="3" t="s">
        <v>699</v>
      </c>
      <c r="AC2258" s="3" t="s">
        <v>712</v>
      </c>
      <c r="AE2258" s="3" t="s">
        <v>700</v>
      </c>
      <c r="AG2258" s="3" t="s">
        <v>698</v>
      </c>
      <c r="AI2258" s="3" t="s">
        <v>699</v>
      </c>
      <c r="AK2258" s="3" t="s">
        <v>700</v>
      </c>
      <c r="AM2258" s="3" t="s">
        <v>699</v>
      </c>
      <c r="AO2258" s="3" t="s">
        <v>16114</v>
      </c>
      <c r="AQ2258" s="3" t="s">
        <v>700</v>
      </c>
      <c r="AS2258" s="3" t="s">
        <v>698</v>
      </c>
      <c r="AU2258" s="3" t="s">
        <v>712</v>
      </c>
      <c r="AW2258" s="3" t="s">
        <v>699</v>
      </c>
      <c r="AY2258" s="3" t="s">
        <v>699</v>
      </c>
      <c r="BA2258" s="3" t="s">
        <v>699</v>
      </c>
    </row>
    <row r="2259" spans="1:54" ht="100.8" x14ac:dyDescent="0.3">
      <c r="A2259" s="3" t="s">
        <v>679</v>
      </c>
      <c r="B2259" s="3" t="s">
        <v>20687</v>
      </c>
      <c r="C2259" s="3" t="s">
        <v>20688</v>
      </c>
      <c r="D2259" s="3" t="s">
        <v>1657</v>
      </c>
      <c r="E2259" s="3">
        <v>145</v>
      </c>
      <c r="F2259" s="3" t="s">
        <v>37866</v>
      </c>
      <c r="G2259" s="3" t="s">
        <v>752</v>
      </c>
      <c r="H2259" s="3" t="s">
        <v>1767</v>
      </c>
      <c r="I2259" s="3"/>
      <c r="J2259" s="3" t="s">
        <v>697</v>
      </c>
      <c r="K2259" s="3" t="s">
        <v>4</v>
      </c>
      <c r="L2259" s="3" t="s">
        <v>697</v>
      </c>
      <c r="N2259" s="3"/>
      <c r="O2259" s="3" t="s">
        <v>730</v>
      </c>
      <c r="P2259" s="3"/>
      <c r="Q2259" s="3" t="s">
        <v>786</v>
      </c>
      <c r="R2259" s="3"/>
      <c r="S2259" s="3" t="s">
        <v>729</v>
      </c>
      <c r="T2259" s="3" t="s">
        <v>20689</v>
      </c>
      <c r="U2259" s="3" t="s">
        <v>729</v>
      </c>
      <c r="V2259" s="3" t="s">
        <v>20690</v>
      </c>
      <c r="W2259" s="3" t="s">
        <v>698</v>
      </c>
      <c r="X2259" s="3" t="s">
        <v>20691</v>
      </c>
      <c r="Y2259" s="3" t="s">
        <v>698</v>
      </c>
      <c r="AA2259" s="3" t="s">
        <v>729</v>
      </c>
      <c r="AB2259" s="3" t="s">
        <v>20692</v>
      </c>
      <c r="AC2259" s="3" t="s">
        <v>731</v>
      </c>
      <c r="AD2259" s="3" t="s">
        <v>20693</v>
      </c>
      <c r="AE2259" s="3" t="s">
        <v>698</v>
      </c>
      <c r="AG2259" s="3" t="s">
        <v>699</v>
      </c>
      <c r="AI2259" s="3" t="s">
        <v>699</v>
      </c>
      <c r="AK2259" s="3" t="s">
        <v>699</v>
      </c>
      <c r="AM2259" s="3" t="s">
        <v>700</v>
      </c>
      <c r="AO2259" s="3" t="s">
        <v>730</v>
      </c>
      <c r="AP2259" s="3" t="s">
        <v>20694</v>
      </c>
      <c r="AQ2259" s="3" t="s">
        <v>728</v>
      </c>
      <c r="AS2259" s="3" t="s">
        <v>699</v>
      </c>
      <c r="AU2259" s="3" t="s">
        <v>700</v>
      </c>
      <c r="AV2259" s="3" t="s">
        <v>20695</v>
      </c>
      <c r="AW2259" s="3" t="s">
        <v>730</v>
      </c>
      <c r="AY2259" s="3" t="s">
        <v>729</v>
      </c>
      <c r="BA2259" s="3" t="s">
        <v>729</v>
      </c>
    </row>
    <row r="2260" spans="1:54" ht="216" x14ac:dyDescent="0.3">
      <c r="A2260" s="3" t="s">
        <v>679</v>
      </c>
      <c r="B2260" s="3" t="s">
        <v>20696</v>
      </c>
      <c r="C2260" s="3" t="s">
        <v>6902</v>
      </c>
      <c r="D2260" s="3" t="s">
        <v>1657</v>
      </c>
      <c r="E2260" s="3">
        <v>146</v>
      </c>
      <c r="F2260" s="3" t="s">
        <v>37827</v>
      </c>
      <c r="G2260" s="3" t="s">
        <v>752</v>
      </c>
      <c r="H2260" s="3" t="s">
        <v>20697</v>
      </c>
      <c r="I2260" s="3"/>
      <c r="J2260" s="3" t="s">
        <v>697</v>
      </c>
      <c r="K2260" s="3" t="s">
        <v>4</v>
      </c>
      <c r="L2260" s="3" t="s">
        <v>697</v>
      </c>
      <c r="N2260" s="3"/>
      <c r="O2260" s="3" t="s">
        <v>698</v>
      </c>
      <c r="P2260" s="3"/>
      <c r="Q2260" s="3" t="s">
        <v>728</v>
      </c>
      <c r="R2260" s="3" t="s">
        <v>20698</v>
      </c>
      <c r="S2260" s="3" t="s">
        <v>729</v>
      </c>
      <c r="T2260" s="3" t="s">
        <v>20699</v>
      </c>
      <c r="U2260" s="3" t="s">
        <v>712</v>
      </c>
      <c r="W2260" s="3" t="s">
        <v>700</v>
      </c>
      <c r="X2260" s="3" t="s">
        <v>20700</v>
      </c>
      <c r="Y2260" s="3" t="s">
        <v>698</v>
      </c>
      <c r="Z2260" s="3" t="s">
        <v>20701</v>
      </c>
      <c r="AA2260" s="3" t="s">
        <v>728</v>
      </c>
      <c r="AB2260" s="3" t="s">
        <v>20702</v>
      </c>
      <c r="AC2260" s="3" t="s">
        <v>712</v>
      </c>
      <c r="AD2260" s="3" t="s">
        <v>20703</v>
      </c>
      <c r="AE2260" s="3" t="s">
        <v>699</v>
      </c>
      <c r="AF2260" s="3" t="s">
        <v>20704</v>
      </c>
      <c r="AG2260" s="3" t="s">
        <v>730</v>
      </c>
      <c r="AH2260" s="3" t="s">
        <v>20705</v>
      </c>
      <c r="AI2260" s="3" t="s">
        <v>728</v>
      </c>
      <c r="AK2260" s="3" t="s">
        <v>728</v>
      </c>
      <c r="AL2260" s="3" t="s">
        <v>20706</v>
      </c>
      <c r="AM2260" s="3" t="s">
        <v>700</v>
      </c>
      <c r="AN2260" s="3" t="s">
        <v>20707</v>
      </c>
      <c r="AO2260" s="3" t="s">
        <v>16243</v>
      </c>
      <c r="AP2260" s="3" t="s">
        <v>20708</v>
      </c>
      <c r="AQ2260" s="3" t="s">
        <v>700</v>
      </c>
      <c r="AR2260" s="3" t="s">
        <v>20709</v>
      </c>
      <c r="AS2260" s="3" t="s">
        <v>731</v>
      </c>
      <c r="AU2260" s="3" t="s">
        <v>712</v>
      </c>
      <c r="AW2260" s="3" t="s">
        <v>699</v>
      </c>
      <c r="AY2260" s="3" t="s">
        <v>728</v>
      </c>
      <c r="AZ2260" s="3" t="s">
        <v>20710</v>
      </c>
      <c r="BA2260" s="3" t="s">
        <v>730</v>
      </c>
    </row>
    <row r="2261" spans="1:54" ht="28.8" x14ac:dyDescent="0.3">
      <c r="A2261" s="3" t="s">
        <v>679</v>
      </c>
      <c r="B2261" s="3" t="s">
        <v>20711</v>
      </c>
      <c r="C2261" s="3" t="s">
        <v>20712</v>
      </c>
      <c r="D2261" s="3" t="s">
        <v>1657</v>
      </c>
      <c r="E2261" s="3">
        <v>147</v>
      </c>
      <c r="F2261" s="3" t="s">
        <v>37872</v>
      </c>
      <c r="G2261" s="3" t="s">
        <v>694</v>
      </c>
      <c r="H2261" s="3" t="s">
        <v>20713</v>
      </c>
      <c r="I2261" s="3"/>
      <c r="J2261" s="3" t="s">
        <v>697</v>
      </c>
      <c r="K2261" s="3" t="s">
        <v>4</v>
      </c>
      <c r="L2261" s="3" t="s">
        <v>697</v>
      </c>
      <c r="N2261" s="3"/>
      <c r="O2261" s="3" t="s">
        <v>700</v>
      </c>
      <c r="P2261" s="3"/>
      <c r="Q2261" s="3" t="s">
        <v>700</v>
      </c>
      <c r="R2261" s="3"/>
      <c r="S2261" s="3" t="s">
        <v>700</v>
      </c>
      <c r="T2261" s="3"/>
      <c r="U2261" s="3" t="s">
        <v>712</v>
      </c>
      <c r="W2261" s="3" t="s">
        <v>700</v>
      </c>
      <c r="Y2261" s="3" t="s">
        <v>700</v>
      </c>
      <c r="AA2261" s="3" t="s">
        <v>700</v>
      </c>
      <c r="AB2261" s="3" t="s">
        <v>20714</v>
      </c>
      <c r="AC2261" s="3" t="s">
        <v>700</v>
      </c>
      <c r="AE2261" s="3" t="s">
        <v>700</v>
      </c>
      <c r="AG2261" s="3" t="s">
        <v>699</v>
      </c>
      <c r="AI2261" s="3" t="s">
        <v>700</v>
      </c>
      <c r="AK2261" s="3" t="s">
        <v>699</v>
      </c>
      <c r="AM2261" s="3" t="s">
        <v>700</v>
      </c>
      <c r="AO2261" s="3" t="s">
        <v>5772</v>
      </c>
      <c r="AQ2261" s="3" t="s">
        <v>700</v>
      </c>
      <c r="AS2261" s="3" t="s">
        <v>698</v>
      </c>
      <c r="AU2261" s="3" t="s">
        <v>700</v>
      </c>
      <c r="AW2261" s="3" t="s">
        <v>699</v>
      </c>
      <c r="AY2261" s="3" t="s">
        <v>700</v>
      </c>
      <c r="BA2261" s="3" t="s">
        <v>700</v>
      </c>
    </row>
    <row r="2262" spans="1:54" ht="172.8" x14ac:dyDescent="0.3">
      <c r="A2262" s="3" t="s">
        <v>679</v>
      </c>
      <c r="B2262" s="3" t="s">
        <v>20715</v>
      </c>
      <c r="C2262" s="3" t="s">
        <v>20716</v>
      </c>
      <c r="D2262" s="3" t="s">
        <v>1657</v>
      </c>
      <c r="E2262" s="3">
        <v>148</v>
      </c>
      <c r="F2262" s="3" t="s">
        <v>37874</v>
      </c>
      <c r="G2262" s="3" t="s">
        <v>752</v>
      </c>
      <c r="H2262" s="3" t="s">
        <v>20717</v>
      </c>
      <c r="I2262" s="3"/>
      <c r="J2262" s="3" t="s">
        <v>697</v>
      </c>
      <c r="K2262" s="3" t="s">
        <v>4</v>
      </c>
      <c r="L2262" s="3" t="s">
        <v>697</v>
      </c>
      <c r="N2262" s="3"/>
      <c r="O2262" s="3" t="s">
        <v>786</v>
      </c>
      <c r="P2262" s="3" t="s">
        <v>20718</v>
      </c>
      <c r="Q2262" s="3" t="s">
        <v>729</v>
      </c>
      <c r="R2262" s="3" t="s">
        <v>20719</v>
      </c>
      <c r="S2262" s="3" t="s">
        <v>790</v>
      </c>
      <c r="T2262" s="3" t="s">
        <v>20720</v>
      </c>
      <c r="U2262" s="3" t="s">
        <v>731</v>
      </c>
      <c r="V2262" s="3" t="s">
        <v>20721</v>
      </c>
      <c r="W2262" s="3" t="s">
        <v>5618</v>
      </c>
      <c r="X2262" s="3" t="s">
        <v>20722</v>
      </c>
      <c r="Y2262" s="3" t="s">
        <v>700</v>
      </c>
      <c r="AA2262" s="3" t="s">
        <v>700</v>
      </c>
      <c r="AC2262" s="3" t="s">
        <v>712</v>
      </c>
      <c r="AE2262" s="3" t="s">
        <v>730</v>
      </c>
      <c r="AF2262" s="3" t="s">
        <v>20723</v>
      </c>
      <c r="AG2262" s="3" t="s">
        <v>698</v>
      </c>
      <c r="AH2262" s="3" t="s">
        <v>20724</v>
      </c>
      <c r="AI2262" s="3" t="s">
        <v>699</v>
      </c>
      <c r="AK2262" s="3" t="s">
        <v>728</v>
      </c>
      <c r="AL2262" s="3" t="s">
        <v>20725</v>
      </c>
      <c r="AM2262" s="3" t="s">
        <v>699</v>
      </c>
      <c r="AN2262" s="3" t="s">
        <v>20726</v>
      </c>
      <c r="AO2262" s="3" t="s">
        <v>699</v>
      </c>
      <c r="AQ2262" s="3" t="s">
        <v>728</v>
      </c>
      <c r="AR2262" s="3" t="s">
        <v>20727</v>
      </c>
      <c r="AS2262" s="3" t="s">
        <v>729</v>
      </c>
      <c r="AU2262" s="3" t="s">
        <v>731</v>
      </c>
      <c r="AV2262" s="3" t="s">
        <v>20728</v>
      </c>
      <c r="AW2262" s="3" t="s">
        <v>728</v>
      </c>
      <c r="AX2262" s="3" t="s">
        <v>20729</v>
      </c>
      <c r="AY2262" s="3" t="s">
        <v>730</v>
      </c>
      <c r="AZ2262" s="3" t="s">
        <v>20730</v>
      </c>
      <c r="BA2262" s="3" t="s">
        <v>700</v>
      </c>
    </row>
    <row r="2263" spans="1:54" ht="172.8" x14ac:dyDescent="0.3">
      <c r="A2263" s="3" t="s">
        <v>679</v>
      </c>
      <c r="B2263" s="3" t="s">
        <v>1112</v>
      </c>
      <c r="C2263" s="3" t="s">
        <v>20716</v>
      </c>
      <c r="D2263" s="3" t="s">
        <v>20731</v>
      </c>
      <c r="E2263" s="3">
        <v>149</v>
      </c>
      <c r="F2263" s="3" t="s">
        <v>37819</v>
      </c>
      <c r="G2263" s="3" t="s">
        <v>694</v>
      </c>
      <c r="H2263" s="3" t="s">
        <v>14514</v>
      </c>
      <c r="I2263" s="3"/>
      <c r="J2263" s="3" t="s">
        <v>697</v>
      </c>
      <c r="K2263" s="3" t="s">
        <v>4</v>
      </c>
      <c r="L2263" s="3" t="s">
        <v>697</v>
      </c>
      <c r="M2263" s="3" t="s">
        <v>1080</v>
      </c>
      <c r="N2263" s="3"/>
      <c r="O2263" s="3" t="s">
        <v>699</v>
      </c>
      <c r="P2263" s="3" t="s">
        <v>20732</v>
      </c>
      <c r="Q2263" s="3" t="s">
        <v>729</v>
      </c>
      <c r="R2263" s="3" t="s">
        <v>20733</v>
      </c>
      <c r="S2263" s="3" t="s">
        <v>699</v>
      </c>
      <c r="T2263" s="3" t="s">
        <v>20734</v>
      </c>
      <c r="U2263" s="3" t="s">
        <v>712</v>
      </c>
      <c r="V2263" s="3" t="s">
        <v>20735</v>
      </c>
      <c r="W2263" s="3" t="s">
        <v>699</v>
      </c>
      <c r="X2263" s="3" t="s">
        <v>20736</v>
      </c>
      <c r="Y2263" s="3" t="s">
        <v>700</v>
      </c>
      <c r="Z2263" s="3" t="s">
        <v>20737</v>
      </c>
      <c r="AA2263" s="3" t="s">
        <v>700</v>
      </c>
      <c r="AB2263" s="3" t="s">
        <v>20738</v>
      </c>
      <c r="AC2263" s="3" t="s">
        <v>700</v>
      </c>
      <c r="AD2263" s="3" t="s">
        <v>20739</v>
      </c>
      <c r="AE2263" s="3" t="s">
        <v>729</v>
      </c>
      <c r="AF2263" s="3" t="s">
        <v>20740</v>
      </c>
      <c r="AG2263" s="3" t="s">
        <v>699</v>
      </c>
      <c r="AH2263" s="3" t="s">
        <v>20741</v>
      </c>
      <c r="AI2263" s="3" t="s">
        <v>698</v>
      </c>
      <c r="AJ2263" s="3" t="s">
        <v>37151</v>
      </c>
      <c r="AK2263" s="3" t="s">
        <v>700</v>
      </c>
      <c r="AL2263" s="3" t="s">
        <v>20742</v>
      </c>
      <c r="AM2263" s="3" t="s">
        <v>700</v>
      </c>
      <c r="AN2263" s="3" t="s">
        <v>20743</v>
      </c>
      <c r="AO2263" s="3" t="s">
        <v>699</v>
      </c>
      <c r="AP2263" s="3" t="s">
        <v>20744</v>
      </c>
      <c r="AQ2263" s="3" t="s">
        <v>700</v>
      </c>
      <c r="AR2263" s="3" t="s">
        <v>20745</v>
      </c>
      <c r="AS2263" s="3" t="s">
        <v>698</v>
      </c>
      <c r="AU2263" s="3" t="s">
        <v>712</v>
      </c>
      <c r="AV2263" s="3" t="s">
        <v>20746</v>
      </c>
      <c r="AW2263" s="3" t="s">
        <v>699</v>
      </c>
      <c r="AX2263" s="3" t="s">
        <v>20747</v>
      </c>
      <c r="AY2263" s="3" t="s">
        <v>698</v>
      </c>
      <c r="AZ2263" s="3" t="s">
        <v>20748</v>
      </c>
      <c r="BA2263" s="3" t="s">
        <v>700</v>
      </c>
    </row>
    <row r="2264" spans="1:54" ht="28.8" x14ac:dyDescent="0.3">
      <c r="A2264" s="3" t="s">
        <v>679</v>
      </c>
      <c r="B2264" s="3" t="s">
        <v>1611</v>
      </c>
      <c r="C2264" s="3" t="s">
        <v>5598</v>
      </c>
      <c r="D2264" s="3" t="s">
        <v>20731</v>
      </c>
      <c r="E2264" s="3">
        <v>150</v>
      </c>
      <c r="F2264" s="3" t="s">
        <v>37851</v>
      </c>
      <c r="G2264" s="3" t="s">
        <v>694</v>
      </c>
      <c r="H2264" s="3" t="s">
        <v>3970</v>
      </c>
      <c r="I2264" s="3"/>
      <c r="J2264" s="3" t="s">
        <v>4</v>
      </c>
      <c r="K2264" s="3" t="s">
        <v>4</v>
      </c>
      <c r="L2264" s="3" t="s">
        <v>697</v>
      </c>
      <c r="M2264" s="3" t="s">
        <v>4</v>
      </c>
      <c r="N2264" s="3"/>
      <c r="O2264" s="3" t="s">
        <v>4</v>
      </c>
      <c r="P2264" s="3" t="s">
        <v>4</v>
      </c>
      <c r="Q2264" s="3" t="s">
        <v>4</v>
      </c>
      <c r="R2264" s="3" t="s">
        <v>4</v>
      </c>
      <c r="S2264" s="3" t="s">
        <v>4</v>
      </c>
      <c r="T2264" s="3" t="s">
        <v>4</v>
      </c>
      <c r="U2264" s="3" t="s">
        <v>4</v>
      </c>
      <c r="V2264" s="3" t="s">
        <v>4</v>
      </c>
      <c r="W2264" s="3" t="s">
        <v>4</v>
      </c>
      <c r="X2264" s="3" t="s">
        <v>4</v>
      </c>
      <c r="Y2264" s="3" t="s">
        <v>4</v>
      </c>
      <c r="Z2264" s="3" t="s">
        <v>4</v>
      </c>
      <c r="AA2264" s="3" t="s">
        <v>4</v>
      </c>
      <c r="AB2264" s="3" t="s">
        <v>4</v>
      </c>
      <c r="AC2264" s="3" t="s">
        <v>4</v>
      </c>
      <c r="AD2264" s="3" t="s">
        <v>4</v>
      </c>
      <c r="AE2264" s="3" t="s">
        <v>4</v>
      </c>
      <c r="AF2264" s="3" t="s">
        <v>4</v>
      </c>
      <c r="AG2264" s="3" t="s">
        <v>4</v>
      </c>
      <c r="AH2264" s="3" t="s">
        <v>4</v>
      </c>
      <c r="AI2264" s="3" t="s">
        <v>4</v>
      </c>
      <c r="AJ2264" s="3" t="s">
        <v>4</v>
      </c>
      <c r="AK2264" s="3" t="s">
        <v>4</v>
      </c>
      <c r="AL2264" s="3" t="s">
        <v>4</v>
      </c>
      <c r="AM2264" s="3" t="s">
        <v>4</v>
      </c>
      <c r="AN2264" s="3" t="s">
        <v>4</v>
      </c>
      <c r="AO2264" s="3" t="s">
        <v>4</v>
      </c>
      <c r="AP2264" s="3" t="s">
        <v>4</v>
      </c>
      <c r="AQ2264" s="3" t="s">
        <v>4</v>
      </c>
      <c r="AR2264" s="3" t="s">
        <v>4</v>
      </c>
      <c r="AS2264" s="3" t="s">
        <v>4</v>
      </c>
      <c r="AT2264" s="3" t="s">
        <v>4</v>
      </c>
      <c r="AU2264" s="3" t="s">
        <v>4</v>
      </c>
      <c r="AV2264" s="3" t="s">
        <v>4</v>
      </c>
      <c r="AW2264" s="3" t="s">
        <v>4</v>
      </c>
      <c r="AX2264" s="3" t="s">
        <v>4</v>
      </c>
      <c r="AY2264" s="3" t="s">
        <v>4</v>
      </c>
      <c r="AZ2264" s="3" t="s">
        <v>4</v>
      </c>
      <c r="BA2264" s="3" t="s">
        <v>4</v>
      </c>
      <c r="BB2264" s="3" t="s">
        <v>4</v>
      </c>
    </row>
    <row r="2265" spans="1:54" ht="28.8" x14ac:dyDescent="0.3">
      <c r="A2265" s="3" t="s">
        <v>679</v>
      </c>
      <c r="B2265" s="3" t="s">
        <v>3766</v>
      </c>
      <c r="C2265" s="3" t="s">
        <v>20749</v>
      </c>
      <c r="D2265" s="3" t="s">
        <v>20731</v>
      </c>
      <c r="E2265" s="3">
        <v>151</v>
      </c>
      <c r="F2265" s="3" t="s">
        <v>37832</v>
      </c>
      <c r="G2265" s="3" t="s">
        <v>694</v>
      </c>
      <c r="H2265" s="3" t="s">
        <v>20750</v>
      </c>
      <c r="I2265" s="3"/>
      <c r="J2265" s="3" t="s">
        <v>697</v>
      </c>
      <c r="K2265" s="3" t="s">
        <v>4</v>
      </c>
      <c r="L2265" s="3" t="s">
        <v>697</v>
      </c>
      <c r="N2265" s="3"/>
      <c r="O2265" s="3" t="s">
        <v>700</v>
      </c>
      <c r="P2265" s="3"/>
      <c r="Q2265" s="3" t="s">
        <v>699</v>
      </c>
      <c r="R2265" s="3"/>
      <c r="S2265" s="3" t="s">
        <v>700</v>
      </c>
      <c r="T2265" s="3"/>
      <c r="U2265" s="3" t="s">
        <v>698</v>
      </c>
      <c r="W2265" s="3" t="s">
        <v>5772</v>
      </c>
      <c r="Y2265" s="3" t="s">
        <v>700</v>
      </c>
      <c r="AA2265" s="3" t="s">
        <v>700</v>
      </c>
      <c r="AC2265" s="3" t="s">
        <v>700</v>
      </c>
      <c r="AE2265" s="3" t="s">
        <v>700</v>
      </c>
      <c r="AG2265" s="3" t="s">
        <v>699</v>
      </c>
      <c r="AI2265" s="3" t="s">
        <v>699</v>
      </c>
      <c r="AK2265" s="3" t="s">
        <v>699</v>
      </c>
      <c r="AM2265" s="3" t="s">
        <v>700</v>
      </c>
      <c r="AO2265" s="3" t="s">
        <v>700</v>
      </c>
      <c r="AQ2265" s="3" t="s">
        <v>699</v>
      </c>
      <c r="AS2265" s="3" t="s">
        <v>698</v>
      </c>
      <c r="AT2265" s="3" t="s">
        <v>20751</v>
      </c>
      <c r="AU2265" s="3" t="s">
        <v>712</v>
      </c>
      <c r="AW2265" s="3" t="s">
        <v>700</v>
      </c>
      <c r="AY2265" s="3" t="s">
        <v>700</v>
      </c>
      <c r="AZ2265" s="3" t="s">
        <v>20752</v>
      </c>
      <c r="BA2265" s="3" t="s">
        <v>700</v>
      </c>
    </row>
    <row r="2266" spans="1:54" ht="216" x14ac:dyDescent="0.3">
      <c r="A2266" s="3" t="s">
        <v>679</v>
      </c>
      <c r="B2266" s="3" t="s">
        <v>1470</v>
      </c>
      <c r="C2266" s="3" t="s">
        <v>20716</v>
      </c>
      <c r="D2266" s="3" t="s">
        <v>20731</v>
      </c>
      <c r="E2266" s="3">
        <v>152</v>
      </c>
      <c r="F2266" s="3" t="s">
        <v>37854</v>
      </c>
      <c r="G2266" s="3" t="s">
        <v>752</v>
      </c>
      <c r="H2266" s="3" t="s">
        <v>14537</v>
      </c>
      <c r="I2266" s="3"/>
      <c r="J2266" s="3" t="s">
        <v>697</v>
      </c>
      <c r="K2266" s="3" t="s">
        <v>4</v>
      </c>
      <c r="L2266" s="3" t="s">
        <v>697</v>
      </c>
      <c r="N2266" s="3"/>
      <c r="O2266" s="3" t="s">
        <v>728</v>
      </c>
      <c r="P2266" s="3" t="s">
        <v>20753</v>
      </c>
      <c r="Q2266" s="3" t="s">
        <v>786</v>
      </c>
      <c r="R2266" s="3" t="s">
        <v>20754</v>
      </c>
      <c r="S2266" s="3" t="s">
        <v>730</v>
      </c>
      <c r="T2266" s="3" t="s">
        <v>20755</v>
      </c>
      <c r="U2266" s="3" t="s">
        <v>712</v>
      </c>
      <c r="V2266" s="3" t="s">
        <v>20756</v>
      </c>
      <c r="W2266" s="3" t="s">
        <v>727</v>
      </c>
      <c r="X2266" s="3" t="s">
        <v>20757</v>
      </c>
      <c r="Y2266" s="3" t="s">
        <v>730</v>
      </c>
      <c r="Z2266" s="3" t="s">
        <v>20758</v>
      </c>
      <c r="AA2266" s="3" t="s">
        <v>699</v>
      </c>
      <c r="AB2266" s="3" t="s">
        <v>20759</v>
      </c>
      <c r="AC2266" s="3" t="s">
        <v>712</v>
      </c>
      <c r="AD2266" s="3" t="s">
        <v>20760</v>
      </c>
      <c r="AE2266" s="3" t="s">
        <v>786</v>
      </c>
      <c r="AF2266" s="3" t="s">
        <v>20761</v>
      </c>
      <c r="AG2266" s="3" t="s">
        <v>727</v>
      </c>
      <c r="AH2266" s="3" t="s">
        <v>20762</v>
      </c>
      <c r="AI2266" s="3" t="s">
        <v>790</v>
      </c>
      <c r="AJ2266" s="3" t="s">
        <v>37152</v>
      </c>
      <c r="AK2266" s="3" t="s">
        <v>699</v>
      </c>
      <c r="AL2266" s="3" t="s">
        <v>20763</v>
      </c>
      <c r="AM2266" s="3" t="s">
        <v>700</v>
      </c>
      <c r="AO2266" s="3" t="s">
        <v>790</v>
      </c>
      <c r="AP2266" s="3" t="s">
        <v>20764</v>
      </c>
      <c r="AQ2266" s="3" t="s">
        <v>699</v>
      </c>
      <c r="AR2266" s="3" t="s">
        <v>20765</v>
      </c>
      <c r="AS2266" s="3" t="s">
        <v>712</v>
      </c>
      <c r="AT2266" s="3" t="s">
        <v>20766</v>
      </c>
      <c r="AU2266" s="3" t="s">
        <v>712</v>
      </c>
      <c r="AV2266" s="3" t="s">
        <v>20767</v>
      </c>
      <c r="AW2266" s="3" t="s">
        <v>699</v>
      </c>
      <c r="AX2266" s="3" t="s">
        <v>20768</v>
      </c>
      <c r="AY2266" s="3" t="s">
        <v>699</v>
      </c>
      <c r="AZ2266" s="3" t="s">
        <v>20769</v>
      </c>
      <c r="BA2266" s="3" t="s">
        <v>700</v>
      </c>
    </row>
    <row r="2267" spans="1:54" ht="129.6" x14ac:dyDescent="0.3">
      <c r="A2267" s="3" t="s">
        <v>679</v>
      </c>
      <c r="B2267" s="3" t="s">
        <v>20770</v>
      </c>
      <c r="C2267" s="3" t="s">
        <v>20771</v>
      </c>
      <c r="D2267" s="3" t="s">
        <v>20731</v>
      </c>
      <c r="E2267" s="3">
        <v>153</v>
      </c>
      <c r="F2267" s="3" t="s">
        <v>37868</v>
      </c>
      <c r="G2267" s="3" t="s">
        <v>752</v>
      </c>
      <c r="H2267" s="3" t="s">
        <v>18639</v>
      </c>
      <c r="I2267" s="3"/>
      <c r="J2267" s="3" t="s">
        <v>697</v>
      </c>
      <c r="K2267" s="3" t="s">
        <v>4</v>
      </c>
      <c r="L2267" s="3" t="s">
        <v>697</v>
      </c>
      <c r="N2267" s="3"/>
      <c r="O2267" s="3" t="s">
        <v>700</v>
      </c>
      <c r="P2267" s="3"/>
      <c r="Q2267" s="3" t="s">
        <v>700</v>
      </c>
      <c r="R2267" s="3" t="s">
        <v>20772</v>
      </c>
      <c r="S2267" s="3" t="s">
        <v>699</v>
      </c>
      <c r="T2267" s="3"/>
      <c r="U2267" s="3" t="s">
        <v>712</v>
      </c>
      <c r="V2267" s="3" t="s">
        <v>20773</v>
      </c>
      <c r="W2267" s="3" t="s">
        <v>728</v>
      </c>
      <c r="X2267" s="3" t="s">
        <v>20774</v>
      </c>
      <c r="Y2267" s="3" t="s">
        <v>700</v>
      </c>
      <c r="AA2267" s="3" t="s">
        <v>729</v>
      </c>
      <c r="AB2267" s="3" t="s">
        <v>20775</v>
      </c>
      <c r="AC2267" s="3" t="s">
        <v>731</v>
      </c>
      <c r="AD2267" s="3" t="s">
        <v>20776</v>
      </c>
      <c r="AE2267" s="3" t="s">
        <v>698</v>
      </c>
      <c r="AG2267" s="3" t="s">
        <v>698</v>
      </c>
      <c r="AH2267" s="3" t="s">
        <v>20777</v>
      </c>
      <c r="AI2267" s="3" t="s">
        <v>700</v>
      </c>
      <c r="AJ2267" s="3" t="s">
        <v>37153</v>
      </c>
      <c r="AK2267" s="3" t="s">
        <v>699</v>
      </c>
      <c r="AL2267" s="3" t="s">
        <v>20778</v>
      </c>
      <c r="AM2267" s="3" t="s">
        <v>700</v>
      </c>
      <c r="AO2267" s="3" t="s">
        <v>698</v>
      </c>
      <c r="AP2267" s="3" t="s">
        <v>20779</v>
      </c>
      <c r="AQ2267" s="3" t="s">
        <v>699</v>
      </c>
      <c r="AS2267" s="3" t="s">
        <v>698</v>
      </c>
      <c r="AU2267" s="3" t="s">
        <v>712</v>
      </c>
      <c r="AV2267" s="3" t="s">
        <v>20780</v>
      </c>
      <c r="AW2267" s="3" t="s">
        <v>729</v>
      </c>
      <c r="AY2267" s="3" t="s">
        <v>728</v>
      </c>
      <c r="AZ2267" s="3" t="s">
        <v>20781</v>
      </c>
      <c r="BA2267" s="3" t="s">
        <v>728</v>
      </c>
      <c r="BB2267" s="3" t="s">
        <v>20782</v>
      </c>
    </row>
    <row r="2268" spans="1:54" ht="100.8" x14ac:dyDescent="0.3">
      <c r="A2268" s="3" t="s">
        <v>679</v>
      </c>
      <c r="B2268" s="3" t="s">
        <v>20783</v>
      </c>
      <c r="C2268" s="3" t="s">
        <v>7905</v>
      </c>
      <c r="D2268" s="3" t="s">
        <v>20731</v>
      </c>
      <c r="E2268" s="3">
        <v>154</v>
      </c>
      <c r="F2268" s="3" t="s">
        <v>37858</v>
      </c>
      <c r="G2268" s="3" t="s">
        <v>694</v>
      </c>
      <c r="H2268" s="3" t="s">
        <v>20784</v>
      </c>
      <c r="I2268" s="3"/>
      <c r="J2268" s="3" t="s">
        <v>697</v>
      </c>
      <c r="K2268" s="3" t="s">
        <v>4</v>
      </c>
      <c r="L2268" s="3" t="s">
        <v>697</v>
      </c>
      <c r="N2268" s="3"/>
      <c r="O2268" s="3" t="s">
        <v>728</v>
      </c>
      <c r="P2268" s="3" t="s">
        <v>20785</v>
      </c>
      <c r="Q2268" s="3" t="s">
        <v>700</v>
      </c>
      <c r="R2268" s="3" t="s">
        <v>20786</v>
      </c>
      <c r="S2268" s="3" t="s">
        <v>728</v>
      </c>
      <c r="T2268" s="3"/>
      <c r="U2268" s="3" t="s">
        <v>731</v>
      </c>
      <c r="V2268" s="3" t="s">
        <v>20787</v>
      </c>
      <c r="W2268" s="3" t="s">
        <v>728</v>
      </c>
      <c r="X2268" s="3" t="s">
        <v>20788</v>
      </c>
      <c r="Y2268" s="3" t="s">
        <v>728</v>
      </c>
      <c r="Z2268" s="3" t="s">
        <v>20789</v>
      </c>
      <c r="AA2268" s="3" t="s">
        <v>699</v>
      </c>
      <c r="AB2268" s="3" t="s">
        <v>20790</v>
      </c>
      <c r="AC2268" s="3" t="s">
        <v>731</v>
      </c>
      <c r="AD2268" s="3" t="s">
        <v>20791</v>
      </c>
      <c r="AE2268" s="3" t="s">
        <v>698</v>
      </c>
      <c r="AG2268" s="3" t="s">
        <v>730</v>
      </c>
      <c r="AH2268" s="3" t="s">
        <v>20792</v>
      </c>
      <c r="AI2268" s="3" t="s">
        <v>699</v>
      </c>
      <c r="AK2268" s="3" t="s">
        <v>729</v>
      </c>
      <c r="AL2268" s="3" t="s">
        <v>20793</v>
      </c>
      <c r="AM2268" s="3" t="s">
        <v>700</v>
      </c>
      <c r="AN2268" s="3" t="s">
        <v>20794</v>
      </c>
      <c r="AO2268" s="3" t="s">
        <v>728</v>
      </c>
      <c r="AP2268" s="3" t="s">
        <v>20795</v>
      </c>
      <c r="AQ2268" s="3" t="s">
        <v>700</v>
      </c>
      <c r="AR2268" s="3" t="s">
        <v>20796</v>
      </c>
      <c r="AS2268" s="3" t="s">
        <v>712</v>
      </c>
      <c r="AU2268" s="3" t="s">
        <v>712</v>
      </c>
      <c r="AW2268" s="3" t="s">
        <v>699</v>
      </c>
      <c r="AY2268" s="3" t="s">
        <v>728</v>
      </c>
      <c r="BA2268" s="3" t="s">
        <v>728</v>
      </c>
    </row>
    <row r="2269" spans="1:54" ht="230.4" x14ac:dyDescent="0.3">
      <c r="A2269" s="3" t="s">
        <v>679</v>
      </c>
      <c r="B2269" s="3" t="s">
        <v>20797</v>
      </c>
      <c r="C2269" s="3" t="s">
        <v>20798</v>
      </c>
      <c r="D2269" s="3" t="s">
        <v>20731</v>
      </c>
      <c r="E2269" s="3">
        <v>155</v>
      </c>
      <c r="F2269" s="3" t="s">
        <v>37859</v>
      </c>
      <c r="G2269" s="3" t="s">
        <v>694</v>
      </c>
      <c r="H2269" s="3" t="s">
        <v>13988</v>
      </c>
      <c r="I2269" s="3"/>
      <c r="J2269" s="3" t="s">
        <v>705</v>
      </c>
      <c r="K2269" s="3" t="s">
        <v>4</v>
      </c>
      <c r="L2269" s="3" t="s">
        <v>697</v>
      </c>
      <c r="N2269" s="3"/>
      <c r="O2269" s="3" t="s">
        <v>699</v>
      </c>
      <c r="P2269" s="3" t="s">
        <v>20799</v>
      </c>
      <c r="Q2269" s="3" t="s">
        <v>699</v>
      </c>
      <c r="R2269" s="3" t="s">
        <v>20800</v>
      </c>
      <c r="S2269" s="3" t="s">
        <v>699</v>
      </c>
      <c r="T2269" s="3" t="s">
        <v>20801</v>
      </c>
      <c r="U2269" s="3" t="s">
        <v>712</v>
      </c>
      <c r="V2269" s="3" t="s">
        <v>20802</v>
      </c>
      <c r="W2269" s="3" t="s">
        <v>699</v>
      </c>
      <c r="X2269" s="3" t="s">
        <v>20803</v>
      </c>
      <c r="Y2269" s="3" t="s">
        <v>699</v>
      </c>
      <c r="Z2269" s="3" t="s">
        <v>20804</v>
      </c>
      <c r="AA2269" s="3" t="s">
        <v>700</v>
      </c>
      <c r="AB2269" s="3" t="s">
        <v>20805</v>
      </c>
      <c r="AC2269" s="3" t="s">
        <v>712</v>
      </c>
      <c r="AD2269" s="3" t="s">
        <v>20806</v>
      </c>
      <c r="AE2269" s="3" t="s">
        <v>699</v>
      </c>
      <c r="AF2269" s="3" t="s">
        <v>20807</v>
      </c>
      <c r="AG2269" s="3" t="s">
        <v>699</v>
      </c>
      <c r="AH2269" s="3" t="s">
        <v>20808</v>
      </c>
      <c r="AI2269" s="3" t="s">
        <v>699</v>
      </c>
      <c r="AJ2269" s="3" t="s">
        <v>37154</v>
      </c>
      <c r="AK2269" s="3" t="s">
        <v>699</v>
      </c>
      <c r="AL2269" s="3" t="s">
        <v>20809</v>
      </c>
      <c r="AM2269" s="3" t="s">
        <v>700</v>
      </c>
      <c r="AN2269" s="3" t="s">
        <v>20810</v>
      </c>
      <c r="AO2269" s="3" t="s">
        <v>699</v>
      </c>
      <c r="AP2269" s="3" t="s">
        <v>20811</v>
      </c>
      <c r="AQ2269" s="3" t="s">
        <v>700</v>
      </c>
      <c r="AR2269" s="3" t="s">
        <v>20812</v>
      </c>
      <c r="AS2269" s="3" t="s">
        <v>700</v>
      </c>
      <c r="AT2269" s="3" t="s">
        <v>20813</v>
      </c>
      <c r="AU2269" s="3" t="s">
        <v>712</v>
      </c>
      <c r="AV2269" s="3" t="s">
        <v>20814</v>
      </c>
      <c r="AW2269" s="3" t="s">
        <v>700</v>
      </c>
      <c r="AX2269" s="3" t="s">
        <v>20815</v>
      </c>
      <c r="AY2269" s="3" t="s">
        <v>699</v>
      </c>
      <c r="AZ2269" s="3" t="s">
        <v>20816</v>
      </c>
      <c r="BA2269" s="3" t="s">
        <v>699</v>
      </c>
      <c r="BB2269" s="3" t="s">
        <v>20817</v>
      </c>
    </row>
    <row r="2270" spans="1:54" ht="100.8" x14ac:dyDescent="0.3">
      <c r="A2270" s="3" t="s">
        <v>679</v>
      </c>
      <c r="B2270" s="3" t="s">
        <v>3317</v>
      </c>
      <c r="C2270" s="3" t="s">
        <v>2192</v>
      </c>
      <c r="D2270" s="3" t="s">
        <v>20731</v>
      </c>
      <c r="E2270" s="3">
        <v>156</v>
      </c>
      <c r="F2270" s="3" t="s">
        <v>37838</v>
      </c>
      <c r="G2270" s="3" t="s">
        <v>752</v>
      </c>
      <c r="H2270" s="3" t="s">
        <v>4019</v>
      </c>
      <c r="I2270" s="3"/>
      <c r="J2270" s="3" t="s">
        <v>705</v>
      </c>
      <c r="K2270" s="3" t="s">
        <v>4</v>
      </c>
      <c r="L2270" s="3" t="s">
        <v>697</v>
      </c>
      <c r="N2270" s="3"/>
      <c r="O2270" s="3" t="s">
        <v>698</v>
      </c>
      <c r="P2270" s="3"/>
      <c r="Q2270" s="3" t="s">
        <v>700</v>
      </c>
      <c r="R2270" s="3" t="s">
        <v>20818</v>
      </c>
      <c r="S2270" s="3" t="s">
        <v>698</v>
      </c>
      <c r="T2270" s="3" t="s">
        <v>20819</v>
      </c>
      <c r="U2270" s="3" t="s">
        <v>699</v>
      </c>
      <c r="W2270" s="3" t="s">
        <v>699</v>
      </c>
      <c r="X2270" s="3" t="s">
        <v>20820</v>
      </c>
      <c r="Y2270" s="3" t="s">
        <v>698</v>
      </c>
      <c r="Z2270" s="3" t="s">
        <v>20821</v>
      </c>
      <c r="AA2270" s="3" t="s">
        <v>699</v>
      </c>
      <c r="AB2270" s="3" t="s">
        <v>20822</v>
      </c>
      <c r="AC2270" s="3" t="s">
        <v>712</v>
      </c>
      <c r="AD2270" s="3" t="s">
        <v>20823</v>
      </c>
      <c r="AE2270" s="3" t="s">
        <v>698</v>
      </c>
      <c r="AG2270" s="3" t="s">
        <v>698</v>
      </c>
      <c r="AI2270" s="3" t="s">
        <v>700</v>
      </c>
      <c r="AK2270" s="3" t="s">
        <v>700</v>
      </c>
      <c r="AL2270" s="3" t="s">
        <v>20824</v>
      </c>
      <c r="AM2270" s="3" t="s">
        <v>700</v>
      </c>
      <c r="AO2270" s="3" t="s">
        <v>700</v>
      </c>
      <c r="AP2270" s="3" t="s">
        <v>20825</v>
      </c>
      <c r="AQ2270" s="3" t="s">
        <v>700</v>
      </c>
      <c r="AR2270" s="3" t="s">
        <v>20826</v>
      </c>
      <c r="AS2270" s="3" t="s">
        <v>700</v>
      </c>
      <c r="AT2270" s="3" t="s">
        <v>20827</v>
      </c>
      <c r="AU2270" s="3" t="s">
        <v>712</v>
      </c>
      <c r="AV2270" s="3" t="s">
        <v>20828</v>
      </c>
      <c r="AW2270" s="3" t="s">
        <v>700</v>
      </c>
      <c r="AY2270" s="3" t="s">
        <v>700</v>
      </c>
      <c r="BA2270" s="3" t="s">
        <v>698</v>
      </c>
    </row>
    <row r="2271" spans="1:54" ht="28.8" x14ac:dyDescent="0.3">
      <c r="A2271" s="3" t="s">
        <v>679</v>
      </c>
      <c r="B2271" s="3" t="s">
        <v>4072</v>
      </c>
      <c r="C2271" s="3" t="s">
        <v>20829</v>
      </c>
      <c r="D2271" s="3" t="s">
        <v>20731</v>
      </c>
      <c r="E2271" s="3">
        <v>157</v>
      </c>
      <c r="F2271" s="3" t="s">
        <v>37867</v>
      </c>
      <c r="G2271" s="3" t="s">
        <v>694</v>
      </c>
      <c r="H2271" s="3" t="s">
        <v>18385</v>
      </c>
      <c r="I2271" s="3"/>
      <c r="J2271" s="3" t="s">
        <v>4</v>
      </c>
      <c r="K2271" s="3" t="s">
        <v>4</v>
      </c>
      <c r="L2271" s="3" t="s">
        <v>697</v>
      </c>
      <c r="M2271" s="3" t="s">
        <v>4</v>
      </c>
      <c r="N2271" s="3"/>
      <c r="O2271" s="3" t="s">
        <v>4</v>
      </c>
      <c r="P2271" s="3" t="s">
        <v>4</v>
      </c>
      <c r="Q2271" s="3" t="s">
        <v>4</v>
      </c>
      <c r="R2271" s="3" t="s">
        <v>4</v>
      </c>
      <c r="S2271" s="3" t="s">
        <v>4</v>
      </c>
      <c r="T2271" s="3" t="s">
        <v>4</v>
      </c>
      <c r="U2271" s="3" t="s">
        <v>4</v>
      </c>
      <c r="V2271" s="3" t="s">
        <v>4</v>
      </c>
      <c r="W2271" s="3" t="s">
        <v>4</v>
      </c>
      <c r="X2271" s="3" t="s">
        <v>4</v>
      </c>
      <c r="Y2271" s="3" t="s">
        <v>4</v>
      </c>
      <c r="Z2271" s="3" t="s">
        <v>4</v>
      </c>
      <c r="AA2271" s="3" t="s">
        <v>4</v>
      </c>
      <c r="AB2271" s="3" t="s">
        <v>4</v>
      </c>
      <c r="AC2271" s="3" t="s">
        <v>4</v>
      </c>
      <c r="AD2271" s="3" t="s">
        <v>4</v>
      </c>
      <c r="AE2271" s="3" t="s">
        <v>4</v>
      </c>
      <c r="AF2271" s="3" t="s">
        <v>4</v>
      </c>
      <c r="AG2271" s="3" t="s">
        <v>4</v>
      </c>
      <c r="AH2271" s="3" t="s">
        <v>4</v>
      </c>
      <c r="AI2271" s="3" t="s">
        <v>4</v>
      </c>
      <c r="AJ2271" s="3" t="s">
        <v>4</v>
      </c>
      <c r="AK2271" s="3" t="s">
        <v>4</v>
      </c>
      <c r="AL2271" s="3" t="s">
        <v>4</v>
      </c>
      <c r="AM2271" s="3" t="s">
        <v>4</v>
      </c>
      <c r="AN2271" s="3" t="s">
        <v>4</v>
      </c>
      <c r="AO2271" s="3" t="s">
        <v>4</v>
      </c>
      <c r="AP2271" s="3" t="s">
        <v>4</v>
      </c>
      <c r="AQ2271" s="3" t="s">
        <v>4</v>
      </c>
      <c r="AR2271" s="3" t="s">
        <v>4</v>
      </c>
      <c r="AS2271" s="3" t="s">
        <v>4</v>
      </c>
      <c r="AT2271" s="3" t="s">
        <v>4</v>
      </c>
      <c r="AU2271" s="3" t="s">
        <v>4</v>
      </c>
      <c r="AV2271" s="3" t="s">
        <v>4</v>
      </c>
      <c r="AW2271" s="3" t="s">
        <v>4</v>
      </c>
      <c r="AX2271" s="3" t="s">
        <v>4</v>
      </c>
      <c r="AY2271" s="3" t="s">
        <v>4</v>
      </c>
      <c r="AZ2271" s="3" t="s">
        <v>4</v>
      </c>
      <c r="BA2271" s="3" t="s">
        <v>4</v>
      </c>
      <c r="BB2271" s="3" t="s">
        <v>4</v>
      </c>
    </row>
    <row r="2272" spans="1:54" ht="28.8" x14ac:dyDescent="0.3">
      <c r="A2272" s="3" t="s">
        <v>679</v>
      </c>
      <c r="B2272" s="3" t="s">
        <v>20830</v>
      </c>
      <c r="C2272" s="3" t="s">
        <v>20831</v>
      </c>
      <c r="D2272" s="3" t="s">
        <v>20731</v>
      </c>
      <c r="E2272" s="3">
        <v>158</v>
      </c>
      <c r="F2272" s="3" t="s">
        <v>37859</v>
      </c>
      <c r="G2272" s="3" t="s">
        <v>694</v>
      </c>
      <c r="H2272" s="3" t="s">
        <v>13988</v>
      </c>
      <c r="I2272" s="3"/>
      <c r="J2272" s="3" t="s">
        <v>4</v>
      </c>
      <c r="K2272" s="3" t="s">
        <v>4</v>
      </c>
      <c r="L2272" s="3" t="s">
        <v>697</v>
      </c>
      <c r="M2272" s="3" t="s">
        <v>4</v>
      </c>
      <c r="N2272" s="3"/>
      <c r="O2272" s="3" t="s">
        <v>4</v>
      </c>
      <c r="P2272" s="3" t="s">
        <v>4</v>
      </c>
      <c r="Q2272" s="3" t="s">
        <v>4</v>
      </c>
      <c r="R2272" s="3" t="s">
        <v>4</v>
      </c>
      <c r="S2272" s="3" t="s">
        <v>4</v>
      </c>
      <c r="T2272" s="3" t="s">
        <v>4</v>
      </c>
      <c r="U2272" s="3" t="s">
        <v>4</v>
      </c>
      <c r="V2272" s="3" t="s">
        <v>4</v>
      </c>
      <c r="W2272" s="3" t="s">
        <v>4</v>
      </c>
      <c r="X2272" s="3" t="s">
        <v>4</v>
      </c>
      <c r="Y2272" s="3" t="s">
        <v>4</v>
      </c>
      <c r="Z2272" s="3" t="s">
        <v>4</v>
      </c>
      <c r="AA2272" s="3" t="s">
        <v>4</v>
      </c>
      <c r="AB2272" s="3" t="s">
        <v>4</v>
      </c>
      <c r="AC2272" s="3" t="s">
        <v>4</v>
      </c>
      <c r="AD2272" s="3" t="s">
        <v>4</v>
      </c>
      <c r="AE2272" s="3" t="s">
        <v>4</v>
      </c>
      <c r="AF2272" s="3" t="s">
        <v>4</v>
      </c>
      <c r="AG2272" s="3" t="s">
        <v>4</v>
      </c>
      <c r="AH2272" s="3" t="s">
        <v>4</v>
      </c>
      <c r="AI2272" s="3" t="s">
        <v>4</v>
      </c>
      <c r="AJ2272" s="3" t="s">
        <v>4</v>
      </c>
      <c r="AK2272" s="3" t="s">
        <v>4</v>
      </c>
      <c r="AL2272" s="3" t="s">
        <v>4</v>
      </c>
      <c r="AM2272" s="3" t="s">
        <v>4</v>
      </c>
      <c r="AN2272" s="3" t="s">
        <v>4</v>
      </c>
      <c r="AO2272" s="3" t="s">
        <v>4</v>
      </c>
      <c r="AP2272" s="3" t="s">
        <v>4</v>
      </c>
      <c r="AQ2272" s="3" t="s">
        <v>4</v>
      </c>
      <c r="AR2272" s="3" t="s">
        <v>4</v>
      </c>
      <c r="AS2272" s="3" t="s">
        <v>4</v>
      </c>
      <c r="AT2272" s="3" t="s">
        <v>4</v>
      </c>
      <c r="AU2272" s="3" t="s">
        <v>4</v>
      </c>
      <c r="AV2272" s="3" t="s">
        <v>4</v>
      </c>
      <c r="AW2272" s="3" t="s">
        <v>4</v>
      </c>
      <c r="AX2272" s="3" t="s">
        <v>4</v>
      </c>
      <c r="AY2272" s="3" t="s">
        <v>4</v>
      </c>
      <c r="AZ2272" s="3" t="s">
        <v>4</v>
      </c>
      <c r="BA2272" s="3" t="s">
        <v>4</v>
      </c>
      <c r="BB2272" s="3" t="s">
        <v>4</v>
      </c>
    </row>
    <row r="2273" spans="1:54" ht="28.8" x14ac:dyDescent="0.3">
      <c r="A2273" s="3" t="s">
        <v>679</v>
      </c>
      <c r="B2273" s="3" t="s">
        <v>16124</v>
      </c>
      <c r="C2273" s="3" t="s">
        <v>20832</v>
      </c>
      <c r="D2273" s="3" t="s">
        <v>20731</v>
      </c>
      <c r="E2273" s="3">
        <v>159</v>
      </c>
      <c r="F2273" s="3" t="s">
        <v>37820</v>
      </c>
      <c r="G2273" s="3" t="s">
        <v>694</v>
      </c>
      <c r="H2273" s="3" t="s">
        <v>3970</v>
      </c>
      <c r="I2273" s="3"/>
      <c r="J2273" s="3" t="s">
        <v>4</v>
      </c>
      <c r="K2273" s="3" t="s">
        <v>4</v>
      </c>
      <c r="L2273" s="3" t="s">
        <v>697</v>
      </c>
      <c r="M2273" s="3" t="s">
        <v>4</v>
      </c>
      <c r="N2273" s="3"/>
      <c r="O2273" s="3" t="s">
        <v>4</v>
      </c>
      <c r="P2273" s="3" t="s">
        <v>4</v>
      </c>
      <c r="Q2273" s="3" t="s">
        <v>4</v>
      </c>
      <c r="R2273" s="3" t="s">
        <v>4</v>
      </c>
      <c r="S2273" s="3" t="s">
        <v>4</v>
      </c>
      <c r="T2273" s="3" t="s">
        <v>4</v>
      </c>
      <c r="U2273" s="3" t="s">
        <v>4</v>
      </c>
      <c r="V2273" s="3" t="s">
        <v>4</v>
      </c>
      <c r="W2273" s="3" t="s">
        <v>4</v>
      </c>
      <c r="X2273" s="3" t="s">
        <v>4</v>
      </c>
      <c r="Y2273" s="3" t="s">
        <v>4</v>
      </c>
      <c r="Z2273" s="3" t="s">
        <v>4</v>
      </c>
      <c r="AA2273" s="3" t="s">
        <v>4</v>
      </c>
      <c r="AB2273" s="3" t="s">
        <v>4</v>
      </c>
      <c r="AC2273" s="3" t="s">
        <v>4</v>
      </c>
      <c r="AD2273" s="3" t="s">
        <v>4</v>
      </c>
      <c r="AE2273" s="3" t="s">
        <v>4</v>
      </c>
      <c r="AF2273" s="3" t="s">
        <v>4</v>
      </c>
      <c r="AG2273" s="3" t="s">
        <v>4</v>
      </c>
      <c r="AH2273" s="3" t="s">
        <v>4</v>
      </c>
      <c r="AI2273" s="3" t="s">
        <v>4</v>
      </c>
      <c r="AJ2273" s="3" t="s">
        <v>4</v>
      </c>
      <c r="AK2273" s="3" t="s">
        <v>4</v>
      </c>
      <c r="AL2273" s="3" t="s">
        <v>4</v>
      </c>
      <c r="AM2273" s="3" t="s">
        <v>4</v>
      </c>
      <c r="AN2273" s="3" t="s">
        <v>4</v>
      </c>
      <c r="AO2273" s="3" t="s">
        <v>4</v>
      </c>
      <c r="AP2273" s="3" t="s">
        <v>4</v>
      </c>
      <c r="AQ2273" s="3" t="s">
        <v>4</v>
      </c>
      <c r="AR2273" s="3" t="s">
        <v>4</v>
      </c>
      <c r="AS2273" s="3" t="s">
        <v>4</v>
      </c>
      <c r="AT2273" s="3" t="s">
        <v>4</v>
      </c>
      <c r="AU2273" s="3" t="s">
        <v>4</v>
      </c>
      <c r="AV2273" s="3" t="s">
        <v>4</v>
      </c>
      <c r="AW2273" s="3" t="s">
        <v>4</v>
      </c>
      <c r="AX2273" s="3" t="s">
        <v>4</v>
      </c>
      <c r="AY2273" s="3" t="s">
        <v>4</v>
      </c>
      <c r="AZ2273" s="3" t="s">
        <v>4</v>
      </c>
      <c r="BA2273" s="3" t="s">
        <v>4</v>
      </c>
      <c r="BB2273" s="3" t="s">
        <v>4</v>
      </c>
    </row>
    <row r="2274" spans="1:54" ht="28.8" x14ac:dyDescent="0.3">
      <c r="A2274" s="3" t="s">
        <v>679</v>
      </c>
      <c r="B2274" s="3" t="s">
        <v>1232</v>
      </c>
      <c r="C2274" s="3" t="s">
        <v>20833</v>
      </c>
      <c r="D2274" s="3" t="s">
        <v>20731</v>
      </c>
      <c r="E2274" s="3">
        <v>160</v>
      </c>
      <c r="F2274" s="3" t="s">
        <v>37821</v>
      </c>
      <c r="G2274" s="3" t="s">
        <v>694</v>
      </c>
      <c r="H2274" s="3" t="s">
        <v>19734</v>
      </c>
      <c r="I2274" s="3"/>
      <c r="J2274" s="3" t="s">
        <v>4</v>
      </c>
      <c r="K2274" s="3" t="s">
        <v>4</v>
      </c>
      <c r="L2274" s="3" t="s">
        <v>697</v>
      </c>
      <c r="M2274" s="3" t="s">
        <v>4</v>
      </c>
      <c r="N2274" s="3"/>
      <c r="O2274" s="3" t="s">
        <v>4</v>
      </c>
      <c r="P2274" s="3" t="s">
        <v>4</v>
      </c>
      <c r="Q2274" s="3" t="s">
        <v>4</v>
      </c>
      <c r="R2274" s="3" t="s">
        <v>4</v>
      </c>
      <c r="S2274" s="3" t="s">
        <v>4</v>
      </c>
      <c r="T2274" s="3" t="s">
        <v>4</v>
      </c>
      <c r="U2274" s="3" t="s">
        <v>4</v>
      </c>
      <c r="V2274" s="3" t="s">
        <v>4</v>
      </c>
      <c r="W2274" s="3" t="s">
        <v>4</v>
      </c>
      <c r="X2274" s="3" t="s">
        <v>4</v>
      </c>
      <c r="Y2274" s="3" t="s">
        <v>4</v>
      </c>
      <c r="Z2274" s="3" t="s">
        <v>4</v>
      </c>
      <c r="AA2274" s="3" t="s">
        <v>4</v>
      </c>
      <c r="AB2274" s="3" t="s">
        <v>4</v>
      </c>
      <c r="AC2274" s="3" t="s">
        <v>4</v>
      </c>
      <c r="AD2274" s="3" t="s">
        <v>4</v>
      </c>
      <c r="AE2274" s="3" t="s">
        <v>4</v>
      </c>
      <c r="AF2274" s="3" t="s">
        <v>4</v>
      </c>
      <c r="AG2274" s="3" t="s">
        <v>4</v>
      </c>
      <c r="AH2274" s="3" t="s">
        <v>4</v>
      </c>
      <c r="AI2274" s="3" t="s">
        <v>4</v>
      </c>
      <c r="AJ2274" s="3" t="s">
        <v>4</v>
      </c>
      <c r="AK2274" s="3" t="s">
        <v>4</v>
      </c>
      <c r="AL2274" s="3" t="s">
        <v>4</v>
      </c>
      <c r="AM2274" s="3" t="s">
        <v>4</v>
      </c>
      <c r="AN2274" s="3" t="s">
        <v>4</v>
      </c>
      <c r="AO2274" s="3" t="s">
        <v>4</v>
      </c>
      <c r="AP2274" s="3" t="s">
        <v>4</v>
      </c>
      <c r="AQ2274" s="3" t="s">
        <v>4</v>
      </c>
      <c r="AR2274" s="3" t="s">
        <v>4</v>
      </c>
      <c r="AS2274" s="3" t="s">
        <v>4</v>
      </c>
      <c r="AT2274" s="3" t="s">
        <v>4</v>
      </c>
      <c r="AU2274" s="3" t="s">
        <v>4</v>
      </c>
      <c r="AV2274" s="3" t="s">
        <v>4</v>
      </c>
      <c r="AW2274" s="3" t="s">
        <v>4</v>
      </c>
      <c r="AX2274" s="3" t="s">
        <v>4</v>
      </c>
      <c r="AY2274" s="3" t="s">
        <v>4</v>
      </c>
      <c r="AZ2274" s="3" t="s">
        <v>4</v>
      </c>
      <c r="BA2274" s="3" t="s">
        <v>4</v>
      </c>
      <c r="BB2274" s="3" t="s">
        <v>4</v>
      </c>
    </row>
    <row r="2275" spans="1:54" ht="43.2" x14ac:dyDescent="0.3">
      <c r="A2275" s="3" t="s">
        <v>679</v>
      </c>
      <c r="B2275" s="3" t="s">
        <v>20834</v>
      </c>
      <c r="C2275" s="3" t="s">
        <v>20835</v>
      </c>
      <c r="D2275" s="3" t="s">
        <v>4051</v>
      </c>
      <c r="E2275" s="3">
        <v>161</v>
      </c>
      <c r="F2275" s="3" t="s">
        <v>37874</v>
      </c>
      <c r="G2275" s="3" t="s">
        <v>694</v>
      </c>
      <c r="H2275" s="3" t="s">
        <v>4019</v>
      </c>
      <c r="I2275" s="3"/>
      <c r="J2275" s="3" t="s">
        <v>697</v>
      </c>
      <c r="K2275" s="3" t="s">
        <v>4</v>
      </c>
      <c r="L2275" s="3" t="s">
        <v>697</v>
      </c>
      <c r="N2275" s="3"/>
      <c r="O2275" s="3" t="s">
        <v>699</v>
      </c>
      <c r="P2275" s="3"/>
      <c r="Q2275" s="3" t="s">
        <v>700</v>
      </c>
      <c r="R2275" s="3"/>
      <c r="S2275" s="3" t="s">
        <v>698</v>
      </c>
      <c r="T2275" s="3"/>
      <c r="U2275" s="3" t="s">
        <v>712</v>
      </c>
      <c r="W2275" s="3" t="s">
        <v>700</v>
      </c>
      <c r="Y2275" s="3" t="s">
        <v>698</v>
      </c>
      <c r="AA2275" s="3" t="s">
        <v>699</v>
      </c>
      <c r="AC2275" s="3" t="s">
        <v>712</v>
      </c>
      <c r="AE2275" s="3" t="s">
        <v>700</v>
      </c>
      <c r="AG2275" s="3" t="s">
        <v>698</v>
      </c>
      <c r="AI2275" s="3" t="s">
        <v>700</v>
      </c>
      <c r="AK2275" s="3" t="s">
        <v>700</v>
      </c>
      <c r="AM2275" s="3" t="s">
        <v>699</v>
      </c>
      <c r="AO2275" s="3" t="s">
        <v>699</v>
      </c>
      <c r="AQ2275" s="3" t="s">
        <v>700</v>
      </c>
      <c r="AS2275" s="3" t="s">
        <v>698</v>
      </c>
      <c r="AU2275" s="3" t="s">
        <v>699</v>
      </c>
      <c r="AW2275" s="3" t="s">
        <v>699</v>
      </c>
      <c r="AY2275" s="3" t="s">
        <v>698</v>
      </c>
      <c r="BA2275" s="3" t="s">
        <v>699</v>
      </c>
    </row>
    <row r="2276" spans="1:54" ht="57.6" x14ac:dyDescent="0.3">
      <c r="A2276" s="3" t="s">
        <v>679</v>
      </c>
      <c r="B2276" s="3" t="s">
        <v>1599</v>
      </c>
      <c r="C2276" s="3" t="s">
        <v>20836</v>
      </c>
      <c r="D2276" s="3" t="s">
        <v>4051</v>
      </c>
      <c r="E2276" s="3">
        <v>162</v>
      </c>
      <c r="F2276" s="3" t="s">
        <v>37825</v>
      </c>
      <c r="G2276" s="3" t="s">
        <v>752</v>
      </c>
      <c r="H2276" s="3" t="s">
        <v>13988</v>
      </c>
      <c r="I2276" s="3"/>
      <c r="J2276" s="3" t="s">
        <v>697</v>
      </c>
      <c r="K2276" s="3" t="s">
        <v>4</v>
      </c>
      <c r="L2276" s="3" t="s">
        <v>697</v>
      </c>
      <c r="N2276" s="3"/>
      <c r="O2276" s="3" t="s">
        <v>699</v>
      </c>
      <c r="P2276" s="3"/>
      <c r="Q2276" s="3" t="s">
        <v>700</v>
      </c>
      <c r="R2276" s="3" t="s">
        <v>20837</v>
      </c>
      <c r="S2276" s="3" t="s">
        <v>699</v>
      </c>
      <c r="T2276" s="3" t="s">
        <v>20838</v>
      </c>
      <c r="U2276" s="3" t="s">
        <v>700</v>
      </c>
      <c r="V2276" s="3" t="s">
        <v>20839</v>
      </c>
      <c r="W2276" s="3" t="s">
        <v>727</v>
      </c>
      <c r="X2276" s="3" t="s">
        <v>20840</v>
      </c>
      <c r="Y2276" s="3" t="s">
        <v>700</v>
      </c>
      <c r="Z2276" s="3" t="s">
        <v>20841</v>
      </c>
      <c r="AA2276" s="3" t="s">
        <v>728</v>
      </c>
      <c r="AB2276" s="3" t="s">
        <v>20842</v>
      </c>
      <c r="AC2276" s="3" t="s">
        <v>700</v>
      </c>
      <c r="AD2276" s="3" t="s">
        <v>20843</v>
      </c>
      <c r="AE2276" s="3" t="s">
        <v>700</v>
      </c>
      <c r="AF2276" s="3" t="s">
        <v>20844</v>
      </c>
      <c r="AG2276" s="3" t="s">
        <v>699</v>
      </c>
      <c r="AH2276" s="3" t="s">
        <v>20845</v>
      </c>
      <c r="AI2276" s="3" t="s">
        <v>699</v>
      </c>
      <c r="AK2276" s="3" t="s">
        <v>700</v>
      </c>
      <c r="AM2276" s="3" t="s">
        <v>700</v>
      </c>
      <c r="AN2276" s="3" t="s">
        <v>20846</v>
      </c>
      <c r="AO2276" s="3" t="s">
        <v>700</v>
      </c>
      <c r="AP2276" s="3" t="s">
        <v>20847</v>
      </c>
      <c r="AQ2276" s="3" t="s">
        <v>700</v>
      </c>
      <c r="AR2276" s="3" t="s">
        <v>20848</v>
      </c>
      <c r="AS2276" s="3" t="s">
        <v>698</v>
      </c>
      <c r="AU2276" s="3" t="s">
        <v>731</v>
      </c>
      <c r="AW2276" s="3" t="s">
        <v>729</v>
      </c>
      <c r="AY2276" s="3" t="s">
        <v>698</v>
      </c>
      <c r="AZ2276" s="3" t="s">
        <v>20849</v>
      </c>
      <c r="BA2276" s="3" t="s">
        <v>700</v>
      </c>
      <c r="BB2276" s="3" t="s">
        <v>20850</v>
      </c>
    </row>
    <row r="2277" spans="1:54" x14ac:dyDescent="0.3">
      <c r="A2277" s="3" t="s">
        <v>679</v>
      </c>
      <c r="B2277" s="3" t="s">
        <v>16609</v>
      </c>
      <c r="C2277" s="3" t="s">
        <v>20851</v>
      </c>
      <c r="D2277" s="3" t="s">
        <v>4051</v>
      </c>
      <c r="E2277" s="3">
        <v>163</v>
      </c>
      <c r="F2277" s="3" t="s">
        <v>37855</v>
      </c>
      <c r="G2277" s="3" t="s">
        <v>694</v>
      </c>
      <c r="H2277" s="3" t="s">
        <v>4019</v>
      </c>
      <c r="I2277" s="3"/>
      <c r="J2277" s="3" t="s">
        <v>705</v>
      </c>
      <c r="K2277" s="3" t="s">
        <v>4</v>
      </c>
      <c r="L2277" s="3" t="s">
        <v>697</v>
      </c>
      <c r="N2277" s="3"/>
      <c r="O2277" s="3" t="s">
        <v>699</v>
      </c>
      <c r="P2277" s="3"/>
      <c r="Q2277" s="3" t="s">
        <v>700</v>
      </c>
      <c r="R2277" s="3"/>
      <c r="S2277" s="3" t="s">
        <v>700</v>
      </c>
      <c r="T2277" s="3"/>
      <c r="U2277" s="3" t="s">
        <v>712</v>
      </c>
      <c r="W2277" s="3" t="s">
        <v>700</v>
      </c>
      <c r="Y2277" s="3" t="s">
        <v>698</v>
      </c>
      <c r="AA2277" s="3" t="s">
        <v>727</v>
      </c>
      <c r="AC2277" s="3" t="s">
        <v>731</v>
      </c>
      <c r="AE2277" s="3" t="s">
        <v>727</v>
      </c>
      <c r="AG2277" s="3" t="s">
        <v>699</v>
      </c>
      <c r="AI2277" s="3" t="s">
        <v>699</v>
      </c>
      <c r="AK2277" s="3" t="s">
        <v>700</v>
      </c>
      <c r="AM2277" s="3" t="s">
        <v>700</v>
      </c>
      <c r="AO2277" s="3" t="s">
        <v>699</v>
      </c>
      <c r="AQ2277" s="3" t="s">
        <v>700</v>
      </c>
      <c r="AS2277" s="3" t="s">
        <v>698</v>
      </c>
      <c r="AU2277" s="3" t="s">
        <v>712</v>
      </c>
      <c r="AW2277" s="3" t="s">
        <v>699</v>
      </c>
      <c r="AY2277" s="3" t="s">
        <v>699</v>
      </c>
      <c r="BA2277" s="3" t="s">
        <v>700</v>
      </c>
    </row>
    <row r="2278" spans="1:54" x14ac:dyDescent="0.3">
      <c r="A2278" s="3" t="s">
        <v>679</v>
      </c>
      <c r="B2278" s="3" t="s">
        <v>20852</v>
      </c>
      <c r="C2278" s="3" t="s">
        <v>11183</v>
      </c>
      <c r="D2278" s="3" t="s">
        <v>4051</v>
      </c>
      <c r="E2278" s="3">
        <v>164</v>
      </c>
      <c r="F2278" s="3" t="s">
        <v>37874</v>
      </c>
      <c r="G2278" s="3" t="s">
        <v>694</v>
      </c>
      <c r="H2278" s="3" t="s">
        <v>20853</v>
      </c>
      <c r="I2278" s="3"/>
      <c r="J2278" s="3" t="s">
        <v>4</v>
      </c>
      <c r="K2278" s="3" t="s">
        <v>4</v>
      </c>
      <c r="L2278" s="3" t="s">
        <v>697</v>
      </c>
      <c r="M2278" s="3" t="s">
        <v>4</v>
      </c>
      <c r="N2278" s="3"/>
      <c r="O2278" s="3" t="s">
        <v>4</v>
      </c>
      <c r="P2278" s="3" t="s">
        <v>4</v>
      </c>
      <c r="Q2278" s="3" t="s">
        <v>4</v>
      </c>
      <c r="R2278" s="3" t="s">
        <v>4</v>
      </c>
      <c r="S2278" s="3" t="s">
        <v>4</v>
      </c>
      <c r="T2278" s="3" t="s">
        <v>4</v>
      </c>
      <c r="U2278" s="3" t="s">
        <v>4</v>
      </c>
      <c r="V2278" s="3" t="s">
        <v>4</v>
      </c>
      <c r="W2278" s="3" t="s">
        <v>4</v>
      </c>
      <c r="X2278" s="3" t="s">
        <v>4</v>
      </c>
      <c r="Y2278" s="3" t="s">
        <v>4</v>
      </c>
      <c r="Z2278" s="3" t="s">
        <v>4</v>
      </c>
      <c r="AA2278" s="3" t="s">
        <v>4</v>
      </c>
      <c r="AB2278" s="3" t="s">
        <v>4</v>
      </c>
      <c r="AC2278" s="3" t="s">
        <v>4</v>
      </c>
      <c r="AD2278" s="3" t="s">
        <v>4</v>
      </c>
      <c r="AE2278" s="3" t="s">
        <v>4</v>
      </c>
      <c r="AF2278" s="3" t="s">
        <v>4</v>
      </c>
      <c r="AG2278" s="3" t="s">
        <v>4</v>
      </c>
      <c r="AH2278" s="3" t="s">
        <v>4</v>
      </c>
      <c r="AI2278" s="3" t="s">
        <v>4</v>
      </c>
      <c r="AJ2278" s="3" t="s">
        <v>4</v>
      </c>
      <c r="AK2278" s="3" t="s">
        <v>4</v>
      </c>
      <c r="AL2278" s="3" t="s">
        <v>4</v>
      </c>
      <c r="AM2278" s="3" t="s">
        <v>4</v>
      </c>
      <c r="AN2278" s="3" t="s">
        <v>4</v>
      </c>
      <c r="AO2278" s="3" t="s">
        <v>4</v>
      </c>
      <c r="AP2278" s="3" t="s">
        <v>4</v>
      </c>
      <c r="AQ2278" s="3" t="s">
        <v>4</v>
      </c>
      <c r="AR2278" s="3" t="s">
        <v>4</v>
      </c>
      <c r="AS2278" s="3" t="s">
        <v>4</v>
      </c>
      <c r="AT2278" s="3" t="s">
        <v>4</v>
      </c>
      <c r="AU2278" s="3" t="s">
        <v>4</v>
      </c>
      <c r="AV2278" s="3" t="s">
        <v>4</v>
      </c>
      <c r="AW2278" s="3" t="s">
        <v>4</v>
      </c>
      <c r="AX2278" s="3" t="s">
        <v>4</v>
      </c>
      <c r="AY2278" s="3" t="s">
        <v>4</v>
      </c>
      <c r="AZ2278" s="3" t="s">
        <v>4</v>
      </c>
      <c r="BA2278" s="3" t="s">
        <v>4</v>
      </c>
      <c r="BB2278" s="3" t="s">
        <v>4</v>
      </c>
    </row>
    <row r="2279" spans="1:54" x14ac:dyDescent="0.3">
      <c r="A2279" s="3" t="s">
        <v>679</v>
      </c>
      <c r="B2279" s="3" t="s">
        <v>19382</v>
      </c>
      <c r="C2279" s="3" t="s">
        <v>2942</v>
      </c>
      <c r="D2279" s="3" t="s">
        <v>4051</v>
      </c>
      <c r="E2279" s="3">
        <v>165</v>
      </c>
      <c r="F2279" s="3" t="s">
        <v>37844</v>
      </c>
      <c r="G2279" s="3" t="s">
        <v>694</v>
      </c>
      <c r="H2279" s="3" t="s">
        <v>4019</v>
      </c>
      <c r="I2279" s="3"/>
      <c r="J2279" s="3" t="s">
        <v>697</v>
      </c>
      <c r="K2279" s="3" t="s">
        <v>4</v>
      </c>
      <c r="L2279" s="3" t="s">
        <v>697</v>
      </c>
      <c r="N2279" s="3"/>
      <c r="O2279" s="3" t="s">
        <v>699</v>
      </c>
      <c r="P2279" s="3"/>
      <c r="Q2279" s="3" t="s">
        <v>700</v>
      </c>
      <c r="R2279" s="3"/>
      <c r="S2279" s="3" t="s">
        <v>698</v>
      </c>
      <c r="T2279" s="3"/>
      <c r="U2279" s="3" t="s">
        <v>712</v>
      </c>
      <c r="W2279" s="3" t="s">
        <v>700</v>
      </c>
      <c r="Y2279" s="3" t="s">
        <v>698</v>
      </c>
      <c r="AA2279" s="3" t="s">
        <v>699</v>
      </c>
      <c r="AC2279" s="3" t="s">
        <v>712</v>
      </c>
      <c r="AE2279" s="3" t="s">
        <v>700</v>
      </c>
      <c r="AG2279" s="3" t="s">
        <v>698</v>
      </c>
      <c r="AI2279" s="3" t="s">
        <v>700</v>
      </c>
      <c r="AK2279" s="3" t="s">
        <v>700</v>
      </c>
      <c r="AM2279" s="3" t="s">
        <v>700</v>
      </c>
      <c r="AO2279" s="3" t="s">
        <v>699</v>
      </c>
      <c r="AQ2279" s="3" t="s">
        <v>700</v>
      </c>
      <c r="AS2279" s="3" t="s">
        <v>698</v>
      </c>
      <c r="AU2279" s="3" t="s">
        <v>699</v>
      </c>
      <c r="AW2279" s="3" t="s">
        <v>699</v>
      </c>
      <c r="AY2279" s="3" t="s">
        <v>698</v>
      </c>
      <c r="BA2279" s="3" t="s">
        <v>699</v>
      </c>
    </row>
    <row r="2280" spans="1:54" x14ac:dyDescent="0.3">
      <c r="A2280" s="3" t="s">
        <v>679</v>
      </c>
      <c r="B2280" s="3" t="s">
        <v>20854</v>
      </c>
      <c r="C2280" s="3" t="s">
        <v>14270</v>
      </c>
      <c r="D2280" s="3" t="s">
        <v>4051</v>
      </c>
      <c r="E2280" s="3">
        <v>166</v>
      </c>
      <c r="F2280" s="3" t="s">
        <v>37873</v>
      </c>
      <c r="G2280" s="3" t="s">
        <v>694</v>
      </c>
      <c r="H2280" s="3" t="s">
        <v>4019</v>
      </c>
      <c r="I2280" s="3"/>
      <c r="J2280" s="3" t="s">
        <v>4</v>
      </c>
      <c r="K2280" s="3" t="s">
        <v>4</v>
      </c>
      <c r="L2280" s="3" t="s">
        <v>697</v>
      </c>
      <c r="M2280" s="3" t="s">
        <v>4</v>
      </c>
      <c r="N2280" s="3"/>
      <c r="O2280" s="3" t="s">
        <v>4</v>
      </c>
      <c r="P2280" s="3" t="s">
        <v>4</v>
      </c>
      <c r="Q2280" s="3" t="s">
        <v>4</v>
      </c>
      <c r="R2280" s="3" t="s">
        <v>4</v>
      </c>
      <c r="S2280" s="3" t="s">
        <v>4</v>
      </c>
      <c r="T2280" s="3" t="s">
        <v>4</v>
      </c>
      <c r="U2280" s="3" t="s">
        <v>4</v>
      </c>
      <c r="V2280" s="3" t="s">
        <v>4</v>
      </c>
      <c r="W2280" s="3" t="s">
        <v>4</v>
      </c>
      <c r="X2280" s="3" t="s">
        <v>4</v>
      </c>
      <c r="Y2280" s="3" t="s">
        <v>4</v>
      </c>
      <c r="Z2280" s="3" t="s">
        <v>4</v>
      </c>
      <c r="AA2280" s="3" t="s">
        <v>4</v>
      </c>
      <c r="AB2280" s="3" t="s">
        <v>4</v>
      </c>
      <c r="AC2280" s="3" t="s">
        <v>4</v>
      </c>
      <c r="AD2280" s="3" t="s">
        <v>4</v>
      </c>
      <c r="AE2280" s="3" t="s">
        <v>4</v>
      </c>
      <c r="AF2280" s="3" t="s">
        <v>4</v>
      </c>
      <c r="AG2280" s="3" t="s">
        <v>4</v>
      </c>
      <c r="AH2280" s="3" t="s">
        <v>4</v>
      </c>
      <c r="AI2280" s="3" t="s">
        <v>4</v>
      </c>
      <c r="AJ2280" s="3" t="s">
        <v>4</v>
      </c>
      <c r="AK2280" s="3" t="s">
        <v>4</v>
      </c>
      <c r="AL2280" s="3" t="s">
        <v>4</v>
      </c>
      <c r="AM2280" s="3" t="s">
        <v>4</v>
      </c>
      <c r="AN2280" s="3" t="s">
        <v>4</v>
      </c>
      <c r="AO2280" s="3" t="s">
        <v>4</v>
      </c>
      <c r="AP2280" s="3" t="s">
        <v>4</v>
      </c>
      <c r="AQ2280" s="3" t="s">
        <v>4</v>
      </c>
      <c r="AR2280" s="3" t="s">
        <v>4</v>
      </c>
      <c r="AS2280" s="3" t="s">
        <v>4</v>
      </c>
      <c r="AT2280" s="3" t="s">
        <v>4</v>
      </c>
      <c r="AU2280" s="3" t="s">
        <v>4</v>
      </c>
      <c r="AV2280" s="3" t="s">
        <v>4</v>
      </c>
      <c r="AW2280" s="3" t="s">
        <v>4</v>
      </c>
      <c r="AX2280" s="3" t="s">
        <v>4</v>
      </c>
      <c r="AY2280" s="3" t="s">
        <v>4</v>
      </c>
      <c r="AZ2280" s="3" t="s">
        <v>4</v>
      </c>
      <c r="BA2280" s="3" t="s">
        <v>4</v>
      </c>
      <c r="BB2280" s="3" t="s">
        <v>4</v>
      </c>
    </row>
    <row r="2281" spans="1:54" ht="144" x14ac:dyDescent="0.3">
      <c r="A2281" s="3" t="s">
        <v>679</v>
      </c>
      <c r="B2281" s="3" t="s">
        <v>17972</v>
      </c>
      <c r="C2281" s="3" t="s">
        <v>3032</v>
      </c>
      <c r="D2281" s="3" t="s">
        <v>4051</v>
      </c>
      <c r="E2281" s="3">
        <v>167</v>
      </c>
      <c r="F2281" s="3" t="s">
        <v>37864</v>
      </c>
      <c r="G2281" s="3" t="s">
        <v>752</v>
      </c>
      <c r="H2281" s="3" t="s">
        <v>20855</v>
      </c>
      <c r="I2281" s="3"/>
      <c r="J2281" s="3" t="s">
        <v>697</v>
      </c>
      <c r="K2281" s="3" t="s">
        <v>4</v>
      </c>
      <c r="L2281" s="3" t="s">
        <v>697</v>
      </c>
      <c r="N2281" s="3"/>
      <c r="O2281" s="3" t="s">
        <v>730</v>
      </c>
      <c r="P2281" s="3" t="s">
        <v>20856</v>
      </c>
      <c r="Q2281" s="3" t="s">
        <v>728</v>
      </c>
      <c r="R2281" s="3" t="s">
        <v>20857</v>
      </c>
      <c r="S2281" s="3" t="s">
        <v>730</v>
      </c>
      <c r="T2281" s="3" t="s">
        <v>20858</v>
      </c>
      <c r="U2281" s="3" t="s">
        <v>729</v>
      </c>
      <c r="V2281" s="3" t="s">
        <v>20859</v>
      </c>
      <c r="W2281" s="3" t="s">
        <v>728</v>
      </c>
      <c r="X2281" s="3" t="s">
        <v>20860</v>
      </c>
      <c r="Y2281" s="3" t="s">
        <v>730</v>
      </c>
      <c r="Z2281" s="3" t="s">
        <v>20861</v>
      </c>
      <c r="AA2281" s="3" t="s">
        <v>728</v>
      </c>
      <c r="AB2281" s="3" t="s">
        <v>20862</v>
      </c>
      <c r="AC2281" s="3" t="s">
        <v>731</v>
      </c>
      <c r="AD2281" s="3" t="s">
        <v>20863</v>
      </c>
      <c r="AE2281" s="3" t="s">
        <v>728</v>
      </c>
      <c r="AF2281" s="3" t="s">
        <v>20864</v>
      </c>
      <c r="AG2281" s="3" t="s">
        <v>730</v>
      </c>
      <c r="AH2281" s="3" t="s">
        <v>20865</v>
      </c>
      <c r="AI2281" s="3" t="s">
        <v>728</v>
      </c>
      <c r="AJ2281" s="3" t="s">
        <v>37155</v>
      </c>
      <c r="AK2281" s="3" t="s">
        <v>728</v>
      </c>
      <c r="AL2281" s="3" t="s">
        <v>20866</v>
      </c>
      <c r="AM2281" s="3" t="s">
        <v>728</v>
      </c>
      <c r="AN2281" s="3" t="s">
        <v>20867</v>
      </c>
      <c r="AO2281" s="3" t="s">
        <v>729</v>
      </c>
      <c r="AP2281" s="3" t="s">
        <v>20868</v>
      </c>
      <c r="AQ2281" s="3" t="s">
        <v>728</v>
      </c>
      <c r="AR2281" s="3" t="s">
        <v>20869</v>
      </c>
      <c r="AS2281" s="3" t="s">
        <v>730</v>
      </c>
      <c r="AT2281" s="3" t="s">
        <v>20870</v>
      </c>
      <c r="AU2281" s="3" t="s">
        <v>731</v>
      </c>
      <c r="AV2281" s="3" t="s">
        <v>20871</v>
      </c>
      <c r="AW2281" s="3" t="s">
        <v>729</v>
      </c>
      <c r="AX2281" s="3" t="s">
        <v>20872</v>
      </c>
      <c r="AY2281" s="3" t="s">
        <v>730</v>
      </c>
      <c r="AZ2281" s="3" t="s">
        <v>20873</v>
      </c>
      <c r="BA2281" s="3" t="s">
        <v>728</v>
      </c>
      <c r="BB2281" s="3" t="s">
        <v>20874</v>
      </c>
    </row>
    <row r="2282" spans="1:54" ht="43.2" x14ac:dyDescent="0.3">
      <c r="A2282" s="3" t="s">
        <v>679</v>
      </c>
      <c r="B2282" s="3" t="s">
        <v>1338</v>
      </c>
      <c r="C2282" s="3" t="s">
        <v>20875</v>
      </c>
      <c r="D2282" s="3" t="s">
        <v>4051</v>
      </c>
      <c r="E2282" s="3">
        <v>168</v>
      </c>
      <c r="F2282" s="3" t="s">
        <v>37824</v>
      </c>
      <c r="G2282" s="3" t="s">
        <v>752</v>
      </c>
      <c r="H2282" s="3" t="s">
        <v>20876</v>
      </c>
      <c r="I2282" s="3"/>
      <c r="J2282" s="3" t="s">
        <v>4</v>
      </c>
      <c r="K2282" s="3" t="s">
        <v>4</v>
      </c>
      <c r="L2282" s="3" t="s">
        <v>697</v>
      </c>
      <c r="M2282" s="3" t="s">
        <v>4</v>
      </c>
      <c r="N2282" s="3"/>
      <c r="O2282" s="3" t="s">
        <v>4</v>
      </c>
      <c r="P2282" s="3" t="s">
        <v>4</v>
      </c>
      <c r="Q2282" s="3" t="s">
        <v>4</v>
      </c>
      <c r="R2282" s="3" t="s">
        <v>4</v>
      </c>
      <c r="S2282" s="3" t="s">
        <v>4</v>
      </c>
      <c r="T2282" s="3" t="s">
        <v>4</v>
      </c>
      <c r="U2282" s="3" t="s">
        <v>4</v>
      </c>
      <c r="V2282" s="3" t="s">
        <v>4</v>
      </c>
      <c r="W2282" s="3" t="s">
        <v>4</v>
      </c>
      <c r="X2282" s="3" t="s">
        <v>4</v>
      </c>
      <c r="Y2282" s="3" t="s">
        <v>4</v>
      </c>
      <c r="Z2282" s="3" t="s">
        <v>4</v>
      </c>
      <c r="AA2282" s="3" t="s">
        <v>4</v>
      </c>
      <c r="AB2282" s="3" t="s">
        <v>4</v>
      </c>
      <c r="AC2282" s="3" t="s">
        <v>4</v>
      </c>
      <c r="AD2282" s="3" t="s">
        <v>4</v>
      </c>
      <c r="AE2282" s="3" t="s">
        <v>4</v>
      </c>
      <c r="AF2282" s="3" t="s">
        <v>4</v>
      </c>
      <c r="AG2282" s="3" t="s">
        <v>4</v>
      </c>
      <c r="AH2282" s="3" t="s">
        <v>4</v>
      </c>
      <c r="AI2282" s="3" t="s">
        <v>4</v>
      </c>
      <c r="AJ2282" s="3" t="s">
        <v>4</v>
      </c>
      <c r="AK2282" s="3" t="s">
        <v>4</v>
      </c>
      <c r="AL2282" s="3" t="s">
        <v>4</v>
      </c>
      <c r="AM2282" s="3" t="s">
        <v>4</v>
      </c>
      <c r="AN2282" s="3" t="s">
        <v>4</v>
      </c>
      <c r="AO2282" s="3" t="s">
        <v>4</v>
      </c>
      <c r="AP2282" s="3" t="s">
        <v>4</v>
      </c>
      <c r="AQ2282" s="3" t="s">
        <v>4</v>
      </c>
      <c r="AR2282" s="3" t="s">
        <v>4</v>
      </c>
      <c r="AS2282" s="3" t="s">
        <v>4</v>
      </c>
      <c r="AT2282" s="3" t="s">
        <v>4</v>
      </c>
      <c r="AU2282" s="3" t="s">
        <v>4</v>
      </c>
      <c r="AV2282" s="3" t="s">
        <v>4</v>
      </c>
      <c r="AW2282" s="3" t="s">
        <v>4</v>
      </c>
      <c r="AX2282" s="3" t="s">
        <v>4</v>
      </c>
      <c r="AY2282" s="3" t="s">
        <v>4</v>
      </c>
      <c r="AZ2282" s="3" t="s">
        <v>4</v>
      </c>
      <c r="BA2282" s="3" t="s">
        <v>4</v>
      </c>
      <c r="BB2282" s="3" t="s">
        <v>4</v>
      </c>
    </row>
    <row r="2283" spans="1:54" x14ac:dyDescent="0.3">
      <c r="A2283" s="3" t="s">
        <v>679</v>
      </c>
      <c r="B2283" s="3" t="s">
        <v>15595</v>
      </c>
      <c r="C2283" s="3" t="s">
        <v>8301</v>
      </c>
      <c r="D2283" s="3" t="s">
        <v>4051</v>
      </c>
      <c r="E2283" s="3">
        <v>169</v>
      </c>
      <c r="F2283" s="3" t="s">
        <v>37842</v>
      </c>
      <c r="G2283" s="3" t="s">
        <v>694</v>
      </c>
      <c r="H2283" s="3" t="s">
        <v>20877</v>
      </c>
      <c r="I2283" s="3"/>
      <c r="J2283" s="3" t="s">
        <v>697</v>
      </c>
      <c r="K2283" s="3" t="s">
        <v>4</v>
      </c>
      <c r="L2283" s="3" t="s">
        <v>697</v>
      </c>
      <c r="N2283" s="3"/>
      <c r="O2283" s="3" t="s">
        <v>700</v>
      </c>
      <c r="P2283" s="3"/>
      <c r="Q2283" s="3" t="s">
        <v>700</v>
      </c>
      <c r="R2283" s="3"/>
      <c r="S2283" s="3" t="s">
        <v>700</v>
      </c>
      <c r="T2283" s="3"/>
      <c r="U2283" s="3" t="s">
        <v>699</v>
      </c>
      <c r="W2283" s="3" t="s">
        <v>700</v>
      </c>
      <c r="Y2283" s="3" t="s">
        <v>700</v>
      </c>
      <c r="AA2283" s="3" t="s">
        <v>700</v>
      </c>
      <c r="AC2283" s="3" t="s">
        <v>712</v>
      </c>
      <c r="AE2283" s="3" t="s">
        <v>700</v>
      </c>
      <c r="AG2283" s="3" t="s">
        <v>699</v>
      </c>
      <c r="AI2283" s="3" t="s">
        <v>699</v>
      </c>
      <c r="AK2283" s="3" t="s">
        <v>700</v>
      </c>
      <c r="AM2283" s="3" t="s">
        <v>700</v>
      </c>
      <c r="AO2283" s="3" t="s">
        <v>699</v>
      </c>
      <c r="AQ2283" s="3" t="s">
        <v>700</v>
      </c>
      <c r="AS2283" s="3" t="s">
        <v>698</v>
      </c>
      <c r="AU2283" s="3" t="s">
        <v>712</v>
      </c>
      <c r="AW2283" s="3" t="s">
        <v>699</v>
      </c>
      <c r="AY2283" s="3" t="s">
        <v>699</v>
      </c>
      <c r="BA2283" s="3" t="s">
        <v>700</v>
      </c>
    </row>
    <row r="2284" spans="1:54" ht="28.8" x14ac:dyDescent="0.3">
      <c r="A2284" s="3" t="s">
        <v>679</v>
      </c>
      <c r="B2284" s="3" t="s">
        <v>14123</v>
      </c>
      <c r="C2284" s="3" t="s">
        <v>20878</v>
      </c>
      <c r="D2284" s="3" t="s">
        <v>4051</v>
      </c>
      <c r="E2284" s="3">
        <v>170</v>
      </c>
      <c r="F2284" s="3" t="s">
        <v>37834</v>
      </c>
      <c r="G2284" s="3" t="s">
        <v>752</v>
      </c>
      <c r="H2284" s="3" t="s">
        <v>20879</v>
      </c>
      <c r="I2284" s="3"/>
      <c r="J2284" s="3" t="s">
        <v>4</v>
      </c>
      <c r="K2284" s="3" t="s">
        <v>4</v>
      </c>
      <c r="L2284" s="3" t="s">
        <v>697</v>
      </c>
      <c r="M2284" s="3" t="s">
        <v>4</v>
      </c>
      <c r="N2284" s="3"/>
      <c r="O2284" s="3" t="s">
        <v>4</v>
      </c>
      <c r="P2284" s="3" t="s">
        <v>4</v>
      </c>
      <c r="Q2284" s="3" t="s">
        <v>4</v>
      </c>
      <c r="R2284" s="3" t="s">
        <v>4</v>
      </c>
      <c r="S2284" s="3" t="s">
        <v>4</v>
      </c>
      <c r="T2284" s="3" t="s">
        <v>4</v>
      </c>
      <c r="U2284" s="3" t="s">
        <v>4</v>
      </c>
      <c r="V2284" s="3" t="s">
        <v>4</v>
      </c>
      <c r="W2284" s="3" t="s">
        <v>4</v>
      </c>
      <c r="X2284" s="3" t="s">
        <v>4</v>
      </c>
      <c r="Y2284" s="3" t="s">
        <v>4</v>
      </c>
      <c r="Z2284" s="3" t="s">
        <v>4</v>
      </c>
      <c r="AA2284" s="3" t="s">
        <v>4</v>
      </c>
      <c r="AB2284" s="3" t="s">
        <v>4</v>
      </c>
      <c r="AC2284" s="3" t="s">
        <v>4</v>
      </c>
      <c r="AD2284" s="3" t="s">
        <v>4</v>
      </c>
      <c r="AE2284" s="3" t="s">
        <v>4</v>
      </c>
      <c r="AF2284" s="3" t="s">
        <v>4</v>
      </c>
      <c r="AG2284" s="3" t="s">
        <v>4</v>
      </c>
      <c r="AH2284" s="3" t="s">
        <v>4</v>
      </c>
      <c r="AI2284" s="3" t="s">
        <v>4</v>
      </c>
      <c r="AJ2284" s="3" t="s">
        <v>4</v>
      </c>
      <c r="AK2284" s="3" t="s">
        <v>4</v>
      </c>
      <c r="AL2284" s="3" t="s">
        <v>4</v>
      </c>
      <c r="AM2284" s="3" t="s">
        <v>4</v>
      </c>
      <c r="AN2284" s="3" t="s">
        <v>4</v>
      </c>
      <c r="AO2284" s="3" t="s">
        <v>4</v>
      </c>
      <c r="AP2284" s="3" t="s">
        <v>4</v>
      </c>
      <c r="AQ2284" s="3" t="s">
        <v>4</v>
      </c>
      <c r="AR2284" s="3" t="s">
        <v>4</v>
      </c>
      <c r="AS2284" s="3" t="s">
        <v>4</v>
      </c>
      <c r="AT2284" s="3" t="s">
        <v>4</v>
      </c>
      <c r="AU2284" s="3" t="s">
        <v>4</v>
      </c>
      <c r="AV2284" s="3" t="s">
        <v>4</v>
      </c>
      <c r="AW2284" s="3" t="s">
        <v>4</v>
      </c>
      <c r="AX2284" s="3" t="s">
        <v>4</v>
      </c>
      <c r="AY2284" s="3" t="s">
        <v>4</v>
      </c>
      <c r="AZ2284" s="3" t="s">
        <v>4</v>
      </c>
      <c r="BA2284" s="3" t="s">
        <v>4</v>
      </c>
      <c r="BB2284" s="3" t="s">
        <v>4</v>
      </c>
    </row>
    <row r="2285" spans="1:54" x14ac:dyDescent="0.3">
      <c r="A2285" s="3" t="s">
        <v>679</v>
      </c>
      <c r="B2285" s="3" t="s">
        <v>1957</v>
      </c>
      <c r="C2285" s="3" t="s">
        <v>20880</v>
      </c>
      <c r="D2285" s="3" t="s">
        <v>4051</v>
      </c>
      <c r="E2285" s="3">
        <v>171</v>
      </c>
      <c r="F2285" s="3" t="s">
        <v>37839</v>
      </c>
      <c r="G2285" s="3" t="s">
        <v>694</v>
      </c>
      <c r="H2285" s="3" t="s">
        <v>20881</v>
      </c>
      <c r="I2285" s="3"/>
      <c r="J2285" s="3" t="s">
        <v>4</v>
      </c>
      <c r="K2285" s="3" t="s">
        <v>4</v>
      </c>
      <c r="L2285" s="3" t="s">
        <v>697</v>
      </c>
      <c r="M2285" s="3" t="s">
        <v>4</v>
      </c>
      <c r="N2285" s="3"/>
      <c r="O2285" s="3" t="s">
        <v>4</v>
      </c>
      <c r="P2285" s="3" t="s">
        <v>4</v>
      </c>
      <c r="Q2285" s="3" t="s">
        <v>4</v>
      </c>
      <c r="R2285" s="3" t="s">
        <v>4</v>
      </c>
      <c r="S2285" s="3" t="s">
        <v>4</v>
      </c>
      <c r="T2285" s="3" t="s">
        <v>4</v>
      </c>
      <c r="U2285" s="3" t="s">
        <v>4</v>
      </c>
      <c r="V2285" s="3" t="s">
        <v>4</v>
      </c>
      <c r="W2285" s="3" t="s">
        <v>4</v>
      </c>
      <c r="X2285" s="3" t="s">
        <v>4</v>
      </c>
      <c r="Y2285" s="3" t="s">
        <v>4</v>
      </c>
      <c r="Z2285" s="3" t="s">
        <v>4</v>
      </c>
      <c r="AA2285" s="3" t="s">
        <v>4</v>
      </c>
      <c r="AB2285" s="3" t="s">
        <v>4</v>
      </c>
      <c r="AC2285" s="3" t="s">
        <v>4</v>
      </c>
      <c r="AD2285" s="3" t="s">
        <v>4</v>
      </c>
      <c r="AE2285" s="3" t="s">
        <v>4</v>
      </c>
      <c r="AF2285" s="3" t="s">
        <v>4</v>
      </c>
      <c r="AG2285" s="3" t="s">
        <v>4</v>
      </c>
      <c r="AH2285" s="3" t="s">
        <v>4</v>
      </c>
      <c r="AI2285" s="3" t="s">
        <v>4</v>
      </c>
      <c r="AJ2285" s="3" t="s">
        <v>4</v>
      </c>
      <c r="AK2285" s="3" t="s">
        <v>4</v>
      </c>
      <c r="AL2285" s="3" t="s">
        <v>4</v>
      </c>
      <c r="AM2285" s="3" t="s">
        <v>4</v>
      </c>
      <c r="AN2285" s="3" t="s">
        <v>4</v>
      </c>
      <c r="AO2285" s="3" t="s">
        <v>4</v>
      </c>
      <c r="AP2285" s="3" t="s">
        <v>4</v>
      </c>
      <c r="AQ2285" s="3" t="s">
        <v>4</v>
      </c>
      <c r="AR2285" s="3" t="s">
        <v>4</v>
      </c>
      <c r="AS2285" s="3" t="s">
        <v>4</v>
      </c>
      <c r="AT2285" s="3" t="s">
        <v>4</v>
      </c>
      <c r="AU2285" s="3" t="s">
        <v>4</v>
      </c>
      <c r="AV2285" s="3" t="s">
        <v>4</v>
      </c>
      <c r="AW2285" s="3" t="s">
        <v>4</v>
      </c>
      <c r="AX2285" s="3" t="s">
        <v>4</v>
      </c>
      <c r="AY2285" s="3" t="s">
        <v>4</v>
      </c>
      <c r="AZ2285" s="3" t="s">
        <v>4</v>
      </c>
      <c r="BA2285" s="3" t="s">
        <v>4</v>
      </c>
      <c r="BB2285" s="3" t="s">
        <v>4</v>
      </c>
    </row>
    <row r="2286" spans="1:54" x14ac:dyDescent="0.3">
      <c r="A2286" s="3" t="s">
        <v>679</v>
      </c>
      <c r="B2286" s="3" t="s">
        <v>836</v>
      </c>
      <c r="C2286" s="3" t="s">
        <v>20882</v>
      </c>
      <c r="D2286" s="3" t="s">
        <v>4051</v>
      </c>
      <c r="E2286" s="3">
        <v>172</v>
      </c>
      <c r="F2286" s="3" t="s">
        <v>37828</v>
      </c>
      <c r="G2286" s="3" t="s">
        <v>694</v>
      </c>
      <c r="H2286" s="3" t="s">
        <v>18256</v>
      </c>
      <c r="I2286" s="3"/>
      <c r="J2286" s="3" t="s">
        <v>4</v>
      </c>
      <c r="K2286" s="3" t="s">
        <v>4</v>
      </c>
      <c r="L2286" s="3" t="s">
        <v>705</v>
      </c>
      <c r="M2286" s="3" t="s">
        <v>4</v>
      </c>
      <c r="N2286" s="3"/>
      <c r="O2286" s="3" t="s">
        <v>4</v>
      </c>
      <c r="P2286" s="3" t="s">
        <v>4</v>
      </c>
      <c r="Q2286" s="3" t="s">
        <v>4</v>
      </c>
      <c r="R2286" s="3" t="s">
        <v>4</v>
      </c>
      <c r="S2286" s="3" t="s">
        <v>4</v>
      </c>
      <c r="T2286" s="3" t="s">
        <v>4</v>
      </c>
      <c r="U2286" s="3" t="s">
        <v>4</v>
      </c>
      <c r="V2286" s="3" t="s">
        <v>4</v>
      </c>
      <c r="W2286" s="3" t="s">
        <v>4</v>
      </c>
      <c r="X2286" s="3" t="s">
        <v>4</v>
      </c>
      <c r="Y2286" s="3" t="s">
        <v>4</v>
      </c>
      <c r="Z2286" s="3" t="s">
        <v>4</v>
      </c>
      <c r="AA2286" s="3" t="s">
        <v>4</v>
      </c>
      <c r="AB2286" s="3" t="s">
        <v>4</v>
      </c>
      <c r="AC2286" s="3" t="s">
        <v>4</v>
      </c>
      <c r="AD2286" s="3" t="s">
        <v>4</v>
      </c>
      <c r="AE2286" s="3" t="s">
        <v>4</v>
      </c>
      <c r="AF2286" s="3" t="s">
        <v>4</v>
      </c>
      <c r="AG2286" s="3" t="s">
        <v>4</v>
      </c>
      <c r="AH2286" s="3" t="s">
        <v>4</v>
      </c>
      <c r="AI2286" s="3" t="s">
        <v>4</v>
      </c>
      <c r="AJ2286" s="3" t="s">
        <v>4</v>
      </c>
      <c r="AK2286" s="3" t="s">
        <v>4</v>
      </c>
      <c r="AL2286" s="3" t="s">
        <v>4</v>
      </c>
      <c r="AM2286" s="3" t="s">
        <v>4</v>
      </c>
      <c r="AN2286" s="3" t="s">
        <v>4</v>
      </c>
      <c r="AO2286" s="3" t="s">
        <v>4</v>
      </c>
      <c r="AP2286" s="3" t="s">
        <v>4</v>
      </c>
      <c r="AQ2286" s="3" t="s">
        <v>4</v>
      </c>
      <c r="AR2286" s="3" t="s">
        <v>4</v>
      </c>
      <c r="AS2286" s="3" t="s">
        <v>4</v>
      </c>
      <c r="AT2286" s="3" t="s">
        <v>4</v>
      </c>
      <c r="AU2286" s="3" t="s">
        <v>4</v>
      </c>
      <c r="AV2286" s="3" t="s">
        <v>4</v>
      </c>
      <c r="AW2286" s="3" t="s">
        <v>4</v>
      </c>
      <c r="AX2286" s="3" t="s">
        <v>4</v>
      </c>
      <c r="AY2286" s="3" t="s">
        <v>4</v>
      </c>
      <c r="AZ2286" s="3" t="s">
        <v>4</v>
      </c>
      <c r="BA2286" s="3" t="s">
        <v>4</v>
      </c>
      <c r="BB2286" s="3" t="s">
        <v>4</v>
      </c>
    </row>
    <row r="2287" spans="1:54" ht="172.8" x14ac:dyDescent="0.3">
      <c r="A2287" s="3" t="s">
        <v>679</v>
      </c>
      <c r="B2287" s="3" t="s">
        <v>2478</v>
      </c>
      <c r="C2287" s="3" t="s">
        <v>7905</v>
      </c>
      <c r="D2287" s="3" t="s">
        <v>4051</v>
      </c>
      <c r="E2287" s="3">
        <v>173</v>
      </c>
      <c r="F2287" s="3" t="s">
        <v>37823</v>
      </c>
      <c r="G2287" s="3" t="s">
        <v>694</v>
      </c>
      <c r="H2287" s="3" t="s">
        <v>20883</v>
      </c>
      <c r="I2287" s="3"/>
      <c r="J2287" s="3" t="s">
        <v>697</v>
      </c>
      <c r="K2287" s="3" t="s">
        <v>4</v>
      </c>
      <c r="L2287" s="3" t="s">
        <v>697</v>
      </c>
      <c r="N2287" s="3"/>
      <c r="O2287" s="3" t="s">
        <v>727</v>
      </c>
      <c r="P2287" s="3"/>
      <c r="Q2287" s="3" t="s">
        <v>700</v>
      </c>
      <c r="R2287" s="3" t="s">
        <v>20884</v>
      </c>
      <c r="S2287" s="3" t="s">
        <v>700</v>
      </c>
      <c r="T2287" s="3" t="s">
        <v>20885</v>
      </c>
      <c r="U2287" s="3" t="s">
        <v>712</v>
      </c>
      <c r="V2287" s="3" t="s">
        <v>20886</v>
      </c>
      <c r="W2287" s="3" t="s">
        <v>786</v>
      </c>
      <c r="X2287" s="3" t="s">
        <v>20887</v>
      </c>
      <c r="Y2287" s="3" t="s">
        <v>700</v>
      </c>
      <c r="Z2287" s="3" t="s">
        <v>20888</v>
      </c>
      <c r="AA2287" s="3" t="s">
        <v>729</v>
      </c>
      <c r="AB2287" s="3" t="s">
        <v>20889</v>
      </c>
      <c r="AC2287" s="3" t="s">
        <v>728</v>
      </c>
      <c r="AD2287" s="3" t="s">
        <v>20890</v>
      </c>
      <c r="AE2287" s="3" t="s">
        <v>786</v>
      </c>
      <c r="AF2287" s="3" t="s">
        <v>20891</v>
      </c>
      <c r="AG2287" s="3" t="s">
        <v>698</v>
      </c>
      <c r="AH2287" s="3" t="s">
        <v>20892</v>
      </c>
      <c r="AI2287" s="3" t="s">
        <v>700</v>
      </c>
      <c r="AK2287" s="3" t="s">
        <v>700</v>
      </c>
      <c r="AL2287" s="3" t="s">
        <v>20893</v>
      </c>
      <c r="AM2287" s="3" t="s">
        <v>700</v>
      </c>
      <c r="AN2287" s="3" t="s">
        <v>20894</v>
      </c>
      <c r="AO2287" s="3" t="s">
        <v>8935</v>
      </c>
      <c r="AP2287" s="3" t="s">
        <v>20895</v>
      </c>
      <c r="AQ2287" s="3" t="s">
        <v>700</v>
      </c>
      <c r="AS2287" s="3" t="s">
        <v>730</v>
      </c>
      <c r="AU2287" s="3" t="s">
        <v>698</v>
      </c>
      <c r="AV2287" s="3" t="s">
        <v>20896</v>
      </c>
      <c r="AW2287" s="3" t="s">
        <v>712</v>
      </c>
      <c r="AX2287" s="3" t="s">
        <v>20897</v>
      </c>
      <c r="AY2287" s="3" t="s">
        <v>728</v>
      </c>
      <c r="AZ2287" s="3" t="s">
        <v>20898</v>
      </c>
      <c r="BA2287" s="3" t="s">
        <v>699</v>
      </c>
      <c r="BB2287" s="3" t="s">
        <v>20899</v>
      </c>
    </row>
    <row r="2288" spans="1:54" ht="28.8" x14ac:dyDescent="0.3">
      <c r="A2288" s="3" t="s">
        <v>679</v>
      </c>
      <c r="B2288" s="3" t="s">
        <v>18477</v>
      </c>
      <c r="C2288" s="3" t="s">
        <v>20900</v>
      </c>
      <c r="D2288" s="3" t="s">
        <v>4051</v>
      </c>
      <c r="E2288" s="3">
        <v>174</v>
      </c>
      <c r="F2288" s="3" t="s">
        <v>37822</v>
      </c>
      <c r="G2288" s="3" t="s">
        <v>752</v>
      </c>
      <c r="H2288" s="3" t="s">
        <v>20901</v>
      </c>
      <c r="I2288" s="3"/>
      <c r="J2288" s="3" t="s">
        <v>697</v>
      </c>
      <c r="K2288" s="3" t="s">
        <v>4</v>
      </c>
      <c r="L2288" s="3" t="s">
        <v>697</v>
      </c>
      <c r="N2288" s="3"/>
      <c r="O2288" s="3" t="s">
        <v>699</v>
      </c>
      <c r="P2288" s="3"/>
      <c r="Q2288" s="3" t="s">
        <v>700</v>
      </c>
      <c r="R2288" s="3"/>
      <c r="S2288" s="3" t="s">
        <v>700</v>
      </c>
      <c r="T2288" s="3"/>
      <c r="U2288" s="3" t="s">
        <v>712</v>
      </c>
      <c r="W2288" s="3" t="s">
        <v>700</v>
      </c>
      <c r="Y2288" s="3" t="s">
        <v>698</v>
      </c>
      <c r="AA2288" s="3" t="s">
        <v>700</v>
      </c>
      <c r="AC2288" s="3" t="s">
        <v>700</v>
      </c>
      <c r="AE2288" s="3" t="s">
        <v>700</v>
      </c>
      <c r="AG2288" s="3" t="s">
        <v>698</v>
      </c>
      <c r="AI2288" s="3" t="s">
        <v>699</v>
      </c>
      <c r="AK2288" s="3" t="s">
        <v>700</v>
      </c>
      <c r="AM2288" s="3" t="s">
        <v>700</v>
      </c>
      <c r="AO2288" s="3" t="s">
        <v>699</v>
      </c>
      <c r="AQ2288" s="3" t="s">
        <v>700</v>
      </c>
      <c r="AS2288" s="3" t="s">
        <v>698</v>
      </c>
      <c r="AU2288" s="3" t="s">
        <v>712</v>
      </c>
      <c r="AW2288" s="3" t="s">
        <v>699</v>
      </c>
      <c r="AY2288" s="3" t="s">
        <v>699</v>
      </c>
      <c r="BA2288" s="3" t="s">
        <v>700</v>
      </c>
    </row>
    <row r="2289" spans="1:54" ht="28.8" x14ac:dyDescent="0.3">
      <c r="A2289" s="3" t="s">
        <v>679</v>
      </c>
      <c r="B2289" s="3" t="s">
        <v>1047</v>
      </c>
      <c r="C2289" s="3" t="s">
        <v>20902</v>
      </c>
      <c r="D2289" s="3" t="s">
        <v>4051</v>
      </c>
      <c r="E2289" s="3">
        <v>175</v>
      </c>
      <c r="F2289" s="3" t="s">
        <v>37825</v>
      </c>
      <c r="G2289" s="3" t="s">
        <v>752</v>
      </c>
      <c r="H2289" s="3" t="s">
        <v>20903</v>
      </c>
      <c r="I2289" s="3"/>
      <c r="J2289" s="3" t="s">
        <v>4</v>
      </c>
      <c r="K2289" s="3" t="s">
        <v>4</v>
      </c>
      <c r="L2289" s="3" t="s">
        <v>697</v>
      </c>
      <c r="M2289" s="3" t="s">
        <v>4</v>
      </c>
      <c r="N2289" s="3"/>
      <c r="O2289" s="3" t="s">
        <v>4</v>
      </c>
      <c r="P2289" s="3" t="s">
        <v>4</v>
      </c>
      <c r="Q2289" s="3" t="s">
        <v>4</v>
      </c>
      <c r="R2289" s="3" t="s">
        <v>4</v>
      </c>
      <c r="S2289" s="3" t="s">
        <v>4</v>
      </c>
      <c r="T2289" s="3" t="s">
        <v>4</v>
      </c>
      <c r="U2289" s="3" t="s">
        <v>4</v>
      </c>
      <c r="V2289" s="3" t="s">
        <v>4</v>
      </c>
      <c r="W2289" s="3" t="s">
        <v>4</v>
      </c>
      <c r="X2289" s="3" t="s">
        <v>4</v>
      </c>
      <c r="Y2289" s="3" t="s">
        <v>4</v>
      </c>
      <c r="Z2289" s="3" t="s">
        <v>4</v>
      </c>
      <c r="AA2289" s="3" t="s">
        <v>4</v>
      </c>
      <c r="AB2289" s="3" t="s">
        <v>4</v>
      </c>
      <c r="AC2289" s="3" t="s">
        <v>4</v>
      </c>
      <c r="AD2289" s="3" t="s">
        <v>4</v>
      </c>
      <c r="AE2289" s="3" t="s">
        <v>4</v>
      </c>
      <c r="AF2289" s="3" t="s">
        <v>4</v>
      </c>
      <c r="AG2289" s="3" t="s">
        <v>4</v>
      </c>
      <c r="AH2289" s="3" t="s">
        <v>4</v>
      </c>
      <c r="AI2289" s="3" t="s">
        <v>4</v>
      </c>
      <c r="AJ2289" s="3" t="s">
        <v>4</v>
      </c>
      <c r="AK2289" s="3" t="s">
        <v>4</v>
      </c>
      <c r="AL2289" s="3" t="s">
        <v>4</v>
      </c>
      <c r="AM2289" s="3" t="s">
        <v>4</v>
      </c>
      <c r="AN2289" s="3" t="s">
        <v>4</v>
      </c>
      <c r="AO2289" s="3" t="s">
        <v>4</v>
      </c>
      <c r="AP2289" s="3" t="s">
        <v>4</v>
      </c>
      <c r="AQ2289" s="3" t="s">
        <v>4</v>
      </c>
      <c r="AR2289" s="3" t="s">
        <v>4</v>
      </c>
      <c r="AS2289" s="3" t="s">
        <v>4</v>
      </c>
      <c r="AT2289" s="3" t="s">
        <v>4</v>
      </c>
      <c r="AU2289" s="3" t="s">
        <v>4</v>
      </c>
      <c r="AV2289" s="3" t="s">
        <v>4</v>
      </c>
      <c r="AW2289" s="3" t="s">
        <v>4</v>
      </c>
      <c r="AX2289" s="3" t="s">
        <v>4</v>
      </c>
      <c r="AY2289" s="3" t="s">
        <v>4</v>
      </c>
      <c r="AZ2289" s="3" t="s">
        <v>4</v>
      </c>
      <c r="BA2289" s="3" t="s">
        <v>4</v>
      </c>
      <c r="BB2289" s="3" t="s">
        <v>4</v>
      </c>
    </row>
    <row r="2290" spans="1:54" ht="28.8" x14ac:dyDescent="0.3">
      <c r="A2290" s="3" t="s">
        <v>679</v>
      </c>
      <c r="B2290" s="3" t="s">
        <v>932</v>
      </c>
      <c r="C2290" s="3" t="s">
        <v>20904</v>
      </c>
      <c r="D2290" s="3" t="s">
        <v>4051</v>
      </c>
      <c r="E2290" s="3">
        <v>176</v>
      </c>
      <c r="F2290" s="3" t="s">
        <v>37821</v>
      </c>
      <c r="G2290" s="3" t="s">
        <v>694</v>
      </c>
      <c r="H2290" s="3" t="s">
        <v>20905</v>
      </c>
      <c r="I2290" s="3"/>
      <c r="J2290" s="3" t="s">
        <v>697</v>
      </c>
      <c r="K2290" s="3" t="s">
        <v>4</v>
      </c>
      <c r="L2290" s="3" t="s">
        <v>697</v>
      </c>
      <c r="N2290" s="3"/>
      <c r="O2290" s="3" t="s">
        <v>699</v>
      </c>
      <c r="P2290" s="3"/>
      <c r="Q2290" s="3" t="s">
        <v>699</v>
      </c>
      <c r="R2290" s="3"/>
      <c r="S2290" s="3" t="s">
        <v>698</v>
      </c>
      <c r="T2290" s="3"/>
      <c r="U2290" s="3" t="s">
        <v>699</v>
      </c>
      <c r="W2290" s="3" t="s">
        <v>700</v>
      </c>
      <c r="Y2290" s="3" t="s">
        <v>698</v>
      </c>
      <c r="AA2290" s="3" t="s">
        <v>700</v>
      </c>
      <c r="AC2290" s="3" t="s">
        <v>712</v>
      </c>
      <c r="AE2290" s="3" t="s">
        <v>698</v>
      </c>
      <c r="AG2290" s="3" t="s">
        <v>699</v>
      </c>
      <c r="AI2290" s="3" t="s">
        <v>698</v>
      </c>
      <c r="AK2290" s="3" t="s">
        <v>698</v>
      </c>
      <c r="AM2290" s="3" t="s">
        <v>700</v>
      </c>
      <c r="AO2290" s="3" t="s">
        <v>712</v>
      </c>
      <c r="AQ2290" s="3" t="s">
        <v>700</v>
      </c>
      <c r="AS2290" s="3" t="s">
        <v>698</v>
      </c>
      <c r="AU2290" s="3" t="s">
        <v>712</v>
      </c>
      <c r="AW2290" s="3" t="s">
        <v>699</v>
      </c>
      <c r="AY2290" s="3" t="s">
        <v>698</v>
      </c>
      <c r="BA2290" s="3" t="s">
        <v>700</v>
      </c>
    </row>
    <row r="2291" spans="1:54" ht="28.8" x14ac:dyDescent="0.3">
      <c r="A2291" s="3" t="s">
        <v>679</v>
      </c>
      <c r="B2291" s="3" t="s">
        <v>691</v>
      </c>
      <c r="C2291" s="3" t="s">
        <v>20906</v>
      </c>
      <c r="D2291" s="3" t="s">
        <v>4051</v>
      </c>
      <c r="E2291" s="3">
        <v>177</v>
      </c>
      <c r="F2291" s="3" t="s">
        <v>37835</v>
      </c>
      <c r="G2291" s="3" t="s">
        <v>694</v>
      </c>
      <c r="H2291" s="3" t="s">
        <v>20907</v>
      </c>
      <c r="I2291" s="3"/>
      <c r="J2291" s="3" t="s">
        <v>4</v>
      </c>
      <c r="K2291" s="3" t="s">
        <v>4</v>
      </c>
      <c r="L2291" s="3" t="s">
        <v>697</v>
      </c>
      <c r="M2291" s="3" t="s">
        <v>4</v>
      </c>
      <c r="N2291" s="3"/>
      <c r="O2291" s="3" t="s">
        <v>4</v>
      </c>
      <c r="P2291" s="3" t="s">
        <v>4</v>
      </c>
      <c r="Q2291" s="3" t="s">
        <v>4</v>
      </c>
      <c r="R2291" s="3" t="s">
        <v>4</v>
      </c>
      <c r="S2291" s="3" t="s">
        <v>4</v>
      </c>
      <c r="T2291" s="3" t="s">
        <v>4</v>
      </c>
      <c r="U2291" s="3" t="s">
        <v>4</v>
      </c>
      <c r="V2291" s="3" t="s">
        <v>4</v>
      </c>
      <c r="W2291" s="3" t="s">
        <v>4</v>
      </c>
      <c r="X2291" s="3" t="s">
        <v>4</v>
      </c>
      <c r="Y2291" s="3" t="s">
        <v>4</v>
      </c>
      <c r="Z2291" s="3" t="s">
        <v>4</v>
      </c>
      <c r="AA2291" s="3" t="s">
        <v>4</v>
      </c>
      <c r="AB2291" s="3" t="s">
        <v>4</v>
      </c>
      <c r="AC2291" s="3" t="s">
        <v>4</v>
      </c>
      <c r="AD2291" s="3" t="s">
        <v>4</v>
      </c>
      <c r="AE2291" s="3" t="s">
        <v>4</v>
      </c>
      <c r="AF2291" s="3" t="s">
        <v>4</v>
      </c>
      <c r="AG2291" s="3" t="s">
        <v>4</v>
      </c>
      <c r="AH2291" s="3" t="s">
        <v>4</v>
      </c>
      <c r="AI2291" s="3" t="s">
        <v>4</v>
      </c>
      <c r="AJ2291" s="3" t="s">
        <v>4</v>
      </c>
      <c r="AK2291" s="3" t="s">
        <v>4</v>
      </c>
      <c r="AL2291" s="3" t="s">
        <v>4</v>
      </c>
      <c r="AM2291" s="3" t="s">
        <v>4</v>
      </c>
      <c r="AN2291" s="3" t="s">
        <v>4</v>
      </c>
      <c r="AO2291" s="3" t="s">
        <v>4</v>
      </c>
      <c r="AP2291" s="3" t="s">
        <v>4</v>
      </c>
      <c r="AQ2291" s="3" t="s">
        <v>4</v>
      </c>
      <c r="AR2291" s="3" t="s">
        <v>4</v>
      </c>
      <c r="AS2291" s="3" t="s">
        <v>4</v>
      </c>
      <c r="AT2291" s="3" t="s">
        <v>4</v>
      </c>
      <c r="AU2291" s="3" t="s">
        <v>4</v>
      </c>
      <c r="AV2291" s="3" t="s">
        <v>4</v>
      </c>
      <c r="AW2291" s="3" t="s">
        <v>4</v>
      </c>
      <c r="AX2291" s="3" t="s">
        <v>4</v>
      </c>
      <c r="AY2291" s="3" t="s">
        <v>4</v>
      </c>
      <c r="AZ2291" s="3" t="s">
        <v>4</v>
      </c>
      <c r="BA2291" s="3" t="s">
        <v>4</v>
      </c>
      <c r="BB2291" s="3" t="s">
        <v>4</v>
      </c>
    </row>
    <row r="2292" spans="1:54" ht="216" x14ac:dyDescent="0.3">
      <c r="A2292" s="3" t="s">
        <v>679</v>
      </c>
      <c r="B2292" s="3" t="s">
        <v>18628</v>
      </c>
      <c r="C2292" s="3" t="s">
        <v>20908</v>
      </c>
      <c r="D2292" s="3" t="s">
        <v>4051</v>
      </c>
      <c r="E2292" s="3">
        <v>178</v>
      </c>
      <c r="F2292" s="3" t="s">
        <v>37867</v>
      </c>
      <c r="G2292" s="3" t="s">
        <v>694</v>
      </c>
      <c r="H2292" s="3" t="s">
        <v>20909</v>
      </c>
      <c r="I2292" s="3"/>
      <c r="J2292" s="3" t="s">
        <v>697</v>
      </c>
      <c r="K2292" s="3" t="s">
        <v>4</v>
      </c>
      <c r="L2292" s="3" t="s">
        <v>705</v>
      </c>
      <c r="N2292" s="3"/>
      <c r="O2292" s="3" t="s">
        <v>699</v>
      </c>
      <c r="P2292" s="3" t="s">
        <v>20910</v>
      </c>
      <c r="Q2292" s="3" t="s">
        <v>700</v>
      </c>
      <c r="R2292" s="3" t="s">
        <v>20911</v>
      </c>
      <c r="S2292" s="3" t="s">
        <v>786</v>
      </c>
      <c r="T2292" s="3" t="s">
        <v>20912</v>
      </c>
      <c r="U2292" s="3" t="s">
        <v>727</v>
      </c>
      <c r="V2292" s="3" t="s">
        <v>20913</v>
      </c>
      <c r="W2292" s="3" t="s">
        <v>727</v>
      </c>
      <c r="X2292" s="3" t="s">
        <v>20914</v>
      </c>
      <c r="Y2292" s="3" t="s">
        <v>786</v>
      </c>
      <c r="Z2292" s="3" t="s">
        <v>20915</v>
      </c>
      <c r="AA2292" s="3" t="s">
        <v>700</v>
      </c>
      <c r="AB2292" s="3" t="s">
        <v>20916</v>
      </c>
      <c r="AC2292" s="3" t="s">
        <v>700</v>
      </c>
      <c r="AD2292" s="3" t="s">
        <v>20917</v>
      </c>
      <c r="AE2292" s="3" t="s">
        <v>728</v>
      </c>
      <c r="AF2292" s="3" t="s">
        <v>20918</v>
      </c>
      <c r="AG2292" s="3" t="s">
        <v>699</v>
      </c>
      <c r="AH2292" s="3" t="s">
        <v>20919</v>
      </c>
      <c r="AI2292" s="3" t="s">
        <v>729</v>
      </c>
      <c r="AJ2292" s="3" t="s">
        <v>37156</v>
      </c>
      <c r="AK2292" s="3" t="s">
        <v>700</v>
      </c>
      <c r="AL2292" s="3" t="s">
        <v>20920</v>
      </c>
      <c r="AM2292" s="3" t="s">
        <v>728</v>
      </c>
      <c r="AN2292" s="3" t="s">
        <v>20921</v>
      </c>
      <c r="AO2292" s="3" t="s">
        <v>5772</v>
      </c>
      <c r="AP2292" s="3" t="s">
        <v>20922</v>
      </c>
      <c r="AQ2292" s="3" t="s">
        <v>728</v>
      </c>
      <c r="AR2292" s="3" t="s">
        <v>20923</v>
      </c>
      <c r="AS2292" s="3" t="s">
        <v>699</v>
      </c>
      <c r="AT2292" s="3" t="s">
        <v>20924</v>
      </c>
      <c r="AU2292" s="3" t="s">
        <v>712</v>
      </c>
      <c r="AV2292" s="3" t="s">
        <v>20925</v>
      </c>
      <c r="AW2292" s="3" t="s">
        <v>729</v>
      </c>
      <c r="AX2292" s="3" t="s">
        <v>20926</v>
      </c>
      <c r="AY2292" s="3" t="s">
        <v>699</v>
      </c>
      <c r="AZ2292" s="3" t="s">
        <v>20927</v>
      </c>
      <c r="BA2292" s="3" t="s">
        <v>700</v>
      </c>
      <c r="BB2292" s="3" t="s">
        <v>20928</v>
      </c>
    </row>
    <row r="2293" spans="1:54" ht="158.4" x14ac:dyDescent="0.3">
      <c r="A2293" s="3" t="s">
        <v>679</v>
      </c>
      <c r="B2293" s="3" t="s">
        <v>20929</v>
      </c>
      <c r="C2293" s="3" t="s">
        <v>20930</v>
      </c>
      <c r="D2293" s="3" t="s">
        <v>4051</v>
      </c>
      <c r="E2293" s="3">
        <v>179</v>
      </c>
      <c r="F2293" s="3" t="s">
        <v>37874</v>
      </c>
      <c r="G2293" s="3" t="s">
        <v>752</v>
      </c>
      <c r="H2293" s="3" t="s">
        <v>20931</v>
      </c>
      <c r="I2293" s="3"/>
      <c r="J2293" s="3" t="s">
        <v>697</v>
      </c>
      <c r="K2293" s="3" t="s">
        <v>4</v>
      </c>
      <c r="L2293" s="3" t="s">
        <v>697</v>
      </c>
      <c r="N2293" s="3"/>
      <c r="O2293" s="3" t="s">
        <v>699</v>
      </c>
      <c r="P2293" s="3"/>
      <c r="Q2293" s="3" t="s">
        <v>700</v>
      </c>
      <c r="R2293" s="3" t="s">
        <v>20932</v>
      </c>
      <c r="S2293" s="3" t="s">
        <v>700</v>
      </c>
      <c r="T2293" s="3" t="s">
        <v>20933</v>
      </c>
      <c r="U2293" s="3" t="s">
        <v>729</v>
      </c>
      <c r="V2293" s="3" t="s">
        <v>20934</v>
      </c>
      <c r="W2293" s="3" t="s">
        <v>700</v>
      </c>
      <c r="Y2293" s="3" t="s">
        <v>698</v>
      </c>
      <c r="AA2293" s="3" t="s">
        <v>700</v>
      </c>
      <c r="AC2293" s="3" t="s">
        <v>700</v>
      </c>
      <c r="AE2293" s="3" t="s">
        <v>700</v>
      </c>
      <c r="AG2293" s="3" t="s">
        <v>698</v>
      </c>
      <c r="AI2293" s="3" t="s">
        <v>700</v>
      </c>
      <c r="AK2293" s="3" t="s">
        <v>700</v>
      </c>
      <c r="AM2293" s="3" t="s">
        <v>700</v>
      </c>
      <c r="AO2293" s="3" t="s">
        <v>16114</v>
      </c>
      <c r="AP2293" s="3" t="s">
        <v>20935</v>
      </c>
      <c r="AQ2293" s="3" t="s">
        <v>700</v>
      </c>
      <c r="AS2293" s="3" t="s">
        <v>699</v>
      </c>
      <c r="AU2293" s="3" t="s">
        <v>712</v>
      </c>
      <c r="AW2293" s="3" t="s">
        <v>699</v>
      </c>
      <c r="AY2293" s="3" t="s">
        <v>698</v>
      </c>
      <c r="BA2293" s="3" t="s">
        <v>700</v>
      </c>
    </row>
    <row r="2294" spans="1:54" x14ac:dyDescent="0.3">
      <c r="A2294" s="3" t="s">
        <v>679</v>
      </c>
      <c r="B2294" s="3" t="s">
        <v>15595</v>
      </c>
      <c r="C2294" s="3" t="s">
        <v>2643</v>
      </c>
      <c r="D2294" s="3" t="s">
        <v>4051</v>
      </c>
      <c r="E2294" s="3">
        <v>180</v>
      </c>
      <c r="F2294" s="3" t="s">
        <v>37829</v>
      </c>
      <c r="G2294" s="3" t="s">
        <v>694</v>
      </c>
      <c r="H2294" s="3" t="s">
        <v>20936</v>
      </c>
      <c r="I2294" s="3"/>
      <c r="J2294" s="3" t="s">
        <v>4</v>
      </c>
      <c r="K2294" s="3" t="s">
        <v>4</v>
      </c>
      <c r="L2294" s="3" t="s">
        <v>697</v>
      </c>
      <c r="M2294" s="3" t="s">
        <v>4</v>
      </c>
      <c r="N2294" s="3"/>
      <c r="O2294" s="3" t="s">
        <v>4</v>
      </c>
      <c r="P2294" s="3" t="s">
        <v>4</v>
      </c>
      <c r="Q2294" s="3" t="s">
        <v>4</v>
      </c>
      <c r="R2294" s="3" t="s">
        <v>4</v>
      </c>
      <c r="S2294" s="3" t="s">
        <v>4</v>
      </c>
      <c r="T2294" s="3" t="s">
        <v>4</v>
      </c>
      <c r="U2294" s="3" t="s">
        <v>4</v>
      </c>
      <c r="V2294" s="3" t="s">
        <v>4</v>
      </c>
      <c r="W2294" s="3" t="s">
        <v>4</v>
      </c>
      <c r="X2294" s="3" t="s">
        <v>4</v>
      </c>
      <c r="Y2294" s="3" t="s">
        <v>4</v>
      </c>
      <c r="Z2294" s="3" t="s">
        <v>4</v>
      </c>
      <c r="AA2294" s="3" t="s">
        <v>4</v>
      </c>
      <c r="AB2294" s="3" t="s">
        <v>4</v>
      </c>
      <c r="AC2294" s="3" t="s">
        <v>4</v>
      </c>
      <c r="AD2294" s="3" t="s">
        <v>4</v>
      </c>
      <c r="AE2294" s="3" t="s">
        <v>4</v>
      </c>
      <c r="AF2294" s="3" t="s">
        <v>4</v>
      </c>
      <c r="AG2294" s="3" t="s">
        <v>4</v>
      </c>
      <c r="AH2294" s="3" t="s">
        <v>4</v>
      </c>
      <c r="AI2294" s="3" t="s">
        <v>4</v>
      </c>
      <c r="AJ2294" s="3" t="s">
        <v>4</v>
      </c>
      <c r="AK2294" s="3" t="s">
        <v>4</v>
      </c>
      <c r="AL2294" s="3" t="s">
        <v>4</v>
      </c>
      <c r="AM2294" s="3" t="s">
        <v>4</v>
      </c>
      <c r="AN2294" s="3" t="s">
        <v>4</v>
      </c>
      <c r="AO2294" s="3" t="s">
        <v>4</v>
      </c>
      <c r="AP2294" s="3" t="s">
        <v>4</v>
      </c>
      <c r="AQ2294" s="3" t="s">
        <v>4</v>
      </c>
      <c r="AR2294" s="3" t="s">
        <v>4</v>
      </c>
      <c r="AS2294" s="3" t="s">
        <v>4</v>
      </c>
      <c r="AT2294" s="3" t="s">
        <v>4</v>
      </c>
      <c r="AU2294" s="3" t="s">
        <v>4</v>
      </c>
      <c r="AV2294" s="3" t="s">
        <v>4</v>
      </c>
      <c r="AW2294" s="3" t="s">
        <v>4</v>
      </c>
      <c r="AX2294" s="3" t="s">
        <v>4</v>
      </c>
      <c r="AY2294" s="3" t="s">
        <v>4</v>
      </c>
      <c r="AZ2294" s="3" t="s">
        <v>4</v>
      </c>
      <c r="BA2294" s="3" t="s">
        <v>4</v>
      </c>
      <c r="BB2294" s="3" t="s">
        <v>4</v>
      </c>
    </row>
    <row r="2295" spans="1:54" ht="28.8" x14ac:dyDescent="0.3">
      <c r="A2295" s="3" t="s">
        <v>679</v>
      </c>
      <c r="B2295" s="3" t="s">
        <v>20687</v>
      </c>
      <c r="C2295" s="3" t="s">
        <v>3529</v>
      </c>
      <c r="D2295" s="3" t="s">
        <v>3567</v>
      </c>
      <c r="E2295" s="3">
        <v>181</v>
      </c>
      <c r="F2295" s="3" t="s">
        <v>37826</v>
      </c>
      <c r="G2295" s="3" t="s">
        <v>752</v>
      </c>
      <c r="H2295" s="3" t="s">
        <v>3970</v>
      </c>
      <c r="I2295" s="3"/>
      <c r="J2295" s="3" t="s">
        <v>4</v>
      </c>
      <c r="K2295" s="3" t="s">
        <v>4</v>
      </c>
      <c r="L2295" s="3" t="s">
        <v>705</v>
      </c>
      <c r="M2295" s="3" t="s">
        <v>4</v>
      </c>
      <c r="N2295" s="3"/>
      <c r="O2295" s="3" t="s">
        <v>4</v>
      </c>
      <c r="P2295" s="3" t="s">
        <v>4</v>
      </c>
      <c r="Q2295" s="3" t="s">
        <v>4</v>
      </c>
      <c r="R2295" s="3" t="s">
        <v>4</v>
      </c>
      <c r="S2295" s="3" t="s">
        <v>4</v>
      </c>
      <c r="T2295" s="3" t="s">
        <v>4</v>
      </c>
      <c r="U2295" s="3" t="s">
        <v>4</v>
      </c>
      <c r="V2295" s="3" t="s">
        <v>4</v>
      </c>
      <c r="W2295" s="3" t="s">
        <v>4</v>
      </c>
      <c r="X2295" s="3" t="s">
        <v>4</v>
      </c>
      <c r="Y2295" s="3" t="s">
        <v>4</v>
      </c>
      <c r="Z2295" s="3" t="s">
        <v>4</v>
      </c>
      <c r="AA2295" s="3" t="s">
        <v>4</v>
      </c>
      <c r="AB2295" s="3" t="s">
        <v>4</v>
      </c>
      <c r="AC2295" s="3" t="s">
        <v>4</v>
      </c>
      <c r="AD2295" s="3" t="s">
        <v>4</v>
      </c>
      <c r="AE2295" s="3" t="s">
        <v>4</v>
      </c>
      <c r="AF2295" s="3" t="s">
        <v>4</v>
      </c>
      <c r="AG2295" s="3" t="s">
        <v>4</v>
      </c>
      <c r="AH2295" s="3" t="s">
        <v>4</v>
      </c>
      <c r="AI2295" s="3" t="s">
        <v>4</v>
      </c>
      <c r="AJ2295" s="3" t="s">
        <v>4</v>
      </c>
      <c r="AK2295" s="3" t="s">
        <v>4</v>
      </c>
      <c r="AL2295" s="3" t="s">
        <v>4</v>
      </c>
      <c r="AM2295" s="3" t="s">
        <v>4</v>
      </c>
      <c r="AN2295" s="3" t="s">
        <v>4</v>
      </c>
      <c r="AO2295" s="3" t="s">
        <v>4</v>
      </c>
      <c r="AP2295" s="3" t="s">
        <v>4</v>
      </c>
      <c r="AQ2295" s="3" t="s">
        <v>4</v>
      </c>
      <c r="AR2295" s="3" t="s">
        <v>4</v>
      </c>
      <c r="AS2295" s="3" t="s">
        <v>4</v>
      </c>
      <c r="AT2295" s="3" t="s">
        <v>4</v>
      </c>
      <c r="AU2295" s="3" t="s">
        <v>4</v>
      </c>
      <c r="AV2295" s="3" t="s">
        <v>4</v>
      </c>
      <c r="AW2295" s="3" t="s">
        <v>4</v>
      </c>
      <c r="AX2295" s="3" t="s">
        <v>4</v>
      </c>
      <c r="AY2295" s="3" t="s">
        <v>4</v>
      </c>
      <c r="AZ2295" s="3" t="s">
        <v>4</v>
      </c>
      <c r="BA2295" s="3" t="s">
        <v>4</v>
      </c>
      <c r="BB2295" s="3" t="s">
        <v>4</v>
      </c>
    </row>
    <row r="2296" spans="1:54" ht="57.6" x14ac:dyDescent="0.3">
      <c r="A2296" s="3" t="s">
        <v>679</v>
      </c>
      <c r="B2296" s="3" t="s">
        <v>20937</v>
      </c>
      <c r="C2296" s="3" t="s">
        <v>20835</v>
      </c>
      <c r="D2296" s="3" t="s">
        <v>3567</v>
      </c>
      <c r="E2296" s="3">
        <v>182</v>
      </c>
      <c r="F2296" s="3" t="s">
        <v>37848</v>
      </c>
      <c r="G2296" s="3" t="s">
        <v>694</v>
      </c>
      <c r="H2296" s="3" t="s">
        <v>14046</v>
      </c>
      <c r="I2296" s="3"/>
      <c r="J2296" s="3" t="s">
        <v>697</v>
      </c>
      <c r="K2296" s="3" t="s">
        <v>4</v>
      </c>
      <c r="L2296" s="3" t="s">
        <v>697</v>
      </c>
      <c r="N2296" s="3"/>
      <c r="O2296" s="3" t="s">
        <v>700</v>
      </c>
      <c r="P2296" s="3"/>
      <c r="Q2296" s="3" t="s">
        <v>700</v>
      </c>
      <c r="R2296" s="3" t="s">
        <v>20938</v>
      </c>
      <c r="S2296" s="3" t="s">
        <v>700</v>
      </c>
      <c r="T2296" s="3"/>
      <c r="U2296" s="3" t="s">
        <v>712</v>
      </c>
      <c r="W2296" s="3" t="s">
        <v>5772</v>
      </c>
      <c r="X2296" s="3" t="s">
        <v>20939</v>
      </c>
      <c r="Y2296" s="3" t="s">
        <v>700</v>
      </c>
      <c r="AA2296" s="3" t="s">
        <v>700</v>
      </c>
      <c r="AC2296" s="3" t="s">
        <v>700</v>
      </c>
      <c r="AD2296" s="3" t="s">
        <v>20940</v>
      </c>
      <c r="AE2296" s="3" t="s">
        <v>700</v>
      </c>
      <c r="AG2296" s="3" t="s">
        <v>699</v>
      </c>
      <c r="AH2296" s="3" t="s">
        <v>20941</v>
      </c>
      <c r="AI2296" s="3" t="s">
        <v>699</v>
      </c>
      <c r="AK2296" s="3" t="s">
        <v>698</v>
      </c>
      <c r="AL2296" s="3" t="s">
        <v>20942</v>
      </c>
      <c r="AM2296" s="3" t="s">
        <v>700</v>
      </c>
      <c r="AO2296" s="3" t="s">
        <v>699</v>
      </c>
      <c r="AP2296" s="3" t="s">
        <v>20943</v>
      </c>
      <c r="AQ2296" s="3" t="s">
        <v>700</v>
      </c>
      <c r="AS2296" s="3" t="s">
        <v>698</v>
      </c>
      <c r="AU2296" s="3" t="s">
        <v>699</v>
      </c>
      <c r="AV2296" s="3" t="s">
        <v>20944</v>
      </c>
      <c r="AW2296" s="3" t="s">
        <v>699</v>
      </c>
      <c r="AX2296" s="3" t="s">
        <v>20945</v>
      </c>
      <c r="AY2296" s="3" t="s">
        <v>700</v>
      </c>
      <c r="BA2296" s="3" t="s">
        <v>700</v>
      </c>
    </row>
    <row r="2297" spans="1:54" ht="86.4" x14ac:dyDescent="0.3">
      <c r="A2297" s="3" t="s">
        <v>679</v>
      </c>
      <c r="B2297" s="3" t="s">
        <v>20946</v>
      </c>
      <c r="C2297" s="3" t="s">
        <v>20947</v>
      </c>
      <c r="D2297" s="3" t="s">
        <v>3567</v>
      </c>
      <c r="E2297" s="3">
        <v>183</v>
      </c>
      <c r="F2297" s="3" t="s">
        <v>37860</v>
      </c>
      <c r="G2297" s="3" t="s">
        <v>752</v>
      </c>
      <c r="H2297" s="3" t="s">
        <v>19734</v>
      </c>
      <c r="I2297" s="3"/>
      <c r="J2297" s="3" t="s">
        <v>697</v>
      </c>
      <c r="K2297" s="3" t="s">
        <v>4</v>
      </c>
      <c r="L2297" s="3" t="s">
        <v>697</v>
      </c>
      <c r="N2297" s="3"/>
      <c r="O2297" s="3" t="s">
        <v>700</v>
      </c>
      <c r="P2297" s="3"/>
      <c r="Q2297" s="3" t="s">
        <v>700</v>
      </c>
      <c r="R2297" s="3"/>
      <c r="S2297" s="3" t="s">
        <v>700</v>
      </c>
      <c r="T2297" s="3"/>
      <c r="U2297" s="3" t="s">
        <v>712</v>
      </c>
      <c r="W2297" s="3" t="s">
        <v>727</v>
      </c>
      <c r="X2297" s="3" t="s">
        <v>20948</v>
      </c>
      <c r="Y2297" s="3" t="s">
        <v>698</v>
      </c>
      <c r="AA2297" s="3" t="s">
        <v>727</v>
      </c>
      <c r="AC2297" s="3" t="s">
        <v>712</v>
      </c>
      <c r="AD2297" s="3" t="s">
        <v>20949</v>
      </c>
      <c r="AE2297" s="3" t="s">
        <v>699</v>
      </c>
      <c r="AG2297" s="3" t="s">
        <v>730</v>
      </c>
      <c r="AH2297" s="3" t="s">
        <v>20950</v>
      </c>
      <c r="AI2297" s="3" t="s">
        <v>728</v>
      </c>
      <c r="AK2297" s="3" t="s">
        <v>700</v>
      </c>
      <c r="AM2297" s="3" t="s">
        <v>728</v>
      </c>
      <c r="AO2297" s="3" t="s">
        <v>700</v>
      </c>
      <c r="AQ2297" s="3" t="s">
        <v>700</v>
      </c>
      <c r="AR2297" s="3" t="s">
        <v>20951</v>
      </c>
      <c r="AS2297" s="3" t="s">
        <v>698</v>
      </c>
      <c r="AU2297" s="3" t="s">
        <v>712</v>
      </c>
      <c r="AW2297" s="3" t="s">
        <v>699</v>
      </c>
      <c r="AY2297" s="3" t="s">
        <v>699</v>
      </c>
      <c r="BA2297" s="3" t="s">
        <v>730</v>
      </c>
    </row>
    <row r="2298" spans="1:54" ht="28.8" x14ac:dyDescent="0.3">
      <c r="A2298" s="3" t="s">
        <v>679</v>
      </c>
      <c r="B2298" s="3" t="s">
        <v>14221</v>
      </c>
      <c r="C2298" s="3" t="s">
        <v>20952</v>
      </c>
      <c r="D2298" s="3" t="s">
        <v>3567</v>
      </c>
      <c r="E2298" s="3">
        <v>184</v>
      </c>
      <c r="F2298" s="3" t="s">
        <v>37849</v>
      </c>
      <c r="G2298" s="3" t="s">
        <v>752</v>
      </c>
      <c r="H2298" s="3" t="s">
        <v>3970</v>
      </c>
      <c r="I2298" s="3"/>
      <c r="J2298" s="3" t="s">
        <v>4</v>
      </c>
      <c r="K2298" s="3" t="s">
        <v>4</v>
      </c>
      <c r="L2298" s="3" t="s">
        <v>697</v>
      </c>
      <c r="M2298" s="3" t="s">
        <v>4</v>
      </c>
      <c r="N2298" s="3"/>
      <c r="O2298" s="3" t="s">
        <v>4</v>
      </c>
      <c r="P2298" s="3" t="s">
        <v>4</v>
      </c>
      <c r="Q2298" s="3" t="s">
        <v>4</v>
      </c>
      <c r="R2298" s="3" t="s">
        <v>4</v>
      </c>
      <c r="S2298" s="3" t="s">
        <v>4</v>
      </c>
      <c r="T2298" s="3" t="s">
        <v>4</v>
      </c>
      <c r="U2298" s="3" t="s">
        <v>4</v>
      </c>
      <c r="V2298" s="3" t="s">
        <v>4</v>
      </c>
      <c r="W2298" s="3" t="s">
        <v>4</v>
      </c>
      <c r="X2298" s="3" t="s">
        <v>4</v>
      </c>
      <c r="Y2298" s="3" t="s">
        <v>4</v>
      </c>
      <c r="Z2298" s="3" t="s">
        <v>4</v>
      </c>
      <c r="AA2298" s="3" t="s">
        <v>4</v>
      </c>
      <c r="AB2298" s="3" t="s">
        <v>4</v>
      </c>
      <c r="AC2298" s="3" t="s">
        <v>4</v>
      </c>
      <c r="AD2298" s="3" t="s">
        <v>4</v>
      </c>
      <c r="AE2298" s="3" t="s">
        <v>4</v>
      </c>
      <c r="AF2298" s="3" t="s">
        <v>4</v>
      </c>
      <c r="AG2298" s="3" t="s">
        <v>4</v>
      </c>
      <c r="AH2298" s="3" t="s">
        <v>4</v>
      </c>
      <c r="AI2298" s="3" t="s">
        <v>4</v>
      </c>
      <c r="AJ2298" s="3" t="s">
        <v>4</v>
      </c>
      <c r="AK2298" s="3" t="s">
        <v>4</v>
      </c>
      <c r="AL2298" s="3" t="s">
        <v>4</v>
      </c>
      <c r="AM2298" s="3" t="s">
        <v>4</v>
      </c>
      <c r="AN2298" s="3" t="s">
        <v>4</v>
      </c>
      <c r="AO2298" s="3" t="s">
        <v>4</v>
      </c>
      <c r="AP2298" s="3" t="s">
        <v>4</v>
      </c>
      <c r="AQ2298" s="3" t="s">
        <v>4</v>
      </c>
      <c r="AR2298" s="3" t="s">
        <v>4</v>
      </c>
      <c r="AS2298" s="3" t="s">
        <v>4</v>
      </c>
      <c r="AT2298" s="3" t="s">
        <v>4</v>
      </c>
      <c r="AU2298" s="3" t="s">
        <v>4</v>
      </c>
      <c r="AV2298" s="3" t="s">
        <v>4</v>
      </c>
      <c r="AW2298" s="3" t="s">
        <v>4</v>
      </c>
      <c r="AX2298" s="3" t="s">
        <v>4</v>
      </c>
      <c r="AY2298" s="3" t="s">
        <v>4</v>
      </c>
      <c r="AZ2298" s="3" t="s">
        <v>4</v>
      </c>
      <c r="BA2298" s="3" t="s">
        <v>4</v>
      </c>
      <c r="BB2298" s="3" t="s">
        <v>4</v>
      </c>
    </row>
    <row r="2299" spans="1:54" ht="28.8" x14ac:dyDescent="0.3">
      <c r="A2299" s="3" t="s">
        <v>679</v>
      </c>
      <c r="B2299" s="3" t="s">
        <v>20953</v>
      </c>
      <c r="C2299" s="3" t="s">
        <v>5598</v>
      </c>
      <c r="D2299" s="3" t="s">
        <v>3567</v>
      </c>
      <c r="E2299" s="3">
        <v>185</v>
      </c>
      <c r="F2299" s="3" t="s">
        <v>37854</v>
      </c>
      <c r="G2299" s="3" t="s">
        <v>694</v>
      </c>
      <c r="H2299" s="3" t="s">
        <v>20954</v>
      </c>
      <c r="I2299" s="3"/>
      <c r="J2299" s="3" t="s">
        <v>4</v>
      </c>
      <c r="K2299" s="3" t="s">
        <v>4</v>
      </c>
      <c r="L2299" s="3" t="s">
        <v>697</v>
      </c>
      <c r="M2299" s="3" t="s">
        <v>4</v>
      </c>
      <c r="N2299" s="3"/>
      <c r="O2299" s="3" t="s">
        <v>4</v>
      </c>
      <c r="P2299" s="3" t="s">
        <v>4</v>
      </c>
      <c r="Q2299" s="3" t="s">
        <v>4</v>
      </c>
      <c r="R2299" s="3" t="s">
        <v>4</v>
      </c>
      <c r="S2299" s="3" t="s">
        <v>4</v>
      </c>
      <c r="T2299" s="3" t="s">
        <v>4</v>
      </c>
      <c r="U2299" s="3" t="s">
        <v>4</v>
      </c>
      <c r="V2299" s="3" t="s">
        <v>4</v>
      </c>
      <c r="W2299" s="3" t="s">
        <v>4</v>
      </c>
      <c r="X2299" s="3" t="s">
        <v>4</v>
      </c>
      <c r="Y2299" s="3" t="s">
        <v>4</v>
      </c>
      <c r="Z2299" s="3" t="s">
        <v>4</v>
      </c>
      <c r="AA2299" s="3" t="s">
        <v>4</v>
      </c>
      <c r="AB2299" s="3" t="s">
        <v>4</v>
      </c>
      <c r="AC2299" s="3" t="s">
        <v>4</v>
      </c>
      <c r="AD2299" s="3" t="s">
        <v>4</v>
      </c>
      <c r="AE2299" s="3" t="s">
        <v>4</v>
      </c>
      <c r="AF2299" s="3" t="s">
        <v>4</v>
      </c>
      <c r="AG2299" s="3" t="s">
        <v>4</v>
      </c>
      <c r="AH2299" s="3" t="s">
        <v>4</v>
      </c>
      <c r="AI2299" s="3" t="s">
        <v>4</v>
      </c>
      <c r="AJ2299" s="3" t="s">
        <v>4</v>
      </c>
      <c r="AK2299" s="3" t="s">
        <v>4</v>
      </c>
      <c r="AL2299" s="3" t="s">
        <v>4</v>
      </c>
      <c r="AM2299" s="3" t="s">
        <v>4</v>
      </c>
      <c r="AN2299" s="3" t="s">
        <v>4</v>
      </c>
      <c r="AO2299" s="3" t="s">
        <v>4</v>
      </c>
      <c r="AP2299" s="3" t="s">
        <v>4</v>
      </c>
      <c r="AQ2299" s="3" t="s">
        <v>4</v>
      </c>
      <c r="AR2299" s="3" t="s">
        <v>4</v>
      </c>
      <c r="AS2299" s="3" t="s">
        <v>4</v>
      </c>
      <c r="AT2299" s="3" t="s">
        <v>4</v>
      </c>
      <c r="AU2299" s="3" t="s">
        <v>4</v>
      </c>
      <c r="AV2299" s="3" t="s">
        <v>4</v>
      </c>
      <c r="AW2299" s="3" t="s">
        <v>4</v>
      </c>
      <c r="AX2299" s="3" t="s">
        <v>4</v>
      </c>
      <c r="AY2299" s="3" t="s">
        <v>4</v>
      </c>
      <c r="AZ2299" s="3" t="s">
        <v>4</v>
      </c>
      <c r="BA2299" s="3" t="s">
        <v>4</v>
      </c>
      <c r="BB2299" s="3" t="s">
        <v>4</v>
      </c>
    </row>
    <row r="2300" spans="1:54" ht="72" x14ac:dyDescent="0.3">
      <c r="A2300" s="3" t="s">
        <v>679</v>
      </c>
      <c r="B2300" s="3" t="s">
        <v>1611</v>
      </c>
      <c r="C2300" s="3" t="s">
        <v>19683</v>
      </c>
      <c r="D2300" s="3" t="s">
        <v>3567</v>
      </c>
      <c r="E2300" s="3">
        <v>186</v>
      </c>
      <c r="F2300" s="3" t="s">
        <v>37835</v>
      </c>
      <c r="G2300" s="3" t="s">
        <v>694</v>
      </c>
      <c r="H2300" s="3" t="s">
        <v>20955</v>
      </c>
      <c r="I2300" s="3"/>
      <c r="J2300" s="3" t="s">
        <v>705</v>
      </c>
      <c r="K2300" s="3" t="s">
        <v>4</v>
      </c>
      <c r="L2300" s="3" t="s">
        <v>697</v>
      </c>
      <c r="N2300" s="3"/>
      <c r="O2300" s="3" t="s">
        <v>700</v>
      </c>
      <c r="P2300" s="3"/>
      <c r="Q2300" s="3" t="s">
        <v>699</v>
      </c>
      <c r="R2300" s="3"/>
      <c r="S2300" s="3" t="s">
        <v>700</v>
      </c>
      <c r="T2300" s="3"/>
      <c r="U2300" s="3" t="s">
        <v>699</v>
      </c>
      <c r="W2300" s="3" t="s">
        <v>5772</v>
      </c>
      <c r="X2300" s="3" t="s">
        <v>20956</v>
      </c>
      <c r="Y2300" s="3" t="s">
        <v>700</v>
      </c>
      <c r="AA2300" s="3" t="s">
        <v>700</v>
      </c>
      <c r="AB2300" s="3" t="s">
        <v>20957</v>
      </c>
      <c r="AC2300" s="3" t="s">
        <v>700</v>
      </c>
      <c r="AD2300" s="3" t="s">
        <v>20958</v>
      </c>
      <c r="AE2300" s="3" t="s">
        <v>700</v>
      </c>
      <c r="AG2300" s="3" t="s">
        <v>700</v>
      </c>
      <c r="AI2300" s="3" t="s">
        <v>699</v>
      </c>
      <c r="AK2300" s="3" t="s">
        <v>699</v>
      </c>
      <c r="AM2300" s="3" t="s">
        <v>700</v>
      </c>
      <c r="AO2300" s="3" t="s">
        <v>698</v>
      </c>
      <c r="AP2300" s="3" t="s">
        <v>20959</v>
      </c>
      <c r="AQ2300" s="3" t="s">
        <v>700</v>
      </c>
      <c r="AS2300" s="3" t="s">
        <v>698</v>
      </c>
      <c r="AU2300" s="3" t="s">
        <v>699</v>
      </c>
      <c r="AV2300" s="3" t="s">
        <v>20960</v>
      </c>
      <c r="AW2300" s="3" t="s">
        <v>699</v>
      </c>
      <c r="AX2300" s="3" t="s">
        <v>20961</v>
      </c>
      <c r="AY2300" s="3" t="s">
        <v>700</v>
      </c>
      <c r="BA2300" s="3" t="s">
        <v>728</v>
      </c>
    </row>
    <row r="2301" spans="1:54" ht="57.6" x14ac:dyDescent="0.3">
      <c r="A2301" s="3" t="s">
        <v>679</v>
      </c>
      <c r="B2301" s="3" t="s">
        <v>1704</v>
      </c>
      <c r="C2301" s="3" t="s">
        <v>20962</v>
      </c>
      <c r="D2301" s="3" t="s">
        <v>3567</v>
      </c>
      <c r="E2301" s="3">
        <v>187</v>
      </c>
      <c r="F2301" s="3" t="s">
        <v>37835</v>
      </c>
      <c r="G2301" s="3" t="s">
        <v>694</v>
      </c>
      <c r="H2301" s="3" t="s">
        <v>14470</v>
      </c>
      <c r="I2301" s="3"/>
      <c r="J2301" s="3" t="s">
        <v>697</v>
      </c>
      <c r="K2301" s="3" t="s">
        <v>4</v>
      </c>
      <c r="L2301" s="3" t="s">
        <v>705</v>
      </c>
      <c r="N2301" s="3"/>
      <c r="O2301" s="3" t="s">
        <v>700</v>
      </c>
      <c r="P2301" s="3"/>
      <c r="Q2301" s="3" t="s">
        <v>699</v>
      </c>
      <c r="R2301" s="3"/>
      <c r="S2301" s="3" t="s">
        <v>700</v>
      </c>
      <c r="T2301" s="3"/>
      <c r="U2301" s="3" t="s">
        <v>712</v>
      </c>
      <c r="W2301" s="3" t="s">
        <v>698</v>
      </c>
      <c r="X2301" s="3" t="s">
        <v>20963</v>
      </c>
      <c r="Y2301" s="3" t="s">
        <v>700</v>
      </c>
      <c r="AA2301" s="3" t="s">
        <v>700</v>
      </c>
      <c r="AC2301" s="3" t="s">
        <v>700</v>
      </c>
      <c r="AD2301" s="3" t="s">
        <v>20964</v>
      </c>
      <c r="AE2301" s="3" t="s">
        <v>698</v>
      </c>
      <c r="AG2301" s="3" t="s">
        <v>698</v>
      </c>
      <c r="AI2301" s="3" t="s">
        <v>700</v>
      </c>
      <c r="AK2301" s="3" t="s">
        <v>700</v>
      </c>
      <c r="AM2301" s="3" t="s">
        <v>700</v>
      </c>
      <c r="AO2301" s="3" t="s">
        <v>700</v>
      </c>
      <c r="AQ2301" s="3" t="s">
        <v>700</v>
      </c>
      <c r="AS2301" s="3" t="s">
        <v>700</v>
      </c>
      <c r="AU2301" s="3" t="s">
        <v>712</v>
      </c>
      <c r="AW2301" s="3" t="s">
        <v>699</v>
      </c>
      <c r="AY2301" s="3" t="s">
        <v>699</v>
      </c>
      <c r="BA2301" s="3" t="s">
        <v>699</v>
      </c>
    </row>
    <row r="2302" spans="1:54" ht="28.8" x14ac:dyDescent="0.3">
      <c r="A2302" s="3" t="s">
        <v>679</v>
      </c>
      <c r="B2302" s="3" t="s">
        <v>2715</v>
      </c>
      <c r="C2302" s="3" t="s">
        <v>20965</v>
      </c>
      <c r="D2302" s="3" t="s">
        <v>3567</v>
      </c>
      <c r="E2302" s="3">
        <v>188</v>
      </c>
      <c r="F2302" s="3" t="s">
        <v>37834</v>
      </c>
      <c r="G2302" s="3" t="s">
        <v>694</v>
      </c>
      <c r="H2302" s="3" t="s">
        <v>20966</v>
      </c>
      <c r="I2302" s="3"/>
      <c r="J2302" s="3" t="s">
        <v>697</v>
      </c>
      <c r="K2302" s="3" t="s">
        <v>4</v>
      </c>
      <c r="L2302" s="3" t="s">
        <v>697</v>
      </c>
      <c r="N2302" s="3"/>
      <c r="O2302" s="3" t="s">
        <v>700</v>
      </c>
      <c r="P2302" s="3"/>
      <c r="Q2302" s="3" t="s">
        <v>700</v>
      </c>
      <c r="R2302" s="3"/>
      <c r="S2302" s="3" t="s">
        <v>700</v>
      </c>
      <c r="T2302" s="3"/>
      <c r="U2302" s="3" t="s">
        <v>712</v>
      </c>
      <c r="W2302" s="3" t="s">
        <v>727</v>
      </c>
      <c r="X2302" s="3" t="s">
        <v>20967</v>
      </c>
      <c r="Y2302" s="3" t="s">
        <v>698</v>
      </c>
      <c r="AA2302" s="3" t="s">
        <v>700</v>
      </c>
      <c r="AC2302" s="3" t="s">
        <v>712</v>
      </c>
      <c r="AE2302" s="3" t="s">
        <v>699</v>
      </c>
      <c r="AG2302" s="3" t="s">
        <v>698</v>
      </c>
      <c r="AI2302" s="3" t="s">
        <v>699</v>
      </c>
      <c r="AK2302" s="3" t="s">
        <v>700</v>
      </c>
      <c r="AM2302" s="3" t="s">
        <v>700</v>
      </c>
      <c r="AO2302" s="3" t="s">
        <v>699</v>
      </c>
      <c r="AQ2302" s="3" t="s">
        <v>700</v>
      </c>
      <c r="AS2302" s="3" t="s">
        <v>698</v>
      </c>
      <c r="AU2302" s="3" t="s">
        <v>712</v>
      </c>
      <c r="AW2302" s="3" t="s">
        <v>698</v>
      </c>
      <c r="AY2302" s="3" t="s">
        <v>699</v>
      </c>
      <c r="BA2302" s="3" t="s">
        <v>700</v>
      </c>
    </row>
    <row r="2303" spans="1:54" ht="28.8" x14ac:dyDescent="0.3">
      <c r="A2303" s="3" t="s">
        <v>679</v>
      </c>
      <c r="B2303" s="3" t="s">
        <v>1655</v>
      </c>
      <c r="C2303" s="3" t="s">
        <v>20968</v>
      </c>
      <c r="D2303" s="3" t="s">
        <v>3567</v>
      </c>
      <c r="E2303" s="3">
        <v>189</v>
      </c>
      <c r="F2303" s="3" t="s">
        <v>37819</v>
      </c>
      <c r="G2303" s="3" t="s">
        <v>694</v>
      </c>
      <c r="H2303" s="3" t="s">
        <v>17823</v>
      </c>
      <c r="I2303" s="3"/>
      <c r="J2303" s="3" t="s">
        <v>4</v>
      </c>
      <c r="K2303" s="3" t="s">
        <v>4</v>
      </c>
      <c r="L2303" s="3" t="s">
        <v>697</v>
      </c>
      <c r="M2303" s="3" t="s">
        <v>4</v>
      </c>
      <c r="N2303" s="3"/>
      <c r="O2303" s="3" t="s">
        <v>4</v>
      </c>
      <c r="P2303" s="3" t="s">
        <v>4</v>
      </c>
      <c r="Q2303" s="3" t="s">
        <v>4</v>
      </c>
      <c r="R2303" s="3" t="s">
        <v>4</v>
      </c>
      <c r="S2303" s="3" t="s">
        <v>4</v>
      </c>
      <c r="T2303" s="3" t="s">
        <v>4</v>
      </c>
      <c r="U2303" s="3" t="s">
        <v>4</v>
      </c>
      <c r="V2303" s="3" t="s">
        <v>4</v>
      </c>
      <c r="W2303" s="3" t="s">
        <v>4</v>
      </c>
      <c r="X2303" s="3" t="s">
        <v>4</v>
      </c>
      <c r="Y2303" s="3" t="s">
        <v>4</v>
      </c>
      <c r="Z2303" s="3" t="s">
        <v>4</v>
      </c>
      <c r="AA2303" s="3" t="s">
        <v>4</v>
      </c>
      <c r="AB2303" s="3" t="s">
        <v>4</v>
      </c>
      <c r="AC2303" s="3" t="s">
        <v>4</v>
      </c>
      <c r="AD2303" s="3" t="s">
        <v>4</v>
      </c>
      <c r="AE2303" s="3" t="s">
        <v>4</v>
      </c>
      <c r="AF2303" s="3" t="s">
        <v>4</v>
      </c>
      <c r="AG2303" s="3" t="s">
        <v>4</v>
      </c>
      <c r="AH2303" s="3" t="s">
        <v>4</v>
      </c>
      <c r="AI2303" s="3" t="s">
        <v>4</v>
      </c>
      <c r="AJ2303" s="3" t="s">
        <v>4</v>
      </c>
      <c r="AK2303" s="3" t="s">
        <v>4</v>
      </c>
      <c r="AL2303" s="3" t="s">
        <v>4</v>
      </c>
      <c r="AM2303" s="3" t="s">
        <v>4</v>
      </c>
      <c r="AN2303" s="3" t="s">
        <v>4</v>
      </c>
      <c r="AO2303" s="3" t="s">
        <v>4</v>
      </c>
      <c r="AP2303" s="3" t="s">
        <v>4</v>
      </c>
      <c r="AQ2303" s="3" t="s">
        <v>4</v>
      </c>
      <c r="AR2303" s="3" t="s">
        <v>4</v>
      </c>
      <c r="AS2303" s="3" t="s">
        <v>4</v>
      </c>
      <c r="AT2303" s="3" t="s">
        <v>4</v>
      </c>
      <c r="AU2303" s="3" t="s">
        <v>4</v>
      </c>
      <c r="AV2303" s="3" t="s">
        <v>4</v>
      </c>
      <c r="AW2303" s="3" t="s">
        <v>4</v>
      </c>
      <c r="AX2303" s="3" t="s">
        <v>4</v>
      </c>
      <c r="AY2303" s="3" t="s">
        <v>4</v>
      </c>
      <c r="AZ2303" s="3" t="s">
        <v>4</v>
      </c>
      <c r="BA2303" s="3" t="s">
        <v>4</v>
      </c>
      <c r="BB2303" s="3" t="s">
        <v>4</v>
      </c>
    </row>
    <row r="2304" spans="1:54" ht="28.8" x14ac:dyDescent="0.3">
      <c r="A2304" s="3" t="s">
        <v>679</v>
      </c>
      <c r="B2304" s="3" t="s">
        <v>1224</v>
      </c>
      <c r="C2304" s="3" t="s">
        <v>20969</v>
      </c>
      <c r="D2304" s="3" t="s">
        <v>3567</v>
      </c>
      <c r="E2304" s="3">
        <v>190</v>
      </c>
      <c r="F2304" s="3" t="s">
        <v>37837</v>
      </c>
      <c r="G2304" s="3" t="s">
        <v>694</v>
      </c>
      <c r="H2304" s="3" t="s">
        <v>14777</v>
      </c>
      <c r="I2304" s="3"/>
      <c r="J2304" s="3" t="s">
        <v>697</v>
      </c>
      <c r="K2304" s="3" t="s">
        <v>4</v>
      </c>
      <c r="L2304" s="3" t="s">
        <v>697</v>
      </c>
      <c r="N2304" s="3"/>
      <c r="O2304" s="3" t="s">
        <v>728</v>
      </c>
      <c r="P2304" s="3"/>
      <c r="Q2304" s="3" t="s">
        <v>786</v>
      </c>
      <c r="R2304" s="3"/>
      <c r="S2304" s="3" t="s">
        <v>728</v>
      </c>
      <c r="T2304" s="3"/>
      <c r="U2304" s="3" t="s">
        <v>712</v>
      </c>
      <c r="W2304" s="3" t="s">
        <v>727</v>
      </c>
      <c r="Y2304" s="3" t="s">
        <v>699</v>
      </c>
      <c r="AA2304" s="3" t="s">
        <v>700</v>
      </c>
      <c r="AC2304" s="3" t="s">
        <v>700</v>
      </c>
      <c r="AE2304" s="3" t="s">
        <v>700</v>
      </c>
      <c r="AG2304" s="3" t="s">
        <v>699</v>
      </c>
      <c r="AI2304" s="3" t="s">
        <v>699</v>
      </c>
      <c r="AK2304" s="3" t="s">
        <v>699</v>
      </c>
      <c r="AM2304" s="3" t="s">
        <v>728</v>
      </c>
      <c r="AO2304" s="3" t="s">
        <v>699</v>
      </c>
      <c r="AQ2304" s="3" t="s">
        <v>700</v>
      </c>
      <c r="AS2304" s="3" t="s">
        <v>698</v>
      </c>
      <c r="AU2304" s="3" t="s">
        <v>712</v>
      </c>
      <c r="AW2304" s="3" t="s">
        <v>699</v>
      </c>
      <c r="AY2304" s="3" t="s">
        <v>699</v>
      </c>
      <c r="BA2304" s="3" t="s">
        <v>699</v>
      </c>
    </row>
    <row r="2305" spans="1:54" ht="28.8" x14ac:dyDescent="0.3">
      <c r="A2305" s="3" t="s">
        <v>679</v>
      </c>
      <c r="B2305" s="3" t="s">
        <v>20970</v>
      </c>
      <c r="C2305" s="3" t="s">
        <v>11374</v>
      </c>
      <c r="D2305" s="3" t="s">
        <v>3567</v>
      </c>
      <c r="E2305" s="3">
        <v>191</v>
      </c>
      <c r="F2305" s="3" t="s">
        <v>37859</v>
      </c>
      <c r="G2305" s="3" t="s">
        <v>694</v>
      </c>
      <c r="H2305" s="3" t="s">
        <v>20971</v>
      </c>
      <c r="I2305" s="3"/>
      <c r="J2305" s="3" t="s">
        <v>4</v>
      </c>
      <c r="K2305" s="3" t="s">
        <v>4</v>
      </c>
      <c r="L2305" s="3" t="s">
        <v>697</v>
      </c>
      <c r="M2305" s="3" t="s">
        <v>4</v>
      </c>
      <c r="N2305" s="3"/>
      <c r="O2305" s="3" t="s">
        <v>4</v>
      </c>
      <c r="P2305" s="3" t="s">
        <v>4</v>
      </c>
      <c r="Q2305" s="3" t="s">
        <v>4</v>
      </c>
      <c r="R2305" s="3" t="s">
        <v>4</v>
      </c>
      <c r="S2305" s="3" t="s">
        <v>4</v>
      </c>
      <c r="T2305" s="3" t="s">
        <v>4</v>
      </c>
      <c r="U2305" s="3" t="s">
        <v>4</v>
      </c>
      <c r="V2305" s="3" t="s">
        <v>4</v>
      </c>
      <c r="W2305" s="3" t="s">
        <v>4</v>
      </c>
      <c r="X2305" s="3" t="s">
        <v>4</v>
      </c>
      <c r="Y2305" s="3" t="s">
        <v>4</v>
      </c>
      <c r="Z2305" s="3" t="s">
        <v>4</v>
      </c>
      <c r="AA2305" s="3" t="s">
        <v>4</v>
      </c>
      <c r="AB2305" s="3" t="s">
        <v>4</v>
      </c>
      <c r="AC2305" s="3" t="s">
        <v>4</v>
      </c>
      <c r="AD2305" s="3" t="s">
        <v>4</v>
      </c>
      <c r="AE2305" s="3" t="s">
        <v>4</v>
      </c>
      <c r="AF2305" s="3" t="s">
        <v>4</v>
      </c>
      <c r="AG2305" s="3" t="s">
        <v>4</v>
      </c>
      <c r="AH2305" s="3" t="s">
        <v>4</v>
      </c>
      <c r="AI2305" s="3" t="s">
        <v>4</v>
      </c>
      <c r="AJ2305" s="3" t="s">
        <v>4</v>
      </c>
      <c r="AK2305" s="3" t="s">
        <v>4</v>
      </c>
      <c r="AL2305" s="3" t="s">
        <v>4</v>
      </c>
      <c r="AM2305" s="3" t="s">
        <v>4</v>
      </c>
      <c r="AN2305" s="3" t="s">
        <v>4</v>
      </c>
      <c r="AO2305" s="3" t="s">
        <v>4</v>
      </c>
      <c r="AP2305" s="3" t="s">
        <v>4</v>
      </c>
      <c r="AQ2305" s="3" t="s">
        <v>4</v>
      </c>
      <c r="AR2305" s="3" t="s">
        <v>4</v>
      </c>
      <c r="AS2305" s="3" t="s">
        <v>4</v>
      </c>
      <c r="AT2305" s="3" t="s">
        <v>4</v>
      </c>
      <c r="AU2305" s="3" t="s">
        <v>4</v>
      </c>
      <c r="AV2305" s="3" t="s">
        <v>4</v>
      </c>
      <c r="AW2305" s="3" t="s">
        <v>4</v>
      </c>
      <c r="AX2305" s="3" t="s">
        <v>4</v>
      </c>
      <c r="AY2305" s="3" t="s">
        <v>4</v>
      </c>
      <c r="AZ2305" s="3" t="s">
        <v>4</v>
      </c>
      <c r="BA2305" s="3" t="s">
        <v>4</v>
      </c>
      <c r="BB2305" s="3" t="s">
        <v>4</v>
      </c>
    </row>
    <row r="2306" spans="1:54" ht="72" x14ac:dyDescent="0.3">
      <c r="A2306" s="3" t="s">
        <v>679</v>
      </c>
      <c r="B2306" s="3" t="s">
        <v>15288</v>
      </c>
      <c r="C2306" s="3" t="s">
        <v>20972</v>
      </c>
      <c r="D2306" s="3" t="s">
        <v>3567</v>
      </c>
      <c r="E2306" s="3">
        <v>192</v>
      </c>
      <c r="F2306" s="3" t="s">
        <v>37859</v>
      </c>
      <c r="G2306" s="3" t="s">
        <v>752</v>
      </c>
      <c r="H2306" s="3" t="s">
        <v>18462</v>
      </c>
      <c r="I2306" s="3"/>
      <c r="J2306" s="3" t="s">
        <v>697</v>
      </c>
      <c r="K2306" s="3" t="s">
        <v>4</v>
      </c>
      <c r="L2306" s="3" t="s">
        <v>697</v>
      </c>
      <c r="N2306" s="3"/>
      <c r="O2306" s="3" t="s">
        <v>700</v>
      </c>
      <c r="P2306" s="3" t="s">
        <v>20973</v>
      </c>
      <c r="Q2306" s="3" t="s">
        <v>700</v>
      </c>
      <c r="R2306" s="3"/>
      <c r="S2306" s="3" t="s">
        <v>700</v>
      </c>
      <c r="T2306" s="3"/>
      <c r="U2306" s="3" t="s">
        <v>698</v>
      </c>
      <c r="V2306" s="3" t="s">
        <v>20974</v>
      </c>
      <c r="W2306" s="3" t="s">
        <v>698</v>
      </c>
      <c r="X2306" s="3" t="s">
        <v>20975</v>
      </c>
      <c r="Y2306" s="3" t="s">
        <v>700</v>
      </c>
      <c r="Z2306" s="3" t="s">
        <v>20976</v>
      </c>
      <c r="AA2306" s="3" t="s">
        <v>699</v>
      </c>
      <c r="AB2306" s="3" t="s">
        <v>20977</v>
      </c>
      <c r="AC2306" s="3" t="s">
        <v>700</v>
      </c>
      <c r="AE2306" s="3" t="s">
        <v>700</v>
      </c>
      <c r="AG2306" s="3" t="s">
        <v>699</v>
      </c>
      <c r="AH2306" s="3" t="s">
        <v>20978</v>
      </c>
      <c r="AI2306" s="3" t="s">
        <v>700</v>
      </c>
      <c r="AK2306" s="3" t="s">
        <v>700</v>
      </c>
      <c r="AM2306" s="3" t="s">
        <v>700</v>
      </c>
      <c r="AO2306" s="3" t="s">
        <v>5772</v>
      </c>
      <c r="AP2306" s="3" t="s">
        <v>20979</v>
      </c>
      <c r="AQ2306" s="3" t="s">
        <v>700</v>
      </c>
      <c r="AS2306" s="3" t="s">
        <v>698</v>
      </c>
      <c r="AU2306" s="3" t="s">
        <v>712</v>
      </c>
      <c r="AW2306" s="3" t="s">
        <v>699</v>
      </c>
      <c r="AY2306" s="3" t="s">
        <v>699</v>
      </c>
      <c r="BA2306" s="3" t="s">
        <v>699</v>
      </c>
    </row>
    <row r="2307" spans="1:54" ht="28.8" x14ac:dyDescent="0.3">
      <c r="A2307" s="3" t="s">
        <v>679</v>
      </c>
      <c r="B2307" s="3" t="s">
        <v>798</v>
      </c>
      <c r="C2307" s="3" t="s">
        <v>20980</v>
      </c>
      <c r="D2307" s="3" t="s">
        <v>3567</v>
      </c>
      <c r="E2307" s="3">
        <v>193</v>
      </c>
      <c r="F2307" s="3" t="s">
        <v>37851</v>
      </c>
      <c r="G2307" s="3" t="s">
        <v>694</v>
      </c>
      <c r="H2307" s="3" t="s">
        <v>15393</v>
      </c>
      <c r="I2307" s="3"/>
      <c r="J2307" s="3" t="s">
        <v>697</v>
      </c>
      <c r="K2307" s="3" t="s">
        <v>4</v>
      </c>
      <c r="L2307" s="3" t="s">
        <v>697</v>
      </c>
      <c r="N2307" s="3"/>
      <c r="O2307" s="3" t="s">
        <v>700</v>
      </c>
      <c r="P2307" s="3"/>
      <c r="Q2307" s="3" t="s">
        <v>699</v>
      </c>
      <c r="R2307" s="3"/>
      <c r="S2307" s="3" t="s">
        <v>700</v>
      </c>
      <c r="T2307" s="3"/>
      <c r="U2307" s="3" t="s">
        <v>712</v>
      </c>
      <c r="W2307" s="3" t="s">
        <v>5772</v>
      </c>
      <c r="X2307" s="3" t="s">
        <v>20981</v>
      </c>
      <c r="Y2307" s="3" t="s">
        <v>700</v>
      </c>
      <c r="AA2307" s="3" t="s">
        <v>699</v>
      </c>
      <c r="AC2307" s="3" t="s">
        <v>700</v>
      </c>
      <c r="AE2307" s="3" t="s">
        <v>699</v>
      </c>
      <c r="AG2307" s="3" t="s">
        <v>699</v>
      </c>
      <c r="AI2307" s="3" t="s">
        <v>700</v>
      </c>
      <c r="AK2307" s="3" t="s">
        <v>700</v>
      </c>
      <c r="AM2307" s="3" t="s">
        <v>700</v>
      </c>
      <c r="AO2307" s="3" t="s">
        <v>699</v>
      </c>
      <c r="AQ2307" s="3" t="s">
        <v>700</v>
      </c>
      <c r="AS2307" s="3" t="s">
        <v>699</v>
      </c>
      <c r="AU2307" s="3" t="s">
        <v>712</v>
      </c>
      <c r="AW2307" s="3" t="s">
        <v>699</v>
      </c>
      <c r="AY2307" s="3" t="s">
        <v>698</v>
      </c>
      <c r="BA2307" s="3" t="s">
        <v>699</v>
      </c>
    </row>
    <row r="2308" spans="1:54" ht="28.8" x14ac:dyDescent="0.3">
      <c r="A2308" s="3" t="s">
        <v>679</v>
      </c>
      <c r="B2308" s="3" t="s">
        <v>14775</v>
      </c>
      <c r="C2308" s="3" t="s">
        <v>20982</v>
      </c>
      <c r="D2308" s="3" t="s">
        <v>3567</v>
      </c>
      <c r="E2308" s="3">
        <v>194</v>
      </c>
      <c r="F2308" s="3" t="s">
        <v>37820</v>
      </c>
      <c r="G2308" s="3" t="s">
        <v>694</v>
      </c>
      <c r="H2308" s="3" t="s">
        <v>15072</v>
      </c>
      <c r="I2308" s="3"/>
      <c r="J2308" s="3" t="s">
        <v>4</v>
      </c>
      <c r="K2308" s="3" t="s">
        <v>4</v>
      </c>
      <c r="L2308" s="3" t="s">
        <v>697</v>
      </c>
      <c r="M2308" s="3" t="s">
        <v>4</v>
      </c>
      <c r="N2308" s="3"/>
      <c r="O2308" s="3" t="s">
        <v>4</v>
      </c>
      <c r="P2308" s="3" t="s">
        <v>4</v>
      </c>
      <c r="Q2308" s="3" t="s">
        <v>4</v>
      </c>
      <c r="R2308" s="3" t="s">
        <v>4</v>
      </c>
      <c r="S2308" s="3" t="s">
        <v>4</v>
      </c>
      <c r="T2308" s="3" t="s">
        <v>4</v>
      </c>
      <c r="U2308" s="3" t="s">
        <v>4</v>
      </c>
      <c r="V2308" s="3" t="s">
        <v>4</v>
      </c>
      <c r="W2308" s="3" t="s">
        <v>4</v>
      </c>
      <c r="X2308" s="3" t="s">
        <v>4</v>
      </c>
      <c r="Y2308" s="3" t="s">
        <v>4</v>
      </c>
      <c r="Z2308" s="3" t="s">
        <v>4</v>
      </c>
      <c r="AA2308" s="3" t="s">
        <v>4</v>
      </c>
      <c r="AB2308" s="3" t="s">
        <v>4</v>
      </c>
      <c r="AC2308" s="3" t="s">
        <v>4</v>
      </c>
      <c r="AD2308" s="3" t="s">
        <v>4</v>
      </c>
      <c r="AE2308" s="3" t="s">
        <v>4</v>
      </c>
      <c r="AF2308" s="3" t="s">
        <v>4</v>
      </c>
      <c r="AG2308" s="3" t="s">
        <v>4</v>
      </c>
      <c r="AH2308" s="3" t="s">
        <v>4</v>
      </c>
      <c r="AI2308" s="3" t="s">
        <v>4</v>
      </c>
      <c r="AJ2308" s="3" t="s">
        <v>4</v>
      </c>
      <c r="AK2308" s="3" t="s">
        <v>4</v>
      </c>
      <c r="AL2308" s="3" t="s">
        <v>4</v>
      </c>
      <c r="AM2308" s="3" t="s">
        <v>4</v>
      </c>
      <c r="AN2308" s="3" t="s">
        <v>4</v>
      </c>
      <c r="AO2308" s="3" t="s">
        <v>4</v>
      </c>
      <c r="AP2308" s="3" t="s">
        <v>4</v>
      </c>
      <c r="AQ2308" s="3" t="s">
        <v>4</v>
      </c>
      <c r="AR2308" s="3" t="s">
        <v>4</v>
      </c>
      <c r="AS2308" s="3" t="s">
        <v>4</v>
      </c>
      <c r="AT2308" s="3" t="s">
        <v>4</v>
      </c>
      <c r="AU2308" s="3" t="s">
        <v>4</v>
      </c>
      <c r="AV2308" s="3" t="s">
        <v>4</v>
      </c>
      <c r="AW2308" s="3" t="s">
        <v>4</v>
      </c>
      <c r="AX2308" s="3" t="s">
        <v>4</v>
      </c>
      <c r="AY2308" s="3" t="s">
        <v>4</v>
      </c>
      <c r="AZ2308" s="3" t="s">
        <v>4</v>
      </c>
      <c r="BA2308" s="3" t="s">
        <v>4</v>
      </c>
      <c r="BB2308" s="3" t="s">
        <v>4</v>
      </c>
    </row>
    <row r="2309" spans="1:54" ht="28.8" x14ac:dyDescent="0.3">
      <c r="A2309" s="3" t="s">
        <v>679</v>
      </c>
      <c r="B2309" s="3" t="s">
        <v>9825</v>
      </c>
      <c r="C2309" s="3" t="s">
        <v>20983</v>
      </c>
      <c r="D2309" s="3" t="s">
        <v>3567</v>
      </c>
      <c r="E2309" s="3">
        <v>195</v>
      </c>
      <c r="F2309" s="3" t="s">
        <v>37835</v>
      </c>
      <c r="G2309" s="3" t="s">
        <v>752</v>
      </c>
      <c r="H2309" s="3" t="s">
        <v>20984</v>
      </c>
      <c r="I2309" s="3"/>
      <c r="J2309" s="3" t="s">
        <v>4</v>
      </c>
      <c r="K2309" s="3" t="s">
        <v>4</v>
      </c>
      <c r="L2309" s="3" t="s">
        <v>697</v>
      </c>
      <c r="M2309" s="3" t="s">
        <v>4</v>
      </c>
      <c r="N2309" s="3"/>
      <c r="O2309" s="3" t="s">
        <v>4</v>
      </c>
      <c r="P2309" s="3" t="s">
        <v>4</v>
      </c>
      <c r="Q2309" s="3" t="s">
        <v>4</v>
      </c>
      <c r="R2309" s="3" t="s">
        <v>4</v>
      </c>
      <c r="S2309" s="3" t="s">
        <v>4</v>
      </c>
      <c r="T2309" s="3" t="s">
        <v>4</v>
      </c>
      <c r="U2309" s="3" t="s">
        <v>4</v>
      </c>
      <c r="V2309" s="3" t="s">
        <v>4</v>
      </c>
      <c r="W2309" s="3" t="s">
        <v>4</v>
      </c>
      <c r="X2309" s="3" t="s">
        <v>4</v>
      </c>
      <c r="Y2309" s="3" t="s">
        <v>4</v>
      </c>
      <c r="Z2309" s="3" t="s">
        <v>4</v>
      </c>
      <c r="AA2309" s="3" t="s">
        <v>4</v>
      </c>
      <c r="AB2309" s="3" t="s">
        <v>4</v>
      </c>
      <c r="AC2309" s="3" t="s">
        <v>4</v>
      </c>
      <c r="AD2309" s="3" t="s">
        <v>4</v>
      </c>
      <c r="AE2309" s="3" t="s">
        <v>4</v>
      </c>
      <c r="AF2309" s="3" t="s">
        <v>4</v>
      </c>
      <c r="AG2309" s="3" t="s">
        <v>4</v>
      </c>
      <c r="AH2309" s="3" t="s">
        <v>4</v>
      </c>
      <c r="AI2309" s="3" t="s">
        <v>4</v>
      </c>
      <c r="AJ2309" s="3" t="s">
        <v>4</v>
      </c>
      <c r="AK2309" s="3" t="s">
        <v>4</v>
      </c>
      <c r="AL2309" s="3" t="s">
        <v>4</v>
      </c>
      <c r="AM2309" s="3" t="s">
        <v>4</v>
      </c>
      <c r="AN2309" s="3" t="s">
        <v>4</v>
      </c>
      <c r="AO2309" s="3" t="s">
        <v>4</v>
      </c>
      <c r="AP2309" s="3" t="s">
        <v>4</v>
      </c>
      <c r="AQ2309" s="3" t="s">
        <v>4</v>
      </c>
      <c r="AR2309" s="3" t="s">
        <v>4</v>
      </c>
      <c r="AS2309" s="3" t="s">
        <v>4</v>
      </c>
      <c r="AT2309" s="3" t="s">
        <v>4</v>
      </c>
      <c r="AU2309" s="3" t="s">
        <v>4</v>
      </c>
      <c r="AV2309" s="3" t="s">
        <v>4</v>
      </c>
      <c r="AW2309" s="3" t="s">
        <v>4</v>
      </c>
      <c r="AX2309" s="3" t="s">
        <v>4</v>
      </c>
      <c r="AY2309" s="3" t="s">
        <v>4</v>
      </c>
      <c r="AZ2309" s="3" t="s">
        <v>4</v>
      </c>
      <c r="BA2309" s="3" t="s">
        <v>4</v>
      </c>
      <c r="BB2309" s="3" t="s">
        <v>4</v>
      </c>
    </row>
    <row r="2310" spans="1:54" ht="115.2" x14ac:dyDescent="0.3">
      <c r="A2310" s="3" t="s">
        <v>679</v>
      </c>
      <c r="B2310" s="3" t="s">
        <v>16398</v>
      </c>
      <c r="C2310" s="3" t="s">
        <v>11808</v>
      </c>
      <c r="D2310" s="3" t="s">
        <v>3567</v>
      </c>
      <c r="E2310" s="3">
        <v>196</v>
      </c>
      <c r="F2310" s="3" t="s">
        <v>37860</v>
      </c>
      <c r="G2310" s="3" t="s">
        <v>752</v>
      </c>
      <c r="H2310" s="3" t="s">
        <v>15743</v>
      </c>
      <c r="I2310" s="3"/>
      <c r="J2310" s="3" t="s">
        <v>697</v>
      </c>
      <c r="K2310" s="3" t="s">
        <v>4</v>
      </c>
      <c r="L2310" s="3" t="s">
        <v>697</v>
      </c>
      <c r="N2310" s="3"/>
      <c r="O2310" s="3" t="s">
        <v>699</v>
      </c>
      <c r="P2310" s="3"/>
      <c r="Q2310" s="3" t="s">
        <v>700</v>
      </c>
      <c r="R2310" s="3" t="s">
        <v>20985</v>
      </c>
      <c r="S2310" s="3" t="s">
        <v>699</v>
      </c>
      <c r="T2310" s="3"/>
      <c r="U2310" s="3" t="s">
        <v>712</v>
      </c>
      <c r="V2310" s="3" t="s">
        <v>20986</v>
      </c>
      <c r="W2310" s="3" t="s">
        <v>5772</v>
      </c>
      <c r="X2310" s="3" t="s">
        <v>20987</v>
      </c>
      <c r="Y2310" s="3" t="s">
        <v>700</v>
      </c>
      <c r="Z2310" s="3" t="s">
        <v>20988</v>
      </c>
      <c r="AA2310" s="3" t="s">
        <v>699</v>
      </c>
      <c r="AB2310" s="3" t="s">
        <v>20989</v>
      </c>
      <c r="AC2310" s="3" t="s">
        <v>712</v>
      </c>
      <c r="AD2310" s="3" t="s">
        <v>20990</v>
      </c>
      <c r="AE2310" s="3" t="s">
        <v>699</v>
      </c>
      <c r="AG2310" s="3" t="s">
        <v>698</v>
      </c>
      <c r="AH2310" s="3" t="s">
        <v>20991</v>
      </c>
      <c r="AI2310" s="3" t="s">
        <v>700</v>
      </c>
      <c r="AK2310" s="3" t="s">
        <v>698</v>
      </c>
      <c r="AL2310" s="3" t="s">
        <v>20992</v>
      </c>
      <c r="AM2310" s="3" t="s">
        <v>700</v>
      </c>
      <c r="AO2310" s="3" t="s">
        <v>698</v>
      </c>
      <c r="AP2310" s="3" t="s">
        <v>20993</v>
      </c>
      <c r="AQ2310" s="3" t="s">
        <v>699</v>
      </c>
      <c r="AR2310" s="3" t="s">
        <v>20994</v>
      </c>
      <c r="AS2310" s="3" t="s">
        <v>712</v>
      </c>
      <c r="AU2310" s="3" t="s">
        <v>712</v>
      </c>
      <c r="AW2310" s="3" t="s">
        <v>699</v>
      </c>
      <c r="AY2310" s="3" t="s">
        <v>699</v>
      </c>
      <c r="BA2310" s="3" t="s">
        <v>700</v>
      </c>
      <c r="BB2310" s="3" t="s">
        <v>20995</v>
      </c>
    </row>
    <row r="2311" spans="1:54" ht="115.2" x14ac:dyDescent="0.3">
      <c r="A2311" s="3" t="s">
        <v>679</v>
      </c>
      <c r="B2311" s="3" t="s">
        <v>20996</v>
      </c>
      <c r="C2311" s="3" t="s">
        <v>6313</v>
      </c>
      <c r="D2311" s="3" t="s">
        <v>3567</v>
      </c>
      <c r="E2311" s="3">
        <v>197</v>
      </c>
      <c r="F2311" s="3" t="s">
        <v>37846</v>
      </c>
      <c r="G2311" s="3" t="s">
        <v>694</v>
      </c>
      <c r="H2311" s="3" t="s">
        <v>20997</v>
      </c>
      <c r="I2311" s="3"/>
      <c r="J2311" s="3" t="s">
        <v>697</v>
      </c>
      <c r="K2311" s="3" t="s">
        <v>4</v>
      </c>
      <c r="L2311" s="3" t="s">
        <v>697</v>
      </c>
      <c r="N2311" s="3"/>
      <c r="O2311" s="3" t="s">
        <v>730</v>
      </c>
      <c r="P2311" s="3" t="s">
        <v>20998</v>
      </c>
      <c r="Q2311" s="3" t="s">
        <v>727</v>
      </c>
      <c r="R2311" s="3" t="s">
        <v>20999</v>
      </c>
      <c r="S2311" s="3" t="s">
        <v>728</v>
      </c>
      <c r="T2311" s="3"/>
      <c r="U2311" s="3" t="s">
        <v>712</v>
      </c>
      <c r="V2311" s="3" t="s">
        <v>21000</v>
      </c>
      <c r="W2311" s="3" t="s">
        <v>5618</v>
      </c>
      <c r="X2311" s="3" t="s">
        <v>21001</v>
      </c>
      <c r="Y2311" s="3" t="s">
        <v>700</v>
      </c>
      <c r="AA2311" s="3" t="s">
        <v>700</v>
      </c>
      <c r="AB2311" s="3" t="s">
        <v>21002</v>
      </c>
      <c r="AC2311" s="3" t="s">
        <v>712</v>
      </c>
      <c r="AD2311" s="3" t="s">
        <v>21003</v>
      </c>
      <c r="AE2311" s="3" t="s">
        <v>699</v>
      </c>
      <c r="AG2311" s="3" t="s">
        <v>698</v>
      </c>
      <c r="AI2311" s="3" t="s">
        <v>700</v>
      </c>
      <c r="AJ2311" s="3" t="s">
        <v>37157</v>
      </c>
      <c r="AK2311" s="3" t="s">
        <v>700</v>
      </c>
      <c r="AL2311" s="3" t="s">
        <v>21004</v>
      </c>
      <c r="AM2311" s="3" t="s">
        <v>700</v>
      </c>
      <c r="AO2311" s="3" t="s">
        <v>700</v>
      </c>
      <c r="AP2311" s="3" t="s">
        <v>21005</v>
      </c>
      <c r="AQ2311" s="3" t="s">
        <v>700</v>
      </c>
      <c r="AR2311" s="3" t="s">
        <v>21006</v>
      </c>
      <c r="AS2311" s="3" t="s">
        <v>700</v>
      </c>
      <c r="AT2311" s="3" t="s">
        <v>21007</v>
      </c>
      <c r="AU2311" s="3" t="s">
        <v>712</v>
      </c>
      <c r="AW2311" s="3" t="s">
        <v>699</v>
      </c>
      <c r="AX2311" s="3" t="s">
        <v>21008</v>
      </c>
      <c r="AY2311" s="3" t="s">
        <v>700</v>
      </c>
      <c r="BA2311" s="3" t="s">
        <v>699</v>
      </c>
    </row>
    <row r="2312" spans="1:54" ht="57.6" x14ac:dyDescent="0.3">
      <c r="A2312" s="3" t="s">
        <v>679</v>
      </c>
      <c r="B2312" s="3" t="s">
        <v>2063</v>
      </c>
      <c r="C2312" s="3" t="s">
        <v>1283</v>
      </c>
      <c r="D2312" s="3" t="s">
        <v>3567</v>
      </c>
      <c r="E2312" s="3">
        <v>198</v>
      </c>
      <c r="F2312" s="3" t="s">
        <v>37842</v>
      </c>
      <c r="G2312" s="3" t="s">
        <v>694</v>
      </c>
      <c r="H2312" s="3" t="s">
        <v>21009</v>
      </c>
      <c r="I2312" s="3"/>
      <c r="J2312" s="3" t="s">
        <v>697</v>
      </c>
      <c r="K2312" s="3" t="s">
        <v>4</v>
      </c>
      <c r="L2312" s="3" t="s">
        <v>697</v>
      </c>
      <c r="N2312" s="3"/>
      <c r="O2312" s="3" t="s">
        <v>728</v>
      </c>
      <c r="P2312" s="3"/>
      <c r="Q2312" s="3" t="s">
        <v>699</v>
      </c>
      <c r="R2312" s="3" t="s">
        <v>21010</v>
      </c>
      <c r="S2312" s="3" t="s">
        <v>728</v>
      </c>
      <c r="T2312" s="3"/>
      <c r="U2312" s="3" t="s">
        <v>731</v>
      </c>
      <c r="W2312" s="3" t="s">
        <v>8935</v>
      </c>
      <c r="X2312" s="3" t="s">
        <v>21011</v>
      </c>
      <c r="Y2312" s="3" t="s">
        <v>699</v>
      </c>
      <c r="Z2312" s="3" t="s">
        <v>21012</v>
      </c>
      <c r="AA2312" s="3" t="s">
        <v>728</v>
      </c>
      <c r="AB2312" s="3" t="s">
        <v>21013</v>
      </c>
      <c r="AC2312" s="3" t="s">
        <v>728</v>
      </c>
      <c r="AD2312" s="3" t="s">
        <v>21014</v>
      </c>
      <c r="AE2312" s="3" t="s">
        <v>700</v>
      </c>
      <c r="AF2312" s="3" t="s">
        <v>21015</v>
      </c>
      <c r="AG2312" s="3" t="s">
        <v>699</v>
      </c>
      <c r="AI2312" s="3" t="s">
        <v>699</v>
      </c>
      <c r="AK2312" s="3" t="s">
        <v>700</v>
      </c>
      <c r="AM2312" s="3" t="s">
        <v>728</v>
      </c>
      <c r="AO2312" s="3" t="s">
        <v>700</v>
      </c>
      <c r="AQ2312" s="3" t="s">
        <v>700</v>
      </c>
      <c r="AR2312" s="3" t="s">
        <v>21016</v>
      </c>
      <c r="AS2312" s="3" t="s">
        <v>700</v>
      </c>
      <c r="AT2312" s="3" t="s">
        <v>21017</v>
      </c>
      <c r="AU2312" s="3" t="s">
        <v>712</v>
      </c>
      <c r="AW2312" s="3" t="s">
        <v>699</v>
      </c>
      <c r="AY2312" s="3" t="s">
        <v>699</v>
      </c>
      <c r="BA2312" s="3" t="s">
        <v>699</v>
      </c>
    </row>
    <row r="2313" spans="1:54" ht="28.8" x14ac:dyDescent="0.3">
      <c r="A2313" s="3" t="s">
        <v>679</v>
      </c>
      <c r="B2313" s="3" t="s">
        <v>11079</v>
      </c>
      <c r="C2313" s="3" t="s">
        <v>21018</v>
      </c>
      <c r="D2313" s="3" t="s">
        <v>3567</v>
      </c>
      <c r="E2313" s="3">
        <v>199</v>
      </c>
      <c r="F2313" s="3" t="s">
        <v>37869</v>
      </c>
      <c r="G2313" s="3" t="s">
        <v>694</v>
      </c>
      <c r="H2313" s="3" t="s">
        <v>21019</v>
      </c>
      <c r="I2313" s="3"/>
      <c r="J2313" s="3" t="s">
        <v>4</v>
      </c>
      <c r="K2313" s="3" t="s">
        <v>4</v>
      </c>
      <c r="L2313" s="3" t="s">
        <v>697</v>
      </c>
      <c r="M2313" s="3" t="s">
        <v>4</v>
      </c>
      <c r="N2313" s="3"/>
      <c r="O2313" s="3" t="s">
        <v>4</v>
      </c>
      <c r="P2313" s="3" t="s">
        <v>4</v>
      </c>
      <c r="Q2313" s="3" t="s">
        <v>4</v>
      </c>
      <c r="R2313" s="3" t="s">
        <v>4</v>
      </c>
      <c r="S2313" s="3" t="s">
        <v>4</v>
      </c>
      <c r="T2313" s="3" t="s">
        <v>4</v>
      </c>
      <c r="U2313" s="3" t="s">
        <v>4</v>
      </c>
      <c r="V2313" s="3" t="s">
        <v>4</v>
      </c>
      <c r="W2313" s="3" t="s">
        <v>4</v>
      </c>
      <c r="X2313" s="3" t="s">
        <v>4</v>
      </c>
      <c r="Y2313" s="3" t="s">
        <v>4</v>
      </c>
      <c r="Z2313" s="3" t="s">
        <v>4</v>
      </c>
      <c r="AA2313" s="3" t="s">
        <v>4</v>
      </c>
      <c r="AB2313" s="3" t="s">
        <v>4</v>
      </c>
      <c r="AC2313" s="3" t="s">
        <v>4</v>
      </c>
      <c r="AD2313" s="3" t="s">
        <v>4</v>
      </c>
      <c r="AE2313" s="3" t="s">
        <v>4</v>
      </c>
      <c r="AF2313" s="3" t="s">
        <v>4</v>
      </c>
      <c r="AG2313" s="3" t="s">
        <v>4</v>
      </c>
      <c r="AH2313" s="3" t="s">
        <v>4</v>
      </c>
      <c r="AI2313" s="3" t="s">
        <v>4</v>
      </c>
      <c r="AJ2313" s="3" t="s">
        <v>4</v>
      </c>
      <c r="AK2313" s="3" t="s">
        <v>4</v>
      </c>
      <c r="AL2313" s="3" t="s">
        <v>4</v>
      </c>
      <c r="AM2313" s="3" t="s">
        <v>4</v>
      </c>
      <c r="AN2313" s="3" t="s">
        <v>4</v>
      </c>
      <c r="AO2313" s="3" t="s">
        <v>4</v>
      </c>
      <c r="AP2313" s="3" t="s">
        <v>4</v>
      </c>
      <c r="AQ2313" s="3" t="s">
        <v>4</v>
      </c>
      <c r="AR2313" s="3" t="s">
        <v>4</v>
      </c>
      <c r="AS2313" s="3" t="s">
        <v>4</v>
      </c>
      <c r="AT2313" s="3" t="s">
        <v>4</v>
      </c>
      <c r="AU2313" s="3" t="s">
        <v>4</v>
      </c>
      <c r="AV2313" s="3" t="s">
        <v>4</v>
      </c>
      <c r="AW2313" s="3" t="s">
        <v>4</v>
      </c>
      <c r="AX2313" s="3" t="s">
        <v>4</v>
      </c>
      <c r="AY2313" s="3" t="s">
        <v>4</v>
      </c>
      <c r="AZ2313" s="3" t="s">
        <v>4</v>
      </c>
      <c r="BA2313" s="3" t="s">
        <v>4</v>
      </c>
      <c r="BB2313" s="3" t="s">
        <v>4</v>
      </c>
    </row>
    <row r="2314" spans="1:54" ht="28.8" x14ac:dyDescent="0.3">
      <c r="A2314" s="3" t="s">
        <v>679</v>
      </c>
      <c r="B2314" s="3" t="s">
        <v>1858</v>
      </c>
      <c r="C2314" s="3" t="s">
        <v>21020</v>
      </c>
      <c r="D2314" s="3" t="s">
        <v>3567</v>
      </c>
      <c r="E2314" s="3">
        <v>200</v>
      </c>
      <c r="F2314" s="3" t="s">
        <v>37868</v>
      </c>
      <c r="G2314" s="3" t="s">
        <v>752</v>
      </c>
      <c r="H2314" s="3" t="s">
        <v>18385</v>
      </c>
      <c r="I2314" s="3"/>
      <c r="J2314" s="3" t="s">
        <v>4</v>
      </c>
      <c r="K2314" s="3" t="s">
        <v>4</v>
      </c>
      <c r="L2314" s="3" t="s">
        <v>697</v>
      </c>
      <c r="M2314" s="3" t="s">
        <v>4</v>
      </c>
      <c r="N2314" s="3"/>
      <c r="O2314" s="3" t="s">
        <v>4</v>
      </c>
      <c r="P2314" s="3" t="s">
        <v>4</v>
      </c>
      <c r="Q2314" s="3" t="s">
        <v>4</v>
      </c>
      <c r="R2314" s="3" t="s">
        <v>4</v>
      </c>
      <c r="S2314" s="3" t="s">
        <v>4</v>
      </c>
      <c r="T2314" s="3" t="s">
        <v>4</v>
      </c>
      <c r="U2314" s="3" t="s">
        <v>4</v>
      </c>
      <c r="V2314" s="3" t="s">
        <v>4</v>
      </c>
      <c r="W2314" s="3" t="s">
        <v>4</v>
      </c>
      <c r="X2314" s="3" t="s">
        <v>4</v>
      </c>
      <c r="Y2314" s="3" t="s">
        <v>4</v>
      </c>
      <c r="Z2314" s="3" t="s">
        <v>4</v>
      </c>
      <c r="AA2314" s="3" t="s">
        <v>4</v>
      </c>
      <c r="AB2314" s="3" t="s">
        <v>4</v>
      </c>
      <c r="AC2314" s="3" t="s">
        <v>4</v>
      </c>
      <c r="AD2314" s="3" t="s">
        <v>4</v>
      </c>
      <c r="AE2314" s="3" t="s">
        <v>4</v>
      </c>
      <c r="AF2314" s="3" t="s">
        <v>4</v>
      </c>
      <c r="AG2314" s="3" t="s">
        <v>4</v>
      </c>
      <c r="AH2314" s="3" t="s">
        <v>4</v>
      </c>
      <c r="AI2314" s="3" t="s">
        <v>4</v>
      </c>
      <c r="AJ2314" s="3" t="s">
        <v>4</v>
      </c>
      <c r="AK2314" s="3" t="s">
        <v>4</v>
      </c>
      <c r="AL2314" s="3" t="s">
        <v>4</v>
      </c>
      <c r="AM2314" s="3" t="s">
        <v>4</v>
      </c>
      <c r="AN2314" s="3" t="s">
        <v>4</v>
      </c>
      <c r="AO2314" s="3" t="s">
        <v>4</v>
      </c>
      <c r="AP2314" s="3" t="s">
        <v>4</v>
      </c>
      <c r="AQ2314" s="3" t="s">
        <v>4</v>
      </c>
      <c r="AR2314" s="3" t="s">
        <v>4</v>
      </c>
      <c r="AS2314" s="3" t="s">
        <v>4</v>
      </c>
      <c r="AT2314" s="3" t="s">
        <v>4</v>
      </c>
      <c r="AU2314" s="3" t="s">
        <v>4</v>
      </c>
      <c r="AV2314" s="3" t="s">
        <v>4</v>
      </c>
      <c r="AW2314" s="3" t="s">
        <v>4</v>
      </c>
      <c r="AX2314" s="3" t="s">
        <v>4</v>
      </c>
      <c r="AY2314" s="3" t="s">
        <v>4</v>
      </c>
      <c r="AZ2314" s="3" t="s">
        <v>4</v>
      </c>
      <c r="BA2314" s="3" t="s">
        <v>4</v>
      </c>
      <c r="BB2314" s="3" t="s">
        <v>4</v>
      </c>
    </row>
    <row r="2315" spans="1:54" ht="28.8" x14ac:dyDescent="0.3">
      <c r="A2315" s="3" t="s">
        <v>679</v>
      </c>
      <c r="B2315" s="3" t="s">
        <v>21021</v>
      </c>
      <c r="C2315" s="3" t="s">
        <v>3718</v>
      </c>
      <c r="D2315" s="3" t="s">
        <v>3567</v>
      </c>
      <c r="E2315" s="3">
        <v>201</v>
      </c>
      <c r="F2315" s="3" t="s">
        <v>37830</v>
      </c>
      <c r="G2315" s="3" t="s">
        <v>694</v>
      </c>
      <c r="H2315" s="3" t="s">
        <v>14046</v>
      </c>
      <c r="I2315" s="3"/>
      <c r="J2315" s="3" t="s">
        <v>4</v>
      </c>
      <c r="K2315" s="3" t="s">
        <v>4</v>
      </c>
      <c r="L2315" s="3" t="s">
        <v>697</v>
      </c>
      <c r="M2315" s="3" t="s">
        <v>4</v>
      </c>
      <c r="N2315" s="3"/>
      <c r="O2315" s="3" t="s">
        <v>4</v>
      </c>
      <c r="P2315" s="3" t="s">
        <v>4</v>
      </c>
      <c r="Q2315" s="3" t="s">
        <v>4</v>
      </c>
      <c r="R2315" s="3" t="s">
        <v>4</v>
      </c>
      <c r="S2315" s="3" t="s">
        <v>4</v>
      </c>
      <c r="T2315" s="3" t="s">
        <v>4</v>
      </c>
      <c r="U2315" s="3" t="s">
        <v>4</v>
      </c>
      <c r="V2315" s="3" t="s">
        <v>4</v>
      </c>
      <c r="W2315" s="3" t="s">
        <v>4</v>
      </c>
      <c r="X2315" s="3" t="s">
        <v>4</v>
      </c>
      <c r="Y2315" s="3" t="s">
        <v>4</v>
      </c>
      <c r="Z2315" s="3" t="s">
        <v>4</v>
      </c>
      <c r="AA2315" s="3" t="s">
        <v>4</v>
      </c>
      <c r="AB2315" s="3" t="s">
        <v>4</v>
      </c>
      <c r="AC2315" s="3" t="s">
        <v>4</v>
      </c>
      <c r="AD2315" s="3" t="s">
        <v>4</v>
      </c>
      <c r="AE2315" s="3" t="s">
        <v>4</v>
      </c>
      <c r="AF2315" s="3" t="s">
        <v>4</v>
      </c>
      <c r="AG2315" s="3" t="s">
        <v>4</v>
      </c>
      <c r="AH2315" s="3" t="s">
        <v>4</v>
      </c>
      <c r="AI2315" s="3" t="s">
        <v>4</v>
      </c>
      <c r="AJ2315" s="3" t="s">
        <v>4</v>
      </c>
      <c r="AK2315" s="3" t="s">
        <v>4</v>
      </c>
      <c r="AL2315" s="3" t="s">
        <v>4</v>
      </c>
      <c r="AM2315" s="3" t="s">
        <v>4</v>
      </c>
      <c r="AN2315" s="3" t="s">
        <v>4</v>
      </c>
      <c r="AO2315" s="3" t="s">
        <v>4</v>
      </c>
      <c r="AP2315" s="3" t="s">
        <v>4</v>
      </c>
      <c r="AQ2315" s="3" t="s">
        <v>4</v>
      </c>
      <c r="AR2315" s="3" t="s">
        <v>4</v>
      </c>
      <c r="AS2315" s="3" t="s">
        <v>4</v>
      </c>
      <c r="AT2315" s="3" t="s">
        <v>4</v>
      </c>
      <c r="AU2315" s="3" t="s">
        <v>4</v>
      </c>
      <c r="AV2315" s="3" t="s">
        <v>4</v>
      </c>
      <c r="AW2315" s="3" t="s">
        <v>4</v>
      </c>
      <c r="AX2315" s="3" t="s">
        <v>4</v>
      </c>
      <c r="AY2315" s="3" t="s">
        <v>4</v>
      </c>
      <c r="AZ2315" s="3" t="s">
        <v>4</v>
      </c>
      <c r="BA2315" s="3" t="s">
        <v>4</v>
      </c>
      <c r="BB2315" s="3" t="s">
        <v>4</v>
      </c>
    </row>
    <row r="2316" spans="1:54" ht="72" x14ac:dyDescent="0.3">
      <c r="A2316" s="3" t="s">
        <v>679</v>
      </c>
      <c r="B2316" s="3" t="s">
        <v>1484</v>
      </c>
      <c r="C2316" s="3" t="s">
        <v>19912</v>
      </c>
      <c r="D2316" s="3" t="s">
        <v>3567</v>
      </c>
      <c r="E2316" s="3">
        <v>202</v>
      </c>
      <c r="F2316" s="3" t="s">
        <v>37842</v>
      </c>
      <c r="G2316" s="3" t="s">
        <v>694</v>
      </c>
      <c r="H2316" s="3" t="s">
        <v>21022</v>
      </c>
      <c r="I2316" s="3"/>
      <c r="J2316" s="3" t="s">
        <v>697</v>
      </c>
      <c r="K2316" s="3" t="s">
        <v>4</v>
      </c>
      <c r="L2316" s="3" t="s">
        <v>697</v>
      </c>
      <c r="N2316" s="3"/>
      <c r="O2316" s="3" t="s">
        <v>700</v>
      </c>
      <c r="P2316" s="3"/>
      <c r="Q2316" s="3" t="s">
        <v>699</v>
      </c>
      <c r="R2316" s="3" t="s">
        <v>21023</v>
      </c>
      <c r="S2316" s="3" t="s">
        <v>700</v>
      </c>
      <c r="T2316" s="3"/>
      <c r="U2316" s="3" t="s">
        <v>698</v>
      </c>
      <c r="V2316" s="3" t="s">
        <v>21024</v>
      </c>
      <c r="W2316" s="3" t="s">
        <v>699</v>
      </c>
      <c r="X2316" s="3" t="s">
        <v>21025</v>
      </c>
      <c r="Y2316" s="3" t="s">
        <v>699</v>
      </c>
      <c r="Z2316" s="3" t="s">
        <v>21026</v>
      </c>
      <c r="AA2316" s="3" t="s">
        <v>700</v>
      </c>
      <c r="AB2316" s="3" t="s">
        <v>21027</v>
      </c>
      <c r="AC2316" s="3" t="s">
        <v>700</v>
      </c>
      <c r="AD2316" s="3" t="s">
        <v>21028</v>
      </c>
      <c r="AE2316" s="3" t="s">
        <v>698</v>
      </c>
      <c r="AG2316" s="3" t="s">
        <v>698</v>
      </c>
      <c r="AI2316" s="3" t="s">
        <v>700</v>
      </c>
      <c r="AK2316" s="3" t="s">
        <v>699</v>
      </c>
      <c r="AL2316" s="3" t="s">
        <v>21029</v>
      </c>
      <c r="AM2316" s="3" t="s">
        <v>700</v>
      </c>
      <c r="AO2316" s="3" t="s">
        <v>712</v>
      </c>
      <c r="AQ2316" s="3" t="s">
        <v>700</v>
      </c>
      <c r="AS2316" s="3" t="s">
        <v>698</v>
      </c>
      <c r="AU2316" s="3" t="s">
        <v>712</v>
      </c>
      <c r="AW2316" s="3" t="s">
        <v>699</v>
      </c>
      <c r="AY2316" s="3" t="s">
        <v>700</v>
      </c>
      <c r="BA2316" s="3" t="s">
        <v>700</v>
      </c>
    </row>
    <row r="2317" spans="1:54" ht="28.8" x14ac:dyDescent="0.3">
      <c r="A2317" s="3" t="s">
        <v>679</v>
      </c>
      <c r="B2317" s="3" t="s">
        <v>3721</v>
      </c>
      <c r="C2317" s="3" t="s">
        <v>21030</v>
      </c>
      <c r="D2317" s="3" t="s">
        <v>3567</v>
      </c>
      <c r="E2317" s="3">
        <v>203</v>
      </c>
      <c r="F2317" s="3" t="s">
        <v>37851</v>
      </c>
      <c r="G2317" s="3" t="s">
        <v>752</v>
      </c>
      <c r="H2317" s="3" t="s">
        <v>21031</v>
      </c>
      <c r="I2317" s="3"/>
      <c r="J2317" s="3" t="s">
        <v>697</v>
      </c>
      <c r="K2317" s="3" t="s">
        <v>4</v>
      </c>
      <c r="L2317" s="3" t="s">
        <v>697</v>
      </c>
      <c r="N2317" s="3"/>
      <c r="O2317" s="3" t="s">
        <v>700</v>
      </c>
      <c r="P2317" s="3"/>
      <c r="Q2317" s="3" t="s">
        <v>699</v>
      </c>
      <c r="R2317" s="3"/>
      <c r="S2317" s="3" t="s">
        <v>700</v>
      </c>
      <c r="T2317" s="3"/>
      <c r="U2317" s="3" t="s">
        <v>712</v>
      </c>
      <c r="W2317" s="3" t="s">
        <v>5772</v>
      </c>
      <c r="X2317" s="3" t="s">
        <v>21032</v>
      </c>
      <c r="Y2317" s="3" t="s">
        <v>700</v>
      </c>
      <c r="AA2317" s="3" t="s">
        <v>699</v>
      </c>
      <c r="AC2317" s="3" t="s">
        <v>700</v>
      </c>
      <c r="AE2317" s="3" t="s">
        <v>699</v>
      </c>
      <c r="AG2317" s="3" t="s">
        <v>699</v>
      </c>
      <c r="AI2317" s="3" t="s">
        <v>700</v>
      </c>
      <c r="AK2317" s="3" t="s">
        <v>700</v>
      </c>
      <c r="AM2317" s="3" t="s">
        <v>700</v>
      </c>
      <c r="AO2317" s="3" t="s">
        <v>699</v>
      </c>
      <c r="AQ2317" s="3" t="s">
        <v>700</v>
      </c>
      <c r="AS2317" s="3" t="s">
        <v>699</v>
      </c>
      <c r="AU2317" s="3" t="s">
        <v>712</v>
      </c>
      <c r="AW2317" s="3" t="s">
        <v>699</v>
      </c>
      <c r="AY2317" s="3" t="s">
        <v>698</v>
      </c>
      <c r="BA2317" s="3" t="s">
        <v>699</v>
      </c>
    </row>
    <row r="2318" spans="1:54" ht="28.8" x14ac:dyDescent="0.3">
      <c r="A2318" s="3" t="s">
        <v>679</v>
      </c>
      <c r="B2318" s="3" t="s">
        <v>15127</v>
      </c>
      <c r="C2318" s="3" t="s">
        <v>2469</v>
      </c>
      <c r="D2318" s="3" t="s">
        <v>3567</v>
      </c>
      <c r="E2318" s="3">
        <v>204</v>
      </c>
      <c r="F2318" s="3" t="s">
        <v>37849</v>
      </c>
      <c r="G2318" s="3" t="s">
        <v>694</v>
      </c>
      <c r="H2318" s="3" t="s">
        <v>3970</v>
      </c>
      <c r="I2318" s="3"/>
      <c r="J2318" s="3" t="s">
        <v>4</v>
      </c>
      <c r="K2318" s="3" t="s">
        <v>4</v>
      </c>
      <c r="L2318" s="3" t="s">
        <v>697</v>
      </c>
      <c r="M2318" s="3" t="s">
        <v>4</v>
      </c>
      <c r="N2318" s="3"/>
      <c r="O2318" s="3" t="s">
        <v>4</v>
      </c>
      <c r="P2318" s="3" t="s">
        <v>4</v>
      </c>
      <c r="Q2318" s="3" t="s">
        <v>4</v>
      </c>
      <c r="R2318" s="3" t="s">
        <v>4</v>
      </c>
      <c r="S2318" s="3" t="s">
        <v>4</v>
      </c>
      <c r="T2318" s="3" t="s">
        <v>4</v>
      </c>
      <c r="U2318" s="3" t="s">
        <v>4</v>
      </c>
      <c r="V2318" s="3" t="s">
        <v>4</v>
      </c>
      <c r="W2318" s="3" t="s">
        <v>4</v>
      </c>
      <c r="X2318" s="3" t="s">
        <v>4</v>
      </c>
      <c r="Y2318" s="3" t="s">
        <v>4</v>
      </c>
      <c r="Z2318" s="3" t="s">
        <v>4</v>
      </c>
      <c r="AA2318" s="3" t="s">
        <v>4</v>
      </c>
      <c r="AB2318" s="3" t="s">
        <v>4</v>
      </c>
      <c r="AC2318" s="3" t="s">
        <v>4</v>
      </c>
      <c r="AD2318" s="3" t="s">
        <v>4</v>
      </c>
      <c r="AE2318" s="3" t="s">
        <v>4</v>
      </c>
      <c r="AF2318" s="3" t="s">
        <v>4</v>
      </c>
      <c r="AG2318" s="3" t="s">
        <v>4</v>
      </c>
      <c r="AH2318" s="3" t="s">
        <v>4</v>
      </c>
      <c r="AI2318" s="3" t="s">
        <v>4</v>
      </c>
      <c r="AJ2318" s="3" t="s">
        <v>4</v>
      </c>
      <c r="AK2318" s="3" t="s">
        <v>4</v>
      </c>
      <c r="AL2318" s="3" t="s">
        <v>4</v>
      </c>
      <c r="AM2318" s="3" t="s">
        <v>4</v>
      </c>
      <c r="AN2318" s="3" t="s">
        <v>4</v>
      </c>
      <c r="AO2318" s="3" t="s">
        <v>4</v>
      </c>
      <c r="AP2318" s="3" t="s">
        <v>4</v>
      </c>
      <c r="AQ2318" s="3" t="s">
        <v>4</v>
      </c>
      <c r="AR2318" s="3" t="s">
        <v>4</v>
      </c>
      <c r="AS2318" s="3" t="s">
        <v>4</v>
      </c>
      <c r="AT2318" s="3" t="s">
        <v>4</v>
      </c>
      <c r="AU2318" s="3" t="s">
        <v>4</v>
      </c>
      <c r="AV2318" s="3" t="s">
        <v>4</v>
      </c>
      <c r="AW2318" s="3" t="s">
        <v>4</v>
      </c>
      <c r="AX2318" s="3" t="s">
        <v>4</v>
      </c>
      <c r="AY2318" s="3" t="s">
        <v>4</v>
      </c>
      <c r="AZ2318" s="3" t="s">
        <v>4</v>
      </c>
      <c r="BA2318" s="3" t="s">
        <v>4</v>
      </c>
      <c r="BB2318" s="3" t="s">
        <v>4</v>
      </c>
    </row>
    <row r="2319" spans="1:54" ht="100.8" x14ac:dyDescent="0.3">
      <c r="A2319" s="3" t="s">
        <v>679</v>
      </c>
      <c r="B2319" s="3" t="s">
        <v>3885</v>
      </c>
      <c r="C2319" s="3" t="s">
        <v>21033</v>
      </c>
      <c r="D2319" s="3" t="s">
        <v>3567</v>
      </c>
      <c r="E2319" s="3">
        <v>205</v>
      </c>
      <c r="F2319" s="3" t="s">
        <v>37841</v>
      </c>
      <c r="G2319" s="3" t="s">
        <v>752</v>
      </c>
      <c r="H2319" s="3" t="s">
        <v>21034</v>
      </c>
      <c r="I2319" s="3"/>
      <c r="J2319" s="3" t="s">
        <v>697</v>
      </c>
      <c r="K2319" s="3" t="s">
        <v>4</v>
      </c>
      <c r="L2319" s="3" t="s">
        <v>697</v>
      </c>
      <c r="N2319" s="3"/>
      <c r="O2319" s="3" t="s">
        <v>700</v>
      </c>
      <c r="P2319" s="3"/>
      <c r="Q2319" s="3" t="s">
        <v>699</v>
      </c>
      <c r="R2319" s="3" t="s">
        <v>21035</v>
      </c>
      <c r="S2319" s="3" t="s">
        <v>700</v>
      </c>
      <c r="T2319" s="3" t="s">
        <v>21036</v>
      </c>
      <c r="U2319" s="3" t="s">
        <v>712</v>
      </c>
      <c r="V2319" s="3" t="s">
        <v>21037</v>
      </c>
      <c r="W2319" s="3" t="s">
        <v>700</v>
      </c>
      <c r="X2319" s="3" t="s">
        <v>21038</v>
      </c>
      <c r="Y2319" s="3" t="s">
        <v>700</v>
      </c>
      <c r="AA2319" s="3" t="s">
        <v>700</v>
      </c>
      <c r="AB2319" s="3" t="s">
        <v>21039</v>
      </c>
      <c r="AC2319" s="3" t="s">
        <v>700</v>
      </c>
      <c r="AD2319" s="3" t="s">
        <v>21040</v>
      </c>
      <c r="AE2319" s="3" t="s">
        <v>700</v>
      </c>
      <c r="AG2319" s="3" t="s">
        <v>698</v>
      </c>
      <c r="AI2319" s="3" t="s">
        <v>700</v>
      </c>
      <c r="AK2319" s="3" t="s">
        <v>700</v>
      </c>
      <c r="AL2319" s="3" t="s">
        <v>21041</v>
      </c>
      <c r="AM2319" s="3" t="s">
        <v>700</v>
      </c>
      <c r="AO2319" s="3" t="s">
        <v>698</v>
      </c>
      <c r="AP2319" s="3" t="s">
        <v>21042</v>
      </c>
      <c r="AQ2319" s="3" t="s">
        <v>700</v>
      </c>
      <c r="AS2319" s="3" t="s">
        <v>698</v>
      </c>
      <c r="AT2319" s="3" t="s">
        <v>21043</v>
      </c>
      <c r="AU2319" s="3" t="s">
        <v>712</v>
      </c>
      <c r="AW2319" s="3" t="s">
        <v>699</v>
      </c>
      <c r="AY2319" s="3" t="s">
        <v>700</v>
      </c>
      <c r="BA2319" s="3" t="s">
        <v>698</v>
      </c>
    </row>
    <row r="2320" spans="1:54" ht="28.8" x14ac:dyDescent="0.3">
      <c r="A2320" s="3" t="s">
        <v>679</v>
      </c>
      <c r="B2320" s="3" t="s">
        <v>19838</v>
      </c>
      <c r="C2320" s="3" t="s">
        <v>20000</v>
      </c>
      <c r="D2320" s="3" t="s">
        <v>3567</v>
      </c>
      <c r="E2320" s="3">
        <v>206</v>
      </c>
      <c r="F2320" s="3" t="s">
        <v>37830</v>
      </c>
      <c r="G2320" s="3" t="s">
        <v>694</v>
      </c>
      <c r="H2320" s="3" t="s">
        <v>21044</v>
      </c>
      <c r="I2320" s="3"/>
      <c r="J2320" s="3" t="s">
        <v>705</v>
      </c>
      <c r="K2320" s="3" t="s">
        <v>4</v>
      </c>
      <c r="L2320" s="3" t="s">
        <v>697</v>
      </c>
      <c r="N2320" s="3"/>
      <c r="O2320" s="3" t="s">
        <v>728</v>
      </c>
      <c r="P2320" s="3"/>
      <c r="Q2320" s="3" t="s">
        <v>700</v>
      </c>
      <c r="R2320" s="3"/>
      <c r="S2320" s="3" t="s">
        <v>728</v>
      </c>
      <c r="T2320" s="3"/>
      <c r="U2320" s="3" t="s">
        <v>712</v>
      </c>
      <c r="W2320" s="3" t="s">
        <v>8935</v>
      </c>
      <c r="X2320" s="3" t="s">
        <v>21045</v>
      </c>
      <c r="Y2320" s="3" t="s">
        <v>698</v>
      </c>
      <c r="AA2320" s="3" t="s">
        <v>699</v>
      </c>
      <c r="AC2320" s="3" t="s">
        <v>700</v>
      </c>
      <c r="AE2320" s="3" t="s">
        <v>700</v>
      </c>
      <c r="AG2320" s="3" t="s">
        <v>699</v>
      </c>
      <c r="AI2320" s="3" t="s">
        <v>727</v>
      </c>
      <c r="AK2320" s="3" t="s">
        <v>700</v>
      </c>
      <c r="AM2320" s="3" t="s">
        <v>700</v>
      </c>
      <c r="AO2320" s="3" t="s">
        <v>699</v>
      </c>
      <c r="AQ2320" s="3" t="s">
        <v>727</v>
      </c>
      <c r="AS2320" s="3" t="s">
        <v>700</v>
      </c>
      <c r="AU2320" s="3" t="s">
        <v>699</v>
      </c>
      <c r="AW2320" s="3" t="s">
        <v>699</v>
      </c>
      <c r="AY2320" s="3" t="s">
        <v>700</v>
      </c>
      <c r="BA2320" s="3" t="s">
        <v>699</v>
      </c>
    </row>
    <row r="2321" spans="1:54" ht="57.6" x14ac:dyDescent="0.3">
      <c r="A2321" s="3" t="s">
        <v>679</v>
      </c>
      <c r="B2321" s="3" t="s">
        <v>15514</v>
      </c>
      <c r="C2321" s="3" t="s">
        <v>21046</v>
      </c>
      <c r="D2321" s="3" t="s">
        <v>3567</v>
      </c>
      <c r="E2321" s="3">
        <v>207</v>
      </c>
      <c r="F2321" s="3" t="s">
        <v>37850</v>
      </c>
      <c r="G2321" s="3" t="s">
        <v>752</v>
      </c>
      <c r="H2321" s="3" t="s">
        <v>15578</v>
      </c>
      <c r="I2321" s="3"/>
      <c r="J2321" s="3" t="s">
        <v>705</v>
      </c>
      <c r="K2321" s="3" t="s">
        <v>4</v>
      </c>
      <c r="L2321" s="3" t="s">
        <v>697</v>
      </c>
      <c r="N2321" s="3"/>
      <c r="O2321" s="3" t="s">
        <v>700</v>
      </c>
      <c r="P2321" s="3" t="s">
        <v>21047</v>
      </c>
      <c r="Q2321" s="3" t="s">
        <v>700</v>
      </c>
      <c r="R2321" s="3" t="s">
        <v>21048</v>
      </c>
      <c r="S2321" s="3" t="s">
        <v>700</v>
      </c>
      <c r="T2321" s="3" t="s">
        <v>21049</v>
      </c>
      <c r="U2321" s="3" t="s">
        <v>712</v>
      </c>
      <c r="V2321" s="3" t="s">
        <v>21050</v>
      </c>
      <c r="W2321" s="3" t="s">
        <v>700</v>
      </c>
      <c r="X2321" s="3" t="e">
        <f>- maksuissa tarkempi seuranta kenelle maksetaan</f>
        <v>#NAME?</v>
      </c>
      <c r="Y2321" s="3" t="s">
        <v>700</v>
      </c>
      <c r="AA2321" s="3" t="s">
        <v>700</v>
      </c>
      <c r="AC2321" s="3" t="s">
        <v>712</v>
      </c>
      <c r="AD2321" s="3" t="e">
        <f>- vanhukset haluaisivat mielummin asua kotona ja tämä tulisi halvaksi</f>
        <v>#NAME?</v>
      </c>
      <c r="AE2321" s="3" t="s">
        <v>700</v>
      </c>
      <c r="AG2321" s="3" t="s">
        <v>699</v>
      </c>
      <c r="AI2321" s="3" t="s">
        <v>698</v>
      </c>
      <c r="AK2321" s="3" t="s">
        <v>700</v>
      </c>
      <c r="AM2321" s="3" t="s">
        <v>699</v>
      </c>
      <c r="AO2321" s="3" t="s">
        <v>700</v>
      </c>
      <c r="AQ2321" s="3" t="s">
        <v>700</v>
      </c>
      <c r="AS2321" s="3" t="s">
        <v>698</v>
      </c>
      <c r="AU2321" s="3" t="s">
        <v>712</v>
      </c>
      <c r="AW2321" s="3" t="s">
        <v>699</v>
      </c>
      <c r="AY2321" s="3" t="s">
        <v>700</v>
      </c>
      <c r="BA2321" s="3" t="s">
        <v>699</v>
      </c>
    </row>
    <row r="2322" spans="1:54" ht="100.8" x14ac:dyDescent="0.3">
      <c r="A2322" s="3" t="s">
        <v>679</v>
      </c>
      <c r="B2322" s="3" t="s">
        <v>21051</v>
      </c>
      <c r="C2322" s="3" t="s">
        <v>21052</v>
      </c>
      <c r="D2322" s="3" t="s">
        <v>3567</v>
      </c>
      <c r="E2322" s="3">
        <v>208</v>
      </c>
      <c r="F2322" s="3" t="s">
        <v>37819</v>
      </c>
      <c r="G2322" s="3" t="s">
        <v>694</v>
      </c>
      <c r="H2322" s="3" t="s">
        <v>21053</v>
      </c>
      <c r="I2322" s="3"/>
      <c r="J2322" s="3" t="s">
        <v>697</v>
      </c>
      <c r="K2322" s="3" t="s">
        <v>4</v>
      </c>
      <c r="L2322" s="3" t="s">
        <v>705</v>
      </c>
      <c r="N2322" s="3"/>
      <c r="O2322" s="3" t="s">
        <v>700</v>
      </c>
      <c r="P2322" s="3"/>
      <c r="Q2322" s="3" t="s">
        <v>729</v>
      </c>
      <c r="R2322" s="3" t="s">
        <v>21054</v>
      </c>
      <c r="S2322" s="3" t="s">
        <v>700</v>
      </c>
      <c r="T2322" s="3"/>
      <c r="U2322" s="3" t="s">
        <v>790</v>
      </c>
      <c r="V2322" s="3" t="s">
        <v>21055</v>
      </c>
      <c r="W2322" s="3" t="s">
        <v>786</v>
      </c>
      <c r="X2322" s="3" t="s">
        <v>21056</v>
      </c>
      <c r="Y2322" s="3" t="s">
        <v>700</v>
      </c>
      <c r="AA2322" s="3" t="s">
        <v>699</v>
      </c>
      <c r="AC2322" s="3" t="s">
        <v>728</v>
      </c>
      <c r="AD2322" s="3" t="s">
        <v>21057</v>
      </c>
      <c r="AE2322" s="3" t="s">
        <v>700</v>
      </c>
      <c r="AG2322" s="3" t="s">
        <v>729</v>
      </c>
      <c r="AH2322" s="3" t="s">
        <v>21058</v>
      </c>
      <c r="AI2322" s="3" t="s">
        <v>700</v>
      </c>
      <c r="AK2322" s="3" t="s">
        <v>700</v>
      </c>
      <c r="AM2322" s="3" t="s">
        <v>700</v>
      </c>
      <c r="AO2322" s="3" t="s">
        <v>16114</v>
      </c>
      <c r="AQ2322" s="3" t="s">
        <v>728</v>
      </c>
      <c r="AR2322" s="3" t="s">
        <v>21059</v>
      </c>
      <c r="AS2322" s="3" t="s">
        <v>700</v>
      </c>
      <c r="AU2322" s="3" t="s">
        <v>1132</v>
      </c>
      <c r="AV2322" s="3" t="s">
        <v>21060</v>
      </c>
      <c r="AW2322" s="3" t="s">
        <v>699</v>
      </c>
      <c r="AY2322" s="3" t="s">
        <v>699</v>
      </c>
      <c r="BA2322" s="3" t="s">
        <v>700</v>
      </c>
    </row>
    <row r="2323" spans="1:54" ht="28.8" x14ac:dyDescent="0.3">
      <c r="A2323" s="3" t="s">
        <v>679</v>
      </c>
      <c r="B2323" s="3" t="s">
        <v>21061</v>
      </c>
      <c r="C2323" s="3" t="s">
        <v>21062</v>
      </c>
      <c r="D2323" s="3" t="s">
        <v>3567</v>
      </c>
      <c r="E2323" s="3">
        <v>209</v>
      </c>
      <c r="F2323" s="3" t="s">
        <v>37854</v>
      </c>
      <c r="G2323" s="3" t="s">
        <v>752</v>
      </c>
      <c r="H2323" s="3" t="s">
        <v>21063</v>
      </c>
      <c r="I2323" s="3"/>
      <c r="J2323" s="3" t="s">
        <v>4</v>
      </c>
      <c r="K2323" s="3" t="s">
        <v>4</v>
      </c>
      <c r="L2323" s="3" t="s">
        <v>697</v>
      </c>
      <c r="M2323" s="3" t="s">
        <v>4</v>
      </c>
      <c r="N2323" s="3"/>
      <c r="O2323" s="3" t="s">
        <v>4</v>
      </c>
      <c r="P2323" s="3" t="s">
        <v>4</v>
      </c>
      <c r="Q2323" s="3" t="s">
        <v>4</v>
      </c>
      <c r="R2323" s="3" t="s">
        <v>4</v>
      </c>
      <c r="S2323" s="3" t="s">
        <v>4</v>
      </c>
      <c r="T2323" s="3" t="s">
        <v>4</v>
      </c>
      <c r="U2323" s="3" t="s">
        <v>4</v>
      </c>
      <c r="V2323" s="3" t="s">
        <v>4</v>
      </c>
      <c r="W2323" s="3" t="s">
        <v>4</v>
      </c>
      <c r="X2323" s="3" t="s">
        <v>4</v>
      </c>
      <c r="Y2323" s="3" t="s">
        <v>4</v>
      </c>
      <c r="Z2323" s="3" t="s">
        <v>4</v>
      </c>
      <c r="AA2323" s="3" t="s">
        <v>4</v>
      </c>
      <c r="AB2323" s="3" t="s">
        <v>4</v>
      </c>
      <c r="AC2323" s="3" t="s">
        <v>4</v>
      </c>
      <c r="AD2323" s="3" t="s">
        <v>4</v>
      </c>
      <c r="AE2323" s="3" t="s">
        <v>4</v>
      </c>
      <c r="AF2323" s="3" t="s">
        <v>4</v>
      </c>
      <c r="AG2323" s="3" t="s">
        <v>4</v>
      </c>
      <c r="AH2323" s="3" t="s">
        <v>4</v>
      </c>
      <c r="AI2323" s="3" t="s">
        <v>4</v>
      </c>
      <c r="AJ2323" s="3" t="s">
        <v>4</v>
      </c>
      <c r="AK2323" s="3" t="s">
        <v>4</v>
      </c>
      <c r="AL2323" s="3" t="s">
        <v>4</v>
      </c>
      <c r="AM2323" s="3" t="s">
        <v>4</v>
      </c>
      <c r="AN2323" s="3" t="s">
        <v>4</v>
      </c>
      <c r="AO2323" s="3" t="s">
        <v>4</v>
      </c>
      <c r="AP2323" s="3" t="s">
        <v>4</v>
      </c>
      <c r="AQ2323" s="3" t="s">
        <v>4</v>
      </c>
      <c r="AR2323" s="3" t="s">
        <v>4</v>
      </c>
      <c r="AS2323" s="3" t="s">
        <v>4</v>
      </c>
      <c r="AT2323" s="3" t="s">
        <v>4</v>
      </c>
      <c r="AU2323" s="3" t="s">
        <v>4</v>
      </c>
      <c r="AV2323" s="3" t="s">
        <v>4</v>
      </c>
      <c r="AW2323" s="3" t="s">
        <v>4</v>
      </c>
      <c r="AX2323" s="3" t="s">
        <v>4</v>
      </c>
      <c r="AY2323" s="3" t="s">
        <v>4</v>
      </c>
      <c r="AZ2323" s="3" t="s">
        <v>4</v>
      </c>
      <c r="BA2323" s="3" t="s">
        <v>4</v>
      </c>
      <c r="BB2323" s="3" t="s">
        <v>4</v>
      </c>
    </row>
    <row r="2324" spans="1:54" x14ac:dyDescent="0.3">
      <c r="A2324" s="3" t="s">
        <v>679</v>
      </c>
      <c r="B2324" s="3" t="s">
        <v>2478</v>
      </c>
      <c r="C2324" s="3" t="s">
        <v>17176</v>
      </c>
      <c r="D2324" s="3" t="s">
        <v>2720</v>
      </c>
      <c r="E2324" s="3">
        <v>210</v>
      </c>
      <c r="F2324" s="3" t="s">
        <v>37820</v>
      </c>
      <c r="G2324" s="3" t="s">
        <v>694</v>
      </c>
      <c r="H2324" s="3" t="s">
        <v>18256</v>
      </c>
      <c r="I2324" s="3"/>
      <c r="J2324" s="3" t="s">
        <v>4</v>
      </c>
      <c r="K2324" s="3" t="s">
        <v>4</v>
      </c>
      <c r="L2324" s="3" t="s">
        <v>697</v>
      </c>
      <c r="M2324" s="3" t="s">
        <v>4</v>
      </c>
      <c r="N2324" s="3"/>
      <c r="O2324" s="3" t="s">
        <v>4</v>
      </c>
      <c r="P2324" s="3" t="s">
        <v>4</v>
      </c>
      <c r="Q2324" s="3" t="s">
        <v>4</v>
      </c>
      <c r="R2324" s="3" t="s">
        <v>4</v>
      </c>
      <c r="S2324" s="3" t="s">
        <v>4</v>
      </c>
      <c r="T2324" s="3" t="s">
        <v>4</v>
      </c>
      <c r="U2324" s="3" t="s">
        <v>4</v>
      </c>
      <c r="V2324" s="3" t="s">
        <v>4</v>
      </c>
      <c r="W2324" s="3" t="s">
        <v>4</v>
      </c>
      <c r="X2324" s="3" t="s">
        <v>4</v>
      </c>
      <c r="Y2324" s="3" t="s">
        <v>4</v>
      </c>
      <c r="Z2324" s="3" t="s">
        <v>4</v>
      </c>
      <c r="AA2324" s="3" t="s">
        <v>4</v>
      </c>
      <c r="AB2324" s="3" t="s">
        <v>4</v>
      </c>
      <c r="AC2324" s="3" t="s">
        <v>4</v>
      </c>
      <c r="AD2324" s="3" t="s">
        <v>4</v>
      </c>
      <c r="AE2324" s="3" t="s">
        <v>4</v>
      </c>
      <c r="AF2324" s="3" t="s">
        <v>4</v>
      </c>
      <c r="AG2324" s="3" t="s">
        <v>4</v>
      </c>
      <c r="AH2324" s="3" t="s">
        <v>4</v>
      </c>
      <c r="AI2324" s="3" t="s">
        <v>4</v>
      </c>
      <c r="AJ2324" s="3" t="s">
        <v>4</v>
      </c>
      <c r="AK2324" s="3" t="s">
        <v>4</v>
      </c>
      <c r="AL2324" s="3" t="s">
        <v>4</v>
      </c>
      <c r="AM2324" s="3" t="s">
        <v>4</v>
      </c>
      <c r="AN2324" s="3" t="s">
        <v>4</v>
      </c>
      <c r="AO2324" s="3" t="s">
        <v>4</v>
      </c>
      <c r="AP2324" s="3" t="s">
        <v>4</v>
      </c>
      <c r="AQ2324" s="3" t="s">
        <v>4</v>
      </c>
      <c r="AR2324" s="3" t="s">
        <v>4</v>
      </c>
      <c r="AS2324" s="3" t="s">
        <v>4</v>
      </c>
      <c r="AT2324" s="3" t="s">
        <v>4</v>
      </c>
      <c r="AU2324" s="3" t="s">
        <v>4</v>
      </c>
      <c r="AV2324" s="3" t="s">
        <v>4</v>
      </c>
      <c r="AW2324" s="3" t="s">
        <v>4</v>
      </c>
      <c r="AX2324" s="3" t="s">
        <v>4</v>
      </c>
      <c r="AY2324" s="3" t="s">
        <v>4</v>
      </c>
      <c r="AZ2324" s="3" t="s">
        <v>4</v>
      </c>
      <c r="BA2324" s="3" t="s">
        <v>4</v>
      </c>
      <c r="BB2324" s="3" t="s">
        <v>4</v>
      </c>
    </row>
    <row r="2325" spans="1:54" x14ac:dyDescent="0.3">
      <c r="A2325" s="3" t="s">
        <v>679</v>
      </c>
      <c r="B2325" s="3" t="s">
        <v>14598</v>
      </c>
      <c r="C2325" s="3" t="s">
        <v>16210</v>
      </c>
      <c r="D2325" s="3" t="s">
        <v>2720</v>
      </c>
      <c r="E2325" s="3">
        <v>211</v>
      </c>
      <c r="F2325" s="3" t="s">
        <v>37820</v>
      </c>
      <c r="G2325" s="3" t="s">
        <v>694</v>
      </c>
      <c r="H2325" s="3" t="s">
        <v>3970</v>
      </c>
      <c r="I2325" s="3"/>
      <c r="J2325" s="3" t="s">
        <v>4</v>
      </c>
      <c r="K2325" s="3" t="s">
        <v>4</v>
      </c>
      <c r="L2325" s="3" t="s">
        <v>697</v>
      </c>
      <c r="M2325" s="3" t="s">
        <v>4</v>
      </c>
      <c r="N2325" s="3"/>
      <c r="O2325" s="3" t="s">
        <v>4</v>
      </c>
      <c r="P2325" s="3" t="s">
        <v>4</v>
      </c>
      <c r="Q2325" s="3" t="s">
        <v>4</v>
      </c>
      <c r="R2325" s="3" t="s">
        <v>4</v>
      </c>
      <c r="S2325" s="3" t="s">
        <v>4</v>
      </c>
      <c r="T2325" s="3" t="s">
        <v>4</v>
      </c>
      <c r="U2325" s="3" t="s">
        <v>4</v>
      </c>
      <c r="V2325" s="3" t="s">
        <v>4</v>
      </c>
      <c r="W2325" s="3" t="s">
        <v>4</v>
      </c>
      <c r="X2325" s="3" t="s">
        <v>4</v>
      </c>
      <c r="Y2325" s="3" t="s">
        <v>4</v>
      </c>
      <c r="Z2325" s="3" t="s">
        <v>4</v>
      </c>
      <c r="AA2325" s="3" t="s">
        <v>4</v>
      </c>
      <c r="AB2325" s="3" t="s">
        <v>4</v>
      </c>
      <c r="AC2325" s="3" t="s">
        <v>4</v>
      </c>
      <c r="AD2325" s="3" t="s">
        <v>4</v>
      </c>
      <c r="AE2325" s="3" t="s">
        <v>4</v>
      </c>
      <c r="AF2325" s="3" t="s">
        <v>4</v>
      </c>
      <c r="AG2325" s="3" t="s">
        <v>4</v>
      </c>
      <c r="AH2325" s="3" t="s">
        <v>4</v>
      </c>
      <c r="AI2325" s="3" t="s">
        <v>4</v>
      </c>
      <c r="AJ2325" s="3" t="s">
        <v>4</v>
      </c>
      <c r="AK2325" s="3" t="s">
        <v>4</v>
      </c>
      <c r="AL2325" s="3" t="s">
        <v>4</v>
      </c>
      <c r="AM2325" s="3" t="s">
        <v>4</v>
      </c>
      <c r="AN2325" s="3" t="s">
        <v>4</v>
      </c>
      <c r="AO2325" s="3" t="s">
        <v>4</v>
      </c>
      <c r="AP2325" s="3" t="s">
        <v>4</v>
      </c>
      <c r="AQ2325" s="3" t="s">
        <v>4</v>
      </c>
      <c r="AR2325" s="3" t="s">
        <v>4</v>
      </c>
      <c r="AS2325" s="3" t="s">
        <v>4</v>
      </c>
      <c r="AT2325" s="3" t="s">
        <v>4</v>
      </c>
      <c r="AU2325" s="3" t="s">
        <v>4</v>
      </c>
      <c r="AV2325" s="3" t="s">
        <v>4</v>
      </c>
      <c r="AW2325" s="3" t="s">
        <v>4</v>
      </c>
      <c r="AX2325" s="3" t="s">
        <v>4</v>
      </c>
      <c r="AY2325" s="3" t="s">
        <v>4</v>
      </c>
      <c r="AZ2325" s="3" t="s">
        <v>4</v>
      </c>
      <c r="BA2325" s="3" t="s">
        <v>4</v>
      </c>
      <c r="BB2325" s="3" t="s">
        <v>4</v>
      </c>
    </row>
    <row r="2326" spans="1:54" x14ac:dyDescent="0.3">
      <c r="A2326" s="3" t="s">
        <v>679</v>
      </c>
      <c r="B2326" s="3" t="s">
        <v>16137</v>
      </c>
      <c r="C2326" s="3" t="s">
        <v>17176</v>
      </c>
      <c r="D2326" s="3" t="s">
        <v>2720</v>
      </c>
      <c r="E2326" s="3">
        <v>212</v>
      </c>
      <c r="F2326" s="3" t="s">
        <v>37876</v>
      </c>
      <c r="G2326" s="3" t="s">
        <v>752</v>
      </c>
      <c r="H2326" s="3" t="s">
        <v>4019</v>
      </c>
      <c r="I2326" s="3"/>
      <c r="J2326" s="3" t="s">
        <v>4</v>
      </c>
      <c r="K2326" s="3" t="s">
        <v>4</v>
      </c>
      <c r="L2326" s="3" t="s">
        <v>697</v>
      </c>
      <c r="M2326" s="3" t="s">
        <v>4</v>
      </c>
      <c r="N2326" s="3"/>
      <c r="O2326" s="3" t="s">
        <v>4</v>
      </c>
      <c r="P2326" s="3" t="s">
        <v>4</v>
      </c>
      <c r="Q2326" s="3" t="s">
        <v>4</v>
      </c>
      <c r="R2326" s="3" t="s">
        <v>4</v>
      </c>
      <c r="S2326" s="3" t="s">
        <v>4</v>
      </c>
      <c r="T2326" s="3" t="s">
        <v>4</v>
      </c>
      <c r="U2326" s="3" t="s">
        <v>4</v>
      </c>
      <c r="V2326" s="3" t="s">
        <v>4</v>
      </c>
      <c r="W2326" s="3" t="s">
        <v>4</v>
      </c>
      <c r="X2326" s="3" t="s">
        <v>4</v>
      </c>
      <c r="Y2326" s="3" t="s">
        <v>4</v>
      </c>
      <c r="Z2326" s="3" t="s">
        <v>4</v>
      </c>
      <c r="AA2326" s="3" t="s">
        <v>4</v>
      </c>
      <c r="AB2326" s="3" t="s">
        <v>4</v>
      </c>
      <c r="AC2326" s="3" t="s">
        <v>4</v>
      </c>
      <c r="AD2326" s="3" t="s">
        <v>4</v>
      </c>
      <c r="AE2326" s="3" t="s">
        <v>4</v>
      </c>
      <c r="AF2326" s="3" t="s">
        <v>4</v>
      </c>
      <c r="AG2326" s="3" t="s">
        <v>4</v>
      </c>
      <c r="AH2326" s="3" t="s">
        <v>4</v>
      </c>
      <c r="AI2326" s="3" t="s">
        <v>4</v>
      </c>
      <c r="AJ2326" s="3" t="s">
        <v>4</v>
      </c>
      <c r="AK2326" s="3" t="s">
        <v>4</v>
      </c>
      <c r="AL2326" s="3" t="s">
        <v>4</v>
      </c>
      <c r="AM2326" s="3" t="s">
        <v>4</v>
      </c>
      <c r="AN2326" s="3" t="s">
        <v>4</v>
      </c>
      <c r="AO2326" s="3" t="s">
        <v>4</v>
      </c>
      <c r="AP2326" s="3" t="s">
        <v>4</v>
      </c>
      <c r="AQ2326" s="3" t="s">
        <v>4</v>
      </c>
      <c r="AR2326" s="3" t="s">
        <v>4</v>
      </c>
      <c r="AS2326" s="3" t="s">
        <v>4</v>
      </c>
      <c r="AT2326" s="3" t="s">
        <v>4</v>
      </c>
      <c r="AU2326" s="3" t="s">
        <v>4</v>
      </c>
      <c r="AV2326" s="3" t="s">
        <v>4</v>
      </c>
      <c r="AW2326" s="3" t="s">
        <v>4</v>
      </c>
      <c r="AX2326" s="3" t="s">
        <v>4</v>
      </c>
      <c r="AY2326" s="3" t="s">
        <v>4</v>
      </c>
      <c r="AZ2326" s="3" t="s">
        <v>4</v>
      </c>
      <c r="BA2326" s="3" t="s">
        <v>4</v>
      </c>
      <c r="BB2326" s="3" t="s">
        <v>4</v>
      </c>
    </row>
    <row r="2327" spans="1:54" ht="28.8" x14ac:dyDescent="0.3">
      <c r="A2327" s="3" t="s">
        <v>679</v>
      </c>
      <c r="B2327" s="3" t="s">
        <v>21064</v>
      </c>
      <c r="C2327" s="3" t="s">
        <v>21065</v>
      </c>
      <c r="D2327" s="3" t="s">
        <v>2781</v>
      </c>
      <c r="E2327" s="3">
        <v>213</v>
      </c>
      <c r="F2327" s="3" t="s">
        <v>37868</v>
      </c>
      <c r="G2327" s="3" t="s">
        <v>752</v>
      </c>
      <c r="H2327" s="3" t="s">
        <v>4019</v>
      </c>
      <c r="I2327" s="3"/>
      <c r="J2327" s="3" t="s">
        <v>4</v>
      </c>
      <c r="K2327" s="3" t="s">
        <v>4</v>
      </c>
      <c r="L2327" s="3" t="s">
        <v>697</v>
      </c>
      <c r="M2327" s="3" t="s">
        <v>4</v>
      </c>
      <c r="N2327" s="3"/>
      <c r="O2327" s="3" t="s">
        <v>4</v>
      </c>
      <c r="P2327" s="3" t="s">
        <v>4</v>
      </c>
      <c r="Q2327" s="3" t="s">
        <v>4</v>
      </c>
      <c r="R2327" s="3" t="s">
        <v>4</v>
      </c>
      <c r="S2327" s="3" t="s">
        <v>4</v>
      </c>
      <c r="T2327" s="3" t="s">
        <v>4</v>
      </c>
      <c r="U2327" s="3" t="s">
        <v>4</v>
      </c>
      <c r="V2327" s="3" t="s">
        <v>4</v>
      </c>
      <c r="W2327" s="3" t="s">
        <v>4</v>
      </c>
      <c r="X2327" s="3" t="s">
        <v>4</v>
      </c>
      <c r="Y2327" s="3" t="s">
        <v>4</v>
      </c>
      <c r="Z2327" s="3" t="s">
        <v>4</v>
      </c>
      <c r="AA2327" s="3" t="s">
        <v>4</v>
      </c>
      <c r="AB2327" s="3" t="s">
        <v>4</v>
      </c>
      <c r="AC2327" s="3" t="s">
        <v>4</v>
      </c>
      <c r="AD2327" s="3" t="s">
        <v>4</v>
      </c>
      <c r="AE2327" s="3" t="s">
        <v>4</v>
      </c>
      <c r="AF2327" s="3" t="s">
        <v>4</v>
      </c>
      <c r="AG2327" s="3" t="s">
        <v>4</v>
      </c>
      <c r="AH2327" s="3" t="s">
        <v>4</v>
      </c>
      <c r="AI2327" s="3" t="s">
        <v>4</v>
      </c>
      <c r="AJ2327" s="3" t="s">
        <v>4</v>
      </c>
      <c r="AK2327" s="3" t="s">
        <v>4</v>
      </c>
      <c r="AL2327" s="3" t="s">
        <v>4</v>
      </c>
      <c r="AM2327" s="3" t="s">
        <v>4</v>
      </c>
      <c r="AN2327" s="3" t="s">
        <v>4</v>
      </c>
      <c r="AO2327" s="3" t="s">
        <v>4</v>
      </c>
      <c r="AP2327" s="3" t="s">
        <v>4</v>
      </c>
      <c r="AQ2327" s="3" t="s">
        <v>4</v>
      </c>
      <c r="AR2327" s="3" t="s">
        <v>4</v>
      </c>
      <c r="AS2327" s="3" t="s">
        <v>4</v>
      </c>
      <c r="AT2327" s="3" t="s">
        <v>4</v>
      </c>
      <c r="AU2327" s="3" t="s">
        <v>4</v>
      </c>
      <c r="AV2327" s="3" t="s">
        <v>4</v>
      </c>
      <c r="AW2327" s="3" t="s">
        <v>4</v>
      </c>
      <c r="AX2327" s="3" t="s">
        <v>4</v>
      </c>
      <c r="AY2327" s="3" t="s">
        <v>4</v>
      </c>
      <c r="AZ2327" s="3" t="s">
        <v>4</v>
      </c>
      <c r="BA2327" s="3" t="s">
        <v>4</v>
      </c>
      <c r="BB2327" s="3" t="s">
        <v>4</v>
      </c>
    </row>
    <row r="2328" spans="1:54" ht="201.6" x14ac:dyDescent="0.3">
      <c r="A2328" s="3" t="s">
        <v>679</v>
      </c>
      <c r="B2328" s="3" t="s">
        <v>1497</v>
      </c>
      <c r="C2328" s="3" t="s">
        <v>19588</v>
      </c>
      <c r="D2328" s="3" t="s">
        <v>2781</v>
      </c>
      <c r="E2328" s="3">
        <v>214</v>
      </c>
      <c r="F2328" s="3" t="s">
        <v>37864</v>
      </c>
      <c r="G2328" s="3" t="s">
        <v>694</v>
      </c>
      <c r="H2328" s="3" t="s">
        <v>21066</v>
      </c>
      <c r="I2328" s="3"/>
      <c r="J2328" s="3" t="s">
        <v>705</v>
      </c>
      <c r="K2328" s="3" t="s">
        <v>4</v>
      </c>
      <c r="L2328" s="3" t="s">
        <v>697</v>
      </c>
      <c r="M2328" s="3" t="s">
        <v>21067</v>
      </c>
      <c r="N2328" s="3"/>
      <c r="O2328" s="3" t="s">
        <v>728</v>
      </c>
      <c r="P2328" s="3" t="s">
        <v>21068</v>
      </c>
      <c r="Q2328" s="3" t="s">
        <v>727</v>
      </c>
      <c r="R2328" s="3" t="s">
        <v>21069</v>
      </c>
      <c r="S2328" s="3" t="s">
        <v>728</v>
      </c>
      <c r="T2328" s="3" t="s">
        <v>21070</v>
      </c>
      <c r="U2328" s="3" t="s">
        <v>731</v>
      </c>
      <c r="V2328" s="3" t="s">
        <v>21071</v>
      </c>
      <c r="W2328" s="3" t="s">
        <v>728</v>
      </c>
      <c r="X2328" s="3" t="s">
        <v>21072</v>
      </c>
      <c r="Y2328" s="3" t="s">
        <v>728</v>
      </c>
      <c r="Z2328" s="3" t="s">
        <v>21073</v>
      </c>
      <c r="AA2328" s="3" t="s">
        <v>699</v>
      </c>
      <c r="AB2328" s="3" t="s">
        <v>21074</v>
      </c>
      <c r="AC2328" s="3" t="s">
        <v>712</v>
      </c>
      <c r="AD2328" s="3" t="s">
        <v>21075</v>
      </c>
      <c r="AE2328" s="3" t="s">
        <v>698</v>
      </c>
      <c r="AF2328" s="3" t="s">
        <v>21076</v>
      </c>
      <c r="AG2328" s="3" t="s">
        <v>786</v>
      </c>
      <c r="AI2328" s="3" t="s">
        <v>699</v>
      </c>
      <c r="AK2328" s="3" t="s">
        <v>700</v>
      </c>
      <c r="AL2328" s="3" t="s">
        <v>21077</v>
      </c>
      <c r="AM2328" s="3" t="s">
        <v>700</v>
      </c>
      <c r="AN2328" s="3" t="s">
        <v>21078</v>
      </c>
      <c r="AO2328" s="3" t="s">
        <v>700</v>
      </c>
      <c r="AP2328" s="3" t="s">
        <v>21079</v>
      </c>
      <c r="AQ2328" s="3" t="s">
        <v>700</v>
      </c>
      <c r="AS2328" s="3" t="s">
        <v>698</v>
      </c>
      <c r="AU2328" s="3" t="s">
        <v>712</v>
      </c>
      <c r="AV2328" s="3" t="s">
        <v>21080</v>
      </c>
      <c r="AW2328" s="3" t="s">
        <v>729</v>
      </c>
      <c r="AX2328" s="3" t="s">
        <v>21081</v>
      </c>
      <c r="AY2328" s="3" t="s">
        <v>729</v>
      </c>
      <c r="AZ2328" s="3" t="s">
        <v>21082</v>
      </c>
      <c r="BA2328" s="3" t="s">
        <v>729</v>
      </c>
      <c r="BB2328" s="3" t="s">
        <v>21083</v>
      </c>
    </row>
    <row r="2329" spans="1:54" ht="144" x14ac:dyDescent="0.3">
      <c r="A2329" s="3" t="s">
        <v>679</v>
      </c>
      <c r="B2329" s="3" t="s">
        <v>14468</v>
      </c>
      <c r="C2329" s="3" t="s">
        <v>21084</v>
      </c>
      <c r="D2329" s="3" t="s">
        <v>2781</v>
      </c>
      <c r="E2329" s="3">
        <v>215</v>
      </c>
      <c r="F2329" s="3" t="s">
        <v>37839</v>
      </c>
      <c r="G2329" s="3" t="s">
        <v>752</v>
      </c>
      <c r="H2329" s="3" t="s">
        <v>21085</v>
      </c>
      <c r="I2329" s="3"/>
      <c r="J2329" s="3" t="s">
        <v>697</v>
      </c>
      <c r="K2329" s="3" t="s">
        <v>4</v>
      </c>
      <c r="L2329" s="3" t="s">
        <v>697</v>
      </c>
      <c r="N2329" s="3"/>
      <c r="O2329" s="3" t="s">
        <v>699</v>
      </c>
      <c r="P2329" s="3"/>
      <c r="Q2329" s="3" t="s">
        <v>700</v>
      </c>
      <c r="R2329" s="3" t="s">
        <v>21086</v>
      </c>
      <c r="S2329" s="3" t="s">
        <v>698</v>
      </c>
      <c r="T2329" s="3" t="s">
        <v>21087</v>
      </c>
      <c r="U2329" s="3" t="s">
        <v>712</v>
      </c>
      <c r="V2329" s="3" t="s">
        <v>21088</v>
      </c>
      <c r="W2329" s="3" t="s">
        <v>700</v>
      </c>
      <c r="Y2329" s="3" t="s">
        <v>700</v>
      </c>
      <c r="Z2329" s="3" t="s">
        <v>21089</v>
      </c>
      <c r="AA2329" s="3" t="s">
        <v>700</v>
      </c>
      <c r="AB2329" s="3" t="s">
        <v>21090</v>
      </c>
      <c r="AC2329" s="3" t="s">
        <v>712</v>
      </c>
      <c r="AD2329" s="3" t="s">
        <v>21091</v>
      </c>
      <c r="AE2329" s="3" t="s">
        <v>698</v>
      </c>
      <c r="AG2329" s="3" t="s">
        <v>698</v>
      </c>
      <c r="AH2329" s="3" t="s">
        <v>21092</v>
      </c>
      <c r="AI2329" s="3" t="s">
        <v>700</v>
      </c>
      <c r="AJ2329" s="3" t="s">
        <v>37158</v>
      </c>
      <c r="AK2329" s="3" t="s">
        <v>700</v>
      </c>
      <c r="AL2329" s="3" t="s">
        <v>21093</v>
      </c>
      <c r="AM2329" s="3" t="s">
        <v>700</v>
      </c>
      <c r="AN2329" s="3" t="s">
        <v>21094</v>
      </c>
      <c r="AO2329" s="3" t="s">
        <v>700</v>
      </c>
      <c r="AQ2329" s="3" t="s">
        <v>700</v>
      </c>
      <c r="AS2329" s="3" t="s">
        <v>698</v>
      </c>
      <c r="AU2329" s="3" t="s">
        <v>712</v>
      </c>
      <c r="AW2329" s="3" t="s">
        <v>699</v>
      </c>
      <c r="AY2329" s="3" t="s">
        <v>699</v>
      </c>
      <c r="BA2329" s="3" t="s">
        <v>700</v>
      </c>
    </row>
    <row r="2330" spans="1:54" ht="100.8" x14ac:dyDescent="0.3">
      <c r="A2330" s="3" t="s">
        <v>679</v>
      </c>
      <c r="B2330" s="3" t="s">
        <v>724</v>
      </c>
      <c r="C2330" s="3" t="s">
        <v>21095</v>
      </c>
      <c r="D2330" s="3" t="s">
        <v>2781</v>
      </c>
      <c r="E2330" s="3">
        <v>216</v>
      </c>
      <c r="F2330" s="3" t="s">
        <v>37822</v>
      </c>
      <c r="G2330" s="3" t="s">
        <v>694</v>
      </c>
      <c r="H2330" s="3" t="s">
        <v>21096</v>
      </c>
      <c r="I2330" s="3"/>
      <c r="J2330" s="3" t="s">
        <v>697</v>
      </c>
      <c r="K2330" s="3" t="s">
        <v>4</v>
      </c>
      <c r="L2330" s="3" t="s">
        <v>697</v>
      </c>
      <c r="N2330" s="3"/>
      <c r="O2330" s="3" t="s">
        <v>699</v>
      </c>
      <c r="P2330" s="3"/>
      <c r="Q2330" s="3" t="s">
        <v>700</v>
      </c>
      <c r="R2330" s="3" t="s">
        <v>21097</v>
      </c>
      <c r="S2330" s="3" t="s">
        <v>699</v>
      </c>
      <c r="T2330" s="3"/>
      <c r="U2330" s="3" t="s">
        <v>698</v>
      </c>
      <c r="W2330" s="3" t="s">
        <v>5772</v>
      </c>
      <c r="X2330" s="3" t="s">
        <v>21098</v>
      </c>
      <c r="Y2330" s="3" t="s">
        <v>700</v>
      </c>
      <c r="AA2330" s="3" t="s">
        <v>700</v>
      </c>
      <c r="AC2330" s="3" t="s">
        <v>712</v>
      </c>
      <c r="AE2330" s="3" t="s">
        <v>699</v>
      </c>
      <c r="AG2330" s="3" t="s">
        <v>698</v>
      </c>
      <c r="AH2330" s="3" t="s">
        <v>21099</v>
      </c>
      <c r="AI2330" s="3" t="s">
        <v>700</v>
      </c>
      <c r="AJ2330" s="3" t="s">
        <v>37159</v>
      </c>
      <c r="AK2330" s="3" t="s">
        <v>699</v>
      </c>
      <c r="AM2330" s="3" t="s">
        <v>700</v>
      </c>
      <c r="AO2330" s="3" t="s">
        <v>712</v>
      </c>
      <c r="AP2330" s="3" t="s">
        <v>21100</v>
      </c>
      <c r="AQ2330" s="3" t="s">
        <v>700</v>
      </c>
      <c r="AR2330" s="3" t="s">
        <v>21101</v>
      </c>
      <c r="AS2330" s="3" t="s">
        <v>698</v>
      </c>
      <c r="AU2330" s="3" t="s">
        <v>712</v>
      </c>
      <c r="AW2330" s="3" t="s">
        <v>700</v>
      </c>
      <c r="AY2330" s="3" t="s">
        <v>699</v>
      </c>
      <c r="BA2330" s="3" t="s">
        <v>700</v>
      </c>
    </row>
    <row r="2331" spans="1:54" ht="28.8" x14ac:dyDescent="0.3">
      <c r="A2331" s="3" t="s">
        <v>679</v>
      </c>
      <c r="B2331" s="3" t="s">
        <v>14221</v>
      </c>
      <c r="C2331" s="3" t="s">
        <v>18819</v>
      </c>
      <c r="D2331" s="3" t="s">
        <v>2781</v>
      </c>
      <c r="E2331" s="3">
        <v>217</v>
      </c>
      <c r="F2331" s="3" t="s">
        <v>37835</v>
      </c>
      <c r="G2331" s="3" t="s">
        <v>752</v>
      </c>
      <c r="H2331" s="3" t="s">
        <v>21102</v>
      </c>
      <c r="I2331" s="3"/>
      <c r="J2331" s="3" t="s">
        <v>4</v>
      </c>
      <c r="K2331" s="3" t="s">
        <v>4</v>
      </c>
      <c r="L2331" s="3" t="s">
        <v>697</v>
      </c>
      <c r="M2331" s="3" t="s">
        <v>4</v>
      </c>
      <c r="N2331" s="3"/>
      <c r="O2331" s="3" t="s">
        <v>4</v>
      </c>
      <c r="P2331" s="3" t="s">
        <v>4</v>
      </c>
      <c r="Q2331" s="3" t="s">
        <v>4</v>
      </c>
      <c r="R2331" s="3" t="s">
        <v>4</v>
      </c>
      <c r="S2331" s="3" t="s">
        <v>4</v>
      </c>
      <c r="T2331" s="3" t="s">
        <v>4</v>
      </c>
      <c r="U2331" s="3" t="s">
        <v>4</v>
      </c>
      <c r="V2331" s="3" t="s">
        <v>4</v>
      </c>
      <c r="W2331" s="3" t="s">
        <v>4</v>
      </c>
      <c r="X2331" s="3" t="s">
        <v>4</v>
      </c>
      <c r="Y2331" s="3" t="s">
        <v>4</v>
      </c>
      <c r="Z2331" s="3" t="s">
        <v>4</v>
      </c>
      <c r="AA2331" s="3" t="s">
        <v>4</v>
      </c>
      <c r="AB2331" s="3" t="s">
        <v>4</v>
      </c>
      <c r="AC2331" s="3" t="s">
        <v>4</v>
      </c>
      <c r="AD2331" s="3" t="s">
        <v>4</v>
      </c>
      <c r="AE2331" s="3" t="s">
        <v>4</v>
      </c>
      <c r="AF2331" s="3" t="s">
        <v>4</v>
      </c>
      <c r="AG2331" s="3" t="s">
        <v>4</v>
      </c>
      <c r="AH2331" s="3" t="s">
        <v>4</v>
      </c>
      <c r="AI2331" s="3" t="s">
        <v>4</v>
      </c>
      <c r="AJ2331" s="3" t="s">
        <v>4</v>
      </c>
      <c r="AK2331" s="3" t="s">
        <v>4</v>
      </c>
      <c r="AL2331" s="3" t="s">
        <v>4</v>
      </c>
      <c r="AM2331" s="3" t="s">
        <v>4</v>
      </c>
      <c r="AN2331" s="3" t="s">
        <v>4</v>
      </c>
      <c r="AO2331" s="3" t="s">
        <v>4</v>
      </c>
      <c r="AP2331" s="3" t="s">
        <v>4</v>
      </c>
      <c r="AQ2331" s="3" t="s">
        <v>4</v>
      </c>
      <c r="AR2331" s="3" t="s">
        <v>4</v>
      </c>
      <c r="AS2331" s="3" t="s">
        <v>4</v>
      </c>
      <c r="AT2331" s="3" t="s">
        <v>4</v>
      </c>
      <c r="AU2331" s="3" t="s">
        <v>4</v>
      </c>
      <c r="AV2331" s="3" t="s">
        <v>4</v>
      </c>
      <c r="AW2331" s="3" t="s">
        <v>4</v>
      </c>
      <c r="AX2331" s="3" t="s">
        <v>4</v>
      </c>
      <c r="AY2331" s="3" t="s">
        <v>4</v>
      </c>
      <c r="AZ2331" s="3" t="s">
        <v>4</v>
      </c>
      <c r="BA2331" s="3" t="s">
        <v>4</v>
      </c>
      <c r="BB2331" s="3" t="s">
        <v>4</v>
      </c>
    </row>
    <row r="2332" spans="1:54" ht="72" x14ac:dyDescent="0.3">
      <c r="A2332" s="3" t="s">
        <v>679</v>
      </c>
      <c r="B2332" s="3" t="s">
        <v>21103</v>
      </c>
      <c r="C2332" s="3" t="s">
        <v>21104</v>
      </c>
      <c r="D2332" s="3" t="s">
        <v>2781</v>
      </c>
      <c r="E2332" s="3">
        <v>218</v>
      </c>
      <c r="F2332" s="3" t="s">
        <v>37829</v>
      </c>
      <c r="G2332" s="3" t="s">
        <v>752</v>
      </c>
      <c r="H2332" s="3" t="s">
        <v>3957</v>
      </c>
      <c r="I2332" s="3"/>
      <c r="J2332" s="3" t="s">
        <v>697</v>
      </c>
      <c r="K2332" s="3" t="s">
        <v>4</v>
      </c>
      <c r="L2332" s="3" t="s">
        <v>697</v>
      </c>
      <c r="M2332" s="3" t="s">
        <v>21105</v>
      </c>
      <c r="N2332" s="3"/>
      <c r="O2332" s="3" t="s">
        <v>700</v>
      </c>
      <c r="P2332" s="3"/>
      <c r="Q2332" s="3" t="s">
        <v>700</v>
      </c>
      <c r="R2332" s="3"/>
      <c r="S2332" s="3" t="s">
        <v>699</v>
      </c>
      <c r="T2332" s="3" t="s">
        <v>21106</v>
      </c>
      <c r="U2332" s="3" t="s">
        <v>712</v>
      </c>
      <c r="V2332" s="3" t="s">
        <v>21107</v>
      </c>
      <c r="W2332" s="3" t="s">
        <v>731</v>
      </c>
      <c r="X2332" s="3" t="s">
        <v>21108</v>
      </c>
      <c r="Y2332" s="3" t="s">
        <v>699</v>
      </c>
      <c r="AA2332" s="3" t="s">
        <v>699</v>
      </c>
      <c r="AC2332" s="3" t="s">
        <v>731</v>
      </c>
      <c r="AD2332" s="3" t="s">
        <v>21109</v>
      </c>
      <c r="AE2332" s="3" t="s">
        <v>700</v>
      </c>
      <c r="AG2332" s="3" t="s">
        <v>699</v>
      </c>
      <c r="AI2332" s="3" t="s">
        <v>700</v>
      </c>
      <c r="AK2332" s="3" t="s">
        <v>728</v>
      </c>
      <c r="AL2332" s="3" t="s">
        <v>21110</v>
      </c>
      <c r="AM2332" s="3" t="s">
        <v>700</v>
      </c>
      <c r="AO2332" s="3" t="s">
        <v>698</v>
      </c>
      <c r="AQ2332" s="3" t="s">
        <v>700</v>
      </c>
      <c r="AS2332" s="3" t="s">
        <v>698</v>
      </c>
      <c r="AU2332" s="3" t="s">
        <v>712</v>
      </c>
      <c r="AW2332" s="3" t="s">
        <v>698</v>
      </c>
      <c r="AY2332" s="3" t="s">
        <v>699</v>
      </c>
      <c r="BA2332" s="3" t="s">
        <v>699</v>
      </c>
    </row>
    <row r="2333" spans="1:54" ht="28.8" x14ac:dyDescent="0.3">
      <c r="A2333" s="3" t="s">
        <v>679</v>
      </c>
      <c r="B2333" s="3" t="s">
        <v>2578</v>
      </c>
      <c r="C2333" s="3" t="s">
        <v>21111</v>
      </c>
      <c r="D2333" s="3" t="s">
        <v>2781</v>
      </c>
      <c r="E2333" s="3">
        <v>219</v>
      </c>
      <c r="F2333" s="3" t="s">
        <v>37859</v>
      </c>
      <c r="G2333" s="3" t="s">
        <v>752</v>
      </c>
      <c r="H2333" s="3" t="s">
        <v>21112</v>
      </c>
      <c r="I2333" s="3"/>
      <c r="J2333" s="3" t="s">
        <v>697</v>
      </c>
      <c r="K2333" s="3" t="s">
        <v>4</v>
      </c>
      <c r="L2333" s="3" t="s">
        <v>697</v>
      </c>
      <c r="N2333" s="3"/>
      <c r="O2333" s="3" t="s">
        <v>700</v>
      </c>
      <c r="P2333" s="3"/>
      <c r="Q2333" s="3" t="s">
        <v>700</v>
      </c>
      <c r="R2333" s="3"/>
      <c r="S2333" s="3" t="s">
        <v>698</v>
      </c>
      <c r="T2333" s="3"/>
      <c r="U2333" s="3" t="s">
        <v>712</v>
      </c>
      <c r="W2333" s="3" t="s">
        <v>699</v>
      </c>
      <c r="Y2333" s="3" t="s">
        <v>698</v>
      </c>
      <c r="AA2333" s="3" t="s">
        <v>700</v>
      </c>
      <c r="AC2333" s="3" t="s">
        <v>712</v>
      </c>
      <c r="AE2333" s="3" t="s">
        <v>700</v>
      </c>
      <c r="AG2333" s="3" t="s">
        <v>698</v>
      </c>
      <c r="AI2333" s="3" t="s">
        <v>700</v>
      </c>
      <c r="AK2333" s="3" t="s">
        <v>700</v>
      </c>
      <c r="AM2333" s="3" t="s">
        <v>700</v>
      </c>
      <c r="AO2333" s="3" t="s">
        <v>699</v>
      </c>
      <c r="AQ2333" s="3" t="s">
        <v>700</v>
      </c>
      <c r="AS2333" s="3" t="s">
        <v>698</v>
      </c>
      <c r="AU2333" s="3" t="s">
        <v>712</v>
      </c>
      <c r="AW2333" s="3" t="s">
        <v>699</v>
      </c>
      <c r="AY2333" s="3" t="s">
        <v>699</v>
      </c>
      <c r="BA2333" s="3" t="s">
        <v>698</v>
      </c>
    </row>
    <row r="2334" spans="1:54" x14ac:dyDescent="0.3">
      <c r="A2334" s="3" t="s">
        <v>679</v>
      </c>
      <c r="B2334" s="3" t="s">
        <v>15295</v>
      </c>
      <c r="C2334" s="3" t="s">
        <v>21113</v>
      </c>
      <c r="D2334" s="3" t="s">
        <v>2781</v>
      </c>
      <c r="E2334" s="3">
        <v>220</v>
      </c>
      <c r="F2334" s="3" t="s">
        <v>37824</v>
      </c>
      <c r="G2334" s="3" t="s">
        <v>694</v>
      </c>
      <c r="H2334" s="3" t="s">
        <v>4019</v>
      </c>
      <c r="I2334" s="3"/>
      <c r="J2334" s="3" t="s">
        <v>4</v>
      </c>
      <c r="K2334" s="3" t="s">
        <v>4</v>
      </c>
      <c r="L2334" s="3" t="s">
        <v>697</v>
      </c>
      <c r="M2334" s="3" t="s">
        <v>4</v>
      </c>
      <c r="N2334" s="3"/>
      <c r="O2334" s="3" t="s">
        <v>4</v>
      </c>
      <c r="P2334" s="3" t="s">
        <v>4</v>
      </c>
      <c r="Q2334" s="3" t="s">
        <v>4</v>
      </c>
      <c r="R2334" s="3" t="s">
        <v>4</v>
      </c>
      <c r="S2334" s="3" t="s">
        <v>4</v>
      </c>
      <c r="T2334" s="3" t="s">
        <v>4</v>
      </c>
      <c r="U2334" s="3" t="s">
        <v>4</v>
      </c>
      <c r="V2334" s="3" t="s">
        <v>4</v>
      </c>
      <c r="W2334" s="3" t="s">
        <v>4</v>
      </c>
      <c r="X2334" s="3" t="s">
        <v>4</v>
      </c>
      <c r="Y2334" s="3" t="s">
        <v>4</v>
      </c>
      <c r="Z2334" s="3" t="s">
        <v>4</v>
      </c>
      <c r="AA2334" s="3" t="s">
        <v>4</v>
      </c>
      <c r="AB2334" s="3" t="s">
        <v>4</v>
      </c>
      <c r="AC2334" s="3" t="s">
        <v>4</v>
      </c>
      <c r="AD2334" s="3" t="s">
        <v>4</v>
      </c>
      <c r="AE2334" s="3" t="s">
        <v>4</v>
      </c>
      <c r="AF2334" s="3" t="s">
        <v>4</v>
      </c>
      <c r="AG2334" s="3" t="s">
        <v>4</v>
      </c>
      <c r="AH2334" s="3" t="s">
        <v>4</v>
      </c>
      <c r="AI2334" s="3" t="s">
        <v>4</v>
      </c>
      <c r="AJ2334" s="3" t="s">
        <v>4</v>
      </c>
      <c r="AK2334" s="3" t="s">
        <v>4</v>
      </c>
      <c r="AL2334" s="3" t="s">
        <v>4</v>
      </c>
      <c r="AM2334" s="3" t="s">
        <v>4</v>
      </c>
      <c r="AN2334" s="3" t="s">
        <v>4</v>
      </c>
      <c r="AO2334" s="3" t="s">
        <v>4</v>
      </c>
      <c r="AP2334" s="3" t="s">
        <v>4</v>
      </c>
      <c r="AQ2334" s="3" t="s">
        <v>4</v>
      </c>
      <c r="AR2334" s="3" t="s">
        <v>4</v>
      </c>
      <c r="AS2334" s="3" t="s">
        <v>4</v>
      </c>
      <c r="AT2334" s="3" t="s">
        <v>4</v>
      </c>
      <c r="AU2334" s="3" t="s">
        <v>4</v>
      </c>
      <c r="AV2334" s="3" t="s">
        <v>4</v>
      </c>
      <c r="AW2334" s="3" t="s">
        <v>4</v>
      </c>
      <c r="AX2334" s="3" t="s">
        <v>4</v>
      </c>
      <c r="AY2334" s="3" t="s">
        <v>4</v>
      </c>
      <c r="AZ2334" s="3" t="s">
        <v>4</v>
      </c>
      <c r="BA2334" s="3" t="s">
        <v>4</v>
      </c>
      <c r="BB2334" s="3" t="s">
        <v>4</v>
      </c>
    </row>
    <row r="2335" spans="1:54" ht="86.4" x14ac:dyDescent="0.3">
      <c r="A2335" s="3" t="s">
        <v>679</v>
      </c>
      <c r="B2335" s="3" t="s">
        <v>21114</v>
      </c>
      <c r="C2335" s="3" t="s">
        <v>21115</v>
      </c>
      <c r="D2335" s="3" t="s">
        <v>2781</v>
      </c>
      <c r="E2335" s="3">
        <v>221</v>
      </c>
      <c r="F2335" s="3" t="s">
        <v>37856</v>
      </c>
      <c r="G2335" s="3" t="s">
        <v>752</v>
      </c>
      <c r="H2335" s="3" t="s">
        <v>21116</v>
      </c>
      <c r="I2335" s="3"/>
      <c r="J2335" s="3" t="s">
        <v>697</v>
      </c>
      <c r="K2335" s="3" t="s">
        <v>4</v>
      </c>
      <c r="L2335" s="3" t="s">
        <v>697</v>
      </c>
      <c r="N2335" s="3"/>
      <c r="O2335" s="3" t="s">
        <v>700</v>
      </c>
      <c r="P2335" s="3"/>
      <c r="Q2335" s="3" t="s">
        <v>700</v>
      </c>
      <c r="R2335" s="3"/>
      <c r="S2335" s="3" t="s">
        <v>699</v>
      </c>
      <c r="T2335" s="3"/>
      <c r="U2335" s="3" t="s">
        <v>698</v>
      </c>
      <c r="W2335" s="3" t="s">
        <v>700</v>
      </c>
      <c r="Y2335" s="3" t="s">
        <v>728</v>
      </c>
      <c r="Z2335" s="3" t="s">
        <v>21117</v>
      </c>
      <c r="AA2335" s="3" t="s">
        <v>699</v>
      </c>
      <c r="AC2335" s="3" t="s">
        <v>712</v>
      </c>
      <c r="AD2335" s="3" t="s">
        <v>21118</v>
      </c>
      <c r="AE2335" s="3" t="s">
        <v>699</v>
      </c>
      <c r="AG2335" s="3" t="s">
        <v>698</v>
      </c>
      <c r="AH2335" s="3" t="s">
        <v>21119</v>
      </c>
      <c r="AI2335" s="3" t="s">
        <v>700</v>
      </c>
      <c r="AJ2335" s="3" t="s">
        <v>37160</v>
      </c>
      <c r="AK2335" s="3" t="s">
        <v>699</v>
      </c>
      <c r="AL2335" s="3" t="s">
        <v>21120</v>
      </c>
      <c r="AM2335" s="3" t="s">
        <v>699</v>
      </c>
      <c r="AN2335" s="3" t="s">
        <v>21121</v>
      </c>
      <c r="AO2335" s="3" t="s">
        <v>700</v>
      </c>
      <c r="AQ2335" s="3" t="s">
        <v>700</v>
      </c>
      <c r="AR2335" s="3" t="s">
        <v>21122</v>
      </c>
      <c r="AS2335" s="3" t="s">
        <v>698</v>
      </c>
      <c r="AU2335" s="3" t="s">
        <v>712</v>
      </c>
      <c r="AW2335" s="3" t="s">
        <v>700</v>
      </c>
      <c r="AY2335" s="3" t="s">
        <v>700</v>
      </c>
      <c r="AZ2335" s="3" t="s">
        <v>21123</v>
      </c>
      <c r="BA2335" s="3" t="s">
        <v>700</v>
      </c>
    </row>
    <row r="2336" spans="1:54" ht="100.8" x14ac:dyDescent="0.3">
      <c r="A2336" s="3" t="s">
        <v>679</v>
      </c>
      <c r="B2336" s="3" t="s">
        <v>1704</v>
      </c>
      <c r="C2336" s="3" t="s">
        <v>21124</v>
      </c>
      <c r="D2336" s="3" t="s">
        <v>2781</v>
      </c>
      <c r="E2336" s="3">
        <v>222</v>
      </c>
      <c r="F2336" s="3" t="s">
        <v>37859</v>
      </c>
      <c r="G2336" s="3" t="s">
        <v>694</v>
      </c>
      <c r="H2336" s="3" t="s">
        <v>17800</v>
      </c>
      <c r="I2336" s="3"/>
      <c r="J2336" s="3" t="s">
        <v>697</v>
      </c>
      <c r="K2336" s="3" t="s">
        <v>4</v>
      </c>
      <c r="L2336" s="3" t="s">
        <v>697</v>
      </c>
      <c r="N2336" s="3"/>
      <c r="O2336" s="3" t="s">
        <v>728</v>
      </c>
      <c r="P2336" s="3" t="s">
        <v>21125</v>
      </c>
      <c r="Q2336" s="3" t="s">
        <v>728</v>
      </c>
      <c r="R2336" s="3" t="s">
        <v>21126</v>
      </c>
      <c r="S2336" s="3" t="s">
        <v>728</v>
      </c>
      <c r="T2336" s="3" t="s">
        <v>21127</v>
      </c>
      <c r="U2336" s="3" t="s">
        <v>730</v>
      </c>
      <c r="V2336" s="3" t="s">
        <v>21128</v>
      </c>
      <c r="W2336" s="3" t="s">
        <v>790</v>
      </c>
      <c r="X2336" s="3" t="s">
        <v>21129</v>
      </c>
      <c r="Y2336" s="3" t="s">
        <v>728</v>
      </c>
      <c r="Z2336" s="3" t="s">
        <v>21130</v>
      </c>
      <c r="AA2336" s="3" t="s">
        <v>728</v>
      </c>
      <c r="AB2336" s="3" t="s">
        <v>21131</v>
      </c>
      <c r="AC2336" s="3" t="s">
        <v>728</v>
      </c>
      <c r="AD2336" s="3" t="s">
        <v>21132</v>
      </c>
      <c r="AE2336" s="3" t="s">
        <v>728</v>
      </c>
      <c r="AF2336" s="3" t="s">
        <v>21133</v>
      </c>
      <c r="AG2336" s="3" t="s">
        <v>727</v>
      </c>
      <c r="AH2336" s="3" t="s">
        <v>21134</v>
      </c>
      <c r="AI2336" s="3" t="s">
        <v>728</v>
      </c>
      <c r="AJ2336" s="3" t="s">
        <v>37161</v>
      </c>
      <c r="AK2336" s="3" t="s">
        <v>728</v>
      </c>
      <c r="AL2336" s="3" t="s">
        <v>21135</v>
      </c>
      <c r="AM2336" s="3" t="s">
        <v>728</v>
      </c>
      <c r="AN2336" s="3" t="s">
        <v>21136</v>
      </c>
      <c r="AO2336" s="3" t="s">
        <v>16243</v>
      </c>
      <c r="AP2336" s="3" t="s">
        <v>21137</v>
      </c>
      <c r="AQ2336" s="3" t="s">
        <v>728</v>
      </c>
      <c r="AR2336" s="3" t="s">
        <v>21138</v>
      </c>
      <c r="AS2336" s="3" t="s">
        <v>731</v>
      </c>
      <c r="AT2336" s="3" t="s">
        <v>21139</v>
      </c>
      <c r="AU2336" s="3" t="s">
        <v>730</v>
      </c>
      <c r="AV2336" s="3" t="s">
        <v>21140</v>
      </c>
      <c r="AW2336" s="3" t="s">
        <v>728</v>
      </c>
      <c r="AX2336" s="3" t="s">
        <v>21141</v>
      </c>
      <c r="AY2336" s="3" t="s">
        <v>730</v>
      </c>
      <c r="AZ2336" s="3" t="s">
        <v>21142</v>
      </c>
      <c r="BA2336" s="3" t="s">
        <v>730</v>
      </c>
      <c r="BB2336" s="3" t="s">
        <v>21143</v>
      </c>
    </row>
    <row r="2337" spans="1:54" ht="115.2" x14ac:dyDescent="0.3">
      <c r="A2337" s="3" t="s">
        <v>679</v>
      </c>
      <c r="B2337" s="3" t="s">
        <v>21144</v>
      </c>
      <c r="C2337" s="3" t="s">
        <v>21145</v>
      </c>
      <c r="D2337" s="3" t="s">
        <v>2781</v>
      </c>
      <c r="E2337" s="3">
        <v>223</v>
      </c>
      <c r="F2337" s="3" t="s">
        <v>37847</v>
      </c>
      <c r="G2337" s="3" t="s">
        <v>694</v>
      </c>
      <c r="H2337" s="3" t="s">
        <v>21146</v>
      </c>
      <c r="I2337" s="3"/>
      <c r="J2337" s="3" t="s">
        <v>697</v>
      </c>
      <c r="K2337" s="3" t="s">
        <v>4</v>
      </c>
      <c r="L2337" s="3" t="s">
        <v>697</v>
      </c>
      <c r="N2337" s="3"/>
      <c r="O2337" s="3" t="s">
        <v>699</v>
      </c>
      <c r="P2337" s="3"/>
      <c r="Q2337" s="3" t="s">
        <v>699</v>
      </c>
      <c r="R2337" s="3" t="s">
        <v>21147</v>
      </c>
      <c r="S2337" s="3" t="s">
        <v>728</v>
      </c>
      <c r="T2337" s="3" t="s">
        <v>21148</v>
      </c>
      <c r="U2337" s="3" t="s">
        <v>728</v>
      </c>
      <c r="V2337" s="3" t="s">
        <v>21149</v>
      </c>
      <c r="W2337" s="3" t="s">
        <v>790</v>
      </c>
      <c r="X2337" s="3" t="s">
        <v>21150</v>
      </c>
      <c r="Y2337" s="3" t="s">
        <v>730</v>
      </c>
      <c r="Z2337" s="3" t="s">
        <v>21151</v>
      </c>
      <c r="AA2337" s="3" t="s">
        <v>728</v>
      </c>
      <c r="AB2337" s="3" t="s">
        <v>21152</v>
      </c>
      <c r="AC2337" s="3" t="s">
        <v>728</v>
      </c>
      <c r="AD2337" s="3" t="s">
        <v>21153</v>
      </c>
      <c r="AE2337" s="3" t="s">
        <v>700</v>
      </c>
      <c r="AG2337" s="3" t="s">
        <v>730</v>
      </c>
      <c r="AH2337" s="3" t="s">
        <v>21154</v>
      </c>
      <c r="AI2337" s="3" t="s">
        <v>728</v>
      </c>
      <c r="AJ2337" s="3" t="s">
        <v>37162</v>
      </c>
      <c r="AK2337" s="3" t="s">
        <v>790</v>
      </c>
      <c r="AL2337" s="3" t="s">
        <v>21155</v>
      </c>
      <c r="AM2337" s="3" t="s">
        <v>700</v>
      </c>
      <c r="AO2337" s="3" t="s">
        <v>712</v>
      </c>
      <c r="AQ2337" s="3" t="s">
        <v>699</v>
      </c>
      <c r="AR2337" s="3" t="s">
        <v>21156</v>
      </c>
      <c r="AS2337" s="3" t="s">
        <v>698</v>
      </c>
      <c r="AT2337" s="3" t="s">
        <v>21157</v>
      </c>
      <c r="AU2337" s="3" t="s">
        <v>731</v>
      </c>
      <c r="AV2337" s="3" t="s">
        <v>21158</v>
      </c>
      <c r="AW2337" s="3" t="s">
        <v>699</v>
      </c>
      <c r="AX2337" s="3" t="s">
        <v>21159</v>
      </c>
      <c r="AY2337" s="3" t="s">
        <v>728</v>
      </c>
      <c r="AZ2337" s="3" t="s">
        <v>21160</v>
      </c>
      <c r="BA2337" s="3" t="s">
        <v>700</v>
      </c>
    </row>
    <row r="2338" spans="1:54" ht="28.8" x14ac:dyDescent="0.3">
      <c r="A2338" s="3" t="s">
        <v>679</v>
      </c>
      <c r="B2338" s="3" t="s">
        <v>21161</v>
      </c>
      <c r="C2338" s="3" t="s">
        <v>19692</v>
      </c>
      <c r="D2338" s="3" t="s">
        <v>2781</v>
      </c>
      <c r="E2338" s="3">
        <v>224</v>
      </c>
      <c r="F2338" s="3" t="s">
        <v>37840</v>
      </c>
      <c r="G2338" s="3" t="s">
        <v>694</v>
      </c>
      <c r="H2338" s="3" t="s">
        <v>21162</v>
      </c>
      <c r="I2338" s="3"/>
      <c r="J2338" s="3" t="s">
        <v>697</v>
      </c>
      <c r="K2338" s="3" t="s">
        <v>4</v>
      </c>
      <c r="L2338" s="3" t="s">
        <v>697</v>
      </c>
      <c r="N2338" s="3"/>
      <c r="O2338" s="3" t="s">
        <v>700</v>
      </c>
      <c r="P2338" s="3"/>
      <c r="Q2338" s="3" t="s">
        <v>700</v>
      </c>
      <c r="R2338" s="3" t="s">
        <v>21163</v>
      </c>
      <c r="S2338" s="3" t="s">
        <v>699</v>
      </c>
      <c r="T2338" s="3" t="s">
        <v>21164</v>
      </c>
      <c r="U2338" s="3" t="s">
        <v>712</v>
      </c>
      <c r="W2338" s="3" t="s">
        <v>698</v>
      </c>
      <c r="Y2338" s="3" t="s">
        <v>698</v>
      </c>
      <c r="AA2338" s="3" t="s">
        <v>699</v>
      </c>
      <c r="AC2338" s="3" t="s">
        <v>712</v>
      </c>
      <c r="AE2338" s="3" t="s">
        <v>700</v>
      </c>
      <c r="AG2338" s="3" t="s">
        <v>699</v>
      </c>
      <c r="AI2338" s="3" t="s">
        <v>699</v>
      </c>
      <c r="AK2338" s="3" t="s">
        <v>700</v>
      </c>
      <c r="AM2338" s="3" t="s">
        <v>699</v>
      </c>
      <c r="AO2338" s="3" t="s">
        <v>5772</v>
      </c>
      <c r="AQ2338" s="3" t="s">
        <v>700</v>
      </c>
      <c r="AS2338" s="3" t="s">
        <v>699</v>
      </c>
      <c r="AU2338" s="3" t="s">
        <v>700</v>
      </c>
      <c r="AW2338" s="3" t="s">
        <v>698</v>
      </c>
      <c r="AY2338" s="3" t="s">
        <v>698</v>
      </c>
      <c r="BA2338" s="3" t="s">
        <v>700</v>
      </c>
    </row>
    <row r="2339" spans="1:54" ht="28.8" x14ac:dyDescent="0.3">
      <c r="A2339" s="3" t="s">
        <v>679</v>
      </c>
      <c r="B2339" s="3" t="s">
        <v>16232</v>
      </c>
      <c r="C2339" s="3" t="s">
        <v>21165</v>
      </c>
      <c r="D2339" s="3" t="s">
        <v>2781</v>
      </c>
      <c r="E2339" s="3">
        <v>225</v>
      </c>
      <c r="F2339" s="3" t="s">
        <v>37822</v>
      </c>
      <c r="G2339" s="3" t="s">
        <v>694</v>
      </c>
      <c r="H2339" s="3" t="s">
        <v>13988</v>
      </c>
      <c r="I2339" s="3"/>
      <c r="J2339" s="3" t="s">
        <v>697</v>
      </c>
      <c r="K2339" s="3" t="s">
        <v>4</v>
      </c>
      <c r="L2339" s="3" t="s">
        <v>697</v>
      </c>
      <c r="N2339" s="3"/>
      <c r="O2339" s="3" t="s">
        <v>786</v>
      </c>
      <c r="P2339" s="3"/>
      <c r="Q2339" s="3" t="s">
        <v>728</v>
      </c>
      <c r="R2339" s="3"/>
      <c r="S2339" s="3" t="s">
        <v>730</v>
      </c>
      <c r="T2339" s="3"/>
      <c r="U2339" s="3" t="s">
        <v>712</v>
      </c>
      <c r="W2339" s="3" t="s">
        <v>727</v>
      </c>
      <c r="Y2339" s="3" t="s">
        <v>699</v>
      </c>
      <c r="AA2339" s="3" t="s">
        <v>699</v>
      </c>
      <c r="AC2339" s="3" t="s">
        <v>712</v>
      </c>
      <c r="AE2339" s="3" t="s">
        <v>786</v>
      </c>
      <c r="AF2339" s="3" t="s">
        <v>21166</v>
      </c>
      <c r="AG2339" s="3" t="s">
        <v>786</v>
      </c>
      <c r="AI2339" s="3" t="s">
        <v>699</v>
      </c>
      <c r="AK2339" s="3" t="s">
        <v>700</v>
      </c>
      <c r="AM2339" s="3" t="s">
        <v>700</v>
      </c>
      <c r="AO2339" s="3" t="s">
        <v>699</v>
      </c>
      <c r="AQ2339" s="3" t="s">
        <v>727</v>
      </c>
      <c r="AS2339" s="3" t="s">
        <v>698</v>
      </c>
      <c r="AU2339" s="3" t="s">
        <v>712</v>
      </c>
      <c r="AW2339" s="3" t="s">
        <v>698</v>
      </c>
      <c r="AY2339" s="3" t="s">
        <v>727</v>
      </c>
      <c r="BA2339" s="3" t="s">
        <v>727</v>
      </c>
    </row>
    <row r="2340" spans="1:54" ht="115.2" x14ac:dyDescent="0.3">
      <c r="A2340" s="3" t="s">
        <v>679</v>
      </c>
      <c r="B2340" s="3" t="s">
        <v>3076</v>
      </c>
      <c r="C2340" s="3" t="s">
        <v>21167</v>
      </c>
      <c r="D2340" s="3" t="s">
        <v>2781</v>
      </c>
      <c r="E2340" s="3">
        <v>226</v>
      </c>
      <c r="F2340" s="3" t="s">
        <v>37823</v>
      </c>
      <c r="G2340" s="3" t="s">
        <v>752</v>
      </c>
      <c r="H2340" s="3" t="s">
        <v>21168</v>
      </c>
      <c r="I2340" s="3"/>
      <c r="J2340" s="3" t="s">
        <v>697</v>
      </c>
      <c r="K2340" s="3" t="s">
        <v>4</v>
      </c>
      <c r="L2340" s="3" t="s">
        <v>697</v>
      </c>
      <c r="N2340" s="3"/>
      <c r="O2340" s="3" t="s">
        <v>699</v>
      </c>
      <c r="P2340" s="3"/>
      <c r="Q2340" s="3" t="s">
        <v>700</v>
      </c>
      <c r="R2340" s="3" t="s">
        <v>21169</v>
      </c>
      <c r="S2340" s="3" t="s">
        <v>700</v>
      </c>
      <c r="T2340" s="3" t="s">
        <v>21170</v>
      </c>
      <c r="U2340" s="3" t="s">
        <v>712</v>
      </c>
      <c r="V2340" s="3" t="s">
        <v>21171</v>
      </c>
      <c r="W2340" s="3" t="s">
        <v>700</v>
      </c>
      <c r="X2340" s="3" t="s">
        <v>21172</v>
      </c>
      <c r="Y2340" s="3" t="s">
        <v>700</v>
      </c>
      <c r="Z2340" s="3" t="s">
        <v>21173</v>
      </c>
      <c r="AA2340" s="3" t="s">
        <v>700</v>
      </c>
      <c r="AB2340" s="3" t="s">
        <v>21174</v>
      </c>
      <c r="AC2340" s="3" t="s">
        <v>700</v>
      </c>
      <c r="AD2340" s="3" t="s">
        <v>21175</v>
      </c>
      <c r="AE2340" s="3" t="s">
        <v>698</v>
      </c>
      <c r="AG2340" s="3" t="s">
        <v>698</v>
      </c>
      <c r="AI2340" s="3" t="s">
        <v>700</v>
      </c>
      <c r="AK2340" s="3" t="s">
        <v>700</v>
      </c>
      <c r="AL2340" s="3" t="s">
        <v>21176</v>
      </c>
      <c r="AM2340" s="3" t="s">
        <v>700</v>
      </c>
      <c r="AO2340" s="3" t="s">
        <v>5772</v>
      </c>
      <c r="AP2340" s="3" t="s">
        <v>21177</v>
      </c>
      <c r="AQ2340" s="3" t="s">
        <v>700</v>
      </c>
      <c r="AR2340" s="3" t="s">
        <v>21178</v>
      </c>
      <c r="AS2340" s="3" t="s">
        <v>698</v>
      </c>
      <c r="AU2340" s="3" t="s">
        <v>712</v>
      </c>
      <c r="AV2340" s="3" t="s">
        <v>21179</v>
      </c>
      <c r="AW2340" s="3" t="s">
        <v>698</v>
      </c>
      <c r="AY2340" s="3" t="s">
        <v>700</v>
      </c>
      <c r="BA2340" s="3" t="s">
        <v>700</v>
      </c>
    </row>
    <row r="2341" spans="1:54" ht="86.4" x14ac:dyDescent="0.3">
      <c r="A2341" s="3" t="s">
        <v>679</v>
      </c>
      <c r="B2341" s="3" t="s">
        <v>21180</v>
      </c>
      <c r="C2341" s="3" t="s">
        <v>21181</v>
      </c>
      <c r="D2341" s="3" t="s">
        <v>2781</v>
      </c>
      <c r="E2341" s="3">
        <v>227</v>
      </c>
      <c r="F2341" s="3" t="s">
        <v>37829</v>
      </c>
      <c r="G2341" s="3" t="s">
        <v>694</v>
      </c>
      <c r="H2341" s="3" t="s">
        <v>21182</v>
      </c>
      <c r="I2341" s="3"/>
      <c r="J2341" s="3" t="s">
        <v>697</v>
      </c>
      <c r="K2341" s="3" t="s">
        <v>4</v>
      </c>
      <c r="L2341" s="3" t="s">
        <v>697</v>
      </c>
      <c r="N2341" s="3"/>
      <c r="O2341" s="3" t="s">
        <v>699</v>
      </c>
      <c r="P2341" s="3" t="s">
        <v>21183</v>
      </c>
      <c r="Q2341" s="3" t="s">
        <v>728</v>
      </c>
      <c r="R2341" s="3" t="s">
        <v>21184</v>
      </c>
      <c r="S2341" s="3" t="s">
        <v>730</v>
      </c>
      <c r="T2341" s="3" t="s">
        <v>21185</v>
      </c>
      <c r="U2341" s="3" t="s">
        <v>698</v>
      </c>
      <c r="V2341" s="3" t="s">
        <v>21186</v>
      </c>
      <c r="W2341" s="3" t="s">
        <v>790</v>
      </c>
      <c r="X2341" s="3" t="s">
        <v>21187</v>
      </c>
      <c r="Y2341" s="3" t="s">
        <v>728</v>
      </c>
      <c r="Z2341" s="3" t="s">
        <v>21188</v>
      </c>
      <c r="AA2341" s="3" t="s">
        <v>728</v>
      </c>
      <c r="AB2341" s="3" t="s">
        <v>21189</v>
      </c>
      <c r="AC2341" s="3" t="s">
        <v>731</v>
      </c>
      <c r="AD2341" s="3" t="s">
        <v>21190</v>
      </c>
      <c r="AE2341" s="3" t="s">
        <v>700</v>
      </c>
      <c r="AF2341" s="3" t="s">
        <v>21191</v>
      </c>
      <c r="AG2341" s="3" t="s">
        <v>698</v>
      </c>
      <c r="AI2341" s="3" t="s">
        <v>728</v>
      </c>
      <c r="AJ2341" s="3" t="s">
        <v>27537</v>
      </c>
      <c r="AK2341" s="3" t="s">
        <v>700</v>
      </c>
      <c r="AL2341" s="3" t="s">
        <v>21192</v>
      </c>
      <c r="AM2341" s="3" t="s">
        <v>700</v>
      </c>
      <c r="AO2341" s="3" t="s">
        <v>699</v>
      </c>
      <c r="AQ2341" s="3" t="s">
        <v>700</v>
      </c>
      <c r="AR2341" s="3" t="s">
        <v>21193</v>
      </c>
      <c r="AS2341" s="3" t="s">
        <v>698</v>
      </c>
      <c r="AU2341" s="3" t="s">
        <v>731</v>
      </c>
      <c r="AV2341" s="3" t="s">
        <v>21194</v>
      </c>
      <c r="AW2341" s="3" t="s">
        <v>698</v>
      </c>
      <c r="AX2341" s="3" t="s">
        <v>21195</v>
      </c>
      <c r="AY2341" s="3" t="s">
        <v>700</v>
      </c>
      <c r="AZ2341" s="3" t="s">
        <v>21196</v>
      </c>
      <c r="BA2341" s="3" t="s">
        <v>700</v>
      </c>
      <c r="BB2341" s="3" t="s">
        <v>21197</v>
      </c>
    </row>
    <row r="2342" spans="1:54" ht="28.8" x14ac:dyDescent="0.3">
      <c r="A2342" s="3" t="s">
        <v>679</v>
      </c>
      <c r="B2342" s="3" t="s">
        <v>21198</v>
      </c>
      <c r="C2342" s="3" t="s">
        <v>18243</v>
      </c>
      <c r="D2342" s="3" t="s">
        <v>2781</v>
      </c>
      <c r="E2342" s="3">
        <v>228</v>
      </c>
      <c r="F2342" s="3" t="s">
        <v>37854</v>
      </c>
      <c r="G2342" s="3" t="s">
        <v>694</v>
      </c>
      <c r="H2342" s="3" t="s">
        <v>21199</v>
      </c>
      <c r="I2342" s="3"/>
      <c r="J2342" s="3" t="s">
        <v>4</v>
      </c>
      <c r="K2342" s="3" t="s">
        <v>4</v>
      </c>
      <c r="L2342" s="3" t="s">
        <v>697</v>
      </c>
      <c r="M2342" s="3" t="s">
        <v>4</v>
      </c>
      <c r="N2342" s="3"/>
      <c r="O2342" s="3" t="s">
        <v>4</v>
      </c>
      <c r="P2342" s="3" t="s">
        <v>4</v>
      </c>
      <c r="Q2342" s="3" t="s">
        <v>4</v>
      </c>
      <c r="R2342" s="3" t="s">
        <v>4</v>
      </c>
      <c r="S2342" s="3" t="s">
        <v>4</v>
      </c>
      <c r="T2342" s="3" t="s">
        <v>4</v>
      </c>
      <c r="U2342" s="3" t="s">
        <v>4</v>
      </c>
      <c r="V2342" s="3" t="s">
        <v>4</v>
      </c>
      <c r="W2342" s="3" t="s">
        <v>4</v>
      </c>
      <c r="X2342" s="3" t="s">
        <v>4</v>
      </c>
      <c r="Y2342" s="3" t="s">
        <v>4</v>
      </c>
      <c r="Z2342" s="3" t="s">
        <v>4</v>
      </c>
      <c r="AA2342" s="3" t="s">
        <v>4</v>
      </c>
      <c r="AB2342" s="3" t="s">
        <v>4</v>
      </c>
      <c r="AC2342" s="3" t="s">
        <v>4</v>
      </c>
      <c r="AD2342" s="3" t="s">
        <v>4</v>
      </c>
      <c r="AE2342" s="3" t="s">
        <v>4</v>
      </c>
      <c r="AF2342" s="3" t="s">
        <v>4</v>
      </c>
      <c r="AG2342" s="3" t="s">
        <v>4</v>
      </c>
      <c r="AH2342" s="3" t="s">
        <v>4</v>
      </c>
      <c r="AI2342" s="3" t="s">
        <v>4</v>
      </c>
      <c r="AJ2342" s="3" t="s">
        <v>4</v>
      </c>
      <c r="AK2342" s="3" t="s">
        <v>4</v>
      </c>
      <c r="AL2342" s="3" t="s">
        <v>4</v>
      </c>
      <c r="AM2342" s="3" t="s">
        <v>4</v>
      </c>
      <c r="AN2342" s="3" t="s">
        <v>4</v>
      </c>
      <c r="AO2342" s="3" t="s">
        <v>4</v>
      </c>
      <c r="AP2342" s="3" t="s">
        <v>4</v>
      </c>
      <c r="AQ2342" s="3" t="s">
        <v>4</v>
      </c>
      <c r="AR2342" s="3" t="s">
        <v>4</v>
      </c>
      <c r="AS2342" s="3" t="s">
        <v>4</v>
      </c>
      <c r="AT2342" s="3" t="s">
        <v>4</v>
      </c>
      <c r="AU2342" s="3" t="s">
        <v>4</v>
      </c>
      <c r="AV2342" s="3" t="s">
        <v>4</v>
      </c>
      <c r="AW2342" s="3" t="s">
        <v>4</v>
      </c>
      <c r="AX2342" s="3" t="s">
        <v>4</v>
      </c>
      <c r="AY2342" s="3" t="s">
        <v>4</v>
      </c>
      <c r="AZ2342" s="3" t="s">
        <v>4</v>
      </c>
      <c r="BA2342" s="3" t="s">
        <v>4</v>
      </c>
      <c r="BB2342" s="3" t="s">
        <v>4</v>
      </c>
    </row>
    <row r="2343" spans="1:54" ht="28.8" x14ac:dyDescent="0.3">
      <c r="A2343" s="3" t="s">
        <v>679</v>
      </c>
      <c r="B2343" s="3" t="s">
        <v>13254</v>
      </c>
      <c r="C2343" s="3" t="s">
        <v>21200</v>
      </c>
      <c r="D2343" s="3" t="s">
        <v>2781</v>
      </c>
      <c r="E2343" s="3">
        <v>229</v>
      </c>
      <c r="F2343" s="3" t="s">
        <v>37843</v>
      </c>
      <c r="G2343" s="3" t="s">
        <v>694</v>
      </c>
      <c r="H2343" s="3" t="s">
        <v>21201</v>
      </c>
      <c r="I2343" s="3"/>
      <c r="J2343" s="3" t="s">
        <v>697</v>
      </c>
      <c r="K2343" s="3" t="s">
        <v>4</v>
      </c>
      <c r="L2343" s="3" t="s">
        <v>697</v>
      </c>
      <c r="N2343" s="3"/>
      <c r="O2343" s="3" t="s">
        <v>699</v>
      </c>
      <c r="P2343" s="3"/>
      <c r="Q2343" s="3" t="s">
        <v>700</v>
      </c>
      <c r="R2343" s="3"/>
      <c r="S2343" s="3" t="s">
        <v>700</v>
      </c>
      <c r="T2343" s="3"/>
      <c r="U2343" s="3" t="s">
        <v>699</v>
      </c>
      <c r="W2343" s="3" t="s">
        <v>700</v>
      </c>
      <c r="X2343" s="3" t="s">
        <v>21202</v>
      </c>
      <c r="Y2343" s="3" t="s">
        <v>700</v>
      </c>
      <c r="AA2343" s="3" t="s">
        <v>700</v>
      </c>
      <c r="AC2343" s="3" t="s">
        <v>712</v>
      </c>
      <c r="AE2343" s="3" t="s">
        <v>698</v>
      </c>
      <c r="AG2343" s="3" t="s">
        <v>698</v>
      </c>
      <c r="AI2343" s="3" t="s">
        <v>700</v>
      </c>
      <c r="AK2343" s="3" t="s">
        <v>700</v>
      </c>
      <c r="AM2343" s="3" t="s">
        <v>700</v>
      </c>
      <c r="AO2343" s="3" t="s">
        <v>699</v>
      </c>
      <c r="AQ2343" s="3" t="s">
        <v>700</v>
      </c>
      <c r="AS2343" s="3" t="s">
        <v>699</v>
      </c>
      <c r="AU2343" s="3" t="s">
        <v>712</v>
      </c>
      <c r="AW2343" s="3" t="s">
        <v>699</v>
      </c>
      <c r="AY2343" s="3" t="s">
        <v>699</v>
      </c>
      <c r="BA2343" s="3" t="s">
        <v>700</v>
      </c>
    </row>
    <row r="2344" spans="1:54" ht="144" x14ac:dyDescent="0.3">
      <c r="A2344" s="3" t="s">
        <v>679</v>
      </c>
      <c r="B2344" s="3" t="s">
        <v>21203</v>
      </c>
      <c r="C2344" s="3" t="s">
        <v>21204</v>
      </c>
      <c r="D2344" s="3" t="s">
        <v>2781</v>
      </c>
      <c r="E2344" s="3">
        <v>230</v>
      </c>
      <c r="F2344" s="3" t="s">
        <v>37837</v>
      </c>
      <c r="G2344" s="3" t="s">
        <v>752</v>
      </c>
      <c r="H2344" s="3" t="s">
        <v>18385</v>
      </c>
      <c r="I2344" s="3"/>
      <c r="J2344" s="3" t="s">
        <v>697</v>
      </c>
      <c r="K2344" s="3" t="s">
        <v>4</v>
      </c>
      <c r="L2344" s="3" t="s">
        <v>705</v>
      </c>
      <c r="N2344" s="3"/>
      <c r="O2344" s="3" t="s">
        <v>700</v>
      </c>
      <c r="P2344" s="3" t="s">
        <v>21205</v>
      </c>
      <c r="Q2344" s="3" t="s">
        <v>699</v>
      </c>
      <c r="R2344" s="3" t="s">
        <v>21206</v>
      </c>
      <c r="S2344" s="3" t="s">
        <v>698</v>
      </c>
      <c r="T2344" s="3" t="s">
        <v>21207</v>
      </c>
      <c r="U2344" s="3" t="s">
        <v>712</v>
      </c>
      <c r="V2344" s="3" t="s">
        <v>21208</v>
      </c>
      <c r="W2344" s="3" t="s">
        <v>699</v>
      </c>
      <c r="X2344" s="3" t="s">
        <v>21209</v>
      </c>
      <c r="Y2344" s="3" t="s">
        <v>728</v>
      </c>
      <c r="Z2344" s="3" t="s">
        <v>21210</v>
      </c>
      <c r="AA2344" s="3" t="s">
        <v>700</v>
      </c>
      <c r="AB2344" s="3" t="s">
        <v>21211</v>
      </c>
      <c r="AC2344" s="3" t="s">
        <v>700</v>
      </c>
      <c r="AD2344" s="3" t="s">
        <v>21212</v>
      </c>
      <c r="AE2344" s="3" t="s">
        <v>700</v>
      </c>
      <c r="AF2344" s="3" t="s">
        <v>21213</v>
      </c>
      <c r="AG2344" s="3" t="s">
        <v>698</v>
      </c>
      <c r="AH2344" s="3" t="s">
        <v>21214</v>
      </c>
      <c r="AI2344" s="3" t="s">
        <v>700</v>
      </c>
      <c r="AJ2344" s="3" t="s">
        <v>37163</v>
      </c>
      <c r="AK2344" s="3" t="s">
        <v>700</v>
      </c>
      <c r="AL2344" s="3" t="s">
        <v>21215</v>
      </c>
      <c r="AM2344" s="3" t="s">
        <v>700</v>
      </c>
      <c r="AN2344" s="3" t="s">
        <v>21216</v>
      </c>
      <c r="AO2344" s="3" t="s">
        <v>698</v>
      </c>
      <c r="AP2344" s="3" t="s">
        <v>21217</v>
      </c>
      <c r="AQ2344" s="3" t="s">
        <v>700</v>
      </c>
      <c r="AR2344" s="3" t="s">
        <v>21218</v>
      </c>
      <c r="AS2344" s="3" t="s">
        <v>698</v>
      </c>
      <c r="AT2344" s="3" t="s">
        <v>21219</v>
      </c>
      <c r="AU2344" s="3" t="s">
        <v>712</v>
      </c>
      <c r="AV2344" s="3" t="s">
        <v>21220</v>
      </c>
      <c r="AW2344" s="3" t="s">
        <v>700</v>
      </c>
      <c r="AX2344" s="3" t="s">
        <v>21221</v>
      </c>
      <c r="AY2344" s="3" t="s">
        <v>699</v>
      </c>
      <c r="AZ2344" s="3" t="s">
        <v>21222</v>
      </c>
      <c r="BA2344" s="3" t="s">
        <v>700</v>
      </c>
      <c r="BB2344" s="3" t="s">
        <v>21223</v>
      </c>
    </row>
    <row r="2345" spans="1:54" ht="86.4" x14ac:dyDescent="0.3">
      <c r="A2345" s="3" t="s">
        <v>679</v>
      </c>
      <c r="B2345" s="3" t="s">
        <v>15608</v>
      </c>
      <c r="C2345" s="3" t="s">
        <v>21224</v>
      </c>
      <c r="D2345" s="3" t="s">
        <v>2781</v>
      </c>
      <c r="E2345" s="3">
        <v>231</v>
      </c>
      <c r="F2345" s="3" t="s">
        <v>37872</v>
      </c>
      <c r="G2345" s="3" t="s">
        <v>694</v>
      </c>
      <c r="H2345" s="3" t="s">
        <v>18645</v>
      </c>
      <c r="I2345" s="3"/>
      <c r="J2345" s="3" t="s">
        <v>697</v>
      </c>
      <c r="K2345" s="3" t="s">
        <v>4</v>
      </c>
      <c r="L2345" s="3" t="s">
        <v>697</v>
      </c>
      <c r="N2345" s="3"/>
      <c r="O2345" s="3" t="s">
        <v>700</v>
      </c>
      <c r="P2345" s="3"/>
      <c r="Q2345" s="3" t="s">
        <v>700</v>
      </c>
      <c r="R2345" s="3"/>
      <c r="S2345" s="3" t="s">
        <v>699</v>
      </c>
      <c r="T2345" s="3"/>
      <c r="U2345" s="3" t="s">
        <v>698</v>
      </c>
      <c r="W2345" s="3" t="s">
        <v>699</v>
      </c>
      <c r="X2345" s="3" t="s">
        <v>21225</v>
      </c>
      <c r="Y2345" s="3" t="s">
        <v>700</v>
      </c>
      <c r="AA2345" s="3" t="s">
        <v>699</v>
      </c>
      <c r="AC2345" s="3" t="s">
        <v>700</v>
      </c>
      <c r="AE2345" s="3" t="s">
        <v>700</v>
      </c>
      <c r="AG2345" s="3" t="s">
        <v>699</v>
      </c>
      <c r="AI2345" s="3" t="s">
        <v>699</v>
      </c>
      <c r="AK2345" s="3" t="s">
        <v>699</v>
      </c>
      <c r="AM2345" s="3" t="s">
        <v>699</v>
      </c>
      <c r="AO2345" s="3" t="s">
        <v>5772</v>
      </c>
      <c r="AP2345" s="3" t="s">
        <v>21226</v>
      </c>
      <c r="AQ2345" s="3" t="s">
        <v>700</v>
      </c>
      <c r="AS2345" s="3" t="s">
        <v>698</v>
      </c>
      <c r="AU2345" s="3" t="s">
        <v>712</v>
      </c>
      <c r="AW2345" s="3" t="s">
        <v>700</v>
      </c>
      <c r="AY2345" s="3" t="s">
        <v>700</v>
      </c>
      <c r="BA2345" s="3" t="s">
        <v>699</v>
      </c>
      <c r="BB2345" s="3" t="s">
        <v>21227</v>
      </c>
    </row>
    <row r="2346" spans="1:54" ht="100.8" x14ac:dyDescent="0.3">
      <c r="A2346" s="3" t="s">
        <v>679</v>
      </c>
      <c r="B2346" s="3" t="s">
        <v>21228</v>
      </c>
      <c r="C2346" s="3" t="s">
        <v>21229</v>
      </c>
      <c r="D2346" s="3" t="s">
        <v>2781</v>
      </c>
      <c r="E2346" s="3">
        <v>232</v>
      </c>
      <c r="F2346" s="3" t="s">
        <v>37848</v>
      </c>
      <c r="G2346" s="3" t="s">
        <v>752</v>
      </c>
      <c r="H2346" s="3" t="s">
        <v>14225</v>
      </c>
      <c r="I2346" s="3"/>
      <c r="J2346" s="3" t="s">
        <v>697</v>
      </c>
      <c r="K2346" s="3" t="s">
        <v>4</v>
      </c>
      <c r="L2346" s="3" t="s">
        <v>697</v>
      </c>
      <c r="N2346" s="3"/>
      <c r="O2346" s="3" t="s">
        <v>700</v>
      </c>
      <c r="P2346" s="3" t="s">
        <v>21230</v>
      </c>
      <c r="Q2346" s="3" t="s">
        <v>700</v>
      </c>
      <c r="R2346" s="3"/>
      <c r="S2346" s="3" t="s">
        <v>699</v>
      </c>
      <c r="T2346" s="3"/>
      <c r="U2346" s="3" t="s">
        <v>731</v>
      </c>
      <c r="W2346" s="3" t="s">
        <v>728</v>
      </c>
      <c r="X2346" s="3" t="s">
        <v>21231</v>
      </c>
      <c r="Y2346" s="3" t="s">
        <v>699</v>
      </c>
      <c r="AA2346" s="3" t="s">
        <v>728</v>
      </c>
      <c r="AB2346" s="3" t="s">
        <v>21232</v>
      </c>
      <c r="AC2346" s="3" t="s">
        <v>728</v>
      </c>
      <c r="AD2346" s="3" t="s">
        <v>21233</v>
      </c>
      <c r="AE2346" s="3" t="s">
        <v>700</v>
      </c>
      <c r="AG2346" s="3" t="s">
        <v>698</v>
      </c>
      <c r="AI2346" s="3" t="s">
        <v>699</v>
      </c>
      <c r="AK2346" s="3" t="s">
        <v>699</v>
      </c>
      <c r="AM2346" s="3" t="s">
        <v>700</v>
      </c>
      <c r="AO2346" s="3" t="s">
        <v>729</v>
      </c>
      <c r="AQ2346" s="3" t="s">
        <v>700</v>
      </c>
      <c r="AS2346" s="3" t="s">
        <v>698</v>
      </c>
      <c r="AU2346" s="3" t="s">
        <v>731</v>
      </c>
      <c r="AW2346" s="3" t="s">
        <v>700</v>
      </c>
      <c r="AY2346" s="3" t="s">
        <v>699</v>
      </c>
      <c r="BA2346" s="3" t="s">
        <v>700</v>
      </c>
    </row>
    <row r="2347" spans="1:54" ht="158.4" x14ac:dyDescent="0.3">
      <c r="A2347" s="3" t="s">
        <v>679</v>
      </c>
      <c r="B2347" s="3" t="s">
        <v>2461</v>
      </c>
      <c r="C2347" s="3" t="s">
        <v>21234</v>
      </c>
      <c r="D2347" s="3" t="s">
        <v>2781</v>
      </c>
      <c r="E2347" s="3">
        <v>233</v>
      </c>
      <c r="F2347" s="3" t="s">
        <v>37851</v>
      </c>
      <c r="G2347" s="3" t="s">
        <v>752</v>
      </c>
      <c r="H2347" s="3" t="s">
        <v>21235</v>
      </c>
      <c r="I2347" s="3"/>
      <c r="J2347" s="3" t="s">
        <v>697</v>
      </c>
      <c r="K2347" s="3" t="s">
        <v>4</v>
      </c>
      <c r="L2347" s="3" t="s">
        <v>697</v>
      </c>
      <c r="N2347" s="3"/>
      <c r="O2347" s="3" t="s">
        <v>699</v>
      </c>
      <c r="P2347" s="3" t="s">
        <v>21236</v>
      </c>
      <c r="Q2347" s="3" t="s">
        <v>700</v>
      </c>
      <c r="R2347" s="3" t="s">
        <v>21237</v>
      </c>
      <c r="S2347" s="3" t="s">
        <v>699</v>
      </c>
      <c r="T2347" s="3" t="s">
        <v>21238</v>
      </c>
      <c r="U2347" s="3" t="s">
        <v>712</v>
      </c>
      <c r="V2347" s="3" t="s">
        <v>21239</v>
      </c>
      <c r="W2347" s="3" t="s">
        <v>700</v>
      </c>
      <c r="Y2347" s="3" t="s">
        <v>698</v>
      </c>
      <c r="Z2347" s="3" t="s">
        <v>21240</v>
      </c>
      <c r="AA2347" s="3" t="s">
        <v>699</v>
      </c>
      <c r="AB2347" s="3" t="s">
        <v>21241</v>
      </c>
      <c r="AC2347" s="3" t="s">
        <v>712</v>
      </c>
      <c r="AD2347" s="3" t="s">
        <v>21242</v>
      </c>
      <c r="AE2347" s="3" t="s">
        <v>700</v>
      </c>
      <c r="AF2347" s="3" t="s">
        <v>21243</v>
      </c>
      <c r="AG2347" s="3" t="s">
        <v>698</v>
      </c>
      <c r="AH2347" s="3" t="s">
        <v>21244</v>
      </c>
      <c r="AI2347" s="3" t="s">
        <v>700</v>
      </c>
      <c r="AJ2347" s="3" t="s">
        <v>37164</v>
      </c>
      <c r="AK2347" s="3" t="s">
        <v>699</v>
      </c>
      <c r="AL2347" s="3" t="s">
        <v>21245</v>
      </c>
      <c r="AM2347" s="3" t="s">
        <v>700</v>
      </c>
      <c r="AN2347" s="3" t="s">
        <v>21246</v>
      </c>
      <c r="AO2347" s="3" t="s">
        <v>698</v>
      </c>
      <c r="AP2347" s="3" t="s">
        <v>21247</v>
      </c>
      <c r="AQ2347" s="3" t="s">
        <v>700</v>
      </c>
      <c r="AR2347" s="3" t="s">
        <v>21248</v>
      </c>
      <c r="AS2347" s="3" t="s">
        <v>698</v>
      </c>
      <c r="AT2347" s="3" t="s">
        <v>21249</v>
      </c>
      <c r="AU2347" s="3" t="s">
        <v>712</v>
      </c>
      <c r="AV2347" s="3" t="s">
        <v>21250</v>
      </c>
      <c r="AW2347" s="3" t="s">
        <v>700</v>
      </c>
      <c r="AX2347" s="3" t="s">
        <v>21251</v>
      </c>
      <c r="AY2347" s="3" t="s">
        <v>699</v>
      </c>
      <c r="AZ2347" s="3" t="s">
        <v>21252</v>
      </c>
      <c r="BA2347" s="3" t="s">
        <v>698</v>
      </c>
      <c r="BB2347" s="3" t="s">
        <v>21253</v>
      </c>
    </row>
    <row r="2348" spans="1:54" ht="28.8" x14ac:dyDescent="0.3">
      <c r="A2348" s="3" t="s">
        <v>679</v>
      </c>
      <c r="B2348" s="3" t="s">
        <v>8248</v>
      </c>
      <c r="C2348" s="3" t="s">
        <v>21254</v>
      </c>
      <c r="D2348" s="3" t="s">
        <v>2781</v>
      </c>
      <c r="E2348" s="3">
        <v>234</v>
      </c>
      <c r="F2348" s="3" t="s">
        <v>37848</v>
      </c>
      <c r="G2348" s="3" t="s">
        <v>694</v>
      </c>
      <c r="H2348" s="3" t="s">
        <v>21255</v>
      </c>
      <c r="I2348" s="3"/>
      <c r="J2348" s="3" t="s">
        <v>4</v>
      </c>
      <c r="K2348" s="3" t="s">
        <v>4</v>
      </c>
      <c r="L2348" s="3" t="s">
        <v>705</v>
      </c>
      <c r="M2348" s="3" t="s">
        <v>4</v>
      </c>
      <c r="N2348" s="3"/>
      <c r="O2348" s="3" t="s">
        <v>4</v>
      </c>
      <c r="P2348" s="3" t="s">
        <v>4</v>
      </c>
      <c r="Q2348" s="3" t="s">
        <v>4</v>
      </c>
      <c r="R2348" s="3" t="s">
        <v>4</v>
      </c>
      <c r="S2348" s="3" t="s">
        <v>4</v>
      </c>
      <c r="T2348" s="3" t="s">
        <v>4</v>
      </c>
      <c r="U2348" s="3" t="s">
        <v>4</v>
      </c>
      <c r="V2348" s="3" t="s">
        <v>4</v>
      </c>
      <c r="W2348" s="3" t="s">
        <v>4</v>
      </c>
      <c r="X2348" s="3" t="s">
        <v>4</v>
      </c>
      <c r="Y2348" s="3" t="s">
        <v>4</v>
      </c>
      <c r="Z2348" s="3" t="s">
        <v>4</v>
      </c>
      <c r="AA2348" s="3" t="s">
        <v>4</v>
      </c>
      <c r="AB2348" s="3" t="s">
        <v>4</v>
      </c>
      <c r="AC2348" s="3" t="s">
        <v>4</v>
      </c>
      <c r="AD2348" s="3" t="s">
        <v>4</v>
      </c>
      <c r="AE2348" s="3" t="s">
        <v>4</v>
      </c>
      <c r="AF2348" s="3" t="s">
        <v>4</v>
      </c>
      <c r="AG2348" s="3" t="s">
        <v>4</v>
      </c>
      <c r="AH2348" s="3" t="s">
        <v>4</v>
      </c>
      <c r="AI2348" s="3" t="s">
        <v>4</v>
      </c>
      <c r="AJ2348" s="3" t="s">
        <v>4</v>
      </c>
      <c r="AK2348" s="3" t="s">
        <v>4</v>
      </c>
      <c r="AL2348" s="3" t="s">
        <v>4</v>
      </c>
      <c r="AM2348" s="3" t="s">
        <v>4</v>
      </c>
      <c r="AN2348" s="3" t="s">
        <v>4</v>
      </c>
      <c r="AO2348" s="3" t="s">
        <v>4</v>
      </c>
      <c r="AP2348" s="3" t="s">
        <v>4</v>
      </c>
      <c r="AQ2348" s="3" t="s">
        <v>4</v>
      </c>
      <c r="AR2348" s="3" t="s">
        <v>4</v>
      </c>
      <c r="AS2348" s="3" t="s">
        <v>4</v>
      </c>
      <c r="AT2348" s="3" t="s">
        <v>4</v>
      </c>
      <c r="AU2348" s="3" t="s">
        <v>4</v>
      </c>
      <c r="AV2348" s="3" t="s">
        <v>4</v>
      </c>
      <c r="AW2348" s="3" t="s">
        <v>4</v>
      </c>
      <c r="AX2348" s="3" t="s">
        <v>4</v>
      </c>
      <c r="AY2348" s="3" t="s">
        <v>4</v>
      </c>
      <c r="AZ2348" s="3" t="s">
        <v>4</v>
      </c>
      <c r="BA2348" s="3" t="s">
        <v>4</v>
      </c>
      <c r="BB2348" s="3" t="s">
        <v>4</v>
      </c>
    </row>
    <row r="2349" spans="1:54" ht="28.8" x14ac:dyDescent="0.3">
      <c r="A2349" s="3" t="s">
        <v>679</v>
      </c>
      <c r="B2349" s="3" t="s">
        <v>21256</v>
      </c>
      <c r="C2349" s="3" t="s">
        <v>21257</v>
      </c>
      <c r="D2349" s="3" t="s">
        <v>2781</v>
      </c>
      <c r="E2349" s="3">
        <v>235</v>
      </c>
      <c r="F2349" s="3" t="s">
        <v>37824</v>
      </c>
      <c r="G2349" s="3" t="s">
        <v>694</v>
      </c>
      <c r="H2349" s="3" t="s">
        <v>21258</v>
      </c>
      <c r="I2349" s="3"/>
      <c r="J2349" s="3" t="s">
        <v>4</v>
      </c>
      <c r="K2349" s="3" t="s">
        <v>4</v>
      </c>
      <c r="L2349" s="3" t="s">
        <v>697</v>
      </c>
      <c r="M2349" s="3" t="s">
        <v>4</v>
      </c>
      <c r="N2349" s="3"/>
      <c r="O2349" s="3" t="s">
        <v>4</v>
      </c>
      <c r="P2349" s="3" t="s">
        <v>4</v>
      </c>
      <c r="Q2349" s="3" t="s">
        <v>4</v>
      </c>
      <c r="R2349" s="3" t="s">
        <v>4</v>
      </c>
      <c r="S2349" s="3" t="s">
        <v>4</v>
      </c>
      <c r="T2349" s="3" t="s">
        <v>4</v>
      </c>
      <c r="U2349" s="3" t="s">
        <v>4</v>
      </c>
      <c r="V2349" s="3" t="s">
        <v>4</v>
      </c>
      <c r="W2349" s="3" t="s">
        <v>4</v>
      </c>
      <c r="X2349" s="3" t="s">
        <v>4</v>
      </c>
      <c r="Y2349" s="3" t="s">
        <v>4</v>
      </c>
      <c r="Z2349" s="3" t="s">
        <v>4</v>
      </c>
      <c r="AA2349" s="3" t="s">
        <v>4</v>
      </c>
      <c r="AB2349" s="3" t="s">
        <v>4</v>
      </c>
      <c r="AC2349" s="3" t="s">
        <v>4</v>
      </c>
      <c r="AD2349" s="3" t="s">
        <v>4</v>
      </c>
      <c r="AE2349" s="3" t="s">
        <v>4</v>
      </c>
      <c r="AF2349" s="3" t="s">
        <v>4</v>
      </c>
      <c r="AG2349" s="3" t="s">
        <v>4</v>
      </c>
      <c r="AH2349" s="3" t="s">
        <v>4</v>
      </c>
      <c r="AI2349" s="3" t="s">
        <v>4</v>
      </c>
      <c r="AJ2349" s="3" t="s">
        <v>4</v>
      </c>
      <c r="AK2349" s="3" t="s">
        <v>4</v>
      </c>
      <c r="AL2349" s="3" t="s">
        <v>4</v>
      </c>
      <c r="AM2349" s="3" t="s">
        <v>4</v>
      </c>
      <c r="AN2349" s="3" t="s">
        <v>4</v>
      </c>
      <c r="AO2349" s="3" t="s">
        <v>4</v>
      </c>
      <c r="AP2349" s="3" t="s">
        <v>4</v>
      </c>
      <c r="AQ2349" s="3" t="s">
        <v>4</v>
      </c>
      <c r="AR2349" s="3" t="s">
        <v>4</v>
      </c>
      <c r="AS2349" s="3" t="s">
        <v>4</v>
      </c>
      <c r="AT2349" s="3" t="s">
        <v>4</v>
      </c>
      <c r="AU2349" s="3" t="s">
        <v>4</v>
      </c>
      <c r="AV2349" s="3" t="s">
        <v>4</v>
      </c>
      <c r="AW2349" s="3" t="s">
        <v>4</v>
      </c>
      <c r="AX2349" s="3" t="s">
        <v>4</v>
      </c>
      <c r="AY2349" s="3" t="s">
        <v>4</v>
      </c>
      <c r="AZ2349" s="3" t="s">
        <v>4</v>
      </c>
      <c r="BA2349" s="3" t="s">
        <v>4</v>
      </c>
      <c r="BB2349" s="3" t="s">
        <v>4</v>
      </c>
    </row>
    <row r="2350" spans="1:54" ht="28.8" x14ac:dyDescent="0.3">
      <c r="A2350" s="3" t="s">
        <v>679</v>
      </c>
      <c r="B2350" s="3" t="s">
        <v>21259</v>
      </c>
      <c r="C2350" s="3" t="s">
        <v>10442</v>
      </c>
      <c r="D2350" s="3" t="s">
        <v>2781</v>
      </c>
      <c r="E2350" s="3">
        <v>236</v>
      </c>
      <c r="F2350" s="3" t="s">
        <v>37819</v>
      </c>
      <c r="G2350" s="3" t="s">
        <v>694</v>
      </c>
      <c r="H2350" s="3" t="s">
        <v>21260</v>
      </c>
      <c r="I2350" s="3"/>
      <c r="J2350" s="3" t="s">
        <v>4</v>
      </c>
      <c r="K2350" s="3" t="s">
        <v>4</v>
      </c>
      <c r="L2350" s="3" t="s">
        <v>697</v>
      </c>
      <c r="M2350" s="3" t="s">
        <v>4</v>
      </c>
      <c r="N2350" s="3"/>
      <c r="O2350" s="3" t="s">
        <v>4</v>
      </c>
      <c r="P2350" s="3" t="s">
        <v>4</v>
      </c>
      <c r="Q2350" s="3" t="s">
        <v>4</v>
      </c>
      <c r="R2350" s="3" t="s">
        <v>4</v>
      </c>
      <c r="S2350" s="3" t="s">
        <v>4</v>
      </c>
      <c r="T2350" s="3" t="s">
        <v>4</v>
      </c>
      <c r="U2350" s="3" t="s">
        <v>4</v>
      </c>
      <c r="V2350" s="3" t="s">
        <v>4</v>
      </c>
      <c r="W2350" s="3" t="s">
        <v>4</v>
      </c>
      <c r="X2350" s="3" t="s">
        <v>4</v>
      </c>
      <c r="Y2350" s="3" t="s">
        <v>4</v>
      </c>
      <c r="Z2350" s="3" t="s">
        <v>4</v>
      </c>
      <c r="AA2350" s="3" t="s">
        <v>4</v>
      </c>
      <c r="AB2350" s="3" t="s">
        <v>4</v>
      </c>
      <c r="AC2350" s="3" t="s">
        <v>4</v>
      </c>
      <c r="AD2350" s="3" t="s">
        <v>4</v>
      </c>
      <c r="AE2350" s="3" t="s">
        <v>4</v>
      </c>
      <c r="AF2350" s="3" t="s">
        <v>4</v>
      </c>
      <c r="AG2350" s="3" t="s">
        <v>4</v>
      </c>
      <c r="AH2350" s="3" t="s">
        <v>4</v>
      </c>
      <c r="AI2350" s="3" t="s">
        <v>4</v>
      </c>
      <c r="AJ2350" s="3" t="s">
        <v>4</v>
      </c>
      <c r="AK2350" s="3" t="s">
        <v>4</v>
      </c>
      <c r="AL2350" s="3" t="s">
        <v>4</v>
      </c>
      <c r="AM2350" s="3" t="s">
        <v>4</v>
      </c>
      <c r="AN2350" s="3" t="s">
        <v>4</v>
      </c>
      <c r="AO2350" s="3" t="s">
        <v>4</v>
      </c>
      <c r="AP2350" s="3" t="s">
        <v>4</v>
      </c>
      <c r="AQ2350" s="3" t="s">
        <v>4</v>
      </c>
      <c r="AR2350" s="3" t="s">
        <v>4</v>
      </c>
      <c r="AS2350" s="3" t="s">
        <v>4</v>
      </c>
      <c r="AT2350" s="3" t="s">
        <v>4</v>
      </c>
      <c r="AU2350" s="3" t="s">
        <v>4</v>
      </c>
      <c r="AV2350" s="3" t="s">
        <v>4</v>
      </c>
      <c r="AW2350" s="3" t="s">
        <v>4</v>
      </c>
      <c r="AX2350" s="3" t="s">
        <v>4</v>
      </c>
      <c r="AY2350" s="3" t="s">
        <v>4</v>
      </c>
      <c r="AZ2350" s="3" t="s">
        <v>4</v>
      </c>
      <c r="BA2350" s="3" t="s">
        <v>4</v>
      </c>
      <c r="BB2350" s="3" t="s">
        <v>4</v>
      </c>
    </row>
    <row r="2351" spans="1:54" ht="115.2" x14ac:dyDescent="0.3">
      <c r="A2351" s="3" t="s">
        <v>679</v>
      </c>
      <c r="B2351" s="3" t="s">
        <v>14598</v>
      </c>
      <c r="C2351" s="3" t="s">
        <v>6069</v>
      </c>
      <c r="D2351" s="3" t="s">
        <v>2781</v>
      </c>
      <c r="E2351" s="3">
        <v>237</v>
      </c>
      <c r="F2351" s="3" t="s">
        <v>37857</v>
      </c>
      <c r="G2351" s="3" t="s">
        <v>694</v>
      </c>
      <c r="H2351" s="3" t="s">
        <v>14427</v>
      </c>
      <c r="I2351" s="3"/>
      <c r="J2351" s="3" t="s">
        <v>697</v>
      </c>
      <c r="K2351" s="3" t="s">
        <v>4</v>
      </c>
      <c r="L2351" s="3" t="s">
        <v>705</v>
      </c>
      <c r="M2351" s="3" t="s">
        <v>21261</v>
      </c>
      <c r="N2351" s="3"/>
      <c r="O2351" s="3" t="s">
        <v>699</v>
      </c>
      <c r="P2351" s="3" t="s">
        <v>21262</v>
      </c>
      <c r="Q2351" s="3" t="s">
        <v>728</v>
      </c>
      <c r="R2351" s="3" t="s">
        <v>21263</v>
      </c>
      <c r="S2351" s="3" t="s">
        <v>699</v>
      </c>
      <c r="T2351" s="3" t="s">
        <v>21264</v>
      </c>
      <c r="U2351" s="3" t="s">
        <v>698</v>
      </c>
      <c r="V2351" s="3" t="s">
        <v>21265</v>
      </c>
      <c r="W2351" s="3" t="s">
        <v>698</v>
      </c>
      <c r="X2351" s="3" t="s">
        <v>21266</v>
      </c>
      <c r="Y2351" s="3" t="s">
        <v>728</v>
      </c>
      <c r="Z2351" s="3" t="s">
        <v>21267</v>
      </c>
      <c r="AA2351" s="3" t="s">
        <v>786</v>
      </c>
      <c r="AC2351" s="3" t="s">
        <v>731</v>
      </c>
      <c r="AD2351" s="3" t="s">
        <v>21268</v>
      </c>
      <c r="AE2351" s="3" t="s">
        <v>727</v>
      </c>
      <c r="AG2351" s="3" t="s">
        <v>730</v>
      </c>
      <c r="AH2351" s="3" t="s">
        <v>21269</v>
      </c>
      <c r="AI2351" s="3" t="s">
        <v>700</v>
      </c>
      <c r="AJ2351" s="3" t="s">
        <v>37165</v>
      </c>
      <c r="AK2351" s="3" t="s">
        <v>699</v>
      </c>
      <c r="AL2351" s="3" t="s">
        <v>21270</v>
      </c>
      <c r="AM2351" s="3" t="s">
        <v>729</v>
      </c>
      <c r="AN2351" s="3" t="s">
        <v>21271</v>
      </c>
      <c r="AO2351" s="3" t="s">
        <v>700</v>
      </c>
      <c r="AQ2351" s="3" t="s">
        <v>786</v>
      </c>
      <c r="AR2351" s="3" t="s">
        <v>21272</v>
      </c>
      <c r="AS2351" s="3" t="s">
        <v>698</v>
      </c>
      <c r="AU2351" s="3" t="s">
        <v>700</v>
      </c>
      <c r="AV2351" s="3" t="s">
        <v>21273</v>
      </c>
      <c r="AW2351" s="3" t="s">
        <v>730</v>
      </c>
      <c r="AX2351" s="3" t="s">
        <v>37166</v>
      </c>
      <c r="AY2351" s="3" t="s">
        <v>700</v>
      </c>
      <c r="AZ2351" s="3" t="s">
        <v>21274</v>
      </c>
      <c r="BA2351" s="3" t="s">
        <v>700</v>
      </c>
      <c r="BB2351" s="3" t="s">
        <v>21275</v>
      </c>
    </row>
    <row r="2352" spans="1:54" ht="100.8" x14ac:dyDescent="0.3">
      <c r="A2352" s="3" t="s">
        <v>679</v>
      </c>
      <c r="B2352" s="3" t="s">
        <v>21276</v>
      </c>
      <c r="C2352" s="3" t="s">
        <v>14697</v>
      </c>
      <c r="D2352" s="3" t="s">
        <v>2781</v>
      </c>
      <c r="E2352" s="3">
        <v>238</v>
      </c>
      <c r="F2352" s="3" t="s">
        <v>37857</v>
      </c>
      <c r="G2352" s="3" t="s">
        <v>694</v>
      </c>
      <c r="H2352" s="3" t="s">
        <v>14796</v>
      </c>
      <c r="I2352" s="3"/>
      <c r="J2352" s="3" t="s">
        <v>697</v>
      </c>
      <c r="K2352" s="3" t="s">
        <v>4</v>
      </c>
      <c r="L2352" s="3" t="s">
        <v>697</v>
      </c>
      <c r="N2352" s="3"/>
      <c r="O2352" s="3" t="s">
        <v>698</v>
      </c>
      <c r="P2352" s="3"/>
      <c r="Q2352" s="3" t="s">
        <v>700</v>
      </c>
      <c r="R2352" s="3"/>
      <c r="S2352" s="3" t="s">
        <v>698</v>
      </c>
      <c r="T2352" s="3"/>
      <c r="U2352" s="3" t="s">
        <v>712</v>
      </c>
      <c r="W2352" s="3" t="s">
        <v>700</v>
      </c>
      <c r="X2352" s="3" t="s">
        <v>21277</v>
      </c>
      <c r="Y2352" s="3" t="s">
        <v>700</v>
      </c>
      <c r="AA2352" s="3" t="s">
        <v>698</v>
      </c>
      <c r="AC2352" s="3" t="s">
        <v>700</v>
      </c>
      <c r="AD2352" s="3" t="s">
        <v>21278</v>
      </c>
      <c r="AE2352" s="3" t="s">
        <v>700</v>
      </c>
      <c r="AG2352" s="3" t="s">
        <v>699</v>
      </c>
      <c r="AI2352" s="3" t="s">
        <v>700</v>
      </c>
      <c r="AK2352" s="3" t="s">
        <v>700</v>
      </c>
      <c r="AM2352" s="3" t="s">
        <v>700</v>
      </c>
      <c r="AO2352" s="3" t="s">
        <v>700</v>
      </c>
      <c r="AQ2352" s="3" t="s">
        <v>700</v>
      </c>
      <c r="AS2352" s="3" t="s">
        <v>699</v>
      </c>
      <c r="AU2352" s="3" t="s">
        <v>712</v>
      </c>
      <c r="AW2352" s="3" t="s">
        <v>699</v>
      </c>
      <c r="AY2352" s="3" t="s">
        <v>700</v>
      </c>
      <c r="AZ2352" s="3" t="s">
        <v>21279</v>
      </c>
      <c r="BA2352" s="3" t="s">
        <v>700</v>
      </c>
      <c r="BB2352" s="3" t="s">
        <v>21280</v>
      </c>
    </row>
    <row r="2353" spans="1:54" ht="28.8" x14ac:dyDescent="0.3">
      <c r="A2353" s="3" t="s">
        <v>679</v>
      </c>
      <c r="B2353" s="3" t="s">
        <v>19030</v>
      </c>
      <c r="C2353" s="3" t="s">
        <v>21281</v>
      </c>
      <c r="D2353" s="3" t="s">
        <v>2781</v>
      </c>
      <c r="E2353" s="3">
        <v>239</v>
      </c>
      <c r="F2353" s="3" t="s">
        <v>37841</v>
      </c>
      <c r="G2353" s="3" t="s">
        <v>694</v>
      </c>
      <c r="H2353" s="3" t="s">
        <v>14046</v>
      </c>
      <c r="I2353" s="3"/>
      <c r="J2353" s="3" t="s">
        <v>4</v>
      </c>
      <c r="K2353" s="3" t="s">
        <v>4</v>
      </c>
      <c r="L2353" s="3" t="s">
        <v>705</v>
      </c>
      <c r="M2353" s="3" t="s">
        <v>4</v>
      </c>
      <c r="N2353" s="3"/>
      <c r="O2353" s="3" t="s">
        <v>4</v>
      </c>
      <c r="P2353" s="3" t="s">
        <v>4</v>
      </c>
      <c r="Q2353" s="3" t="s">
        <v>4</v>
      </c>
      <c r="R2353" s="3" t="s">
        <v>4</v>
      </c>
      <c r="S2353" s="3" t="s">
        <v>4</v>
      </c>
      <c r="T2353" s="3" t="s">
        <v>4</v>
      </c>
      <c r="U2353" s="3" t="s">
        <v>4</v>
      </c>
      <c r="V2353" s="3" t="s">
        <v>4</v>
      </c>
      <c r="W2353" s="3" t="s">
        <v>4</v>
      </c>
      <c r="X2353" s="3" t="s">
        <v>4</v>
      </c>
      <c r="Y2353" s="3" t="s">
        <v>4</v>
      </c>
      <c r="Z2353" s="3" t="s">
        <v>4</v>
      </c>
      <c r="AA2353" s="3" t="s">
        <v>4</v>
      </c>
      <c r="AB2353" s="3" t="s">
        <v>4</v>
      </c>
      <c r="AC2353" s="3" t="s">
        <v>4</v>
      </c>
      <c r="AD2353" s="3" t="s">
        <v>4</v>
      </c>
      <c r="AE2353" s="3" t="s">
        <v>4</v>
      </c>
      <c r="AF2353" s="3" t="s">
        <v>4</v>
      </c>
      <c r="AG2353" s="3" t="s">
        <v>4</v>
      </c>
      <c r="AH2353" s="3" t="s">
        <v>4</v>
      </c>
      <c r="AI2353" s="3" t="s">
        <v>4</v>
      </c>
      <c r="AJ2353" s="3" t="s">
        <v>4</v>
      </c>
      <c r="AK2353" s="3" t="s">
        <v>4</v>
      </c>
      <c r="AL2353" s="3" t="s">
        <v>4</v>
      </c>
      <c r="AM2353" s="3" t="s">
        <v>4</v>
      </c>
      <c r="AN2353" s="3" t="s">
        <v>4</v>
      </c>
      <c r="AO2353" s="3" t="s">
        <v>4</v>
      </c>
      <c r="AP2353" s="3" t="s">
        <v>4</v>
      </c>
      <c r="AQ2353" s="3" t="s">
        <v>4</v>
      </c>
      <c r="AR2353" s="3" t="s">
        <v>4</v>
      </c>
      <c r="AS2353" s="3" t="s">
        <v>4</v>
      </c>
      <c r="AT2353" s="3" t="s">
        <v>4</v>
      </c>
      <c r="AU2353" s="3" t="s">
        <v>4</v>
      </c>
      <c r="AV2353" s="3" t="s">
        <v>4</v>
      </c>
      <c r="AW2353" s="3" t="s">
        <v>4</v>
      </c>
      <c r="AX2353" s="3" t="s">
        <v>4</v>
      </c>
      <c r="AY2353" s="3" t="s">
        <v>4</v>
      </c>
      <c r="AZ2353" s="3" t="s">
        <v>4</v>
      </c>
      <c r="BA2353" s="3" t="s">
        <v>4</v>
      </c>
      <c r="BB2353" s="3" t="s">
        <v>4</v>
      </c>
    </row>
    <row r="2354" spans="1:54" x14ac:dyDescent="0.3">
      <c r="A2354" s="3" t="s">
        <v>679</v>
      </c>
      <c r="B2354" s="3" t="s">
        <v>21282</v>
      </c>
      <c r="C2354" s="3" t="s">
        <v>21283</v>
      </c>
      <c r="D2354" s="3" t="s">
        <v>2781</v>
      </c>
      <c r="E2354" s="3">
        <v>240</v>
      </c>
      <c r="F2354" s="3" t="s">
        <v>37864</v>
      </c>
      <c r="G2354" s="3" t="s">
        <v>694</v>
      </c>
      <c r="H2354" s="3" t="s">
        <v>15343</v>
      </c>
      <c r="I2354" s="3"/>
      <c r="J2354" s="3" t="s">
        <v>4</v>
      </c>
      <c r="K2354" s="3" t="s">
        <v>4</v>
      </c>
      <c r="L2354" s="3" t="s">
        <v>697</v>
      </c>
      <c r="M2354" s="3" t="s">
        <v>4</v>
      </c>
      <c r="N2354" s="3"/>
      <c r="O2354" s="3" t="s">
        <v>4</v>
      </c>
      <c r="P2354" s="3" t="s">
        <v>4</v>
      </c>
      <c r="Q2354" s="3" t="s">
        <v>4</v>
      </c>
      <c r="R2354" s="3" t="s">
        <v>4</v>
      </c>
      <c r="S2354" s="3" t="s">
        <v>4</v>
      </c>
      <c r="T2354" s="3" t="s">
        <v>4</v>
      </c>
      <c r="U2354" s="3" t="s">
        <v>4</v>
      </c>
      <c r="V2354" s="3" t="s">
        <v>4</v>
      </c>
      <c r="W2354" s="3" t="s">
        <v>4</v>
      </c>
      <c r="X2354" s="3" t="s">
        <v>4</v>
      </c>
      <c r="Y2354" s="3" t="s">
        <v>4</v>
      </c>
      <c r="Z2354" s="3" t="s">
        <v>4</v>
      </c>
      <c r="AA2354" s="3" t="s">
        <v>4</v>
      </c>
      <c r="AB2354" s="3" t="s">
        <v>4</v>
      </c>
      <c r="AC2354" s="3" t="s">
        <v>4</v>
      </c>
      <c r="AD2354" s="3" t="s">
        <v>4</v>
      </c>
      <c r="AE2354" s="3" t="s">
        <v>4</v>
      </c>
      <c r="AF2354" s="3" t="s">
        <v>4</v>
      </c>
      <c r="AG2354" s="3" t="s">
        <v>4</v>
      </c>
      <c r="AH2354" s="3" t="s">
        <v>4</v>
      </c>
      <c r="AI2354" s="3" t="s">
        <v>4</v>
      </c>
      <c r="AJ2354" s="3" t="s">
        <v>4</v>
      </c>
      <c r="AK2354" s="3" t="s">
        <v>4</v>
      </c>
      <c r="AL2354" s="3" t="s">
        <v>4</v>
      </c>
      <c r="AM2354" s="3" t="s">
        <v>4</v>
      </c>
      <c r="AN2354" s="3" t="s">
        <v>4</v>
      </c>
      <c r="AO2354" s="3" t="s">
        <v>4</v>
      </c>
      <c r="AP2354" s="3" t="s">
        <v>4</v>
      </c>
      <c r="AQ2354" s="3" t="s">
        <v>4</v>
      </c>
      <c r="AR2354" s="3" t="s">
        <v>4</v>
      </c>
      <c r="AS2354" s="3" t="s">
        <v>4</v>
      </c>
      <c r="AT2354" s="3" t="s">
        <v>4</v>
      </c>
      <c r="AU2354" s="3" t="s">
        <v>4</v>
      </c>
      <c r="AV2354" s="3" t="s">
        <v>4</v>
      </c>
      <c r="AW2354" s="3" t="s">
        <v>4</v>
      </c>
      <c r="AX2354" s="3" t="s">
        <v>4</v>
      </c>
      <c r="AY2354" s="3" t="s">
        <v>4</v>
      </c>
      <c r="AZ2354" s="3" t="s">
        <v>4</v>
      </c>
      <c r="BA2354" s="3" t="s">
        <v>4</v>
      </c>
      <c r="BB2354" s="3" t="s">
        <v>4</v>
      </c>
    </row>
    <row r="2355" spans="1:54" x14ac:dyDescent="0.3">
      <c r="A2355" s="3" t="s">
        <v>679</v>
      </c>
      <c r="B2355" s="3" t="s">
        <v>1704</v>
      </c>
      <c r="C2355" s="3" t="s">
        <v>3531</v>
      </c>
      <c r="D2355" s="3" t="s">
        <v>2781</v>
      </c>
      <c r="E2355" s="3">
        <v>241</v>
      </c>
      <c r="F2355" s="3" t="s">
        <v>37854</v>
      </c>
      <c r="G2355" s="3" t="s">
        <v>694</v>
      </c>
      <c r="H2355" s="3" t="s">
        <v>21284</v>
      </c>
      <c r="I2355" s="3"/>
      <c r="J2355" s="3" t="s">
        <v>4</v>
      </c>
      <c r="K2355" s="3" t="s">
        <v>4</v>
      </c>
      <c r="L2355" s="3" t="s">
        <v>705</v>
      </c>
      <c r="M2355" s="3" t="s">
        <v>4</v>
      </c>
      <c r="N2355" s="3"/>
      <c r="O2355" s="3" t="s">
        <v>4</v>
      </c>
      <c r="P2355" s="3" t="s">
        <v>4</v>
      </c>
      <c r="Q2355" s="3" t="s">
        <v>4</v>
      </c>
      <c r="R2355" s="3" t="s">
        <v>4</v>
      </c>
      <c r="S2355" s="3" t="s">
        <v>4</v>
      </c>
      <c r="T2355" s="3" t="s">
        <v>4</v>
      </c>
      <c r="U2355" s="3" t="s">
        <v>4</v>
      </c>
      <c r="V2355" s="3" t="s">
        <v>4</v>
      </c>
      <c r="W2355" s="3" t="s">
        <v>4</v>
      </c>
      <c r="X2355" s="3" t="s">
        <v>4</v>
      </c>
      <c r="Y2355" s="3" t="s">
        <v>4</v>
      </c>
      <c r="Z2355" s="3" t="s">
        <v>4</v>
      </c>
      <c r="AA2355" s="3" t="s">
        <v>4</v>
      </c>
      <c r="AB2355" s="3" t="s">
        <v>4</v>
      </c>
      <c r="AC2355" s="3" t="s">
        <v>4</v>
      </c>
      <c r="AD2355" s="3" t="s">
        <v>4</v>
      </c>
      <c r="AE2355" s="3" t="s">
        <v>4</v>
      </c>
      <c r="AF2355" s="3" t="s">
        <v>4</v>
      </c>
      <c r="AG2355" s="3" t="s">
        <v>4</v>
      </c>
      <c r="AH2355" s="3" t="s">
        <v>4</v>
      </c>
      <c r="AI2355" s="3" t="s">
        <v>4</v>
      </c>
      <c r="AJ2355" s="3" t="s">
        <v>4</v>
      </c>
      <c r="AK2355" s="3" t="s">
        <v>4</v>
      </c>
      <c r="AL2355" s="3" t="s">
        <v>4</v>
      </c>
      <c r="AM2355" s="3" t="s">
        <v>4</v>
      </c>
      <c r="AN2355" s="3" t="s">
        <v>4</v>
      </c>
      <c r="AO2355" s="3" t="s">
        <v>4</v>
      </c>
      <c r="AP2355" s="3" t="s">
        <v>4</v>
      </c>
      <c r="AQ2355" s="3" t="s">
        <v>4</v>
      </c>
      <c r="AR2355" s="3" t="s">
        <v>4</v>
      </c>
      <c r="AS2355" s="3" t="s">
        <v>4</v>
      </c>
      <c r="AT2355" s="3" t="s">
        <v>4</v>
      </c>
      <c r="AU2355" s="3" t="s">
        <v>4</v>
      </c>
      <c r="AV2355" s="3" t="s">
        <v>4</v>
      </c>
      <c r="AW2355" s="3" t="s">
        <v>4</v>
      </c>
      <c r="AX2355" s="3" t="s">
        <v>4</v>
      </c>
      <c r="AY2355" s="3" t="s">
        <v>4</v>
      </c>
      <c r="AZ2355" s="3" t="s">
        <v>4</v>
      </c>
      <c r="BA2355" s="3" t="s">
        <v>4</v>
      </c>
      <c r="BB2355" s="3" t="s">
        <v>4</v>
      </c>
    </row>
    <row r="2356" spans="1:54" ht="28.8" x14ac:dyDescent="0.3">
      <c r="A2356" s="3" t="s">
        <v>679</v>
      </c>
      <c r="B2356" s="3" t="s">
        <v>17826</v>
      </c>
      <c r="C2356" s="3" t="s">
        <v>21285</v>
      </c>
      <c r="D2356" s="3" t="s">
        <v>2781</v>
      </c>
      <c r="E2356" s="3">
        <v>242</v>
      </c>
      <c r="F2356" s="3" t="s">
        <v>37822</v>
      </c>
      <c r="G2356" s="3" t="s">
        <v>752</v>
      </c>
      <c r="H2356" s="3" t="s">
        <v>21286</v>
      </c>
      <c r="I2356" s="3"/>
      <c r="J2356" s="3" t="s">
        <v>4</v>
      </c>
      <c r="K2356" s="3" t="s">
        <v>4</v>
      </c>
      <c r="L2356" s="3" t="s">
        <v>697</v>
      </c>
      <c r="M2356" s="3" t="s">
        <v>4</v>
      </c>
      <c r="N2356" s="3"/>
      <c r="O2356" s="3" t="s">
        <v>4</v>
      </c>
      <c r="P2356" s="3" t="s">
        <v>4</v>
      </c>
      <c r="Q2356" s="3" t="s">
        <v>4</v>
      </c>
      <c r="R2356" s="3" t="s">
        <v>4</v>
      </c>
      <c r="S2356" s="3" t="s">
        <v>4</v>
      </c>
      <c r="T2356" s="3" t="s">
        <v>4</v>
      </c>
      <c r="U2356" s="3" t="s">
        <v>4</v>
      </c>
      <c r="V2356" s="3" t="s">
        <v>4</v>
      </c>
      <c r="W2356" s="3" t="s">
        <v>4</v>
      </c>
      <c r="X2356" s="3" t="s">
        <v>4</v>
      </c>
      <c r="Y2356" s="3" t="s">
        <v>4</v>
      </c>
      <c r="Z2356" s="3" t="s">
        <v>4</v>
      </c>
      <c r="AA2356" s="3" t="s">
        <v>4</v>
      </c>
      <c r="AB2356" s="3" t="s">
        <v>4</v>
      </c>
      <c r="AC2356" s="3" t="s">
        <v>4</v>
      </c>
      <c r="AD2356" s="3" t="s">
        <v>4</v>
      </c>
      <c r="AE2356" s="3" t="s">
        <v>4</v>
      </c>
      <c r="AF2356" s="3" t="s">
        <v>4</v>
      </c>
      <c r="AG2356" s="3" t="s">
        <v>4</v>
      </c>
      <c r="AH2356" s="3" t="s">
        <v>4</v>
      </c>
      <c r="AI2356" s="3" t="s">
        <v>4</v>
      </c>
      <c r="AJ2356" s="3" t="s">
        <v>4</v>
      </c>
      <c r="AK2356" s="3" t="s">
        <v>4</v>
      </c>
      <c r="AL2356" s="3" t="s">
        <v>4</v>
      </c>
      <c r="AM2356" s="3" t="s">
        <v>4</v>
      </c>
      <c r="AN2356" s="3" t="s">
        <v>4</v>
      </c>
      <c r="AO2356" s="3" t="s">
        <v>4</v>
      </c>
      <c r="AP2356" s="3" t="s">
        <v>4</v>
      </c>
      <c r="AQ2356" s="3" t="s">
        <v>4</v>
      </c>
      <c r="AR2356" s="3" t="s">
        <v>4</v>
      </c>
      <c r="AS2356" s="3" t="s">
        <v>4</v>
      </c>
      <c r="AT2356" s="3" t="s">
        <v>4</v>
      </c>
      <c r="AU2356" s="3" t="s">
        <v>4</v>
      </c>
      <c r="AV2356" s="3" t="s">
        <v>4</v>
      </c>
      <c r="AW2356" s="3" t="s">
        <v>4</v>
      </c>
      <c r="AX2356" s="3" t="s">
        <v>4</v>
      </c>
      <c r="AY2356" s="3" t="s">
        <v>4</v>
      </c>
      <c r="AZ2356" s="3" t="s">
        <v>4</v>
      </c>
      <c r="BA2356" s="3" t="s">
        <v>4</v>
      </c>
      <c r="BB2356" s="3" t="s">
        <v>4</v>
      </c>
    </row>
    <row r="2357" spans="1:54" ht="259.2" x14ac:dyDescent="0.3">
      <c r="A2357" s="3" t="s">
        <v>679</v>
      </c>
      <c r="B2357" s="3" t="s">
        <v>21287</v>
      </c>
      <c r="C2357" s="3" t="s">
        <v>10165</v>
      </c>
      <c r="D2357" s="3" t="s">
        <v>2781</v>
      </c>
      <c r="E2357" s="3">
        <v>243</v>
      </c>
      <c r="F2357" s="3" t="s">
        <v>37872</v>
      </c>
      <c r="G2357" s="3" t="s">
        <v>694</v>
      </c>
      <c r="H2357" s="3" t="s">
        <v>17792</v>
      </c>
      <c r="I2357" s="3"/>
      <c r="J2357" s="3" t="s">
        <v>697</v>
      </c>
      <c r="K2357" s="3" t="s">
        <v>4</v>
      </c>
      <c r="L2357" s="3" t="s">
        <v>705</v>
      </c>
      <c r="M2357" s="3" t="s">
        <v>21288</v>
      </c>
      <c r="N2357" s="3"/>
      <c r="O2357" s="3" t="s">
        <v>700</v>
      </c>
      <c r="P2357" s="3" t="s">
        <v>21289</v>
      </c>
      <c r="Q2357" s="3" t="s">
        <v>700</v>
      </c>
      <c r="R2357" s="3" t="s">
        <v>21290</v>
      </c>
      <c r="S2357" s="3" t="s">
        <v>698</v>
      </c>
      <c r="T2357" s="3" t="s">
        <v>21291</v>
      </c>
      <c r="U2357" s="3" t="s">
        <v>712</v>
      </c>
      <c r="V2357" s="3" t="s">
        <v>21292</v>
      </c>
      <c r="W2357" s="3" t="s">
        <v>699</v>
      </c>
      <c r="X2357" s="3" t="s">
        <v>21293</v>
      </c>
      <c r="Y2357" s="3" t="s">
        <v>698</v>
      </c>
      <c r="AA2357" s="3" t="s">
        <v>700</v>
      </c>
      <c r="AB2357" s="3" t="s">
        <v>21294</v>
      </c>
      <c r="AC2357" s="3" t="s">
        <v>700</v>
      </c>
      <c r="AD2357" s="3" t="s">
        <v>21295</v>
      </c>
      <c r="AE2357" s="3" t="s">
        <v>700</v>
      </c>
      <c r="AG2357" s="3" t="s">
        <v>698</v>
      </c>
      <c r="AH2357" s="3" t="s">
        <v>21296</v>
      </c>
      <c r="AI2357" s="3" t="s">
        <v>700</v>
      </c>
      <c r="AJ2357" s="3" t="s">
        <v>37167</v>
      </c>
      <c r="AK2357" s="3" t="s">
        <v>700</v>
      </c>
      <c r="AL2357" s="3" t="s">
        <v>21297</v>
      </c>
      <c r="AM2357" s="3" t="s">
        <v>700</v>
      </c>
      <c r="AO2357" s="3" t="s">
        <v>699</v>
      </c>
      <c r="AQ2357" s="3" t="s">
        <v>700</v>
      </c>
      <c r="AS2357" s="3" t="s">
        <v>698</v>
      </c>
      <c r="AT2357" s="3" t="s">
        <v>21298</v>
      </c>
      <c r="AU2357" s="3" t="s">
        <v>712</v>
      </c>
      <c r="AW2357" s="3" t="s">
        <v>700</v>
      </c>
      <c r="AX2357" s="3" t="s">
        <v>21299</v>
      </c>
      <c r="AY2357" s="3" t="s">
        <v>700</v>
      </c>
      <c r="AZ2357" s="3" t="s">
        <v>21300</v>
      </c>
      <c r="BA2357" s="3" t="s">
        <v>699</v>
      </c>
    </row>
    <row r="2358" spans="1:54" x14ac:dyDescent="0.3">
      <c r="A2358" s="3" t="s">
        <v>679</v>
      </c>
      <c r="B2358" s="3" t="s">
        <v>1232</v>
      </c>
      <c r="C2358" s="3" t="s">
        <v>15284</v>
      </c>
      <c r="D2358" s="3" t="s">
        <v>2781</v>
      </c>
      <c r="E2358" s="3">
        <v>244</v>
      </c>
      <c r="F2358" s="3" t="s">
        <v>37871</v>
      </c>
      <c r="G2358" s="3" t="s">
        <v>694</v>
      </c>
      <c r="H2358" s="3" t="s">
        <v>1767</v>
      </c>
      <c r="I2358" s="3"/>
      <c r="J2358" s="3" t="s">
        <v>4</v>
      </c>
      <c r="K2358" s="3" t="s">
        <v>4</v>
      </c>
      <c r="L2358" s="3" t="s">
        <v>697</v>
      </c>
      <c r="M2358" s="3" t="s">
        <v>4</v>
      </c>
      <c r="N2358" s="3"/>
      <c r="O2358" s="3" t="s">
        <v>4</v>
      </c>
      <c r="P2358" s="3" t="s">
        <v>4</v>
      </c>
      <c r="Q2358" s="3" t="s">
        <v>4</v>
      </c>
      <c r="R2358" s="3" t="s">
        <v>4</v>
      </c>
      <c r="S2358" s="3" t="s">
        <v>4</v>
      </c>
      <c r="T2358" s="3" t="s">
        <v>4</v>
      </c>
      <c r="U2358" s="3" t="s">
        <v>4</v>
      </c>
      <c r="V2358" s="3" t="s">
        <v>4</v>
      </c>
      <c r="W2358" s="3" t="s">
        <v>4</v>
      </c>
      <c r="X2358" s="3" t="s">
        <v>4</v>
      </c>
      <c r="Y2358" s="3" t="s">
        <v>4</v>
      </c>
      <c r="Z2358" s="3" t="s">
        <v>4</v>
      </c>
      <c r="AA2358" s="3" t="s">
        <v>4</v>
      </c>
      <c r="AB2358" s="3" t="s">
        <v>4</v>
      </c>
      <c r="AC2358" s="3" t="s">
        <v>4</v>
      </c>
      <c r="AD2358" s="3" t="s">
        <v>4</v>
      </c>
      <c r="AE2358" s="3" t="s">
        <v>4</v>
      </c>
      <c r="AF2358" s="3" t="s">
        <v>4</v>
      </c>
      <c r="AG2358" s="3" t="s">
        <v>4</v>
      </c>
      <c r="AH2358" s="3" t="s">
        <v>4</v>
      </c>
      <c r="AI2358" s="3" t="s">
        <v>4</v>
      </c>
      <c r="AJ2358" s="3" t="s">
        <v>4</v>
      </c>
      <c r="AK2358" s="3" t="s">
        <v>4</v>
      </c>
      <c r="AL2358" s="3" t="s">
        <v>4</v>
      </c>
      <c r="AM2358" s="3" t="s">
        <v>4</v>
      </c>
      <c r="AN2358" s="3" t="s">
        <v>4</v>
      </c>
      <c r="AO2358" s="3" t="s">
        <v>4</v>
      </c>
      <c r="AP2358" s="3" t="s">
        <v>4</v>
      </c>
      <c r="AQ2358" s="3" t="s">
        <v>4</v>
      </c>
      <c r="AR2358" s="3" t="s">
        <v>4</v>
      </c>
      <c r="AS2358" s="3" t="s">
        <v>4</v>
      </c>
      <c r="AT2358" s="3" t="s">
        <v>4</v>
      </c>
      <c r="AU2358" s="3" t="s">
        <v>4</v>
      </c>
      <c r="AV2358" s="3" t="s">
        <v>4</v>
      </c>
      <c r="AW2358" s="3" t="s">
        <v>4</v>
      </c>
      <c r="AX2358" s="3" t="s">
        <v>4</v>
      </c>
      <c r="AY2358" s="3" t="s">
        <v>4</v>
      </c>
      <c r="AZ2358" s="3" t="s">
        <v>4</v>
      </c>
      <c r="BA2358" s="3" t="s">
        <v>4</v>
      </c>
      <c r="BB2358" s="3" t="s">
        <v>4</v>
      </c>
    </row>
    <row r="2359" spans="1:54" ht="115.2" x14ac:dyDescent="0.3">
      <c r="A2359" s="3" t="s">
        <v>679</v>
      </c>
      <c r="B2359" s="3" t="s">
        <v>2415</v>
      </c>
      <c r="C2359" s="3" t="s">
        <v>15284</v>
      </c>
      <c r="D2359" s="3" t="s">
        <v>2781</v>
      </c>
      <c r="E2359" s="3">
        <v>245</v>
      </c>
      <c r="F2359" s="3" t="s">
        <v>37836</v>
      </c>
      <c r="G2359" s="3" t="s">
        <v>752</v>
      </c>
      <c r="H2359" s="3" t="s">
        <v>21301</v>
      </c>
      <c r="I2359" s="3"/>
      <c r="J2359" s="3" t="s">
        <v>697</v>
      </c>
      <c r="K2359" s="3" t="s">
        <v>4</v>
      </c>
      <c r="L2359" s="3" t="s">
        <v>697</v>
      </c>
      <c r="N2359" s="3"/>
      <c r="O2359" s="3" t="s">
        <v>699</v>
      </c>
      <c r="P2359" s="3"/>
      <c r="Q2359" s="3" t="s">
        <v>700</v>
      </c>
      <c r="R2359" s="3" t="s">
        <v>21302</v>
      </c>
      <c r="S2359" s="3" t="s">
        <v>698</v>
      </c>
      <c r="T2359" s="3" t="s">
        <v>21303</v>
      </c>
      <c r="U2359" s="3" t="s">
        <v>712</v>
      </c>
      <c r="V2359" s="3" t="s">
        <v>21304</v>
      </c>
      <c r="W2359" s="3" t="s">
        <v>700</v>
      </c>
      <c r="X2359" s="3" t="s">
        <v>21305</v>
      </c>
      <c r="Y2359" s="3" t="s">
        <v>700</v>
      </c>
      <c r="AA2359" s="3" t="s">
        <v>700</v>
      </c>
      <c r="AB2359" s="3" t="s">
        <v>21306</v>
      </c>
      <c r="AC2359" s="3" t="s">
        <v>712</v>
      </c>
      <c r="AD2359" s="3" t="s">
        <v>21307</v>
      </c>
      <c r="AE2359" s="3" t="s">
        <v>700</v>
      </c>
      <c r="AF2359" s="3" t="s">
        <v>21308</v>
      </c>
      <c r="AG2359" s="3" t="s">
        <v>698</v>
      </c>
      <c r="AI2359" s="3" t="s">
        <v>700</v>
      </c>
      <c r="AJ2359" s="3" t="s">
        <v>37168</v>
      </c>
      <c r="AK2359" s="3" t="s">
        <v>700</v>
      </c>
      <c r="AL2359" s="3" t="s">
        <v>21309</v>
      </c>
      <c r="AM2359" s="3" t="s">
        <v>700</v>
      </c>
      <c r="AN2359" s="3" t="s">
        <v>21310</v>
      </c>
      <c r="AO2359" s="3" t="s">
        <v>700</v>
      </c>
      <c r="AP2359" s="3" t="s">
        <v>21311</v>
      </c>
      <c r="AQ2359" s="3" t="s">
        <v>727</v>
      </c>
      <c r="AS2359" s="3" t="s">
        <v>698</v>
      </c>
      <c r="AT2359" s="3" t="s">
        <v>21312</v>
      </c>
      <c r="AU2359" s="3" t="s">
        <v>712</v>
      </c>
      <c r="AV2359" s="3" t="s">
        <v>21313</v>
      </c>
      <c r="AW2359" s="3" t="s">
        <v>699</v>
      </c>
      <c r="AX2359" s="3" t="s">
        <v>21314</v>
      </c>
      <c r="AY2359" s="3" t="s">
        <v>699</v>
      </c>
      <c r="AZ2359" s="3" t="s">
        <v>21315</v>
      </c>
      <c r="BA2359" s="3" t="s">
        <v>699</v>
      </c>
      <c r="BB2359" s="3" t="s">
        <v>21316</v>
      </c>
    </row>
    <row r="2360" spans="1:54" ht="28.8" x14ac:dyDescent="0.3">
      <c r="A2360" s="3" t="s">
        <v>679</v>
      </c>
      <c r="B2360" s="3" t="s">
        <v>1516</v>
      </c>
      <c r="C2360" s="3" t="s">
        <v>21317</v>
      </c>
      <c r="D2360" s="3" t="s">
        <v>2781</v>
      </c>
      <c r="E2360" s="3">
        <v>246</v>
      </c>
      <c r="F2360" s="3" t="s">
        <v>37851</v>
      </c>
      <c r="G2360" s="3" t="s">
        <v>694</v>
      </c>
      <c r="H2360" s="3" t="s">
        <v>21318</v>
      </c>
      <c r="I2360" s="3"/>
      <c r="J2360" s="3" t="s">
        <v>4</v>
      </c>
      <c r="K2360" s="3" t="s">
        <v>4</v>
      </c>
      <c r="L2360" s="3" t="s">
        <v>697</v>
      </c>
      <c r="M2360" s="3" t="s">
        <v>4</v>
      </c>
      <c r="N2360" s="3"/>
      <c r="O2360" s="3" t="s">
        <v>4</v>
      </c>
      <c r="P2360" s="3" t="s">
        <v>4</v>
      </c>
      <c r="Q2360" s="3" t="s">
        <v>4</v>
      </c>
      <c r="R2360" s="3" t="s">
        <v>4</v>
      </c>
      <c r="S2360" s="3" t="s">
        <v>4</v>
      </c>
      <c r="T2360" s="3" t="s">
        <v>4</v>
      </c>
      <c r="U2360" s="3" t="s">
        <v>4</v>
      </c>
      <c r="V2360" s="3" t="s">
        <v>4</v>
      </c>
      <c r="W2360" s="3" t="s">
        <v>4</v>
      </c>
      <c r="X2360" s="3" t="s">
        <v>4</v>
      </c>
      <c r="Y2360" s="3" t="s">
        <v>4</v>
      </c>
      <c r="Z2360" s="3" t="s">
        <v>4</v>
      </c>
      <c r="AA2360" s="3" t="s">
        <v>4</v>
      </c>
      <c r="AB2360" s="3" t="s">
        <v>4</v>
      </c>
      <c r="AC2360" s="3" t="s">
        <v>4</v>
      </c>
      <c r="AD2360" s="3" t="s">
        <v>4</v>
      </c>
      <c r="AE2360" s="3" t="s">
        <v>4</v>
      </c>
      <c r="AF2360" s="3" t="s">
        <v>4</v>
      </c>
      <c r="AG2360" s="3" t="s">
        <v>4</v>
      </c>
      <c r="AH2360" s="3" t="s">
        <v>4</v>
      </c>
      <c r="AI2360" s="3" t="s">
        <v>4</v>
      </c>
      <c r="AJ2360" s="3" t="s">
        <v>4</v>
      </c>
      <c r="AK2360" s="3" t="s">
        <v>4</v>
      </c>
      <c r="AL2360" s="3" t="s">
        <v>4</v>
      </c>
      <c r="AM2360" s="3" t="s">
        <v>4</v>
      </c>
      <c r="AN2360" s="3" t="s">
        <v>4</v>
      </c>
      <c r="AO2360" s="3" t="s">
        <v>4</v>
      </c>
      <c r="AP2360" s="3" t="s">
        <v>4</v>
      </c>
      <c r="AQ2360" s="3" t="s">
        <v>4</v>
      </c>
      <c r="AR2360" s="3" t="s">
        <v>4</v>
      </c>
      <c r="AS2360" s="3" t="s">
        <v>4</v>
      </c>
      <c r="AT2360" s="3" t="s">
        <v>4</v>
      </c>
      <c r="AU2360" s="3" t="s">
        <v>4</v>
      </c>
      <c r="AV2360" s="3" t="s">
        <v>4</v>
      </c>
      <c r="AW2360" s="3" t="s">
        <v>4</v>
      </c>
      <c r="AX2360" s="3" t="s">
        <v>4</v>
      </c>
      <c r="AY2360" s="3" t="s">
        <v>4</v>
      </c>
      <c r="AZ2360" s="3" t="s">
        <v>4</v>
      </c>
      <c r="BA2360" s="3" t="s">
        <v>4</v>
      </c>
      <c r="BB2360" s="3" t="s">
        <v>4</v>
      </c>
    </row>
    <row r="2361" spans="1:54" ht="158.4" x14ac:dyDescent="0.3">
      <c r="A2361" s="3" t="s">
        <v>679</v>
      </c>
      <c r="B2361" s="3" t="s">
        <v>985</v>
      </c>
      <c r="C2361" s="3" t="s">
        <v>8830</v>
      </c>
      <c r="D2361" s="3" t="s">
        <v>2781</v>
      </c>
      <c r="E2361" s="3">
        <v>247</v>
      </c>
      <c r="F2361" s="3" t="s">
        <v>37863</v>
      </c>
      <c r="G2361" s="3" t="s">
        <v>752</v>
      </c>
      <c r="H2361" s="3" t="s">
        <v>18385</v>
      </c>
      <c r="I2361" s="3"/>
      <c r="J2361" s="3" t="s">
        <v>697</v>
      </c>
      <c r="K2361" s="3" t="s">
        <v>4</v>
      </c>
      <c r="L2361" s="3" t="s">
        <v>697</v>
      </c>
      <c r="M2361" s="3" t="s">
        <v>21319</v>
      </c>
      <c r="N2361" s="3"/>
      <c r="O2361" s="3" t="s">
        <v>699</v>
      </c>
      <c r="P2361" s="3" t="s">
        <v>21320</v>
      </c>
      <c r="Q2361" s="3" t="s">
        <v>700</v>
      </c>
      <c r="R2361" s="3" t="s">
        <v>21321</v>
      </c>
      <c r="S2361" s="3" t="s">
        <v>699</v>
      </c>
      <c r="T2361" s="3" t="s">
        <v>21322</v>
      </c>
      <c r="U2361" s="3" t="s">
        <v>712</v>
      </c>
      <c r="V2361" s="3" t="s">
        <v>21323</v>
      </c>
      <c r="W2361" s="3" t="s">
        <v>700</v>
      </c>
      <c r="X2361" s="3" t="s">
        <v>21324</v>
      </c>
      <c r="Y2361" s="3" t="s">
        <v>700</v>
      </c>
      <c r="AA2361" s="3" t="s">
        <v>700</v>
      </c>
      <c r="AB2361" s="3" t="s">
        <v>21325</v>
      </c>
      <c r="AC2361" s="3" t="s">
        <v>712</v>
      </c>
      <c r="AD2361" s="3" t="s">
        <v>21326</v>
      </c>
      <c r="AE2361" s="3" t="s">
        <v>700</v>
      </c>
      <c r="AG2361" s="3" t="s">
        <v>698</v>
      </c>
      <c r="AI2361" s="3" t="s">
        <v>700</v>
      </c>
      <c r="AJ2361" s="3" t="s">
        <v>37169</v>
      </c>
      <c r="AK2361" s="3" t="s">
        <v>700</v>
      </c>
      <c r="AL2361" s="3" t="s">
        <v>21327</v>
      </c>
      <c r="AM2361" s="3" t="s">
        <v>700</v>
      </c>
      <c r="AO2361" s="3" t="s">
        <v>700</v>
      </c>
      <c r="AP2361" s="3" t="s">
        <v>21328</v>
      </c>
      <c r="AQ2361" s="3" t="s">
        <v>699</v>
      </c>
      <c r="AS2361" s="3" t="s">
        <v>698</v>
      </c>
      <c r="AU2361" s="3" t="s">
        <v>712</v>
      </c>
      <c r="AV2361" s="3" t="s">
        <v>21329</v>
      </c>
      <c r="AW2361" s="3" t="s">
        <v>699</v>
      </c>
      <c r="AY2361" s="3" t="s">
        <v>700</v>
      </c>
      <c r="AZ2361" s="3" t="s">
        <v>21330</v>
      </c>
      <c r="BA2361" s="3" t="s">
        <v>700</v>
      </c>
      <c r="BB2361" s="3" t="s">
        <v>21331</v>
      </c>
    </row>
    <row r="2362" spans="1:54" ht="28.8" x14ac:dyDescent="0.3">
      <c r="A2362" s="3" t="s">
        <v>679</v>
      </c>
      <c r="B2362" s="3" t="s">
        <v>21332</v>
      </c>
      <c r="C2362" s="3" t="s">
        <v>20598</v>
      </c>
      <c r="D2362" s="3" t="s">
        <v>2781</v>
      </c>
      <c r="E2362" s="3">
        <v>248</v>
      </c>
      <c r="F2362" s="3" t="s">
        <v>37834</v>
      </c>
      <c r="G2362" s="3" t="s">
        <v>752</v>
      </c>
      <c r="H2362" s="3" t="s">
        <v>21333</v>
      </c>
      <c r="I2362" s="3"/>
      <c r="J2362" s="3" t="s">
        <v>4</v>
      </c>
      <c r="K2362" s="3" t="s">
        <v>4</v>
      </c>
      <c r="L2362" s="3" t="s">
        <v>697</v>
      </c>
      <c r="M2362" s="3" t="s">
        <v>4</v>
      </c>
      <c r="N2362" s="3"/>
      <c r="O2362" s="3" t="s">
        <v>4</v>
      </c>
      <c r="P2362" s="3" t="s">
        <v>4</v>
      </c>
      <c r="Q2362" s="3" t="s">
        <v>4</v>
      </c>
      <c r="R2362" s="3" t="s">
        <v>4</v>
      </c>
      <c r="S2362" s="3" t="s">
        <v>4</v>
      </c>
      <c r="T2362" s="3" t="s">
        <v>4</v>
      </c>
      <c r="U2362" s="3" t="s">
        <v>4</v>
      </c>
      <c r="V2362" s="3" t="s">
        <v>4</v>
      </c>
      <c r="W2362" s="3" t="s">
        <v>4</v>
      </c>
      <c r="X2362" s="3" t="s">
        <v>4</v>
      </c>
      <c r="Y2362" s="3" t="s">
        <v>4</v>
      </c>
      <c r="Z2362" s="3" t="s">
        <v>4</v>
      </c>
      <c r="AA2362" s="3" t="s">
        <v>4</v>
      </c>
      <c r="AB2362" s="3" t="s">
        <v>4</v>
      </c>
      <c r="AC2362" s="3" t="s">
        <v>4</v>
      </c>
      <c r="AD2362" s="3" t="s">
        <v>4</v>
      </c>
      <c r="AE2362" s="3" t="s">
        <v>4</v>
      </c>
      <c r="AF2362" s="3" t="s">
        <v>4</v>
      </c>
      <c r="AG2362" s="3" t="s">
        <v>4</v>
      </c>
      <c r="AH2362" s="3" t="s">
        <v>4</v>
      </c>
      <c r="AI2362" s="3" t="s">
        <v>4</v>
      </c>
      <c r="AJ2362" s="3" t="s">
        <v>4</v>
      </c>
      <c r="AK2362" s="3" t="s">
        <v>4</v>
      </c>
      <c r="AL2362" s="3" t="s">
        <v>4</v>
      </c>
      <c r="AM2362" s="3" t="s">
        <v>4</v>
      </c>
      <c r="AN2362" s="3" t="s">
        <v>4</v>
      </c>
      <c r="AO2362" s="3" t="s">
        <v>4</v>
      </c>
      <c r="AP2362" s="3" t="s">
        <v>4</v>
      </c>
      <c r="AQ2362" s="3" t="s">
        <v>4</v>
      </c>
      <c r="AR2362" s="3" t="s">
        <v>4</v>
      </c>
      <c r="AS2362" s="3" t="s">
        <v>4</v>
      </c>
      <c r="AT2362" s="3" t="s">
        <v>4</v>
      </c>
      <c r="AU2362" s="3" t="s">
        <v>4</v>
      </c>
      <c r="AV2362" s="3" t="s">
        <v>4</v>
      </c>
      <c r="AW2362" s="3" t="s">
        <v>4</v>
      </c>
      <c r="AX2362" s="3" t="s">
        <v>4</v>
      </c>
      <c r="AY2362" s="3" t="s">
        <v>4</v>
      </c>
      <c r="AZ2362" s="3" t="s">
        <v>4</v>
      </c>
      <c r="BA2362" s="3" t="s">
        <v>4</v>
      </c>
      <c r="BB2362" s="3" t="s">
        <v>4</v>
      </c>
    </row>
    <row r="2363" spans="1:54" ht="28.8" x14ac:dyDescent="0.3">
      <c r="A2363" s="3" t="s">
        <v>679</v>
      </c>
      <c r="B2363" s="3" t="s">
        <v>2609</v>
      </c>
      <c r="C2363" s="3" t="s">
        <v>21334</v>
      </c>
      <c r="D2363" s="3" t="s">
        <v>2781</v>
      </c>
      <c r="E2363" s="3">
        <v>249</v>
      </c>
      <c r="F2363" s="3" t="s">
        <v>37854</v>
      </c>
      <c r="G2363" s="3" t="s">
        <v>752</v>
      </c>
      <c r="H2363" s="3" t="s">
        <v>21335</v>
      </c>
      <c r="I2363" s="3"/>
      <c r="J2363" s="3" t="s">
        <v>4</v>
      </c>
      <c r="K2363" s="3" t="s">
        <v>4</v>
      </c>
      <c r="L2363" s="3" t="s">
        <v>697</v>
      </c>
      <c r="M2363" s="3" t="s">
        <v>4</v>
      </c>
      <c r="N2363" s="3"/>
      <c r="O2363" s="3" t="s">
        <v>4</v>
      </c>
      <c r="P2363" s="3" t="s">
        <v>4</v>
      </c>
      <c r="Q2363" s="3" t="s">
        <v>4</v>
      </c>
      <c r="R2363" s="3" t="s">
        <v>4</v>
      </c>
      <c r="S2363" s="3" t="s">
        <v>4</v>
      </c>
      <c r="T2363" s="3" t="s">
        <v>4</v>
      </c>
      <c r="U2363" s="3" t="s">
        <v>4</v>
      </c>
      <c r="V2363" s="3" t="s">
        <v>4</v>
      </c>
      <c r="W2363" s="3" t="s">
        <v>4</v>
      </c>
      <c r="X2363" s="3" t="s">
        <v>4</v>
      </c>
      <c r="Y2363" s="3" t="s">
        <v>4</v>
      </c>
      <c r="Z2363" s="3" t="s">
        <v>4</v>
      </c>
      <c r="AA2363" s="3" t="s">
        <v>4</v>
      </c>
      <c r="AB2363" s="3" t="s">
        <v>4</v>
      </c>
      <c r="AC2363" s="3" t="s">
        <v>4</v>
      </c>
      <c r="AD2363" s="3" t="s">
        <v>4</v>
      </c>
      <c r="AE2363" s="3" t="s">
        <v>4</v>
      </c>
      <c r="AF2363" s="3" t="s">
        <v>4</v>
      </c>
      <c r="AG2363" s="3" t="s">
        <v>4</v>
      </c>
      <c r="AH2363" s="3" t="s">
        <v>4</v>
      </c>
      <c r="AI2363" s="3" t="s">
        <v>4</v>
      </c>
      <c r="AJ2363" s="3" t="s">
        <v>4</v>
      </c>
      <c r="AK2363" s="3" t="s">
        <v>4</v>
      </c>
      <c r="AL2363" s="3" t="s">
        <v>4</v>
      </c>
      <c r="AM2363" s="3" t="s">
        <v>4</v>
      </c>
      <c r="AN2363" s="3" t="s">
        <v>4</v>
      </c>
      <c r="AO2363" s="3" t="s">
        <v>4</v>
      </c>
      <c r="AP2363" s="3" t="s">
        <v>4</v>
      </c>
      <c r="AQ2363" s="3" t="s">
        <v>4</v>
      </c>
      <c r="AR2363" s="3" t="s">
        <v>4</v>
      </c>
      <c r="AS2363" s="3" t="s">
        <v>4</v>
      </c>
      <c r="AT2363" s="3" t="s">
        <v>4</v>
      </c>
      <c r="AU2363" s="3" t="s">
        <v>4</v>
      </c>
      <c r="AV2363" s="3" t="s">
        <v>4</v>
      </c>
      <c r="AW2363" s="3" t="s">
        <v>4</v>
      </c>
      <c r="AX2363" s="3" t="s">
        <v>4</v>
      </c>
      <c r="AY2363" s="3" t="s">
        <v>4</v>
      </c>
      <c r="AZ2363" s="3" t="s">
        <v>4</v>
      </c>
      <c r="BA2363" s="3" t="s">
        <v>4</v>
      </c>
      <c r="BB2363" s="3" t="s">
        <v>4</v>
      </c>
    </row>
    <row r="2364" spans="1:54" ht="244.8" x14ac:dyDescent="0.3">
      <c r="A2364" s="3" t="s">
        <v>679</v>
      </c>
      <c r="B2364" s="3" t="s">
        <v>21336</v>
      </c>
      <c r="C2364" s="3" t="s">
        <v>21337</v>
      </c>
      <c r="D2364" s="3" t="s">
        <v>2781</v>
      </c>
      <c r="E2364" s="3">
        <v>250</v>
      </c>
      <c r="F2364" s="3" t="s">
        <v>37868</v>
      </c>
      <c r="G2364" s="3" t="s">
        <v>694</v>
      </c>
      <c r="H2364" s="3" t="s">
        <v>14755</v>
      </c>
      <c r="I2364" s="3"/>
      <c r="J2364" s="3" t="s">
        <v>705</v>
      </c>
      <c r="K2364" s="3" t="s">
        <v>4</v>
      </c>
      <c r="L2364" s="3" t="s">
        <v>697</v>
      </c>
      <c r="N2364" s="3"/>
      <c r="O2364" s="3" t="s">
        <v>698</v>
      </c>
      <c r="P2364" s="3"/>
      <c r="Q2364" s="3" t="s">
        <v>699</v>
      </c>
      <c r="R2364" s="3" t="s">
        <v>21338</v>
      </c>
      <c r="S2364" s="3" t="s">
        <v>699</v>
      </c>
      <c r="T2364" s="3" t="s">
        <v>21339</v>
      </c>
      <c r="U2364" s="3" t="s">
        <v>731</v>
      </c>
      <c r="V2364" s="3" t="s">
        <v>21340</v>
      </c>
      <c r="W2364" s="3" t="s">
        <v>786</v>
      </c>
      <c r="X2364" s="3" t="s">
        <v>21341</v>
      </c>
      <c r="Y2364" s="3" t="s">
        <v>728</v>
      </c>
      <c r="Z2364" s="3" t="s">
        <v>21342</v>
      </c>
      <c r="AA2364" s="3" t="s">
        <v>700</v>
      </c>
      <c r="AC2364" s="3" t="s">
        <v>712</v>
      </c>
      <c r="AE2364" s="3" t="s">
        <v>727</v>
      </c>
      <c r="AG2364" s="3" t="s">
        <v>730</v>
      </c>
      <c r="AH2364" s="3" t="s">
        <v>21343</v>
      </c>
      <c r="AI2364" s="3" t="s">
        <v>700</v>
      </c>
      <c r="AJ2364" s="3" t="s">
        <v>37170</v>
      </c>
      <c r="AK2364" s="3" t="s">
        <v>728</v>
      </c>
      <c r="AL2364" s="3" t="s">
        <v>21344</v>
      </c>
      <c r="AM2364" s="3" t="s">
        <v>728</v>
      </c>
      <c r="AN2364" s="3" t="s">
        <v>21345</v>
      </c>
      <c r="AO2364" s="3" t="s">
        <v>699</v>
      </c>
      <c r="AP2364" s="3" t="s">
        <v>21346</v>
      </c>
      <c r="AQ2364" s="3" t="s">
        <v>700</v>
      </c>
      <c r="AR2364" s="3" t="s">
        <v>21347</v>
      </c>
      <c r="AS2364" s="3" t="s">
        <v>699</v>
      </c>
      <c r="AU2364" s="3" t="s">
        <v>698</v>
      </c>
      <c r="AV2364" s="3" t="s">
        <v>21348</v>
      </c>
      <c r="AW2364" s="3" t="s">
        <v>700</v>
      </c>
      <c r="AY2364" s="3" t="s">
        <v>729</v>
      </c>
      <c r="AZ2364" s="3" t="s">
        <v>21349</v>
      </c>
      <c r="BA2364" s="3" t="s">
        <v>730</v>
      </c>
      <c r="BB2364" s="3" t="s">
        <v>21350</v>
      </c>
    </row>
    <row r="2365" spans="1:54" x14ac:dyDescent="0.3">
      <c r="A2365" s="3" t="s">
        <v>679</v>
      </c>
      <c r="B2365" s="3" t="s">
        <v>18351</v>
      </c>
      <c r="C2365" s="3" t="s">
        <v>13330</v>
      </c>
      <c r="D2365" s="3" t="s">
        <v>2781</v>
      </c>
      <c r="E2365" s="3">
        <v>251</v>
      </c>
      <c r="F2365" s="3" t="s">
        <v>37876</v>
      </c>
      <c r="G2365" s="3" t="s">
        <v>694</v>
      </c>
      <c r="H2365" s="3" t="s">
        <v>4019</v>
      </c>
      <c r="I2365" s="3"/>
      <c r="J2365" s="3" t="s">
        <v>705</v>
      </c>
      <c r="K2365" s="3" t="s">
        <v>4</v>
      </c>
      <c r="L2365" s="3" t="s">
        <v>697</v>
      </c>
      <c r="N2365" s="3"/>
      <c r="O2365" s="3" t="s">
        <v>699</v>
      </c>
      <c r="P2365" s="3"/>
      <c r="Q2365" s="3" t="s">
        <v>700</v>
      </c>
      <c r="R2365" s="3"/>
      <c r="S2365" s="3" t="s">
        <v>699</v>
      </c>
      <c r="T2365" s="3"/>
      <c r="U2365" s="3" t="s">
        <v>712</v>
      </c>
      <c r="W2365" s="3" t="s">
        <v>712</v>
      </c>
      <c r="Y2365" s="3" t="s">
        <v>700</v>
      </c>
      <c r="AA2365" s="3" t="s">
        <v>700</v>
      </c>
      <c r="AC2365" s="3" t="s">
        <v>712</v>
      </c>
      <c r="AE2365" s="3" t="s">
        <v>700</v>
      </c>
      <c r="AG2365" s="3" t="s">
        <v>699</v>
      </c>
      <c r="AI2365" s="3" t="s">
        <v>700</v>
      </c>
      <c r="AK2365" s="3" t="s">
        <v>700</v>
      </c>
      <c r="AM2365" s="3" t="s">
        <v>700</v>
      </c>
      <c r="AO2365" s="3" t="s">
        <v>699</v>
      </c>
      <c r="AQ2365" s="3" t="s">
        <v>700</v>
      </c>
      <c r="AS2365" s="3" t="s">
        <v>699</v>
      </c>
      <c r="AU2365" s="3" t="s">
        <v>712</v>
      </c>
      <c r="AW2365" s="3" t="s">
        <v>700</v>
      </c>
      <c r="AY2365" s="3" t="s">
        <v>699</v>
      </c>
      <c r="BA2365" s="3" t="s">
        <v>699</v>
      </c>
    </row>
    <row r="2366" spans="1:54" x14ac:dyDescent="0.3">
      <c r="A2366" s="3" t="s">
        <v>679</v>
      </c>
      <c r="B2366" s="3" t="s">
        <v>1224</v>
      </c>
      <c r="C2366" s="3" t="s">
        <v>673</v>
      </c>
      <c r="D2366" s="3" t="s">
        <v>2781</v>
      </c>
      <c r="E2366" s="3">
        <v>252</v>
      </c>
      <c r="F2366" s="3" t="s">
        <v>37819</v>
      </c>
      <c r="G2366" s="3" t="s">
        <v>694</v>
      </c>
      <c r="H2366" s="3" t="s">
        <v>15739</v>
      </c>
      <c r="I2366" s="3"/>
      <c r="J2366" s="3" t="s">
        <v>4</v>
      </c>
      <c r="K2366" s="3" t="s">
        <v>4</v>
      </c>
      <c r="L2366" s="3" t="s">
        <v>705</v>
      </c>
      <c r="M2366" s="3" t="s">
        <v>4</v>
      </c>
      <c r="N2366" s="3"/>
      <c r="O2366" s="3" t="s">
        <v>4</v>
      </c>
      <c r="P2366" s="3" t="s">
        <v>4</v>
      </c>
      <c r="Q2366" s="3" t="s">
        <v>4</v>
      </c>
      <c r="R2366" s="3" t="s">
        <v>4</v>
      </c>
      <c r="S2366" s="3" t="s">
        <v>4</v>
      </c>
      <c r="T2366" s="3" t="s">
        <v>4</v>
      </c>
      <c r="U2366" s="3" t="s">
        <v>4</v>
      </c>
      <c r="V2366" s="3" t="s">
        <v>4</v>
      </c>
      <c r="W2366" s="3" t="s">
        <v>4</v>
      </c>
      <c r="X2366" s="3" t="s">
        <v>4</v>
      </c>
      <c r="Y2366" s="3" t="s">
        <v>4</v>
      </c>
      <c r="Z2366" s="3" t="s">
        <v>4</v>
      </c>
      <c r="AA2366" s="3" t="s">
        <v>4</v>
      </c>
      <c r="AB2366" s="3" t="s">
        <v>4</v>
      </c>
      <c r="AC2366" s="3" t="s">
        <v>4</v>
      </c>
      <c r="AD2366" s="3" t="s">
        <v>4</v>
      </c>
      <c r="AE2366" s="3" t="s">
        <v>4</v>
      </c>
      <c r="AF2366" s="3" t="s">
        <v>4</v>
      </c>
      <c r="AG2366" s="3" t="s">
        <v>4</v>
      </c>
      <c r="AH2366" s="3" t="s">
        <v>4</v>
      </c>
      <c r="AI2366" s="3" t="s">
        <v>4</v>
      </c>
      <c r="AJ2366" s="3" t="s">
        <v>4</v>
      </c>
      <c r="AK2366" s="3" t="s">
        <v>4</v>
      </c>
      <c r="AL2366" s="3" t="s">
        <v>4</v>
      </c>
      <c r="AM2366" s="3" t="s">
        <v>4</v>
      </c>
      <c r="AN2366" s="3" t="s">
        <v>4</v>
      </c>
      <c r="AO2366" s="3" t="s">
        <v>4</v>
      </c>
      <c r="AP2366" s="3" t="s">
        <v>4</v>
      </c>
      <c r="AQ2366" s="3" t="s">
        <v>4</v>
      </c>
      <c r="AR2366" s="3" t="s">
        <v>4</v>
      </c>
      <c r="AS2366" s="3" t="s">
        <v>4</v>
      </c>
      <c r="AT2366" s="3" t="s">
        <v>4</v>
      </c>
      <c r="AU2366" s="3" t="s">
        <v>4</v>
      </c>
      <c r="AV2366" s="3" t="s">
        <v>4</v>
      </c>
      <c r="AW2366" s="3" t="s">
        <v>4</v>
      </c>
      <c r="AX2366" s="3" t="s">
        <v>4</v>
      </c>
      <c r="AY2366" s="3" t="s">
        <v>4</v>
      </c>
      <c r="AZ2366" s="3" t="s">
        <v>4</v>
      </c>
      <c r="BA2366" s="3" t="s">
        <v>4</v>
      </c>
      <c r="BB2366" s="3" t="s">
        <v>4</v>
      </c>
    </row>
    <row r="2367" spans="1:54" x14ac:dyDescent="0.3">
      <c r="A2367" s="3" t="s">
        <v>679</v>
      </c>
      <c r="B2367" s="3" t="s">
        <v>21351</v>
      </c>
      <c r="C2367" s="3" t="s">
        <v>21352</v>
      </c>
      <c r="D2367" s="3" t="s">
        <v>2781</v>
      </c>
      <c r="E2367" s="3">
        <v>253</v>
      </c>
      <c r="F2367" s="3" t="s">
        <v>37842</v>
      </c>
      <c r="G2367" s="3" t="s">
        <v>694</v>
      </c>
      <c r="H2367" s="3" t="s">
        <v>1767</v>
      </c>
      <c r="I2367" s="3"/>
      <c r="J2367" s="3" t="s">
        <v>4</v>
      </c>
      <c r="K2367" s="3" t="s">
        <v>4</v>
      </c>
      <c r="L2367" s="3" t="s">
        <v>697</v>
      </c>
      <c r="M2367" s="3" t="s">
        <v>4</v>
      </c>
      <c r="N2367" s="3"/>
      <c r="O2367" s="3" t="s">
        <v>4</v>
      </c>
      <c r="P2367" s="3" t="s">
        <v>4</v>
      </c>
      <c r="Q2367" s="3" t="s">
        <v>4</v>
      </c>
      <c r="R2367" s="3" t="s">
        <v>4</v>
      </c>
      <c r="S2367" s="3" t="s">
        <v>4</v>
      </c>
      <c r="T2367" s="3" t="s">
        <v>4</v>
      </c>
      <c r="U2367" s="3" t="s">
        <v>4</v>
      </c>
      <c r="V2367" s="3" t="s">
        <v>4</v>
      </c>
      <c r="W2367" s="3" t="s">
        <v>4</v>
      </c>
      <c r="X2367" s="3" t="s">
        <v>4</v>
      </c>
      <c r="Y2367" s="3" t="s">
        <v>4</v>
      </c>
      <c r="Z2367" s="3" t="s">
        <v>4</v>
      </c>
      <c r="AA2367" s="3" t="s">
        <v>4</v>
      </c>
      <c r="AB2367" s="3" t="s">
        <v>4</v>
      </c>
      <c r="AC2367" s="3" t="s">
        <v>4</v>
      </c>
      <c r="AD2367" s="3" t="s">
        <v>4</v>
      </c>
      <c r="AE2367" s="3" t="s">
        <v>4</v>
      </c>
      <c r="AF2367" s="3" t="s">
        <v>4</v>
      </c>
      <c r="AG2367" s="3" t="s">
        <v>4</v>
      </c>
      <c r="AH2367" s="3" t="s">
        <v>4</v>
      </c>
      <c r="AI2367" s="3" t="s">
        <v>4</v>
      </c>
      <c r="AJ2367" s="3" t="s">
        <v>4</v>
      </c>
      <c r="AK2367" s="3" t="s">
        <v>4</v>
      </c>
      <c r="AL2367" s="3" t="s">
        <v>4</v>
      </c>
      <c r="AM2367" s="3" t="s">
        <v>4</v>
      </c>
      <c r="AN2367" s="3" t="s">
        <v>4</v>
      </c>
      <c r="AO2367" s="3" t="s">
        <v>4</v>
      </c>
      <c r="AP2367" s="3" t="s">
        <v>4</v>
      </c>
      <c r="AQ2367" s="3" t="s">
        <v>4</v>
      </c>
      <c r="AR2367" s="3" t="s">
        <v>4</v>
      </c>
      <c r="AS2367" s="3" t="s">
        <v>4</v>
      </c>
      <c r="AT2367" s="3" t="s">
        <v>4</v>
      </c>
      <c r="AU2367" s="3" t="s">
        <v>4</v>
      </c>
      <c r="AV2367" s="3" t="s">
        <v>4</v>
      </c>
      <c r="AW2367" s="3" t="s">
        <v>4</v>
      </c>
      <c r="AX2367" s="3" t="s">
        <v>4</v>
      </c>
      <c r="AY2367" s="3" t="s">
        <v>4</v>
      </c>
      <c r="AZ2367" s="3" t="s">
        <v>4</v>
      </c>
      <c r="BA2367" s="3" t="s">
        <v>4</v>
      </c>
      <c r="BB2367" s="3" t="s">
        <v>4</v>
      </c>
    </row>
    <row r="2368" spans="1:54" ht="28.8" x14ac:dyDescent="0.3">
      <c r="A2368" s="3" t="s">
        <v>679</v>
      </c>
      <c r="B2368" s="3" t="s">
        <v>21353</v>
      </c>
      <c r="C2368" s="3" t="s">
        <v>21354</v>
      </c>
      <c r="D2368" s="3" t="s">
        <v>2781</v>
      </c>
      <c r="E2368" s="3">
        <v>254</v>
      </c>
      <c r="F2368" s="3" t="s">
        <v>37849</v>
      </c>
      <c r="G2368" s="3" t="s">
        <v>752</v>
      </c>
      <c r="H2368" s="3" t="s">
        <v>21355</v>
      </c>
      <c r="I2368" s="3"/>
      <c r="J2368" s="3" t="s">
        <v>4</v>
      </c>
      <c r="K2368" s="3" t="s">
        <v>4</v>
      </c>
      <c r="L2368" s="3" t="s">
        <v>697</v>
      </c>
      <c r="M2368" s="3" t="s">
        <v>4</v>
      </c>
      <c r="N2368" s="3"/>
      <c r="O2368" s="3" t="s">
        <v>4</v>
      </c>
      <c r="P2368" s="3" t="s">
        <v>4</v>
      </c>
      <c r="Q2368" s="3" t="s">
        <v>4</v>
      </c>
      <c r="R2368" s="3" t="s">
        <v>4</v>
      </c>
      <c r="S2368" s="3" t="s">
        <v>4</v>
      </c>
      <c r="T2368" s="3" t="s">
        <v>4</v>
      </c>
      <c r="U2368" s="3" t="s">
        <v>4</v>
      </c>
      <c r="V2368" s="3" t="s">
        <v>4</v>
      </c>
      <c r="W2368" s="3" t="s">
        <v>4</v>
      </c>
      <c r="X2368" s="3" t="s">
        <v>4</v>
      </c>
      <c r="Y2368" s="3" t="s">
        <v>4</v>
      </c>
      <c r="Z2368" s="3" t="s">
        <v>4</v>
      </c>
      <c r="AA2368" s="3" t="s">
        <v>4</v>
      </c>
      <c r="AB2368" s="3" t="s">
        <v>4</v>
      </c>
      <c r="AC2368" s="3" t="s">
        <v>4</v>
      </c>
      <c r="AD2368" s="3" t="s">
        <v>4</v>
      </c>
      <c r="AE2368" s="3" t="s">
        <v>4</v>
      </c>
      <c r="AF2368" s="3" t="s">
        <v>4</v>
      </c>
      <c r="AG2368" s="3" t="s">
        <v>4</v>
      </c>
      <c r="AH2368" s="3" t="s">
        <v>4</v>
      </c>
      <c r="AI2368" s="3" t="s">
        <v>4</v>
      </c>
      <c r="AJ2368" s="3" t="s">
        <v>4</v>
      </c>
      <c r="AK2368" s="3" t="s">
        <v>4</v>
      </c>
      <c r="AL2368" s="3" t="s">
        <v>4</v>
      </c>
      <c r="AM2368" s="3" t="s">
        <v>4</v>
      </c>
      <c r="AN2368" s="3" t="s">
        <v>4</v>
      </c>
      <c r="AO2368" s="3" t="s">
        <v>4</v>
      </c>
      <c r="AP2368" s="3" t="s">
        <v>4</v>
      </c>
      <c r="AQ2368" s="3" t="s">
        <v>4</v>
      </c>
      <c r="AR2368" s="3" t="s">
        <v>4</v>
      </c>
      <c r="AS2368" s="3" t="s">
        <v>4</v>
      </c>
      <c r="AT2368" s="3" t="s">
        <v>4</v>
      </c>
      <c r="AU2368" s="3" t="s">
        <v>4</v>
      </c>
      <c r="AV2368" s="3" t="s">
        <v>4</v>
      </c>
      <c r="AW2368" s="3" t="s">
        <v>4</v>
      </c>
      <c r="AX2368" s="3" t="s">
        <v>4</v>
      </c>
      <c r="AY2368" s="3" t="s">
        <v>4</v>
      </c>
      <c r="AZ2368" s="3" t="s">
        <v>4</v>
      </c>
      <c r="BA2368" s="3" t="s">
        <v>4</v>
      </c>
      <c r="BB2368" s="3" t="s">
        <v>4</v>
      </c>
    </row>
    <row r="2369" spans="1:54" x14ac:dyDescent="0.3">
      <c r="A2369" s="3" t="s">
        <v>679</v>
      </c>
      <c r="B2369" s="3" t="s">
        <v>21356</v>
      </c>
      <c r="C2369" s="3" t="s">
        <v>21357</v>
      </c>
      <c r="D2369" s="3" t="s">
        <v>2781</v>
      </c>
      <c r="E2369" s="3">
        <v>255</v>
      </c>
      <c r="F2369" s="3" t="s">
        <v>37848</v>
      </c>
      <c r="G2369" s="3" t="s">
        <v>752</v>
      </c>
      <c r="H2369" s="3" t="s">
        <v>21358</v>
      </c>
      <c r="I2369" s="3"/>
      <c r="J2369" s="3" t="s">
        <v>4</v>
      </c>
      <c r="K2369" s="3" t="s">
        <v>4</v>
      </c>
      <c r="L2369" s="3" t="s">
        <v>697</v>
      </c>
      <c r="M2369" s="3" t="s">
        <v>4</v>
      </c>
      <c r="N2369" s="3"/>
      <c r="O2369" s="3" t="s">
        <v>4</v>
      </c>
      <c r="P2369" s="3" t="s">
        <v>4</v>
      </c>
      <c r="Q2369" s="3" t="s">
        <v>4</v>
      </c>
      <c r="R2369" s="3" t="s">
        <v>4</v>
      </c>
      <c r="S2369" s="3" t="s">
        <v>4</v>
      </c>
      <c r="T2369" s="3" t="s">
        <v>4</v>
      </c>
      <c r="U2369" s="3" t="s">
        <v>4</v>
      </c>
      <c r="V2369" s="3" t="s">
        <v>4</v>
      </c>
      <c r="W2369" s="3" t="s">
        <v>4</v>
      </c>
      <c r="X2369" s="3" t="s">
        <v>4</v>
      </c>
      <c r="Y2369" s="3" t="s">
        <v>4</v>
      </c>
      <c r="Z2369" s="3" t="s">
        <v>4</v>
      </c>
      <c r="AA2369" s="3" t="s">
        <v>4</v>
      </c>
      <c r="AB2369" s="3" t="s">
        <v>4</v>
      </c>
      <c r="AC2369" s="3" t="s">
        <v>4</v>
      </c>
      <c r="AD2369" s="3" t="s">
        <v>4</v>
      </c>
      <c r="AE2369" s="3" t="s">
        <v>4</v>
      </c>
      <c r="AF2369" s="3" t="s">
        <v>4</v>
      </c>
      <c r="AG2369" s="3" t="s">
        <v>4</v>
      </c>
      <c r="AH2369" s="3" t="s">
        <v>4</v>
      </c>
      <c r="AI2369" s="3" t="s">
        <v>4</v>
      </c>
      <c r="AJ2369" s="3" t="s">
        <v>4</v>
      </c>
      <c r="AK2369" s="3" t="s">
        <v>4</v>
      </c>
      <c r="AL2369" s="3" t="s">
        <v>4</v>
      </c>
      <c r="AM2369" s="3" t="s">
        <v>4</v>
      </c>
      <c r="AN2369" s="3" t="s">
        <v>4</v>
      </c>
      <c r="AO2369" s="3" t="s">
        <v>4</v>
      </c>
      <c r="AP2369" s="3" t="s">
        <v>4</v>
      </c>
      <c r="AQ2369" s="3" t="s">
        <v>4</v>
      </c>
      <c r="AR2369" s="3" t="s">
        <v>4</v>
      </c>
      <c r="AS2369" s="3" t="s">
        <v>4</v>
      </c>
      <c r="AT2369" s="3" t="s">
        <v>4</v>
      </c>
      <c r="AU2369" s="3" t="s">
        <v>4</v>
      </c>
      <c r="AV2369" s="3" t="s">
        <v>4</v>
      </c>
      <c r="AW2369" s="3" t="s">
        <v>4</v>
      </c>
      <c r="AX2369" s="3" t="s">
        <v>4</v>
      </c>
      <c r="AY2369" s="3" t="s">
        <v>4</v>
      </c>
      <c r="AZ2369" s="3" t="s">
        <v>4</v>
      </c>
      <c r="BA2369" s="3" t="s">
        <v>4</v>
      </c>
      <c r="BB2369" s="3" t="s">
        <v>4</v>
      </c>
    </row>
    <row r="2370" spans="1:54" ht="28.8" x14ac:dyDescent="0.3">
      <c r="A2370" s="3" t="s">
        <v>679</v>
      </c>
      <c r="B2370" s="3" t="s">
        <v>15652</v>
      </c>
      <c r="C2370" s="3" t="s">
        <v>21359</v>
      </c>
      <c r="D2370" s="3" t="s">
        <v>2781</v>
      </c>
      <c r="E2370" s="3">
        <v>256</v>
      </c>
      <c r="F2370" s="3" t="s">
        <v>37834</v>
      </c>
      <c r="G2370" s="3" t="s">
        <v>694</v>
      </c>
      <c r="H2370" s="3" t="s">
        <v>20697</v>
      </c>
      <c r="I2370" s="3"/>
      <c r="J2370" s="3" t="s">
        <v>4</v>
      </c>
      <c r="K2370" s="3" t="s">
        <v>4</v>
      </c>
      <c r="L2370" s="3" t="s">
        <v>697</v>
      </c>
      <c r="M2370" s="3" t="s">
        <v>4</v>
      </c>
      <c r="N2370" s="3"/>
      <c r="O2370" s="3" t="s">
        <v>4</v>
      </c>
      <c r="P2370" s="3" t="s">
        <v>4</v>
      </c>
      <c r="Q2370" s="3" t="s">
        <v>4</v>
      </c>
      <c r="R2370" s="3" t="s">
        <v>4</v>
      </c>
      <c r="S2370" s="3" t="s">
        <v>4</v>
      </c>
      <c r="T2370" s="3" t="s">
        <v>4</v>
      </c>
      <c r="U2370" s="3" t="s">
        <v>4</v>
      </c>
      <c r="V2370" s="3" t="s">
        <v>4</v>
      </c>
      <c r="W2370" s="3" t="s">
        <v>4</v>
      </c>
      <c r="X2370" s="3" t="s">
        <v>4</v>
      </c>
      <c r="Y2370" s="3" t="s">
        <v>4</v>
      </c>
      <c r="Z2370" s="3" t="s">
        <v>4</v>
      </c>
      <c r="AA2370" s="3" t="s">
        <v>4</v>
      </c>
      <c r="AB2370" s="3" t="s">
        <v>4</v>
      </c>
      <c r="AC2370" s="3" t="s">
        <v>4</v>
      </c>
      <c r="AD2370" s="3" t="s">
        <v>4</v>
      </c>
      <c r="AE2370" s="3" t="s">
        <v>4</v>
      </c>
      <c r="AF2370" s="3" t="s">
        <v>4</v>
      </c>
      <c r="AG2370" s="3" t="s">
        <v>4</v>
      </c>
      <c r="AH2370" s="3" t="s">
        <v>4</v>
      </c>
      <c r="AI2370" s="3" t="s">
        <v>4</v>
      </c>
      <c r="AJ2370" s="3" t="s">
        <v>4</v>
      </c>
      <c r="AK2370" s="3" t="s">
        <v>4</v>
      </c>
      <c r="AL2370" s="3" t="s">
        <v>4</v>
      </c>
      <c r="AM2370" s="3" t="s">
        <v>4</v>
      </c>
      <c r="AN2370" s="3" t="s">
        <v>4</v>
      </c>
      <c r="AO2370" s="3" t="s">
        <v>4</v>
      </c>
      <c r="AP2370" s="3" t="s">
        <v>4</v>
      </c>
      <c r="AQ2370" s="3" t="s">
        <v>4</v>
      </c>
      <c r="AR2370" s="3" t="s">
        <v>4</v>
      </c>
      <c r="AS2370" s="3" t="s">
        <v>4</v>
      </c>
      <c r="AT2370" s="3" t="s">
        <v>4</v>
      </c>
      <c r="AU2370" s="3" t="s">
        <v>4</v>
      </c>
      <c r="AV2370" s="3" t="s">
        <v>4</v>
      </c>
      <c r="AW2370" s="3" t="s">
        <v>4</v>
      </c>
      <c r="AX2370" s="3" t="s">
        <v>4</v>
      </c>
      <c r="AY2370" s="3" t="s">
        <v>4</v>
      </c>
      <c r="AZ2370" s="3" t="s">
        <v>4</v>
      </c>
      <c r="BA2370" s="3" t="s">
        <v>4</v>
      </c>
      <c r="BB2370" s="3" t="s">
        <v>4</v>
      </c>
    </row>
    <row r="2371" spans="1:54" ht="28.8" x14ac:dyDescent="0.3">
      <c r="A2371" s="3" t="s">
        <v>679</v>
      </c>
      <c r="B2371" s="3" t="s">
        <v>21360</v>
      </c>
      <c r="C2371" s="3" t="s">
        <v>21361</v>
      </c>
      <c r="D2371" s="3" t="s">
        <v>2781</v>
      </c>
      <c r="E2371" s="3">
        <v>257</v>
      </c>
      <c r="F2371" s="3" t="s">
        <v>37851</v>
      </c>
      <c r="G2371" s="3" t="s">
        <v>752</v>
      </c>
      <c r="H2371" s="3" t="s">
        <v>3904</v>
      </c>
      <c r="I2371" s="3"/>
      <c r="J2371" s="3" t="s">
        <v>4</v>
      </c>
      <c r="K2371" s="3" t="s">
        <v>4</v>
      </c>
      <c r="L2371" s="3" t="s">
        <v>697</v>
      </c>
      <c r="M2371" s="3" t="s">
        <v>4</v>
      </c>
      <c r="N2371" s="3"/>
      <c r="O2371" s="3" t="s">
        <v>4</v>
      </c>
      <c r="P2371" s="3" t="s">
        <v>4</v>
      </c>
      <c r="Q2371" s="3" t="s">
        <v>4</v>
      </c>
      <c r="R2371" s="3" t="s">
        <v>4</v>
      </c>
      <c r="S2371" s="3" t="s">
        <v>4</v>
      </c>
      <c r="T2371" s="3" t="s">
        <v>4</v>
      </c>
      <c r="U2371" s="3" t="s">
        <v>4</v>
      </c>
      <c r="V2371" s="3" t="s">
        <v>4</v>
      </c>
      <c r="W2371" s="3" t="s">
        <v>4</v>
      </c>
      <c r="X2371" s="3" t="s">
        <v>4</v>
      </c>
      <c r="Y2371" s="3" t="s">
        <v>4</v>
      </c>
      <c r="Z2371" s="3" t="s">
        <v>4</v>
      </c>
      <c r="AA2371" s="3" t="s">
        <v>4</v>
      </c>
      <c r="AB2371" s="3" t="s">
        <v>4</v>
      </c>
      <c r="AC2371" s="3" t="s">
        <v>4</v>
      </c>
      <c r="AD2371" s="3" t="s">
        <v>4</v>
      </c>
      <c r="AE2371" s="3" t="s">
        <v>4</v>
      </c>
      <c r="AF2371" s="3" t="s">
        <v>4</v>
      </c>
      <c r="AG2371" s="3" t="s">
        <v>4</v>
      </c>
      <c r="AH2371" s="3" t="s">
        <v>4</v>
      </c>
      <c r="AI2371" s="3" t="s">
        <v>4</v>
      </c>
      <c r="AJ2371" s="3" t="s">
        <v>4</v>
      </c>
      <c r="AK2371" s="3" t="s">
        <v>4</v>
      </c>
      <c r="AL2371" s="3" t="s">
        <v>4</v>
      </c>
      <c r="AM2371" s="3" t="s">
        <v>4</v>
      </c>
      <c r="AN2371" s="3" t="s">
        <v>4</v>
      </c>
      <c r="AO2371" s="3" t="s">
        <v>4</v>
      </c>
      <c r="AP2371" s="3" t="s">
        <v>4</v>
      </c>
      <c r="AQ2371" s="3" t="s">
        <v>4</v>
      </c>
      <c r="AR2371" s="3" t="s">
        <v>4</v>
      </c>
      <c r="AS2371" s="3" t="s">
        <v>4</v>
      </c>
      <c r="AT2371" s="3" t="s">
        <v>4</v>
      </c>
      <c r="AU2371" s="3" t="s">
        <v>4</v>
      </c>
      <c r="AV2371" s="3" t="s">
        <v>4</v>
      </c>
      <c r="AW2371" s="3" t="s">
        <v>4</v>
      </c>
      <c r="AX2371" s="3" t="s">
        <v>4</v>
      </c>
      <c r="AY2371" s="3" t="s">
        <v>4</v>
      </c>
      <c r="AZ2371" s="3" t="s">
        <v>4</v>
      </c>
      <c r="BA2371" s="3" t="s">
        <v>4</v>
      </c>
      <c r="BB2371" s="3" t="s">
        <v>4</v>
      </c>
    </row>
    <row r="2372" spans="1:54" ht="28.8" x14ac:dyDescent="0.3">
      <c r="A2372" s="3" t="s">
        <v>679</v>
      </c>
      <c r="B2372" s="3" t="s">
        <v>21362</v>
      </c>
      <c r="C2372" s="3" t="s">
        <v>2643</v>
      </c>
      <c r="D2372" s="3" t="s">
        <v>2781</v>
      </c>
      <c r="E2372" s="3">
        <v>258</v>
      </c>
      <c r="F2372" s="3" t="s">
        <v>37827</v>
      </c>
      <c r="G2372" s="3" t="s">
        <v>694</v>
      </c>
      <c r="H2372" s="3" t="s">
        <v>21363</v>
      </c>
      <c r="I2372" s="3"/>
      <c r="J2372" s="3" t="s">
        <v>4</v>
      </c>
      <c r="K2372" s="3" t="s">
        <v>4</v>
      </c>
      <c r="L2372" s="3" t="s">
        <v>705</v>
      </c>
      <c r="M2372" s="3" t="s">
        <v>4</v>
      </c>
      <c r="N2372" s="3"/>
      <c r="O2372" s="3" t="s">
        <v>4</v>
      </c>
      <c r="P2372" s="3" t="s">
        <v>4</v>
      </c>
      <c r="Q2372" s="3" t="s">
        <v>4</v>
      </c>
      <c r="R2372" s="3" t="s">
        <v>4</v>
      </c>
      <c r="S2372" s="3" t="s">
        <v>4</v>
      </c>
      <c r="T2372" s="3" t="s">
        <v>4</v>
      </c>
      <c r="U2372" s="3" t="s">
        <v>4</v>
      </c>
      <c r="V2372" s="3" t="s">
        <v>4</v>
      </c>
      <c r="W2372" s="3" t="s">
        <v>4</v>
      </c>
      <c r="X2372" s="3" t="s">
        <v>4</v>
      </c>
      <c r="Y2372" s="3" t="s">
        <v>4</v>
      </c>
      <c r="Z2372" s="3" t="s">
        <v>4</v>
      </c>
      <c r="AA2372" s="3" t="s">
        <v>4</v>
      </c>
      <c r="AB2372" s="3" t="s">
        <v>4</v>
      </c>
      <c r="AC2372" s="3" t="s">
        <v>4</v>
      </c>
      <c r="AD2372" s="3" t="s">
        <v>4</v>
      </c>
      <c r="AE2372" s="3" t="s">
        <v>4</v>
      </c>
      <c r="AF2372" s="3" t="s">
        <v>4</v>
      </c>
      <c r="AG2372" s="3" t="s">
        <v>4</v>
      </c>
      <c r="AH2372" s="3" t="s">
        <v>4</v>
      </c>
      <c r="AI2372" s="3" t="s">
        <v>4</v>
      </c>
      <c r="AJ2372" s="3" t="s">
        <v>4</v>
      </c>
      <c r="AK2372" s="3" t="s">
        <v>4</v>
      </c>
      <c r="AL2372" s="3" t="s">
        <v>4</v>
      </c>
      <c r="AM2372" s="3" t="s">
        <v>4</v>
      </c>
      <c r="AN2372" s="3" t="s">
        <v>4</v>
      </c>
      <c r="AO2372" s="3" t="s">
        <v>4</v>
      </c>
      <c r="AP2372" s="3" t="s">
        <v>4</v>
      </c>
      <c r="AQ2372" s="3" t="s">
        <v>4</v>
      </c>
      <c r="AR2372" s="3" t="s">
        <v>4</v>
      </c>
      <c r="AS2372" s="3" t="s">
        <v>4</v>
      </c>
      <c r="AT2372" s="3" t="s">
        <v>4</v>
      </c>
      <c r="AU2372" s="3" t="s">
        <v>4</v>
      </c>
      <c r="AV2372" s="3" t="s">
        <v>4</v>
      </c>
      <c r="AW2372" s="3" t="s">
        <v>4</v>
      </c>
      <c r="AX2372" s="3" t="s">
        <v>4</v>
      </c>
      <c r="AY2372" s="3" t="s">
        <v>4</v>
      </c>
      <c r="AZ2372" s="3" t="s">
        <v>4</v>
      </c>
      <c r="BA2372" s="3" t="s">
        <v>4</v>
      </c>
      <c r="BB2372" s="3" t="s">
        <v>4</v>
      </c>
    </row>
    <row r="2373" spans="1:54" ht="28.8" x14ac:dyDescent="0.3">
      <c r="A2373" s="3" t="s">
        <v>679</v>
      </c>
      <c r="B2373" s="3" t="s">
        <v>15633</v>
      </c>
      <c r="C2373" s="3" t="s">
        <v>20716</v>
      </c>
      <c r="D2373" s="3" t="s">
        <v>2781</v>
      </c>
      <c r="E2373" s="3">
        <v>259</v>
      </c>
      <c r="F2373" s="3" t="s">
        <v>37854</v>
      </c>
      <c r="G2373" s="3" t="s">
        <v>752</v>
      </c>
      <c r="H2373" s="3" t="s">
        <v>15818</v>
      </c>
      <c r="I2373" s="3"/>
      <c r="J2373" s="3" t="s">
        <v>4</v>
      </c>
      <c r="K2373" s="3" t="s">
        <v>4</v>
      </c>
      <c r="L2373" s="3" t="s">
        <v>697</v>
      </c>
      <c r="M2373" s="3" t="s">
        <v>4</v>
      </c>
      <c r="N2373" s="3"/>
      <c r="O2373" s="3" t="s">
        <v>4</v>
      </c>
      <c r="P2373" s="3" t="s">
        <v>4</v>
      </c>
      <c r="Q2373" s="3" t="s">
        <v>4</v>
      </c>
      <c r="R2373" s="3" t="s">
        <v>4</v>
      </c>
      <c r="S2373" s="3" t="s">
        <v>4</v>
      </c>
      <c r="T2373" s="3" t="s">
        <v>4</v>
      </c>
      <c r="U2373" s="3" t="s">
        <v>4</v>
      </c>
      <c r="V2373" s="3" t="s">
        <v>4</v>
      </c>
      <c r="W2373" s="3" t="s">
        <v>4</v>
      </c>
      <c r="X2373" s="3" t="s">
        <v>4</v>
      </c>
      <c r="Y2373" s="3" t="s">
        <v>4</v>
      </c>
      <c r="Z2373" s="3" t="s">
        <v>4</v>
      </c>
      <c r="AA2373" s="3" t="s">
        <v>4</v>
      </c>
      <c r="AB2373" s="3" t="s">
        <v>4</v>
      </c>
      <c r="AC2373" s="3" t="s">
        <v>4</v>
      </c>
      <c r="AD2373" s="3" t="s">
        <v>4</v>
      </c>
      <c r="AE2373" s="3" t="s">
        <v>4</v>
      </c>
      <c r="AF2373" s="3" t="s">
        <v>4</v>
      </c>
      <c r="AG2373" s="3" t="s">
        <v>4</v>
      </c>
      <c r="AH2373" s="3" t="s">
        <v>4</v>
      </c>
      <c r="AI2373" s="3" t="s">
        <v>4</v>
      </c>
      <c r="AJ2373" s="3" t="s">
        <v>4</v>
      </c>
      <c r="AK2373" s="3" t="s">
        <v>4</v>
      </c>
      <c r="AL2373" s="3" t="s">
        <v>4</v>
      </c>
      <c r="AM2373" s="3" t="s">
        <v>4</v>
      </c>
      <c r="AN2373" s="3" t="s">
        <v>4</v>
      </c>
      <c r="AO2373" s="3" t="s">
        <v>4</v>
      </c>
      <c r="AP2373" s="3" t="s">
        <v>4</v>
      </c>
      <c r="AQ2373" s="3" t="s">
        <v>4</v>
      </c>
      <c r="AR2373" s="3" t="s">
        <v>4</v>
      </c>
      <c r="AS2373" s="3" t="s">
        <v>4</v>
      </c>
      <c r="AT2373" s="3" t="s">
        <v>4</v>
      </c>
      <c r="AU2373" s="3" t="s">
        <v>4</v>
      </c>
      <c r="AV2373" s="3" t="s">
        <v>4</v>
      </c>
      <c r="AW2373" s="3" t="s">
        <v>4</v>
      </c>
      <c r="AX2373" s="3" t="s">
        <v>4</v>
      </c>
      <c r="AY2373" s="3" t="s">
        <v>4</v>
      </c>
      <c r="AZ2373" s="3" t="s">
        <v>4</v>
      </c>
      <c r="BA2373" s="3" t="s">
        <v>4</v>
      </c>
      <c r="BB2373" s="3" t="s">
        <v>4</v>
      </c>
    </row>
    <row r="2374" spans="1:54" ht="115.2" x14ac:dyDescent="0.3">
      <c r="A2374" s="3" t="s">
        <v>679</v>
      </c>
      <c r="B2374" s="3" t="s">
        <v>21364</v>
      </c>
      <c r="C2374" s="3" t="s">
        <v>21365</v>
      </c>
      <c r="D2374" s="3" t="s">
        <v>3235</v>
      </c>
      <c r="E2374" s="3">
        <v>260</v>
      </c>
      <c r="F2374" s="3" t="s">
        <v>37871</v>
      </c>
      <c r="G2374" s="3" t="s">
        <v>752</v>
      </c>
      <c r="H2374" s="3" t="s">
        <v>3157</v>
      </c>
      <c r="I2374" s="3"/>
      <c r="J2374" s="3" t="s">
        <v>697</v>
      </c>
      <c r="K2374" s="3" t="s">
        <v>4</v>
      </c>
      <c r="L2374" s="3" t="s">
        <v>697</v>
      </c>
      <c r="N2374" s="3"/>
      <c r="O2374" s="3" t="s">
        <v>699</v>
      </c>
      <c r="P2374" s="3"/>
      <c r="Q2374" s="3" t="s">
        <v>700</v>
      </c>
      <c r="R2374" s="3" t="s">
        <v>21366</v>
      </c>
      <c r="S2374" s="3" t="s">
        <v>730</v>
      </c>
      <c r="T2374" s="3"/>
      <c r="U2374" s="3" t="s">
        <v>699</v>
      </c>
      <c r="W2374" s="3" t="s">
        <v>700</v>
      </c>
      <c r="Y2374" s="3" t="s">
        <v>698</v>
      </c>
      <c r="AA2374" s="3" t="s">
        <v>700</v>
      </c>
      <c r="AC2374" s="3" t="s">
        <v>712</v>
      </c>
      <c r="AE2374" s="3" t="s">
        <v>699</v>
      </c>
      <c r="AG2374" s="3" t="s">
        <v>699</v>
      </c>
      <c r="AI2374" s="3" t="s">
        <v>700</v>
      </c>
      <c r="AK2374" s="3" t="s">
        <v>698</v>
      </c>
      <c r="AL2374" s="3" t="s">
        <v>21367</v>
      </c>
      <c r="AM2374" s="3" t="s">
        <v>700</v>
      </c>
      <c r="AO2374" s="3" t="s">
        <v>699</v>
      </c>
      <c r="AQ2374" s="3" t="s">
        <v>700</v>
      </c>
      <c r="AS2374" s="3" t="s">
        <v>698</v>
      </c>
      <c r="AU2374" s="3" t="s">
        <v>712</v>
      </c>
      <c r="AW2374" s="3" t="s">
        <v>699</v>
      </c>
      <c r="AY2374" s="3" t="s">
        <v>698</v>
      </c>
      <c r="AZ2374" s="3" t="s">
        <v>21368</v>
      </c>
      <c r="BA2374" s="3" t="s">
        <v>700</v>
      </c>
    </row>
    <row r="2375" spans="1:54" ht="86.4" x14ac:dyDescent="0.3">
      <c r="A2375" s="3" t="s">
        <v>679</v>
      </c>
      <c r="B2375" s="3" t="s">
        <v>21369</v>
      </c>
      <c r="C2375" s="3" t="s">
        <v>21370</v>
      </c>
      <c r="D2375" s="3" t="s">
        <v>3235</v>
      </c>
      <c r="E2375" s="3">
        <v>261</v>
      </c>
      <c r="F2375" s="3" t="s">
        <v>37838</v>
      </c>
      <c r="G2375" s="3" t="s">
        <v>694</v>
      </c>
      <c r="H2375" s="3" t="s">
        <v>3365</v>
      </c>
      <c r="I2375" s="3"/>
      <c r="J2375" s="3" t="s">
        <v>697</v>
      </c>
      <c r="K2375" s="3" t="s">
        <v>4</v>
      </c>
      <c r="L2375" s="3" t="s">
        <v>705</v>
      </c>
      <c r="N2375" s="3"/>
      <c r="O2375" s="3" t="s">
        <v>700</v>
      </c>
      <c r="P2375" s="3"/>
      <c r="Q2375" s="3" t="s">
        <v>700</v>
      </c>
      <c r="R2375" s="3"/>
      <c r="S2375" s="3" t="s">
        <v>698</v>
      </c>
      <c r="T2375" s="3"/>
      <c r="U2375" s="3" t="s">
        <v>712</v>
      </c>
      <c r="W2375" s="3" t="s">
        <v>700</v>
      </c>
      <c r="X2375" s="3" t="s">
        <v>21371</v>
      </c>
      <c r="Y2375" s="3" t="s">
        <v>698</v>
      </c>
      <c r="AA2375" s="3" t="s">
        <v>700</v>
      </c>
      <c r="AC2375" s="3" t="s">
        <v>700</v>
      </c>
      <c r="AE2375" s="3" t="s">
        <v>698</v>
      </c>
      <c r="AF2375" s="3" t="s">
        <v>21372</v>
      </c>
      <c r="AG2375" s="3" t="s">
        <v>698</v>
      </c>
      <c r="AI2375" s="3" t="s">
        <v>700</v>
      </c>
      <c r="AK2375" s="3" t="s">
        <v>698</v>
      </c>
      <c r="AL2375" s="3" t="s">
        <v>21373</v>
      </c>
      <c r="AM2375" s="3" t="s">
        <v>700</v>
      </c>
      <c r="AO2375" s="3" t="s">
        <v>699</v>
      </c>
      <c r="AQ2375" s="3" t="s">
        <v>700</v>
      </c>
      <c r="AS2375" s="3" t="s">
        <v>698</v>
      </c>
      <c r="AU2375" s="3" t="s">
        <v>712</v>
      </c>
      <c r="AW2375" s="3" t="s">
        <v>699</v>
      </c>
      <c r="AY2375" s="3" t="s">
        <v>699</v>
      </c>
      <c r="BA2375" s="3" t="s">
        <v>699</v>
      </c>
    </row>
    <row r="2376" spans="1:54" ht="57.6" x14ac:dyDescent="0.3">
      <c r="A2376" s="3" t="s">
        <v>679</v>
      </c>
      <c r="B2376" s="3" t="s">
        <v>21374</v>
      </c>
      <c r="C2376" s="3" t="s">
        <v>21375</v>
      </c>
      <c r="D2376" s="3" t="s">
        <v>3235</v>
      </c>
      <c r="E2376" s="3">
        <v>262</v>
      </c>
      <c r="F2376" s="3" t="s">
        <v>37830</v>
      </c>
      <c r="G2376" s="3" t="s">
        <v>694</v>
      </c>
      <c r="H2376" s="3" t="s">
        <v>21376</v>
      </c>
      <c r="I2376" s="3"/>
      <c r="J2376" s="3" t="s">
        <v>697</v>
      </c>
      <c r="K2376" s="3" t="s">
        <v>4</v>
      </c>
      <c r="L2376" s="3" t="s">
        <v>697</v>
      </c>
      <c r="N2376" s="3"/>
      <c r="O2376" s="3" t="s">
        <v>699</v>
      </c>
      <c r="P2376" s="3"/>
      <c r="Q2376" s="3" t="s">
        <v>699</v>
      </c>
      <c r="R2376" s="3" t="s">
        <v>21377</v>
      </c>
      <c r="S2376" s="3" t="s">
        <v>699</v>
      </c>
      <c r="T2376" s="3" t="s">
        <v>21378</v>
      </c>
      <c r="U2376" s="3" t="s">
        <v>698</v>
      </c>
      <c r="W2376" s="3" t="s">
        <v>700</v>
      </c>
      <c r="X2376" s="3" t="s">
        <v>21379</v>
      </c>
      <c r="Y2376" s="3" t="s">
        <v>700</v>
      </c>
      <c r="AA2376" s="3" t="s">
        <v>700</v>
      </c>
      <c r="AC2376" s="3" t="s">
        <v>700</v>
      </c>
      <c r="AE2376" s="3" t="s">
        <v>700</v>
      </c>
      <c r="AG2376" s="3" t="s">
        <v>699</v>
      </c>
      <c r="AI2376" s="3" t="s">
        <v>699</v>
      </c>
      <c r="AK2376" s="3" t="s">
        <v>699</v>
      </c>
      <c r="AM2376" s="3" t="s">
        <v>699</v>
      </c>
      <c r="AO2376" s="3" t="s">
        <v>698</v>
      </c>
      <c r="AQ2376" s="3" t="s">
        <v>700</v>
      </c>
      <c r="AS2376" s="3" t="s">
        <v>698</v>
      </c>
      <c r="AU2376" s="3" t="s">
        <v>712</v>
      </c>
      <c r="AW2376" s="3" t="s">
        <v>699</v>
      </c>
      <c r="AY2376" s="3" t="s">
        <v>699</v>
      </c>
      <c r="BA2376" s="3" t="s">
        <v>699</v>
      </c>
    </row>
    <row r="2377" spans="1:54" ht="100.8" x14ac:dyDescent="0.3">
      <c r="A2377" s="3" t="s">
        <v>679</v>
      </c>
      <c r="B2377" s="3" t="s">
        <v>21380</v>
      </c>
      <c r="C2377" s="3" t="s">
        <v>21381</v>
      </c>
      <c r="D2377" s="3" t="s">
        <v>3235</v>
      </c>
      <c r="E2377" s="3">
        <v>263</v>
      </c>
      <c r="F2377" s="3" t="s">
        <v>37839</v>
      </c>
      <c r="G2377" s="3" t="s">
        <v>752</v>
      </c>
      <c r="H2377" s="3" t="s">
        <v>21382</v>
      </c>
      <c r="I2377" s="3"/>
      <c r="J2377" s="3" t="s">
        <v>697</v>
      </c>
      <c r="K2377" s="3" t="s">
        <v>4</v>
      </c>
      <c r="L2377" s="3" t="s">
        <v>697</v>
      </c>
      <c r="N2377" s="3"/>
      <c r="O2377" s="3" t="s">
        <v>700</v>
      </c>
      <c r="P2377" s="3"/>
      <c r="Q2377" s="3" t="s">
        <v>728</v>
      </c>
      <c r="R2377" s="3" t="s">
        <v>21383</v>
      </c>
      <c r="S2377" s="3" t="s">
        <v>730</v>
      </c>
      <c r="T2377" s="3"/>
      <c r="U2377" s="3" t="s">
        <v>698</v>
      </c>
      <c r="V2377" s="3" t="s">
        <v>21384</v>
      </c>
      <c r="W2377" s="3" t="s">
        <v>727</v>
      </c>
      <c r="X2377" s="3" t="s">
        <v>21385</v>
      </c>
      <c r="Y2377" s="3" t="s">
        <v>698</v>
      </c>
      <c r="Z2377" s="3" t="s">
        <v>21386</v>
      </c>
      <c r="AA2377" s="3" t="s">
        <v>700</v>
      </c>
      <c r="AC2377" s="3" t="s">
        <v>730</v>
      </c>
      <c r="AD2377" s="3" t="s">
        <v>21387</v>
      </c>
      <c r="AE2377" s="3" t="s">
        <v>698</v>
      </c>
      <c r="AG2377" s="3" t="s">
        <v>698</v>
      </c>
      <c r="AI2377" s="3" t="s">
        <v>700</v>
      </c>
      <c r="AK2377" s="3" t="s">
        <v>728</v>
      </c>
      <c r="AL2377" s="3" t="s">
        <v>21388</v>
      </c>
      <c r="AM2377" s="3" t="s">
        <v>700</v>
      </c>
      <c r="AO2377" s="3" t="s">
        <v>700</v>
      </c>
      <c r="AP2377" s="3" t="s">
        <v>21389</v>
      </c>
      <c r="AQ2377" s="3" t="s">
        <v>700</v>
      </c>
      <c r="AS2377" s="3" t="s">
        <v>698</v>
      </c>
      <c r="AU2377" s="3" t="s">
        <v>700</v>
      </c>
      <c r="AW2377" s="3" t="s">
        <v>699</v>
      </c>
      <c r="AY2377" s="3" t="s">
        <v>699</v>
      </c>
      <c r="AZ2377" s="3" t="s">
        <v>21390</v>
      </c>
      <c r="BA2377" s="3" t="s">
        <v>699</v>
      </c>
    </row>
    <row r="2378" spans="1:54" ht="43.2" x14ac:dyDescent="0.3">
      <c r="A2378" s="3" t="s">
        <v>679</v>
      </c>
      <c r="B2378" s="3" t="s">
        <v>21391</v>
      </c>
      <c r="C2378" s="3" t="s">
        <v>21392</v>
      </c>
      <c r="D2378" s="3" t="s">
        <v>3235</v>
      </c>
      <c r="E2378" s="3">
        <v>264</v>
      </c>
      <c r="F2378" s="3" t="s">
        <v>37850</v>
      </c>
      <c r="G2378" s="3" t="s">
        <v>694</v>
      </c>
      <c r="H2378" s="3" t="s">
        <v>21393</v>
      </c>
      <c r="I2378" s="3"/>
      <c r="J2378" s="3" t="s">
        <v>697</v>
      </c>
      <c r="K2378" s="3" t="s">
        <v>4</v>
      </c>
      <c r="L2378" s="3" t="s">
        <v>705</v>
      </c>
      <c r="N2378" s="3"/>
      <c r="O2378" s="3" t="s">
        <v>699</v>
      </c>
      <c r="P2378" s="3"/>
      <c r="Q2378" s="3" t="s">
        <v>700</v>
      </c>
      <c r="R2378" s="3"/>
      <c r="S2378" s="3" t="s">
        <v>699</v>
      </c>
      <c r="T2378" s="3"/>
      <c r="U2378" s="3" t="s">
        <v>712</v>
      </c>
      <c r="W2378" s="3" t="s">
        <v>5772</v>
      </c>
      <c r="X2378" s="3" t="s">
        <v>21394</v>
      </c>
      <c r="Y2378" s="3" t="s">
        <v>698</v>
      </c>
      <c r="AA2378" s="3" t="s">
        <v>700</v>
      </c>
      <c r="AC2378" s="3" t="s">
        <v>700</v>
      </c>
      <c r="AE2378" s="3" t="s">
        <v>700</v>
      </c>
      <c r="AG2378" s="3" t="s">
        <v>698</v>
      </c>
      <c r="AI2378" s="3" t="s">
        <v>699</v>
      </c>
      <c r="AK2378" s="3" t="s">
        <v>700</v>
      </c>
      <c r="AM2378" s="3" t="s">
        <v>700</v>
      </c>
      <c r="AO2378" s="3" t="s">
        <v>699</v>
      </c>
      <c r="AQ2378" s="3" t="s">
        <v>700</v>
      </c>
      <c r="AR2378" s="3" t="s">
        <v>21395</v>
      </c>
      <c r="AS2378" s="3" t="s">
        <v>698</v>
      </c>
      <c r="AU2378" s="3" t="s">
        <v>700</v>
      </c>
      <c r="AW2378" s="3" t="s">
        <v>700</v>
      </c>
      <c r="AY2378" s="3" t="s">
        <v>699</v>
      </c>
      <c r="BA2378" s="3" t="s">
        <v>699</v>
      </c>
    </row>
    <row r="2379" spans="1:54" ht="28.8" x14ac:dyDescent="0.3">
      <c r="A2379" s="3" t="s">
        <v>679</v>
      </c>
      <c r="B2379" s="3" t="s">
        <v>21396</v>
      </c>
      <c r="C2379" s="3" t="s">
        <v>21397</v>
      </c>
      <c r="D2379" s="3" t="s">
        <v>3235</v>
      </c>
      <c r="E2379" s="3">
        <v>265</v>
      </c>
      <c r="F2379" s="3" t="s">
        <v>37859</v>
      </c>
      <c r="G2379" s="3" t="s">
        <v>694</v>
      </c>
      <c r="H2379" s="3" t="s">
        <v>21398</v>
      </c>
      <c r="I2379" s="3"/>
      <c r="J2379" s="3" t="s">
        <v>4</v>
      </c>
      <c r="K2379" s="3" t="s">
        <v>4</v>
      </c>
      <c r="L2379" s="3" t="s">
        <v>697</v>
      </c>
      <c r="M2379" s="3" t="s">
        <v>4</v>
      </c>
      <c r="N2379" s="3"/>
      <c r="O2379" s="3" t="s">
        <v>4</v>
      </c>
      <c r="P2379" s="3" t="s">
        <v>4</v>
      </c>
      <c r="Q2379" s="3" t="s">
        <v>4</v>
      </c>
      <c r="R2379" s="3" t="s">
        <v>4</v>
      </c>
      <c r="S2379" s="3" t="s">
        <v>4</v>
      </c>
      <c r="T2379" s="3" t="s">
        <v>4</v>
      </c>
      <c r="U2379" s="3" t="s">
        <v>4</v>
      </c>
      <c r="V2379" s="3" t="s">
        <v>4</v>
      </c>
      <c r="W2379" s="3" t="s">
        <v>4</v>
      </c>
      <c r="X2379" s="3" t="s">
        <v>4</v>
      </c>
      <c r="Y2379" s="3" t="s">
        <v>4</v>
      </c>
      <c r="Z2379" s="3" t="s">
        <v>4</v>
      </c>
      <c r="AA2379" s="3" t="s">
        <v>4</v>
      </c>
      <c r="AB2379" s="3" t="s">
        <v>4</v>
      </c>
      <c r="AC2379" s="3" t="s">
        <v>4</v>
      </c>
      <c r="AD2379" s="3" t="s">
        <v>4</v>
      </c>
      <c r="AE2379" s="3" t="s">
        <v>4</v>
      </c>
      <c r="AF2379" s="3" t="s">
        <v>4</v>
      </c>
      <c r="AG2379" s="3" t="s">
        <v>4</v>
      </c>
      <c r="AH2379" s="3" t="s">
        <v>4</v>
      </c>
      <c r="AI2379" s="3" t="s">
        <v>4</v>
      </c>
      <c r="AJ2379" s="3" t="s">
        <v>4</v>
      </c>
      <c r="AK2379" s="3" t="s">
        <v>4</v>
      </c>
      <c r="AL2379" s="3" t="s">
        <v>4</v>
      </c>
      <c r="AM2379" s="3" t="s">
        <v>4</v>
      </c>
      <c r="AN2379" s="3" t="s">
        <v>4</v>
      </c>
      <c r="AO2379" s="3" t="s">
        <v>4</v>
      </c>
      <c r="AP2379" s="3" t="s">
        <v>4</v>
      </c>
      <c r="AQ2379" s="3" t="s">
        <v>4</v>
      </c>
      <c r="AR2379" s="3" t="s">
        <v>4</v>
      </c>
      <c r="AS2379" s="3" t="s">
        <v>4</v>
      </c>
      <c r="AT2379" s="3" t="s">
        <v>4</v>
      </c>
      <c r="AU2379" s="3" t="s">
        <v>4</v>
      </c>
      <c r="AV2379" s="3" t="s">
        <v>4</v>
      </c>
      <c r="AW2379" s="3" t="s">
        <v>4</v>
      </c>
      <c r="AX2379" s="3" t="s">
        <v>4</v>
      </c>
      <c r="AY2379" s="3" t="s">
        <v>4</v>
      </c>
      <c r="AZ2379" s="3" t="s">
        <v>4</v>
      </c>
      <c r="BA2379" s="3" t="s">
        <v>4</v>
      </c>
      <c r="BB2379" s="3" t="s">
        <v>4</v>
      </c>
    </row>
    <row r="2380" spans="1:54" ht="28.8" x14ac:dyDescent="0.3">
      <c r="A2380" s="3" t="s">
        <v>679</v>
      </c>
      <c r="B2380" s="3" t="s">
        <v>21399</v>
      </c>
      <c r="C2380" s="3" t="s">
        <v>21400</v>
      </c>
      <c r="D2380" s="3" t="s">
        <v>3235</v>
      </c>
      <c r="E2380" s="3">
        <v>266</v>
      </c>
      <c r="F2380" s="3" t="s">
        <v>37824</v>
      </c>
      <c r="G2380" s="3" t="s">
        <v>694</v>
      </c>
      <c r="H2380" s="3" t="s">
        <v>21401</v>
      </c>
      <c r="I2380" s="3"/>
      <c r="J2380" s="3" t="s">
        <v>4</v>
      </c>
      <c r="K2380" s="3" t="s">
        <v>4</v>
      </c>
      <c r="L2380" s="3" t="s">
        <v>697</v>
      </c>
      <c r="M2380" s="3" t="s">
        <v>4</v>
      </c>
      <c r="N2380" s="3"/>
      <c r="O2380" s="3" t="s">
        <v>4</v>
      </c>
      <c r="P2380" s="3" t="s">
        <v>4</v>
      </c>
      <c r="Q2380" s="3" t="s">
        <v>4</v>
      </c>
      <c r="R2380" s="3" t="s">
        <v>4</v>
      </c>
      <c r="S2380" s="3" t="s">
        <v>4</v>
      </c>
      <c r="T2380" s="3" t="s">
        <v>4</v>
      </c>
      <c r="U2380" s="3" t="s">
        <v>4</v>
      </c>
      <c r="V2380" s="3" t="s">
        <v>4</v>
      </c>
      <c r="W2380" s="3" t="s">
        <v>4</v>
      </c>
      <c r="X2380" s="3" t="s">
        <v>4</v>
      </c>
      <c r="Y2380" s="3" t="s">
        <v>4</v>
      </c>
      <c r="Z2380" s="3" t="s">
        <v>4</v>
      </c>
      <c r="AA2380" s="3" t="s">
        <v>4</v>
      </c>
      <c r="AB2380" s="3" t="s">
        <v>4</v>
      </c>
      <c r="AC2380" s="3" t="s">
        <v>4</v>
      </c>
      <c r="AD2380" s="3" t="s">
        <v>4</v>
      </c>
      <c r="AE2380" s="3" t="s">
        <v>4</v>
      </c>
      <c r="AF2380" s="3" t="s">
        <v>4</v>
      </c>
      <c r="AG2380" s="3" t="s">
        <v>4</v>
      </c>
      <c r="AH2380" s="3" t="s">
        <v>4</v>
      </c>
      <c r="AI2380" s="3" t="s">
        <v>4</v>
      </c>
      <c r="AJ2380" s="3" t="s">
        <v>4</v>
      </c>
      <c r="AK2380" s="3" t="s">
        <v>4</v>
      </c>
      <c r="AL2380" s="3" t="s">
        <v>4</v>
      </c>
      <c r="AM2380" s="3" t="s">
        <v>4</v>
      </c>
      <c r="AN2380" s="3" t="s">
        <v>4</v>
      </c>
      <c r="AO2380" s="3" t="s">
        <v>4</v>
      </c>
      <c r="AP2380" s="3" t="s">
        <v>4</v>
      </c>
      <c r="AQ2380" s="3" t="s">
        <v>4</v>
      </c>
      <c r="AR2380" s="3" t="s">
        <v>4</v>
      </c>
      <c r="AS2380" s="3" t="s">
        <v>4</v>
      </c>
      <c r="AT2380" s="3" t="s">
        <v>4</v>
      </c>
      <c r="AU2380" s="3" t="s">
        <v>4</v>
      </c>
      <c r="AV2380" s="3" t="s">
        <v>4</v>
      </c>
      <c r="AW2380" s="3" t="s">
        <v>4</v>
      </c>
      <c r="AX2380" s="3" t="s">
        <v>4</v>
      </c>
      <c r="AY2380" s="3" t="s">
        <v>4</v>
      </c>
      <c r="AZ2380" s="3" t="s">
        <v>4</v>
      </c>
      <c r="BA2380" s="3" t="s">
        <v>4</v>
      </c>
      <c r="BB2380" s="3" t="s">
        <v>4</v>
      </c>
    </row>
    <row r="2381" spans="1:54" ht="28.8" x14ac:dyDescent="0.3">
      <c r="A2381" s="3" t="s">
        <v>679</v>
      </c>
      <c r="B2381" s="3" t="s">
        <v>21402</v>
      </c>
      <c r="C2381" s="3" t="s">
        <v>21403</v>
      </c>
      <c r="D2381" s="3" t="s">
        <v>3235</v>
      </c>
      <c r="E2381" s="3">
        <v>267</v>
      </c>
      <c r="F2381" s="3" t="s">
        <v>37829</v>
      </c>
      <c r="G2381" s="3" t="s">
        <v>752</v>
      </c>
      <c r="H2381" s="3" t="s">
        <v>21404</v>
      </c>
      <c r="I2381" s="3"/>
      <c r="J2381" s="3" t="s">
        <v>4</v>
      </c>
      <c r="K2381" s="3" t="s">
        <v>4</v>
      </c>
      <c r="L2381" s="3" t="s">
        <v>705</v>
      </c>
      <c r="M2381" s="3" t="s">
        <v>4</v>
      </c>
      <c r="N2381" s="3"/>
      <c r="O2381" s="3" t="s">
        <v>4</v>
      </c>
      <c r="P2381" s="3" t="s">
        <v>4</v>
      </c>
      <c r="Q2381" s="3" t="s">
        <v>4</v>
      </c>
      <c r="R2381" s="3" t="s">
        <v>4</v>
      </c>
      <c r="S2381" s="3" t="s">
        <v>4</v>
      </c>
      <c r="T2381" s="3" t="s">
        <v>4</v>
      </c>
      <c r="U2381" s="3" t="s">
        <v>4</v>
      </c>
      <c r="V2381" s="3" t="s">
        <v>4</v>
      </c>
      <c r="W2381" s="3" t="s">
        <v>4</v>
      </c>
      <c r="X2381" s="3" t="s">
        <v>4</v>
      </c>
      <c r="Y2381" s="3" t="s">
        <v>4</v>
      </c>
      <c r="Z2381" s="3" t="s">
        <v>4</v>
      </c>
      <c r="AA2381" s="3" t="s">
        <v>4</v>
      </c>
      <c r="AB2381" s="3" t="s">
        <v>4</v>
      </c>
      <c r="AC2381" s="3" t="s">
        <v>4</v>
      </c>
      <c r="AD2381" s="3" t="s">
        <v>4</v>
      </c>
      <c r="AE2381" s="3" t="s">
        <v>4</v>
      </c>
      <c r="AF2381" s="3" t="s">
        <v>4</v>
      </c>
      <c r="AG2381" s="3" t="s">
        <v>4</v>
      </c>
      <c r="AH2381" s="3" t="s">
        <v>4</v>
      </c>
      <c r="AI2381" s="3" t="s">
        <v>4</v>
      </c>
      <c r="AJ2381" s="3" t="s">
        <v>4</v>
      </c>
      <c r="AK2381" s="3" t="s">
        <v>4</v>
      </c>
      <c r="AL2381" s="3" t="s">
        <v>4</v>
      </c>
      <c r="AM2381" s="3" t="s">
        <v>4</v>
      </c>
      <c r="AN2381" s="3" t="s">
        <v>4</v>
      </c>
      <c r="AO2381" s="3" t="s">
        <v>4</v>
      </c>
      <c r="AP2381" s="3" t="s">
        <v>4</v>
      </c>
      <c r="AQ2381" s="3" t="s">
        <v>4</v>
      </c>
      <c r="AR2381" s="3" t="s">
        <v>4</v>
      </c>
      <c r="AS2381" s="3" t="s">
        <v>4</v>
      </c>
      <c r="AT2381" s="3" t="s">
        <v>4</v>
      </c>
      <c r="AU2381" s="3" t="s">
        <v>4</v>
      </c>
      <c r="AV2381" s="3" t="s">
        <v>4</v>
      </c>
      <c r="AW2381" s="3" t="s">
        <v>4</v>
      </c>
      <c r="AX2381" s="3" t="s">
        <v>4</v>
      </c>
      <c r="AY2381" s="3" t="s">
        <v>4</v>
      </c>
      <c r="AZ2381" s="3" t="s">
        <v>4</v>
      </c>
      <c r="BA2381" s="3" t="s">
        <v>4</v>
      </c>
      <c r="BB2381" s="3" t="s">
        <v>4</v>
      </c>
    </row>
    <row r="2382" spans="1:54" ht="100.8" x14ac:dyDescent="0.3">
      <c r="A2382" s="3" t="s">
        <v>679</v>
      </c>
      <c r="B2382" s="3" t="s">
        <v>21405</v>
      </c>
      <c r="C2382" s="3" t="s">
        <v>21406</v>
      </c>
      <c r="D2382" s="3" t="s">
        <v>3235</v>
      </c>
      <c r="E2382" s="3">
        <v>268</v>
      </c>
      <c r="F2382" s="3" t="s">
        <v>37856</v>
      </c>
      <c r="G2382" s="3" t="s">
        <v>752</v>
      </c>
      <c r="H2382" s="3" t="s">
        <v>21407</v>
      </c>
      <c r="I2382" s="3"/>
      <c r="J2382" s="3" t="s">
        <v>697</v>
      </c>
      <c r="K2382" s="3" t="s">
        <v>4</v>
      </c>
      <c r="L2382" s="3" t="s">
        <v>697</v>
      </c>
      <c r="N2382" s="3"/>
      <c r="O2382" s="3" t="s">
        <v>699</v>
      </c>
      <c r="P2382" s="3"/>
      <c r="Q2382" s="3" t="s">
        <v>700</v>
      </c>
      <c r="R2382" s="3" t="s">
        <v>21408</v>
      </c>
      <c r="S2382" s="3" t="s">
        <v>698</v>
      </c>
      <c r="T2382" s="3"/>
      <c r="U2382" s="3" t="s">
        <v>1132</v>
      </c>
      <c r="V2382" s="3" t="s">
        <v>21409</v>
      </c>
      <c r="W2382" s="3" t="s">
        <v>700</v>
      </c>
      <c r="Y2382" s="3" t="s">
        <v>698</v>
      </c>
      <c r="Z2382" s="3" t="s">
        <v>21410</v>
      </c>
      <c r="AA2382" s="3" t="s">
        <v>699</v>
      </c>
      <c r="AB2382" s="3" t="s">
        <v>21411</v>
      </c>
      <c r="AC2382" s="3" t="s">
        <v>712</v>
      </c>
      <c r="AE2382" s="3" t="s">
        <v>699</v>
      </c>
      <c r="AG2382" s="3" t="s">
        <v>699</v>
      </c>
      <c r="AI2382" s="3" t="s">
        <v>699</v>
      </c>
      <c r="AK2382" s="3" t="s">
        <v>700</v>
      </c>
      <c r="AL2382" s="3" t="s">
        <v>21412</v>
      </c>
      <c r="AM2382" s="3" t="s">
        <v>700</v>
      </c>
      <c r="AN2382" s="3" t="s">
        <v>21413</v>
      </c>
      <c r="AO2382" s="3" t="s">
        <v>786</v>
      </c>
      <c r="AQ2382" s="3" t="s">
        <v>700</v>
      </c>
      <c r="AS2382" s="3" t="s">
        <v>698</v>
      </c>
      <c r="AU2382" s="3" t="s">
        <v>1132</v>
      </c>
      <c r="AV2382" s="3" t="s">
        <v>21414</v>
      </c>
      <c r="AW2382" s="3" t="s">
        <v>699</v>
      </c>
      <c r="AX2382" s="3" t="s">
        <v>21415</v>
      </c>
      <c r="AY2382" s="3" t="s">
        <v>698</v>
      </c>
      <c r="BA2382" s="3" t="s">
        <v>700</v>
      </c>
    </row>
    <row r="2383" spans="1:54" ht="72" x14ac:dyDescent="0.3">
      <c r="A2383" s="3" t="s">
        <v>679</v>
      </c>
      <c r="B2383" s="3" t="s">
        <v>21416</v>
      </c>
      <c r="C2383" s="3" t="s">
        <v>21417</v>
      </c>
      <c r="D2383" s="3" t="s">
        <v>3235</v>
      </c>
      <c r="E2383" s="3">
        <v>269</v>
      </c>
      <c r="F2383" s="3" t="s">
        <v>37857</v>
      </c>
      <c r="G2383" s="3" t="s">
        <v>752</v>
      </c>
      <c r="H2383" s="3" t="s">
        <v>21418</v>
      </c>
      <c r="I2383" s="3"/>
      <c r="J2383" s="3" t="s">
        <v>697</v>
      </c>
      <c r="K2383" s="3" t="s">
        <v>4</v>
      </c>
      <c r="L2383" s="3" t="s">
        <v>697</v>
      </c>
      <c r="N2383" s="3"/>
      <c r="O2383" s="3" t="s">
        <v>699</v>
      </c>
      <c r="P2383" s="3"/>
      <c r="Q2383" s="3" t="s">
        <v>700</v>
      </c>
      <c r="R2383" s="3" t="s">
        <v>21419</v>
      </c>
      <c r="S2383" s="3" t="s">
        <v>698</v>
      </c>
      <c r="T2383" s="3"/>
      <c r="U2383" s="3" t="s">
        <v>712</v>
      </c>
      <c r="W2383" s="3" t="s">
        <v>5772</v>
      </c>
      <c r="X2383" s="3" t="s">
        <v>21420</v>
      </c>
      <c r="Y2383" s="3" t="s">
        <v>698</v>
      </c>
      <c r="AA2383" s="3" t="s">
        <v>700</v>
      </c>
      <c r="AC2383" s="3" t="s">
        <v>712</v>
      </c>
      <c r="AE2383" s="3" t="s">
        <v>700</v>
      </c>
      <c r="AG2383" s="3" t="s">
        <v>698</v>
      </c>
      <c r="AI2383" s="3" t="s">
        <v>700</v>
      </c>
      <c r="AK2383" s="3" t="s">
        <v>700</v>
      </c>
      <c r="AL2383" s="3" t="s">
        <v>21421</v>
      </c>
      <c r="AM2383" s="3" t="s">
        <v>699</v>
      </c>
      <c r="AO2383" s="3" t="s">
        <v>699</v>
      </c>
      <c r="AQ2383" s="3" t="s">
        <v>700</v>
      </c>
      <c r="AS2383" s="3" t="s">
        <v>698</v>
      </c>
      <c r="AU2383" s="3" t="s">
        <v>712</v>
      </c>
      <c r="AW2383" s="3" t="s">
        <v>699</v>
      </c>
      <c r="AY2383" s="3" t="s">
        <v>700</v>
      </c>
      <c r="BA2383" s="3" t="s">
        <v>700</v>
      </c>
    </row>
    <row r="2384" spans="1:54" ht="86.4" x14ac:dyDescent="0.3">
      <c r="A2384" s="3" t="s">
        <v>679</v>
      </c>
      <c r="B2384" s="3" t="s">
        <v>21422</v>
      </c>
      <c r="C2384" s="3" t="s">
        <v>5048</v>
      </c>
      <c r="D2384" s="3" t="s">
        <v>3235</v>
      </c>
      <c r="E2384" s="3">
        <v>270</v>
      </c>
      <c r="F2384" s="3" t="s">
        <v>37828</v>
      </c>
      <c r="G2384" s="3" t="s">
        <v>694</v>
      </c>
      <c r="H2384" s="3" t="s">
        <v>21423</v>
      </c>
      <c r="I2384" s="3"/>
      <c r="J2384" s="3" t="s">
        <v>697</v>
      </c>
      <c r="K2384" s="3" t="s">
        <v>4</v>
      </c>
      <c r="L2384" s="3" t="s">
        <v>705</v>
      </c>
      <c r="N2384" s="3"/>
      <c r="O2384" s="3" t="s">
        <v>700</v>
      </c>
      <c r="P2384" s="3" t="s">
        <v>21424</v>
      </c>
      <c r="Q2384" s="3" t="s">
        <v>700</v>
      </c>
      <c r="R2384" s="3" t="s">
        <v>21425</v>
      </c>
      <c r="S2384" s="3" t="s">
        <v>698</v>
      </c>
      <c r="T2384" s="3" t="e">
        <f>- det är alltid bra att kommunen undersöker olika   allternativ för att producera tjänster inom all service</f>
        <v>#NAME?</v>
      </c>
      <c r="U2384" s="3" t="s">
        <v>698</v>
      </c>
      <c r="V2384" s="3" t="s">
        <v>21426</v>
      </c>
      <c r="W2384" s="3" t="s">
        <v>700</v>
      </c>
      <c r="X2384" s="3" t="s">
        <v>21427</v>
      </c>
      <c r="Y2384" s="3" t="s">
        <v>698</v>
      </c>
      <c r="Z2384" s="3" t="e">
        <f>- distansarbete och nätverkslösningar är och kommer    att bli En viktig faktor för om vi vill ha En    levande region</f>
        <v>#NAME?</v>
      </c>
      <c r="AA2384" s="3" t="s">
        <v>699</v>
      </c>
      <c r="AC2384" s="3" t="s">
        <v>712</v>
      </c>
      <c r="AE2384" s="3" t="s">
        <v>700</v>
      </c>
      <c r="AG2384" s="3" t="s">
        <v>699</v>
      </c>
      <c r="AI2384" s="3" t="s">
        <v>698</v>
      </c>
      <c r="AJ2384" s="3" t="s">
        <v>37171</v>
      </c>
      <c r="AK2384" s="3" t="s">
        <v>698</v>
      </c>
      <c r="AM2384" s="3" t="s">
        <v>700</v>
      </c>
      <c r="AO2384" s="3" t="s">
        <v>700</v>
      </c>
      <c r="AP2384" s="3" t="e">
        <f>- barn och ungdomskultur</f>
        <v>#NAME?</v>
      </c>
      <c r="AQ2384" s="3" t="s">
        <v>699</v>
      </c>
      <c r="AR2384" s="3" t="e">
        <f>- man bör noggrant gå igenom dessa verksamheter om andra   möjlighter till finansering finns</f>
        <v>#NAME?</v>
      </c>
      <c r="AS2384" s="3" t="s">
        <v>712</v>
      </c>
      <c r="AT2384" s="3" t="e">
        <f>- man bör ej sträva till En sån politik där   förusättningarna att bygga och äga eget inte lönar sig</f>
        <v>#NAME?</v>
      </c>
      <c r="AU2384" s="3" t="s">
        <v>712</v>
      </c>
      <c r="AV2384" s="3" t="e">
        <f>- de befintliga anläggningar och fastighter bör prioriteras</f>
        <v>#NAME?</v>
      </c>
      <c r="AW2384" s="3" t="s">
        <v>698</v>
      </c>
      <c r="AY2384" s="3" t="s">
        <v>698</v>
      </c>
      <c r="AZ2384" s="3" t="e">
        <f>- ifall tester införs bör de vara frivilliga</f>
        <v>#NAME?</v>
      </c>
      <c r="BA2384" s="3" t="s">
        <v>700</v>
      </c>
    </row>
    <row r="2385" spans="1:54" ht="187.2" x14ac:dyDescent="0.3">
      <c r="A2385" s="3" t="s">
        <v>679</v>
      </c>
      <c r="B2385" s="3" t="s">
        <v>21428</v>
      </c>
      <c r="C2385" s="3" t="s">
        <v>21429</v>
      </c>
      <c r="D2385" s="3" t="s">
        <v>3235</v>
      </c>
      <c r="E2385" s="3">
        <v>271</v>
      </c>
      <c r="F2385" s="3" t="s">
        <v>37827</v>
      </c>
      <c r="G2385" s="3" t="s">
        <v>694</v>
      </c>
      <c r="H2385" s="3" t="s">
        <v>3435</v>
      </c>
      <c r="I2385" s="3"/>
      <c r="J2385" s="3" t="s">
        <v>697</v>
      </c>
      <c r="K2385" s="3" t="s">
        <v>4</v>
      </c>
      <c r="L2385" s="3" t="s">
        <v>697</v>
      </c>
      <c r="N2385" s="3"/>
      <c r="O2385" s="3" t="s">
        <v>700</v>
      </c>
      <c r="P2385" s="3" t="s">
        <v>21430</v>
      </c>
      <c r="Q2385" s="3" t="s">
        <v>700</v>
      </c>
      <c r="R2385" s="3" t="s">
        <v>21431</v>
      </c>
      <c r="S2385" s="3" t="s">
        <v>698</v>
      </c>
      <c r="T2385" s="3" t="s">
        <v>21432</v>
      </c>
      <c r="U2385" s="3" t="s">
        <v>698</v>
      </c>
      <c r="V2385" s="3" t="s">
        <v>21433</v>
      </c>
      <c r="W2385" s="3" t="s">
        <v>700</v>
      </c>
      <c r="X2385" s="3" t="s">
        <v>21434</v>
      </c>
      <c r="Y2385" s="3" t="s">
        <v>700</v>
      </c>
      <c r="Z2385" s="3" t="s">
        <v>21435</v>
      </c>
      <c r="AA2385" s="3" t="s">
        <v>699</v>
      </c>
      <c r="AB2385" s="3" t="s">
        <v>21436</v>
      </c>
      <c r="AC2385" s="3" t="s">
        <v>712</v>
      </c>
      <c r="AD2385" s="3" t="s">
        <v>21437</v>
      </c>
      <c r="AE2385" s="3" t="s">
        <v>699</v>
      </c>
      <c r="AF2385" s="3" t="s">
        <v>21438</v>
      </c>
      <c r="AG2385" s="3" t="s">
        <v>698</v>
      </c>
      <c r="AH2385" s="3" t="s">
        <v>21439</v>
      </c>
      <c r="AI2385" s="3" t="s">
        <v>700</v>
      </c>
      <c r="AJ2385" s="3" t="s">
        <v>37172</v>
      </c>
      <c r="AK2385" s="3" t="s">
        <v>700</v>
      </c>
      <c r="AL2385" s="3" t="s">
        <v>21440</v>
      </c>
      <c r="AM2385" s="3" t="s">
        <v>700</v>
      </c>
      <c r="AN2385" s="3" t="s">
        <v>21441</v>
      </c>
      <c r="AO2385" s="3" t="s">
        <v>700</v>
      </c>
      <c r="AP2385" s="3" t="s">
        <v>21442</v>
      </c>
      <c r="AQ2385" s="3" t="s">
        <v>700</v>
      </c>
      <c r="AR2385" s="3" t="s">
        <v>21443</v>
      </c>
      <c r="AS2385" s="3" t="s">
        <v>698</v>
      </c>
      <c r="AT2385" s="3" t="s">
        <v>21444</v>
      </c>
      <c r="AU2385" s="3" t="s">
        <v>712</v>
      </c>
      <c r="AV2385" s="3" t="s">
        <v>21445</v>
      </c>
      <c r="AW2385" s="3" t="s">
        <v>700</v>
      </c>
      <c r="AX2385" s="3" t="s">
        <v>21446</v>
      </c>
      <c r="AY2385" s="3" t="s">
        <v>699</v>
      </c>
      <c r="AZ2385" s="3" t="s">
        <v>21447</v>
      </c>
      <c r="BA2385" s="3" t="s">
        <v>700</v>
      </c>
      <c r="BB2385" s="3" t="s">
        <v>21448</v>
      </c>
    </row>
    <row r="2386" spans="1:54" ht="230.4" x14ac:dyDescent="0.3">
      <c r="A2386" s="3" t="s">
        <v>679</v>
      </c>
      <c r="B2386" s="3" t="s">
        <v>21449</v>
      </c>
      <c r="C2386" s="3" t="s">
        <v>2813</v>
      </c>
      <c r="D2386" s="3" t="s">
        <v>3235</v>
      </c>
      <c r="E2386" s="3">
        <v>272</v>
      </c>
      <c r="F2386" s="3" t="s">
        <v>37870</v>
      </c>
      <c r="G2386" s="3" t="s">
        <v>694</v>
      </c>
      <c r="H2386" s="3" t="s">
        <v>21450</v>
      </c>
      <c r="I2386" s="3"/>
      <c r="J2386" s="3" t="s">
        <v>697</v>
      </c>
      <c r="K2386" s="3" t="s">
        <v>4</v>
      </c>
      <c r="L2386" s="3" t="s">
        <v>697</v>
      </c>
      <c r="N2386" s="3"/>
      <c r="O2386" s="3" t="s">
        <v>699</v>
      </c>
      <c r="P2386" s="3"/>
      <c r="Q2386" s="3" t="s">
        <v>700</v>
      </c>
      <c r="R2386" s="3"/>
      <c r="S2386" s="3" t="s">
        <v>698</v>
      </c>
      <c r="T2386" s="3"/>
      <c r="U2386" s="3" t="s">
        <v>731</v>
      </c>
      <c r="V2386" s="3" t="s">
        <v>21451</v>
      </c>
      <c r="W2386" s="3" t="s">
        <v>700</v>
      </c>
      <c r="X2386" s="3" t="s">
        <v>21452</v>
      </c>
      <c r="Y2386" s="3" t="s">
        <v>786</v>
      </c>
      <c r="AA2386" s="3" t="s">
        <v>728</v>
      </c>
      <c r="AB2386" s="3" t="s">
        <v>21453</v>
      </c>
      <c r="AC2386" s="3" t="s">
        <v>712</v>
      </c>
      <c r="AE2386" s="3" t="s">
        <v>790</v>
      </c>
      <c r="AG2386" s="3" t="s">
        <v>786</v>
      </c>
      <c r="AH2386" s="3" t="s">
        <v>21454</v>
      </c>
      <c r="AI2386" s="3" t="s">
        <v>728</v>
      </c>
      <c r="AK2386" s="3" t="s">
        <v>728</v>
      </c>
      <c r="AL2386" s="3" t="s">
        <v>21455</v>
      </c>
      <c r="AM2386" s="3" t="s">
        <v>699</v>
      </c>
      <c r="AO2386" s="3" t="s">
        <v>729</v>
      </c>
      <c r="AP2386" s="3" t="s">
        <v>21456</v>
      </c>
      <c r="AQ2386" s="3" t="s">
        <v>729</v>
      </c>
      <c r="AR2386" s="3" t="s">
        <v>21457</v>
      </c>
      <c r="AS2386" s="3" t="s">
        <v>698</v>
      </c>
      <c r="AT2386" s="3" t="s">
        <v>21458</v>
      </c>
      <c r="AU2386" s="3" t="s">
        <v>699</v>
      </c>
      <c r="AV2386" s="3" t="s">
        <v>21459</v>
      </c>
      <c r="AW2386" s="3" t="s">
        <v>699</v>
      </c>
      <c r="AY2386" s="3" t="s">
        <v>698</v>
      </c>
      <c r="AZ2386" s="3" t="s">
        <v>21460</v>
      </c>
      <c r="BA2386" s="3" t="s">
        <v>699</v>
      </c>
      <c r="BB2386" s="3" t="s">
        <v>21461</v>
      </c>
    </row>
    <row r="2387" spans="1:54" ht="28.8" x14ac:dyDescent="0.3">
      <c r="A2387" s="3" t="s">
        <v>679</v>
      </c>
      <c r="B2387" s="3" t="s">
        <v>21462</v>
      </c>
      <c r="C2387" s="3" t="s">
        <v>21463</v>
      </c>
      <c r="D2387" s="3" t="s">
        <v>3235</v>
      </c>
      <c r="E2387" s="3">
        <v>273</v>
      </c>
      <c r="F2387" s="3" t="s">
        <v>37821</v>
      </c>
      <c r="G2387" s="3" t="s">
        <v>694</v>
      </c>
      <c r="H2387" s="3" t="s">
        <v>21464</v>
      </c>
      <c r="I2387" s="3"/>
      <c r="J2387" s="3" t="s">
        <v>697</v>
      </c>
      <c r="K2387" s="3" t="s">
        <v>4</v>
      </c>
      <c r="L2387" s="3" t="s">
        <v>697</v>
      </c>
      <c r="N2387" s="3"/>
      <c r="O2387" s="3" t="s">
        <v>699</v>
      </c>
      <c r="P2387" s="3"/>
      <c r="Q2387" s="3" t="s">
        <v>699</v>
      </c>
      <c r="R2387" s="3"/>
      <c r="S2387" s="3" t="s">
        <v>698</v>
      </c>
      <c r="T2387" s="3"/>
      <c r="U2387" s="3" t="s">
        <v>712</v>
      </c>
      <c r="W2387" s="3" t="s">
        <v>700</v>
      </c>
      <c r="Y2387" s="3" t="s">
        <v>698</v>
      </c>
      <c r="AA2387" s="3" t="s">
        <v>700</v>
      </c>
      <c r="AC2387" s="3" t="s">
        <v>712</v>
      </c>
      <c r="AE2387" s="3" t="s">
        <v>700</v>
      </c>
      <c r="AG2387" s="3" t="s">
        <v>698</v>
      </c>
      <c r="AI2387" s="3" t="s">
        <v>700</v>
      </c>
      <c r="AK2387" s="3" t="s">
        <v>698</v>
      </c>
      <c r="AM2387" s="3" t="s">
        <v>700</v>
      </c>
      <c r="AO2387" s="3" t="s">
        <v>699</v>
      </c>
      <c r="AQ2387" s="3" t="s">
        <v>700</v>
      </c>
      <c r="AS2387" s="3" t="s">
        <v>698</v>
      </c>
      <c r="AU2387" s="3" t="s">
        <v>712</v>
      </c>
      <c r="AW2387" s="3" t="s">
        <v>699</v>
      </c>
      <c r="AY2387" s="3" t="s">
        <v>698</v>
      </c>
      <c r="BA2387" s="3" t="s">
        <v>698</v>
      </c>
    </row>
    <row r="2388" spans="1:54" ht="43.2" x14ac:dyDescent="0.3">
      <c r="A2388" s="3" t="s">
        <v>679</v>
      </c>
      <c r="B2388" s="3" t="s">
        <v>21465</v>
      </c>
      <c r="C2388" s="3" t="s">
        <v>21466</v>
      </c>
      <c r="D2388" s="3" t="s">
        <v>3235</v>
      </c>
      <c r="E2388" s="3">
        <v>274</v>
      </c>
      <c r="F2388" s="3" t="s">
        <v>37835</v>
      </c>
      <c r="G2388" s="3" t="s">
        <v>694</v>
      </c>
      <c r="H2388" s="3" t="s">
        <v>21467</v>
      </c>
      <c r="I2388" s="3"/>
      <c r="J2388" s="3" t="s">
        <v>697</v>
      </c>
      <c r="K2388" s="3" t="s">
        <v>4</v>
      </c>
      <c r="L2388" s="3" t="s">
        <v>697</v>
      </c>
      <c r="N2388" s="3"/>
      <c r="O2388" s="3" t="s">
        <v>700</v>
      </c>
      <c r="P2388" s="3"/>
      <c r="Q2388" s="3" t="s">
        <v>699</v>
      </c>
      <c r="R2388" s="3"/>
      <c r="S2388" s="3" t="s">
        <v>698</v>
      </c>
      <c r="T2388" s="3"/>
      <c r="U2388" s="3" t="s">
        <v>712</v>
      </c>
      <c r="W2388" s="3" t="s">
        <v>700</v>
      </c>
      <c r="Y2388" s="3" t="s">
        <v>698</v>
      </c>
      <c r="AA2388" s="3" t="s">
        <v>700</v>
      </c>
      <c r="AC2388" s="3" t="s">
        <v>712</v>
      </c>
      <c r="AE2388" s="3" t="s">
        <v>699</v>
      </c>
      <c r="AG2388" s="3" t="s">
        <v>699</v>
      </c>
      <c r="AI2388" s="3" t="s">
        <v>699</v>
      </c>
      <c r="AK2388" s="3" t="s">
        <v>699</v>
      </c>
      <c r="AM2388" s="3" t="s">
        <v>700</v>
      </c>
      <c r="AO2388" s="3" t="s">
        <v>699</v>
      </c>
      <c r="AQ2388" s="3" t="s">
        <v>700</v>
      </c>
      <c r="AS2388" s="3" t="s">
        <v>698</v>
      </c>
      <c r="AU2388" s="3" t="s">
        <v>712</v>
      </c>
      <c r="AW2388" s="3" t="s">
        <v>698</v>
      </c>
      <c r="AY2388" s="3" t="s">
        <v>699</v>
      </c>
      <c r="BA2388" s="3" t="s">
        <v>699</v>
      </c>
    </row>
    <row r="2389" spans="1:54" ht="43.2" x14ac:dyDescent="0.3">
      <c r="A2389" s="3" t="s">
        <v>679</v>
      </c>
      <c r="B2389" s="3" t="s">
        <v>21468</v>
      </c>
      <c r="C2389" s="3" t="s">
        <v>21469</v>
      </c>
      <c r="D2389" s="3" t="s">
        <v>3235</v>
      </c>
      <c r="E2389" s="3">
        <v>275</v>
      </c>
      <c r="F2389" s="3" t="s">
        <v>37829</v>
      </c>
      <c r="G2389" s="3" t="s">
        <v>694</v>
      </c>
      <c r="H2389" s="3" t="s">
        <v>21470</v>
      </c>
      <c r="I2389" s="3"/>
      <c r="J2389" s="3" t="s">
        <v>697</v>
      </c>
      <c r="K2389" s="3" t="s">
        <v>4</v>
      </c>
      <c r="L2389" s="3" t="s">
        <v>697</v>
      </c>
      <c r="N2389" s="3"/>
      <c r="O2389" s="3" t="s">
        <v>700</v>
      </c>
      <c r="P2389" s="3"/>
      <c r="Q2389" s="3" t="s">
        <v>700</v>
      </c>
      <c r="R2389" s="3"/>
      <c r="S2389" s="3" t="s">
        <v>698</v>
      </c>
      <c r="T2389" s="3"/>
      <c r="U2389" s="3" t="s">
        <v>712</v>
      </c>
      <c r="W2389" s="3" t="s">
        <v>700</v>
      </c>
      <c r="X2389" s="3" t="s">
        <v>21471</v>
      </c>
      <c r="Y2389" s="3" t="s">
        <v>700</v>
      </c>
      <c r="Z2389" s="3" t="s">
        <v>21472</v>
      </c>
      <c r="AA2389" s="3" t="s">
        <v>700</v>
      </c>
      <c r="AC2389" s="3" t="s">
        <v>700</v>
      </c>
      <c r="AE2389" s="3" t="s">
        <v>700</v>
      </c>
      <c r="AG2389" s="3" t="s">
        <v>699</v>
      </c>
      <c r="AI2389" s="3" t="s">
        <v>700</v>
      </c>
      <c r="AK2389" s="3" t="s">
        <v>700</v>
      </c>
      <c r="AM2389" s="3" t="s">
        <v>700</v>
      </c>
      <c r="AO2389" s="3" t="s">
        <v>699</v>
      </c>
      <c r="AQ2389" s="3" t="s">
        <v>700</v>
      </c>
      <c r="AR2389" s="3" t="s">
        <v>21473</v>
      </c>
      <c r="AS2389" s="3" t="s">
        <v>698</v>
      </c>
      <c r="AU2389" s="3" t="s">
        <v>712</v>
      </c>
      <c r="AW2389" s="3" t="s">
        <v>698</v>
      </c>
      <c r="AY2389" s="3" t="s">
        <v>700</v>
      </c>
      <c r="AZ2389" s="3" t="s">
        <v>21474</v>
      </c>
      <c r="BA2389" s="3" t="s">
        <v>700</v>
      </c>
    </row>
    <row r="2390" spans="1:54" ht="158.4" x14ac:dyDescent="0.3">
      <c r="A2390" s="3" t="s">
        <v>679</v>
      </c>
      <c r="B2390" s="3" t="s">
        <v>21475</v>
      </c>
      <c r="C2390" s="3" t="s">
        <v>21476</v>
      </c>
      <c r="D2390" s="3" t="s">
        <v>3235</v>
      </c>
      <c r="E2390" s="3">
        <v>276</v>
      </c>
      <c r="F2390" s="3" t="s">
        <v>37850</v>
      </c>
      <c r="G2390" s="3" t="s">
        <v>694</v>
      </c>
      <c r="H2390" s="3" t="s">
        <v>21477</v>
      </c>
      <c r="I2390" s="3"/>
      <c r="J2390" s="3" t="s">
        <v>697</v>
      </c>
      <c r="K2390" s="3" t="s">
        <v>4</v>
      </c>
      <c r="L2390" s="3" t="s">
        <v>697</v>
      </c>
      <c r="N2390" s="3"/>
      <c r="O2390" s="3" t="s">
        <v>699</v>
      </c>
      <c r="P2390" s="3" t="s">
        <v>21478</v>
      </c>
      <c r="Q2390" s="3" t="s">
        <v>729</v>
      </c>
      <c r="R2390" s="3" t="s">
        <v>21479</v>
      </c>
      <c r="S2390" s="3" t="s">
        <v>728</v>
      </c>
      <c r="T2390" s="3" t="s">
        <v>21480</v>
      </c>
      <c r="U2390" s="3" t="s">
        <v>730</v>
      </c>
      <c r="V2390" s="3" t="s">
        <v>21481</v>
      </c>
      <c r="W2390" s="3" t="s">
        <v>727</v>
      </c>
      <c r="X2390" s="3" t="s">
        <v>21482</v>
      </c>
      <c r="Y2390" s="3" t="s">
        <v>700</v>
      </c>
      <c r="Z2390" s="3" t="s">
        <v>21483</v>
      </c>
      <c r="AA2390" s="3" t="s">
        <v>727</v>
      </c>
      <c r="AB2390" s="3" t="s">
        <v>21484</v>
      </c>
      <c r="AC2390" s="3" t="s">
        <v>731</v>
      </c>
      <c r="AD2390" s="3" t="s">
        <v>21485</v>
      </c>
      <c r="AE2390" s="3" t="s">
        <v>727</v>
      </c>
      <c r="AF2390" s="3" t="s">
        <v>21486</v>
      </c>
      <c r="AG2390" s="3" t="s">
        <v>730</v>
      </c>
      <c r="AH2390" s="3" t="s">
        <v>21487</v>
      </c>
      <c r="AI2390" s="3" t="s">
        <v>728</v>
      </c>
      <c r="AJ2390" s="3" t="s">
        <v>37173</v>
      </c>
      <c r="AK2390" s="3" t="s">
        <v>698</v>
      </c>
      <c r="AL2390" s="3" t="s">
        <v>21488</v>
      </c>
      <c r="AM2390" s="3" t="s">
        <v>700</v>
      </c>
      <c r="AN2390" s="3" t="s">
        <v>21489</v>
      </c>
      <c r="AO2390" s="3" t="s">
        <v>700</v>
      </c>
      <c r="AP2390" s="3" t="s">
        <v>21490</v>
      </c>
      <c r="AQ2390" s="3" t="s">
        <v>728</v>
      </c>
      <c r="AR2390" s="3" t="s">
        <v>21491</v>
      </c>
      <c r="AS2390" s="3" t="s">
        <v>698</v>
      </c>
      <c r="AT2390" s="3" t="s">
        <v>21492</v>
      </c>
      <c r="AU2390" s="3" t="s">
        <v>1132</v>
      </c>
      <c r="AV2390" s="3" t="s">
        <v>21493</v>
      </c>
      <c r="AW2390" s="3" t="s">
        <v>786</v>
      </c>
      <c r="AX2390" s="3" t="s">
        <v>21494</v>
      </c>
      <c r="AY2390" s="3" t="s">
        <v>728</v>
      </c>
      <c r="AZ2390" s="3" t="s">
        <v>21495</v>
      </c>
      <c r="BA2390" s="3" t="s">
        <v>730</v>
      </c>
      <c r="BB2390" s="3" t="s">
        <v>21496</v>
      </c>
    </row>
    <row r="2391" spans="1:54" ht="43.2" x14ac:dyDescent="0.3">
      <c r="A2391" s="3" t="s">
        <v>679</v>
      </c>
      <c r="B2391" s="3" t="s">
        <v>21497</v>
      </c>
      <c r="C2391" s="3" t="s">
        <v>11748</v>
      </c>
      <c r="D2391" s="3" t="s">
        <v>3235</v>
      </c>
      <c r="E2391" s="3">
        <v>277</v>
      </c>
      <c r="F2391" s="3" t="s">
        <v>37868</v>
      </c>
      <c r="G2391" s="3" t="s">
        <v>694</v>
      </c>
      <c r="H2391" s="3" t="s">
        <v>21498</v>
      </c>
      <c r="I2391" s="3"/>
      <c r="J2391" s="3" t="s">
        <v>4</v>
      </c>
      <c r="K2391" s="3" t="s">
        <v>4</v>
      </c>
      <c r="L2391" s="3" t="s">
        <v>697</v>
      </c>
      <c r="M2391" s="3" t="s">
        <v>4</v>
      </c>
      <c r="N2391" s="3"/>
      <c r="O2391" s="3" t="s">
        <v>4</v>
      </c>
      <c r="P2391" s="3" t="s">
        <v>4</v>
      </c>
      <c r="Q2391" s="3" t="s">
        <v>4</v>
      </c>
      <c r="R2391" s="3" t="s">
        <v>4</v>
      </c>
      <c r="S2391" s="3" t="s">
        <v>4</v>
      </c>
      <c r="T2391" s="3" t="s">
        <v>4</v>
      </c>
      <c r="U2391" s="3" t="s">
        <v>4</v>
      </c>
      <c r="V2391" s="3" t="s">
        <v>4</v>
      </c>
      <c r="W2391" s="3" t="s">
        <v>4</v>
      </c>
      <c r="X2391" s="3" t="s">
        <v>4</v>
      </c>
      <c r="Y2391" s="3" t="s">
        <v>4</v>
      </c>
      <c r="Z2391" s="3" t="s">
        <v>4</v>
      </c>
      <c r="AA2391" s="3" t="s">
        <v>4</v>
      </c>
      <c r="AB2391" s="3" t="s">
        <v>4</v>
      </c>
      <c r="AC2391" s="3" t="s">
        <v>4</v>
      </c>
      <c r="AD2391" s="3" t="s">
        <v>4</v>
      </c>
      <c r="AE2391" s="3" t="s">
        <v>4</v>
      </c>
      <c r="AF2391" s="3" t="s">
        <v>4</v>
      </c>
      <c r="AG2391" s="3" t="s">
        <v>4</v>
      </c>
      <c r="AH2391" s="3" t="s">
        <v>4</v>
      </c>
      <c r="AI2391" s="3" t="s">
        <v>4</v>
      </c>
      <c r="AJ2391" s="3" t="s">
        <v>4</v>
      </c>
      <c r="AK2391" s="3" t="s">
        <v>4</v>
      </c>
      <c r="AL2391" s="3" t="s">
        <v>4</v>
      </c>
      <c r="AM2391" s="3" t="s">
        <v>4</v>
      </c>
      <c r="AN2391" s="3" t="s">
        <v>4</v>
      </c>
      <c r="AO2391" s="3" t="s">
        <v>4</v>
      </c>
      <c r="AP2391" s="3" t="s">
        <v>4</v>
      </c>
      <c r="AQ2391" s="3" t="s">
        <v>4</v>
      </c>
      <c r="AR2391" s="3" t="s">
        <v>4</v>
      </c>
      <c r="AS2391" s="3" t="s">
        <v>4</v>
      </c>
      <c r="AT2391" s="3" t="s">
        <v>4</v>
      </c>
      <c r="AU2391" s="3" t="s">
        <v>4</v>
      </c>
      <c r="AV2391" s="3" t="s">
        <v>4</v>
      </c>
      <c r="AW2391" s="3" t="s">
        <v>4</v>
      </c>
      <c r="AX2391" s="3" t="s">
        <v>4</v>
      </c>
      <c r="AY2391" s="3" t="s">
        <v>4</v>
      </c>
      <c r="AZ2391" s="3" t="s">
        <v>4</v>
      </c>
      <c r="BA2391" s="3" t="s">
        <v>4</v>
      </c>
      <c r="BB2391" s="3" t="s">
        <v>4</v>
      </c>
    </row>
    <row r="2392" spans="1:54" ht="43.2" x14ac:dyDescent="0.3">
      <c r="A2392" s="3" t="s">
        <v>679</v>
      </c>
      <c r="B2392" s="3" t="s">
        <v>21499</v>
      </c>
      <c r="C2392" s="3" t="s">
        <v>21500</v>
      </c>
      <c r="D2392" s="3" t="s">
        <v>3235</v>
      </c>
      <c r="E2392" s="3">
        <v>278</v>
      </c>
      <c r="F2392" s="3" t="s">
        <v>37835</v>
      </c>
      <c r="G2392" s="3" t="s">
        <v>752</v>
      </c>
      <c r="H2392" s="3" t="s">
        <v>21501</v>
      </c>
      <c r="I2392" s="3"/>
      <c r="J2392" s="3" t="s">
        <v>697</v>
      </c>
      <c r="K2392" s="3" t="s">
        <v>4</v>
      </c>
      <c r="L2392" s="3" t="s">
        <v>697</v>
      </c>
      <c r="N2392" s="3"/>
      <c r="O2392" s="3" t="s">
        <v>700</v>
      </c>
      <c r="P2392" s="3"/>
      <c r="Q2392" s="3" t="s">
        <v>700</v>
      </c>
      <c r="R2392" s="3"/>
      <c r="S2392" s="3" t="s">
        <v>698</v>
      </c>
      <c r="T2392" s="3"/>
      <c r="U2392" s="3" t="s">
        <v>712</v>
      </c>
      <c r="W2392" s="3" t="s">
        <v>727</v>
      </c>
      <c r="X2392" s="3" t="s">
        <v>21502</v>
      </c>
      <c r="Y2392" s="3" t="s">
        <v>700</v>
      </c>
      <c r="AA2392" s="3" t="s">
        <v>700</v>
      </c>
      <c r="AC2392" s="3" t="s">
        <v>700</v>
      </c>
      <c r="AE2392" s="3" t="s">
        <v>790</v>
      </c>
      <c r="AF2392" s="3" t="s">
        <v>21503</v>
      </c>
      <c r="AG2392" s="3" t="s">
        <v>698</v>
      </c>
      <c r="AI2392" s="3" t="s">
        <v>700</v>
      </c>
      <c r="AK2392" s="3" t="s">
        <v>700</v>
      </c>
      <c r="AL2392" s="3" t="s">
        <v>21504</v>
      </c>
      <c r="AM2392" s="3" t="s">
        <v>700</v>
      </c>
      <c r="AO2392" s="3" t="s">
        <v>699</v>
      </c>
      <c r="AQ2392" s="3" t="s">
        <v>727</v>
      </c>
      <c r="AR2392" s="3" t="s">
        <v>21505</v>
      </c>
      <c r="AS2392" s="3" t="s">
        <v>698</v>
      </c>
      <c r="AU2392" s="3" t="s">
        <v>712</v>
      </c>
      <c r="AW2392" s="3" t="s">
        <v>699</v>
      </c>
      <c r="AY2392" s="3" t="s">
        <v>700</v>
      </c>
      <c r="BA2392" s="3" t="s">
        <v>699</v>
      </c>
    </row>
    <row r="2393" spans="1:54" ht="115.2" x14ac:dyDescent="0.3">
      <c r="A2393" s="3" t="s">
        <v>679</v>
      </c>
      <c r="B2393" s="3" t="s">
        <v>21506</v>
      </c>
      <c r="C2393" s="3" t="s">
        <v>21507</v>
      </c>
      <c r="D2393" s="3" t="s">
        <v>3235</v>
      </c>
      <c r="E2393" s="3">
        <v>279</v>
      </c>
      <c r="F2393" s="3" t="s">
        <v>37823</v>
      </c>
      <c r="G2393" s="3" t="s">
        <v>752</v>
      </c>
      <c r="H2393" s="3" t="s">
        <v>21508</v>
      </c>
      <c r="I2393" s="3"/>
      <c r="J2393" s="3" t="s">
        <v>697</v>
      </c>
      <c r="K2393" s="3" t="s">
        <v>4</v>
      </c>
      <c r="L2393" s="3" t="s">
        <v>697</v>
      </c>
      <c r="N2393" s="3"/>
      <c r="O2393" s="3" t="s">
        <v>699</v>
      </c>
      <c r="P2393" s="3"/>
      <c r="Q2393" s="3" t="s">
        <v>700</v>
      </c>
      <c r="R2393" s="3"/>
      <c r="S2393" s="3" t="s">
        <v>698</v>
      </c>
      <c r="T2393" s="3"/>
      <c r="U2393" s="3" t="s">
        <v>698</v>
      </c>
      <c r="W2393" s="3" t="s">
        <v>700</v>
      </c>
      <c r="Y2393" s="3" t="s">
        <v>698</v>
      </c>
      <c r="AA2393" s="3" t="s">
        <v>700</v>
      </c>
      <c r="AC2393" s="3" t="s">
        <v>700</v>
      </c>
      <c r="AE2393" s="3" t="s">
        <v>700</v>
      </c>
      <c r="AG2393" s="3" t="s">
        <v>698</v>
      </c>
      <c r="AI2393" s="3" t="s">
        <v>700</v>
      </c>
      <c r="AK2393" s="3" t="s">
        <v>699</v>
      </c>
      <c r="AL2393" s="3" t="s">
        <v>21509</v>
      </c>
      <c r="AM2393" s="3" t="s">
        <v>700</v>
      </c>
      <c r="AO2393" s="3" t="s">
        <v>700</v>
      </c>
      <c r="AQ2393" s="3" t="s">
        <v>700</v>
      </c>
      <c r="AS2393" s="3" t="s">
        <v>698</v>
      </c>
      <c r="AU2393" s="3" t="s">
        <v>712</v>
      </c>
      <c r="AW2393" s="3" t="s">
        <v>699</v>
      </c>
      <c r="AY2393" s="3" t="s">
        <v>699</v>
      </c>
      <c r="BA2393" s="3" t="s">
        <v>698</v>
      </c>
    </row>
    <row r="2394" spans="1:54" ht="28.8" x14ac:dyDescent="0.3">
      <c r="A2394" s="3" t="s">
        <v>679</v>
      </c>
      <c r="B2394" s="3" t="s">
        <v>21510</v>
      </c>
      <c r="C2394" s="3" t="s">
        <v>4612</v>
      </c>
      <c r="D2394" s="3" t="s">
        <v>3235</v>
      </c>
      <c r="E2394" s="3">
        <v>280</v>
      </c>
      <c r="F2394" s="3" t="s">
        <v>37828</v>
      </c>
      <c r="G2394" s="3" t="s">
        <v>694</v>
      </c>
      <c r="H2394" s="3" t="s">
        <v>21511</v>
      </c>
      <c r="I2394" s="3"/>
      <c r="J2394" s="3" t="s">
        <v>4</v>
      </c>
      <c r="K2394" s="3" t="s">
        <v>4</v>
      </c>
      <c r="L2394" s="3" t="s">
        <v>697</v>
      </c>
      <c r="M2394" s="3" t="s">
        <v>4</v>
      </c>
      <c r="N2394" s="3"/>
      <c r="O2394" s="3" t="s">
        <v>4</v>
      </c>
      <c r="P2394" s="3" t="s">
        <v>4</v>
      </c>
      <c r="Q2394" s="3" t="s">
        <v>4</v>
      </c>
      <c r="R2394" s="3" t="s">
        <v>4</v>
      </c>
      <c r="S2394" s="3" t="s">
        <v>4</v>
      </c>
      <c r="T2394" s="3" t="s">
        <v>4</v>
      </c>
      <c r="U2394" s="3" t="s">
        <v>4</v>
      </c>
      <c r="V2394" s="3" t="s">
        <v>4</v>
      </c>
      <c r="W2394" s="3" t="s">
        <v>4</v>
      </c>
      <c r="X2394" s="3" t="s">
        <v>4</v>
      </c>
      <c r="Y2394" s="3" t="s">
        <v>4</v>
      </c>
      <c r="Z2394" s="3" t="s">
        <v>4</v>
      </c>
      <c r="AA2394" s="3" t="s">
        <v>4</v>
      </c>
      <c r="AB2394" s="3" t="s">
        <v>4</v>
      </c>
      <c r="AC2394" s="3" t="s">
        <v>4</v>
      </c>
      <c r="AD2394" s="3" t="s">
        <v>4</v>
      </c>
      <c r="AE2394" s="3" t="s">
        <v>4</v>
      </c>
      <c r="AF2394" s="3" t="s">
        <v>4</v>
      </c>
      <c r="AG2394" s="3" t="s">
        <v>4</v>
      </c>
      <c r="AH2394" s="3" t="s">
        <v>4</v>
      </c>
      <c r="AI2394" s="3" t="s">
        <v>4</v>
      </c>
      <c r="AJ2394" s="3" t="s">
        <v>4</v>
      </c>
      <c r="AK2394" s="3" t="s">
        <v>4</v>
      </c>
      <c r="AL2394" s="3" t="s">
        <v>4</v>
      </c>
      <c r="AM2394" s="3" t="s">
        <v>4</v>
      </c>
      <c r="AN2394" s="3" t="s">
        <v>4</v>
      </c>
      <c r="AO2394" s="3" t="s">
        <v>4</v>
      </c>
      <c r="AP2394" s="3" t="s">
        <v>4</v>
      </c>
      <c r="AQ2394" s="3" t="s">
        <v>4</v>
      </c>
      <c r="AR2394" s="3" t="s">
        <v>4</v>
      </c>
      <c r="AS2394" s="3" t="s">
        <v>4</v>
      </c>
      <c r="AT2394" s="3" t="s">
        <v>4</v>
      </c>
      <c r="AU2394" s="3" t="s">
        <v>4</v>
      </c>
      <c r="AV2394" s="3" t="s">
        <v>4</v>
      </c>
      <c r="AW2394" s="3" t="s">
        <v>4</v>
      </c>
      <c r="AX2394" s="3" t="s">
        <v>4</v>
      </c>
      <c r="AY2394" s="3" t="s">
        <v>4</v>
      </c>
      <c r="AZ2394" s="3" t="s">
        <v>4</v>
      </c>
      <c r="BA2394" s="3" t="s">
        <v>4</v>
      </c>
      <c r="BB2394" s="3" t="s">
        <v>4</v>
      </c>
    </row>
    <row r="2395" spans="1:54" ht="28.8" x14ac:dyDescent="0.3">
      <c r="A2395" s="3" t="s">
        <v>679</v>
      </c>
      <c r="B2395" s="3" t="s">
        <v>21512</v>
      </c>
      <c r="C2395" s="3" t="s">
        <v>21513</v>
      </c>
      <c r="D2395" s="3" t="s">
        <v>3235</v>
      </c>
      <c r="E2395" s="3">
        <v>281</v>
      </c>
      <c r="F2395" s="3" t="s">
        <v>37822</v>
      </c>
      <c r="G2395" s="3" t="s">
        <v>752</v>
      </c>
      <c r="H2395" s="3" t="s">
        <v>21514</v>
      </c>
      <c r="I2395" s="3"/>
      <c r="J2395" s="3" t="s">
        <v>4</v>
      </c>
      <c r="K2395" s="3" t="s">
        <v>4</v>
      </c>
      <c r="L2395" s="3" t="s">
        <v>697</v>
      </c>
      <c r="M2395" s="3" t="s">
        <v>4</v>
      </c>
      <c r="N2395" s="3"/>
      <c r="O2395" s="3" t="s">
        <v>4</v>
      </c>
      <c r="P2395" s="3" t="s">
        <v>4</v>
      </c>
      <c r="Q2395" s="3" t="s">
        <v>4</v>
      </c>
      <c r="R2395" s="3" t="s">
        <v>4</v>
      </c>
      <c r="S2395" s="3" t="s">
        <v>4</v>
      </c>
      <c r="T2395" s="3" t="s">
        <v>4</v>
      </c>
      <c r="U2395" s="3" t="s">
        <v>4</v>
      </c>
      <c r="V2395" s="3" t="s">
        <v>4</v>
      </c>
      <c r="W2395" s="3" t="s">
        <v>4</v>
      </c>
      <c r="X2395" s="3" t="s">
        <v>4</v>
      </c>
      <c r="Y2395" s="3" t="s">
        <v>4</v>
      </c>
      <c r="Z2395" s="3" t="s">
        <v>4</v>
      </c>
      <c r="AA2395" s="3" t="s">
        <v>4</v>
      </c>
      <c r="AB2395" s="3" t="s">
        <v>4</v>
      </c>
      <c r="AC2395" s="3" t="s">
        <v>4</v>
      </c>
      <c r="AD2395" s="3" t="s">
        <v>4</v>
      </c>
      <c r="AE2395" s="3" t="s">
        <v>4</v>
      </c>
      <c r="AF2395" s="3" t="s">
        <v>4</v>
      </c>
      <c r="AG2395" s="3" t="s">
        <v>4</v>
      </c>
      <c r="AH2395" s="3" t="s">
        <v>4</v>
      </c>
      <c r="AI2395" s="3" t="s">
        <v>4</v>
      </c>
      <c r="AJ2395" s="3" t="s">
        <v>4</v>
      </c>
      <c r="AK2395" s="3" t="s">
        <v>4</v>
      </c>
      <c r="AL2395" s="3" t="s">
        <v>4</v>
      </c>
      <c r="AM2395" s="3" t="s">
        <v>4</v>
      </c>
      <c r="AN2395" s="3" t="s">
        <v>4</v>
      </c>
      <c r="AO2395" s="3" t="s">
        <v>4</v>
      </c>
      <c r="AP2395" s="3" t="s">
        <v>4</v>
      </c>
      <c r="AQ2395" s="3" t="s">
        <v>4</v>
      </c>
      <c r="AR2395" s="3" t="s">
        <v>4</v>
      </c>
      <c r="AS2395" s="3" t="s">
        <v>4</v>
      </c>
      <c r="AT2395" s="3" t="s">
        <v>4</v>
      </c>
      <c r="AU2395" s="3" t="s">
        <v>4</v>
      </c>
      <c r="AV2395" s="3" t="s">
        <v>4</v>
      </c>
      <c r="AW2395" s="3" t="s">
        <v>4</v>
      </c>
      <c r="AX2395" s="3" t="s">
        <v>4</v>
      </c>
      <c r="AY2395" s="3" t="s">
        <v>4</v>
      </c>
      <c r="AZ2395" s="3" t="s">
        <v>4</v>
      </c>
      <c r="BA2395" s="3" t="s">
        <v>4</v>
      </c>
      <c r="BB2395" s="3" t="s">
        <v>4</v>
      </c>
    </row>
    <row r="2396" spans="1:54" ht="28.8" x14ac:dyDescent="0.3">
      <c r="A2396" s="3" t="s">
        <v>679</v>
      </c>
      <c r="B2396" s="3" t="s">
        <v>21515</v>
      </c>
      <c r="C2396" s="3" t="s">
        <v>21516</v>
      </c>
      <c r="D2396" s="3" t="s">
        <v>3235</v>
      </c>
      <c r="E2396" s="3">
        <v>282</v>
      </c>
      <c r="F2396" s="3" t="s">
        <v>37846</v>
      </c>
      <c r="G2396" s="3" t="s">
        <v>752</v>
      </c>
      <c r="H2396" s="3" t="s">
        <v>21517</v>
      </c>
      <c r="I2396" s="3"/>
      <c r="J2396" s="3" t="s">
        <v>4</v>
      </c>
      <c r="K2396" s="3" t="s">
        <v>4</v>
      </c>
      <c r="L2396" s="3" t="s">
        <v>697</v>
      </c>
      <c r="M2396" s="3" t="s">
        <v>4</v>
      </c>
      <c r="N2396" s="3"/>
      <c r="O2396" s="3" t="s">
        <v>4</v>
      </c>
      <c r="P2396" s="3" t="s">
        <v>4</v>
      </c>
      <c r="Q2396" s="3" t="s">
        <v>4</v>
      </c>
      <c r="R2396" s="3" t="s">
        <v>4</v>
      </c>
      <c r="S2396" s="3" t="s">
        <v>4</v>
      </c>
      <c r="T2396" s="3" t="s">
        <v>4</v>
      </c>
      <c r="U2396" s="3" t="s">
        <v>4</v>
      </c>
      <c r="V2396" s="3" t="s">
        <v>4</v>
      </c>
      <c r="W2396" s="3" t="s">
        <v>4</v>
      </c>
      <c r="X2396" s="3" t="s">
        <v>4</v>
      </c>
      <c r="Y2396" s="3" t="s">
        <v>4</v>
      </c>
      <c r="Z2396" s="3" t="s">
        <v>4</v>
      </c>
      <c r="AA2396" s="3" t="s">
        <v>4</v>
      </c>
      <c r="AB2396" s="3" t="s">
        <v>4</v>
      </c>
      <c r="AC2396" s="3" t="s">
        <v>4</v>
      </c>
      <c r="AD2396" s="3" t="s">
        <v>4</v>
      </c>
      <c r="AE2396" s="3" t="s">
        <v>4</v>
      </c>
      <c r="AF2396" s="3" t="s">
        <v>4</v>
      </c>
      <c r="AG2396" s="3" t="s">
        <v>4</v>
      </c>
      <c r="AH2396" s="3" t="s">
        <v>4</v>
      </c>
      <c r="AI2396" s="3" t="s">
        <v>4</v>
      </c>
      <c r="AJ2396" s="3" t="s">
        <v>4</v>
      </c>
      <c r="AK2396" s="3" t="s">
        <v>4</v>
      </c>
      <c r="AL2396" s="3" t="s">
        <v>4</v>
      </c>
      <c r="AM2396" s="3" t="s">
        <v>4</v>
      </c>
      <c r="AN2396" s="3" t="s">
        <v>4</v>
      </c>
      <c r="AO2396" s="3" t="s">
        <v>4</v>
      </c>
      <c r="AP2396" s="3" t="s">
        <v>4</v>
      </c>
      <c r="AQ2396" s="3" t="s">
        <v>4</v>
      </c>
      <c r="AR2396" s="3" t="s">
        <v>4</v>
      </c>
      <c r="AS2396" s="3" t="s">
        <v>4</v>
      </c>
      <c r="AT2396" s="3" t="s">
        <v>4</v>
      </c>
      <c r="AU2396" s="3" t="s">
        <v>4</v>
      </c>
      <c r="AV2396" s="3" t="s">
        <v>4</v>
      </c>
      <c r="AW2396" s="3" t="s">
        <v>4</v>
      </c>
      <c r="AX2396" s="3" t="s">
        <v>4</v>
      </c>
      <c r="AY2396" s="3" t="s">
        <v>4</v>
      </c>
      <c r="AZ2396" s="3" t="s">
        <v>4</v>
      </c>
      <c r="BA2396" s="3" t="s">
        <v>4</v>
      </c>
      <c r="BB2396" s="3" t="s">
        <v>4</v>
      </c>
    </row>
    <row r="2397" spans="1:54" ht="28.8" x14ac:dyDescent="0.3">
      <c r="A2397" s="3" t="s">
        <v>679</v>
      </c>
      <c r="B2397" s="3" t="s">
        <v>21518</v>
      </c>
      <c r="C2397" s="3" t="s">
        <v>7556</v>
      </c>
      <c r="D2397" s="3" t="s">
        <v>3235</v>
      </c>
      <c r="E2397" s="3">
        <v>283</v>
      </c>
      <c r="F2397" s="3" t="s">
        <v>37870</v>
      </c>
      <c r="G2397" s="3" t="s">
        <v>694</v>
      </c>
      <c r="H2397" s="3" t="s">
        <v>21519</v>
      </c>
      <c r="I2397" s="3"/>
      <c r="J2397" s="3" t="s">
        <v>697</v>
      </c>
      <c r="K2397" s="3" t="s">
        <v>4</v>
      </c>
      <c r="L2397" s="3" t="s">
        <v>697</v>
      </c>
      <c r="N2397" s="3"/>
      <c r="O2397" s="3" t="s">
        <v>700</v>
      </c>
      <c r="P2397" s="3"/>
      <c r="Q2397" s="3" t="s">
        <v>700</v>
      </c>
      <c r="R2397" s="3"/>
      <c r="S2397" s="3" t="s">
        <v>700</v>
      </c>
      <c r="T2397" s="3"/>
      <c r="U2397" s="3" t="s">
        <v>712</v>
      </c>
      <c r="W2397" s="3" t="s">
        <v>700</v>
      </c>
      <c r="Y2397" s="3" t="s">
        <v>700</v>
      </c>
      <c r="AA2397" s="3" t="s">
        <v>700</v>
      </c>
      <c r="AC2397" s="3" t="s">
        <v>712</v>
      </c>
      <c r="AE2397" s="3" t="s">
        <v>700</v>
      </c>
      <c r="AG2397" s="3" t="s">
        <v>698</v>
      </c>
      <c r="AI2397" s="3" t="s">
        <v>700</v>
      </c>
      <c r="AK2397" s="3" t="s">
        <v>700</v>
      </c>
      <c r="AM2397" s="3" t="s">
        <v>700</v>
      </c>
      <c r="AO2397" s="3" t="s">
        <v>712</v>
      </c>
      <c r="AQ2397" s="3" t="s">
        <v>700</v>
      </c>
      <c r="AS2397" s="3" t="s">
        <v>699</v>
      </c>
      <c r="AU2397" s="3" t="s">
        <v>712</v>
      </c>
      <c r="AW2397" s="3" t="s">
        <v>698</v>
      </c>
      <c r="AY2397" s="3" t="s">
        <v>699</v>
      </c>
      <c r="BA2397" s="3" t="s">
        <v>699</v>
      </c>
    </row>
    <row r="2398" spans="1:54" ht="28.8" x14ac:dyDescent="0.3">
      <c r="A2398" s="3" t="s">
        <v>679</v>
      </c>
      <c r="B2398" s="3" t="s">
        <v>21520</v>
      </c>
      <c r="C2398" s="3" t="s">
        <v>21521</v>
      </c>
      <c r="D2398" s="3" t="s">
        <v>3235</v>
      </c>
      <c r="E2398" s="3">
        <v>284</v>
      </c>
      <c r="F2398" s="3" t="s">
        <v>37838</v>
      </c>
      <c r="G2398" s="3" t="s">
        <v>752</v>
      </c>
      <c r="H2398" s="3" t="s">
        <v>21522</v>
      </c>
      <c r="I2398" s="3"/>
      <c r="J2398" s="3" t="s">
        <v>4</v>
      </c>
      <c r="K2398" s="3" t="s">
        <v>4</v>
      </c>
      <c r="L2398" s="3" t="s">
        <v>697</v>
      </c>
      <c r="M2398" s="3" t="s">
        <v>4</v>
      </c>
      <c r="N2398" s="3"/>
      <c r="O2398" s="3" t="s">
        <v>4</v>
      </c>
      <c r="P2398" s="3" t="s">
        <v>4</v>
      </c>
      <c r="Q2398" s="3" t="s">
        <v>4</v>
      </c>
      <c r="R2398" s="3" t="s">
        <v>4</v>
      </c>
      <c r="S2398" s="3" t="s">
        <v>4</v>
      </c>
      <c r="T2398" s="3" t="s">
        <v>4</v>
      </c>
      <c r="U2398" s="3" t="s">
        <v>4</v>
      </c>
      <c r="V2398" s="3" t="s">
        <v>4</v>
      </c>
      <c r="W2398" s="3" t="s">
        <v>4</v>
      </c>
      <c r="X2398" s="3" t="s">
        <v>4</v>
      </c>
      <c r="Y2398" s="3" t="s">
        <v>4</v>
      </c>
      <c r="Z2398" s="3" t="s">
        <v>4</v>
      </c>
      <c r="AA2398" s="3" t="s">
        <v>4</v>
      </c>
      <c r="AB2398" s="3" t="s">
        <v>4</v>
      </c>
      <c r="AC2398" s="3" t="s">
        <v>4</v>
      </c>
      <c r="AD2398" s="3" t="s">
        <v>4</v>
      </c>
      <c r="AE2398" s="3" t="s">
        <v>4</v>
      </c>
      <c r="AF2398" s="3" t="s">
        <v>4</v>
      </c>
      <c r="AG2398" s="3" t="s">
        <v>4</v>
      </c>
      <c r="AH2398" s="3" t="s">
        <v>4</v>
      </c>
      <c r="AI2398" s="3" t="s">
        <v>4</v>
      </c>
      <c r="AJ2398" s="3" t="s">
        <v>4</v>
      </c>
      <c r="AK2398" s="3" t="s">
        <v>4</v>
      </c>
      <c r="AL2398" s="3" t="s">
        <v>4</v>
      </c>
      <c r="AM2398" s="3" t="s">
        <v>4</v>
      </c>
      <c r="AN2398" s="3" t="s">
        <v>4</v>
      </c>
      <c r="AO2398" s="3" t="s">
        <v>4</v>
      </c>
      <c r="AP2398" s="3" t="s">
        <v>4</v>
      </c>
      <c r="AQ2398" s="3" t="s">
        <v>4</v>
      </c>
      <c r="AR2398" s="3" t="s">
        <v>4</v>
      </c>
      <c r="AS2398" s="3" t="s">
        <v>4</v>
      </c>
      <c r="AT2398" s="3" t="s">
        <v>4</v>
      </c>
      <c r="AU2398" s="3" t="s">
        <v>4</v>
      </c>
      <c r="AV2398" s="3" t="s">
        <v>4</v>
      </c>
      <c r="AW2398" s="3" t="s">
        <v>4</v>
      </c>
      <c r="AX2398" s="3" t="s">
        <v>4</v>
      </c>
      <c r="AY2398" s="3" t="s">
        <v>4</v>
      </c>
      <c r="AZ2398" s="3" t="s">
        <v>4</v>
      </c>
      <c r="BA2398" s="3" t="s">
        <v>4</v>
      </c>
      <c r="BB2398" s="3" t="s">
        <v>4</v>
      </c>
    </row>
    <row r="2399" spans="1:54" ht="43.2" x14ac:dyDescent="0.3">
      <c r="A2399" s="3" t="s">
        <v>679</v>
      </c>
      <c r="B2399" s="3" t="s">
        <v>21523</v>
      </c>
      <c r="C2399" s="3" t="s">
        <v>21524</v>
      </c>
      <c r="D2399" s="3" t="s">
        <v>3235</v>
      </c>
      <c r="E2399" s="3">
        <v>285</v>
      </c>
      <c r="F2399" s="3" t="s">
        <v>37823</v>
      </c>
      <c r="G2399" s="3" t="s">
        <v>694</v>
      </c>
      <c r="H2399" s="3" t="s">
        <v>21525</v>
      </c>
      <c r="I2399" s="3"/>
      <c r="J2399" s="3" t="s">
        <v>4</v>
      </c>
      <c r="K2399" s="3" t="s">
        <v>4</v>
      </c>
      <c r="L2399" s="3" t="s">
        <v>697</v>
      </c>
      <c r="M2399" s="3" t="s">
        <v>4</v>
      </c>
      <c r="N2399" s="3"/>
      <c r="O2399" s="3" t="s">
        <v>4</v>
      </c>
      <c r="P2399" s="3" t="s">
        <v>4</v>
      </c>
      <c r="Q2399" s="3" t="s">
        <v>4</v>
      </c>
      <c r="R2399" s="3" t="s">
        <v>4</v>
      </c>
      <c r="S2399" s="3" t="s">
        <v>4</v>
      </c>
      <c r="T2399" s="3" t="s">
        <v>4</v>
      </c>
      <c r="U2399" s="3" t="s">
        <v>4</v>
      </c>
      <c r="V2399" s="3" t="s">
        <v>4</v>
      </c>
      <c r="W2399" s="3" t="s">
        <v>4</v>
      </c>
      <c r="X2399" s="3" t="s">
        <v>4</v>
      </c>
      <c r="Y2399" s="3" t="s">
        <v>4</v>
      </c>
      <c r="Z2399" s="3" t="s">
        <v>4</v>
      </c>
      <c r="AA2399" s="3" t="s">
        <v>4</v>
      </c>
      <c r="AB2399" s="3" t="s">
        <v>4</v>
      </c>
      <c r="AC2399" s="3" t="s">
        <v>4</v>
      </c>
      <c r="AD2399" s="3" t="s">
        <v>4</v>
      </c>
      <c r="AE2399" s="3" t="s">
        <v>4</v>
      </c>
      <c r="AF2399" s="3" t="s">
        <v>4</v>
      </c>
      <c r="AG2399" s="3" t="s">
        <v>4</v>
      </c>
      <c r="AH2399" s="3" t="s">
        <v>4</v>
      </c>
      <c r="AI2399" s="3" t="s">
        <v>4</v>
      </c>
      <c r="AJ2399" s="3" t="s">
        <v>4</v>
      </c>
      <c r="AK2399" s="3" t="s">
        <v>4</v>
      </c>
      <c r="AL2399" s="3" t="s">
        <v>4</v>
      </c>
      <c r="AM2399" s="3" t="s">
        <v>4</v>
      </c>
      <c r="AN2399" s="3" t="s">
        <v>4</v>
      </c>
      <c r="AO2399" s="3" t="s">
        <v>4</v>
      </c>
      <c r="AP2399" s="3" t="s">
        <v>4</v>
      </c>
      <c r="AQ2399" s="3" t="s">
        <v>4</v>
      </c>
      <c r="AR2399" s="3" t="s">
        <v>4</v>
      </c>
      <c r="AS2399" s="3" t="s">
        <v>4</v>
      </c>
      <c r="AT2399" s="3" t="s">
        <v>4</v>
      </c>
      <c r="AU2399" s="3" t="s">
        <v>4</v>
      </c>
      <c r="AV2399" s="3" t="s">
        <v>4</v>
      </c>
      <c r="AW2399" s="3" t="s">
        <v>4</v>
      </c>
      <c r="AX2399" s="3" t="s">
        <v>4</v>
      </c>
      <c r="AY2399" s="3" t="s">
        <v>4</v>
      </c>
      <c r="AZ2399" s="3" t="s">
        <v>4</v>
      </c>
      <c r="BA2399" s="3" t="s">
        <v>4</v>
      </c>
      <c r="BB2399" s="3" t="s">
        <v>4</v>
      </c>
    </row>
    <row r="2400" spans="1:54" x14ac:dyDescent="0.3">
      <c r="A2400" s="3" t="s">
        <v>679</v>
      </c>
      <c r="B2400" s="3" t="s">
        <v>21526</v>
      </c>
      <c r="C2400" s="3" t="s">
        <v>21527</v>
      </c>
      <c r="D2400" s="3" t="s">
        <v>3235</v>
      </c>
      <c r="E2400" s="3">
        <v>286</v>
      </c>
      <c r="F2400" s="3" t="s">
        <v>37857</v>
      </c>
      <c r="G2400" s="3" t="s">
        <v>694</v>
      </c>
      <c r="H2400" s="3" t="s">
        <v>21528</v>
      </c>
      <c r="I2400" s="3"/>
      <c r="J2400" s="3" t="s">
        <v>4</v>
      </c>
      <c r="K2400" s="3" t="s">
        <v>4</v>
      </c>
      <c r="L2400" s="3" t="s">
        <v>697</v>
      </c>
      <c r="M2400" s="3" t="s">
        <v>4</v>
      </c>
      <c r="N2400" s="3"/>
      <c r="O2400" s="3" t="s">
        <v>4</v>
      </c>
      <c r="P2400" s="3" t="s">
        <v>4</v>
      </c>
      <c r="Q2400" s="3" t="s">
        <v>4</v>
      </c>
      <c r="R2400" s="3" t="s">
        <v>4</v>
      </c>
      <c r="S2400" s="3" t="s">
        <v>4</v>
      </c>
      <c r="T2400" s="3" t="s">
        <v>4</v>
      </c>
      <c r="U2400" s="3" t="s">
        <v>4</v>
      </c>
      <c r="V2400" s="3" t="s">
        <v>4</v>
      </c>
      <c r="W2400" s="3" t="s">
        <v>4</v>
      </c>
      <c r="X2400" s="3" t="s">
        <v>4</v>
      </c>
      <c r="Y2400" s="3" t="s">
        <v>4</v>
      </c>
      <c r="Z2400" s="3" t="s">
        <v>4</v>
      </c>
      <c r="AA2400" s="3" t="s">
        <v>4</v>
      </c>
      <c r="AB2400" s="3" t="s">
        <v>4</v>
      </c>
      <c r="AC2400" s="3" t="s">
        <v>4</v>
      </c>
      <c r="AD2400" s="3" t="s">
        <v>4</v>
      </c>
      <c r="AE2400" s="3" t="s">
        <v>4</v>
      </c>
      <c r="AF2400" s="3" t="s">
        <v>4</v>
      </c>
      <c r="AG2400" s="3" t="s">
        <v>4</v>
      </c>
      <c r="AH2400" s="3" t="s">
        <v>4</v>
      </c>
      <c r="AI2400" s="3" t="s">
        <v>4</v>
      </c>
      <c r="AJ2400" s="3" t="s">
        <v>4</v>
      </c>
      <c r="AK2400" s="3" t="s">
        <v>4</v>
      </c>
      <c r="AL2400" s="3" t="s">
        <v>4</v>
      </c>
      <c r="AM2400" s="3" t="s">
        <v>4</v>
      </c>
      <c r="AN2400" s="3" t="s">
        <v>4</v>
      </c>
      <c r="AO2400" s="3" t="s">
        <v>4</v>
      </c>
      <c r="AP2400" s="3" t="s">
        <v>4</v>
      </c>
      <c r="AQ2400" s="3" t="s">
        <v>4</v>
      </c>
      <c r="AR2400" s="3" t="s">
        <v>4</v>
      </c>
      <c r="AS2400" s="3" t="s">
        <v>4</v>
      </c>
      <c r="AT2400" s="3" t="s">
        <v>4</v>
      </c>
      <c r="AU2400" s="3" t="s">
        <v>4</v>
      </c>
      <c r="AV2400" s="3" t="s">
        <v>4</v>
      </c>
      <c r="AW2400" s="3" t="s">
        <v>4</v>
      </c>
      <c r="AX2400" s="3" t="s">
        <v>4</v>
      </c>
      <c r="AY2400" s="3" t="s">
        <v>4</v>
      </c>
      <c r="AZ2400" s="3" t="s">
        <v>4</v>
      </c>
      <c r="BA2400" s="3" t="s">
        <v>4</v>
      </c>
      <c r="BB2400" s="3" t="s">
        <v>4</v>
      </c>
    </row>
    <row r="2401" spans="1:54" ht="28.8" x14ac:dyDescent="0.3">
      <c r="A2401" s="3" t="s">
        <v>679</v>
      </c>
      <c r="B2401" s="3" t="s">
        <v>21529</v>
      </c>
      <c r="C2401" s="3" t="s">
        <v>21530</v>
      </c>
      <c r="D2401" s="3" t="s">
        <v>3235</v>
      </c>
      <c r="E2401" s="3">
        <v>287</v>
      </c>
      <c r="F2401" s="3" t="s">
        <v>37871</v>
      </c>
      <c r="G2401" s="3" t="s">
        <v>694</v>
      </c>
      <c r="H2401" s="3" t="s">
        <v>21531</v>
      </c>
      <c r="I2401" s="3"/>
      <c r="J2401" s="3" t="s">
        <v>4</v>
      </c>
      <c r="K2401" s="3" t="s">
        <v>4</v>
      </c>
      <c r="L2401" s="3" t="s">
        <v>705</v>
      </c>
      <c r="M2401" s="3" t="s">
        <v>4</v>
      </c>
      <c r="N2401" s="3"/>
      <c r="O2401" s="3" t="s">
        <v>4</v>
      </c>
      <c r="P2401" s="3" t="s">
        <v>4</v>
      </c>
      <c r="Q2401" s="3" t="s">
        <v>4</v>
      </c>
      <c r="R2401" s="3" t="s">
        <v>4</v>
      </c>
      <c r="S2401" s="3" t="s">
        <v>4</v>
      </c>
      <c r="T2401" s="3" t="s">
        <v>4</v>
      </c>
      <c r="U2401" s="3" t="s">
        <v>4</v>
      </c>
      <c r="V2401" s="3" t="s">
        <v>4</v>
      </c>
      <c r="W2401" s="3" t="s">
        <v>4</v>
      </c>
      <c r="X2401" s="3" t="s">
        <v>4</v>
      </c>
      <c r="Y2401" s="3" t="s">
        <v>4</v>
      </c>
      <c r="Z2401" s="3" t="s">
        <v>4</v>
      </c>
      <c r="AA2401" s="3" t="s">
        <v>4</v>
      </c>
      <c r="AB2401" s="3" t="s">
        <v>4</v>
      </c>
      <c r="AC2401" s="3" t="s">
        <v>4</v>
      </c>
      <c r="AD2401" s="3" t="s">
        <v>4</v>
      </c>
      <c r="AE2401" s="3" t="s">
        <v>4</v>
      </c>
      <c r="AF2401" s="3" t="s">
        <v>4</v>
      </c>
      <c r="AG2401" s="3" t="s">
        <v>4</v>
      </c>
      <c r="AH2401" s="3" t="s">
        <v>4</v>
      </c>
      <c r="AI2401" s="3" t="s">
        <v>4</v>
      </c>
      <c r="AJ2401" s="3" t="s">
        <v>4</v>
      </c>
      <c r="AK2401" s="3" t="s">
        <v>4</v>
      </c>
      <c r="AL2401" s="3" t="s">
        <v>4</v>
      </c>
      <c r="AM2401" s="3" t="s">
        <v>4</v>
      </c>
      <c r="AN2401" s="3" t="s">
        <v>4</v>
      </c>
      <c r="AO2401" s="3" t="s">
        <v>4</v>
      </c>
      <c r="AP2401" s="3" t="s">
        <v>4</v>
      </c>
      <c r="AQ2401" s="3" t="s">
        <v>4</v>
      </c>
      <c r="AR2401" s="3" t="s">
        <v>4</v>
      </c>
      <c r="AS2401" s="3" t="s">
        <v>4</v>
      </c>
      <c r="AT2401" s="3" t="s">
        <v>4</v>
      </c>
      <c r="AU2401" s="3" t="s">
        <v>4</v>
      </c>
      <c r="AV2401" s="3" t="s">
        <v>4</v>
      </c>
      <c r="AW2401" s="3" t="s">
        <v>4</v>
      </c>
      <c r="AX2401" s="3" t="s">
        <v>4</v>
      </c>
      <c r="AY2401" s="3" t="s">
        <v>4</v>
      </c>
      <c r="AZ2401" s="3" t="s">
        <v>4</v>
      </c>
      <c r="BA2401" s="3" t="s">
        <v>4</v>
      </c>
      <c r="BB2401" s="3" t="s">
        <v>4</v>
      </c>
    </row>
    <row r="2402" spans="1:54" ht="28.8" x14ac:dyDescent="0.3">
      <c r="A2402" s="3" t="s">
        <v>679</v>
      </c>
      <c r="B2402" s="3" t="s">
        <v>21532</v>
      </c>
      <c r="C2402" s="3" t="s">
        <v>21533</v>
      </c>
      <c r="D2402" s="3" t="s">
        <v>3235</v>
      </c>
      <c r="E2402" s="3">
        <v>288</v>
      </c>
      <c r="F2402" s="3" t="s">
        <v>37820</v>
      </c>
      <c r="G2402" s="3" t="s">
        <v>694</v>
      </c>
      <c r="H2402" s="3" t="s">
        <v>21508</v>
      </c>
      <c r="I2402" s="3"/>
      <c r="J2402" s="3" t="s">
        <v>4</v>
      </c>
      <c r="K2402" s="3" t="s">
        <v>4</v>
      </c>
      <c r="L2402" s="3" t="s">
        <v>697</v>
      </c>
      <c r="M2402" s="3" t="s">
        <v>4</v>
      </c>
      <c r="N2402" s="3"/>
      <c r="O2402" s="3" t="s">
        <v>4</v>
      </c>
      <c r="P2402" s="3" t="s">
        <v>4</v>
      </c>
      <c r="Q2402" s="3" t="s">
        <v>4</v>
      </c>
      <c r="R2402" s="3" t="s">
        <v>4</v>
      </c>
      <c r="S2402" s="3" t="s">
        <v>4</v>
      </c>
      <c r="T2402" s="3" t="s">
        <v>4</v>
      </c>
      <c r="U2402" s="3" t="s">
        <v>4</v>
      </c>
      <c r="V2402" s="3" t="s">
        <v>4</v>
      </c>
      <c r="W2402" s="3" t="s">
        <v>4</v>
      </c>
      <c r="X2402" s="3" t="s">
        <v>4</v>
      </c>
      <c r="Y2402" s="3" t="s">
        <v>4</v>
      </c>
      <c r="Z2402" s="3" t="s">
        <v>4</v>
      </c>
      <c r="AA2402" s="3" t="s">
        <v>4</v>
      </c>
      <c r="AB2402" s="3" t="s">
        <v>4</v>
      </c>
      <c r="AC2402" s="3" t="s">
        <v>4</v>
      </c>
      <c r="AD2402" s="3" t="s">
        <v>4</v>
      </c>
      <c r="AE2402" s="3" t="s">
        <v>4</v>
      </c>
      <c r="AF2402" s="3" t="s">
        <v>4</v>
      </c>
      <c r="AG2402" s="3" t="s">
        <v>4</v>
      </c>
      <c r="AH2402" s="3" t="s">
        <v>4</v>
      </c>
      <c r="AI2402" s="3" t="s">
        <v>4</v>
      </c>
      <c r="AJ2402" s="3" t="s">
        <v>4</v>
      </c>
      <c r="AK2402" s="3" t="s">
        <v>4</v>
      </c>
      <c r="AL2402" s="3" t="s">
        <v>4</v>
      </c>
      <c r="AM2402" s="3" t="s">
        <v>4</v>
      </c>
      <c r="AN2402" s="3" t="s">
        <v>4</v>
      </c>
      <c r="AO2402" s="3" t="s">
        <v>4</v>
      </c>
      <c r="AP2402" s="3" t="s">
        <v>4</v>
      </c>
      <c r="AQ2402" s="3" t="s">
        <v>4</v>
      </c>
      <c r="AR2402" s="3" t="s">
        <v>4</v>
      </c>
      <c r="AS2402" s="3" t="s">
        <v>4</v>
      </c>
      <c r="AT2402" s="3" t="s">
        <v>4</v>
      </c>
      <c r="AU2402" s="3" t="s">
        <v>4</v>
      </c>
      <c r="AV2402" s="3" t="s">
        <v>4</v>
      </c>
      <c r="AW2402" s="3" t="s">
        <v>4</v>
      </c>
      <c r="AX2402" s="3" t="s">
        <v>4</v>
      </c>
      <c r="AY2402" s="3" t="s">
        <v>4</v>
      </c>
      <c r="AZ2402" s="3" t="s">
        <v>4</v>
      </c>
      <c r="BA2402" s="3" t="s">
        <v>4</v>
      </c>
      <c r="BB2402" s="3" t="s">
        <v>4</v>
      </c>
    </row>
    <row r="2403" spans="1:54" ht="28.8" x14ac:dyDescent="0.3">
      <c r="A2403" s="3" t="s">
        <v>679</v>
      </c>
      <c r="B2403" s="3" t="s">
        <v>21534</v>
      </c>
      <c r="C2403" s="3" t="s">
        <v>7624</v>
      </c>
      <c r="D2403" s="3" t="s">
        <v>3235</v>
      </c>
      <c r="E2403" s="3">
        <v>289</v>
      </c>
      <c r="F2403" s="3" t="s">
        <v>37851</v>
      </c>
      <c r="G2403" s="3" t="s">
        <v>752</v>
      </c>
      <c r="H2403" s="3" t="s">
        <v>3365</v>
      </c>
      <c r="I2403" s="3"/>
      <c r="J2403" s="3" t="s">
        <v>4</v>
      </c>
      <c r="K2403" s="3" t="s">
        <v>4</v>
      </c>
      <c r="L2403" s="3" t="s">
        <v>697</v>
      </c>
      <c r="M2403" s="3" t="s">
        <v>4</v>
      </c>
      <c r="N2403" s="3"/>
      <c r="O2403" s="3" t="s">
        <v>4</v>
      </c>
      <c r="P2403" s="3" t="s">
        <v>4</v>
      </c>
      <c r="Q2403" s="3" t="s">
        <v>4</v>
      </c>
      <c r="R2403" s="3" t="s">
        <v>4</v>
      </c>
      <c r="S2403" s="3" t="s">
        <v>4</v>
      </c>
      <c r="T2403" s="3" t="s">
        <v>4</v>
      </c>
      <c r="U2403" s="3" t="s">
        <v>4</v>
      </c>
      <c r="V2403" s="3" t="s">
        <v>4</v>
      </c>
      <c r="W2403" s="3" t="s">
        <v>4</v>
      </c>
      <c r="X2403" s="3" t="s">
        <v>4</v>
      </c>
      <c r="Y2403" s="3" t="s">
        <v>4</v>
      </c>
      <c r="Z2403" s="3" t="s">
        <v>4</v>
      </c>
      <c r="AA2403" s="3" t="s">
        <v>4</v>
      </c>
      <c r="AB2403" s="3" t="s">
        <v>4</v>
      </c>
      <c r="AC2403" s="3" t="s">
        <v>4</v>
      </c>
      <c r="AD2403" s="3" t="s">
        <v>4</v>
      </c>
      <c r="AE2403" s="3" t="s">
        <v>4</v>
      </c>
      <c r="AF2403" s="3" t="s">
        <v>4</v>
      </c>
      <c r="AG2403" s="3" t="s">
        <v>4</v>
      </c>
      <c r="AH2403" s="3" t="s">
        <v>4</v>
      </c>
      <c r="AI2403" s="3" t="s">
        <v>4</v>
      </c>
      <c r="AJ2403" s="3" t="s">
        <v>4</v>
      </c>
      <c r="AK2403" s="3" t="s">
        <v>4</v>
      </c>
      <c r="AL2403" s="3" t="s">
        <v>4</v>
      </c>
      <c r="AM2403" s="3" t="s">
        <v>4</v>
      </c>
      <c r="AN2403" s="3" t="s">
        <v>4</v>
      </c>
      <c r="AO2403" s="3" t="s">
        <v>4</v>
      </c>
      <c r="AP2403" s="3" t="s">
        <v>4</v>
      </c>
      <c r="AQ2403" s="3" t="s">
        <v>4</v>
      </c>
      <c r="AR2403" s="3" t="s">
        <v>4</v>
      </c>
      <c r="AS2403" s="3" t="s">
        <v>4</v>
      </c>
      <c r="AT2403" s="3" t="s">
        <v>4</v>
      </c>
      <c r="AU2403" s="3" t="s">
        <v>4</v>
      </c>
      <c r="AV2403" s="3" t="s">
        <v>4</v>
      </c>
      <c r="AW2403" s="3" t="s">
        <v>4</v>
      </c>
      <c r="AX2403" s="3" t="s">
        <v>4</v>
      </c>
      <c r="AY2403" s="3" t="s">
        <v>4</v>
      </c>
      <c r="AZ2403" s="3" t="s">
        <v>4</v>
      </c>
      <c r="BA2403" s="3" t="s">
        <v>4</v>
      </c>
      <c r="BB2403" s="3" t="s">
        <v>4</v>
      </c>
    </row>
    <row r="2404" spans="1:54" ht="28.8" x14ac:dyDescent="0.3">
      <c r="A2404" s="3" t="s">
        <v>679</v>
      </c>
      <c r="B2404" s="3" t="s">
        <v>21535</v>
      </c>
      <c r="C2404" s="3" t="s">
        <v>19195</v>
      </c>
      <c r="D2404" s="3" t="s">
        <v>3235</v>
      </c>
      <c r="E2404" s="3">
        <v>290</v>
      </c>
      <c r="F2404" s="3" t="s">
        <v>37871</v>
      </c>
      <c r="G2404" s="3" t="s">
        <v>752</v>
      </c>
      <c r="H2404" s="3" t="s">
        <v>21536</v>
      </c>
      <c r="I2404" s="3"/>
      <c r="J2404" s="3" t="s">
        <v>4</v>
      </c>
      <c r="K2404" s="3" t="s">
        <v>4</v>
      </c>
      <c r="L2404" s="3" t="s">
        <v>697</v>
      </c>
      <c r="M2404" s="3" t="s">
        <v>4</v>
      </c>
      <c r="N2404" s="3"/>
      <c r="O2404" s="3" t="s">
        <v>4</v>
      </c>
      <c r="P2404" s="3" t="s">
        <v>4</v>
      </c>
      <c r="Q2404" s="3" t="s">
        <v>4</v>
      </c>
      <c r="R2404" s="3" t="s">
        <v>4</v>
      </c>
      <c r="S2404" s="3" t="s">
        <v>4</v>
      </c>
      <c r="T2404" s="3" t="s">
        <v>4</v>
      </c>
      <c r="U2404" s="3" t="s">
        <v>4</v>
      </c>
      <c r="V2404" s="3" t="s">
        <v>4</v>
      </c>
      <c r="W2404" s="3" t="s">
        <v>4</v>
      </c>
      <c r="X2404" s="3" t="s">
        <v>4</v>
      </c>
      <c r="Y2404" s="3" t="s">
        <v>4</v>
      </c>
      <c r="Z2404" s="3" t="s">
        <v>4</v>
      </c>
      <c r="AA2404" s="3" t="s">
        <v>4</v>
      </c>
      <c r="AB2404" s="3" t="s">
        <v>4</v>
      </c>
      <c r="AC2404" s="3" t="s">
        <v>4</v>
      </c>
      <c r="AD2404" s="3" t="s">
        <v>4</v>
      </c>
      <c r="AE2404" s="3" t="s">
        <v>4</v>
      </c>
      <c r="AF2404" s="3" t="s">
        <v>4</v>
      </c>
      <c r="AG2404" s="3" t="s">
        <v>4</v>
      </c>
      <c r="AH2404" s="3" t="s">
        <v>4</v>
      </c>
      <c r="AI2404" s="3" t="s">
        <v>4</v>
      </c>
      <c r="AJ2404" s="3" t="s">
        <v>4</v>
      </c>
      <c r="AK2404" s="3" t="s">
        <v>4</v>
      </c>
      <c r="AL2404" s="3" t="s">
        <v>4</v>
      </c>
      <c r="AM2404" s="3" t="s">
        <v>4</v>
      </c>
      <c r="AN2404" s="3" t="s">
        <v>4</v>
      </c>
      <c r="AO2404" s="3" t="s">
        <v>4</v>
      </c>
      <c r="AP2404" s="3" t="s">
        <v>4</v>
      </c>
      <c r="AQ2404" s="3" t="s">
        <v>4</v>
      </c>
      <c r="AR2404" s="3" t="s">
        <v>4</v>
      </c>
      <c r="AS2404" s="3" t="s">
        <v>4</v>
      </c>
      <c r="AT2404" s="3" t="s">
        <v>4</v>
      </c>
      <c r="AU2404" s="3" t="s">
        <v>4</v>
      </c>
      <c r="AV2404" s="3" t="s">
        <v>4</v>
      </c>
      <c r="AW2404" s="3" t="s">
        <v>4</v>
      </c>
      <c r="AX2404" s="3" t="s">
        <v>4</v>
      </c>
      <c r="AY2404" s="3" t="s">
        <v>4</v>
      </c>
      <c r="AZ2404" s="3" t="s">
        <v>4</v>
      </c>
      <c r="BA2404" s="3" t="s">
        <v>4</v>
      </c>
      <c r="BB2404" s="3" t="s">
        <v>4</v>
      </c>
    </row>
    <row r="2405" spans="1:54" ht="28.8" x14ac:dyDescent="0.3">
      <c r="A2405" s="3" t="s">
        <v>679</v>
      </c>
      <c r="B2405" s="3" t="s">
        <v>21537</v>
      </c>
      <c r="C2405" s="3" t="s">
        <v>21538</v>
      </c>
      <c r="D2405" s="3" t="s">
        <v>3235</v>
      </c>
      <c r="E2405" s="3">
        <v>291</v>
      </c>
      <c r="F2405" s="3" t="s">
        <v>37848</v>
      </c>
      <c r="G2405" s="3" t="s">
        <v>752</v>
      </c>
      <c r="H2405" s="3" t="s">
        <v>21539</v>
      </c>
      <c r="I2405" s="3"/>
      <c r="J2405" s="3" t="s">
        <v>4</v>
      </c>
      <c r="K2405" s="3" t="s">
        <v>4</v>
      </c>
      <c r="L2405" s="3" t="s">
        <v>697</v>
      </c>
      <c r="M2405" s="3" t="s">
        <v>4</v>
      </c>
      <c r="N2405" s="3"/>
      <c r="O2405" s="3" t="s">
        <v>4</v>
      </c>
      <c r="P2405" s="3" t="s">
        <v>4</v>
      </c>
      <c r="Q2405" s="3" t="s">
        <v>4</v>
      </c>
      <c r="R2405" s="3" t="s">
        <v>4</v>
      </c>
      <c r="S2405" s="3" t="s">
        <v>4</v>
      </c>
      <c r="T2405" s="3" t="s">
        <v>4</v>
      </c>
      <c r="U2405" s="3" t="s">
        <v>4</v>
      </c>
      <c r="V2405" s="3" t="s">
        <v>4</v>
      </c>
      <c r="W2405" s="3" t="s">
        <v>4</v>
      </c>
      <c r="X2405" s="3" t="s">
        <v>4</v>
      </c>
      <c r="Y2405" s="3" t="s">
        <v>4</v>
      </c>
      <c r="Z2405" s="3" t="s">
        <v>4</v>
      </c>
      <c r="AA2405" s="3" t="s">
        <v>4</v>
      </c>
      <c r="AB2405" s="3" t="s">
        <v>4</v>
      </c>
      <c r="AC2405" s="3" t="s">
        <v>4</v>
      </c>
      <c r="AD2405" s="3" t="s">
        <v>4</v>
      </c>
      <c r="AE2405" s="3" t="s">
        <v>4</v>
      </c>
      <c r="AF2405" s="3" t="s">
        <v>4</v>
      </c>
      <c r="AG2405" s="3" t="s">
        <v>4</v>
      </c>
      <c r="AH2405" s="3" t="s">
        <v>4</v>
      </c>
      <c r="AI2405" s="3" t="s">
        <v>4</v>
      </c>
      <c r="AJ2405" s="3" t="s">
        <v>4</v>
      </c>
      <c r="AK2405" s="3" t="s">
        <v>4</v>
      </c>
      <c r="AL2405" s="3" t="s">
        <v>4</v>
      </c>
      <c r="AM2405" s="3" t="s">
        <v>4</v>
      </c>
      <c r="AN2405" s="3" t="s">
        <v>4</v>
      </c>
      <c r="AO2405" s="3" t="s">
        <v>4</v>
      </c>
      <c r="AP2405" s="3" t="s">
        <v>4</v>
      </c>
      <c r="AQ2405" s="3" t="s">
        <v>4</v>
      </c>
      <c r="AR2405" s="3" t="s">
        <v>4</v>
      </c>
      <c r="AS2405" s="3" t="s">
        <v>4</v>
      </c>
      <c r="AT2405" s="3" t="s">
        <v>4</v>
      </c>
      <c r="AU2405" s="3" t="s">
        <v>4</v>
      </c>
      <c r="AV2405" s="3" t="s">
        <v>4</v>
      </c>
      <c r="AW2405" s="3" t="s">
        <v>4</v>
      </c>
      <c r="AX2405" s="3" t="s">
        <v>4</v>
      </c>
      <c r="AY2405" s="3" t="s">
        <v>4</v>
      </c>
      <c r="AZ2405" s="3" t="s">
        <v>4</v>
      </c>
      <c r="BA2405" s="3" t="s">
        <v>4</v>
      </c>
      <c r="BB2405" s="3" t="s">
        <v>4</v>
      </c>
    </row>
    <row r="2406" spans="1:54" ht="72" x14ac:dyDescent="0.3">
      <c r="A2406" s="3" t="s">
        <v>679</v>
      </c>
      <c r="B2406" s="3" t="s">
        <v>21540</v>
      </c>
      <c r="C2406" s="3" t="s">
        <v>21359</v>
      </c>
      <c r="D2406" s="3" t="s">
        <v>3235</v>
      </c>
      <c r="E2406" s="3">
        <v>292</v>
      </c>
      <c r="F2406" s="3" t="s">
        <v>37863</v>
      </c>
      <c r="G2406" s="3" t="s">
        <v>694</v>
      </c>
      <c r="H2406" s="3" t="s">
        <v>21541</v>
      </c>
      <c r="I2406" s="3"/>
      <c r="J2406" s="3" t="s">
        <v>697</v>
      </c>
      <c r="K2406" s="3" t="s">
        <v>4</v>
      </c>
      <c r="L2406" s="3" t="s">
        <v>697</v>
      </c>
      <c r="N2406" s="3"/>
      <c r="O2406" s="3" t="s">
        <v>700</v>
      </c>
      <c r="P2406" s="3"/>
      <c r="Q2406" s="3" t="s">
        <v>700</v>
      </c>
      <c r="R2406" s="3"/>
      <c r="S2406" s="3" t="s">
        <v>699</v>
      </c>
      <c r="T2406" s="3"/>
      <c r="U2406" s="3" t="s">
        <v>712</v>
      </c>
      <c r="W2406" s="3" t="s">
        <v>700</v>
      </c>
      <c r="X2406" s="3" t="s">
        <v>21542</v>
      </c>
      <c r="Y2406" s="3" t="s">
        <v>700</v>
      </c>
      <c r="AA2406" s="3" t="s">
        <v>700</v>
      </c>
      <c r="AC2406" s="3" t="s">
        <v>700</v>
      </c>
      <c r="AE2406" s="3" t="s">
        <v>700</v>
      </c>
      <c r="AG2406" s="3" t="s">
        <v>700</v>
      </c>
      <c r="AI2406" s="3" t="s">
        <v>698</v>
      </c>
      <c r="AK2406" s="3" t="s">
        <v>698</v>
      </c>
      <c r="AM2406" s="3" t="s">
        <v>698</v>
      </c>
      <c r="AO2406" s="3" t="s">
        <v>698</v>
      </c>
      <c r="AQ2406" s="3" t="s">
        <v>699</v>
      </c>
      <c r="AR2406" s="3" t="s">
        <v>21543</v>
      </c>
      <c r="AS2406" s="3" t="s">
        <v>712</v>
      </c>
      <c r="AU2406" s="3" t="s">
        <v>712</v>
      </c>
      <c r="AW2406" s="3" t="s">
        <v>699</v>
      </c>
      <c r="AY2406" s="3" t="s">
        <v>700</v>
      </c>
      <c r="BA2406" s="3" t="s">
        <v>699</v>
      </c>
    </row>
    <row r="2407" spans="1:54" ht="43.2" x14ac:dyDescent="0.3">
      <c r="A2407" s="3" t="s">
        <v>679</v>
      </c>
      <c r="B2407" s="3" t="s">
        <v>21544</v>
      </c>
      <c r="C2407" s="3" t="s">
        <v>21545</v>
      </c>
      <c r="D2407" s="3" t="s">
        <v>3235</v>
      </c>
      <c r="E2407" s="3">
        <v>293</v>
      </c>
      <c r="F2407" s="3" t="s">
        <v>37864</v>
      </c>
      <c r="G2407" s="3" t="s">
        <v>694</v>
      </c>
      <c r="H2407" s="3" t="s">
        <v>21519</v>
      </c>
      <c r="I2407" s="3"/>
      <c r="J2407" s="3" t="s">
        <v>4</v>
      </c>
      <c r="K2407" s="3" t="s">
        <v>4</v>
      </c>
      <c r="L2407" s="3" t="s">
        <v>697</v>
      </c>
      <c r="M2407" s="3" t="s">
        <v>4</v>
      </c>
      <c r="N2407" s="3"/>
      <c r="O2407" s="3" t="s">
        <v>4</v>
      </c>
      <c r="P2407" s="3" t="s">
        <v>4</v>
      </c>
      <c r="Q2407" s="3" t="s">
        <v>4</v>
      </c>
      <c r="R2407" s="3" t="s">
        <v>4</v>
      </c>
      <c r="S2407" s="3" t="s">
        <v>4</v>
      </c>
      <c r="T2407" s="3" t="s">
        <v>4</v>
      </c>
      <c r="U2407" s="3" t="s">
        <v>4</v>
      </c>
      <c r="V2407" s="3" t="s">
        <v>4</v>
      </c>
      <c r="W2407" s="3" t="s">
        <v>4</v>
      </c>
      <c r="X2407" s="3" t="s">
        <v>4</v>
      </c>
      <c r="Y2407" s="3" t="s">
        <v>4</v>
      </c>
      <c r="Z2407" s="3" t="s">
        <v>4</v>
      </c>
      <c r="AA2407" s="3" t="s">
        <v>4</v>
      </c>
      <c r="AB2407" s="3" t="s">
        <v>4</v>
      </c>
      <c r="AC2407" s="3" t="s">
        <v>4</v>
      </c>
      <c r="AD2407" s="3" t="s">
        <v>4</v>
      </c>
      <c r="AE2407" s="3" t="s">
        <v>4</v>
      </c>
      <c r="AF2407" s="3" t="s">
        <v>4</v>
      </c>
      <c r="AG2407" s="3" t="s">
        <v>4</v>
      </c>
      <c r="AH2407" s="3" t="s">
        <v>4</v>
      </c>
      <c r="AI2407" s="3" t="s">
        <v>4</v>
      </c>
      <c r="AJ2407" s="3" t="s">
        <v>4</v>
      </c>
      <c r="AK2407" s="3" t="s">
        <v>4</v>
      </c>
      <c r="AL2407" s="3" t="s">
        <v>4</v>
      </c>
      <c r="AM2407" s="3" t="s">
        <v>4</v>
      </c>
      <c r="AN2407" s="3" t="s">
        <v>4</v>
      </c>
      <c r="AO2407" s="3" t="s">
        <v>4</v>
      </c>
      <c r="AP2407" s="3" t="s">
        <v>4</v>
      </c>
      <c r="AQ2407" s="3" t="s">
        <v>4</v>
      </c>
      <c r="AR2407" s="3" t="s">
        <v>4</v>
      </c>
      <c r="AS2407" s="3" t="s">
        <v>4</v>
      </c>
      <c r="AT2407" s="3" t="s">
        <v>4</v>
      </c>
      <c r="AU2407" s="3" t="s">
        <v>4</v>
      </c>
      <c r="AV2407" s="3" t="s">
        <v>4</v>
      </c>
      <c r="AW2407" s="3" t="s">
        <v>4</v>
      </c>
      <c r="AX2407" s="3" t="s">
        <v>4</v>
      </c>
      <c r="AY2407" s="3" t="s">
        <v>4</v>
      </c>
      <c r="AZ2407" s="3" t="s">
        <v>4</v>
      </c>
      <c r="BA2407" s="3" t="s">
        <v>4</v>
      </c>
      <c r="BB2407" s="3" t="s">
        <v>4</v>
      </c>
    </row>
    <row r="2408" spans="1:54" ht="28.8" x14ac:dyDescent="0.3">
      <c r="A2408" s="3" t="s">
        <v>679</v>
      </c>
      <c r="B2408" s="3" t="s">
        <v>21546</v>
      </c>
      <c r="C2408" s="3" t="s">
        <v>21547</v>
      </c>
      <c r="D2408" s="3" t="s">
        <v>3235</v>
      </c>
      <c r="E2408" s="3">
        <v>294</v>
      </c>
      <c r="F2408" s="3" t="s">
        <v>37858</v>
      </c>
      <c r="G2408" s="3" t="s">
        <v>752</v>
      </c>
      <c r="H2408" s="3" t="s">
        <v>21548</v>
      </c>
      <c r="I2408" s="3"/>
      <c r="J2408" s="3" t="s">
        <v>697</v>
      </c>
      <c r="K2408" s="3" t="s">
        <v>4</v>
      </c>
      <c r="L2408" s="3" t="s">
        <v>697</v>
      </c>
      <c r="N2408" s="3"/>
      <c r="O2408" s="3" t="s">
        <v>698</v>
      </c>
      <c r="P2408" s="3"/>
      <c r="Q2408" s="3" t="s">
        <v>699</v>
      </c>
      <c r="R2408" s="3"/>
      <c r="S2408" s="3" t="s">
        <v>698</v>
      </c>
      <c r="T2408" s="3"/>
      <c r="U2408" s="3" t="s">
        <v>712</v>
      </c>
      <c r="W2408" s="3" t="s">
        <v>5772</v>
      </c>
      <c r="Y2408" s="3" t="s">
        <v>698</v>
      </c>
      <c r="AA2408" s="3" t="s">
        <v>700</v>
      </c>
      <c r="AC2408" s="3" t="s">
        <v>712</v>
      </c>
      <c r="AE2408" s="3" t="s">
        <v>700</v>
      </c>
      <c r="AG2408" s="3" t="s">
        <v>698</v>
      </c>
      <c r="AI2408" s="3" t="s">
        <v>699</v>
      </c>
      <c r="AK2408" s="3" t="s">
        <v>700</v>
      </c>
      <c r="AM2408" s="3" t="s">
        <v>700</v>
      </c>
      <c r="AO2408" s="3" t="s">
        <v>699</v>
      </c>
      <c r="AQ2408" s="3" t="s">
        <v>700</v>
      </c>
      <c r="AS2408" s="3" t="s">
        <v>699</v>
      </c>
      <c r="AU2408" s="3" t="s">
        <v>700</v>
      </c>
      <c r="AW2408" s="3" t="s">
        <v>699</v>
      </c>
      <c r="AY2408" s="3" t="s">
        <v>698</v>
      </c>
      <c r="BA2408" s="3" t="s">
        <v>700</v>
      </c>
    </row>
    <row r="2409" spans="1:54" ht="28.8" x14ac:dyDescent="0.3">
      <c r="A2409" s="3" t="s">
        <v>679</v>
      </c>
      <c r="B2409" s="3" t="s">
        <v>21549</v>
      </c>
      <c r="C2409" s="3" t="s">
        <v>6315</v>
      </c>
      <c r="D2409" s="3" t="s">
        <v>3235</v>
      </c>
      <c r="E2409" s="3">
        <v>295</v>
      </c>
      <c r="F2409" s="3" t="s">
        <v>37827</v>
      </c>
      <c r="G2409" s="3" t="s">
        <v>694</v>
      </c>
      <c r="H2409" s="3" t="s">
        <v>21550</v>
      </c>
      <c r="I2409" s="3"/>
      <c r="J2409" s="3" t="s">
        <v>4</v>
      </c>
      <c r="K2409" s="3" t="s">
        <v>4</v>
      </c>
      <c r="L2409" s="3" t="s">
        <v>697</v>
      </c>
      <c r="M2409" s="3" t="s">
        <v>4</v>
      </c>
      <c r="N2409" s="3"/>
      <c r="O2409" s="3" t="s">
        <v>4</v>
      </c>
      <c r="P2409" s="3" t="s">
        <v>4</v>
      </c>
      <c r="Q2409" s="3" t="s">
        <v>4</v>
      </c>
      <c r="R2409" s="3" t="s">
        <v>4</v>
      </c>
      <c r="S2409" s="3" t="s">
        <v>4</v>
      </c>
      <c r="T2409" s="3" t="s">
        <v>4</v>
      </c>
      <c r="U2409" s="3" t="s">
        <v>4</v>
      </c>
      <c r="V2409" s="3" t="s">
        <v>4</v>
      </c>
      <c r="W2409" s="3" t="s">
        <v>4</v>
      </c>
      <c r="X2409" s="3" t="s">
        <v>4</v>
      </c>
      <c r="Y2409" s="3" t="s">
        <v>4</v>
      </c>
      <c r="Z2409" s="3" t="s">
        <v>4</v>
      </c>
      <c r="AA2409" s="3" t="s">
        <v>4</v>
      </c>
      <c r="AB2409" s="3" t="s">
        <v>4</v>
      </c>
      <c r="AC2409" s="3" t="s">
        <v>4</v>
      </c>
      <c r="AD2409" s="3" t="s">
        <v>4</v>
      </c>
      <c r="AE2409" s="3" t="s">
        <v>4</v>
      </c>
      <c r="AF2409" s="3" t="s">
        <v>4</v>
      </c>
      <c r="AG2409" s="3" t="s">
        <v>4</v>
      </c>
      <c r="AH2409" s="3" t="s">
        <v>4</v>
      </c>
      <c r="AI2409" s="3" t="s">
        <v>4</v>
      </c>
      <c r="AJ2409" s="3" t="s">
        <v>4</v>
      </c>
      <c r="AK2409" s="3" t="s">
        <v>4</v>
      </c>
      <c r="AL2409" s="3" t="s">
        <v>4</v>
      </c>
      <c r="AM2409" s="3" t="s">
        <v>4</v>
      </c>
      <c r="AN2409" s="3" t="s">
        <v>4</v>
      </c>
      <c r="AO2409" s="3" t="s">
        <v>4</v>
      </c>
      <c r="AP2409" s="3" t="s">
        <v>4</v>
      </c>
      <c r="AQ2409" s="3" t="s">
        <v>4</v>
      </c>
      <c r="AR2409" s="3" t="s">
        <v>4</v>
      </c>
      <c r="AS2409" s="3" t="s">
        <v>4</v>
      </c>
      <c r="AT2409" s="3" t="s">
        <v>4</v>
      </c>
      <c r="AU2409" s="3" t="s">
        <v>4</v>
      </c>
      <c r="AV2409" s="3" t="s">
        <v>4</v>
      </c>
      <c r="AW2409" s="3" t="s">
        <v>4</v>
      </c>
      <c r="AX2409" s="3" t="s">
        <v>4</v>
      </c>
      <c r="AY2409" s="3" t="s">
        <v>4</v>
      </c>
      <c r="AZ2409" s="3" t="s">
        <v>4</v>
      </c>
      <c r="BA2409" s="3" t="s">
        <v>4</v>
      </c>
      <c r="BB2409" s="3" t="s">
        <v>4</v>
      </c>
    </row>
    <row r="2410" spans="1:54" ht="28.8" x14ac:dyDescent="0.3">
      <c r="A2410" s="3" t="s">
        <v>679</v>
      </c>
      <c r="B2410" s="3" t="s">
        <v>21551</v>
      </c>
      <c r="C2410" s="3" t="s">
        <v>21552</v>
      </c>
      <c r="D2410" s="3" t="s">
        <v>3235</v>
      </c>
      <c r="E2410" s="3">
        <v>296</v>
      </c>
      <c r="F2410" s="3" t="s">
        <v>37840</v>
      </c>
      <c r="G2410" s="3" t="s">
        <v>694</v>
      </c>
      <c r="H2410" s="3" t="s">
        <v>20096</v>
      </c>
      <c r="I2410" s="3"/>
      <c r="J2410" s="3" t="s">
        <v>697</v>
      </c>
      <c r="K2410" s="3" t="s">
        <v>4</v>
      </c>
      <c r="L2410" s="3" t="s">
        <v>697</v>
      </c>
      <c r="N2410" s="3"/>
      <c r="O2410" s="3" t="s">
        <v>700</v>
      </c>
      <c r="P2410" s="3"/>
      <c r="Q2410" s="3" t="s">
        <v>700</v>
      </c>
      <c r="R2410" s="3"/>
      <c r="S2410" s="3" t="s">
        <v>700</v>
      </c>
      <c r="T2410" s="3"/>
      <c r="U2410" s="3" t="s">
        <v>712</v>
      </c>
      <c r="W2410" s="3" t="s">
        <v>5772</v>
      </c>
      <c r="Y2410" s="3" t="s">
        <v>699</v>
      </c>
      <c r="AA2410" s="3" t="s">
        <v>699</v>
      </c>
      <c r="AC2410" s="3" t="s">
        <v>700</v>
      </c>
      <c r="AE2410" s="3" t="s">
        <v>700</v>
      </c>
      <c r="AG2410" s="3" t="s">
        <v>700</v>
      </c>
      <c r="AI2410" s="3" t="s">
        <v>698</v>
      </c>
      <c r="AK2410" s="3" t="s">
        <v>700</v>
      </c>
      <c r="AM2410" s="3" t="s">
        <v>698</v>
      </c>
      <c r="AO2410" s="3" t="s">
        <v>698</v>
      </c>
      <c r="AQ2410" s="3" t="s">
        <v>700</v>
      </c>
      <c r="AS2410" s="3" t="s">
        <v>698</v>
      </c>
      <c r="AU2410" s="3" t="s">
        <v>712</v>
      </c>
      <c r="AW2410" s="3" t="s">
        <v>712</v>
      </c>
      <c r="AY2410" s="3" t="s">
        <v>699</v>
      </c>
      <c r="BA2410" s="3" t="s">
        <v>700</v>
      </c>
    </row>
    <row r="2411" spans="1:54" ht="28.8" x14ac:dyDescent="0.3">
      <c r="A2411" s="3" t="s">
        <v>679</v>
      </c>
      <c r="B2411" s="3" t="s">
        <v>21553</v>
      </c>
      <c r="C2411" s="3" t="s">
        <v>21554</v>
      </c>
      <c r="D2411" s="3" t="s">
        <v>3235</v>
      </c>
      <c r="E2411" s="3">
        <v>297</v>
      </c>
      <c r="F2411" s="3" t="s">
        <v>37838</v>
      </c>
      <c r="G2411" s="3" t="s">
        <v>752</v>
      </c>
      <c r="H2411" s="3" t="s">
        <v>21555</v>
      </c>
      <c r="I2411" s="3"/>
      <c r="J2411" s="3" t="s">
        <v>4</v>
      </c>
      <c r="K2411" s="3" t="s">
        <v>4</v>
      </c>
      <c r="L2411" s="3" t="s">
        <v>697</v>
      </c>
      <c r="M2411" s="3" t="s">
        <v>4</v>
      </c>
      <c r="N2411" s="3"/>
      <c r="O2411" s="3" t="s">
        <v>4</v>
      </c>
      <c r="P2411" s="3" t="s">
        <v>4</v>
      </c>
      <c r="Q2411" s="3" t="s">
        <v>4</v>
      </c>
      <c r="R2411" s="3" t="s">
        <v>4</v>
      </c>
      <c r="S2411" s="3" t="s">
        <v>4</v>
      </c>
      <c r="T2411" s="3" t="s">
        <v>4</v>
      </c>
      <c r="U2411" s="3" t="s">
        <v>4</v>
      </c>
      <c r="V2411" s="3" t="s">
        <v>4</v>
      </c>
      <c r="W2411" s="3" t="s">
        <v>4</v>
      </c>
      <c r="X2411" s="3" t="s">
        <v>4</v>
      </c>
      <c r="Y2411" s="3" t="s">
        <v>4</v>
      </c>
      <c r="Z2411" s="3" t="s">
        <v>4</v>
      </c>
      <c r="AA2411" s="3" t="s">
        <v>4</v>
      </c>
      <c r="AB2411" s="3" t="s">
        <v>4</v>
      </c>
      <c r="AC2411" s="3" t="s">
        <v>4</v>
      </c>
      <c r="AD2411" s="3" t="s">
        <v>4</v>
      </c>
      <c r="AE2411" s="3" t="s">
        <v>4</v>
      </c>
      <c r="AF2411" s="3" t="s">
        <v>4</v>
      </c>
      <c r="AG2411" s="3" t="s">
        <v>4</v>
      </c>
      <c r="AH2411" s="3" t="s">
        <v>4</v>
      </c>
      <c r="AI2411" s="3" t="s">
        <v>4</v>
      </c>
      <c r="AJ2411" s="3" t="s">
        <v>4</v>
      </c>
      <c r="AK2411" s="3" t="s">
        <v>4</v>
      </c>
      <c r="AL2411" s="3" t="s">
        <v>4</v>
      </c>
      <c r="AM2411" s="3" t="s">
        <v>4</v>
      </c>
      <c r="AN2411" s="3" t="s">
        <v>4</v>
      </c>
      <c r="AO2411" s="3" t="s">
        <v>4</v>
      </c>
      <c r="AP2411" s="3" t="s">
        <v>4</v>
      </c>
      <c r="AQ2411" s="3" t="s">
        <v>4</v>
      </c>
      <c r="AR2411" s="3" t="s">
        <v>4</v>
      </c>
      <c r="AS2411" s="3" t="s">
        <v>4</v>
      </c>
      <c r="AT2411" s="3" t="s">
        <v>4</v>
      </c>
      <c r="AU2411" s="3" t="s">
        <v>4</v>
      </c>
      <c r="AV2411" s="3" t="s">
        <v>4</v>
      </c>
      <c r="AW2411" s="3" t="s">
        <v>4</v>
      </c>
      <c r="AX2411" s="3" t="s">
        <v>4</v>
      </c>
      <c r="AY2411" s="3" t="s">
        <v>4</v>
      </c>
      <c r="AZ2411" s="3" t="s">
        <v>4</v>
      </c>
      <c r="BA2411" s="3" t="s">
        <v>4</v>
      </c>
      <c r="BB2411" s="3" t="s">
        <v>4</v>
      </c>
    </row>
    <row r="2412" spans="1:54" ht="28.8" x14ac:dyDescent="0.3">
      <c r="A2412" s="3" t="s">
        <v>679</v>
      </c>
      <c r="B2412" s="3" t="s">
        <v>21556</v>
      </c>
      <c r="C2412" s="3" t="s">
        <v>21557</v>
      </c>
      <c r="D2412" s="3" t="s">
        <v>21558</v>
      </c>
      <c r="E2412" s="3">
        <v>298</v>
      </c>
      <c r="F2412" s="3" t="s">
        <v>37871</v>
      </c>
      <c r="G2412" s="3" t="s">
        <v>694</v>
      </c>
      <c r="H2412" s="3" t="s">
        <v>18627</v>
      </c>
      <c r="I2412" s="3"/>
      <c r="J2412" s="3" t="s">
        <v>4</v>
      </c>
      <c r="K2412" s="3" t="s">
        <v>4</v>
      </c>
      <c r="L2412" s="3" t="s">
        <v>697</v>
      </c>
      <c r="M2412" s="3" t="s">
        <v>4</v>
      </c>
      <c r="N2412" s="3"/>
      <c r="O2412" s="3" t="s">
        <v>4</v>
      </c>
      <c r="P2412" s="3" t="s">
        <v>4</v>
      </c>
      <c r="Q2412" s="3" t="s">
        <v>4</v>
      </c>
      <c r="R2412" s="3" t="s">
        <v>4</v>
      </c>
      <c r="S2412" s="3" t="s">
        <v>4</v>
      </c>
      <c r="T2412" s="3" t="s">
        <v>4</v>
      </c>
      <c r="U2412" s="3" t="s">
        <v>4</v>
      </c>
      <c r="V2412" s="3" t="s">
        <v>4</v>
      </c>
      <c r="W2412" s="3" t="s">
        <v>4</v>
      </c>
      <c r="X2412" s="3" t="s">
        <v>4</v>
      </c>
      <c r="Y2412" s="3" t="s">
        <v>4</v>
      </c>
      <c r="Z2412" s="3" t="s">
        <v>4</v>
      </c>
      <c r="AA2412" s="3" t="s">
        <v>4</v>
      </c>
      <c r="AB2412" s="3" t="s">
        <v>4</v>
      </c>
      <c r="AC2412" s="3" t="s">
        <v>4</v>
      </c>
      <c r="AD2412" s="3" t="s">
        <v>4</v>
      </c>
      <c r="AE2412" s="3" t="s">
        <v>4</v>
      </c>
      <c r="AF2412" s="3" t="s">
        <v>4</v>
      </c>
      <c r="AG2412" s="3" t="s">
        <v>4</v>
      </c>
      <c r="AH2412" s="3" t="s">
        <v>4</v>
      </c>
      <c r="AI2412" s="3" t="s">
        <v>4</v>
      </c>
      <c r="AJ2412" s="3" t="s">
        <v>4</v>
      </c>
      <c r="AK2412" s="3" t="s">
        <v>4</v>
      </c>
      <c r="AL2412" s="3" t="s">
        <v>4</v>
      </c>
      <c r="AM2412" s="3" t="s">
        <v>4</v>
      </c>
      <c r="AN2412" s="3" t="s">
        <v>4</v>
      </c>
      <c r="AO2412" s="3" t="s">
        <v>4</v>
      </c>
      <c r="AP2412" s="3" t="s">
        <v>4</v>
      </c>
      <c r="AQ2412" s="3" t="s">
        <v>4</v>
      </c>
      <c r="AR2412" s="3" t="s">
        <v>4</v>
      </c>
      <c r="AS2412" s="3" t="s">
        <v>4</v>
      </c>
      <c r="AT2412" s="3" t="s">
        <v>4</v>
      </c>
      <c r="AU2412" s="3" t="s">
        <v>4</v>
      </c>
      <c r="AV2412" s="3" t="s">
        <v>4</v>
      </c>
      <c r="AW2412" s="3" t="s">
        <v>4</v>
      </c>
      <c r="AX2412" s="3" t="s">
        <v>4</v>
      </c>
      <c r="AY2412" s="3" t="s">
        <v>4</v>
      </c>
      <c r="AZ2412" s="3" t="s">
        <v>4</v>
      </c>
      <c r="BA2412" s="3" t="s">
        <v>4</v>
      </c>
      <c r="BB2412" s="3" t="s">
        <v>4</v>
      </c>
    </row>
    <row r="2413" spans="1:54" ht="172.8" x14ac:dyDescent="0.3">
      <c r="A2413" s="3" t="s">
        <v>679</v>
      </c>
      <c r="B2413" s="3" t="s">
        <v>21559</v>
      </c>
      <c r="C2413" s="3" t="s">
        <v>21560</v>
      </c>
      <c r="D2413" s="3" t="s">
        <v>21558</v>
      </c>
      <c r="E2413" s="3">
        <v>299</v>
      </c>
      <c r="F2413" s="3" t="s">
        <v>37835</v>
      </c>
      <c r="G2413" s="3" t="s">
        <v>752</v>
      </c>
      <c r="H2413" s="3" t="s">
        <v>21561</v>
      </c>
      <c r="I2413" s="3"/>
      <c r="J2413" s="3" t="s">
        <v>697</v>
      </c>
      <c r="K2413" s="3" t="s">
        <v>4</v>
      </c>
      <c r="L2413" s="3" t="s">
        <v>697</v>
      </c>
      <c r="N2413" s="3"/>
      <c r="O2413" s="3" t="s">
        <v>728</v>
      </c>
      <c r="P2413" s="3" t="s">
        <v>21562</v>
      </c>
      <c r="Q2413" s="3" t="s">
        <v>729</v>
      </c>
      <c r="R2413" s="3" t="s">
        <v>21563</v>
      </c>
      <c r="S2413" s="3" t="s">
        <v>728</v>
      </c>
      <c r="T2413" s="3" t="s">
        <v>21564</v>
      </c>
      <c r="U2413" s="3" t="s">
        <v>731</v>
      </c>
      <c r="V2413" s="3" t="s">
        <v>21565</v>
      </c>
      <c r="W2413" s="3" t="s">
        <v>5772</v>
      </c>
      <c r="X2413" s="3" t="s">
        <v>21566</v>
      </c>
      <c r="Y2413" s="3" t="s">
        <v>728</v>
      </c>
      <c r="Z2413" s="3" t="s">
        <v>21567</v>
      </c>
      <c r="AA2413" s="3" t="s">
        <v>700</v>
      </c>
      <c r="AB2413" s="3" t="s">
        <v>21568</v>
      </c>
      <c r="AC2413" s="3" t="s">
        <v>728</v>
      </c>
      <c r="AD2413" s="3" t="s">
        <v>21569</v>
      </c>
      <c r="AE2413" s="3" t="s">
        <v>728</v>
      </c>
      <c r="AF2413" s="3" t="s">
        <v>21570</v>
      </c>
      <c r="AG2413" s="3" t="s">
        <v>698</v>
      </c>
      <c r="AH2413" s="3" t="s">
        <v>21571</v>
      </c>
      <c r="AI2413" s="3" t="s">
        <v>698</v>
      </c>
      <c r="AJ2413" s="3" t="s">
        <v>37174</v>
      </c>
      <c r="AK2413" s="3" t="s">
        <v>729</v>
      </c>
      <c r="AL2413" s="3" t="s">
        <v>21572</v>
      </c>
      <c r="AM2413" s="3" t="s">
        <v>728</v>
      </c>
      <c r="AN2413" s="3" t="s">
        <v>21573</v>
      </c>
      <c r="AO2413" s="3" t="s">
        <v>730</v>
      </c>
      <c r="AP2413" s="3" t="s">
        <v>21574</v>
      </c>
      <c r="AQ2413" s="3" t="s">
        <v>729</v>
      </c>
      <c r="AR2413" s="3" t="s">
        <v>21575</v>
      </c>
      <c r="AS2413" s="3" t="s">
        <v>730</v>
      </c>
      <c r="AT2413" s="3" t="s">
        <v>21576</v>
      </c>
      <c r="AU2413" s="3" t="s">
        <v>731</v>
      </c>
      <c r="AV2413" s="3" t="s">
        <v>21577</v>
      </c>
      <c r="AW2413" s="3" t="s">
        <v>729</v>
      </c>
      <c r="AX2413" s="3" t="s">
        <v>21578</v>
      </c>
      <c r="AY2413" s="3" t="s">
        <v>728</v>
      </c>
      <c r="AZ2413" s="3" t="s">
        <v>21579</v>
      </c>
      <c r="BA2413" s="3" t="s">
        <v>700</v>
      </c>
      <c r="BB2413" s="3" t="s">
        <v>21580</v>
      </c>
    </row>
    <row r="2414" spans="1:54" ht="100.8" x14ac:dyDescent="0.3">
      <c r="A2414" s="3" t="s">
        <v>679</v>
      </c>
      <c r="B2414" s="3" t="s">
        <v>21581</v>
      </c>
      <c r="C2414" s="3" t="s">
        <v>21582</v>
      </c>
      <c r="D2414" s="3" t="s">
        <v>21558</v>
      </c>
      <c r="E2414" s="3">
        <v>300</v>
      </c>
      <c r="F2414" s="3" t="s">
        <v>37842</v>
      </c>
      <c r="G2414" s="3" t="s">
        <v>694</v>
      </c>
      <c r="H2414" s="3" t="s">
        <v>3970</v>
      </c>
      <c r="I2414" s="3"/>
      <c r="J2414" s="3" t="s">
        <v>697</v>
      </c>
      <c r="K2414" s="3" t="s">
        <v>4</v>
      </c>
      <c r="L2414" s="3" t="s">
        <v>697</v>
      </c>
      <c r="N2414" s="3"/>
      <c r="O2414" s="3" t="s">
        <v>700</v>
      </c>
      <c r="P2414" s="3"/>
      <c r="Q2414" s="3" t="s">
        <v>699</v>
      </c>
      <c r="R2414" s="3" t="s">
        <v>21583</v>
      </c>
      <c r="S2414" s="3" t="s">
        <v>728</v>
      </c>
      <c r="T2414" s="3" t="s">
        <v>21584</v>
      </c>
      <c r="U2414" s="3" t="s">
        <v>712</v>
      </c>
      <c r="V2414" s="3" t="s">
        <v>21585</v>
      </c>
      <c r="W2414" s="3" t="s">
        <v>699</v>
      </c>
      <c r="X2414" s="3" t="s">
        <v>21586</v>
      </c>
      <c r="Y2414" s="3" t="s">
        <v>700</v>
      </c>
      <c r="Z2414" s="3" t="s">
        <v>21587</v>
      </c>
      <c r="AA2414" s="3" t="s">
        <v>700</v>
      </c>
      <c r="AB2414" s="3" t="s">
        <v>21588</v>
      </c>
      <c r="AC2414" s="3" t="s">
        <v>700</v>
      </c>
      <c r="AD2414" s="3" t="s">
        <v>21589</v>
      </c>
      <c r="AE2414" s="3" t="s">
        <v>700</v>
      </c>
      <c r="AF2414" s="3" t="s">
        <v>21590</v>
      </c>
      <c r="AG2414" s="3" t="s">
        <v>700</v>
      </c>
      <c r="AH2414" s="3" t="s">
        <v>21591</v>
      </c>
      <c r="AI2414" s="3" t="s">
        <v>699</v>
      </c>
      <c r="AK2414" s="3" t="s">
        <v>699</v>
      </c>
      <c r="AL2414" s="3" t="s">
        <v>21592</v>
      </c>
      <c r="AM2414" s="3" t="s">
        <v>700</v>
      </c>
      <c r="AN2414" s="3" t="s">
        <v>21593</v>
      </c>
      <c r="AO2414" s="3" t="s">
        <v>5772</v>
      </c>
      <c r="AP2414" s="3" t="s">
        <v>21594</v>
      </c>
      <c r="AQ2414" s="3" t="s">
        <v>699</v>
      </c>
      <c r="AR2414" s="3" t="s">
        <v>21595</v>
      </c>
      <c r="AS2414" s="3" t="s">
        <v>698</v>
      </c>
      <c r="AT2414" s="3" t="s">
        <v>21596</v>
      </c>
      <c r="AU2414" s="3" t="s">
        <v>712</v>
      </c>
      <c r="AV2414" s="3" t="s">
        <v>21597</v>
      </c>
      <c r="AW2414" s="3" t="s">
        <v>698</v>
      </c>
      <c r="AX2414" s="3" t="s">
        <v>21598</v>
      </c>
      <c r="AY2414" s="3" t="s">
        <v>700</v>
      </c>
      <c r="AZ2414" s="3" t="s">
        <v>21599</v>
      </c>
      <c r="BA2414" s="3" t="s">
        <v>700</v>
      </c>
      <c r="BB2414" s="3" t="s">
        <v>21600</v>
      </c>
    </row>
    <row r="2415" spans="1:54" ht="28.8" x14ac:dyDescent="0.3">
      <c r="A2415" s="3" t="s">
        <v>679</v>
      </c>
      <c r="B2415" s="3" t="s">
        <v>21601</v>
      </c>
      <c r="C2415" s="3" t="s">
        <v>21602</v>
      </c>
      <c r="D2415" s="3" t="s">
        <v>21558</v>
      </c>
      <c r="E2415" s="3">
        <v>301</v>
      </c>
      <c r="F2415" s="3" t="s">
        <v>37872</v>
      </c>
      <c r="G2415" s="3" t="s">
        <v>752</v>
      </c>
      <c r="H2415" s="3" t="s">
        <v>14755</v>
      </c>
      <c r="I2415" s="3"/>
      <c r="J2415" s="3" t="s">
        <v>4</v>
      </c>
      <c r="K2415" s="3" t="s">
        <v>4</v>
      </c>
      <c r="L2415" s="3" t="s">
        <v>697</v>
      </c>
      <c r="M2415" s="3" t="s">
        <v>4</v>
      </c>
      <c r="N2415" s="3"/>
      <c r="O2415" s="3" t="s">
        <v>4</v>
      </c>
      <c r="P2415" s="3" t="s">
        <v>4</v>
      </c>
      <c r="Q2415" s="3" t="s">
        <v>4</v>
      </c>
      <c r="R2415" s="3" t="s">
        <v>4</v>
      </c>
      <c r="S2415" s="3" t="s">
        <v>4</v>
      </c>
      <c r="T2415" s="3" t="s">
        <v>4</v>
      </c>
      <c r="U2415" s="3" t="s">
        <v>4</v>
      </c>
      <c r="V2415" s="3" t="s">
        <v>4</v>
      </c>
      <c r="W2415" s="3" t="s">
        <v>4</v>
      </c>
      <c r="X2415" s="3" t="s">
        <v>4</v>
      </c>
      <c r="Y2415" s="3" t="s">
        <v>4</v>
      </c>
      <c r="Z2415" s="3" t="s">
        <v>4</v>
      </c>
      <c r="AA2415" s="3" t="s">
        <v>4</v>
      </c>
      <c r="AB2415" s="3" t="s">
        <v>4</v>
      </c>
      <c r="AC2415" s="3" t="s">
        <v>4</v>
      </c>
      <c r="AD2415" s="3" t="s">
        <v>4</v>
      </c>
      <c r="AE2415" s="3" t="s">
        <v>4</v>
      </c>
      <c r="AF2415" s="3" t="s">
        <v>4</v>
      </c>
      <c r="AG2415" s="3" t="s">
        <v>4</v>
      </c>
      <c r="AH2415" s="3" t="s">
        <v>4</v>
      </c>
      <c r="AI2415" s="3" t="s">
        <v>4</v>
      </c>
      <c r="AJ2415" s="3" t="s">
        <v>4</v>
      </c>
      <c r="AK2415" s="3" t="s">
        <v>4</v>
      </c>
      <c r="AL2415" s="3" t="s">
        <v>4</v>
      </c>
      <c r="AM2415" s="3" t="s">
        <v>4</v>
      </c>
      <c r="AN2415" s="3" t="s">
        <v>4</v>
      </c>
      <c r="AO2415" s="3" t="s">
        <v>4</v>
      </c>
      <c r="AP2415" s="3" t="s">
        <v>4</v>
      </c>
      <c r="AQ2415" s="3" t="s">
        <v>4</v>
      </c>
      <c r="AR2415" s="3" t="s">
        <v>4</v>
      </c>
      <c r="AS2415" s="3" t="s">
        <v>4</v>
      </c>
      <c r="AT2415" s="3" t="s">
        <v>4</v>
      </c>
      <c r="AU2415" s="3" t="s">
        <v>4</v>
      </c>
      <c r="AV2415" s="3" t="s">
        <v>4</v>
      </c>
      <c r="AW2415" s="3" t="s">
        <v>4</v>
      </c>
      <c r="AX2415" s="3" t="s">
        <v>4</v>
      </c>
      <c r="AY2415" s="3" t="s">
        <v>4</v>
      </c>
      <c r="AZ2415" s="3" t="s">
        <v>4</v>
      </c>
      <c r="BA2415" s="3" t="s">
        <v>4</v>
      </c>
      <c r="BB2415" s="3" t="s">
        <v>4</v>
      </c>
    </row>
    <row r="2416" spans="1:54" ht="28.8" x14ac:dyDescent="0.3">
      <c r="A2416" s="3" t="s">
        <v>679</v>
      </c>
      <c r="B2416" s="3" t="s">
        <v>798</v>
      </c>
      <c r="C2416" s="3" t="s">
        <v>21603</v>
      </c>
      <c r="D2416" s="3" t="s">
        <v>21558</v>
      </c>
      <c r="E2416" s="3">
        <v>302</v>
      </c>
      <c r="F2416" s="3" t="s">
        <v>37848</v>
      </c>
      <c r="G2416" s="3" t="s">
        <v>694</v>
      </c>
      <c r="H2416" s="3" t="s">
        <v>21604</v>
      </c>
      <c r="I2416" s="3"/>
      <c r="J2416" s="3" t="s">
        <v>697</v>
      </c>
      <c r="K2416" s="3" t="s">
        <v>4</v>
      </c>
      <c r="L2416" s="3" t="s">
        <v>697</v>
      </c>
      <c r="N2416" s="3"/>
      <c r="O2416" s="3" t="s">
        <v>699</v>
      </c>
      <c r="P2416" s="3"/>
      <c r="Q2416" s="3" t="s">
        <v>700</v>
      </c>
      <c r="R2416" s="3"/>
      <c r="S2416" s="3" t="s">
        <v>700</v>
      </c>
      <c r="T2416" s="3"/>
      <c r="U2416" s="3" t="s">
        <v>712</v>
      </c>
      <c r="W2416" s="3" t="s">
        <v>5772</v>
      </c>
      <c r="Y2416" s="3" t="s">
        <v>700</v>
      </c>
      <c r="AA2416" s="3" t="s">
        <v>700</v>
      </c>
      <c r="AC2416" s="3" t="s">
        <v>700</v>
      </c>
      <c r="AE2416" s="3" t="s">
        <v>699</v>
      </c>
      <c r="AG2416" s="3" t="s">
        <v>700</v>
      </c>
      <c r="AI2416" s="3" t="s">
        <v>698</v>
      </c>
      <c r="AK2416" s="3" t="s">
        <v>698</v>
      </c>
      <c r="AM2416" s="3" t="s">
        <v>700</v>
      </c>
      <c r="AO2416" s="3" t="s">
        <v>698</v>
      </c>
      <c r="AQ2416" s="3" t="s">
        <v>699</v>
      </c>
      <c r="AS2416" s="3" t="s">
        <v>699</v>
      </c>
      <c r="AU2416" s="3" t="s">
        <v>712</v>
      </c>
      <c r="AW2416" s="3" t="s">
        <v>698</v>
      </c>
      <c r="AY2416" s="3" t="s">
        <v>699</v>
      </c>
      <c r="BA2416" s="3" t="s">
        <v>699</v>
      </c>
    </row>
    <row r="2417" spans="1:54" ht="28.8" x14ac:dyDescent="0.3">
      <c r="A2417" s="3" t="s">
        <v>679</v>
      </c>
      <c r="B2417" s="3" t="s">
        <v>3721</v>
      </c>
      <c r="C2417" s="3" t="s">
        <v>21605</v>
      </c>
      <c r="D2417" s="3" t="s">
        <v>21558</v>
      </c>
      <c r="E2417" s="3">
        <v>303</v>
      </c>
      <c r="F2417" s="3" t="s">
        <v>37871</v>
      </c>
      <c r="G2417" s="3" t="s">
        <v>752</v>
      </c>
      <c r="H2417" s="3" t="s">
        <v>21606</v>
      </c>
      <c r="I2417" s="3"/>
      <c r="J2417" s="3" t="s">
        <v>4</v>
      </c>
      <c r="K2417" s="3" t="s">
        <v>4</v>
      </c>
      <c r="L2417" s="3" t="s">
        <v>697</v>
      </c>
      <c r="M2417" s="3" t="s">
        <v>4</v>
      </c>
      <c r="N2417" s="3"/>
      <c r="O2417" s="3" t="s">
        <v>4</v>
      </c>
      <c r="P2417" s="3" t="s">
        <v>4</v>
      </c>
      <c r="Q2417" s="3" t="s">
        <v>4</v>
      </c>
      <c r="R2417" s="3" t="s">
        <v>4</v>
      </c>
      <c r="S2417" s="3" t="s">
        <v>4</v>
      </c>
      <c r="T2417" s="3" t="s">
        <v>4</v>
      </c>
      <c r="U2417" s="3" t="s">
        <v>4</v>
      </c>
      <c r="V2417" s="3" t="s">
        <v>4</v>
      </c>
      <c r="W2417" s="3" t="s">
        <v>4</v>
      </c>
      <c r="X2417" s="3" t="s">
        <v>4</v>
      </c>
      <c r="Y2417" s="3" t="s">
        <v>4</v>
      </c>
      <c r="Z2417" s="3" t="s">
        <v>4</v>
      </c>
      <c r="AA2417" s="3" t="s">
        <v>4</v>
      </c>
      <c r="AB2417" s="3" t="s">
        <v>4</v>
      </c>
      <c r="AC2417" s="3" t="s">
        <v>4</v>
      </c>
      <c r="AD2417" s="3" t="s">
        <v>4</v>
      </c>
      <c r="AE2417" s="3" t="s">
        <v>4</v>
      </c>
      <c r="AF2417" s="3" t="s">
        <v>4</v>
      </c>
      <c r="AG2417" s="3" t="s">
        <v>4</v>
      </c>
      <c r="AH2417" s="3" t="s">
        <v>4</v>
      </c>
      <c r="AI2417" s="3" t="s">
        <v>4</v>
      </c>
      <c r="AJ2417" s="3" t="s">
        <v>4</v>
      </c>
      <c r="AK2417" s="3" t="s">
        <v>4</v>
      </c>
      <c r="AL2417" s="3" t="s">
        <v>4</v>
      </c>
      <c r="AM2417" s="3" t="s">
        <v>4</v>
      </c>
      <c r="AN2417" s="3" t="s">
        <v>4</v>
      </c>
      <c r="AO2417" s="3" t="s">
        <v>4</v>
      </c>
      <c r="AP2417" s="3" t="s">
        <v>4</v>
      </c>
      <c r="AQ2417" s="3" t="s">
        <v>4</v>
      </c>
      <c r="AR2417" s="3" t="s">
        <v>4</v>
      </c>
      <c r="AS2417" s="3" t="s">
        <v>4</v>
      </c>
      <c r="AT2417" s="3" t="s">
        <v>4</v>
      </c>
      <c r="AU2417" s="3" t="s">
        <v>4</v>
      </c>
      <c r="AV2417" s="3" t="s">
        <v>4</v>
      </c>
      <c r="AW2417" s="3" t="s">
        <v>4</v>
      </c>
      <c r="AX2417" s="3" t="s">
        <v>4</v>
      </c>
      <c r="AY2417" s="3" t="s">
        <v>4</v>
      </c>
      <c r="AZ2417" s="3" t="s">
        <v>4</v>
      </c>
      <c r="BA2417" s="3" t="s">
        <v>4</v>
      </c>
      <c r="BB2417" s="3" t="s">
        <v>4</v>
      </c>
    </row>
    <row r="2418" spans="1:54" ht="28.8" x14ac:dyDescent="0.3">
      <c r="A2418" s="3" t="s">
        <v>679</v>
      </c>
      <c r="B2418" s="3" t="s">
        <v>21607</v>
      </c>
      <c r="C2418" s="3" t="s">
        <v>5598</v>
      </c>
      <c r="D2418" s="3" t="s">
        <v>21558</v>
      </c>
      <c r="E2418" s="3">
        <v>304</v>
      </c>
      <c r="F2418" s="3" t="s">
        <v>37822</v>
      </c>
      <c r="G2418" s="3" t="s">
        <v>752</v>
      </c>
      <c r="H2418" s="3" t="s">
        <v>21608</v>
      </c>
      <c r="I2418" s="3"/>
      <c r="J2418" s="3" t="s">
        <v>4</v>
      </c>
      <c r="K2418" s="3" t="s">
        <v>4</v>
      </c>
      <c r="L2418" s="3" t="s">
        <v>697</v>
      </c>
      <c r="M2418" s="3" t="s">
        <v>4</v>
      </c>
      <c r="N2418" s="3"/>
      <c r="O2418" s="3" t="s">
        <v>4</v>
      </c>
      <c r="P2418" s="3" t="s">
        <v>4</v>
      </c>
      <c r="Q2418" s="3" t="s">
        <v>4</v>
      </c>
      <c r="R2418" s="3" t="s">
        <v>4</v>
      </c>
      <c r="S2418" s="3" t="s">
        <v>4</v>
      </c>
      <c r="T2418" s="3" t="s">
        <v>4</v>
      </c>
      <c r="U2418" s="3" t="s">
        <v>4</v>
      </c>
      <c r="V2418" s="3" t="s">
        <v>4</v>
      </c>
      <c r="W2418" s="3" t="s">
        <v>4</v>
      </c>
      <c r="X2418" s="3" t="s">
        <v>4</v>
      </c>
      <c r="Y2418" s="3" t="s">
        <v>4</v>
      </c>
      <c r="Z2418" s="3" t="s">
        <v>4</v>
      </c>
      <c r="AA2418" s="3" t="s">
        <v>4</v>
      </c>
      <c r="AB2418" s="3" t="s">
        <v>4</v>
      </c>
      <c r="AC2418" s="3" t="s">
        <v>4</v>
      </c>
      <c r="AD2418" s="3" t="s">
        <v>4</v>
      </c>
      <c r="AE2418" s="3" t="s">
        <v>4</v>
      </c>
      <c r="AF2418" s="3" t="s">
        <v>4</v>
      </c>
      <c r="AG2418" s="3" t="s">
        <v>4</v>
      </c>
      <c r="AH2418" s="3" t="s">
        <v>4</v>
      </c>
      <c r="AI2418" s="3" t="s">
        <v>4</v>
      </c>
      <c r="AJ2418" s="3" t="s">
        <v>4</v>
      </c>
      <c r="AK2418" s="3" t="s">
        <v>4</v>
      </c>
      <c r="AL2418" s="3" t="s">
        <v>4</v>
      </c>
      <c r="AM2418" s="3" t="s">
        <v>4</v>
      </c>
      <c r="AN2418" s="3" t="s">
        <v>4</v>
      </c>
      <c r="AO2418" s="3" t="s">
        <v>4</v>
      </c>
      <c r="AP2418" s="3" t="s">
        <v>4</v>
      </c>
      <c r="AQ2418" s="3" t="s">
        <v>4</v>
      </c>
      <c r="AR2418" s="3" t="s">
        <v>4</v>
      </c>
      <c r="AS2418" s="3" t="s">
        <v>4</v>
      </c>
      <c r="AT2418" s="3" t="s">
        <v>4</v>
      </c>
      <c r="AU2418" s="3" t="s">
        <v>4</v>
      </c>
      <c r="AV2418" s="3" t="s">
        <v>4</v>
      </c>
      <c r="AW2418" s="3" t="s">
        <v>4</v>
      </c>
      <c r="AX2418" s="3" t="s">
        <v>4</v>
      </c>
      <c r="AY2418" s="3" t="s">
        <v>4</v>
      </c>
      <c r="AZ2418" s="3" t="s">
        <v>4</v>
      </c>
      <c r="BA2418" s="3" t="s">
        <v>4</v>
      </c>
      <c r="BB2418" s="3" t="s">
        <v>4</v>
      </c>
    </row>
    <row r="2419" spans="1:54" ht="57.6" x14ac:dyDescent="0.3">
      <c r="A2419" s="3" t="s">
        <v>679</v>
      </c>
      <c r="B2419" s="3" t="s">
        <v>21609</v>
      </c>
      <c r="C2419" s="3" t="s">
        <v>10381</v>
      </c>
      <c r="D2419" s="3" t="s">
        <v>21610</v>
      </c>
      <c r="E2419" s="3">
        <v>305</v>
      </c>
      <c r="F2419" s="3" t="s">
        <v>37820</v>
      </c>
      <c r="G2419" s="3" t="s">
        <v>694</v>
      </c>
      <c r="H2419" s="3" t="s">
        <v>3970</v>
      </c>
      <c r="I2419" s="3"/>
      <c r="J2419" s="3" t="s">
        <v>4</v>
      </c>
      <c r="K2419" s="3" t="s">
        <v>4</v>
      </c>
      <c r="L2419" s="3" t="s">
        <v>697</v>
      </c>
      <c r="M2419" s="3" t="s">
        <v>4</v>
      </c>
      <c r="N2419" s="3"/>
      <c r="O2419" s="3" t="s">
        <v>4</v>
      </c>
      <c r="P2419" s="3" t="s">
        <v>4</v>
      </c>
      <c r="Q2419" s="3" t="s">
        <v>4</v>
      </c>
      <c r="R2419" s="3" t="s">
        <v>4</v>
      </c>
      <c r="S2419" s="3" t="s">
        <v>4</v>
      </c>
      <c r="T2419" s="3" t="s">
        <v>4</v>
      </c>
      <c r="U2419" s="3" t="s">
        <v>4</v>
      </c>
      <c r="V2419" s="3" t="s">
        <v>4</v>
      </c>
      <c r="W2419" s="3" t="s">
        <v>4</v>
      </c>
      <c r="X2419" s="3" t="s">
        <v>4</v>
      </c>
      <c r="Y2419" s="3" t="s">
        <v>4</v>
      </c>
      <c r="Z2419" s="3" t="s">
        <v>4</v>
      </c>
      <c r="AA2419" s="3" t="s">
        <v>4</v>
      </c>
      <c r="AB2419" s="3" t="s">
        <v>4</v>
      </c>
      <c r="AC2419" s="3" t="s">
        <v>4</v>
      </c>
      <c r="AD2419" s="3" t="s">
        <v>4</v>
      </c>
      <c r="AE2419" s="3" t="s">
        <v>4</v>
      </c>
      <c r="AF2419" s="3" t="s">
        <v>4</v>
      </c>
      <c r="AG2419" s="3" t="s">
        <v>4</v>
      </c>
      <c r="AH2419" s="3" t="s">
        <v>4</v>
      </c>
      <c r="AI2419" s="3" t="s">
        <v>4</v>
      </c>
      <c r="AJ2419" s="3" t="s">
        <v>4</v>
      </c>
      <c r="AK2419" s="3" t="s">
        <v>4</v>
      </c>
      <c r="AL2419" s="3" t="s">
        <v>4</v>
      </c>
      <c r="AM2419" s="3" t="s">
        <v>4</v>
      </c>
      <c r="AN2419" s="3" t="s">
        <v>4</v>
      </c>
      <c r="AO2419" s="3" t="s">
        <v>4</v>
      </c>
      <c r="AP2419" s="3" t="s">
        <v>4</v>
      </c>
      <c r="AQ2419" s="3" t="s">
        <v>4</v>
      </c>
      <c r="AR2419" s="3" t="s">
        <v>4</v>
      </c>
      <c r="AS2419" s="3" t="s">
        <v>4</v>
      </c>
      <c r="AT2419" s="3" t="s">
        <v>4</v>
      </c>
      <c r="AU2419" s="3" t="s">
        <v>4</v>
      </c>
      <c r="AV2419" s="3" t="s">
        <v>4</v>
      </c>
      <c r="AW2419" s="3" t="s">
        <v>4</v>
      </c>
      <c r="AX2419" s="3" t="s">
        <v>4</v>
      </c>
      <c r="AY2419" s="3" t="s">
        <v>4</v>
      </c>
      <c r="AZ2419" s="3" t="s">
        <v>4</v>
      </c>
      <c r="BA2419" s="3" t="s">
        <v>4</v>
      </c>
      <c r="BB2419" s="3" t="s">
        <v>4</v>
      </c>
    </row>
    <row r="2420" spans="1:54" ht="144" x14ac:dyDescent="0.3">
      <c r="A2420" s="3" t="s">
        <v>681</v>
      </c>
      <c r="B2420" s="3" t="s">
        <v>1224</v>
      </c>
      <c r="C2420" s="3" t="s">
        <v>21611</v>
      </c>
      <c r="D2420" s="3" t="s">
        <v>4051</v>
      </c>
      <c r="E2420" s="3">
        <v>2</v>
      </c>
      <c r="F2420" s="3" t="s">
        <v>37846</v>
      </c>
      <c r="G2420" s="3" t="s">
        <v>694</v>
      </c>
      <c r="H2420" s="3" t="s">
        <v>21612</v>
      </c>
      <c r="I2420" s="3"/>
      <c r="J2420" s="3" t="s">
        <v>697</v>
      </c>
      <c r="K2420" s="3" t="s">
        <v>4</v>
      </c>
      <c r="L2420" s="3" t="s">
        <v>705</v>
      </c>
      <c r="M2420" s="3" t="s">
        <v>21613</v>
      </c>
      <c r="N2420" s="3"/>
      <c r="O2420" s="3" t="s">
        <v>728</v>
      </c>
      <c r="P2420" s="3" t="s">
        <v>21614</v>
      </c>
      <c r="Q2420" s="3" t="s">
        <v>729</v>
      </c>
      <c r="R2420" s="3" t="s">
        <v>21615</v>
      </c>
      <c r="S2420" s="3" t="s">
        <v>730</v>
      </c>
      <c r="T2420" s="3" t="s">
        <v>21616</v>
      </c>
      <c r="U2420" s="3" t="s">
        <v>729</v>
      </c>
      <c r="V2420" s="3" t="s">
        <v>21617</v>
      </c>
      <c r="W2420" s="3" t="s">
        <v>699</v>
      </c>
      <c r="Y2420" s="3" t="s">
        <v>699</v>
      </c>
      <c r="AA2420" s="3" t="s">
        <v>699</v>
      </c>
      <c r="AC2420" s="3" t="s">
        <v>698</v>
      </c>
      <c r="AE2420" s="3" t="s">
        <v>700</v>
      </c>
      <c r="AG2420" s="3" t="s">
        <v>699</v>
      </c>
      <c r="AI2420" s="3" t="s">
        <v>699</v>
      </c>
      <c r="AJ2420" s="3" t="s">
        <v>37175</v>
      </c>
      <c r="AK2420" s="3" t="s">
        <v>730</v>
      </c>
      <c r="AL2420" s="3" t="s">
        <v>21618</v>
      </c>
      <c r="AM2420" s="3" t="s">
        <v>728</v>
      </c>
      <c r="AN2420" s="3" t="s">
        <v>21619</v>
      </c>
      <c r="AO2420" s="3" t="s">
        <v>698</v>
      </c>
      <c r="AP2420" s="3" t="s">
        <v>21620</v>
      </c>
      <c r="AQ2420" s="3" t="s">
        <v>728</v>
      </c>
      <c r="AR2420" s="3" t="s">
        <v>21621</v>
      </c>
      <c r="AS2420" s="3" t="s">
        <v>728</v>
      </c>
      <c r="AU2420" s="3" t="s">
        <v>700</v>
      </c>
      <c r="AV2420" s="3" t="s">
        <v>21622</v>
      </c>
      <c r="AW2420" s="3" t="s">
        <v>729</v>
      </c>
      <c r="AX2420" s="3" t="s">
        <v>21623</v>
      </c>
      <c r="AY2420" s="3" t="s">
        <v>699</v>
      </c>
      <c r="BA2420" s="3" t="s">
        <v>699</v>
      </c>
    </row>
    <row r="2421" spans="1:54" x14ac:dyDescent="0.3">
      <c r="A2421" s="3" t="s">
        <v>681</v>
      </c>
      <c r="B2421" s="3" t="s">
        <v>3610</v>
      </c>
      <c r="C2421" s="3" t="s">
        <v>15941</v>
      </c>
      <c r="D2421" s="3" t="s">
        <v>4051</v>
      </c>
      <c r="E2421" s="3">
        <v>3</v>
      </c>
      <c r="F2421" s="3" t="s">
        <v>37830</v>
      </c>
      <c r="G2421" s="3" t="s">
        <v>752</v>
      </c>
      <c r="H2421" s="3" t="s">
        <v>1172</v>
      </c>
      <c r="I2421" s="3"/>
      <c r="J2421" s="3" t="s">
        <v>4</v>
      </c>
      <c r="K2421" s="3" t="s">
        <v>4</v>
      </c>
      <c r="L2421" s="3" t="s">
        <v>705</v>
      </c>
      <c r="M2421" s="3" t="s">
        <v>4</v>
      </c>
      <c r="N2421" s="3"/>
      <c r="O2421" s="3" t="s">
        <v>4</v>
      </c>
      <c r="P2421" s="3" t="s">
        <v>4</v>
      </c>
      <c r="Q2421" s="3" t="s">
        <v>4</v>
      </c>
      <c r="R2421" s="3" t="s">
        <v>4</v>
      </c>
      <c r="S2421" s="3" t="s">
        <v>4</v>
      </c>
      <c r="T2421" s="3" t="s">
        <v>4</v>
      </c>
      <c r="U2421" s="3" t="s">
        <v>4</v>
      </c>
      <c r="V2421" s="3" t="s">
        <v>4</v>
      </c>
      <c r="W2421" s="3" t="s">
        <v>4</v>
      </c>
      <c r="X2421" s="3" t="s">
        <v>4</v>
      </c>
      <c r="Y2421" s="3" t="s">
        <v>4</v>
      </c>
      <c r="Z2421" s="3" t="s">
        <v>4</v>
      </c>
      <c r="AA2421" s="3" t="s">
        <v>4</v>
      </c>
      <c r="AB2421" s="3" t="s">
        <v>4</v>
      </c>
      <c r="AC2421" s="3" t="s">
        <v>4</v>
      </c>
      <c r="AD2421" s="3" t="s">
        <v>4</v>
      </c>
      <c r="AE2421" s="3" t="s">
        <v>4</v>
      </c>
      <c r="AF2421" s="3" t="s">
        <v>4</v>
      </c>
      <c r="AG2421" s="3" t="s">
        <v>4</v>
      </c>
      <c r="AH2421" s="3" t="s">
        <v>4</v>
      </c>
      <c r="AI2421" s="3" t="s">
        <v>4</v>
      </c>
      <c r="AJ2421" s="3" t="s">
        <v>4</v>
      </c>
      <c r="AK2421" s="3" t="s">
        <v>4</v>
      </c>
      <c r="AL2421" s="3" t="s">
        <v>4</v>
      </c>
      <c r="AM2421" s="3" t="s">
        <v>4</v>
      </c>
      <c r="AN2421" s="3" t="s">
        <v>4</v>
      </c>
      <c r="AO2421" s="3" t="s">
        <v>4</v>
      </c>
      <c r="AP2421" s="3" t="s">
        <v>4</v>
      </c>
      <c r="AQ2421" s="3" t="s">
        <v>4</v>
      </c>
      <c r="AR2421" s="3" t="s">
        <v>4</v>
      </c>
      <c r="AS2421" s="3" t="s">
        <v>4</v>
      </c>
      <c r="AT2421" s="3" t="s">
        <v>4</v>
      </c>
      <c r="AU2421" s="3" t="s">
        <v>4</v>
      </c>
      <c r="AV2421" s="3" t="s">
        <v>4</v>
      </c>
      <c r="AW2421" s="3" t="s">
        <v>4</v>
      </c>
      <c r="AX2421" s="3" t="s">
        <v>4</v>
      </c>
      <c r="AY2421" s="3" t="s">
        <v>4</v>
      </c>
      <c r="AZ2421" s="3" t="s">
        <v>4</v>
      </c>
      <c r="BA2421" s="3" t="s">
        <v>4</v>
      </c>
      <c r="BB2421" s="3" t="s">
        <v>4</v>
      </c>
    </row>
    <row r="2422" spans="1:54" x14ac:dyDescent="0.3">
      <c r="A2422" s="3" t="s">
        <v>681</v>
      </c>
      <c r="B2422" s="3" t="s">
        <v>1655</v>
      </c>
      <c r="C2422" s="3" t="s">
        <v>21624</v>
      </c>
      <c r="D2422" s="3" t="s">
        <v>4051</v>
      </c>
      <c r="E2422" s="3">
        <v>4</v>
      </c>
      <c r="F2422" s="3" t="s">
        <v>37844</v>
      </c>
      <c r="G2422" s="3" t="s">
        <v>694</v>
      </c>
      <c r="H2422" s="3" t="s">
        <v>12234</v>
      </c>
      <c r="I2422" s="3"/>
      <c r="J2422" s="3" t="s">
        <v>4</v>
      </c>
      <c r="K2422" s="3" t="s">
        <v>4</v>
      </c>
      <c r="L2422" s="3" t="s">
        <v>697</v>
      </c>
      <c r="M2422" s="3" t="s">
        <v>4</v>
      </c>
      <c r="N2422" s="3"/>
      <c r="O2422" s="3" t="s">
        <v>4</v>
      </c>
      <c r="P2422" s="3" t="s">
        <v>4</v>
      </c>
      <c r="Q2422" s="3" t="s">
        <v>4</v>
      </c>
      <c r="R2422" s="3" t="s">
        <v>4</v>
      </c>
      <c r="S2422" s="3" t="s">
        <v>4</v>
      </c>
      <c r="T2422" s="3" t="s">
        <v>4</v>
      </c>
      <c r="U2422" s="3" t="s">
        <v>4</v>
      </c>
      <c r="V2422" s="3" t="s">
        <v>4</v>
      </c>
      <c r="W2422" s="3" t="s">
        <v>4</v>
      </c>
      <c r="X2422" s="3" t="s">
        <v>4</v>
      </c>
      <c r="Y2422" s="3" t="s">
        <v>4</v>
      </c>
      <c r="Z2422" s="3" t="s">
        <v>4</v>
      </c>
      <c r="AA2422" s="3" t="s">
        <v>4</v>
      </c>
      <c r="AB2422" s="3" t="s">
        <v>4</v>
      </c>
      <c r="AC2422" s="3" t="s">
        <v>4</v>
      </c>
      <c r="AD2422" s="3" t="s">
        <v>4</v>
      </c>
      <c r="AE2422" s="3" t="s">
        <v>4</v>
      </c>
      <c r="AF2422" s="3" t="s">
        <v>4</v>
      </c>
      <c r="AG2422" s="3" t="s">
        <v>4</v>
      </c>
      <c r="AH2422" s="3" t="s">
        <v>4</v>
      </c>
      <c r="AI2422" s="3" t="s">
        <v>4</v>
      </c>
      <c r="AJ2422" s="3" t="s">
        <v>4</v>
      </c>
      <c r="AK2422" s="3" t="s">
        <v>4</v>
      </c>
      <c r="AL2422" s="3" t="s">
        <v>4</v>
      </c>
      <c r="AM2422" s="3" t="s">
        <v>4</v>
      </c>
      <c r="AN2422" s="3" t="s">
        <v>4</v>
      </c>
      <c r="AO2422" s="3" t="s">
        <v>4</v>
      </c>
      <c r="AP2422" s="3" t="s">
        <v>4</v>
      </c>
      <c r="AQ2422" s="3" t="s">
        <v>4</v>
      </c>
      <c r="AR2422" s="3" t="s">
        <v>4</v>
      </c>
      <c r="AS2422" s="3" t="s">
        <v>4</v>
      </c>
      <c r="AT2422" s="3" t="s">
        <v>4</v>
      </c>
      <c r="AU2422" s="3" t="s">
        <v>4</v>
      </c>
      <c r="AV2422" s="3" t="s">
        <v>4</v>
      </c>
      <c r="AW2422" s="3" t="s">
        <v>4</v>
      </c>
      <c r="AX2422" s="3" t="s">
        <v>4</v>
      </c>
      <c r="AY2422" s="3" t="s">
        <v>4</v>
      </c>
      <c r="AZ2422" s="3" t="s">
        <v>4</v>
      </c>
      <c r="BA2422" s="3" t="s">
        <v>4</v>
      </c>
      <c r="BB2422" s="3" t="s">
        <v>4</v>
      </c>
    </row>
    <row r="2423" spans="1:54" ht="216" x14ac:dyDescent="0.3">
      <c r="A2423" s="3" t="s">
        <v>681</v>
      </c>
      <c r="B2423" s="3" t="s">
        <v>778</v>
      </c>
      <c r="C2423" s="3" t="s">
        <v>21625</v>
      </c>
      <c r="D2423" s="3" t="s">
        <v>4051</v>
      </c>
      <c r="E2423" s="3">
        <v>5</v>
      </c>
      <c r="F2423" s="3" t="s">
        <v>37857</v>
      </c>
      <c r="G2423" s="3" t="s">
        <v>752</v>
      </c>
      <c r="H2423" s="3" t="s">
        <v>2417</v>
      </c>
      <c r="I2423" s="3" t="s">
        <v>21626</v>
      </c>
      <c r="J2423" s="3" t="s">
        <v>697</v>
      </c>
      <c r="K2423" s="3" t="s">
        <v>4</v>
      </c>
      <c r="L2423" s="3" t="s">
        <v>697</v>
      </c>
      <c r="N2423" s="3"/>
      <c r="O2423" s="3" t="s">
        <v>790</v>
      </c>
      <c r="P2423" s="3" t="s">
        <v>21627</v>
      </c>
      <c r="Q2423" s="3" t="s">
        <v>729</v>
      </c>
      <c r="R2423" s="3" t="s">
        <v>21628</v>
      </c>
      <c r="S2423" s="3" t="s">
        <v>790</v>
      </c>
      <c r="T2423" s="3" t="s">
        <v>21629</v>
      </c>
      <c r="U2423" s="3" t="s">
        <v>728</v>
      </c>
      <c r="V2423" s="3" t="s">
        <v>21630</v>
      </c>
      <c r="W2423" s="3" t="s">
        <v>729</v>
      </c>
      <c r="X2423" s="3" t="s">
        <v>21631</v>
      </c>
      <c r="Y2423" s="3" t="s">
        <v>699</v>
      </c>
      <c r="Z2423" s="3" t="s">
        <v>21632</v>
      </c>
      <c r="AA2423" s="3" t="s">
        <v>729</v>
      </c>
      <c r="AB2423" s="3" t="s">
        <v>21633</v>
      </c>
      <c r="AC2423" s="3" t="s">
        <v>790</v>
      </c>
      <c r="AD2423" s="3" t="s">
        <v>21634</v>
      </c>
      <c r="AE2423" s="3" t="s">
        <v>698</v>
      </c>
      <c r="AF2423" s="3" t="s">
        <v>21635</v>
      </c>
      <c r="AG2423" s="3" t="s">
        <v>699</v>
      </c>
      <c r="AH2423" s="3" t="s">
        <v>21636</v>
      </c>
      <c r="AI2423" s="3" t="s">
        <v>730</v>
      </c>
      <c r="AJ2423" s="3" t="s">
        <v>37176</v>
      </c>
      <c r="AK2423" s="3" t="s">
        <v>698</v>
      </c>
      <c r="AL2423" s="3" t="s">
        <v>21637</v>
      </c>
      <c r="AM2423" s="3" t="s">
        <v>728</v>
      </c>
      <c r="AN2423" s="3" t="s">
        <v>21638</v>
      </c>
      <c r="AO2423" s="3" t="s">
        <v>698</v>
      </c>
      <c r="AP2423" s="3" t="s">
        <v>21639</v>
      </c>
      <c r="AQ2423" s="3" t="s">
        <v>728</v>
      </c>
      <c r="AR2423" s="3" t="s">
        <v>21640</v>
      </c>
      <c r="AS2423" s="3" t="s">
        <v>700</v>
      </c>
      <c r="AT2423" s="3" t="s">
        <v>21641</v>
      </c>
      <c r="AU2423" s="3" t="s">
        <v>698</v>
      </c>
      <c r="AV2423" s="3" t="s">
        <v>21642</v>
      </c>
      <c r="AW2423" s="3" t="s">
        <v>712</v>
      </c>
      <c r="AX2423" s="3" t="s">
        <v>21643</v>
      </c>
      <c r="AY2423" s="3" t="s">
        <v>729</v>
      </c>
      <c r="AZ2423" s="3" t="s">
        <v>21644</v>
      </c>
      <c r="BA2423" s="3" t="s">
        <v>698</v>
      </c>
      <c r="BB2423" s="3" t="s">
        <v>21645</v>
      </c>
    </row>
    <row r="2424" spans="1:54" ht="28.8" x14ac:dyDescent="0.3">
      <c r="A2424" s="3" t="s">
        <v>681</v>
      </c>
      <c r="B2424" s="3" t="s">
        <v>4719</v>
      </c>
      <c r="C2424" s="3" t="s">
        <v>1754</v>
      </c>
      <c r="D2424" s="3" t="s">
        <v>5017</v>
      </c>
      <c r="E2424" s="3">
        <v>6</v>
      </c>
      <c r="F2424" s="3" t="s">
        <v>37838</v>
      </c>
      <c r="G2424" s="3" t="s">
        <v>752</v>
      </c>
      <c r="H2424" s="3" t="s">
        <v>10269</v>
      </c>
      <c r="I2424" s="3" t="s">
        <v>1581</v>
      </c>
      <c r="J2424" s="3" t="s">
        <v>4</v>
      </c>
      <c r="K2424" s="3" t="s">
        <v>4</v>
      </c>
      <c r="L2424" s="3" t="s">
        <v>697</v>
      </c>
      <c r="M2424" s="3" t="s">
        <v>4</v>
      </c>
      <c r="N2424" s="3"/>
      <c r="O2424" s="3" t="s">
        <v>4</v>
      </c>
      <c r="P2424" s="3" t="s">
        <v>4</v>
      </c>
      <c r="Q2424" s="3" t="s">
        <v>4</v>
      </c>
      <c r="R2424" s="3" t="s">
        <v>4</v>
      </c>
      <c r="S2424" s="3" t="s">
        <v>4</v>
      </c>
      <c r="T2424" s="3" t="s">
        <v>4</v>
      </c>
      <c r="U2424" s="3" t="s">
        <v>4</v>
      </c>
      <c r="V2424" s="3" t="s">
        <v>4</v>
      </c>
      <c r="W2424" s="3" t="s">
        <v>4</v>
      </c>
      <c r="X2424" s="3" t="s">
        <v>4</v>
      </c>
      <c r="Y2424" s="3" t="s">
        <v>4</v>
      </c>
      <c r="Z2424" s="3" t="s">
        <v>4</v>
      </c>
      <c r="AA2424" s="3" t="s">
        <v>4</v>
      </c>
      <c r="AB2424" s="3" t="s">
        <v>4</v>
      </c>
      <c r="AC2424" s="3" t="s">
        <v>4</v>
      </c>
      <c r="AD2424" s="3" t="s">
        <v>4</v>
      </c>
      <c r="AE2424" s="3" t="s">
        <v>4</v>
      </c>
      <c r="AF2424" s="3" t="s">
        <v>4</v>
      </c>
      <c r="AG2424" s="3" t="s">
        <v>4</v>
      </c>
      <c r="AH2424" s="3" t="s">
        <v>4</v>
      </c>
      <c r="AI2424" s="3" t="s">
        <v>4</v>
      </c>
      <c r="AJ2424" s="3" t="s">
        <v>4</v>
      </c>
      <c r="AK2424" s="3" t="s">
        <v>4</v>
      </c>
      <c r="AL2424" s="3" t="s">
        <v>4</v>
      </c>
      <c r="AM2424" s="3" t="s">
        <v>4</v>
      </c>
      <c r="AN2424" s="3" t="s">
        <v>4</v>
      </c>
      <c r="AO2424" s="3" t="s">
        <v>4</v>
      </c>
      <c r="AP2424" s="3" t="s">
        <v>4</v>
      </c>
      <c r="AQ2424" s="3" t="s">
        <v>4</v>
      </c>
      <c r="AR2424" s="3" t="s">
        <v>4</v>
      </c>
      <c r="AS2424" s="3" t="s">
        <v>4</v>
      </c>
      <c r="AT2424" s="3" t="s">
        <v>4</v>
      </c>
      <c r="AU2424" s="3" t="s">
        <v>4</v>
      </c>
      <c r="AV2424" s="3" t="s">
        <v>4</v>
      </c>
      <c r="AW2424" s="3" t="s">
        <v>4</v>
      </c>
      <c r="AX2424" s="3" t="s">
        <v>4</v>
      </c>
      <c r="AY2424" s="3" t="s">
        <v>4</v>
      </c>
      <c r="AZ2424" s="3" t="s">
        <v>4</v>
      </c>
      <c r="BA2424" s="3" t="s">
        <v>4</v>
      </c>
      <c r="BB2424" s="3" t="s">
        <v>4</v>
      </c>
    </row>
    <row r="2425" spans="1:54" ht="72" x14ac:dyDescent="0.3">
      <c r="A2425" s="3" t="s">
        <v>681</v>
      </c>
      <c r="B2425" s="3" t="s">
        <v>15633</v>
      </c>
      <c r="C2425" s="3" t="s">
        <v>21646</v>
      </c>
      <c r="D2425" s="3" t="s">
        <v>4051</v>
      </c>
      <c r="E2425" s="3">
        <v>7</v>
      </c>
      <c r="F2425" s="3" t="s">
        <v>37859</v>
      </c>
      <c r="G2425" s="3" t="s">
        <v>752</v>
      </c>
      <c r="H2425" s="3" t="s">
        <v>10269</v>
      </c>
      <c r="I2425" s="3"/>
      <c r="J2425" s="3" t="s">
        <v>697</v>
      </c>
      <c r="K2425" s="3" t="s">
        <v>4</v>
      </c>
      <c r="L2425" s="3" t="s">
        <v>697</v>
      </c>
      <c r="N2425" s="3"/>
      <c r="O2425" s="3" t="s">
        <v>700</v>
      </c>
      <c r="P2425" s="3"/>
      <c r="Q2425" s="3" t="s">
        <v>698</v>
      </c>
      <c r="R2425" s="3" t="s">
        <v>21647</v>
      </c>
      <c r="S2425" s="3" t="s">
        <v>698</v>
      </c>
      <c r="T2425" s="3"/>
      <c r="U2425" s="3" t="s">
        <v>728</v>
      </c>
      <c r="V2425" s="3" t="s">
        <v>21648</v>
      </c>
      <c r="W2425" s="3" t="s">
        <v>728</v>
      </c>
      <c r="Y2425" s="3" t="s">
        <v>729</v>
      </c>
      <c r="AA2425" s="3" t="s">
        <v>729</v>
      </c>
      <c r="AC2425" s="3" t="s">
        <v>699</v>
      </c>
      <c r="AE2425" s="3" t="s">
        <v>699</v>
      </c>
      <c r="AG2425" s="3" t="s">
        <v>728</v>
      </c>
      <c r="AH2425" s="3" t="s">
        <v>21649</v>
      </c>
      <c r="AI2425" s="3" t="s">
        <v>699</v>
      </c>
      <c r="AK2425" s="3" t="s">
        <v>700</v>
      </c>
      <c r="AM2425" s="3" t="s">
        <v>700</v>
      </c>
      <c r="AO2425" s="3" t="s">
        <v>698</v>
      </c>
      <c r="AP2425" s="3" t="s">
        <v>21650</v>
      </c>
      <c r="AQ2425" s="3" t="s">
        <v>728</v>
      </c>
      <c r="AS2425" s="3" t="s">
        <v>727</v>
      </c>
      <c r="AT2425" s="3" t="s">
        <v>21651</v>
      </c>
      <c r="AU2425" s="3" t="s">
        <v>699</v>
      </c>
      <c r="AW2425" s="3" t="s">
        <v>712</v>
      </c>
      <c r="AX2425" s="3" t="s">
        <v>21652</v>
      </c>
      <c r="AY2425" s="3" t="s">
        <v>699</v>
      </c>
      <c r="BA2425" s="3" t="s">
        <v>700</v>
      </c>
    </row>
    <row r="2426" spans="1:54" ht="216" x14ac:dyDescent="0.3">
      <c r="A2426" s="3" t="s">
        <v>681</v>
      </c>
      <c r="B2426" s="3" t="s">
        <v>836</v>
      </c>
      <c r="C2426" s="3" t="s">
        <v>12807</v>
      </c>
      <c r="D2426" s="3" t="s">
        <v>4051</v>
      </c>
      <c r="E2426" s="3">
        <v>8</v>
      </c>
      <c r="F2426" s="3" t="s">
        <v>37822</v>
      </c>
      <c r="G2426" s="3" t="s">
        <v>694</v>
      </c>
      <c r="H2426" s="3" t="s">
        <v>4383</v>
      </c>
      <c r="I2426" s="3"/>
      <c r="J2426" s="3" t="s">
        <v>697</v>
      </c>
      <c r="K2426" s="3" t="s">
        <v>4</v>
      </c>
      <c r="L2426" s="3" t="s">
        <v>697</v>
      </c>
      <c r="N2426" s="3"/>
      <c r="O2426" s="3" t="s">
        <v>700</v>
      </c>
      <c r="P2426" s="3"/>
      <c r="Q2426" s="3" t="s">
        <v>699</v>
      </c>
      <c r="R2426" s="3" t="s">
        <v>21653</v>
      </c>
      <c r="S2426" s="3" t="s">
        <v>698</v>
      </c>
      <c r="T2426" s="3"/>
      <c r="U2426" s="3" t="s">
        <v>700</v>
      </c>
      <c r="W2426" s="3" t="s">
        <v>699</v>
      </c>
      <c r="Y2426" s="3" t="s">
        <v>699</v>
      </c>
      <c r="AA2426" s="3" t="s">
        <v>699</v>
      </c>
      <c r="AC2426" s="3" t="s">
        <v>699</v>
      </c>
      <c r="AE2426" s="3" t="s">
        <v>698</v>
      </c>
      <c r="AG2426" s="3" t="s">
        <v>699</v>
      </c>
      <c r="AI2426" s="3" t="s">
        <v>699</v>
      </c>
      <c r="AK2426" s="3" t="s">
        <v>700</v>
      </c>
      <c r="AM2426" s="3" t="s">
        <v>700</v>
      </c>
      <c r="AO2426" s="3" t="s">
        <v>698</v>
      </c>
      <c r="AQ2426" s="3" t="s">
        <v>699</v>
      </c>
      <c r="AS2426" s="3" t="s">
        <v>700</v>
      </c>
      <c r="AU2426" s="3" t="s">
        <v>712</v>
      </c>
      <c r="AW2426" s="3" t="s">
        <v>712</v>
      </c>
      <c r="AX2426" s="3" t="s">
        <v>21654</v>
      </c>
      <c r="AY2426" s="3" t="s">
        <v>699</v>
      </c>
      <c r="BA2426" s="3" t="s">
        <v>698</v>
      </c>
    </row>
    <row r="2427" spans="1:54" ht="115.2" x14ac:dyDescent="0.3">
      <c r="A2427" s="3" t="s">
        <v>681</v>
      </c>
      <c r="B2427" s="3" t="s">
        <v>724</v>
      </c>
      <c r="C2427" s="3" t="s">
        <v>4227</v>
      </c>
      <c r="D2427" s="3" t="s">
        <v>4051</v>
      </c>
      <c r="E2427" s="3">
        <v>9</v>
      </c>
      <c r="F2427" s="3" t="s">
        <v>37871</v>
      </c>
      <c r="G2427" s="3" t="s">
        <v>694</v>
      </c>
      <c r="H2427" s="3" t="s">
        <v>21655</v>
      </c>
      <c r="I2427" s="3"/>
      <c r="J2427" s="3" t="s">
        <v>697</v>
      </c>
      <c r="K2427" s="3" t="s">
        <v>4</v>
      </c>
      <c r="L2427" s="3" t="s">
        <v>697</v>
      </c>
      <c r="N2427" s="3"/>
      <c r="O2427" s="3" t="s">
        <v>700</v>
      </c>
      <c r="P2427" s="3" t="s">
        <v>21656</v>
      </c>
      <c r="Q2427" s="3" t="s">
        <v>698</v>
      </c>
      <c r="R2427" s="3" t="s">
        <v>21657</v>
      </c>
      <c r="S2427" s="3" t="s">
        <v>698</v>
      </c>
      <c r="T2427" s="3" t="s">
        <v>21658</v>
      </c>
      <c r="U2427" s="3" t="s">
        <v>700</v>
      </c>
      <c r="V2427" s="3" t="s">
        <v>21659</v>
      </c>
      <c r="W2427" s="3" t="s">
        <v>700</v>
      </c>
      <c r="X2427" s="3" t="s">
        <v>21660</v>
      </c>
      <c r="Y2427" s="3" t="s">
        <v>698</v>
      </c>
      <c r="Z2427" s="3" t="s">
        <v>21661</v>
      </c>
      <c r="AA2427" s="3" t="s">
        <v>699</v>
      </c>
      <c r="AB2427" s="3" t="s">
        <v>21662</v>
      </c>
      <c r="AC2427" s="3" t="s">
        <v>698</v>
      </c>
      <c r="AD2427" s="3" t="s">
        <v>21663</v>
      </c>
      <c r="AE2427" s="3" t="s">
        <v>700</v>
      </c>
      <c r="AF2427" s="3" t="s">
        <v>21664</v>
      </c>
      <c r="AG2427" s="3" t="s">
        <v>700</v>
      </c>
      <c r="AH2427" s="3" t="s">
        <v>21665</v>
      </c>
      <c r="AI2427" s="3" t="s">
        <v>700</v>
      </c>
      <c r="AJ2427" s="3" t="s">
        <v>37177</v>
      </c>
      <c r="AK2427" s="3" t="s">
        <v>700</v>
      </c>
      <c r="AL2427" s="3" t="s">
        <v>21666</v>
      </c>
      <c r="AM2427" s="3" t="s">
        <v>700</v>
      </c>
      <c r="AN2427" s="3" t="s">
        <v>21667</v>
      </c>
      <c r="AO2427" s="3" t="s">
        <v>700</v>
      </c>
      <c r="AP2427" s="3" t="s">
        <v>21668</v>
      </c>
      <c r="AQ2427" s="3" t="s">
        <v>700</v>
      </c>
      <c r="AR2427" s="3" t="s">
        <v>21669</v>
      </c>
      <c r="AS2427" s="3" t="s">
        <v>699</v>
      </c>
      <c r="AT2427" s="3" t="s">
        <v>5098</v>
      </c>
      <c r="AU2427" s="3" t="s">
        <v>712</v>
      </c>
      <c r="AV2427" s="3" t="s">
        <v>21670</v>
      </c>
      <c r="AW2427" s="3" t="s">
        <v>698</v>
      </c>
      <c r="AX2427" s="3" t="s">
        <v>21671</v>
      </c>
      <c r="AY2427" s="3" t="s">
        <v>699</v>
      </c>
      <c r="AZ2427" s="3" t="s">
        <v>21672</v>
      </c>
      <c r="BA2427" s="3" t="s">
        <v>700</v>
      </c>
      <c r="BB2427" s="3" t="s">
        <v>21673</v>
      </c>
    </row>
    <row r="2428" spans="1:54" ht="28.8" x14ac:dyDescent="0.3">
      <c r="A2428" s="3" t="s">
        <v>681</v>
      </c>
      <c r="B2428" s="3" t="s">
        <v>1307</v>
      </c>
      <c r="C2428" s="3" t="s">
        <v>21674</v>
      </c>
      <c r="D2428" s="3" t="s">
        <v>5017</v>
      </c>
      <c r="E2428" s="3">
        <v>10</v>
      </c>
      <c r="F2428" s="3" t="s">
        <v>37884</v>
      </c>
      <c r="G2428" s="3" t="s">
        <v>752</v>
      </c>
      <c r="H2428" s="3" t="s">
        <v>1031</v>
      </c>
      <c r="I2428" s="3" t="s">
        <v>4863</v>
      </c>
      <c r="J2428" s="3" t="s">
        <v>4</v>
      </c>
      <c r="K2428" s="3" t="s">
        <v>4</v>
      </c>
      <c r="L2428" s="3" t="s">
        <v>697</v>
      </c>
      <c r="M2428" s="3" t="s">
        <v>4</v>
      </c>
      <c r="N2428" s="3"/>
      <c r="O2428" s="3" t="s">
        <v>4</v>
      </c>
      <c r="P2428" s="3" t="s">
        <v>4</v>
      </c>
      <c r="Q2428" s="3" t="s">
        <v>4</v>
      </c>
      <c r="R2428" s="3" t="s">
        <v>4</v>
      </c>
      <c r="S2428" s="3" t="s">
        <v>4</v>
      </c>
      <c r="T2428" s="3" t="s">
        <v>4</v>
      </c>
      <c r="U2428" s="3" t="s">
        <v>4</v>
      </c>
      <c r="V2428" s="3" t="s">
        <v>4</v>
      </c>
      <c r="W2428" s="3" t="s">
        <v>4</v>
      </c>
      <c r="X2428" s="3" t="s">
        <v>4</v>
      </c>
      <c r="Y2428" s="3" t="s">
        <v>4</v>
      </c>
      <c r="Z2428" s="3" t="s">
        <v>4</v>
      </c>
      <c r="AA2428" s="3" t="s">
        <v>4</v>
      </c>
      <c r="AB2428" s="3" t="s">
        <v>4</v>
      </c>
      <c r="AC2428" s="3" t="s">
        <v>4</v>
      </c>
      <c r="AD2428" s="3" t="s">
        <v>4</v>
      </c>
      <c r="AE2428" s="3" t="s">
        <v>4</v>
      </c>
      <c r="AF2428" s="3" t="s">
        <v>4</v>
      </c>
      <c r="AG2428" s="3" t="s">
        <v>4</v>
      </c>
      <c r="AH2428" s="3" t="s">
        <v>4</v>
      </c>
      <c r="AI2428" s="3" t="s">
        <v>4</v>
      </c>
      <c r="AJ2428" s="3" t="s">
        <v>4</v>
      </c>
      <c r="AK2428" s="3" t="s">
        <v>4</v>
      </c>
      <c r="AL2428" s="3" t="s">
        <v>4</v>
      </c>
      <c r="AM2428" s="3" t="s">
        <v>4</v>
      </c>
      <c r="AN2428" s="3" t="s">
        <v>4</v>
      </c>
      <c r="AO2428" s="3" t="s">
        <v>4</v>
      </c>
      <c r="AP2428" s="3" t="s">
        <v>4</v>
      </c>
      <c r="AQ2428" s="3" t="s">
        <v>4</v>
      </c>
      <c r="AR2428" s="3" t="s">
        <v>4</v>
      </c>
      <c r="AS2428" s="3" t="s">
        <v>4</v>
      </c>
      <c r="AT2428" s="3" t="s">
        <v>4</v>
      </c>
      <c r="AU2428" s="3" t="s">
        <v>4</v>
      </c>
      <c r="AV2428" s="3" t="s">
        <v>4</v>
      </c>
      <c r="AW2428" s="3" t="s">
        <v>4</v>
      </c>
      <c r="AX2428" s="3" t="s">
        <v>4</v>
      </c>
      <c r="AY2428" s="3" t="s">
        <v>4</v>
      </c>
      <c r="AZ2428" s="3" t="s">
        <v>4</v>
      </c>
      <c r="BA2428" s="3" t="s">
        <v>4</v>
      </c>
      <c r="BB2428" s="3" t="s">
        <v>4</v>
      </c>
    </row>
    <row r="2429" spans="1:54" ht="216" x14ac:dyDescent="0.3">
      <c r="A2429" s="3" t="s">
        <v>681</v>
      </c>
      <c r="B2429" s="3" t="s">
        <v>3216</v>
      </c>
      <c r="C2429" s="3" t="s">
        <v>7874</v>
      </c>
      <c r="D2429" s="3" t="s">
        <v>4051</v>
      </c>
      <c r="E2429" s="3">
        <v>11</v>
      </c>
      <c r="F2429" s="3" t="s">
        <v>37825</v>
      </c>
      <c r="G2429" s="3" t="s">
        <v>694</v>
      </c>
      <c r="H2429" s="3" t="s">
        <v>21675</v>
      </c>
      <c r="I2429" s="3" t="s">
        <v>7841</v>
      </c>
      <c r="J2429" s="3" t="s">
        <v>697</v>
      </c>
      <c r="K2429" s="3" t="s">
        <v>4</v>
      </c>
      <c r="L2429" s="3" t="s">
        <v>705</v>
      </c>
      <c r="M2429" s="3" t="s">
        <v>21676</v>
      </c>
      <c r="N2429" s="3"/>
      <c r="O2429" s="3" t="s">
        <v>728</v>
      </c>
      <c r="P2429" s="3" t="s">
        <v>21677</v>
      </c>
      <c r="Q2429" s="3" t="s">
        <v>699</v>
      </c>
      <c r="R2429" s="3" t="s">
        <v>21678</v>
      </c>
      <c r="S2429" s="3" t="s">
        <v>730</v>
      </c>
      <c r="T2429" s="3" t="s">
        <v>21679</v>
      </c>
      <c r="U2429" s="3" t="s">
        <v>699</v>
      </c>
      <c r="V2429" s="3" t="s">
        <v>21680</v>
      </c>
      <c r="W2429" s="3" t="s">
        <v>729</v>
      </c>
      <c r="X2429" s="3" t="s">
        <v>21681</v>
      </c>
      <c r="Y2429" s="3" t="s">
        <v>786</v>
      </c>
      <c r="Z2429" s="3" t="s">
        <v>21682</v>
      </c>
      <c r="AA2429" s="3" t="s">
        <v>730</v>
      </c>
      <c r="AB2429" s="3" t="s">
        <v>21683</v>
      </c>
      <c r="AC2429" s="3" t="s">
        <v>786</v>
      </c>
      <c r="AD2429" s="3" t="s">
        <v>21684</v>
      </c>
      <c r="AE2429" s="3" t="s">
        <v>786</v>
      </c>
      <c r="AF2429" s="3" t="s">
        <v>21685</v>
      </c>
      <c r="AG2429" s="3" t="s">
        <v>786</v>
      </c>
      <c r="AH2429" s="3" t="s">
        <v>21686</v>
      </c>
      <c r="AI2429" s="3" t="s">
        <v>729</v>
      </c>
      <c r="AJ2429" s="3" t="s">
        <v>37178</v>
      </c>
      <c r="AK2429" s="3" t="s">
        <v>700</v>
      </c>
      <c r="AL2429" s="3" t="s">
        <v>21687</v>
      </c>
      <c r="AM2429" s="3" t="s">
        <v>728</v>
      </c>
      <c r="AN2429" s="3" t="s">
        <v>21688</v>
      </c>
      <c r="AO2429" s="3" t="s">
        <v>730</v>
      </c>
      <c r="AP2429" s="3" t="s">
        <v>21689</v>
      </c>
      <c r="AQ2429" s="3" t="s">
        <v>728</v>
      </c>
      <c r="AR2429" s="3" t="s">
        <v>21690</v>
      </c>
      <c r="AS2429" s="3" t="s">
        <v>727</v>
      </c>
      <c r="AT2429" s="3" t="s">
        <v>21691</v>
      </c>
      <c r="AU2429" s="3" t="s">
        <v>730</v>
      </c>
      <c r="AV2429" s="3" t="s">
        <v>21692</v>
      </c>
      <c r="AW2429" s="3" t="s">
        <v>731</v>
      </c>
      <c r="AX2429" s="3" t="s">
        <v>21693</v>
      </c>
      <c r="AY2429" s="3" t="s">
        <v>698</v>
      </c>
      <c r="AZ2429" s="3" t="s">
        <v>21694</v>
      </c>
      <c r="BA2429" s="3" t="s">
        <v>728</v>
      </c>
      <c r="BB2429" s="3" t="s">
        <v>21695</v>
      </c>
    </row>
    <row r="2430" spans="1:54" ht="216" x14ac:dyDescent="0.3">
      <c r="A2430" s="3" t="s">
        <v>681</v>
      </c>
      <c r="B2430" s="3" t="s">
        <v>21696</v>
      </c>
      <c r="C2430" s="3" t="s">
        <v>13070</v>
      </c>
      <c r="D2430" s="3" t="s">
        <v>4051</v>
      </c>
      <c r="E2430" s="3">
        <v>12</v>
      </c>
      <c r="F2430" s="3" t="s">
        <v>37852</v>
      </c>
      <c r="G2430" s="3" t="s">
        <v>752</v>
      </c>
      <c r="H2430" s="3" t="s">
        <v>21697</v>
      </c>
      <c r="I2430" s="3"/>
      <c r="J2430" s="3" t="s">
        <v>697</v>
      </c>
      <c r="K2430" s="3" t="s">
        <v>4</v>
      </c>
      <c r="L2430" s="3" t="s">
        <v>697</v>
      </c>
      <c r="M2430" s="3" t="s">
        <v>21698</v>
      </c>
      <c r="N2430" s="3"/>
      <c r="O2430" s="3" t="s">
        <v>700</v>
      </c>
      <c r="P2430" s="3" t="s">
        <v>21699</v>
      </c>
      <c r="Q2430" s="3" t="s">
        <v>699</v>
      </c>
      <c r="R2430" s="3" t="s">
        <v>21700</v>
      </c>
      <c r="S2430" s="3" t="s">
        <v>698</v>
      </c>
      <c r="T2430" s="3" t="s">
        <v>21701</v>
      </c>
      <c r="U2430" s="3" t="s">
        <v>698</v>
      </c>
      <c r="V2430" s="3" t="s">
        <v>21702</v>
      </c>
      <c r="W2430" s="3" t="s">
        <v>699</v>
      </c>
      <c r="Y2430" s="3" t="s">
        <v>699</v>
      </c>
      <c r="AA2430" s="3" t="s">
        <v>729</v>
      </c>
      <c r="AB2430" s="3" t="s">
        <v>21703</v>
      </c>
      <c r="AC2430" s="3" t="s">
        <v>698</v>
      </c>
      <c r="AD2430" s="3" t="s">
        <v>21704</v>
      </c>
      <c r="AE2430" s="3" t="s">
        <v>700</v>
      </c>
      <c r="AF2430" s="3" t="s">
        <v>21705</v>
      </c>
      <c r="AG2430" s="3" t="s">
        <v>699</v>
      </c>
      <c r="AH2430" s="3" t="s">
        <v>21706</v>
      </c>
      <c r="AI2430" s="3" t="s">
        <v>699</v>
      </c>
      <c r="AK2430" s="3" t="s">
        <v>728</v>
      </c>
      <c r="AL2430" s="3" t="s">
        <v>21707</v>
      </c>
      <c r="AM2430" s="3" t="s">
        <v>728</v>
      </c>
      <c r="AN2430" s="3" t="s">
        <v>21708</v>
      </c>
      <c r="AO2430" s="3" t="s">
        <v>730</v>
      </c>
      <c r="AP2430" s="3" t="s">
        <v>21709</v>
      </c>
      <c r="AQ2430" s="3" t="s">
        <v>728</v>
      </c>
      <c r="AR2430" s="3" t="s">
        <v>21710</v>
      </c>
      <c r="AS2430" s="3" t="s">
        <v>700</v>
      </c>
      <c r="AU2430" s="3" t="s">
        <v>699</v>
      </c>
      <c r="AV2430" s="3" t="s">
        <v>21711</v>
      </c>
      <c r="AW2430" s="3" t="s">
        <v>712</v>
      </c>
      <c r="AX2430" s="3" t="s">
        <v>21712</v>
      </c>
      <c r="AY2430" s="3" t="s">
        <v>699</v>
      </c>
      <c r="BA2430" s="3" t="s">
        <v>698</v>
      </c>
    </row>
    <row r="2431" spans="1:54" x14ac:dyDescent="0.3">
      <c r="A2431" s="3" t="s">
        <v>681</v>
      </c>
      <c r="B2431" s="3" t="s">
        <v>836</v>
      </c>
      <c r="C2431" s="3" t="s">
        <v>21713</v>
      </c>
      <c r="D2431" s="3" t="s">
        <v>4051</v>
      </c>
      <c r="E2431" s="3">
        <v>13</v>
      </c>
      <c r="F2431" s="3" t="s">
        <v>37822</v>
      </c>
      <c r="G2431" s="3" t="s">
        <v>694</v>
      </c>
      <c r="H2431" s="3" t="s">
        <v>21714</v>
      </c>
      <c r="I2431" s="3" t="s">
        <v>10502</v>
      </c>
      <c r="J2431" s="3" t="s">
        <v>4</v>
      </c>
      <c r="K2431" s="3" t="s">
        <v>4</v>
      </c>
      <c r="L2431" s="3" t="s">
        <v>697</v>
      </c>
      <c r="M2431" s="3" t="s">
        <v>4</v>
      </c>
      <c r="N2431" s="3"/>
      <c r="O2431" s="3" t="s">
        <v>4</v>
      </c>
      <c r="P2431" s="3" t="s">
        <v>4</v>
      </c>
      <c r="Q2431" s="3" t="s">
        <v>4</v>
      </c>
      <c r="R2431" s="3" t="s">
        <v>4</v>
      </c>
      <c r="S2431" s="3" t="s">
        <v>4</v>
      </c>
      <c r="T2431" s="3" t="s">
        <v>4</v>
      </c>
      <c r="U2431" s="3" t="s">
        <v>4</v>
      </c>
      <c r="V2431" s="3" t="s">
        <v>4</v>
      </c>
      <c r="W2431" s="3" t="s">
        <v>4</v>
      </c>
      <c r="X2431" s="3" t="s">
        <v>4</v>
      </c>
      <c r="Y2431" s="3" t="s">
        <v>4</v>
      </c>
      <c r="Z2431" s="3" t="s">
        <v>4</v>
      </c>
      <c r="AA2431" s="3" t="s">
        <v>4</v>
      </c>
      <c r="AB2431" s="3" t="s">
        <v>4</v>
      </c>
      <c r="AC2431" s="3" t="s">
        <v>4</v>
      </c>
      <c r="AD2431" s="3" t="s">
        <v>4</v>
      </c>
      <c r="AE2431" s="3" t="s">
        <v>4</v>
      </c>
      <c r="AF2431" s="3" t="s">
        <v>4</v>
      </c>
      <c r="AG2431" s="3" t="s">
        <v>4</v>
      </c>
      <c r="AH2431" s="3" t="s">
        <v>4</v>
      </c>
      <c r="AI2431" s="3" t="s">
        <v>4</v>
      </c>
      <c r="AJ2431" s="3" t="s">
        <v>4</v>
      </c>
      <c r="AK2431" s="3" t="s">
        <v>4</v>
      </c>
      <c r="AL2431" s="3" t="s">
        <v>4</v>
      </c>
      <c r="AM2431" s="3" t="s">
        <v>4</v>
      </c>
      <c r="AN2431" s="3" t="s">
        <v>4</v>
      </c>
      <c r="AO2431" s="3" t="s">
        <v>4</v>
      </c>
      <c r="AP2431" s="3" t="s">
        <v>4</v>
      </c>
      <c r="AQ2431" s="3" t="s">
        <v>4</v>
      </c>
      <c r="AR2431" s="3" t="s">
        <v>4</v>
      </c>
      <c r="AS2431" s="3" t="s">
        <v>4</v>
      </c>
      <c r="AT2431" s="3" t="s">
        <v>4</v>
      </c>
      <c r="AU2431" s="3" t="s">
        <v>4</v>
      </c>
      <c r="AV2431" s="3" t="s">
        <v>4</v>
      </c>
      <c r="AW2431" s="3" t="s">
        <v>4</v>
      </c>
      <c r="AX2431" s="3" t="s">
        <v>4</v>
      </c>
      <c r="AY2431" s="3" t="s">
        <v>4</v>
      </c>
      <c r="AZ2431" s="3" t="s">
        <v>4</v>
      </c>
      <c r="BA2431" s="3" t="s">
        <v>4</v>
      </c>
      <c r="BB2431" s="3" t="s">
        <v>4</v>
      </c>
    </row>
    <row r="2432" spans="1:54" ht="187.2" x14ac:dyDescent="0.3">
      <c r="A2432" s="3" t="s">
        <v>681</v>
      </c>
      <c r="B2432" s="3" t="s">
        <v>14171</v>
      </c>
      <c r="C2432" s="3" t="s">
        <v>3869</v>
      </c>
      <c r="D2432" s="3" t="s">
        <v>5017</v>
      </c>
      <c r="E2432" s="3">
        <v>14</v>
      </c>
      <c r="F2432" s="3" t="s">
        <v>37859</v>
      </c>
      <c r="G2432" s="3" t="s">
        <v>694</v>
      </c>
      <c r="H2432" s="3" t="s">
        <v>21715</v>
      </c>
      <c r="I2432" s="3"/>
      <c r="J2432" s="3" t="s">
        <v>705</v>
      </c>
      <c r="K2432" s="3" t="s">
        <v>4</v>
      </c>
      <c r="L2432" s="3" t="s">
        <v>697</v>
      </c>
      <c r="N2432" s="3"/>
      <c r="O2432" s="3" t="s">
        <v>700</v>
      </c>
      <c r="P2432" s="3" t="s">
        <v>21716</v>
      </c>
      <c r="Q2432" s="3" t="s">
        <v>699</v>
      </c>
      <c r="R2432" s="3" t="s">
        <v>21717</v>
      </c>
      <c r="S2432" s="3" t="s">
        <v>698</v>
      </c>
      <c r="T2432" s="3" t="s">
        <v>21718</v>
      </c>
      <c r="U2432" s="3" t="s">
        <v>699</v>
      </c>
      <c r="V2432" s="3" t="s">
        <v>21719</v>
      </c>
      <c r="W2432" s="3" t="s">
        <v>700</v>
      </c>
      <c r="X2432" s="3" t="s">
        <v>21720</v>
      </c>
      <c r="Y2432" s="3" t="s">
        <v>699</v>
      </c>
      <c r="Z2432" s="3" t="s">
        <v>21721</v>
      </c>
      <c r="AA2432" s="3" t="s">
        <v>699</v>
      </c>
      <c r="AB2432" s="3" t="s">
        <v>21722</v>
      </c>
      <c r="AC2432" s="3" t="s">
        <v>700</v>
      </c>
      <c r="AD2432" s="3" t="s">
        <v>21723</v>
      </c>
      <c r="AE2432" s="3" t="s">
        <v>699</v>
      </c>
      <c r="AF2432" s="3" t="s">
        <v>21724</v>
      </c>
      <c r="AG2432" s="3" t="s">
        <v>700</v>
      </c>
      <c r="AH2432" s="3" t="s">
        <v>21725</v>
      </c>
      <c r="AI2432" s="3" t="s">
        <v>699</v>
      </c>
      <c r="AJ2432" s="3" t="s">
        <v>37179</v>
      </c>
      <c r="AK2432" s="3" t="s">
        <v>698</v>
      </c>
      <c r="AL2432" s="3" t="s">
        <v>21726</v>
      </c>
      <c r="AM2432" s="3" t="s">
        <v>700</v>
      </c>
      <c r="AN2432" s="3" t="s">
        <v>21727</v>
      </c>
      <c r="AO2432" s="3" t="s">
        <v>698</v>
      </c>
      <c r="AP2432" s="3" t="s">
        <v>21728</v>
      </c>
      <c r="AQ2432" s="3" t="s">
        <v>700</v>
      </c>
      <c r="AR2432" s="3" t="s">
        <v>21729</v>
      </c>
      <c r="AS2432" s="3" t="s">
        <v>700</v>
      </c>
      <c r="AT2432" s="3" t="s">
        <v>21730</v>
      </c>
      <c r="AU2432" s="3" t="s">
        <v>700</v>
      </c>
      <c r="AV2432" s="3" t="s">
        <v>21731</v>
      </c>
      <c r="AW2432" s="3" t="s">
        <v>699</v>
      </c>
      <c r="AX2432" s="3" t="s">
        <v>21732</v>
      </c>
      <c r="AY2432" s="3" t="s">
        <v>699</v>
      </c>
      <c r="AZ2432" s="3" t="s">
        <v>21733</v>
      </c>
      <c r="BA2432" s="3" t="s">
        <v>699</v>
      </c>
      <c r="BB2432" s="3" t="s">
        <v>21734</v>
      </c>
    </row>
    <row r="2433" spans="1:54" ht="28.8" x14ac:dyDescent="0.3">
      <c r="A2433" s="3" t="s">
        <v>681</v>
      </c>
      <c r="B2433" s="3" t="s">
        <v>1294</v>
      </c>
      <c r="C2433" s="3" t="s">
        <v>21735</v>
      </c>
      <c r="D2433" s="3" t="s">
        <v>4051</v>
      </c>
      <c r="E2433" s="3">
        <v>15</v>
      </c>
      <c r="F2433" s="3" t="s">
        <v>37847</v>
      </c>
      <c r="G2433" s="3" t="s">
        <v>752</v>
      </c>
      <c r="H2433" s="3" t="s">
        <v>21736</v>
      </c>
      <c r="I2433" s="3"/>
      <c r="J2433" s="3" t="s">
        <v>4</v>
      </c>
      <c r="K2433" s="3" t="s">
        <v>4</v>
      </c>
      <c r="L2433" s="3" t="s">
        <v>697</v>
      </c>
      <c r="M2433" s="3" t="s">
        <v>4</v>
      </c>
      <c r="N2433" s="3"/>
      <c r="O2433" s="3" t="s">
        <v>4</v>
      </c>
      <c r="P2433" s="3" t="s">
        <v>4</v>
      </c>
      <c r="Q2433" s="3" t="s">
        <v>4</v>
      </c>
      <c r="R2433" s="3" t="s">
        <v>4</v>
      </c>
      <c r="S2433" s="3" t="s">
        <v>4</v>
      </c>
      <c r="T2433" s="3" t="s">
        <v>4</v>
      </c>
      <c r="U2433" s="3" t="s">
        <v>4</v>
      </c>
      <c r="V2433" s="3" t="s">
        <v>4</v>
      </c>
      <c r="W2433" s="3" t="s">
        <v>4</v>
      </c>
      <c r="X2433" s="3" t="s">
        <v>4</v>
      </c>
      <c r="Y2433" s="3" t="s">
        <v>4</v>
      </c>
      <c r="Z2433" s="3" t="s">
        <v>4</v>
      </c>
      <c r="AA2433" s="3" t="s">
        <v>4</v>
      </c>
      <c r="AB2433" s="3" t="s">
        <v>4</v>
      </c>
      <c r="AC2433" s="3" t="s">
        <v>4</v>
      </c>
      <c r="AD2433" s="3" t="s">
        <v>4</v>
      </c>
      <c r="AE2433" s="3" t="s">
        <v>4</v>
      </c>
      <c r="AF2433" s="3" t="s">
        <v>4</v>
      </c>
      <c r="AG2433" s="3" t="s">
        <v>4</v>
      </c>
      <c r="AH2433" s="3" t="s">
        <v>4</v>
      </c>
      <c r="AI2433" s="3" t="s">
        <v>4</v>
      </c>
      <c r="AJ2433" s="3" t="s">
        <v>4</v>
      </c>
      <c r="AK2433" s="3" t="s">
        <v>4</v>
      </c>
      <c r="AL2433" s="3" t="s">
        <v>4</v>
      </c>
      <c r="AM2433" s="3" t="s">
        <v>4</v>
      </c>
      <c r="AN2433" s="3" t="s">
        <v>4</v>
      </c>
      <c r="AO2433" s="3" t="s">
        <v>4</v>
      </c>
      <c r="AP2433" s="3" t="s">
        <v>4</v>
      </c>
      <c r="AQ2433" s="3" t="s">
        <v>4</v>
      </c>
      <c r="AR2433" s="3" t="s">
        <v>4</v>
      </c>
      <c r="AS2433" s="3" t="s">
        <v>4</v>
      </c>
      <c r="AT2433" s="3" t="s">
        <v>4</v>
      </c>
      <c r="AU2433" s="3" t="s">
        <v>4</v>
      </c>
      <c r="AV2433" s="3" t="s">
        <v>4</v>
      </c>
      <c r="AW2433" s="3" t="s">
        <v>4</v>
      </c>
      <c r="AX2433" s="3" t="s">
        <v>4</v>
      </c>
      <c r="AY2433" s="3" t="s">
        <v>4</v>
      </c>
      <c r="AZ2433" s="3" t="s">
        <v>4</v>
      </c>
      <c r="BA2433" s="3" t="s">
        <v>4</v>
      </c>
      <c r="BB2433" s="3" t="s">
        <v>4</v>
      </c>
    </row>
    <row r="2434" spans="1:54" ht="230.4" x14ac:dyDescent="0.3">
      <c r="A2434" s="3" t="s">
        <v>681</v>
      </c>
      <c r="B2434" s="3" t="s">
        <v>1246</v>
      </c>
      <c r="C2434" s="3" t="s">
        <v>21737</v>
      </c>
      <c r="D2434" s="3" t="s">
        <v>4051</v>
      </c>
      <c r="E2434" s="3">
        <v>16</v>
      </c>
      <c r="F2434" s="3" t="s">
        <v>37867</v>
      </c>
      <c r="G2434" s="3" t="s">
        <v>694</v>
      </c>
      <c r="H2434" s="3" t="s">
        <v>1031</v>
      </c>
      <c r="I2434" s="3"/>
      <c r="J2434" s="3" t="s">
        <v>697</v>
      </c>
      <c r="K2434" s="3" t="s">
        <v>4</v>
      </c>
      <c r="L2434" s="3" t="s">
        <v>697</v>
      </c>
      <c r="M2434" s="3" t="s">
        <v>21738</v>
      </c>
      <c r="N2434" s="3"/>
      <c r="O2434" s="3" t="s">
        <v>700</v>
      </c>
      <c r="P2434" s="3" t="s">
        <v>21739</v>
      </c>
      <c r="Q2434" s="3" t="s">
        <v>728</v>
      </c>
      <c r="R2434" s="3" t="s">
        <v>21740</v>
      </c>
      <c r="S2434" s="3" t="s">
        <v>730</v>
      </c>
      <c r="T2434" s="3" t="s">
        <v>21741</v>
      </c>
      <c r="U2434" s="3" t="s">
        <v>786</v>
      </c>
      <c r="V2434" s="3" t="s">
        <v>21742</v>
      </c>
      <c r="W2434" s="3" t="s">
        <v>728</v>
      </c>
      <c r="X2434" s="3" t="s">
        <v>21743</v>
      </c>
      <c r="Y2434" s="3" t="s">
        <v>730</v>
      </c>
      <c r="Z2434" s="3" t="s">
        <v>21744</v>
      </c>
      <c r="AA2434" s="3" t="s">
        <v>729</v>
      </c>
      <c r="AB2434" s="3" t="s">
        <v>21745</v>
      </c>
      <c r="AC2434" s="3" t="s">
        <v>730</v>
      </c>
      <c r="AD2434" s="3" t="s">
        <v>21746</v>
      </c>
      <c r="AE2434" s="3" t="s">
        <v>698</v>
      </c>
      <c r="AG2434" s="3" t="s">
        <v>790</v>
      </c>
      <c r="AH2434" s="3" t="s">
        <v>21747</v>
      </c>
      <c r="AI2434" s="3" t="s">
        <v>730</v>
      </c>
      <c r="AJ2434" s="3" t="s">
        <v>37180</v>
      </c>
      <c r="AK2434" s="3" t="s">
        <v>729</v>
      </c>
      <c r="AL2434" s="3" t="s">
        <v>21748</v>
      </c>
      <c r="AM2434" s="3" t="s">
        <v>728</v>
      </c>
      <c r="AN2434" s="3" t="s">
        <v>21749</v>
      </c>
      <c r="AO2434" s="3" t="s">
        <v>698</v>
      </c>
      <c r="AP2434" s="3" t="s">
        <v>21750</v>
      </c>
      <c r="AQ2434" s="3" t="s">
        <v>728</v>
      </c>
      <c r="AR2434" s="3" t="s">
        <v>21751</v>
      </c>
      <c r="AS2434" s="3" t="s">
        <v>700</v>
      </c>
      <c r="AT2434" s="3" t="s">
        <v>21752</v>
      </c>
      <c r="AU2434" s="3" t="s">
        <v>699</v>
      </c>
      <c r="AV2434" s="3" t="s">
        <v>21753</v>
      </c>
      <c r="AW2434" s="3" t="s">
        <v>712</v>
      </c>
      <c r="AX2434" s="3" t="s">
        <v>21754</v>
      </c>
      <c r="AY2434" s="3" t="s">
        <v>699</v>
      </c>
      <c r="AZ2434" s="3" t="s">
        <v>21755</v>
      </c>
      <c r="BA2434" s="3" t="s">
        <v>699</v>
      </c>
      <c r="BB2434" s="3" t="s">
        <v>21756</v>
      </c>
    </row>
    <row r="2435" spans="1:54" ht="28.8" x14ac:dyDescent="0.3">
      <c r="A2435" s="3" t="s">
        <v>681</v>
      </c>
      <c r="B2435" s="3" t="s">
        <v>21757</v>
      </c>
      <c r="C2435" s="3" t="s">
        <v>15792</v>
      </c>
      <c r="D2435" s="3" t="s">
        <v>5017</v>
      </c>
      <c r="E2435" s="3">
        <v>17</v>
      </c>
      <c r="F2435" s="3" t="s">
        <v>37819</v>
      </c>
      <c r="G2435" s="3" t="s">
        <v>752</v>
      </c>
      <c r="H2435" s="3" t="s">
        <v>1031</v>
      </c>
      <c r="I2435" s="3"/>
      <c r="J2435" s="3" t="s">
        <v>705</v>
      </c>
      <c r="K2435" s="3" t="s">
        <v>4</v>
      </c>
      <c r="L2435" s="3" t="s">
        <v>697</v>
      </c>
      <c r="N2435" s="3"/>
      <c r="O2435" s="3" t="s">
        <v>699</v>
      </c>
      <c r="P2435" s="3"/>
      <c r="Q2435" s="3" t="s">
        <v>699</v>
      </c>
      <c r="R2435" s="3"/>
      <c r="S2435" s="3" t="s">
        <v>698</v>
      </c>
      <c r="T2435" s="3"/>
      <c r="U2435" s="3" t="s">
        <v>700</v>
      </c>
      <c r="W2435" s="3" t="s">
        <v>700</v>
      </c>
      <c r="Y2435" s="3" t="s">
        <v>699</v>
      </c>
      <c r="AA2435" s="3" t="s">
        <v>700</v>
      </c>
      <c r="AC2435" s="3" t="s">
        <v>700</v>
      </c>
      <c r="AE2435" s="3" t="s">
        <v>700</v>
      </c>
      <c r="AG2435" s="3" t="s">
        <v>699</v>
      </c>
      <c r="AI2435" s="3" t="s">
        <v>700</v>
      </c>
      <c r="AK2435" s="3" t="s">
        <v>698</v>
      </c>
      <c r="AM2435" s="3" t="s">
        <v>700</v>
      </c>
      <c r="AO2435" s="3" t="s">
        <v>698</v>
      </c>
      <c r="AQ2435" s="3" t="s">
        <v>700</v>
      </c>
      <c r="AS2435" s="3" t="s">
        <v>700</v>
      </c>
      <c r="AU2435" s="3" t="s">
        <v>698</v>
      </c>
      <c r="AW2435" s="3" t="s">
        <v>712</v>
      </c>
      <c r="AY2435" s="3" t="s">
        <v>699</v>
      </c>
      <c r="BA2435" s="3" t="s">
        <v>700</v>
      </c>
    </row>
    <row r="2436" spans="1:54" ht="230.4" x14ac:dyDescent="0.3">
      <c r="A2436" s="3" t="s">
        <v>681</v>
      </c>
      <c r="B2436" s="3" t="s">
        <v>1294</v>
      </c>
      <c r="C2436" s="3" t="s">
        <v>21758</v>
      </c>
      <c r="D2436" s="3" t="s">
        <v>4051</v>
      </c>
      <c r="E2436" s="3">
        <v>18</v>
      </c>
      <c r="F2436" s="3" t="s">
        <v>37839</v>
      </c>
      <c r="G2436" s="3" t="s">
        <v>752</v>
      </c>
      <c r="H2436" s="3" t="s">
        <v>21759</v>
      </c>
      <c r="I2436" s="3" t="s">
        <v>3157</v>
      </c>
      <c r="J2436" s="3" t="s">
        <v>697</v>
      </c>
      <c r="K2436" s="3" t="s">
        <v>4</v>
      </c>
      <c r="L2436" s="3" t="s">
        <v>697</v>
      </c>
      <c r="N2436" s="3"/>
      <c r="O2436" s="3" t="s">
        <v>728</v>
      </c>
      <c r="P2436" s="3" t="s">
        <v>21760</v>
      </c>
      <c r="Q2436" s="3" t="s">
        <v>729</v>
      </c>
      <c r="R2436" s="3" t="s">
        <v>21761</v>
      </c>
      <c r="S2436" s="3" t="s">
        <v>730</v>
      </c>
      <c r="T2436" s="3" t="s">
        <v>21762</v>
      </c>
      <c r="U2436" s="3" t="s">
        <v>728</v>
      </c>
      <c r="V2436" s="3" t="s">
        <v>21763</v>
      </c>
      <c r="W2436" s="3" t="s">
        <v>728</v>
      </c>
      <c r="X2436" s="3" t="s">
        <v>21764</v>
      </c>
      <c r="Y2436" s="3" t="s">
        <v>699</v>
      </c>
      <c r="Z2436" s="3" t="s">
        <v>21765</v>
      </c>
      <c r="AA2436" s="3" t="s">
        <v>699</v>
      </c>
      <c r="AB2436" s="3" t="s">
        <v>21766</v>
      </c>
      <c r="AC2436" s="3" t="s">
        <v>790</v>
      </c>
      <c r="AD2436" s="3" t="s">
        <v>21767</v>
      </c>
      <c r="AE2436" s="3" t="s">
        <v>786</v>
      </c>
      <c r="AF2436" s="3" t="s">
        <v>21768</v>
      </c>
      <c r="AG2436" s="3" t="s">
        <v>730</v>
      </c>
      <c r="AH2436" s="3" t="s">
        <v>21769</v>
      </c>
      <c r="AI2436" s="3" t="s">
        <v>729</v>
      </c>
      <c r="AJ2436" s="3" t="s">
        <v>37181</v>
      </c>
      <c r="AK2436" s="3" t="s">
        <v>727</v>
      </c>
      <c r="AL2436" s="3" t="s">
        <v>21770</v>
      </c>
      <c r="AM2436" s="3" t="s">
        <v>728</v>
      </c>
      <c r="AN2436" s="3" t="s">
        <v>21771</v>
      </c>
      <c r="AO2436" s="3" t="s">
        <v>790</v>
      </c>
      <c r="AP2436" s="3" t="s">
        <v>21772</v>
      </c>
      <c r="AQ2436" s="3" t="s">
        <v>728</v>
      </c>
      <c r="AR2436" s="3" t="s">
        <v>21773</v>
      </c>
      <c r="AS2436" s="3" t="s">
        <v>728</v>
      </c>
      <c r="AT2436" s="3" t="s">
        <v>21774</v>
      </c>
      <c r="AU2436" s="3" t="s">
        <v>790</v>
      </c>
      <c r="AW2436" s="3" t="s">
        <v>1132</v>
      </c>
      <c r="AX2436" s="3" t="s">
        <v>21775</v>
      </c>
      <c r="AY2436" s="3" t="s">
        <v>786</v>
      </c>
      <c r="AZ2436" s="3" t="s">
        <v>21776</v>
      </c>
      <c r="BA2436" s="3" t="s">
        <v>728</v>
      </c>
      <c r="BB2436" s="3" t="s">
        <v>21777</v>
      </c>
    </row>
    <row r="2437" spans="1:54" ht="28.8" x14ac:dyDescent="0.3">
      <c r="A2437" s="3" t="s">
        <v>681</v>
      </c>
      <c r="B2437" s="3" t="s">
        <v>1902</v>
      </c>
      <c r="C2437" s="3" t="s">
        <v>21778</v>
      </c>
      <c r="D2437" s="3" t="s">
        <v>5017</v>
      </c>
      <c r="E2437" s="3">
        <v>19</v>
      </c>
      <c r="F2437" s="3" t="s">
        <v>37834</v>
      </c>
      <c r="G2437" s="3" t="s">
        <v>752</v>
      </c>
      <c r="H2437" s="3" t="s">
        <v>1952</v>
      </c>
      <c r="I2437" s="3"/>
      <c r="J2437" s="3" t="s">
        <v>4</v>
      </c>
      <c r="K2437" s="3" t="s">
        <v>4</v>
      </c>
      <c r="L2437" s="3" t="s">
        <v>697</v>
      </c>
      <c r="M2437" s="3" t="s">
        <v>4</v>
      </c>
      <c r="N2437" s="3"/>
      <c r="O2437" s="3" t="s">
        <v>4</v>
      </c>
      <c r="P2437" s="3" t="s">
        <v>4</v>
      </c>
      <c r="Q2437" s="3" t="s">
        <v>4</v>
      </c>
      <c r="R2437" s="3" t="s">
        <v>4</v>
      </c>
      <c r="S2437" s="3" t="s">
        <v>4</v>
      </c>
      <c r="T2437" s="3" t="s">
        <v>4</v>
      </c>
      <c r="U2437" s="3" t="s">
        <v>4</v>
      </c>
      <c r="V2437" s="3" t="s">
        <v>4</v>
      </c>
      <c r="W2437" s="3" t="s">
        <v>4</v>
      </c>
      <c r="X2437" s="3" t="s">
        <v>4</v>
      </c>
      <c r="Y2437" s="3" t="s">
        <v>4</v>
      </c>
      <c r="Z2437" s="3" t="s">
        <v>4</v>
      </c>
      <c r="AA2437" s="3" t="s">
        <v>4</v>
      </c>
      <c r="AB2437" s="3" t="s">
        <v>4</v>
      </c>
      <c r="AC2437" s="3" t="s">
        <v>4</v>
      </c>
      <c r="AD2437" s="3" t="s">
        <v>4</v>
      </c>
      <c r="AE2437" s="3" t="s">
        <v>4</v>
      </c>
      <c r="AF2437" s="3" t="s">
        <v>4</v>
      </c>
      <c r="AG2437" s="3" t="s">
        <v>4</v>
      </c>
      <c r="AH2437" s="3" t="s">
        <v>4</v>
      </c>
      <c r="AI2437" s="3" t="s">
        <v>4</v>
      </c>
      <c r="AJ2437" s="3" t="s">
        <v>4</v>
      </c>
      <c r="AK2437" s="3" t="s">
        <v>4</v>
      </c>
      <c r="AL2437" s="3" t="s">
        <v>4</v>
      </c>
      <c r="AM2437" s="3" t="s">
        <v>4</v>
      </c>
      <c r="AN2437" s="3" t="s">
        <v>4</v>
      </c>
      <c r="AO2437" s="3" t="s">
        <v>4</v>
      </c>
      <c r="AP2437" s="3" t="s">
        <v>4</v>
      </c>
      <c r="AQ2437" s="3" t="s">
        <v>4</v>
      </c>
      <c r="AR2437" s="3" t="s">
        <v>4</v>
      </c>
      <c r="AS2437" s="3" t="s">
        <v>4</v>
      </c>
      <c r="AT2437" s="3" t="s">
        <v>4</v>
      </c>
      <c r="AU2437" s="3" t="s">
        <v>4</v>
      </c>
      <c r="AV2437" s="3" t="s">
        <v>4</v>
      </c>
      <c r="AW2437" s="3" t="s">
        <v>4</v>
      </c>
      <c r="AX2437" s="3" t="s">
        <v>4</v>
      </c>
      <c r="AY2437" s="3" t="s">
        <v>4</v>
      </c>
      <c r="AZ2437" s="3" t="s">
        <v>4</v>
      </c>
      <c r="BA2437" s="3" t="s">
        <v>4</v>
      </c>
      <c r="BB2437" s="3" t="s">
        <v>4</v>
      </c>
    </row>
    <row r="2438" spans="1:54" ht="86.4" x14ac:dyDescent="0.3">
      <c r="A2438" s="3" t="s">
        <v>681</v>
      </c>
      <c r="B2438" s="3" t="s">
        <v>17877</v>
      </c>
      <c r="C2438" s="3" t="s">
        <v>21779</v>
      </c>
      <c r="D2438" s="3" t="s">
        <v>4051</v>
      </c>
      <c r="E2438" s="3">
        <v>20</v>
      </c>
      <c r="F2438" s="3" t="s">
        <v>37859</v>
      </c>
      <c r="G2438" s="3" t="s">
        <v>752</v>
      </c>
      <c r="H2438" s="3" t="s">
        <v>21780</v>
      </c>
      <c r="I2438" s="3"/>
      <c r="J2438" s="3" t="s">
        <v>697</v>
      </c>
      <c r="K2438" s="3" t="s">
        <v>4</v>
      </c>
      <c r="L2438" s="3" t="s">
        <v>697</v>
      </c>
      <c r="N2438" s="3"/>
      <c r="O2438" s="3" t="s">
        <v>699</v>
      </c>
      <c r="P2438" s="3"/>
      <c r="Q2438" s="3" t="s">
        <v>699</v>
      </c>
      <c r="R2438" s="3"/>
      <c r="S2438" s="3" t="s">
        <v>698</v>
      </c>
      <c r="T2438" s="3"/>
      <c r="U2438" s="3" t="s">
        <v>699</v>
      </c>
      <c r="V2438" s="3" t="s">
        <v>21781</v>
      </c>
      <c r="W2438" s="3" t="s">
        <v>699</v>
      </c>
      <c r="Y2438" s="3" t="s">
        <v>698</v>
      </c>
      <c r="Z2438" s="3" t="s">
        <v>21782</v>
      </c>
      <c r="AA2438" s="3" t="s">
        <v>699</v>
      </c>
      <c r="AC2438" s="3" t="s">
        <v>698</v>
      </c>
      <c r="AE2438" s="3" t="s">
        <v>699</v>
      </c>
      <c r="AG2438" s="3" t="s">
        <v>698</v>
      </c>
      <c r="AI2438" s="3" t="s">
        <v>699</v>
      </c>
      <c r="AK2438" s="3" t="s">
        <v>700</v>
      </c>
      <c r="AM2438" s="3" t="s">
        <v>700</v>
      </c>
      <c r="AN2438" s="3" t="s">
        <v>21783</v>
      </c>
      <c r="AO2438" s="3" t="s">
        <v>698</v>
      </c>
      <c r="AQ2438" s="3" t="s">
        <v>700</v>
      </c>
      <c r="AS2438" s="3" t="s">
        <v>700</v>
      </c>
      <c r="AU2438" s="3" t="s">
        <v>698</v>
      </c>
      <c r="AW2438" s="3" t="s">
        <v>712</v>
      </c>
      <c r="AY2438" s="3" t="s">
        <v>700</v>
      </c>
      <c r="BA2438" s="3" t="s">
        <v>700</v>
      </c>
    </row>
    <row r="2439" spans="1:54" ht="129.6" x14ac:dyDescent="0.3">
      <c r="A2439" s="3" t="s">
        <v>681</v>
      </c>
      <c r="B2439" s="3" t="s">
        <v>2468</v>
      </c>
      <c r="C2439" s="3" t="s">
        <v>6166</v>
      </c>
      <c r="D2439" s="3" t="s">
        <v>4051</v>
      </c>
      <c r="E2439" s="3">
        <v>21</v>
      </c>
      <c r="F2439" s="3" t="s">
        <v>37863</v>
      </c>
      <c r="G2439" s="3" t="s">
        <v>752</v>
      </c>
      <c r="H2439" s="3" t="s">
        <v>4746</v>
      </c>
      <c r="I2439" s="3"/>
      <c r="J2439" s="3" t="s">
        <v>697</v>
      </c>
      <c r="K2439" s="3" t="s">
        <v>4</v>
      </c>
      <c r="L2439" s="3" t="s">
        <v>697</v>
      </c>
      <c r="N2439" s="3"/>
      <c r="O2439" s="3" t="s">
        <v>728</v>
      </c>
      <c r="P2439" s="3" t="s">
        <v>21784</v>
      </c>
      <c r="Q2439" s="3" t="s">
        <v>730</v>
      </c>
      <c r="R2439" s="3" t="s">
        <v>21785</v>
      </c>
      <c r="S2439" s="3" t="s">
        <v>730</v>
      </c>
      <c r="T2439" s="3" t="s">
        <v>21786</v>
      </c>
      <c r="U2439" s="3" t="s">
        <v>728</v>
      </c>
      <c r="V2439" s="3" t="s">
        <v>21787</v>
      </c>
      <c r="W2439" s="3" t="s">
        <v>729</v>
      </c>
      <c r="X2439" s="3" t="s">
        <v>21788</v>
      </c>
      <c r="Y2439" s="3" t="s">
        <v>729</v>
      </c>
      <c r="AA2439" s="3" t="s">
        <v>729</v>
      </c>
      <c r="AB2439" s="3" t="s">
        <v>21789</v>
      </c>
      <c r="AC2439" s="3" t="s">
        <v>729</v>
      </c>
      <c r="AE2439" s="3" t="s">
        <v>729</v>
      </c>
      <c r="AG2439" s="3" t="s">
        <v>730</v>
      </c>
      <c r="AI2439" s="3" t="s">
        <v>730</v>
      </c>
      <c r="AK2439" s="3" t="s">
        <v>698</v>
      </c>
      <c r="AM2439" s="3" t="s">
        <v>700</v>
      </c>
      <c r="AO2439" s="3" t="s">
        <v>730</v>
      </c>
      <c r="AQ2439" s="3" t="s">
        <v>728</v>
      </c>
      <c r="AR2439" s="3" t="s">
        <v>21790</v>
      </c>
      <c r="AS2439" s="3" t="s">
        <v>728</v>
      </c>
      <c r="AT2439" s="3" t="s">
        <v>21791</v>
      </c>
      <c r="AU2439" s="3" t="s">
        <v>729</v>
      </c>
      <c r="AV2439" s="3" t="s">
        <v>21792</v>
      </c>
      <c r="AW2439" s="3" t="s">
        <v>731</v>
      </c>
      <c r="AX2439" s="3" t="s">
        <v>21793</v>
      </c>
      <c r="AY2439" s="3" t="s">
        <v>729</v>
      </c>
      <c r="BA2439" s="3" t="s">
        <v>728</v>
      </c>
      <c r="BB2439" s="3" t="s">
        <v>21794</v>
      </c>
    </row>
    <row r="2440" spans="1:54" ht="187.2" x14ac:dyDescent="0.3">
      <c r="A2440" s="3" t="s">
        <v>681</v>
      </c>
      <c r="B2440" s="3" t="s">
        <v>3317</v>
      </c>
      <c r="C2440" s="3" t="s">
        <v>21795</v>
      </c>
      <c r="D2440" s="3" t="s">
        <v>4051</v>
      </c>
      <c r="E2440" s="3">
        <v>22</v>
      </c>
      <c r="F2440" s="3" t="s">
        <v>37825</v>
      </c>
      <c r="G2440" s="3" t="s">
        <v>752</v>
      </c>
      <c r="H2440" s="3" t="s">
        <v>21796</v>
      </c>
      <c r="I2440" s="3"/>
      <c r="J2440" s="3" t="s">
        <v>697</v>
      </c>
      <c r="K2440" s="3" t="s">
        <v>4</v>
      </c>
      <c r="L2440" s="3" t="s">
        <v>705</v>
      </c>
      <c r="M2440" s="3" t="s">
        <v>21797</v>
      </c>
      <c r="N2440" s="3"/>
      <c r="O2440" s="3" t="s">
        <v>700</v>
      </c>
      <c r="P2440" s="3" t="s">
        <v>21798</v>
      </c>
      <c r="Q2440" s="3" t="s">
        <v>698</v>
      </c>
      <c r="R2440" s="3" t="s">
        <v>21799</v>
      </c>
      <c r="S2440" s="3" t="s">
        <v>698</v>
      </c>
      <c r="T2440" s="3" t="s">
        <v>21800</v>
      </c>
      <c r="U2440" s="3" t="s">
        <v>699</v>
      </c>
      <c r="V2440" s="3" t="s">
        <v>21801</v>
      </c>
      <c r="W2440" s="3" t="s">
        <v>699</v>
      </c>
      <c r="X2440" s="3" t="s">
        <v>21802</v>
      </c>
      <c r="Y2440" s="3" t="s">
        <v>699</v>
      </c>
      <c r="Z2440" s="3" t="s">
        <v>21803</v>
      </c>
      <c r="AA2440" s="3" t="s">
        <v>699</v>
      </c>
      <c r="AB2440" s="3" t="s">
        <v>21804</v>
      </c>
      <c r="AC2440" s="3" t="s">
        <v>699</v>
      </c>
      <c r="AD2440" s="3" t="s">
        <v>21805</v>
      </c>
      <c r="AE2440" s="3" t="s">
        <v>699</v>
      </c>
      <c r="AF2440" s="3" t="s">
        <v>21806</v>
      </c>
      <c r="AG2440" s="3" t="s">
        <v>699</v>
      </c>
      <c r="AH2440" s="3" t="s">
        <v>21807</v>
      </c>
      <c r="AI2440" s="3" t="s">
        <v>699</v>
      </c>
      <c r="AJ2440" s="3" t="s">
        <v>37182</v>
      </c>
      <c r="AK2440" s="3" t="s">
        <v>699</v>
      </c>
      <c r="AL2440" s="3" t="s">
        <v>21808</v>
      </c>
      <c r="AM2440" s="3" t="s">
        <v>700</v>
      </c>
      <c r="AN2440" s="3" t="s">
        <v>21809</v>
      </c>
      <c r="AO2440" s="3" t="s">
        <v>698</v>
      </c>
      <c r="AP2440" s="3" t="s">
        <v>21810</v>
      </c>
      <c r="AQ2440" s="3" t="s">
        <v>700</v>
      </c>
      <c r="AR2440" s="3" t="s">
        <v>21811</v>
      </c>
      <c r="AS2440" s="3" t="s">
        <v>700</v>
      </c>
      <c r="AT2440" s="3" t="s">
        <v>21812</v>
      </c>
      <c r="AU2440" s="3" t="s">
        <v>698</v>
      </c>
      <c r="AV2440" s="3" t="s">
        <v>21813</v>
      </c>
      <c r="AW2440" s="3" t="s">
        <v>712</v>
      </c>
      <c r="AX2440" s="3" t="s">
        <v>21814</v>
      </c>
      <c r="AY2440" s="3" t="s">
        <v>699</v>
      </c>
      <c r="AZ2440" s="3" t="s">
        <v>21815</v>
      </c>
      <c r="BA2440" s="3" t="s">
        <v>700</v>
      </c>
      <c r="BB2440" s="3" t="s">
        <v>21816</v>
      </c>
    </row>
    <row r="2441" spans="1:54" ht="201.6" x14ac:dyDescent="0.3">
      <c r="A2441" s="3" t="s">
        <v>681</v>
      </c>
      <c r="B2441" s="3" t="s">
        <v>21817</v>
      </c>
      <c r="C2441" s="3" t="s">
        <v>21818</v>
      </c>
      <c r="D2441" s="3" t="s">
        <v>4051</v>
      </c>
      <c r="E2441" s="3">
        <v>23</v>
      </c>
      <c r="F2441" s="3" t="s">
        <v>37834</v>
      </c>
      <c r="G2441" s="3" t="s">
        <v>694</v>
      </c>
      <c r="H2441" s="3" t="s">
        <v>21819</v>
      </c>
      <c r="I2441" s="3"/>
      <c r="J2441" s="3" t="s">
        <v>697</v>
      </c>
      <c r="K2441" s="3" t="s">
        <v>4</v>
      </c>
      <c r="L2441" s="3" t="s">
        <v>697</v>
      </c>
      <c r="N2441" s="3"/>
      <c r="O2441" s="3" t="s">
        <v>728</v>
      </c>
      <c r="P2441" s="3" t="s">
        <v>21820</v>
      </c>
      <c r="Q2441" s="3" t="s">
        <v>699</v>
      </c>
      <c r="R2441" s="3"/>
      <c r="S2441" s="3" t="s">
        <v>730</v>
      </c>
      <c r="T2441" s="3" t="s">
        <v>21821</v>
      </c>
      <c r="U2441" s="3" t="s">
        <v>698</v>
      </c>
      <c r="V2441" s="3" t="s">
        <v>21822</v>
      </c>
      <c r="W2441" s="3" t="s">
        <v>728</v>
      </c>
      <c r="X2441" s="3" t="s">
        <v>21823</v>
      </c>
      <c r="Y2441" s="3" t="s">
        <v>699</v>
      </c>
      <c r="AA2441" s="3" t="s">
        <v>698</v>
      </c>
      <c r="AB2441" s="3" t="s">
        <v>21824</v>
      </c>
      <c r="AC2441" s="3" t="s">
        <v>727</v>
      </c>
      <c r="AE2441" s="3" t="s">
        <v>727</v>
      </c>
      <c r="AG2441" s="3" t="s">
        <v>790</v>
      </c>
      <c r="AH2441" s="3" t="s">
        <v>21825</v>
      </c>
      <c r="AI2441" s="3" t="s">
        <v>699</v>
      </c>
      <c r="AJ2441" s="3" t="s">
        <v>37183</v>
      </c>
      <c r="AK2441" s="3" t="s">
        <v>698</v>
      </c>
      <c r="AL2441" s="3" t="s">
        <v>21826</v>
      </c>
      <c r="AM2441" s="3" t="s">
        <v>728</v>
      </c>
      <c r="AO2441" s="3" t="s">
        <v>699</v>
      </c>
      <c r="AQ2441" s="3" t="s">
        <v>699</v>
      </c>
      <c r="AS2441" s="3" t="s">
        <v>700</v>
      </c>
      <c r="AU2441" s="3" t="s">
        <v>698</v>
      </c>
      <c r="AV2441" s="3" t="s">
        <v>21827</v>
      </c>
      <c r="AW2441" s="3" t="s">
        <v>729</v>
      </c>
      <c r="AX2441" s="3" t="s">
        <v>21828</v>
      </c>
      <c r="AY2441" s="3" t="s">
        <v>729</v>
      </c>
      <c r="AZ2441" s="3" t="s">
        <v>21829</v>
      </c>
      <c r="BA2441" s="3" t="s">
        <v>728</v>
      </c>
      <c r="BB2441" s="3" t="s">
        <v>21830</v>
      </c>
    </row>
    <row r="2442" spans="1:54" ht="28.8" x14ac:dyDescent="0.3">
      <c r="A2442" s="3" t="s">
        <v>681</v>
      </c>
      <c r="B2442" s="3" t="s">
        <v>18351</v>
      </c>
      <c r="C2442" s="3" t="s">
        <v>21831</v>
      </c>
      <c r="D2442" s="3" t="s">
        <v>5017</v>
      </c>
      <c r="E2442" s="3">
        <v>24</v>
      </c>
      <c r="F2442" s="3" t="s">
        <v>37830</v>
      </c>
      <c r="G2442" s="3" t="s">
        <v>694</v>
      </c>
      <c r="H2442" s="3" t="s">
        <v>16084</v>
      </c>
      <c r="I2442" s="3" t="s">
        <v>10502</v>
      </c>
      <c r="J2442" s="3" t="s">
        <v>4</v>
      </c>
      <c r="K2442" s="3" t="s">
        <v>4</v>
      </c>
      <c r="L2442" s="3" t="s">
        <v>697</v>
      </c>
      <c r="M2442" s="3" t="s">
        <v>4</v>
      </c>
      <c r="N2442" s="3"/>
      <c r="O2442" s="3" t="s">
        <v>4</v>
      </c>
      <c r="P2442" s="3" t="s">
        <v>4</v>
      </c>
      <c r="Q2442" s="3" t="s">
        <v>4</v>
      </c>
      <c r="R2442" s="3" t="s">
        <v>4</v>
      </c>
      <c r="S2442" s="3" t="s">
        <v>4</v>
      </c>
      <c r="T2442" s="3" t="s">
        <v>4</v>
      </c>
      <c r="U2442" s="3" t="s">
        <v>4</v>
      </c>
      <c r="V2442" s="3" t="s">
        <v>4</v>
      </c>
      <c r="W2442" s="3" t="s">
        <v>4</v>
      </c>
      <c r="X2442" s="3" t="s">
        <v>4</v>
      </c>
      <c r="Y2442" s="3" t="s">
        <v>4</v>
      </c>
      <c r="Z2442" s="3" t="s">
        <v>4</v>
      </c>
      <c r="AA2442" s="3" t="s">
        <v>4</v>
      </c>
      <c r="AB2442" s="3" t="s">
        <v>4</v>
      </c>
      <c r="AC2442" s="3" t="s">
        <v>4</v>
      </c>
      <c r="AD2442" s="3" t="s">
        <v>4</v>
      </c>
      <c r="AE2442" s="3" t="s">
        <v>4</v>
      </c>
      <c r="AF2442" s="3" t="s">
        <v>4</v>
      </c>
      <c r="AG2442" s="3" t="s">
        <v>4</v>
      </c>
      <c r="AH2442" s="3" t="s">
        <v>4</v>
      </c>
      <c r="AI2442" s="3" t="s">
        <v>4</v>
      </c>
      <c r="AJ2442" s="3" t="s">
        <v>4</v>
      </c>
      <c r="AK2442" s="3" t="s">
        <v>4</v>
      </c>
      <c r="AL2442" s="3" t="s">
        <v>4</v>
      </c>
      <c r="AM2442" s="3" t="s">
        <v>4</v>
      </c>
      <c r="AN2442" s="3" t="s">
        <v>4</v>
      </c>
      <c r="AO2442" s="3" t="s">
        <v>4</v>
      </c>
      <c r="AP2442" s="3" t="s">
        <v>4</v>
      </c>
      <c r="AQ2442" s="3" t="s">
        <v>4</v>
      </c>
      <c r="AR2442" s="3" t="s">
        <v>4</v>
      </c>
      <c r="AS2442" s="3" t="s">
        <v>4</v>
      </c>
      <c r="AT2442" s="3" t="s">
        <v>4</v>
      </c>
      <c r="AU2442" s="3" t="s">
        <v>4</v>
      </c>
      <c r="AV2442" s="3" t="s">
        <v>4</v>
      </c>
      <c r="AW2442" s="3" t="s">
        <v>4</v>
      </c>
      <c r="AX2442" s="3" t="s">
        <v>4</v>
      </c>
      <c r="AY2442" s="3" t="s">
        <v>4</v>
      </c>
      <c r="AZ2442" s="3" t="s">
        <v>4</v>
      </c>
      <c r="BA2442" s="3" t="s">
        <v>4</v>
      </c>
      <c r="BB2442" s="3" t="s">
        <v>4</v>
      </c>
    </row>
    <row r="2443" spans="1:54" ht="230.4" x14ac:dyDescent="0.3">
      <c r="A2443" s="3" t="s">
        <v>681</v>
      </c>
      <c r="B2443" s="3" t="s">
        <v>1050</v>
      </c>
      <c r="C2443" s="3" t="s">
        <v>21832</v>
      </c>
      <c r="D2443" s="3" t="s">
        <v>4051</v>
      </c>
      <c r="E2443" s="3">
        <v>25</v>
      </c>
      <c r="F2443" s="3" t="s">
        <v>37827</v>
      </c>
      <c r="G2443" s="3" t="s">
        <v>694</v>
      </c>
      <c r="H2443" s="3" t="s">
        <v>21833</v>
      </c>
      <c r="I2443" s="3"/>
      <c r="J2443" s="3" t="s">
        <v>697</v>
      </c>
      <c r="K2443" s="3" t="s">
        <v>4</v>
      </c>
      <c r="L2443" s="3" t="s">
        <v>697</v>
      </c>
      <c r="N2443" s="3"/>
      <c r="O2443" s="3" t="s">
        <v>700</v>
      </c>
      <c r="P2443" s="3"/>
      <c r="Q2443" s="3" t="s">
        <v>699</v>
      </c>
      <c r="R2443" s="3" t="s">
        <v>21834</v>
      </c>
      <c r="S2443" s="3" t="s">
        <v>698</v>
      </c>
      <c r="T2443" s="3" t="s">
        <v>21835</v>
      </c>
      <c r="U2443" s="3" t="s">
        <v>700</v>
      </c>
      <c r="V2443" s="3" t="s">
        <v>21836</v>
      </c>
      <c r="W2443" s="3" t="s">
        <v>698</v>
      </c>
      <c r="X2443" s="3" t="s">
        <v>21837</v>
      </c>
      <c r="Y2443" s="3" t="s">
        <v>699</v>
      </c>
      <c r="Z2443" s="3" t="s">
        <v>21838</v>
      </c>
      <c r="AA2443" s="3" t="s">
        <v>699</v>
      </c>
      <c r="AB2443" s="3" t="s">
        <v>21839</v>
      </c>
      <c r="AC2443" s="3" t="s">
        <v>699</v>
      </c>
      <c r="AD2443" s="3" t="s">
        <v>21840</v>
      </c>
      <c r="AE2443" s="3" t="s">
        <v>698</v>
      </c>
      <c r="AF2443" s="3" t="s">
        <v>21841</v>
      </c>
      <c r="AG2443" s="3" t="s">
        <v>698</v>
      </c>
      <c r="AH2443" s="3" t="s">
        <v>21842</v>
      </c>
      <c r="AI2443" s="3" t="s">
        <v>699</v>
      </c>
      <c r="AJ2443" s="3" t="s">
        <v>37184</v>
      </c>
      <c r="AK2443" s="3" t="s">
        <v>700</v>
      </c>
      <c r="AM2443" s="3" t="s">
        <v>700</v>
      </c>
      <c r="AN2443" s="3" t="s">
        <v>21843</v>
      </c>
      <c r="AO2443" s="3" t="s">
        <v>698</v>
      </c>
      <c r="AP2443" s="3" t="s">
        <v>21844</v>
      </c>
      <c r="AQ2443" s="3" t="s">
        <v>700</v>
      </c>
      <c r="AR2443" s="3" t="s">
        <v>21845</v>
      </c>
      <c r="AS2443" s="3" t="s">
        <v>700</v>
      </c>
      <c r="AU2443" s="3" t="s">
        <v>698</v>
      </c>
      <c r="AW2443" s="3" t="s">
        <v>699</v>
      </c>
      <c r="AX2443" s="3" t="s">
        <v>21846</v>
      </c>
      <c r="AY2443" s="3" t="s">
        <v>698</v>
      </c>
      <c r="AZ2443" s="3" t="s">
        <v>21847</v>
      </c>
      <c r="BA2443" s="3" t="s">
        <v>700</v>
      </c>
      <c r="BB2443" s="3" t="s">
        <v>21848</v>
      </c>
    </row>
    <row r="2444" spans="1:54" ht="230.4" x14ac:dyDescent="0.3">
      <c r="A2444" s="3" t="s">
        <v>681</v>
      </c>
      <c r="B2444" s="3" t="s">
        <v>1341</v>
      </c>
      <c r="C2444" s="3" t="s">
        <v>21849</v>
      </c>
      <c r="D2444" s="3" t="s">
        <v>4051</v>
      </c>
      <c r="E2444" s="3">
        <v>26</v>
      </c>
      <c r="F2444" s="3" t="s">
        <v>37825</v>
      </c>
      <c r="G2444" s="3" t="s">
        <v>694</v>
      </c>
      <c r="H2444" s="3" t="s">
        <v>21850</v>
      </c>
      <c r="I2444" s="3"/>
      <c r="J2444" s="3" t="s">
        <v>697</v>
      </c>
      <c r="K2444" s="3" t="s">
        <v>4</v>
      </c>
      <c r="L2444" s="3" t="s">
        <v>697</v>
      </c>
      <c r="N2444" s="3"/>
      <c r="O2444" s="3" t="s">
        <v>700</v>
      </c>
      <c r="P2444" s="3"/>
      <c r="Q2444" s="3" t="s">
        <v>698</v>
      </c>
      <c r="R2444" s="3"/>
      <c r="S2444" s="3" t="s">
        <v>730</v>
      </c>
      <c r="T2444" s="3"/>
      <c r="U2444" s="3" t="s">
        <v>700</v>
      </c>
      <c r="V2444" s="3" t="s">
        <v>21851</v>
      </c>
      <c r="W2444" s="3" t="s">
        <v>728</v>
      </c>
      <c r="Y2444" s="3" t="s">
        <v>699</v>
      </c>
      <c r="AA2444" s="3" t="s">
        <v>729</v>
      </c>
      <c r="AB2444" s="3" t="s">
        <v>21852</v>
      </c>
      <c r="AC2444" s="3" t="s">
        <v>698</v>
      </c>
      <c r="AE2444" s="3" t="s">
        <v>698</v>
      </c>
      <c r="AG2444" s="3" t="s">
        <v>729</v>
      </c>
      <c r="AH2444" s="3" t="s">
        <v>21853</v>
      </c>
      <c r="AI2444" s="3" t="s">
        <v>700</v>
      </c>
      <c r="AJ2444" s="3" t="s">
        <v>37185</v>
      </c>
      <c r="AK2444" s="3" t="s">
        <v>700</v>
      </c>
      <c r="AM2444" s="3" t="s">
        <v>700</v>
      </c>
      <c r="AO2444" s="3" t="s">
        <v>786</v>
      </c>
      <c r="AP2444" s="3" t="s">
        <v>21854</v>
      </c>
      <c r="AQ2444" s="3" t="s">
        <v>700</v>
      </c>
      <c r="AS2444" s="3" t="s">
        <v>727</v>
      </c>
      <c r="AU2444" s="3" t="s">
        <v>698</v>
      </c>
      <c r="AW2444" s="3" t="s">
        <v>729</v>
      </c>
      <c r="AX2444" s="3" t="s">
        <v>21855</v>
      </c>
      <c r="AY2444" s="3" t="s">
        <v>729</v>
      </c>
      <c r="BA2444" s="3" t="s">
        <v>700</v>
      </c>
      <c r="BB2444" s="3" t="s">
        <v>21856</v>
      </c>
    </row>
    <row r="2445" spans="1:54" ht="115.2" x14ac:dyDescent="0.3">
      <c r="A2445" s="3" t="s">
        <v>681</v>
      </c>
      <c r="B2445" s="3" t="s">
        <v>2478</v>
      </c>
      <c r="C2445" s="3" t="s">
        <v>21857</v>
      </c>
      <c r="D2445" s="3" t="s">
        <v>5017</v>
      </c>
      <c r="E2445" s="3">
        <v>27</v>
      </c>
      <c r="F2445" s="3" t="s">
        <v>37838</v>
      </c>
      <c r="G2445" s="3" t="s">
        <v>694</v>
      </c>
      <c r="H2445" s="3" t="s">
        <v>21858</v>
      </c>
      <c r="I2445" s="3"/>
      <c r="J2445" s="3" t="s">
        <v>705</v>
      </c>
      <c r="K2445" s="3" t="s">
        <v>4</v>
      </c>
      <c r="L2445" s="3" t="s">
        <v>697</v>
      </c>
      <c r="N2445" s="3"/>
      <c r="O2445" s="3" t="s">
        <v>700</v>
      </c>
      <c r="P2445" s="3" t="s">
        <v>21859</v>
      </c>
      <c r="Q2445" s="3" t="s">
        <v>699</v>
      </c>
      <c r="R2445" s="3"/>
      <c r="S2445" s="3" t="s">
        <v>698</v>
      </c>
      <c r="T2445" s="3" t="s">
        <v>21860</v>
      </c>
      <c r="U2445" s="3" t="s">
        <v>700</v>
      </c>
      <c r="V2445" s="3" t="s">
        <v>21861</v>
      </c>
      <c r="W2445" s="3" t="s">
        <v>700</v>
      </c>
      <c r="Y2445" s="3" t="s">
        <v>699</v>
      </c>
      <c r="AA2445" s="3" t="s">
        <v>699</v>
      </c>
      <c r="AB2445" s="3" t="s">
        <v>21862</v>
      </c>
      <c r="AC2445" s="3" t="s">
        <v>699</v>
      </c>
      <c r="AE2445" s="3" t="s">
        <v>698</v>
      </c>
      <c r="AG2445" s="3" t="s">
        <v>698</v>
      </c>
      <c r="AI2445" s="3" t="s">
        <v>699</v>
      </c>
      <c r="AK2445" s="3" t="s">
        <v>698</v>
      </c>
      <c r="AM2445" s="3" t="s">
        <v>700</v>
      </c>
      <c r="AO2445" s="3" t="s">
        <v>699</v>
      </c>
      <c r="AQ2445" s="3" t="s">
        <v>699</v>
      </c>
      <c r="AS2445" s="3" t="s">
        <v>700</v>
      </c>
      <c r="AU2445" s="3" t="s">
        <v>698</v>
      </c>
      <c r="AW2445" s="3" t="s">
        <v>712</v>
      </c>
      <c r="AY2445" s="3" t="s">
        <v>698</v>
      </c>
      <c r="BA2445" s="3" t="s">
        <v>700</v>
      </c>
    </row>
    <row r="2446" spans="1:54" ht="230.4" x14ac:dyDescent="0.3">
      <c r="A2446" s="3" t="s">
        <v>681</v>
      </c>
      <c r="B2446" s="3" t="s">
        <v>1341</v>
      </c>
      <c r="C2446" s="3" t="s">
        <v>21863</v>
      </c>
      <c r="D2446" s="3" t="s">
        <v>4051</v>
      </c>
      <c r="E2446" s="3">
        <v>28</v>
      </c>
      <c r="F2446" s="3" t="s">
        <v>37860</v>
      </c>
      <c r="G2446" s="3" t="s">
        <v>694</v>
      </c>
      <c r="H2446" s="3" t="s">
        <v>21864</v>
      </c>
      <c r="I2446" s="3"/>
      <c r="J2446" s="3" t="s">
        <v>697</v>
      </c>
      <c r="K2446" s="3" t="s">
        <v>4</v>
      </c>
      <c r="L2446" s="3" t="s">
        <v>697</v>
      </c>
      <c r="M2446" s="3" t="s">
        <v>21865</v>
      </c>
      <c r="N2446" s="3"/>
      <c r="O2446" s="3" t="s">
        <v>728</v>
      </c>
      <c r="P2446" s="3" t="s">
        <v>21866</v>
      </c>
      <c r="Q2446" s="3" t="s">
        <v>729</v>
      </c>
      <c r="R2446" s="3" t="s">
        <v>21867</v>
      </c>
      <c r="S2446" s="3" t="s">
        <v>730</v>
      </c>
      <c r="T2446" s="3" t="s">
        <v>21868</v>
      </c>
      <c r="U2446" s="3" t="s">
        <v>728</v>
      </c>
      <c r="V2446" s="3" t="s">
        <v>21869</v>
      </c>
      <c r="W2446" s="3" t="s">
        <v>700</v>
      </c>
      <c r="Y2446" s="3" t="s">
        <v>786</v>
      </c>
      <c r="AA2446" s="3" t="s">
        <v>699</v>
      </c>
      <c r="AC2446" s="3" t="s">
        <v>699</v>
      </c>
      <c r="AE2446" s="3" t="s">
        <v>699</v>
      </c>
      <c r="AG2446" s="3" t="s">
        <v>699</v>
      </c>
      <c r="AH2446" s="3" t="s">
        <v>21870</v>
      </c>
      <c r="AI2446" s="3" t="s">
        <v>699</v>
      </c>
      <c r="AK2446" s="3" t="s">
        <v>700</v>
      </c>
      <c r="AL2446" s="3" t="s">
        <v>21871</v>
      </c>
      <c r="AM2446" s="3" t="s">
        <v>728</v>
      </c>
      <c r="AN2446" s="3" t="s">
        <v>21872</v>
      </c>
      <c r="AO2446" s="3" t="s">
        <v>698</v>
      </c>
      <c r="AP2446" s="3" t="s">
        <v>21873</v>
      </c>
      <c r="AQ2446" s="3" t="s">
        <v>700</v>
      </c>
      <c r="AR2446" s="3" t="s">
        <v>21874</v>
      </c>
      <c r="AS2446" s="3" t="s">
        <v>700</v>
      </c>
      <c r="AT2446" s="3" t="s">
        <v>21875</v>
      </c>
      <c r="AU2446" s="3" t="s">
        <v>699</v>
      </c>
      <c r="AV2446" s="3" t="s">
        <v>21876</v>
      </c>
      <c r="AW2446" s="3" t="s">
        <v>712</v>
      </c>
      <c r="AX2446" s="3" t="s">
        <v>21877</v>
      </c>
      <c r="AY2446" s="3" t="s">
        <v>699</v>
      </c>
      <c r="AZ2446" s="3" t="s">
        <v>21878</v>
      </c>
      <c r="BA2446" s="3" t="s">
        <v>728</v>
      </c>
      <c r="BB2446" s="3" t="s">
        <v>21879</v>
      </c>
    </row>
    <row r="2447" spans="1:54" ht="244.8" x14ac:dyDescent="0.3">
      <c r="A2447" s="3" t="s">
        <v>681</v>
      </c>
      <c r="B2447" s="3" t="s">
        <v>14721</v>
      </c>
      <c r="C2447" s="3" t="s">
        <v>21880</v>
      </c>
      <c r="D2447" s="3" t="s">
        <v>5017</v>
      </c>
      <c r="E2447" s="3">
        <v>29</v>
      </c>
      <c r="F2447" s="3" t="s">
        <v>37829</v>
      </c>
      <c r="G2447" s="3" t="s">
        <v>694</v>
      </c>
      <c r="H2447" s="3" t="s">
        <v>21881</v>
      </c>
      <c r="I2447" s="3"/>
      <c r="J2447" s="3" t="s">
        <v>697</v>
      </c>
      <c r="K2447" s="3" t="s">
        <v>4</v>
      </c>
      <c r="L2447" s="3" t="s">
        <v>697</v>
      </c>
      <c r="M2447" s="3" t="s">
        <v>21882</v>
      </c>
      <c r="N2447" s="3"/>
      <c r="O2447" s="3" t="s">
        <v>700</v>
      </c>
      <c r="P2447" s="3" t="s">
        <v>21883</v>
      </c>
      <c r="Q2447" s="3" t="s">
        <v>699</v>
      </c>
      <c r="R2447" s="3" t="s">
        <v>21884</v>
      </c>
      <c r="S2447" s="3" t="s">
        <v>698</v>
      </c>
      <c r="T2447" s="3" t="s">
        <v>21885</v>
      </c>
      <c r="U2447" s="3" t="s">
        <v>700</v>
      </c>
      <c r="V2447" s="3" t="s">
        <v>21886</v>
      </c>
      <c r="W2447" s="3" t="s">
        <v>700</v>
      </c>
      <c r="X2447" s="3" t="s">
        <v>21887</v>
      </c>
      <c r="Y2447" s="3" t="s">
        <v>698</v>
      </c>
      <c r="Z2447" s="3" t="s">
        <v>21888</v>
      </c>
      <c r="AA2447" s="3" t="s">
        <v>699</v>
      </c>
      <c r="AB2447" s="3" t="s">
        <v>21889</v>
      </c>
      <c r="AC2447" s="3" t="s">
        <v>700</v>
      </c>
      <c r="AD2447" s="3" t="s">
        <v>21890</v>
      </c>
      <c r="AE2447" s="3" t="s">
        <v>700</v>
      </c>
      <c r="AF2447" s="3" t="s">
        <v>21891</v>
      </c>
      <c r="AG2447" s="3" t="s">
        <v>698</v>
      </c>
      <c r="AH2447" s="3" t="s">
        <v>21892</v>
      </c>
      <c r="AI2447" s="3" t="s">
        <v>700</v>
      </c>
      <c r="AJ2447" s="3" t="s">
        <v>37186</v>
      </c>
      <c r="AK2447" s="3" t="s">
        <v>699</v>
      </c>
      <c r="AL2447" s="3" t="s">
        <v>21893</v>
      </c>
      <c r="AM2447" s="3" t="s">
        <v>700</v>
      </c>
      <c r="AN2447" s="3" t="s">
        <v>21894</v>
      </c>
      <c r="AO2447" s="3" t="s">
        <v>699</v>
      </c>
      <c r="AP2447" s="3" t="s">
        <v>21895</v>
      </c>
      <c r="AQ2447" s="3" t="s">
        <v>700</v>
      </c>
      <c r="AR2447" s="3" t="s">
        <v>21896</v>
      </c>
      <c r="AS2447" s="3" t="s">
        <v>700</v>
      </c>
      <c r="AT2447" s="3" t="s">
        <v>21897</v>
      </c>
      <c r="AU2447" s="3" t="s">
        <v>698</v>
      </c>
      <c r="AV2447" s="3" t="s">
        <v>21898</v>
      </c>
      <c r="AW2447" s="3" t="s">
        <v>698</v>
      </c>
      <c r="AX2447" s="3" t="s">
        <v>21899</v>
      </c>
      <c r="AY2447" s="3" t="s">
        <v>699</v>
      </c>
      <c r="AZ2447" s="3" t="s">
        <v>21900</v>
      </c>
      <c r="BA2447" s="3" t="s">
        <v>698</v>
      </c>
      <c r="BB2447" s="3" t="s">
        <v>21901</v>
      </c>
    </row>
    <row r="2448" spans="1:54" x14ac:dyDescent="0.3">
      <c r="A2448" s="3" t="s">
        <v>681</v>
      </c>
      <c r="B2448" s="3" t="s">
        <v>1246</v>
      </c>
      <c r="C2448" s="3" t="s">
        <v>21902</v>
      </c>
      <c r="D2448" s="3" t="s">
        <v>4051</v>
      </c>
      <c r="E2448" s="3">
        <v>30</v>
      </c>
      <c r="F2448" s="3" t="s">
        <v>37836</v>
      </c>
      <c r="G2448" s="3" t="s">
        <v>694</v>
      </c>
      <c r="H2448" s="3" t="s">
        <v>21903</v>
      </c>
      <c r="I2448" s="3"/>
      <c r="J2448" s="3" t="s">
        <v>4</v>
      </c>
      <c r="K2448" s="3" t="s">
        <v>4</v>
      </c>
      <c r="L2448" s="3" t="s">
        <v>705</v>
      </c>
      <c r="M2448" s="3" t="s">
        <v>4</v>
      </c>
      <c r="N2448" s="3"/>
      <c r="O2448" s="3" t="s">
        <v>4</v>
      </c>
      <c r="P2448" s="3" t="s">
        <v>4</v>
      </c>
      <c r="Q2448" s="3" t="s">
        <v>4</v>
      </c>
      <c r="R2448" s="3" t="s">
        <v>4</v>
      </c>
      <c r="S2448" s="3" t="s">
        <v>4</v>
      </c>
      <c r="T2448" s="3" t="s">
        <v>4</v>
      </c>
      <c r="U2448" s="3" t="s">
        <v>4</v>
      </c>
      <c r="V2448" s="3" t="s">
        <v>4</v>
      </c>
      <c r="W2448" s="3" t="s">
        <v>4</v>
      </c>
      <c r="X2448" s="3" t="s">
        <v>4</v>
      </c>
      <c r="Y2448" s="3" t="s">
        <v>4</v>
      </c>
      <c r="Z2448" s="3" t="s">
        <v>4</v>
      </c>
      <c r="AA2448" s="3" t="s">
        <v>4</v>
      </c>
      <c r="AB2448" s="3" t="s">
        <v>4</v>
      </c>
      <c r="AC2448" s="3" t="s">
        <v>4</v>
      </c>
      <c r="AD2448" s="3" t="s">
        <v>4</v>
      </c>
      <c r="AE2448" s="3" t="s">
        <v>4</v>
      </c>
      <c r="AF2448" s="3" t="s">
        <v>4</v>
      </c>
      <c r="AG2448" s="3" t="s">
        <v>4</v>
      </c>
      <c r="AH2448" s="3" t="s">
        <v>4</v>
      </c>
      <c r="AI2448" s="3" t="s">
        <v>4</v>
      </c>
      <c r="AJ2448" s="3" t="s">
        <v>4</v>
      </c>
      <c r="AK2448" s="3" t="s">
        <v>4</v>
      </c>
      <c r="AL2448" s="3" t="s">
        <v>4</v>
      </c>
      <c r="AM2448" s="3" t="s">
        <v>4</v>
      </c>
      <c r="AN2448" s="3" t="s">
        <v>4</v>
      </c>
      <c r="AO2448" s="3" t="s">
        <v>4</v>
      </c>
      <c r="AP2448" s="3" t="s">
        <v>4</v>
      </c>
      <c r="AQ2448" s="3" t="s">
        <v>4</v>
      </c>
      <c r="AR2448" s="3" t="s">
        <v>4</v>
      </c>
      <c r="AS2448" s="3" t="s">
        <v>4</v>
      </c>
      <c r="AT2448" s="3" t="s">
        <v>4</v>
      </c>
      <c r="AU2448" s="3" t="s">
        <v>4</v>
      </c>
      <c r="AV2448" s="3" t="s">
        <v>4</v>
      </c>
      <c r="AW2448" s="3" t="s">
        <v>4</v>
      </c>
      <c r="AX2448" s="3" t="s">
        <v>4</v>
      </c>
      <c r="AY2448" s="3" t="s">
        <v>4</v>
      </c>
      <c r="AZ2448" s="3" t="s">
        <v>4</v>
      </c>
      <c r="BA2448" s="3" t="s">
        <v>4</v>
      </c>
      <c r="BB2448" s="3" t="s">
        <v>4</v>
      </c>
    </row>
    <row r="2449" spans="1:54" ht="100.8" x14ac:dyDescent="0.3">
      <c r="A2449" s="3" t="s">
        <v>681</v>
      </c>
      <c r="B2449" s="3" t="s">
        <v>21904</v>
      </c>
      <c r="C2449" s="3" t="s">
        <v>7542</v>
      </c>
      <c r="D2449" s="3" t="s">
        <v>5017</v>
      </c>
      <c r="E2449" s="3">
        <v>31</v>
      </c>
      <c r="F2449" s="3" t="s">
        <v>37857</v>
      </c>
      <c r="G2449" s="3" t="s">
        <v>752</v>
      </c>
      <c r="H2449" s="3" t="s">
        <v>21905</v>
      </c>
      <c r="I2449" s="3"/>
      <c r="J2449" s="3" t="s">
        <v>705</v>
      </c>
      <c r="K2449" s="3" t="s">
        <v>4</v>
      </c>
      <c r="L2449" s="3" t="s">
        <v>697</v>
      </c>
      <c r="N2449" s="3"/>
      <c r="O2449" s="3" t="s">
        <v>700</v>
      </c>
      <c r="P2449" s="3"/>
      <c r="Q2449" s="3" t="s">
        <v>698</v>
      </c>
      <c r="R2449" s="3" t="s">
        <v>21906</v>
      </c>
      <c r="S2449" s="3" t="s">
        <v>699</v>
      </c>
      <c r="T2449" s="3" t="s">
        <v>21907</v>
      </c>
      <c r="U2449" s="3" t="s">
        <v>698</v>
      </c>
      <c r="V2449" s="3" t="s">
        <v>21908</v>
      </c>
      <c r="W2449" s="3" t="s">
        <v>700</v>
      </c>
      <c r="X2449" s="3" t="s">
        <v>21909</v>
      </c>
      <c r="Y2449" s="3" t="s">
        <v>699</v>
      </c>
      <c r="AA2449" s="3" t="s">
        <v>699</v>
      </c>
      <c r="AB2449" s="3" t="s">
        <v>21910</v>
      </c>
      <c r="AC2449" s="3" t="s">
        <v>699</v>
      </c>
      <c r="AD2449" s="3" t="s">
        <v>21911</v>
      </c>
      <c r="AE2449" s="3" t="s">
        <v>699</v>
      </c>
      <c r="AG2449" s="3" t="s">
        <v>698</v>
      </c>
      <c r="AH2449" s="3" t="s">
        <v>21912</v>
      </c>
      <c r="AI2449" s="3" t="s">
        <v>699</v>
      </c>
      <c r="AK2449" s="3" t="s">
        <v>698</v>
      </c>
      <c r="AL2449" s="3" t="s">
        <v>21913</v>
      </c>
      <c r="AM2449" s="3" t="s">
        <v>700</v>
      </c>
      <c r="AN2449" s="3" t="s">
        <v>21914</v>
      </c>
      <c r="AO2449" s="3" t="s">
        <v>698</v>
      </c>
      <c r="AP2449" s="3" t="s">
        <v>21915</v>
      </c>
      <c r="AQ2449" s="3" t="s">
        <v>700</v>
      </c>
      <c r="AR2449" s="3" t="s">
        <v>21916</v>
      </c>
      <c r="AS2449" s="3" t="s">
        <v>700</v>
      </c>
      <c r="AU2449" s="3" t="s">
        <v>698</v>
      </c>
      <c r="AW2449" s="3" t="s">
        <v>712</v>
      </c>
      <c r="AX2449" s="3" t="s">
        <v>21917</v>
      </c>
      <c r="AY2449" s="3" t="s">
        <v>699</v>
      </c>
      <c r="AZ2449" s="3" t="s">
        <v>21918</v>
      </c>
      <c r="BA2449" s="3" t="s">
        <v>700</v>
      </c>
      <c r="BB2449" s="3" t="s">
        <v>21919</v>
      </c>
    </row>
    <row r="2450" spans="1:54" ht="129.6" x14ac:dyDescent="0.3">
      <c r="A2450" s="3" t="s">
        <v>681</v>
      </c>
      <c r="B2450" s="3" t="s">
        <v>9836</v>
      </c>
      <c r="C2450" s="3" t="s">
        <v>3735</v>
      </c>
      <c r="D2450" s="3" t="s">
        <v>5017</v>
      </c>
      <c r="E2450" s="3">
        <v>32</v>
      </c>
      <c r="F2450" s="3" t="s">
        <v>37865</v>
      </c>
      <c r="G2450" s="3" t="s">
        <v>752</v>
      </c>
      <c r="H2450" s="3" t="s">
        <v>21920</v>
      </c>
      <c r="I2450" s="3"/>
      <c r="J2450" s="3" t="s">
        <v>705</v>
      </c>
      <c r="K2450" s="3" t="s">
        <v>4</v>
      </c>
      <c r="L2450" s="3" t="s">
        <v>697</v>
      </c>
      <c r="M2450" s="3" t="s">
        <v>21921</v>
      </c>
      <c r="N2450" s="3"/>
      <c r="O2450" s="3" t="s">
        <v>700</v>
      </c>
      <c r="P2450" s="3" t="s">
        <v>21922</v>
      </c>
      <c r="Q2450" s="3" t="s">
        <v>700</v>
      </c>
      <c r="R2450" s="3" t="s">
        <v>21923</v>
      </c>
      <c r="S2450" s="3" t="s">
        <v>698</v>
      </c>
      <c r="T2450" s="3" t="s">
        <v>21924</v>
      </c>
      <c r="U2450" s="3" t="s">
        <v>700</v>
      </c>
      <c r="V2450" s="3" t="s">
        <v>21925</v>
      </c>
      <c r="W2450" s="3" t="s">
        <v>699</v>
      </c>
      <c r="X2450" s="3" t="s">
        <v>21926</v>
      </c>
      <c r="Y2450" s="3" t="s">
        <v>699</v>
      </c>
      <c r="Z2450" s="3" t="s">
        <v>21927</v>
      </c>
      <c r="AA2450" s="3" t="s">
        <v>699</v>
      </c>
      <c r="AB2450" s="3" t="s">
        <v>21928</v>
      </c>
      <c r="AC2450" s="3" t="s">
        <v>699</v>
      </c>
      <c r="AD2450" s="3" t="s">
        <v>21929</v>
      </c>
      <c r="AE2450" s="3" t="s">
        <v>699</v>
      </c>
      <c r="AF2450" s="3" t="s">
        <v>7142</v>
      </c>
      <c r="AG2450" s="3" t="s">
        <v>700</v>
      </c>
      <c r="AH2450" s="3" t="s">
        <v>21930</v>
      </c>
      <c r="AI2450" s="3" t="s">
        <v>699</v>
      </c>
      <c r="AJ2450" s="3" t="s">
        <v>37187</v>
      </c>
      <c r="AK2450" s="3" t="s">
        <v>699</v>
      </c>
      <c r="AL2450" s="3" t="s">
        <v>21931</v>
      </c>
      <c r="AM2450" s="3" t="s">
        <v>700</v>
      </c>
      <c r="AN2450" s="3" t="s">
        <v>21932</v>
      </c>
      <c r="AO2450" s="3" t="s">
        <v>698</v>
      </c>
      <c r="AP2450" s="3" t="s">
        <v>21933</v>
      </c>
      <c r="AQ2450" s="3" t="s">
        <v>700</v>
      </c>
      <c r="AR2450" s="3" t="s">
        <v>21934</v>
      </c>
      <c r="AS2450" s="3" t="s">
        <v>700</v>
      </c>
      <c r="AT2450" s="3" t="s">
        <v>21935</v>
      </c>
      <c r="AU2450" s="3" t="s">
        <v>698</v>
      </c>
      <c r="AV2450" s="3" t="s">
        <v>21936</v>
      </c>
      <c r="AW2450" s="3" t="s">
        <v>712</v>
      </c>
      <c r="AX2450" s="3" t="s">
        <v>21937</v>
      </c>
      <c r="AY2450" s="3" t="s">
        <v>699</v>
      </c>
      <c r="AZ2450" s="3" t="s">
        <v>21938</v>
      </c>
      <c r="BA2450" s="3" t="s">
        <v>700</v>
      </c>
      <c r="BB2450" s="3" t="s">
        <v>21939</v>
      </c>
    </row>
    <row r="2451" spans="1:54" ht="259.2" x14ac:dyDescent="0.3">
      <c r="A2451" s="3" t="s">
        <v>681</v>
      </c>
      <c r="B2451" s="3" t="s">
        <v>13760</v>
      </c>
      <c r="C2451" s="3" t="s">
        <v>21940</v>
      </c>
      <c r="D2451" s="3" t="s">
        <v>4051</v>
      </c>
      <c r="E2451" s="3">
        <v>33</v>
      </c>
      <c r="F2451" s="3" t="s">
        <v>37846</v>
      </c>
      <c r="G2451" s="3" t="s">
        <v>752</v>
      </c>
      <c r="H2451" s="3" t="s">
        <v>7967</v>
      </c>
      <c r="I2451" s="3"/>
      <c r="J2451" s="3" t="s">
        <v>697</v>
      </c>
      <c r="K2451" s="3" t="s">
        <v>4</v>
      </c>
      <c r="L2451" s="3" t="s">
        <v>697</v>
      </c>
      <c r="N2451" s="3"/>
      <c r="O2451" s="3" t="s">
        <v>700</v>
      </c>
      <c r="P2451" s="3" t="s">
        <v>21941</v>
      </c>
      <c r="Q2451" s="3" t="s">
        <v>698</v>
      </c>
      <c r="R2451" s="3" t="s">
        <v>21942</v>
      </c>
      <c r="S2451" s="3" t="s">
        <v>700</v>
      </c>
      <c r="T2451" s="3" t="s">
        <v>21943</v>
      </c>
      <c r="U2451" s="3" t="s">
        <v>699</v>
      </c>
      <c r="V2451" s="3" t="s">
        <v>21944</v>
      </c>
      <c r="W2451" s="3" t="s">
        <v>699</v>
      </c>
      <c r="X2451" s="3" t="s">
        <v>21945</v>
      </c>
      <c r="Y2451" s="3" t="s">
        <v>699</v>
      </c>
      <c r="Z2451" s="3" t="s">
        <v>21946</v>
      </c>
      <c r="AA2451" s="3" t="s">
        <v>699</v>
      </c>
      <c r="AB2451" s="3" t="s">
        <v>21947</v>
      </c>
      <c r="AC2451" s="3" t="s">
        <v>699</v>
      </c>
      <c r="AD2451" s="3" t="s">
        <v>21948</v>
      </c>
      <c r="AE2451" s="3" t="s">
        <v>700</v>
      </c>
      <c r="AF2451" s="3" t="s">
        <v>21949</v>
      </c>
      <c r="AG2451" s="3" t="s">
        <v>698</v>
      </c>
      <c r="AH2451" s="3" t="s">
        <v>21950</v>
      </c>
      <c r="AI2451" s="3" t="s">
        <v>699</v>
      </c>
      <c r="AJ2451" s="3" t="s">
        <v>37188</v>
      </c>
      <c r="AK2451" s="3" t="s">
        <v>700</v>
      </c>
      <c r="AL2451" s="3" t="s">
        <v>21951</v>
      </c>
      <c r="AM2451" s="3" t="s">
        <v>700</v>
      </c>
      <c r="AN2451" s="3" t="s">
        <v>21952</v>
      </c>
      <c r="AO2451" s="3" t="s">
        <v>698</v>
      </c>
      <c r="AP2451" s="3" t="s">
        <v>21953</v>
      </c>
      <c r="AQ2451" s="3" t="s">
        <v>700</v>
      </c>
      <c r="AR2451" s="3" t="s">
        <v>21954</v>
      </c>
      <c r="AS2451" s="3" t="s">
        <v>699</v>
      </c>
      <c r="AT2451" s="3" t="s">
        <v>21955</v>
      </c>
      <c r="AU2451" s="3" t="s">
        <v>699</v>
      </c>
      <c r="AV2451" s="3" t="s">
        <v>21956</v>
      </c>
      <c r="AW2451" s="3" t="s">
        <v>712</v>
      </c>
      <c r="AX2451" s="3" t="s">
        <v>21957</v>
      </c>
      <c r="AY2451" s="3" t="s">
        <v>699</v>
      </c>
      <c r="AZ2451" s="3" t="s">
        <v>21958</v>
      </c>
      <c r="BA2451" s="3" t="s">
        <v>700</v>
      </c>
      <c r="BB2451" s="3" t="s">
        <v>21959</v>
      </c>
    </row>
    <row r="2452" spans="1:54" ht="144" x14ac:dyDescent="0.3">
      <c r="A2452" s="3" t="s">
        <v>681</v>
      </c>
      <c r="B2452" s="3" t="s">
        <v>2336</v>
      </c>
      <c r="C2452" s="3" t="s">
        <v>8261</v>
      </c>
      <c r="D2452" s="3" t="s">
        <v>4051</v>
      </c>
      <c r="E2452" s="3">
        <v>34</v>
      </c>
      <c r="F2452" s="3" t="s">
        <v>37867</v>
      </c>
      <c r="G2452" s="3" t="s">
        <v>752</v>
      </c>
      <c r="H2452" s="3" t="s">
        <v>21960</v>
      </c>
      <c r="I2452" s="3"/>
      <c r="J2452" s="3" t="s">
        <v>697</v>
      </c>
      <c r="K2452" s="3" t="s">
        <v>4</v>
      </c>
      <c r="L2452" s="3" t="s">
        <v>697</v>
      </c>
      <c r="N2452" s="3"/>
      <c r="O2452" s="3" t="s">
        <v>700</v>
      </c>
      <c r="P2452" s="3"/>
      <c r="Q2452" s="3" t="s">
        <v>698</v>
      </c>
      <c r="R2452" s="3" t="s">
        <v>21961</v>
      </c>
      <c r="S2452" s="3" t="s">
        <v>698</v>
      </c>
      <c r="T2452" s="3" t="s">
        <v>21962</v>
      </c>
      <c r="U2452" s="3" t="s">
        <v>728</v>
      </c>
      <c r="W2452" s="3" t="s">
        <v>728</v>
      </c>
      <c r="Y2452" s="3" t="s">
        <v>699</v>
      </c>
      <c r="Z2452" s="3" t="s">
        <v>21963</v>
      </c>
      <c r="AA2452" s="3" t="s">
        <v>729</v>
      </c>
      <c r="AB2452" s="3" t="s">
        <v>21964</v>
      </c>
      <c r="AC2452" s="3" t="s">
        <v>699</v>
      </c>
      <c r="AD2452" s="3" t="s">
        <v>21965</v>
      </c>
      <c r="AE2452" s="3" t="s">
        <v>699</v>
      </c>
      <c r="AF2452" s="3" t="s">
        <v>21966</v>
      </c>
      <c r="AG2452" s="3" t="s">
        <v>699</v>
      </c>
      <c r="AH2452" s="3" t="s">
        <v>21967</v>
      </c>
      <c r="AI2452" s="3" t="s">
        <v>699</v>
      </c>
      <c r="AJ2452" s="3" t="s">
        <v>37189</v>
      </c>
      <c r="AK2452" s="3" t="s">
        <v>698</v>
      </c>
      <c r="AM2452" s="3" t="s">
        <v>700</v>
      </c>
      <c r="AO2452" s="3" t="s">
        <v>698</v>
      </c>
      <c r="AP2452" s="3" t="s">
        <v>21968</v>
      </c>
      <c r="AQ2452" s="3" t="s">
        <v>700</v>
      </c>
      <c r="AR2452" s="3" t="s">
        <v>21969</v>
      </c>
      <c r="AS2452" s="3" t="s">
        <v>727</v>
      </c>
      <c r="AT2452" s="3" t="s">
        <v>21970</v>
      </c>
      <c r="AU2452" s="3" t="s">
        <v>786</v>
      </c>
      <c r="AV2452" s="3" t="s">
        <v>21971</v>
      </c>
      <c r="AW2452" s="3" t="s">
        <v>712</v>
      </c>
      <c r="AY2452" s="3" t="s">
        <v>698</v>
      </c>
      <c r="BA2452" s="3" t="s">
        <v>728</v>
      </c>
    </row>
    <row r="2453" spans="1:54" ht="72" x14ac:dyDescent="0.3">
      <c r="A2453" s="3" t="s">
        <v>681</v>
      </c>
      <c r="B2453" s="3" t="s">
        <v>2934</v>
      </c>
      <c r="C2453" s="3" t="s">
        <v>21972</v>
      </c>
      <c r="D2453" s="3" t="s">
        <v>5017</v>
      </c>
      <c r="E2453" s="3">
        <v>35</v>
      </c>
      <c r="F2453" s="3" t="s">
        <v>37832</v>
      </c>
      <c r="G2453" s="3" t="s">
        <v>752</v>
      </c>
      <c r="H2453" s="3" t="s">
        <v>21973</v>
      </c>
      <c r="I2453" s="3"/>
      <c r="J2453" s="3" t="s">
        <v>697</v>
      </c>
      <c r="K2453" s="3" t="s">
        <v>4</v>
      </c>
      <c r="L2453" s="3" t="s">
        <v>697</v>
      </c>
      <c r="N2453" s="3"/>
      <c r="O2453" s="3" t="s">
        <v>699</v>
      </c>
      <c r="P2453" s="3"/>
      <c r="Q2453" s="3" t="s">
        <v>699</v>
      </c>
      <c r="R2453" s="3" t="s">
        <v>21974</v>
      </c>
      <c r="S2453" s="3" t="s">
        <v>698</v>
      </c>
      <c r="T2453" s="3" t="s">
        <v>21975</v>
      </c>
      <c r="U2453" s="3" t="s">
        <v>699</v>
      </c>
      <c r="W2453" s="3" t="s">
        <v>700</v>
      </c>
      <c r="X2453" s="3" t="s">
        <v>21976</v>
      </c>
      <c r="Y2453" s="3" t="s">
        <v>699</v>
      </c>
      <c r="AA2453" s="3" t="s">
        <v>699</v>
      </c>
      <c r="AB2453" s="3" t="s">
        <v>21977</v>
      </c>
      <c r="AC2453" s="3" t="s">
        <v>698</v>
      </c>
      <c r="AD2453" s="3" t="s">
        <v>21978</v>
      </c>
      <c r="AE2453" s="3" t="s">
        <v>699</v>
      </c>
      <c r="AF2453" s="3" t="s">
        <v>21979</v>
      </c>
      <c r="AG2453" s="3" t="s">
        <v>700</v>
      </c>
      <c r="AH2453" s="3" t="s">
        <v>21980</v>
      </c>
      <c r="AI2453" s="3" t="s">
        <v>699</v>
      </c>
      <c r="AK2453" s="3" t="s">
        <v>700</v>
      </c>
      <c r="AM2453" s="3" t="s">
        <v>700</v>
      </c>
      <c r="AO2453" s="3" t="s">
        <v>699</v>
      </c>
      <c r="AQ2453" s="3" t="s">
        <v>700</v>
      </c>
      <c r="AS2453" s="3" t="s">
        <v>700</v>
      </c>
      <c r="AU2453" s="3" t="s">
        <v>712</v>
      </c>
      <c r="AW2453" s="3" t="s">
        <v>712</v>
      </c>
      <c r="AY2453" s="3" t="s">
        <v>699</v>
      </c>
      <c r="BA2453" s="3" t="s">
        <v>698</v>
      </c>
      <c r="BB2453" s="3" t="s">
        <v>21981</v>
      </c>
    </row>
    <row r="2454" spans="1:54" ht="28.8" x14ac:dyDescent="0.3">
      <c r="A2454" s="3" t="s">
        <v>681</v>
      </c>
      <c r="B2454" s="3" t="s">
        <v>21982</v>
      </c>
      <c r="C2454" s="3" t="s">
        <v>2334</v>
      </c>
      <c r="D2454" s="3" t="s">
        <v>2720</v>
      </c>
      <c r="E2454" s="3">
        <v>36</v>
      </c>
      <c r="F2454" s="3" t="s">
        <v>37871</v>
      </c>
      <c r="G2454" s="3" t="s">
        <v>694</v>
      </c>
      <c r="H2454" s="3" t="s">
        <v>21983</v>
      </c>
      <c r="I2454" s="3"/>
      <c r="J2454" s="3" t="s">
        <v>4</v>
      </c>
      <c r="K2454" s="3" t="s">
        <v>4</v>
      </c>
      <c r="L2454" s="3" t="s">
        <v>697</v>
      </c>
      <c r="M2454" s="3" t="s">
        <v>4</v>
      </c>
      <c r="N2454" s="3"/>
      <c r="O2454" s="3" t="s">
        <v>4</v>
      </c>
      <c r="P2454" s="3" t="s">
        <v>4</v>
      </c>
      <c r="Q2454" s="3" t="s">
        <v>4</v>
      </c>
      <c r="R2454" s="3" t="s">
        <v>4</v>
      </c>
      <c r="S2454" s="3" t="s">
        <v>4</v>
      </c>
      <c r="T2454" s="3" t="s">
        <v>4</v>
      </c>
      <c r="U2454" s="3" t="s">
        <v>4</v>
      </c>
      <c r="V2454" s="3" t="s">
        <v>4</v>
      </c>
      <c r="W2454" s="3" t="s">
        <v>4</v>
      </c>
      <c r="X2454" s="3" t="s">
        <v>4</v>
      </c>
      <c r="Y2454" s="3" t="s">
        <v>4</v>
      </c>
      <c r="Z2454" s="3" t="s">
        <v>4</v>
      </c>
      <c r="AA2454" s="3" t="s">
        <v>4</v>
      </c>
      <c r="AB2454" s="3" t="s">
        <v>4</v>
      </c>
      <c r="AC2454" s="3" t="s">
        <v>4</v>
      </c>
      <c r="AD2454" s="3" t="s">
        <v>4</v>
      </c>
      <c r="AE2454" s="3" t="s">
        <v>4</v>
      </c>
      <c r="AF2454" s="3" t="s">
        <v>4</v>
      </c>
      <c r="AG2454" s="3" t="s">
        <v>4</v>
      </c>
      <c r="AH2454" s="3" t="s">
        <v>4</v>
      </c>
      <c r="AI2454" s="3" t="s">
        <v>4</v>
      </c>
      <c r="AJ2454" s="3" t="s">
        <v>4</v>
      </c>
      <c r="AK2454" s="3" t="s">
        <v>4</v>
      </c>
      <c r="AL2454" s="3" t="s">
        <v>4</v>
      </c>
      <c r="AM2454" s="3" t="s">
        <v>4</v>
      </c>
      <c r="AN2454" s="3" t="s">
        <v>4</v>
      </c>
      <c r="AO2454" s="3" t="s">
        <v>4</v>
      </c>
      <c r="AP2454" s="3" t="s">
        <v>4</v>
      </c>
      <c r="AQ2454" s="3" t="s">
        <v>4</v>
      </c>
      <c r="AR2454" s="3" t="s">
        <v>4</v>
      </c>
      <c r="AS2454" s="3" t="s">
        <v>4</v>
      </c>
      <c r="AT2454" s="3" t="s">
        <v>4</v>
      </c>
      <c r="AU2454" s="3" t="s">
        <v>4</v>
      </c>
      <c r="AV2454" s="3" t="s">
        <v>4</v>
      </c>
      <c r="AW2454" s="3" t="s">
        <v>4</v>
      </c>
      <c r="AX2454" s="3" t="s">
        <v>4</v>
      </c>
      <c r="AY2454" s="3" t="s">
        <v>4</v>
      </c>
      <c r="AZ2454" s="3" t="s">
        <v>4</v>
      </c>
      <c r="BA2454" s="3" t="s">
        <v>4</v>
      </c>
      <c r="BB2454" s="3" t="s">
        <v>4</v>
      </c>
    </row>
    <row r="2455" spans="1:54" ht="28.8" x14ac:dyDescent="0.3">
      <c r="A2455" s="3" t="s">
        <v>681</v>
      </c>
      <c r="B2455" s="3" t="s">
        <v>21984</v>
      </c>
      <c r="C2455" s="3" t="s">
        <v>21902</v>
      </c>
      <c r="D2455" s="3" t="s">
        <v>2720</v>
      </c>
      <c r="E2455" s="3">
        <v>37</v>
      </c>
      <c r="F2455" s="3" t="s">
        <v>37827</v>
      </c>
      <c r="G2455" s="3" t="s">
        <v>752</v>
      </c>
      <c r="H2455" s="3" t="s">
        <v>2417</v>
      </c>
      <c r="I2455" s="3"/>
      <c r="J2455" s="3" t="s">
        <v>4</v>
      </c>
      <c r="K2455" s="3" t="s">
        <v>4</v>
      </c>
      <c r="L2455" s="3" t="s">
        <v>697</v>
      </c>
      <c r="M2455" s="3" t="s">
        <v>4</v>
      </c>
      <c r="N2455" s="3"/>
      <c r="O2455" s="3" t="s">
        <v>4</v>
      </c>
      <c r="P2455" s="3" t="s">
        <v>4</v>
      </c>
      <c r="Q2455" s="3" t="s">
        <v>4</v>
      </c>
      <c r="R2455" s="3" t="s">
        <v>4</v>
      </c>
      <c r="S2455" s="3" t="s">
        <v>4</v>
      </c>
      <c r="T2455" s="3" t="s">
        <v>4</v>
      </c>
      <c r="U2455" s="3" t="s">
        <v>4</v>
      </c>
      <c r="V2455" s="3" t="s">
        <v>4</v>
      </c>
      <c r="W2455" s="3" t="s">
        <v>4</v>
      </c>
      <c r="X2455" s="3" t="s">
        <v>4</v>
      </c>
      <c r="Y2455" s="3" t="s">
        <v>4</v>
      </c>
      <c r="Z2455" s="3" t="s">
        <v>4</v>
      </c>
      <c r="AA2455" s="3" t="s">
        <v>4</v>
      </c>
      <c r="AB2455" s="3" t="s">
        <v>4</v>
      </c>
      <c r="AC2455" s="3" t="s">
        <v>4</v>
      </c>
      <c r="AD2455" s="3" t="s">
        <v>4</v>
      </c>
      <c r="AE2455" s="3" t="s">
        <v>4</v>
      </c>
      <c r="AF2455" s="3" t="s">
        <v>4</v>
      </c>
      <c r="AG2455" s="3" t="s">
        <v>4</v>
      </c>
      <c r="AH2455" s="3" t="s">
        <v>4</v>
      </c>
      <c r="AI2455" s="3" t="s">
        <v>4</v>
      </c>
      <c r="AJ2455" s="3" t="s">
        <v>4</v>
      </c>
      <c r="AK2455" s="3" t="s">
        <v>4</v>
      </c>
      <c r="AL2455" s="3" t="s">
        <v>4</v>
      </c>
      <c r="AM2455" s="3" t="s">
        <v>4</v>
      </c>
      <c r="AN2455" s="3" t="s">
        <v>4</v>
      </c>
      <c r="AO2455" s="3" t="s">
        <v>4</v>
      </c>
      <c r="AP2455" s="3" t="s">
        <v>4</v>
      </c>
      <c r="AQ2455" s="3" t="s">
        <v>4</v>
      </c>
      <c r="AR2455" s="3" t="s">
        <v>4</v>
      </c>
      <c r="AS2455" s="3" t="s">
        <v>4</v>
      </c>
      <c r="AT2455" s="3" t="s">
        <v>4</v>
      </c>
      <c r="AU2455" s="3" t="s">
        <v>4</v>
      </c>
      <c r="AV2455" s="3" t="s">
        <v>4</v>
      </c>
      <c r="AW2455" s="3" t="s">
        <v>4</v>
      </c>
      <c r="AX2455" s="3" t="s">
        <v>4</v>
      </c>
      <c r="AY2455" s="3" t="s">
        <v>4</v>
      </c>
      <c r="AZ2455" s="3" t="s">
        <v>4</v>
      </c>
      <c r="BA2455" s="3" t="s">
        <v>4</v>
      </c>
      <c r="BB2455" s="3" t="s">
        <v>4</v>
      </c>
    </row>
    <row r="2456" spans="1:54" ht="28.8" x14ac:dyDescent="0.3">
      <c r="A2456" s="3" t="s">
        <v>681</v>
      </c>
      <c r="B2456" s="3" t="s">
        <v>21985</v>
      </c>
      <c r="C2456" s="3" t="s">
        <v>21986</v>
      </c>
      <c r="D2456" s="3" t="s">
        <v>2720</v>
      </c>
      <c r="E2456" s="3">
        <v>38</v>
      </c>
      <c r="F2456" s="3" t="s">
        <v>37820</v>
      </c>
      <c r="G2456" s="3" t="s">
        <v>694</v>
      </c>
      <c r="H2456" s="3" t="s">
        <v>21987</v>
      </c>
      <c r="I2456" s="3"/>
      <c r="J2456" s="3" t="s">
        <v>4</v>
      </c>
      <c r="K2456" s="3" t="s">
        <v>4</v>
      </c>
      <c r="L2456" s="3" t="s">
        <v>697</v>
      </c>
      <c r="M2456" s="3" t="s">
        <v>4</v>
      </c>
      <c r="N2456" s="3"/>
      <c r="O2456" s="3" t="s">
        <v>4</v>
      </c>
      <c r="P2456" s="3" t="s">
        <v>4</v>
      </c>
      <c r="Q2456" s="3" t="s">
        <v>4</v>
      </c>
      <c r="R2456" s="3" t="s">
        <v>4</v>
      </c>
      <c r="S2456" s="3" t="s">
        <v>4</v>
      </c>
      <c r="T2456" s="3" t="s">
        <v>4</v>
      </c>
      <c r="U2456" s="3" t="s">
        <v>4</v>
      </c>
      <c r="V2456" s="3" t="s">
        <v>4</v>
      </c>
      <c r="W2456" s="3" t="s">
        <v>4</v>
      </c>
      <c r="X2456" s="3" t="s">
        <v>4</v>
      </c>
      <c r="Y2456" s="3" t="s">
        <v>4</v>
      </c>
      <c r="Z2456" s="3" t="s">
        <v>4</v>
      </c>
      <c r="AA2456" s="3" t="s">
        <v>4</v>
      </c>
      <c r="AB2456" s="3" t="s">
        <v>4</v>
      </c>
      <c r="AC2456" s="3" t="s">
        <v>4</v>
      </c>
      <c r="AD2456" s="3" t="s">
        <v>4</v>
      </c>
      <c r="AE2456" s="3" t="s">
        <v>4</v>
      </c>
      <c r="AF2456" s="3" t="s">
        <v>4</v>
      </c>
      <c r="AG2456" s="3" t="s">
        <v>4</v>
      </c>
      <c r="AH2456" s="3" t="s">
        <v>4</v>
      </c>
      <c r="AI2456" s="3" t="s">
        <v>4</v>
      </c>
      <c r="AJ2456" s="3" t="s">
        <v>4</v>
      </c>
      <c r="AK2456" s="3" t="s">
        <v>4</v>
      </c>
      <c r="AL2456" s="3" t="s">
        <v>4</v>
      </c>
      <c r="AM2456" s="3" t="s">
        <v>4</v>
      </c>
      <c r="AN2456" s="3" t="s">
        <v>4</v>
      </c>
      <c r="AO2456" s="3" t="s">
        <v>4</v>
      </c>
      <c r="AP2456" s="3" t="s">
        <v>4</v>
      </c>
      <c r="AQ2456" s="3" t="s">
        <v>4</v>
      </c>
      <c r="AR2456" s="3" t="s">
        <v>4</v>
      </c>
      <c r="AS2456" s="3" t="s">
        <v>4</v>
      </c>
      <c r="AT2456" s="3" t="s">
        <v>4</v>
      </c>
      <c r="AU2456" s="3" t="s">
        <v>4</v>
      </c>
      <c r="AV2456" s="3" t="s">
        <v>4</v>
      </c>
      <c r="AW2456" s="3" t="s">
        <v>4</v>
      </c>
      <c r="AX2456" s="3" t="s">
        <v>4</v>
      </c>
      <c r="AY2456" s="3" t="s">
        <v>4</v>
      </c>
      <c r="AZ2456" s="3" t="s">
        <v>4</v>
      </c>
      <c r="BA2456" s="3" t="s">
        <v>4</v>
      </c>
      <c r="BB2456" s="3" t="s">
        <v>4</v>
      </c>
    </row>
    <row r="2457" spans="1:54" x14ac:dyDescent="0.3">
      <c r="A2457" s="3" t="s">
        <v>681</v>
      </c>
      <c r="B2457" s="3" t="s">
        <v>21988</v>
      </c>
      <c r="C2457" s="3" t="s">
        <v>21989</v>
      </c>
      <c r="D2457" s="3" t="s">
        <v>2720</v>
      </c>
      <c r="E2457" s="3">
        <v>39</v>
      </c>
      <c r="F2457" s="3" t="s">
        <v>37833</v>
      </c>
      <c r="G2457" s="3" t="s">
        <v>694</v>
      </c>
      <c r="H2457" s="3" t="s">
        <v>21990</v>
      </c>
      <c r="I2457" s="3"/>
      <c r="J2457" s="3" t="s">
        <v>4</v>
      </c>
      <c r="K2457" s="3" t="s">
        <v>4</v>
      </c>
      <c r="L2457" s="3" t="s">
        <v>697</v>
      </c>
      <c r="M2457" s="3" t="s">
        <v>4</v>
      </c>
      <c r="N2457" s="3"/>
      <c r="O2457" s="3" t="s">
        <v>4</v>
      </c>
      <c r="P2457" s="3" t="s">
        <v>4</v>
      </c>
      <c r="Q2457" s="3" t="s">
        <v>4</v>
      </c>
      <c r="R2457" s="3" t="s">
        <v>4</v>
      </c>
      <c r="S2457" s="3" t="s">
        <v>4</v>
      </c>
      <c r="T2457" s="3" t="s">
        <v>4</v>
      </c>
      <c r="U2457" s="3" t="s">
        <v>4</v>
      </c>
      <c r="V2457" s="3" t="s">
        <v>4</v>
      </c>
      <c r="W2457" s="3" t="s">
        <v>4</v>
      </c>
      <c r="X2457" s="3" t="s">
        <v>4</v>
      </c>
      <c r="Y2457" s="3" t="s">
        <v>4</v>
      </c>
      <c r="Z2457" s="3" t="s">
        <v>4</v>
      </c>
      <c r="AA2457" s="3" t="s">
        <v>4</v>
      </c>
      <c r="AB2457" s="3" t="s">
        <v>4</v>
      </c>
      <c r="AC2457" s="3" t="s">
        <v>4</v>
      </c>
      <c r="AD2457" s="3" t="s">
        <v>4</v>
      </c>
      <c r="AE2457" s="3" t="s">
        <v>4</v>
      </c>
      <c r="AF2457" s="3" t="s">
        <v>4</v>
      </c>
      <c r="AG2457" s="3" t="s">
        <v>4</v>
      </c>
      <c r="AH2457" s="3" t="s">
        <v>4</v>
      </c>
      <c r="AI2457" s="3" t="s">
        <v>4</v>
      </c>
      <c r="AJ2457" s="3" t="s">
        <v>4</v>
      </c>
      <c r="AK2457" s="3" t="s">
        <v>4</v>
      </c>
      <c r="AL2457" s="3" t="s">
        <v>4</v>
      </c>
      <c r="AM2457" s="3" t="s">
        <v>4</v>
      </c>
      <c r="AN2457" s="3" t="s">
        <v>4</v>
      </c>
      <c r="AO2457" s="3" t="s">
        <v>4</v>
      </c>
      <c r="AP2457" s="3" t="s">
        <v>4</v>
      </c>
      <c r="AQ2457" s="3" t="s">
        <v>4</v>
      </c>
      <c r="AR2457" s="3" t="s">
        <v>4</v>
      </c>
      <c r="AS2457" s="3" t="s">
        <v>4</v>
      </c>
      <c r="AT2457" s="3" t="s">
        <v>4</v>
      </c>
      <c r="AU2457" s="3" t="s">
        <v>4</v>
      </c>
      <c r="AV2457" s="3" t="s">
        <v>4</v>
      </c>
      <c r="AW2457" s="3" t="s">
        <v>4</v>
      </c>
      <c r="AX2457" s="3" t="s">
        <v>4</v>
      </c>
      <c r="AY2457" s="3" t="s">
        <v>4</v>
      </c>
      <c r="AZ2457" s="3" t="s">
        <v>4</v>
      </c>
      <c r="BA2457" s="3" t="s">
        <v>4</v>
      </c>
      <c r="BB2457" s="3" t="s">
        <v>4</v>
      </c>
    </row>
    <row r="2458" spans="1:54" ht="172.8" x14ac:dyDescent="0.3">
      <c r="A2458" s="3" t="s">
        <v>681</v>
      </c>
      <c r="B2458" s="3" t="s">
        <v>5486</v>
      </c>
      <c r="C2458" s="3" t="s">
        <v>21991</v>
      </c>
      <c r="D2458" s="3" t="s">
        <v>8279</v>
      </c>
      <c r="E2458" s="3">
        <v>40</v>
      </c>
      <c r="F2458" s="3" t="s">
        <v>37835</v>
      </c>
      <c r="G2458" s="3" t="s">
        <v>694</v>
      </c>
      <c r="H2458" s="3" t="s">
        <v>16587</v>
      </c>
      <c r="I2458" s="3"/>
      <c r="J2458" s="3" t="s">
        <v>697</v>
      </c>
      <c r="K2458" s="3" t="s">
        <v>4</v>
      </c>
      <c r="L2458" s="3" t="s">
        <v>697</v>
      </c>
      <c r="N2458" s="3"/>
      <c r="O2458" s="3" t="s">
        <v>728</v>
      </c>
      <c r="P2458" s="3"/>
      <c r="Q2458" s="3" t="s">
        <v>786</v>
      </c>
      <c r="R2458" s="3"/>
      <c r="S2458" s="3" t="s">
        <v>790</v>
      </c>
      <c r="T2458" s="3" t="s">
        <v>21992</v>
      </c>
      <c r="U2458" s="3" t="s">
        <v>728</v>
      </c>
      <c r="V2458" s="3" t="s">
        <v>21993</v>
      </c>
      <c r="W2458" s="3" t="s">
        <v>728</v>
      </c>
      <c r="Y2458" s="3" t="s">
        <v>730</v>
      </c>
      <c r="Z2458" s="3" t="s">
        <v>21994</v>
      </c>
      <c r="AA2458" s="3" t="s">
        <v>699</v>
      </c>
      <c r="AC2458" s="3" t="s">
        <v>786</v>
      </c>
      <c r="AD2458" s="3" t="s">
        <v>21995</v>
      </c>
      <c r="AE2458" s="3" t="s">
        <v>790</v>
      </c>
      <c r="AG2458" s="3" t="s">
        <v>700</v>
      </c>
      <c r="AH2458" s="3" t="s">
        <v>21996</v>
      </c>
      <c r="AI2458" s="3" t="s">
        <v>699</v>
      </c>
      <c r="AK2458" s="3" t="s">
        <v>790</v>
      </c>
      <c r="AL2458" s="3" t="s">
        <v>21997</v>
      </c>
      <c r="AM2458" s="3" t="s">
        <v>728</v>
      </c>
      <c r="AN2458" s="3" t="s">
        <v>21998</v>
      </c>
      <c r="AO2458" s="3" t="s">
        <v>790</v>
      </c>
      <c r="AP2458" s="3" t="s">
        <v>21999</v>
      </c>
      <c r="AQ2458" s="3" t="s">
        <v>728</v>
      </c>
      <c r="AS2458" s="3" t="s">
        <v>700</v>
      </c>
      <c r="AU2458" s="3" t="s">
        <v>786</v>
      </c>
      <c r="AV2458" s="3" t="s">
        <v>22000</v>
      </c>
      <c r="AW2458" s="3" t="s">
        <v>786</v>
      </c>
      <c r="AX2458" s="3" t="s">
        <v>22001</v>
      </c>
      <c r="AY2458" s="3" t="s">
        <v>699</v>
      </c>
      <c r="AZ2458" s="3" t="s">
        <v>22002</v>
      </c>
      <c r="BA2458" s="3" t="s">
        <v>728</v>
      </c>
      <c r="BB2458" s="3" t="s">
        <v>22003</v>
      </c>
    </row>
    <row r="2459" spans="1:54" ht="28.8" x14ac:dyDescent="0.3">
      <c r="A2459" s="3" t="s">
        <v>681</v>
      </c>
      <c r="B2459" s="3" t="s">
        <v>22004</v>
      </c>
      <c r="C2459" s="3" t="s">
        <v>22005</v>
      </c>
      <c r="D2459" s="3" t="s">
        <v>1657</v>
      </c>
      <c r="E2459" s="3">
        <v>41</v>
      </c>
      <c r="F2459" s="3" t="s">
        <v>37829</v>
      </c>
      <c r="G2459" s="3" t="s">
        <v>752</v>
      </c>
      <c r="H2459" s="3" t="s">
        <v>1238</v>
      </c>
      <c r="I2459" s="3" t="s">
        <v>22006</v>
      </c>
      <c r="J2459" s="3" t="s">
        <v>697</v>
      </c>
      <c r="K2459" s="3" t="s">
        <v>4</v>
      </c>
      <c r="L2459" s="3" t="s">
        <v>705</v>
      </c>
      <c r="N2459" s="3"/>
      <c r="O2459" s="3" t="s">
        <v>700</v>
      </c>
      <c r="P2459" s="3"/>
      <c r="Q2459" s="3" t="s">
        <v>698</v>
      </c>
      <c r="R2459" s="3"/>
      <c r="S2459" s="3" t="s">
        <v>698</v>
      </c>
      <c r="T2459" s="3"/>
      <c r="U2459" s="3" t="s">
        <v>699</v>
      </c>
      <c r="W2459" s="3" t="s">
        <v>699</v>
      </c>
      <c r="Y2459" s="3" t="s">
        <v>699</v>
      </c>
      <c r="AA2459" s="3" t="s">
        <v>699</v>
      </c>
      <c r="AC2459" s="3" t="s">
        <v>699</v>
      </c>
      <c r="AE2459" s="3" t="s">
        <v>699</v>
      </c>
      <c r="AG2459" s="3" t="s">
        <v>699</v>
      </c>
      <c r="AI2459" s="3" t="s">
        <v>699</v>
      </c>
      <c r="AK2459" s="3" t="s">
        <v>700</v>
      </c>
      <c r="AM2459" s="3" t="s">
        <v>698</v>
      </c>
      <c r="AO2459" s="3" t="s">
        <v>698</v>
      </c>
      <c r="AQ2459" s="3" t="s">
        <v>699</v>
      </c>
      <c r="AS2459" s="3" t="s">
        <v>700</v>
      </c>
      <c r="AU2459" s="3" t="s">
        <v>698</v>
      </c>
      <c r="AW2459" s="3" t="s">
        <v>712</v>
      </c>
      <c r="AY2459" s="3" t="s">
        <v>700</v>
      </c>
      <c r="BA2459" s="3" t="s">
        <v>700</v>
      </c>
    </row>
    <row r="2460" spans="1:54" ht="28.8" x14ac:dyDescent="0.3">
      <c r="A2460" s="3" t="s">
        <v>681</v>
      </c>
      <c r="B2460" s="3" t="s">
        <v>22007</v>
      </c>
      <c r="C2460" s="3" t="s">
        <v>5337</v>
      </c>
      <c r="D2460" s="3" t="s">
        <v>1657</v>
      </c>
      <c r="E2460" s="3">
        <v>42</v>
      </c>
      <c r="F2460" s="3" t="s">
        <v>37873</v>
      </c>
      <c r="G2460" s="3" t="s">
        <v>752</v>
      </c>
      <c r="H2460" s="3" t="s">
        <v>1022</v>
      </c>
      <c r="I2460" s="3" t="s">
        <v>4687</v>
      </c>
      <c r="J2460" s="3" t="s">
        <v>4</v>
      </c>
      <c r="K2460" s="3" t="s">
        <v>4</v>
      </c>
      <c r="L2460" s="3" t="s">
        <v>697</v>
      </c>
      <c r="M2460" s="3" t="s">
        <v>4</v>
      </c>
      <c r="N2460" s="3"/>
      <c r="O2460" s="3" t="s">
        <v>4</v>
      </c>
      <c r="P2460" s="3" t="s">
        <v>4</v>
      </c>
      <c r="Q2460" s="3" t="s">
        <v>4</v>
      </c>
      <c r="R2460" s="3" t="s">
        <v>4</v>
      </c>
      <c r="S2460" s="3" t="s">
        <v>4</v>
      </c>
      <c r="T2460" s="3" t="s">
        <v>4</v>
      </c>
      <c r="U2460" s="3" t="s">
        <v>4</v>
      </c>
      <c r="V2460" s="3" t="s">
        <v>4</v>
      </c>
      <c r="W2460" s="3" t="s">
        <v>4</v>
      </c>
      <c r="X2460" s="3" t="s">
        <v>4</v>
      </c>
      <c r="Y2460" s="3" t="s">
        <v>4</v>
      </c>
      <c r="Z2460" s="3" t="s">
        <v>4</v>
      </c>
      <c r="AA2460" s="3" t="s">
        <v>4</v>
      </c>
      <c r="AB2460" s="3" t="s">
        <v>4</v>
      </c>
      <c r="AC2460" s="3" t="s">
        <v>4</v>
      </c>
      <c r="AD2460" s="3" t="s">
        <v>4</v>
      </c>
      <c r="AE2460" s="3" t="s">
        <v>4</v>
      </c>
      <c r="AF2460" s="3" t="s">
        <v>4</v>
      </c>
      <c r="AG2460" s="3" t="s">
        <v>4</v>
      </c>
      <c r="AH2460" s="3" t="s">
        <v>4</v>
      </c>
      <c r="AI2460" s="3" t="s">
        <v>4</v>
      </c>
      <c r="AJ2460" s="3" t="s">
        <v>4</v>
      </c>
      <c r="AK2460" s="3" t="s">
        <v>4</v>
      </c>
      <c r="AL2460" s="3" t="s">
        <v>4</v>
      </c>
      <c r="AM2460" s="3" t="s">
        <v>4</v>
      </c>
      <c r="AN2460" s="3" t="s">
        <v>4</v>
      </c>
      <c r="AO2460" s="3" t="s">
        <v>4</v>
      </c>
      <c r="AP2460" s="3" t="s">
        <v>4</v>
      </c>
      <c r="AQ2460" s="3" t="s">
        <v>4</v>
      </c>
      <c r="AR2460" s="3" t="s">
        <v>4</v>
      </c>
      <c r="AS2460" s="3" t="s">
        <v>4</v>
      </c>
      <c r="AT2460" s="3" t="s">
        <v>4</v>
      </c>
      <c r="AU2460" s="3" t="s">
        <v>4</v>
      </c>
      <c r="AV2460" s="3" t="s">
        <v>4</v>
      </c>
      <c r="AW2460" s="3" t="s">
        <v>4</v>
      </c>
      <c r="AX2460" s="3" t="s">
        <v>4</v>
      </c>
      <c r="AY2460" s="3" t="s">
        <v>4</v>
      </c>
      <c r="AZ2460" s="3" t="s">
        <v>4</v>
      </c>
      <c r="BA2460" s="3" t="s">
        <v>4</v>
      </c>
      <c r="BB2460" s="3" t="s">
        <v>4</v>
      </c>
    </row>
    <row r="2461" spans="1:54" ht="43.2" x14ac:dyDescent="0.3">
      <c r="A2461" s="3" t="s">
        <v>681</v>
      </c>
      <c r="B2461" s="3" t="s">
        <v>22008</v>
      </c>
      <c r="C2461" s="3" t="s">
        <v>22009</v>
      </c>
      <c r="D2461" s="3" t="s">
        <v>1657</v>
      </c>
      <c r="E2461" s="3">
        <v>43</v>
      </c>
      <c r="F2461" s="3" t="s">
        <v>37833</v>
      </c>
      <c r="G2461" s="3" t="s">
        <v>694</v>
      </c>
      <c r="H2461" s="3" t="s">
        <v>1616</v>
      </c>
      <c r="I2461" s="3"/>
      <c r="J2461" s="3" t="s">
        <v>697</v>
      </c>
      <c r="K2461" s="3" t="s">
        <v>4</v>
      </c>
      <c r="L2461" s="3" t="s">
        <v>697</v>
      </c>
      <c r="M2461" s="3" t="s">
        <v>22010</v>
      </c>
      <c r="N2461" s="3"/>
      <c r="O2461" s="3" t="s">
        <v>700</v>
      </c>
      <c r="P2461" s="3"/>
      <c r="Q2461" s="3" t="s">
        <v>699</v>
      </c>
      <c r="R2461" s="3"/>
      <c r="S2461" s="3" t="s">
        <v>699</v>
      </c>
      <c r="T2461" s="3"/>
      <c r="U2461" s="3" t="s">
        <v>699</v>
      </c>
      <c r="W2461" s="3" t="s">
        <v>700</v>
      </c>
      <c r="Y2461" s="3" t="s">
        <v>699</v>
      </c>
      <c r="AA2461" s="3" t="s">
        <v>699</v>
      </c>
      <c r="AC2461" s="3" t="s">
        <v>700</v>
      </c>
      <c r="AE2461" s="3" t="s">
        <v>698</v>
      </c>
      <c r="AG2461" s="3" t="s">
        <v>698</v>
      </c>
      <c r="AI2461" s="3" t="s">
        <v>699</v>
      </c>
      <c r="AK2461" s="3" t="s">
        <v>699</v>
      </c>
      <c r="AM2461" s="3" t="s">
        <v>700</v>
      </c>
      <c r="AO2461" s="3" t="s">
        <v>698</v>
      </c>
      <c r="AQ2461" s="3" t="s">
        <v>699</v>
      </c>
      <c r="AS2461" s="3" t="s">
        <v>700</v>
      </c>
      <c r="AU2461" s="3" t="s">
        <v>698</v>
      </c>
      <c r="AW2461" s="3" t="s">
        <v>698</v>
      </c>
      <c r="AY2461" s="3" t="s">
        <v>699</v>
      </c>
      <c r="BA2461" s="3" t="s">
        <v>698</v>
      </c>
    </row>
    <row r="2462" spans="1:54" ht="28.8" x14ac:dyDescent="0.3">
      <c r="A2462" s="3" t="s">
        <v>681</v>
      </c>
      <c r="B2462" s="3" t="s">
        <v>22011</v>
      </c>
      <c r="C2462" s="3" t="s">
        <v>22012</v>
      </c>
      <c r="D2462" s="3" t="s">
        <v>1657</v>
      </c>
      <c r="E2462" s="3">
        <v>44</v>
      </c>
      <c r="F2462" s="3" t="s">
        <v>37862</v>
      </c>
      <c r="G2462" s="3" t="s">
        <v>694</v>
      </c>
      <c r="H2462" s="3" t="s">
        <v>1022</v>
      </c>
      <c r="I2462" s="3" t="s">
        <v>4687</v>
      </c>
      <c r="J2462" s="3" t="s">
        <v>4</v>
      </c>
      <c r="K2462" s="3" t="s">
        <v>4</v>
      </c>
      <c r="L2462" s="3" t="s">
        <v>697</v>
      </c>
      <c r="M2462" s="3" t="s">
        <v>4</v>
      </c>
      <c r="N2462" s="3"/>
      <c r="O2462" s="3" t="s">
        <v>4</v>
      </c>
      <c r="P2462" s="3" t="s">
        <v>4</v>
      </c>
      <c r="Q2462" s="3" t="s">
        <v>4</v>
      </c>
      <c r="R2462" s="3" t="s">
        <v>4</v>
      </c>
      <c r="S2462" s="3" t="s">
        <v>4</v>
      </c>
      <c r="T2462" s="3" t="s">
        <v>4</v>
      </c>
      <c r="U2462" s="3" t="s">
        <v>4</v>
      </c>
      <c r="V2462" s="3" t="s">
        <v>4</v>
      </c>
      <c r="W2462" s="3" t="s">
        <v>4</v>
      </c>
      <c r="X2462" s="3" t="s">
        <v>4</v>
      </c>
      <c r="Y2462" s="3" t="s">
        <v>4</v>
      </c>
      <c r="Z2462" s="3" t="s">
        <v>4</v>
      </c>
      <c r="AA2462" s="3" t="s">
        <v>4</v>
      </c>
      <c r="AB2462" s="3" t="s">
        <v>4</v>
      </c>
      <c r="AC2462" s="3" t="s">
        <v>4</v>
      </c>
      <c r="AD2462" s="3" t="s">
        <v>4</v>
      </c>
      <c r="AE2462" s="3" t="s">
        <v>4</v>
      </c>
      <c r="AF2462" s="3" t="s">
        <v>4</v>
      </c>
      <c r="AG2462" s="3" t="s">
        <v>4</v>
      </c>
      <c r="AH2462" s="3" t="s">
        <v>4</v>
      </c>
      <c r="AI2462" s="3" t="s">
        <v>4</v>
      </c>
      <c r="AJ2462" s="3" t="s">
        <v>4</v>
      </c>
      <c r="AK2462" s="3" t="s">
        <v>4</v>
      </c>
      <c r="AL2462" s="3" t="s">
        <v>4</v>
      </c>
      <c r="AM2462" s="3" t="s">
        <v>4</v>
      </c>
      <c r="AN2462" s="3" t="s">
        <v>4</v>
      </c>
      <c r="AO2462" s="3" t="s">
        <v>4</v>
      </c>
      <c r="AP2462" s="3" t="s">
        <v>4</v>
      </c>
      <c r="AQ2462" s="3" t="s">
        <v>4</v>
      </c>
      <c r="AR2462" s="3" t="s">
        <v>4</v>
      </c>
      <c r="AS2462" s="3" t="s">
        <v>4</v>
      </c>
      <c r="AT2462" s="3" t="s">
        <v>4</v>
      </c>
      <c r="AU2462" s="3" t="s">
        <v>4</v>
      </c>
      <c r="AV2462" s="3" t="s">
        <v>4</v>
      </c>
      <c r="AW2462" s="3" t="s">
        <v>4</v>
      </c>
      <c r="AX2462" s="3" t="s">
        <v>4</v>
      </c>
      <c r="AY2462" s="3" t="s">
        <v>4</v>
      </c>
      <c r="AZ2462" s="3" t="s">
        <v>4</v>
      </c>
      <c r="BA2462" s="3" t="s">
        <v>4</v>
      </c>
      <c r="BB2462" s="3" t="s">
        <v>4</v>
      </c>
    </row>
    <row r="2463" spans="1:54" ht="28.8" x14ac:dyDescent="0.3">
      <c r="A2463" s="3" t="s">
        <v>681</v>
      </c>
      <c r="B2463" s="3" t="s">
        <v>22013</v>
      </c>
      <c r="C2463" s="3" t="s">
        <v>22014</v>
      </c>
      <c r="D2463" s="3" t="s">
        <v>1657</v>
      </c>
      <c r="E2463" s="3">
        <v>45</v>
      </c>
      <c r="F2463" s="3" t="s">
        <v>37867</v>
      </c>
      <c r="G2463" s="3" t="s">
        <v>752</v>
      </c>
      <c r="H2463" s="3" t="s">
        <v>1022</v>
      </c>
      <c r="I2463" s="3"/>
      <c r="J2463" s="3" t="s">
        <v>4</v>
      </c>
      <c r="K2463" s="3" t="s">
        <v>4</v>
      </c>
      <c r="L2463" s="3" t="s">
        <v>697</v>
      </c>
      <c r="M2463" s="3" t="s">
        <v>4</v>
      </c>
      <c r="N2463" s="3"/>
      <c r="O2463" s="3" t="s">
        <v>4</v>
      </c>
      <c r="P2463" s="3" t="s">
        <v>4</v>
      </c>
      <c r="Q2463" s="3" t="s">
        <v>4</v>
      </c>
      <c r="R2463" s="3" t="s">
        <v>4</v>
      </c>
      <c r="S2463" s="3" t="s">
        <v>4</v>
      </c>
      <c r="T2463" s="3" t="s">
        <v>4</v>
      </c>
      <c r="U2463" s="3" t="s">
        <v>4</v>
      </c>
      <c r="V2463" s="3" t="s">
        <v>4</v>
      </c>
      <c r="W2463" s="3" t="s">
        <v>4</v>
      </c>
      <c r="X2463" s="3" t="s">
        <v>4</v>
      </c>
      <c r="Y2463" s="3" t="s">
        <v>4</v>
      </c>
      <c r="Z2463" s="3" t="s">
        <v>4</v>
      </c>
      <c r="AA2463" s="3" t="s">
        <v>4</v>
      </c>
      <c r="AB2463" s="3" t="s">
        <v>4</v>
      </c>
      <c r="AC2463" s="3" t="s">
        <v>4</v>
      </c>
      <c r="AD2463" s="3" t="s">
        <v>4</v>
      </c>
      <c r="AE2463" s="3" t="s">
        <v>4</v>
      </c>
      <c r="AF2463" s="3" t="s">
        <v>4</v>
      </c>
      <c r="AG2463" s="3" t="s">
        <v>4</v>
      </c>
      <c r="AH2463" s="3" t="s">
        <v>4</v>
      </c>
      <c r="AI2463" s="3" t="s">
        <v>4</v>
      </c>
      <c r="AJ2463" s="3" t="s">
        <v>4</v>
      </c>
      <c r="AK2463" s="3" t="s">
        <v>4</v>
      </c>
      <c r="AL2463" s="3" t="s">
        <v>4</v>
      </c>
      <c r="AM2463" s="3" t="s">
        <v>4</v>
      </c>
      <c r="AN2463" s="3" t="s">
        <v>4</v>
      </c>
      <c r="AO2463" s="3" t="s">
        <v>4</v>
      </c>
      <c r="AP2463" s="3" t="s">
        <v>4</v>
      </c>
      <c r="AQ2463" s="3" t="s">
        <v>4</v>
      </c>
      <c r="AR2463" s="3" t="s">
        <v>4</v>
      </c>
      <c r="AS2463" s="3" t="s">
        <v>4</v>
      </c>
      <c r="AT2463" s="3" t="s">
        <v>4</v>
      </c>
      <c r="AU2463" s="3" t="s">
        <v>4</v>
      </c>
      <c r="AV2463" s="3" t="s">
        <v>4</v>
      </c>
      <c r="AW2463" s="3" t="s">
        <v>4</v>
      </c>
      <c r="AX2463" s="3" t="s">
        <v>4</v>
      </c>
      <c r="AY2463" s="3" t="s">
        <v>4</v>
      </c>
      <c r="AZ2463" s="3" t="s">
        <v>4</v>
      </c>
      <c r="BA2463" s="3" t="s">
        <v>4</v>
      </c>
      <c r="BB2463" s="3" t="s">
        <v>4</v>
      </c>
    </row>
    <row r="2464" spans="1:54" ht="115.2" x14ac:dyDescent="0.3">
      <c r="A2464" s="3" t="s">
        <v>681</v>
      </c>
      <c r="B2464" s="3" t="s">
        <v>907</v>
      </c>
      <c r="C2464" s="3" t="s">
        <v>1734</v>
      </c>
      <c r="D2464" s="3" t="s">
        <v>1657</v>
      </c>
      <c r="E2464" s="3">
        <v>46</v>
      </c>
      <c r="F2464" s="3" t="s">
        <v>37857</v>
      </c>
      <c r="G2464" s="3" t="s">
        <v>694</v>
      </c>
      <c r="H2464" s="3" t="s">
        <v>22015</v>
      </c>
      <c r="I2464" s="3"/>
      <c r="J2464" s="3" t="s">
        <v>697</v>
      </c>
      <c r="K2464" s="3" t="s">
        <v>4</v>
      </c>
      <c r="L2464" s="3" t="s">
        <v>697</v>
      </c>
      <c r="N2464" s="3"/>
      <c r="O2464" s="3" t="s">
        <v>699</v>
      </c>
      <c r="P2464" s="3"/>
      <c r="Q2464" s="3" t="s">
        <v>700</v>
      </c>
      <c r="R2464" s="3"/>
      <c r="S2464" s="3" t="s">
        <v>699</v>
      </c>
      <c r="T2464" s="3"/>
      <c r="U2464" s="3" t="s">
        <v>698</v>
      </c>
      <c r="W2464" s="3" t="s">
        <v>699</v>
      </c>
      <c r="Y2464" s="3" t="s">
        <v>699</v>
      </c>
      <c r="AA2464" s="3" t="s">
        <v>698</v>
      </c>
      <c r="AC2464" s="3" t="s">
        <v>699</v>
      </c>
      <c r="AE2464" s="3" t="s">
        <v>700</v>
      </c>
      <c r="AG2464" s="3" t="s">
        <v>700</v>
      </c>
      <c r="AH2464" s="3" t="s">
        <v>22016</v>
      </c>
      <c r="AI2464" s="3" t="s">
        <v>699</v>
      </c>
      <c r="AK2464" s="3" t="s">
        <v>700</v>
      </c>
      <c r="AM2464" s="3" t="s">
        <v>700</v>
      </c>
      <c r="AO2464" s="3" t="s">
        <v>698</v>
      </c>
      <c r="AQ2464" s="3" t="s">
        <v>700</v>
      </c>
      <c r="AS2464" s="3" t="s">
        <v>699</v>
      </c>
      <c r="AU2464" s="3" t="s">
        <v>698</v>
      </c>
      <c r="AW2464" s="3" t="s">
        <v>700</v>
      </c>
      <c r="AY2464" s="3" t="s">
        <v>700</v>
      </c>
      <c r="BA2464" s="3" t="s">
        <v>700</v>
      </c>
    </row>
    <row r="2465" spans="1:54" ht="28.8" x14ac:dyDescent="0.3">
      <c r="A2465" s="3" t="s">
        <v>681</v>
      </c>
      <c r="B2465" s="3" t="s">
        <v>22017</v>
      </c>
      <c r="C2465" s="3" t="s">
        <v>1754</v>
      </c>
      <c r="D2465" s="3" t="s">
        <v>1657</v>
      </c>
      <c r="E2465" s="3">
        <v>47</v>
      </c>
      <c r="F2465" s="3" t="s">
        <v>37855</v>
      </c>
      <c r="G2465" s="3" t="s">
        <v>752</v>
      </c>
      <c r="H2465" s="3" t="s">
        <v>16815</v>
      </c>
      <c r="I2465" s="3" t="s">
        <v>22018</v>
      </c>
      <c r="J2465" s="3" t="s">
        <v>697</v>
      </c>
      <c r="K2465" s="3" t="s">
        <v>4</v>
      </c>
      <c r="L2465" s="3" t="s">
        <v>697</v>
      </c>
      <c r="N2465" s="3"/>
      <c r="O2465" s="3" t="s">
        <v>699</v>
      </c>
      <c r="P2465" s="3"/>
      <c r="Q2465" s="3" t="s">
        <v>699</v>
      </c>
      <c r="R2465" s="3"/>
      <c r="S2465" s="3" t="s">
        <v>698</v>
      </c>
      <c r="T2465" s="3"/>
      <c r="U2465" s="3" t="s">
        <v>698</v>
      </c>
      <c r="W2465" s="3" t="s">
        <v>699</v>
      </c>
      <c r="Y2465" s="3" t="s">
        <v>699</v>
      </c>
      <c r="AA2465" s="3" t="s">
        <v>699</v>
      </c>
      <c r="AC2465" s="3" t="s">
        <v>699</v>
      </c>
      <c r="AE2465" s="3" t="s">
        <v>700</v>
      </c>
      <c r="AG2465" s="3" t="s">
        <v>700</v>
      </c>
      <c r="AI2465" s="3" t="s">
        <v>698</v>
      </c>
      <c r="AK2465" s="3" t="s">
        <v>699</v>
      </c>
      <c r="AM2465" s="3" t="s">
        <v>700</v>
      </c>
      <c r="AO2465" s="3" t="s">
        <v>698</v>
      </c>
      <c r="AQ2465" s="3" t="s">
        <v>698</v>
      </c>
      <c r="AS2465" s="3" t="s">
        <v>699</v>
      </c>
      <c r="AU2465" s="3" t="s">
        <v>698</v>
      </c>
      <c r="AW2465" s="3" t="s">
        <v>699</v>
      </c>
      <c r="AY2465" s="3" t="s">
        <v>698</v>
      </c>
      <c r="BA2465" s="3" t="s">
        <v>699</v>
      </c>
    </row>
    <row r="2466" spans="1:54" ht="172.8" x14ac:dyDescent="0.3">
      <c r="A2466" s="3" t="s">
        <v>681</v>
      </c>
      <c r="B2466" s="3" t="s">
        <v>22019</v>
      </c>
      <c r="C2466" s="3" t="s">
        <v>22020</v>
      </c>
      <c r="D2466" s="3" t="s">
        <v>1657</v>
      </c>
      <c r="E2466" s="3">
        <v>48</v>
      </c>
      <c r="F2466" s="3" t="s">
        <v>37848</v>
      </c>
      <c r="G2466" s="3" t="s">
        <v>694</v>
      </c>
      <c r="H2466" s="3" t="s">
        <v>1707</v>
      </c>
      <c r="I2466" s="3"/>
      <c r="J2466" s="3" t="s">
        <v>697</v>
      </c>
      <c r="K2466" s="3" t="s">
        <v>4</v>
      </c>
      <c r="L2466" s="3" t="s">
        <v>697</v>
      </c>
      <c r="N2466" s="3"/>
      <c r="O2466" s="3" t="s">
        <v>700</v>
      </c>
      <c r="P2466" s="3" t="s">
        <v>22021</v>
      </c>
      <c r="Q2466" s="3" t="s">
        <v>728</v>
      </c>
      <c r="R2466" s="3" t="s">
        <v>22022</v>
      </c>
      <c r="S2466" s="3" t="s">
        <v>728</v>
      </c>
      <c r="T2466" s="3" t="s">
        <v>22023</v>
      </c>
      <c r="U2466" s="3" t="s">
        <v>729</v>
      </c>
      <c r="V2466" s="3" t="s">
        <v>22024</v>
      </c>
      <c r="W2466" s="3" t="s">
        <v>699</v>
      </c>
      <c r="X2466" s="3" t="s">
        <v>22025</v>
      </c>
      <c r="Y2466" s="3" t="s">
        <v>699</v>
      </c>
      <c r="Z2466" s="3" t="s">
        <v>22026</v>
      </c>
      <c r="AA2466" s="3" t="s">
        <v>730</v>
      </c>
      <c r="AB2466" s="3" t="s">
        <v>22027</v>
      </c>
      <c r="AC2466" s="3" t="s">
        <v>700</v>
      </c>
      <c r="AD2466" s="3" t="s">
        <v>22028</v>
      </c>
      <c r="AE2466" s="3" t="s">
        <v>700</v>
      </c>
      <c r="AF2466" s="3" t="s">
        <v>22029</v>
      </c>
      <c r="AG2466" s="3" t="s">
        <v>728</v>
      </c>
      <c r="AH2466" s="3" t="s">
        <v>22030</v>
      </c>
      <c r="AI2466" s="3" t="s">
        <v>730</v>
      </c>
      <c r="AJ2466" s="3" t="s">
        <v>37190</v>
      </c>
      <c r="AK2466" s="3" t="s">
        <v>700</v>
      </c>
      <c r="AL2466" s="3" t="s">
        <v>22031</v>
      </c>
      <c r="AM2466" s="3" t="s">
        <v>698</v>
      </c>
      <c r="AN2466" s="3" t="s">
        <v>22032</v>
      </c>
      <c r="AO2466" s="3" t="s">
        <v>729</v>
      </c>
      <c r="AP2466" s="3" t="s">
        <v>22033</v>
      </c>
      <c r="AQ2466" s="3" t="s">
        <v>699</v>
      </c>
      <c r="AR2466" s="3" t="s">
        <v>22034</v>
      </c>
      <c r="AS2466" s="3" t="s">
        <v>700</v>
      </c>
      <c r="AT2466" s="3" t="s">
        <v>22035</v>
      </c>
      <c r="AU2466" s="3" t="s">
        <v>698</v>
      </c>
      <c r="AV2466" s="3" t="s">
        <v>22036</v>
      </c>
      <c r="AW2466" s="3" t="s">
        <v>728</v>
      </c>
      <c r="AX2466" s="3" t="s">
        <v>22037</v>
      </c>
      <c r="AY2466" s="3" t="s">
        <v>728</v>
      </c>
      <c r="AZ2466" s="3" t="s">
        <v>22038</v>
      </c>
      <c r="BA2466" s="3" t="s">
        <v>699</v>
      </c>
      <c r="BB2466" s="3" t="s">
        <v>22039</v>
      </c>
    </row>
    <row r="2467" spans="1:54" ht="28.8" x14ac:dyDescent="0.3">
      <c r="A2467" s="3" t="s">
        <v>681</v>
      </c>
      <c r="B2467" s="3" t="s">
        <v>22040</v>
      </c>
      <c r="C2467" s="3" t="s">
        <v>21124</v>
      </c>
      <c r="D2467" s="3" t="s">
        <v>1657</v>
      </c>
      <c r="E2467" s="3">
        <v>49</v>
      </c>
      <c r="F2467" s="3" t="s">
        <v>37859</v>
      </c>
      <c r="G2467" s="3" t="s">
        <v>752</v>
      </c>
      <c r="H2467" s="3" t="s">
        <v>1707</v>
      </c>
      <c r="I2467" s="3" t="s">
        <v>22041</v>
      </c>
      <c r="J2467" s="3" t="s">
        <v>4</v>
      </c>
      <c r="K2467" s="3" t="s">
        <v>4</v>
      </c>
      <c r="L2467" s="3" t="s">
        <v>697</v>
      </c>
      <c r="M2467" s="3" t="s">
        <v>4</v>
      </c>
      <c r="N2467" s="3"/>
      <c r="O2467" s="3" t="s">
        <v>4</v>
      </c>
      <c r="P2467" s="3" t="s">
        <v>4</v>
      </c>
      <c r="Q2467" s="3" t="s">
        <v>4</v>
      </c>
      <c r="R2467" s="3" t="s">
        <v>4</v>
      </c>
      <c r="S2467" s="3" t="s">
        <v>4</v>
      </c>
      <c r="T2467" s="3" t="s">
        <v>4</v>
      </c>
      <c r="U2467" s="3" t="s">
        <v>4</v>
      </c>
      <c r="V2467" s="3" t="s">
        <v>4</v>
      </c>
      <c r="W2467" s="3" t="s">
        <v>4</v>
      </c>
      <c r="X2467" s="3" t="s">
        <v>4</v>
      </c>
      <c r="Y2467" s="3" t="s">
        <v>4</v>
      </c>
      <c r="Z2467" s="3" t="s">
        <v>4</v>
      </c>
      <c r="AA2467" s="3" t="s">
        <v>4</v>
      </c>
      <c r="AB2467" s="3" t="s">
        <v>4</v>
      </c>
      <c r="AC2467" s="3" t="s">
        <v>4</v>
      </c>
      <c r="AD2467" s="3" t="s">
        <v>4</v>
      </c>
      <c r="AE2467" s="3" t="s">
        <v>4</v>
      </c>
      <c r="AF2467" s="3" t="s">
        <v>4</v>
      </c>
      <c r="AG2467" s="3" t="s">
        <v>4</v>
      </c>
      <c r="AH2467" s="3" t="s">
        <v>4</v>
      </c>
      <c r="AI2467" s="3" t="s">
        <v>4</v>
      </c>
      <c r="AJ2467" s="3" t="s">
        <v>4</v>
      </c>
      <c r="AK2467" s="3" t="s">
        <v>4</v>
      </c>
      <c r="AL2467" s="3" t="s">
        <v>4</v>
      </c>
      <c r="AM2467" s="3" t="s">
        <v>4</v>
      </c>
      <c r="AN2467" s="3" t="s">
        <v>4</v>
      </c>
      <c r="AO2467" s="3" t="s">
        <v>4</v>
      </c>
      <c r="AP2467" s="3" t="s">
        <v>4</v>
      </c>
      <c r="AQ2467" s="3" t="s">
        <v>4</v>
      </c>
      <c r="AR2467" s="3" t="s">
        <v>4</v>
      </c>
      <c r="AS2467" s="3" t="s">
        <v>4</v>
      </c>
      <c r="AT2467" s="3" t="s">
        <v>4</v>
      </c>
      <c r="AU2467" s="3" t="s">
        <v>4</v>
      </c>
      <c r="AV2467" s="3" t="s">
        <v>4</v>
      </c>
      <c r="AW2467" s="3" t="s">
        <v>4</v>
      </c>
      <c r="AX2467" s="3" t="s">
        <v>4</v>
      </c>
      <c r="AY2467" s="3" t="s">
        <v>4</v>
      </c>
      <c r="AZ2467" s="3" t="s">
        <v>4</v>
      </c>
      <c r="BA2467" s="3" t="s">
        <v>4</v>
      </c>
      <c r="BB2467" s="3" t="s">
        <v>4</v>
      </c>
    </row>
    <row r="2468" spans="1:54" ht="100.8" x14ac:dyDescent="0.3">
      <c r="A2468" s="3" t="s">
        <v>681</v>
      </c>
      <c r="B2468" s="3" t="s">
        <v>4719</v>
      </c>
      <c r="C2468" s="3" t="s">
        <v>15790</v>
      </c>
      <c r="D2468" s="3" t="s">
        <v>1657</v>
      </c>
      <c r="E2468" s="3">
        <v>50</v>
      </c>
      <c r="F2468" s="3" t="s">
        <v>37838</v>
      </c>
      <c r="G2468" s="3" t="s">
        <v>752</v>
      </c>
      <c r="H2468" s="3" t="s">
        <v>1521</v>
      </c>
      <c r="I2468" s="3"/>
      <c r="J2468" s="3" t="s">
        <v>697</v>
      </c>
      <c r="K2468" s="3" t="s">
        <v>4</v>
      </c>
      <c r="L2468" s="3" t="s">
        <v>697</v>
      </c>
      <c r="N2468" s="3"/>
      <c r="O2468" s="3" t="s">
        <v>700</v>
      </c>
      <c r="P2468" s="3"/>
      <c r="Q2468" s="3" t="s">
        <v>699</v>
      </c>
      <c r="R2468" s="3"/>
      <c r="S2468" s="3" t="s">
        <v>698</v>
      </c>
      <c r="T2468" s="3" t="s">
        <v>22042</v>
      </c>
      <c r="U2468" s="3" t="s">
        <v>699</v>
      </c>
      <c r="W2468" s="3" t="s">
        <v>699</v>
      </c>
      <c r="Y2468" s="3" t="s">
        <v>699</v>
      </c>
      <c r="Z2468" s="3" t="s">
        <v>22043</v>
      </c>
      <c r="AA2468" s="3" t="s">
        <v>699</v>
      </c>
      <c r="AC2468" s="3" t="s">
        <v>699</v>
      </c>
      <c r="AE2468" s="3" t="s">
        <v>699</v>
      </c>
      <c r="AF2468" s="3" t="s">
        <v>22044</v>
      </c>
      <c r="AG2468" s="3" t="s">
        <v>700</v>
      </c>
      <c r="AH2468" s="3" t="s">
        <v>22045</v>
      </c>
      <c r="AI2468" s="3" t="s">
        <v>699</v>
      </c>
      <c r="AK2468" s="3" t="s">
        <v>700</v>
      </c>
      <c r="AL2468" s="3" t="s">
        <v>22046</v>
      </c>
      <c r="AM2468" s="3" t="s">
        <v>700</v>
      </c>
      <c r="AN2468" s="3" t="s">
        <v>22047</v>
      </c>
      <c r="AO2468" s="3" t="s">
        <v>698</v>
      </c>
      <c r="AP2468" s="3" t="s">
        <v>22048</v>
      </c>
      <c r="AQ2468" s="3" t="s">
        <v>699</v>
      </c>
      <c r="AS2468" s="3" t="s">
        <v>700</v>
      </c>
      <c r="AU2468" s="3" t="s">
        <v>699</v>
      </c>
      <c r="AW2468" s="3" t="s">
        <v>712</v>
      </c>
      <c r="AY2468" s="3" t="s">
        <v>700</v>
      </c>
      <c r="AZ2468" s="3" t="s">
        <v>22049</v>
      </c>
      <c r="BA2468" s="3" t="s">
        <v>700</v>
      </c>
    </row>
    <row r="2469" spans="1:54" ht="28.8" x14ac:dyDescent="0.3">
      <c r="A2469" s="3" t="s">
        <v>681</v>
      </c>
      <c r="B2469" s="3" t="s">
        <v>757</v>
      </c>
      <c r="C2469" s="3" t="s">
        <v>22050</v>
      </c>
      <c r="D2469" s="3" t="s">
        <v>1657</v>
      </c>
      <c r="E2469" s="3">
        <v>51</v>
      </c>
      <c r="F2469" s="3" t="s">
        <v>37859</v>
      </c>
      <c r="G2469" s="3" t="s">
        <v>694</v>
      </c>
      <c r="H2469" s="3" t="s">
        <v>838</v>
      </c>
      <c r="I2469" s="3"/>
      <c r="J2469" s="3" t="s">
        <v>4</v>
      </c>
      <c r="K2469" s="3" t="s">
        <v>4</v>
      </c>
      <c r="L2469" s="3" t="s">
        <v>697</v>
      </c>
      <c r="M2469" s="3" t="s">
        <v>4</v>
      </c>
      <c r="N2469" s="3"/>
      <c r="O2469" s="3" t="s">
        <v>4</v>
      </c>
      <c r="P2469" s="3" t="s">
        <v>4</v>
      </c>
      <c r="Q2469" s="3" t="s">
        <v>4</v>
      </c>
      <c r="R2469" s="3" t="s">
        <v>4</v>
      </c>
      <c r="S2469" s="3" t="s">
        <v>4</v>
      </c>
      <c r="T2469" s="3" t="s">
        <v>4</v>
      </c>
      <c r="U2469" s="3" t="s">
        <v>4</v>
      </c>
      <c r="V2469" s="3" t="s">
        <v>4</v>
      </c>
      <c r="W2469" s="3" t="s">
        <v>4</v>
      </c>
      <c r="X2469" s="3" t="s">
        <v>4</v>
      </c>
      <c r="Y2469" s="3" t="s">
        <v>4</v>
      </c>
      <c r="Z2469" s="3" t="s">
        <v>4</v>
      </c>
      <c r="AA2469" s="3" t="s">
        <v>4</v>
      </c>
      <c r="AB2469" s="3" t="s">
        <v>4</v>
      </c>
      <c r="AC2469" s="3" t="s">
        <v>4</v>
      </c>
      <c r="AD2469" s="3" t="s">
        <v>4</v>
      </c>
      <c r="AE2469" s="3" t="s">
        <v>4</v>
      </c>
      <c r="AF2469" s="3" t="s">
        <v>4</v>
      </c>
      <c r="AG2469" s="3" t="s">
        <v>4</v>
      </c>
      <c r="AH2469" s="3" t="s">
        <v>4</v>
      </c>
      <c r="AI2469" s="3" t="s">
        <v>4</v>
      </c>
      <c r="AJ2469" s="3" t="s">
        <v>4</v>
      </c>
      <c r="AK2469" s="3" t="s">
        <v>4</v>
      </c>
      <c r="AL2469" s="3" t="s">
        <v>4</v>
      </c>
      <c r="AM2469" s="3" t="s">
        <v>4</v>
      </c>
      <c r="AN2469" s="3" t="s">
        <v>4</v>
      </c>
      <c r="AO2469" s="3" t="s">
        <v>4</v>
      </c>
      <c r="AP2469" s="3" t="s">
        <v>4</v>
      </c>
      <c r="AQ2469" s="3" t="s">
        <v>4</v>
      </c>
      <c r="AR2469" s="3" t="s">
        <v>4</v>
      </c>
      <c r="AS2469" s="3" t="s">
        <v>4</v>
      </c>
      <c r="AT2469" s="3" t="s">
        <v>4</v>
      </c>
      <c r="AU2469" s="3" t="s">
        <v>4</v>
      </c>
      <c r="AV2469" s="3" t="s">
        <v>4</v>
      </c>
      <c r="AW2469" s="3" t="s">
        <v>4</v>
      </c>
      <c r="AX2469" s="3" t="s">
        <v>4</v>
      </c>
      <c r="AY2469" s="3" t="s">
        <v>4</v>
      </c>
      <c r="AZ2469" s="3" t="s">
        <v>4</v>
      </c>
      <c r="BA2469" s="3" t="s">
        <v>4</v>
      </c>
      <c r="BB2469" s="3" t="s">
        <v>4</v>
      </c>
    </row>
    <row r="2470" spans="1:54" ht="216" x14ac:dyDescent="0.3">
      <c r="A2470" s="3" t="s">
        <v>681</v>
      </c>
      <c r="B2470" s="3" t="s">
        <v>22051</v>
      </c>
      <c r="C2470" s="3" t="s">
        <v>22052</v>
      </c>
      <c r="D2470" s="3" t="s">
        <v>1657</v>
      </c>
      <c r="E2470" s="3">
        <v>52</v>
      </c>
      <c r="F2470" s="3" t="s">
        <v>37872</v>
      </c>
      <c r="G2470" s="3" t="s">
        <v>694</v>
      </c>
      <c r="H2470" s="3" t="s">
        <v>1144</v>
      </c>
      <c r="I2470" s="3" t="s">
        <v>22053</v>
      </c>
      <c r="J2470" s="3" t="s">
        <v>697</v>
      </c>
      <c r="K2470" s="3" t="s">
        <v>4</v>
      </c>
      <c r="L2470" s="3" t="s">
        <v>697</v>
      </c>
      <c r="N2470" s="3"/>
      <c r="O2470" s="3" t="s">
        <v>699</v>
      </c>
      <c r="P2470" s="3" t="s">
        <v>22054</v>
      </c>
      <c r="Q2470" s="3" t="s">
        <v>699</v>
      </c>
      <c r="R2470" s="3" t="s">
        <v>22055</v>
      </c>
      <c r="S2470" s="3" t="s">
        <v>699</v>
      </c>
      <c r="T2470" s="3" t="s">
        <v>22056</v>
      </c>
      <c r="U2470" s="3" t="s">
        <v>698</v>
      </c>
      <c r="W2470" s="3" t="s">
        <v>699</v>
      </c>
      <c r="X2470" s="3" t="s">
        <v>22057</v>
      </c>
      <c r="Y2470" s="3" t="s">
        <v>699</v>
      </c>
      <c r="Z2470" s="3" t="s">
        <v>22058</v>
      </c>
      <c r="AA2470" s="3" t="s">
        <v>698</v>
      </c>
      <c r="AC2470" s="3" t="s">
        <v>700</v>
      </c>
      <c r="AD2470" s="3" t="s">
        <v>22059</v>
      </c>
      <c r="AE2470" s="3" t="s">
        <v>700</v>
      </c>
      <c r="AF2470" s="3" t="s">
        <v>22060</v>
      </c>
      <c r="AG2470" s="3" t="s">
        <v>699</v>
      </c>
      <c r="AH2470" s="3" t="s">
        <v>22061</v>
      </c>
      <c r="AI2470" s="3" t="s">
        <v>698</v>
      </c>
      <c r="AJ2470" s="3" t="s">
        <v>37191</v>
      </c>
      <c r="AK2470" s="3" t="s">
        <v>699</v>
      </c>
      <c r="AL2470" s="3" t="s">
        <v>22062</v>
      </c>
      <c r="AM2470" s="3" t="s">
        <v>699</v>
      </c>
      <c r="AO2470" s="3" t="s">
        <v>700</v>
      </c>
      <c r="AQ2470" s="3" t="s">
        <v>700</v>
      </c>
      <c r="AS2470" s="3" t="s">
        <v>700</v>
      </c>
      <c r="AT2470" s="3" t="s">
        <v>22063</v>
      </c>
      <c r="AU2470" s="3" t="s">
        <v>698</v>
      </c>
      <c r="AW2470" s="3" t="s">
        <v>698</v>
      </c>
      <c r="AX2470" s="3" t="s">
        <v>22064</v>
      </c>
      <c r="AY2470" s="3" t="s">
        <v>699</v>
      </c>
      <c r="AZ2470" s="3" t="s">
        <v>22065</v>
      </c>
      <c r="BA2470" s="3" t="s">
        <v>700</v>
      </c>
    </row>
    <row r="2471" spans="1:54" ht="100.8" x14ac:dyDescent="0.3">
      <c r="A2471" s="3" t="s">
        <v>681</v>
      </c>
      <c r="B2471" s="3" t="s">
        <v>22066</v>
      </c>
      <c r="C2471" s="3" t="s">
        <v>14222</v>
      </c>
      <c r="D2471" s="3" t="s">
        <v>1657</v>
      </c>
      <c r="E2471" s="3">
        <v>53</v>
      </c>
      <c r="F2471" s="3" t="s">
        <v>37863</v>
      </c>
      <c r="G2471" s="3" t="s">
        <v>752</v>
      </c>
      <c r="H2471" s="3" t="s">
        <v>22067</v>
      </c>
      <c r="I2471" s="3"/>
      <c r="J2471" s="3" t="s">
        <v>697</v>
      </c>
      <c r="K2471" s="3" t="s">
        <v>4</v>
      </c>
      <c r="L2471" s="3" t="s">
        <v>705</v>
      </c>
      <c r="N2471" s="3"/>
      <c r="O2471" s="3" t="s">
        <v>699</v>
      </c>
      <c r="P2471" s="3"/>
      <c r="Q2471" s="3" t="s">
        <v>698</v>
      </c>
      <c r="R2471" s="3"/>
      <c r="S2471" s="3" t="s">
        <v>699</v>
      </c>
      <c r="T2471" s="3" t="s">
        <v>22068</v>
      </c>
      <c r="U2471" s="3" t="s">
        <v>698</v>
      </c>
      <c r="W2471" s="3" t="s">
        <v>699</v>
      </c>
      <c r="Y2471" s="3" t="s">
        <v>699</v>
      </c>
      <c r="AA2471" s="3" t="s">
        <v>699</v>
      </c>
      <c r="AC2471" s="3" t="s">
        <v>699</v>
      </c>
      <c r="AE2471" s="3" t="s">
        <v>699</v>
      </c>
      <c r="AG2471" s="3" t="s">
        <v>699</v>
      </c>
      <c r="AH2471" s="3" t="s">
        <v>22069</v>
      </c>
      <c r="AI2471" s="3" t="s">
        <v>699</v>
      </c>
      <c r="AK2471" s="3" t="s">
        <v>700</v>
      </c>
      <c r="AM2471" s="3" t="s">
        <v>700</v>
      </c>
      <c r="AO2471" s="3" t="s">
        <v>698</v>
      </c>
      <c r="AQ2471" s="3" t="s">
        <v>698</v>
      </c>
      <c r="AR2471" s="3" t="s">
        <v>22070</v>
      </c>
      <c r="AS2471" s="3" t="s">
        <v>700</v>
      </c>
      <c r="AU2471" s="3" t="s">
        <v>699</v>
      </c>
      <c r="AW2471" s="3" t="s">
        <v>700</v>
      </c>
      <c r="AY2471" s="3" t="s">
        <v>699</v>
      </c>
      <c r="AZ2471" s="3" t="s">
        <v>22071</v>
      </c>
      <c r="BA2471" s="3" t="s">
        <v>700</v>
      </c>
    </row>
    <row r="2472" spans="1:54" ht="244.8" x14ac:dyDescent="0.3">
      <c r="A2472" s="3" t="s">
        <v>681</v>
      </c>
      <c r="B2472" s="3" t="s">
        <v>22072</v>
      </c>
      <c r="C2472" s="3" t="s">
        <v>22073</v>
      </c>
      <c r="D2472" s="3" t="s">
        <v>1657</v>
      </c>
      <c r="E2472" s="3">
        <v>54</v>
      </c>
      <c r="F2472" s="3" t="s">
        <v>37838</v>
      </c>
      <c r="G2472" s="3" t="s">
        <v>694</v>
      </c>
      <c r="H2472" s="3" t="s">
        <v>1144</v>
      </c>
      <c r="I2472" s="3" t="s">
        <v>1581</v>
      </c>
      <c r="J2472" s="3" t="s">
        <v>697</v>
      </c>
      <c r="K2472" s="3" t="s">
        <v>4</v>
      </c>
      <c r="L2472" s="3" t="s">
        <v>705</v>
      </c>
      <c r="N2472" s="3"/>
      <c r="O2472" s="3" t="s">
        <v>699</v>
      </c>
      <c r="P2472" s="3" t="s">
        <v>22074</v>
      </c>
      <c r="Q2472" s="3" t="s">
        <v>699</v>
      </c>
      <c r="R2472" s="3" t="s">
        <v>22075</v>
      </c>
      <c r="S2472" s="3" t="s">
        <v>729</v>
      </c>
      <c r="T2472" s="3" t="s">
        <v>22076</v>
      </c>
      <c r="U2472" s="3" t="s">
        <v>730</v>
      </c>
      <c r="V2472" s="3" t="s">
        <v>22077</v>
      </c>
      <c r="W2472" s="3" t="s">
        <v>699</v>
      </c>
      <c r="X2472" s="3" t="s">
        <v>22078</v>
      </c>
      <c r="Y2472" s="3" t="s">
        <v>786</v>
      </c>
      <c r="AA2472" s="3" t="s">
        <v>729</v>
      </c>
      <c r="AB2472" s="3" t="s">
        <v>22079</v>
      </c>
      <c r="AC2472" s="3" t="s">
        <v>727</v>
      </c>
      <c r="AD2472" s="3" t="s">
        <v>22080</v>
      </c>
      <c r="AE2472" s="3" t="s">
        <v>700</v>
      </c>
      <c r="AF2472" s="3" t="s">
        <v>22081</v>
      </c>
      <c r="AG2472" s="3" t="s">
        <v>699</v>
      </c>
      <c r="AH2472" s="3" t="s">
        <v>22082</v>
      </c>
      <c r="AI2472" s="3" t="s">
        <v>730</v>
      </c>
      <c r="AJ2472" s="3" t="s">
        <v>37192</v>
      </c>
      <c r="AK2472" s="3" t="s">
        <v>727</v>
      </c>
      <c r="AL2472" s="3" t="s">
        <v>22083</v>
      </c>
      <c r="AM2472" s="3" t="s">
        <v>698</v>
      </c>
      <c r="AN2472" s="3" t="s">
        <v>22084</v>
      </c>
      <c r="AO2472" s="3" t="s">
        <v>790</v>
      </c>
      <c r="AP2472" s="3" t="s">
        <v>22085</v>
      </c>
      <c r="AQ2472" s="3" t="s">
        <v>699</v>
      </c>
      <c r="AR2472" s="3" t="s">
        <v>22086</v>
      </c>
      <c r="AS2472" s="3" t="s">
        <v>727</v>
      </c>
      <c r="AT2472" s="3" t="s">
        <v>22087</v>
      </c>
      <c r="AU2472" s="3" t="s">
        <v>700</v>
      </c>
      <c r="AV2472" s="3" t="s">
        <v>22088</v>
      </c>
      <c r="AW2472" s="3" t="s">
        <v>700</v>
      </c>
      <c r="AX2472" s="3" t="s">
        <v>22089</v>
      </c>
      <c r="AY2472" s="3" t="s">
        <v>728</v>
      </c>
      <c r="AZ2472" s="3" t="s">
        <v>22090</v>
      </c>
      <c r="BA2472" s="3" t="s">
        <v>730</v>
      </c>
      <c r="BB2472" s="3" t="s">
        <v>22091</v>
      </c>
    </row>
    <row r="2473" spans="1:54" ht="28.8" x14ac:dyDescent="0.3">
      <c r="A2473" s="3" t="s">
        <v>681</v>
      </c>
      <c r="B2473" s="3" t="s">
        <v>22092</v>
      </c>
      <c r="C2473" s="3" t="s">
        <v>22093</v>
      </c>
      <c r="D2473" s="3" t="s">
        <v>1657</v>
      </c>
      <c r="E2473" s="3">
        <v>55</v>
      </c>
      <c r="F2473" s="3" t="s">
        <v>37846</v>
      </c>
      <c r="G2473" s="3" t="s">
        <v>752</v>
      </c>
      <c r="H2473" s="3" t="s">
        <v>22094</v>
      </c>
      <c r="I2473" s="3"/>
      <c r="J2473" s="3" t="s">
        <v>4</v>
      </c>
      <c r="K2473" s="3" t="s">
        <v>4</v>
      </c>
      <c r="L2473" s="3" t="s">
        <v>697</v>
      </c>
      <c r="M2473" s="3" t="s">
        <v>4</v>
      </c>
      <c r="N2473" s="3"/>
      <c r="O2473" s="3" t="s">
        <v>4</v>
      </c>
      <c r="P2473" s="3" t="s">
        <v>4</v>
      </c>
      <c r="Q2473" s="3" t="s">
        <v>4</v>
      </c>
      <c r="R2473" s="3" t="s">
        <v>4</v>
      </c>
      <c r="S2473" s="3" t="s">
        <v>4</v>
      </c>
      <c r="T2473" s="3" t="s">
        <v>4</v>
      </c>
      <c r="U2473" s="3" t="s">
        <v>4</v>
      </c>
      <c r="V2473" s="3" t="s">
        <v>4</v>
      </c>
      <c r="W2473" s="3" t="s">
        <v>4</v>
      </c>
      <c r="X2473" s="3" t="s">
        <v>4</v>
      </c>
      <c r="Y2473" s="3" t="s">
        <v>4</v>
      </c>
      <c r="Z2473" s="3" t="s">
        <v>4</v>
      </c>
      <c r="AA2473" s="3" t="s">
        <v>4</v>
      </c>
      <c r="AB2473" s="3" t="s">
        <v>4</v>
      </c>
      <c r="AC2473" s="3" t="s">
        <v>4</v>
      </c>
      <c r="AD2473" s="3" t="s">
        <v>4</v>
      </c>
      <c r="AE2473" s="3" t="s">
        <v>4</v>
      </c>
      <c r="AF2473" s="3" t="s">
        <v>4</v>
      </c>
      <c r="AG2473" s="3" t="s">
        <v>4</v>
      </c>
      <c r="AH2473" s="3" t="s">
        <v>4</v>
      </c>
      <c r="AI2473" s="3" t="s">
        <v>4</v>
      </c>
      <c r="AJ2473" s="3" t="s">
        <v>4</v>
      </c>
      <c r="AK2473" s="3" t="s">
        <v>4</v>
      </c>
      <c r="AL2473" s="3" t="s">
        <v>4</v>
      </c>
      <c r="AM2473" s="3" t="s">
        <v>4</v>
      </c>
      <c r="AN2473" s="3" t="s">
        <v>4</v>
      </c>
      <c r="AO2473" s="3" t="s">
        <v>4</v>
      </c>
      <c r="AP2473" s="3" t="s">
        <v>4</v>
      </c>
      <c r="AQ2473" s="3" t="s">
        <v>4</v>
      </c>
      <c r="AR2473" s="3" t="s">
        <v>4</v>
      </c>
      <c r="AS2473" s="3" t="s">
        <v>4</v>
      </c>
      <c r="AT2473" s="3" t="s">
        <v>4</v>
      </c>
      <c r="AU2473" s="3" t="s">
        <v>4</v>
      </c>
      <c r="AV2473" s="3" t="s">
        <v>4</v>
      </c>
      <c r="AW2473" s="3" t="s">
        <v>4</v>
      </c>
      <c r="AX2473" s="3" t="s">
        <v>4</v>
      </c>
      <c r="AY2473" s="3" t="s">
        <v>4</v>
      </c>
      <c r="AZ2473" s="3" t="s">
        <v>4</v>
      </c>
      <c r="BA2473" s="3" t="s">
        <v>4</v>
      </c>
      <c r="BB2473" s="3" t="s">
        <v>4</v>
      </c>
    </row>
    <row r="2474" spans="1:54" ht="28.8" x14ac:dyDescent="0.3">
      <c r="A2474" s="3" t="s">
        <v>681</v>
      </c>
      <c r="B2474" s="3" t="s">
        <v>1497</v>
      </c>
      <c r="C2474" s="3" t="s">
        <v>8607</v>
      </c>
      <c r="D2474" s="3" t="s">
        <v>1657</v>
      </c>
      <c r="E2474" s="3">
        <v>56</v>
      </c>
      <c r="F2474" s="3" t="s">
        <v>37825</v>
      </c>
      <c r="G2474" s="3" t="s">
        <v>694</v>
      </c>
      <c r="H2474" s="3" t="s">
        <v>10174</v>
      </c>
      <c r="I2474" s="3"/>
      <c r="J2474" s="3" t="s">
        <v>4</v>
      </c>
      <c r="K2474" s="3" t="s">
        <v>4</v>
      </c>
      <c r="L2474" s="3" t="s">
        <v>697</v>
      </c>
      <c r="M2474" s="3" t="s">
        <v>4</v>
      </c>
      <c r="N2474" s="3"/>
      <c r="O2474" s="3" t="s">
        <v>4</v>
      </c>
      <c r="P2474" s="3" t="s">
        <v>4</v>
      </c>
      <c r="Q2474" s="3" t="s">
        <v>4</v>
      </c>
      <c r="R2474" s="3" t="s">
        <v>4</v>
      </c>
      <c r="S2474" s="3" t="s">
        <v>4</v>
      </c>
      <c r="T2474" s="3" t="s">
        <v>4</v>
      </c>
      <c r="U2474" s="3" t="s">
        <v>4</v>
      </c>
      <c r="V2474" s="3" t="s">
        <v>4</v>
      </c>
      <c r="W2474" s="3" t="s">
        <v>4</v>
      </c>
      <c r="X2474" s="3" t="s">
        <v>4</v>
      </c>
      <c r="Y2474" s="3" t="s">
        <v>4</v>
      </c>
      <c r="Z2474" s="3" t="s">
        <v>4</v>
      </c>
      <c r="AA2474" s="3" t="s">
        <v>4</v>
      </c>
      <c r="AB2474" s="3" t="s">
        <v>4</v>
      </c>
      <c r="AC2474" s="3" t="s">
        <v>4</v>
      </c>
      <c r="AD2474" s="3" t="s">
        <v>4</v>
      </c>
      <c r="AE2474" s="3" t="s">
        <v>4</v>
      </c>
      <c r="AF2474" s="3" t="s">
        <v>4</v>
      </c>
      <c r="AG2474" s="3" t="s">
        <v>4</v>
      </c>
      <c r="AH2474" s="3" t="s">
        <v>4</v>
      </c>
      <c r="AI2474" s="3" t="s">
        <v>4</v>
      </c>
      <c r="AJ2474" s="3" t="s">
        <v>4</v>
      </c>
      <c r="AK2474" s="3" t="s">
        <v>4</v>
      </c>
      <c r="AL2474" s="3" t="s">
        <v>4</v>
      </c>
      <c r="AM2474" s="3" t="s">
        <v>4</v>
      </c>
      <c r="AN2474" s="3" t="s">
        <v>4</v>
      </c>
      <c r="AO2474" s="3" t="s">
        <v>4</v>
      </c>
      <c r="AP2474" s="3" t="s">
        <v>4</v>
      </c>
      <c r="AQ2474" s="3" t="s">
        <v>4</v>
      </c>
      <c r="AR2474" s="3" t="s">
        <v>4</v>
      </c>
      <c r="AS2474" s="3" t="s">
        <v>4</v>
      </c>
      <c r="AT2474" s="3" t="s">
        <v>4</v>
      </c>
      <c r="AU2474" s="3" t="s">
        <v>4</v>
      </c>
      <c r="AV2474" s="3" t="s">
        <v>4</v>
      </c>
      <c r="AW2474" s="3" t="s">
        <v>4</v>
      </c>
      <c r="AX2474" s="3" t="s">
        <v>4</v>
      </c>
      <c r="AY2474" s="3" t="s">
        <v>4</v>
      </c>
      <c r="AZ2474" s="3" t="s">
        <v>4</v>
      </c>
      <c r="BA2474" s="3" t="s">
        <v>4</v>
      </c>
      <c r="BB2474" s="3" t="s">
        <v>4</v>
      </c>
    </row>
    <row r="2475" spans="1:54" ht="43.2" x14ac:dyDescent="0.3">
      <c r="A2475" s="3" t="s">
        <v>681</v>
      </c>
      <c r="B2475" s="3" t="s">
        <v>22095</v>
      </c>
      <c r="C2475" s="3" t="s">
        <v>17872</v>
      </c>
      <c r="D2475" s="3" t="s">
        <v>1657</v>
      </c>
      <c r="E2475" s="3">
        <v>57</v>
      </c>
      <c r="F2475" s="3" t="s">
        <v>37857</v>
      </c>
      <c r="G2475" s="3" t="s">
        <v>752</v>
      </c>
      <c r="H2475" s="3" t="s">
        <v>22096</v>
      </c>
      <c r="I2475" s="3"/>
      <c r="J2475" s="3" t="s">
        <v>4</v>
      </c>
      <c r="K2475" s="3" t="s">
        <v>4</v>
      </c>
      <c r="L2475" s="3" t="s">
        <v>697</v>
      </c>
      <c r="M2475" s="3" t="s">
        <v>4</v>
      </c>
      <c r="N2475" s="3"/>
      <c r="O2475" s="3" t="s">
        <v>4</v>
      </c>
      <c r="P2475" s="3" t="s">
        <v>4</v>
      </c>
      <c r="Q2475" s="3" t="s">
        <v>4</v>
      </c>
      <c r="R2475" s="3" t="s">
        <v>4</v>
      </c>
      <c r="S2475" s="3" t="s">
        <v>4</v>
      </c>
      <c r="T2475" s="3" t="s">
        <v>4</v>
      </c>
      <c r="U2475" s="3" t="s">
        <v>4</v>
      </c>
      <c r="V2475" s="3" t="s">
        <v>4</v>
      </c>
      <c r="W2475" s="3" t="s">
        <v>4</v>
      </c>
      <c r="X2475" s="3" t="s">
        <v>4</v>
      </c>
      <c r="Y2475" s="3" t="s">
        <v>4</v>
      </c>
      <c r="Z2475" s="3" t="s">
        <v>4</v>
      </c>
      <c r="AA2475" s="3" t="s">
        <v>4</v>
      </c>
      <c r="AB2475" s="3" t="s">
        <v>4</v>
      </c>
      <c r="AC2475" s="3" t="s">
        <v>4</v>
      </c>
      <c r="AD2475" s="3" t="s">
        <v>4</v>
      </c>
      <c r="AE2475" s="3" t="s">
        <v>4</v>
      </c>
      <c r="AF2475" s="3" t="s">
        <v>4</v>
      </c>
      <c r="AG2475" s="3" t="s">
        <v>4</v>
      </c>
      <c r="AH2475" s="3" t="s">
        <v>4</v>
      </c>
      <c r="AI2475" s="3" t="s">
        <v>4</v>
      </c>
      <c r="AJ2475" s="3" t="s">
        <v>4</v>
      </c>
      <c r="AK2475" s="3" t="s">
        <v>4</v>
      </c>
      <c r="AL2475" s="3" t="s">
        <v>4</v>
      </c>
      <c r="AM2475" s="3" t="s">
        <v>4</v>
      </c>
      <c r="AN2475" s="3" t="s">
        <v>4</v>
      </c>
      <c r="AO2475" s="3" t="s">
        <v>4</v>
      </c>
      <c r="AP2475" s="3" t="s">
        <v>4</v>
      </c>
      <c r="AQ2475" s="3" t="s">
        <v>4</v>
      </c>
      <c r="AR2475" s="3" t="s">
        <v>4</v>
      </c>
      <c r="AS2475" s="3" t="s">
        <v>4</v>
      </c>
      <c r="AT2475" s="3" t="s">
        <v>4</v>
      </c>
      <c r="AU2475" s="3" t="s">
        <v>4</v>
      </c>
      <c r="AV2475" s="3" t="s">
        <v>4</v>
      </c>
      <c r="AW2475" s="3" t="s">
        <v>4</v>
      </c>
      <c r="AX2475" s="3" t="s">
        <v>4</v>
      </c>
      <c r="AY2475" s="3" t="s">
        <v>4</v>
      </c>
      <c r="AZ2475" s="3" t="s">
        <v>4</v>
      </c>
      <c r="BA2475" s="3" t="s">
        <v>4</v>
      </c>
      <c r="BB2475" s="3" t="s">
        <v>4</v>
      </c>
    </row>
    <row r="2476" spans="1:54" ht="28.8" x14ac:dyDescent="0.3">
      <c r="A2476" s="3" t="s">
        <v>681</v>
      </c>
      <c r="B2476" s="3" t="s">
        <v>22097</v>
      </c>
      <c r="C2476" s="3" t="s">
        <v>22098</v>
      </c>
      <c r="D2476" s="3" t="s">
        <v>1657</v>
      </c>
      <c r="E2476" s="3">
        <v>58</v>
      </c>
      <c r="F2476" s="3" t="s">
        <v>37837</v>
      </c>
      <c r="G2476" s="3" t="s">
        <v>752</v>
      </c>
      <c r="H2476" s="3"/>
      <c r="I2476" s="3" t="s">
        <v>22099</v>
      </c>
      <c r="J2476" s="3" t="s">
        <v>4</v>
      </c>
      <c r="K2476" s="3" t="s">
        <v>4</v>
      </c>
      <c r="L2476" s="3" t="s">
        <v>697</v>
      </c>
      <c r="M2476" s="3" t="s">
        <v>4</v>
      </c>
      <c r="N2476" s="3"/>
      <c r="O2476" s="3" t="s">
        <v>4</v>
      </c>
      <c r="P2476" s="3" t="s">
        <v>4</v>
      </c>
      <c r="Q2476" s="3" t="s">
        <v>4</v>
      </c>
      <c r="R2476" s="3" t="s">
        <v>4</v>
      </c>
      <c r="S2476" s="3" t="s">
        <v>4</v>
      </c>
      <c r="T2476" s="3" t="s">
        <v>4</v>
      </c>
      <c r="U2476" s="3" t="s">
        <v>4</v>
      </c>
      <c r="V2476" s="3" t="s">
        <v>4</v>
      </c>
      <c r="W2476" s="3" t="s">
        <v>4</v>
      </c>
      <c r="X2476" s="3" t="s">
        <v>4</v>
      </c>
      <c r="Y2476" s="3" t="s">
        <v>4</v>
      </c>
      <c r="Z2476" s="3" t="s">
        <v>4</v>
      </c>
      <c r="AA2476" s="3" t="s">
        <v>4</v>
      </c>
      <c r="AB2476" s="3" t="s">
        <v>4</v>
      </c>
      <c r="AC2476" s="3" t="s">
        <v>4</v>
      </c>
      <c r="AD2476" s="3" t="s">
        <v>4</v>
      </c>
      <c r="AE2476" s="3" t="s">
        <v>4</v>
      </c>
      <c r="AF2476" s="3" t="s">
        <v>4</v>
      </c>
      <c r="AG2476" s="3" t="s">
        <v>4</v>
      </c>
      <c r="AH2476" s="3" t="s">
        <v>4</v>
      </c>
      <c r="AI2476" s="3" t="s">
        <v>4</v>
      </c>
      <c r="AJ2476" s="3" t="s">
        <v>4</v>
      </c>
      <c r="AK2476" s="3" t="s">
        <v>4</v>
      </c>
      <c r="AL2476" s="3" t="s">
        <v>4</v>
      </c>
      <c r="AM2476" s="3" t="s">
        <v>4</v>
      </c>
      <c r="AN2476" s="3" t="s">
        <v>4</v>
      </c>
      <c r="AO2476" s="3" t="s">
        <v>4</v>
      </c>
      <c r="AP2476" s="3" t="s">
        <v>4</v>
      </c>
      <c r="AQ2476" s="3" t="s">
        <v>4</v>
      </c>
      <c r="AR2476" s="3" t="s">
        <v>4</v>
      </c>
      <c r="AS2476" s="3" t="s">
        <v>4</v>
      </c>
      <c r="AT2476" s="3" t="s">
        <v>4</v>
      </c>
      <c r="AU2476" s="3" t="s">
        <v>4</v>
      </c>
      <c r="AV2476" s="3" t="s">
        <v>4</v>
      </c>
      <c r="AW2476" s="3" t="s">
        <v>4</v>
      </c>
      <c r="AX2476" s="3" t="s">
        <v>4</v>
      </c>
      <c r="AY2476" s="3" t="s">
        <v>4</v>
      </c>
      <c r="AZ2476" s="3" t="s">
        <v>4</v>
      </c>
      <c r="BA2476" s="3" t="s">
        <v>4</v>
      </c>
      <c r="BB2476" s="3" t="s">
        <v>4</v>
      </c>
    </row>
    <row r="2477" spans="1:54" ht="28.8" x14ac:dyDescent="0.3">
      <c r="A2477" s="3" t="s">
        <v>681</v>
      </c>
      <c r="B2477" s="3" t="s">
        <v>22100</v>
      </c>
      <c r="C2477" s="3" t="s">
        <v>11405</v>
      </c>
      <c r="D2477" s="3" t="s">
        <v>1657</v>
      </c>
      <c r="E2477" s="3">
        <v>59</v>
      </c>
      <c r="F2477" s="3" t="s">
        <v>37870</v>
      </c>
      <c r="G2477" s="3" t="s">
        <v>752</v>
      </c>
      <c r="H2477" s="3" t="s">
        <v>17346</v>
      </c>
      <c r="I2477" s="3"/>
      <c r="J2477" s="3" t="s">
        <v>4</v>
      </c>
      <c r="K2477" s="3" t="s">
        <v>4</v>
      </c>
      <c r="L2477" s="3" t="s">
        <v>697</v>
      </c>
      <c r="M2477" s="3" t="s">
        <v>4</v>
      </c>
      <c r="N2477" s="3"/>
      <c r="O2477" s="3" t="s">
        <v>4</v>
      </c>
      <c r="P2477" s="3" t="s">
        <v>4</v>
      </c>
      <c r="Q2477" s="3" t="s">
        <v>4</v>
      </c>
      <c r="R2477" s="3" t="s">
        <v>4</v>
      </c>
      <c r="S2477" s="3" t="s">
        <v>4</v>
      </c>
      <c r="T2477" s="3" t="s">
        <v>4</v>
      </c>
      <c r="U2477" s="3" t="s">
        <v>4</v>
      </c>
      <c r="V2477" s="3" t="s">
        <v>4</v>
      </c>
      <c r="W2477" s="3" t="s">
        <v>4</v>
      </c>
      <c r="X2477" s="3" t="s">
        <v>4</v>
      </c>
      <c r="Y2477" s="3" t="s">
        <v>4</v>
      </c>
      <c r="Z2477" s="3" t="s">
        <v>4</v>
      </c>
      <c r="AA2477" s="3" t="s">
        <v>4</v>
      </c>
      <c r="AB2477" s="3" t="s">
        <v>4</v>
      </c>
      <c r="AC2477" s="3" t="s">
        <v>4</v>
      </c>
      <c r="AD2477" s="3" t="s">
        <v>4</v>
      </c>
      <c r="AE2477" s="3" t="s">
        <v>4</v>
      </c>
      <c r="AF2477" s="3" t="s">
        <v>4</v>
      </c>
      <c r="AG2477" s="3" t="s">
        <v>4</v>
      </c>
      <c r="AH2477" s="3" t="s">
        <v>4</v>
      </c>
      <c r="AI2477" s="3" t="s">
        <v>4</v>
      </c>
      <c r="AJ2477" s="3" t="s">
        <v>4</v>
      </c>
      <c r="AK2477" s="3" t="s">
        <v>4</v>
      </c>
      <c r="AL2477" s="3" t="s">
        <v>4</v>
      </c>
      <c r="AM2477" s="3" t="s">
        <v>4</v>
      </c>
      <c r="AN2477" s="3" t="s">
        <v>4</v>
      </c>
      <c r="AO2477" s="3" t="s">
        <v>4</v>
      </c>
      <c r="AP2477" s="3" t="s">
        <v>4</v>
      </c>
      <c r="AQ2477" s="3" t="s">
        <v>4</v>
      </c>
      <c r="AR2477" s="3" t="s">
        <v>4</v>
      </c>
      <c r="AS2477" s="3" t="s">
        <v>4</v>
      </c>
      <c r="AT2477" s="3" t="s">
        <v>4</v>
      </c>
      <c r="AU2477" s="3" t="s">
        <v>4</v>
      </c>
      <c r="AV2477" s="3" t="s">
        <v>4</v>
      </c>
      <c r="AW2477" s="3" t="s">
        <v>4</v>
      </c>
      <c r="AX2477" s="3" t="s">
        <v>4</v>
      </c>
      <c r="AY2477" s="3" t="s">
        <v>4</v>
      </c>
      <c r="AZ2477" s="3" t="s">
        <v>4</v>
      </c>
      <c r="BA2477" s="3" t="s">
        <v>4</v>
      </c>
      <c r="BB2477" s="3" t="s">
        <v>4</v>
      </c>
    </row>
    <row r="2478" spans="1:54" ht="144" x14ac:dyDescent="0.3">
      <c r="A2478" s="3" t="s">
        <v>681</v>
      </c>
      <c r="B2478" s="3" t="s">
        <v>22101</v>
      </c>
      <c r="C2478" s="3" t="s">
        <v>22102</v>
      </c>
      <c r="D2478" s="3" t="s">
        <v>1657</v>
      </c>
      <c r="E2478" s="3">
        <v>60</v>
      </c>
      <c r="F2478" s="3" t="s">
        <v>37827</v>
      </c>
      <c r="G2478" s="3" t="s">
        <v>752</v>
      </c>
      <c r="H2478" s="3" t="s">
        <v>1707</v>
      </c>
      <c r="I2478" s="3" t="s">
        <v>22103</v>
      </c>
      <c r="J2478" s="3" t="s">
        <v>697</v>
      </c>
      <c r="K2478" s="3" t="s">
        <v>4</v>
      </c>
      <c r="L2478" s="3" t="s">
        <v>697</v>
      </c>
      <c r="N2478" s="3"/>
      <c r="O2478" s="3" t="s">
        <v>698</v>
      </c>
      <c r="P2478" s="3"/>
      <c r="Q2478" s="3" t="s">
        <v>699</v>
      </c>
      <c r="R2478" s="3"/>
      <c r="S2478" s="3" t="s">
        <v>699</v>
      </c>
      <c r="T2478" s="3" t="s">
        <v>22104</v>
      </c>
      <c r="U2478" s="3" t="s">
        <v>698</v>
      </c>
      <c r="W2478" s="3" t="s">
        <v>698</v>
      </c>
      <c r="X2478" s="3" t="s">
        <v>22105</v>
      </c>
      <c r="Y2478" s="3" t="s">
        <v>699</v>
      </c>
      <c r="AA2478" s="3" t="s">
        <v>699</v>
      </c>
      <c r="AC2478" s="3" t="s">
        <v>699</v>
      </c>
      <c r="AE2478" s="3" t="s">
        <v>700</v>
      </c>
      <c r="AG2478" s="3" t="s">
        <v>700</v>
      </c>
      <c r="AH2478" s="3" t="s">
        <v>22106</v>
      </c>
      <c r="AI2478" s="3" t="s">
        <v>699</v>
      </c>
      <c r="AK2478" s="3" t="s">
        <v>699</v>
      </c>
      <c r="AM2478" s="3" t="s">
        <v>700</v>
      </c>
      <c r="AO2478" s="3" t="s">
        <v>698</v>
      </c>
      <c r="AQ2478" s="3" t="s">
        <v>699</v>
      </c>
      <c r="AS2478" s="3" t="s">
        <v>699</v>
      </c>
      <c r="AT2478" s="3" t="s">
        <v>22107</v>
      </c>
      <c r="AU2478" s="3" t="s">
        <v>698</v>
      </c>
      <c r="AW2478" s="3" t="s">
        <v>712</v>
      </c>
      <c r="AY2478" s="3" t="s">
        <v>700</v>
      </c>
      <c r="BA2478" s="3" t="s">
        <v>698</v>
      </c>
      <c r="BB2478" s="3" t="e">
        <f>- varottava kuitenkin etätyöhön kohdistuvia ylioptimistisia odotuksia</f>
        <v>#NAME?</v>
      </c>
    </row>
    <row r="2479" spans="1:54" ht="28.8" x14ac:dyDescent="0.3">
      <c r="A2479" s="3" t="s">
        <v>681</v>
      </c>
      <c r="B2479" s="3" t="s">
        <v>22108</v>
      </c>
      <c r="C2479" s="3" t="s">
        <v>22109</v>
      </c>
      <c r="D2479" s="3" t="s">
        <v>1657</v>
      </c>
      <c r="E2479" s="3">
        <v>61</v>
      </c>
      <c r="F2479" s="3" t="s">
        <v>37822</v>
      </c>
      <c r="G2479" s="3" t="s">
        <v>694</v>
      </c>
      <c r="H2479" s="3" t="s">
        <v>22110</v>
      </c>
      <c r="I2479" s="3" t="s">
        <v>22111</v>
      </c>
      <c r="J2479" s="3" t="s">
        <v>4</v>
      </c>
      <c r="K2479" s="3" t="s">
        <v>4</v>
      </c>
      <c r="L2479" s="3" t="s">
        <v>705</v>
      </c>
      <c r="M2479" s="3" t="s">
        <v>4</v>
      </c>
      <c r="N2479" s="3"/>
      <c r="O2479" s="3" t="s">
        <v>4</v>
      </c>
      <c r="P2479" s="3" t="s">
        <v>4</v>
      </c>
      <c r="Q2479" s="3" t="s">
        <v>4</v>
      </c>
      <c r="R2479" s="3" t="s">
        <v>4</v>
      </c>
      <c r="S2479" s="3" t="s">
        <v>4</v>
      </c>
      <c r="T2479" s="3" t="s">
        <v>4</v>
      </c>
      <c r="U2479" s="3" t="s">
        <v>4</v>
      </c>
      <c r="V2479" s="3" t="s">
        <v>4</v>
      </c>
      <c r="W2479" s="3" t="s">
        <v>4</v>
      </c>
      <c r="X2479" s="3" t="s">
        <v>4</v>
      </c>
      <c r="Y2479" s="3" t="s">
        <v>4</v>
      </c>
      <c r="Z2479" s="3" t="s">
        <v>4</v>
      </c>
      <c r="AA2479" s="3" t="s">
        <v>4</v>
      </c>
      <c r="AB2479" s="3" t="s">
        <v>4</v>
      </c>
      <c r="AC2479" s="3" t="s">
        <v>4</v>
      </c>
      <c r="AD2479" s="3" t="s">
        <v>4</v>
      </c>
      <c r="AE2479" s="3" t="s">
        <v>4</v>
      </c>
      <c r="AF2479" s="3" t="s">
        <v>4</v>
      </c>
      <c r="AG2479" s="3" t="s">
        <v>4</v>
      </c>
      <c r="AH2479" s="3" t="s">
        <v>4</v>
      </c>
      <c r="AI2479" s="3" t="s">
        <v>4</v>
      </c>
      <c r="AJ2479" s="3" t="s">
        <v>4</v>
      </c>
      <c r="AK2479" s="3" t="s">
        <v>4</v>
      </c>
      <c r="AL2479" s="3" t="s">
        <v>4</v>
      </c>
      <c r="AM2479" s="3" t="s">
        <v>4</v>
      </c>
      <c r="AN2479" s="3" t="s">
        <v>4</v>
      </c>
      <c r="AO2479" s="3" t="s">
        <v>4</v>
      </c>
      <c r="AP2479" s="3" t="s">
        <v>4</v>
      </c>
      <c r="AQ2479" s="3" t="s">
        <v>4</v>
      </c>
      <c r="AR2479" s="3" t="s">
        <v>4</v>
      </c>
      <c r="AS2479" s="3" t="s">
        <v>4</v>
      </c>
      <c r="AT2479" s="3" t="s">
        <v>4</v>
      </c>
      <c r="AU2479" s="3" t="s">
        <v>4</v>
      </c>
      <c r="AV2479" s="3" t="s">
        <v>4</v>
      </c>
      <c r="AW2479" s="3" t="s">
        <v>4</v>
      </c>
      <c r="AX2479" s="3" t="s">
        <v>4</v>
      </c>
      <c r="AY2479" s="3" t="s">
        <v>4</v>
      </c>
      <c r="AZ2479" s="3" t="s">
        <v>4</v>
      </c>
      <c r="BA2479" s="3" t="s">
        <v>4</v>
      </c>
      <c r="BB2479" s="3" t="s">
        <v>4</v>
      </c>
    </row>
    <row r="2480" spans="1:54" ht="28.8" x14ac:dyDescent="0.3">
      <c r="A2480" s="3" t="s">
        <v>681</v>
      </c>
      <c r="B2480" s="3" t="s">
        <v>22112</v>
      </c>
      <c r="C2480" s="3" t="s">
        <v>22113</v>
      </c>
      <c r="D2480" s="3" t="s">
        <v>1657</v>
      </c>
      <c r="E2480" s="3">
        <v>62</v>
      </c>
      <c r="F2480" s="3" t="s">
        <v>37835</v>
      </c>
      <c r="G2480" s="3" t="s">
        <v>694</v>
      </c>
      <c r="H2480" s="3"/>
      <c r="I2480" s="3" t="s">
        <v>22114</v>
      </c>
      <c r="J2480" s="3" t="s">
        <v>4</v>
      </c>
      <c r="K2480" s="3" t="s">
        <v>4</v>
      </c>
      <c r="L2480" s="3" t="s">
        <v>697</v>
      </c>
      <c r="M2480" s="3" t="s">
        <v>4</v>
      </c>
      <c r="N2480" s="3"/>
      <c r="O2480" s="3" t="s">
        <v>4</v>
      </c>
      <c r="P2480" s="3" t="s">
        <v>4</v>
      </c>
      <c r="Q2480" s="3" t="s">
        <v>4</v>
      </c>
      <c r="R2480" s="3" t="s">
        <v>4</v>
      </c>
      <c r="S2480" s="3" t="s">
        <v>4</v>
      </c>
      <c r="T2480" s="3" t="s">
        <v>4</v>
      </c>
      <c r="U2480" s="3" t="s">
        <v>4</v>
      </c>
      <c r="V2480" s="3" t="s">
        <v>4</v>
      </c>
      <c r="W2480" s="3" t="s">
        <v>4</v>
      </c>
      <c r="X2480" s="3" t="s">
        <v>4</v>
      </c>
      <c r="Y2480" s="3" t="s">
        <v>4</v>
      </c>
      <c r="Z2480" s="3" t="s">
        <v>4</v>
      </c>
      <c r="AA2480" s="3" t="s">
        <v>4</v>
      </c>
      <c r="AB2480" s="3" t="s">
        <v>4</v>
      </c>
      <c r="AC2480" s="3" t="s">
        <v>4</v>
      </c>
      <c r="AD2480" s="3" t="s">
        <v>4</v>
      </c>
      <c r="AE2480" s="3" t="s">
        <v>4</v>
      </c>
      <c r="AF2480" s="3" t="s">
        <v>4</v>
      </c>
      <c r="AG2480" s="3" t="s">
        <v>4</v>
      </c>
      <c r="AH2480" s="3" t="s">
        <v>4</v>
      </c>
      <c r="AI2480" s="3" t="s">
        <v>4</v>
      </c>
      <c r="AJ2480" s="3" t="s">
        <v>4</v>
      </c>
      <c r="AK2480" s="3" t="s">
        <v>4</v>
      </c>
      <c r="AL2480" s="3" t="s">
        <v>4</v>
      </c>
      <c r="AM2480" s="3" t="s">
        <v>4</v>
      </c>
      <c r="AN2480" s="3" t="s">
        <v>4</v>
      </c>
      <c r="AO2480" s="3" t="s">
        <v>4</v>
      </c>
      <c r="AP2480" s="3" t="s">
        <v>4</v>
      </c>
      <c r="AQ2480" s="3" t="s">
        <v>4</v>
      </c>
      <c r="AR2480" s="3" t="s">
        <v>4</v>
      </c>
      <c r="AS2480" s="3" t="s">
        <v>4</v>
      </c>
      <c r="AT2480" s="3" t="s">
        <v>4</v>
      </c>
      <c r="AU2480" s="3" t="s">
        <v>4</v>
      </c>
      <c r="AV2480" s="3" t="s">
        <v>4</v>
      </c>
      <c r="AW2480" s="3" t="s">
        <v>4</v>
      </c>
      <c r="AX2480" s="3" t="s">
        <v>4</v>
      </c>
      <c r="AY2480" s="3" t="s">
        <v>4</v>
      </c>
      <c r="AZ2480" s="3" t="s">
        <v>4</v>
      </c>
      <c r="BA2480" s="3" t="s">
        <v>4</v>
      </c>
      <c r="BB2480" s="3" t="s">
        <v>4</v>
      </c>
    </row>
    <row r="2481" spans="1:54" ht="244.8" x14ac:dyDescent="0.3">
      <c r="A2481" s="3" t="s">
        <v>681</v>
      </c>
      <c r="B2481" s="3" t="s">
        <v>3076</v>
      </c>
      <c r="C2481" s="3" t="s">
        <v>8051</v>
      </c>
      <c r="D2481" s="3" t="s">
        <v>1657</v>
      </c>
      <c r="E2481" s="3">
        <v>63</v>
      </c>
      <c r="F2481" s="3" t="s">
        <v>37854</v>
      </c>
      <c r="G2481" s="3" t="s">
        <v>752</v>
      </c>
      <c r="H2481" s="3" t="s">
        <v>22115</v>
      </c>
      <c r="I2481" s="3"/>
      <c r="J2481" s="3" t="s">
        <v>697</v>
      </c>
      <c r="K2481" s="3" t="s">
        <v>705</v>
      </c>
      <c r="L2481" s="3" t="s">
        <v>705</v>
      </c>
      <c r="M2481" s="3" t="s">
        <v>22116</v>
      </c>
      <c r="N2481" s="3"/>
      <c r="O2481" s="3" t="s">
        <v>700</v>
      </c>
      <c r="P2481" s="3" t="s">
        <v>22117</v>
      </c>
      <c r="Q2481" s="3" t="s">
        <v>699</v>
      </c>
      <c r="R2481" s="3" t="s">
        <v>22118</v>
      </c>
      <c r="S2481" s="3" t="s">
        <v>699</v>
      </c>
      <c r="T2481" s="3" t="s">
        <v>22119</v>
      </c>
      <c r="U2481" s="3" t="s">
        <v>698</v>
      </c>
      <c r="V2481" s="3" t="s">
        <v>22120</v>
      </c>
      <c r="W2481" s="3" t="s">
        <v>700</v>
      </c>
      <c r="X2481" s="3" t="s">
        <v>22121</v>
      </c>
      <c r="Y2481" s="3" t="s">
        <v>699</v>
      </c>
      <c r="AA2481" s="3" t="s">
        <v>699</v>
      </c>
      <c r="AB2481" s="3" t="s">
        <v>22122</v>
      </c>
      <c r="AC2481" s="3" t="s">
        <v>700</v>
      </c>
      <c r="AE2481" s="3" t="s">
        <v>698</v>
      </c>
      <c r="AF2481" s="3" t="s">
        <v>22123</v>
      </c>
      <c r="AG2481" s="3" t="s">
        <v>699</v>
      </c>
      <c r="AH2481" s="3" t="s">
        <v>22124</v>
      </c>
      <c r="AI2481" s="3" t="s">
        <v>699</v>
      </c>
      <c r="AJ2481" s="3" t="s">
        <v>37193</v>
      </c>
      <c r="AK2481" s="3" t="s">
        <v>698</v>
      </c>
      <c r="AL2481" s="3" t="s">
        <v>22125</v>
      </c>
      <c r="AM2481" s="3" t="s">
        <v>699</v>
      </c>
      <c r="AN2481" s="3" t="s">
        <v>22126</v>
      </c>
      <c r="AO2481" s="3" t="s">
        <v>698</v>
      </c>
      <c r="AQ2481" s="3" t="s">
        <v>699</v>
      </c>
      <c r="AR2481" s="3" t="s">
        <v>22127</v>
      </c>
      <c r="AS2481" s="3" t="s">
        <v>700</v>
      </c>
      <c r="AT2481" s="3" t="s">
        <v>22128</v>
      </c>
      <c r="AU2481" s="3" t="s">
        <v>698</v>
      </c>
      <c r="AW2481" s="3" t="s">
        <v>712</v>
      </c>
      <c r="AY2481" s="3" t="s">
        <v>698</v>
      </c>
      <c r="BA2481" s="3" t="s">
        <v>699</v>
      </c>
      <c r="BB2481" s="3" t="s">
        <v>22129</v>
      </c>
    </row>
    <row r="2482" spans="1:54" ht="158.4" x14ac:dyDescent="0.3">
      <c r="A2482" s="3" t="s">
        <v>681</v>
      </c>
      <c r="B2482" s="3" t="s">
        <v>22130</v>
      </c>
      <c r="C2482" s="3" t="s">
        <v>22131</v>
      </c>
      <c r="D2482" s="3" t="s">
        <v>1657</v>
      </c>
      <c r="E2482" s="3">
        <v>64</v>
      </c>
      <c r="F2482" s="3" t="s">
        <v>37828</v>
      </c>
      <c r="G2482" s="3" t="s">
        <v>752</v>
      </c>
      <c r="H2482" s="3" t="s">
        <v>22132</v>
      </c>
      <c r="I2482" s="3"/>
      <c r="J2482" s="3" t="s">
        <v>697</v>
      </c>
      <c r="K2482" s="3" t="s">
        <v>4</v>
      </c>
      <c r="L2482" s="3" t="s">
        <v>697</v>
      </c>
      <c r="N2482" s="3"/>
      <c r="O2482" s="3" t="s">
        <v>700</v>
      </c>
      <c r="P2482" s="3" t="s">
        <v>22133</v>
      </c>
      <c r="Q2482" s="3" t="s">
        <v>699</v>
      </c>
      <c r="R2482" s="3" t="s">
        <v>22134</v>
      </c>
      <c r="S2482" s="3" t="s">
        <v>699</v>
      </c>
      <c r="T2482" s="3" t="s">
        <v>22135</v>
      </c>
      <c r="U2482" s="3" t="s">
        <v>698</v>
      </c>
      <c r="V2482" s="3" t="s">
        <v>22136</v>
      </c>
      <c r="W2482" s="3" t="s">
        <v>699</v>
      </c>
      <c r="X2482" s="3" t="s">
        <v>22137</v>
      </c>
      <c r="Y2482" s="3" t="s">
        <v>699</v>
      </c>
      <c r="Z2482" s="3" t="s">
        <v>22138</v>
      </c>
      <c r="AA2482" s="3" t="s">
        <v>699</v>
      </c>
      <c r="AB2482" s="3" t="s">
        <v>22139</v>
      </c>
      <c r="AC2482" s="3" t="s">
        <v>700</v>
      </c>
      <c r="AD2482" s="3" t="s">
        <v>22140</v>
      </c>
      <c r="AE2482" s="3" t="s">
        <v>699</v>
      </c>
      <c r="AF2482" s="3" t="s">
        <v>22141</v>
      </c>
      <c r="AG2482" s="3" t="s">
        <v>700</v>
      </c>
      <c r="AH2482" s="3" t="s">
        <v>22142</v>
      </c>
      <c r="AI2482" s="3" t="s">
        <v>699</v>
      </c>
      <c r="AJ2482" s="3" t="s">
        <v>37194</v>
      </c>
      <c r="AK2482" s="3" t="s">
        <v>700</v>
      </c>
      <c r="AL2482" s="3" t="s">
        <v>22143</v>
      </c>
      <c r="AM2482" s="3" t="s">
        <v>700</v>
      </c>
      <c r="AN2482" s="3" t="s">
        <v>22144</v>
      </c>
      <c r="AO2482" s="3" t="s">
        <v>699</v>
      </c>
      <c r="AP2482" s="3" t="s">
        <v>22145</v>
      </c>
      <c r="AQ2482" s="3" t="s">
        <v>699</v>
      </c>
      <c r="AR2482" s="3" t="s">
        <v>22146</v>
      </c>
      <c r="AS2482" s="3" t="s">
        <v>700</v>
      </c>
      <c r="AU2482" s="3" t="s">
        <v>698</v>
      </c>
      <c r="AW2482" s="3" t="s">
        <v>700</v>
      </c>
      <c r="AX2482" s="3" t="s">
        <v>22147</v>
      </c>
      <c r="AY2482" s="3" t="s">
        <v>712</v>
      </c>
      <c r="AZ2482" s="3" t="s">
        <v>22148</v>
      </c>
      <c r="BA2482" s="3" t="s">
        <v>700</v>
      </c>
      <c r="BB2482" s="3" t="s">
        <v>22149</v>
      </c>
    </row>
    <row r="2483" spans="1:54" ht="28.8" x14ac:dyDescent="0.3">
      <c r="A2483" s="3" t="s">
        <v>681</v>
      </c>
      <c r="B2483" s="3" t="s">
        <v>22150</v>
      </c>
      <c r="C2483" s="3" t="s">
        <v>8677</v>
      </c>
      <c r="D2483" s="3" t="s">
        <v>1657</v>
      </c>
      <c r="E2483" s="3">
        <v>65</v>
      </c>
      <c r="F2483" s="3" t="s">
        <v>37837</v>
      </c>
      <c r="G2483" s="3" t="s">
        <v>694</v>
      </c>
      <c r="H2483" s="3" t="s">
        <v>2463</v>
      </c>
      <c r="I2483" s="3"/>
      <c r="J2483" s="3" t="s">
        <v>4</v>
      </c>
      <c r="K2483" s="3" t="s">
        <v>4</v>
      </c>
      <c r="L2483" s="3" t="s">
        <v>697</v>
      </c>
      <c r="M2483" s="3" t="s">
        <v>4</v>
      </c>
      <c r="N2483" s="3"/>
      <c r="O2483" s="3" t="s">
        <v>4</v>
      </c>
      <c r="P2483" s="3" t="s">
        <v>4</v>
      </c>
      <c r="Q2483" s="3" t="s">
        <v>4</v>
      </c>
      <c r="R2483" s="3" t="s">
        <v>4</v>
      </c>
      <c r="S2483" s="3" t="s">
        <v>4</v>
      </c>
      <c r="T2483" s="3" t="s">
        <v>4</v>
      </c>
      <c r="U2483" s="3" t="s">
        <v>4</v>
      </c>
      <c r="V2483" s="3" t="s">
        <v>4</v>
      </c>
      <c r="W2483" s="3" t="s">
        <v>4</v>
      </c>
      <c r="X2483" s="3" t="s">
        <v>4</v>
      </c>
      <c r="Y2483" s="3" t="s">
        <v>4</v>
      </c>
      <c r="Z2483" s="3" t="s">
        <v>4</v>
      </c>
      <c r="AA2483" s="3" t="s">
        <v>4</v>
      </c>
      <c r="AB2483" s="3" t="s">
        <v>4</v>
      </c>
      <c r="AC2483" s="3" t="s">
        <v>4</v>
      </c>
      <c r="AD2483" s="3" t="s">
        <v>4</v>
      </c>
      <c r="AE2483" s="3" t="s">
        <v>4</v>
      </c>
      <c r="AF2483" s="3" t="s">
        <v>4</v>
      </c>
      <c r="AG2483" s="3" t="s">
        <v>4</v>
      </c>
      <c r="AH2483" s="3" t="s">
        <v>4</v>
      </c>
      <c r="AI2483" s="3" t="s">
        <v>4</v>
      </c>
      <c r="AJ2483" s="3" t="s">
        <v>4</v>
      </c>
      <c r="AK2483" s="3" t="s">
        <v>4</v>
      </c>
      <c r="AL2483" s="3" t="s">
        <v>4</v>
      </c>
      <c r="AM2483" s="3" t="s">
        <v>4</v>
      </c>
      <c r="AN2483" s="3" t="s">
        <v>4</v>
      </c>
      <c r="AO2483" s="3" t="s">
        <v>4</v>
      </c>
      <c r="AP2483" s="3" t="s">
        <v>4</v>
      </c>
      <c r="AQ2483" s="3" t="s">
        <v>4</v>
      </c>
      <c r="AR2483" s="3" t="s">
        <v>4</v>
      </c>
      <c r="AS2483" s="3" t="s">
        <v>4</v>
      </c>
      <c r="AT2483" s="3" t="s">
        <v>4</v>
      </c>
      <c r="AU2483" s="3" t="s">
        <v>4</v>
      </c>
      <c r="AV2483" s="3" t="s">
        <v>4</v>
      </c>
      <c r="AW2483" s="3" t="s">
        <v>4</v>
      </c>
      <c r="AX2483" s="3" t="s">
        <v>4</v>
      </c>
      <c r="AY2483" s="3" t="s">
        <v>4</v>
      </c>
      <c r="AZ2483" s="3" t="s">
        <v>4</v>
      </c>
      <c r="BA2483" s="3" t="s">
        <v>4</v>
      </c>
      <c r="BB2483" s="3" t="s">
        <v>4</v>
      </c>
    </row>
    <row r="2484" spans="1:54" ht="244.8" x14ac:dyDescent="0.3">
      <c r="A2484" s="3" t="s">
        <v>681</v>
      </c>
      <c r="B2484" s="3" t="s">
        <v>16124</v>
      </c>
      <c r="C2484" s="3" t="s">
        <v>22151</v>
      </c>
      <c r="D2484" s="3" t="s">
        <v>1657</v>
      </c>
      <c r="E2484" s="3">
        <v>66</v>
      </c>
      <c r="F2484" s="3" t="s">
        <v>37835</v>
      </c>
      <c r="G2484" s="3" t="s">
        <v>694</v>
      </c>
      <c r="H2484" s="3"/>
      <c r="I2484" s="3" t="s">
        <v>22152</v>
      </c>
      <c r="J2484" s="3" t="s">
        <v>697</v>
      </c>
      <c r="K2484" s="3" t="s">
        <v>4</v>
      </c>
      <c r="L2484" s="3" t="s">
        <v>697</v>
      </c>
      <c r="N2484" s="3"/>
      <c r="O2484" s="3" t="s">
        <v>699</v>
      </c>
      <c r="P2484" s="3" t="s">
        <v>22153</v>
      </c>
      <c r="Q2484" s="3" t="s">
        <v>698</v>
      </c>
      <c r="R2484" s="3" t="s">
        <v>22154</v>
      </c>
      <c r="S2484" s="3" t="s">
        <v>699</v>
      </c>
      <c r="T2484" s="3" t="s">
        <v>22155</v>
      </c>
      <c r="U2484" s="3" t="s">
        <v>699</v>
      </c>
      <c r="V2484" s="3" t="s">
        <v>22156</v>
      </c>
      <c r="W2484" s="3" t="s">
        <v>698</v>
      </c>
      <c r="X2484" s="3" t="s">
        <v>22157</v>
      </c>
      <c r="Y2484" s="3" t="s">
        <v>699</v>
      </c>
      <c r="Z2484" s="3" t="s">
        <v>22158</v>
      </c>
      <c r="AA2484" s="3" t="s">
        <v>700</v>
      </c>
      <c r="AB2484" s="3" t="s">
        <v>22159</v>
      </c>
      <c r="AC2484" s="3" t="s">
        <v>699</v>
      </c>
      <c r="AD2484" s="3" t="s">
        <v>22160</v>
      </c>
      <c r="AE2484" s="3" t="s">
        <v>698</v>
      </c>
      <c r="AF2484" s="3" t="s">
        <v>22161</v>
      </c>
      <c r="AG2484" s="3" t="s">
        <v>699</v>
      </c>
      <c r="AH2484" s="3" t="s">
        <v>22162</v>
      </c>
      <c r="AI2484" s="3" t="s">
        <v>700</v>
      </c>
      <c r="AJ2484" s="3" t="s">
        <v>37195</v>
      </c>
      <c r="AK2484" s="3" t="s">
        <v>700</v>
      </c>
      <c r="AL2484" s="3" t="s">
        <v>22163</v>
      </c>
      <c r="AM2484" s="3" t="s">
        <v>700</v>
      </c>
      <c r="AN2484" s="3" t="s">
        <v>22164</v>
      </c>
      <c r="AO2484" s="3" t="s">
        <v>700</v>
      </c>
      <c r="AP2484" s="3" t="s">
        <v>22165</v>
      </c>
      <c r="AQ2484" s="3" t="s">
        <v>699</v>
      </c>
      <c r="AR2484" s="3" t="s">
        <v>22166</v>
      </c>
      <c r="AS2484" s="3" t="s">
        <v>700</v>
      </c>
      <c r="AT2484" s="3" t="s">
        <v>22167</v>
      </c>
      <c r="AU2484" s="3" t="s">
        <v>698</v>
      </c>
      <c r="AV2484" s="3" t="s">
        <v>22168</v>
      </c>
      <c r="AW2484" s="3" t="s">
        <v>700</v>
      </c>
      <c r="AX2484" s="3" t="s">
        <v>22169</v>
      </c>
      <c r="AY2484" s="3" t="s">
        <v>698</v>
      </c>
      <c r="AZ2484" s="3" t="s">
        <v>37196</v>
      </c>
      <c r="BA2484" s="3" t="s">
        <v>700</v>
      </c>
      <c r="BB2484" s="3" t="s">
        <v>22170</v>
      </c>
    </row>
    <row r="2485" spans="1:54" ht="28.8" x14ac:dyDescent="0.3">
      <c r="A2485" s="3" t="s">
        <v>681</v>
      </c>
      <c r="B2485" s="3" t="s">
        <v>1023</v>
      </c>
      <c r="C2485" s="3" t="s">
        <v>15629</v>
      </c>
      <c r="D2485" s="3" t="s">
        <v>1657</v>
      </c>
      <c r="E2485" s="3">
        <v>67</v>
      </c>
      <c r="F2485" s="3" t="s">
        <v>37825</v>
      </c>
      <c r="G2485" s="3" t="s">
        <v>694</v>
      </c>
      <c r="H2485" s="3" t="s">
        <v>22171</v>
      </c>
      <c r="I2485" s="3"/>
      <c r="J2485" s="3" t="s">
        <v>4</v>
      </c>
      <c r="K2485" s="3" t="s">
        <v>4</v>
      </c>
      <c r="L2485" s="3" t="s">
        <v>697</v>
      </c>
      <c r="M2485" s="3" t="s">
        <v>4</v>
      </c>
      <c r="N2485" s="3"/>
      <c r="O2485" s="3" t="s">
        <v>4</v>
      </c>
      <c r="P2485" s="3" t="s">
        <v>4</v>
      </c>
      <c r="Q2485" s="3" t="s">
        <v>4</v>
      </c>
      <c r="R2485" s="3" t="s">
        <v>4</v>
      </c>
      <c r="S2485" s="3" t="s">
        <v>4</v>
      </c>
      <c r="T2485" s="3" t="s">
        <v>4</v>
      </c>
      <c r="U2485" s="3" t="s">
        <v>4</v>
      </c>
      <c r="V2485" s="3" t="s">
        <v>4</v>
      </c>
      <c r="W2485" s="3" t="s">
        <v>4</v>
      </c>
      <c r="X2485" s="3" t="s">
        <v>4</v>
      </c>
      <c r="Y2485" s="3" t="s">
        <v>4</v>
      </c>
      <c r="Z2485" s="3" t="s">
        <v>4</v>
      </c>
      <c r="AA2485" s="3" t="s">
        <v>4</v>
      </c>
      <c r="AB2485" s="3" t="s">
        <v>4</v>
      </c>
      <c r="AC2485" s="3" t="s">
        <v>4</v>
      </c>
      <c r="AD2485" s="3" t="s">
        <v>4</v>
      </c>
      <c r="AE2485" s="3" t="s">
        <v>4</v>
      </c>
      <c r="AF2485" s="3" t="s">
        <v>4</v>
      </c>
      <c r="AG2485" s="3" t="s">
        <v>4</v>
      </c>
      <c r="AH2485" s="3" t="s">
        <v>4</v>
      </c>
      <c r="AI2485" s="3" t="s">
        <v>4</v>
      </c>
      <c r="AJ2485" s="3" t="s">
        <v>4</v>
      </c>
      <c r="AK2485" s="3" t="s">
        <v>4</v>
      </c>
      <c r="AL2485" s="3" t="s">
        <v>4</v>
      </c>
      <c r="AM2485" s="3" t="s">
        <v>4</v>
      </c>
      <c r="AN2485" s="3" t="s">
        <v>4</v>
      </c>
      <c r="AO2485" s="3" t="s">
        <v>4</v>
      </c>
      <c r="AP2485" s="3" t="s">
        <v>4</v>
      </c>
      <c r="AQ2485" s="3" t="s">
        <v>4</v>
      </c>
      <c r="AR2485" s="3" t="s">
        <v>4</v>
      </c>
      <c r="AS2485" s="3" t="s">
        <v>4</v>
      </c>
      <c r="AT2485" s="3" t="s">
        <v>4</v>
      </c>
      <c r="AU2485" s="3" t="s">
        <v>4</v>
      </c>
      <c r="AV2485" s="3" t="s">
        <v>4</v>
      </c>
      <c r="AW2485" s="3" t="s">
        <v>4</v>
      </c>
      <c r="AX2485" s="3" t="s">
        <v>4</v>
      </c>
      <c r="AY2485" s="3" t="s">
        <v>4</v>
      </c>
      <c r="AZ2485" s="3" t="s">
        <v>4</v>
      </c>
      <c r="BA2485" s="3" t="s">
        <v>4</v>
      </c>
      <c r="BB2485" s="3" t="s">
        <v>4</v>
      </c>
    </row>
    <row r="2486" spans="1:54" ht="72" x14ac:dyDescent="0.3">
      <c r="A2486" s="3" t="s">
        <v>681</v>
      </c>
      <c r="B2486" s="3" t="s">
        <v>2759</v>
      </c>
      <c r="C2486" s="3" t="s">
        <v>22172</v>
      </c>
      <c r="D2486" s="3" t="s">
        <v>1657</v>
      </c>
      <c r="E2486" s="3">
        <v>68</v>
      </c>
      <c r="F2486" s="3" t="s">
        <v>37848</v>
      </c>
      <c r="G2486" s="3" t="s">
        <v>694</v>
      </c>
      <c r="H2486" s="3" t="s">
        <v>4724</v>
      </c>
      <c r="I2486" s="3"/>
      <c r="J2486" s="3" t="s">
        <v>697</v>
      </c>
      <c r="K2486" s="3" t="s">
        <v>4</v>
      </c>
      <c r="L2486" s="3" t="s">
        <v>697</v>
      </c>
      <c r="N2486" s="3"/>
      <c r="O2486" s="3" t="s">
        <v>700</v>
      </c>
      <c r="P2486" s="3" t="s">
        <v>22173</v>
      </c>
      <c r="Q2486" s="3" t="s">
        <v>729</v>
      </c>
      <c r="R2486" s="3" t="s">
        <v>22174</v>
      </c>
      <c r="S2486" s="3" t="s">
        <v>730</v>
      </c>
      <c r="T2486" s="3" t="s">
        <v>22175</v>
      </c>
      <c r="U2486" s="3" t="s">
        <v>700</v>
      </c>
      <c r="V2486" s="3" t="s">
        <v>22176</v>
      </c>
      <c r="W2486" s="3" t="s">
        <v>700</v>
      </c>
      <c r="Y2486" s="3" t="s">
        <v>699</v>
      </c>
      <c r="AA2486" s="3" t="s">
        <v>729</v>
      </c>
      <c r="AB2486" s="3" t="s">
        <v>22177</v>
      </c>
      <c r="AC2486" s="3" t="s">
        <v>730</v>
      </c>
      <c r="AD2486" s="3" t="s">
        <v>22178</v>
      </c>
      <c r="AE2486" s="3" t="s">
        <v>728</v>
      </c>
      <c r="AF2486" s="3" t="s">
        <v>22179</v>
      </c>
      <c r="AG2486" s="3" t="s">
        <v>699</v>
      </c>
      <c r="AH2486" s="3" t="s">
        <v>22180</v>
      </c>
      <c r="AI2486" s="3" t="s">
        <v>699</v>
      </c>
      <c r="AK2486" s="3" t="s">
        <v>727</v>
      </c>
      <c r="AM2486" s="3" t="s">
        <v>729</v>
      </c>
      <c r="AO2486" s="3" t="s">
        <v>729</v>
      </c>
      <c r="AQ2486" s="3" t="s">
        <v>729</v>
      </c>
      <c r="AS2486" s="3" t="s">
        <v>728</v>
      </c>
      <c r="AT2486" s="3" t="s">
        <v>22181</v>
      </c>
      <c r="AU2486" s="3" t="s">
        <v>730</v>
      </c>
      <c r="AW2486" s="3" t="s">
        <v>712</v>
      </c>
      <c r="AY2486" s="3" t="s">
        <v>730</v>
      </c>
      <c r="BA2486" s="3" t="s">
        <v>729</v>
      </c>
    </row>
    <row r="2487" spans="1:54" ht="28.8" x14ac:dyDescent="0.3">
      <c r="A2487" s="3" t="s">
        <v>681</v>
      </c>
      <c r="B2487" s="3" t="s">
        <v>22182</v>
      </c>
      <c r="C2487" s="3" t="s">
        <v>1024</v>
      </c>
      <c r="D2487" s="3" t="s">
        <v>1657</v>
      </c>
      <c r="E2487" s="3">
        <v>69</v>
      </c>
      <c r="F2487" s="3" t="s">
        <v>37844</v>
      </c>
      <c r="G2487" s="3" t="s">
        <v>752</v>
      </c>
      <c r="H2487" s="3"/>
      <c r="I2487" s="3" t="s">
        <v>4687</v>
      </c>
      <c r="J2487" s="3" t="s">
        <v>4</v>
      </c>
      <c r="K2487" s="3" t="s">
        <v>4</v>
      </c>
      <c r="L2487" s="3" t="s">
        <v>697</v>
      </c>
      <c r="M2487" s="3" t="s">
        <v>4</v>
      </c>
      <c r="N2487" s="3"/>
      <c r="O2487" s="3" t="s">
        <v>4</v>
      </c>
      <c r="P2487" s="3" t="s">
        <v>4</v>
      </c>
      <c r="Q2487" s="3" t="s">
        <v>4</v>
      </c>
      <c r="R2487" s="3" t="s">
        <v>4</v>
      </c>
      <c r="S2487" s="3" t="s">
        <v>4</v>
      </c>
      <c r="T2487" s="3" t="s">
        <v>4</v>
      </c>
      <c r="U2487" s="3" t="s">
        <v>4</v>
      </c>
      <c r="V2487" s="3" t="s">
        <v>4</v>
      </c>
      <c r="W2487" s="3" t="s">
        <v>4</v>
      </c>
      <c r="X2487" s="3" t="s">
        <v>4</v>
      </c>
      <c r="Y2487" s="3" t="s">
        <v>4</v>
      </c>
      <c r="Z2487" s="3" t="s">
        <v>4</v>
      </c>
      <c r="AA2487" s="3" t="s">
        <v>4</v>
      </c>
      <c r="AB2487" s="3" t="s">
        <v>4</v>
      </c>
      <c r="AC2487" s="3" t="s">
        <v>4</v>
      </c>
      <c r="AD2487" s="3" t="s">
        <v>4</v>
      </c>
      <c r="AE2487" s="3" t="s">
        <v>4</v>
      </c>
      <c r="AF2487" s="3" t="s">
        <v>4</v>
      </c>
      <c r="AG2487" s="3" t="s">
        <v>4</v>
      </c>
      <c r="AH2487" s="3" t="s">
        <v>4</v>
      </c>
      <c r="AI2487" s="3" t="s">
        <v>4</v>
      </c>
      <c r="AJ2487" s="3" t="s">
        <v>4</v>
      </c>
      <c r="AK2487" s="3" t="s">
        <v>4</v>
      </c>
      <c r="AL2487" s="3" t="s">
        <v>4</v>
      </c>
      <c r="AM2487" s="3" t="s">
        <v>4</v>
      </c>
      <c r="AN2487" s="3" t="s">
        <v>4</v>
      </c>
      <c r="AO2487" s="3" t="s">
        <v>4</v>
      </c>
      <c r="AP2487" s="3" t="s">
        <v>4</v>
      </c>
      <c r="AQ2487" s="3" t="s">
        <v>4</v>
      </c>
      <c r="AR2487" s="3" t="s">
        <v>4</v>
      </c>
      <c r="AS2487" s="3" t="s">
        <v>4</v>
      </c>
      <c r="AT2487" s="3" t="s">
        <v>4</v>
      </c>
      <c r="AU2487" s="3" t="s">
        <v>4</v>
      </c>
      <c r="AV2487" s="3" t="s">
        <v>4</v>
      </c>
      <c r="AW2487" s="3" t="s">
        <v>4</v>
      </c>
      <c r="AX2487" s="3" t="s">
        <v>4</v>
      </c>
      <c r="AY2487" s="3" t="s">
        <v>4</v>
      </c>
      <c r="AZ2487" s="3" t="s">
        <v>4</v>
      </c>
      <c r="BA2487" s="3" t="s">
        <v>4</v>
      </c>
      <c r="BB2487" s="3" t="s">
        <v>4</v>
      </c>
    </row>
    <row r="2488" spans="1:54" ht="129.6" x14ac:dyDescent="0.3">
      <c r="A2488" s="3" t="s">
        <v>681</v>
      </c>
      <c r="B2488" s="3" t="s">
        <v>9821</v>
      </c>
      <c r="C2488" s="3" t="s">
        <v>22183</v>
      </c>
      <c r="D2488" s="3" t="s">
        <v>1657</v>
      </c>
      <c r="E2488" s="3">
        <v>70</v>
      </c>
      <c r="F2488" s="3" t="s">
        <v>37858</v>
      </c>
      <c r="G2488" s="3" t="s">
        <v>694</v>
      </c>
      <c r="H2488" s="3"/>
      <c r="I2488" s="3" t="s">
        <v>1473</v>
      </c>
      <c r="J2488" s="3" t="s">
        <v>705</v>
      </c>
      <c r="K2488" s="3" t="s">
        <v>4</v>
      </c>
      <c r="L2488" s="3" t="s">
        <v>697</v>
      </c>
      <c r="N2488" s="3"/>
      <c r="O2488" s="3" t="s">
        <v>700</v>
      </c>
      <c r="P2488" s="3" t="s">
        <v>22184</v>
      </c>
      <c r="Q2488" s="3" t="s">
        <v>790</v>
      </c>
      <c r="R2488" s="3" t="s">
        <v>22185</v>
      </c>
      <c r="S2488" s="3" t="s">
        <v>699</v>
      </c>
      <c r="T2488" s="3" t="s">
        <v>22186</v>
      </c>
      <c r="U2488" s="3" t="s">
        <v>729</v>
      </c>
      <c r="V2488" s="3" t="s">
        <v>22187</v>
      </c>
      <c r="W2488" s="3" t="s">
        <v>729</v>
      </c>
      <c r="X2488" s="3" t="s">
        <v>22188</v>
      </c>
      <c r="Y2488" s="3" t="s">
        <v>699</v>
      </c>
      <c r="Z2488" s="3" t="s">
        <v>22189</v>
      </c>
      <c r="AA2488" s="3" t="s">
        <v>730</v>
      </c>
      <c r="AC2488" s="3" t="s">
        <v>700</v>
      </c>
      <c r="AD2488" s="3" t="s">
        <v>22190</v>
      </c>
      <c r="AE2488" s="3" t="s">
        <v>786</v>
      </c>
      <c r="AF2488" s="3" t="s">
        <v>7449</v>
      </c>
      <c r="AG2488" s="3" t="s">
        <v>728</v>
      </c>
      <c r="AH2488" s="3" t="s">
        <v>22191</v>
      </c>
      <c r="AI2488" s="3" t="s">
        <v>729</v>
      </c>
      <c r="AJ2488" s="3" t="s">
        <v>37197</v>
      </c>
      <c r="AK2488" s="3" t="s">
        <v>727</v>
      </c>
      <c r="AM2488" s="3" t="s">
        <v>729</v>
      </c>
      <c r="AO2488" s="3" t="s">
        <v>790</v>
      </c>
      <c r="AP2488" s="3" t="s">
        <v>22192</v>
      </c>
      <c r="AQ2488" s="3" t="s">
        <v>699</v>
      </c>
      <c r="AR2488" s="3" t="s">
        <v>22193</v>
      </c>
      <c r="AS2488" s="3" t="s">
        <v>727</v>
      </c>
      <c r="AT2488" s="3" t="s">
        <v>22194</v>
      </c>
      <c r="AU2488" s="3" t="s">
        <v>730</v>
      </c>
      <c r="AV2488" s="3" t="s">
        <v>22195</v>
      </c>
      <c r="AW2488" s="3" t="s">
        <v>731</v>
      </c>
      <c r="AX2488" s="3" t="s">
        <v>22196</v>
      </c>
      <c r="AY2488" s="3" t="s">
        <v>728</v>
      </c>
      <c r="AZ2488" s="3" t="s">
        <v>7449</v>
      </c>
      <c r="BA2488" s="3" t="s">
        <v>728</v>
      </c>
      <c r="BB2488" s="3" t="s">
        <v>22197</v>
      </c>
    </row>
    <row r="2489" spans="1:54" ht="115.2" x14ac:dyDescent="0.3">
      <c r="A2489" s="3" t="s">
        <v>681</v>
      </c>
      <c r="B2489" s="3" t="s">
        <v>3216</v>
      </c>
      <c r="C2489" s="3" t="s">
        <v>7413</v>
      </c>
      <c r="D2489" s="3" t="s">
        <v>1657</v>
      </c>
      <c r="E2489" s="3">
        <v>71</v>
      </c>
      <c r="F2489" s="3" t="s">
        <v>37876</v>
      </c>
      <c r="G2489" s="3" t="s">
        <v>694</v>
      </c>
      <c r="H2489" s="3" t="s">
        <v>1022</v>
      </c>
      <c r="I2489" s="3"/>
      <c r="J2489" s="3" t="s">
        <v>697</v>
      </c>
      <c r="K2489" s="3" t="s">
        <v>4</v>
      </c>
      <c r="L2489" s="3" t="s">
        <v>697</v>
      </c>
      <c r="N2489" s="3"/>
      <c r="O2489" s="3" t="s">
        <v>698</v>
      </c>
      <c r="P2489" s="3" t="s">
        <v>22198</v>
      </c>
      <c r="Q2489" s="3" t="s">
        <v>729</v>
      </c>
      <c r="R2489" s="3" t="s">
        <v>22199</v>
      </c>
      <c r="S2489" s="3" t="s">
        <v>698</v>
      </c>
      <c r="T2489" s="3" t="s">
        <v>22200</v>
      </c>
      <c r="U2489" s="3" t="s">
        <v>698</v>
      </c>
      <c r="V2489" s="3" t="s">
        <v>22201</v>
      </c>
      <c r="W2489" s="3" t="s">
        <v>699</v>
      </c>
      <c r="X2489" s="3" t="s">
        <v>22202</v>
      </c>
      <c r="Y2489" s="3" t="s">
        <v>699</v>
      </c>
      <c r="Z2489" s="3" t="s">
        <v>22203</v>
      </c>
      <c r="AA2489" s="3" t="s">
        <v>699</v>
      </c>
      <c r="AB2489" s="3" t="s">
        <v>22204</v>
      </c>
      <c r="AC2489" s="3" t="s">
        <v>700</v>
      </c>
      <c r="AD2489" s="3" t="s">
        <v>22205</v>
      </c>
      <c r="AE2489" s="3" t="s">
        <v>698</v>
      </c>
      <c r="AF2489" s="3" t="s">
        <v>22206</v>
      </c>
      <c r="AG2489" s="3" t="s">
        <v>698</v>
      </c>
      <c r="AH2489" s="3" t="s">
        <v>22207</v>
      </c>
      <c r="AI2489" s="3" t="s">
        <v>699</v>
      </c>
      <c r="AJ2489" s="3" t="s">
        <v>37198</v>
      </c>
      <c r="AK2489" s="3" t="s">
        <v>698</v>
      </c>
      <c r="AL2489" s="3" t="s">
        <v>22208</v>
      </c>
      <c r="AM2489" s="3" t="s">
        <v>700</v>
      </c>
      <c r="AN2489" s="3" t="s">
        <v>22209</v>
      </c>
      <c r="AO2489" s="3" t="s">
        <v>698</v>
      </c>
      <c r="AP2489" s="3" t="s">
        <v>22210</v>
      </c>
      <c r="AQ2489" s="3" t="s">
        <v>698</v>
      </c>
      <c r="AR2489" s="3" t="s">
        <v>22211</v>
      </c>
      <c r="AS2489" s="3" t="s">
        <v>700</v>
      </c>
      <c r="AT2489" s="3" t="s">
        <v>22212</v>
      </c>
      <c r="AU2489" s="3" t="s">
        <v>700</v>
      </c>
      <c r="AV2489" s="3" t="s">
        <v>22213</v>
      </c>
      <c r="AW2489" s="3" t="s">
        <v>712</v>
      </c>
      <c r="AX2489" s="3" t="s">
        <v>22214</v>
      </c>
      <c r="AY2489" s="3" t="s">
        <v>700</v>
      </c>
      <c r="AZ2489" s="3" t="s">
        <v>22215</v>
      </c>
      <c r="BA2489" s="3" t="s">
        <v>698</v>
      </c>
      <c r="BB2489" s="3" t="s">
        <v>22216</v>
      </c>
    </row>
    <row r="2490" spans="1:54" ht="86.4" x14ac:dyDescent="0.3">
      <c r="A2490" s="3" t="s">
        <v>681</v>
      </c>
      <c r="B2490" s="3" t="s">
        <v>1023</v>
      </c>
      <c r="C2490" s="3" t="s">
        <v>4524</v>
      </c>
      <c r="D2490" s="3" t="s">
        <v>1657</v>
      </c>
      <c r="E2490" s="3">
        <v>72</v>
      </c>
      <c r="F2490" s="3" t="s">
        <v>37856</v>
      </c>
      <c r="G2490" s="3" t="s">
        <v>694</v>
      </c>
      <c r="H2490" s="3" t="s">
        <v>22217</v>
      </c>
      <c r="I2490" s="3"/>
      <c r="J2490" s="3" t="s">
        <v>697</v>
      </c>
      <c r="K2490" s="3" t="s">
        <v>4</v>
      </c>
      <c r="L2490" s="3" t="s">
        <v>697</v>
      </c>
      <c r="N2490" s="3"/>
      <c r="O2490" s="3" t="s">
        <v>699</v>
      </c>
      <c r="P2490" s="3" t="s">
        <v>22218</v>
      </c>
      <c r="Q2490" s="3" t="s">
        <v>698</v>
      </c>
      <c r="R2490" s="3" t="s">
        <v>22219</v>
      </c>
      <c r="S2490" s="3" t="s">
        <v>698</v>
      </c>
      <c r="T2490" s="3" t="s">
        <v>22220</v>
      </c>
      <c r="U2490" s="3" t="s">
        <v>698</v>
      </c>
      <c r="V2490" s="3" t="s">
        <v>22221</v>
      </c>
      <c r="W2490" s="3" t="s">
        <v>700</v>
      </c>
      <c r="Y2490" s="3" t="s">
        <v>699</v>
      </c>
      <c r="AA2490" s="3" t="s">
        <v>698</v>
      </c>
      <c r="AC2490" s="3" t="s">
        <v>700</v>
      </c>
      <c r="AE2490" s="3" t="s">
        <v>698</v>
      </c>
      <c r="AG2490" s="3" t="s">
        <v>699</v>
      </c>
      <c r="AH2490" s="3" t="s">
        <v>22222</v>
      </c>
      <c r="AI2490" s="3" t="s">
        <v>698</v>
      </c>
      <c r="AJ2490" s="3" t="s">
        <v>37199</v>
      </c>
      <c r="AK2490" s="3" t="s">
        <v>700</v>
      </c>
      <c r="AM2490" s="3" t="s">
        <v>700</v>
      </c>
      <c r="AO2490" s="3" t="s">
        <v>698</v>
      </c>
      <c r="AP2490" s="3" t="s">
        <v>22223</v>
      </c>
      <c r="AQ2490" s="3" t="s">
        <v>699</v>
      </c>
      <c r="AS2490" s="3" t="s">
        <v>700</v>
      </c>
      <c r="AT2490" s="3" t="s">
        <v>22224</v>
      </c>
      <c r="AU2490" s="3" t="s">
        <v>698</v>
      </c>
      <c r="AW2490" s="3" t="s">
        <v>712</v>
      </c>
      <c r="AX2490" s="3" t="s">
        <v>22225</v>
      </c>
      <c r="AY2490" s="3" t="s">
        <v>700</v>
      </c>
      <c r="BA2490" s="3" t="s">
        <v>699</v>
      </c>
    </row>
    <row r="2491" spans="1:54" ht="28.8" x14ac:dyDescent="0.3">
      <c r="A2491" s="3" t="s">
        <v>681</v>
      </c>
      <c r="B2491" s="3" t="s">
        <v>22226</v>
      </c>
      <c r="C2491" s="3" t="s">
        <v>13202</v>
      </c>
      <c r="D2491" s="3" t="s">
        <v>1657</v>
      </c>
      <c r="E2491" s="3">
        <v>73</v>
      </c>
      <c r="F2491" s="3" t="s">
        <v>37868</v>
      </c>
      <c r="G2491" s="3" t="s">
        <v>694</v>
      </c>
      <c r="H2491" s="3" t="s">
        <v>22227</v>
      </c>
      <c r="I2491" s="3" t="s">
        <v>22228</v>
      </c>
      <c r="J2491" s="3" t="s">
        <v>4</v>
      </c>
      <c r="K2491" s="3" t="s">
        <v>4</v>
      </c>
      <c r="L2491" s="3" t="s">
        <v>705</v>
      </c>
      <c r="M2491" s="3" t="s">
        <v>4</v>
      </c>
      <c r="N2491" s="3"/>
      <c r="O2491" s="3" t="s">
        <v>4</v>
      </c>
      <c r="P2491" s="3" t="s">
        <v>4</v>
      </c>
      <c r="Q2491" s="3" t="s">
        <v>4</v>
      </c>
      <c r="R2491" s="3" t="s">
        <v>4</v>
      </c>
      <c r="S2491" s="3" t="s">
        <v>4</v>
      </c>
      <c r="T2491" s="3" t="s">
        <v>4</v>
      </c>
      <c r="U2491" s="3" t="s">
        <v>4</v>
      </c>
      <c r="V2491" s="3" t="s">
        <v>4</v>
      </c>
      <c r="W2491" s="3" t="s">
        <v>4</v>
      </c>
      <c r="X2491" s="3" t="s">
        <v>4</v>
      </c>
      <c r="Y2491" s="3" t="s">
        <v>4</v>
      </c>
      <c r="Z2491" s="3" t="s">
        <v>4</v>
      </c>
      <c r="AA2491" s="3" t="s">
        <v>4</v>
      </c>
      <c r="AB2491" s="3" t="s">
        <v>4</v>
      </c>
      <c r="AC2491" s="3" t="s">
        <v>4</v>
      </c>
      <c r="AD2491" s="3" t="s">
        <v>4</v>
      </c>
      <c r="AE2491" s="3" t="s">
        <v>4</v>
      </c>
      <c r="AF2491" s="3" t="s">
        <v>4</v>
      </c>
      <c r="AG2491" s="3" t="s">
        <v>4</v>
      </c>
      <c r="AH2491" s="3" t="s">
        <v>4</v>
      </c>
      <c r="AI2491" s="3" t="s">
        <v>4</v>
      </c>
      <c r="AJ2491" s="3" t="s">
        <v>4</v>
      </c>
      <c r="AK2491" s="3" t="s">
        <v>4</v>
      </c>
      <c r="AL2491" s="3" t="s">
        <v>4</v>
      </c>
      <c r="AM2491" s="3" t="s">
        <v>4</v>
      </c>
      <c r="AN2491" s="3" t="s">
        <v>4</v>
      </c>
      <c r="AO2491" s="3" t="s">
        <v>4</v>
      </c>
      <c r="AP2491" s="3" t="s">
        <v>4</v>
      </c>
      <c r="AQ2491" s="3" t="s">
        <v>4</v>
      </c>
      <c r="AR2491" s="3" t="s">
        <v>4</v>
      </c>
      <c r="AS2491" s="3" t="s">
        <v>4</v>
      </c>
      <c r="AT2491" s="3" t="s">
        <v>4</v>
      </c>
      <c r="AU2491" s="3" t="s">
        <v>4</v>
      </c>
      <c r="AV2491" s="3" t="s">
        <v>4</v>
      </c>
      <c r="AW2491" s="3" t="s">
        <v>4</v>
      </c>
      <c r="AX2491" s="3" t="s">
        <v>4</v>
      </c>
      <c r="AY2491" s="3" t="s">
        <v>4</v>
      </c>
      <c r="AZ2491" s="3" t="s">
        <v>4</v>
      </c>
      <c r="BA2491" s="3" t="s">
        <v>4</v>
      </c>
      <c r="BB2491" s="3" t="s">
        <v>4</v>
      </c>
    </row>
    <row r="2492" spans="1:54" ht="28.8" x14ac:dyDescent="0.3">
      <c r="A2492" s="3" t="s">
        <v>681</v>
      </c>
      <c r="B2492" s="3" t="s">
        <v>22229</v>
      </c>
      <c r="C2492" s="3" t="s">
        <v>22230</v>
      </c>
      <c r="D2492" s="3" t="s">
        <v>1657</v>
      </c>
      <c r="E2492" s="3">
        <v>74</v>
      </c>
      <c r="F2492" s="3" t="s">
        <v>37868</v>
      </c>
      <c r="G2492" s="3" t="s">
        <v>694</v>
      </c>
      <c r="H2492" s="3" t="s">
        <v>1022</v>
      </c>
      <c r="I2492" s="3" t="s">
        <v>4687</v>
      </c>
      <c r="J2492" s="3" t="s">
        <v>4</v>
      </c>
      <c r="K2492" s="3" t="s">
        <v>4</v>
      </c>
      <c r="L2492" s="3" t="s">
        <v>697</v>
      </c>
      <c r="M2492" s="3" t="s">
        <v>4</v>
      </c>
      <c r="N2492" s="3"/>
      <c r="O2492" s="3" t="s">
        <v>4</v>
      </c>
      <c r="P2492" s="3" t="s">
        <v>4</v>
      </c>
      <c r="Q2492" s="3" t="s">
        <v>4</v>
      </c>
      <c r="R2492" s="3" t="s">
        <v>4</v>
      </c>
      <c r="S2492" s="3" t="s">
        <v>4</v>
      </c>
      <c r="T2492" s="3" t="s">
        <v>4</v>
      </c>
      <c r="U2492" s="3" t="s">
        <v>4</v>
      </c>
      <c r="V2492" s="3" t="s">
        <v>4</v>
      </c>
      <c r="W2492" s="3" t="s">
        <v>4</v>
      </c>
      <c r="X2492" s="3" t="s">
        <v>4</v>
      </c>
      <c r="Y2492" s="3" t="s">
        <v>4</v>
      </c>
      <c r="Z2492" s="3" t="s">
        <v>4</v>
      </c>
      <c r="AA2492" s="3" t="s">
        <v>4</v>
      </c>
      <c r="AB2492" s="3" t="s">
        <v>4</v>
      </c>
      <c r="AC2492" s="3" t="s">
        <v>4</v>
      </c>
      <c r="AD2492" s="3" t="s">
        <v>4</v>
      </c>
      <c r="AE2492" s="3" t="s">
        <v>4</v>
      </c>
      <c r="AF2492" s="3" t="s">
        <v>4</v>
      </c>
      <c r="AG2492" s="3" t="s">
        <v>4</v>
      </c>
      <c r="AH2492" s="3" t="s">
        <v>4</v>
      </c>
      <c r="AI2492" s="3" t="s">
        <v>4</v>
      </c>
      <c r="AJ2492" s="3" t="s">
        <v>4</v>
      </c>
      <c r="AK2492" s="3" t="s">
        <v>4</v>
      </c>
      <c r="AL2492" s="3" t="s">
        <v>4</v>
      </c>
      <c r="AM2492" s="3" t="s">
        <v>4</v>
      </c>
      <c r="AN2492" s="3" t="s">
        <v>4</v>
      </c>
      <c r="AO2492" s="3" t="s">
        <v>4</v>
      </c>
      <c r="AP2492" s="3" t="s">
        <v>4</v>
      </c>
      <c r="AQ2492" s="3" t="s">
        <v>4</v>
      </c>
      <c r="AR2492" s="3" t="s">
        <v>4</v>
      </c>
      <c r="AS2492" s="3" t="s">
        <v>4</v>
      </c>
      <c r="AT2492" s="3" t="s">
        <v>4</v>
      </c>
      <c r="AU2492" s="3" t="s">
        <v>4</v>
      </c>
      <c r="AV2492" s="3" t="s">
        <v>4</v>
      </c>
      <c r="AW2492" s="3" t="s">
        <v>4</v>
      </c>
      <c r="AX2492" s="3" t="s">
        <v>4</v>
      </c>
      <c r="AY2492" s="3" t="s">
        <v>4</v>
      </c>
      <c r="AZ2492" s="3" t="s">
        <v>4</v>
      </c>
      <c r="BA2492" s="3" t="s">
        <v>4</v>
      </c>
      <c r="BB2492" s="3" t="s">
        <v>4</v>
      </c>
    </row>
    <row r="2493" spans="1:54" ht="28.8" x14ac:dyDescent="0.3">
      <c r="A2493" s="3" t="s">
        <v>681</v>
      </c>
      <c r="B2493" s="3" t="s">
        <v>2333</v>
      </c>
      <c r="C2493" s="3" t="s">
        <v>22231</v>
      </c>
      <c r="D2493" s="3" t="s">
        <v>1657</v>
      </c>
      <c r="E2493" s="3">
        <v>75</v>
      </c>
      <c r="F2493" s="3" t="s">
        <v>37847</v>
      </c>
      <c r="G2493" s="3" t="s">
        <v>752</v>
      </c>
      <c r="H2493" s="3" t="s">
        <v>4482</v>
      </c>
      <c r="I2493" s="3"/>
      <c r="J2493" s="3" t="s">
        <v>4</v>
      </c>
      <c r="K2493" s="3" t="s">
        <v>4</v>
      </c>
      <c r="L2493" s="3" t="s">
        <v>697</v>
      </c>
      <c r="M2493" s="3" t="s">
        <v>4</v>
      </c>
      <c r="N2493" s="3"/>
      <c r="O2493" s="3" t="s">
        <v>4</v>
      </c>
      <c r="P2493" s="3" t="s">
        <v>4</v>
      </c>
      <c r="Q2493" s="3" t="s">
        <v>4</v>
      </c>
      <c r="R2493" s="3" t="s">
        <v>4</v>
      </c>
      <c r="S2493" s="3" t="s">
        <v>4</v>
      </c>
      <c r="T2493" s="3" t="s">
        <v>4</v>
      </c>
      <c r="U2493" s="3" t="s">
        <v>4</v>
      </c>
      <c r="V2493" s="3" t="s">
        <v>4</v>
      </c>
      <c r="W2493" s="3" t="s">
        <v>4</v>
      </c>
      <c r="X2493" s="3" t="s">
        <v>4</v>
      </c>
      <c r="Y2493" s="3" t="s">
        <v>4</v>
      </c>
      <c r="Z2493" s="3" t="s">
        <v>4</v>
      </c>
      <c r="AA2493" s="3" t="s">
        <v>4</v>
      </c>
      <c r="AB2493" s="3" t="s">
        <v>4</v>
      </c>
      <c r="AC2493" s="3" t="s">
        <v>4</v>
      </c>
      <c r="AD2493" s="3" t="s">
        <v>4</v>
      </c>
      <c r="AE2493" s="3" t="s">
        <v>4</v>
      </c>
      <c r="AF2493" s="3" t="s">
        <v>4</v>
      </c>
      <c r="AG2493" s="3" t="s">
        <v>4</v>
      </c>
      <c r="AH2493" s="3" t="s">
        <v>4</v>
      </c>
      <c r="AI2493" s="3" t="s">
        <v>4</v>
      </c>
      <c r="AJ2493" s="3" t="s">
        <v>4</v>
      </c>
      <c r="AK2493" s="3" t="s">
        <v>4</v>
      </c>
      <c r="AL2493" s="3" t="s">
        <v>4</v>
      </c>
      <c r="AM2493" s="3" t="s">
        <v>4</v>
      </c>
      <c r="AN2493" s="3" t="s">
        <v>4</v>
      </c>
      <c r="AO2493" s="3" t="s">
        <v>4</v>
      </c>
      <c r="AP2493" s="3" t="s">
        <v>4</v>
      </c>
      <c r="AQ2493" s="3" t="s">
        <v>4</v>
      </c>
      <c r="AR2493" s="3" t="s">
        <v>4</v>
      </c>
      <c r="AS2493" s="3" t="s">
        <v>4</v>
      </c>
      <c r="AT2493" s="3" t="s">
        <v>4</v>
      </c>
      <c r="AU2493" s="3" t="s">
        <v>4</v>
      </c>
      <c r="AV2493" s="3" t="s">
        <v>4</v>
      </c>
      <c r="AW2493" s="3" t="s">
        <v>4</v>
      </c>
      <c r="AX2493" s="3" t="s">
        <v>4</v>
      </c>
      <c r="AY2493" s="3" t="s">
        <v>4</v>
      </c>
      <c r="AZ2493" s="3" t="s">
        <v>4</v>
      </c>
      <c r="BA2493" s="3" t="s">
        <v>4</v>
      </c>
      <c r="BB2493" s="3" t="s">
        <v>4</v>
      </c>
    </row>
    <row r="2494" spans="1:54" ht="28.8" x14ac:dyDescent="0.3">
      <c r="A2494" s="3" t="s">
        <v>681</v>
      </c>
      <c r="B2494" s="3" t="s">
        <v>22232</v>
      </c>
      <c r="C2494" s="3" t="s">
        <v>22233</v>
      </c>
      <c r="D2494" s="3" t="s">
        <v>1657</v>
      </c>
      <c r="E2494" s="3">
        <v>76</v>
      </c>
      <c r="F2494" s="3" t="s">
        <v>37835</v>
      </c>
      <c r="G2494" s="3" t="s">
        <v>694</v>
      </c>
      <c r="H2494" s="3" t="s">
        <v>1706</v>
      </c>
      <c r="I2494" s="3"/>
      <c r="J2494" s="3" t="s">
        <v>4</v>
      </c>
      <c r="K2494" s="3" t="s">
        <v>4</v>
      </c>
      <c r="L2494" s="3" t="s">
        <v>697</v>
      </c>
      <c r="M2494" s="3" t="s">
        <v>4</v>
      </c>
      <c r="N2494" s="3"/>
      <c r="O2494" s="3" t="s">
        <v>4</v>
      </c>
      <c r="P2494" s="3" t="s">
        <v>4</v>
      </c>
      <c r="Q2494" s="3" t="s">
        <v>4</v>
      </c>
      <c r="R2494" s="3" t="s">
        <v>4</v>
      </c>
      <c r="S2494" s="3" t="s">
        <v>4</v>
      </c>
      <c r="T2494" s="3" t="s">
        <v>4</v>
      </c>
      <c r="U2494" s="3" t="s">
        <v>4</v>
      </c>
      <c r="V2494" s="3" t="s">
        <v>4</v>
      </c>
      <c r="W2494" s="3" t="s">
        <v>4</v>
      </c>
      <c r="X2494" s="3" t="s">
        <v>4</v>
      </c>
      <c r="Y2494" s="3" t="s">
        <v>4</v>
      </c>
      <c r="Z2494" s="3" t="s">
        <v>4</v>
      </c>
      <c r="AA2494" s="3" t="s">
        <v>4</v>
      </c>
      <c r="AB2494" s="3" t="s">
        <v>4</v>
      </c>
      <c r="AC2494" s="3" t="s">
        <v>4</v>
      </c>
      <c r="AD2494" s="3" t="s">
        <v>4</v>
      </c>
      <c r="AE2494" s="3" t="s">
        <v>4</v>
      </c>
      <c r="AF2494" s="3" t="s">
        <v>4</v>
      </c>
      <c r="AG2494" s="3" t="s">
        <v>4</v>
      </c>
      <c r="AH2494" s="3" t="s">
        <v>4</v>
      </c>
      <c r="AI2494" s="3" t="s">
        <v>4</v>
      </c>
      <c r="AJ2494" s="3" t="s">
        <v>4</v>
      </c>
      <c r="AK2494" s="3" t="s">
        <v>4</v>
      </c>
      <c r="AL2494" s="3" t="s">
        <v>4</v>
      </c>
      <c r="AM2494" s="3" t="s">
        <v>4</v>
      </c>
      <c r="AN2494" s="3" t="s">
        <v>4</v>
      </c>
      <c r="AO2494" s="3" t="s">
        <v>4</v>
      </c>
      <c r="AP2494" s="3" t="s">
        <v>4</v>
      </c>
      <c r="AQ2494" s="3" t="s">
        <v>4</v>
      </c>
      <c r="AR2494" s="3" t="s">
        <v>4</v>
      </c>
      <c r="AS2494" s="3" t="s">
        <v>4</v>
      </c>
      <c r="AT2494" s="3" t="s">
        <v>4</v>
      </c>
      <c r="AU2494" s="3" t="s">
        <v>4</v>
      </c>
      <c r="AV2494" s="3" t="s">
        <v>4</v>
      </c>
      <c r="AW2494" s="3" t="s">
        <v>4</v>
      </c>
      <c r="AX2494" s="3" t="s">
        <v>4</v>
      </c>
      <c r="AY2494" s="3" t="s">
        <v>4</v>
      </c>
      <c r="AZ2494" s="3" t="s">
        <v>4</v>
      </c>
      <c r="BA2494" s="3" t="s">
        <v>4</v>
      </c>
      <c r="BB2494" s="3" t="s">
        <v>4</v>
      </c>
    </row>
    <row r="2495" spans="1:54" ht="28.8" x14ac:dyDescent="0.3">
      <c r="A2495" s="3" t="s">
        <v>681</v>
      </c>
      <c r="B2495" s="3" t="s">
        <v>22234</v>
      </c>
      <c r="C2495" s="3" t="s">
        <v>11808</v>
      </c>
      <c r="D2495" s="3" t="s">
        <v>1657</v>
      </c>
      <c r="E2495" s="3">
        <v>77</v>
      </c>
      <c r="F2495" s="3" t="s">
        <v>37820</v>
      </c>
      <c r="G2495" s="3" t="s">
        <v>694</v>
      </c>
      <c r="H2495" s="3"/>
      <c r="I2495" s="3" t="s">
        <v>22235</v>
      </c>
      <c r="J2495" s="3" t="s">
        <v>4</v>
      </c>
      <c r="K2495" s="3" t="s">
        <v>4</v>
      </c>
      <c r="L2495" s="3" t="s">
        <v>697</v>
      </c>
      <c r="M2495" s="3" t="s">
        <v>4</v>
      </c>
      <c r="N2495" s="3"/>
      <c r="O2495" s="3" t="s">
        <v>4</v>
      </c>
      <c r="P2495" s="3" t="s">
        <v>4</v>
      </c>
      <c r="Q2495" s="3" t="s">
        <v>4</v>
      </c>
      <c r="R2495" s="3" t="s">
        <v>4</v>
      </c>
      <c r="S2495" s="3" t="s">
        <v>4</v>
      </c>
      <c r="T2495" s="3" t="s">
        <v>4</v>
      </c>
      <c r="U2495" s="3" t="s">
        <v>4</v>
      </c>
      <c r="V2495" s="3" t="s">
        <v>4</v>
      </c>
      <c r="W2495" s="3" t="s">
        <v>4</v>
      </c>
      <c r="X2495" s="3" t="s">
        <v>4</v>
      </c>
      <c r="Y2495" s="3" t="s">
        <v>4</v>
      </c>
      <c r="Z2495" s="3" t="s">
        <v>4</v>
      </c>
      <c r="AA2495" s="3" t="s">
        <v>4</v>
      </c>
      <c r="AB2495" s="3" t="s">
        <v>4</v>
      </c>
      <c r="AC2495" s="3" t="s">
        <v>4</v>
      </c>
      <c r="AD2495" s="3" t="s">
        <v>4</v>
      </c>
      <c r="AE2495" s="3" t="s">
        <v>4</v>
      </c>
      <c r="AF2495" s="3" t="s">
        <v>4</v>
      </c>
      <c r="AG2495" s="3" t="s">
        <v>4</v>
      </c>
      <c r="AH2495" s="3" t="s">
        <v>4</v>
      </c>
      <c r="AI2495" s="3" t="s">
        <v>4</v>
      </c>
      <c r="AJ2495" s="3" t="s">
        <v>4</v>
      </c>
      <c r="AK2495" s="3" t="s">
        <v>4</v>
      </c>
      <c r="AL2495" s="3" t="s">
        <v>4</v>
      </c>
      <c r="AM2495" s="3" t="s">
        <v>4</v>
      </c>
      <c r="AN2495" s="3" t="s">
        <v>4</v>
      </c>
      <c r="AO2495" s="3" t="s">
        <v>4</v>
      </c>
      <c r="AP2495" s="3" t="s">
        <v>4</v>
      </c>
      <c r="AQ2495" s="3" t="s">
        <v>4</v>
      </c>
      <c r="AR2495" s="3" t="s">
        <v>4</v>
      </c>
      <c r="AS2495" s="3" t="s">
        <v>4</v>
      </c>
      <c r="AT2495" s="3" t="s">
        <v>4</v>
      </c>
      <c r="AU2495" s="3" t="s">
        <v>4</v>
      </c>
      <c r="AV2495" s="3" t="s">
        <v>4</v>
      </c>
      <c r="AW2495" s="3" t="s">
        <v>4</v>
      </c>
      <c r="AX2495" s="3" t="s">
        <v>4</v>
      </c>
      <c r="AY2495" s="3" t="s">
        <v>4</v>
      </c>
      <c r="AZ2495" s="3" t="s">
        <v>4</v>
      </c>
      <c r="BA2495" s="3" t="s">
        <v>4</v>
      </c>
      <c r="BB2495" s="3" t="s">
        <v>4</v>
      </c>
    </row>
    <row r="2496" spans="1:54" ht="43.2" x14ac:dyDescent="0.3">
      <c r="A2496" s="3" t="s">
        <v>681</v>
      </c>
      <c r="B2496" s="3" t="s">
        <v>22236</v>
      </c>
      <c r="C2496" s="3" t="s">
        <v>22237</v>
      </c>
      <c r="D2496" s="3" t="s">
        <v>1657</v>
      </c>
      <c r="E2496" s="3">
        <v>78</v>
      </c>
      <c r="F2496" s="3" t="s">
        <v>37867</v>
      </c>
      <c r="G2496" s="3" t="s">
        <v>694</v>
      </c>
      <c r="H2496" s="3" t="s">
        <v>22238</v>
      </c>
      <c r="I2496" s="3"/>
      <c r="J2496" s="3" t="s">
        <v>697</v>
      </c>
      <c r="K2496" s="3" t="s">
        <v>4</v>
      </c>
      <c r="L2496" s="3" t="s">
        <v>697</v>
      </c>
      <c r="M2496" s="3" t="s">
        <v>22239</v>
      </c>
      <c r="N2496" s="3"/>
      <c r="O2496" s="3" t="s">
        <v>699</v>
      </c>
      <c r="P2496" s="3"/>
      <c r="Q2496" s="3" t="s">
        <v>699</v>
      </c>
      <c r="R2496" s="3"/>
      <c r="S2496" s="3" t="s">
        <v>699</v>
      </c>
      <c r="T2496" s="3" t="s">
        <v>22240</v>
      </c>
      <c r="U2496" s="3" t="s">
        <v>698</v>
      </c>
      <c r="W2496" s="3" t="s">
        <v>700</v>
      </c>
      <c r="Y2496" s="3" t="s">
        <v>699</v>
      </c>
      <c r="AA2496" s="3" t="s">
        <v>698</v>
      </c>
      <c r="AC2496" s="3" t="s">
        <v>699</v>
      </c>
      <c r="AE2496" s="3" t="s">
        <v>699</v>
      </c>
      <c r="AG2496" s="3" t="s">
        <v>698</v>
      </c>
      <c r="AI2496" s="3" t="s">
        <v>698</v>
      </c>
      <c r="AK2496" s="3" t="s">
        <v>700</v>
      </c>
      <c r="AM2496" s="3" t="s">
        <v>699</v>
      </c>
      <c r="AO2496" s="3" t="s">
        <v>698</v>
      </c>
      <c r="AQ2496" s="3" t="s">
        <v>698</v>
      </c>
      <c r="AS2496" s="3" t="s">
        <v>700</v>
      </c>
      <c r="AU2496" s="3" t="s">
        <v>700</v>
      </c>
      <c r="AW2496" s="3" t="s">
        <v>712</v>
      </c>
      <c r="AY2496" s="3" t="s">
        <v>699</v>
      </c>
      <c r="BA2496" s="3" t="s">
        <v>698</v>
      </c>
    </row>
    <row r="2497" spans="1:54" ht="201.6" x14ac:dyDescent="0.3">
      <c r="A2497" s="3" t="s">
        <v>681</v>
      </c>
      <c r="B2497" s="3" t="s">
        <v>22241</v>
      </c>
      <c r="C2497" s="3" t="s">
        <v>3020</v>
      </c>
      <c r="D2497" s="3" t="s">
        <v>1657</v>
      </c>
      <c r="E2497" s="3">
        <v>79</v>
      </c>
      <c r="F2497" s="3" t="s">
        <v>37862</v>
      </c>
      <c r="G2497" s="3" t="s">
        <v>752</v>
      </c>
      <c r="H2497" s="3" t="s">
        <v>22242</v>
      </c>
      <c r="I2497" s="3">
        <v>79</v>
      </c>
      <c r="J2497" s="3" t="s">
        <v>697</v>
      </c>
      <c r="K2497" s="3" t="s">
        <v>4</v>
      </c>
      <c r="L2497" s="3" t="s">
        <v>697</v>
      </c>
      <c r="M2497" s="3" t="s">
        <v>22243</v>
      </c>
      <c r="N2497" s="3"/>
      <c r="O2497" s="3" t="s">
        <v>786</v>
      </c>
      <c r="P2497" s="3" t="s">
        <v>22244</v>
      </c>
      <c r="Q2497" s="3" t="s">
        <v>729</v>
      </c>
      <c r="R2497" s="3" t="s">
        <v>22245</v>
      </c>
      <c r="S2497" s="3" t="s">
        <v>790</v>
      </c>
      <c r="T2497" s="3"/>
      <c r="U2497" s="3" t="s">
        <v>786</v>
      </c>
      <c r="V2497" s="3" t="s">
        <v>22246</v>
      </c>
      <c r="W2497" s="3" t="s">
        <v>728</v>
      </c>
      <c r="X2497" s="3" t="s">
        <v>22247</v>
      </c>
      <c r="Y2497" s="3" t="s">
        <v>699</v>
      </c>
      <c r="AA2497" s="3" t="s">
        <v>790</v>
      </c>
      <c r="AC2497" s="3" t="s">
        <v>730</v>
      </c>
      <c r="AD2497" s="3" t="s">
        <v>22248</v>
      </c>
      <c r="AE2497" s="3" t="s">
        <v>700</v>
      </c>
      <c r="AF2497" s="3" t="s">
        <v>22249</v>
      </c>
      <c r="AG2497" s="3" t="s">
        <v>700</v>
      </c>
      <c r="AH2497" s="3" t="s">
        <v>22250</v>
      </c>
      <c r="AI2497" s="3" t="s">
        <v>699</v>
      </c>
      <c r="AJ2497" s="3" t="s">
        <v>37200</v>
      </c>
      <c r="AK2497" s="3" t="s">
        <v>698</v>
      </c>
      <c r="AM2497" s="3" t="s">
        <v>700</v>
      </c>
      <c r="AN2497" s="3" t="s">
        <v>22251</v>
      </c>
      <c r="AO2497" s="3" t="s">
        <v>730</v>
      </c>
      <c r="AP2497" s="3" t="s">
        <v>22252</v>
      </c>
      <c r="AQ2497" s="3" t="s">
        <v>699</v>
      </c>
      <c r="AS2497" s="3" t="s">
        <v>727</v>
      </c>
      <c r="AU2497" s="3" t="s">
        <v>698</v>
      </c>
      <c r="AV2497" s="3" t="s">
        <v>22253</v>
      </c>
      <c r="AW2497" s="3" t="s">
        <v>712</v>
      </c>
      <c r="AX2497" s="3" t="s">
        <v>22254</v>
      </c>
      <c r="AY2497" s="3" t="s">
        <v>699</v>
      </c>
      <c r="AZ2497" s="3" t="s">
        <v>22255</v>
      </c>
      <c r="BA2497" s="3" t="s">
        <v>700</v>
      </c>
      <c r="BB2497" s="3" t="s">
        <v>22256</v>
      </c>
    </row>
    <row r="2498" spans="1:54" ht="28.8" x14ac:dyDescent="0.3">
      <c r="A2498" s="3" t="s">
        <v>681</v>
      </c>
      <c r="B2498" s="3" t="s">
        <v>22257</v>
      </c>
      <c r="C2498" s="3" t="s">
        <v>3020</v>
      </c>
      <c r="D2498" s="3" t="s">
        <v>1657</v>
      </c>
      <c r="E2498" s="3">
        <v>80</v>
      </c>
      <c r="F2498" s="3" t="s">
        <v>37841</v>
      </c>
      <c r="G2498" s="3" t="s">
        <v>694</v>
      </c>
      <c r="H2498" s="3" t="s">
        <v>22258</v>
      </c>
      <c r="I2498" s="3"/>
      <c r="J2498" s="3" t="s">
        <v>4</v>
      </c>
      <c r="K2498" s="3" t="s">
        <v>4</v>
      </c>
      <c r="L2498" s="3" t="s">
        <v>705</v>
      </c>
      <c r="M2498" s="3" t="s">
        <v>4</v>
      </c>
      <c r="N2498" s="3"/>
      <c r="O2498" s="3" t="s">
        <v>4</v>
      </c>
      <c r="P2498" s="3" t="s">
        <v>4</v>
      </c>
      <c r="Q2498" s="3" t="s">
        <v>4</v>
      </c>
      <c r="R2498" s="3" t="s">
        <v>4</v>
      </c>
      <c r="S2498" s="3" t="s">
        <v>4</v>
      </c>
      <c r="T2498" s="3" t="s">
        <v>4</v>
      </c>
      <c r="U2498" s="3" t="s">
        <v>4</v>
      </c>
      <c r="V2498" s="3" t="s">
        <v>4</v>
      </c>
      <c r="W2498" s="3" t="s">
        <v>4</v>
      </c>
      <c r="X2498" s="3" t="s">
        <v>4</v>
      </c>
      <c r="Y2498" s="3" t="s">
        <v>4</v>
      </c>
      <c r="Z2498" s="3" t="s">
        <v>4</v>
      </c>
      <c r="AA2498" s="3" t="s">
        <v>4</v>
      </c>
      <c r="AB2498" s="3" t="s">
        <v>4</v>
      </c>
      <c r="AC2498" s="3" t="s">
        <v>4</v>
      </c>
      <c r="AD2498" s="3" t="s">
        <v>4</v>
      </c>
      <c r="AE2498" s="3" t="s">
        <v>4</v>
      </c>
      <c r="AF2498" s="3" t="s">
        <v>4</v>
      </c>
      <c r="AG2498" s="3" t="s">
        <v>4</v>
      </c>
      <c r="AH2498" s="3" t="s">
        <v>4</v>
      </c>
      <c r="AI2498" s="3" t="s">
        <v>4</v>
      </c>
      <c r="AJ2498" s="3" t="s">
        <v>4</v>
      </c>
      <c r="AK2498" s="3" t="s">
        <v>4</v>
      </c>
      <c r="AL2498" s="3" t="s">
        <v>4</v>
      </c>
      <c r="AM2498" s="3" t="s">
        <v>4</v>
      </c>
      <c r="AN2498" s="3" t="s">
        <v>4</v>
      </c>
      <c r="AO2498" s="3" t="s">
        <v>4</v>
      </c>
      <c r="AP2498" s="3" t="s">
        <v>4</v>
      </c>
      <c r="AQ2498" s="3" t="s">
        <v>4</v>
      </c>
      <c r="AR2498" s="3" t="s">
        <v>4</v>
      </c>
      <c r="AS2498" s="3" t="s">
        <v>4</v>
      </c>
      <c r="AT2498" s="3" t="s">
        <v>4</v>
      </c>
      <c r="AU2498" s="3" t="s">
        <v>4</v>
      </c>
      <c r="AV2498" s="3" t="s">
        <v>4</v>
      </c>
      <c r="AW2498" s="3" t="s">
        <v>4</v>
      </c>
      <c r="AX2498" s="3" t="s">
        <v>4</v>
      </c>
      <c r="AY2498" s="3" t="s">
        <v>4</v>
      </c>
      <c r="AZ2498" s="3" t="s">
        <v>4</v>
      </c>
      <c r="BA2498" s="3" t="s">
        <v>4</v>
      </c>
      <c r="BB2498" s="3" t="s">
        <v>4</v>
      </c>
    </row>
    <row r="2499" spans="1:54" ht="28.8" x14ac:dyDescent="0.3">
      <c r="A2499" s="3" t="s">
        <v>681</v>
      </c>
      <c r="B2499" s="3" t="s">
        <v>2602</v>
      </c>
      <c r="C2499" s="3" t="s">
        <v>22259</v>
      </c>
      <c r="D2499" s="3" t="s">
        <v>1657</v>
      </c>
      <c r="E2499" s="3">
        <v>81</v>
      </c>
      <c r="F2499" s="3" t="s">
        <v>37837</v>
      </c>
      <c r="G2499" s="3" t="s">
        <v>752</v>
      </c>
      <c r="H2499" s="3"/>
      <c r="I2499" s="3" t="s">
        <v>1926</v>
      </c>
      <c r="J2499" s="3" t="s">
        <v>4</v>
      </c>
      <c r="K2499" s="3" t="s">
        <v>4</v>
      </c>
      <c r="L2499" s="3" t="s">
        <v>697</v>
      </c>
      <c r="M2499" s="3" t="s">
        <v>4</v>
      </c>
      <c r="N2499" s="3"/>
      <c r="O2499" s="3" t="s">
        <v>4</v>
      </c>
      <c r="P2499" s="3" t="s">
        <v>4</v>
      </c>
      <c r="Q2499" s="3" t="s">
        <v>4</v>
      </c>
      <c r="R2499" s="3" t="s">
        <v>4</v>
      </c>
      <c r="S2499" s="3" t="s">
        <v>4</v>
      </c>
      <c r="T2499" s="3" t="s">
        <v>4</v>
      </c>
      <c r="U2499" s="3" t="s">
        <v>4</v>
      </c>
      <c r="V2499" s="3" t="s">
        <v>4</v>
      </c>
      <c r="W2499" s="3" t="s">
        <v>4</v>
      </c>
      <c r="X2499" s="3" t="s">
        <v>4</v>
      </c>
      <c r="Y2499" s="3" t="s">
        <v>4</v>
      </c>
      <c r="Z2499" s="3" t="s">
        <v>4</v>
      </c>
      <c r="AA2499" s="3" t="s">
        <v>4</v>
      </c>
      <c r="AB2499" s="3" t="s">
        <v>4</v>
      </c>
      <c r="AC2499" s="3" t="s">
        <v>4</v>
      </c>
      <c r="AD2499" s="3" t="s">
        <v>4</v>
      </c>
      <c r="AE2499" s="3" t="s">
        <v>4</v>
      </c>
      <c r="AF2499" s="3" t="s">
        <v>4</v>
      </c>
      <c r="AG2499" s="3" t="s">
        <v>4</v>
      </c>
      <c r="AH2499" s="3" t="s">
        <v>4</v>
      </c>
      <c r="AI2499" s="3" t="s">
        <v>4</v>
      </c>
      <c r="AJ2499" s="3" t="s">
        <v>4</v>
      </c>
      <c r="AK2499" s="3" t="s">
        <v>4</v>
      </c>
      <c r="AL2499" s="3" t="s">
        <v>4</v>
      </c>
      <c r="AM2499" s="3" t="s">
        <v>4</v>
      </c>
      <c r="AN2499" s="3" t="s">
        <v>4</v>
      </c>
      <c r="AO2499" s="3" t="s">
        <v>4</v>
      </c>
      <c r="AP2499" s="3" t="s">
        <v>4</v>
      </c>
      <c r="AQ2499" s="3" t="s">
        <v>4</v>
      </c>
      <c r="AR2499" s="3" t="s">
        <v>4</v>
      </c>
      <c r="AS2499" s="3" t="s">
        <v>4</v>
      </c>
      <c r="AT2499" s="3" t="s">
        <v>4</v>
      </c>
      <c r="AU2499" s="3" t="s">
        <v>4</v>
      </c>
      <c r="AV2499" s="3" t="s">
        <v>4</v>
      </c>
      <c r="AW2499" s="3" t="s">
        <v>4</v>
      </c>
      <c r="AX2499" s="3" t="s">
        <v>4</v>
      </c>
      <c r="AY2499" s="3" t="s">
        <v>4</v>
      </c>
      <c r="AZ2499" s="3" t="s">
        <v>4</v>
      </c>
      <c r="BA2499" s="3" t="s">
        <v>4</v>
      </c>
      <c r="BB2499" s="3" t="s">
        <v>4</v>
      </c>
    </row>
    <row r="2500" spans="1:54" ht="100.8" x14ac:dyDescent="0.3">
      <c r="A2500" s="3" t="s">
        <v>681</v>
      </c>
      <c r="B2500" s="3" t="s">
        <v>22260</v>
      </c>
      <c r="C2500" s="3" t="s">
        <v>22261</v>
      </c>
      <c r="D2500" s="3" t="s">
        <v>1657</v>
      </c>
      <c r="E2500" s="3">
        <v>82</v>
      </c>
      <c r="F2500" s="3" t="s">
        <v>37820</v>
      </c>
      <c r="G2500" s="3" t="s">
        <v>752</v>
      </c>
      <c r="H2500" s="3" t="s">
        <v>10199</v>
      </c>
      <c r="I2500" s="3"/>
      <c r="J2500" s="3" t="s">
        <v>697</v>
      </c>
      <c r="K2500" s="3" t="s">
        <v>4</v>
      </c>
      <c r="L2500" s="3" t="s">
        <v>697</v>
      </c>
      <c r="M2500" s="3" t="s">
        <v>22262</v>
      </c>
      <c r="N2500" s="3"/>
      <c r="O2500" s="3" t="s">
        <v>700</v>
      </c>
      <c r="P2500" s="3" t="s">
        <v>22263</v>
      </c>
      <c r="Q2500" s="3" t="s">
        <v>699</v>
      </c>
      <c r="R2500" s="3"/>
      <c r="S2500" s="3" t="s">
        <v>730</v>
      </c>
      <c r="T2500" s="3" t="s">
        <v>22264</v>
      </c>
      <c r="U2500" s="3" t="s">
        <v>698</v>
      </c>
      <c r="W2500" s="3" t="s">
        <v>699</v>
      </c>
      <c r="Y2500" s="3" t="s">
        <v>729</v>
      </c>
      <c r="AA2500" s="3" t="s">
        <v>729</v>
      </c>
      <c r="AC2500" s="3" t="s">
        <v>699</v>
      </c>
      <c r="AE2500" s="3" t="s">
        <v>699</v>
      </c>
      <c r="AG2500" s="3" t="s">
        <v>728</v>
      </c>
      <c r="AH2500" s="3" t="s">
        <v>22265</v>
      </c>
      <c r="AI2500" s="3" t="s">
        <v>729</v>
      </c>
      <c r="AK2500" s="3" t="s">
        <v>729</v>
      </c>
      <c r="AM2500" s="3" t="s">
        <v>700</v>
      </c>
      <c r="AO2500" s="3" t="s">
        <v>698</v>
      </c>
      <c r="AQ2500" s="3" t="s">
        <v>728</v>
      </c>
      <c r="AR2500" s="3" t="s">
        <v>22266</v>
      </c>
      <c r="AS2500" s="3" t="s">
        <v>729</v>
      </c>
      <c r="AU2500" s="3" t="s">
        <v>730</v>
      </c>
      <c r="AV2500" s="3" t="s">
        <v>22267</v>
      </c>
      <c r="AW2500" s="3" t="s">
        <v>728</v>
      </c>
      <c r="AX2500" s="3" t="s">
        <v>22268</v>
      </c>
      <c r="AY2500" s="3" t="s">
        <v>728</v>
      </c>
      <c r="AZ2500" s="3" t="s">
        <v>22269</v>
      </c>
      <c r="BA2500" s="3" t="s">
        <v>728</v>
      </c>
      <c r="BB2500" s="3" t="s">
        <v>22270</v>
      </c>
    </row>
    <row r="2501" spans="1:54" ht="28.8" x14ac:dyDescent="0.3">
      <c r="A2501" s="3" t="s">
        <v>681</v>
      </c>
      <c r="B2501" s="3" t="s">
        <v>22271</v>
      </c>
      <c r="C2501" s="3" t="s">
        <v>4595</v>
      </c>
      <c r="D2501" s="3" t="s">
        <v>1657</v>
      </c>
      <c r="E2501" s="3">
        <v>83</v>
      </c>
      <c r="F2501" s="3" t="s">
        <v>37851</v>
      </c>
      <c r="G2501" s="3" t="s">
        <v>694</v>
      </c>
      <c r="H2501" s="3" t="s">
        <v>22272</v>
      </c>
      <c r="I2501" s="3"/>
      <c r="J2501" s="3" t="s">
        <v>4</v>
      </c>
      <c r="K2501" s="3" t="s">
        <v>4</v>
      </c>
      <c r="L2501" s="3" t="s">
        <v>697</v>
      </c>
      <c r="M2501" s="3" t="s">
        <v>4</v>
      </c>
      <c r="N2501" s="3"/>
      <c r="O2501" s="3" t="s">
        <v>4</v>
      </c>
      <c r="P2501" s="3" t="s">
        <v>4</v>
      </c>
      <c r="Q2501" s="3" t="s">
        <v>4</v>
      </c>
      <c r="R2501" s="3" t="s">
        <v>4</v>
      </c>
      <c r="S2501" s="3" t="s">
        <v>4</v>
      </c>
      <c r="T2501" s="3" t="s">
        <v>4</v>
      </c>
      <c r="U2501" s="3" t="s">
        <v>4</v>
      </c>
      <c r="V2501" s="3" t="s">
        <v>4</v>
      </c>
      <c r="W2501" s="3" t="s">
        <v>4</v>
      </c>
      <c r="X2501" s="3" t="s">
        <v>4</v>
      </c>
      <c r="Y2501" s="3" t="s">
        <v>4</v>
      </c>
      <c r="Z2501" s="3" t="s">
        <v>4</v>
      </c>
      <c r="AA2501" s="3" t="s">
        <v>4</v>
      </c>
      <c r="AB2501" s="3" t="s">
        <v>4</v>
      </c>
      <c r="AC2501" s="3" t="s">
        <v>4</v>
      </c>
      <c r="AD2501" s="3" t="s">
        <v>4</v>
      </c>
      <c r="AE2501" s="3" t="s">
        <v>4</v>
      </c>
      <c r="AF2501" s="3" t="s">
        <v>4</v>
      </c>
      <c r="AG2501" s="3" t="s">
        <v>4</v>
      </c>
      <c r="AH2501" s="3" t="s">
        <v>4</v>
      </c>
      <c r="AI2501" s="3" t="s">
        <v>4</v>
      </c>
      <c r="AJ2501" s="3" t="s">
        <v>4</v>
      </c>
      <c r="AK2501" s="3" t="s">
        <v>4</v>
      </c>
      <c r="AL2501" s="3" t="s">
        <v>4</v>
      </c>
      <c r="AM2501" s="3" t="s">
        <v>4</v>
      </c>
      <c r="AN2501" s="3" t="s">
        <v>4</v>
      </c>
      <c r="AO2501" s="3" t="s">
        <v>4</v>
      </c>
      <c r="AP2501" s="3" t="s">
        <v>4</v>
      </c>
      <c r="AQ2501" s="3" t="s">
        <v>4</v>
      </c>
      <c r="AR2501" s="3" t="s">
        <v>4</v>
      </c>
      <c r="AS2501" s="3" t="s">
        <v>4</v>
      </c>
      <c r="AT2501" s="3" t="s">
        <v>4</v>
      </c>
      <c r="AU2501" s="3" t="s">
        <v>4</v>
      </c>
      <c r="AV2501" s="3" t="s">
        <v>4</v>
      </c>
      <c r="AW2501" s="3" t="s">
        <v>4</v>
      </c>
      <c r="AX2501" s="3" t="s">
        <v>4</v>
      </c>
      <c r="AY2501" s="3" t="s">
        <v>4</v>
      </c>
      <c r="AZ2501" s="3" t="s">
        <v>4</v>
      </c>
      <c r="BA2501" s="3" t="s">
        <v>4</v>
      </c>
      <c r="BB2501" s="3" t="s">
        <v>4</v>
      </c>
    </row>
    <row r="2502" spans="1:54" ht="28.8" x14ac:dyDescent="0.3">
      <c r="A2502" s="3" t="s">
        <v>681</v>
      </c>
      <c r="B2502" s="3" t="s">
        <v>22273</v>
      </c>
      <c r="C2502" s="3" t="s">
        <v>11844</v>
      </c>
      <c r="D2502" s="3" t="s">
        <v>1657</v>
      </c>
      <c r="E2502" s="3">
        <v>84</v>
      </c>
      <c r="F2502" s="3" t="s">
        <v>37842</v>
      </c>
      <c r="G2502" s="3" t="s">
        <v>694</v>
      </c>
      <c r="H2502" s="3" t="s">
        <v>22274</v>
      </c>
      <c r="I2502" s="3"/>
      <c r="J2502" s="3" t="s">
        <v>4</v>
      </c>
      <c r="K2502" s="3" t="s">
        <v>4</v>
      </c>
      <c r="L2502" s="3" t="s">
        <v>697</v>
      </c>
      <c r="M2502" s="3" t="s">
        <v>4</v>
      </c>
      <c r="N2502" s="3"/>
      <c r="O2502" s="3" t="s">
        <v>4</v>
      </c>
      <c r="P2502" s="3" t="s">
        <v>4</v>
      </c>
      <c r="Q2502" s="3" t="s">
        <v>4</v>
      </c>
      <c r="R2502" s="3" t="s">
        <v>4</v>
      </c>
      <c r="S2502" s="3" t="s">
        <v>4</v>
      </c>
      <c r="T2502" s="3" t="s">
        <v>4</v>
      </c>
      <c r="U2502" s="3" t="s">
        <v>4</v>
      </c>
      <c r="V2502" s="3" t="s">
        <v>4</v>
      </c>
      <c r="W2502" s="3" t="s">
        <v>4</v>
      </c>
      <c r="X2502" s="3" t="s">
        <v>4</v>
      </c>
      <c r="Y2502" s="3" t="s">
        <v>4</v>
      </c>
      <c r="Z2502" s="3" t="s">
        <v>4</v>
      </c>
      <c r="AA2502" s="3" t="s">
        <v>4</v>
      </c>
      <c r="AB2502" s="3" t="s">
        <v>4</v>
      </c>
      <c r="AC2502" s="3" t="s">
        <v>4</v>
      </c>
      <c r="AD2502" s="3" t="s">
        <v>4</v>
      </c>
      <c r="AE2502" s="3" t="s">
        <v>4</v>
      </c>
      <c r="AF2502" s="3" t="s">
        <v>4</v>
      </c>
      <c r="AG2502" s="3" t="s">
        <v>4</v>
      </c>
      <c r="AH2502" s="3" t="s">
        <v>4</v>
      </c>
      <c r="AI2502" s="3" t="s">
        <v>4</v>
      </c>
      <c r="AJ2502" s="3" t="s">
        <v>4</v>
      </c>
      <c r="AK2502" s="3" t="s">
        <v>4</v>
      </c>
      <c r="AL2502" s="3" t="s">
        <v>4</v>
      </c>
      <c r="AM2502" s="3" t="s">
        <v>4</v>
      </c>
      <c r="AN2502" s="3" t="s">
        <v>4</v>
      </c>
      <c r="AO2502" s="3" t="s">
        <v>4</v>
      </c>
      <c r="AP2502" s="3" t="s">
        <v>4</v>
      </c>
      <c r="AQ2502" s="3" t="s">
        <v>4</v>
      </c>
      <c r="AR2502" s="3" t="s">
        <v>4</v>
      </c>
      <c r="AS2502" s="3" t="s">
        <v>4</v>
      </c>
      <c r="AT2502" s="3" t="s">
        <v>4</v>
      </c>
      <c r="AU2502" s="3" t="s">
        <v>4</v>
      </c>
      <c r="AV2502" s="3" t="s">
        <v>4</v>
      </c>
      <c r="AW2502" s="3" t="s">
        <v>4</v>
      </c>
      <c r="AX2502" s="3" t="s">
        <v>4</v>
      </c>
      <c r="AY2502" s="3" t="s">
        <v>4</v>
      </c>
      <c r="AZ2502" s="3" t="s">
        <v>4</v>
      </c>
      <c r="BA2502" s="3" t="s">
        <v>4</v>
      </c>
      <c r="BB2502" s="3" t="s">
        <v>4</v>
      </c>
    </row>
    <row r="2503" spans="1:54" ht="86.4" x14ac:dyDescent="0.3">
      <c r="A2503" s="3" t="s">
        <v>681</v>
      </c>
      <c r="B2503" s="3" t="s">
        <v>22275</v>
      </c>
      <c r="C2503" s="3" t="s">
        <v>22276</v>
      </c>
      <c r="D2503" s="3" t="s">
        <v>1657</v>
      </c>
      <c r="E2503" s="3">
        <v>85</v>
      </c>
      <c r="F2503" s="3" t="s">
        <v>37851</v>
      </c>
      <c r="G2503" s="3" t="s">
        <v>752</v>
      </c>
      <c r="H2503" s="3" t="s">
        <v>22277</v>
      </c>
      <c r="I2503" s="3"/>
      <c r="J2503" s="3" t="s">
        <v>697</v>
      </c>
      <c r="K2503" s="3" t="s">
        <v>4</v>
      </c>
      <c r="L2503" s="3" t="s">
        <v>697</v>
      </c>
      <c r="M2503" s="3" t="s">
        <v>22278</v>
      </c>
      <c r="N2503" s="3"/>
      <c r="O2503" s="3" t="s">
        <v>728</v>
      </c>
      <c r="P2503" s="3" t="s">
        <v>22279</v>
      </c>
      <c r="Q2503" s="3" t="s">
        <v>728</v>
      </c>
      <c r="R2503" s="3" t="s">
        <v>22280</v>
      </c>
      <c r="S2503" s="3" t="s">
        <v>730</v>
      </c>
      <c r="T2503" s="3" t="s">
        <v>22281</v>
      </c>
      <c r="U2503" s="3" t="s">
        <v>700</v>
      </c>
      <c r="V2503" s="3" t="s">
        <v>22282</v>
      </c>
      <c r="W2503" s="3" t="s">
        <v>699</v>
      </c>
      <c r="X2503" s="3" t="s">
        <v>22283</v>
      </c>
      <c r="Y2503" s="3" t="s">
        <v>699</v>
      </c>
      <c r="AA2503" s="3" t="s">
        <v>729</v>
      </c>
      <c r="AB2503" s="3" t="s">
        <v>22284</v>
      </c>
      <c r="AC2503" s="3" t="s">
        <v>699</v>
      </c>
      <c r="AD2503" s="3" t="s">
        <v>22285</v>
      </c>
      <c r="AE2503" s="3" t="s">
        <v>728</v>
      </c>
      <c r="AF2503" s="3" t="s">
        <v>22286</v>
      </c>
      <c r="AG2503" s="3" t="s">
        <v>730</v>
      </c>
      <c r="AH2503" s="3" t="s">
        <v>22287</v>
      </c>
      <c r="AI2503" s="3" t="s">
        <v>699</v>
      </c>
      <c r="AJ2503" s="3" t="s">
        <v>37201</v>
      </c>
      <c r="AK2503" s="3" t="s">
        <v>790</v>
      </c>
      <c r="AL2503" s="3" t="s">
        <v>22288</v>
      </c>
      <c r="AM2503" s="3" t="s">
        <v>700</v>
      </c>
      <c r="AN2503" s="3" t="s">
        <v>22289</v>
      </c>
      <c r="AO2503" s="3" t="s">
        <v>730</v>
      </c>
      <c r="AP2503" s="3" t="s">
        <v>12160</v>
      </c>
      <c r="AQ2503" s="3" t="s">
        <v>699</v>
      </c>
      <c r="AR2503" s="3" t="s">
        <v>22290</v>
      </c>
      <c r="AS2503" s="3" t="s">
        <v>786</v>
      </c>
      <c r="AT2503" s="3" t="s">
        <v>22291</v>
      </c>
      <c r="AU2503" s="3" t="s">
        <v>790</v>
      </c>
      <c r="AW2503" s="3" t="s">
        <v>731</v>
      </c>
      <c r="AX2503" s="3" t="s">
        <v>22292</v>
      </c>
      <c r="AY2503" s="3" t="s">
        <v>729</v>
      </c>
      <c r="AZ2503" s="3" t="s">
        <v>22293</v>
      </c>
      <c r="BA2503" s="3" t="s">
        <v>730</v>
      </c>
      <c r="BB2503" s="3" t="s">
        <v>22294</v>
      </c>
    </row>
    <row r="2504" spans="1:54" ht="244.8" x14ac:dyDescent="0.3">
      <c r="A2504" s="3" t="s">
        <v>681</v>
      </c>
      <c r="B2504" s="3" t="s">
        <v>4384</v>
      </c>
      <c r="C2504" s="3" t="s">
        <v>2192</v>
      </c>
      <c r="D2504" s="3" t="s">
        <v>1657</v>
      </c>
      <c r="E2504" s="3">
        <v>86</v>
      </c>
      <c r="F2504" s="3" t="s">
        <v>37819</v>
      </c>
      <c r="G2504" s="3" t="s">
        <v>752</v>
      </c>
      <c r="H2504" s="3" t="s">
        <v>22295</v>
      </c>
      <c r="I2504" s="3" t="s">
        <v>22296</v>
      </c>
      <c r="J2504" s="3" t="s">
        <v>697</v>
      </c>
      <c r="K2504" s="3" t="s">
        <v>4</v>
      </c>
      <c r="L2504" s="3" t="s">
        <v>697</v>
      </c>
      <c r="M2504" s="3" t="s">
        <v>22297</v>
      </c>
      <c r="N2504" s="3"/>
      <c r="O2504" s="3" t="s">
        <v>700</v>
      </c>
      <c r="P2504" s="3" t="s">
        <v>22298</v>
      </c>
      <c r="Q2504" s="3" t="s">
        <v>730</v>
      </c>
      <c r="R2504" s="3" t="s">
        <v>22299</v>
      </c>
      <c r="S2504" s="3" t="s">
        <v>699</v>
      </c>
      <c r="T2504" s="3" t="s">
        <v>22300</v>
      </c>
      <c r="U2504" s="3" t="s">
        <v>699</v>
      </c>
      <c r="V2504" s="3" t="s">
        <v>22301</v>
      </c>
      <c r="W2504" s="3" t="s">
        <v>729</v>
      </c>
      <c r="X2504" s="3" t="s">
        <v>22302</v>
      </c>
      <c r="Y2504" s="3" t="s">
        <v>699</v>
      </c>
      <c r="AA2504" s="3" t="s">
        <v>730</v>
      </c>
      <c r="AB2504" s="3" t="s">
        <v>22303</v>
      </c>
      <c r="AC2504" s="3" t="s">
        <v>699</v>
      </c>
      <c r="AE2504" s="3" t="s">
        <v>699</v>
      </c>
      <c r="AG2504" s="3" t="s">
        <v>699</v>
      </c>
      <c r="AH2504" s="3" t="s">
        <v>22304</v>
      </c>
      <c r="AI2504" s="3" t="s">
        <v>729</v>
      </c>
      <c r="AK2504" s="3" t="s">
        <v>727</v>
      </c>
      <c r="AM2504" s="3" t="s">
        <v>728</v>
      </c>
      <c r="AN2504" s="3" t="s">
        <v>22305</v>
      </c>
      <c r="AO2504" s="3" t="s">
        <v>730</v>
      </c>
      <c r="AP2504" s="3" t="s">
        <v>22306</v>
      </c>
      <c r="AQ2504" s="3" t="s">
        <v>786</v>
      </c>
      <c r="AS2504" s="3" t="s">
        <v>728</v>
      </c>
      <c r="AT2504" s="3" t="s">
        <v>22307</v>
      </c>
      <c r="AU2504" s="3" t="s">
        <v>698</v>
      </c>
      <c r="AV2504" s="3" t="s">
        <v>22308</v>
      </c>
      <c r="AW2504" s="3" t="s">
        <v>730</v>
      </c>
      <c r="AX2504" s="3" t="s">
        <v>22309</v>
      </c>
      <c r="AY2504" s="3" t="s">
        <v>728</v>
      </c>
      <c r="BA2504" s="3" t="s">
        <v>728</v>
      </c>
      <c r="BB2504" s="3" t="s">
        <v>22310</v>
      </c>
    </row>
    <row r="2505" spans="1:54" ht="86.4" x14ac:dyDescent="0.3">
      <c r="A2505" s="3" t="s">
        <v>681</v>
      </c>
      <c r="B2505" s="3" t="s">
        <v>892</v>
      </c>
      <c r="C2505" s="3" t="s">
        <v>22311</v>
      </c>
      <c r="D2505" s="3" t="s">
        <v>1657</v>
      </c>
      <c r="E2505" s="3">
        <v>87</v>
      </c>
      <c r="F2505" s="3" t="s">
        <v>37835</v>
      </c>
      <c r="G2505" s="3" t="s">
        <v>694</v>
      </c>
      <c r="H2505" s="3" t="s">
        <v>2221</v>
      </c>
      <c r="I2505" s="3" t="s">
        <v>937</v>
      </c>
      <c r="J2505" s="3" t="s">
        <v>697</v>
      </c>
      <c r="K2505" s="3" t="s">
        <v>4</v>
      </c>
      <c r="L2505" s="3" t="s">
        <v>697</v>
      </c>
      <c r="N2505" s="3"/>
      <c r="O2505" s="3" t="s">
        <v>700</v>
      </c>
      <c r="P2505" s="3"/>
      <c r="Q2505" s="3" t="s">
        <v>729</v>
      </c>
      <c r="R2505" s="3" t="s">
        <v>22312</v>
      </c>
      <c r="S2505" s="3" t="s">
        <v>786</v>
      </c>
      <c r="T2505" s="3"/>
      <c r="U2505" s="3" t="s">
        <v>698</v>
      </c>
      <c r="W2505" s="3" t="s">
        <v>700</v>
      </c>
      <c r="X2505" s="3" t="s">
        <v>22313</v>
      </c>
      <c r="Y2505" s="3" t="s">
        <v>699</v>
      </c>
      <c r="AA2505" s="3" t="s">
        <v>729</v>
      </c>
      <c r="AC2505" s="3" t="s">
        <v>699</v>
      </c>
      <c r="AE2505" s="3" t="s">
        <v>728</v>
      </c>
      <c r="AF2505" s="3" t="s">
        <v>22314</v>
      </c>
      <c r="AG2505" s="3" t="s">
        <v>700</v>
      </c>
      <c r="AI2505" s="3" t="s">
        <v>698</v>
      </c>
      <c r="AK2505" s="3" t="s">
        <v>700</v>
      </c>
      <c r="AM2505" s="3" t="s">
        <v>699</v>
      </c>
      <c r="AO2505" s="3" t="s">
        <v>698</v>
      </c>
      <c r="AQ2505" s="3" t="s">
        <v>700</v>
      </c>
      <c r="AS2505" s="3" t="s">
        <v>700</v>
      </c>
      <c r="AU2505" s="3" t="s">
        <v>700</v>
      </c>
      <c r="AW2505" s="3" t="s">
        <v>698</v>
      </c>
      <c r="AY2505" s="3" t="s">
        <v>699</v>
      </c>
      <c r="BA2505" s="3" t="s">
        <v>700</v>
      </c>
    </row>
    <row r="2506" spans="1:54" ht="144" x14ac:dyDescent="0.3">
      <c r="A2506" s="3" t="s">
        <v>681</v>
      </c>
      <c r="B2506" s="3" t="s">
        <v>22315</v>
      </c>
      <c r="C2506" s="3" t="s">
        <v>7887</v>
      </c>
      <c r="D2506" s="3" t="s">
        <v>1657</v>
      </c>
      <c r="E2506" s="3">
        <v>88</v>
      </c>
      <c r="F2506" s="3" t="s">
        <v>37850</v>
      </c>
      <c r="G2506" s="3" t="s">
        <v>694</v>
      </c>
      <c r="H2506" s="3" t="s">
        <v>22316</v>
      </c>
      <c r="I2506" s="3"/>
      <c r="J2506" s="3" t="s">
        <v>697</v>
      </c>
      <c r="K2506" s="3" t="s">
        <v>4</v>
      </c>
      <c r="L2506" s="3" t="s">
        <v>697</v>
      </c>
      <c r="N2506" s="3"/>
      <c r="O2506" s="3" t="s">
        <v>699</v>
      </c>
      <c r="P2506" s="3" t="s">
        <v>22317</v>
      </c>
      <c r="Q2506" s="3" t="s">
        <v>699</v>
      </c>
      <c r="R2506" s="3" t="s">
        <v>22318</v>
      </c>
      <c r="S2506" s="3" t="s">
        <v>699</v>
      </c>
      <c r="T2506" s="3" t="s">
        <v>22319</v>
      </c>
      <c r="U2506" s="3" t="s">
        <v>730</v>
      </c>
      <c r="V2506" s="3" t="s">
        <v>22320</v>
      </c>
      <c r="W2506" s="3" t="s">
        <v>699</v>
      </c>
      <c r="X2506" s="3" t="s">
        <v>22321</v>
      </c>
      <c r="Y2506" s="3" t="s">
        <v>786</v>
      </c>
      <c r="Z2506" s="3" t="s">
        <v>22322</v>
      </c>
      <c r="AA2506" s="3" t="s">
        <v>698</v>
      </c>
      <c r="AB2506" s="3" t="s">
        <v>22323</v>
      </c>
      <c r="AC2506" s="3" t="s">
        <v>729</v>
      </c>
      <c r="AD2506" s="3" t="s">
        <v>22324</v>
      </c>
      <c r="AE2506" s="3" t="s">
        <v>728</v>
      </c>
      <c r="AF2506" s="3" t="s">
        <v>22325</v>
      </c>
      <c r="AG2506" s="3" t="s">
        <v>728</v>
      </c>
      <c r="AH2506" s="3" t="s">
        <v>22326</v>
      </c>
      <c r="AI2506" s="3" t="s">
        <v>730</v>
      </c>
      <c r="AJ2506" s="3" t="s">
        <v>37202</v>
      </c>
      <c r="AK2506" s="3" t="s">
        <v>699</v>
      </c>
      <c r="AL2506" s="3" t="s">
        <v>22327</v>
      </c>
      <c r="AM2506" s="3" t="s">
        <v>700</v>
      </c>
      <c r="AN2506" s="3" t="s">
        <v>22328</v>
      </c>
      <c r="AO2506" s="3" t="s">
        <v>698</v>
      </c>
      <c r="AP2506" s="3" t="s">
        <v>22329</v>
      </c>
      <c r="AQ2506" s="3" t="s">
        <v>786</v>
      </c>
      <c r="AR2506" s="3" t="s">
        <v>22330</v>
      </c>
      <c r="AS2506" s="3" t="s">
        <v>728</v>
      </c>
      <c r="AT2506" s="3" t="s">
        <v>22331</v>
      </c>
      <c r="AU2506" s="3" t="s">
        <v>790</v>
      </c>
      <c r="AV2506" s="3" t="s">
        <v>22332</v>
      </c>
      <c r="AW2506" s="3" t="s">
        <v>731</v>
      </c>
      <c r="AX2506" s="3" t="s">
        <v>22333</v>
      </c>
      <c r="AY2506" s="3" t="s">
        <v>700</v>
      </c>
      <c r="AZ2506" s="3" t="s">
        <v>22334</v>
      </c>
      <c r="BA2506" s="3" t="s">
        <v>730</v>
      </c>
      <c r="BB2506" s="3" t="s">
        <v>22335</v>
      </c>
    </row>
    <row r="2507" spans="1:54" ht="144" x14ac:dyDescent="0.3">
      <c r="A2507" s="3" t="s">
        <v>681</v>
      </c>
      <c r="B2507" s="3" t="s">
        <v>22336</v>
      </c>
      <c r="C2507" s="3" t="s">
        <v>22337</v>
      </c>
      <c r="D2507" s="3" t="s">
        <v>1657</v>
      </c>
      <c r="E2507" s="3">
        <v>89</v>
      </c>
      <c r="F2507" s="3" t="s">
        <v>37828</v>
      </c>
      <c r="G2507" s="3" t="s">
        <v>694</v>
      </c>
      <c r="H2507" s="3" t="s">
        <v>1735</v>
      </c>
      <c r="I2507" s="3" t="s">
        <v>22338</v>
      </c>
      <c r="J2507" s="3" t="s">
        <v>697</v>
      </c>
      <c r="K2507" s="3" t="s">
        <v>4</v>
      </c>
      <c r="L2507" s="3" t="s">
        <v>697</v>
      </c>
      <c r="N2507" s="3"/>
      <c r="O2507" s="3" t="s">
        <v>699</v>
      </c>
      <c r="P2507" s="3" t="s">
        <v>22339</v>
      </c>
      <c r="Q2507" s="3" t="s">
        <v>699</v>
      </c>
      <c r="R2507" s="3" t="s">
        <v>22340</v>
      </c>
      <c r="S2507" s="3" t="s">
        <v>699</v>
      </c>
      <c r="T2507" s="3"/>
      <c r="U2507" s="3" t="s">
        <v>699</v>
      </c>
      <c r="V2507" s="3" t="s">
        <v>22341</v>
      </c>
      <c r="W2507" s="3" t="s">
        <v>699</v>
      </c>
      <c r="Y2507" s="3" t="s">
        <v>699</v>
      </c>
      <c r="AA2507" s="3" t="s">
        <v>699</v>
      </c>
      <c r="AB2507" s="3" t="s">
        <v>22342</v>
      </c>
      <c r="AC2507" s="3" t="s">
        <v>698</v>
      </c>
      <c r="AD2507" s="3" t="s">
        <v>22343</v>
      </c>
      <c r="AE2507" s="3" t="s">
        <v>699</v>
      </c>
      <c r="AF2507" s="3" t="s">
        <v>22344</v>
      </c>
      <c r="AG2507" s="3" t="s">
        <v>700</v>
      </c>
      <c r="AH2507" s="3" t="s">
        <v>22345</v>
      </c>
      <c r="AI2507" s="3" t="s">
        <v>699</v>
      </c>
      <c r="AJ2507" s="3" t="s">
        <v>37203</v>
      </c>
      <c r="AK2507" s="3" t="s">
        <v>699</v>
      </c>
      <c r="AM2507" s="3" t="s">
        <v>700</v>
      </c>
      <c r="AO2507" s="3" t="s">
        <v>698</v>
      </c>
      <c r="AP2507" s="3" t="s">
        <v>22346</v>
      </c>
      <c r="AQ2507" s="3" t="s">
        <v>700</v>
      </c>
      <c r="AR2507" s="3" t="s">
        <v>22347</v>
      </c>
      <c r="AS2507" s="3" t="s">
        <v>700</v>
      </c>
      <c r="AU2507" s="3" t="s">
        <v>700</v>
      </c>
      <c r="AW2507" s="3" t="s">
        <v>700</v>
      </c>
      <c r="AX2507" s="3" t="s">
        <v>22348</v>
      </c>
      <c r="AY2507" s="3" t="s">
        <v>712</v>
      </c>
      <c r="AZ2507" s="3" t="s">
        <v>22349</v>
      </c>
      <c r="BA2507" s="3" t="s">
        <v>699</v>
      </c>
      <c r="BB2507" s="3" t="s">
        <v>22350</v>
      </c>
    </row>
    <row r="2508" spans="1:54" ht="28.8" x14ac:dyDescent="0.3">
      <c r="A2508" s="3" t="s">
        <v>681</v>
      </c>
      <c r="B2508" s="3" t="s">
        <v>22351</v>
      </c>
      <c r="C2508" s="3" t="s">
        <v>22352</v>
      </c>
      <c r="D2508" s="3" t="s">
        <v>1657</v>
      </c>
      <c r="E2508" s="3">
        <v>90</v>
      </c>
      <c r="F2508" s="3" t="s">
        <v>37823</v>
      </c>
      <c r="G2508" s="3" t="s">
        <v>694</v>
      </c>
      <c r="H2508" s="3" t="s">
        <v>22353</v>
      </c>
      <c r="I2508" s="3"/>
      <c r="J2508" s="3" t="s">
        <v>4</v>
      </c>
      <c r="K2508" s="3" t="s">
        <v>4</v>
      </c>
      <c r="L2508" s="3" t="s">
        <v>697</v>
      </c>
      <c r="M2508" s="3" t="s">
        <v>4</v>
      </c>
      <c r="N2508" s="3"/>
      <c r="O2508" s="3" t="s">
        <v>4</v>
      </c>
      <c r="P2508" s="3" t="s">
        <v>4</v>
      </c>
      <c r="Q2508" s="3" t="s">
        <v>4</v>
      </c>
      <c r="R2508" s="3" t="s">
        <v>4</v>
      </c>
      <c r="S2508" s="3" t="s">
        <v>4</v>
      </c>
      <c r="T2508" s="3" t="s">
        <v>4</v>
      </c>
      <c r="U2508" s="3" t="s">
        <v>4</v>
      </c>
      <c r="V2508" s="3" t="s">
        <v>4</v>
      </c>
      <c r="W2508" s="3" t="s">
        <v>4</v>
      </c>
      <c r="X2508" s="3" t="s">
        <v>4</v>
      </c>
      <c r="Y2508" s="3" t="s">
        <v>4</v>
      </c>
      <c r="Z2508" s="3" t="s">
        <v>4</v>
      </c>
      <c r="AA2508" s="3" t="s">
        <v>4</v>
      </c>
      <c r="AB2508" s="3" t="s">
        <v>4</v>
      </c>
      <c r="AC2508" s="3" t="s">
        <v>4</v>
      </c>
      <c r="AD2508" s="3" t="s">
        <v>4</v>
      </c>
      <c r="AE2508" s="3" t="s">
        <v>4</v>
      </c>
      <c r="AF2508" s="3" t="s">
        <v>4</v>
      </c>
      <c r="AG2508" s="3" t="s">
        <v>4</v>
      </c>
      <c r="AH2508" s="3" t="s">
        <v>4</v>
      </c>
      <c r="AI2508" s="3" t="s">
        <v>4</v>
      </c>
      <c r="AJ2508" s="3" t="s">
        <v>4</v>
      </c>
      <c r="AK2508" s="3" t="s">
        <v>4</v>
      </c>
      <c r="AL2508" s="3" t="s">
        <v>4</v>
      </c>
      <c r="AM2508" s="3" t="s">
        <v>4</v>
      </c>
      <c r="AN2508" s="3" t="s">
        <v>4</v>
      </c>
      <c r="AO2508" s="3" t="s">
        <v>4</v>
      </c>
      <c r="AP2508" s="3" t="s">
        <v>4</v>
      </c>
      <c r="AQ2508" s="3" t="s">
        <v>4</v>
      </c>
      <c r="AR2508" s="3" t="s">
        <v>4</v>
      </c>
      <c r="AS2508" s="3" t="s">
        <v>4</v>
      </c>
      <c r="AT2508" s="3" t="s">
        <v>4</v>
      </c>
      <c r="AU2508" s="3" t="s">
        <v>4</v>
      </c>
      <c r="AV2508" s="3" t="s">
        <v>4</v>
      </c>
      <c r="AW2508" s="3" t="s">
        <v>4</v>
      </c>
      <c r="AX2508" s="3" t="s">
        <v>4</v>
      </c>
      <c r="AY2508" s="3" t="s">
        <v>4</v>
      </c>
      <c r="AZ2508" s="3" t="s">
        <v>4</v>
      </c>
      <c r="BA2508" s="3" t="s">
        <v>4</v>
      </c>
      <c r="BB2508" s="3" t="s">
        <v>4</v>
      </c>
    </row>
    <row r="2509" spans="1:54" ht="28.8" x14ac:dyDescent="0.3">
      <c r="A2509" s="3" t="s">
        <v>681</v>
      </c>
      <c r="B2509" s="3" t="s">
        <v>10134</v>
      </c>
      <c r="C2509" s="3" t="s">
        <v>22354</v>
      </c>
      <c r="D2509" s="3" t="s">
        <v>1657</v>
      </c>
      <c r="E2509" s="3">
        <v>91</v>
      </c>
      <c r="F2509" s="3" t="s">
        <v>37826</v>
      </c>
      <c r="G2509" s="3" t="s">
        <v>694</v>
      </c>
      <c r="H2509" s="3" t="s">
        <v>1031</v>
      </c>
      <c r="I2509" s="3"/>
      <c r="J2509" s="3" t="s">
        <v>4</v>
      </c>
      <c r="K2509" s="3" t="s">
        <v>4</v>
      </c>
      <c r="L2509" s="3" t="s">
        <v>697</v>
      </c>
      <c r="M2509" s="3" t="s">
        <v>4</v>
      </c>
      <c r="N2509" s="3"/>
      <c r="O2509" s="3" t="s">
        <v>4</v>
      </c>
      <c r="P2509" s="3" t="s">
        <v>4</v>
      </c>
      <c r="Q2509" s="3" t="s">
        <v>4</v>
      </c>
      <c r="R2509" s="3" t="s">
        <v>4</v>
      </c>
      <c r="S2509" s="3" t="s">
        <v>4</v>
      </c>
      <c r="T2509" s="3" t="s">
        <v>4</v>
      </c>
      <c r="U2509" s="3" t="s">
        <v>4</v>
      </c>
      <c r="V2509" s="3" t="s">
        <v>4</v>
      </c>
      <c r="W2509" s="3" t="s">
        <v>4</v>
      </c>
      <c r="X2509" s="3" t="s">
        <v>4</v>
      </c>
      <c r="Y2509" s="3" t="s">
        <v>4</v>
      </c>
      <c r="Z2509" s="3" t="s">
        <v>4</v>
      </c>
      <c r="AA2509" s="3" t="s">
        <v>4</v>
      </c>
      <c r="AB2509" s="3" t="s">
        <v>4</v>
      </c>
      <c r="AC2509" s="3" t="s">
        <v>4</v>
      </c>
      <c r="AD2509" s="3" t="s">
        <v>4</v>
      </c>
      <c r="AE2509" s="3" t="s">
        <v>4</v>
      </c>
      <c r="AF2509" s="3" t="s">
        <v>4</v>
      </c>
      <c r="AG2509" s="3" t="s">
        <v>4</v>
      </c>
      <c r="AH2509" s="3" t="s">
        <v>4</v>
      </c>
      <c r="AI2509" s="3" t="s">
        <v>4</v>
      </c>
      <c r="AJ2509" s="3" t="s">
        <v>4</v>
      </c>
      <c r="AK2509" s="3" t="s">
        <v>4</v>
      </c>
      <c r="AL2509" s="3" t="s">
        <v>4</v>
      </c>
      <c r="AM2509" s="3" t="s">
        <v>4</v>
      </c>
      <c r="AN2509" s="3" t="s">
        <v>4</v>
      </c>
      <c r="AO2509" s="3" t="s">
        <v>4</v>
      </c>
      <c r="AP2509" s="3" t="s">
        <v>4</v>
      </c>
      <c r="AQ2509" s="3" t="s">
        <v>4</v>
      </c>
      <c r="AR2509" s="3" t="s">
        <v>4</v>
      </c>
      <c r="AS2509" s="3" t="s">
        <v>4</v>
      </c>
      <c r="AT2509" s="3" t="s">
        <v>4</v>
      </c>
      <c r="AU2509" s="3" t="s">
        <v>4</v>
      </c>
      <c r="AV2509" s="3" t="s">
        <v>4</v>
      </c>
      <c r="AW2509" s="3" t="s">
        <v>4</v>
      </c>
      <c r="AX2509" s="3" t="s">
        <v>4</v>
      </c>
      <c r="AY2509" s="3" t="s">
        <v>4</v>
      </c>
      <c r="AZ2509" s="3" t="s">
        <v>4</v>
      </c>
      <c r="BA2509" s="3" t="s">
        <v>4</v>
      </c>
      <c r="BB2509" s="3" t="s">
        <v>4</v>
      </c>
    </row>
    <row r="2510" spans="1:54" ht="28.8" x14ac:dyDescent="0.3">
      <c r="A2510" s="3" t="s">
        <v>681</v>
      </c>
      <c r="B2510" s="3" t="s">
        <v>757</v>
      </c>
      <c r="C2510" s="3" t="s">
        <v>22355</v>
      </c>
      <c r="D2510" s="3" t="s">
        <v>1657</v>
      </c>
      <c r="E2510" s="3">
        <v>92</v>
      </c>
      <c r="F2510" s="3" t="s">
        <v>37828</v>
      </c>
      <c r="G2510" s="3" t="s">
        <v>694</v>
      </c>
      <c r="H2510" s="3" t="s">
        <v>1707</v>
      </c>
      <c r="I2510" s="3" t="s">
        <v>2475</v>
      </c>
      <c r="J2510" s="3" t="s">
        <v>4</v>
      </c>
      <c r="K2510" s="3" t="s">
        <v>4</v>
      </c>
      <c r="L2510" s="3" t="s">
        <v>697</v>
      </c>
      <c r="M2510" s="3" t="s">
        <v>4</v>
      </c>
      <c r="N2510" s="3"/>
      <c r="O2510" s="3" t="s">
        <v>4</v>
      </c>
      <c r="P2510" s="3" t="s">
        <v>4</v>
      </c>
      <c r="Q2510" s="3" t="s">
        <v>4</v>
      </c>
      <c r="R2510" s="3" t="s">
        <v>4</v>
      </c>
      <c r="S2510" s="3" t="s">
        <v>4</v>
      </c>
      <c r="T2510" s="3" t="s">
        <v>4</v>
      </c>
      <c r="U2510" s="3" t="s">
        <v>4</v>
      </c>
      <c r="V2510" s="3" t="s">
        <v>4</v>
      </c>
      <c r="W2510" s="3" t="s">
        <v>4</v>
      </c>
      <c r="X2510" s="3" t="s">
        <v>4</v>
      </c>
      <c r="Y2510" s="3" t="s">
        <v>4</v>
      </c>
      <c r="Z2510" s="3" t="s">
        <v>4</v>
      </c>
      <c r="AA2510" s="3" t="s">
        <v>4</v>
      </c>
      <c r="AB2510" s="3" t="s">
        <v>4</v>
      </c>
      <c r="AC2510" s="3" t="s">
        <v>4</v>
      </c>
      <c r="AD2510" s="3" t="s">
        <v>4</v>
      </c>
      <c r="AE2510" s="3" t="s">
        <v>4</v>
      </c>
      <c r="AF2510" s="3" t="s">
        <v>4</v>
      </c>
      <c r="AG2510" s="3" t="s">
        <v>4</v>
      </c>
      <c r="AH2510" s="3" t="s">
        <v>4</v>
      </c>
      <c r="AI2510" s="3" t="s">
        <v>4</v>
      </c>
      <c r="AJ2510" s="3" t="s">
        <v>4</v>
      </c>
      <c r="AK2510" s="3" t="s">
        <v>4</v>
      </c>
      <c r="AL2510" s="3" t="s">
        <v>4</v>
      </c>
      <c r="AM2510" s="3" t="s">
        <v>4</v>
      </c>
      <c r="AN2510" s="3" t="s">
        <v>4</v>
      </c>
      <c r="AO2510" s="3" t="s">
        <v>4</v>
      </c>
      <c r="AP2510" s="3" t="s">
        <v>4</v>
      </c>
      <c r="AQ2510" s="3" t="s">
        <v>4</v>
      </c>
      <c r="AR2510" s="3" t="s">
        <v>4</v>
      </c>
      <c r="AS2510" s="3" t="s">
        <v>4</v>
      </c>
      <c r="AT2510" s="3" t="s">
        <v>4</v>
      </c>
      <c r="AU2510" s="3" t="s">
        <v>4</v>
      </c>
      <c r="AV2510" s="3" t="s">
        <v>4</v>
      </c>
      <c r="AW2510" s="3" t="s">
        <v>4</v>
      </c>
      <c r="AX2510" s="3" t="s">
        <v>4</v>
      </c>
      <c r="AY2510" s="3" t="s">
        <v>4</v>
      </c>
      <c r="AZ2510" s="3" t="s">
        <v>4</v>
      </c>
      <c r="BA2510" s="3" t="s">
        <v>4</v>
      </c>
      <c r="BB2510" s="3" t="s">
        <v>4</v>
      </c>
    </row>
    <row r="2511" spans="1:54" ht="172.8" x14ac:dyDescent="0.3">
      <c r="A2511" s="3" t="s">
        <v>681</v>
      </c>
      <c r="B2511" s="3" t="s">
        <v>22356</v>
      </c>
      <c r="C2511" s="3" t="s">
        <v>22357</v>
      </c>
      <c r="D2511" s="3" t="s">
        <v>1657</v>
      </c>
      <c r="E2511" s="3">
        <v>93</v>
      </c>
      <c r="F2511" s="3" t="s">
        <v>37839</v>
      </c>
      <c r="G2511" s="3" t="s">
        <v>752</v>
      </c>
      <c r="H2511" s="3" t="s">
        <v>1707</v>
      </c>
      <c r="I2511" s="3"/>
      <c r="J2511" s="3" t="s">
        <v>697</v>
      </c>
      <c r="K2511" s="3" t="s">
        <v>4</v>
      </c>
      <c r="L2511" s="3" t="s">
        <v>697</v>
      </c>
      <c r="N2511" s="3"/>
      <c r="O2511" s="3" t="s">
        <v>698</v>
      </c>
      <c r="P2511" s="3" t="s">
        <v>22358</v>
      </c>
      <c r="Q2511" s="3" t="s">
        <v>699</v>
      </c>
      <c r="R2511" s="3" t="s">
        <v>22359</v>
      </c>
      <c r="S2511" s="3" t="s">
        <v>730</v>
      </c>
      <c r="T2511" s="3" t="s">
        <v>22360</v>
      </c>
      <c r="U2511" s="3" t="s">
        <v>730</v>
      </c>
      <c r="V2511" s="3" t="s">
        <v>22361</v>
      </c>
      <c r="W2511" s="3" t="s">
        <v>729</v>
      </c>
      <c r="X2511" s="3" t="s">
        <v>22362</v>
      </c>
      <c r="Y2511" s="3" t="s">
        <v>699</v>
      </c>
      <c r="AA2511" s="3" t="s">
        <v>699</v>
      </c>
      <c r="AC2511" s="3" t="s">
        <v>728</v>
      </c>
      <c r="AD2511" s="3" t="s">
        <v>22363</v>
      </c>
      <c r="AE2511" s="3" t="s">
        <v>700</v>
      </c>
      <c r="AF2511" s="3" t="s">
        <v>22364</v>
      </c>
      <c r="AG2511" s="3" t="s">
        <v>700</v>
      </c>
      <c r="AH2511" s="3" t="s">
        <v>22365</v>
      </c>
      <c r="AI2511" s="3" t="s">
        <v>729</v>
      </c>
      <c r="AJ2511" s="3" t="s">
        <v>37204</v>
      </c>
      <c r="AK2511" s="3" t="s">
        <v>698</v>
      </c>
      <c r="AL2511" s="3" t="s">
        <v>22366</v>
      </c>
      <c r="AM2511" s="3" t="s">
        <v>729</v>
      </c>
      <c r="AN2511" s="3" t="s">
        <v>22367</v>
      </c>
      <c r="AO2511" s="3" t="s">
        <v>730</v>
      </c>
      <c r="AP2511" s="3" t="s">
        <v>22368</v>
      </c>
      <c r="AQ2511" s="3" t="s">
        <v>699</v>
      </c>
      <c r="AR2511" s="3" t="s">
        <v>22369</v>
      </c>
      <c r="AS2511" s="3" t="s">
        <v>700</v>
      </c>
      <c r="AU2511" s="3" t="s">
        <v>698</v>
      </c>
      <c r="AV2511" s="3" t="s">
        <v>22370</v>
      </c>
      <c r="AW2511" s="3" t="s">
        <v>730</v>
      </c>
      <c r="AX2511" s="3" t="s">
        <v>22371</v>
      </c>
      <c r="AY2511" s="3" t="s">
        <v>728</v>
      </c>
      <c r="AZ2511" s="3" t="s">
        <v>22372</v>
      </c>
      <c r="BA2511" s="3" t="s">
        <v>698</v>
      </c>
      <c r="BB2511" s="3" t="s">
        <v>22373</v>
      </c>
    </row>
    <row r="2512" spans="1:54" ht="28.8" x14ac:dyDescent="0.3">
      <c r="A2512" s="3" t="s">
        <v>681</v>
      </c>
      <c r="B2512" s="3" t="s">
        <v>2779</v>
      </c>
      <c r="C2512" s="3" t="s">
        <v>22374</v>
      </c>
      <c r="D2512" s="3" t="s">
        <v>1657</v>
      </c>
      <c r="E2512" s="3">
        <v>94</v>
      </c>
      <c r="F2512" s="3" t="s">
        <v>37834</v>
      </c>
      <c r="G2512" s="3" t="s">
        <v>752</v>
      </c>
      <c r="H2512" s="3" t="s">
        <v>8724</v>
      </c>
      <c r="I2512" s="3"/>
      <c r="J2512" s="3" t="s">
        <v>4</v>
      </c>
      <c r="K2512" s="3" t="s">
        <v>4</v>
      </c>
      <c r="L2512" s="3" t="s">
        <v>697</v>
      </c>
      <c r="M2512" s="3" t="s">
        <v>4</v>
      </c>
      <c r="N2512" s="3"/>
      <c r="O2512" s="3" t="s">
        <v>4</v>
      </c>
      <c r="P2512" s="3" t="s">
        <v>4</v>
      </c>
      <c r="Q2512" s="3" t="s">
        <v>4</v>
      </c>
      <c r="R2512" s="3" t="s">
        <v>4</v>
      </c>
      <c r="S2512" s="3" t="s">
        <v>4</v>
      </c>
      <c r="T2512" s="3" t="s">
        <v>4</v>
      </c>
      <c r="U2512" s="3" t="s">
        <v>4</v>
      </c>
      <c r="V2512" s="3" t="s">
        <v>4</v>
      </c>
      <c r="W2512" s="3" t="s">
        <v>4</v>
      </c>
      <c r="X2512" s="3" t="s">
        <v>4</v>
      </c>
      <c r="Y2512" s="3" t="s">
        <v>4</v>
      </c>
      <c r="Z2512" s="3" t="s">
        <v>4</v>
      </c>
      <c r="AA2512" s="3" t="s">
        <v>4</v>
      </c>
      <c r="AB2512" s="3" t="s">
        <v>4</v>
      </c>
      <c r="AC2512" s="3" t="s">
        <v>4</v>
      </c>
      <c r="AD2512" s="3" t="s">
        <v>4</v>
      </c>
      <c r="AE2512" s="3" t="s">
        <v>4</v>
      </c>
      <c r="AF2512" s="3" t="s">
        <v>4</v>
      </c>
      <c r="AG2512" s="3" t="s">
        <v>4</v>
      </c>
      <c r="AH2512" s="3" t="s">
        <v>4</v>
      </c>
      <c r="AI2512" s="3" t="s">
        <v>4</v>
      </c>
      <c r="AJ2512" s="3" t="s">
        <v>4</v>
      </c>
      <c r="AK2512" s="3" t="s">
        <v>4</v>
      </c>
      <c r="AL2512" s="3" t="s">
        <v>4</v>
      </c>
      <c r="AM2512" s="3" t="s">
        <v>4</v>
      </c>
      <c r="AN2512" s="3" t="s">
        <v>4</v>
      </c>
      <c r="AO2512" s="3" t="s">
        <v>4</v>
      </c>
      <c r="AP2512" s="3" t="s">
        <v>4</v>
      </c>
      <c r="AQ2512" s="3" t="s">
        <v>4</v>
      </c>
      <c r="AR2512" s="3" t="s">
        <v>4</v>
      </c>
      <c r="AS2512" s="3" t="s">
        <v>4</v>
      </c>
      <c r="AT2512" s="3" t="s">
        <v>4</v>
      </c>
      <c r="AU2512" s="3" t="s">
        <v>4</v>
      </c>
      <c r="AV2512" s="3" t="s">
        <v>4</v>
      </c>
      <c r="AW2512" s="3" t="s">
        <v>4</v>
      </c>
      <c r="AX2512" s="3" t="s">
        <v>4</v>
      </c>
      <c r="AY2512" s="3" t="s">
        <v>4</v>
      </c>
      <c r="AZ2512" s="3" t="s">
        <v>4</v>
      </c>
      <c r="BA2512" s="3" t="s">
        <v>4</v>
      </c>
      <c r="BB2512" s="3" t="s">
        <v>4</v>
      </c>
    </row>
    <row r="2513" spans="1:54" ht="28.8" x14ac:dyDescent="0.3">
      <c r="A2513" s="3" t="s">
        <v>681</v>
      </c>
      <c r="B2513" s="3" t="s">
        <v>22375</v>
      </c>
      <c r="C2513" s="3" t="s">
        <v>4686</v>
      </c>
      <c r="D2513" s="3" t="s">
        <v>1657</v>
      </c>
      <c r="E2513" s="3">
        <v>95</v>
      </c>
      <c r="F2513" s="3" t="s">
        <v>37846</v>
      </c>
      <c r="G2513" s="3" t="s">
        <v>752</v>
      </c>
      <c r="H2513" s="3" t="s">
        <v>2463</v>
      </c>
      <c r="I2513" s="3" t="s">
        <v>3157</v>
      </c>
      <c r="J2513" s="3" t="s">
        <v>4</v>
      </c>
      <c r="K2513" s="3" t="s">
        <v>4</v>
      </c>
      <c r="L2513" s="3" t="s">
        <v>697</v>
      </c>
      <c r="M2513" s="3" t="s">
        <v>4</v>
      </c>
      <c r="N2513" s="3"/>
      <c r="O2513" s="3" t="s">
        <v>4</v>
      </c>
      <c r="P2513" s="3" t="s">
        <v>4</v>
      </c>
      <c r="Q2513" s="3" t="s">
        <v>4</v>
      </c>
      <c r="R2513" s="3" t="s">
        <v>4</v>
      </c>
      <c r="S2513" s="3" t="s">
        <v>4</v>
      </c>
      <c r="T2513" s="3" t="s">
        <v>4</v>
      </c>
      <c r="U2513" s="3" t="s">
        <v>4</v>
      </c>
      <c r="V2513" s="3" t="s">
        <v>4</v>
      </c>
      <c r="W2513" s="3" t="s">
        <v>4</v>
      </c>
      <c r="X2513" s="3" t="s">
        <v>4</v>
      </c>
      <c r="Y2513" s="3" t="s">
        <v>4</v>
      </c>
      <c r="Z2513" s="3" t="s">
        <v>4</v>
      </c>
      <c r="AA2513" s="3" t="s">
        <v>4</v>
      </c>
      <c r="AB2513" s="3" t="s">
        <v>4</v>
      </c>
      <c r="AC2513" s="3" t="s">
        <v>4</v>
      </c>
      <c r="AD2513" s="3" t="s">
        <v>4</v>
      </c>
      <c r="AE2513" s="3" t="s">
        <v>4</v>
      </c>
      <c r="AF2513" s="3" t="s">
        <v>4</v>
      </c>
      <c r="AG2513" s="3" t="s">
        <v>4</v>
      </c>
      <c r="AH2513" s="3" t="s">
        <v>4</v>
      </c>
      <c r="AI2513" s="3" t="s">
        <v>4</v>
      </c>
      <c r="AJ2513" s="3" t="s">
        <v>4</v>
      </c>
      <c r="AK2513" s="3" t="s">
        <v>4</v>
      </c>
      <c r="AL2513" s="3" t="s">
        <v>4</v>
      </c>
      <c r="AM2513" s="3" t="s">
        <v>4</v>
      </c>
      <c r="AN2513" s="3" t="s">
        <v>4</v>
      </c>
      <c r="AO2513" s="3" t="s">
        <v>4</v>
      </c>
      <c r="AP2513" s="3" t="s">
        <v>4</v>
      </c>
      <c r="AQ2513" s="3" t="s">
        <v>4</v>
      </c>
      <c r="AR2513" s="3" t="s">
        <v>4</v>
      </c>
      <c r="AS2513" s="3" t="s">
        <v>4</v>
      </c>
      <c r="AT2513" s="3" t="s">
        <v>4</v>
      </c>
      <c r="AU2513" s="3" t="s">
        <v>4</v>
      </c>
      <c r="AV2513" s="3" t="s">
        <v>4</v>
      </c>
      <c r="AW2513" s="3" t="s">
        <v>4</v>
      </c>
      <c r="AX2513" s="3" t="s">
        <v>4</v>
      </c>
      <c r="AY2513" s="3" t="s">
        <v>4</v>
      </c>
      <c r="AZ2513" s="3" t="s">
        <v>4</v>
      </c>
      <c r="BA2513" s="3" t="s">
        <v>4</v>
      </c>
      <c r="BB2513" s="3" t="s">
        <v>4</v>
      </c>
    </row>
    <row r="2514" spans="1:54" ht="28.8" x14ac:dyDescent="0.3">
      <c r="A2514" s="3" t="s">
        <v>681</v>
      </c>
      <c r="B2514" s="3" t="s">
        <v>22376</v>
      </c>
      <c r="C2514" s="3" t="s">
        <v>2398</v>
      </c>
      <c r="D2514" s="3" t="s">
        <v>1657</v>
      </c>
      <c r="E2514" s="3">
        <v>96</v>
      </c>
      <c r="F2514" s="3" t="s">
        <v>37851</v>
      </c>
      <c r="G2514" s="3" t="s">
        <v>752</v>
      </c>
      <c r="H2514" s="3" t="s">
        <v>1616</v>
      </c>
      <c r="I2514" s="3"/>
      <c r="J2514" s="3" t="s">
        <v>4</v>
      </c>
      <c r="K2514" s="3" t="s">
        <v>4</v>
      </c>
      <c r="L2514" s="3" t="s">
        <v>705</v>
      </c>
      <c r="M2514" s="3" t="s">
        <v>4</v>
      </c>
      <c r="N2514" s="3"/>
      <c r="O2514" s="3" t="s">
        <v>4</v>
      </c>
      <c r="P2514" s="3" t="s">
        <v>4</v>
      </c>
      <c r="Q2514" s="3" t="s">
        <v>4</v>
      </c>
      <c r="R2514" s="3" t="s">
        <v>4</v>
      </c>
      <c r="S2514" s="3" t="s">
        <v>4</v>
      </c>
      <c r="T2514" s="3" t="s">
        <v>4</v>
      </c>
      <c r="U2514" s="3" t="s">
        <v>4</v>
      </c>
      <c r="V2514" s="3" t="s">
        <v>4</v>
      </c>
      <c r="W2514" s="3" t="s">
        <v>4</v>
      </c>
      <c r="X2514" s="3" t="s">
        <v>4</v>
      </c>
      <c r="Y2514" s="3" t="s">
        <v>4</v>
      </c>
      <c r="Z2514" s="3" t="s">
        <v>4</v>
      </c>
      <c r="AA2514" s="3" t="s">
        <v>4</v>
      </c>
      <c r="AB2514" s="3" t="s">
        <v>4</v>
      </c>
      <c r="AC2514" s="3" t="s">
        <v>4</v>
      </c>
      <c r="AD2514" s="3" t="s">
        <v>4</v>
      </c>
      <c r="AE2514" s="3" t="s">
        <v>4</v>
      </c>
      <c r="AF2514" s="3" t="s">
        <v>4</v>
      </c>
      <c r="AG2514" s="3" t="s">
        <v>4</v>
      </c>
      <c r="AH2514" s="3" t="s">
        <v>4</v>
      </c>
      <c r="AI2514" s="3" t="s">
        <v>4</v>
      </c>
      <c r="AJ2514" s="3" t="s">
        <v>4</v>
      </c>
      <c r="AK2514" s="3" t="s">
        <v>4</v>
      </c>
      <c r="AL2514" s="3" t="s">
        <v>4</v>
      </c>
      <c r="AM2514" s="3" t="s">
        <v>4</v>
      </c>
      <c r="AN2514" s="3" t="s">
        <v>4</v>
      </c>
      <c r="AO2514" s="3" t="s">
        <v>4</v>
      </c>
      <c r="AP2514" s="3" t="s">
        <v>4</v>
      </c>
      <c r="AQ2514" s="3" t="s">
        <v>4</v>
      </c>
      <c r="AR2514" s="3" t="s">
        <v>4</v>
      </c>
      <c r="AS2514" s="3" t="s">
        <v>4</v>
      </c>
      <c r="AT2514" s="3" t="s">
        <v>4</v>
      </c>
      <c r="AU2514" s="3" t="s">
        <v>4</v>
      </c>
      <c r="AV2514" s="3" t="s">
        <v>4</v>
      </c>
      <c r="AW2514" s="3" t="s">
        <v>4</v>
      </c>
      <c r="AX2514" s="3" t="s">
        <v>4</v>
      </c>
      <c r="AY2514" s="3" t="s">
        <v>4</v>
      </c>
      <c r="AZ2514" s="3" t="s">
        <v>4</v>
      </c>
      <c r="BA2514" s="3" t="s">
        <v>4</v>
      </c>
      <c r="BB2514" s="3" t="s">
        <v>4</v>
      </c>
    </row>
    <row r="2515" spans="1:54" ht="316.8" x14ac:dyDescent="0.3">
      <c r="A2515" s="3" t="s">
        <v>681</v>
      </c>
      <c r="B2515" s="3" t="s">
        <v>1282</v>
      </c>
      <c r="C2515" s="3" t="s">
        <v>22377</v>
      </c>
      <c r="D2515" s="3" t="s">
        <v>1657</v>
      </c>
      <c r="E2515" s="3">
        <v>97</v>
      </c>
      <c r="F2515" s="3" t="s">
        <v>37822</v>
      </c>
      <c r="G2515" s="3" t="s">
        <v>752</v>
      </c>
      <c r="H2515" s="3" t="s">
        <v>5440</v>
      </c>
      <c r="I2515" s="3"/>
      <c r="J2515" s="3" t="s">
        <v>697</v>
      </c>
      <c r="K2515" s="3" t="s">
        <v>4</v>
      </c>
      <c r="L2515" s="3" t="s">
        <v>697</v>
      </c>
      <c r="N2515" s="3"/>
      <c r="O2515" s="3" t="s">
        <v>698</v>
      </c>
      <c r="P2515" s="3" t="s">
        <v>22378</v>
      </c>
      <c r="Q2515" s="3" t="s">
        <v>698</v>
      </c>
      <c r="R2515" s="3" t="s">
        <v>22379</v>
      </c>
      <c r="S2515" s="3" t="s">
        <v>698</v>
      </c>
      <c r="T2515" s="3" t="s">
        <v>22380</v>
      </c>
      <c r="U2515" s="3" t="s">
        <v>698</v>
      </c>
      <c r="V2515" s="3" t="s">
        <v>22381</v>
      </c>
      <c r="W2515" s="3" t="s">
        <v>698</v>
      </c>
      <c r="X2515" s="3" t="s">
        <v>22382</v>
      </c>
      <c r="Y2515" s="3" t="s">
        <v>699</v>
      </c>
      <c r="Z2515" s="3" t="s">
        <v>22383</v>
      </c>
      <c r="AA2515" s="3" t="s">
        <v>699</v>
      </c>
      <c r="AB2515" s="3" t="s">
        <v>22384</v>
      </c>
      <c r="AC2515" s="3" t="s">
        <v>698</v>
      </c>
      <c r="AD2515" s="3" t="s">
        <v>22385</v>
      </c>
      <c r="AE2515" s="3" t="s">
        <v>699</v>
      </c>
      <c r="AF2515" s="3" t="s">
        <v>22386</v>
      </c>
      <c r="AG2515" s="3" t="s">
        <v>698</v>
      </c>
      <c r="AI2515" s="3" t="s">
        <v>699</v>
      </c>
      <c r="AJ2515" s="3" t="s">
        <v>37205</v>
      </c>
      <c r="AK2515" s="3" t="s">
        <v>700</v>
      </c>
      <c r="AL2515" s="3" t="s">
        <v>22387</v>
      </c>
      <c r="AM2515" s="3" t="s">
        <v>700</v>
      </c>
      <c r="AN2515" s="3" t="s">
        <v>22388</v>
      </c>
      <c r="AO2515" s="3" t="s">
        <v>698</v>
      </c>
      <c r="AP2515" s="3" t="s">
        <v>22389</v>
      </c>
      <c r="AQ2515" s="3" t="s">
        <v>699</v>
      </c>
      <c r="AR2515" s="3" t="s">
        <v>22390</v>
      </c>
      <c r="AS2515" s="3" t="s">
        <v>700</v>
      </c>
      <c r="AT2515" s="3" t="s">
        <v>22391</v>
      </c>
      <c r="AU2515" s="3" t="s">
        <v>698</v>
      </c>
      <c r="AV2515" s="3" t="s">
        <v>22392</v>
      </c>
      <c r="AW2515" s="3" t="s">
        <v>712</v>
      </c>
      <c r="AX2515" s="3" t="s">
        <v>22393</v>
      </c>
      <c r="AY2515" s="3" t="s">
        <v>700</v>
      </c>
      <c r="AZ2515" s="3" t="s">
        <v>22394</v>
      </c>
      <c r="BA2515" s="3" t="s">
        <v>699</v>
      </c>
      <c r="BB2515" s="3" t="s">
        <v>22395</v>
      </c>
    </row>
    <row r="2516" spans="1:54" ht="230.4" x14ac:dyDescent="0.3">
      <c r="A2516" s="3" t="s">
        <v>681</v>
      </c>
      <c r="B2516" s="3" t="s">
        <v>22396</v>
      </c>
      <c r="C2516" s="3" t="s">
        <v>22397</v>
      </c>
      <c r="D2516" s="3" t="s">
        <v>1657</v>
      </c>
      <c r="E2516" s="3">
        <v>98</v>
      </c>
      <c r="F2516" s="3" t="s">
        <v>37871</v>
      </c>
      <c r="G2516" s="3" t="s">
        <v>694</v>
      </c>
      <c r="H2516" s="3" t="s">
        <v>2463</v>
      </c>
      <c r="I2516" s="3"/>
      <c r="J2516" s="3" t="s">
        <v>697</v>
      </c>
      <c r="K2516" s="3" t="s">
        <v>4</v>
      </c>
      <c r="L2516" s="3" t="s">
        <v>697</v>
      </c>
      <c r="N2516" s="3"/>
      <c r="O2516" s="3" t="s">
        <v>786</v>
      </c>
      <c r="P2516" s="3" t="s">
        <v>22398</v>
      </c>
      <c r="Q2516" s="3" t="s">
        <v>729</v>
      </c>
      <c r="R2516" s="3" t="s">
        <v>22399</v>
      </c>
      <c r="S2516" s="3" t="s">
        <v>790</v>
      </c>
      <c r="T2516" s="3"/>
      <c r="U2516" s="3" t="s">
        <v>730</v>
      </c>
      <c r="W2516" s="3" t="s">
        <v>699</v>
      </c>
      <c r="Y2516" s="3" t="s">
        <v>699</v>
      </c>
      <c r="AA2516" s="3" t="s">
        <v>729</v>
      </c>
      <c r="AC2516" s="3" t="s">
        <v>699</v>
      </c>
      <c r="AE2516" s="3" t="s">
        <v>700</v>
      </c>
      <c r="AG2516" s="3" t="s">
        <v>700</v>
      </c>
      <c r="AI2516" s="3" t="s">
        <v>729</v>
      </c>
      <c r="AJ2516" s="3" t="s">
        <v>37206</v>
      </c>
      <c r="AK2516" s="3" t="s">
        <v>700</v>
      </c>
      <c r="AM2516" s="3" t="s">
        <v>700</v>
      </c>
      <c r="AO2516" s="3" t="s">
        <v>698</v>
      </c>
      <c r="AQ2516" s="3" t="s">
        <v>700</v>
      </c>
      <c r="AR2516" s="3" t="s">
        <v>22400</v>
      </c>
      <c r="AS2516" s="3" t="s">
        <v>700</v>
      </c>
      <c r="AU2516" s="3" t="s">
        <v>698</v>
      </c>
      <c r="AW2516" s="3" t="s">
        <v>790</v>
      </c>
      <c r="AY2516" s="3" t="s">
        <v>700</v>
      </c>
      <c r="BA2516" s="3" t="s">
        <v>700</v>
      </c>
    </row>
    <row r="2517" spans="1:54" ht="244.8" x14ac:dyDescent="0.3">
      <c r="A2517" s="3" t="s">
        <v>681</v>
      </c>
      <c r="B2517" s="3" t="s">
        <v>22401</v>
      </c>
      <c r="C2517" s="3" t="s">
        <v>22402</v>
      </c>
      <c r="D2517" s="3" t="s">
        <v>1657</v>
      </c>
      <c r="E2517" s="3">
        <v>99</v>
      </c>
      <c r="F2517" s="3" t="s">
        <v>37862</v>
      </c>
      <c r="G2517" s="3" t="s">
        <v>694</v>
      </c>
      <c r="H2517" s="3"/>
      <c r="I2517" s="3" t="s">
        <v>22403</v>
      </c>
      <c r="J2517" s="3" t="s">
        <v>697</v>
      </c>
      <c r="K2517" s="3" t="s">
        <v>4</v>
      </c>
      <c r="L2517" s="3" t="s">
        <v>697</v>
      </c>
      <c r="M2517" s="3" t="s">
        <v>22404</v>
      </c>
      <c r="N2517" s="3"/>
      <c r="O2517" s="3" t="s">
        <v>786</v>
      </c>
      <c r="P2517" s="3"/>
      <c r="Q2517" s="3" t="s">
        <v>729</v>
      </c>
      <c r="R2517" s="3" t="s">
        <v>22405</v>
      </c>
      <c r="S2517" s="3" t="s">
        <v>699</v>
      </c>
      <c r="T2517" s="3" t="s">
        <v>22406</v>
      </c>
      <c r="U2517" s="3" t="s">
        <v>730</v>
      </c>
      <c r="V2517" s="3" t="s">
        <v>22407</v>
      </c>
      <c r="W2517" s="3" t="s">
        <v>729</v>
      </c>
      <c r="X2517" s="3" t="s">
        <v>7449</v>
      </c>
      <c r="Y2517" s="3" t="s">
        <v>786</v>
      </c>
      <c r="Z2517" s="3" t="s">
        <v>22408</v>
      </c>
      <c r="AA2517" s="3" t="s">
        <v>730</v>
      </c>
      <c r="AB2517" s="3" t="s">
        <v>22409</v>
      </c>
      <c r="AC2517" s="3" t="s">
        <v>730</v>
      </c>
      <c r="AD2517" s="3" t="s">
        <v>22410</v>
      </c>
      <c r="AE2517" s="3" t="s">
        <v>699</v>
      </c>
      <c r="AF2517" s="3" t="s">
        <v>22411</v>
      </c>
      <c r="AG2517" s="3" t="s">
        <v>790</v>
      </c>
      <c r="AH2517" s="3" t="s">
        <v>22412</v>
      </c>
      <c r="AI2517" s="3" t="s">
        <v>730</v>
      </c>
      <c r="AJ2517" s="3" t="s">
        <v>37207</v>
      </c>
      <c r="AK2517" s="3" t="s">
        <v>727</v>
      </c>
      <c r="AM2517" s="3" t="s">
        <v>700</v>
      </c>
      <c r="AN2517" s="3" t="s">
        <v>22413</v>
      </c>
      <c r="AO2517" s="3" t="s">
        <v>698</v>
      </c>
      <c r="AP2517" s="3" t="s">
        <v>22414</v>
      </c>
      <c r="AQ2517" s="3" t="s">
        <v>699</v>
      </c>
      <c r="AR2517" s="3" t="s">
        <v>22415</v>
      </c>
      <c r="AS2517" s="3" t="s">
        <v>727</v>
      </c>
      <c r="AU2517" s="3" t="s">
        <v>790</v>
      </c>
      <c r="AW2517" s="3" t="s">
        <v>727</v>
      </c>
      <c r="AX2517" s="3" t="s">
        <v>22416</v>
      </c>
      <c r="AY2517" s="3" t="s">
        <v>790</v>
      </c>
      <c r="AZ2517" s="3" t="s">
        <v>22417</v>
      </c>
      <c r="BA2517" s="3" t="s">
        <v>729</v>
      </c>
      <c r="BB2517" s="3" t="s">
        <v>22418</v>
      </c>
    </row>
    <row r="2518" spans="1:54" ht="172.8" x14ac:dyDescent="0.3">
      <c r="A2518" s="3" t="s">
        <v>681</v>
      </c>
      <c r="B2518" s="3" t="s">
        <v>22419</v>
      </c>
      <c r="C2518" s="3" t="s">
        <v>22420</v>
      </c>
      <c r="D2518" s="3" t="s">
        <v>1657</v>
      </c>
      <c r="E2518" s="3">
        <v>100</v>
      </c>
      <c r="F2518" s="3" t="s">
        <v>37830</v>
      </c>
      <c r="G2518" s="3" t="s">
        <v>752</v>
      </c>
      <c r="H2518" s="3" t="s">
        <v>1333</v>
      </c>
      <c r="I2518" s="3" t="s">
        <v>1786</v>
      </c>
      <c r="J2518" s="3" t="s">
        <v>697</v>
      </c>
      <c r="K2518" s="3" t="s">
        <v>4</v>
      </c>
      <c r="L2518" s="3" t="s">
        <v>697</v>
      </c>
      <c r="M2518" s="3" t="s">
        <v>22421</v>
      </c>
      <c r="N2518" s="3"/>
      <c r="O2518" s="3" t="s">
        <v>729</v>
      </c>
      <c r="P2518" s="3" t="s">
        <v>22422</v>
      </c>
      <c r="Q2518" s="3" t="s">
        <v>699</v>
      </c>
      <c r="R2518" s="3" t="s">
        <v>22423</v>
      </c>
      <c r="S2518" s="3" t="s">
        <v>698</v>
      </c>
      <c r="T2518" s="3" t="s">
        <v>22424</v>
      </c>
      <c r="U2518" s="3" t="s">
        <v>698</v>
      </c>
      <c r="V2518" s="3" t="s">
        <v>22425</v>
      </c>
      <c r="W2518" s="3" t="s">
        <v>699</v>
      </c>
      <c r="X2518" s="3" t="s">
        <v>22426</v>
      </c>
      <c r="Y2518" s="3" t="s">
        <v>700</v>
      </c>
      <c r="Z2518" s="3" t="s">
        <v>22427</v>
      </c>
      <c r="AA2518" s="3" t="s">
        <v>729</v>
      </c>
      <c r="AB2518" s="3" t="s">
        <v>22428</v>
      </c>
      <c r="AC2518" s="3" t="s">
        <v>730</v>
      </c>
      <c r="AD2518" s="3" t="s">
        <v>22429</v>
      </c>
      <c r="AE2518" s="3" t="s">
        <v>698</v>
      </c>
      <c r="AF2518" s="3" t="s">
        <v>22430</v>
      </c>
      <c r="AG2518" s="3" t="s">
        <v>700</v>
      </c>
      <c r="AH2518" s="3" t="s">
        <v>22431</v>
      </c>
      <c r="AI2518" s="3" t="s">
        <v>699</v>
      </c>
      <c r="AJ2518" s="3" t="s">
        <v>37208</v>
      </c>
      <c r="AK2518" s="3" t="s">
        <v>700</v>
      </c>
      <c r="AL2518" s="3" t="s">
        <v>22432</v>
      </c>
      <c r="AM2518" s="3" t="s">
        <v>700</v>
      </c>
      <c r="AN2518" s="3" t="s">
        <v>22433</v>
      </c>
      <c r="AO2518" s="3" t="s">
        <v>698</v>
      </c>
      <c r="AP2518" s="3" t="s">
        <v>22434</v>
      </c>
      <c r="AQ2518" s="3" t="s">
        <v>700</v>
      </c>
      <c r="AR2518" s="3" t="s">
        <v>22435</v>
      </c>
      <c r="AS2518" s="3" t="s">
        <v>700</v>
      </c>
      <c r="AU2518" s="3" t="s">
        <v>698</v>
      </c>
      <c r="AW2518" s="3" t="s">
        <v>700</v>
      </c>
      <c r="AX2518" s="3" t="s">
        <v>22436</v>
      </c>
      <c r="AY2518" s="3" t="s">
        <v>700</v>
      </c>
      <c r="BA2518" s="3" t="s">
        <v>698</v>
      </c>
      <c r="BB2518" s="3" t="s">
        <v>22437</v>
      </c>
    </row>
    <row r="2519" spans="1:54" ht="28.8" x14ac:dyDescent="0.3">
      <c r="A2519" s="3" t="s">
        <v>681</v>
      </c>
      <c r="B2519" s="3" t="s">
        <v>22438</v>
      </c>
      <c r="C2519" s="3" t="s">
        <v>18126</v>
      </c>
      <c r="D2519" s="3" t="s">
        <v>1657</v>
      </c>
      <c r="E2519" s="3">
        <v>101</v>
      </c>
      <c r="F2519" s="3" t="s">
        <v>37828</v>
      </c>
      <c r="G2519" s="3" t="s">
        <v>694</v>
      </c>
      <c r="H2519" s="3" t="s">
        <v>22439</v>
      </c>
      <c r="I2519" s="3" t="s">
        <v>22440</v>
      </c>
      <c r="J2519" s="3" t="s">
        <v>4</v>
      </c>
      <c r="K2519" s="3" t="s">
        <v>4</v>
      </c>
      <c r="L2519" s="3" t="s">
        <v>697</v>
      </c>
      <c r="M2519" s="3" t="s">
        <v>4</v>
      </c>
      <c r="N2519" s="3"/>
      <c r="O2519" s="3" t="s">
        <v>4</v>
      </c>
      <c r="P2519" s="3" t="s">
        <v>4</v>
      </c>
      <c r="Q2519" s="3" t="s">
        <v>4</v>
      </c>
      <c r="R2519" s="3" t="s">
        <v>4</v>
      </c>
      <c r="S2519" s="3" t="s">
        <v>4</v>
      </c>
      <c r="T2519" s="3" t="s">
        <v>4</v>
      </c>
      <c r="U2519" s="3" t="s">
        <v>4</v>
      </c>
      <c r="V2519" s="3" t="s">
        <v>4</v>
      </c>
      <c r="W2519" s="3" t="s">
        <v>4</v>
      </c>
      <c r="X2519" s="3" t="s">
        <v>4</v>
      </c>
      <c r="Y2519" s="3" t="s">
        <v>4</v>
      </c>
      <c r="Z2519" s="3" t="s">
        <v>4</v>
      </c>
      <c r="AA2519" s="3" t="s">
        <v>4</v>
      </c>
      <c r="AB2519" s="3" t="s">
        <v>4</v>
      </c>
      <c r="AC2519" s="3" t="s">
        <v>4</v>
      </c>
      <c r="AD2519" s="3" t="s">
        <v>4</v>
      </c>
      <c r="AE2519" s="3" t="s">
        <v>4</v>
      </c>
      <c r="AF2519" s="3" t="s">
        <v>4</v>
      </c>
      <c r="AG2519" s="3" t="s">
        <v>4</v>
      </c>
      <c r="AH2519" s="3" t="s">
        <v>4</v>
      </c>
      <c r="AI2519" s="3" t="s">
        <v>4</v>
      </c>
      <c r="AJ2519" s="3" t="s">
        <v>4</v>
      </c>
      <c r="AK2519" s="3" t="s">
        <v>4</v>
      </c>
      <c r="AL2519" s="3" t="s">
        <v>4</v>
      </c>
      <c r="AM2519" s="3" t="s">
        <v>4</v>
      </c>
      <c r="AN2519" s="3" t="s">
        <v>4</v>
      </c>
      <c r="AO2519" s="3" t="s">
        <v>4</v>
      </c>
      <c r="AP2519" s="3" t="s">
        <v>4</v>
      </c>
      <c r="AQ2519" s="3" t="s">
        <v>4</v>
      </c>
      <c r="AR2519" s="3" t="s">
        <v>4</v>
      </c>
      <c r="AS2519" s="3" t="s">
        <v>4</v>
      </c>
      <c r="AT2519" s="3" t="s">
        <v>4</v>
      </c>
      <c r="AU2519" s="3" t="s">
        <v>4</v>
      </c>
      <c r="AV2519" s="3" t="s">
        <v>4</v>
      </c>
      <c r="AW2519" s="3" t="s">
        <v>4</v>
      </c>
      <c r="AX2519" s="3" t="s">
        <v>4</v>
      </c>
      <c r="AY2519" s="3" t="s">
        <v>4</v>
      </c>
      <c r="AZ2519" s="3" t="s">
        <v>4</v>
      </c>
      <c r="BA2519" s="3" t="s">
        <v>4</v>
      </c>
      <c r="BB2519" s="3" t="s">
        <v>4</v>
      </c>
    </row>
    <row r="2520" spans="1:54" ht="28.8" x14ac:dyDescent="0.3">
      <c r="A2520" s="3" t="s">
        <v>681</v>
      </c>
      <c r="B2520" s="3" t="s">
        <v>22441</v>
      </c>
      <c r="C2520" s="3" t="s">
        <v>8182</v>
      </c>
      <c r="D2520" s="3" t="s">
        <v>1657</v>
      </c>
      <c r="E2520" s="3">
        <v>102</v>
      </c>
      <c r="F2520" s="3" t="s">
        <v>37825</v>
      </c>
      <c r="G2520" s="3" t="s">
        <v>752</v>
      </c>
      <c r="H2520" s="3" t="s">
        <v>22442</v>
      </c>
      <c r="I2520" s="3"/>
      <c r="J2520" s="3" t="s">
        <v>4</v>
      </c>
      <c r="K2520" s="3" t="s">
        <v>4</v>
      </c>
      <c r="L2520" s="3" t="s">
        <v>697</v>
      </c>
      <c r="M2520" s="3" t="s">
        <v>4</v>
      </c>
      <c r="N2520" s="3"/>
      <c r="O2520" s="3" t="s">
        <v>4</v>
      </c>
      <c r="P2520" s="3" t="s">
        <v>4</v>
      </c>
      <c r="Q2520" s="3" t="s">
        <v>4</v>
      </c>
      <c r="R2520" s="3" t="s">
        <v>4</v>
      </c>
      <c r="S2520" s="3" t="s">
        <v>4</v>
      </c>
      <c r="T2520" s="3" t="s">
        <v>4</v>
      </c>
      <c r="U2520" s="3" t="s">
        <v>4</v>
      </c>
      <c r="V2520" s="3" t="s">
        <v>4</v>
      </c>
      <c r="W2520" s="3" t="s">
        <v>4</v>
      </c>
      <c r="X2520" s="3" t="s">
        <v>4</v>
      </c>
      <c r="Y2520" s="3" t="s">
        <v>4</v>
      </c>
      <c r="Z2520" s="3" t="s">
        <v>4</v>
      </c>
      <c r="AA2520" s="3" t="s">
        <v>4</v>
      </c>
      <c r="AB2520" s="3" t="s">
        <v>4</v>
      </c>
      <c r="AC2520" s="3" t="s">
        <v>4</v>
      </c>
      <c r="AD2520" s="3" t="s">
        <v>4</v>
      </c>
      <c r="AE2520" s="3" t="s">
        <v>4</v>
      </c>
      <c r="AF2520" s="3" t="s">
        <v>4</v>
      </c>
      <c r="AG2520" s="3" t="s">
        <v>4</v>
      </c>
      <c r="AH2520" s="3" t="s">
        <v>4</v>
      </c>
      <c r="AI2520" s="3" t="s">
        <v>4</v>
      </c>
      <c r="AJ2520" s="3" t="s">
        <v>4</v>
      </c>
      <c r="AK2520" s="3" t="s">
        <v>4</v>
      </c>
      <c r="AL2520" s="3" t="s">
        <v>4</v>
      </c>
      <c r="AM2520" s="3" t="s">
        <v>4</v>
      </c>
      <c r="AN2520" s="3" t="s">
        <v>4</v>
      </c>
      <c r="AO2520" s="3" t="s">
        <v>4</v>
      </c>
      <c r="AP2520" s="3" t="s">
        <v>4</v>
      </c>
      <c r="AQ2520" s="3" t="s">
        <v>4</v>
      </c>
      <c r="AR2520" s="3" t="s">
        <v>4</v>
      </c>
      <c r="AS2520" s="3" t="s">
        <v>4</v>
      </c>
      <c r="AT2520" s="3" t="s">
        <v>4</v>
      </c>
      <c r="AU2520" s="3" t="s">
        <v>4</v>
      </c>
      <c r="AV2520" s="3" t="s">
        <v>4</v>
      </c>
      <c r="AW2520" s="3" t="s">
        <v>4</v>
      </c>
      <c r="AX2520" s="3" t="s">
        <v>4</v>
      </c>
      <c r="AY2520" s="3" t="s">
        <v>4</v>
      </c>
      <c r="AZ2520" s="3" t="s">
        <v>4</v>
      </c>
      <c r="BA2520" s="3" t="s">
        <v>4</v>
      </c>
      <c r="BB2520" s="3" t="s">
        <v>4</v>
      </c>
    </row>
    <row r="2521" spans="1:54" ht="273.60000000000002" x14ac:dyDescent="0.3">
      <c r="A2521" s="3" t="s">
        <v>681</v>
      </c>
      <c r="B2521" s="3" t="s">
        <v>3734</v>
      </c>
      <c r="C2521" s="3" t="s">
        <v>4790</v>
      </c>
      <c r="D2521" s="3" t="s">
        <v>1657</v>
      </c>
      <c r="E2521" s="3">
        <v>103</v>
      </c>
      <c r="F2521" s="3" t="s">
        <v>37819</v>
      </c>
      <c r="G2521" s="3" t="s">
        <v>694</v>
      </c>
      <c r="H2521" s="3" t="s">
        <v>16121</v>
      </c>
      <c r="I2521" s="3" t="s">
        <v>6877</v>
      </c>
      <c r="J2521" s="3" t="s">
        <v>697</v>
      </c>
      <c r="K2521" s="3" t="s">
        <v>4</v>
      </c>
      <c r="L2521" s="3" t="s">
        <v>705</v>
      </c>
      <c r="M2521" s="3" t="s">
        <v>22010</v>
      </c>
      <c r="N2521" s="3"/>
      <c r="O2521" s="3" t="s">
        <v>700</v>
      </c>
      <c r="P2521" s="3" t="s">
        <v>22443</v>
      </c>
      <c r="Q2521" s="3" t="s">
        <v>699</v>
      </c>
      <c r="R2521" s="3" t="s">
        <v>22444</v>
      </c>
      <c r="S2521" s="3" t="s">
        <v>699</v>
      </c>
      <c r="T2521" s="3" t="s">
        <v>22445</v>
      </c>
      <c r="U2521" s="3" t="s">
        <v>699</v>
      </c>
      <c r="V2521" s="3" t="s">
        <v>22446</v>
      </c>
      <c r="W2521" s="3" t="s">
        <v>700</v>
      </c>
      <c r="X2521" s="3" t="s">
        <v>22447</v>
      </c>
      <c r="Y2521" s="3" t="s">
        <v>699</v>
      </c>
      <c r="Z2521" s="3" t="s">
        <v>22448</v>
      </c>
      <c r="AA2521" s="3" t="s">
        <v>699</v>
      </c>
      <c r="AB2521" s="3" t="s">
        <v>22449</v>
      </c>
      <c r="AC2521" s="3" t="s">
        <v>699</v>
      </c>
      <c r="AD2521" s="3" t="s">
        <v>22450</v>
      </c>
      <c r="AE2521" s="3" t="s">
        <v>700</v>
      </c>
      <c r="AF2521" s="3" t="s">
        <v>22451</v>
      </c>
      <c r="AG2521" s="3" t="s">
        <v>700</v>
      </c>
      <c r="AH2521" s="3" t="s">
        <v>22452</v>
      </c>
      <c r="AI2521" s="3" t="s">
        <v>699</v>
      </c>
      <c r="AJ2521" s="3" t="s">
        <v>37209</v>
      </c>
      <c r="AK2521" s="3" t="s">
        <v>700</v>
      </c>
      <c r="AL2521" s="3" t="s">
        <v>22453</v>
      </c>
      <c r="AM2521" s="3" t="s">
        <v>700</v>
      </c>
      <c r="AN2521" s="3" t="s">
        <v>22454</v>
      </c>
      <c r="AO2521" s="3" t="s">
        <v>698</v>
      </c>
      <c r="AP2521" s="3" t="s">
        <v>22455</v>
      </c>
      <c r="AQ2521" s="3" t="s">
        <v>699</v>
      </c>
      <c r="AR2521" s="3" t="s">
        <v>22456</v>
      </c>
      <c r="AS2521" s="3" t="s">
        <v>700</v>
      </c>
      <c r="AT2521" s="3" t="s">
        <v>22457</v>
      </c>
      <c r="AU2521" s="3" t="s">
        <v>698</v>
      </c>
      <c r="AV2521" s="3" t="s">
        <v>22458</v>
      </c>
      <c r="AW2521" s="3" t="s">
        <v>712</v>
      </c>
      <c r="AX2521" s="3" t="s">
        <v>22459</v>
      </c>
      <c r="AY2521" s="3" t="s">
        <v>699</v>
      </c>
      <c r="AZ2521" s="3" t="s">
        <v>22460</v>
      </c>
      <c r="BA2521" s="3" t="s">
        <v>699</v>
      </c>
      <c r="BB2521" s="3" t="s">
        <v>22461</v>
      </c>
    </row>
    <row r="2522" spans="1:54" ht="28.8" x14ac:dyDescent="0.3">
      <c r="A2522" s="3" t="s">
        <v>681</v>
      </c>
      <c r="B2522" s="3" t="s">
        <v>22462</v>
      </c>
      <c r="C2522" s="3" t="s">
        <v>22463</v>
      </c>
      <c r="D2522" s="3" t="s">
        <v>1657</v>
      </c>
      <c r="E2522" s="3">
        <v>104</v>
      </c>
      <c r="F2522" s="3" t="s">
        <v>37840</v>
      </c>
      <c r="G2522" s="3" t="s">
        <v>752</v>
      </c>
      <c r="H2522" s="3" t="s">
        <v>8039</v>
      </c>
      <c r="I2522" s="3"/>
      <c r="J2522" s="3" t="s">
        <v>697</v>
      </c>
      <c r="K2522" s="3" t="s">
        <v>4</v>
      </c>
      <c r="L2522" s="3" t="s">
        <v>697</v>
      </c>
      <c r="N2522" s="3"/>
      <c r="O2522" s="3" t="s">
        <v>700</v>
      </c>
      <c r="P2522" s="3"/>
      <c r="Q2522" s="3" t="s">
        <v>699</v>
      </c>
      <c r="R2522" s="3"/>
      <c r="S2522" s="3" t="s">
        <v>698</v>
      </c>
      <c r="T2522" s="3"/>
      <c r="U2522" s="3" t="s">
        <v>698</v>
      </c>
      <c r="W2522" s="3" t="s">
        <v>700</v>
      </c>
      <c r="Y2522" s="3" t="s">
        <v>699</v>
      </c>
      <c r="AA2522" s="3" t="s">
        <v>699</v>
      </c>
      <c r="AC2522" s="3" t="s">
        <v>699</v>
      </c>
      <c r="AE2522" s="3" t="s">
        <v>700</v>
      </c>
      <c r="AG2522" s="3" t="s">
        <v>698</v>
      </c>
      <c r="AI2522" s="3" t="s">
        <v>699</v>
      </c>
      <c r="AK2522" s="3" t="s">
        <v>699</v>
      </c>
      <c r="AM2522" s="3" t="s">
        <v>700</v>
      </c>
      <c r="AO2522" s="3" t="s">
        <v>698</v>
      </c>
      <c r="AQ2522" s="3" t="s">
        <v>698</v>
      </c>
      <c r="AS2522" s="3" t="s">
        <v>700</v>
      </c>
      <c r="AU2522" s="3" t="s">
        <v>698</v>
      </c>
      <c r="AW2522" s="3" t="s">
        <v>699</v>
      </c>
      <c r="AY2522" s="3" t="s">
        <v>699</v>
      </c>
      <c r="BA2522" s="3" t="s">
        <v>698</v>
      </c>
    </row>
    <row r="2523" spans="1:54" ht="28.8" x14ac:dyDescent="0.3">
      <c r="A2523" s="3" t="s">
        <v>681</v>
      </c>
      <c r="B2523" s="3" t="s">
        <v>22464</v>
      </c>
      <c r="C2523" s="3" t="s">
        <v>22465</v>
      </c>
      <c r="D2523" s="3" t="s">
        <v>1657</v>
      </c>
      <c r="E2523" s="3">
        <v>105</v>
      </c>
      <c r="F2523" s="3" t="s">
        <v>37872</v>
      </c>
      <c r="G2523" s="3" t="s">
        <v>694</v>
      </c>
      <c r="H2523" s="3"/>
      <c r="I2523" s="3" t="s">
        <v>22466</v>
      </c>
      <c r="J2523" s="3" t="s">
        <v>4</v>
      </c>
      <c r="K2523" s="3" t="s">
        <v>4</v>
      </c>
      <c r="L2523" s="3" t="s">
        <v>697</v>
      </c>
      <c r="M2523" s="3" t="s">
        <v>4</v>
      </c>
      <c r="N2523" s="3"/>
      <c r="O2523" s="3" t="s">
        <v>4</v>
      </c>
      <c r="P2523" s="3" t="s">
        <v>4</v>
      </c>
      <c r="Q2523" s="3" t="s">
        <v>4</v>
      </c>
      <c r="R2523" s="3" t="s">
        <v>4</v>
      </c>
      <c r="S2523" s="3" t="s">
        <v>4</v>
      </c>
      <c r="T2523" s="3" t="s">
        <v>4</v>
      </c>
      <c r="U2523" s="3" t="s">
        <v>4</v>
      </c>
      <c r="V2523" s="3" t="s">
        <v>4</v>
      </c>
      <c r="W2523" s="3" t="s">
        <v>4</v>
      </c>
      <c r="X2523" s="3" t="s">
        <v>4</v>
      </c>
      <c r="Y2523" s="3" t="s">
        <v>4</v>
      </c>
      <c r="Z2523" s="3" t="s">
        <v>4</v>
      </c>
      <c r="AA2523" s="3" t="s">
        <v>4</v>
      </c>
      <c r="AB2523" s="3" t="s">
        <v>4</v>
      </c>
      <c r="AC2523" s="3" t="s">
        <v>4</v>
      </c>
      <c r="AD2523" s="3" t="s">
        <v>4</v>
      </c>
      <c r="AE2523" s="3" t="s">
        <v>4</v>
      </c>
      <c r="AF2523" s="3" t="s">
        <v>4</v>
      </c>
      <c r="AG2523" s="3" t="s">
        <v>4</v>
      </c>
      <c r="AH2523" s="3" t="s">
        <v>4</v>
      </c>
      <c r="AI2523" s="3" t="s">
        <v>4</v>
      </c>
      <c r="AJ2523" s="3" t="s">
        <v>4</v>
      </c>
      <c r="AK2523" s="3" t="s">
        <v>4</v>
      </c>
      <c r="AL2523" s="3" t="s">
        <v>4</v>
      </c>
      <c r="AM2523" s="3" t="s">
        <v>4</v>
      </c>
      <c r="AN2523" s="3" t="s">
        <v>4</v>
      </c>
      <c r="AO2523" s="3" t="s">
        <v>4</v>
      </c>
      <c r="AP2523" s="3" t="s">
        <v>4</v>
      </c>
      <c r="AQ2523" s="3" t="s">
        <v>4</v>
      </c>
      <c r="AR2523" s="3" t="s">
        <v>4</v>
      </c>
      <c r="AS2523" s="3" t="s">
        <v>4</v>
      </c>
      <c r="AT2523" s="3" t="s">
        <v>4</v>
      </c>
      <c r="AU2523" s="3" t="s">
        <v>4</v>
      </c>
      <c r="AV2523" s="3" t="s">
        <v>4</v>
      </c>
      <c r="AW2523" s="3" t="s">
        <v>4</v>
      </c>
      <c r="AX2523" s="3" t="s">
        <v>4</v>
      </c>
      <c r="AY2523" s="3" t="s">
        <v>4</v>
      </c>
      <c r="AZ2523" s="3" t="s">
        <v>4</v>
      </c>
      <c r="BA2523" s="3" t="s">
        <v>4</v>
      </c>
      <c r="BB2523" s="3" t="s">
        <v>4</v>
      </c>
    </row>
    <row r="2524" spans="1:54" ht="28.8" x14ac:dyDescent="0.3">
      <c r="A2524" s="3" t="s">
        <v>681</v>
      </c>
      <c r="B2524" s="3" t="s">
        <v>22467</v>
      </c>
      <c r="C2524" s="3" t="s">
        <v>22468</v>
      </c>
      <c r="D2524" s="3" t="s">
        <v>1657</v>
      </c>
      <c r="E2524" s="3">
        <v>106</v>
      </c>
      <c r="F2524" s="3" t="s">
        <v>37848</v>
      </c>
      <c r="G2524" s="3" t="s">
        <v>694</v>
      </c>
      <c r="H2524" s="3" t="s">
        <v>914</v>
      </c>
      <c r="I2524" s="3"/>
      <c r="J2524" s="3" t="s">
        <v>4</v>
      </c>
      <c r="K2524" s="3" t="s">
        <v>4</v>
      </c>
      <c r="L2524" s="3" t="s">
        <v>697</v>
      </c>
      <c r="M2524" s="3" t="s">
        <v>4</v>
      </c>
      <c r="N2524" s="3"/>
      <c r="O2524" s="3" t="s">
        <v>4</v>
      </c>
      <c r="P2524" s="3" t="s">
        <v>4</v>
      </c>
      <c r="Q2524" s="3" t="s">
        <v>4</v>
      </c>
      <c r="R2524" s="3" t="s">
        <v>4</v>
      </c>
      <c r="S2524" s="3" t="s">
        <v>4</v>
      </c>
      <c r="T2524" s="3" t="s">
        <v>4</v>
      </c>
      <c r="U2524" s="3" t="s">
        <v>4</v>
      </c>
      <c r="V2524" s="3" t="s">
        <v>4</v>
      </c>
      <c r="W2524" s="3" t="s">
        <v>4</v>
      </c>
      <c r="X2524" s="3" t="s">
        <v>4</v>
      </c>
      <c r="Y2524" s="3" t="s">
        <v>4</v>
      </c>
      <c r="Z2524" s="3" t="s">
        <v>4</v>
      </c>
      <c r="AA2524" s="3" t="s">
        <v>4</v>
      </c>
      <c r="AB2524" s="3" t="s">
        <v>4</v>
      </c>
      <c r="AC2524" s="3" t="s">
        <v>4</v>
      </c>
      <c r="AD2524" s="3" t="s">
        <v>4</v>
      </c>
      <c r="AE2524" s="3" t="s">
        <v>4</v>
      </c>
      <c r="AF2524" s="3" t="s">
        <v>4</v>
      </c>
      <c r="AG2524" s="3" t="s">
        <v>4</v>
      </c>
      <c r="AH2524" s="3" t="s">
        <v>4</v>
      </c>
      <c r="AI2524" s="3" t="s">
        <v>4</v>
      </c>
      <c r="AJ2524" s="3" t="s">
        <v>4</v>
      </c>
      <c r="AK2524" s="3" t="s">
        <v>4</v>
      </c>
      <c r="AL2524" s="3" t="s">
        <v>4</v>
      </c>
      <c r="AM2524" s="3" t="s">
        <v>4</v>
      </c>
      <c r="AN2524" s="3" t="s">
        <v>4</v>
      </c>
      <c r="AO2524" s="3" t="s">
        <v>4</v>
      </c>
      <c r="AP2524" s="3" t="s">
        <v>4</v>
      </c>
      <c r="AQ2524" s="3" t="s">
        <v>4</v>
      </c>
      <c r="AR2524" s="3" t="s">
        <v>4</v>
      </c>
      <c r="AS2524" s="3" t="s">
        <v>4</v>
      </c>
      <c r="AT2524" s="3" t="s">
        <v>4</v>
      </c>
      <c r="AU2524" s="3" t="s">
        <v>4</v>
      </c>
      <c r="AV2524" s="3" t="s">
        <v>4</v>
      </c>
      <c r="AW2524" s="3" t="s">
        <v>4</v>
      </c>
      <c r="AX2524" s="3" t="s">
        <v>4</v>
      </c>
      <c r="AY2524" s="3" t="s">
        <v>4</v>
      </c>
      <c r="AZ2524" s="3" t="s">
        <v>4</v>
      </c>
      <c r="BA2524" s="3" t="s">
        <v>4</v>
      </c>
      <c r="BB2524" s="3" t="s">
        <v>4</v>
      </c>
    </row>
    <row r="2525" spans="1:54" ht="172.8" x14ac:dyDescent="0.3">
      <c r="A2525" s="3" t="s">
        <v>681</v>
      </c>
      <c r="B2525" s="3" t="s">
        <v>22469</v>
      </c>
      <c r="C2525" s="3" t="s">
        <v>5265</v>
      </c>
      <c r="D2525" s="3" t="s">
        <v>1657</v>
      </c>
      <c r="E2525" s="3">
        <v>107</v>
      </c>
      <c r="F2525" s="3" t="s">
        <v>37838</v>
      </c>
      <c r="G2525" s="3" t="s">
        <v>752</v>
      </c>
      <c r="H2525" s="3" t="s">
        <v>2426</v>
      </c>
      <c r="I2525" s="3" t="s">
        <v>1926</v>
      </c>
      <c r="J2525" s="3" t="s">
        <v>697</v>
      </c>
      <c r="K2525" s="3" t="s">
        <v>4</v>
      </c>
      <c r="L2525" s="3" t="s">
        <v>697</v>
      </c>
      <c r="N2525" s="3"/>
      <c r="O2525" s="3" t="s">
        <v>700</v>
      </c>
      <c r="P2525" s="3" t="s">
        <v>22470</v>
      </c>
      <c r="Q2525" s="3" t="s">
        <v>730</v>
      </c>
      <c r="R2525" s="3" t="s">
        <v>22471</v>
      </c>
      <c r="S2525" s="3" t="s">
        <v>729</v>
      </c>
      <c r="T2525" s="3" t="s">
        <v>22472</v>
      </c>
      <c r="U2525" s="3" t="s">
        <v>730</v>
      </c>
      <c r="V2525" s="3" t="s">
        <v>22473</v>
      </c>
      <c r="W2525" s="3" t="s">
        <v>728</v>
      </c>
      <c r="X2525" s="3" t="s">
        <v>22474</v>
      </c>
      <c r="Y2525" s="3" t="s">
        <v>729</v>
      </c>
      <c r="Z2525" s="3" t="s">
        <v>22475</v>
      </c>
      <c r="AA2525" s="3" t="s">
        <v>729</v>
      </c>
      <c r="AB2525" s="3" t="s">
        <v>22476</v>
      </c>
      <c r="AC2525" s="3" t="s">
        <v>699</v>
      </c>
      <c r="AD2525" s="3" t="s">
        <v>22477</v>
      </c>
      <c r="AE2525" s="3" t="s">
        <v>699</v>
      </c>
      <c r="AF2525" s="3" t="s">
        <v>22478</v>
      </c>
      <c r="AG2525" s="3" t="s">
        <v>699</v>
      </c>
      <c r="AH2525" s="3" t="s">
        <v>22479</v>
      </c>
      <c r="AI2525" s="3" t="s">
        <v>730</v>
      </c>
      <c r="AJ2525" s="3" t="s">
        <v>37210</v>
      </c>
      <c r="AK2525" s="3" t="s">
        <v>729</v>
      </c>
      <c r="AL2525" s="3" t="s">
        <v>22480</v>
      </c>
      <c r="AM2525" s="3" t="s">
        <v>728</v>
      </c>
      <c r="AN2525" s="3" t="s">
        <v>22481</v>
      </c>
      <c r="AO2525" s="3" t="s">
        <v>730</v>
      </c>
      <c r="AP2525" s="3" t="s">
        <v>22482</v>
      </c>
      <c r="AQ2525" s="3" t="s">
        <v>699</v>
      </c>
      <c r="AR2525" s="3" t="s">
        <v>22483</v>
      </c>
      <c r="AS2525" s="3" t="s">
        <v>700</v>
      </c>
      <c r="AT2525" s="3" t="s">
        <v>22484</v>
      </c>
      <c r="AU2525" s="3" t="s">
        <v>730</v>
      </c>
      <c r="AV2525" s="3" t="s">
        <v>22485</v>
      </c>
      <c r="AW2525" s="3" t="s">
        <v>712</v>
      </c>
      <c r="AX2525" s="3" t="s">
        <v>22486</v>
      </c>
      <c r="AY2525" s="3" t="s">
        <v>729</v>
      </c>
      <c r="AZ2525" s="3" t="s">
        <v>22487</v>
      </c>
      <c r="BA2525" s="3" t="s">
        <v>729</v>
      </c>
      <c r="BB2525" s="3" t="s">
        <v>22488</v>
      </c>
    </row>
    <row r="2526" spans="1:54" ht="57.6" x14ac:dyDescent="0.3">
      <c r="A2526" s="3" t="s">
        <v>681</v>
      </c>
      <c r="B2526" s="3" t="s">
        <v>16398</v>
      </c>
      <c r="C2526" s="3" t="s">
        <v>22489</v>
      </c>
      <c r="D2526" s="3" t="s">
        <v>1657</v>
      </c>
      <c r="E2526" s="3">
        <v>108</v>
      </c>
      <c r="F2526" s="3" t="s">
        <v>37821</v>
      </c>
      <c r="G2526" s="3" t="s">
        <v>752</v>
      </c>
      <c r="H2526" s="3" t="s">
        <v>3652</v>
      </c>
      <c r="I2526" s="3"/>
      <c r="J2526" s="3" t="s">
        <v>697</v>
      </c>
      <c r="K2526" s="3" t="s">
        <v>4</v>
      </c>
      <c r="L2526" s="3" t="s">
        <v>697</v>
      </c>
      <c r="N2526" s="3"/>
      <c r="O2526" s="3" t="s">
        <v>728</v>
      </c>
      <c r="P2526" s="3"/>
      <c r="Q2526" s="3" t="s">
        <v>730</v>
      </c>
      <c r="R2526" s="3"/>
      <c r="S2526" s="3" t="s">
        <v>730</v>
      </c>
      <c r="T2526" s="3"/>
      <c r="U2526" s="3" t="s">
        <v>698</v>
      </c>
      <c r="W2526" s="3" t="s">
        <v>729</v>
      </c>
      <c r="Y2526" s="3" t="s">
        <v>729</v>
      </c>
      <c r="AA2526" s="3" t="s">
        <v>730</v>
      </c>
      <c r="AC2526" s="3" t="s">
        <v>730</v>
      </c>
      <c r="AD2526" s="3" t="s">
        <v>22490</v>
      </c>
      <c r="AE2526" s="3" t="s">
        <v>699</v>
      </c>
      <c r="AG2526" s="3" t="s">
        <v>730</v>
      </c>
      <c r="AI2526" s="3" t="s">
        <v>699</v>
      </c>
      <c r="AK2526" s="3" t="s">
        <v>698</v>
      </c>
      <c r="AM2526" s="3" t="s">
        <v>698</v>
      </c>
      <c r="AO2526" s="3" t="s">
        <v>730</v>
      </c>
      <c r="AP2526" s="3" t="s">
        <v>22491</v>
      </c>
      <c r="AQ2526" s="3" t="s">
        <v>699</v>
      </c>
      <c r="AS2526" s="3" t="s">
        <v>728</v>
      </c>
      <c r="AU2526" s="3" t="s">
        <v>712</v>
      </c>
      <c r="AW2526" s="3" t="s">
        <v>712</v>
      </c>
      <c r="AY2526" s="3" t="s">
        <v>729</v>
      </c>
      <c r="BA2526" s="3" t="s">
        <v>698</v>
      </c>
    </row>
    <row r="2527" spans="1:54" ht="172.8" x14ac:dyDescent="0.3">
      <c r="A2527" s="3" t="s">
        <v>681</v>
      </c>
      <c r="B2527" s="3" t="s">
        <v>1516</v>
      </c>
      <c r="C2527" s="3" t="s">
        <v>22492</v>
      </c>
      <c r="D2527" s="3" t="s">
        <v>1657</v>
      </c>
      <c r="E2527" s="3">
        <v>109</v>
      </c>
      <c r="F2527" s="3" t="s">
        <v>37864</v>
      </c>
      <c r="G2527" s="3" t="s">
        <v>694</v>
      </c>
      <c r="H2527" s="3" t="s">
        <v>22493</v>
      </c>
      <c r="I2527" s="3" t="s">
        <v>22494</v>
      </c>
      <c r="J2527" s="3" t="s">
        <v>697</v>
      </c>
      <c r="K2527" s="3" t="s">
        <v>4</v>
      </c>
      <c r="L2527" s="3" t="s">
        <v>697</v>
      </c>
      <c r="N2527" s="3"/>
      <c r="O2527" s="3" t="s">
        <v>729</v>
      </c>
      <c r="P2527" s="3" t="s">
        <v>22495</v>
      </c>
      <c r="Q2527" s="3" t="s">
        <v>699</v>
      </c>
      <c r="R2527" s="3" t="s">
        <v>22496</v>
      </c>
      <c r="S2527" s="3" t="s">
        <v>729</v>
      </c>
      <c r="T2527" s="3" t="s">
        <v>22497</v>
      </c>
      <c r="U2527" s="3" t="s">
        <v>699</v>
      </c>
      <c r="W2527" s="3" t="s">
        <v>698</v>
      </c>
      <c r="Y2527" s="3" t="s">
        <v>727</v>
      </c>
      <c r="Z2527" s="3" t="s">
        <v>22498</v>
      </c>
      <c r="AA2527" s="3" t="s">
        <v>786</v>
      </c>
      <c r="AC2527" s="3" t="s">
        <v>727</v>
      </c>
      <c r="AE2527" s="3" t="s">
        <v>727</v>
      </c>
      <c r="AG2527" s="3" t="s">
        <v>728</v>
      </c>
      <c r="AH2527" s="3" t="s">
        <v>22499</v>
      </c>
      <c r="AI2527" s="3" t="s">
        <v>729</v>
      </c>
      <c r="AJ2527" s="3" t="s">
        <v>37211</v>
      </c>
      <c r="AK2527" s="3" t="s">
        <v>699</v>
      </c>
      <c r="AM2527" s="3" t="s">
        <v>699</v>
      </c>
      <c r="AO2527" s="3" t="s">
        <v>790</v>
      </c>
      <c r="AP2527" s="3" t="s">
        <v>22500</v>
      </c>
      <c r="AQ2527" s="3" t="s">
        <v>786</v>
      </c>
      <c r="AR2527" s="3" t="s">
        <v>22501</v>
      </c>
      <c r="AS2527" s="3" t="s">
        <v>728</v>
      </c>
      <c r="AT2527" s="3" t="s">
        <v>22502</v>
      </c>
      <c r="AU2527" s="3" t="s">
        <v>698</v>
      </c>
      <c r="AW2527" s="3" t="s">
        <v>700</v>
      </c>
      <c r="AX2527" s="3" t="s">
        <v>22503</v>
      </c>
      <c r="AY2527" s="3" t="s">
        <v>728</v>
      </c>
      <c r="AZ2527" s="3" t="s">
        <v>22504</v>
      </c>
      <c r="BA2527" s="3" t="s">
        <v>729</v>
      </c>
      <c r="BB2527" s="3" t="s">
        <v>22505</v>
      </c>
    </row>
    <row r="2528" spans="1:54" ht="201.6" x14ac:dyDescent="0.3">
      <c r="A2528" s="3" t="s">
        <v>681</v>
      </c>
      <c r="B2528" s="3" t="s">
        <v>22506</v>
      </c>
      <c r="C2528" s="3" t="s">
        <v>21940</v>
      </c>
      <c r="D2528" s="3" t="s">
        <v>1657</v>
      </c>
      <c r="E2528" s="3">
        <v>110</v>
      </c>
      <c r="F2528" s="3" t="s">
        <v>37856</v>
      </c>
      <c r="G2528" s="3" t="s">
        <v>752</v>
      </c>
      <c r="H2528" s="3" t="s">
        <v>22507</v>
      </c>
      <c r="I2528" s="3"/>
      <c r="J2528" s="3" t="s">
        <v>697</v>
      </c>
      <c r="K2528" s="3" t="s">
        <v>4</v>
      </c>
      <c r="L2528" s="3" t="s">
        <v>697</v>
      </c>
      <c r="M2528" s="3" t="s">
        <v>22508</v>
      </c>
      <c r="N2528" s="3"/>
      <c r="O2528" s="3" t="s">
        <v>699</v>
      </c>
      <c r="P2528" s="3" t="s">
        <v>22509</v>
      </c>
      <c r="Q2528" s="3" t="s">
        <v>729</v>
      </c>
      <c r="R2528" s="3" t="s">
        <v>22510</v>
      </c>
      <c r="S2528" s="3" t="s">
        <v>729</v>
      </c>
      <c r="T2528" s="3" t="s">
        <v>22511</v>
      </c>
      <c r="U2528" s="3" t="s">
        <v>729</v>
      </c>
      <c r="V2528" s="3" t="s">
        <v>22512</v>
      </c>
      <c r="W2528" s="3" t="s">
        <v>728</v>
      </c>
      <c r="X2528" s="3" t="s">
        <v>22513</v>
      </c>
      <c r="Y2528" s="3" t="s">
        <v>699</v>
      </c>
      <c r="Z2528" s="3" t="s">
        <v>22514</v>
      </c>
      <c r="AA2528" s="3" t="s">
        <v>729</v>
      </c>
      <c r="AB2528" s="3" t="s">
        <v>22515</v>
      </c>
      <c r="AC2528" s="3" t="s">
        <v>730</v>
      </c>
      <c r="AD2528" s="3" t="s">
        <v>22516</v>
      </c>
      <c r="AE2528" s="3" t="s">
        <v>699</v>
      </c>
      <c r="AF2528" s="3" t="s">
        <v>22517</v>
      </c>
      <c r="AG2528" s="3" t="s">
        <v>728</v>
      </c>
      <c r="AH2528" s="3" t="s">
        <v>22518</v>
      </c>
      <c r="AI2528" s="3" t="s">
        <v>699</v>
      </c>
      <c r="AJ2528" s="3" t="s">
        <v>37212</v>
      </c>
      <c r="AK2528" s="3" t="s">
        <v>729</v>
      </c>
      <c r="AL2528" s="3" t="s">
        <v>22519</v>
      </c>
      <c r="AM2528" s="3" t="s">
        <v>699</v>
      </c>
      <c r="AN2528" s="3" t="s">
        <v>22520</v>
      </c>
      <c r="AO2528" s="3" t="s">
        <v>700</v>
      </c>
      <c r="AP2528" s="3" t="s">
        <v>22521</v>
      </c>
      <c r="AQ2528" s="3" t="s">
        <v>729</v>
      </c>
      <c r="AR2528" s="3" t="s">
        <v>22522</v>
      </c>
      <c r="AS2528" s="3" t="s">
        <v>729</v>
      </c>
      <c r="AT2528" s="3" t="s">
        <v>22523</v>
      </c>
      <c r="AU2528" s="3" t="s">
        <v>698</v>
      </c>
      <c r="AW2528" s="3" t="s">
        <v>728</v>
      </c>
      <c r="AX2528" s="3" t="s">
        <v>22524</v>
      </c>
      <c r="AY2528" s="3" t="s">
        <v>728</v>
      </c>
      <c r="AZ2528" s="3" t="s">
        <v>22525</v>
      </c>
      <c r="BA2528" s="3" t="s">
        <v>728</v>
      </c>
      <c r="BB2528" s="3" t="s">
        <v>22526</v>
      </c>
    </row>
    <row r="2529" spans="1:54" ht="28.8" x14ac:dyDescent="0.3">
      <c r="A2529" s="3" t="s">
        <v>681</v>
      </c>
      <c r="B2529" s="3" t="s">
        <v>18723</v>
      </c>
      <c r="C2529" s="3" t="s">
        <v>21940</v>
      </c>
      <c r="D2529" s="3" t="s">
        <v>1657</v>
      </c>
      <c r="E2529" s="3">
        <v>111</v>
      </c>
      <c r="F2529" s="3" t="s">
        <v>37868</v>
      </c>
      <c r="G2529" s="3" t="s">
        <v>694</v>
      </c>
      <c r="H2529" s="3" t="s">
        <v>1022</v>
      </c>
      <c r="I2529" s="3"/>
      <c r="J2529" s="3" t="s">
        <v>4</v>
      </c>
      <c r="K2529" s="3" t="s">
        <v>4</v>
      </c>
      <c r="L2529" s="3" t="s">
        <v>697</v>
      </c>
      <c r="M2529" s="3" t="s">
        <v>4</v>
      </c>
      <c r="N2529" s="3"/>
      <c r="O2529" s="3" t="s">
        <v>4</v>
      </c>
      <c r="P2529" s="3" t="s">
        <v>4</v>
      </c>
      <c r="Q2529" s="3" t="s">
        <v>4</v>
      </c>
      <c r="R2529" s="3" t="s">
        <v>4</v>
      </c>
      <c r="S2529" s="3" t="s">
        <v>4</v>
      </c>
      <c r="T2529" s="3" t="s">
        <v>4</v>
      </c>
      <c r="U2529" s="3" t="s">
        <v>4</v>
      </c>
      <c r="V2529" s="3" t="s">
        <v>4</v>
      </c>
      <c r="W2529" s="3" t="s">
        <v>4</v>
      </c>
      <c r="X2529" s="3" t="s">
        <v>4</v>
      </c>
      <c r="Y2529" s="3" t="s">
        <v>4</v>
      </c>
      <c r="Z2529" s="3" t="s">
        <v>4</v>
      </c>
      <c r="AA2529" s="3" t="s">
        <v>4</v>
      </c>
      <c r="AB2529" s="3" t="s">
        <v>4</v>
      </c>
      <c r="AC2529" s="3" t="s">
        <v>4</v>
      </c>
      <c r="AD2529" s="3" t="s">
        <v>4</v>
      </c>
      <c r="AE2529" s="3" t="s">
        <v>4</v>
      </c>
      <c r="AF2529" s="3" t="s">
        <v>4</v>
      </c>
      <c r="AG2529" s="3" t="s">
        <v>4</v>
      </c>
      <c r="AH2529" s="3" t="s">
        <v>4</v>
      </c>
      <c r="AI2529" s="3" t="s">
        <v>4</v>
      </c>
      <c r="AJ2529" s="3" t="s">
        <v>4</v>
      </c>
      <c r="AK2529" s="3" t="s">
        <v>4</v>
      </c>
      <c r="AL2529" s="3" t="s">
        <v>4</v>
      </c>
      <c r="AM2529" s="3" t="s">
        <v>4</v>
      </c>
      <c r="AN2529" s="3" t="s">
        <v>4</v>
      </c>
      <c r="AO2529" s="3" t="s">
        <v>4</v>
      </c>
      <c r="AP2529" s="3" t="s">
        <v>4</v>
      </c>
      <c r="AQ2529" s="3" t="s">
        <v>4</v>
      </c>
      <c r="AR2529" s="3" t="s">
        <v>4</v>
      </c>
      <c r="AS2529" s="3" t="s">
        <v>4</v>
      </c>
      <c r="AT2529" s="3" t="s">
        <v>4</v>
      </c>
      <c r="AU2529" s="3" t="s">
        <v>4</v>
      </c>
      <c r="AV2529" s="3" t="s">
        <v>4</v>
      </c>
      <c r="AW2529" s="3" t="s">
        <v>4</v>
      </c>
      <c r="AX2529" s="3" t="s">
        <v>4</v>
      </c>
      <c r="AY2529" s="3" t="s">
        <v>4</v>
      </c>
      <c r="AZ2529" s="3" t="s">
        <v>4</v>
      </c>
      <c r="BA2529" s="3" t="s">
        <v>4</v>
      </c>
      <c r="BB2529" s="3" t="s">
        <v>4</v>
      </c>
    </row>
    <row r="2530" spans="1:54" ht="201.6" x14ac:dyDescent="0.3">
      <c r="A2530" s="3" t="s">
        <v>681</v>
      </c>
      <c r="B2530" s="3" t="s">
        <v>9663</v>
      </c>
      <c r="C2530" s="3" t="s">
        <v>16521</v>
      </c>
      <c r="D2530" s="3" t="s">
        <v>1657</v>
      </c>
      <c r="E2530" s="3">
        <v>112</v>
      </c>
      <c r="F2530" s="3" t="s">
        <v>37852</v>
      </c>
      <c r="G2530" s="3" t="s">
        <v>752</v>
      </c>
      <c r="H2530" s="3" t="s">
        <v>22527</v>
      </c>
      <c r="I2530" s="3" t="s">
        <v>22528</v>
      </c>
      <c r="J2530" s="3" t="s">
        <v>697</v>
      </c>
      <c r="K2530" s="3" t="s">
        <v>4</v>
      </c>
      <c r="L2530" s="3" t="s">
        <v>697</v>
      </c>
      <c r="N2530" s="3"/>
      <c r="O2530" s="3" t="s">
        <v>699</v>
      </c>
      <c r="P2530" s="3"/>
      <c r="Q2530" s="3" t="s">
        <v>699</v>
      </c>
      <c r="R2530" s="3" t="s">
        <v>22529</v>
      </c>
      <c r="S2530" s="3" t="s">
        <v>699</v>
      </c>
      <c r="T2530" s="3" t="s">
        <v>22530</v>
      </c>
      <c r="U2530" s="3" t="s">
        <v>698</v>
      </c>
      <c r="V2530" s="3" t="s">
        <v>22531</v>
      </c>
      <c r="W2530" s="3" t="s">
        <v>700</v>
      </c>
      <c r="X2530" s="3" t="s">
        <v>22532</v>
      </c>
      <c r="Y2530" s="3" t="s">
        <v>700</v>
      </c>
      <c r="Z2530" s="3" t="s">
        <v>22533</v>
      </c>
      <c r="AA2530" s="3" t="s">
        <v>699</v>
      </c>
      <c r="AC2530" s="3" t="s">
        <v>699</v>
      </c>
      <c r="AE2530" s="3" t="s">
        <v>698</v>
      </c>
      <c r="AG2530" s="3" t="s">
        <v>699</v>
      </c>
      <c r="AH2530" s="3" t="s">
        <v>22534</v>
      </c>
      <c r="AI2530" s="3" t="s">
        <v>699</v>
      </c>
      <c r="AK2530" s="3" t="s">
        <v>700</v>
      </c>
      <c r="AL2530" s="3" t="s">
        <v>22535</v>
      </c>
      <c r="AM2530" s="3" t="s">
        <v>700</v>
      </c>
      <c r="AN2530" s="3" t="s">
        <v>22536</v>
      </c>
      <c r="AO2530" s="3" t="s">
        <v>698</v>
      </c>
      <c r="AQ2530" s="3" t="s">
        <v>700</v>
      </c>
      <c r="AS2530" s="3" t="s">
        <v>700</v>
      </c>
      <c r="AT2530" s="3" t="s">
        <v>22537</v>
      </c>
      <c r="AU2530" s="3" t="s">
        <v>698</v>
      </c>
      <c r="AW2530" s="3" t="s">
        <v>699</v>
      </c>
      <c r="AX2530" s="3" t="s">
        <v>22538</v>
      </c>
      <c r="AY2530" s="3" t="s">
        <v>729</v>
      </c>
      <c r="BA2530" s="3" t="s">
        <v>700</v>
      </c>
    </row>
    <row r="2531" spans="1:54" ht="28.8" x14ac:dyDescent="0.3">
      <c r="A2531" s="3" t="s">
        <v>681</v>
      </c>
      <c r="B2531" s="3" t="s">
        <v>2442</v>
      </c>
      <c r="C2531" s="3" t="s">
        <v>13591</v>
      </c>
      <c r="D2531" s="3" t="s">
        <v>1657</v>
      </c>
      <c r="E2531" s="3">
        <v>113</v>
      </c>
      <c r="F2531" s="3" t="s">
        <v>37828</v>
      </c>
      <c r="G2531" s="3" t="s">
        <v>694</v>
      </c>
      <c r="H2531" s="3" t="s">
        <v>22539</v>
      </c>
      <c r="I2531" s="3"/>
      <c r="J2531" s="3" t="s">
        <v>4</v>
      </c>
      <c r="K2531" s="3" t="s">
        <v>4</v>
      </c>
      <c r="L2531" s="3" t="s">
        <v>697</v>
      </c>
      <c r="M2531" s="3" t="s">
        <v>4</v>
      </c>
      <c r="N2531" s="3"/>
      <c r="O2531" s="3" t="s">
        <v>4</v>
      </c>
      <c r="P2531" s="3" t="s">
        <v>4</v>
      </c>
      <c r="Q2531" s="3" t="s">
        <v>4</v>
      </c>
      <c r="R2531" s="3" t="s">
        <v>4</v>
      </c>
      <c r="S2531" s="3" t="s">
        <v>4</v>
      </c>
      <c r="T2531" s="3" t="s">
        <v>4</v>
      </c>
      <c r="U2531" s="3" t="s">
        <v>4</v>
      </c>
      <c r="V2531" s="3" t="s">
        <v>4</v>
      </c>
      <c r="W2531" s="3" t="s">
        <v>4</v>
      </c>
      <c r="X2531" s="3" t="s">
        <v>4</v>
      </c>
      <c r="Y2531" s="3" t="s">
        <v>4</v>
      </c>
      <c r="Z2531" s="3" t="s">
        <v>4</v>
      </c>
      <c r="AA2531" s="3" t="s">
        <v>4</v>
      </c>
      <c r="AB2531" s="3" t="s">
        <v>4</v>
      </c>
      <c r="AC2531" s="3" t="s">
        <v>4</v>
      </c>
      <c r="AD2531" s="3" t="s">
        <v>4</v>
      </c>
      <c r="AE2531" s="3" t="s">
        <v>4</v>
      </c>
      <c r="AF2531" s="3" t="s">
        <v>4</v>
      </c>
      <c r="AG2531" s="3" t="s">
        <v>4</v>
      </c>
      <c r="AH2531" s="3" t="s">
        <v>4</v>
      </c>
      <c r="AI2531" s="3" t="s">
        <v>4</v>
      </c>
      <c r="AJ2531" s="3" t="s">
        <v>4</v>
      </c>
      <c r="AK2531" s="3" t="s">
        <v>4</v>
      </c>
      <c r="AL2531" s="3" t="s">
        <v>4</v>
      </c>
      <c r="AM2531" s="3" t="s">
        <v>4</v>
      </c>
      <c r="AN2531" s="3" t="s">
        <v>4</v>
      </c>
      <c r="AO2531" s="3" t="s">
        <v>4</v>
      </c>
      <c r="AP2531" s="3" t="s">
        <v>4</v>
      </c>
      <c r="AQ2531" s="3" t="s">
        <v>4</v>
      </c>
      <c r="AR2531" s="3" t="s">
        <v>4</v>
      </c>
      <c r="AS2531" s="3" t="s">
        <v>4</v>
      </c>
      <c r="AT2531" s="3" t="s">
        <v>4</v>
      </c>
      <c r="AU2531" s="3" t="s">
        <v>4</v>
      </c>
      <c r="AV2531" s="3" t="s">
        <v>4</v>
      </c>
      <c r="AW2531" s="3" t="s">
        <v>4</v>
      </c>
      <c r="AX2531" s="3" t="s">
        <v>4</v>
      </c>
      <c r="AY2531" s="3" t="s">
        <v>4</v>
      </c>
      <c r="AZ2531" s="3" t="s">
        <v>4</v>
      </c>
      <c r="BA2531" s="3" t="s">
        <v>4</v>
      </c>
      <c r="BB2531" s="3" t="s">
        <v>4</v>
      </c>
    </row>
    <row r="2532" spans="1:54" ht="28.8" x14ac:dyDescent="0.3">
      <c r="A2532" s="3" t="s">
        <v>681</v>
      </c>
      <c r="B2532" s="3" t="s">
        <v>15127</v>
      </c>
      <c r="C2532" s="3" t="s">
        <v>18593</v>
      </c>
      <c r="D2532" s="3" t="s">
        <v>1657</v>
      </c>
      <c r="E2532" s="3">
        <v>114</v>
      </c>
      <c r="F2532" s="3" t="s">
        <v>37849</v>
      </c>
      <c r="G2532" s="3" t="s">
        <v>694</v>
      </c>
      <c r="H2532" s="3" t="s">
        <v>22540</v>
      </c>
      <c r="I2532" s="3" t="s">
        <v>22541</v>
      </c>
      <c r="J2532" s="3" t="s">
        <v>4</v>
      </c>
      <c r="K2532" s="3" t="s">
        <v>4</v>
      </c>
      <c r="L2532" s="3" t="s">
        <v>697</v>
      </c>
      <c r="M2532" s="3" t="s">
        <v>4</v>
      </c>
      <c r="N2532" s="3"/>
      <c r="O2532" s="3" t="s">
        <v>4</v>
      </c>
      <c r="P2532" s="3" t="s">
        <v>4</v>
      </c>
      <c r="Q2532" s="3" t="s">
        <v>4</v>
      </c>
      <c r="R2532" s="3" t="s">
        <v>4</v>
      </c>
      <c r="S2532" s="3" t="s">
        <v>4</v>
      </c>
      <c r="T2532" s="3" t="s">
        <v>4</v>
      </c>
      <c r="U2532" s="3" t="s">
        <v>4</v>
      </c>
      <c r="V2532" s="3" t="s">
        <v>4</v>
      </c>
      <c r="W2532" s="3" t="s">
        <v>4</v>
      </c>
      <c r="X2532" s="3" t="s">
        <v>4</v>
      </c>
      <c r="Y2532" s="3" t="s">
        <v>4</v>
      </c>
      <c r="Z2532" s="3" t="s">
        <v>4</v>
      </c>
      <c r="AA2532" s="3" t="s">
        <v>4</v>
      </c>
      <c r="AB2532" s="3" t="s">
        <v>4</v>
      </c>
      <c r="AC2532" s="3" t="s">
        <v>4</v>
      </c>
      <c r="AD2532" s="3" t="s">
        <v>4</v>
      </c>
      <c r="AE2532" s="3" t="s">
        <v>4</v>
      </c>
      <c r="AF2532" s="3" t="s">
        <v>4</v>
      </c>
      <c r="AG2532" s="3" t="s">
        <v>4</v>
      </c>
      <c r="AH2532" s="3" t="s">
        <v>4</v>
      </c>
      <c r="AI2532" s="3" t="s">
        <v>4</v>
      </c>
      <c r="AJ2532" s="3" t="s">
        <v>4</v>
      </c>
      <c r="AK2532" s="3" t="s">
        <v>4</v>
      </c>
      <c r="AL2532" s="3" t="s">
        <v>4</v>
      </c>
      <c r="AM2532" s="3" t="s">
        <v>4</v>
      </c>
      <c r="AN2532" s="3" t="s">
        <v>4</v>
      </c>
      <c r="AO2532" s="3" t="s">
        <v>4</v>
      </c>
      <c r="AP2532" s="3" t="s">
        <v>4</v>
      </c>
      <c r="AQ2532" s="3" t="s">
        <v>4</v>
      </c>
      <c r="AR2532" s="3" t="s">
        <v>4</v>
      </c>
      <c r="AS2532" s="3" t="s">
        <v>4</v>
      </c>
      <c r="AT2532" s="3" t="s">
        <v>4</v>
      </c>
      <c r="AU2532" s="3" t="s">
        <v>4</v>
      </c>
      <c r="AV2532" s="3" t="s">
        <v>4</v>
      </c>
      <c r="AW2532" s="3" t="s">
        <v>4</v>
      </c>
      <c r="AX2532" s="3" t="s">
        <v>4</v>
      </c>
      <c r="AY2532" s="3" t="s">
        <v>4</v>
      </c>
      <c r="AZ2532" s="3" t="s">
        <v>4</v>
      </c>
      <c r="BA2532" s="3" t="s">
        <v>4</v>
      </c>
      <c r="BB2532" s="3" t="s">
        <v>4</v>
      </c>
    </row>
    <row r="2533" spans="1:54" ht="28.8" x14ac:dyDescent="0.3">
      <c r="A2533" s="3" t="s">
        <v>681</v>
      </c>
      <c r="B2533" s="3" t="s">
        <v>1023</v>
      </c>
      <c r="C2533" s="3" t="s">
        <v>22542</v>
      </c>
      <c r="D2533" s="3" t="s">
        <v>1657</v>
      </c>
      <c r="E2533" s="3">
        <v>115</v>
      </c>
      <c r="F2533" s="3" t="s">
        <v>37857</v>
      </c>
      <c r="G2533" s="3" t="s">
        <v>694</v>
      </c>
      <c r="H2533" s="3" t="s">
        <v>22543</v>
      </c>
      <c r="I2533" s="3"/>
      <c r="J2533" s="3" t="s">
        <v>4</v>
      </c>
      <c r="K2533" s="3" t="s">
        <v>4</v>
      </c>
      <c r="L2533" s="3" t="s">
        <v>697</v>
      </c>
      <c r="M2533" s="3" t="s">
        <v>4</v>
      </c>
      <c r="N2533" s="3"/>
      <c r="O2533" s="3" t="s">
        <v>4</v>
      </c>
      <c r="P2533" s="3" t="s">
        <v>4</v>
      </c>
      <c r="Q2533" s="3" t="s">
        <v>4</v>
      </c>
      <c r="R2533" s="3" t="s">
        <v>4</v>
      </c>
      <c r="S2533" s="3" t="s">
        <v>4</v>
      </c>
      <c r="T2533" s="3" t="s">
        <v>4</v>
      </c>
      <c r="U2533" s="3" t="s">
        <v>4</v>
      </c>
      <c r="V2533" s="3" t="s">
        <v>4</v>
      </c>
      <c r="W2533" s="3" t="s">
        <v>4</v>
      </c>
      <c r="X2533" s="3" t="s">
        <v>4</v>
      </c>
      <c r="Y2533" s="3" t="s">
        <v>4</v>
      </c>
      <c r="Z2533" s="3" t="s">
        <v>4</v>
      </c>
      <c r="AA2533" s="3" t="s">
        <v>4</v>
      </c>
      <c r="AB2533" s="3" t="s">
        <v>4</v>
      </c>
      <c r="AC2533" s="3" t="s">
        <v>4</v>
      </c>
      <c r="AD2533" s="3" t="s">
        <v>4</v>
      </c>
      <c r="AE2533" s="3" t="s">
        <v>4</v>
      </c>
      <c r="AF2533" s="3" t="s">
        <v>4</v>
      </c>
      <c r="AG2533" s="3" t="s">
        <v>4</v>
      </c>
      <c r="AH2533" s="3" t="s">
        <v>4</v>
      </c>
      <c r="AI2533" s="3" t="s">
        <v>4</v>
      </c>
      <c r="AJ2533" s="3" t="s">
        <v>4</v>
      </c>
      <c r="AK2533" s="3" t="s">
        <v>4</v>
      </c>
      <c r="AL2533" s="3" t="s">
        <v>4</v>
      </c>
      <c r="AM2533" s="3" t="s">
        <v>4</v>
      </c>
      <c r="AN2533" s="3" t="s">
        <v>4</v>
      </c>
      <c r="AO2533" s="3" t="s">
        <v>4</v>
      </c>
      <c r="AP2533" s="3" t="s">
        <v>4</v>
      </c>
      <c r="AQ2533" s="3" t="s">
        <v>4</v>
      </c>
      <c r="AR2533" s="3" t="s">
        <v>4</v>
      </c>
      <c r="AS2533" s="3" t="s">
        <v>4</v>
      </c>
      <c r="AT2533" s="3" t="s">
        <v>4</v>
      </c>
      <c r="AU2533" s="3" t="s">
        <v>4</v>
      </c>
      <c r="AV2533" s="3" t="s">
        <v>4</v>
      </c>
      <c r="AW2533" s="3" t="s">
        <v>4</v>
      </c>
      <c r="AX2533" s="3" t="s">
        <v>4</v>
      </c>
      <c r="AY2533" s="3" t="s">
        <v>4</v>
      </c>
      <c r="AZ2533" s="3" t="s">
        <v>4</v>
      </c>
      <c r="BA2533" s="3" t="s">
        <v>4</v>
      </c>
      <c r="BB2533" s="3" t="s">
        <v>4</v>
      </c>
    </row>
    <row r="2534" spans="1:54" ht="172.8" x14ac:dyDescent="0.3">
      <c r="A2534" s="3" t="s">
        <v>681</v>
      </c>
      <c r="B2534" s="3" t="s">
        <v>1224</v>
      </c>
      <c r="C2534" s="3" t="s">
        <v>22544</v>
      </c>
      <c r="D2534" s="3" t="s">
        <v>1657</v>
      </c>
      <c r="E2534" s="3">
        <v>116</v>
      </c>
      <c r="F2534" s="3" t="s">
        <v>37839</v>
      </c>
      <c r="G2534" s="3" t="s">
        <v>694</v>
      </c>
      <c r="H2534" s="3" t="s">
        <v>1117</v>
      </c>
      <c r="I2534" s="3"/>
      <c r="J2534" s="3" t="s">
        <v>697</v>
      </c>
      <c r="K2534" s="3" t="s">
        <v>4</v>
      </c>
      <c r="L2534" s="3" t="s">
        <v>697</v>
      </c>
      <c r="N2534" s="3"/>
      <c r="O2534" s="3" t="s">
        <v>700</v>
      </c>
      <c r="P2534" s="3"/>
      <c r="Q2534" s="3" t="s">
        <v>698</v>
      </c>
      <c r="R2534" s="3" t="s">
        <v>22545</v>
      </c>
      <c r="S2534" s="3" t="s">
        <v>790</v>
      </c>
      <c r="T2534" s="3" t="s">
        <v>22546</v>
      </c>
      <c r="U2534" s="3" t="s">
        <v>730</v>
      </c>
      <c r="V2534" s="3" t="s">
        <v>22547</v>
      </c>
      <c r="W2534" s="3" t="s">
        <v>728</v>
      </c>
      <c r="X2534" s="3" t="s">
        <v>22548</v>
      </c>
      <c r="Y2534" s="3" t="s">
        <v>699</v>
      </c>
      <c r="AA2534" s="3" t="s">
        <v>699</v>
      </c>
      <c r="AC2534" s="3" t="s">
        <v>699</v>
      </c>
      <c r="AD2534" s="3" t="s">
        <v>22549</v>
      </c>
      <c r="AE2534" s="3" t="s">
        <v>699</v>
      </c>
      <c r="AF2534" s="3" t="s">
        <v>22550</v>
      </c>
      <c r="AG2534" s="3" t="s">
        <v>700</v>
      </c>
      <c r="AH2534" s="3" t="s">
        <v>22551</v>
      </c>
      <c r="AI2534" s="3" t="s">
        <v>698</v>
      </c>
      <c r="AK2534" s="3" t="s">
        <v>727</v>
      </c>
      <c r="AM2534" s="3" t="s">
        <v>700</v>
      </c>
      <c r="AN2534" s="3" t="s">
        <v>22552</v>
      </c>
      <c r="AO2534" s="3" t="s">
        <v>698</v>
      </c>
      <c r="AQ2534" s="3" t="s">
        <v>700</v>
      </c>
      <c r="AR2534" s="3" t="s">
        <v>22553</v>
      </c>
      <c r="AS2534" s="3" t="s">
        <v>700</v>
      </c>
      <c r="AU2534" s="3" t="s">
        <v>698</v>
      </c>
      <c r="AW2534" s="3" t="s">
        <v>712</v>
      </c>
      <c r="AX2534" s="3" t="s">
        <v>37213</v>
      </c>
      <c r="AY2534" s="3" t="s">
        <v>698</v>
      </c>
      <c r="AZ2534" s="3" t="s">
        <v>22554</v>
      </c>
      <c r="BA2534" s="3" t="s">
        <v>700</v>
      </c>
      <c r="BB2534" s="3" t="s">
        <v>22555</v>
      </c>
    </row>
    <row r="2535" spans="1:54" ht="28.8" x14ac:dyDescent="0.3">
      <c r="A2535" s="3" t="s">
        <v>681</v>
      </c>
      <c r="B2535" s="3" t="s">
        <v>16398</v>
      </c>
      <c r="C2535" s="3" t="s">
        <v>2610</v>
      </c>
      <c r="D2535" s="3" t="s">
        <v>1657</v>
      </c>
      <c r="E2535" s="3">
        <v>117</v>
      </c>
      <c r="F2535" s="3" t="s">
        <v>37847</v>
      </c>
      <c r="G2535" s="3" t="s">
        <v>752</v>
      </c>
      <c r="H2535" s="3" t="s">
        <v>22556</v>
      </c>
      <c r="I2535" s="3" t="s">
        <v>22557</v>
      </c>
      <c r="J2535" s="3" t="s">
        <v>697</v>
      </c>
      <c r="K2535" s="3" t="s">
        <v>4</v>
      </c>
      <c r="L2535" s="3" t="s">
        <v>697</v>
      </c>
      <c r="N2535" s="3"/>
      <c r="O2535" s="3" t="s">
        <v>700</v>
      </c>
      <c r="P2535" s="3"/>
      <c r="Q2535" s="3" t="s">
        <v>699</v>
      </c>
      <c r="R2535" s="3"/>
      <c r="S2535" s="3" t="s">
        <v>700</v>
      </c>
      <c r="T2535" s="3"/>
      <c r="U2535" s="3" t="s">
        <v>698</v>
      </c>
      <c r="W2535" s="3" t="s">
        <v>700</v>
      </c>
      <c r="Y2535" s="3" t="s">
        <v>699</v>
      </c>
      <c r="AA2535" s="3" t="s">
        <v>698</v>
      </c>
      <c r="AC2535" s="3" t="s">
        <v>699</v>
      </c>
      <c r="AE2535" s="3" t="s">
        <v>699</v>
      </c>
      <c r="AG2535" s="3" t="s">
        <v>700</v>
      </c>
      <c r="AI2535" s="3" t="s">
        <v>699</v>
      </c>
      <c r="AK2535" s="3" t="s">
        <v>700</v>
      </c>
      <c r="AM2535" s="3" t="s">
        <v>700</v>
      </c>
      <c r="AO2535" s="3" t="s">
        <v>699</v>
      </c>
      <c r="AQ2535" s="3" t="s">
        <v>700</v>
      </c>
      <c r="AS2535" s="3" t="s">
        <v>700</v>
      </c>
      <c r="AU2535" s="3" t="s">
        <v>712</v>
      </c>
      <c r="AW2535" s="3" t="s">
        <v>712</v>
      </c>
      <c r="AY2535" s="3" t="s">
        <v>699</v>
      </c>
      <c r="BA2535" s="3" t="s">
        <v>699</v>
      </c>
    </row>
    <row r="2536" spans="1:54" ht="28.8" x14ac:dyDescent="0.3">
      <c r="A2536" s="3" t="s">
        <v>681</v>
      </c>
      <c r="B2536" s="3" t="s">
        <v>22558</v>
      </c>
      <c r="C2536" s="3" t="s">
        <v>22559</v>
      </c>
      <c r="D2536" s="3" t="s">
        <v>1657</v>
      </c>
      <c r="E2536" s="3">
        <v>118</v>
      </c>
      <c r="F2536" s="3" t="s">
        <v>37851</v>
      </c>
      <c r="G2536" s="3" t="s">
        <v>752</v>
      </c>
      <c r="H2536" s="3" t="s">
        <v>22560</v>
      </c>
      <c r="I2536" s="3"/>
      <c r="J2536" s="3" t="s">
        <v>4</v>
      </c>
      <c r="K2536" s="3" t="s">
        <v>4</v>
      </c>
      <c r="L2536" s="3" t="s">
        <v>705</v>
      </c>
      <c r="M2536" s="3" t="s">
        <v>4</v>
      </c>
      <c r="N2536" s="3"/>
      <c r="O2536" s="3" t="s">
        <v>4</v>
      </c>
      <c r="P2536" s="3" t="s">
        <v>4</v>
      </c>
      <c r="Q2536" s="3" t="s">
        <v>4</v>
      </c>
      <c r="R2536" s="3" t="s">
        <v>4</v>
      </c>
      <c r="S2536" s="3" t="s">
        <v>4</v>
      </c>
      <c r="T2536" s="3" t="s">
        <v>4</v>
      </c>
      <c r="U2536" s="3" t="s">
        <v>4</v>
      </c>
      <c r="V2536" s="3" t="s">
        <v>4</v>
      </c>
      <c r="W2536" s="3" t="s">
        <v>4</v>
      </c>
      <c r="X2536" s="3" t="s">
        <v>4</v>
      </c>
      <c r="Y2536" s="3" t="s">
        <v>4</v>
      </c>
      <c r="Z2536" s="3" t="s">
        <v>4</v>
      </c>
      <c r="AA2536" s="3" t="s">
        <v>4</v>
      </c>
      <c r="AB2536" s="3" t="s">
        <v>4</v>
      </c>
      <c r="AC2536" s="3" t="s">
        <v>4</v>
      </c>
      <c r="AD2536" s="3" t="s">
        <v>4</v>
      </c>
      <c r="AE2536" s="3" t="s">
        <v>4</v>
      </c>
      <c r="AF2536" s="3" t="s">
        <v>4</v>
      </c>
      <c r="AG2536" s="3" t="s">
        <v>4</v>
      </c>
      <c r="AH2536" s="3" t="s">
        <v>4</v>
      </c>
      <c r="AI2536" s="3" t="s">
        <v>4</v>
      </c>
      <c r="AJ2536" s="3" t="s">
        <v>4</v>
      </c>
      <c r="AK2536" s="3" t="s">
        <v>4</v>
      </c>
      <c r="AL2536" s="3" t="s">
        <v>4</v>
      </c>
      <c r="AM2536" s="3" t="s">
        <v>4</v>
      </c>
      <c r="AN2536" s="3" t="s">
        <v>4</v>
      </c>
      <c r="AO2536" s="3" t="s">
        <v>4</v>
      </c>
      <c r="AP2536" s="3" t="s">
        <v>4</v>
      </c>
      <c r="AQ2536" s="3" t="s">
        <v>4</v>
      </c>
      <c r="AR2536" s="3" t="s">
        <v>4</v>
      </c>
      <c r="AS2536" s="3" t="s">
        <v>4</v>
      </c>
      <c r="AT2536" s="3" t="s">
        <v>4</v>
      </c>
      <c r="AU2536" s="3" t="s">
        <v>4</v>
      </c>
      <c r="AV2536" s="3" t="s">
        <v>4</v>
      </c>
      <c r="AW2536" s="3" t="s">
        <v>4</v>
      </c>
      <c r="AX2536" s="3" t="s">
        <v>4</v>
      </c>
      <c r="AY2536" s="3" t="s">
        <v>4</v>
      </c>
      <c r="AZ2536" s="3" t="s">
        <v>4</v>
      </c>
      <c r="BA2536" s="3" t="s">
        <v>4</v>
      </c>
      <c r="BB2536" s="3" t="s">
        <v>4</v>
      </c>
    </row>
    <row r="2537" spans="1:54" ht="86.4" x14ac:dyDescent="0.3">
      <c r="A2537" s="3" t="s">
        <v>681</v>
      </c>
      <c r="B2537" s="3" t="s">
        <v>1112</v>
      </c>
      <c r="C2537" s="3" t="s">
        <v>10025</v>
      </c>
      <c r="D2537" s="3" t="s">
        <v>1657</v>
      </c>
      <c r="E2537" s="3">
        <v>119</v>
      </c>
      <c r="F2537" s="3" t="s">
        <v>37841</v>
      </c>
      <c r="G2537" s="3" t="s">
        <v>694</v>
      </c>
      <c r="H2537" s="3" t="s">
        <v>2463</v>
      </c>
      <c r="I2537" s="3" t="s">
        <v>3157</v>
      </c>
      <c r="J2537" s="3" t="s">
        <v>697</v>
      </c>
      <c r="K2537" s="3" t="s">
        <v>4</v>
      </c>
      <c r="L2537" s="3" t="s">
        <v>697</v>
      </c>
      <c r="N2537" s="3"/>
      <c r="O2537" s="3" t="s">
        <v>700</v>
      </c>
      <c r="P2537" s="3"/>
      <c r="Q2537" s="3" t="s">
        <v>700</v>
      </c>
      <c r="R2537" s="3" t="s">
        <v>22561</v>
      </c>
      <c r="S2537" s="3" t="s">
        <v>698</v>
      </c>
      <c r="T2537" s="3" t="s">
        <v>22562</v>
      </c>
      <c r="U2537" s="3" t="s">
        <v>700</v>
      </c>
      <c r="V2537" s="3" t="s">
        <v>22563</v>
      </c>
      <c r="W2537" s="3" t="s">
        <v>699</v>
      </c>
      <c r="Y2537" s="3" t="s">
        <v>699</v>
      </c>
      <c r="AA2537" s="3" t="s">
        <v>699</v>
      </c>
      <c r="AB2537" s="3" t="s">
        <v>22564</v>
      </c>
      <c r="AC2537" s="3" t="s">
        <v>699</v>
      </c>
      <c r="AE2537" s="3" t="s">
        <v>700</v>
      </c>
      <c r="AF2537" s="3" t="s">
        <v>22565</v>
      </c>
      <c r="AG2537" s="3" t="s">
        <v>700</v>
      </c>
      <c r="AH2537" s="3" t="s">
        <v>22566</v>
      </c>
      <c r="AI2537" s="3" t="s">
        <v>699</v>
      </c>
      <c r="AK2537" s="3" t="s">
        <v>700</v>
      </c>
      <c r="AL2537" s="3" t="s">
        <v>22567</v>
      </c>
      <c r="AM2537" s="3" t="s">
        <v>700</v>
      </c>
      <c r="AO2537" s="3" t="s">
        <v>699</v>
      </c>
      <c r="AQ2537" s="3" t="s">
        <v>700</v>
      </c>
      <c r="AR2537" s="3" t="s">
        <v>22568</v>
      </c>
      <c r="AS2537" s="3" t="s">
        <v>700</v>
      </c>
      <c r="AU2537" s="3" t="s">
        <v>698</v>
      </c>
      <c r="AW2537" s="3" t="s">
        <v>698</v>
      </c>
      <c r="AX2537" s="3" t="s">
        <v>22569</v>
      </c>
      <c r="AY2537" s="3" t="s">
        <v>700</v>
      </c>
      <c r="BA2537" s="3" t="s">
        <v>700</v>
      </c>
    </row>
    <row r="2538" spans="1:54" ht="28.8" x14ac:dyDescent="0.3">
      <c r="A2538" s="3" t="s">
        <v>681</v>
      </c>
      <c r="B2538" s="3" t="s">
        <v>22570</v>
      </c>
      <c r="C2538" s="3" t="s">
        <v>22571</v>
      </c>
      <c r="D2538" s="3" t="s">
        <v>1657</v>
      </c>
      <c r="E2538" s="3">
        <v>120</v>
      </c>
      <c r="F2538" s="3" t="s">
        <v>37830</v>
      </c>
      <c r="G2538" s="3" t="s">
        <v>694</v>
      </c>
      <c r="H2538" s="3" t="s">
        <v>3978</v>
      </c>
      <c r="I2538" s="3" t="s">
        <v>5437</v>
      </c>
      <c r="J2538" s="3" t="s">
        <v>697</v>
      </c>
      <c r="K2538" s="3" t="s">
        <v>4</v>
      </c>
      <c r="L2538" s="3" t="s">
        <v>705</v>
      </c>
      <c r="N2538" s="3"/>
      <c r="O2538" s="3" t="s">
        <v>700</v>
      </c>
      <c r="P2538" s="3"/>
      <c r="Q2538" s="3" t="s">
        <v>698</v>
      </c>
      <c r="R2538" s="3"/>
      <c r="S2538" s="3" t="s">
        <v>699</v>
      </c>
      <c r="T2538" s="3"/>
      <c r="U2538" s="3" t="s">
        <v>698</v>
      </c>
      <c r="W2538" s="3" t="s">
        <v>700</v>
      </c>
      <c r="Y2538" s="3" t="s">
        <v>699</v>
      </c>
      <c r="AA2538" s="3" t="s">
        <v>698</v>
      </c>
      <c r="AC2538" s="3" t="s">
        <v>699</v>
      </c>
      <c r="AE2538" s="3" t="s">
        <v>700</v>
      </c>
      <c r="AG2538" s="3" t="s">
        <v>700</v>
      </c>
      <c r="AI2538" s="3" t="s">
        <v>699</v>
      </c>
      <c r="AK2538" s="3" t="s">
        <v>698</v>
      </c>
      <c r="AM2538" s="3" t="s">
        <v>699</v>
      </c>
      <c r="AO2538" s="3" t="s">
        <v>698</v>
      </c>
      <c r="AQ2538" s="3" t="s">
        <v>699</v>
      </c>
      <c r="AS2538" s="3" t="s">
        <v>700</v>
      </c>
      <c r="AU2538" s="3" t="s">
        <v>698</v>
      </c>
      <c r="AW2538" s="3" t="s">
        <v>700</v>
      </c>
      <c r="AY2538" s="3" t="s">
        <v>700</v>
      </c>
      <c r="BA2538" s="3" t="s">
        <v>698</v>
      </c>
    </row>
    <row r="2539" spans="1:54" ht="43.2" x14ac:dyDescent="0.3">
      <c r="A2539" s="3" t="s">
        <v>681</v>
      </c>
      <c r="B2539" s="3" t="s">
        <v>22572</v>
      </c>
      <c r="C2539" s="3" t="s">
        <v>22573</v>
      </c>
      <c r="D2539" s="3" t="s">
        <v>1657</v>
      </c>
      <c r="E2539" s="3">
        <v>121</v>
      </c>
      <c r="F2539" s="3" t="s">
        <v>37862</v>
      </c>
      <c r="G2539" s="3" t="s">
        <v>694</v>
      </c>
      <c r="H2539" s="3"/>
      <c r="I2539" s="3" t="s">
        <v>22574</v>
      </c>
      <c r="J2539" s="3" t="s">
        <v>4</v>
      </c>
      <c r="K2539" s="3" t="s">
        <v>4</v>
      </c>
      <c r="L2539" s="3" t="s">
        <v>697</v>
      </c>
      <c r="M2539" s="3" t="s">
        <v>4</v>
      </c>
      <c r="N2539" s="3"/>
      <c r="O2539" s="3" t="s">
        <v>4</v>
      </c>
      <c r="P2539" s="3" t="s">
        <v>4</v>
      </c>
      <c r="Q2539" s="3" t="s">
        <v>4</v>
      </c>
      <c r="R2539" s="3" t="s">
        <v>4</v>
      </c>
      <c r="S2539" s="3" t="s">
        <v>4</v>
      </c>
      <c r="T2539" s="3" t="s">
        <v>4</v>
      </c>
      <c r="U2539" s="3" t="s">
        <v>4</v>
      </c>
      <c r="V2539" s="3" t="s">
        <v>4</v>
      </c>
      <c r="W2539" s="3" t="s">
        <v>4</v>
      </c>
      <c r="X2539" s="3" t="s">
        <v>4</v>
      </c>
      <c r="Y2539" s="3" t="s">
        <v>4</v>
      </c>
      <c r="Z2539" s="3" t="s">
        <v>4</v>
      </c>
      <c r="AA2539" s="3" t="s">
        <v>4</v>
      </c>
      <c r="AB2539" s="3" t="s">
        <v>4</v>
      </c>
      <c r="AC2539" s="3" t="s">
        <v>4</v>
      </c>
      <c r="AD2539" s="3" t="s">
        <v>4</v>
      </c>
      <c r="AE2539" s="3" t="s">
        <v>4</v>
      </c>
      <c r="AF2539" s="3" t="s">
        <v>4</v>
      </c>
      <c r="AG2539" s="3" t="s">
        <v>4</v>
      </c>
      <c r="AH2539" s="3" t="s">
        <v>4</v>
      </c>
      <c r="AI2539" s="3" t="s">
        <v>4</v>
      </c>
      <c r="AJ2539" s="3" t="s">
        <v>4</v>
      </c>
      <c r="AK2539" s="3" t="s">
        <v>4</v>
      </c>
      <c r="AL2539" s="3" t="s">
        <v>4</v>
      </c>
      <c r="AM2539" s="3" t="s">
        <v>4</v>
      </c>
      <c r="AN2539" s="3" t="s">
        <v>4</v>
      </c>
      <c r="AO2539" s="3" t="s">
        <v>4</v>
      </c>
      <c r="AP2539" s="3" t="s">
        <v>4</v>
      </c>
      <c r="AQ2539" s="3" t="s">
        <v>4</v>
      </c>
      <c r="AR2539" s="3" t="s">
        <v>4</v>
      </c>
      <c r="AS2539" s="3" t="s">
        <v>4</v>
      </c>
      <c r="AT2539" s="3" t="s">
        <v>4</v>
      </c>
      <c r="AU2539" s="3" t="s">
        <v>4</v>
      </c>
      <c r="AV2539" s="3" t="s">
        <v>4</v>
      </c>
      <c r="AW2539" s="3" t="s">
        <v>4</v>
      </c>
      <c r="AX2539" s="3" t="s">
        <v>4</v>
      </c>
      <c r="AY2539" s="3" t="s">
        <v>4</v>
      </c>
      <c r="AZ2539" s="3" t="s">
        <v>4</v>
      </c>
      <c r="BA2539" s="3" t="s">
        <v>4</v>
      </c>
      <c r="BB2539" s="3" t="s">
        <v>4</v>
      </c>
    </row>
    <row r="2540" spans="1:54" ht="28.8" x14ac:dyDescent="0.3">
      <c r="A2540" s="3" t="s">
        <v>681</v>
      </c>
      <c r="B2540" s="3" t="s">
        <v>22575</v>
      </c>
      <c r="C2540" s="3" t="s">
        <v>22576</v>
      </c>
      <c r="D2540" s="3" t="s">
        <v>1657</v>
      </c>
      <c r="E2540" s="3">
        <v>122</v>
      </c>
      <c r="F2540" s="3" t="s">
        <v>37848</v>
      </c>
      <c r="G2540" s="3" t="s">
        <v>752</v>
      </c>
      <c r="H2540" s="3" t="s">
        <v>2463</v>
      </c>
      <c r="I2540" s="3" t="s">
        <v>10328</v>
      </c>
      <c r="J2540" s="3" t="s">
        <v>697</v>
      </c>
      <c r="K2540" s="3" t="s">
        <v>4</v>
      </c>
      <c r="L2540" s="3" t="s">
        <v>705</v>
      </c>
      <c r="N2540" s="3"/>
      <c r="O2540" s="3" t="s">
        <v>699</v>
      </c>
      <c r="P2540" s="3"/>
      <c r="Q2540" s="3" t="s">
        <v>699</v>
      </c>
      <c r="R2540" s="3"/>
      <c r="S2540" s="3" t="s">
        <v>699</v>
      </c>
      <c r="T2540" s="3"/>
      <c r="U2540" s="3" t="s">
        <v>699</v>
      </c>
      <c r="W2540" s="3" t="s">
        <v>699</v>
      </c>
      <c r="Y2540" s="3" t="s">
        <v>699</v>
      </c>
      <c r="AA2540" s="3" t="s">
        <v>699</v>
      </c>
      <c r="AC2540" s="3" t="s">
        <v>699</v>
      </c>
      <c r="AE2540" s="3" t="s">
        <v>699</v>
      </c>
      <c r="AG2540" s="3" t="s">
        <v>700</v>
      </c>
      <c r="AI2540" s="3" t="s">
        <v>699</v>
      </c>
      <c r="AK2540" s="3" t="s">
        <v>700</v>
      </c>
      <c r="AM2540" s="3" t="s">
        <v>700</v>
      </c>
      <c r="AO2540" s="3" t="s">
        <v>698</v>
      </c>
      <c r="AQ2540" s="3" t="s">
        <v>700</v>
      </c>
      <c r="AS2540" s="3" t="s">
        <v>700</v>
      </c>
      <c r="AU2540" s="3" t="s">
        <v>698</v>
      </c>
      <c r="AW2540" s="3" t="s">
        <v>712</v>
      </c>
      <c r="AY2540" s="3" t="s">
        <v>699</v>
      </c>
      <c r="BA2540" s="3" t="s">
        <v>698</v>
      </c>
    </row>
    <row r="2541" spans="1:54" ht="100.8" x14ac:dyDescent="0.3">
      <c r="A2541" s="3" t="s">
        <v>681</v>
      </c>
      <c r="B2541" s="3" t="s">
        <v>22577</v>
      </c>
      <c r="C2541" s="3" t="s">
        <v>22578</v>
      </c>
      <c r="D2541" s="3" t="s">
        <v>3823</v>
      </c>
      <c r="E2541" s="3">
        <v>123</v>
      </c>
      <c r="F2541" s="3" t="s">
        <v>37835</v>
      </c>
      <c r="G2541" s="3" t="s">
        <v>752</v>
      </c>
      <c r="H2541" s="3" t="s">
        <v>22579</v>
      </c>
      <c r="I2541" s="3"/>
      <c r="J2541" s="3" t="s">
        <v>697</v>
      </c>
      <c r="K2541" s="3" t="s">
        <v>4</v>
      </c>
      <c r="L2541" s="3" t="s">
        <v>705</v>
      </c>
      <c r="N2541" s="3"/>
      <c r="O2541" s="3" t="s">
        <v>700</v>
      </c>
      <c r="P2541" s="3" t="s">
        <v>22580</v>
      </c>
      <c r="Q2541" s="3" t="s">
        <v>698</v>
      </c>
      <c r="R2541" s="3" t="s">
        <v>22581</v>
      </c>
      <c r="S2541" s="3" t="s">
        <v>698</v>
      </c>
      <c r="T2541" s="3" t="s">
        <v>22582</v>
      </c>
      <c r="U2541" s="3" t="s">
        <v>700</v>
      </c>
      <c r="V2541" s="3" t="s">
        <v>22583</v>
      </c>
      <c r="W2541" s="3" t="s">
        <v>698</v>
      </c>
      <c r="X2541" s="3" t="s">
        <v>22584</v>
      </c>
      <c r="Y2541" s="3" t="s">
        <v>699</v>
      </c>
      <c r="AA2541" s="3" t="s">
        <v>699</v>
      </c>
      <c r="AC2541" s="3" t="s">
        <v>700</v>
      </c>
      <c r="AE2541" s="3" t="s">
        <v>700</v>
      </c>
      <c r="AG2541" s="3" t="s">
        <v>699</v>
      </c>
      <c r="AH2541" s="3" t="s">
        <v>22585</v>
      </c>
      <c r="AI2541" s="3" t="s">
        <v>699</v>
      </c>
      <c r="AK2541" s="3" t="s">
        <v>700</v>
      </c>
      <c r="AM2541" s="3" t="s">
        <v>700</v>
      </c>
      <c r="AN2541" s="3" t="s">
        <v>22586</v>
      </c>
      <c r="AO2541" s="3" t="s">
        <v>698</v>
      </c>
      <c r="AP2541" s="3" t="s">
        <v>22587</v>
      </c>
      <c r="AQ2541" s="3" t="s">
        <v>699</v>
      </c>
      <c r="AS2541" s="3" t="s">
        <v>699</v>
      </c>
      <c r="AT2541" s="3" t="s">
        <v>22588</v>
      </c>
      <c r="AU2541" s="3" t="s">
        <v>698</v>
      </c>
      <c r="AW2541" s="3" t="s">
        <v>712</v>
      </c>
      <c r="AX2541" s="3" t="s">
        <v>22589</v>
      </c>
      <c r="AY2541" s="3" t="s">
        <v>700</v>
      </c>
      <c r="BA2541" s="3" t="s">
        <v>700</v>
      </c>
    </row>
    <row r="2542" spans="1:54" ht="86.4" x14ac:dyDescent="0.3">
      <c r="A2542" s="3" t="s">
        <v>681</v>
      </c>
      <c r="B2542" s="3" t="s">
        <v>724</v>
      </c>
      <c r="C2542" s="3" t="s">
        <v>5334</v>
      </c>
      <c r="D2542" s="3" t="s">
        <v>3823</v>
      </c>
      <c r="E2542" s="3">
        <v>124</v>
      </c>
      <c r="F2542" s="3" t="s">
        <v>37828</v>
      </c>
      <c r="G2542" s="3" t="s">
        <v>694</v>
      </c>
      <c r="H2542" s="3" t="s">
        <v>22590</v>
      </c>
      <c r="I2542" s="3"/>
      <c r="J2542" s="3" t="s">
        <v>697</v>
      </c>
      <c r="K2542" s="3" t="s">
        <v>4</v>
      </c>
      <c r="L2542" s="3" t="s">
        <v>697</v>
      </c>
      <c r="N2542" s="3"/>
      <c r="O2542" s="3" t="s">
        <v>700</v>
      </c>
      <c r="P2542" s="3" t="s">
        <v>22591</v>
      </c>
      <c r="Q2542" s="3" t="s">
        <v>700</v>
      </c>
      <c r="R2542" s="3" t="s">
        <v>22592</v>
      </c>
      <c r="S2542" s="3" t="s">
        <v>699</v>
      </c>
      <c r="T2542" s="3" t="s">
        <v>22593</v>
      </c>
      <c r="U2542" s="3" t="s">
        <v>700</v>
      </c>
      <c r="V2542" s="3" t="s">
        <v>22594</v>
      </c>
      <c r="W2542" s="3" t="s">
        <v>700</v>
      </c>
      <c r="X2542" s="3" t="s">
        <v>22595</v>
      </c>
      <c r="Y2542" s="3" t="s">
        <v>699</v>
      </c>
      <c r="Z2542" s="3" t="s">
        <v>22596</v>
      </c>
      <c r="AA2542" s="3" t="s">
        <v>699</v>
      </c>
      <c r="AB2542" s="3" t="s">
        <v>22597</v>
      </c>
      <c r="AC2542" s="3" t="s">
        <v>700</v>
      </c>
      <c r="AD2542" s="3" t="s">
        <v>22598</v>
      </c>
      <c r="AE2542" s="3" t="s">
        <v>700</v>
      </c>
      <c r="AG2542" s="3" t="s">
        <v>700</v>
      </c>
      <c r="AH2542" s="3" t="s">
        <v>22599</v>
      </c>
      <c r="AI2542" s="3" t="s">
        <v>699</v>
      </c>
      <c r="AJ2542" s="3" t="s">
        <v>37214</v>
      </c>
      <c r="AK2542" s="3" t="s">
        <v>700</v>
      </c>
      <c r="AL2542" s="3" t="s">
        <v>22600</v>
      </c>
      <c r="AM2542" s="3" t="s">
        <v>700</v>
      </c>
      <c r="AN2542" s="3" t="s">
        <v>22601</v>
      </c>
      <c r="AO2542" s="3" t="s">
        <v>699</v>
      </c>
      <c r="AP2542" s="3" t="s">
        <v>22602</v>
      </c>
      <c r="AQ2542" s="3" t="s">
        <v>699</v>
      </c>
      <c r="AR2542" s="3" t="s">
        <v>22603</v>
      </c>
      <c r="AS2542" s="3" t="s">
        <v>699</v>
      </c>
      <c r="AU2542" s="3" t="s">
        <v>698</v>
      </c>
      <c r="AV2542" s="3" t="s">
        <v>22604</v>
      </c>
      <c r="AW2542" s="3" t="s">
        <v>699</v>
      </c>
      <c r="AX2542" s="3" t="s">
        <v>22605</v>
      </c>
      <c r="AY2542" s="3" t="s">
        <v>699</v>
      </c>
      <c r="AZ2542" s="3" t="s">
        <v>22606</v>
      </c>
      <c r="BA2542" s="3" t="s">
        <v>700</v>
      </c>
      <c r="BB2542" s="3" t="s">
        <v>22607</v>
      </c>
    </row>
    <row r="2543" spans="1:54" ht="129.6" x14ac:dyDescent="0.3">
      <c r="A2543" s="3" t="s">
        <v>681</v>
      </c>
      <c r="B2543" s="3" t="s">
        <v>22608</v>
      </c>
      <c r="C2543" s="3" t="s">
        <v>12152</v>
      </c>
      <c r="D2543" s="3" t="s">
        <v>3823</v>
      </c>
      <c r="E2543" s="3">
        <v>125</v>
      </c>
      <c r="F2543" s="3" t="s">
        <v>37873</v>
      </c>
      <c r="G2543" s="3" t="s">
        <v>694</v>
      </c>
      <c r="H2543" s="3" t="s">
        <v>22609</v>
      </c>
      <c r="I2543" s="3"/>
      <c r="J2543" s="3" t="s">
        <v>697</v>
      </c>
      <c r="K2543" s="3" t="s">
        <v>4</v>
      </c>
      <c r="L2543" s="3" t="s">
        <v>697</v>
      </c>
      <c r="M2543" s="3" t="s">
        <v>22610</v>
      </c>
      <c r="N2543" s="3"/>
      <c r="O2543" s="3" t="s">
        <v>727</v>
      </c>
      <c r="P2543" s="3" t="s">
        <v>22611</v>
      </c>
      <c r="Q2543" s="3" t="s">
        <v>729</v>
      </c>
      <c r="R2543" s="3" t="s">
        <v>22612</v>
      </c>
      <c r="S2543" s="3" t="s">
        <v>730</v>
      </c>
      <c r="T2543" s="3" t="s">
        <v>22613</v>
      </c>
      <c r="U2543" s="3" t="s">
        <v>700</v>
      </c>
      <c r="V2543" s="3" t="s">
        <v>22614</v>
      </c>
      <c r="W2543" s="3" t="s">
        <v>700</v>
      </c>
      <c r="X2543" s="3" t="s">
        <v>22615</v>
      </c>
      <c r="Y2543" s="3" t="s">
        <v>698</v>
      </c>
      <c r="Z2543" s="3" t="s">
        <v>22616</v>
      </c>
      <c r="AA2543" s="3" t="s">
        <v>699</v>
      </c>
      <c r="AB2543" s="3" t="s">
        <v>22617</v>
      </c>
      <c r="AC2543" s="3" t="s">
        <v>730</v>
      </c>
      <c r="AD2543" s="3" t="s">
        <v>22618</v>
      </c>
      <c r="AE2543" s="3" t="s">
        <v>730</v>
      </c>
      <c r="AF2543" s="3" t="s">
        <v>22619</v>
      </c>
      <c r="AG2543" s="3" t="s">
        <v>730</v>
      </c>
      <c r="AH2543" s="3" t="s">
        <v>22620</v>
      </c>
      <c r="AI2543" s="3" t="s">
        <v>729</v>
      </c>
      <c r="AJ2543" s="3" t="s">
        <v>37215</v>
      </c>
      <c r="AK2543" s="3" t="s">
        <v>790</v>
      </c>
      <c r="AL2543" s="3" t="s">
        <v>22621</v>
      </c>
      <c r="AM2543" s="3" t="s">
        <v>700</v>
      </c>
      <c r="AN2543" s="3" t="s">
        <v>22622</v>
      </c>
      <c r="AO2543" s="3" t="s">
        <v>730</v>
      </c>
      <c r="AP2543" s="3" t="s">
        <v>22623</v>
      </c>
      <c r="AQ2543" s="3" t="s">
        <v>700</v>
      </c>
      <c r="AR2543" s="3" t="s">
        <v>22624</v>
      </c>
      <c r="AS2543" s="3" t="s">
        <v>727</v>
      </c>
      <c r="AT2543" s="3" t="s">
        <v>22625</v>
      </c>
      <c r="AU2543" s="3" t="s">
        <v>698</v>
      </c>
      <c r="AW2543" s="3" t="s">
        <v>1132</v>
      </c>
      <c r="AX2543" s="3" t="s">
        <v>22626</v>
      </c>
      <c r="AY2543" s="3" t="s">
        <v>729</v>
      </c>
      <c r="AZ2543" s="3" t="s">
        <v>22627</v>
      </c>
      <c r="BA2543" s="3" t="s">
        <v>727</v>
      </c>
      <c r="BB2543" s="3" t="s">
        <v>22628</v>
      </c>
    </row>
    <row r="2544" spans="1:54" ht="28.8" x14ac:dyDescent="0.3">
      <c r="A2544" s="3" t="s">
        <v>681</v>
      </c>
      <c r="B2544" s="3" t="s">
        <v>2468</v>
      </c>
      <c r="C2544" s="3" t="s">
        <v>22629</v>
      </c>
      <c r="D2544" s="3" t="s">
        <v>3823</v>
      </c>
      <c r="E2544" s="3">
        <v>126</v>
      </c>
      <c r="F2544" s="3" t="s">
        <v>37823</v>
      </c>
      <c r="G2544" s="3" t="s">
        <v>752</v>
      </c>
      <c r="H2544" s="3" t="s">
        <v>22630</v>
      </c>
      <c r="I2544" s="3" t="s">
        <v>6743</v>
      </c>
      <c r="J2544" s="3" t="s">
        <v>4</v>
      </c>
      <c r="K2544" s="3" t="s">
        <v>4</v>
      </c>
      <c r="L2544" s="3" t="s">
        <v>697</v>
      </c>
      <c r="M2544" s="3" t="s">
        <v>4</v>
      </c>
      <c r="N2544" s="3"/>
      <c r="O2544" s="3" t="s">
        <v>4</v>
      </c>
      <c r="P2544" s="3" t="s">
        <v>4</v>
      </c>
      <c r="Q2544" s="3" t="s">
        <v>4</v>
      </c>
      <c r="R2544" s="3" t="s">
        <v>4</v>
      </c>
      <c r="S2544" s="3" t="s">
        <v>4</v>
      </c>
      <c r="T2544" s="3" t="s">
        <v>4</v>
      </c>
      <c r="U2544" s="3" t="s">
        <v>4</v>
      </c>
      <c r="V2544" s="3" t="s">
        <v>4</v>
      </c>
      <c r="W2544" s="3" t="s">
        <v>4</v>
      </c>
      <c r="X2544" s="3" t="s">
        <v>4</v>
      </c>
      <c r="Y2544" s="3" t="s">
        <v>4</v>
      </c>
      <c r="Z2544" s="3" t="s">
        <v>4</v>
      </c>
      <c r="AA2544" s="3" t="s">
        <v>4</v>
      </c>
      <c r="AB2544" s="3" t="s">
        <v>4</v>
      </c>
      <c r="AC2544" s="3" t="s">
        <v>4</v>
      </c>
      <c r="AD2544" s="3" t="s">
        <v>4</v>
      </c>
      <c r="AE2544" s="3" t="s">
        <v>4</v>
      </c>
      <c r="AF2544" s="3" t="s">
        <v>4</v>
      </c>
      <c r="AG2544" s="3" t="s">
        <v>4</v>
      </c>
      <c r="AH2544" s="3" t="s">
        <v>4</v>
      </c>
      <c r="AI2544" s="3" t="s">
        <v>4</v>
      </c>
      <c r="AJ2544" s="3" t="s">
        <v>4</v>
      </c>
      <c r="AK2544" s="3" t="s">
        <v>4</v>
      </c>
      <c r="AL2544" s="3" t="s">
        <v>4</v>
      </c>
      <c r="AM2544" s="3" t="s">
        <v>4</v>
      </c>
      <c r="AN2544" s="3" t="s">
        <v>4</v>
      </c>
      <c r="AO2544" s="3" t="s">
        <v>4</v>
      </c>
      <c r="AP2544" s="3" t="s">
        <v>4</v>
      </c>
      <c r="AQ2544" s="3" t="s">
        <v>4</v>
      </c>
      <c r="AR2544" s="3" t="s">
        <v>4</v>
      </c>
      <c r="AS2544" s="3" t="s">
        <v>4</v>
      </c>
      <c r="AT2544" s="3" t="s">
        <v>4</v>
      </c>
      <c r="AU2544" s="3" t="s">
        <v>4</v>
      </c>
      <c r="AV2544" s="3" t="s">
        <v>4</v>
      </c>
      <c r="AW2544" s="3" t="s">
        <v>4</v>
      </c>
      <c r="AX2544" s="3" t="s">
        <v>4</v>
      </c>
      <c r="AY2544" s="3" t="s">
        <v>4</v>
      </c>
      <c r="AZ2544" s="3" t="s">
        <v>4</v>
      </c>
      <c r="BA2544" s="3" t="s">
        <v>4</v>
      </c>
      <c r="BB2544" s="3" t="s">
        <v>4</v>
      </c>
    </row>
    <row r="2545" spans="1:54" ht="57.6" x14ac:dyDescent="0.3">
      <c r="A2545" s="3" t="s">
        <v>681</v>
      </c>
      <c r="B2545" s="3" t="s">
        <v>892</v>
      </c>
      <c r="C2545" s="3" t="s">
        <v>17868</v>
      </c>
      <c r="D2545" s="3" t="s">
        <v>3823</v>
      </c>
      <c r="E2545" s="3">
        <v>127</v>
      </c>
      <c r="F2545" s="3" t="s">
        <v>37830</v>
      </c>
      <c r="G2545" s="3" t="s">
        <v>694</v>
      </c>
      <c r="H2545" s="3" t="s">
        <v>1979</v>
      </c>
      <c r="I2545" s="3"/>
      <c r="J2545" s="3" t="s">
        <v>697</v>
      </c>
      <c r="K2545" s="3" t="s">
        <v>4</v>
      </c>
      <c r="L2545" s="3" t="s">
        <v>697</v>
      </c>
      <c r="N2545" s="3"/>
      <c r="O2545" s="3" t="s">
        <v>700</v>
      </c>
      <c r="P2545" s="3" t="s">
        <v>22631</v>
      </c>
      <c r="Q2545" s="3" t="s">
        <v>699</v>
      </c>
      <c r="R2545" s="3" t="s">
        <v>22632</v>
      </c>
      <c r="S2545" s="3" t="s">
        <v>698</v>
      </c>
      <c r="T2545" s="3" t="s">
        <v>22633</v>
      </c>
      <c r="U2545" s="3" t="s">
        <v>700</v>
      </c>
      <c r="V2545" s="3" t="s">
        <v>22634</v>
      </c>
      <c r="W2545" s="3" t="s">
        <v>699</v>
      </c>
      <c r="Y2545" s="3" t="s">
        <v>699</v>
      </c>
      <c r="AA2545" s="3" t="s">
        <v>700</v>
      </c>
      <c r="AB2545" s="3" t="s">
        <v>22635</v>
      </c>
      <c r="AC2545" s="3" t="s">
        <v>700</v>
      </c>
      <c r="AE2545" s="3" t="s">
        <v>700</v>
      </c>
      <c r="AG2545" s="3" t="s">
        <v>698</v>
      </c>
      <c r="AH2545" s="3" t="s">
        <v>22636</v>
      </c>
      <c r="AI2545" s="3" t="s">
        <v>699</v>
      </c>
      <c r="AK2545" s="3" t="s">
        <v>700</v>
      </c>
      <c r="AM2545" s="3" t="s">
        <v>699</v>
      </c>
      <c r="AO2545" s="3" t="s">
        <v>698</v>
      </c>
      <c r="AQ2545" s="3" t="s">
        <v>698</v>
      </c>
      <c r="AR2545" s="3" t="s">
        <v>22637</v>
      </c>
      <c r="AS2545" s="3" t="s">
        <v>700</v>
      </c>
      <c r="AU2545" s="3" t="s">
        <v>698</v>
      </c>
      <c r="AW2545" s="3" t="s">
        <v>712</v>
      </c>
      <c r="AY2545" s="3" t="s">
        <v>699</v>
      </c>
      <c r="BA2545" s="3" t="s">
        <v>700</v>
      </c>
    </row>
    <row r="2546" spans="1:54" ht="158.4" x14ac:dyDescent="0.3">
      <c r="A2546" s="3" t="s">
        <v>681</v>
      </c>
      <c r="B2546" s="3" t="s">
        <v>15162</v>
      </c>
      <c r="C2546" s="3" t="s">
        <v>22638</v>
      </c>
      <c r="D2546" s="3" t="s">
        <v>3823</v>
      </c>
      <c r="E2546" s="3">
        <v>128</v>
      </c>
      <c r="F2546" s="3" t="s">
        <v>37837</v>
      </c>
      <c r="G2546" s="3" t="s">
        <v>752</v>
      </c>
      <c r="H2546" s="3" t="s">
        <v>22639</v>
      </c>
      <c r="I2546" s="3"/>
      <c r="J2546" s="3" t="s">
        <v>697</v>
      </c>
      <c r="K2546" s="3" t="s">
        <v>4</v>
      </c>
      <c r="L2546" s="3" t="s">
        <v>697</v>
      </c>
      <c r="N2546" s="3"/>
      <c r="O2546" s="3" t="s">
        <v>700</v>
      </c>
      <c r="P2546" s="3"/>
      <c r="Q2546" s="3" t="s">
        <v>700</v>
      </c>
      <c r="R2546" s="3" t="s">
        <v>22640</v>
      </c>
      <c r="S2546" s="3" t="s">
        <v>698</v>
      </c>
      <c r="T2546" s="3" t="s">
        <v>22641</v>
      </c>
      <c r="U2546" s="3" t="s">
        <v>700</v>
      </c>
      <c r="V2546" s="3" t="s">
        <v>22642</v>
      </c>
      <c r="W2546" s="3" t="s">
        <v>700</v>
      </c>
      <c r="X2546" s="3" t="s">
        <v>22643</v>
      </c>
      <c r="Y2546" s="3" t="s">
        <v>699</v>
      </c>
      <c r="AA2546" s="3" t="s">
        <v>700</v>
      </c>
      <c r="AB2546" s="3" t="s">
        <v>22644</v>
      </c>
      <c r="AC2546" s="3" t="s">
        <v>700</v>
      </c>
      <c r="AD2546" s="3" t="s">
        <v>22645</v>
      </c>
      <c r="AE2546" s="3" t="s">
        <v>700</v>
      </c>
      <c r="AF2546" s="3" t="s">
        <v>22646</v>
      </c>
      <c r="AG2546" s="3" t="s">
        <v>700</v>
      </c>
      <c r="AH2546" s="3" t="s">
        <v>22647</v>
      </c>
      <c r="AI2546" s="3" t="s">
        <v>699</v>
      </c>
      <c r="AJ2546" s="3" t="s">
        <v>37216</v>
      </c>
      <c r="AK2546" s="3" t="s">
        <v>699</v>
      </c>
      <c r="AL2546" s="3" t="s">
        <v>22648</v>
      </c>
      <c r="AM2546" s="3" t="s">
        <v>700</v>
      </c>
      <c r="AO2546" s="3" t="s">
        <v>698</v>
      </c>
      <c r="AQ2546" s="3" t="s">
        <v>700</v>
      </c>
      <c r="AS2546" s="3" t="s">
        <v>700</v>
      </c>
      <c r="AU2546" s="3" t="s">
        <v>698</v>
      </c>
      <c r="AW2546" s="3" t="s">
        <v>712</v>
      </c>
      <c r="AX2546" s="3" t="s">
        <v>22649</v>
      </c>
      <c r="AY2546" s="3" t="s">
        <v>699</v>
      </c>
      <c r="BA2546" s="3" t="s">
        <v>700</v>
      </c>
      <c r="BB2546" s="3" t="s">
        <v>22650</v>
      </c>
    </row>
    <row r="2547" spans="1:54" x14ac:dyDescent="0.3">
      <c r="A2547" s="3" t="s">
        <v>681</v>
      </c>
      <c r="B2547" s="3" t="s">
        <v>22651</v>
      </c>
      <c r="C2547" s="3" t="s">
        <v>12014</v>
      </c>
      <c r="D2547" s="3" t="s">
        <v>8342</v>
      </c>
      <c r="E2547" s="3">
        <v>129</v>
      </c>
      <c r="F2547" s="3" t="s">
        <v>37820</v>
      </c>
      <c r="G2547" s="3" t="s">
        <v>694</v>
      </c>
      <c r="H2547" s="3" t="s">
        <v>4342</v>
      </c>
      <c r="I2547" s="3"/>
      <c r="J2547" s="3" t="s">
        <v>4</v>
      </c>
      <c r="K2547" s="3" t="s">
        <v>4</v>
      </c>
      <c r="L2547" s="3" t="s">
        <v>697</v>
      </c>
      <c r="M2547" s="3" t="s">
        <v>4</v>
      </c>
      <c r="N2547" s="3"/>
      <c r="O2547" s="3" t="s">
        <v>4</v>
      </c>
      <c r="P2547" s="3" t="s">
        <v>4</v>
      </c>
      <c r="Q2547" s="3" t="s">
        <v>4</v>
      </c>
      <c r="R2547" s="3" t="s">
        <v>4</v>
      </c>
      <c r="S2547" s="3" t="s">
        <v>4</v>
      </c>
      <c r="T2547" s="3" t="s">
        <v>4</v>
      </c>
      <c r="U2547" s="3" t="s">
        <v>4</v>
      </c>
      <c r="V2547" s="3" t="s">
        <v>4</v>
      </c>
      <c r="W2547" s="3" t="s">
        <v>4</v>
      </c>
      <c r="X2547" s="3" t="s">
        <v>4</v>
      </c>
      <c r="Y2547" s="3" t="s">
        <v>4</v>
      </c>
      <c r="Z2547" s="3" t="s">
        <v>4</v>
      </c>
      <c r="AA2547" s="3" t="s">
        <v>4</v>
      </c>
      <c r="AB2547" s="3" t="s">
        <v>4</v>
      </c>
      <c r="AC2547" s="3" t="s">
        <v>4</v>
      </c>
      <c r="AD2547" s="3" t="s">
        <v>4</v>
      </c>
      <c r="AE2547" s="3" t="s">
        <v>4</v>
      </c>
      <c r="AF2547" s="3" t="s">
        <v>4</v>
      </c>
      <c r="AG2547" s="3" t="s">
        <v>4</v>
      </c>
      <c r="AH2547" s="3" t="s">
        <v>4</v>
      </c>
      <c r="AI2547" s="3" t="s">
        <v>4</v>
      </c>
      <c r="AJ2547" s="3" t="s">
        <v>4</v>
      </c>
      <c r="AK2547" s="3" t="s">
        <v>4</v>
      </c>
      <c r="AL2547" s="3" t="s">
        <v>4</v>
      </c>
      <c r="AM2547" s="3" t="s">
        <v>4</v>
      </c>
      <c r="AN2547" s="3" t="s">
        <v>4</v>
      </c>
      <c r="AO2547" s="3" t="s">
        <v>4</v>
      </c>
      <c r="AP2547" s="3" t="s">
        <v>4</v>
      </c>
      <c r="AQ2547" s="3" t="s">
        <v>4</v>
      </c>
      <c r="AR2547" s="3" t="s">
        <v>4</v>
      </c>
      <c r="AS2547" s="3" t="s">
        <v>4</v>
      </c>
      <c r="AT2547" s="3" t="s">
        <v>4</v>
      </c>
      <c r="AU2547" s="3" t="s">
        <v>4</v>
      </c>
      <c r="AV2547" s="3" t="s">
        <v>4</v>
      </c>
      <c r="AW2547" s="3" t="s">
        <v>4</v>
      </c>
      <c r="AX2547" s="3" t="s">
        <v>4</v>
      </c>
      <c r="AY2547" s="3" t="s">
        <v>4</v>
      </c>
      <c r="AZ2547" s="3" t="s">
        <v>4</v>
      </c>
      <c r="BA2547" s="3" t="s">
        <v>4</v>
      </c>
      <c r="BB2547" s="3" t="s">
        <v>4</v>
      </c>
    </row>
    <row r="2548" spans="1:54" ht="28.8" x14ac:dyDescent="0.3">
      <c r="A2548" s="3" t="s">
        <v>681</v>
      </c>
      <c r="B2548" s="3" t="s">
        <v>22652</v>
      </c>
      <c r="C2548" s="3" t="s">
        <v>18405</v>
      </c>
      <c r="D2548" s="3" t="s">
        <v>3567</v>
      </c>
      <c r="E2548" s="3">
        <v>130</v>
      </c>
      <c r="F2548" s="3" t="s">
        <v>37822</v>
      </c>
      <c r="G2548" s="3" t="s">
        <v>694</v>
      </c>
      <c r="H2548" s="3" t="s">
        <v>1486</v>
      </c>
      <c r="I2548" s="3"/>
      <c r="J2548" s="3" t="s">
        <v>4</v>
      </c>
      <c r="K2548" s="3" t="s">
        <v>4</v>
      </c>
      <c r="L2548" s="3" t="s">
        <v>697</v>
      </c>
      <c r="M2548" s="3" t="s">
        <v>4</v>
      </c>
      <c r="N2548" s="3"/>
      <c r="O2548" s="3" t="s">
        <v>4</v>
      </c>
      <c r="P2548" s="3" t="s">
        <v>4</v>
      </c>
      <c r="Q2548" s="3" t="s">
        <v>4</v>
      </c>
      <c r="R2548" s="3" t="s">
        <v>4</v>
      </c>
      <c r="S2548" s="3" t="s">
        <v>4</v>
      </c>
      <c r="T2548" s="3" t="s">
        <v>4</v>
      </c>
      <c r="U2548" s="3" t="s">
        <v>4</v>
      </c>
      <c r="V2548" s="3" t="s">
        <v>4</v>
      </c>
      <c r="W2548" s="3" t="s">
        <v>4</v>
      </c>
      <c r="X2548" s="3" t="s">
        <v>4</v>
      </c>
      <c r="Y2548" s="3" t="s">
        <v>4</v>
      </c>
      <c r="Z2548" s="3" t="s">
        <v>4</v>
      </c>
      <c r="AA2548" s="3" t="s">
        <v>4</v>
      </c>
      <c r="AB2548" s="3" t="s">
        <v>4</v>
      </c>
      <c r="AC2548" s="3" t="s">
        <v>4</v>
      </c>
      <c r="AD2548" s="3" t="s">
        <v>4</v>
      </c>
      <c r="AE2548" s="3" t="s">
        <v>4</v>
      </c>
      <c r="AF2548" s="3" t="s">
        <v>4</v>
      </c>
      <c r="AG2548" s="3" t="s">
        <v>4</v>
      </c>
      <c r="AH2548" s="3" t="s">
        <v>4</v>
      </c>
      <c r="AI2548" s="3" t="s">
        <v>4</v>
      </c>
      <c r="AJ2548" s="3" t="s">
        <v>4</v>
      </c>
      <c r="AK2548" s="3" t="s">
        <v>4</v>
      </c>
      <c r="AL2548" s="3" t="s">
        <v>4</v>
      </c>
      <c r="AM2548" s="3" t="s">
        <v>4</v>
      </c>
      <c r="AN2548" s="3" t="s">
        <v>4</v>
      </c>
      <c r="AO2548" s="3" t="s">
        <v>4</v>
      </c>
      <c r="AP2548" s="3" t="s">
        <v>4</v>
      </c>
      <c r="AQ2548" s="3" t="s">
        <v>4</v>
      </c>
      <c r="AR2548" s="3" t="s">
        <v>4</v>
      </c>
      <c r="AS2548" s="3" t="s">
        <v>4</v>
      </c>
      <c r="AT2548" s="3" t="s">
        <v>4</v>
      </c>
      <c r="AU2548" s="3" t="s">
        <v>4</v>
      </c>
      <c r="AV2548" s="3" t="s">
        <v>4</v>
      </c>
      <c r="AW2548" s="3" t="s">
        <v>4</v>
      </c>
      <c r="AX2548" s="3" t="s">
        <v>4</v>
      </c>
      <c r="AY2548" s="3" t="s">
        <v>4</v>
      </c>
      <c r="AZ2548" s="3" t="s">
        <v>4</v>
      </c>
      <c r="BA2548" s="3" t="s">
        <v>4</v>
      </c>
      <c r="BB2548" s="3" t="s">
        <v>4</v>
      </c>
    </row>
    <row r="2549" spans="1:54" ht="28.8" x14ac:dyDescent="0.3">
      <c r="A2549" s="3" t="s">
        <v>681</v>
      </c>
      <c r="B2549" s="3" t="s">
        <v>5409</v>
      </c>
      <c r="C2549" s="3" t="s">
        <v>22653</v>
      </c>
      <c r="D2549" s="3" t="s">
        <v>3567</v>
      </c>
      <c r="E2549" s="3">
        <v>131</v>
      </c>
      <c r="F2549" s="3" t="s">
        <v>37878</v>
      </c>
      <c r="G2549" s="3" t="s">
        <v>694</v>
      </c>
      <c r="H2549" s="3" t="s">
        <v>22654</v>
      </c>
      <c r="I2549" s="3"/>
      <c r="J2549" s="3" t="s">
        <v>4</v>
      </c>
      <c r="K2549" s="3" t="s">
        <v>4</v>
      </c>
      <c r="L2549" s="3" t="s">
        <v>697</v>
      </c>
      <c r="M2549" s="3" t="s">
        <v>4</v>
      </c>
      <c r="N2549" s="3"/>
      <c r="O2549" s="3" t="s">
        <v>4</v>
      </c>
      <c r="P2549" s="3" t="s">
        <v>4</v>
      </c>
      <c r="Q2549" s="3" t="s">
        <v>4</v>
      </c>
      <c r="R2549" s="3" t="s">
        <v>4</v>
      </c>
      <c r="S2549" s="3" t="s">
        <v>4</v>
      </c>
      <c r="T2549" s="3" t="s">
        <v>4</v>
      </c>
      <c r="U2549" s="3" t="s">
        <v>4</v>
      </c>
      <c r="V2549" s="3" t="s">
        <v>4</v>
      </c>
      <c r="W2549" s="3" t="s">
        <v>4</v>
      </c>
      <c r="X2549" s="3" t="s">
        <v>4</v>
      </c>
      <c r="Y2549" s="3" t="s">
        <v>4</v>
      </c>
      <c r="Z2549" s="3" t="s">
        <v>4</v>
      </c>
      <c r="AA2549" s="3" t="s">
        <v>4</v>
      </c>
      <c r="AB2549" s="3" t="s">
        <v>4</v>
      </c>
      <c r="AC2549" s="3" t="s">
        <v>4</v>
      </c>
      <c r="AD2549" s="3" t="s">
        <v>4</v>
      </c>
      <c r="AE2549" s="3" t="s">
        <v>4</v>
      </c>
      <c r="AF2549" s="3" t="s">
        <v>4</v>
      </c>
      <c r="AG2549" s="3" t="s">
        <v>4</v>
      </c>
      <c r="AH2549" s="3" t="s">
        <v>4</v>
      </c>
      <c r="AI2549" s="3" t="s">
        <v>4</v>
      </c>
      <c r="AJ2549" s="3" t="s">
        <v>4</v>
      </c>
      <c r="AK2549" s="3" t="s">
        <v>4</v>
      </c>
      <c r="AL2549" s="3" t="s">
        <v>4</v>
      </c>
      <c r="AM2549" s="3" t="s">
        <v>4</v>
      </c>
      <c r="AN2549" s="3" t="s">
        <v>4</v>
      </c>
      <c r="AO2549" s="3" t="s">
        <v>4</v>
      </c>
      <c r="AP2549" s="3" t="s">
        <v>4</v>
      </c>
      <c r="AQ2549" s="3" t="s">
        <v>4</v>
      </c>
      <c r="AR2549" s="3" t="s">
        <v>4</v>
      </c>
      <c r="AS2549" s="3" t="s">
        <v>4</v>
      </c>
      <c r="AT2549" s="3" t="s">
        <v>4</v>
      </c>
      <c r="AU2549" s="3" t="s">
        <v>4</v>
      </c>
      <c r="AV2549" s="3" t="s">
        <v>4</v>
      </c>
      <c r="AW2549" s="3" t="s">
        <v>4</v>
      </c>
      <c r="AX2549" s="3" t="s">
        <v>4</v>
      </c>
      <c r="AY2549" s="3" t="s">
        <v>4</v>
      </c>
      <c r="AZ2549" s="3" t="s">
        <v>4</v>
      </c>
      <c r="BA2549" s="3" t="s">
        <v>4</v>
      </c>
      <c r="BB2549" s="3" t="s">
        <v>4</v>
      </c>
    </row>
    <row r="2550" spans="1:54" ht="100.8" x14ac:dyDescent="0.3">
      <c r="A2550" s="3" t="s">
        <v>681</v>
      </c>
      <c r="B2550" s="3" t="s">
        <v>22655</v>
      </c>
      <c r="C2550" s="3" t="s">
        <v>22656</v>
      </c>
      <c r="D2550" s="3" t="s">
        <v>3567</v>
      </c>
      <c r="E2550" s="3">
        <v>132</v>
      </c>
      <c r="F2550" s="3" t="s">
        <v>37819</v>
      </c>
      <c r="G2550" s="3" t="s">
        <v>694</v>
      </c>
      <c r="H2550" s="3" t="s">
        <v>22657</v>
      </c>
      <c r="I2550" s="3"/>
      <c r="J2550" s="3" t="s">
        <v>697</v>
      </c>
      <c r="K2550" s="3" t="s">
        <v>4</v>
      </c>
      <c r="L2550" s="3" t="s">
        <v>697</v>
      </c>
      <c r="N2550" s="3"/>
      <c r="O2550" s="3" t="s">
        <v>700</v>
      </c>
      <c r="P2550" s="3" t="s">
        <v>22658</v>
      </c>
      <c r="Q2550" s="3" t="s">
        <v>699</v>
      </c>
      <c r="R2550" s="3" t="s">
        <v>22659</v>
      </c>
      <c r="S2550" s="3" t="s">
        <v>699</v>
      </c>
      <c r="T2550" s="3" t="s">
        <v>22660</v>
      </c>
      <c r="U2550" s="3" t="s">
        <v>700</v>
      </c>
      <c r="V2550" s="3" t="s">
        <v>22661</v>
      </c>
      <c r="W2550" s="3" t="s">
        <v>700</v>
      </c>
      <c r="X2550" s="3" t="s">
        <v>22662</v>
      </c>
      <c r="Y2550" s="3" t="s">
        <v>699</v>
      </c>
      <c r="AA2550" s="3" t="s">
        <v>699</v>
      </c>
      <c r="AB2550" s="3" t="s">
        <v>22663</v>
      </c>
      <c r="AC2550" s="3" t="s">
        <v>699</v>
      </c>
      <c r="AE2550" s="3" t="s">
        <v>698</v>
      </c>
      <c r="AG2550" s="3" t="s">
        <v>699</v>
      </c>
      <c r="AH2550" s="3" t="s">
        <v>22664</v>
      </c>
      <c r="AI2550" s="3" t="s">
        <v>698</v>
      </c>
      <c r="AJ2550" s="3" t="s">
        <v>37217</v>
      </c>
      <c r="AK2550" s="3" t="s">
        <v>700</v>
      </c>
      <c r="AL2550" s="3" t="s">
        <v>22665</v>
      </c>
      <c r="AM2550" s="3" t="s">
        <v>700</v>
      </c>
      <c r="AN2550" s="3" t="s">
        <v>22666</v>
      </c>
      <c r="AO2550" s="3" t="s">
        <v>698</v>
      </c>
      <c r="AP2550" s="3" t="s">
        <v>22667</v>
      </c>
      <c r="AQ2550" s="3" t="s">
        <v>699</v>
      </c>
      <c r="AS2550" s="3" t="s">
        <v>700</v>
      </c>
      <c r="AU2550" s="3" t="s">
        <v>698</v>
      </c>
      <c r="AV2550" s="3" t="s">
        <v>22668</v>
      </c>
      <c r="AW2550" s="3" t="s">
        <v>712</v>
      </c>
      <c r="AX2550" s="3" t="s">
        <v>22669</v>
      </c>
      <c r="AY2550" s="3" t="s">
        <v>699</v>
      </c>
      <c r="AZ2550" s="3" t="s">
        <v>22670</v>
      </c>
      <c r="BA2550" s="3" t="s">
        <v>700</v>
      </c>
      <c r="BB2550" s="3" t="s">
        <v>22671</v>
      </c>
    </row>
    <row r="2551" spans="1:54" ht="28.8" x14ac:dyDescent="0.3">
      <c r="A2551" s="3" t="s">
        <v>681</v>
      </c>
      <c r="B2551" s="3" t="s">
        <v>22672</v>
      </c>
      <c r="C2551" s="3" t="s">
        <v>22673</v>
      </c>
      <c r="D2551" s="3" t="s">
        <v>3567</v>
      </c>
      <c r="E2551" s="3">
        <v>133</v>
      </c>
      <c r="F2551" s="3" t="s">
        <v>37819</v>
      </c>
      <c r="G2551" s="3" t="s">
        <v>694</v>
      </c>
      <c r="H2551" s="3" t="s">
        <v>1031</v>
      </c>
      <c r="I2551" s="3"/>
      <c r="J2551" s="3" t="s">
        <v>697</v>
      </c>
      <c r="K2551" s="3" t="s">
        <v>4</v>
      </c>
      <c r="L2551" s="3" t="s">
        <v>697</v>
      </c>
      <c r="N2551" s="3"/>
      <c r="O2551" s="3" t="s">
        <v>700</v>
      </c>
      <c r="P2551" s="3"/>
      <c r="Q2551" s="3" t="s">
        <v>699</v>
      </c>
      <c r="R2551" s="3"/>
      <c r="S2551" s="3" t="s">
        <v>698</v>
      </c>
      <c r="T2551" s="3"/>
      <c r="U2551" s="3" t="s">
        <v>700</v>
      </c>
      <c r="W2551" s="3" t="s">
        <v>700</v>
      </c>
      <c r="Y2551" s="3" t="s">
        <v>699</v>
      </c>
      <c r="AA2551" s="3" t="s">
        <v>699</v>
      </c>
      <c r="AC2551" s="3" t="s">
        <v>698</v>
      </c>
      <c r="AE2551" s="3" t="s">
        <v>698</v>
      </c>
      <c r="AG2551" s="3" t="s">
        <v>698</v>
      </c>
      <c r="AI2551" s="3" t="s">
        <v>699</v>
      </c>
      <c r="AK2551" s="3" t="s">
        <v>698</v>
      </c>
      <c r="AM2551" s="3" t="s">
        <v>700</v>
      </c>
      <c r="AO2551" s="3" t="s">
        <v>698</v>
      </c>
      <c r="AQ2551" s="3" t="s">
        <v>700</v>
      </c>
      <c r="AS2551" s="3" t="s">
        <v>700</v>
      </c>
      <c r="AU2551" s="3" t="s">
        <v>700</v>
      </c>
      <c r="AW2551" s="3" t="s">
        <v>712</v>
      </c>
      <c r="AY2551" s="3" t="s">
        <v>699</v>
      </c>
      <c r="BA2551" s="3" t="s">
        <v>698</v>
      </c>
    </row>
    <row r="2552" spans="1:54" ht="28.8" x14ac:dyDescent="0.3">
      <c r="A2552" s="3" t="s">
        <v>681</v>
      </c>
      <c r="B2552" s="3" t="s">
        <v>22674</v>
      </c>
      <c r="C2552" s="3" t="s">
        <v>22675</v>
      </c>
      <c r="D2552" s="3" t="s">
        <v>3567</v>
      </c>
      <c r="E2552" s="3">
        <v>134</v>
      </c>
      <c r="F2552" s="3" t="s">
        <v>37858</v>
      </c>
      <c r="G2552" s="3" t="s">
        <v>694</v>
      </c>
      <c r="H2552" s="3" t="s">
        <v>1654</v>
      </c>
      <c r="I2552" s="3"/>
      <c r="J2552" s="3" t="s">
        <v>4</v>
      </c>
      <c r="K2552" s="3" t="s">
        <v>4</v>
      </c>
      <c r="L2552" s="3" t="s">
        <v>697</v>
      </c>
      <c r="M2552" s="3" t="s">
        <v>4</v>
      </c>
      <c r="N2552" s="3"/>
      <c r="O2552" s="3" t="s">
        <v>4</v>
      </c>
      <c r="P2552" s="3" t="s">
        <v>4</v>
      </c>
      <c r="Q2552" s="3" t="s">
        <v>4</v>
      </c>
      <c r="R2552" s="3" t="s">
        <v>4</v>
      </c>
      <c r="S2552" s="3" t="s">
        <v>4</v>
      </c>
      <c r="T2552" s="3" t="s">
        <v>4</v>
      </c>
      <c r="U2552" s="3" t="s">
        <v>4</v>
      </c>
      <c r="V2552" s="3" t="s">
        <v>4</v>
      </c>
      <c r="W2552" s="3" t="s">
        <v>4</v>
      </c>
      <c r="X2552" s="3" t="s">
        <v>4</v>
      </c>
      <c r="Y2552" s="3" t="s">
        <v>4</v>
      </c>
      <c r="Z2552" s="3" t="s">
        <v>4</v>
      </c>
      <c r="AA2552" s="3" t="s">
        <v>4</v>
      </c>
      <c r="AB2552" s="3" t="s">
        <v>4</v>
      </c>
      <c r="AC2552" s="3" t="s">
        <v>4</v>
      </c>
      <c r="AD2552" s="3" t="s">
        <v>4</v>
      </c>
      <c r="AE2552" s="3" t="s">
        <v>4</v>
      </c>
      <c r="AF2552" s="3" t="s">
        <v>4</v>
      </c>
      <c r="AG2552" s="3" t="s">
        <v>4</v>
      </c>
      <c r="AH2552" s="3" t="s">
        <v>4</v>
      </c>
      <c r="AI2552" s="3" t="s">
        <v>4</v>
      </c>
      <c r="AJ2552" s="3" t="s">
        <v>4</v>
      </c>
      <c r="AK2552" s="3" t="s">
        <v>4</v>
      </c>
      <c r="AL2552" s="3" t="s">
        <v>4</v>
      </c>
      <c r="AM2552" s="3" t="s">
        <v>4</v>
      </c>
      <c r="AN2552" s="3" t="s">
        <v>4</v>
      </c>
      <c r="AO2552" s="3" t="s">
        <v>4</v>
      </c>
      <c r="AP2552" s="3" t="s">
        <v>4</v>
      </c>
      <c r="AQ2552" s="3" t="s">
        <v>4</v>
      </c>
      <c r="AR2552" s="3" t="s">
        <v>4</v>
      </c>
      <c r="AS2552" s="3" t="s">
        <v>4</v>
      </c>
      <c r="AT2552" s="3" t="s">
        <v>4</v>
      </c>
      <c r="AU2552" s="3" t="s">
        <v>4</v>
      </c>
      <c r="AV2552" s="3" t="s">
        <v>4</v>
      </c>
      <c r="AW2552" s="3" t="s">
        <v>4</v>
      </c>
      <c r="AX2552" s="3" t="s">
        <v>4</v>
      </c>
      <c r="AY2552" s="3" t="s">
        <v>4</v>
      </c>
      <c r="AZ2552" s="3" t="s">
        <v>4</v>
      </c>
      <c r="BA2552" s="3" t="s">
        <v>4</v>
      </c>
      <c r="BB2552" s="3" t="s">
        <v>4</v>
      </c>
    </row>
    <row r="2553" spans="1:54" ht="158.4" x14ac:dyDescent="0.3">
      <c r="A2553" s="3" t="s">
        <v>681</v>
      </c>
      <c r="B2553" s="3" t="s">
        <v>22676</v>
      </c>
      <c r="C2553" s="3" t="s">
        <v>22014</v>
      </c>
      <c r="D2553" s="3" t="s">
        <v>3567</v>
      </c>
      <c r="E2553" s="3">
        <v>135</v>
      </c>
      <c r="F2553" s="3" t="s">
        <v>37851</v>
      </c>
      <c r="G2553" s="3" t="s">
        <v>694</v>
      </c>
      <c r="H2553" s="3" t="s">
        <v>8687</v>
      </c>
      <c r="I2553" s="3"/>
      <c r="J2553" s="3" t="s">
        <v>697</v>
      </c>
      <c r="K2553" s="3" t="s">
        <v>4</v>
      </c>
      <c r="L2553" s="3" t="s">
        <v>697</v>
      </c>
      <c r="N2553" s="3"/>
      <c r="O2553" s="3" t="s">
        <v>728</v>
      </c>
      <c r="P2553" s="3" t="s">
        <v>22677</v>
      </c>
      <c r="Q2553" s="3" t="s">
        <v>699</v>
      </c>
      <c r="R2553" s="3" t="s">
        <v>22678</v>
      </c>
      <c r="S2553" s="3" t="s">
        <v>698</v>
      </c>
      <c r="T2553" s="3" t="s">
        <v>22679</v>
      </c>
      <c r="U2553" s="3" t="s">
        <v>700</v>
      </c>
      <c r="V2553" s="3" t="s">
        <v>22680</v>
      </c>
      <c r="W2553" s="3" t="s">
        <v>700</v>
      </c>
      <c r="X2553" s="3" t="s">
        <v>22681</v>
      </c>
      <c r="Y2553" s="3" t="s">
        <v>698</v>
      </c>
      <c r="Z2553" s="3" t="s">
        <v>22682</v>
      </c>
      <c r="AA2553" s="3" t="s">
        <v>698</v>
      </c>
      <c r="AB2553" s="3" t="s">
        <v>22683</v>
      </c>
      <c r="AC2553" s="3" t="s">
        <v>698</v>
      </c>
      <c r="AD2553" s="3" t="s">
        <v>22684</v>
      </c>
      <c r="AE2553" s="3" t="s">
        <v>700</v>
      </c>
      <c r="AF2553" s="3" t="s">
        <v>22685</v>
      </c>
      <c r="AG2553" s="3" t="s">
        <v>700</v>
      </c>
      <c r="AH2553" s="3" t="s">
        <v>22686</v>
      </c>
      <c r="AI2553" s="3" t="s">
        <v>699</v>
      </c>
      <c r="AJ2553" s="3" t="s">
        <v>37218</v>
      </c>
      <c r="AK2553" s="3" t="s">
        <v>699</v>
      </c>
      <c r="AL2553" s="3" t="s">
        <v>22687</v>
      </c>
      <c r="AM2553" s="3" t="s">
        <v>700</v>
      </c>
      <c r="AN2553" s="3" t="s">
        <v>22688</v>
      </c>
      <c r="AO2553" s="3" t="s">
        <v>698</v>
      </c>
      <c r="AP2553" s="3" t="s">
        <v>22689</v>
      </c>
      <c r="AQ2553" s="3" t="s">
        <v>700</v>
      </c>
      <c r="AR2553" s="3" t="s">
        <v>22690</v>
      </c>
      <c r="AS2553" s="3" t="s">
        <v>700</v>
      </c>
      <c r="AT2553" s="3" t="s">
        <v>22691</v>
      </c>
      <c r="AU2553" s="3" t="s">
        <v>698</v>
      </c>
      <c r="AV2553" s="3" t="s">
        <v>22692</v>
      </c>
      <c r="AW2553" s="3" t="s">
        <v>698</v>
      </c>
      <c r="AX2553" s="3" t="s">
        <v>22693</v>
      </c>
      <c r="AY2553" s="3" t="s">
        <v>699</v>
      </c>
      <c r="AZ2553" s="3" t="s">
        <v>22694</v>
      </c>
      <c r="BA2553" s="3" t="s">
        <v>712</v>
      </c>
      <c r="BB2553" s="3" t="s">
        <v>22695</v>
      </c>
    </row>
    <row r="2554" spans="1:54" ht="172.8" x14ac:dyDescent="0.3">
      <c r="A2554" s="3" t="s">
        <v>681</v>
      </c>
      <c r="B2554" s="3" t="s">
        <v>1961</v>
      </c>
      <c r="C2554" s="3" t="s">
        <v>1734</v>
      </c>
      <c r="D2554" s="3" t="s">
        <v>3567</v>
      </c>
      <c r="E2554" s="3">
        <v>136</v>
      </c>
      <c r="F2554" s="3" t="s">
        <v>37844</v>
      </c>
      <c r="G2554" s="3" t="s">
        <v>694</v>
      </c>
      <c r="H2554" s="3" t="s">
        <v>11146</v>
      </c>
      <c r="I2554" s="3"/>
      <c r="J2554" s="3" t="s">
        <v>697</v>
      </c>
      <c r="K2554" s="3" t="s">
        <v>4</v>
      </c>
      <c r="L2554" s="3" t="s">
        <v>697</v>
      </c>
      <c r="N2554" s="3"/>
      <c r="O2554" s="3" t="s">
        <v>728</v>
      </c>
      <c r="P2554" s="3" t="s">
        <v>22696</v>
      </c>
      <c r="Q2554" s="3" t="s">
        <v>729</v>
      </c>
      <c r="R2554" s="3" t="s">
        <v>22697</v>
      </c>
      <c r="S2554" s="3" t="s">
        <v>790</v>
      </c>
      <c r="T2554" s="3"/>
      <c r="U2554" s="3" t="s">
        <v>700</v>
      </c>
      <c r="W2554" s="3" t="s">
        <v>700</v>
      </c>
      <c r="Y2554" s="3" t="s">
        <v>699</v>
      </c>
      <c r="Z2554" s="3" t="s">
        <v>22698</v>
      </c>
      <c r="AA2554" s="3" t="s">
        <v>699</v>
      </c>
      <c r="AB2554" s="3" t="s">
        <v>22699</v>
      </c>
      <c r="AC2554" s="3" t="s">
        <v>698</v>
      </c>
      <c r="AE2554" s="3" t="s">
        <v>730</v>
      </c>
      <c r="AF2554" s="3" t="s">
        <v>22700</v>
      </c>
      <c r="AG2554" s="3" t="s">
        <v>698</v>
      </c>
      <c r="AI2554" s="3" t="s">
        <v>786</v>
      </c>
      <c r="AK2554" s="3" t="s">
        <v>728</v>
      </c>
      <c r="AL2554" s="3" t="s">
        <v>22701</v>
      </c>
      <c r="AM2554" s="3" t="s">
        <v>700</v>
      </c>
      <c r="AN2554" s="3" t="s">
        <v>22702</v>
      </c>
      <c r="AO2554" s="3" t="s">
        <v>698</v>
      </c>
      <c r="AQ2554" s="3" t="s">
        <v>699</v>
      </c>
      <c r="AR2554" s="3" t="s">
        <v>22703</v>
      </c>
      <c r="AS2554" s="3" t="s">
        <v>786</v>
      </c>
      <c r="AU2554" s="3" t="s">
        <v>700</v>
      </c>
      <c r="AV2554" s="3" t="s">
        <v>22704</v>
      </c>
      <c r="AW2554" s="3" t="s">
        <v>729</v>
      </c>
      <c r="AX2554" s="3" t="s">
        <v>22705</v>
      </c>
      <c r="AY2554" s="3" t="s">
        <v>699</v>
      </c>
      <c r="AZ2554" s="3" t="s">
        <v>22706</v>
      </c>
      <c r="BA2554" s="3" t="s">
        <v>786</v>
      </c>
    </row>
    <row r="2555" spans="1:54" ht="187.2" x14ac:dyDescent="0.3">
      <c r="A2555" s="3" t="s">
        <v>681</v>
      </c>
      <c r="B2555" s="3" t="s">
        <v>9836</v>
      </c>
      <c r="C2555" s="3" t="s">
        <v>5598</v>
      </c>
      <c r="D2555" s="3" t="s">
        <v>3567</v>
      </c>
      <c r="E2555" s="3">
        <v>137</v>
      </c>
      <c r="F2555" s="3" t="s">
        <v>37835</v>
      </c>
      <c r="G2555" s="3" t="s">
        <v>752</v>
      </c>
      <c r="H2555" s="3" t="s">
        <v>13218</v>
      </c>
      <c r="I2555" s="3"/>
      <c r="J2555" s="3" t="s">
        <v>697</v>
      </c>
      <c r="K2555" s="3" t="s">
        <v>4</v>
      </c>
      <c r="L2555" s="3" t="s">
        <v>697</v>
      </c>
      <c r="N2555" s="3"/>
      <c r="O2555" s="3" t="s">
        <v>700</v>
      </c>
      <c r="P2555" s="3"/>
      <c r="Q2555" s="3" t="s">
        <v>698</v>
      </c>
      <c r="R2555" s="3" t="s">
        <v>22707</v>
      </c>
      <c r="S2555" s="3" t="s">
        <v>698</v>
      </c>
      <c r="T2555" s="3" t="s">
        <v>22708</v>
      </c>
      <c r="U2555" s="3" t="s">
        <v>700</v>
      </c>
      <c r="V2555" s="3" t="s">
        <v>22709</v>
      </c>
      <c r="W2555" s="3" t="s">
        <v>699</v>
      </c>
      <c r="X2555" s="3" t="s">
        <v>22710</v>
      </c>
      <c r="Y2555" s="3" t="s">
        <v>699</v>
      </c>
      <c r="Z2555" s="3" t="s">
        <v>22711</v>
      </c>
      <c r="AA2555" s="3" t="s">
        <v>699</v>
      </c>
      <c r="AB2555" s="3" t="s">
        <v>22712</v>
      </c>
      <c r="AC2555" s="3" t="s">
        <v>699</v>
      </c>
      <c r="AD2555" s="3" t="s">
        <v>22713</v>
      </c>
      <c r="AE2555" s="3" t="s">
        <v>700</v>
      </c>
      <c r="AF2555" s="3" t="s">
        <v>22714</v>
      </c>
      <c r="AG2555" s="3" t="s">
        <v>700</v>
      </c>
      <c r="AH2555" s="3" t="s">
        <v>22715</v>
      </c>
      <c r="AI2555" s="3" t="s">
        <v>700</v>
      </c>
      <c r="AK2555" s="3" t="s">
        <v>700</v>
      </c>
      <c r="AL2555" s="3" t="s">
        <v>22716</v>
      </c>
      <c r="AM2555" s="3" t="s">
        <v>698</v>
      </c>
      <c r="AN2555" s="3" t="s">
        <v>22717</v>
      </c>
      <c r="AO2555" s="3" t="s">
        <v>699</v>
      </c>
      <c r="AP2555" s="3" t="s">
        <v>22718</v>
      </c>
      <c r="AQ2555" s="3" t="s">
        <v>699</v>
      </c>
      <c r="AS2555" s="3" t="s">
        <v>700</v>
      </c>
      <c r="AT2555" s="3" t="s">
        <v>22719</v>
      </c>
      <c r="AU2555" s="3" t="s">
        <v>712</v>
      </c>
      <c r="AV2555" s="3" t="s">
        <v>22720</v>
      </c>
      <c r="AW2555" s="3" t="s">
        <v>712</v>
      </c>
      <c r="AX2555" s="3" t="s">
        <v>22721</v>
      </c>
      <c r="AY2555" s="3" t="s">
        <v>699</v>
      </c>
      <c r="BA2555" s="3" t="s">
        <v>698</v>
      </c>
      <c r="BB2555" s="3" t="s">
        <v>22722</v>
      </c>
    </row>
    <row r="2556" spans="1:54" ht="28.8" x14ac:dyDescent="0.3">
      <c r="A2556" s="3" t="s">
        <v>681</v>
      </c>
      <c r="B2556" s="3" t="s">
        <v>5267</v>
      </c>
      <c r="C2556" s="3" t="s">
        <v>2816</v>
      </c>
      <c r="D2556" s="3" t="s">
        <v>3567</v>
      </c>
      <c r="E2556" s="3">
        <v>138</v>
      </c>
      <c r="F2556" s="3" t="s">
        <v>37846</v>
      </c>
      <c r="G2556" s="3" t="s">
        <v>694</v>
      </c>
      <c r="H2556" s="3" t="s">
        <v>1223</v>
      </c>
      <c r="I2556" s="3"/>
      <c r="J2556" s="3" t="s">
        <v>4</v>
      </c>
      <c r="K2556" s="3" t="s">
        <v>4</v>
      </c>
      <c r="L2556" s="3" t="s">
        <v>697</v>
      </c>
      <c r="M2556" s="3" t="s">
        <v>4</v>
      </c>
      <c r="N2556" s="3"/>
      <c r="O2556" s="3" t="s">
        <v>4</v>
      </c>
      <c r="P2556" s="3" t="s">
        <v>4</v>
      </c>
      <c r="Q2556" s="3" t="s">
        <v>4</v>
      </c>
      <c r="R2556" s="3" t="s">
        <v>4</v>
      </c>
      <c r="S2556" s="3" t="s">
        <v>4</v>
      </c>
      <c r="T2556" s="3" t="s">
        <v>4</v>
      </c>
      <c r="U2556" s="3" t="s">
        <v>4</v>
      </c>
      <c r="V2556" s="3" t="s">
        <v>4</v>
      </c>
      <c r="W2556" s="3" t="s">
        <v>4</v>
      </c>
      <c r="X2556" s="3" t="s">
        <v>4</v>
      </c>
      <c r="Y2556" s="3" t="s">
        <v>4</v>
      </c>
      <c r="Z2556" s="3" t="s">
        <v>4</v>
      </c>
      <c r="AA2556" s="3" t="s">
        <v>4</v>
      </c>
      <c r="AB2556" s="3" t="s">
        <v>4</v>
      </c>
      <c r="AC2556" s="3" t="s">
        <v>4</v>
      </c>
      <c r="AD2556" s="3" t="s">
        <v>4</v>
      </c>
      <c r="AE2556" s="3" t="s">
        <v>4</v>
      </c>
      <c r="AF2556" s="3" t="s">
        <v>4</v>
      </c>
      <c r="AG2556" s="3" t="s">
        <v>4</v>
      </c>
      <c r="AH2556" s="3" t="s">
        <v>4</v>
      </c>
      <c r="AI2556" s="3" t="s">
        <v>4</v>
      </c>
      <c r="AJ2556" s="3" t="s">
        <v>4</v>
      </c>
      <c r="AK2556" s="3" t="s">
        <v>4</v>
      </c>
      <c r="AL2556" s="3" t="s">
        <v>4</v>
      </c>
      <c r="AM2556" s="3" t="s">
        <v>4</v>
      </c>
      <c r="AN2556" s="3" t="s">
        <v>4</v>
      </c>
      <c r="AO2556" s="3" t="s">
        <v>4</v>
      </c>
      <c r="AP2556" s="3" t="s">
        <v>4</v>
      </c>
      <c r="AQ2556" s="3" t="s">
        <v>4</v>
      </c>
      <c r="AR2556" s="3" t="s">
        <v>4</v>
      </c>
      <c r="AS2556" s="3" t="s">
        <v>4</v>
      </c>
      <c r="AT2556" s="3" t="s">
        <v>4</v>
      </c>
      <c r="AU2556" s="3" t="s">
        <v>4</v>
      </c>
      <c r="AV2556" s="3" t="s">
        <v>4</v>
      </c>
      <c r="AW2556" s="3" t="s">
        <v>4</v>
      </c>
      <c r="AX2556" s="3" t="s">
        <v>4</v>
      </c>
      <c r="AY2556" s="3" t="s">
        <v>4</v>
      </c>
      <c r="AZ2556" s="3" t="s">
        <v>4</v>
      </c>
      <c r="BA2556" s="3" t="s">
        <v>4</v>
      </c>
      <c r="BB2556" s="3" t="s">
        <v>4</v>
      </c>
    </row>
    <row r="2557" spans="1:54" ht="28.8" x14ac:dyDescent="0.3">
      <c r="A2557" s="3" t="s">
        <v>681</v>
      </c>
      <c r="B2557" s="3" t="s">
        <v>1609</v>
      </c>
      <c r="C2557" s="3" t="s">
        <v>22723</v>
      </c>
      <c r="D2557" s="3" t="s">
        <v>3567</v>
      </c>
      <c r="E2557" s="3">
        <v>139</v>
      </c>
      <c r="F2557" s="3" t="s">
        <v>37828</v>
      </c>
      <c r="G2557" s="3" t="s">
        <v>694</v>
      </c>
      <c r="H2557" s="3" t="s">
        <v>22724</v>
      </c>
      <c r="I2557" s="3"/>
      <c r="J2557" s="3" t="s">
        <v>4</v>
      </c>
      <c r="K2557" s="3" t="s">
        <v>4</v>
      </c>
      <c r="L2557" s="3" t="s">
        <v>705</v>
      </c>
      <c r="M2557" s="3" t="s">
        <v>4</v>
      </c>
      <c r="N2557" s="3"/>
      <c r="O2557" s="3" t="s">
        <v>4</v>
      </c>
      <c r="P2557" s="3" t="s">
        <v>4</v>
      </c>
      <c r="Q2557" s="3" t="s">
        <v>4</v>
      </c>
      <c r="R2557" s="3" t="s">
        <v>4</v>
      </c>
      <c r="S2557" s="3" t="s">
        <v>4</v>
      </c>
      <c r="T2557" s="3" t="s">
        <v>4</v>
      </c>
      <c r="U2557" s="3" t="s">
        <v>4</v>
      </c>
      <c r="V2557" s="3" t="s">
        <v>4</v>
      </c>
      <c r="W2557" s="3" t="s">
        <v>4</v>
      </c>
      <c r="X2557" s="3" t="s">
        <v>4</v>
      </c>
      <c r="Y2557" s="3" t="s">
        <v>4</v>
      </c>
      <c r="Z2557" s="3" t="s">
        <v>4</v>
      </c>
      <c r="AA2557" s="3" t="s">
        <v>4</v>
      </c>
      <c r="AB2557" s="3" t="s">
        <v>4</v>
      </c>
      <c r="AC2557" s="3" t="s">
        <v>4</v>
      </c>
      <c r="AD2557" s="3" t="s">
        <v>4</v>
      </c>
      <c r="AE2557" s="3" t="s">
        <v>4</v>
      </c>
      <c r="AF2557" s="3" t="s">
        <v>4</v>
      </c>
      <c r="AG2557" s="3" t="s">
        <v>4</v>
      </c>
      <c r="AH2557" s="3" t="s">
        <v>4</v>
      </c>
      <c r="AI2557" s="3" t="s">
        <v>4</v>
      </c>
      <c r="AJ2557" s="3" t="s">
        <v>4</v>
      </c>
      <c r="AK2557" s="3" t="s">
        <v>4</v>
      </c>
      <c r="AL2557" s="3" t="s">
        <v>4</v>
      </c>
      <c r="AM2557" s="3" t="s">
        <v>4</v>
      </c>
      <c r="AN2557" s="3" t="s">
        <v>4</v>
      </c>
      <c r="AO2557" s="3" t="s">
        <v>4</v>
      </c>
      <c r="AP2557" s="3" t="s">
        <v>4</v>
      </c>
      <c r="AQ2557" s="3" t="s">
        <v>4</v>
      </c>
      <c r="AR2557" s="3" t="s">
        <v>4</v>
      </c>
      <c r="AS2557" s="3" t="s">
        <v>4</v>
      </c>
      <c r="AT2557" s="3" t="s">
        <v>4</v>
      </c>
      <c r="AU2557" s="3" t="s">
        <v>4</v>
      </c>
      <c r="AV2557" s="3" t="s">
        <v>4</v>
      </c>
      <c r="AW2557" s="3" t="s">
        <v>4</v>
      </c>
      <c r="AX2557" s="3" t="s">
        <v>4</v>
      </c>
      <c r="AY2557" s="3" t="s">
        <v>4</v>
      </c>
      <c r="AZ2557" s="3" t="s">
        <v>4</v>
      </c>
      <c r="BA2557" s="3" t="s">
        <v>4</v>
      </c>
      <c r="BB2557" s="3" t="s">
        <v>4</v>
      </c>
    </row>
    <row r="2558" spans="1:54" ht="28.8" x14ac:dyDescent="0.3">
      <c r="A2558" s="3" t="s">
        <v>681</v>
      </c>
      <c r="B2558" s="3" t="s">
        <v>1957</v>
      </c>
      <c r="C2558" s="3" t="s">
        <v>16060</v>
      </c>
      <c r="D2558" s="3" t="s">
        <v>3567</v>
      </c>
      <c r="E2558" s="3">
        <v>140</v>
      </c>
      <c r="F2558" s="3" t="s">
        <v>37860</v>
      </c>
      <c r="G2558" s="3" t="s">
        <v>694</v>
      </c>
      <c r="H2558" s="3"/>
      <c r="I2558" s="3" t="s">
        <v>5599</v>
      </c>
      <c r="J2558" s="3" t="s">
        <v>4</v>
      </c>
      <c r="K2558" s="3" t="s">
        <v>4</v>
      </c>
      <c r="L2558" s="3" t="s">
        <v>697</v>
      </c>
      <c r="M2558" s="3" t="s">
        <v>4</v>
      </c>
      <c r="N2558" s="3"/>
      <c r="O2558" s="3" t="s">
        <v>4</v>
      </c>
      <c r="P2558" s="3" t="s">
        <v>4</v>
      </c>
      <c r="Q2558" s="3" t="s">
        <v>4</v>
      </c>
      <c r="R2558" s="3" t="s">
        <v>4</v>
      </c>
      <c r="S2558" s="3" t="s">
        <v>4</v>
      </c>
      <c r="T2558" s="3" t="s">
        <v>4</v>
      </c>
      <c r="U2558" s="3" t="s">
        <v>4</v>
      </c>
      <c r="V2558" s="3" t="s">
        <v>4</v>
      </c>
      <c r="W2558" s="3" t="s">
        <v>4</v>
      </c>
      <c r="X2558" s="3" t="s">
        <v>4</v>
      </c>
      <c r="Y2558" s="3" t="s">
        <v>4</v>
      </c>
      <c r="Z2558" s="3" t="s">
        <v>4</v>
      </c>
      <c r="AA2558" s="3" t="s">
        <v>4</v>
      </c>
      <c r="AB2558" s="3" t="s">
        <v>4</v>
      </c>
      <c r="AC2558" s="3" t="s">
        <v>4</v>
      </c>
      <c r="AD2558" s="3" t="s">
        <v>4</v>
      </c>
      <c r="AE2558" s="3" t="s">
        <v>4</v>
      </c>
      <c r="AF2558" s="3" t="s">
        <v>4</v>
      </c>
      <c r="AG2558" s="3" t="s">
        <v>4</v>
      </c>
      <c r="AH2558" s="3" t="s">
        <v>4</v>
      </c>
      <c r="AI2558" s="3" t="s">
        <v>4</v>
      </c>
      <c r="AJ2558" s="3" t="s">
        <v>4</v>
      </c>
      <c r="AK2558" s="3" t="s">
        <v>4</v>
      </c>
      <c r="AL2558" s="3" t="s">
        <v>4</v>
      </c>
      <c r="AM2558" s="3" t="s">
        <v>4</v>
      </c>
      <c r="AN2558" s="3" t="s">
        <v>4</v>
      </c>
      <c r="AO2558" s="3" t="s">
        <v>4</v>
      </c>
      <c r="AP2558" s="3" t="s">
        <v>4</v>
      </c>
      <c r="AQ2558" s="3" t="s">
        <v>4</v>
      </c>
      <c r="AR2558" s="3" t="s">
        <v>4</v>
      </c>
      <c r="AS2558" s="3" t="s">
        <v>4</v>
      </c>
      <c r="AT2558" s="3" t="s">
        <v>4</v>
      </c>
      <c r="AU2558" s="3" t="s">
        <v>4</v>
      </c>
      <c r="AV2558" s="3" t="s">
        <v>4</v>
      </c>
      <c r="AW2558" s="3" t="s">
        <v>4</v>
      </c>
      <c r="AX2558" s="3" t="s">
        <v>4</v>
      </c>
      <c r="AY2558" s="3" t="s">
        <v>4</v>
      </c>
      <c r="AZ2558" s="3" t="s">
        <v>4</v>
      </c>
      <c r="BA2558" s="3" t="s">
        <v>4</v>
      </c>
      <c r="BB2558" s="3" t="s">
        <v>4</v>
      </c>
    </row>
    <row r="2559" spans="1:54" ht="28.8" x14ac:dyDescent="0.3">
      <c r="A2559" s="3" t="s">
        <v>681</v>
      </c>
      <c r="B2559" s="3" t="s">
        <v>22725</v>
      </c>
      <c r="C2559" s="3" t="s">
        <v>2859</v>
      </c>
      <c r="D2559" s="3" t="s">
        <v>3567</v>
      </c>
      <c r="E2559" s="3">
        <v>141</v>
      </c>
      <c r="F2559" s="3" t="s">
        <v>37872</v>
      </c>
      <c r="G2559" s="3" t="s">
        <v>694</v>
      </c>
      <c r="H2559" s="3" t="s">
        <v>7888</v>
      </c>
      <c r="I2559" s="3"/>
      <c r="J2559" s="3" t="s">
        <v>4</v>
      </c>
      <c r="K2559" s="3" t="s">
        <v>4</v>
      </c>
      <c r="L2559" s="3" t="s">
        <v>705</v>
      </c>
      <c r="M2559" s="3" t="s">
        <v>4</v>
      </c>
      <c r="N2559" s="3"/>
      <c r="O2559" s="3" t="s">
        <v>4</v>
      </c>
      <c r="P2559" s="3" t="s">
        <v>4</v>
      </c>
      <c r="Q2559" s="3" t="s">
        <v>4</v>
      </c>
      <c r="R2559" s="3" t="s">
        <v>4</v>
      </c>
      <c r="S2559" s="3" t="s">
        <v>4</v>
      </c>
      <c r="T2559" s="3" t="s">
        <v>4</v>
      </c>
      <c r="U2559" s="3" t="s">
        <v>4</v>
      </c>
      <c r="V2559" s="3" t="s">
        <v>4</v>
      </c>
      <c r="W2559" s="3" t="s">
        <v>4</v>
      </c>
      <c r="X2559" s="3" t="s">
        <v>4</v>
      </c>
      <c r="Y2559" s="3" t="s">
        <v>4</v>
      </c>
      <c r="Z2559" s="3" t="s">
        <v>4</v>
      </c>
      <c r="AA2559" s="3" t="s">
        <v>4</v>
      </c>
      <c r="AB2559" s="3" t="s">
        <v>4</v>
      </c>
      <c r="AC2559" s="3" t="s">
        <v>4</v>
      </c>
      <c r="AD2559" s="3" t="s">
        <v>4</v>
      </c>
      <c r="AE2559" s="3" t="s">
        <v>4</v>
      </c>
      <c r="AF2559" s="3" t="s">
        <v>4</v>
      </c>
      <c r="AG2559" s="3" t="s">
        <v>4</v>
      </c>
      <c r="AH2559" s="3" t="s">
        <v>4</v>
      </c>
      <c r="AI2559" s="3" t="s">
        <v>4</v>
      </c>
      <c r="AJ2559" s="3" t="s">
        <v>4</v>
      </c>
      <c r="AK2559" s="3" t="s">
        <v>4</v>
      </c>
      <c r="AL2559" s="3" t="s">
        <v>4</v>
      </c>
      <c r="AM2559" s="3" t="s">
        <v>4</v>
      </c>
      <c r="AN2559" s="3" t="s">
        <v>4</v>
      </c>
      <c r="AO2559" s="3" t="s">
        <v>4</v>
      </c>
      <c r="AP2559" s="3" t="s">
        <v>4</v>
      </c>
      <c r="AQ2559" s="3" t="s">
        <v>4</v>
      </c>
      <c r="AR2559" s="3" t="s">
        <v>4</v>
      </c>
      <c r="AS2559" s="3" t="s">
        <v>4</v>
      </c>
      <c r="AT2559" s="3" t="s">
        <v>4</v>
      </c>
      <c r="AU2559" s="3" t="s">
        <v>4</v>
      </c>
      <c r="AV2559" s="3" t="s">
        <v>4</v>
      </c>
      <c r="AW2559" s="3" t="s">
        <v>4</v>
      </c>
      <c r="AX2559" s="3" t="s">
        <v>4</v>
      </c>
      <c r="AY2559" s="3" t="s">
        <v>4</v>
      </c>
      <c r="AZ2559" s="3" t="s">
        <v>4</v>
      </c>
      <c r="BA2559" s="3" t="s">
        <v>4</v>
      </c>
      <c r="BB2559" s="3" t="s">
        <v>4</v>
      </c>
    </row>
    <row r="2560" spans="1:54" ht="72" x14ac:dyDescent="0.3">
      <c r="A2560" s="3" t="s">
        <v>681</v>
      </c>
      <c r="B2560" s="3" t="s">
        <v>963</v>
      </c>
      <c r="C2560" s="3" t="s">
        <v>22726</v>
      </c>
      <c r="D2560" s="3" t="s">
        <v>3567</v>
      </c>
      <c r="E2560" s="3">
        <v>142</v>
      </c>
      <c r="F2560" s="3" t="s">
        <v>37827</v>
      </c>
      <c r="G2560" s="3" t="s">
        <v>694</v>
      </c>
      <c r="H2560" s="3" t="s">
        <v>695</v>
      </c>
      <c r="I2560" s="3"/>
      <c r="J2560" s="3" t="s">
        <v>697</v>
      </c>
      <c r="K2560" s="3" t="s">
        <v>4</v>
      </c>
      <c r="L2560" s="3" t="s">
        <v>697</v>
      </c>
      <c r="N2560" s="3"/>
      <c r="O2560" s="3" t="s">
        <v>728</v>
      </c>
      <c r="P2560" s="3" t="s">
        <v>22727</v>
      </c>
      <c r="Q2560" s="3" t="s">
        <v>729</v>
      </c>
      <c r="R2560" s="3" t="s">
        <v>22728</v>
      </c>
      <c r="S2560" s="3" t="s">
        <v>698</v>
      </c>
      <c r="T2560" s="3"/>
      <c r="U2560" s="3" t="s">
        <v>728</v>
      </c>
      <c r="V2560" s="3" t="s">
        <v>22729</v>
      </c>
      <c r="W2560" s="3" t="s">
        <v>728</v>
      </c>
      <c r="Y2560" s="3" t="s">
        <v>698</v>
      </c>
      <c r="AA2560" s="3" t="s">
        <v>699</v>
      </c>
      <c r="AC2560" s="3" t="s">
        <v>699</v>
      </c>
      <c r="AD2560" s="3" t="s">
        <v>22730</v>
      </c>
      <c r="AE2560" s="3" t="s">
        <v>699</v>
      </c>
      <c r="AG2560" s="3" t="s">
        <v>699</v>
      </c>
      <c r="AI2560" s="3" t="s">
        <v>698</v>
      </c>
      <c r="AK2560" s="3" t="s">
        <v>698</v>
      </c>
      <c r="AM2560" s="3" t="s">
        <v>699</v>
      </c>
      <c r="AO2560" s="3" t="s">
        <v>730</v>
      </c>
      <c r="AQ2560" s="3" t="s">
        <v>698</v>
      </c>
      <c r="AS2560" s="3" t="s">
        <v>700</v>
      </c>
      <c r="AU2560" s="3" t="s">
        <v>698</v>
      </c>
      <c r="AW2560" s="3" t="s">
        <v>712</v>
      </c>
      <c r="AY2560" s="3" t="s">
        <v>699</v>
      </c>
      <c r="BA2560" s="3" t="s">
        <v>699</v>
      </c>
    </row>
    <row r="2561" spans="1:54" ht="28.8" x14ac:dyDescent="0.3">
      <c r="A2561" s="3" t="s">
        <v>681</v>
      </c>
      <c r="B2561" s="3" t="s">
        <v>22731</v>
      </c>
      <c r="C2561" s="3" t="s">
        <v>22732</v>
      </c>
      <c r="D2561" s="3" t="s">
        <v>3567</v>
      </c>
      <c r="E2561" s="3">
        <v>143</v>
      </c>
      <c r="F2561" s="3" t="s">
        <v>37846</v>
      </c>
      <c r="G2561" s="3" t="s">
        <v>694</v>
      </c>
      <c r="H2561" s="3" t="s">
        <v>1223</v>
      </c>
      <c r="I2561" s="3"/>
      <c r="J2561" s="3" t="s">
        <v>4</v>
      </c>
      <c r="K2561" s="3" t="s">
        <v>4</v>
      </c>
      <c r="L2561" s="3" t="s">
        <v>697</v>
      </c>
      <c r="M2561" s="3" t="s">
        <v>4</v>
      </c>
      <c r="N2561" s="3"/>
      <c r="O2561" s="3" t="s">
        <v>4</v>
      </c>
      <c r="P2561" s="3" t="s">
        <v>4</v>
      </c>
      <c r="Q2561" s="3" t="s">
        <v>4</v>
      </c>
      <c r="R2561" s="3" t="s">
        <v>4</v>
      </c>
      <c r="S2561" s="3" t="s">
        <v>4</v>
      </c>
      <c r="T2561" s="3" t="s">
        <v>4</v>
      </c>
      <c r="U2561" s="3" t="s">
        <v>4</v>
      </c>
      <c r="V2561" s="3" t="s">
        <v>4</v>
      </c>
      <c r="W2561" s="3" t="s">
        <v>4</v>
      </c>
      <c r="X2561" s="3" t="s">
        <v>4</v>
      </c>
      <c r="Y2561" s="3" t="s">
        <v>4</v>
      </c>
      <c r="Z2561" s="3" t="s">
        <v>4</v>
      </c>
      <c r="AA2561" s="3" t="s">
        <v>4</v>
      </c>
      <c r="AB2561" s="3" t="s">
        <v>4</v>
      </c>
      <c r="AC2561" s="3" t="s">
        <v>4</v>
      </c>
      <c r="AD2561" s="3" t="s">
        <v>4</v>
      </c>
      <c r="AE2561" s="3" t="s">
        <v>4</v>
      </c>
      <c r="AF2561" s="3" t="s">
        <v>4</v>
      </c>
      <c r="AG2561" s="3" t="s">
        <v>4</v>
      </c>
      <c r="AH2561" s="3" t="s">
        <v>4</v>
      </c>
      <c r="AI2561" s="3" t="s">
        <v>4</v>
      </c>
      <c r="AJ2561" s="3" t="s">
        <v>4</v>
      </c>
      <c r="AK2561" s="3" t="s">
        <v>4</v>
      </c>
      <c r="AL2561" s="3" t="s">
        <v>4</v>
      </c>
      <c r="AM2561" s="3" t="s">
        <v>4</v>
      </c>
      <c r="AN2561" s="3" t="s">
        <v>4</v>
      </c>
      <c r="AO2561" s="3" t="s">
        <v>4</v>
      </c>
      <c r="AP2561" s="3" t="s">
        <v>4</v>
      </c>
      <c r="AQ2561" s="3" t="s">
        <v>4</v>
      </c>
      <c r="AR2561" s="3" t="s">
        <v>4</v>
      </c>
      <c r="AS2561" s="3" t="s">
        <v>4</v>
      </c>
      <c r="AT2561" s="3" t="s">
        <v>4</v>
      </c>
      <c r="AU2561" s="3" t="s">
        <v>4</v>
      </c>
      <c r="AV2561" s="3" t="s">
        <v>4</v>
      </c>
      <c r="AW2561" s="3" t="s">
        <v>4</v>
      </c>
      <c r="AX2561" s="3" t="s">
        <v>4</v>
      </c>
      <c r="AY2561" s="3" t="s">
        <v>4</v>
      </c>
      <c r="AZ2561" s="3" t="s">
        <v>4</v>
      </c>
      <c r="BA2561" s="3" t="s">
        <v>4</v>
      </c>
      <c r="BB2561" s="3" t="s">
        <v>4</v>
      </c>
    </row>
    <row r="2562" spans="1:54" ht="28.8" x14ac:dyDescent="0.3">
      <c r="A2562" s="3" t="s">
        <v>681</v>
      </c>
      <c r="B2562" s="3" t="s">
        <v>3739</v>
      </c>
      <c r="C2562" s="3" t="s">
        <v>2896</v>
      </c>
      <c r="D2562" s="3" t="s">
        <v>3567</v>
      </c>
      <c r="E2562" s="3">
        <v>144</v>
      </c>
      <c r="F2562" s="3" t="s">
        <v>37838</v>
      </c>
      <c r="G2562" s="3" t="s">
        <v>752</v>
      </c>
      <c r="H2562" s="3" t="s">
        <v>22733</v>
      </c>
      <c r="I2562" s="3"/>
      <c r="J2562" s="3" t="s">
        <v>4</v>
      </c>
      <c r="K2562" s="3" t="s">
        <v>4</v>
      </c>
      <c r="L2562" s="3" t="s">
        <v>697</v>
      </c>
      <c r="M2562" s="3" t="s">
        <v>4</v>
      </c>
      <c r="N2562" s="3"/>
      <c r="O2562" s="3" t="s">
        <v>4</v>
      </c>
      <c r="P2562" s="3" t="s">
        <v>4</v>
      </c>
      <c r="Q2562" s="3" t="s">
        <v>4</v>
      </c>
      <c r="R2562" s="3" t="s">
        <v>4</v>
      </c>
      <c r="S2562" s="3" t="s">
        <v>4</v>
      </c>
      <c r="T2562" s="3" t="s">
        <v>4</v>
      </c>
      <c r="U2562" s="3" t="s">
        <v>4</v>
      </c>
      <c r="V2562" s="3" t="s">
        <v>4</v>
      </c>
      <c r="W2562" s="3" t="s">
        <v>4</v>
      </c>
      <c r="X2562" s="3" t="s">
        <v>4</v>
      </c>
      <c r="Y2562" s="3" t="s">
        <v>4</v>
      </c>
      <c r="Z2562" s="3" t="s">
        <v>4</v>
      </c>
      <c r="AA2562" s="3" t="s">
        <v>4</v>
      </c>
      <c r="AB2562" s="3" t="s">
        <v>4</v>
      </c>
      <c r="AC2562" s="3" t="s">
        <v>4</v>
      </c>
      <c r="AD2562" s="3" t="s">
        <v>4</v>
      </c>
      <c r="AE2562" s="3" t="s">
        <v>4</v>
      </c>
      <c r="AF2562" s="3" t="s">
        <v>4</v>
      </c>
      <c r="AG2562" s="3" t="s">
        <v>4</v>
      </c>
      <c r="AH2562" s="3" t="s">
        <v>4</v>
      </c>
      <c r="AI2562" s="3" t="s">
        <v>4</v>
      </c>
      <c r="AJ2562" s="3" t="s">
        <v>4</v>
      </c>
      <c r="AK2562" s="3" t="s">
        <v>4</v>
      </c>
      <c r="AL2562" s="3" t="s">
        <v>4</v>
      </c>
      <c r="AM2562" s="3" t="s">
        <v>4</v>
      </c>
      <c r="AN2562" s="3" t="s">
        <v>4</v>
      </c>
      <c r="AO2562" s="3" t="s">
        <v>4</v>
      </c>
      <c r="AP2562" s="3" t="s">
        <v>4</v>
      </c>
      <c r="AQ2562" s="3" t="s">
        <v>4</v>
      </c>
      <c r="AR2562" s="3" t="s">
        <v>4</v>
      </c>
      <c r="AS2562" s="3" t="s">
        <v>4</v>
      </c>
      <c r="AT2562" s="3" t="s">
        <v>4</v>
      </c>
      <c r="AU2562" s="3" t="s">
        <v>4</v>
      </c>
      <c r="AV2562" s="3" t="s">
        <v>4</v>
      </c>
      <c r="AW2562" s="3" t="s">
        <v>4</v>
      </c>
      <c r="AX2562" s="3" t="s">
        <v>4</v>
      </c>
      <c r="AY2562" s="3" t="s">
        <v>4</v>
      </c>
      <c r="AZ2562" s="3" t="s">
        <v>4</v>
      </c>
      <c r="BA2562" s="3" t="s">
        <v>4</v>
      </c>
      <c r="BB2562" s="3" t="s">
        <v>4</v>
      </c>
    </row>
    <row r="2563" spans="1:54" ht="28.8" x14ac:dyDescent="0.3">
      <c r="A2563" s="3" t="s">
        <v>681</v>
      </c>
      <c r="B2563" s="3" t="s">
        <v>22734</v>
      </c>
      <c r="C2563" s="3" t="s">
        <v>2896</v>
      </c>
      <c r="D2563" s="3" t="s">
        <v>3567</v>
      </c>
      <c r="E2563" s="3">
        <v>145</v>
      </c>
      <c r="F2563" s="3" t="s">
        <v>37849</v>
      </c>
      <c r="G2563" s="3" t="s">
        <v>694</v>
      </c>
      <c r="H2563" s="3" t="s">
        <v>1031</v>
      </c>
      <c r="I2563" s="3"/>
      <c r="J2563" s="3" t="s">
        <v>705</v>
      </c>
      <c r="K2563" s="3" t="s">
        <v>4</v>
      </c>
      <c r="L2563" s="3" t="s">
        <v>697</v>
      </c>
      <c r="N2563" s="3"/>
      <c r="O2563" s="3" t="s">
        <v>700</v>
      </c>
      <c r="P2563" s="3"/>
      <c r="Q2563" s="3" t="s">
        <v>698</v>
      </c>
      <c r="R2563" s="3"/>
      <c r="S2563" s="3" t="s">
        <v>698</v>
      </c>
      <c r="T2563" s="3"/>
      <c r="U2563" s="3" t="s">
        <v>700</v>
      </c>
      <c r="W2563" s="3" t="s">
        <v>700</v>
      </c>
      <c r="Y2563" s="3" t="s">
        <v>699</v>
      </c>
      <c r="AA2563" s="3" t="s">
        <v>699</v>
      </c>
      <c r="AC2563" s="3" t="s">
        <v>700</v>
      </c>
      <c r="AE2563" s="3" t="s">
        <v>698</v>
      </c>
      <c r="AG2563" s="3" t="s">
        <v>698</v>
      </c>
      <c r="AI2563" s="3" t="s">
        <v>698</v>
      </c>
      <c r="AK2563" s="3" t="s">
        <v>700</v>
      </c>
      <c r="AM2563" s="3" t="s">
        <v>700</v>
      </c>
      <c r="AO2563" s="3" t="s">
        <v>698</v>
      </c>
      <c r="AQ2563" s="3" t="s">
        <v>699</v>
      </c>
      <c r="AS2563" s="3" t="s">
        <v>700</v>
      </c>
      <c r="AU2563" s="3" t="s">
        <v>699</v>
      </c>
      <c r="AW2563" s="3" t="s">
        <v>712</v>
      </c>
      <c r="AY2563" s="3" t="s">
        <v>699</v>
      </c>
      <c r="BA2563" s="3" t="s">
        <v>698</v>
      </c>
    </row>
    <row r="2564" spans="1:54" ht="28.8" x14ac:dyDescent="0.3">
      <c r="A2564" s="3" t="s">
        <v>681</v>
      </c>
      <c r="B2564" s="3" t="s">
        <v>22735</v>
      </c>
      <c r="C2564" s="3" t="s">
        <v>5729</v>
      </c>
      <c r="D2564" s="3" t="s">
        <v>3567</v>
      </c>
      <c r="E2564" s="3">
        <v>146</v>
      </c>
      <c r="F2564" s="3" t="s">
        <v>37871</v>
      </c>
      <c r="G2564" s="3" t="s">
        <v>694</v>
      </c>
      <c r="H2564" s="3" t="s">
        <v>22736</v>
      </c>
      <c r="I2564" s="3"/>
      <c r="J2564" s="3" t="s">
        <v>4</v>
      </c>
      <c r="K2564" s="3" t="s">
        <v>4</v>
      </c>
      <c r="L2564" s="3" t="s">
        <v>697</v>
      </c>
      <c r="M2564" s="3" t="s">
        <v>4</v>
      </c>
      <c r="N2564" s="3"/>
      <c r="O2564" s="3" t="s">
        <v>4</v>
      </c>
      <c r="P2564" s="3" t="s">
        <v>4</v>
      </c>
      <c r="Q2564" s="3" t="s">
        <v>4</v>
      </c>
      <c r="R2564" s="3" t="s">
        <v>4</v>
      </c>
      <c r="S2564" s="3" t="s">
        <v>4</v>
      </c>
      <c r="T2564" s="3" t="s">
        <v>4</v>
      </c>
      <c r="U2564" s="3" t="s">
        <v>4</v>
      </c>
      <c r="V2564" s="3" t="s">
        <v>4</v>
      </c>
      <c r="W2564" s="3" t="s">
        <v>4</v>
      </c>
      <c r="X2564" s="3" t="s">
        <v>4</v>
      </c>
      <c r="Y2564" s="3" t="s">
        <v>4</v>
      </c>
      <c r="Z2564" s="3" t="s">
        <v>4</v>
      </c>
      <c r="AA2564" s="3" t="s">
        <v>4</v>
      </c>
      <c r="AB2564" s="3" t="s">
        <v>4</v>
      </c>
      <c r="AC2564" s="3" t="s">
        <v>4</v>
      </c>
      <c r="AD2564" s="3" t="s">
        <v>4</v>
      </c>
      <c r="AE2564" s="3" t="s">
        <v>4</v>
      </c>
      <c r="AF2564" s="3" t="s">
        <v>4</v>
      </c>
      <c r="AG2564" s="3" t="s">
        <v>4</v>
      </c>
      <c r="AH2564" s="3" t="s">
        <v>4</v>
      </c>
      <c r="AI2564" s="3" t="s">
        <v>4</v>
      </c>
      <c r="AJ2564" s="3" t="s">
        <v>4</v>
      </c>
      <c r="AK2564" s="3" t="s">
        <v>4</v>
      </c>
      <c r="AL2564" s="3" t="s">
        <v>4</v>
      </c>
      <c r="AM2564" s="3" t="s">
        <v>4</v>
      </c>
      <c r="AN2564" s="3" t="s">
        <v>4</v>
      </c>
      <c r="AO2564" s="3" t="s">
        <v>4</v>
      </c>
      <c r="AP2564" s="3" t="s">
        <v>4</v>
      </c>
      <c r="AQ2564" s="3" t="s">
        <v>4</v>
      </c>
      <c r="AR2564" s="3" t="s">
        <v>4</v>
      </c>
      <c r="AS2564" s="3" t="s">
        <v>4</v>
      </c>
      <c r="AT2564" s="3" t="s">
        <v>4</v>
      </c>
      <c r="AU2564" s="3" t="s">
        <v>4</v>
      </c>
      <c r="AV2564" s="3" t="s">
        <v>4</v>
      </c>
      <c r="AW2564" s="3" t="s">
        <v>4</v>
      </c>
      <c r="AX2564" s="3" t="s">
        <v>4</v>
      </c>
      <c r="AY2564" s="3" t="s">
        <v>4</v>
      </c>
      <c r="AZ2564" s="3" t="s">
        <v>4</v>
      </c>
      <c r="BA2564" s="3" t="s">
        <v>4</v>
      </c>
      <c r="BB2564" s="3" t="s">
        <v>4</v>
      </c>
    </row>
    <row r="2565" spans="1:54" ht="28.8" x14ac:dyDescent="0.3">
      <c r="A2565" s="3" t="s">
        <v>681</v>
      </c>
      <c r="B2565" s="3" t="s">
        <v>1522</v>
      </c>
      <c r="C2565" s="3" t="s">
        <v>2926</v>
      </c>
      <c r="D2565" s="3" t="s">
        <v>3567</v>
      </c>
      <c r="E2565" s="3">
        <v>147</v>
      </c>
      <c r="F2565" s="3" t="s">
        <v>37823</v>
      </c>
      <c r="G2565" s="3" t="s">
        <v>752</v>
      </c>
      <c r="H2565" s="3" t="s">
        <v>2335</v>
      </c>
      <c r="I2565" s="3"/>
      <c r="J2565" s="3" t="s">
        <v>4</v>
      </c>
      <c r="K2565" s="3" t="s">
        <v>4</v>
      </c>
      <c r="L2565" s="3" t="s">
        <v>697</v>
      </c>
      <c r="M2565" s="3" t="s">
        <v>4</v>
      </c>
      <c r="N2565" s="3"/>
      <c r="O2565" s="3" t="s">
        <v>4</v>
      </c>
      <c r="P2565" s="3" t="s">
        <v>4</v>
      </c>
      <c r="Q2565" s="3" t="s">
        <v>4</v>
      </c>
      <c r="R2565" s="3" t="s">
        <v>4</v>
      </c>
      <c r="S2565" s="3" t="s">
        <v>4</v>
      </c>
      <c r="T2565" s="3" t="s">
        <v>4</v>
      </c>
      <c r="U2565" s="3" t="s">
        <v>4</v>
      </c>
      <c r="V2565" s="3" t="s">
        <v>4</v>
      </c>
      <c r="W2565" s="3" t="s">
        <v>4</v>
      </c>
      <c r="X2565" s="3" t="s">
        <v>4</v>
      </c>
      <c r="Y2565" s="3" t="s">
        <v>4</v>
      </c>
      <c r="Z2565" s="3" t="s">
        <v>4</v>
      </c>
      <c r="AA2565" s="3" t="s">
        <v>4</v>
      </c>
      <c r="AB2565" s="3" t="s">
        <v>4</v>
      </c>
      <c r="AC2565" s="3" t="s">
        <v>4</v>
      </c>
      <c r="AD2565" s="3" t="s">
        <v>4</v>
      </c>
      <c r="AE2565" s="3" t="s">
        <v>4</v>
      </c>
      <c r="AF2565" s="3" t="s">
        <v>4</v>
      </c>
      <c r="AG2565" s="3" t="s">
        <v>4</v>
      </c>
      <c r="AH2565" s="3" t="s">
        <v>4</v>
      </c>
      <c r="AI2565" s="3" t="s">
        <v>4</v>
      </c>
      <c r="AJ2565" s="3" t="s">
        <v>4</v>
      </c>
      <c r="AK2565" s="3" t="s">
        <v>4</v>
      </c>
      <c r="AL2565" s="3" t="s">
        <v>4</v>
      </c>
      <c r="AM2565" s="3" t="s">
        <v>4</v>
      </c>
      <c r="AN2565" s="3" t="s">
        <v>4</v>
      </c>
      <c r="AO2565" s="3" t="s">
        <v>4</v>
      </c>
      <c r="AP2565" s="3" t="s">
        <v>4</v>
      </c>
      <c r="AQ2565" s="3" t="s">
        <v>4</v>
      </c>
      <c r="AR2565" s="3" t="s">
        <v>4</v>
      </c>
      <c r="AS2565" s="3" t="s">
        <v>4</v>
      </c>
      <c r="AT2565" s="3" t="s">
        <v>4</v>
      </c>
      <c r="AU2565" s="3" t="s">
        <v>4</v>
      </c>
      <c r="AV2565" s="3" t="s">
        <v>4</v>
      </c>
      <c r="AW2565" s="3" t="s">
        <v>4</v>
      </c>
      <c r="AX2565" s="3" t="s">
        <v>4</v>
      </c>
      <c r="AY2565" s="3" t="s">
        <v>4</v>
      </c>
      <c r="AZ2565" s="3" t="s">
        <v>4</v>
      </c>
      <c r="BA2565" s="3" t="s">
        <v>4</v>
      </c>
      <c r="BB2565" s="3" t="s">
        <v>4</v>
      </c>
    </row>
    <row r="2566" spans="1:54" ht="28.8" x14ac:dyDescent="0.3">
      <c r="A2566" s="3" t="s">
        <v>681</v>
      </c>
      <c r="B2566" s="3" t="s">
        <v>22737</v>
      </c>
      <c r="C2566" s="3" t="s">
        <v>14224</v>
      </c>
      <c r="D2566" s="3" t="s">
        <v>3567</v>
      </c>
      <c r="E2566" s="3">
        <v>148</v>
      </c>
      <c r="F2566" s="3" t="s">
        <v>37820</v>
      </c>
      <c r="G2566" s="3" t="s">
        <v>694</v>
      </c>
      <c r="H2566" s="3" t="s">
        <v>7888</v>
      </c>
      <c r="I2566" s="3"/>
      <c r="J2566" s="3" t="s">
        <v>4</v>
      </c>
      <c r="K2566" s="3" t="s">
        <v>4</v>
      </c>
      <c r="L2566" s="3" t="s">
        <v>697</v>
      </c>
      <c r="M2566" s="3" t="s">
        <v>4</v>
      </c>
      <c r="N2566" s="3"/>
      <c r="O2566" s="3" t="s">
        <v>4</v>
      </c>
      <c r="P2566" s="3" t="s">
        <v>4</v>
      </c>
      <c r="Q2566" s="3" t="s">
        <v>4</v>
      </c>
      <c r="R2566" s="3" t="s">
        <v>4</v>
      </c>
      <c r="S2566" s="3" t="s">
        <v>4</v>
      </c>
      <c r="T2566" s="3" t="s">
        <v>4</v>
      </c>
      <c r="U2566" s="3" t="s">
        <v>4</v>
      </c>
      <c r="V2566" s="3" t="s">
        <v>4</v>
      </c>
      <c r="W2566" s="3" t="s">
        <v>4</v>
      </c>
      <c r="X2566" s="3" t="s">
        <v>4</v>
      </c>
      <c r="Y2566" s="3" t="s">
        <v>4</v>
      </c>
      <c r="Z2566" s="3" t="s">
        <v>4</v>
      </c>
      <c r="AA2566" s="3" t="s">
        <v>4</v>
      </c>
      <c r="AB2566" s="3" t="s">
        <v>4</v>
      </c>
      <c r="AC2566" s="3" t="s">
        <v>4</v>
      </c>
      <c r="AD2566" s="3" t="s">
        <v>4</v>
      </c>
      <c r="AE2566" s="3" t="s">
        <v>4</v>
      </c>
      <c r="AF2566" s="3" t="s">
        <v>4</v>
      </c>
      <c r="AG2566" s="3" t="s">
        <v>4</v>
      </c>
      <c r="AH2566" s="3" t="s">
        <v>4</v>
      </c>
      <c r="AI2566" s="3" t="s">
        <v>4</v>
      </c>
      <c r="AJ2566" s="3" t="s">
        <v>4</v>
      </c>
      <c r="AK2566" s="3" t="s">
        <v>4</v>
      </c>
      <c r="AL2566" s="3" t="s">
        <v>4</v>
      </c>
      <c r="AM2566" s="3" t="s">
        <v>4</v>
      </c>
      <c r="AN2566" s="3" t="s">
        <v>4</v>
      </c>
      <c r="AO2566" s="3" t="s">
        <v>4</v>
      </c>
      <c r="AP2566" s="3" t="s">
        <v>4</v>
      </c>
      <c r="AQ2566" s="3" t="s">
        <v>4</v>
      </c>
      <c r="AR2566" s="3" t="s">
        <v>4</v>
      </c>
      <c r="AS2566" s="3" t="s">
        <v>4</v>
      </c>
      <c r="AT2566" s="3" t="s">
        <v>4</v>
      </c>
      <c r="AU2566" s="3" t="s">
        <v>4</v>
      </c>
      <c r="AV2566" s="3" t="s">
        <v>4</v>
      </c>
      <c r="AW2566" s="3" t="s">
        <v>4</v>
      </c>
      <c r="AX2566" s="3" t="s">
        <v>4</v>
      </c>
      <c r="AY2566" s="3" t="s">
        <v>4</v>
      </c>
      <c r="AZ2566" s="3" t="s">
        <v>4</v>
      </c>
      <c r="BA2566" s="3" t="s">
        <v>4</v>
      </c>
      <c r="BB2566" s="3" t="s">
        <v>4</v>
      </c>
    </row>
    <row r="2567" spans="1:54" ht="158.4" x14ac:dyDescent="0.3">
      <c r="A2567" s="3" t="s">
        <v>681</v>
      </c>
      <c r="B2567" s="3" t="s">
        <v>1522</v>
      </c>
      <c r="C2567" s="3" t="s">
        <v>2710</v>
      </c>
      <c r="D2567" s="3" t="s">
        <v>3567</v>
      </c>
      <c r="E2567" s="3">
        <v>149</v>
      </c>
      <c r="F2567" s="3" t="s">
        <v>37859</v>
      </c>
      <c r="G2567" s="3" t="s">
        <v>752</v>
      </c>
      <c r="H2567" s="3" t="s">
        <v>22738</v>
      </c>
      <c r="I2567" s="3"/>
      <c r="J2567" s="3" t="s">
        <v>697</v>
      </c>
      <c r="K2567" s="3" t="s">
        <v>4</v>
      </c>
      <c r="L2567" s="3" t="s">
        <v>697</v>
      </c>
      <c r="N2567" s="3"/>
      <c r="O2567" s="3" t="s">
        <v>728</v>
      </c>
      <c r="P2567" s="3" t="s">
        <v>22739</v>
      </c>
      <c r="Q2567" s="3" t="s">
        <v>730</v>
      </c>
      <c r="R2567" s="3" t="s">
        <v>22740</v>
      </c>
      <c r="S2567" s="3" t="s">
        <v>730</v>
      </c>
      <c r="T2567" s="3" t="s">
        <v>22741</v>
      </c>
      <c r="U2567" s="3" t="s">
        <v>728</v>
      </c>
      <c r="W2567" s="3" t="s">
        <v>728</v>
      </c>
      <c r="X2567" s="3" t="s">
        <v>22742</v>
      </c>
      <c r="Y2567" s="3" t="s">
        <v>730</v>
      </c>
      <c r="Z2567" s="3" t="s">
        <v>22743</v>
      </c>
      <c r="AA2567" s="3" t="s">
        <v>729</v>
      </c>
      <c r="AB2567" s="3" t="s">
        <v>22744</v>
      </c>
      <c r="AC2567" s="3" t="s">
        <v>698</v>
      </c>
      <c r="AD2567" s="3" t="s">
        <v>22745</v>
      </c>
      <c r="AE2567" s="3" t="s">
        <v>730</v>
      </c>
      <c r="AG2567" s="3" t="s">
        <v>700</v>
      </c>
      <c r="AI2567" s="3" t="s">
        <v>700</v>
      </c>
      <c r="AK2567" s="3" t="s">
        <v>700</v>
      </c>
      <c r="AM2567" s="3" t="s">
        <v>728</v>
      </c>
      <c r="AN2567" s="3" t="s">
        <v>22746</v>
      </c>
      <c r="AO2567" s="3" t="s">
        <v>730</v>
      </c>
      <c r="AP2567" s="3" t="s">
        <v>22747</v>
      </c>
      <c r="AQ2567" s="3" t="s">
        <v>728</v>
      </c>
      <c r="AR2567" s="3" t="s">
        <v>22748</v>
      </c>
      <c r="AS2567" s="3" t="s">
        <v>700</v>
      </c>
      <c r="AU2567" s="3" t="s">
        <v>712</v>
      </c>
      <c r="AV2567" s="3" t="s">
        <v>22749</v>
      </c>
      <c r="AW2567" s="3" t="s">
        <v>731</v>
      </c>
      <c r="AX2567" s="3" t="s">
        <v>22750</v>
      </c>
      <c r="AY2567" s="3" t="s">
        <v>729</v>
      </c>
      <c r="AZ2567" s="3" t="s">
        <v>22751</v>
      </c>
      <c r="BA2567" s="3" t="s">
        <v>700</v>
      </c>
      <c r="BB2567" s="3" t="s">
        <v>22752</v>
      </c>
    </row>
    <row r="2568" spans="1:54" ht="72" x14ac:dyDescent="0.3">
      <c r="A2568" s="3" t="s">
        <v>681</v>
      </c>
      <c r="B2568" s="3" t="s">
        <v>22753</v>
      </c>
      <c r="C2568" s="3" t="s">
        <v>22754</v>
      </c>
      <c r="D2568" s="3" t="s">
        <v>5017</v>
      </c>
      <c r="E2568" s="3">
        <v>150</v>
      </c>
      <c r="F2568" s="3" t="s">
        <v>37848</v>
      </c>
      <c r="G2568" s="3" t="s">
        <v>694</v>
      </c>
      <c r="H2568" s="3" t="s">
        <v>22755</v>
      </c>
      <c r="I2568" s="3"/>
      <c r="J2568" s="3" t="s">
        <v>705</v>
      </c>
      <c r="K2568" s="3" t="s">
        <v>4</v>
      </c>
      <c r="L2568" s="3" t="s">
        <v>705</v>
      </c>
      <c r="N2568" s="3"/>
      <c r="O2568" s="3" t="s">
        <v>728</v>
      </c>
      <c r="P2568" s="3" t="s">
        <v>22756</v>
      </c>
      <c r="Q2568" s="3" t="s">
        <v>699</v>
      </c>
      <c r="R2568" s="3" t="s">
        <v>22757</v>
      </c>
      <c r="S2568" s="3" t="s">
        <v>730</v>
      </c>
      <c r="T2568" s="3"/>
      <c r="U2568" s="3" t="s">
        <v>700</v>
      </c>
      <c r="W2568" s="3" t="s">
        <v>729</v>
      </c>
      <c r="Y2568" s="3" t="s">
        <v>729</v>
      </c>
      <c r="AA2568" s="3" t="s">
        <v>729</v>
      </c>
      <c r="AC2568" s="3" t="s">
        <v>730</v>
      </c>
      <c r="AE2568" s="3" t="s">
        <v>728</v>
      </c>
      <c r="AG2568" s="3" t="s">
        <v>728</v>
      </c>
      <c r="AH2568" s="3" t="s">
        <v>22758</v>
      </c>
      <c r="AI2568" s="3" t="s">
        <v>728</v>
      </c>
      <c r="AK2568" s="3" t="s">
        <v>728</v>
      </c>
      <c r="AM2568" s="3" t="s">
        <v>728</v>
      </c>
      <c r="AO2568" s="3" t="s">
        <v>699</v>
      </c>
      <c r="AQ2568" s="3" t="s">
        <v>729</v>
      </c>
      <c r="AS2568" s="3" t="s">
        <v>728</v>
      </c>
      <c r="AU2568" s="3" t="s">
        <v>730</v>
      </c>
      <c r="AW2568" s="3" t="s">
        <v>730</v>
      </c>
      <c r="AX2568" s="3" t="s">
        <v>22759</v>
      </c>
      <c r="AY2568" s="3" t="s">
        <v>728</v>
      </c>
      <c r="BA2568" s="3" t="s">
        <v>728</v>
      </c>
    </row>
    <row r="2569" spans="1:54" ht="28.8" x14ac:dyDescent="0.3">
      <c r="A2569" s="3" t="s">
        <v>681</v>
      </c>
      <c r="B2569" s="3" t="s">
        <v>4002</v>
      </c>
      <c r="C2569" s="3" t="s">
        <v>20503</v>
      </c>
      <c r="D2569" s="3" t="s">
        <v>3567</v>
      </c>
      <c r="E2569" s="3">
        <v>151</v>
      </c>
      <c r="F2569" s="3" t="s">
        <v>37835</v>
      </c>
      <c r="G2569" s="3" t="s">
        <v>752</v>
      </c>
      <c r="H2569" s="3" t="s">
        <v>4724</v>
      </c>
      <c r="I2569" s="3"/>
      <c r="J2569" s="3" t="s">
        <v>697</v>
      </c>
      <c r="K2569" s="3" t="s">
        <v>4</v>
      </c>
      <c r="L2569" s="3" t="s">
        <v>705</v>
      </c>
      <c r="N2569" s="3"/>
      <c r="O2569" s="3" t="s">
        <v>728</v>
      </c>
      <c r="P2569" s="3"/>
      <c r="Q2569" s="3" t="s">
        <v>730</v>
      </c>
      <c r="R2569" s="3"/>
      <c r="S2569" s="3" t="s">
        <v>698</v>
      </c>
      <c r="T2569" s="3"/>
      <c r="U2569" s="3" t="s">
        <v>700</v>
      </c>
      <c r="W2569" s="3" t="s">
        <v>728</v>
      </c>
      <c r="Y2569" s="3" t="s">
        <v>730</v>
      </c>
      <c r="AA2569" s="3" t="s">
        <v>729</v>
      </c>
      <c r="AC2569" s="3" t="s">
        <v>730</v>
      </c>
      <c r="AE2569" s="3" t="s">
        <v>699</v>
      </c>
      <c r="AG2569" s="3" t="s">
        <v>699</v>
      </c>
      <c r="AI2569" s="3" t="s">
        <v>699</v>
      </c>
      <c r="AK2569" s="3" t="s">
        <v>728</v>
      </c>
      <c r="AM2569" s="3" t="s">
        <v>728</v>
      </c>
      <c r="AO2569" s="3" t="s">
        <v>727</v>
      </c>
      <c r="AQ2569" s="3" t="s">
        <v>728</v>
      </c>
      <c r="AS2569" s="3" t="s">
        <v>786</v>
      </c>
      <c r="AU2569" s="3" t="s">
        <v>698</v>
      </c>
      <c r="AW2569" s="3" t="s">
        <v>712</v>
      </c>
      <c r="AY2569" s="3" t="s">
        <v>729</v>
      </c>
      <c r="BA2569" s="3" t="s">
        <v>699</v>
      </c>
    </row>
    <row r="2570" spans="1:54" ht="86.4" x14ac:dyDescent="0.3">
      <c r="A2570" s="3" t="s">
        <v>681</v>
      </c>
      <c r="B2570" s="3" t="s">
        <v>22760</v>
      </c>
      <c r="C2570" s="3" t="s">
        <v>22761</v>
      </c>
      <c r="D2570" s="3" t="s">
        <v>3567</v>
      </c>
      <c r="E2570" s="3">
        <v>152</v>
      </c>
      <c r="F2570" s="3" t="s">
        <v>37851</v>
      </c>
      <c r="G2570" s="3" t="s">
        <v>694</v>
      </c>
      <c r="H2570" s="3" t="s">
        <v>22762</v>
      </c>
      <c r="I2570" s="3"/>
      <c r="J2570" s="3" t="s">
        <v>697</v>
      </c>
      <c r="K2570" s="3" t="s">
        <v>4</v>
      </c>
      <c r="L2570" s="3" t="s">
        <v>697</v>
      </c>
      <c r="N2570" s="3"/>
      <c r="O2570" s="3" t="s">
        <v>700</v>
      </c>
      <c r="P2570" s="3"/>
      <c r="Q2570" s="3" t="s">
        <v>699</v>
      </c>
      <c r="R2570" s="3" t="s">
        <v>22763</v>
      </c>
      <c r="S2570" s="3" t="s">
        <v>699</v>
      </c>
      <c r="T2570" s="3" t="s">
        <v>22764</v>
      </c>
      <c r="U2570" s="3" t="s">
        <v>700</v>
      </c>
      <c r="W2570" s="3" t="s">
        <v>700</v>
      </c>
      <c r="Y2570" s="3" t="s">
        <v>699</v>
      </c>
      <c r="AA2570" s="3" t="s">
        <v>699</v>
      </c>
      <c r="AC2570" s="3" t="s">
        <v>699</v>
      </c>
      <c r="AE2570" s="3" t="s">
        <v>699</v>
      </c>
      <c r="AG2570" s="3" t="s">
        <v>700</v>
      </c>
      <c r="AH2570" s="3" t="s">
        <v>22765</v>
      </c>
      <c r="AI2570" s="3" t="s">
        <v>698</v>
      </c>
      <c r="AJ2570" s="3" t="s">
        <v>37219</v>
      </c>
      <c r="AK2570" s="3" t="s">
        <v>700</v>
      </c>
      <c r="AM2570" s="3" t="s">
        <v>700</v>
      </c>
      <c r="AN2570" s="3" t="s">
        <v>22766</v>
      </c>
      <c r="AO2570" s="3" t="s">
        <v>699</v>
      </c>
      <c r="AQ2570" s="3" t="s">
        <v>700</v>
      </c>
      <c r="AS2570" s="3" t="s">
        <v>699</v>
      </c>
      <c r="AT2570" s="3" t="s">
        <v>22767</v>
      </c>
      <c r="AU2570" s="3" t="s">
        <v>698</v>
      </c>
      <c r="AV2570" s="3" t="s">
        <v>22768</v>
      </c>
      <c r="AW2570" s="3" t="s">
        <v>712</v>
      </c>
      <c r="AX2570" s="3" t="s">
        <v>22769</v>
      </c>
      <c r="AY2570" s="3" t="s">
        <v>698</v>
      </c>
      <c r="BA2570" s="3" t="s">
        <v>700</v>
      </c>
    </row>
    <row r="2571" spans="1:54" ht="28.8" x14ac:dyDescent="0.3">
      <c r="A2571" s="3" t="s">
        <v>681</v>
      </c>
      <c r="B2571" s="3" t="s">
        <v>5194</v>
      </c>
      <c r="C2571" s="3" t="s">
        <v>13070</v>
      </c>
      <c r="D2571" s="3" t="s">
        <v>5017</v>
      </c>
      <c r="E2571" s="3">
        <v>153</v>
      </c>
      <c r="F2571" s="3" t="s">
        <v>37828</v>
      </c>
      <c r="G2571" s="3" t="s">
        <v>694</v>
      </c>
      <c r="H2571" s="3" t="s">
        <v>7888</v>
      </c>
      <c r="I2571" s="3"/>
      <c r="J2571" s="3" t="s">
        <v>4</v>
      </c>
      <c r="K2571" s="3" t="s">
        <v>4</v>
      </c>
      <c r="L2571" s="3" t="s">
        <v>697</v>
      </c>
      <c r="M2571" s="3" t="s">
        <v>4</v>
      </c>
      <c r="N2571" s="3"/>
      <c r="O2571" s="3" t="s">
        <v>4</v>
      </c>
      <c r="P2571" s="3" t="s">
        <v>4</v>
      </c>
      <c r="Q2571" s="3" t="s">
        <v>4</v>
      </c>
      <c r="R2571" s="3" t="s">
        <v>4</v>
      </c>
      <c r="S2571" s="3" t="s">
        <v>4</v>
      </c>
      <c r="T2571" s="3" t="s">
        <v>4</v>
      </c>
      <c r="U2571" s="3" t="s">
        <v>4</v>
      </c>
      <c r="V2571" s="3" t="s">
        <v>4</v>
      </c>
      <c r="W2571" s="3" t="s">
        <v>4</v>
      </c>
      <c r="X2571" s="3" t="s">
        <v>4</v>
      </c>
      <c r="Y2571" s="3" t="s">
        <v>4</v>
      </c>
      <c r="Z2571" s="3" t="s">
        <v>4</v>
      </c>
      <c r="AA2571" s="3" t="s">
        <v>4</v>
      </c>
      <c r="AB2571" s="3" t="s">
        <v>4</v>
      </c>
      <c r="AC2571" s="3" t="s">
        <v>4</v>
      </c>
      <c r="AD2571" s="3" t="s">
        <v>4</v>
      </c>
      <c r="AE2571" s="3" t="s">
        <v>4</v>
      </c>
      <c r="AF2571" s="3" t="s">
        <v>4</v>
      </c>
      <c r="AG2571" s="3" t="s">
        <v>4</v>
      </c>
      <c r="AH2571" s="3" t="s">
        <v>4</v>
      </c>
      <c r="AI2571" s="3" t="s">
        <v>4</v>
      </c>
      <c r="AJ2571" s="3" t="s">
        <v>4</v>
      </c>
      <c r="AK2571" s="3" t="s">
        <v>4</v>
      </c>
      <c r="AL2571" s="3" t="s">
        <v>4</v>
      </c>
      <c r="AM2571" s="3" t="s">
        <v>4</v>
      </c>
      <c r="AN2571" s="3" t="s">
        <v>4</v>
      </c>
      <c r="AO2571" s="3" t="s">
        <v>4</v>
      </c>
      <c r="AP2571" s="3" t="s">
        <v>4</v>
      </c>
      <c r="AQ2571" s="3" t="s">
        <v>4</v>
      </c>
      <c r="AR2571" s="3" t="s">
        <v>4</v>
      </c>
      <c r="AS2571" s="3" t="s">
        <v>4</v>
      </c>
      <c r="AT2571" s="3" t="s">
        <v>4</v>
      </c>
      <c r="AU2571" s="3" t="s">
        <v>4</v>
      </c>
      <c r="AV2571" s="3" t="s">
        <v>4</v>
      </c>
      <c r="AW2571" s="3" t="s">
        <v>4</v>
      </c>
      <c r="AX2571" s="3" t="s">
        <v>4</v>
      </c>
      <c r="AY2571" s="3" t="s">
        <v>4</v>
      </c>
      <c r="AZ2571" s="3" t="s">
        <v>4</v>
      </c>
      <c r="BA2571" s="3" t="s">
        <v>4</v>
      </c>
      <c r="BB2571" s="3" t="s">
        <v>4</v>
      </c>
    </row>
    <row r="2572" spans="1:54" ht="72" x14ac:dyDescent="0.3">
      <c r="A2572" s="3" t="s">
        <v>681</v>
      </c>
      <c r="B2572" s="3" t="s">
        <v>757</v>
      </c>
      <c r="C2572" s="3" t="s">
        <v>8051</v>
      </c>
      <c r="D2572" s="3" t="s">
        <v>3567</v>
      </c>
      <c r="E2572" s="3">
        <v>154</v>
      </c>
      <c r="F2572" s="3" t="s">
        <v>37872</v>
      </c>
      <c r="G2572" s="3" t="s">
        <v>694</v>
      </c>
      <c r="H2572" s="3" t="s">
        <v>9932</v>
      </c>
      <c r="I2572" s="3"/>
      <c r="J2572" s="3" t="s">
        <v>697</v>
      </c>
      <c r="K2572" s="3" t="s">
        <v>4</v>
      </c>
      <c r="L2572" s="3" t="s">
        <v>697</v>
      </c>
      <c r="N2572" s="3"/>
      <c r="O2572" s="3" t="s">
        <v>700</v>
      </c>
      <c r="P2572" s="3"/>
      <c r="Q2572" s="3" t="s">
        <v>699</v>
      </c>
      <c r="R2572" s="3"/>
      <c r="S2572" s="3" t="s">
        <v>698</v>
      </c>
      <c r="T2572" s="3" t="s">
        <v>22770</v>
      </c>
      <c r="U2572" s="3" t="s">
        <v>700</v>
      </c>
      <c r="W2572" s="3" t="s">
        <v>700</v>
      </c>
      <c r="X2572" s="3" t="s">
        <v>22771</v>
      </c>
      <c r="Y2572" s="3" t="s">
        <v>699</v>
      </c>
      <c r="AA2572" s="3" t="s">
        <v>699</v>
      </c>
      <c r="AC2572" s="3" t="s">
        <v>700</v>
      </c>
      <c r="AE2572" s="3" t="s">
        <v>700</v>
      </c>
      <c r="AG2572" s="3" t="s">
        <v>700</v>
      </c>
      <c r="AI2572" s="3" t="s">
        <v>698</v>
      </c>
      <c r="AJ2572" s="3" t="s">
        <v>37220</v>
      </c>
      <c r="AK2572" s="3" t="s">
        <v>698</v>
      </c>
      <c r="AM2572" s="3" t="s">
        <v>700</v>
      </c>
      <c r="AN2572" s="3" t="s">
        <v>22772</v>
      </c>
      <c r="AO2572" s="3" t="s">
        <v>698</v>
      </c>
      <c r="AP2572" s="3" t="s">
        <v>22773</v>
      </c>
      <c r="AQ2572" s="3" t="s">
        <v>699</v>
      </c>
      <c r="AS2572" s="3" t="s">
        <v>700</v>
      </c>
      <c r="AU2572" s="3" t="s">
        <v>698</v>
      </c>
      <c r="AW2572" s="3" t="s">
        <v>698</v>
      </c>
      <c r="AX2572" s="3" t="s">
        <v>22774</v>
      </c>
      <c r="AY2572" s="3" t="s">
        <v>700</v>
      </c>
      <c r="BA2572" s="3" t="s">
        <v>698</v>
      </c>
      <c r="BB2572" s="3" t="s">
        <v>22775</v>
      </c>
    </row>
    <row r="2573" spans="1:54" ht="28.8" x14ac:dyDescent="0.3">
      <c r="A2573" s="3" t="s">
        <v>681</v>
      </c>
      <c r="B2573" s="3" t="s">
        <v>17287</v>
      </c>
      <c r="C2573" s="3" t="s">
        <v>7880</v>
      </c>
      <c r="D2573" s="3" t="s">
        <v>5017</v>
      </c>
      <c r="E2573" s="3">
        <v>155</v>
      </c>
      <c r="F2573" s="3" t="s">
        <v>37827</v>
      </c>
      <c r="G2573" s="3" t="s">
        <v>752</v>
      </c>
      <c r="H2573" s="3" t="s">
        <v>8262</v>
      </c>
      <c r="I2573" s="3"/>
      <c r="J2573" s="3" t="s">
        <v>4</v>
      </c>
      <c r="K2573" s="3" t="s">
        <v>4</v>
      </c>
      <c r="L2573" s="3" t="s">
        <v>697</v>
      </c>
      <c r="M2573" s="3" t="s">
        <v>4</v>
      </c>
      <c r="N2573" s="3"/>
      <c r="O2573" s="3" t="s">
        <v>4</v>
      </c>
      <c r="P2573" s="3" t="s">
        <v>4</v>
      </c>
      <c r="Q2573" s="3" t="s">
        <v>4</v>
      </c>
      <c r="R2573" s="3" t="s">
        <v>4</v>
      </c>
      <c r="S2573" s="3" t="s">
        <v>4</v>
      </c>
      <c r="T2573" s="3" t="s">
        <v>4</v>
      </c>
      <c r="U2573" s="3" t="s">
        <v>4</v>
      </c>
      <c r="V2573" s="3" t="s">
        <v>4</v>
      </c>
      <c r="W2573" s="3" t="s">
        <v>4</v>
      </c>
      <c r="X2573" s="3" t="s">
        <v>4</v>
      </c>
      <c r="Y2573" s="3" t="s">
        <v>4</v>
      </c>
      <c r="Z2573" s="3" t="s">
        <v>4</v>
      </c>
      <c r="AA2573" s="3" t="s">
        <v>4</v>
      </c>
      <c r="AB2573" s="3" t="s">
        <v>4</v>
      </c>
      <c r="AC2573" s="3" t="s">
        <v>4</v>
      </c>
      <c r="AD2573" s="3" t="s">
        <v>4</v>
      </c>
      <c r="AE2573" s="3" t="s">
        <v>4</v>
      </c>
      <c r="AF2573" s="3" t="s">
        <v>4</v>
      </c>
      <c r="AG2573" s="3" t="s">
        <v>4</v>
      </c>
      <c r="AH2573" s="3" t="s">
        <v>4</v>
      </c>
      <c r="AI2573" s="3" t="s">
        <v>4</v>
      </c>
      <c r="AJ2573" s="3" t="s">
        <v>4</v>
      </c>
      <c r="AK2573" s="3" t="s">
        <v>4</v>
      </c>
      <c r="AL2573" s="3" t="s">
        <v>4</v>
      </c>
      <c r="AM2573" s="3" t="s">
        <v>4</v>
      </c>
      <c r="AN2573" s="3" t="s">
        <v>4</v>
      </c>
      <c r="AO2573" s="3" t="s">
        <v>4</v>
      </c>
      <c r="AP2573" s="3" t="s">
        <v>4</v>
      </c>
      <c r="AQ2573" s="3" t="s">
        <v>4</v>
      </c>
      <c r="AR2573" s="3" t="s">
        <v>4</v>
      </c>
      <c r="AS2573" s="3" t="s">
        <v>4</v>
      </c>
      <c r="AT2573" s="3" t="s">
        <v>4</v>
      </c>
      <c r="AU2573" s="3" t="s">
        <v>4</v>
      </c>
      <c r="AV2573" s="3" t="s">
        <v>4</v>
      </c>
      <c r="AW2573" s="3" t="s">
        <v>4</v>
      </c>
      <c r="AX2573" s="3" t="s">
        <v>4</v>
      </c>
      <c r="AY2573" s="3" t="s">
        <v>4</v>
      </c>
      <c r="AZ2573" s="3" t="s">
        <v>4</v>
      </c>
      <c r="BA2573" s="3" t="s">
        <v>4</v>
      </c>
      <c r="BB2573" s="3" t="s">
        <v>4</v>
      </c>
    </row>
    <row r="2574" spans="1:54" ht="28.8" x14ac:dyDescent="0.3">
      <c r="A2574" s="3" t="s">
        <v>681</v>
      </c>
      <c r="B2574" s="3" t="s">
        <v>22776</v>
      </c>
      <c r="C2574" s="3" t="s">
        <v>22777</v>
      </c>
      <c r="D2574" s="3" t="s">
        <v>3567</v>
      </c>
      <c r="E2574" s="3">
        <v>156</v>
      </c>
      <c r="F2574" s="3" t="s">
        <v>37859</v>
      </c>
      <c r="G2574" s="3" t="s">
        <v>694</v>
      </c>
      <c r="H2574" s="3" t="s">
        <v>1654</v>
      </c>
      <c r="I2574" s="3"/>
      <c r="J2574" s="3" t="s">
        <v>4</v>
      </c>
      <c r="K2574" s="3" t="s">
        <v>4</v>
      </c>
      <c r="L2574" s="3" t="s">
        <v>697</v>
      </c>
      <c r="M2574" s="3" t="s">
        <v>4</v>
      </c>
      <c r="N2574" s="3"/>
      <c r="O2574" s="3" t="s">
        <v>4</v>
      </c>
      <c r="P2574" s="3" t="s">
        <v>4</v>
      </c>
      <c r="Q2574" s="3" t="s">
        <v>4</v>
      </c>
      <c r="R2574" s="3" t="s">
        <v>4</v>
      </c>
      <c r="S2574" s="3" t="s">
        <v>4</v>
      </c>
      <c r="T2574" s="3" t="s">
        <v>4</v>
      </c>
      <c r="U2574" s="3" t="s">
        <v>4</v>
      </c>
      <c r="V2574" s="3" t="s">
        <v>4</v>
      </c>
      <c r="W2574" s="3" t="s">
        <v>4</v>
      </c>
      <c r="X2574" s="3" t="s">
        <v>4</v>
      </c>
      <c r="Y2574" s="3" t="s">
        <v>4</v>
      </c>
      <c r="Z2574" s="3" t="s">
        <v>4</v>
      </c>
      <c r="AA2574" s="3" t="s">
        <v>4</v>
      </c>
      <c r="AB2574" s="3" t="s">
        <v>4</v>
      </c>
      <c r="AC2574" s="3" t="s">
        <v>4</v>
      </c>
      <c r="AD2574" s="3" t="s">
        <v>4</v>
      </c>
      <c r="AE2574" s="3" t="s">
        <v>4</v>
      </c>
      <c r="AF2574" s="3" t="s">
        <v>4</v>
      </c>
      <c r="AG2574" s="3" t="s">
        <v>4</v>
      </c>
      <c r="AH2574" s="3" t="s">
        <v>4</v>
      </c>
      <c r="AI2574" s="3" t="s">
        <v>4</v>
      </c>
      <c r="AJ2574" s="3" t="s">
        <v>4</v>
      </c>
      <c r="AK2574" s="3" t="s">
        <v>4</v>
      </c>
      <c r="AL2574" s="3" t="s">
        <v>4</v>
      </c>
      <c r="AM2574" s="3" t="s">
        <v>4</v>
      </c>
      <c r="AN2574" s="3" t="s">
        <v>4</v>
      </c>
      <c r="AO2574" s="3" t="s">
        <v>4</v>
      </c>
      <c r="AP2574" s="3" t="s">
        <v>4</v>
      </c>
      <c r="AQ2574" s="3" t="s">
        <v>4</v>
      </c>
      <c r="AR2574" s="3" t="s">
        <v>4</v>
      </c>
      <c r="AS2574" s="3" t="s">
        <v>4</v>
      </c>
      <c r="AT2574" s="3" t="s">
        <v>4</v>
      </c>
      <c r="AU2574" s="3" t="s">
        <v>4</v>
      </c>
      <c r="AV2574" s="3" t="s">
        <v>4</v>
      </c>
      <c r="AW2574" s="3" t="s">
        <v>4</v>
      </c>
      <c r="AX2574" s="3" t="s">
        <v>4</v>
      </c>
      <c r="AY2574" s="3" t="s">
        <v>4</v>
      </c>
      <c r="AZ2574" s="3" t="s">
        <v>4</v>
      </c>
      <c r="BA2574" s="3" t="s">
        <v>4</v>
      </c>
      <c r="BB2574" s="3" t="s">
        <v>4</v>
      </c>
    </row>
    <row r="2575" spans="1:54" ht="28.8" x14ac:dyDescent="0.3">
      <c r="A2575" s="3" t="s">
        <v>681</v>
      </c>
      <c r="B2575" s="3" t="s">
        <v>22778</v>
      </c>
      <c r="C2575" s="3" t="s">
        <v>6173</v>
      </c>
      <c r="D2575" s="3" t="s">
        <v>3567</v>
      </c>
      <c r="E2575" s="3">
        <v>157</v>
      </c>
      <c r="F2575" s="3" t="s">
        <v>37868</v>
      </c>
      <c r="G2575" s="3" t="s">
        <v>752</v>
      </c>
      <c r="H2575" s="3" t="s">
        <v>22779</v>
      </c>
      <c r="I2575" s="3"/>
      <c r="J2575" s="3" t="s">
        <v>4</v>
      </c>
      <c r="K2575" s="3" t="s">
        <v>4</v>
      </c>
      <c r="L2575" s="3" t="s">
        <v>697</v>
      </c>
      <c r="M2575" s="3" t="s">
        <v>4</v>
      </c>
      <c r="N2575" s="3"/>
      <c r="O2575" s="3" t="s">
        <v>4</v>
      </c>
      <c r="P2575" s="3" t="s">
        <v>4</v>
      </c>
      <c r="Q2575" s="3" t="s">
        <v>4</v>
      </c>
      <c r="R2575" s="3" t="s">
        <v>4</v>
      </c>
      <c r="S2575" s="3" t="s">
        <v>4</v>
      </c>
      <c r="T2575" s="3" t="s">
        <v>4</v>
      </c>
      <c r="U2575" s="3" t="s">
        <v>4</v>
      </c>
      <c r="V2575" s="3" t="s">
        <v>4</v>
      </c>
      <c r="W2575" s="3" t="s">
        <v>4</v>
      </c>
      <c r="X2575" s="3" t="s">
        <v>4</v>
      </c>
      <c r="Y2575" s="3" t="s">
        <v>4</v>
      </c>
      <c r="Z2575" s="3" t="s">
        <v>4</v>
      </c>
      <c r="AA2575" s="3" t="s">
        <v>4</v>
      </c>
      <c r="AB2575" s="3" t="s">
        <v>4</v>
      </c>
      <c r="AC2575" s="3" t="s">
        <v>4</v>
      </c>
      <c r="AD2575" s="3" t="s">
        <v>4</v>
      </c>
      <c r="AE2575" s="3" t="s">
        <v>4</v>
      </c>
      <c r="AF2575" s="3" t="s">
        <v>4</v>
      </c>
      <c r="AG2575" s="3" t="s">
        <v>4</v>
      </c>
      <c r="AH2575" s="3" t="s">
        <v>4</v>
      </c>
      <c r="AI2575" s="3" t="s">
        <v>4</v>
      </c>
      <c r="AJ2575" s="3" t="s">
        <v>4</v>
      </c>
      <c r="AK2575" s="3" t="s">
        <v>4</v>
      </c>
      <c r="AL2575" s="3" t="s">
        <v>4</v>
      </c>
      <c r="AM2575" s="3" t="s">
        <v>4</v>
      </c>
      <c r="AN2575" s="3" t="s">
        <v>4</v>
      </c>
      <c r="AO2575" s="3" t="s">
        <v>4</v>
      </c>
      <c r="AP2575" s="3" t="s">
        <v>4</v>
      </c>
      <c r="AQ2575" s="3" t="s">
        <v>4</v>
      </c>
      <c r="AR2575" s="3" t="s">
        <v>4</v>
      </c>
      <c r="AS2575" s="3" t="s">
        <v>4</v>
      </c>
      <c r="AT2575" s="3" t="s">
        <v>4</v>
      </c>
      <c r="AU2575" s="3" t="s">
        <v>4</v>
      </c>
      <c r="AV2575" s="3" t="s">
        <v>4</v>
      </c>
      <c r="AW2575" s="3" t="s">
        <v>4</v>
      </c>
      <c r="AX2575" s="3" t="s">
        <v>4</v>
      </c>
      <c r="AY2575" s="3" t="s">
        <v>4</v>
      </c>
      <c r="AZ2575" s="3" t="s">
        <v>4</v>
      </c>
      <c r="BA2575" s="3" t="s">
        <v>4</v>
      </c>
      <c r="BB2575" s="3" t="s">
        <v>4</v>
      </c>
    </row>
    <row r="2576" spans="1:54" ht="28.8" x14ac:dyDescent="0.3">
      <c r="A2576" s="3" t="s">
        <v>681</v>
      </c>
      <c r="B2576" s="3" t="s">
        <v>22780</v>
      </c>
      <c r="C2576" s="3" t="s">
        <v>22781</v>
      </c>
      <c r="D2576" s="3" t="s">
        <v>3567</v>
      </c>
      <c r="E2576" s="3">
        <v>158</v>
      </c>
      <c r="F2576" s="3" t="s">
        <v>37854</v>
      </c>
      <c r="G2576" s="3" t="s">
        <v>694</v>
      </c>
      <c r="H2576" s="3" t="s">
        <v>7888</v>
      </c>
      <c r="I2576" s="3"/>
      <c r="J2576" s="3" t="s">
        <v>4</v>
      </c>
      <c r="K2576" s="3" t="s">
        <v>4</v>
      </c>
      <c r="L2576" s="3" t="s">
        <v>697</v>
      </c>
      <c r="M2576" s="3" t="s">
        <v>4</v>
      </c>
      <c r="N2576" s="3"/>
      <c r="O2576" s="3" t="s">
        <v>4</v>
      </c>
      <c r="P2576" s="3" t="s">
        <v>4</v>
      </c>
      <c r="Q2576" s="3" t="s">
        <v>4</v>
      </c>
      <c r="R2576" s="3" t="s">
        <v>4</v>
      </c>
      <c r="S2576" s="3" t="s">
        <v>4</v>
      </c>
      <c r="T2576" s="3" t="s">
        <v>4</v>
      </c>
      <c r="U2576" s="3" t="s">
        <v>4</v>
      </c>
      <c r="V2576" s="3" t="s">
        <v>4</v>
      </c>
      <c r="W2576" s="3" t="s">
        <v>4</v>
      </c>
      <c r="X2576" s="3" t="s">
        <v>4</v>
      </c>
      <c r="Y2576" s="3" t="s">
        <v>4</v>
      </c>
      <c r="Z2576" s="3" t="s">
        <v>4</v>
      </c>
      <c r="AA2576" s="3" t="s">
        <v>4</v>
      </c>
      <c r="AB2576" s="3" t="s">
        <v>4</v>
      </c>
      <c r="AC2576" s="3" t="s">
        <v>4</v>
      </c>
      <c r="AD2576" s="3" t="s">
        <v>4</v>
      </c>
      <c r="AE2576" s="3" t="s">
        <v>4</v>
      </c>
      <c r="AF2576" s="3" t="s">
        <v>4</v>
      </c>
      <c r="AG2576" s="3" t="s">
        <v>4</v>
      </c>
      <c r="AH2576" s="3" t="s">
        <v>4</v>
      </c>
      <c r="AI2576" s="3" t="s">
        <v>4</v>
      </c>
      <c r="AJ2576" s="3" t="s">
        <v>4</v>
      </c>
      <c r="AK2576" s="3" t="s">
        <v>4</v>
      </c>
      <c r="AL2576" s="3" t="s">
        <v>4</v>
      </c>
      <c r="AM2576" s="3" t="s">
        <v>4</v>
      </c>
      <c r="AN2576" s="3" t="s">
        <v>4</v>
      </c>
      <c r="AO2576" s="3" t="s">
        <v>4</v>
      </c>
      <c r="AP2576" s="3" t="s">
        <v>4</v>
      </c>
      <c r="AQ2576" s="3" t="s">
        <v>4</v>
      </c>
      <c r="AR2576" s="3" t="s">
        <v>4</v>
      </c>
      <c r="AS2576" s="3" t="s">
        <v>4</v>
      </c>
      <c r="AT2576" s="3" t="s">
        <v>4</v>
      </c>
      <c r="AU2576" s="3" t="s">
        <v>4</v>
      </c>
      <c r="AV2576" s="3" t="s">
        <v>4</v>
      </c>
      <c r="AW2576" s="3" t="s">
        <v>4</v>
      </c>
      <c r="AX2576" s="3" t="s">
        <v>4</v>
      </c>
      <c r="AY2576" s="3" t="s">
        <v>4</v>
      </c>
      <c r="AZ2576" s="3" t="s">
        <v>4</v>
      </c>
      <c r="BA2576" s="3" t="s">
        <v>4</v>
      </c>
      <c r="BB2576" s="3" t="s">
        <v>4</v>
      </c>
    </row>
    <row r="2577" spans="1:54" ht="28.8" x14ac:dyDescent="0.3">
      <c r="A2577" s="3" t="s">
        <v>681</v>
      </c>
      <c r="B2577" s="3" t="s">
        <v>3317</v>
      </c>
      <c r="C2577" s="3" t="s">
        <v>22782</v>
      </c>
      <c r="D2577" s="3" t="s">
        <v>5017</v>
      </c>
      <c r="E2577" s="3">
        <v>159</v>
      </c>
      <c r="F2577" s="3" t="s">
        <v>37821</v>
      </c>
      <c r="G2577" s="3" t="s">
        <v>752</v>
      </c>
      <c r="H2577" s="3" t="s">
        <v>1022</v>
      </c>
      <c r="I2577" s="3"/>
      <c r="J2577" s="3" t="s">
        <v>4</v>
      </c>
      <c r="K2577" s="3" t="s">
        <v>4</v>
      </c>
      <c r="L2577" s="3" t="s">
        <v>697</v>
      </c>
      <c r="M2577" s="3" t="s">
        <v>4</v>
      </c>
      <c r="N2577" s="3"/>
      <c r="O2577" s="3" t="s">
        <v>4</v>
      </c>
      <c r="P2577" s="3" t="s">
        <v>4</v>
      </c>
      <c r="Q2577" s="3" t="s">
        <v>4</v>
      </c>
      <c r="R2577" s="3" t="s">
        <v>4</v>
      </c>
      <c r="S2577" s="3" t="s">
        <v>4</v>
      </c>
      <c r="T2577" s="3" t="s">
        <v>4</v>
      </c>
      <c r="U2577" s="3" t="s">
        <v>4</v>
      </c>
      <c r="V2577" s="3" t="s">
        <v>4</v>
      </c>
      <c r="W2577" s="3" t="s">
        <v>4</v>
      </c>
      <c r="X2577" s="3" t="s">
        <v>4</v>
      </c>
      <c r="Y2577" s="3" t="s">
        <v>4</v>
      </c>
      <c r="Z2577" s="3" t="s">
        <v>4</v>
      </c>
      <c r="AA2577" s="3" t="s">
        <v>4</v>
      </c>
      <c r="AB2577" s="3" t="s">
        <v>4</v>
      </c>
      <c r="AC2577" s="3" t="s">
        <v>4</v>
      </c>
      <c r="AD2577" s="3" t="s">
        <v>4</v>
      </c>
      <c r="AE2577" s="3" t="s">
        <v>4</v>
      </c>
      <c r="AF2577" s="3" t="s">
        <v>4</v>
      </c>
      <c r="AG2577" s="3" t="s">
        <v>4</v>
      </c>
      <c r="AH2577" s="3" t="s">
        <v>4</v>
      </c>
      <c r="AI2577" s="3" t="s">
        <v>4</v>
      </c>
      <c r="AJ2577" s="3" t="s">
        <v>4</v>
      </c>
      <c r="AK2577" s="3" t="s">
        <v>4</v>
      </c>
      <c r="AL2577" s="3" t="s">
        <v>4</v>
      </c>
      <c r="AM2577" s="3" t="s">
        <v>4</v>
      </c>
      <c r="AN2577" s="3" t="s">
        <v>4</v>
      </c>
      <c r="AO2577" s="3" t="s">
        <v>4</v>
      </c>
      <c r="AP2577" s="3" t="s">
        <v>4</v>
      </c>
      <c r="AQ2577" s="3" t="s">
        <v>4</v>
      </c>
      <c r="AR2577" s="3" t="s">
        <v>4</v>
      </c>
      <c r="AS2577" s="3" t="s">
        <v>4</v>
      </c>
      <c r="AT2577" s="3" t="s">
        <v>4</v>
      </c>
      <c r="AU2577" s="3" t="s">
        <v>4</v>
      </c>
      <c r="AV2577" s="3" t="s">
        <v>4</v>
      </c>
      <c r="AW2577" s="3" t="s">
        <v>4</v>
      </c>
      <c r="AX2577" s="3" t="s">
        <v>4</v>
      </c>
      <c r="AY2577" s="3" t="s">
        <v>4</v>
      </c>
      <c r="AZ2577" s="3" t="s">
        <v>4</v>
      </c>
      <c r="BA2577" s="3" t="s">
        <v>4</v>
      </c>
      <c r="BB2577" s="3" t="s">
        <v>4</v>
      </c>
    </row>
    <row r="2578" spans="1:54" ht="115.2" x14ac:dyDescent="0.3">
      <c r="A2578" s="3" t="s">
        <v>681</v>
      </c>
      <c r="B2578" s="3" t="s">
        <v>22783</v>
      </c>
      <c r="C2578" s="3" t="s">
        <v>4595</v>
      </c>
      <c r="D2578" s="3" t="s">
        <v>3567</v>
      </c>
      <c r="E2578" s="3">
        <v>160</v>
      </c>
      <c r="F2578" s="3" t="s">
        <v>37871</v>
      </c>
      <c r="G2578" s="3" t="s">
        <v>694</v>
      </c>
      <c r="H2578" s="3" t="s">
        <v>13048</v>
      </c>
      <c r="I2578" s="3"/>
      <c r="J2578" s="3" t="s">
        <v>697</v>
      </c>
      <c r="K2578" s="3" t="s">
        <v>4</v>
      </c>
      <c r="L2578" s="3" t="s">
        <v>697</v>
      </c>
      <c r="M2578" s="3" t="s">
        <v>22784</v>
      </c>
      <c r="N2578" s="3"/>
      <c r="O2578" s="3" t="s">
        <v>728</v>
      </c>
      <c r="P2578" s="3" t="s">
        <v>22785</v>
      </c>
      <c r="Q2578" s="3" t="s">
        <v>730</v>
      </c>
      <c r="R2578" s="3"/>
      <c r="S2578" s="3" t="s">
        <v>730</v>
      </c>
      <c r="T2578" s="3" t="s">
        <v>22786</v>
      </c>
      <c r="U2578" s="3" t="s">
        <v>728</v>
      </c>
      <c r="V2578" s="3" t="s">
        <v>22787</v>
      </c>
      <c r="W2578" s="3" t="s">
        <v>728</v>
      </c>
      <c r="X2578" s="3" t="s">
        <v>22788</v>
      </c>
      <c r="Y2578" s="3" t="s">
        <v>698</v>
      </c>
      <c r="Z2578" s="3" t="s">
        <v>22789</v>
      </c>
      <c r="AA2578" s="3" t="s">
        <v>698</v>
      </c>
      <c r="AB2578" s="3" t="s">
        <v>22790</v>
      </c>
      <c r="AC2578" s="3" t="s">
        <v>698</v>
      </c>
      <c r="AE2578" s="3" t="s">
        <v>700</v>
      </c>
      <c r="AG2578" s="3" t="s">
        <v>699</v>
      </c>
      <c r="AH2578" s="3" t="s">
        <v>22791</v>
      </c>
      <c r="AI2578" s="3" t="s">
        <v>699</v>
      </c>
      <c r="AK2578" s="3" t="s">
        <v>700</v>
      </c>
      <c r="AM2578" s="3" t="s">
        <v>700</v>
      </c>
      <c r="AO2578" s="3" t="s">
        <v>698</v>
      </c>
      <c r="AQ2578" s="3" t="s">
        <v>699</v>
      </c>
      <c r="AS2578" s="3" t="s">
        <v>700</v>
      </c>
      <c r="AU2578" s="3" t="s">
        <v>700</v>
      </c>
      <c r="AW2578" s="3" t="s">
        <v>699</v>
      </c>
      <c r="AX2578" s="3" t="s">
        <v>22792</v>
      </c>
      <c r="AY2578" s="3" t="s">
        <v>699</v>
      </c>
      <c r="BA2578" s="3" t="s">
        <v>698</v>
      </c>
    </row>
    <row r="2579" spans="1:54" ht="28.8" x14ac:dyDescent="0.3">
      <c r="A2579" s="3" t="s">
        <v>681</v>
      </c>
      <c r="B2579" s="3" t="s">
        <v>22793</v>
      </c>
      <c r="C2579" s="3" t="s">
        <v>2153</v>
      </c>
      <c r="D2579" s="3" t="s">
        <v>3567</v>
      </c>
      <c r="E2579" s="3">
        <v>161</v>
      </c>
      <c r="F2579" s="3" t="s">
        <v>37848</v>
      </c>
      <c r="G2579" s="3" t="s">
        <v>752</v>
      </c>
      <c r="H2579" s="3" t="s">
        <v>22794</v>
      </c>
      <c r="I2579" s="3"/>
      <c r="J2579" s="3" t="s">
        <v>4</v>
      </c>
      <c r="K2579" s="3" t="s">
        <v>4</v>
      </c>
      <c r="L2579" s="3" t="s">
        <v>697</v>
      </c>
      <c r="M2579" s="3" t="s">
        <v>4</v>
      </c>
      <c r="N2579" s="3"/>
      <c r="O2579" s="3" t="s">
        <v>4</v>
      </c>
      <c r="P2579" s="3" t="s">
        <v>4</v>
      </c>
      <c r="Q2579" s="3" t="s">
        <v>4</v>
      </c>
      <c r="R2579" s="3" t="s">
        <v>4</v>
      </c>
      <c r="S2579" s="3" t="s">
        <v>4</v>
      </c>
      <c r="T2579" s="3" t="s">
        <v>4</v>
      </c>
      <c r="U2579" s="3" t="s">
        <v>4</v>
      </c>
      <c r="V2579" s="3" t="s">
        <v>4</v>
      </c>
      <c r="W2579" s="3" t="s">
        <v>4</v>
      </c>
      <c r="X2579" s="3" t="s">
        <v>4</v>
      </c>
      <c r="Y2579" s="3" t="s">
        <v>4</v>
      </c>
      <c r="Z2579" s="3" t="s">
        <v>4</v>
      </c>
      <c r="AA2579" s="3" t="s">
        <v>4</v>
      </c>
      <c r="AB2579" s="3" t="s">
        <v>4</v>
      </c>
      <c r="AC2579" s="3" t="s">
        <v>4</v>
      </c>
      <c r="AD2579" s="3" t="s">
        <v>4</v>
      </c>
      <c r="AE2579" s="3" t="s">
        <v>4</v>
      </c>
      <c r="AF2579" s="3" t="s">
        <v>4</v>
      </c>
      <c r="AG2579" s="3" t="s">
        <v>4</v>
      </c>
      <c r="AH2579" s="3" t="s">
        <v>4</v>
      </c>
      <c r="AI2579" s="3" t="s">
        <v>4</v>
      </c>
      <c r="AJ2579" s="3" t="s">
        <v>4</v>
      </c>
      <c r="AK2579" s="3" t="s">
        <v>4</v>
      </c>
      <c r="AL2579" s="3" t="s">
        <v>4</v>
      </c>
      <c r="AM2579" s="3" t="s">
        <v>4</v>
      </c>
      <c r="AN2579" s="3" t="s">
        <v>4</v>
      </c>
      <c r="AO2579" s="3" t="s">
        <v>4</v>
      </c>
      <c r="AP2579" s="3" t="s">
        <v>4</v>
      </c>
      <c r="AQ2579" s="3" t="s">
        <v>4</v>
      </c>
      <c r="AR2579" s="3" t="s">
        <v>4</v>
      </c>
      <c r="AS2579" s="3" t="s">
        <v>4</v>
      </c>
      <c r="AT2579" s="3" t="s">
        <v>4</v>
      </c>
      <c r="AU2579" s="3" t="s">
        <v>4</v>
      </c>
      <c r="AV2579" s="3" t="s">
        <v>4</v>
      </c>
      <c r="AW2579" s="3" t="s">
        <v>4</v>
      </c>
      <c r="AX2579" s="3" t="s">
        <v>4</v>
      </c>
      <c r="AY2579" s="3" t="s">
        <v>4</v>
      </c>
      <c r="AZ2579" s="3" t="s">
        <v>4</v>
      </c>
      <c r="BA2579" s="3" t="s">
        <v>4</v>
      </c>
      <c r="BB2579" s="3" t="s">
        <v>4</v>
      </c>
    </row>
    <row r="2580" spans="1:54" ht="28.8" x14ac:dyDescent="0.3">
      <c r="A2580" s="3" t="s">
        <v>681</v>
      </c>
      <c r="B2580" s="3" t="s">
        <v>16124</v>
      </c>
      <c r="C2580" s="3" t="s">
        <v>22795</v>
      </c>
      <c r="D2580" s="3" t="s">
        <v>3567</v>
      </c>
      <c r="E2580" s="3">
        <v>162</v>
      </c>
      <c r="F2580" s="3" t="s">
        <v>37854</v>
      </c>
      <c r="G2580" s="3" t="s">
        <v>694</v>
      </c>
      <c r="H2580" s="3" t="s">
        <v>1128</v>
      </c>
      <c r="I2580" s="3"/>
      <c r="J2580" s="3" t="s">
        <v>4</v>
      </c>
      <c r="K2580" s="3" t="s">
        <v>4</v>
      </c>
      <c r="L2580" s="3" t="s">
        <v>697</v>
      </c>
      <c r="M2580" s="3" t="s">
        <v>4</v>
      </c>
      <c r="N2580" s="3"/>
      <c r="O2580" s="3" t="s">
        <v>4</v>
      </c>
      <c r="P2580" s="3" t="s">
        <v>4</v>
      </c>
      <c r="Q2580" s="3" t="s">
        <v>4</v>
      </c>
      <c r="R2580" s="3" t="s">
        <v>4</v>
      </c>
      <c r="S2580" s="3" t="s">
        <v>4</v>
      </c>
      <c r="T2580" s="3" t="s">
        <v>4</v>
      </c>
      <c r="U2580" s="3" t="s">
        <v>4</v>
      </c>
      <c r="V2580" s="3" t="s">
        <v>4</v>
      </c>
      <c r="W2580" s="3" t="s">
        <v>4</v>
      </c>
      <c r="X2580" s="3" t="s">
        <v>4</v>
      </c>
      <c r="Y2580" s="3" t="s">
        <v>4</v>
      </c>
      <c r="Z2580" s="3" t="s">
        <v>4</v>
      </c>
      <c r="AA2580" s="3" t="s">
        <v>4</v>
      </c>
      <c r="AB2580" s="3" t="s">
        <v>4</v>
      </c>
      <c r="AC2580" s="3" t="s">
        <v>4</v>
      </c>
      <c r="AD2580" s="3" t="s">
        <v>4</v>
      </c>
      <c r="AE2580" s="3" t="s">
        <v>4</v>
      </c>
      <c r="AF2580" s="3" t="s">
        <v>4</v>
      </c>
      <c r="AG2580" s="3" t="s">
        <v>4</v>
      </c>
      <c r="AH2580" s="3" t="s">
        <v>4</v>
      </c>
      <c r="AI2580" s="3" t="s">
        <v>4</v>
      </c>
      <c r="AJ2580" s="3" t="s">
        <v>4</v>
      </c>
      <c r="AK2580" s="3" t="s">
        <v>4</v>
      </c>
      <c r="AL2580" s="3" t="s">
        <v>4</v>
      </c>
      <c r="AM2580" s="3" t="s">
        <v>4</v>
      </c>
      <c r="AN2580" s="3" t="s">
        <v>4</v>
      </c>
      <c r="AO2580" s="3" t="s">
        <v>4</v>
      </c>
      <c r="AP2580" s="3" t="s">
        <v>4</v>
      </c>
      <c r="AQ2580" s="3" t="s">
        <v>4</v>
      </c>
      <c r="AR2580" s="3" t="s">
        <v>4</v>
      </c>
      <c r="AS2580" s="3" t="s">
        <v>4</v>
      </c>
      <c r="AT2580" s="3" t="s">
        <v>4</v>
      </c>
      <c r="AU2580" s="3" t="s">
        <v>4</v>
      </c>
      <c r="AV2580" s="3" t="s">
        <v>4</v>
      </c>
      <c r="AW2580" s="3" t="s">
        <v>4</v>
      </c>
      <c r="AX2580" s="3" t="s">
        <v>4</v>
      </c>
      <c r="AY2580" s="3" t="s">
        <v>4</v>
      </c>
      <c r="AZ2580" s="3" t="s">
        <v>4</v>
      </c>
      <c r="BA2580" s="3" t="s">
        <v>4</v>
      </c>
      <c r="BB2580" s="3" t="s">
        <v>4</v>
      </c>
    </row>
    <row r="2581" spans="1:54" ht="28.8" x14ac:dyDescent="0.3">
      <c r="A2581" s="3" t="s">
        <v>681</v>
      </c>
      <c r="B2581" s="3" t="s">
        <v>22796</v>
      </c>
      <c r="C2581" s="3" t="s">
        <v>22797</v>
      </c>
      <c r="D2581" s="3" t="s">
        <v>3567</v>
      </c>
      <c r="E2581" s="3">
        <v>163</v>
      </c>
      <c r="F2581" s="3" t="s">
        <v>37837</v>
      </c>
      <c r="G2581" s="3" t="s">
        <v>694</v>
      </c>
      <c r="H2581" s="3" t="s">
        <v>22798</v>
      </c>
      <c r="I2581" s="3"/>
      <c r="J2581" s="3" t="s">
        <v>4</v>
      </c>
      <c r="K2581" s="3" t="s">
        <v>4</v>
      </c>
      <c r="L2581" s="3" t="s">
        <v>697</v>
      </c>
      <c r="M2581" s="3" t="s">
        <v>4</v>
      </c>
      <c r="N2581" s="3"/>
      <c r="O2581" s="3" t="s">
        <v>4</v>
      </c>
      <c r="P2581" s="3" t="s">
        <v>4</v>
      </c>
      <c r="Q2581" s="3" t="s">
        <v>4</v>
      </c>
      <c r="R2581" s="3" t="s">
        <v>4</v>
      </c>
      <c r="S2581" s="3" t="s">
        <v>4</v>
      </c>
      <c r="T2581" s="3" t="s">
        <v>4</v>
      </c>
      <c r="U2581" s="3" t="s">
        <v>4</v>
      </c>
      <c r="V2581" s="3" t="s">
        <v>4</v>
      </c>
      <c r="W2581" s="3" t="s">
        <v>4</v>
      </c>
      <c r="X2581" s="3" t="s">
        <v>4</v>
      </c>
      <c r="Y2581" s="3" t="s">
        <v>4</v>
      </c>
      <c r="Z2581" s="3" t="s">
        <v>4</v>
      </c>
      <c r="AA2581" s="3" t="s">
        <v>4</v>
      </c>
      <c r="AB2581" s="3" t="s">
        <v>4</v>
      </c>
      <c r="AC2581" s="3" t="s">
        <v>4</v>
      </c>
      <c r="AD2581" s="3" t="s">
        <v>4</v>
      </c>
      <c r="AE2581" s="3" t="s">
        <v>4</v>
      </c>
      <c r="AF2581" s="3" t="s">
        <v>4</v>
      </c>
      <c r="AG2581" s="3" t="s">
        <v>4</v>
      </c>
      <c r="AH2581" s="3" t="s">
        <v>4</v>
      </c>
      <c r="AI2581" s="3" t="s">
        <v>4</v>
      </c>
      <c r="AJ2581" s="3" t="s">
        <v>4</v>
      </c>
      <c r="AK2581" s="3" t="s">
        <v>4</v>
      </c>
      <c r="AL2581" s="3" t="s">
        <v>4</v>
      </c>
      <c r="AM2581" s="3" t="s">
        <v>4</v>
      </c>
      <c r="AN2581" s="3" t="s">
        <v>4</v>
      </c>
      <c r="AO2581" s="3" t="s">
        <v>4</v>
      </c>
      <c r="AP2581" s="3" t="s">
        <v>4</v>
      </c>
      <c r="AQ2581" s="3" t="s">
        <v>4</v>
      </c>
      <c r="AR2581" s="3" t="s">
        <v>4</v>
      </c>
      <c r="AS2581" s="3" t="s">
        <v>4</v>
      </c>
      <c r="AT2581" s="3" t="s">
        <v>4</v>
      </c>
      <c r="AU2581" s="3" t="s">
        <v>4</v>
      </c>
      <c r="AV2581" s="3" t="s">
        <v>4</v>
      </c>
      <c r="AW2581" s="3" t="s">
        <v>4</v>
      </c>
      <c r="AX2581" s="3" t="s">
        <v>4</v>
      </c>
      <c r="AY2581" s="3" t="s">
        <v>4</v>
      </c>
      <c r="AZ2581" s="3" t="s">
        <v>4</v>
      </c>
      <c r="BA2581" s="3" t="s">
        <v>4</v>
      </c>
      <c r="BB2581" s="3" t="s">
        <v>4</v>
      </c>
    </row>
    <row r="2582" spans="1:54" ht="230.4" x14ac:dyDescent="0.3">
      <c r="A2582" s="3" t="s">
        <v>681</v>
      </c>
      <c r="B2582" s="3" t="s">
        <v>7370</v>
      </c>
      <c r="C2582" s="3" t="s">
        <v>22799</v>
      </c>
      <c r="D2582" s="3" t="s">
        <v>3567</v>
      </c>
      <c r="E2582" s="3">
        <v>164</v>
      </c>
      <c r="F2582" s="3" t="s">
        <v>37864</v>
      </c>
      <c r="G2582" s="3" t="s">
        <v>752</v>
      </c>
      <c r="H2582" s="3" t="s">
        <v>2985</v>
      </c>
      <c r="I2582" s="3"/>
      <c r="J2582" s="3" t="s">
        <v>705</v>
      </c>
      <c r="K2582" s="3" t="s">
        <v>4</v>
      </c>
      <c r="L2582" s="3" t="s">
        <v>697</v>
      </c>
      <c r="M2582" s="3" t="s">
        <v>22800</v>
      </c>
      <c r="N2582" s="3"/>
      <c r="O2582" s="3" t="s">
        <v>700</v>
      </c>
      <c r="P2582" s="3" t="s">
        <v>22801</v>
      </c>
      <c r="Q2582" s="3" t="s">
        <v>699</v>
      </c>
      <c r="R2582" s="3" t="s">
        <v>22802</v>
      </c>
      <c r="S2582" s="3" t="s">
        <v>698</v>
      </c>
      <c r="T2582" s="3" t="s">
        <v>22803</v>
      </c>
      <c r="U2582" s="3" t="s">
        <v>700</v>
      </c>
      <c r="V2582" s="3" t="s">
        <v>22804</v>
      </c>
      <c r="W2582" s="3" t="s">
        <v>699</v>
      </c>
      <c r="X2582" s="3" t="s">
        <v>22805</v>
      </c>
      <c r="Y2582" s="3" t="s">
        <v>699</v>
      </c>
      <c r="Z2582" s="3" t="s">
        <v>22806</v>
      </c>
      <c r="AA2582" s="3" t="s">
        <v>699</v>
      </c>
      <c r="AB2582" s="3" t="s">
        <v>22807</v>
      </c>
      <c r="AC2582" s="3" t="s">
        <v>698</v>
      </c>
      <c r="AD2582" s="3" t="s">
        <v>22808</v>
      </c>
      <c r="AE2582" s="3" t="s">
        <v>698</v>
      </c>
      <c r="AF2582" s="3" t="s">
        <v>22809</v>
      </c>
      <c r="AG2582" s="3" t="s">
        <v>698</v>
      </c>
      <c r="AH2582" s="3" t="s">
        <v>22810</v>
      </c>
      <c r="AI2582" s="3" t="s">
        <v>699</v>
      </c>
      <c r="AK2582" s="3" t="s">
        <v>700</v>
      </c>
      <c r="AL2582" s="3" t="s">
        <v>22811</v>
      </c>
      <c r="AM2582" s="3" t="s">
        <v>700</v>
      </c>
      <c r="AN2582" s="3" t="s">
        <v>22812</v>
      </c>
      <c r="AO2582" s="3" t="s">
        <v>700</v>
      </c>
      <c r="AP2582" s="3" t="s">
        <v>22813</v>
      </c>
      <c r="AQ2582" s="3" t="s">
        <v>700</v>
      </c>
      <c r="AR2582" s="3" t="s">
        <v>22814</v>
      </c>
      <c r="AS2582" s="3" t="s">
        <v>700</v>
      </c>
      <c r="AT2582" s="3" t="s">
        <v>22815</v>
      </c>
      <c r="AU2582" s="3" t="s">
        <v>700</v>
      </c>
      <c r="AV2582" s="3" t="s">
        <v>22816</v>
      </c>
      <c r="AW2582" s="3" t="s">
        <v>712</v>
      </c>
      <c r="AX2582" s="3" t="s">
        <v>22817</v>
      </c>
      <c r="AY2582" s="3" t="s">
        <v>699</v>
      </c>
      <c r="AZ2582" s="3" t="s">
        <v>22818</v>
      </c>
      <c r="BA2582" s="3" t="s">
        <v>700</v>
      </c>
      <c r="BB2582" s="3" t="s">
        <v>22819</v>
      </c>
    </row>
    <row r="2583" spans="1:54" ht="28.8" x14ac:dyDescent="0.3">
      <c r="A2583" s="3" t="s">
        <v>681</v>
      </c>
      <c r="B2583" s="3" t="s">
        <v>1224</v>
      </c>
      <c r="C2583" s="3" t="s">
        <v>22820</v>
      </c>
      <c r="D2583" s="3" t="s">
        <v>3567</v>
      </c>
      <c r="E2583" s="3">
        <v>165</v>
      </c>
      <c r="F2583" s="3" t="s">
        <v>37837</v>
      </c>
      <c r="G2583" s="3" t="s">
        <v>694</v>
      </c>
      <c r="H2583" s="3" t="s">
        <v>22821</v>
      </c>
      <c r="I2583" s="3"/>
      <c r="J2583" s="3" t="s">
        <v>4</v>
      </c>
      <c r="K2583" s="3" t="s">
        <v>4</v>
      </c>
      <c r="L2583" s="3" t="s">
        <v>697</v>
      </c>
      <c r="M2583" s="3" t="s">
        <v>4</v>
      </c>
      <c r="N2583" s="3"/>
      <c r="O2583" s="3" t="s">
        <v>4</v>
      </c>
      <c r="P2583" s="3" t="s">
        <v>4</v>
      </c>
      <c r="Q2583" s="3" t="s">
        <v>4</v>
      </c>
      <c r="R2583" s="3" t="s">
        <v>4</v>
      </c>
      <c r="S2583" s="3" t="s">
        <v>4</v>
      </c>
      <c r="T2583" s="3" t="s">
        <v>4</v>
      </c>
      <c r="U2583" s="3" t="s">
        <v>4</v>
      </c>
      <c r="V2583" s="3" t="s">
        <v>4</v>
      </c>
      <c r="W2583" s="3" t="s">
        <v>4</v>
      </c>
      <c r="X2583" s="3" t="s">
        <v>4</v>
      </c>
      <c r="Y2583" s="3" t="s">
        <v>4</v>
      </c>
      <c r="Z2583" s="3" t="s">
        <v>4</v>
      </c>
      <c r="AA2583" s="3" t="s">
        <v>4</v>
      </c>
      <c r="AB2583" s="3" t="s">
        <v>4</v>
      </c>
      <c r="AC2583" s="3" t="s">
        <v>4</v>
      </c>
      <c r="AD2583" s="3" t="s">
        <v>4</v>
      </c>
      <c r="AE2583" s="3" t="s">
        <v>4</v>
      </c>
      <c r="AF2583" s="3" t="s">
        <v>4</v>
      </c>
      <c r="AG2583" s="3" t="s">
        <v>4</v>
      </c>
      <c r="AH2583" s="3" t="s">
        <v>4</v>
      </c>
      <c r="AI2583" s="3" t="s">
        <v>4</v>
      </c>
      <c r="AJ2583" s="3" t="s">
        <v>4</v>
      </c>
      <c r="AK2583" s="3" t="s">
        <v>4</v>
      </c>
      <c r="AL2583" s="3" t="s">
        <v>4</v>
      </c>
      <c r="AM2583" s="3" t="s">
        <v>4</v>
      </c>
      <c r="AN2583" s="3" t="s">
        <v>4</v>
      </c>
      <c r="AO2583" s="3" t="s">
        <v>4</v>
      </c>
      <c r="AP2583" s="3" t="s">
        <v>4</v>
      </c>
      <c r="AQ2583" s="3" t="s">
        <v>4</v>
      </c>
      <c r="AR2583" s="3" t="s">
        <v>4</v>
      </c>
      <c r="AS2583" s="3" t="s">
        <v>4</v>
      </c>
      <c r="AT2583" s="3" t="s">
        <v>4</v>
      </c>
      <c r="AU2583" s="3" t="s">
        <v>4</v>
      </c>
      <c r="AV2583" s="3" t="s">
        <v>4</v>
      </c>
      <c r="AW2583" s="3" t="s">
        <v>4</v>
      </c>
      <c r="AX2583" s="3" t="s">
        <v>4</v>
      </c>
      <c r="AY2583" s="3" t="s">
        <v>4</v>
      </c>
      <c r="AZ2583" s="3" t="s">
        <v>4</v>
      </c>
      <c r="BA2583" s="3" t="s">
        <v>4</v>
      </c>
      <c r="BB2583" s="3" t="s">
        <v>4</v>
      </c>
    </row>
    <row r="2584" spans="1:54" ht="28.8" x14ac:dyDescent="0.3">
      <c r="A2584" s="3" t="s">
        <v>681</v>
      </c>
      <c r="B2584" s="3" t="s">
        <v>15574</v>
      </c>
      <c r="C2584" s="3" t="s">
        <v>14045</v>
      </c>
      <c r="D2584" s="3" t="s">
        <v>3567</v>
      </c>
      <c r="E2584" s="3">
        <v>166</v>
      </c>
      <c r="F2584" s="3" t="s">
        <v>37845</v>
      </c>
      <c r="G2584" s="3" t="s">
        <v>752</v>
      </c>
      <c r="H2584" s="3" t="s">
        <v>1031</v>
      </c>
      <c r="I2584" s="3"/>
      <c r="J2584" s="3" t="s">
        <v>4</v>
      </c>
      <c r="K2584" s="3" t="s">
        <v>4</v>
      </c>
      <c r="L2584" s="3" t="s">
        <v>697</v>
      </c>
      <c r="M2584" s="3" t="s">
        <v>4</v>
      </c>
      <c r="N2584" s="3"/>
      <c r="O2584" s="3" t="s">
        <v>4</v>
      </c>
      <c r="P2584" s="3" t="s">
        <v>4</v>
      </c>
      <c r="Q2584" s="3" t="s">
        <v>4</v>
      </c>
      <c r="R2584" s="3" t="s">
        <v>4</v>
      </c>
      <c r="S2584" s="3" t="s">
        <v>4</v>
      </c>
      <c r="T2584" s="3" t="s">
        <v>4</v>
      </c>
      <c r="U2584" s="3" t="s">
        <v>4</v>
      </c>
      <c r="V2584" s="3" t="s">
        <v>4</v>
      </c>
      <c r="W2584" s="3" t="s">
        <v>4</v>
      </c>
      <c r="X2584" s="3" t="s">
        <v>4</v>
      </c>
      <c r="Y2584" s="3" t="s">
        <v>4</v>
      </c>
      <c r="Z2584" s="3" t="s">
        <v>4</v>
      </c>
      <c r="AA2584" s="3" t="s">
        <v>4</v>
      </c>
      <c r="AB2584" s="3" t="s">
        <v>4</v>
      </c>
      <c r="AC2584" s="3" t="s">
        <v>4</v>
      </c>
      <c r="AD2584" s="3" t="s">
        <v>4</v>
      </c>
      <c r="AE2584" s="3" t="s">
        <v>4</v>
      </c>
      <c r="AF2584" s="3" t="s">
        <v>4</v>
      </c>
      <c r="AG2584" s="3" t="s">
        <v>4</v>
      </c>
      <c r="AH2584" s="3" t="s">
        <v>4</v>
      </c>
      <c r="AI2584" s="3" t="s">
        <v>4</v>
      </c>
      <c r="AJ2584" s="3" t="s">
        <v>4</v>
      </c>
      <c r="AK2584" s="3" t="s">
        <v>4</v>
      </c>
      <c r="AL2584" s="3" t="s">
        <v>4</v>
      </c>
      <c r="AM2584" s="3" t="s">
        <v>4</v>
      </c>
      <c r="AN2584" s="3" t="s">
        <v>4</v>
      </c>
      <c r="AO2584" s="3" t="s">
        <v>4</v>
      </c>
      <c r="AP2584" s="3" t="s">
        <v>4</v>
      </c>
      <c r="AQ2584" s="3" t="s">
        <v>4</v>
      </c>
      <c r="AR2584" s="3" t="s">
        <v>4</v>
      </c>
      <c r="AS2584" s="3" t="s">
        <v>4</v>
      </c>
      <c r="AT2584" s="3" t="s">
        <v>4</v>
      </c>
      <c r="AU2584" s="3" t="s">
        <v>4</v>
      </c>
      <c r="AV2584" s="3" t="s">
        <v>4</v>
      </c>
      <c r="AW2584" s="3" t="s">
        <v>4</v>
      </c>
      <c r="AX2584" s="3" t="s">
        <v>4</v>
      </c>
      <c r="AY2584" s="3" t="s">
        <v>4</v>
      </c>
      <c r="AZ2584" s="3" t="s">
        <v>4</v>
      </c>
      <c r="BA2584" s="3" t="s">
        <v>4</v>
      </c>
      <c r="BB2584" s="3" t="s">
        <v>4</v>
      </c>
    </row>
    <row r="2585" spans="1:54" ht="28.8" x14ac:dyDescent="0.3">
      <c r="A2585" s="3" t="s">
        <v>681</v>
      </c>
      <c r="B2585" s="3" t="s">
        <v>22822</v>
      </c>
      <c r="C2585" s="3" t="s">
        <v>13320</v>
      </c>
      <c r="D2585" s="3" t="s">
        <v>5017</v>
      </c>
      <c r="E2585" s="3">
        <v>167</v>
      </c>
      <c r="F2585" s="3" t="s">
        <v>37856</v>
      </c>
      <c r="G2585" s="3" t="s">
        <v>752</v>
      </c>
      <c r="H2585" s="3" t="s">
        <v>22823</v>
      </c>
      <c r="I2585" s="3"/>
      <c r="J2585" s="3" t="s">
        <v>4</v>
      </c>
      <c r="K2585" s="3" t="s">
        <v>4</v>
      </c>
      <c r="L2585" s="3" t="s">
        <v>697</v>
      </c>
      <c r="M2585" s="3" t="s">
        <v>4</v>
      </c>
      <c r="N2585" s="3"/>
      <c r="O2585" s="3" t="s">
        <v>4</v>
      </c>
      <c r="P2585" s="3" t="s">
        <v>4</v>
      </c>
      <c r="Q2585" s="3" t="s">
        <v>4</v>
      </c>
      <c r="R2585" s="3" t="s">
        <v>4</v>
      </c>
      <c r="S2585" s="3" t="s">
        <v>4</v>
      </c>
      <c r="T2585" s="3" t="s">
        <v>4</v>
      </c>
      <c r="U2585" s="3" t="s">
        <v>4</v>
      </c>
      <c r="V2585" s="3" t="s">
        <v>4</v>
      </c>
      <c r="W2585" s="3" t="s">
        <v>4</v>
      </c>
      <c r="X2585" s="3" t="s">
        <v>4</v>
      </c>
      <c r="Y2585" s="3" t="s">
        <v>4</v>
      </c>
      <c r="Z2585" s="3" t="s">
        <v>4</v>
      </c>
      <c r="AA2585" s="3" t="s">
        <v>4</v>
      </c>
      <c r="AB2585" s="3" t="s">
        <v>4</v>
      </c>
      <c r="AC2585" s="3" t="s">
        <v>4</v>
      </c>
      <c r="AD2585" s="3" t="s">
        <v>4</v>
      </c>
      <c r="AE2585" s="3" t="s">
        <v>4</v>
      </c>
      <c r="AF2585" s="3" t="s">
        <v>4</v>
      </c>
      <c r="AG2585" s="3" t="s">
        <v>4</v>
      </c>
      <c r="AH2585" s="3" t="s">
        <v>4</v>
      </c>
      <c r="AI2585" s="3" t="s">
        <v>4</v>
      </c>
      <c r="AJ2585" s="3" t="s">
        <v>4</v>
      </c>
      <c r="AK2585" s="3" t="s">
        <v>4</v>
      </c>
      <c r="AL2585" s="3" t="s">
        <v>4</v>
      </c>
      <c r="AM2585" s="3" t="s">
        <v>4</v>
      </c>
      <c r="AN2585" s="3" t="s">
        <v>4</v>
      </c>
      <c r="AO2585" s="3" t="s">
        <v>4</v>
      </c>
      <c r="AP2585" s="3" t="s">
        <v>4</v>
      </c>
      <c r="AQ2585" s="3" t="s">
        <v>4</v>
      </c>
      <c r="AR2585" s="3" t="s">
        <v>4</v>
      </c>
      <c r="AS2585" s="3" t="s">
        <v>4</v>
      </c>
      <c r="AT2585" s="3" t="s">
        <v>4</v>
      </c>
      <c r="AU2585" s="3" t="s">
        <v>4</v>
      </c>
      <c r="AV2585" s="3" t="s">
        <v>4</v>
      </c>
      <c r="AW2585" s="3" t="s">
        <v>4</v>
      </c>
      <c r="AX2585" s="3" t="s">
        <v>4</v>
      </c>
      <c r="AY2585" s="3" t="s">
        <v>4</v>
      </c>
      <c r="AZ2585" s="3" t="s">
        <v>4</v>
      </c>
      <c r="BA2585" s="3" t="s">
        <v>4</v>
      </c>
      <c r="BB2585" s="3" t="s">
        <v>4</v>
      </c>
    </row>
    <row r="2586" spans="1:54" ht="28.8" x14ac:dyDescent="0.3">
      <c r="A2586" s="3" t="s">
        <v>681</v>
      </c>
      <c r="B2586" s="3" t="s">
        <v>15319</v>
      </c>
      <c r="C2586" s="3" t="s">
        <v>22824</v>
      </c>
      <c r="D2586" s="3" t="s">
        <v>5017</v>
      </c>
      <c r="E2586" s="3">
        <v>168</v>
      </c>
      <c r="F2586" s="3" t="s">
        <v>37828</v>
      </c>
      <c r="G2586" s="3" t="s">
        <v>752</v>
      </c>
      <c r="H2586" s="3" t="s">
        <v>1031</v>
      </c>
      <c r="I2586" s="3"/>
      <c r="J2586" s="3" t="s">
        <v>4</v>
      </c>
      <c r="K2586" s="3" t="s">
        <v>4</v>
      </c>
      <c r="L2586" s="3" t="s">
        <v>697</v>
      </c>
      <c r="M2586" s="3" t="s">
        <v>4</v>
      </c>
      <c r="N2586" s="3"/>
      <c r="O2586" s="3" t="s">
        <v>4</v>
      </c>
      <c r="P2586" s="3" t="s">
        <v>4</v>
      </c>
      <c r="Q2586" s="3" t="s">
        <v>4</v>
      </c>
      <c r="R2586" s="3" t="s">
        <v>4</v>
      </c>
      <c r="S2586" s="3" t="s">
        <v>4</v>
      </c>
      <c r="T2586" s="3" t="s">
        <v>4</v>
      </c>
      <c r="U2586" s="3" t="s">
        <v>4</v>
      </c>
      <c r="V2586" s="3" t="s">
        <v>4</v>
      </c>
      <c r="W2586" s="3" t="s">
        <v>4</v>
      </c>
      <c r="X2586" s="3" t="s">
        <v>4</v>
      </c>
      <c r="Y2586" s="3" t="s">
        <v>4</v>
      </c>
      <c r="Z2586" s="3" t="s">
        <v>4</v>
      </c>
      <c r="AA2586" s="3" t="s">
        <v>4</v>
      </c>
      <c r="AB2586" s="3" t="s">
        <v>4</v>
      </c>
      <c r="AC2586" s="3" t="s">
        <v>4</v>
      </c>
      <c r="AD2586" s="3" t="s">
        <v>4</v>
      </c>
      <c r="AE2586" s="3" t="s">
        <v>4</v>
      </c>
      <c r="AF2586" s="3" t="s">
        <v>4</v>
      </c>
      <c r="AG2586" s="3" t="s">
        <v>4</v>
      </c>
      <c r="AH2586" s="3" t="s">
        <v>4</v>
      </c>
      <c r="AI2586" s="3" t="s">
        <v>4</v>
      </c>
      <c r="AJ2586" s="3" t="s">
        <v>4</v>
      </c>
      <c r="AK2586" s="3" t="s">
        <v>4</v>
      </c>
      <c r="AL2586" s="3" t="s">
        <v>4</v>
      </c>
      <c r="AM2586" s="3" t="s">
        <v>4</v>
      </c>
      <c r="AN2586" s="3" t="s">
        <v>4</v>
      </c>
      <c r="AO2586" s="3" t="s">
        <v>4</v>
      </c>
      <c r="AP2586" s="3" t="s">
        <v>4</v>
      </c>
      <c r="AQ2586" s="3" t="s">
        <v>4</v>
      </c>
      <c r="AR2586" s="3" t="s">
        <v>4</v>
      </c>
      <c r="AS2586" s="3" t="s">
        <v>4</v>
      </c>
      <c r="AT2586" s="3" t="s">
        <v>4</v>
      </c>
      <c r="AU2586" s="3" t="s">
        <v>4</v>
      </c>
      <c r="AV2586" s="3" t="s">
        <v>4</v>
      </c>
      <c r="AW2586" s="3" t="s">
        <v>4</v>
      </c>
      <c r="AX2586" s="3" t="s">
        <v>4</v>
      </c>
      <c r="AY2586" s="3" t="s">
        <v>4</v>
      </c>
      <c r="AZ2586" s="3" t="s">
        <v>4</v>
      </c>
      <c r="BA2586" s="3" t="s">
        <v>4</v>
      </c>
      <c r="BB2586" s="3" t="s">
        <v>4</v>
      </c>
    </row>
    <row r="2587" spans="1:54" ht="100.8" x14ac:dyDescent="0.3">
      <c r="A2587" s="3" t="s">
        <v>681</v>
      </c>
      <c r="B2587" s="3" t="s">
        <v>22825</v>
      </c>
      <c r="C2587" s="3" t="s">
        <v>22826</v>
      </c>
      <c r="D2587" s="3" t="s">
        <v>3567</v>
      </c>
      <c r="E2587" s="3">
        <v>169</v>
      </c>
      <c r="F2587" s="3" t="s">
        <v>37827</v>
      </c>
      <c r="G2587" s="3" t="s">
        <v>694</v>
      </c>
      <c r="H2587" s="3" t="s">
        <v>22827</v>
      </c>
      <c r="I2587" s="3"/>
      <c r="J2587" s="3" t="s">
        <v>697</v>
      </c>
      <c r="K2587" s="3" t="s">
        <v>4</v>
      </c>
      <c r="L2587" s="3" t="s">
        <v>697</v>
      </c>
      <c r="N2587" s="3"/>
      <c r="O2587" s="3" t="s">
        <v>728</v>
      </c>
      <c r="P2587" s="3" t="s">
        <v>22828</v>
      </c>
      <c r="Q2587" s="3" t="s">
        <v>728</v>
      </c>
      <c r="R2587" s="3" t="s">
        <v>22829</v>
      </c>
      <c r="S2587" s="3" t="s">
        <v>730</v>
      </c>
      <c r="T2587" s="3" t="s">
        <v>22830</v>
      </c>
      <c r="U2587" s="3" t="s">
        <v>728</v>
      </c>
      <c r="V2587" s="3" t="s">
        <v>22831</v>
      </c>
      <c r="W2587" s="3" t="s">
        <v>728</v>
      </c>
      <c r="X2587" s="3" t="s">
        <v>22832</v>
      </c>
      <c r="Y2587" s="3" t="s">
        <v>699</v>
      </c>
      <c r="Z2587" s="3" t="s">
        <v>22833</v>
      </c>
      <c r="AA2587" s="3" t="s">
        <v>700</v>
      </c>
      <c r="AB2587" s="3" t="s">
        <v>22834</v>
      </c>
      <c r="AC2587" s="3" t="s">
        <v>700</v>
      </c>
      <c r="AD2587" s="3" t="s">
        <v>22835</v>
      </c>
      <c r="AE2587" s="3" t="s">
        <v>728</v>
      </c>
      <c r="AF2587" s="3" t="s">
        <v>22836</v>
      </c>
      <c r="AG2587" s="3" t="s">
        <v>730</v>
      </c>
      <c r="AH2587" s="3" t="s">
        <v>22837</v>
      </c>
      <c r="AI2587" s="3" t="s">
        <v>729</v>
      </c>
      <c r="AJ2587" s="3" t="s">
        <v>37221</v>
      </c>
      <c r="AK2587" s="3" t="s">
        <v>728</v>
      </c>
      <c r="AL2587" s="3" t="s">
        <v>22838</v>
      </c>
      <c r="AM2587" s="3" t="s">
        <v>790</v>
      </c>
      <c r="AN2587" s="3" t="s">
        <v>22839</v>
      </c>
      <c r="AO2587" s="3" t="s">
        <v>728</v>
      </c>
      <c r="AP2587" s="3" t="s">
        <v>22840</v>
      </c>
      <c r="AQ2587" s="3" t="s">
        <v>727</v>
      </c>
      <c r="AR2587" s="3" t="s">
        <v>22841</v>
      </c>
      <c r="AS2587" s="3" t="s">
        <v>699</v>
      </c>
      <c r="AT2587" s="3" t="s">
        <v>22842</v>
      </c>
      <c r="AU2587" s="3" t="s">
        <v>728</v>
      </c>
      <c r="AV2587" s="3" t="s">
        <v>22843</v>
      </c>
      <c r="AW2587" s="3" t="s">
        <v>729</v>
      </c>
      <c r="AX2587" s="3" t="s">
        <v>22844</v>
      </c>
      <c r="AY2587" s="3" t="s">
        <v>729</v>
      </c>
      <c r="AZ2587" s="3" t="s">
        <v>22845</v>
      </c>
      <c r="BA2587" s="3" t="s">
        <v>728</v>
      </c>
      <c r="BB2587" s="3" t="s">
        <v>22846</v>
      </c>
    </row>
    <row r="2588" spans="1:54" ht="28.8" x14ac:dyDescent="0.3">
      <c r="A2588" s="3" t="s">
        <v>681</v>
      </c>
      <c r="B2588" s="3" t="s">
        <v>12788</v>
      </c>
      <c r="C2588" s="3" t="s">
        <v>22847</v>
      </c>
      <c r="D2588" s="3" t="s">
        <v>3567</v>
      </c>
      <c r="E2588" s="3">
        <v>170</v>
      </c>
      <c r="F2588" s="3" t="s">
        <v>37854</v>
      </c>
      <c r="G2588" s="3" t="s">
        <v>694</v>
      </c>
      <c r="H2588" s="3" t="s">
        <v>7888</v>
      </c>
      <c r="I2588" s="3"/>
      <c r="J2588" s="3" t="s">
        <v>4</v>
      </c>
      <c r="K2588" s="3" t="s">
        <v>4</v>
      </c>
      <c r="L2588" s="3" t="s">
        <v>697</v>
      </c>
      <c r="M2588" s="3" t="s">
        <v>4</v>
      </c>
      <c r="N2588" s="3"/>
      <c r="O2588" s="3" t="s">
        <v>4</v>
      </c>
      <c r="P2588" s="3" t="s">
        <v>4</v>
      </c>
      <c r="Q2588" s="3" t="s">
        <v>4</v>
      </c>
      <c r="R2588" s="3" t="s">
        <v>4</v>
      </c>
      <c r="S2588" s="3" t="s">
        <v>4</v>
      </c>
      <c r="T2588" s="3" t="s">
        <v>4</v>
      </c>
      <c r="U2588" s="3" t="s">
        <v>4</v>
      </c>
      <c r="V2588" s="3" t="s">
        <v>4</v>
      </c>
      <c r="W2588" s="3" t="s">
        <v>4</v>
      </c>
      <c r="X2588" s="3" t="s">
        <v>4</v>
      </c>
      <c r="Y2588" s="3" t="s">
        <v>4</v>
      </c>
      <c r="Z2588" s="3" t="s">
        <v>4</v>
      </c>
      <c r="AA2588" s="3" t="s">
        <v>4</v>
      </c>
      <c r="AB2588" s="3" t="s">
        <v>4</v>
      </c>
      <c r="AC2588" s="3" t="s">
        <v>4</v>
      </c>
      <c r="AD2588" s="3" t="s">
        <v>4</v>
      </c>
      <c r="AE2588" s="3" t="s">
        <v>4</v>
      </c>
      <c r="AF2588" s="3" t="s">
        <v>4</v>
      </c>
      <c r="AG2588" s="3" t="s">
        <v>4</v>
      </c>
      <c r="AH2588" s="3" t="s">
        <v>4</v>
      </c>
      <c r="AI2588" s="3" t="s">
        <v>4</v>
      </c>
      <c r="AJ2588" s="3" t="s">
        <v>4</v>
      </c>
      <c r="AK2588" s="3" t="s">
        <v>4</v>
      </c>
      <c r="AL2588" s="3" t="s">
        <v>4</v>
      </c>
      <c r="AM2588" s="3" t="s">
        <v>4</v>
      </c>
      <c r="AN2588" s="3" t="s">
        <v>4</v>
      </c>
      <c r="AO2588" s="3" t="s">
        <v>4</v>
      </c>
      <c r="AP2588" s="3" t="s">
        <v>4</v>
      </c>
      <c r="AQ2588" s="3" t="s">
        <v>4</v>
      </c>
      <c r="AR2588" s="3" t="s">
        <v>4</v>
      </c>
      <c r="AS2588" s="3" t="s">
        <v>4</v>
      </c>
      <c r="AT2588" s="3" t="s">
        <v>4</v>
      </c>
      <c r="AU2588" s="3" t="s">
        <v>4</v>
      </c>
      <c r="AV2588" s="3" t="s">
        <v>4</v>
      </c>
      <c r="AW2588" s="3" t="s">
        <v>4</v>
      </c>
      <c r="AX2588" s="3" t="s">
        <v>4</v>
      </c>
      <c r="AY2588" s="3" t="s">
        <v>4</v>
      </c>
      <c r="AZ2588" s="3" t="s">
        <v>4</v>
      </c>
      <c r="BA2588" s="3" t="s">
        <v>4</v>
      </c>
      <c r="BB2588" s="3" t="s">
        <v>4</v>
      </c>
    </row>
    <row r="2589" spans="1:54" ht="72" x14ac:dyDescent="0.3">
      <c r="A2589" s="3" t="s">
        <v>681</v>
      </c>
      <c r="B2589" s="3" t="s">
        <v>9470</v>
      </c>
      <c r="C2589" s="3" t="s">
        <v>22848</v>
      </c>
      <c r="D2589" s="3" t="s">
        <v>3567</v>
      </c>
      <c r="E2589" s="3">
        <v>171</v>
      </c>
      <c r="F2589" s="3" t="s">
        <v>37848</v>
      </c>
      <c r="G2589" s="3" t="s">
        <v>694</v>
      </c>
      <c r="H2589" s="3" t="s">
        <v>9847</v>
      </c>
      <c r="I2589" s="3"/>
      <c r="J2589" s="3" t="s">
        <v>697</v>
      </c>
      <c r="K2589" s="3" t="s">
        <v>4</v>
      </c>
      <c r="L2589" s="3" t="s">
        <v>697</v>
      </c>
      <c r="M2589" s="3" t="s">
        <v>22784</v>
      </c>
      <c r="N2589" s="3"/>
      <c r="O2589" s="3" t="s">
        <v>728</v>
      </c>
      <c r="P2589" s="3" t="s">
        <v>22849</v>
      </c>
      <c r="Q2589" s="3" t="s">
        <v>699</v>
      </c>
      <c r="R2589" s="3" t="s">
        <v>22850</v>
      </c>
      <c r="S2589" s="3" t="s">
        <v>730</v>
      </c>
      <c r="T2589" s="3" t="s">
        <v>22851</v>
      </c>
      <c r="U2589" s="3" t="s">
        <v>728</v>
      </c>
      <c r="V2589" s="3" t="s">
        <v>22852</v>
      </c>
      <c r="W2589" s="3" t="s">
        <v>729</v>
      </c>
      <c r="X2589" s="3" t="s">
        <v>22853</v>
      </c>
      <c r="Y2589" s="3" t="s">
        <v>729</v>
      </c>
      <c r="Z2589" s="3" t="s">
        <v>22854</v>
      </c>
      <c r="AA2589" s="3" t="s">
        <v>699</v>
      </c>
      <c r="AB2589" s="3" t="s">
        <v>22855</v>
      </c>
      <c r="AC2589" s="3" t="s">
        <v>699</v>
      </c>
      <c r="AE2589" s="3" t="s">
        <v>699</v>
      </c>
      <c r="AG2589" s="3" t="s">
        <v>699</v>
      </c>
      <c r="AH2589" s="3" t="s">
        <v>22856</v>
      </c>
      <c r="AI2589" s="3" t="s">
        <v>729</v>
      </c>
      <c r="AJ2589" s="3" t="s">
        <v>37222</v>
      </c>
      <c r="AK2589" s="3" t="s">
        <v>699</v>
      </c>
      <c r="AM2589" s="3" t="s">
        <v>699</v>
      </c>
      <c r="AO2589" s="3" t="s">
        <v>730</v>
      </c>
      <c r="AP2589" s="3" t="s">
        <v>22857</v>
      </c>
      <c r="AQ2589" s="3" t="s">
        <v>699</v>
      </c>
      <c r="AR2589" s="3" t="s">
        <v>22858</v>
      </c>
      <c r="AS2589" s="3" t="s">
        <v>729</v>
      </c>
      <c r="AT2589" s="3" t="s">
        <v>22859</v>
      </c>
      <c r="AU2589" s="3" t="s">
        <v>730</v>
      </c>
      <c r="AV2589" s="3" t="s">
        <v>22860</v>
      </c>
      <c r="AW2589" s="3" t="s">
        <v>731</v>
      </c>
      <c r="AX2589" s="3" t="s">
        <v>22861</v>
      </c>
      <c r="AY2589" s="3" t="s">
        <v>729</v>
      </c>
      <c r="AZ2589" s="3" t="s">
        <v>22862</v>
      </c>
      <c r="BA2589" s="3" t="s">
        <v>728</v>
      </c>
      <c r="BB2589" s="3" t="s">
        <v>22863</v>
      </c>
    </row>
    <row r="2590" spans="1:54" ht="28.8" x14ac:dyDescent="0.3">
      <c r="A2590" s="3" t="s">
        <v>681</v>
      </c>
      <c r="B2590" s="3" t="s">
        <v>1282</v>
      </c>
      <c r="C2590" s="3" t="s">
        <v>22864</v>
      </c>
      <c r="D2590" s="3" t="s">
        <v>5017</v>
      </c>
      <c r="E2590" s="3">
        <v>172</v>
      </c>
      <c r="F2590" s="3" t="s">
        <v>37852</v>
      </c>
      <c r="G2590" s="3" t="s">
        <v>752</v>
      </c>
      <c r="H2590" s="3" t="s">
        <v>22865</v>
      </c>
      <c r="I2590" s="3"/>
      <c r="J2590" s="3" t="s">
        <v>4</v>
      </c>
      <c r="K2590" s="3" t="s">
        <v>4</v>
      </c>
      <c r="L2590" s="3" t="s">
        <v>697</v>
      </c>
      <c r="M2590" s="3" t="s">
        <v>4</v>
      </c>
      <c r="N2590" s="3"/>
      <c r="O2590" s="3" t="s">
        <v>4</v>
      </c>
      <c r="P2590" s="3" t="s">
        <v>4</v>
      </c>
      <c r="Q2590" s="3" t="s">
        <v>4</v>
      </c>
      <c r="R2590" s="3" t="s">
        <v>4</v>
      </c>
      <c r="S2590" s="3" t="s">
        <v>4</v>
      </c>
      <c r="T2590" s="3" t="s">
        <v>4</v>
      </c>
      <c r="U2590" s="3" t="s">
        <v>4</v>
      </c>
      <c r="V2590" s="3" t="s">
        <v>4</v>
      </c>
      <c r="W2590" s="3" t="s">
        <v>4</v>
      </c>
      <c r="X2590" s="3" t="s">
        <v>4</v>
      </c>
      <c r="Y2590" s="3" t="s">
        <v>4</v>
      </c>
      <c r="Z2590" s="3" t="s">
        <v>4</v>
      </c>
      <c r="AA2590" s="3" t="s">
        <v>4</v>
      </c>
      <c r="AB2590" s="3" t="s">
        <v>4</v>
      </c>
      <c r="AC2590" s="3" t="s">
        <v>4</v>
      </c>
      <c r="AD2590" s="3" t="s">
        <v>4</v>
      </c>
      <c r="AE2590" s="3" t="s">
        <v>4</v>
      </c>
      <c r="AF2590" s="3" t="s">
        <v>4</v>
      </c>
      <c r="AG2590" s="3" t="s">
        <v>4</v>
      </c>
      <c r="AH2590" s="3" t="s">
        <v>4</v>
      </c>
      <c r="AI2590" s="3" t="s">
        <v>4</v>
      </c>
      <c r="AJ2590" s="3" t="s">
        <v>4</v>
      </c>
      <c r="AK2590" s="3" t="s">
        <v>4</v>
      </c>
      <c r="AL2590" s="3" t="s">
        <v>4</v>
      </c>
      <c r="AM2590" s="3" t="s">
        <v>4</v>
      </c>
      <c r="AN2590" s="3" t="s">
        <v>4</v>
      </c>
      <c r="AO2590" s="3" t="s">
        <v>4</v>
      </c>
      <c r="AP2590" s="3" t="s">
        <v>4</v>
      </c>
      <c r="AQ2590" s="3" t="s">
        <v>4</v>
      </c>
      <c r="AR2590" s="3" t="s">
        <v>4</v>
      </c>
      <c r="AS2590" s="3" t="s">
        <v>4</v>
      </c>
      <c r="AT2590" s="3" t="s">
        <v>4</v>
      </c>
      <c r="AU2590" s="3" t="s">
        <v>4</v>
      </c>
      <c r="AV2590" s="3" t="s">
        <v>4</v>
      </c>
      <c r="AW2590" s="3" t="s">
        <v>4</v>
      </c>
      <c r="AX2590" s="3" t="s">
        <v>4</v>
      </c>
      <c r="AY2590" s="3" t="s">
        <v>4</v>
      </c>
      <c r="AZ2590" s="3" t="s">
        <v>4</v>
      </c>
      <c r="BA2590" s="3" t="s">
        <v>4</v>
      </c>
      <c r="BB2590" s="3" t="s">
        <v>4</v>
      </c>
    </row>
    <row r="2591" spans="1:54" ht="28.8" x14ac:dyDescent="0.3">
      <c r="A2591" s="3" t="s">
        <v>681</v>
      </c>
      <c r="B2591" s="3" t="s">
        <v>1497</v>
      </c>
      <c r="C2591" s="3" t="s">
        <v>22866</v>
      </c>
      <c r="D2591" s="3" t="s">
        <v>3567</v>
      </c>
      <c r="E2591" s="3">
        <v>173</v>
      </c>
      <c r="F2591" s="3" t="s">
        <v>37854</v>
      </c>
      <c r="G2591" s="3" t="s">
        <v>694</v>
      </c>
      <c r="H2591" s="3" t="s">
        <v>10843</v>
      </c>
      <c r="I2591" s="3"/>
      <c r="J2591" s="3" t="s">
        <v>4</v>
      </c>
      <c r="K2591" s="3" t="s">
        <v>4</v>
      </c>
      <c r="L2591" s="3" t="s">
        <v>705</v>
      </c>
      <c r="M2591" s="3" t="s">
        <v>4</v>
      </c>
      <c r="N2591" s="3"/>
      <c r="O2591" s="3" t="s">
        <v>4</v>
      </c>
      <c r="P2591" s="3" t="s">
        <v>4</v>
      </c>
      <c r="Q2591" s="3" t="s">
        <v>4</v>
      </c>
      <c r="R2591" s="3" t="s">
        <v>4</v>
      </c>
      <c r="S2591" s="3" t="s">
        <v>4</v>
      </c>
      <c r="T2591" s="3" t="s">
        <v>4</v>
      </c>
      <c r="U2591" s="3" t="s">
        <v>4</v>
      </c>
      <c r="V2591" s="3" t="s">
        <v>4</v>
      </c>
      <c r="W2591" s="3" t="s">
        <v>4</v>
      </c>
      <c r="X2591" s="3" t="s">
        <v>4</v>
      </c>
      <c r="Y2591" s="3" t="s">
        <v>4</v>
      </c>
      <c r="Z2591" s="3" t="s">
        <v>4</v>
      </c>
      <c r="AA2591" s="3" t="s">
        <v>4</v>
      </c>
      <c r="AB2591" s="3" t="s">
        <v>4</v>
      </c>
      <c r="AC2591" s="3" t="s">
        <v>4</v>
      </c>
      <c r="AD2591" s="3" t="s">
        <v>4</v>
      </c>
      <c r="AE2591" s="3" t="s">
        <v>4</v>
      </c>
      <c r="AF2591" s="3" t="s">
        <v>4</v>
      </c>
      <c r="AG2591" s="3" t="s">
        <v>4</v>
      </c>
      <c r="AH2591" s="3" t="s">
        <v>4</v>
      </c>
      <c r="AI2591" s="3" t="s">
        <v>4</v>
      </c>
      <c r="AJ2591" s="3" t="s">
        <v>4</v>
      </c>
      <c r="AK2591" s="3" t="s">
        <v>4</v>
      </c>
      <c r="AL2591" s="3" t="s">
        <v>4</v>
      </c>
      <c r="AM2591" s="3" t="s">
        <v>4</v>
      </c>
      <c r="AN2591" s="3" t="s">
        <v>4</v>
      </c>
      <c r="AO2591" s="3" t="s">
        <v>4</v>
      </c>
      <c r="AP2591" s="3" t="s">
        <v>4</v>
      </c>
      <c r="AQ2591" s="3" t="s">
        <v>4</v>
      </c>
      <c r="AR2591" s="3" t="s">
        <v>4</v>
      </c>
      <c r="AS2591" s="3" t="s">
        <v>4</v>
      </c>
      <c r="AT2591" s="3" t="s">
        <v>4</v>
      </c>
      <c r="AU2591" s="3" t="s">
        <v>4</v>
      </c>
      <c r="AV2591" s="3" t="s">
        <v>4</v>
      </c>
      <c r="AW2591" s="3" t="s">
        <v>4</v>
      </c>
      <c r="AX2591" s="3" t="s">
        <v>4</v>
      </c>
      <c r="AY2591" s="3" t="s">
        <v>4</v>
      </c>
      <c r="AZ2591" s="3" t="s">
        <v>4</v>
      </c>
      <c r="BA2591" s="3" t="s">
        <v>4</v>
      </c>
      <c r="BB2591" s="3" t="s">
        <v>4</v>
      </c>
    </row>
    <row r="2592" spans="1:54" ht="86.4" x14ac:dyDescent="0.3">
      <c r="A2592" s="3" t="s">
        <v>681</v>
      </c>
      <c r="B2592" s="3" t="s">
        <v>22867</v>
      </c>
      <c r="C2592" s="3" t="s">
        <v>22868</v>
      </c>
      <c r="D2592" s="3" t="s">
        <v>5017</v>
      </c>
      <c r="E2592" s="3">
        <v>174</v>
      </c>
      <c r="F2592" s="3" t="s">
        <v>37821</v>
      </c>
      <c r="G2592" s="3" t="s">
        <v>752</v>
      </c>
      <c r="H2592" s="3" t="s">
        <v>1616</v>
      </c>
      <c r="I2592" s="3"/>
      <c r="J2592" s="3" t="s">
        <v>697</v>
      </c>
      <c r="K2592" s="3" t="s">
        <v>4</v>
      </c>
      <c r="L2592" s="3" t="s">
        <v>697</v>
      </c>
      <c r="M2592" s="3" t="s">
        <v>22784</v>
      </c>
      <c r="N2592" s="3"/>
      <c r="O2592" s="3" t="s">
        <v>700</v>
      </c>
      <c r="P2592" s="3" t="s">
        <v>22869</v>
      </c>
      <c r="Q2592" s="3" t="s">
        <v>698</v>
      </c>
      <c r="R2592" s="3" t="s">
        <v>22870</v>
      </c>
      <c r="S2592" s="3" t="s">
        <v>698</v>
      </c>
      <c r="T2592" s="3" t="s">
        <v>22871</v>
      </c>
      <c r="U2592" s="3" t="s">
        <v>700</v>
      </c>
      <c r="V2592" s="3" t="s">
        <v>22872</v>
      </c>
      <c r="W2592" s="3" t="s">
        <v>700</v>
      </c>
      <c r="X2592" s="3" t="s">
        <v>22873</v>
      </c>
      <c r="Y2592" s="3" t="s">
        <v>698</v>
      </c>
      <c r="Z2592" s="3" t="s">
        <v>22874</v>
      </c>
      <c r="AA2592" s="3" t="s">
        <v>699</v>
      </c>
      <c r="AC2592" s="3" t="s">
        <v>698</v>
      </c>
      <c r="AD2592" s="3" t="s">
        <v>22875</v>
      </c>
      <c r="AE2592" s="3" t="s">
        <v>700</v>
      </c>
      <c r="AF2592" s="3" t="s">
        <v>22876</v>
      </c>
      <c r="AG2592" s="3" t="s">
        <v>698</v>
      </c>
      <c r="AH2592" s="3" t="s">
        <v>22877</v>
      </c>
      <c r="AI2592" s="3" t="s">
        <v>699</v>
      </c>
      <c r="AK2592" s="3" t="s">
        <v>700</v>
      </c>
      <c r="AL2592" s="3" t="s">
        <v>22878</v>
      </c>
      <c r="AM2592" s="3" t="s">
        <v>700</v>
      </c>
      <c r="AO2592" s="3" t="s">
        <v>698</v>
      </c>
      <c r="AQ2592" s="3" t="s">
        <v>699</v>
      </c>
      <c r="AS2592" s="3" t="s">
        <v>699</v>
      </c>
      <c r="AU2592" s="3" t="s">
        <v>700</v>
      </c>
      <c r="AW2592" s="3" t="s">
        <v>699</v>
      </c>
      <c r="AY2592" s="3" t="s">
        <v>699</v>
      </c>
      <c r="BA2592" s="3" t="s">
        <v>698</v>
      </c>
    </row>
    <row r="2593" spans="1:54" ht="28.8" x14ac:dyDescent="0.3">
      <c r="A2593" s="3" t="s">
        <v>681</v>
      </c>
      <c r="B2593" s="3" t="s">
        <v>3323</v>
      </c>
      <c r="C2593" s="3" t="s">
        <v>22879</v>
      </c>
      <c r="D2593" s="3" t="s">
        <v>3567</v>
      </c>
      <c r="E2593" s="3">
        <v>175</v>
      </c>
      <c r="F2593" s="3" t="s">
        <v>37860</v>
      </c>
      <c r="G2593" s="3" t="s">
        <v>752</v>
      </c>
      <c r="H2593" s="3" t="s">
        <v>22880</v>
      </c>
      <c r="I2593" s="3"/>
      <c r="J2593" s="3" t="s">
        <v>4</v>
      </c>
      <c r="K2593" s="3" t="s">
        <v>4</v>
      </c>
      <c r="L2593" s="3" t="s">
        <v>697</v>
      </c>
      <c r="M2593" s="3" t="s">
        <v>4</v>
      </c>
      <c r="N2593" s="3"/>
      <c r="O2593" s="3" t="s">
        <v>4</v>
      </c>
      <c r="P2593" s="3" t="s">
        <v>4</v>
      </c>
      <c r="Q2593" s="3" t="s">
        <v>4</v>
      </c>
      <c r="R2593" s="3" t="s">
        <v>4</v>
      </c>
      <c r="S2593" s="3" t="s">
        <v>4</v>
      </c>
      <c r="T2593" s="3" t="s">
        <v>4</v>
      </c>
      <c r="U2593" s="3" t="s">
        <v>4</v>
      </c>
      <c r="V2593" s="3" t="s">
        <v>4</v>
      </c>
      <c r="W2593" s="3" t="s">
        <v>4</v>
      </c>
      <c r="X2593" s="3" t="s">
        <v>4</v>
      </c>
      <c r="Y2593" s="3" t="s">
        <v>4</v>
      </c>
      <c r="Z2593" s="3" t="s">
        <v>4</v>
      </c>
      <c r="AA2593" s="3" t="s">
        <v>4</v>
      </c>
      <c r="AB2593" s="3" t="s">
        <v>4</v>
      </c>
      <c r="AC2593" s="3" t="s">
        <v>4</v>
      </c>
      <c r="AD2593" s="3" t="s">
        <v>4</v>
      </c>
      <c r="AE2593" s="3" t="s">
        <v>4</v>
      </c>
      <c r="AF2593" s="3" t="s">
        <v>4</v>
      </c>
      <c r="AG2593" s="3" t="s">
        <v>4</v>
      </c>
      <c r="AH2593" s="3" t="s">
        <v>4</v>
      </c>
      <c r="AI2593" s="3" t="s">
        <v>4</v>
      </c>
      <c r="AJ2593" s="3" t="s">
        <v>4</v>
      </c>
      <c r="AK2593" s="3" t="s">
        <v>4</v>
      </c>
      <c r="AL2593" s="3" t="s">
        <v>4</v>
      </c>
      <c r="AM2593" s="3" t="s">
        <v>4</v>
      </c>
      <c r="AN2593" s="3" t="s">
        <v>4</v>
      </c>
      <c r="AO2593" s="3" t="s">
        <v>4</v>
      </c>
      <c r="AP2593" s="3" t="s">
        <v>4</v>
      </c>
      <c r="AQ2593" s="3" t="s">
        <v>4</v>
      </c>
      <c r="AR2593" s="3" t="s">
        <v>4</v>
      </c>
      <c r="AS2593" s="3" t="s">
        <v>4</v>
      </c>
      <c r="AT2593" s="3" t="s">
        <v>4</v>
      </c>
      <c r="AU2593" s="3" t="s">
        <v>4</v>
      </c>
      <c r="AV2593" s="3" t="s">
        <v>4</v>
      </c>
      <c r="AW2593" s="3" t="s">
        <v>4</v>
      </c>
      <c r="AX2593" s="3" t="s">
        <v>4</v>
      </c>
      <c r="AY2593" s="3" t="s">
        <v>4</v>
      </c>
      <c r="AZ2593" s="3" t="s">
        <v>4</v>
      </c>
      <c r="BA2593" s="3" t="s">
        <v>4</v>
      </c>
      <c r="BB2593" s="3" t="s">
        <v>4</v>
      </c>
    </row>
    <row r="2594" spans="1:54" ht="28.8" x14ac:dyDescent="0.3">
      <c r="A2594" s="3" t="s">
        <v>681</v>
      </c>
      <c r="B2594" s="3" t="s">
        <v>2682</v>
      </c>
      <c r="C2594" s="3" t="s">
        <v>3489</v>
      </c>
      <c r="D2594" s="3" t="s">
        <v>5017</v>
      </c>
      <c r="E2594" s="3">
        <v>176</v>
      </c>
      <c r="F2594" s="3" t="s">
        <v>37867</v>
      </c>
      <c r="G2594" s="3" t="s">
        <v>752</v>
      </c>
      <c r="H2594" s="3" t="s">
        <v>8262</v>
      </c>
      <c r="I2594" s="3"/>
      <c r="J2594" s="3" t="s">
        <v>4</v>
      </c>
      <c r="K2594" s="3" t="s">
        <v>4</v>
      </c>
      <c r="L2594" s="3" t="s">
        <v>697</v>
      </c>
      <c r="M2594" s="3" t="s">
        <v>4</v>
      </c>
      <c r="N2594" s="3"/>
      <c r="O2594" s="3" t="s">
        <v>4</v>
      </c>
      <c r="P2594" s="3" t="s">
        <v>4</v>
      </c>
      <c r="Q2594" s="3" t="s">
        <v>4</v>
      </c>
      <c r="R2594" s="3" t="s">
        <v>4</v>
      </c>
      <c r="S2594" s="3" t="s">
        <v>4</v>
      </c>
      <c r="T2594" s="3" t="s">
        <v>4</v>
      </c>
      <c r="U2594" s="3" t="s">
        <v>4</v>
      </c>
      <c r="V2594" s="3" t="s">
        <v>4</v>
      </c>
      <c r="W2594" s="3" t="s">
        <v>4</v>
      </c>
      <c r="X2594" s="3" t="s">
        <v>4</v>
      </c>
      <c r="Y2594" s="3" t="s">
        <v>4</v>
      </c>
      <c r="Z2594" s="3" t="s">
        <v>4</v>
      </c>
      <c r="AA2594" s="3" t="s">
        <v>4</v>
      </c>
      <c r="AB2594" s="3" t="s">
        <v>4</v>
      </c>
      <c r="AC2594" s="3" t="s">
        <v>4</v>
      </c>
      <c r="AD2594" s="3" t="s">
        <v>4</v>
      </c>
      <c r="AE2594" s="3" t="s">
        <v>4</v>
      </c>
      <c r="AF2594" s="3" t="s">
        <v>4</v>
      </c>
      <c r="AG2594" s="3" t="s">
        <v>4</v>
      </c>
      <c r="AH2594" s="3" t="s">
        <v>4</v>
      </c>
      <c r="AI2594" s="3" t="s">
        <v>4</v>
      </c>
      <c r="AJ2594" s="3" t="s">
        <v>4</v>
      </c>
      <c r="AK2594" s="3" t="s">
        <v>4</v>
      </c>
      <c r="AL2594" s="3" t="s">
        <v>4</v>
      </c>
      <c r="AM2594" s="3" t="s">
        <v>4</v>
      </c>
      <c r="AN2594" s="3" t="s">
        <v>4</v>
      </c>
      <c r="AO2594" s="3" t="s">
        <v>4</v>
      </c>
      <c r="AP2594" s="3" t="s">
        <v>4</v>
      </c>
      <c r="AQ2594" s="3" t="s">
        <v>4</v>
      </c>
      <c r="AR2594" s="3" t="s">
        <v>4</v>
      </c>
      <c r="AS2594" s="3" t="s">
        <v>4</v>
      </c>
      <c r="AT2594" s="3" t="s">
        <v>4</v>
      </c>
      <c r="AU2594" s="3" t="s">
        <v>4</v>
      </c>
      <c r="AV2594" s="3" t="s">
        <v>4</v>
      </c>
      <c r="AW2594" s="3" t="s">
        <v>4</v>
      </c>
      <c r="AX2594" s="3" t="s">
        <v>4</v>
      </c>
      <c r="AY2594" s="3" t="s">
        <v>4</v>
      </c>
      <c r="AZ2594" s="3" t="s">
        <v>4</v>
      </c>
      <c r="BA2594" s="3" t="s">
        <v>4</v>
      </c>
      <c r="BB2594" s="3" t="s">
        <v>4</v>
      </c>
    </row>
    <row r="2595" spans="1:54" ht="28.8" x14ac:dyDescent="0.3">
      <c r="A2595" s="3" t="s">
        <v>681</v>
      </c>
      <c r="B2595" s="3" t="s">
        <v>12641</v>
      </c>
      <c r="C2595" s="3" t="s">
        <v>22881</v>
      </c>
      <c r="D2595" s="3" t="s">
        <v>3567</v>
      </c>
      <c r="E2595" s="3">
        <v>177</v>
      </c>
      <c r="F2595" s="3" t="s">
        <v>37830</v>
      </c>
      <c r="G2595" s="3" t="s">
        <v>694</v>
      </c>
      <c r="H2595" s="3" t="s">
        <v>1486</v>
      </c>
      <c r="I2595" s="3"/>
      <c r="J2595" s="3" t="s">
        <v>4</v>
      </c>
      <c r="K2595" s="3" t="s">
        <v>4</v>
      </c>
      <c r="L2595" s="3" t="s">
        <v>697</v>
      </c>
      <c r="M2595" s="3" t="s">
        <v>4</v>
      </c>
      <c r="N2595" s="3"/>
      <c r="O2595" s="3" t="s">
        <v>4</v>
      </c>
      <c r="P2595" s="3" t="s">
        <v>4</v>
      </c>
      <c r="Q2595" s="3" t="s">
        <v>4</v>
      </c>
      <c r="R2595" s="3" t="s">
        <v>4</v>
      </c>
      <c r="S2595" s="3" t="s">
        <v>4</v>
      </c>
      <c r="T2595" s="3" t="s">
        <v>4</v>
      </c>
      <c r="U2595" s="3" t="s">
        <v>4</v>
      </c>
      <c r="V2595" s="3" t="s">
        <v>4</v>
      </c>
      <c r="W2595" s="3" t="s">
        <v>4</v>
      </c>
      <c r="X2595" s="3" t="s">
        <v>4</v>
      </c>
      <c r="Y2595" s="3" t="s">
        <v>4</v>
      </c>
      <c r="Z2595" s="3" t="s">
        <v>4</v>
      </c>
      <c r="AA2595" s="3" t="s">
        <v>4</v>
      </c>
      <c r="AB2595" s="3" t="s">
        <v>4</v>
      </c>
      <c r="AC2595" s="3" t="s">
        <v>4</v>
      </c>
      <c r="AD2595" s="3" t="s">
        <v>4</v>
      </c>
      <c r="AE2595" s="3" t="s">
        <v>4</v>
      </c>
      <c r="AF2595" s="3" t="s">
        <v>4</v>
      </c>
      <c r="AG2595" s="3" t="s">
        <v>4</v>
      </c>
      <c r="AH2595" s="3" t="s">
        <v>4</v>
      </c>
      <c r="AI2595" s="3" t="s">
        <v>4</v>
      </c>
      <c r="AJ2595" s="3" t="s">
        <v>4</v>
      </c>
      <c r="AK2595" s="3" t="s">
        <v>4</v>
      </c>
      <c r="AL2595" s="3" t="s">
        <v>4</v>
      </c>
      <c r="AM2595" s="3" t="s">
        <v>4</v>
      </c>
      <c r="AN2595" s="3" t="s">
        <v>4</v>
      </c>
      <c r="AO2595" s="3" t="s">
        <v>4</v>
      </c>
      <c r="AP2595" s="3" t="s">
        <v>4</v>
      </c>
      <c r="AQ2595" s="3" t="s">
        <v>4</v>
      </c>
      <c r="AR2595" s="3" t="s">
        <v>4</v>
      </c>
      <c r="AS2595" s="3" t="s">
        <v>4</v>
      </c>
      <c r="AT2595" s="3" t="s">
        <v>4</v>
      </c>
      <c r="AU2595" s="3" t="s">
        <v>4</v>
      </c>
      <c r="AV2595" s="3" t="s">
        <v>4</v>
      </c>
      <c r="AW2595" s="3" t="s">
        <v>4</v>
      </c>
      <c r="AX2595" s="3" t="s">
        <v>4</v>
      </c>
      <c r="AY2595" s="3" t="s">
        <v>4</v>
      </c>
      <c r="AZ2595" s="3" t="s">
        <v>4</v>
      </c>
      <c r="BA2595" s="3" t="s">
        <v>4</v>
      </c>
      <c r="BB2595" s="3" t="s">
        <v>4</v>
      </c>
    </row>
    <row r="2596" spans="1:54" ht="28.8" x14ac:dyDescent="0.3">
      <c r="A2596" s="3" t="s">
        <v>681</v>
      </c>
      <c r="B2596" s="3" t="s">
        <v>1490</v>
      </c>
      <c r="C2596" s="3" t="s">
        <v>13591</v>
      </c>
      <c r="D2596" s="3" t="s">
        <v>3567</v>
      </c>
      <c r="E2596" s="3">
        <v>178</v>
      </c>
      <c r="F2596" s="3" t="s">
        <v>37819</v>
      </c>
      <c r="G2596" s="3" t="s">
        <v>694</v>
      </c>
      <c r="H2596" s="3" t="s">
        <v>22882</v>
      </c>
      <c r="I2596" s="3"/>
      <c r="J2596" s="3" t="s">
        <v>4</v>
      </c>
      <c r="K2596" s="3" t="s">
        <v>4</v>
      </c>
      <c r="L2596" s="3" t="s">
        <v>697</v>
      </c>
      <c r="M2596" s="3" t="s">
        <v>4</v>
      </c>
      <c r="N2596" s="3"/>
      <c r="O2596" s="3" t="s">
        <v>4</v>
      </c>
      <c r="P2596" s="3" t="s">
        <v>4</v>
      </c>
      <c r="Q2596" s="3" t="s">
        <v>4</v>
      </c>
      <c r="R2596" s="3" t="s">
        <v>4</v>
      </c>
      <c r="S2596" s="3" t="s">
        <v>4</v>
      </c>
      <c r="T2596" s="3" t="s">
        <v>4</v>
      </c>
      <c r="U2596" s="3" t="s">
        <v>4</v>
      </c>
      <c r="V2596" s="3" t="s">
        <v>4</v>
      </c>
      <c r="W2596" s="3" t="s">
        <v>4</v>
      </c>
      <c r="X2596" s="3" t="s">
        <v>4</v>
      </c>
      <c r="Y2596" s="3" t="s">
        <v>4</v>
      </c>
      <c r="Z2596" s="3" t="s">
        <v>4</v>
      </c>
      <c r="AA2596" s="3" t="s">
        <v>4</v>
      </c>
      <c r="AB2596" s="3" t="s">
        <v>4</v>
      </c>
      <c r="AC2596" s="3" t="s">
        <v>4</v>
      </c>
      <c r="AD2596" s="3" t="s">
        <v>4</v>
      </c>
      <c r="AE2596" s="3" t="s">
        <v>4</v>
      </c>
      <c r="AF2596" s="3" t="s">
        <v>4</v>
      </c>
      <c r="AG2596" s="3" t="s">
        <v>4</v>
      </c>
      <c r="AH2596" s="3" t="s">
        <v>4</v>
      </c>
      <c r="AI2596" s="3" t="s">
        <v>4</v>
      </c>
      <c r="AJ2596" s="3" t="s">
        <v>4</v>
      </c>
      <c r="AK2596" s="3" t="s">
        <v>4</v>
      </c>
      <c r="AL2596" s="3" t="s">
        <v>4</v>
      </c>
      <c r="AM2596" s="3" t="s">
        <v>4</v>
      </c>
      <c r="AN2596" s="3" t="s">
        <v>4</v>
      </c>
      <c r="AO2596" s="3" t="s">
        <v>4</v>
      </c>
      <c r="AP2596" s="3" t="s">
        <v>4</v>
      </c>
      <c r="AQ2596" s="3" t="s">
        <v>4</v>
      </c>
      <c r="AR2596" s="3" t="s">
        <v>4</v>
      </c>
      <c r="AS2596" s="3" t="s">
        <v>4</v>
      </c>
      <c r="AT2596" s="3" t="s">
        <v>4</v>
      </c>
      <c r="AU2596" s="3" t="s">
        <v>4</v>
      </c>
      <c r="AV2596" s="3" t="s">
        <v>4</v>
      </c>
      <c r="AW2596" s="3" t="s">
        <v>4</v>
      </c>
      <c r="AX2596" s="3" t="s">
        <v>4</v>
      </c>
      <c r="AY2596" s="3" t="s">
        <v>4</v>
      </c>
      <c r="AZ2596" s="3" t="s">
        <v>4</v>
      </c>
      <c r="BA2596" s="3" t="s">
        <v>4</v>
      </c>
      <c r="BB2596" s="3" t="s">
        <v>4</v>
      </c>
    </row>
    <row r="2597" spans="1:54" ht="28.8" x14ac:dyDescent="0.3">
      <c r="A2597" s="3" t="s">
        <v>681</v>
      </c>
      <c r="B2597" s="3" t="s">
        <v>22883</v>
      </c>
      <c r="C2597" s="3" t="s">
        <v>2645</v>
      </c>
      <c r="D2597" s="3" t="s">
        <v>3567</v>
      </c>
      <c r="E2597" s="3">
        <v>179</v>
      </c>
      <c r="F2597" s="3" t="s">
        <v>37837</v>
      </c>
      <c r="G2597" s="3" t="s">
        <v>694</v>
      </c>
      <c r="H2597" s="3" t="s">
        <v>1223</v>
      </c>
      <c r="I2597" s="3"/>
      <c r="J2597" s="3" t="s">
        <v>4</v>
      </c>
      <c r="K2597" s="3" t="s">
        <v>4</v>
      </c>
      <c r="L2597" s="3" t="s">
        <v>705</v>
      </c>
      <c r="M2597" s="3" t="s">
        <v>4</v>
      </c>
      <c r="N2597" s="3"/>
      <c r="O2597" s="3" t="s">
        <v>4</v>
      </c>
      <c r="P2597" s="3" t="s">
        <v>4</v>
      </c>
      <c r="Q2597" s="3" t="s">
        <v>4</v>
      </c>
      <c r="R2597" s="3" t="s">
        <v>4</v>
      </c>
      <c r="S2597" s="3" t="s">
        <v>4</v>
      </c>
      <c r="T2597" s="3" t="s">
        <v>4</v>
      </c>
      <c r="U2597" s="3" t="s">
        <v>4</v>
      </c>
      <c r="V2597" s="3" t="s">
        <v>4</v>
      </c>
      <c r="W2597" s="3" t="s">
        <v>4</v>
      </c>
      <c r="X2597" s="3" t="s">
        <v>4</v>
      </c>
      <c r="Y2597" s="3" t="s">
        <v>4</v>
      </c>
      <c r="Z2597" s="3" t="s">
        <v>4</v>
      </c>
      <c r="AA2597" s="3" t="s">
        <v>4</v>
      </c>
      <c r="AB2597" s="3" t="s">
        <v>4</v>
      </c>
      <c r="AC2597" s="3" t="s">
        <v>4</v>
      </c>
      <c r="AD2597" s="3" t="s">
        <v>4</v>
      </c>
      <c r="AE2597" s="3" t="s">
        <v>4</v>
      </c>
      <c r="AF2597" s="3" t="s">
        <v>4</v>
      </c>
      <c r="AG2597" s="3" t="s">
        <v>4</v>
      </c>
      <c r="AH2597" s="3" t="s">
        <v>4</v>
      </c>
      <c r="AI2597" s="3" t="s">
        <v>4</v>
      </c>
      <c r="AJ2597" s="3" t="s">
        <v>4</v>
      </c>
      <c r="AK2597" s="3" t="s">
        <v>4</v>
      </c>
      <c r="AL2597" s="3" t="s">
        <v>4</v>
      </c>
      <c r="AM2597" s="3" t="s">
        <v>4</v>
      </c>
      <c r="AN2597" s="3" t="s">
        <v>4</v>
      </c>
      <c r="AO2597" s="3" t="s">
        <v>4</v>
      </c>
      <c r="AP2597" s="3" t="s">
        <v>4</v>
      </c>
      <c r="AQ2597" s="3" t="s">
        <v>4</v>
      </c>
      <c r="AR2597" s="3" t="s">
        <v>4</v>
      </c>
      <c r="AS2597" s="3" t="s">
        <v>4</v>
      </c>
      <c r="AT2597" s="3" t="s">
        <v>4</v>
      </c>
      <c r="AU2597" s="3" t="s">
        <v>4</v>
      </c>
      <c r="AV2597" s="3" t="s">
        <v>4</v>
      </c>
      <c r="AW2597" s="3" t="s">
        <v>4</v>
      </c>
      <c r="AX2597" s="3" t="s">
        <v>4</v>
      </c>
      <c r="AY2597" s="3" t="s">
        <v>4</v>
      </c>
      <c r="AZ2597" s="3" t="s">
        <v>4</v>
      </c>
      <c r="BA2597" s="3" t="s">
        <v>4</v>
      </c>
      <c r="BB2597" s="3" t="s">
        <v>4</v>
      </c>
    </row>
    <row r="2598" spans="1:54" ht="28.8" x14ac:dyDescent="0.3">
      <c r="A2598" s="3" t="s">
        <v>681</v>
      </c>
      <c r="B2598" s="3" t="s">
        <v>18185</v>
      </c>
      <c r="C2598" s="3" t="s">
        <v>10839</v>
      </c>
      <c r="D2598" s="3" t="s">
        <v>3567</v>
      </c>
      <c r="E2598" s="3">
        <v>180</v>
      </c>
      <c r="F2598" s="3" t="s">
        <v>37885</v>
      </c>
      <c r="G2598" s="3" t="s">
        <v>752</v>
      </c>
      <c r="H2598" s="3" t="s">
        <v>22884</v>
      </c>
      <c r="I2598" s="3"/>
      <c r="J2598" s="3" t="s">
        <v>4</v>
      </c>
      <c r="K2598" s="3" t="s">
        <v>4</v>
      </c>
      <c r="L2598" s="3" t="s">
        <v>697</v>
      </c>
      <c r="M2598" s="3" t="s">
        <v>4</v>
      </c>
      <c r="N2598" s="3"/>
      <c r="O2598" s="3" t="s">
        <v>4</v>
      </c>
      <c r="P2598" s="3" t="s">
        <v>4</v>
      </c>
      <c r="Q2598" s="3" t="s">
        <v>4</v>
      </c>
      <c r="R2598" s="3" t="s">
        <v>4</v>
      </c>
      <c r="S2598" s="3" t="s">
        <v>4</v>
      </c>
      <c r="T2598" s="3" t="s">
        <v>4</v>
      </c>
      <c r="U2598" s="3" t="s">
        <v>4</v>
      </c>
      <c r="V2598" s="3" t="s">
        <v>4</v>
      </c>
      <c r="W2598" s="3" t="s">
        <v>4</v>
      </c>
      <c r="X2598" s="3" t="s">
        <v>4</v>
      </c>
      <c r="Y2598" s="3" t="s">
        <v>4</v>
      </c>
      <c r="Z2598" s="3" t="s">
        <v>4</v>
      </c>
      <c r="AA2598" s="3" t="s">
        <v>4</v>
      </c>
      <c r="AB2598" s="3" t="s">
        <v>4</v>
      </c>
      <c r="AC2598" s="3" t="s">
        <v>4</v>
      </c>
      <c r="AD2598" s="3" t="s">
        <v>4</v>
      </c>
      <c r="AE2598" s="3" t="s">
        <v>4</v>
      </c>
      <c r="AF2598" s="3" t="s">
        <v>4</v>
      </c>
      <c r="AG2598" s="3" t="s">
        <v>4</v>
      </c>
      <c r="AH2598" s="3" t="s">
        <v>4</v>
      </c>
      <c r="AI2598" s="3" t="s">
        <v>4</v>
      </c>
      <c r="AJ2598" s="3" t="s">
        <v>4</v>
      </c>
      <c r="AK2598" s="3" t="s">
        <v>4</v>
      </c>
      <c r="AL2598" s="3" t="s">
        <v>4</v>
      </c>
      <c r="AM2598" s="3" t="s">
        <v>4</v>
      </c>
      <c r="AN2598" s="3" t="s">
        <v>4</v>
      </c>
      <c r="AO2598" s="3" t="s">
        <v>4</v>
      </c>
      <c r="AP2598" s="3" t="s">
        <v>4</v>
      </c>
      <c r="AQ2598" s="3" t="s">
        <v>4</v>
      </c>
      <c r="AR2598" s="3" t="s">
        <v>4</v>
      </c>
      <c r="AS2598" s="3" t="s">
        <v>4</v>
      </c>
      <c r="AT2598" s="3" t="s">
        <v>4</v>
      </c>
      <c r="AU2598" s="3" t="s">
        <v>4</v>
      </c>
      <c r="AV2598" s="3" t="s">
        <v>4</v>
      </c>
      <c r="AW2598" s="3" t="s">
        <v>4</v>
      </c>
      <c r="AX2598" s="3" t="s">
        <v>4</v>
      </c>
      <c r="AY2598" s="3" t="s">
        <v>4</v>
      </c>
      <c r="AZ2598" s="3" t="s">
        <v>4</v>
      </c>
      <c r="BA2598" s="3" t="s">
        <v>4</v>
      </c>
      <c r="BB2598" s="3" t="s">
        <v>4</v>
      </c>
    </row>
    <row r="2599" spans="1:54" ht="28.8" x14ac:dyDescent="0.3">
      <c r="A2599" s="3" t="s">
        <v>681</v>
      </c>
      <c r="B2599" s="3" t="s">
        <v>22885</v>
      </c>
      <c r="C2599" s="3" t="s">
        <v>22886</v>
      </c>
      <c r="D2599" s="3" t="s">
        <v>2711</v>
      </c>
      <c r="E2599" s="3">
        <v>181</v>
      </c>
      <c r="F2599" s="3" t="s">
        <v>37851</v>
      </c>
      <c r="G2599" s="3" t="s">
        <v>694</v>
      </c>
      <c r="H2599" s="3" t="s">
        <v>4639</v>
      </c>
      <c r="I2599" s="3"/>
      <c r="J2599" s="3" t="s">
        <v>4</v>
      </c>
      <c r="K2599" s="3" t="s">
        <v>4</v>
      </c>
      <c r="L2599" s="3" t="s">
        <v>697</v>
      </c>
      <c r="M2599" s="3" t="s">
        <v>4</v>
      </c>
      <c r="N2599" s="3"/>
      <c r="O2599" s="3" t="s">
        <v>4</v>
      </c>
      <c r="P2599" s="3" t="s">
        <v>4</v>
      </c>
      <c r="Q2599" s="3" t="s">
        <v>4</v>
      </c>
      <c r="R2599" s="3" t="s">
        <v>4</v>
      </c>
      <c r="S2599" s="3" t="s">
        <v>4</v>
      </c>
      <c r="T2599" s="3" t="s">
        <v>4</v>
      </c>
      <c r="U2599" s="3" t="s">
        <v>4</v>
      </c>
      <c r="V2599" s="3" t="s">
        <v>4</v>
      </c>
      <c r="W2599" s="3" t="s">
        <v>4</v>
      </c>
      <c r="X2599" s="3" t="s">
        <v>4</v>
      </c>
      <c r="Y2599" s="3" t="s">
        <v>4</v>
      </c>
      <c r="Z2599" s="3" t="s">
        <v>4</v>
      </c>
      <c r="AA2599" s="3" t="s">
        <v>4</v>
      </c>
      <c r="AB2599" s="3" t="s">
        <v>4</v>
      </c>
      <c r="AC2599" s="3" t="s">
        <v>4</v>
      </c>
      <c r="AD2599" s="3" t="s">
        <v>4</v>
      </c>
      <c r="AE2599" s="3" t="s">
        <v>4</v>
      </c>
      <c r="AF2599" s="3" t="s">
        <v>4</v>
      </c>
      <c r="AG2599" s="3" t="s">
        <v>4</v>
      </c>
      <c r="AH2599" s="3" t="s">
        <v>4</v>
      </c>
      <c r="AI2599" s="3" t="s">
        <v>4</v>
      </c>
      <c r="AJ2599" s="3" t="s">
        <v>4</v>
      </c>
      <c r="AK2599" s="3" t="s">
        <v>4</v>
      </c>
      <c r="AL2599" s="3" t="s">
        <v>4</v>
      </c>
      <c r="AM2599" s="3" t="s">
        <v>4</v>
      </c>
      <c r="AN2599" s="3" t="s">
        <v>4</v>
      </c>
      <c r="AO2599" s="3" t="s">
        <v>4</v>
      </c>
      <c r="AP2599" s="3" t="s">
        <v>4</v>
      </c>
      <c r="AQ2599" s="3" t="s">
        <v>4</v>
      </c>
      <c r="AR2599" s="3" t="s">
        <v>4</v>
      </c>
      <c r="AS2599" s="3" t="s">
        <v>4</v>
      </c>
      <c r="AT2599" s="3" t="s">
        <v>4</v>
      </c>
      <c r="AU2599" s="3" t="s">
        <v>4</v>
      </c>
      <c r="AV2599" s="3" t="s">
        <v>4</v>
      </c>
      <c r="AW2599" s="3" t="s">
        <v>4</v>
      </c>
      <c r="AX2599" s="3" t="s">
        <v>4</v>
      </c>
      <c r="AY2599" s="3" t="s">
        <v>4</v>
      </c>
      <c r="AZ2599" s="3" t="s">
        <v>4</v>
      </c>
      <c r="BA2599" s="3" t="s">
        <v>4</v>
      </c>
      <c r="BB2599" s="3" t="s">
        <v>4</v>
      </c>
    </row>
    <row r="2600" spans="1:54" x14ac:dyDescent="0.3">
      <c r="A2600" s="3" t="s">
        <v>681</v>
      </c>
      <c r="B2600" s="3" t="s">
        <v>3734</v>
      </c>
      <c r="C2600" s="3" t="s">
        <v>9545</v>
      </c>
      <c r="D2600" s="3" t="s">
        <v>693</v>
      </c>
      <c r="E2600" s="3">
        <v>182</v>
      </c>
      <c r="F2600" s="3" t="s">
        <v>37829</v>
      </c>
      <c r="G2600" s="3" t="s">
        <v>694</v>
      </c>
      <c r="H2600" s="3" t="s">
        <v>22887</v>
      </c>
      <c r="I2600" s="3"/>
      <c r="J2600" s="3" t="s">
        <v>4</v>
      </c>
      <c r="K2600" s="3" t="s">
        <v>4</v>
      </c>
      <c r="L2600" s="3" t="s">
        <v>697</v>
      </c>
      <c r="M2600" s="3" t="s">
        <v>4</v>
      </c>
      <c r="N2600" s="3"/>
      <c r="O2600" s="3" t="s">
        <v>4</v>
      </c>
      <c r="P2600" s="3" t="s">
        <v>4</v>
      </c>
      <c r="Q2600" s="3" t="s">
        <v>4</v>
      </c>
      <c r="R2600" s="3" t="s">
        <v>4</v>
      </c>
      <c r="S2600" s="3" t="s">
        <v>4</v>
      </c>
      <c r="T2600" s="3" t="s">
        <v>4</v>
      </c>
      <c r="U2600" s="3" t="s">
        <v>4</v>
      </c>
      <c r="V2600" s="3" t="s">
        <v>4</v>
      </c>
      <c r="W2600" s="3" t="s">
        <v>4</v>
      </c>
      <c r="X2600" s="3" t="s">
        <v>4</v>
      </c>
      <c r="Y2600" s="3" t="s">
        <v>4</v>
      </c>
      <c r="Z2600" s="3" t="s">
        <v>4</v>
      </c>
      <c r="AA2600" s="3" t="s">
        <v>4</v>
      </c>
      <c r="AB2600" s="3" t="s">
        <v>4</v>
      </c>
      <c r="AC2600" s="3" t="s">
        <v>4</v>
      </c>
      <c r="AD2600" s="3" t="s">
        <v>4</v>
      </c>
      <c r="AE2600" s="3" t="s">
        <v>4</v>
      </c>
      <c r="AF2600" s="3" t="s">
        <v>4</v>
      </c>
      <c r="AG2600" s="3" t="s">
        <v>4</v>
      </c>
      <c r="AH2600" s="3" t="s">
        <v>4</v>
      </c>
      <c r="AI2600" s="3" t="s">
        <v>4</v>
      </c>
      <c r="AJ2600" s="3" t="s">
        <v>4</v>
      </c>
      <c r="AK2600" s="3" t="s">
        <v>4</v>
      </c>
      <c r="AL2600" s="3" t="s">
        <v>4</v>
      </c>
      <c r="AM2600" s="3" t="s">
        <v>4</v>
      </c>
      <c r="AN2600" s="3" t="s">
        <v>4</v>
      </c>
      <c r="AO2600" s="3" t="s">
        <v>4</v>
      </c>
      <c r="AP2600" s="3" t="s">
        <v>4</v>
      </c>
      <c r="AQ2600" s="3" t="s">
        <v>4</v>
      </c>
      <c r="AR2600" s="3" t="s">
        <v>4</v>
      </c>
      <c r="AS2600" s="3" t="s">
        <v>4</v>
      </c>
      <c r="AT2600" s="3" t="s">
        <v>4</v>
      </c>
      <c r="AU2600" s="3" t="s">
        <v>4</v>
      </c>
      <c r="AV2600" s="3" t="s">
        <v>4</v>
      </c>
      <c r="AW2600" s="3" t="s">
        <v>4</v>
      </c>
      <c r="AX2600" s="3" t="s">
        <v>4</v>
      </c>
      <c r="AY2600" s="3" t="s">
        <v>4</v>
      </c>
      <c r="AZ2600" s="3" t="s">
        <v>4</v>
      </c>
      <c r="BA2600" s="3" t="s">
        <v>4</v>
      </c>
      <c r="BB2600" s="3" t="s">
        <v>4</v>
      </c>
    </row>
    <row r="2601" spans="1:54" ht="28.8" x14ac:dyDescent="0.3">
      <c r="A2601" s="3" t="s">
        <v>681</v>
      </c>
      <c r="B2601" s="3" t="s">
        <v>22888</v>
      </c>
      <c r="C2601" s="3" t="s">
        <v>22889</v>
      </c>
      <c r="D2601" s="3" t="s">
        <v>693</v>
      </c>
      <c r="E2601" s="3">
        <v>183</v>
      </c>
      <c r="F2601" s="3" t="s">
        <v>37864</v>
      </c>
      <c r="G2601" s="3" t="s">
        <v>694</v>
      </c>
      <c r="H2601" s="3" t="s">
        <v>695</v>
      </c>
      <c r="I2601" s="3"/>
      <c r="J2601" s="3" t="s">
        <v>4</v>
      </c>
      <c r="K2601" s="3" t="s">
        <v>4</v>
      </c>
      <c r="L2601" s="3" t="s">
        <v>705</v>
      </c>
      <c r="M2601" s="3" t="s">
        <v>4</v>
      </c>
      <c r="N2601" s="3"/>
      <c r="O2601" s="3" t="s">
        <v>4</v>
      </c>
      <c r="P2601" s="3" t="s">
        <v>4</v>
      </c>
      <c r="Q2601" s="3" t="s">
        <v>4</v>
      </c>
      <c r="R2601" s="3" t="s">
        <v>4</v>
      </c>
      <c r="S2601" s="3" t="s">
        <v>4</v>
      </c>
      <c r="T2601" s="3" t="s">
        <v>4</v>
      </c>
      <c r="U2601" s="3" t="s">
        <v>4</v>
      </c>
      <c r="V2601" s="3" t="s">
        <v>4</v>
      </c>
      <c r="W2601" s="3" t="s">
        <v>4</v>
      </c>
      <c r="X2601" s="3" t="s">
        <v>4</v>
      </c>
      <c r="Y2601" s="3" t="s">
        <v>4</v>
      </c>
      <c r="Z2601" s="3" t="s">
        <v>4</v>
      </c>
      <c r="AA2601" s="3" t="s">
        <v>4</v>
      </c>
      <c r="AB2601" s="3" t="s">
        <v>4</v>
      </c>
      <c r="AC2601" s="3" t="s">
        <v>4</v>
      </c>
      <c r="AD2601" s="3" t="s">
        <v>4</v>
      </c>
      <c r="AE2601" s="3" t="s">
        <v>4</v>
      </c>
      <c r="AF2601" s="3" t="s">
        <v>4</v>
      </c>
      <c r="AG2601" s="3" t="s">
        <v>4</v>
      </c>
      <c r="AH2601" s="3" t="s">
        <v>4</v>
      </c>
      <c r="AI2601" s="3" t="s">
        <v>4</v>
      </c>
      <c r="AJ2601" s="3" t="s">
        <v>4</v>
      </c>
      <c r="AK2601" s="3" t="s">
        <v>4</v>
      </c>
      <c r="AL2601" s="3" t="s">
        <v>4</v>
      </c>
      <c r="AM2601" s="3" t="s">
        <v>4</v>
      </c>
      <c r="AN2601" s="3" t="s">
        <v>4</v>
      </c>
      <c r="AO2601" s="3" t="s">
        <v>4</v>
      </c>
      <c r="AP2601" s="3" t="s">
        <v>4</v>
      </c>
      <c r="AQ2601" s="3" t="s">
        <v>4</v>
      </c>
      <c r="AR2601" s="3" t="s">
        <v>4</v>
      </c>
      <c r="AS2601" s="3" t="s">
        <v>4</v>
      </c>
      <c r="AT2601" s="3" t="s">
        <v>4</v>
      </c>
      <c r="AU2601" s="3" t="s">
        <v>4</v>
      </c>
      <c r="AV2601" s="3" t="s">
        <v>4</v>
      </c>
      <c r="AW2601" s="3" t="s">
        <v>4</v>
      </c>
      <c r="AX2601" s="3" t="s">
        <v>4</v>
      </c>
      <c r="AY2601" s="3" t="s">
        <v>4</v>
      </c>
      <c r="AZ2601" s="3" t="s">
        <v>4</v>
      </c>
      <c r="BA2601" s="3" t="s">
        <v>4</v>
      </c>
      <c r="BB2601" s="3" t="s">
        <v>4</v>
      </c>
    </row>
    <row r="2602" spans="1:54" x14ac:dyDescent="0.3">
      <c r="A2602" s="3" t="s">
        <v>681</v>
      </c>
      <c r="B2602" s="3" t="s">
        <v>22890</v>
      </c>
      <c r="C2602" s="3" t="s">
        <v>22891</v>
      </c>
      <c r="D2602" s="3" t="s">
        <v>693</v>
      </c>
      <c r="E2602" s="3">
        <v>184</v>
      </c>
      <c r="F2602" s="3" t="s">
        <v>37871</v>
      </c>
      <c r="G2602" s="3" t="s">
        <v>752</v>
      </c>
      <c r="H2602" s="3" t="s">
        <v>1616</v>
      </c>
      <c r="I2602" s="3"/>
      <c r="J2602" s="3" t="s">
        <v>4</v>
      </c>
      <c r="K2602" s="3" t="s">
        <v>4</v>
      </c>
      <c r="L2602" s="3" t="s">
        <v>697</v>
      </c>
      <c r="M2602" s="3" t="s">
        <v>4</v>
      </c>
      <c r="N2602" s="3"/>
      <c r="O2602" s="3" t="s">
        <v>4</v>
      </c>
      <c r="P2602" s="3" t="s">
        <v>4</v>
      </c>
      <c r="Q2602" s="3" t="s">
        <v>4</v>
      </c>
      <c r="R2602" s="3" t="s">
        <v>4</v>
      </c>
      <c r="S2602" s="3" t="s">
        <v>4</v>
      </c>
      <c r="T2602" s="3" t="s">
        <v>4</v>
      </c>
      <c r="U2602" s="3" t="s">
        <v>4</v>
      </c>
      <c r="V2602" s="3" t="s">
        <v>4</v>
      </c>
      <c r="W2602" s="3" t="s">
        <v>4</v>
      </c>
      <c r="X2602" s="3" t="s">
        <v>4</v>
      </c>
      <c r="Y2602" s="3" t="s">
        <v>4</v>
      </c>
      <c r="Z2602" s="3" t="s">
        <v>4</v>
      </c>
      <c r="AA2602" s="3" t="s">
        <v>4</v>
      </c>
      <c r="AB2602" s="3" t="s">
        <v>4</v>
      </c>
      <c r="AC2602" s="3" t="s">
        <v>4</v>
      </c>
      <c r="AD2602" s="3" t="s">
        <v>4</v>
      </c>
      <c r="AE2602" s="3" t="s">
        <v>4</v>
      </c>
      <c r="AF2602" s="3" t="s">
        <v>4</v>
      </c>
      <c r="AG2602" s="3" t="s">
        <v>4</v>
      </c>
      <c r="AH2602" s="3" t="s">
        <v>4</v>
      </c>
      <c r="AI2602" s="3" t="s">
        <v>4</v>
      </c>
      <c r="AJ2602" s="3" t="s">
        <v>4</v>
      </c>
      <c r="AK2602" s="3" t="s">
        <v>4</v>
      </c>
      <c r="AL2602" s="3" t="s">
        <v>4</v>
      </c>
      <c r="AM2602" s="3" t="s">
        <v>4</v>
      </c>
      <c r="AN2602" s="3" t="s">
        <v>4</v>
      </c>
      <c r="AO2602" s="3" t="s">
        <v>4</v>
      </c>
      <c r="AP2602" s="3" t="s">
        <v>4</v>
      </c>
      <c r="AQ2602" s="3" t="s">
        <v>4</v>
      </c>
      <c r="AR2602" s="3" t="s">
        <v>4</v>
      </c>
      <c r="AS2602" s="3" t="s">
        <v>4</v>
      </c>
      <c r="AT2602" s="3" t="s">
        <v>4</v>
      </c>
      <c r="AU2602" s="3" t="s">
        <v>4</v>
      </c>
      <c r="AV2602" s="3" t="s">
        <v>4</v>
      </c>
      <c r="AW2602" s="3" t="s">
        <v>4</v>
      </c>
      <c r="AX2602" s="3" t="s">
        <v>4</v>
      </c>
      <c r="AY2602" s="3" t="s">
        <v>4</v>
      </c>
      <c r="AZ2602" s="3" t="s">
        <v>4</v>
      </c>
      <c r="BA2602" s="3" t="s">
        <v>4</v>
      </c>
      <c r="BB2602" s="3" t="s">
        <v>4</v>
      </c>
    </row>
    <row r="2603" spans="1:54" ht="115.2" x14ac:dyDescent="0.3">
      <c r="A2603" s="3" t="s">
        <v>681</v>
      </c>
      <c r="B2603" s="3" t="s">
        <v>22892</v>
      </c>
      <c r="C2603" s="3" t="s">
        <v>1734</v>
      </c>
      <c r="D2603" s="3" t="s">
        <v>693</v>
      </c>
      <c r="E2603" s="3">
        <v>185</v>
      </c>
      <c r="F2603" s="3" t="s">
        <v>37857</v>
      </c>
      <c r="G2603" s="3" t="s">
        <v>752</v>
      </c>
      <c r="H2603" s="3" t="s">
        <v>22893</v>
      </c>
      <c r="I2603" s="3"/>
      <c r="J2603" s="3" t="s">
        <v>705</v>
      </c>
      <c r="K2603" s="3" t="s">
        <v>4</v>
      </c>
      <c r="L2603" s="3" t="s">
        <v>697</v>
      </c>
      <c r="N2603" s="3"/>
      <c r="O2603" s="3" t="s">
        <v>699</v>
      </c>
      <c r="P2603" s="3" t="s">
        <v>22894</v>
      </c>
      <c r="Q2603" s="3" t="s">
        <v>729</v>
      </c>
      <c r="R2603" s="3" t="s">
        <v>22895</v>
      </c>
      <c r="S2603" s="3" t="s">
        <v>700</v>
      </c>
      <c r="T2603" s="3" t="s">
        <v>22896</v>
      </c>
      <c r="U2603" s="3" t="s">
        <v>728</v>
      </c>
      <c r="V2603" s="3" t="s">
        <v>6014</v>
      </c>
      <c r="W2603" s="3" t="s">
        <v>729</v>
      </c>
      <c r="X2603" s="3" t="s">
        <v>22897</v>
      </c>
      <c r="Y2603" s="3" t="s">
        <v>699</v>
      </c>
      <c r="AA2603" s="3" t="s">
        <v>729</v>
      </c>
      <c r="AB2603" s="3" t="s">
        <v>22898</v>
      </c>
      <c r="AC2603" s="3" t="s">
        <v>729</v>
      </c>
      <c r="AD2603" s="3" t="s">
        <v>22899</v>
      </c>
      <c r="AE2603" s="3" t="s">
        <v>729</v>
      </c>
      <c r="AF2603" s="3" t="s">
        <v>22900</v>
      </c>
      <c r="AG2603" s="3" t="s">
        <v>699</v>
      </c>
      <c r="AH2603" s="3" t="s">
        <v>22901</v>
      </c>
      <c r="AI2603" s="3" t="s">
        <v>729</v>
      </c>
      <c r="AJ2603" s="3" t="s">
        <v>37223</v>
      </c>
      <c r="AK2603" s="3" t="s">
        <v>700</v>
      </c>
      <c r="AM2603" s="3" t="s">
        <v>728</v>
      </c>
      <c r="AN2603" s="3" t="s">
        <v>22902</v>
      </c>
      <c r="AO2603" s="3" t="s">
        <v>730</v>
      </c>
      <c r="AP2603" s="3" t="s">
        <v>22903</v>
      </c>
      <c r="AQ2603" s="3" t="s">
        <v>728</v>
      </c>
      <c r="AR2603" s="3" t="s">
        <v>22904</v>
      </c>
      <c r="AS2603" s="3" t="s">
        <v>699</v>
      </c>
      <c r="AU2603" s="3" t="s">
        <v>730</v>
      </c>
      <c r="AV2603" s="3" t="s">
        <v>22905</v>
      </c>
      <c r="AW2603" s="3" t="s">
        <v>731</v>
      </c>
      <c r="AX2603" s="3" t="s">
        <v>22906</v>
      </c>
      <c r="AY2603" s="3" t="s">
        <v>729</v>
      </c>
      <c r="BA2603" s="3" t="s">
        <v>700</v>
      </c>
      <c r="BB2603" s="3" t="s">
        <v>22907</v>
      </c>
    </row>
    <row r="2604" spans="1:54" x14ac:dyDescent="0.3">
      <c r="A2604" s="3" t="s">
        <v>681</v>
      </c>
      <c r="B2604" s="3" t="s">
        <v>22908</v>
      </c>
      <c r="C2604" s="3" t="s">
        <v>7866</v>
      </c>
      <c r="D2604" s="3" t="s">
        <v>693</v>
      </c>
      <c r="E2604" s="3">
        <v>186</v>
      </c>
      <c r="F2604" s="3" t="s">
        <v>37846</v>
      </c>
      <c r="G2604" s="3" t="s">
        <v>752</v>
      </c>
      <c r="H2604" s="3" t="s">
        <v>3796</v>
      </c>
      <c r="I2604" s="3"/>
      <c r="J2604" s="3" t="s">
        <v>697</v>
      </c>
      <c r="K2604" s="3" t="s">
        <v>4</v>
      </c>
      <c r="L2604" s="3" t="s">
        <v>697</v>
      </c>
      <c r="N2604" s="3"/>
      <c r="O2604" s="3" t="s">
        <v>700</v>
      </c>
      <c r="P2604" s="3"/>
      <c r="Q2604" s="3" t="s">
        <v>698</v>
      </c>
      <c r="R2604" s="3"/>
      <c r="S2604" s="3" t="s">
        <v>698</v>
      </c>
      <c r="T2604" s="3"/>
      <c r="U2604" s="3" t="s">
        <v>700</v>
      </c>
      <c r="W2604" s="3" t="s">
        <v>700</v>
      </c>
      <c r="Y2604" s="3" t="s">
        <v>699</v>
      </c>
      <c r="AA2604" s="3" t="s">
        <v>699</v>
      </c>
      <c r="AC2604" s="3" t="s">
        <v>699</v>
      </c>
      <c r="AE2604" s="3" t="s">
        <v>700</v>
      </c>
      <c r="AG2604" s="3" t="s">
        <v>699</v>
      </c>
      <c r="AI2604" s="3" t="s">
        <v>699</v>
      </c>
      <c r="AK2604" s="3" t="s">
        <v>700</v>
      </c>
      <c r="AM2604" s="3" t="s">
        <v>700</v>
      </c>
      <c r="AO2604" s="3" t="s">
        <v>698</v>
      </c>
      <c r="AQ2604" s="3" t="s">
        <v>699</v>
      </c>
      <c r="AS2604" s="3" t="s">
        <v>700</v>
      </c>
      <c r="AU2604" s="3" t="s">
        <v>698</v>
      </c>
      <c r="AW2604" s="3" t="s">
        <v>712</v>
      </c>
      <c r="AY2604" s="3" t="s">
        <v>699</v>
      </c>
      <c r="BA2604" s="3" t="s">
        <v>699</v>
      </c>
    </row>
    <row r="2605" spans="1:54" x14ac:dyDescent="0.3">
      <c r="A2605" s="3" t="s">
        <v>681</v>
      </c>
      <c r="B2605" s="3" t="s">
        <v>16462</v>
      </c>
      <c r="C2605" s="3" t="s">
        <v>7866</v>
      </c>
      <c r="D2605" s="3" t="s">
        <v>693</v>
      </c>
      <c r="E2605" s="3">
        <v>187</v>
      </c>
      <c r="F2605" s="3" t="s">
        <v>37842</v>
      </c>
      <c r="G2605" s="3" t="s">
        <v>694</v>
      </c>
      <c r="H2605" s="3" t="s">
        <v>17225</v>
      </c>
      <c r="I2605" s="3"/>
      <c r="J2605" s="3" t="s">
        <v>4</v>
      </c>
      <c r="K2605" s="3" t="s">
        <v>4</v>
      </c>
      <c r="L2605" s="3" t="s">
        <v>697</v>
      </c>
      <c r="M2605" s="3" t="s">
        <v>4</v>
      </c>
      <c r="N2605" s="3"/>
      <c r="O2605" s="3" t="s">
        <v>4</v>
      </c>
      <c r="P2605" s="3" t="s">
        <v>4</v>
      </c>
      <c r="Q2605" s="3" t="s">
        <v>4</v>
      </c>
      <c r="R2605" s="3" t="s">
        <v>4</v>
      </c>
      <c r="S2605" s="3" t="s">
        <v>4</v>
      </c>
      <c r="T2605" s="3" t="s">
        <v>4</v>
      </c>
      <c r="U2605" s="3" t="s">
        <v>4</v>
      </c>
      <c r="V2605" s="3" t="s">
        <v>4</v>
      </c>
      <c r="W2605" s="3" t="s">
        <v>4</v>
      </c>
      <c r="X2605" s="3" t="s">
        <v>4</v>
      </c>
      <c r="Y2605" s="3" t="s">
        <v>4</v>
      </c>
      <c r="Z2605" s="3" t="s">
        <v>4</v>
      </c>
      <c r="AA2605" s="3" t="s">
        <v>4</v>
      </c>
      <c r="AB2605" s="3" t="s">
        <v>4</v>
      </c>
      <c r="AC2605" s="3" t="s">
        <v>4</v>
      </c>
      <c r="AD2605" s="3" t="s">
        <v>4</v>
      </c>
      <c r="AE2605" s="3" t="s">
        <v>4</v>
      </c>
      <c r="AF2605" s="3" t="s">
        <v>4</v>
      </c>
      <c r="AG2605" s="3" t="s">
        <v>4</v>
      </c>
      <c r="AH2605" s="3" t="s">
        <v>4</v>
      </c>
      <c r="AI2605" s="3" t="s">
        <v>4</v>
      </c>
      <c r="AJ2605" s="3" t="s">
        <v>4</v>
      </c>
      <c r="AK2605" s="3" t="s">
        <v>4</v>
      </c>
      <c r="AL2605" s="3" t="s">
        <v>4</v>
      </c>
      <c r="AM2605" s="3" t="s">
        <v>4</v>
      </c>
      <c r="AN2605" s="3" t="s">
        <v>4</v>
      </c>
      <c r="AO2605" s="3" t="s">
        <v>4</v>
      </c>
      <c r="AP2605" s="3" t="s">
        <v>4</v>
      </c>
      <c r="AQ2605" s="3" t="s">
        <v>4</v>
      </c>
      <c r="AR2605" s="3" t="s">
        <v>4</v>
      </c>
      <c r="AS2605" s="3" t="s">
        <v>4</v>
      </c>
      <c r="AT2605" s="3" t="s">
        <v>4</v>
      </c>
      <c r="AU2605" s="3" t="s">
        <v>4</v>
      </c>
      <c r="AV2605" s="3" t="s">
        <v>4</v>
      </c>
      <c r="AW2605" s="3" t="s">
        <v>4</v>
      </c>
      <c r="AX2605" s="3" t="s">
        <v>4</v>
      </c>
      <c r="AY2605" s="3" t="s">
        <v>4</v>
      </c>
      <c r="AZ2605" s="3" t="s">
        <v>4</v>
      </c>
      <c r="BA2605" s="3" t="s">
        <v>4</v>
      </c>
      <c r="BB2605" s="3" t="s">
        <v>4</v>
      </c>
    </row>
    <row r="2606" spans="1:54" x14ac:dyDescent="0.3">
      <c r="A2606" s="3" t="s">
        <v>681</v>
      </c>
      <c r="B2606" s="3" t="s">
        <v>1115</v>
      </c>
      <c r="C2606" s="3" t="s">
        <v>2816</v>
      </c>
      <c r="D2606" s="3" t="s">
        <v>693</v>
      </c>
      <c r="E2606" s="3">
        <v>188</v>
      </c>
      <c r="F2606" s="3" t="s">
        <v>37850</v>
      </c>
      <c r="G2606" s="3" t="s">
        <v>694</v>
      </c>
      <c r="H2606" s="3" t="s">
        <v>22909</v>
      </c>
      <c r="I2606" s="3"/>
      <c r="J2606" s="3" t="s">
        <v>4</v>
      </c>
      <c r="K2606" s="3" t="s">
        <v>4</v>
      </c>
      <c r="L2606" s="3" t="s">
        <v>697</v>
      </c>
      <c r="M2606" s="3" t="s">
        <v>4</v>
      </c>
      <c r="N2606" s="3"/>
      <c r="O2606" s="3" t="s">
        <v>4</v>
      </c>
      <c r="P2606" s="3" t="s">
        <v>4</v>
      </c>
      <c r="Q2606" s="3" t="s">
        <v>4</v>
      </c>
      <c r="R2606" s="3" t="s">
        <v>4</v>
      </c>
      <c r="S2606" s="3" t="s">
        <v>4</v>
      </c>
      <c r="T2606" s="3" t="s">
        <v>4</v>
      </c>
      <c r="U2606" s="3" t="s">
        <v>4</v>
      </c>
      <c r="V2606" s="3" t="s">
        <v>4</v>
      </c>
      <c r="W2606" s="3" t="s">
        <v>4</v>
      </c>
      <c r="X2606" s="3" t="s">
        <v>4</v>
      </c>
      <c r="Y2606" s="3" t="s">
        <v>4</v>
      </c>
      <c r="Z2606" s="3" t="s">
        <v>4</v>
      </c>
      <c r="AA2606" s="3" t="s">
        <v>4</v>
      </c>
      <c r="AB2606" s="3" t="s">
        <v>4</v>
      </c>
      <c r="AC2606" s="3" t="s">
        <v>4</v>
      </c>
      <c r="AD2606" s="3" t="s">
        <v>4</v>
      </c>
      <c r="AE2606" s="3" t="s">
        <v>4</v>
      </c>
      <c r="AF2606" s="3" t="s">
        <v>4</v>
      </c>
      <c r="AG2606" s="3" t="s">
        <v>4</v>
      </c>
      <c r="AH2606" s="3" t="s">
        <v>4</v>
      </c>
      <c r="AI2606" s="3" t="s">
        <v>4</v>
      </c>
      <c r="AJ2606" s="3" t="s">
        <v>4</v>
      </c>
      <c r="AK2606" s="3" t="s">
        <v>4</v>
      </c>
      <c r="AL2606" s="3" t="s">
        <v>4</v>
      </c>
      <c r="AM2606" s="3" t="s">
        <v>4</v>
      </c>
      <c r="AN2606" s="3" t="s">
        <v>4</v>
      </c>
      <c r="AO2606" s="3" t="s">
        <v>4</v>
      </c>
      <c r="AP2606" s="3" t="s">
        <v>4</v>
      </c>
      <c r="AQ2606" s="3" t="s">
        <v>4</v>
      </c>
      <c r="AR2606" s="3" t="s">
        <v>4</v>
      </c>
      <c r="AS2606" s="3" t="s">
        <v>4</v>
      </c>
      <c r="AT2606" s="3" t="s">
        <v>4</v>
      </c>
      <c r="AU2606" s="3" t="s">
        <v>4</v>
      </c>
      <c r="AV2606" s="3" t="s">
        <v>4</v>
      </c>
      <c r="AW2606" s="3" t="s">
        <v>4</v>
      </c>
      <c r="AX2606" s="3" t="s">
        <v>4</v>
      </c>
      <c r="AY2606" s="3" t="s">
        <v>4</v>
      </c>
      <c r="AZ2606" s="3" t="s">
        <v>4</v>
      </c>
      <c r="BA2606" s="3" t="s">
        <v>4</v>
      </c>
      <c r="BB2606" s="3" t="s">
        <v>4</v>
      </c>
    </row>
    <row r="2607" spans="1:54" ht="28.8" x14ac:dyDescent="0.3">
      <c r="A2607" s="3" t="s">
        <v>681</v>
      </c>
      <c r="B2607" s="3" t="s">
        <v>22910</v>
      </c>
      <c r="C2607" s="3" t="s">
        <v>22911</v>
      </c>
      <c r="D2607" s="3" t="s">
        <v>693</v>
      </c>
      <c r="E2607" s="3">
        <v>189</v>
      </c>
      <c r="F2607" s="3" t="s">
        <v>37827</v>
      </c>
      <c r="G2607" s="3" t="s">
        <v>752</v>
      </c>
      <c r="H2607" s="3" t="s">
        <v>3181</v>
      </c>
      <c r="I2607" s="3"/>
      <c r="J2607" s="3" t="s">
        <v>4</v>
      </c>
      <c r="K2607" s="3" t="s">
        <v>4</v>
      </c>
      <c r="L2607" s="3" t="s">
        <v>697</v>
      </c>
      <c r="M2607" s="3" t="s">
        <v>4</v>
      </c>
      <c r="N2607" s="3"/>
      <c r="O2607" s="3" t="s">
        <v>4</v>
      </c>
      <c r="P2607" s="3" t="s">
        <v>4</v>
      </c>
      <c r="Q2607" s="3" t="s">
        <v>4</v>
      </c>
      <c r="R2607" s="3" t="s">
        <v>4</v>
      </c>
      <c r="S2607" s="3" t="s">
        <v>4</v>
      </c>
      <c r="T2607" s="3" t="s">
        <v>4</v>
      </c>
      <c r="U2607" s="3" t="s">
        <v>4</v>
      </c>
      <c r="V2607" s="3" t="s">
        <v>4</v>
      </c>
      <c r="W2607" s="3" t="s">
        <v>4</v>
      </c>
      <c r="X2607" s="3" t="s">
        <v>4</v>
      </c>
      <c r="Y2607" s="3" t="s">
        <v>4</v>
      </c>
      <c r="Z2607" s="3" t="s">
        <v>4</v>
      </c>
      <c r="AA2607" s="3" t="s">
        <v>4</v>
      </c>
      <c r="AB2607" s="3" t="s">
        <v>4</v>
      </c>
      <c r="AC2607" s="3" t="s">
        <v>4</v>
      </c>
      <c r="AD2607" s="3" t="s">
        <v>4</v>
      </c>
      <c r="AE2607" s="3" t="s">
        <v>4</v>
      </c>
      <c r="AF2607" s="3" t="s">
        <v>4</v>
      </c>
      <c r="AG2607" s="3" t="s">
        <v>4</v>
      </c>
      <c r="AH2607" s="3" t="s">
        <v>4</v>
      </c>
      <c r="AI2607" s="3" t="s">
        <v>4</v>
      </c>
      <c r="AJ2607" s="3" t="s">
        <v>4</v>
      </c>
      <c r="AK2607" s="3" t="s">
        <v>4</v>
      </c>
      <c r="AL2607" s="3" t="s">
        <v>4</v>
      </c>
      <c r="AM2607" s="3" t="s">
        <v>4</v>
      </c>
      <c r="AN2607" s="3" t="s">
        <v>4</v>
      </c>
      <c r="AO2607" s="3" t="s">
        <v>4</v>
      </c>
      <c r="AP2607" s="3" t="s">
        <v>4</v>
      </c>
      <c r="AQ2607" s="3" t="s">
        <v>4</v>
      </c>
      <c r="AR2607" s="3" t="s">
        <v>4</v>
      </c>
      <c r="AS2607" s="3" t="s">
        <v>4</v>
      </c>
      <c r="AT2607" s="3" t="s">
        <v>4</v>
      </c>
      <c r="AU2607" s="3" t="s">
        <v>4</v>
      </c>
      <c r="AV2607" s="3" t="s">
        <v>4</v>
      </c>
      <c r="AW2607" s="3" t="s">
        <v>4</v>
      </c>
      <c r="AX2607" s="3" t="s">
        <v>4</v>
      </c>
      <c r="AY2607" s="3" t="s">
        <v>4</v>
      </c>
      <c r="AZ2607" s="3" t="s">
        <v>4</v>
      </c>
      <c r="BA2607" s="3" t="s">
        <v>4</v>
      </c>
      <c r="BB2607" s="3" t="s">
        <v>4</v>
      </c>
    </row>
    <row r="2608" spans="1:54" ht="28.8" x14ac:dyDescent="0.3">
      <c r="A2608" s="3" t="s">
        <v>681</v>
      </c>
      <c r="B2608" s="3" t="s">
        <v>22912</v>
      </c>
      <c r="C2608" s="3" t="s">
        <v>22913</v>
      </c>
      <c r="D2608" s="3" t="s">
        <v>693</v>
      </c>
      <c r="E2608" s="3">
        <v>190</v>
      </c>
      <c r="F2608" s="3" t="s">
        <v>37825</v>
      </c>
      <c r="G2608" s="3" t="s">
        <v>752</v>
      </c>
      <c r="H2608" s="3" t="s">
        <v>22914</v>
      </c>
      <c r="I2608" s="3"/>
      <c r="J2608" s="3" t="s">
        <v>4</v>
      </c>
      <c r="K2608" s="3" t="s">
        <v>4</v>
      </c>
      <c r="L2608" s="3" t="s">
        <v>705</v>
      </c>
      <c r="M2608" s="3" t="s">
        <v>4</v>
      </c>
      <c r="N2608" s="3"/>
      <c r="O2608" s="3" t="s">
        <v>4</v>
      </c>
      <c r="P2608" s="3" t="s">
        <v>4</v>
      </c>
      <c r="Q2608" s="3" t="s">
        <v>4</v>
      </c>
      <c r="R2608" s="3" t="s">
        <v>4</v>
      </c>
      <c r="S2608" s="3" t="s">
        <v>4</v>
      </c>
      <c r="T2608" s="3" t="s">
        <v>4</v>
      </c>
      <c r="U2608" s="3" t="s">
        <v>4</v>
      </c>
      <c r="V2608" s="3" t="s">
        <v>4</v>
      </c>
      <c r="W2608" s="3" t="s">
        <v>4</v>
      </c>
      <c r="X2608" s="3" t="s">
        <v>4</v>
      </c>
      <c r="Y2608" s="3" t="s">
        <v>4</v>
      </c>
      <c r="Z2608" s="3" t="s">
        <v>4</v>
      </c>
      <c r="AA2608" s="3" t="s">
        <v>4</v>
      </c>
      <c r="AB2608" s="3" t="s">
        <v>4</v>
      </c>
      <c r="AC2608" s="3" t="s">
        <v>4</v>
      </c>
      <c r="AD2608" s="3" t="s">
        <v>4</v>
      </c>
      <c r="AE2608" s="3" t="s">
        <v>4</v>
      </c>
      <c r="AF2608" s="3" t="s">
        <v>4</v>
      </c>
      <c r="AG2608" s="3" t="s">
        <v>4</v>
      </c>
      <c r="AH2608" s="3" t="s">
        <v>4</v>
      </c>
      <c r="AI2608" s="3" t="s">
        <v>4</v>
      </c>
      <c r="AJ2608" s="3" t="s">
        <v>4</v>
      </c>
      <c r="AK2608" s="3" t="s">
        <v>4</v>
      </c>
      <c r="AL2608" s="3" t="s">
        <v>4</v>
      </c>
      <c r="AM2608" s="3" t="s">
        <v>4</v>
      </c>
      <c r="AN2608" s="3" t="s">
        <v>4</v>
      </c>
      <c r="AO2608" s="3" t="s">
        <v>4</v>
      </c>
      <c r="AP2608" s="3" t="s">
        <v>4</v>
      </c>
      <c r="AQ2608" s="3" t="s">
        <v>4</v>
      </c>
      <c r="AR2608" s="3" t="s">
        <v>4</v>
      </c>
      <c r="AS2608" s="3" t="s">
        <v>4</v>
      </c>
      <c r="AT2608" s="3" t="s">
        <v>4</v>
      </c>
      <c r="AU2608" s="3" t="s">
        <v>4</v>
      </c>
      <c r="AV2608" s="3" t="s">
        <v>4</v>
      </c>
      <c r="AW2608" s="3" t="s">
        <v>4</v>
      </c>
      <c r="AX2608" s="3" t="s">
        <v>4</v>
      </c>
      <c r="AY2608" s="3" t="s">
        <v>4</v>
      </c>
      <c r="AZ2608" s="3" t="s">
        <v>4</v>
      </c>
      <c r="BA2608" s="3" t="s">
        <v>4</v>
      </c>
      <c r="BB2608" s="3" t="s">
        <v>4</v>
      </c>
    </row>
    <row r="2609" spans="1:54" ht="72" x14ac:dyDescent="0.3">
      <c r="A2609" s="3" t="s">
        <v>681</v>
      </c>
      <c r="B2609" s="3" t="s">
        <v>22915</v>
      </c>
      <c r="C2609" s="3" t="s">
        <v>12786</v>
      </c>
      <c r="D2609" s="3" t="s">
        <v>693</v>
      </c>
      <c r="E2609" s="3">
        <v>191</v>
      </c>
      <c r="F2609" s="3" t="s">
        <v>37837</v>
      </c>
      <c r="G2609" s="3" t="s">
        <v>694</v>
      </c>
      <c r="H2609" s="3" t="s">
        <v>1007</v>
      </c>
      <c r="I2609" s="3"/>
      <c r="J2609" s="3" t="s">
        <v>697</v>
      </c>
      <c r="K2609" s="3" t="s">
        <v>4</v>
      </c>
      <c r="L2609" s="3" t="s">
        <v>697</v>
      </c>
      <c r="N2609" s="3"/>
      <c r="O2609" s="3" t="s">
        <v>700</v>
      </c>
      <c r="P2609" s="3" t="s">
        <v>22916</v>
      </c>
      <c r="Q2609" s="3" t="s">
        <v>698</v>
      </c>
      <c r="R2609" s="3"/>
      <c r="S2609" s="3" t="s">
        <v>729</v>
      </c>
      <c r="T2609" s="3" t="s">
        <v>22917</v>
      </c>
      <c r="U2609" s="3" t="s">
        <v>727</v>
      </c>
      <c r="V2609" s="3" t="s">
        <v>22918</v>
      </c>
      <c r="W2609" s="3" t="s">
        <v>700</v>
      </c>
      <c r="Y2609" s="3" t="s">
        <v>699</v>
      </c>
      <c r="AA2609" s="3" t="s">
        <v>729</v>
      </c>
      <c r="AB2609" s="3" t="s">
        <v>22919</v>
      </c>
      <c r="AC2609" s="3" t="s">
        <v>700</v>
      </c>
      <c r="AE2609" s="3" t="s">
        <v>700</v>
      </c>
      <c r="AG2609" s="3" t="s">
        <v>727</v>
      </c>
      <c r="AH2609" s="3" t="s">
        <v>22920</v>
      </c>
      <c r="AI2609" s="3" t="s">
        <v>699</v>
      </c>
      <c r="AK2609" s="3" t="s">
        <v>699</v>
      </c>
      <c r="AM2609" s="3" t="s">
        <v>700</v>
      </c>
      <c r="AN2609" s="3" t="s">
        <v>22921</v>
      </c>
      <c r="AO2609" s="3" t="s">
        <v>698</v>
      </c>
      <c r="AQ2609" s="3" t="s">
        <v>700</v>
      </c>
      <c r="AS2609" s="3" t="s">
        <v>700</v>
      </c>
      <c r="AU2609" s="3" t="s">
        <v>698</v>
      </c>
      <c r="AW2609" s="3" t="s">
        <v>1132</v>
      </c>
      <c r="AX2609" s="3" t="s">
        <v>22922</v>
      </c>
      <c r="AY2609" s="3" t="s">
        <v>790</v>
      </c>
      <c r="AZ2609" s="3" t="s">
        <v>22923</v>
      </c>
      <c r="BA2609" s="3" t="s">
        <v>728</v>
      </c>
    </row>
    <row r="2610" spans="1:54" x14ac:dyDescent="0.3">
      <c r="A2610" s="3" t="s">
        <v>681</v>
      </c>
      <c r="B2610" s="3" t="s">
        <v>3184</v>
      </c>
      <c r="C2610" s="3" t="s">
        <v>8341</v>
      </c>
      <c r="D2610" s="3" t="s">
        <v>693</v>
      </c>
      <c r="E2610" s="3">
        <v>192</v>
      </c>
      <c r="F2610" s="3" t="s">
        <v>37843</v>
      </c>
      <c r="G2610" s="3" t="s">
        <v>752</v>
      </c>
      <c r="H2610" s="3" t="s">
        <v>1031</v>
      </c>
      <c r="I2610" s="3"/>
      <c r="J2610" s="3" t="s">
        <v>4</v>
      </c>
      <c r="K2610" s="3" t="s">
        <v>4</v>
      </c>
      <c r="L2610" s="3" t="s">
        <v>697</v>
      </c>
      <c r="M2610" s="3" t="s">
        <v>4</v>
      </c>
      <c r="N2610" s="3"/>
      <c r="O2610" s="3" t="s">
        <v>4</v>
      </c>
      <c r="P2610" s="3" t="s">
        <v>4</v>
      </c>
      <c r="Q2610" s="3" t="s">
        <v>4</v>
      </c>
      <c r="R2610" s="3" t="s">
        <v>4</v>
      </c>
      <c r="S2610" s="3" t="s">
        <v>4</v>
      </c>
      <c r="T2610" s="3" t="s">
        <v>4</v>
      </c>
      <c r="U2610" s="3" t="s">
        <v>4</v>
      </c>
      <c r="V2610" s="3" t="s">
        <v>4</v>
      </c>
      <c r="W2610" s="3" t="s">
        <v>4</v>
      </c>
      <c r="X2610" s="3" t="s">
        <v>4</v>
      </c>
      <c r="Y2610" s="3" t="s">
        <v>4</v>
      </c>
      <c r="Z2610" s="3" t="s">
        <v>4</v>
      </c>
      <c r="AA2610" s="3" t="s">
        <v>4</v>
      </c>
      <c r="AB2610" s="3" t="s">
        <v>4</v>
      </c>
      <c r="AC2610" s="3" t="s">
        <v>4</v>
      </c>
      <c r="AD2610" s="3" t="s">
        <v>4</v>
      </c>
      <c r="AE2610" s="3" t="s">
        <v>4</v>
      </c>
      <c r="AF2610" s="3" t="s">
        <v>4</v>
      </c>
      <c r="AG2610" s="3" t="s">
        <v>4</v>
      </c>
      <c r="AH2610" s="3" t="s">
        <v>4</v>
      </c>
      <c r="AI2610" s="3" t="s">
        <v>4</v>
      </c>
      <c r="AJ2610" s="3" t="s">
        <v>4</v>
      </c>
      <c r="AK2610" s="3" t="s">
        <v>4</v>
      </c>
      <c r="AL2610" s="3" t="s">
        <v>4</v>
      </c>
      <c r="AM2610" s="3" t="s">
        <v>4</v>
      </c>
      <c r="AN2610" s="3" t="s">
        <v>4</v>
      </c>
      <c r="AO2610" s="3" t="s">
        <v>4</v>
      </c>
      <c r="AP2610" s="3" t="s">
        <v>4</v>
      </c>
      <c r="AQ2610" s="3" t="s">
        <v>4</v>
      </c>
      <c r="AR2610" s="3" t="s">
        <v>4</v>
      </c>
      <c r="AS2610" s="3" t="s">
        <v>4</v>
      </c>
      <c r="AT2610" s="3" t="s">
        <v>4</v>
      </c>
      <c r="AU2610" s="3" t="s">
        <v>4</v>
      </c>
      <c r="AV2610" s="3" t="s">
        <v>4</v>
      </c>
      <c r="AW2610" s="3" t="s">
        <v>4</v>
      </c>
      <c r="AX2610" s="3" t="s">
        <v>4</v>
      </c>
      <c r="AY2610" s="3" t="s">
        <v>4</v>
      </c>
      <c r="AZ2610" s="3" t="s">
        <v>4</v>
      </c>
      <c r="BA2610" s="3" t="s">
        <v>4</v>
      </c>
      <c r="BB2610" s="3" t="s">
        <v>4</v>
      </c>
    </row>
    <row r="2611" spans="1:54" x14ac:dyDescent="0.3">
      <c r="A2611" s="3" t="s">
        <v>681</v>
      </c>
      <c r="B2611" s="3" t="s">
        <v>14447</v>
      </c>
      <c r="C2611" s="3" t="s">
        <v>8341</v>
      </c>
      <c r="D2611" s="3" t="s">
        <v>693</v>
      </c>
      <c r="E2611" s="3">
        <v>193</v>
      </c>
      <c r="F2611" s="3" t="s">
        <v>37869</v>
      </c>
      <c r="G2611" s="3" t="s">
        <v>694</v>
      </c>
      <c r="H2611" s="3" t="s">
        <v>22924</v>
      </c>
      <c r="I2611" s="3"/>
      <c r="J2611" s="3" t="s">
        <v>697</v>
      </c>
      <c r="K2611" s="3" t="s">
        <v>4</v>
      </c>
      <c r="L2611" s="3" t="s">
        <v>697</v>
      </c>
      <c r="N2611" s="3"/>
      <c r="O2611" s="3" t="s">
        <v>700</v>
      </c>
      <c r="P2611" s="3"/>
      <c r="Q2611" s="3" t="s">
        <v>700</v>
      </c>
      <c r="R2611" s="3"/>
      <c r="S2611" s="3" t="s">
        <v>698</v>
      </c>
      <c r="T2611" s="3"/>
      <c r="U2611" s="3" t="s">
        <v>700</v>
      </c>
      <c r="W2611" s="3" t="s">
        <v>700</v>
      </c>
      <c r="Y2611" s="3" t="s">
        <v>699</v>
      </c>
      <c r="AA2611" s="3" t="s">
        <v>699</v>
      </c>
      <c r="AC2611" s="3" t="s">
        <v>698</v>
      </c>
      <c r="AE2611" s="3" t="s">
        <v>700</v>
      </c>
      <c r="AG2611" s="3" t="s">
        <v>700</v>
      </c>
      <c r="AI2611" s="3" t="s">
        <v>699</v>
      </c>
      <c r="AK2611" s="3" t="s">
        <v>700</v>
      </c>
      <c r="AM2611" s="3" t="s">
        <v>700</v>
      </c>
      <c r="AO2611" s="3" t="s">
        <v>698</v>
      </c>
      <c r="AQ2611" s="3" t="s">
        <v>699</v>
      </c>
      <c r="AS2611" s="3" t="s">
        <v>700</v>
      </c>
      <c r="AU2611" s="3" t="s">
        <v>698</v>
      </c>
      <c r="AW2611" s="3" t="s">
        <v>712</v>
      </c>
      <c r="AY2611" s="3" t="s">
        <v>700</v>
      </c>
      <c r="BA2611" s="3" t="s">
        <v>699</v>
      </c>
    </row>
    <row r="2612" spans="1:54" ht="72" x14ac:dyDescent="0.3">
      <c r="A2612" s="3" t="s">
        <v>681</v>
      </c>
      <c r="B2612" s="3" t="s">
        <v>1047</v>
      </c>
      <c r="C2612" s="3" t="s">
        <v>8341</v>
      </c>
      <c r="D2612" s="3" t="s">
        <v>693</v>
      </c>
      <c r="E2612" s="3">
        <v>194</v>
      </c>
      <c r="F2612" s="3" t="s">
        <v>37849</v>
      </c>
      <c r="G2612" s="3" t="s">
        <v>752</v>
      </c>
      <c r="H2612" s="3" t="s">
        <v>22925</v>
      </c>
      <c r="I2612" s="3"/>
      <c r="J2612" s="3" t="s">
        <v>697</v>
      </c>
      <c r="K2612" s="3" t="s">
        <v>4</v>
      </c>
      <c r="L2612" s="3" t="s">
        <v>697</v>
      </c>
      <c r="N2612" s="3"/>
      <c r="O2612" s="3" t="s">
        <v>700</v>
      </c>
      <c r="P2612" s="3"/>
      <c r="Q2612" s="3" t="s">
        <v>700</v>
      </c>
      <c r="R2612" s="3" t="s">
        <v>22926</v>
      </c>
      <c r="S2612" s="3" t="s">
        <v>699</v>
      </c>
      <c r="T2612" s="3" t="s">
        <v>22927</v>
      </c>
      <c r="U2612" s="3" t="s">
        <v>700</v>
      </c>
      <c r="W2612" s="3" t="s">
        <v>700</v>
      </c>
      <c r="Y2612" s="3" t="s">
        <v>699</v>
      </c>
      <c r="AA2612" s="3" t="s">
        <v>700</v>
      </c>
      <c r="AC2612" s="3" t="s">
        <v>699</v>
      </c>
      <c r="AE2612" s="3" t="s">
        <v>700</v>
      </c>
      <c r="AG2612" s="3" t="s">
        <v>700</v>
      </c>
      <c r="AH2612" s="3" t="s">
        <v>22928</v>
      </c>
      <c r="AI2612" s="3" t="s">
        <v>699</v>
      </c>
      <c r="AK2612" s="3" t="s">
        <v>700</v>
      </c>
      <c r="AM2612" s="3" t="s">
        <v>699</v>
      </c>
      <c r="AO2612" s="3" t="s">
        <v>699</v>
      </c>
      <c r="AQ2612" s="3" t="s">
        <v>700</v>
      </c>
      <c r="AS2612" s="3" t="s">
        <v>700</v>
      </c>
      <c r="AU2612" s="3" t="s">
        <v>698</v>
      </c>
      <c r="AW2612" s="3" t="s">
        <v>712</v>
      </c>
      <c r="AY2612" s="3" t="s">
        <v>699</v>
      </c>
      <c r="AZ2612" s="3" t="s">
        <v>22929</v>
      </c>
      <c r="BA2612" s="3" t="s">
        <v>698</v>
      </c>
    </row>
    <row r="2613" spans="1:54" x14ac:dyDescent="0.3">
      <c r="A2613" s="3" t="s">
        <v>681</v>
      </c>
      <c r="B2613" s="3" t="s">
        <v>1609</v>
      </c>
      <c r="C2613" s="3" t="s">
        <v>2896</v>
      </c>
      <c r="D2613" s="3" t="s">
        <v>693</v>
      </c>
      <c r="E2613" s="3">
        <v>195</v>
      </c>
      <c r="F2613" s="3" t="s">
        <v>37848</v>
      </c>
      <c r="G2613" s="3" t="s">
        <v>694</v>
      </c>
      <c r="H2613" s="3" t="s">
        <v>22930</v>
      </c>
      <c r="I2613" s="3"/>
      <c r="J2613" s="3" t="s">
        <v>4</v>
      </c>
      <c r="K2613" s="3" t="s">
        <v>4</v>
      </c>
      <c r="L2613" s="3" t="s">
        <v>697</v>
      </c>
      <c r="M2613" s="3" t="s">
        <v>4</v>
      </c>
      <c r="N2613" s="3"/>
      <c r="O2613" s="3" t="s">
        <v>4</v>
      </c>
      <c r="P2613" s="3" t="s">
        <v>4</v>
      </c>
      <c r="Q2613" s="3" t="s">
        <v>4</v>
      </c>
      <c r="R2613" s="3" t="s">
        <v>4</v>
      </c>
      <c r="S2613" s="3" t="s">
        <v>4</v>
      </c>
      <c r="T2613" s="3" t="s">
        <v>4</v>
      </c>
      <c r="U2613" s="3" t="s">
        <v>4</v>
      </c>
      <c r="V2613" s="3" t="s">
        <v>4</v>
      </c>
      <c r="W2613" s="3" t="s">
        <v>4</v>
      </c>
      <c r="X2613" s="3" t="s">
        <v>4</v>
      </c>
      <c r="Y2613" s="3" t="s">
        <v>4</v>
      </c>
      <c r="Z2613" s="3" t="s">
        <v>4</v>
      </c>
      <c r="AA2613" s="3" t="s">
        <v>4</v>
      </c>
      <c r="AB2613" s="3" t="s">
        <v>4</v>
      </c>
      <c r="AC2613" s="3" t="s">
        <v>4</v>
      </c>
      <c r="AD2613" s="3" t="s">
        <v>4</v>
      </c>
      <c r="AE2613" s="3" t="s">
        <v>4</v>
      </c>
      <c r="AF2613" s="3" t="s">
        <v>4</v>
      </c>
      <c r="AG2613" s="3" t="s">
        <v>4</v>
      </c>
      <c r="AH2613" s="3" t="s">
        <v>4</v>
      </c>
      <c r="AI2613" s="3" t="s">
        <v>4</v>
      </c>
      <c r="AJ2613" s="3" t="s">
        <v>4</v>
      </c>
      <c r="AK2613" s="3" t="s">
        <v>4</v>
      </c>
      <c r="AL2613" s="3" t="s">
        <v>4</v>
      </c>
      <c r="AM2613" s="3" t="s">
        <v>4</v>
      </c>
      <c r="AN2613" s="3" t="s">
        <v>4</v>
      </c>
      <c r="AO2613" s="3" t="s">
        <v>4</v>
      </c>
      <c r="AP2613" s="3" t="s">
        <v>4</v>
      </c>
      <c r="AQ2613" s="3" t="s">
        <v>4</v>
      </c>
      <c r="AR2613" s="3" t="s">
        <v>4</v>
      </c>
      <c r="AS2613" s="3" t="s">
        <v>4</v>
      </c>
      <c r="AT2613" s="3" t="s">
        <v>4</v>
      </c>
      <c r="AU2613" s="3" t="s">
        <v>4</v>
      </c>
      <c r="AV2613" s="3" t="s">
        <v>4</v>
      </c>
      <c r="AW2613" s="3" t="s">
        <v>4</v>
      </c>
      <c r="AX2613" s="3" t="s">
        <v>4</v>
      </c>
      <c r="AY2613" s="3" t="s">
        <v>4</v>
      </c>
      <c r="AZ2613" s="3" t="s">
        <v>4</v>
      </c>
      <c r="BA2613" s="3" t="s">
        <v>4</v>
      </c>
      <c r="BB2613" s="3" t="s">
        <v>4</v>
      </c>
    </row>
    <row r="2614" spans="1:54" ht="28.8" x14ac:dyDescent="0.3">
      <c r="A2614" s="3" t="s">
        <v>681</v>
      </c>
      <c r="B2614" s="3" t="s">
        <v>2478</v>
      </c>
      <c r="C2614" s="3" t="s">
        <v>4227</v>
      </c>
      <c r="D2614" s="3" t="s">
        <v>693</v>
      </c>
      <c r="E2614" s="3">
        <v>196</v>
      </c>
      <c r="F2614" s="3" t="s">
        <v>37841</v>
      </c>
      <c r="G2614" s="3" t="s">
        <v>694</v>
      </c>
      <c r="H2614" s="3" t="s">
        <v>22931</v>
      </c>
      <c r="I2614" s="3"/>
      <c r="J2614" s="3" t="s">
        <v>4</v>
      </c>
      <c r="K2614" s="3" t="s">
        <v>4</v>
      </c>
      <c r="L2614" s="3" t="s">
        <v>697</v>
      </c>
      <c r="M2614" s="3" t="s">
        <v>4</v>
      </c>
      <c r="N2614" s="3"/>
      <c r="O2614" s="3" t="s">
        <v>4</v>
      </c>
      <c r="P2614" s="3" t="s">
        <v>4</v>
      </c>
      <c r="Q2614" s="3" t="s">
        <v>4</v>
      </c>
      <c r="R2614" s="3" t="s">
        <v>4</v>
      </c>
      <c r="S2614" s="3" t="s">
        <v>4</v>
      </c>
      <c r="T2614" s="3" t="s">
        <v>4</v>
      </c>
      <c r="U2614" s="3" t="s">
        <v>4</v>
      </c>
      <c r="V2614" s="3" t="s">
        <v>4</v>
      </c>
      <c r="W2614" s="3" t="s">
        <v>4</v>
      </c>
      <c r="X2614" s="3" t="s">
        <v>4</v>
      </c>
      <c r="Y2614" s="3" t="s">
        <v>4</v>
      </c>
      <c r="Z2614" s="3" t="s">
        <v>4</v>
      </c>
      <c r="AA2614" s="3" t="s">
        <v>4</v>
      </c>
      <c r="AB2614" s="3" t="s">
        <v>4</v>
      </c>
      <c r="AC2614" s="3" t="s">
        <v>4</v>
      </c>
      <c r="AD2614" s="3" t="s">
        <v>4</v>
      </c>
      <c r="AE2614" s="3" t="s">
        <v>4</v>
      </c>
      <c r="AF2614" s="3" t="s">
        <v>4</v>
      </c>
      <c r="AG2614" s="3" t="s">
        <v>4</v>
      </c>
      <c r="AH2614" s="3" t="s">
        <v>4</v>
      </c>
      <c r="AI2614" s="3" t="s">
        <v>4</v>
      </c>
      <c r="AJ2614" s="3" t="s">
        <v>4</v>
      </c>
      <c r="AK2614" s="3" t="s">
        <v>4</v>
      </c>
      <c r="AL2614" s="3" t="s">
        <v>4</v>
      </c>
      <c r="AM2614" s="3" t="s">
        <v>4</v>
      </c>
      <c r="AN2614" s="3" t="s">
        <v>4</v>
      </c>
      <c r="AO2614" s="3" t="s">
        <v>4</v>
      </c>
      <c r="AP2614" s="3" t="s">
        <v>4</v>
      </c>
      <c r="AQ2614" s="3" t="s">
        <v>4</v>
      </c>
      <c r="AR2614" s="3" t="s">
        <v>4</v>
      </c>
      <c r="AS2614" s="3" t="s">
        <v>4</v>
      </c>
      <c r="AT2614" s="3" t="s">
        <v>4</v>
      </c>
      <c r="AU2614" s="3" t="s">
        <v>4</v>
      </c>
      <c r="AV2614" s="3" t="s">
        <v>4</v>
      </c>
      <c r="AW2614" s="3" t="s">
        <v>4</v>
      </c>
      <c r="AX2614" s="3" t="s">
        <v>4</v>
      </c>
      <c r="AY2614" s="3" t="s">
        <v>4</v>
      </c>
      <c r="AZ2614" s="3" t="s">
        <v>4</v>
      </c>
      <c r="BA2614" s="3" t="s">
        <v>4</v>
      </c>
      <c r="BB2614" s="3" t="s">
        <v>4</v>
      </c>
    </row>
    <row r="2615" spans="1:54" x14ac:dyDescent="0.3">
      <c r="A2615" s="3" t="s">
        <v>681</v>
      </c>
      <c r="B2615" s="3" t="s">
        <v>22932</v>
      </c>
      <c r="C2615" s="3" t="s">
        <v>22933</v>
      </c>
      <c r="D2615" s="3" t="s">
        <v>693</v>
      </c>
      <c r="E2615" s="3">
        <v>197</v>
      </c>
      <c r="F2615" s="3" t="s">
        <v>37853</v>
      </c>
      <c r="G2615" s="3" t="s">
        <v>694</v>
      </c>
      <c r="H2615" s="3" t="s">
        <v>22934</v>
      </c>
      <c r="I2615" s="3"/>
      <c r="J2615" s="3" t="s">
        <v>4</v>
      </c>
      <c r="K2615" s="3" t="s">
        <v>4</v>
      </c>
      <c r="L2615" s="3" t="s">
        <v>697</v>
      </c>
      <c r="M2615" s="3" t="s">
        <v>4</v>
      </c>
      <c r="N2615" s="3"/>
      <c r="O2615" s="3" t="s">
        <v>4</v>
      </c>
      <c r="P2615" s="3" t="s">
        <v>4</v>
      </c>
      <c r="Q2615" s="3" t="s">
        <v>4</v>
      </c>
      <c r="R2615" s="3" t="s">
        <v>4</v>
      </c>
      <c r="S2615" s="3" t="s">
        <v>4</v>
      </c>
      <c r="T2615" s="3" t="s">
        <v>4</v>
      </c>
      <c r="U2615" s="3" t="s">
        <v>4</v>
      </c>
      <c r="V2615" s="3" t="s">
        <v>4</v>
      </c>
      <c r="W2615" s="3" t="s">
        <v>4</v>
      </c>
      <c r="X2615" s="3" t="s">
        <v>4</v>
      </c>
      <c r="Y2615" s="3" t="s">
        <v>4</v>
      </c>
      <c r="Z2615" s="3" t="s">
        <v>4</v>
      </c>
      <c r="AA2615" s="3" t="s">
        <v>4</v>
      </c>
      <c r="AB2615" s="3" t="s">
        <v>4</v>
      </c>
      <c r="AC2615" s="3" t="s">
        <v>4</v>
      </c>
      <c r="AD2615" s="3" t="s">
        <v>4</v>
      </c>
      <c r="AE2615" s="3" t="s">
        <v>4</v>
      </c>
      <c r="AF2615" s="3" t="s">
        <v>4</v>
      </c>
      <c r="AG2615" s="3" t="s">
        <v>4</v>
      </c>
      <c r="AH2615" s="3" t="s">
        <v>4</v>
      </c>
      <c r="AI2615" s="3" t="s">
        <v>4</v>
      </c>
      <c r="AJ2615" s="3" t="s">
        <v>4</v>
      </c>
      <c r="AK2615" s="3" t="s">
        <v>4</v>
      </c>
      <c r="AL2615" s="3" t="s">
        <v>4</v>
      </c>
      <c r="AM2615" s="3" t="s">
        <v>4</v>
      </c>
      <c r="AN2615" s="3" t="s">
        <v>4</v>
      </c>
      <c r="AO2615" s="3" t="s">
        <v>4</v>
      </c>
      <c r="AP2615" s="3" t="s">
        <v>4</v>
      </c>
      <c r="AQ2615" s="3" t="s">
        <v>4</v>
      </c>
      <c r="AR2615" s="3" t="s">
        <v>4</v>
      </c>
      <c r="AS2615" s="3" t="s">
        <v>4</v>
      </c>
      <c r="AT2615" s="3" t="s">
        <v>4</v>
      </c>
      <c r="AU2615" s="3" t="s">
        <v>4</v>
      </c>
      <c r="AV2615" s="3" t="s">
        <v>4</v>
      </c>
      <c r="AW2615" s="3" t="s">
        <v>4</v>
      </c>
      <c r="AX2615" s="3" t="s">
        <v>4</v>
      </c>
      <c r="AY2615" s="3" t="s">
        <v>4</v>
      </c>
      <c r="AZ2615" s="3" t="s">
        <v>4</v>
      </c>
      <c r="BA2615" s="3" t="s">
        <v>4</v>
      </c>
      <c r="BB2615" s="3" t="s">
        <v>4</v>
      </c>
    </row>
    <row r="2616" spans="1:54" ht="28.8" x14ac:dyDescent="0.3">
      <c r="A2616" s="3" t="s">
        <v>681</v>
      </c>
      <c r="B2616" s="3" t="s">
        <v>5060</v>
      </c>
      <c r="C2616" s="3" t="s">
        <v>22935</v>
      </c>
      <c r="D2616" s="3" t="s">
        <v>693</v>
      </c>
      <c r="E2616" s="3">
        <v>198</v>
      </c>
      <c r="F2616" s="3" t="s">
        <v>37854</v>
      </c>
      <c r="G2616" s="3" t="s">
        <v>694</v>
      </c>
      <c r="H2616" s="3" t="s">
        <v>22936</v>
      </c>
      <c r="I2616" s="3"/>
      <c r="J2616" s="3" t="s">
        <v>4</v>
      </c>
      <c r="K2616" s="3" t="s">
        <v>4</v>
      </c>
      <c r="L2616" s="3" t="s">
        <v>697</v>
      </c>
      <c r="M2616" s="3" t="s">
        <v>4</v>
      </c>
      <c r="N2616" s="3"/>
      <c r="O2616" s="3" t="s">
        <v>4</v>
      </c>
      <c r="P2616" s="3" t="s">
        <v>4</v>
      </c>
      <c r="Q2616" s="3" t="s">
        <v>4</v>
      </c>
      <c r="R2616" s="3" t="s">
        <v>4</v>
      </c>
      <c r="S2616" s="3" t="s">
        <v>4</v>
      </c>
      <c r="T2616" s="3" t="s">
        <v>4</v>
      </c>
      <c r="U2616" s="3" t="s">
        <v>4</v>
      </c>
      <c r="V2616" s="3" t="s">
        <v>4</v>
      </c>
      <c r="W2616" s="3" t="s">
        <v>4</v>
      </c>
      <c r="X2616" s="3" t="s">
        <v>4</v>
      </c>
      <c r="Y2616" s="3" t="s">
        <v>4</v>
      </c>
      <c r="Z2616" s="3" t="s">
        <v>4</v>
      </c>
      <c r="AA2616" s="3" t="s">
        <v>4</v>
      </c>
      <c r="AB2616" s="3" t="s">
        <v>4</v>
      </c>
      <c r="AC2616" s="3" t="s">
        <v>4</v>
      </c>
      <c r="AD2616" s="3" t="s">
        <v>4</v>
      </c>
      <c r="AE2616" s="3" t="s">
        <v>4</v>
      </c>
      <c r="AF2616" s="3" t="s">
        <v>4</v>
      </c>
      <c r="AG2616" s="3" t="s">
        <v>4</v>
      </c>
      <c r="AH2616" s="3" t="s">
        <v>4</v>
      </c>
      <c r="AI2616" s="3" t="s">
        <v>4</v>
      </c>
      <c r="AJ2616" s="3" t="s">
        <v>4</v>
      </c>
      <c r="AK2616" s="3" t="s">
        <v>4</v>
      </c>
      <c r="AL2616" s="3" t="s">
        <v>4</v>
      </c>
      <c r="AM2616" s="3" t="s">
        <v>4</v>
      </c>
      <c r="AN2616" s="3" t="s">
        <v>4</v>
      </c>
      <c r="AO2616" s="3" t="s">
        <v>4</v>
      </c>
      <c r="AP2616" s="3" t="s">
        <v>4</v>
      </c>
      <c r="AQ2616" s="3" t="s">
        <v>4</v>
      </c>
      <c r="AR2616" s="3" t="s">
        <v>4</v>
      </c>
      <c r="AS2616" s="3" t="s">
        <v>4</v>
      </c>
      <c r="AT2616" s="3" t="s">
        <v>4</v>
      </c>
      <c r="AU2616" s="3" t="s">
        <v>4</v>
      </c>
      <c r="AV2616" s="3" t="s">
        <v>4</v>
      </c>
      <c r="AW2616" s="3" t="s">
        <v>4</v>
      </c>
      <c r="AX2616" s="3" t="s">
        <v>4</v>
      </c>
      <c r="AY2616" s="3" t="s">
        <v>4</v>
      </c>
      <c r="AZ2616" s="3" t="s">
        <v>4</v>
      </c>
      <c r="BA2616" s="3" t="s">
        <v>4</v>
      </c>
      <c r="BB2616" s="3" t="s">
        <v>4</v>
      </c>
    </row>
    <row r="2617" spans="1:54" x14ac:dyDescent="0.3">
      <c r="A2617" s="3" t="s">
        <v>681</v>
      </c>
      <c r="B2617" s="3" t="s">
        <v>836</v>
      </c>
      <c r="C2617" s="3" t="s">
        <v>18432</v>
      </c>
      <c r="D2617" s="3" t="s">
        <v>693</v>
      </c>
      <c r="E2617" s="3">
        <v>199</v>
      </c>
      <c r="F2617" s="3" t="s">
        <v>37830</v>
      </c>
      <c r="G2617" s="3" t="s">
        <v>694</v>
      </c>
      <c r="H2617" s="3" t="s">
        <v>22937</v>
      </c>
      <c r="I2617" s="3"/>
      <c r="J2617" s="3" t="s">
        <v>4</v>
      </c>
      <c r="K2617" s="3" t="s">
        <v>4</v>
      </c>
      <c r="L2617" s="3" t="s">
        <v>705</v>
      </c>
      <c r="M2617" s="3" t="s">
        <v>4</v>
      </c>
      <c r="N2617" s="3"/>
      <c r="O2617" s="3" t="s">
        <v>4</v>
      </c>
      <c r="P2617" s="3" t="s">
        <v>4</v>
      </c>
      <c r="Q2617" s="3" t="s">
        <v>4</v>
      </c>
      <c r="R2617" s="3" t="s">
        <v>4</v>
      </c>
      <c r="S2617" s="3" t="s">
        <v>4</v>
      </c>
      <c r="T2617" s="3" t="s">
        <v>4</v>
      </c>
      <c r="U2617" s="3" t="s">
        <v>4</v>
      </c>
      <c r="V2617" s="3" t="s">
        <v>4</v>
      </c>
      <c r="W2617" s="3" t="s">
        <v>4</v>
      </c>
      <c r="X2617" s="3" t="s">
        <v>4</v>
      </c>
      <c r="Y2617" s="3" t="s">
        <v>4</v>
      </c>
      <c r="Z2617" s="3" t="s">
        <v>4</v>
      </c>
      <c r="AA2617" s="3" t="s">
        <v>4</v>
      </c>
      <c r="AB2617" s="3" t="s">
        <v>4</v>
      </c>
      <c r="AC2617" s="3" t="s">
        <v>4</v>
      </c>
      <c r="AD2617" s="3" t="s">
        <v>4</v>
      </c>
      <c r="AE2617" s="3" t="s">
        <v>4</v>
      </c>
      <c r="AF2617" s="3" t="s">
        <v>4</v>
      </c>
      <c r="AG2617" s="3" t="s">
        <v>4</v>
      </c>
      <c r="AH2617" s="3" t="s">
        <v>4</v>
      </c>
      <c r="AI2617" s="3" t="s">
        <v>4</v>
      </c>
      <c r="AJ2617" s="3" t="s">
        <v>4</v>
      </c>
      <c r="AK2617" s="3" t="s">
        <v>4</v>
      </c>
      <c r="AL2617" s="3" t="s">
        <v>4</v>
      </c>
      <c r="AM2617" s="3" t="s">
        <v>4</v>
      </c>
      <c r="AN2617" s="3" t="s">
        <v>4</v>
      </c>
      <c r="AO2617" s="3" t="s">
        <v>4</v>
      </c>
      <c r="AP2617" s="3" t="s">
        <v>4</v>
      </c>
      <c r="AQ2617" s="3" t="s">
        <v>4</v>
      </c>
      <c r="AR2617" s="3" t="s">
        <v>4</v>
      </c>
      <c r="AS2617" s="3" t="s">
        <v>4</v>
      </c>
      <c r="AT2617" s="3" t="s">
        <v>4</v>
      </c>
      <c r="AU2617" s="3" t="s">
        <v>4</v>
      </c>
      <c r="AV2617" s="3" t="s">
        <v>4</v>
      </c>
      <c r="AW2617" s="3" t="s">
        <v>4</v>
      </c>
      <c r="AX2617" s="3" t="s">
        <v>4</v>
      </c>
      <c r="AY2617" s="3" t="s">
        <v>4</v>
      </c>
      <c r="AZ2617" s="3" t="s">
        <v>4</v>
      </c>
      <c r="BA2617" s="3" t="s">
        <v>4</v>
      </c>
      <c r="BB2617" s="3" t="s">
        <v>4</v>
      </c>
    </row>
    <row r="2618" spans="1:54" ht="86.4" x14ac:dyDescent="0.3">
      <c r="A2618" s="3" t="s">
        <v>681</v>
      </c>
      <c r="B2618" s="3" t="s">
        <v>22938</v>
      </c>
      <c r="C2618" s="3" t="s">
        <v>22939</v>
      </c>
      <c r="D2618" s="3" t="s">
        <v>693</v>
      </c>
      <c r="E2618" s="3">
        <v>200</v>
      </c>
      <c r="F2618" s="3" t="s">
        <v>37851</v>
      </c>
      <c r="G2618" s="3" t="s">
        <v>752</v>
      </c>
      <c r="H2618" s="3" t="s">
        <v>3883</v>
      </c>
      <c r="I2618" s="3"/>
      <c r="J2618" s="3" t="s">
        <v>697</v>
      </c>
      <c r="K2618" s="3" t="s">
        <v>4</v>
      </c>
      <c r="L2618" s="3" t="s">
        <v>697</v>
      </c>
      <c r="N2618" s="3"/>
      <c r="O2618" s="3" t="s">
        <v>728</v>
      </c>
      <c r="P2618" s="3" t="s">
        <v>22940</v>
      </c>
      <c r="Q2618" s="3" t="s">
        <v>699</v>
      </c>
      <c r="R2618" s="3" t="s">
        <v>22941</v>
      </c>
      <c r="S2618" s="3" t="s">
        <v>790</v>
      </c>
      <c r="T2618" s="3" t="s">
        <v>22942</v>
      </c>
      <c r="U2618" s="3" t="s">
        <v>728</v>
      </c>
      <c r="V2618" s="3" t="s">
        <v>22943</v>
      </c>
      <c r="W2618" s="3" t="s">
        <v>729</v>
      </c>
      <c r="X2618" s="3" t="s">
        <v>22944</v>
      </c>
      <c r="Y2618" s="3" t="s">
        <v>786</v>
      </c>
      <c r="AA2618" s="3" t="s">
        <v>729</v>
      </c>
      <c r="AB2618" s="3" t="s">
        <v>22945</v>
      </c>
      <c r="AC2618" s="3" t="s">
        <v>790</v>
      </c>
      <c r="AD2618" s="3" t="s">
        <v>22946</v>
      </c>
      <c r="AE2618" s="3" t="s">
        <v>699</v>
      </c>
      <c r="AF2618" s="3" t="s">
        <v>22947</v>
      </c>
      <c r="AG2618" s="3" t="s">
        <v>698</v>
      </c>
      <c r="AH2618" s="3" t="s">
        <v>22948</v>
      </c>
      <c r="AI2618" s="3" t="s">
        <v>698</v>
      </c>
      <c r="AJ2618" s="3" t="s">
        <v>37224</v>
      </c>
      <c r="AK2618" s="3" t="s">
        <v>700</v>
      </c>
      <c r="AM2618" s="3" t="s">
        <v>728</v>
      </c>
      <c r="AN2618" s="3" t="s">
        <v>22949</v>
      </c>
      <c r="AO2618" s="3" t="s">
        <v>790</v>
      </c>
      <c r="AP2618" s="3" t="s">
        <v>22950</v>
      </c>
      <c r="AQ2618" s="3" t="s">
        <v>700</v>
      </c>
      <c r="AR2618" s="3" t="s">
        <v>22951</v>
      </c>
      <c r="AS2618" s="3" t="s">
        <v>727</v>
      </c>
      <c r="AU2618" s="3" t="s">
        <v>698</v>
      </c>
      <c r="AW2618" s="3" t="s">
        <v>699</v>
      </c>
      <c r="AY2618" s="3" t="s">
        <v>729</v>
      </c>
      <c r="AZ2618" s="3" t="s">
        <v>22952</v>
      </c>
      <c r="BA2618" s="3" t="s">
        <v>728</v>
      </c>
      <c r="BB2618" s="3" t="s">
        <v>22953</v>
      </c>
    </row>
    <row r="2619" spans="1:54" x14ac:dyDescent="0.3">
      <c r="A2619" s="3" t="s">
        <v>681</v>
      </c>
      <c r="B2619" s="3" t="s">
        <v>14303</v>
      </c>
      <c r="C2619" s="3" t="s">
        <v>22954</v>
      </c>
      <c r="D2619" s="3" t="s">
        <v>693</v>
      </c>
      <c r="E2619" s="3">
        <v>201</v>
      </c>
      <c r="F2619" s="3" t="s">
        <v>37848</v>
      </c>
      <c r="G2619" s="3" t="s">
        <v>694</v>
      </c>
      <c r="H2619" s="3" t="s">
        <v>1128</v>
      </c>
      <c r="I2619" s="3"/>
      <c r="J2619" s="3" t="s">
        <v>4</v>
      </c>
      <c r="K2619" s="3" t="s">
        <v>4</v>
      </c>
      <c r="L2619" s="3" t="s">
        <v>697</v>
      </c>
      <c r="M2619" s="3" t="s">
        <v>4</v>
      </c>
      <c r="N2619" s="3"/>
      <c r="O2619" s="3" t="s">
        <v>4</v>
      </c>
      <c r="P2619" s="3" t="s">
        <v>4</v>
      </c>
      <c r="Q2619" s="3" t="s">
        <v>4</v>
      </c>
      <c r="R2619" s="3" t="s">
        <v>4</v>
      </c>
      <c r="S2619" s="3" t="s">
        <v>4</v>
      </c>
      <c r="T2619" s="3" t="s">
        <v>4</v>
      </c>
      <c r="U2619" s="3" t="s">
        <v>4</v>
      </c>
      <c r="V2619" s="3" t="s">
        <v>4</v>
      </c>
      <c r="W2619" s="3" t="s">
        <v>4</v>
      </c>
      <c r="X2619" s="3" t="s">
        <v>4</v>
      </c>
      <c r="Y2619" s="3" t="s">
        <v>4</v>
      </c>
      <c r="Z2619" s="3" t="s">
        <v>4</v>
      </c>
      <c r="AA2619" s="3" t="s">
        <v>4</v>
      </c>
      <c r="AB2619" s="3" t="s">
        <v>4</v>
      </c>
      <c r="AC2619" s="3" t="s">
        <v>4</v>
      </c>
      <c r="AD2619" s="3" t="s">
        <v>4</v>
      </c>
      <c r="AE2619" s="3" t="s">
        <v>4</v>
      </c>
      <c r="AF2619" s="3" t="s">
        <v>4</v>
      </c>
      <c r="AG2619" s="3" t="s">
        <v>4</v>
      </c>
      <c r="AH2619" s="3" t="s">
        <v>4</v>
      </c>
      <c r="AI2619" s="3" t="s">
        <v>4</v>
      </c>
      <c r="AJ2619" s="3" t="s">
        <v>4</v>
      </c>
      <c r="AK2619" s="3" t="s">
        <v>4</v>
      </c>
      <c r="AL2619" s="3" t="s">
        <v>4</v>
      </c>
      <c r="AM2619" s="3" t="s">
        <v>4</v>
      </c>
      <c r="AN2619" s="3" t="s">
        <v>4</v>
      </c>
      <c r="AO2619" s="3" t="s">
        <v>4</v>
      </c>
      <c r="AP2619" s="3" t="s">
        <v>4</v>
      </c>
      <c r="AQ2619" s="3" t="s">
        <v>4</v>
      </c>
      <c r="AR2619" s="3" t="s">
        <v>4</v>
      </c>
      <c r="AS2619" s="3" t="s">
        <v>4</v>
      </c>
      <c r="AT2619" s="3" t="s">
        <v>4</v>
      </c>
      <c r="AU2619" s="3" t="s">
        <v>4</v>
      </c>
      <c r="AV2619" s="3" t="s">
        <v>4</v>
      </c>
      <c r="AW2619" s="3" t="s">
        <v>4</v>
      </c>
      <c r="AX2619" s="3" t="s">
        <v>4</v>
      </c>
      <c r="AY2619" s="3" t="s">
        <v>4</v>
      </c>
      <c r="AZ2619" s="3" t="s">
        <v>4</v>
      </c>
      <c r="BA2619" s="3" t="s">
        <v>4</v>
      </c>
      <c r="BB2619" s="3" t="s">
        <v>4</v>
      </c>
    </row>
    <row r="2620" spans="1:54" ht="115.2" x14ac:dyDescent="0.3">
      <c r="A2620" s="3" t="s">
        <v>681</v>
      </c>
      <c r="B2620" s="3" t="s">
        <v>7895</v>
      </c>
      <c r="C2620" s="3" t="s">
        <v>22954</v>
      </c>
      <c r="D2620" s="3" t="s">
        <v>693</v>
      </c>
      <c r="E2620" s="3">
        <v>202</v>
      </c>
      <c r="F2620" s="3" t="s">
        <v>37841</v>
      </c>
      <c r="G2620" s="3" t="s">
        <v>694</v>
      </c>
      <c r="H2620" s="3" t="s">
        <v>22955</v>
      </c>
      <c r="I2620" s="3"/>
      <c r="J2620" s="3" t="s">
        <v>697</v>
      </c>
      <c r="K2620" s="3" t="s">
        <v>4</v>
      </c>
      <c r="L2620" s="3" t="s">
        <v>705</v>
      </c>
      <c r="M2620" s="3" t="s">
        <v>21921</v>
      </c>
      <c r="N2620" s="3"/>
      <c r="O2620" s="3" t="s">
        <v>700</v>
      </c>
      <c r="P2620" s="3" t="s">
        <v>22956</v>
      </c>
      <c r="Q2620" s="3" t="s">
        <v>698</v>
      </c>
      <c r="R2620" s="3" t="s">
        <v>22957</v>
      </c>
      <c r="S2620" s="3" t="s">
        <v>698</v>
      </c>
      <c r="T2620" s="3" t="s">
        <v>22958</v>
      </c>
      <c r="U2620" s="3" t="s">
        <v>700</v>
      </c>
      <c r="V2620" s="3" t="s">
        <v>22959</v>
      </c>
      <c r="W2620" s="3" t="s">
        <v>699</v>
      </c>
      <c r="X2620" s="3" t="s">
        <v>22960</v>
      </c>
      <c r="Y2620" s="3" t="s">
        <v>699</v>
      </c>
      <c r="Z2620" s="3" t="s">
        <v>22961</v>
      </c>
      <c r="AA2620" s="3" t="s">
        <v>699</v>
      </c>
      <c r="AB2620" s="3" t="s">
        <v>22962</v>
      </c>
      <c r="AC2620" s="3" t="s">
        <v>699</v>
      </c>
      <c r="AD2620" s="3" t="s">
        <v>22963</v>
      </c>
      <c r="AE2620" s="3" t="s">
        <v>698</v>
      </c>
      <c r="AF2620" s="3" t="s">
        <v>22964</v>
      </c>
      <c r="AG2620" s="3" t="s">
        <v>700</v>
      </c>
      <c r="AH2620" s="3" t="s">
        <v>22965</v>
      </c>
      <c r="AI2620" s="3" t="s">
        <v>699</v>
      </c>
      <c r="AJ2620" s="3" t="s">
        <v>37225</v>
      </c>
      <c r="AK2620" s="3" t="s">
        <v>700</v>
      </c>
      <c r="AL2620" s="3" t="s">
        <v>22966</v>
      </c>
      <c r="AM2620" s="3" t="s">
        <v>699</v>
      </c>
      <c r="AN2620" s="3" t="s">
        <v>22967</v>
      </c>
      <c r="AO2620" s="3" t="s">
        <v>698</v>
      </c>
      <c r="AP2620" s="3" t="s">
        <v>22968</v>
      </c>
      <c r="AQ2620" s="3" t="s">
        <v>698</v>
      </c>
      <c r="AR2620" s="3" t="s">
        <v>22969</v>
      </c>
      <c r="AS2620" s="3" t="s">
        <v>700</v>
      </c>
      <c r="AT2620" s="3" t="s">
        <v>22970</v>
      </c>
      <c r="AU2620" s="3" t="s">
        <v>700</v>
      </c>
      <c r="AV2620" s="3" t="s">
        <v>22971</v>
      </c>
      <c r="AW2620" s="3" t="s">
        <v>698</v>
      </c>
      <c r="AX2620" s="3" t="s">
        <v>22972</v>
      </c>
      <c r="AY2620" s="3" t="s">
        <v>700</v>
      </c>
      <c r="AZ2620" s="3" t="s">
        <v>22973</v>
      </c>
      <c r="BA2620" s="3" t="s">
        <v>699</v>
      </c>
      <c r="BB2620" s="3" t="s">
        <v>22974</v>
      </c>
    </row>
    <row r="2621" spans="1:54" ht="100.8" x14ac:dyDescent="0.3">
      <c r="A2621" s="3" t="s">
        <v>681</v>
      </c>
      <c r="B2621" s="3" t="s">
        <v>3877</v>
      </c>
      <c r="C2621" s="3" t="s">
        <v>22975</v>
      </c>
      <c r="D2621" s="3" t="s">
        <v>693</v>
      </c>
      <c r="E2621" s="3">
        <v>203</v>
      </c>
      <c r="F2621" s="3" t="s">
        <v>37829</v>
      </c>
      <c r="G2621" s="3" t="s">
        <v>694</v>
      </c>
      <c r="H2621" s="3"/>
      <c r="I2621" s="3" t="s">
        <v>937</v>
      </c>
      <c r="J2621" s="3" t="s">
        <v>697</v>
      </c>
      <c r="K2621" s="3" t="s">
        <v>4</v>
      </c>
      <c r="L2621" s="3" t="s">
        <v>697</v>
      </c>
      <c r="N2621" s="3"/>
      <c r="O2621" s="3" t="s">
        <v>700</v>
      </c>
      <c r="P2621" s="3"/>
      <c r="Q2621" s="3" t="s">
        <v>699</v>
      </c>
      <c r="R2621" s="3"/>
      <c r="S2621" s="3" t="s">
        <v>699</v>
      </c>
      <c r="T2621" s="3" t="s">
        <v>22976</v>
      </c>
      <c r="U2621" s="3" t="s">
        <v>700</v>
      </c>
      <c r="W2621" s="3" t="s">
        <v>699</v>
      </c>
      <c r="Y2621" s="3" t="s">
        <v>699</v>
      </c>
      <c r="AA2621" s="3" t="s">
        <v>698</v>
      </c>
      <c r="AC2621" s="3" t="s">
        <v>699</v>
      </c>
      <c r="AE2621" s="3" t="s">
        <v>698</v>
      </c>
      <c r="AG2621" s="3" t="s">
        <v>699</v>
      </c>
      <c r="AH2621" s="3" t="s">
        <v>22977</v>
      </c>
      <c r="AI2621" s="3" t="s">
        <v>699</v>
      </c>
      <c r="AK2621" s="3" t="s">
        <v>700</v>
      </c>
      <c r="AM2621" s="3" t="s">
        <v>699</v>
      </c>
      <c r="AO2621" s="3" t="s">
        <v>699</v>
      </c>
      <c r="AQ2621" s="3" t="s">
        <v>699</v>
      </c>
      <c r="AS2621" s="3" t="s">
        <v>700</v>
      </c>
      <c r="AU2621" s="3" t="s">
        <v>698</v>
      </c>
      <c r="AW2621" s="3" t="s">
        <v>698</v>
      </c>
      <c r="AY2621" s="3" t="s">
        <v>699</v>
      </c>
      <c r="AZ2621" s="3" t="s">
        <v>22978</v>
      </c>
      <c r="BA2621" s="3" t="s">
        <v>699</v>
      </c>
    </row>
    <row r="2622" spans="1:54" ht="100.8" x14ac:dyDescent="0.3">
      <c r="A2622" s="3" t="s">
        <v>681</v>
      </c>
      <c r="B2622" s="3" t="s">
        <v>22979</v>
      </c>
      <c r="C2622" s="3" t="s">
        <v>22980</v>
      </c>
      <c r="D2622" s="3" t="s">
        <v>693</v>
      </c>
      <c r="E2622" s="3">
        <v>204</v>
      </c>
      <c r="F2622" s="3" t="s">
        <v>37872</v>
      </c>
      <c r="G2622" s="3" t="s">
        <v>694</v>
      </c>
      <c r="H2622" s="3" t="s">
        <v>22981</v>
      </c>
      <c r="I2622" s="3"/>
      <c r="J2622" s="3" t="s">
        <v>697</v>
      </c>
      <c r="K2622" s="3" t="s">
        <v>4</v>
      </c>
      <c r="L2622" s="3" t="s">
        <v>705</v>
      </c>
      <c r="N2622" s="3"/>
      <c r="O2622" s="3" t="s">
        <v>728</v>
      </c>
      <c r="P2622" s="3" t="s">
        <v>22982</v>
      </c>
      <c r="Q2622" s="3" t="s">
        <v>730</v>
      </c>
      <c r="R2622" s="3" t="s">
        <v>22983</v>
      </c>
      <c r="S2622" s="3" t="s">
        <v>730</v>
      </c>
      <c r="T2622" s="3" t="s">
        <v>22984</v>
      </c>
      <c r="U2622" s="3" t="s">
        <v>700</v>
      </c>
      <c r="V2622" s="3" t="s">
        <v>22985</v>
      </c>
      <c r="W2622" s="3" t="s">
        <v>728</v>
      </c>
      <c r="X2622" s="3" t="s">
        <v>22986</v>
      </c>
      <c r="Y2622" s="3" t="s">
        <v>729</v>
      </c>
      <c r="Z2622" s="3" t="s">
        <v>22987</v>
      </c>
      <c r="AA2622" s="3" t="s">
        <v>729</v>
      </c>
      <c r="AB2622" s="3" t="s">
        <v>22988</v>
      </c>
      <c r="AC2622" s="3" t="s">
        <v>730</v>
      </c>
      <c r="AD2622" s="3" t="s">
        <v>22989</v>
      </c>
      <c r="AE2622" s="3" t="s">
        <v>699</v>
      </c>
      <c r="AF2622" s="3" t="s">
        <v>22990</v>
      </c>
      <c r="AG2622" s="3" t="s">
        <v>700</v>
      </c>
      <c r="AH2622" s="3" t="s">
        <v>22991</v>
      </c>
      <c r="AI2622" s="3" t="s">
        <v>699</v>
      </c>
      <c r="AJ2622" s="3" t="s">
        <v>37226</v>
      </c>
      <c r="AK2622" s="3" t="s">
        <v>728</v>
      </c>
      <c r="AL2622" s="3" t="s">
        <v>22992</v>
      </c>
      <c r="AM2622" s="3" t="s">
        <v>700</v>
      </c>
      <c r="AN2622" s="3" t="s">
        <v>22993</v>
      </c>
      <c r="AO2622" s="3" t="s">
        <v>699</v>
      </c>
      <c r="AP2622" s="3" t="s">
        <v>22994</v>
      </c>
      <c r="AQ2622" s="3" t="s">
        <v>699</v>
      </c>
      <c r="AS2622" s="3" t="s">
        <v>728</v>
      </c>
      <c r="AT2622" s="3" t="s">
        <v>22995</v>
      </c>
      <c r="AU2622" s="3" t="s">
        <v>698</v>
      </c>
      <c r="AV2622" s="3" t="s">
        <v>22996</v>
      </c>
      <c r="AW2622" s="3" t="s">
        <v>730</v>
      </c>
      <c r="AX2622" s="3" t="s">
        <v>22997</v>
      </c>
      <c r="AY2622" s="3" t="s">
        <v>729</v>
      </c>
      <c r="AZ2622" s="3" t="s">
        <v>22998</v>
      </c>
      <c r="BA2622" s="3" t="s">
        <v>728</v>
      </c>
      <c r="BB2622" s="3" t="s">
        <v>22999</v>
      </c>
    </row>
    <row r="2623" spans="1:54" ht="115.2" x14ac:dyDescent="0.3">
      <c r="A2623" s="3" t="s">
        <v>681</v>
      </c>
      <c r="B2623" s="3" t="s">
        <v>23000</v>
      </c>
      <c r="C2623" s="3" t="s">
        <v>16210</v>
      </c>
      <c r="D2623" s="3" t="s">
        <v>693</v>
      </c>
      <c r="E2623" s="3">
        <v>205</v>
      </c>
      <c r="F2623" s="3" t="s">
        <v>37840</v>
      </c>
      <c r="G2623" s="3" t="s">
        <v>694</v>
      </c>
      <c r="H2623" s="3" t="s">
        <v>23001</v>
      </c>
      <c r="I2623" s="3"/>
      <c r="J2623" s="3" t="s">
        <v>697</v>
      </c>
      <c r="K2623" s="3" t="s">
        <v>4</v>
      </c>
      <c r="L2623" s="3" t="s">
        <v>697</v>
      </c>
      <c r="N2623" s="3"/>
      <c r="O2623" s="3" t="s">
        <v>728</v>
      </c>
      <c r="P2623" s="3" t="s">
        <v>23002</v>
      </c>
      <c r="Q2623" s="3" t="s">
        <v>730</v>
      </c>
      <c r="R2623" s="3" t="s">
        <v>23003</v>
      </c>
      <c r="S2623" s="3" t="s">
        <v>698</v>
      </c>
      <c r="T2623" s="3" t="s">
        <v>23004</v>
      </c>
      <c r="U2623" s="3" t="s">
        <v>730</v>
      </c>
      <c r="V2623" s="3" t="s">
        <v>23005</v>
      </c>
      <c r="W2623" s="3" t="s">
        <v>700</v>
      </c>
      <c r="X2623" s="3" t="s">
        <v>23006</v>
      </c>
      <c r="Y2623" s="3" t="s">
        <v>729</v>
      </c>
      <c r="Z2623" s="3" t="s">
        <v>23007</v>
      </c>
      <c r="AA2623" s="3" t="s">
        <v>729</v>
      </c>
      <c r="AB2623" s="3" t="s">
        <v>23008</v>
      </c>
      <c r="AC2623" s="3" t="s">
        <v>699</v>
      </c>
      <c r="AD2623" s="3" t="s">
        <v>23009</v>
      </c>
      <c r="AE2623" s="3" t="s">
        <v>699</v>
      </c>
      <c r="AF2623" s="3" t="s">
        <v>23010</v>
      </c>
      <c r="AG2623" s="3" t="s">
        <v>728</v>
      </c>
      <c r="AH2623" s="3" t="s">
        <v>23011</v>
      </c>
      <c r="AI2623" s="3" t="s">
        <v>730</v>
      </c>
      <c r="AJ2623" s="3" t="s">
        <v>37227</v>
      </c>
      <c r="AK2623" s="3" t="s">
        <v>699</v>
      </c>
      <c r="AL2623" s="3" t="s">
        <v>23012</v>
      </c>
      <c r="AM2623" s="3" t="s">
        <v>728</v>
      </c>
      <c r="AN2623" s="3" t="s">
        <v>23013</v>
      </c>
      <c r="AO2623" s="3" t="s">
        <v>730</v>
      </c>
      <c r="AP2623" s="3" t="s">
        <v>23014</v>
      </c>
      <c r="AQ2623" s="3" t="s">
        <v>728</v>
      </c>
      <c r="AR2623" s="3" t="s">
        <v>23015</v>
      </c>
      <c r="AS2623" s="3" t="s">
        <v>700</v>
      </c>
      <c r="AU2623" s="3" t="s">
        <v>730</v>
      </c>
      <c r="AV2623" s="3" t="s">
        <v>23016</v>
      </c>
      <c r="AW2623" s="3" t="s">
        <v>731</v>
      </c>
      <c r="AX2623" s="3" t="s">
        <v>23017</v>
      </c>
      <c r="AY2623" s="3" t="s">
        <v>1132</v>
      </c>
      <c r="AZ2623" s="3" t="s">
        <v>23018</v>
      </c>
      <c r="BA2623" s="3" t="s">
        <v>728</v>
      </c>
      <c r="BB2623" s="3" t="s">
        <v>23019</v>
      </c>
    </row>
    <row r="2624" spans="1:54" x14ac:dyDescent="0.3">
      <c r="A2624" s="3" t="s">
        <v>681</v>
      </c>
      <c r="B2624" s="3" t="s">
        <v>2759</v>
      </c>
      <c r="C2624" s="3" t="s">
        <v>16210</v>
      </c>
      <c r="D2624" s="3" t="s">
        <v>693</v>
      </c>
      <c r="E2624" s="3">
        <v>206</v>
      </c>
      <c r="F2624" s="3" t="s">
        <v>37837</v>
      </c>
      <c r="G2624" s="3" t="s">
        <v>694</v>
      </c>
      <c r="H2624" s="3" t="s">
        <v>22909</v>
      </c>
      <c r="I2624" s="3"/>
      <c r="J2624" s="3" t="s">
        <v>4</v>
      </c>
      <c r="K2624" s="3" t="s">
        <v>4</v>
      </c>
      <c r="L2624" s="3" t="s">
        <v>697</v>
      </c>
      <c r="M2624" s="3" t="s">
        <v>4</v>
      </c>
      <c r="N2624" s="3"/>
      <c r="O2624" s="3" t="s">
        <v>4</v>
      </c>
      <c r="P2624" s="3" t="s">
        <v>4</v>
      </c>
      <c r="Q2624" s="3" t="s">
        <v>4</v>
      </c>
      <c r="R2624" s="3" t="s">
        <v>4</v>
      </c>
      <c r="S2624" s="3" t="s">
        <v>4</v>
      </c>
      <c r="T2624" s="3" t="s">
        <v>4</v>
      </c>
      <c r="U2624" s="3" t="s">
        <v>4</v>
      </c>
      <c r="V2624" s="3" t="s">
        <v>4</v>
      </c>
      <c r="W2624" s="3" t="s">
        <v>4</v>
      </c>
      <c r="X2624" s="3" t="s">
        <v>4</v>
      </c>
      <c r="Y2624" s="3" t="s">
        <v>4</v>
      </c>
      <c r="Z2624" s="3" t="s">
        <v>4</v>
      </c>
      <c r="AA2624" s="3" t="s">
        <v>4</v>
      </c>
      <c r="AB2624" s="3" t="s">
        <v>4</v>
      </c>
      <c r="AC2624" s="3" t="s">
        <v>4</v>
      </c>
      <c r="AD2624" s="3" t="s">
        <v>4</v>
      </c>
      <c r="AE2624" s="3" t="s">
        <v>4</v>
      </c>
      <c r="AF2624" s="3" t="s">
        <v>4</v>
      </c>
      <c r="AG2624" s="3" t="s">
        <v>4</v>
      </c>
      <c r="AH2624" s="3" t="s">
        <v>4</v>
      </c>
      <c r="AI2624" s="3" t="s">
        <v>4</v>
      </c>
      <c r="AJ2624" s="3" t="s">
        <v>4</v>
      </c>
      <c r="AK2624" s="3" t="s">
        <v>4</v>
      </c>
      <c r="AL2624" s="3" t="s">
        <v>4</v>
      </c>
      <c r="AM2624" s="3" t="s">
        <v>4</v>
      </c>
      <c r="AN2624" s="3" t="s">
        <v>4</v>
      </c>
      <c r="AO2624" s="3" t="s">
        <v>4</v>
      </c>
      <c r="AP2624" s="3" t="s">
        <v>4</v>
      </c>
      <c r="AQ2624" s="3" t="s">
        <v>4</v>
      </c>
      <c r="AR2624" s="3" t="s">
        <v>4</v>
      </c>
      <c r="AS2624" s="3" t="s">
        <v>4</v>
      </c>
      <c r="AT2624" s="3" t="s">
        <v>4</v>
      </c>
      <c r="AU2624" s="3" t="s">
        <v>4</v>
      </c>
      <c r="AV2624" s="3" t="s">
        <v>4</v>
      </c>
      <c r="AW2624" s="3" t="s">
        <v>4</v>
      </c>
      <c r="AX2624" s="3" t="s">
        <v>4</v>
      </c>
      <c r="AY2624" s="3" t="s">
        <v>4</v>
      </c>
      <c r="AZ2624" s="3" t="s">
        <v>4</v>
      </c>
      <c r="BA2624" s="3" t="s">
        <v>4</v>
      </c>
      <c r="BB2624" s="3" t="s">
        <v>4</v>
      </c>
    </row>
    <row r="2625" spans="1:54" ht="172.8" x14ac:dyDescent="0.3">
      <c r="A2625" s="3" t="s">
        <v>681</v>
      </c>
      <c r="B2625" s="3" t="s">
        <v>23020</v>
      </c>
      <c r="C2625" s="3" t="s">
        <v>23021</v>
      </c>
      <c r="D2625" s="3" t="s">
        <v>693</v>
      </c>
      <c r="E2625" s="3">
        <v>207</v>
      </c>
      <c r="F2625" s="3" t="s">
        <v>37834</v>
      </c>
      <c r="G2625" s="3" t="s">
        <v>694</v>
      </c>
      <c r="H2625" s="3" t="s">
        <v>12970</v>
      </c>
      <c r="I2625" s="3"/>
      <c r="J2625" s="3" t="s">
        <v>697</v>
      </c>
      <c r="K2625" s="3" t="s">
        <v>4</v>
      </c>
      <c r="L2625" s="3" t="s">
        <v>697</v>
      </c>
      <c r="N2625" s="3"/>
      <c r="O2625" s="3" t="s">
        <v>728</v>
      </c>
      <c r="P2625" s="3" t="s">
        <v>23022</v>
      </c>
      <c r="Q2625" s="3" t="s">
        <v>790</v>
      </c>
      <c r="R2625" s="3" t="s">
        <v>23023</v>
      </c>
      <c r="S2625" s="3" t="s">
        <v>699</v>
      </c>
      <c r="T2625" s="3" t="s">
        <v>23024</v>
      </c>
      <c r="U2625" s="3" t="s">
        <v>728</v>
      </c>
      <c r="V2625" s="3" t="s">
        <v>23025</v>
      </c>
      <c r="W2625" s="3" t="s">
        <v>728</v>
      </c>
      <c r="X2625" s="3" t="s">
        <v>23026</v>
      </c>
      <c r="Y2625" s="3" t="s">
        <v>699</v>
      </c>
      <c r="Z2625" s="3" t="s">
        <v>23027</v>
      </c>
      <c r="AA2625" s="3" t="s">
        <v>729</v>
      </c>
      <c r="AB2625" s="3" t="s">
        <v>23028</v>
      </c>
      <c r="AC2625" s="3" t="s">
        <v>728</v>
      </c>
      <c r="AD2625" s="3" t="s">
        <v>23029</v>
      </c>
      <c r="AE2625" s="3" t="s">
        <v>699</v>
      </c>
      <c r="AF2625" s="3" t="s">
        <v>23030</v>
      </c>
      <c r="AG2625" s="3" t="s">
        <v>700</v>
      </c>
      <c r="AH2625" s="3" t="s">
        <v>23031</v>
      </c>
      <c r="AI2625" s="3" t="s">
        <v>728</v>
      </c>
      <c r="AJ2625" s="3" t="s">
        <v>37228</v>
      </c>
      <c r="AK2625" s="3" t="s">
        <v>727</v>
      </c>
      <c r="AL2625" s="3" t="s">
        <v>23032</v>
      </c>
      <c r="AM2625" s="3" t="s">
        <v>728</v>
      </c>
      <c r="AN2625" s="3" t="s">
        <v>23033</v>
      </c>
      <c r="AO2625" s="3" t="s">
        <v>698</v>
      </c>
      <c r="AP2625" s="3" t="s">
        <v>23034</v>
      </c>
      <c r="AQ2625" s="3" t="s">
        <v>700</v>
      </c>
      <c r="AR2625" s="3" t="s">
        <v>23035</v>
      </c>
      <c r="AS2625" s="3" t="s">
        <v>728</v>
      </c>
      <c r="AT2625" s="3" t="s">
        <v>23036</v>
      </c>
      <c r="AU2625" s="3" t="s">
        <v>698</v>
      </c>
      <c r="AV2625" s="3" t="s">
        <v>23037</v>
      </c>
      <c r="AW2625" s="3" t="s">
        <v>731</v>
      </c>
      <c r="AX2625" s="3" t="s">
        <v>23038</v>
      </c>
      <c r="AY2625" s="3" t="s">
        <v>729</v>
      </c>
      <c r="AZ2625" s="3" t="s">
        <v>23039</v>
      </c>
      <c r="BA2625" s="3" t="s">
        <v>728</v>
      </c>
      <c r="BB2625" s="3" t="s">
        <v>23040</v>
      </c>
    </row>
    <row r="2626" spans="1:54" ht="172.8" x14ac:dyDescent="0.3">
      <c r="A2626" s="3" t="s">
        <v>681</v>
      </c>
      <c r="B2626" s="3" t="s">
        <v>889</v>
      </c>
      <c r="C2626" s="3" t="s">
        <v>23041</v>
      </c>
      <c r="D2626" s="3" t="s">
        <v>693</v>
      </c>
      <c r="E2626" s="3">
        <v>208</v>
      </c>
      <c r="F2626" s="3" t="s">
        <v>37822</v>
      </c>
      <c r="G2626" s="3" t="s">
        <v>694</v>
      </c>
      <c r="H2626" s="3" t="s">
        <v>23042</v>
      </c>
      <c r="I2626" s="3"/>
      <c r="J2626" s="3" t="s">
        <v>697</v>
      </c>
      <c r="K2626" s="3" t="s">
        <v>4</v>
      </c>
      <c r="L2626" s="3" t="s">
        <v>697</v>
      </c>
      <c r="N2626" s="3"/>
      <c r="O2626" s="3" t="s">
        <v>728</v>
      </c>
      <c r="P2626" s="3"/>
      <c r="Q2626" s="3" t="s">
        <v>729</v>
      </c>
      <c r="R2626" s="3" t="s">
        <v>23043</v>
      </c>
      <c r="S2626" s="3" t="s">
        <v>698</v>
      </c>
      <c r="T2626" s="3" t="s">
        <v>23044</v>
      </c>
      <c r="U2626" s="3" t="s">
        <v>728</v>
      </c>
      <c r="V2626" s="3" t="s">
        <v>23045</v>
      </c>
      <c r="W2626" s="3" t="s">
        <v>728</v>
      </c>
      <c r="X2626" s="3" t="s">
        <v>23046</v>
      </c>
      <c r="Y2626" s="3" t="s">
        <v>699</v>
      </c>
      <c r="AA2626" s="3" t="s">
        <v>729</v>
      </c>
      <c r="AB2626" s="3" t="s">
        <v>23047</v>
      </c>
      <c r="AC2626" s="3" t="s">
        <v>699</v>
      </c>
      <c r="AD2626" s="3" t="s">
        <v>23048</v>
      </c>
      <c r="AE2626" s="3" t="s">
        <v>730</v>
      </c>
      <c r="AF2626" s="3" t="s">
        <v>23049</v>
      </c>
      <c r="AG2626" s="3" t="s">
        <v>700</v>
      </c>
      <c r="AH2626" s="3" t="s">
        <v>23050</v>
      </c>
      <c r="AI2626" s="3" t="s">
        <v>729</v>
      </c>
      <c r="AJ2626" s="3" t="s">
        <v>37229</v>
      </c>
      <c r="AK2626" s="3" t="s">
        <v>698</v>
      </c>
      <c r="AL2626" s="3" t="s">
        <v>23051</v>
      </c>
      <c r="AM2626" s="3" t="s">
        <v>728</v>
      </c>
      <c r="AN2626" s="3" t="s">
        <v>23052</v>
      </c>
      <c r="AO2626" s="3" t="s">
        <v>730</v>
      </c>
      <c r="AP2626" s="3" t="s">
        <v>23053</v>
      </c>
      <c r="AQ2626" s="3" t="s">
        <v>699</v>
      </c>
      <c r="AS2626" s="3" t="s">
        <v>699</v>
      </c>
      <c r="AU2626" s="3" t="s">
        <v>729</v>
      </c>
      <c r="AV2626" s="3" t="s">
        <v>23054</v>
      </c>
      <c r="AW2626" s="3" t="s">
        <v>731</v>
      </c>
      <c r="AX2626" s="3" t="s">
        <v>23055</v>
      </c>
      <c r="AY2626" s="3" t="s">
        <v>729</v>
      </c>
      <c r="AZ2626" s="3" t="s">
        <v>23056</v>
      </c>
      <c r="BA2626" s="3" t="s">
        <v>699</v>
      </c>
    </row>
    <row r="2627" spans="1:54" x14ac:dyDescent="0.3">
      <c r="A2627" s="3" t="s">
        <v>681</v>
      </c>
      <c r="B2627" s="3" t="s">
        <v>724</v>
      </c>
      <c r="C2627" s="3" t="s">
        <v>5066</v>
      </c>
      <c r="D2627" s="3" t="s">
        <v>693</v>
      </c>
      <c r="E2627" s="3">
        <v>209</v>
      </c>
      <c r="F2627" s="3" t="s">
        <v>37830</v>
      </c>
      <c r="G2627" s="3" t="s">
        <v>694</v>
      </c>
      <c r="H2627" s="3" t="s">
        <v>23057</v>
      </c>
      <c r="I2627" s="3"/>
      <c r="J2627" s="3" t="s">
        <v>4</v>
      </c>
      <c r="K2627" s="3" t="s">
        <v>4</v>
      </c>
      <c r="L2627" s="3" t="s">
        <v>697</v>
      </c>
      <c r="M2627" s="3" t="s">
        <v>4</v>
      </c>
      <c r="N2627" s="3"/>
      <c r="O2627" s="3" t="s">
        <v>4</v>
      </c>
      <c r="P2627" s="3" t="s">
        <v>4</v>
      </c>
      <c r="Q2627" s="3" t="s">
        <v>4</v>
      </c>
      <c r="R2627" s="3" t="s">
        <v>4</v>
      </c>
      <c r="S2627" s="3" t="s">
        <v>4</v>
      </c>
      <c r="T2627" s="3" t="s">
        <v>4</v>
      </c>
      <c r="U2627" s="3" t="s">
        <v>4</v>
      </c>
      <c r="V2627" s="3" t="s">
        <v>4</v>
      </c>
      <c r="W2627" s="3" t="s">
        <v>4</v>
      </c>
      <c r="X2627" s="3" t="s">
        <v>4</v>
      </c>
      <c r="Y2627" s="3" t="s">
        <v>4</v>
      </c>
      <c r="Z2627" s="3" t="s">
        <v>4</v>
      </c>
      <c r="AA2627" s="3" t="s">
        <v>4</v>
      </c>
      <c r="AB2627" s="3" t="s">
        <v>4</v>
      </c>
      <c r="AC2627" s="3" t="s">
        <v>4</v>
      </c>
      <c r="AD2627" s="3" t="s">
        <v>4</v>
      </c>
      <c r="AE2627" s="3" t="s">
        <v>4</v>
      </c>
      <c r="AF2627" s="3" t="s">
        <v>4</v>
      </c>
      <c r="AG2627" s="3" t="s">
        <v>4</v>
      </c>
      <c r="AH2627" s="3" t="s">
        <v>4</v>
      </c>
      <c r="AI2627" s="3" t="s">
        <v>4</v>
      </c>
      <c r="AJ2627" s="3" t="s">
        <v>4</v>
      </c>
      <c r="AK2627" s="3" t="s">
        <v>4</v>
      </c>
      <c r="AL2627" s="3" t="s">
        <v>4</v>
      </c>
      <c r="AM2627" s="3" t="s">
        <v>4</v>
      </c>
      <c r="AN2627" s="3" t="s">
        <v>4</v>
      </c>
      <c r="AO2627" s="3" t="s">
        <v>4</v>
      </c>
      <c r="AP2627" s="3" t="s">
        <v>4</v>
      </c>
      <c r="AQ2627" s="3" t="s">
        <v>4</v>
      </c>
      <c r="AR2627" s="3" t="s">
        <v>4</v>
      </c>
      <c r="AS2627" s="3" t="s">
        <v>4</v>
      </c>
      <c r="AT2627" s="3" t="s">
        <v>4</v>
      </c>
      <c r="AU2627" s="3" t="s">
        <v>4</v>
      </c>
      <c r="AV2627" s="3" t="s">
        <v>4</v>
      </c>
      <c r="AW2627" s="3" t="s">
        <v>4</v>
      </c>
      <c r="AX2627" s="3" t="s">
        <v>4</v>
      </c>
      <c r="AY2627" s="3" t="s">
        <v>4</v>
      </c>
      <c r="AZ2627" s="3" t="s">
        <v>4</v>
      </c>
      <c r="BA2627" s="3" t="s">
        <v>4</v>
      </c>
      <c r="BB2627" s="3" t="s">
        <v>4</v>
      </c>
    </row>
    <row r="2628" spans="1:54" ht="158.4" x14ac:dyDescent="0.3">
      <c r="A2628" s="3" t="s">
        <v>681</v>
      </c>
      <c r="B2628" s="3" t="s">
        <v>1783</v>
      </c>
      <c r="C2628" s="3" t="s">
        <v>23058</v>
      </c>
      <c r="D2628" s="3" t="s">
        <v>693</v>
      </c>
      <c r="E2628" s="3">
        <v>210</v>
      </c>
      <c r="F2628" s="3" t="s">
        <v>37829</v>
      </c>
      <c r="G2628" s="3" t="s">
        <v>694</v>
      </c>
      <c r="H2628" s="3" t="s">
        <v>23059</v>
      </c>
      <c r="I2628" s="3"/>
      <c r="J2628" s="3" t="s">
        <v>697</v>
      </c>
      <c r="K2628" s="3" t="s">
        <v>4</v>
      </c>
      <c r="L2628" s="3" t="s">
        <v>697</v>
      </c>
      <c r="N2628" s="3"/>
      <c r="O2628" s="3" t="s">
        <v>700</v>
      </c>
      <c r="P2628" s="3" t="s">
        <v>23060</v>
      </c>
      <c r="Q2628" s="3" t="s">
        <v>698</v>
      </c>
      <c r="R2628" s="3" t="s">
        <v>23061</v>
      </c>
      <c r="S2628" s="3" t="s">
        <v>699</v>
      </c>
      <c r="T2628" s="3" t="s">
        <v>23062</v>
      </c>
      <c r="U2628" s="3" t="s">
        <v>700</v>
      </c>
      <c r="V2628" s="3" t="s">
        <v>23063</v>
      </c>
      <c r="W2628" s="3" t="s">
        <v>728</v>
      </c>
      <c r="X2628" s="3" t="s">
        <v>23064</v>
      </c>
      <c r="Y2628" s="3" t="s">
        <v>699</v>
      </c>
      <c r="Z2628" s="3" t="s">
        <v>23065</v>
      </c>
      <c r="AA2628" s="3" t="s">
        <v>698</v>
      </c>
      <c r="AB2628" s="3" t="s">
        <v>23066</v>
      </c>
      <c r="AC2628" s="3" t="s">
        <v>699</v>
      </c>
      <c r="AD2628" s="3" t="s">
        <v>23067</v>
      </c>
      <c r="AE2628" s="3" t="s">
        <v>700</v>
      </c>
      <c r="AF2628" s="3" t="s">
        <v>23068</v>
      </c>
      <c r="AG2628" s="3" t="s">
        <v>700</v>
      </c>
      <c r="AH2628" s="3" t="s">
        <v>23069</v>
      </c>
      <c r="AI2628" s="3" t="s">
        <v>699</v>
      </c>
      <c r="AJ2628" s="3" t="s">
        <v>37230</v>
      </c>
      <c r="AK2628" s="3" t="s">
        <v>698</v>
      </c>
      <c r="AL2628" s="3" t="s">
        <v>23070</v>
      </c>
      <c r="AM2628" s="3" t="s">
        <v>728</v>
      </c>
      <c r="AN2628" s="3" t="s">
        <v>23071</v>
      </c>
      <c r="AO2628" s="3" t="s">
        <v>699</v>
      </c>
      <c r="AP2628" s="3" t="s">
        <v>23072</v>
      </c>
      <c r="AQ2628" s="3" t="s">
        <v>699</v>
      </c>
      <c r="AS2628" s="3" t="s">
        <v>700</v>
      </c>
      <c r="AT2628" s="3" t="s">
        <v>23073</v>
      </c>
      <c r="AU2628" s="3" t="s">
        <v>698</v>
      </c>
      <c r="AV2628" s="3" t="s">
        <v>23074</v>
      </c>
      <c r="AW2628" s="3" t="s">
        <v>698</v>
      </c>
      <c r="AX2628" s="3" t="s">
        <v>23075</v>
      </c>
      <c r="AY2628" s="3" t="s">
        <v>699</v>
      </c>
      <c r="AZ2628" s="3" t="s">
        <v>23076</v>
      </c>
      <c r="BA2628" s="3" t="s">
        <v>698</v>
      </c>
      <c r="BB2628" s="3" t="s">
        <v>23077</v>
      </c>
    </row>
    <row r="2629" spans="1:54" ht="28.8" x14ac:dyDescent="0.3">
      <c r="A2629" s="3" t="s">
        <v>681</v>
      </c>
      <c r="B2629" s="3" t="s">
        <v>3090</v>
      </c>
      <c r="C2629" s="3" t="s">
        <v>2960</v>
      </c>
      <c r="D2629" s="3" t="s">
        <v>693</v>
      </c>
      <c r="E2629" s="3">
        <v>211</v>
      </c>
      <c r="F2629" s="3" t="s">
        <v>37871</v>
      </c>
      <c r="G2629" s="3" t="s">
        <v>694</v>
      </c>
      <c r="H2629" s="3" t="s">
        <v>23078</v>
      </c>
      <c r="I2629" s="3"/>
      <c r="J2629" s="3" t="s">
        <v>4</v>
      </c>
      <c r="K2629" s="3" t="s">
        <v>4</v>
      </c>
      <c r="L2629" s="3" t="s">
        <v>697</v>
      </c>
      <c r="M2629" s="3" t="s">
        <v>4</v>
      </c>
      <c r="N2629" s="3"/>
      <c r="O2629" s="3" t="s">
        <v>4</v>
      </c>
      <c r="P2629" s="3" t="s">
        <v>4</v>
      </c>
      <c r="Q2629" s="3" t="s">
        <v>4</v>
      </c>
      <c r="R2629" s="3" t="s">
        <v>4</v>
      </c>
      <c r="S2629" s="3" t="s">
        <v>4</v>
      </c>
      <c r="T2629" s="3" t="s">
        <v>4</v>
      </c>
      <c r="U2629" s="3" t="s">
        <v>4</v>
      </c>
      <c r="V2629" s="3" t="s">
        <v>4</v>
      </c>
      <c r="W2629" s="3" t="s">
        <v>4</v>
      </c>
      <c r="X2629" s="3" t="s">
        <v>4</v>
      </c>
      <c r="Y2629" s="3" t="s">
        <v>4</v>
      </c>
      <c r="Z2629" s="3" t="s">
        <v>4</v>
      </c>
      <c r="AA2629" s="3" t="s">
        <v>4</v>
      </c>
      <c r="AB2629" s="3" t="s">
        <v>4</v>
      </c>
      <c r="AC2629" s="3" t="s">
        <v>4</v>
      </c>
      <c r="AD2629" s="3" t="s">
        <v>4</v>
      </c>
      <c r="AE2629" s="3" t="s">
        <v>4</v>
      </c>
      <c r="AF2629" s="3" t="s">
        <v>4</v>
      </c>
      <c r="AG2629" s="3" t="s">
        <v>4</v>
      </c>
      <c r="AH2629" s="3" t="s">
        <v>4</v>
      </c>
      <c r="AI2629" s="3" t="s">
        <v>4</v>
      </c>
      <c r="AJ2629" s="3" t="s">
        <v>4</v>
      </c>
      <c r="AK2629" s="3" t="s">
        <v>4</v>
      </c>
      <c r="AL2629" s="3" t="s">
        <v>4</v>
      </c>
      <c r="AM2629" s="3" t="s">
        <v>4</v>
      </c>
      <c r="AN2629" s="3" t="s">
        <v>4</v>
      </c>
      <c r="AO2629" s="3" t="s">
        <v>4</v>
      </c>
      <c r="AP2629" s="3" t="s">
        <v>4</v>
      </c>
      <c r="AQ2629" s="3" t="s">
        <v>4</v>
      </c>
      <c r="AR2629" s="3" t="s">
        <v>4</v>
      </c>
      <c r="AS2629" s="3" t="s">
        <v>4</v>
      </c>
      <c r="AT2629" s="3" t="s">
        <v>4</v>
      </c>
      <c r="AU2629" s="3" t="s">
        <v>4</v>
      </c>
      <c r="AV2629" s="3" t="s">
        <v>4</v>
      </c>
      <c r="AW2629" s="3" t="s">
        <v>4</v>
      </c>
      <c r="AX2629" s="3" t="s">
        <v>4</v>
      </c>
      <c r="AY2629" s="3" t="s">
        <v>4</v>
      </c>
      <c r="AZ2629" s="3" t="s">
        <v>4</v>
      </c>
      <c r="BA2629" s="3" t="s">
        <v>4</v>
      </c>
      <c r="BB2629" s="3" t="s">
        <v>4</v>
      </c>
    </row>
    <row r="2630" spans="1:54" ht="129.6" x14ac:dyDescent="0.3">
      <c r="A2630" s="3" t="s">
        <v>681</v>
      </c>
      <c r="B2630" s="3" t="s">
        <v>1234</v>
      </c>
      <c r="C2630" s="3" t="s">
        <v>23079</v>
      </c>
      <c r="D2630" s="3" t="s">
        <v>693</v>
      </c>
      <c r="E2630" s="3">
        <v>212</v>
      </c>
      <c r="F2630" s="3" t="s">
        <v>37834</v>
      </c>
      <c r="G2630" s="3" t="s">
        <v>694</v>
      </c>
      <c r="H2630" s="3" t="s">
        <v>23080</v>
      </c>
      <c r="I2630" s="3"/>
      <c r="J2630" s="3" t="s">
        <v>697</v>
      </c>
      <c r="K2630" s="3" t="s">
        <v>4</v>
      </c>
      <c r="L2630" s="3" t="s">
        <v>705</v>
      </c>
      <c r="N2630" s="3"/>
      <c r="O2630" s="3" t="s">
        <v>700</v>
      </c>
      <c r="P2630" s="3"/>
      <c r="Q2630" s="3" t="s">
        <v>698</v>
      </c>
      <c r="R2630" s="3"/>
      <c r="S2630" s="3" t="s">
        <v>699</v>
      </c>
      <c r="T2630" s="3"/>
      <c r="U2630" s="3" t="s">
        <v>700</v>
      </c>
      <c r="W2630" s="3" t="s">
        <v>700</v>
      </c>
      <c r="Y2630" s="3" t="s">
        <v>699</v>
      </c>
      <c r="Z2630" s="3" t="s">
        <v>23081</v>
      </c>
      <c r="AA2630" s="3" t="s">
        <v>699</v>
      </c>
      <c r="AC2630" s="3" t="s">
        <v>698</v>
      </c>
      <c r="AE2630" s="3" t="s">
        <v>698</v>
      </c>
      <c r="AG2630" s="3" t="s">
        <v>699</v>
      </c>
      <c r="AH2630" s="3" t="s">
        <v>23082</v>
      </c>
      <c r="AI2630" s="3" t="s">
        <v>699</v>
      </c>
      <c r="AK2630" s="3" t="s">
        <v>700</v>
      </c>
      <c r="AM2630" s="3" t="s">
        <v>700</v>
      </c>
      <c r="AO2630" s="3" t="s">
        <v>698</v>
      </c>
      <c r="AQ2630" s="3" t="s">
        <v>700</v>
      </c>
      <c r="AR2630" s="3" t="s">
        <v>23083</v>
      </c>
      <c r="AS2630" s="3" t="s">
        <v>700</v>
      </c>
      <c r="AU2630" s="3" t="s">
        <v>698</v>
      </c>
      <c r="AV2630" s="3" t="s">
        <v>23084</v>
      </c>
      <c r="AW2630" s="3" t="s">
        <v>698</v>
      </c>
      <c r="AX2630" s="3" t="s">
        <v>23085</v>
      </c>
      <c r="AY2630" s="3" t="s">
        <v>699</v>
      </c>
      <c r="BA2630" s="3" t="s">
        <v>700</v>
      </c>
      <c r="BB2630" s="3" t="s">
        <v>23086</v>
      </c>
    </row>
    <row r="2631" spans="1:54" ht="129.6" x14ac:dyDescent="0.3">
      <c r="A2631" s="3" t="s">
        <v>681</v>
      </c>
      <c r="B2631" s="3" t="s">
        <v>1142</v>
      </c>
      <c r="C2631" s="3" t="s">
        <v>15629</v>
      </c>
      <c r="D2631" s="3" t="s">
        <v>693</v>
      </c>
      <c r="E2631" s="3">
        <v>213</v>
      </c>
      <c r="F2631" s="3" t="s">
        <v>37859</v>
      </c>
      <c r="G2631" s="3" t="s">
        <v>694</v>
      </c>
      <c r="H2631" s="3" t="s">
        <v>4724</v>
      </c>
      <c r="I2631" s="3"/>
      <c r="J2631" s="3" t="s">
        <v>697</v>
      </c>
      <c r="K2631" s="3" t="s">
        <v>4</v>
      </c>
      <c r="L2631" s="3" t="s">
        <v>697</v>
      </c>
      <c r="N2631" s="3"/>
      <c r="O2631" s="3" t="s">
        <v>699</v>
      </c>
      <c r="P2631" s="3"/>
      <c r="Q2631" s="3" t="s">
        <v>699</v>
      </c>
      <c r="R2631" s="3"/>
      <c r="S2631" s="3" t="s">
        <v>699</v>
      </c>
      <c r="T2631" s="3" t="s">
        <v>23087</v>
      </c>
      <c r="U2631" s="3" t="s">
        <v>700</v>
      </c>
      <c r="W2631" s="3" t="s">
        <v>699</v>
      </c>
      <c r="Y2631" s="3" t="s">
        <v>699</v>
      </c>
      <c r="AA2631" s="3" t="s">
        <v>699</v>
      </c>
      <c r="AC2631" s="3" t="s">
        <v>699</v>
      </c>
      <c r="AE2631" s="3" t="s">
        <v>699</v>
      </c>
      <c r="AG2631" s="3" t="s">
        <v>699</v>
      </c>
      <c r="AH2631" s="3" t="s">
        <v>23088</v>
      </c>
      <c r="AI2631" s="3" t="s">
        <v>699</v>
      </c>
      <c r="AK2631" s="3" t="s">
        <v>700</v>
      </c>
      <c r="AM2631" s="3" t="s">
        <v>700</v>
      </c>
      <c r="AN2631" s="3" t="s">
        <v>23089</v>
      </c>
      <c r="AO2631" s="3" t="s">
        <v>698</v>
      </c>
      <c r="AP2631" s="3" t="s">
        <v>23090</v>
      </c>
      <c r="AQ2631" s="3" t="s">
        <v>700</v>
      </c>
      <c r="AS2631" s="3" t="s">
        <v>700</v>
      </c>
      <c r="AU2631" s="3" t="s">
        <v>699</v>
      </c>
      <c r="AV2631" s="3" t="s">
        <v>23091</v>
      </c>
      <c r="AW2631" s="3" t="s">
        <v>699</v>
      </c>
      <c r="AX2631" s="3" t="s">
        <v>23092</v>
      </c>
      <c r="AY2631" s="3" t="s">
        <v>699</v>
      </c>
      <c r="BA2631" s="3" t="s">
        <v>699</v>
      </c>
    </row>
    <row r="2632" spans="1:54" ht="28.8" x14ac:dyDescent="0.3">
      <c r="A2632" s="3" t="s">
        <v>681</v>
      </c>
      <c r="B2632" s="3" t="s">
        <v>23093</v>
      </c>
      <c r="C2632" s="3" t="s">
        <v>8683</v>
      </c>
      <c r="D2632" s="3" t="s">
        <v>693</v>
      </c>
      <c r="E2632" s="3">
        <v>214</v>
      </c>
      <c r="F2632" s="3" t="s">
        <v>37853</v>
      </c>
      <c r="G2632" s="3" t="s">
        <v>752</v>
      </c>
      <c r="H2632" s="3" t="s">
        <v>8262</v>
      </c>
      <c r="I2632" s="3"/>
      <c r="J2632" s="3" t="s">
        <v>4</v>
      </c>
      <c r="K2632" s="3" t="s">
        <v>4</v>
      </c>
      <c r="L2632" s="3" t="s">
        <v>697</v>
      </c>
      <c r="M2632" s="3" t="s">
        <v>4</v>
      </c>
      <c r="N2632" s="3"/>
      <c r="O2632" s="3" t="s">
        <v>4</v>
      </c>
      <c r="P2632" s="3" t="s">
        <v>4</v>
      </c>
      <c r="Q2632" s="3" t="s">
        <v>4</v>
      </c>
      <c r="R2632" s="3" t="s">
        <v>4</v>
      </c>
      <c r="S2632" s="3" t="s">
        <v>4</v>
      </c>
      <c r="T2632" s="3" t="s">
        <v>4</v>
      </c>
      <c r="U2632" s="3" t="s">
        <v>4</v>
      </c>
      <c r="V2632" s="3" t="s">
        <v>4</v>
      </c>
      <c r="W2632" s="3" t="s">
        <v>4</v>
      </c>
      <c r="X2632" s="3" t="s">
        <v>4</v>
      </c>
      <c r="Y2632" s="3" t="s">
        <v>4</v>
      </c>
      <c r="Z2632" s="3" t="s">
        <v>4</v>
      </c>
      <c r="AA2632" s="3" t="s">
        <v>4</v>
      </c>
      <c r="AB2632" s="3" t="s">
        <v>4</v>
      </c>
      <c r="AC2632" s="3" t="s">
        <v>4</v>
      </c>
      <c r="AD2632" s="3" t="s">
        <v>4</v>
      </c>
      <c r="AE2632" s="3" t="s">
        <v>4</v>
      </c>
      <c r="AF2632" s="3" t="s">
        <v>4</v>
      </c>
      <c r="AG2632" s="3" t="s">
        <v>4</v>
      </c>
      <c r="AH2632" s="3" t="s">
        <v>4</v>
      </c>
      <c r="AI2632" s="3" t="s">
        <v>4</v>
      </c>
      <c r="AJ2632" s="3" t="s">
        <v>4</v>
      </c>
      <c r="AK2632" s="3" t="s">
        <v>4</v>
      </c>
      <c r="AL2632" s="3" t="s">
        <v>4</v>
      </c>
      <c r="AM2632" s="3" t="s">
        <v>4</v>
      </c>
      <c r="AN2632" s="3" t="s">
        <v>4</v>
      </c>
      <c r="AO2632" s="3" t="s">
        <v>4</v>
      </c>
      <c r="AP2632" s="3" t="s">
        <v>4</v>
      </c>
      <c r="AQ2632" s="3" t="s">
        <v>4</v>
      </c>
      <c r="AR2632" s="3" t="s">
        <v>4</v>
      </c>
      <c r="AS2632" s="3" t="s">
        <v>4</v>
      </c>
      <c r="AT2632" s="3" t="s">
        <v>4</v>
      </c>
      <c r="AU2632" s="3" t="s">
        <v>4</v>
      </c>
      <c r="AV2632" s="3" t="s">
        <v>4</v>
      </c>
      <c r="AW2632" s="3" t="s">
        <v>4</v>
      </c>
      <c r="AX2632" s="3" t="s">
        <v>4</v>
      </c>
      <c r="AY2632" s="3" t="s">
        <v>4</v>
      </c>
      <c r="AZ2632" s="3" t="s">
        <v>4</v>
      </c>
      <c r="BA2632" s="3" t="s">
        <v>4</v>
      </c>
      <c r="BB2632" s="3" t="s">
        <v>4</v>
      </c>
    </row>
    <row r="2633" spans="1:54" ht="144" x14ac:dyDescent="0.3">
      <c r="A2633" s="3" t="s">
        <v>681</v>
      </c>
      <c r="B2633" s="3" t="s">
        <v>932</v>
      </c>
      <c r="C2633" s="3" t="s">
        <v>3635</v>
      </c>
      <c r="D2633" s="3" t="s">
        <v>693</v>
      </c>
      <c r="E2633" s="3">
        <v>215</v>
      </c>
      <c r="F2633" s="3" t="s">
        <v>37834</v>
      </c>
      <c r="G2633" s="3" t="s">
        <v>694</v>
      </c>
      <c r="H2633" s="3" t="s">
        <v>23094</v>
      </c>
      <c r="I2633" s="3"/>
      <c r="J2633" s="3" t="s">
        <v>697</v>
      </c>
      <c r="K2633" s="3" t="s">
        <v>4</v>
      </c>
      <c r="L2633" s="3" t="s">
        <v>697</v>
      </c>
      <c r="N2633" s="3"/>
      <c r="O2633" s="3" t="s">
        <v>728</v>
      </c>
      <c r="P2633" s="3" t="s">
        <v>23095</v>
      </c>
      <c r="Q2633" s="3" t="s">
        <v>730</v>
      </c>
      <c r="R2633" s="3" t="s">
        <v>23096</v>
      </c>
      <c r="S2633" s="3" t="s">
        <v>729</v>
      </c>
      <c r="T2633" s="3" t="s">
        <v>23097</v>
      </c>
      <c r="U2633" s="3" t="s">
        <v>728</v>
      </c>
      <c r="V2633" s="3" t="s">
        <v>23098</v>
      </c>
      <c r="W2633" s="3" t="s">
        <v>699</v>
      </c>
      <c r="X2633" s="3" t="s">
        <v>23099</v>
      </c>
      <c r="Y2633" s="3" t="s">
        <v>699</v>
      </c>
      <c r="Z2633" s="3" t="s">
        <v>23100</v>
      </c>
      <c r="AA2633" s="3" t="s">
        <v>699</v>
      </c>
      <c r="AB2633" s="3" t="s">
        <v>23101</v>
      </c>
      <c r="AC2633" s="3" t="s">
        <v>699</v>
      </c>
      <c r="AD2633" s="3" t="s">
        <v>23102</v>
      </c>
      <c r="AE2633" s="3" t="s">
        <v>728</v>
      </c>
      <c r="AF2633" s="3" t="s">
        <v>23103</v>
      </c>
      <c r="AG2633" s="3" t="s">
        <v>699</v>
      </c>
      <c r="AH2633" s="3" t="s">
        <v>23104</v>
      </c>
      <c r="AI2633" s="3" t="s">
        <v>729</v>
      </c>
      <c r="AJ2633" s="3" t="s">
        <v>37231</v>
      </c>
      <c r="AK2633" s="3" t="s">
        <v>729</v>
      </c>
      <c r="AL2633" s="3" t="s">
        <v>23105</v>
      </c>
      <c r="AM2633" s="3" t="s">
        <v>699</v>
      </c>
      <c r="AN2633" s="3" t="s">
        <v>23106</v>
      </c>
      <c r="AO2633" s="3" t="s">
        <v>698</v>
      </c>
      <c r="AP2633" s="3" t="s">
        <v>23107</v>
      </c>
      <c r="AQ2633" s="3" t="s">
        <v>699</v>
      </c>
      <c r="AR2633" s="3" t="s">
        <v>23108</v>
      </c>
      <c r="AS2633" s="3" t="s">
        <v>700</v>
      </c>
      <c r="AT2633" s="3" t="s">
        <v>23109</v>
      </c>
      <c r="AU2633" s="3" t="s">
        <v>698</v>
      </c>
      <c r="AV2633" s="3" t="s">
        <v>23110</v>
      </c>
      <c r="AW2633" s="3" t="s">
        <v>712</v>
      </c>
      <c r="AX2633" s="3" t="s">
        <v>23111</v>
      </c>
      <c r="AY2633" s="3" t="s">
        <v>729</v>
      </c>
      <c r="AZ2633" s="3" t="s">
        <v>23112</v>
      </c>
      <c r="BA2633" s="3" t="s">
        <v>728</v>
      </c>
      <c r="BB2633" s="3" t="s">
        <v>23113</v>
      </c>
    </row>
    <row r="2634" spans="1:54" ht="28.8" x14ac:dyDescent="0.3">
      <c r="A2634" s="3" t="s">
        <v>681</v>
      </c>
      <c r="B2634" s="3" t="s">
        <v>23114</v>
      </c>
      <c r="C2634" s="3" t="s">
        <v>3635</v>
      </c>
      <c r="D2634" s="3" t="s">
        <v>693</v>
      </c>
      <c r="E2634" s="3">
        <v>216</v>
      </c>
      <c r="F2634" s="3" t="s">
        <v>37851</v>
      </c>
      <c r="G2634" s="3" t="s">
        <v>694</v>
      </c>
      <c r="H2634" s="3" t="s">
        <v>23115</v>
      </c>
      <c r="I2634" s="3"/>
      <c r="J2634" s="3" t="s">
        <v>4</v>
      </c>
      <c r="K2634" s="3" t="s">
        <v>4</v>
      </c>
      <c r="L2634" s="3" t="s">
        <v>697</v>
      </c>
      <c r="M2634" s="3" t="s">
        <v>4</v>
      </c>
      <c r="N2634" s="3"/>
      <c r="O2634" s="3" t="s">
        <v>4</v>
      </c>
      <c r="P2634" s="3" t="s">
        <v>4</v>
      </c>
      <c r="Q2634" s="3" t="s">
        <v>4</v>
      </c>
      <c r="R2634" s="3" t="s">
        <v>4</v>
      </c>
      <c r="S2634" s="3" t="s">
        <v>4</v>
      </c>
      <c r="T2634" s="3" t="s">
        <v>4</v>
      </c>
      <c r="U2634" s="3" t="s">
        <v>4</v>
      </c>
      <c r="V2634" s="3" t="s">
        <v>4</v>
      </c>
      <c r="W2634" s="3" t="s">
        <v>4</v>
      </c>
      <c r="X2634" s="3" t="s">
        <v>4</v>
      </c>
      <c r="Y2634" s="3" t="s">
        <v>4</v>
      </c>
      <c r="Z2634" s="3" t="s">
        <v>4</v>
      </c>
      <c r="AA2634" s="3" t="s">
        <v>4</v>
      </c>
      <c r="AB2634" s="3" t="s">
        <v>4</v>
      </c>
      <c r="AC2634" s="3" t="s">
        <v>4</v>
      </c>
      <c r="AD2634" s="3" t="s">
        <v>4</v>
      </c>
      <c r="AE2634" s="3" t="s">
        <v>4</v>
      </c>
      <c r="AF2634" s="3" t="s">
        <v>4</v>
      </c>
      <c r="AG2634" s="3" t="s">
        <v>4</v>
      </c>
      <c r="AH2634" s="3" t="s">
        <v>4</v>
      </c>
      <c r="AI2634" s="3" t="s">
        <v>4</v>
      </c>
      <c r="AJ2634" s="3" t="s">
        <v>4</v>
      </c>
      <c r="AK2634" s="3" t="s">
        <v>4</v>
      </c>
      <c r="AL2634" s="3" t="s">
        <v>4</v>
      </c>
      <c r="AM2634" s="3" t="s">
        <v>4</v>
      </c>
      <c r="AN2634" s="3" t="s">
        <v>4</v>
      </c>
      <c r="AO2634" s="3" t="s">
        <v>4</v>
      </c>
      <c r="AP2634" s="3" t="s">
        <v>4</v>
      </c>
      <c r="AQ2634" s="3" t="s">
        <v>4</v>
      </c>
      <c r="AR2634" s="3" t="s">
        <v>4</v>
      </c>
      <c r="AS2634" s="3" t="s">
        <v>4</v>
      </c>
      <c r="AT2634" s="3" t="s">
        <v>4</v>
      </c>
      <c r="AU2634" s="3" t="s">
        <v>4</v>
      </c>
      <c r="AV2634" s="3" t="s">
        <v>4</v>
      </c>
      <c r="AW2634" s="3" t="s">
        <v>4</v>
      </c>
      <c r="AX2634" s="3" t="s">
        <v>4</v>
      </c>
      <c r="AY2634" s="3" t="s">
        <v>4</v>
      </c>
      <c r="AZ2634" s="3" t="s">
        <v>4</v>
      </c>
      <c r="BA2634" s="3" t="s">
        <v>4</v>
      </c>
      <c r="BB2634" s="3" t="s">
        <v>4</v>
      </c>
    </row>
    <row r="2635" spans="1:54" ht="201.6" x14ac:dyDescent="0.3">
      <c r="A2635" s="3" t="s">
        <v>681</v>
      </c>
      <c r="B2635" s="3" t="s">
        <v>23116</v>
      </c>
      <c r="C2635" s="3" t="s">
        <v>7880</v>
      </c>
      <c r="D2635" s="3" t="s">
        <v>693</v>
      </c>
      <c r="E2635" s="3">
        <v>217</v>
      </c>
      <c r="F2635" s="3" t="s">
        <v>37871</v>
      </c>
      <c r="G2635" s="3" t="s">
        <v>694</v>
      </c>
      <c r="H2635" s="3"/>
      <c r="I2635" s="3" t="s">
        <v>4020</v>
      </c>
      <c r="J2635" s="3" t="s">
        <v>697</v>
      </c>
      <c r="K2635" s="3" t="s">
        <v>4</v>
      </c>
      <c r="L2635" s="3" t="s">
        <v>697</v>
      </c>
      <c r="N2635" s="3"/>
      <c r="O2635" s="3" t="s">
        <v>728</v>
      </c>
      <c r="P2635" s="3" t="s">
        <v>23117</v>
      </c>
      <c r="Q2635" s="3" t="s">
        <v>699</v>
      </c>
      <c r="R2635" s="3" t="s">
        <v>23118</v>
      </c>
      <c r="S2635" s="3" t="s">
        <v>729</v>
      </c>
      <c r="T2635" s="3" t="s">
        <v>23119</v>
      </c>
      <c r="U2635" s="3" t="s">
        <v>728</v>
      </c>
      <c r="V2635" s="3" t="s">
        <v>23120</v>
      </c>
      <c r="W2635" s="3" t="s">
        <v>729</v>
      </c>
      <c r="X2635" s="3" t="s">
        <v>23121</v>
      </c>
      <c r="Y2635" s="3" t="s">
        <v>786</v>
      </c>
      <c r="AA2635" s="3" t="s">
        <v>786</v>
      </c>
      <c r="AC2635" s="3" t="s">
        <v>786</v>
      </c>
      <c r="AE2635" s="3" t="s">
        <v>786</v>
      </c>
      <c r="AG2635" s="3" t="s">
        <v>699</v>
      </c>
      <c r="AH2635" s="3" t="s">
        <v>23122</v>
      </c>
      <c r="AI2635" s="3" t="s">
        <v>729</v>
      </c>
      <c r="AJ2635" s="3" t="s">
        <v>37232</v>
      </c>
      <c r="AK2635" s="3" t="s">
        <v>727</v>
      </c>
      <c r="AM2635" s="3" t="s">
        <v>700</v>
      </c>
      <c r="AN2635" s="3" t="s">
        <v>23123</v>
      </c>
      <c r="AO2635" s="3" t="s">
        <v>698</v>
      </c>
      <c r="AP2635" s="3" t="s">
        <v>23124</v>
      </c>
      <c r="AQ2635" s="3" t="s">
        <v>786</v>
      </c>
      <c r="AS2635" s="3" t="s">
        <v>699</v>
      </c>
      <c r="AU2635" s="3" t="s">
        <v>698</v>
      </c>
      <c r="AW2635" s="3" t="s">
        <v>731</v>
      </c>
      <c r="AY2635" s="3" t="s">
        <v>729</v>
      </c>
      <c r="AZ2635" s="3" t="s">
        <v>23125</v>
      </c>
      <c r="BA2635" s="3" t="s">
        <v>728</v>
      </c>
    </row>
    <row r="2636" spans="1:54" x14ac:dyDescent="0.3">
      <c r="A2636" s="3" t="s">
        <v>681</v>
      </c>
      <c r="B2636" s="3" t="s">
        <v>1497</v>
      </c>
      <c r="C2636" s="3" t="s">
        <v>23126</v>
      </c>
      <c r="D2636" s="3" t="s">
        <v>693</v>
      </c>
      <c r="E2636" s="3">
        <v>218</v>
      </c>
      <c r="F2636" s="3" t="s">
        <v>37828</v>
      </c>
      <c r="G2636" s="3" t="s">
        <v>694</v>
      </c>
      <c r="H2636" s="3" t="s">
        <v>23127</v>
      </c>
      <c r="I2636" s="3"/>
      <c r="J2636" s="3" t="s">
        <v>4</v>
      </c>
      <c r="K2636" s="3" t="s">
        <v>4</v>
      </c>
      <c r="L2636" s="3" t="s">
        <v>697</v>
      </c>
      <c r="M2636" s="3" t="s">
        <v>4</v>
      </c>
      <c r="N2636" s="3"/>
      <c r="O2636" s="3" t="s">
        <v>4</v>
      </c>
      <c r="P2636" s="3" t="s">
        <v>4</v>
      </c>
      <c r="Q2636" s="3" t="s">
        <v>4</v>
      </c>
      <c r="R2636" s="3" t="s">
        <v>4</v>
      </c>
      <c r="S2636" s="3" t="s">
        <v>4</v>
      </c>
      <c r="T2636" s="3" t="s">
        <v>4</v>
      </c>
      <c r="U2636" s="3" t="s">
        <v>4</v>
      </c>
      <c r="V2636" s="3" t="s">
        <v>4</v>
      </c>
      <c r="W2636" s="3" t="s">
        <v>4</v>
      </c>
      <c r="X2636" s="3" t="s">
        <v>4</v>
      </c>
      <c r="Y2636" s="3" t="s">
        <v>4</v>
      </c>
      <c r="Z2636" s="3" t="s">
        <v>4</v>
      </c>
      <c r="AA2636" s="3" t="s">
        <v>4</v>
      </c>
      <c r="AB2636" s="3" t="s">
        <v>4</v>
      </c>
      <c r="AC2636" s="3" t="s">
        <v>4</v>
      </c>
      <c r="AD2636" s="3" t="s">
        <v>4</v>
      </c>
      <c r="AE2636" s="3" t="s">
        <v>4</v>
      </c>
      <c r="AF2636" s="3" t="s">
        <v>4</v>
      </c>
      <c r="AG2636" s="3" t="s">
        <v>4</v>
      </c>
      <c r="AH2636" s="3" t="s">
        <v>4</v>
      </c>
      <c r="AI2636" s="3" t="s">
        <v>4</v>
      </c>
      <c r="AJ2636" s="3" t="s">
        <v>4</v>
      </c>
      <c r="AK2636" s="3" t="s">
        <v>4</v>
      </c>
      <c r="AL2636" s="3" t="s">
        <v>4</v>
      </c>
      <c r="AM2636" s="3" t="s">
        <v>4</v>
      </c>
      <c r="AN2636" s="3" t="s">
        <v>4</v>
      </c>
      <c r="AO2636" s="3" t="s">
        <v>4</v>
      </c>
      <c r="AP2636" s="3" t="s">
        <v>4</v>
      </c>
      <c r="AQ2636" s="3" t="s">
        <v>4</v>
      </c>
      <c r="AR2636" s="3" t="s">
        <v>4</v>
      </c>
      <c r="AS2636" s="3" t="s">
        <v>4</v>
      </c>
      <c r="AT2636" s="3" t="s">
        <v>4</v>
      </c>
      <c r="AU2636" s="3" t="s">
        <v>4</v>
      </c>
      <c r="AV2636" s="3" t="s">
        <v>4</v>
      </c>
      <c r="AW2636" s="3" t="s">
        <v>4</v>
      </c>
      <c r="AX2636" s="3" t="s">
        <v>4</v>
      </c>
      <c r="AY2636" s="3" t="s">
        <v>4</v>
      </c>
      <c r="AZ2636" s="3" t="s">
        <v>4</v>
      </c>
      <c r="BA2636" s="3" t="s">
        <v>4</v>
      </c>
      <c r="BB2636" s="3" t="s">
        <v>4</v>
      </c>
    </row>
    <row r="2637" spans="1:54" ht="28.8" x14ac:dyDescent="0.3">
      <c r="A2637" s="3" t="s">
        <v>681</v>
      </c>
      <c r="B2637" s="3" t="s">
        <v>1142</v>
      </c>
      <c r="C2637" s="3" t="s">
        <v>23128</v>
      </c>
      <c r="D2637" s="3" t="s">
        <v>693</v>
      </c>
      <c r="E2637" s="3">
        <v>219</v>
      </c>
      <c r="F2637" s="3" t="s">
        <v>37872</v>
      </c>
      <c r="G2637" s="3" t="s">
        <v>694</v>
      </c>
      <c r="H2637" s="3" t="s">
        <v>23129</v>
      </c>
      <c r="I2637" s="3"/>
      <c r="J2637" s="3" t="s">
        <v>4</v>
      </c>
      <c r="K2637" s="3" t="s">
        <v>4</v>
      </c>
      <c r="L2637" s="3" t="s">
        <v>697</v>
      </c>
      <c r="M2637" s="3" t="s">
        <v>4</v>
      </c>
      <c r="N2637" s="3"/>
      <c r="O2637" s="3" t="s">
        <v>4</v>
      </c>
      <c r="P2637" s="3" t="s">
        <v>4</v>
      </c>
      <c r="Q2637" s="3" t="s">
        <v>4</v>
      </c>
      <c r="R2637" s="3" t="s">
        <v>4</v>
      </c>
      <c r="S2637" s="3" t="s">
        <v>4</v>
      </c>
      <c r="T2637" s="3" t="s">
        <v>4</v>
      </c>
      <c r="U2637" s="3" t="s">
        <v>4</v>
      </c>
      <c r="V2637" s="3" t="s">
        <v>4</v>
      </c>
      <c r="W2637" s="3" t="s">
        <v>4</v>
      </c>
      <c r="X2637" s="3" t="s">
        <v>4</v>
      </c>
      <c r="Y2637" s="3" t="s">
        <v>4</v>
      </c>
      <c r="Z2637" s="3" t="s">
        <v>4</v>
      </c>
      <c r="AA2637" s="3" t="s">
        <v>4</v>
      </c>
      <c r="AB2637" s="3" t="s">
        <v>4</v>
      </c>
      <c r="AC2637" s="3" t="s">
        <v>4</v>
      </c>
      <c r="AD2637" s="3" t="s">
        <v>4</v>
      </c>
      <c r="AE2637" s="3" t="s">
        <v>4</v>
      </c>
      <c r="AF2637" s="3" t="s">
        <v>4</v>
      </c>
      <c r="AG2637" s="3" t="s">
        <v>4</v>
      </c>
      <c r="AH2637" s="3" t="s">
        <v>4</v>
      </c>
      <c r="AI2637" s="3" t="s">
        <v>4</v>
      </c>
      <c r="AJ2637" s="3" t="s">
        <v>4</v>
      </c>
      <c r="AK2637" s="3" t="s">
        <v>4</v>
      </c>
      <c r="AL2637" s="3" t="s">
        <v>4</v>
      </c>
      <c r="AM2637" s="3" t="s">
        <v>4</v>
      </c>
      <c r="AN2637" s="3" t="s">
        <v>4</v>
      </c>
      <c r="AO2637" s="3" t="s">
        <v>4</v>
      </c>
      <c r="AP2637" s="3" t="s">
        <v>4</v>
      </c>
      <c r="AQ2637" s="3" t="s">
        <v>4</v>
      </c>
      <c r="AR2637" s="3" t="s">
        <v>4</v>
      </c>
      <c r="AS2637" s="3" t="s">
        <v>4</v>
      </c>
      <c r="AT2637" s="3" t="s">
        <v>4</v>
      </c>
      <c r="AU2637" s="3" t="s">
        <v>4</v>
      </c>
      <c r="AV2637" s="3" t="s">
        <v>4</v>
      </c>
      <c r="AW2637" s="3" t="s">
        <v>4</v>
      </c>
      <c r="AX2637" s="3" t="s">
        <v>4</v>
      </c>
      <c r="AY2637" s="3" t="s">
        <v>4</v>
      </c>
      <c r="AZ2637" s="3" t="s">
        <v>4</v>
      </c>
      <c r="BA2637" s="3" t="s">
        <v>4</v>
      </c>
      <c r="BB2637" s="3" t="s">
        <v>4</v>
      </c>
    </row>
    <row r="2638" spans="1:54" x14ac:dyDescent="0.3">
      <c r="A2638" s="3" t="s">
        <v>681</v>
      </c>
      <c r="B2638" s="3" t="s">
        <v>23130</v>
      </c>
      <c r="C2638" s="3" t="s">
        <v>4595</v>
      </c>
      <c r="D2638" s="3" t="s">
        <v>693</v>
      </c>
      <c r="E2638" s="3">
        <v>220</v>
      </c>
      <c r="F2638" s="3" t="s">
        <v>37854</v>
      </c>
      <c r="G2638" s="3" t="s">
        <v>694</v>
      </c>
      <c r="H2638" s="3" t="s">
        <v>23131</v>
      </c>
      <c r="I2638" s="3"/>
      <c r="J2638" s="3" t="s">
        <v>4</v>
      </c>
      <c r="K2638" s="3" t="s">
        <v>4</v>
      </c>
      <c r="L2638" s="3" t="s">
        <v>697</v>
      </c>
      <c r="M2638" s="3" t="s">
        <v>4</v>
      </c>
      <c r="N2638" s="3"/>
      <c r="O2638" s="3" t="s">
        <v>4</v>
      </c>
      <c r="P2638" s="3" t="s">
        <v>4</v>
      </c>
      <c r="Q2638" s="3" t="s">
        <v>4</v>
      </c>
      <c r="R2638" s="3" t="s">
        <v>4</v>
      </c>
      <c r="S2638" s="3" t="s">
        <v>4</v>
      </c>
      <c r="T2638" s="3" t="s">
        <v>4</v>
      </c>
      <c r="U2638" s="3" t="s">
        <v>4</v>
      </c>
      <c r="V2638" s="3" t="s">
        <v>4</v>
      </c>
      <c r="W2638" s="3" t="s">
        <v>4</v>
      </c>
      <c r="X2638" s="3" t="s">
        <v>4</v>
      </c>
      <c r="Y2638" s="3" t="s">
        <v>4</v>
      </c>
      <c r="Z2638" s="3" t="s">
        <v>4</v>
      </c>
      <c r="AA2638" s="3" t="s">
        <v>4</v>
      </c>
      <c r="AB2638" s="3" t="s">
        <v>4</v>
      </c>
      <c r="AC2638" s="3" t="s">
        <v>4</v>
      </c>
      <c r="AD2638" s="3" t="s">
        <v>4</v>
      </c>
      <c r="AE2638" s="3" t="s">
        <v>4</v>
      </c>
      <c r="AF2638" s="3" t="s">
        <v>4</v>
      </c>
      <c r="AG2638" s="3" t="s">
        <v>4</v>
      </c>
      <c r="AH2638" s="3" t="s">
        <v>4</v>
      </c>
      <c r="AI2638" s="3" t="s">
        <v>4</v>
      </c>
      <c r="AJ2638" s="3" t="s">
        <v>4</v>
      </c>
      <c r="AK2638" s="3" t="s">
        <v>4</v>
      </c>
      <c r="AL2638" s="3" t="s">
        <v>4</v>
      </c>
      <c r="AM2638" s="3" t="s">
        <v>4</v>
      </c>
      <c r="AN2638" s="3" t="s">
        <v>4</v>
      </c>
      <c r="AO2638" s="3" t="s">
        <v>4</v>
      </c>
      <c r="AP2638" s="3" t="s">
        <v>4</v>
      </c>
      <c r="AQ2638" s="3" t="s">
        <v>4</v>
      </c>
      <c r="AR2638" s="3" t="s">
        <v>4</v>
      </c>
      <c r="AS2638" s="3" t="s">
        <v>4</v>
      </c>
      <c r="AT2638" s="3" t="s">
        <v>4</v>
      </c>
      <c r="AU2638" s="3" t="s">
        <v>4</v>
      </c>
      <c r="AV2638" s="3" t="s">
        <v>4</v>
      </c>
      <c r="AW2638" s="3" t="s">
        <v>4</v>
      </c>
      <c r="AX2638" s="3" t="s">
        <v>4</v>
      </c>
      <c r="AY2638" s="3" t="s">
        <v>4</v>
      </c>
      <c r="AZ2638" s="3" t="s">
        <v>4</v>
      </c>
      <c r="BA2638" s="3" t="s">
        <v>4</v>
      </c>
      <c r="BB2638" s="3" t="s">
        <v>4</v>
      </c>
    </row>
    <row r="2639" spans="1:54" ht="57.6" x14ac:dyDescent="0.3">
      <c r="A2639" s="3" t="s">
        <v>681</v>
      </c>
      <c r="B2639" s="3" t="s">
        <v>1142</v>
      </c>
      <c r="C2639" s="3" t="s">
        <v>23132</v>
      </c>
      <c r="D2639" s="3" t="s">
        <v>693</v>
      </c>
      <c r="E2639" s="3">
        <v>221</v>
      </c>
      <c r="F2639" s="3" t="s">
        <v>37841</v>
      </c>
      <c r="G2639" s="3" t="s">
        <v>694</v>
      </c>
      <c r="H2639" s="3" t="s">
        <v>1521</v>
      </c>
      <c r="I2639" s="3"/>
      <c r="J2639" s="3" t="s">
        <v>697</v>
      </c>
      <c r="K2639" s="3" t="s">
        <v>4</v>
      </c>
      <c r="L2639" s="3" t="s">
        <v>705</v>
      </c>
      <c r="N2639" s="3"/>
      <c r="O2639" s="3" t="s">
        <v>728</v>
      </c>
      <c r="P2639" s="3" t="s">
        <v>23133</v>
      </c>
      <c r="Q2639" s="3" t="s">
        <v>699</v>
      </c>
      <c r="R2639" s="3" t="s">
        <v>23134</v>
      </c>
      <c r="S2639" s="3" t="s">
        <v>699</v>
      </c>
      <c r="T2639" s="3" t="s">
        <v>23135</v>
      </c>
      <c r="U2639" s="3" t="s">
        <v>728</v>
      </c>
      <c r="V2639" s="3" t="s">
        <v>23136</v>
      </c>
      <c r="W2639" s="3" t="s">
        <v>728</v>
      </c>
      <c r="X2639" s="3" t="s">
        <v>23137</v>
      </c>
      <c r="Y2639" s="3" t="s">
        <v>699</v>
      </c>
      <c r="Z2639" s="3" t="s">
        <v>23138</v>
      </c>
      <c r="AA2639" s="3" t="s">
        <v>729</v>
      </c>
      <c r="AB2639" s="3" t="s">
        <v>23139</v>
      </c>
      <c r="AC2639" s="3" t="s">
        <v>700</v>
      </c>
      <c r="AE2639" s="3" t="s">
        <v>699</v>
      </c>
      <c r="AG2639" s="3" t="s">
        <v>700</v>
      </c>
      <c r="AH2639" s="3" t="s">
        <v>23140</v>
      </c>
      <c r="AI2639" s="3" t="s">
        <v>699</v>
      </c>
      <c r="AK2639" s="3" t="s">
        <v>699</v>
      </c>
      <c r="AM2639" s="3" t="s">
        <v>730</v>
      </c>
      <c r="AN2639" s="3" t="s">
        <v>23141</v>
      </c>
      <c r="AO2639" s="3" t="s">
        <v>698</v>
      </c>
      <c r="AQ2639" s="3" t="s">
        <v>700</v>
      </c>
      <c r="AR2639" s="3" t="s">
        <v>23142</v>
      </c>
      <c r="AS2639" s="3" t="s">
        <v>700</v>
      </c>
      <c r="AU2639" s="3" t="s">
        <v>698</v>
      </c>
      <c r="AW2639" s="3" t="s">
        <v>730</v>
      </c>
      <c r="AX2639" s="3" t="s">
        <v>23143</v>
      </c>
      <c r="AY2639" s="3" t="s">
        <v>729</v>
      </c>
      <c r="AZ2639" s="3" t="s">
        <v>23144</v>
      </c>
      <c r="BA2639" s="3" t="s">
        <v>728</v>
      </c>
      <c r="BB2639" s="3" t="s">
        <v>23145</v>
      </c>
    </row>
    <row r="2640" spans="1:54" x14ac:dyDescent="0.3">
      <c r="A2640" s="3" t="s">
        <v>681</v>
      </c>
      <c r="B2640" s="3" t="s">
        <v>3076</v>
      </c>
      <c r="C2640" s="3" t="s">
        <v>2334</v>
      </c>
      <c r="D2640" s="3" t="s">
        <v>693</v>
      </c>
      <c r="E2640" s="3">
        <v>222</v>
      </c>
      <c r="F2640" s="3" t="s">
        <v>37852</v>
      </c>
      <c r="G2640" s="3" t="s">
        <v>752</v>
      </c>
      <c r="H2640" s="3" t="s">
        <v>3978</v>
      </c>
      <c r="I2640" s="3"/>
      <c r="J2640" s="3" t="s">
        <v>4</v>
      </c>
      <c r="K2640" s="3" t="s">
        <v>4</v>
      </c>
      <c r="L2640" s="3" t="s">
        <v>697</v>
      </c>
      <c r="M2640" s="3" t="s">
        <v>4</v>
      </c>
      <c r="N2640" s="3"/>
      <c r="O2640" s="3" t="s">
        <v>4</v>
      </c>
      <c r="P2640" s="3" t="s">
        <v>4</v>
      </c>
      <c r="Q2640" s="3" t="s">
        <v>4</v>
      </c>
      <c r="R2640" s="3" t="s">
        <v>4</v>
      </c>
      <c r="S2640" s="3" t="s">
        <v>4</v>
      </c>
      <c r="T2640" s="3" t="s">
        <v>4</v>
      </c>
      <c r="U2640" s="3" t="s">
        <v>4</v>
      </c>
      <c r="V2640" s="3" t="s">
        <v>4</v>
      </c>
      <c r="W2640" s="3" t="s">
        <v>4</v>
      </c>
      <c r="X2640" s="3" t="s">
        <v>4</v>
      </c>
      <c r="Y2640" s="3" t="s">
        <v>4</v>
      </c>
      <c r="Z2640" s="3" t="s">
        <v>4</v>
      </c>
      <c r="AA2640" s="3" t="s">
        <v>4</v>
      </c>
      <c r="AB2640" s="3" t="s">
        <v>4</v>
      </c>
      <c r="AC2640" s="3" t="s">
        <v>4</v>
      </c>
      <c r="AD2640" s="3" t="s">
        <v>4</v>
      </c>
      <c r="AE2640" s="3" t="s">
        <v>4</v>
      </c>
      <c r="AF2640" s="3" t="s">
        <v>4</v>
      </c>
      <c r="AG2640" s="3" t="s">
        <v>4</v>
      </c>
      <c r="AH2640" s="3" t="s">
        <v>4</v>
      </c>
      <c r="AI2640" s="3" t="s">
        <v>4</v>
      </c>
      <c r="AJ2640" s="3" t="s">
        <v>4</v>
      </c>
      <c r="AK2640" s="3" t="s">
        <v>4</v>
      </c>
      <c r="AL2640" s="3" t="s">
        <v>4</v>
      </c>
      <c r="AM2640" s="3" t="s">
        <v>4</v>
      </c>
      <c r="AN2640" s="3" t="s">
        <v>4</v>
      </c>
      <c r="AO2640" s="3" t="s">
        <v>4</v>
      </c>
      <c r="AP2640" s="3" t="s">
        <v>4</v>
      </c>
      <c r="AQ2640" s="3" t="s">
        <v>4</v>
      </c>
      <c r="AR2640" s="3" t="s">
        <v>4</v>
      </c>
      <c r="AS2640" s="3" t="s">
        <v>4</v>
      </c>
      <c r="AT2640" s="3" t="s">
        <v>4</v>
      </c>
      <c r="AU2640" s="3" t="s">
        <v>4</v>
      </c>
      <c r="AV2640" s="3" t="s">
        <v>4</v>
      </c>
      <c r="AW2640" s="3" t="s">
        <v>4</v>
      </c>
      <c r="AX2640" s="3" t="s">
        <v>4</v>
      </c>
      <c r="AY2640" s="3" t="s">
        <v>4</v>
      </c>
      <c r="AZ2640" s="3" t="s">
        <v>4</v>
      </c>
      <c r="BA2640" s="3" t="s">
        <v>4</v>
      </c>
      <c r="BB2640" s="3" t="s">
        <v>4</v>
      </c>
    </row>
    <row r="2641" spans="1:54" ht="158.4" x14ac:dyDescent="0.3">
      <c r="A2641" s="3" t="s">
        <v>681</v>
      </c>
      <c r="B2641" s="3" t="s">
        <v>16268</v>
      </c>
      <c r="C2641" s="3" t="s">
        <v>23146</v>
      </c>
      <c r="D2641" s="3" t="s">
        <v>693</v>
      </c>
      <c r="E2641" s="3">
        <v>223</v>
      </c>
      <c r="F2641" s="3" t="s">
        <v>37840</v>
      </c>
      <c r="G2641" s="3" t="s">
        <v>694</v>
      </c>
      <c r="H2641" s="3" t="s">
        <v>2714</v>
      </c>
      <c r="I2641" s="3"/>
      <c r="J2641" s="3" t="s">
        <v>697</v>
      </c>
      <c r="K2641" s="3" t="s">
        <v>4</v>
      </c>
      <c r="L2641" s="3" t="s">
        <v>705</v>
      </c>
      <c r="N2641" s="3"/>
      <c r="O2641" s="3" t="s">
        <v>700</v>
      </c>
      <c r="P2641" s="3" t="s">
        <v>23147</v>
      </c>
      <c r="Q2641" s="3" t="s">
        <v>699</v>
      </c>
      <c r="R2641" s="3" t="s">
        <v>23148</v>
      </c>
      <c r="S2641" s="3" t="s">
        <v>698</v>
      </c>
      <c r="T2641" s="3" t="s">
        <v>23149</v>
      </c>
      <c r="U2641" s="3" t="s">
        <v>698</v>
      </c>
      <c r="V2641" s="3" t="s">
        <v>23150</v>
      </c>
      <c r="W2641" s="3" t="s">
        <v>700</v>
      </c>
      <c r="X2641" s="3" t="s">
        <v>23151</v>
      </c>
      <c r="Y2641" s="3" t="s">
        <v>699</v>
      </c>
      <c r="AA2641" s="3" t="s">
        <v>699</v>
      </c>
      <c r="AB2641" s="3" t="s">
        <v>23152</v>
      </c>
      <c r="AC2641" s="3" t="s">
        <v>699</v>
      </c>
      <c r="AD2641" s="3" t="s">
        <v>23153</v>
      </c>
      <c r="AE2641" s="3" t="s">
        <v>699</v>
      </c>
      <c r="AF2641" s="3" t="s">
        <v>23154</v>
      </c>
      <c r="AG2641" s="3" t="s">
        <v>700</v>
      </c>
      <c r="AH2641" s="3" t="s">
        <v>23155</v>
      </c>
      <c r="AI2641" s="3" t="s">
        <v>699</v>
      </c>
      <c r="AJ2641" s="3" t="s">
        <v>37233</v>
      </c>
      <c r="AK2641" s="3" t="s">
        <v>700</v>
      </c>
      <c r="AL2641" s="3" t="s">
        <v>23156</v>
      </c>
      <c r="AM2641" s="3" t="s">
        <v>700</v>
      </c>
      <c r="AN2641" s="3" t="s">
        <v>23157</v>
      </c>
      <c r="AO2641" s="3" t="s">
        <v>698</v>
      </c>
      <c r="AP2641" s="3" t="s">
        <v>23158</v>
      </c>
      <c r="AQ2641" s="3" t="s">
        <v>699</v>
      </c>
      <c r="AS2641" s="3" t="s">
        <v>700</v>
      </c>
      <c r="AT2641" s="3" t="s">
        <v>23159</v>
      </c>
      <c r="AU2641" s="3" t="s">
        <v>698</v>
      </c>
      <c r="AV2641" s="3" t="s">
        <v>23160</v>
      </c>
      <c r="AW2641" s="3" t="s">
        <v>698</v>
      </c>
      <c r="AX2641" s="3" t="s">
        <v>23161</v>
      </c>
      <c r="AY2641" s="3" t="s">
        <v>699</v>
      </c>
      <c r="AZ2641" s="3" t="s">
        <v>23162</v>
      </c>
      <c r="BA2641" s="3" t="s">
        <v>700</v>
      </c>
      <c r="BB2641" s="3" t="s">
        <v>23163</v>
      </c>
    </row>
    <row r="2642" spans="1:54" ht="100.8" x14ac:dyDescent="0.3">
      <c r="A2642" s="3" t="s">
        <v>681</v>
      </c>
      <c r="B2642" s="3" t="s">
        <v>23164</v>
      </c>
      <c r="C2642" s="3" t="s">
        <v>8838</v>
      </c>
      <c r="D2642" s="3" t="s">
        <v>693</v>
      </c>
      <c r="E2642" s="3">
        <v>224</v>
      </c>
      <c r="F2642" s="3" t="s">
        <v>37846</v>
      </c>
      <c r="G2642" s="3" t="s">
        <v>752</v>
      </c>
      <c r="H2642" s="3" t="s">
        <v>7967</v>
      </c>
      <c r="I2642" s="3"/>
      <c r="J2642" s="3" t="s">
        <v>697</v>
      </c>
      <c r="K2642" s="3" t="s">
        <v>4</v>
      </c>
      <c r="L2642" s="3" t="s">
        <v>697</v>
      </c>
      <c r="N2642" s="3"/>
      <c r="O2642" s="3" t="s">
        <v>700</v>
      </c>
      <c r="P2642" s="3"/>
      <c r="Q2642" s="3" t="s">
        <v>698</v>
      </c>
      <c r="R2642" s="3"/>
      <c r="S2642" s="3" t="s">
        <v>698</v>
      </c>
      <c r="T2642" s="3" t="s">
        <v>23165</v>
      </c>
      <c r="U2642" s="3" t="s">
        <v>700</v>
      </c>
      <c r="V2642" s="3" t="s">
        <v>23166</v>
      </c>
      <c r="W2642" s="3" t="s">
        <v>699</v>
      </c>
      <c r="Y2642" s="3" t="s">
        <v>699</v>
      </c>
      <c r="AA2642" s="3" t="s">
        <v>699</v>
      </c>
      <c r="AC2642" s="3" t="s">
        <v>699</v>
      </c>
      <c r="AD2642" s="3" t="s">
        <v>23167</v>
      </c>
      <c r="AE2642" s="3" t="s">
        <v>698</v>
      </c>
      <c r="AF2642" s="3" t="s">
        <v>23168</v>
      </c>
      <c r="AG2642" s="3" t="s">
        <v>699</v>
      </c>
      <c r="AH2642" s="3" t="s">
        <v>23169</v>
      </c>
      <c r="AI2642" s="3" t="s">
        <v>699</v>
      </c>
      <c r="AK2642" s="3" t="s">
        <v>700</v>
      </c>
      <c r="AL2642" s="3" t="s">
        <v>23170</v>
      </c>
      <c r="AM2642" s="3" t="s">
        <v>700</v>
      </c>
      <c r="AO2642" s="3" t="s">
        <v>698</v>
      </c>
      <c r="AP2642" s="3" t="s">
        <v>23171</v>
      </c>
      <c r="AQ2642" s="3" t="s">
        <v>700</v>
      </c>
      <c r="AR2642" s="3" t="s">
        <v>23172</v>
      </c>
      <c r="AS2642" s="3" t="s">
        <v>700</v>
      </c>
      <c r="AT2642" s="3" t="s">
        <v>23173</v>
      </c>
      <c r="AU2642" s="3" t="s">
        <v>699</v>
      </c>
      <c r="AV2642" s="3" t="s">
        <v>23174</v>
      </c>
      <c r="AW2642" s="3" t="s">
        <v>712</v>
      </c>
      <c r="AX2642" s="3" t="s">
        <v>23175</v>
      </c>
      <c r="AY2642" s="3" t="s">
        <v>700</v>
      </c>
      <c r="AZ2642" s="3" t="s">
        <v>23176</v>
      </c>
      <c r="BA2642" s="3" t="s">
        <v>699</v>
      </c>
      <c r="BB2642" s="3" t="s">
        <v>23177</v>
      </c>
    </row>
    <row r="2643" spans="1:54" ht="158.4" x14ac:dyDescent="0.3">
      <c r="A2643" s="3" t="s">
        <v>681</v>
      </c>
      <c r="B2643" s="3" t="s">
        <v>836</v>
      </c>
      <c r="C2643" s="3" t="s">
        <v>23178</v>
      </c>
      <c r="D2643" s="3" t="s">
        <v>693</v>
      </c>
      <c r="E2643" s="3">
        <v>225</v>
      </c>
      <c r="F2643" s="3" t="s">
        <v>37838</v>
      </c>
      <c r="G2643" s="3" t="s">
        <v>694</v>
      </c>
      <c r="H2643" s="3" t="s">
        <v>11534</v>
      </c>
      <c r="I2643" s="3" t="s">
        <v>23179</v>
      </c>
      <c r="J2643" s="3" t="s">
        <v>697</v>
      </c>
      <c r="K2643" s="3" t="s">
        <v>4</v>
      </c>
      <c r="L2643" s="3" t="s">
        <v>705</v>
      </c>
      <c r="N2643" s="3"/>
      <c r="O2643" s="3" t="s">
        <v>700</v>
      </c>
      <c r="P2643" s="3" t="s">
        <v>23180</v>
      </c>
      <c r="Q2643" s="3" t="s">
        <v>698</v>
      </c>
      <c r="R2643" s="3" t="s">
        <v>23181</v>
      </c>
      <c r="S2643" s="3" t="s">
        <v>698</v>
      </c>
      <c r="T2643" s="3" t="s">
        <v>23182</v>
      </c>
      <c r="U2643" s="3" t="s">
        <v>700</v>
      </c>
      <c r="V2643" s="3" t="s">
        <v>23183</v>
      </c>
      <c r="W2643" s="3" t="s">
        <v>700</v>
      </c>
      <c r="X2643" s="3" t="s">
        <v>23184</v>
      </c>
      <c r="Y2643" s="3" t="s">
        <v>699</v>
      </c>
      <c r="Z2643" s="3" t="s">
        <v>23185</v>
      </c>
      <c r="AA2643" s="3" t="s">
        <v>699</v>
      </c>
      <c r="AC2643" s="3" t="s">
        <v>698</v>
      </c>
      <c r="AD2643" s="3" t="s">
        <v>23186</v>
      </c>
      <c r="AE2643" s="3" t="s">
        <v>699</v>
      </c>
      <c r="AG2643" s="3" t="s">
        <v>699</v>
      </c>
      <c r="AI2643" s="3" t="s">
        <v>699</v>
      </c>
      <c r="AK2643" s="3" t="s">
        <v>699</v>
      </c>
      <c r="AM2643" s="3" t="s">
        <v>700</v>
      </c>
      <c r="AN2643" s="3" t="s">
        <v>23187</v>
      </c>
      <c r="AO2643" s="3" t="s">
        <v>698</v>
      </c>
      <c r="AQ2643" s="3" t="s">
        <v>699</v>
      </c>
      <c r="AS2643" s="3" t="s">
        <v>700</v>
      </c>
      <c r="AU2643" s="3" t="s">
        <v>698</v>
      </c>
      <c r="AW2643" s="3" t="s">
        <v>712</v>
      </c>
      <c r="AX2643" s="3" t="s">
        <v>23188</v>
      </c>
      <c r="AY2643" s="3" t="s">
        <v>699</v>
      </c>
      <c r="AZ2643" s="3" t="s">
        <v>23189</v>
      </c>
      <c r="BA2643" s="3" t="s">
        <v>700</v>
      </c>
    </row>
    <row r="2644" spans="1:54" x14ac:dyDescent="0.3">
      <c r="A2644" s="3" t="s">
        <v>681</v>
      </c>
      <c r="B2644" s="3" t="s">
        <v>23190</v>
      </c>
      <c r="C2644" s="3" t="s">
        <v>23191</v>
      </c>
      <c r="D2644" s="3" t="s">
        <v>693</v>
      </c>
      <c r="E2644" s="3">
        <v>226</v>
      </c>
      <c r="F2644" s="3" t="s">
        <v>37848</v>
      </c>
      <c r="G2644" s="3" t="s">
        <v>752</v>
      </c>
      <c r="H2644" s="3" t="s">
        <v>23192</v>
      </c>
      <c r="I2644" s="3"/>
      <c r="J2644" s="3" t="s">
        <v>4</v>
      </c>
      <c r="K2644" s="3" t="s">
        <v>4</v>
      </c>
      <c r="L2644" s="3" t="s">
        <v>697</v>
      </c>
      <c r="M2644" s="3" t="s">
        <v>4</v>
      </c>
      <c r="N2644" s="3"/>
      <c r="O2644" s="3" t="s">
        <v>4</v>
      </c>
      <c r="P2644" s="3" t="s">
        <v>4</v>
      </c>
      <c r="Q2644" s="3" t="s">
        <v>4</v>
      </c>
      <c r="R2644" s="3" t="s">
        <v>4</v>
      </c>
      <c r="S2644" s="3" t="s">
        <v>4</v>
      </c>
      <c r="T2644" s="3" t="s">
        <v>4</v>
      </c>
      <c r="U2644" s="3" t="s">
        <v>4</v>
      </c>
      <c r="V2644" s="3" t="s">
        <v>4</v>
      </c>
      <c r="W2644" s="3" t="s">
        <v>4</v>
      </c>
      <c r="X2644" s="3" t="s">
        <v>4</v>
      </c>
      <c r="Y2644" s="3" t="s">
        <v>4</v>
      </c>
      <c r="Z2644" s="3" t="s">
        <v>4</v>
      </c>
      <c r="AA2644" s="3" t="s">
        <v>4</v>
      </c>
      <c r="AB2644" s="3" t="s">
        <v>4</v>
      </c>
      <c r="AC2644" s="3" t="s">
        <v>4</v>
      </c>
      <c r="AD2644" s="3" t="s">
        <v>4</v>
      </c>
      <c r="AE2644" s="3" t="s">
        <v>4</v>
      </c>
      <c r="AF2644" s="3" t="s">
        <v>4</v>
      </c>
      <c r="AG2644" s="3" t="s">
        <v>4</v>
      </c>
      <c r="AH2644" s="3" t="s">
        <v>4</v>
      </c>
      <c r="AI2644" s="3" t="s">
        <v>4</v>
      </c>
      <c r="AJ2644" s="3" t="s">
        <v>4</v>
      </c>
      <c r="AK2644" s="3" t="s">
        <v>4</v>
      </c>
      <c r="AL2644" s="3" t="s">
        <v>4</v>
      </c>
      <c r="AM2644" s="3" t="s">
        <v>4</v>
      </c>
      <c r="AN2644" s="3" t="s">
        <v>4</v>
      </c>
      <c r="AO2644" s="3" t="s">
        <v>4</v>
      </c>
      <c r="AP2644" s="3" t="s">
        <v>4</v>
      </c>
      <c r="AQ2644" s="3" t="s">
        <v>4</v>
      </c>
      <c r="AR2644" s="3" t="s">
        <v>4</v>
      </c>
      <c r="AS2644" s="3" t="s">
        <v>4</v>
      </c>
      <c r="AT2644" s="3" t="s">
        <v>4</v>
      </c>
      <c r="AU2644" s="3" t="s">
        <v>4</v>
      </c>
      <c r="AV2644" s="3" t="s">
        <v>4</v>
      </c>
      <c r="AW2644" s="3" t="s">
        <v>4</v>
      </c>
      <c r="AX2644" s="3" t="s">
        <v>4</v>
      </c>
      <c r="AY2644" s="3" t="s">
        <v>4</v>
      </c>
      <c r="AZ2644" s="3" t="s">
        <v>4</v>
      </c>
      <c r="BA2644" s="3" t="s">
        <v>4</v>
      </c>
      <c r="BB2644" s="3" t="s">
        <v>4</v>
      </c>
    </row>
    <row r="2645" spans="1:54" ht="201.6" x14ac:dyDescent="0.3">
      <c r="A2645" s="3" t="s">
        <v>681</v>
      </c>
      <c r="B2645" s="3" t="s">
        <v>1163</v>
      </c>
      <c r="C2645" s="3" t="s">
        <v>18551</v>
      </c>
      <c r="D2645" s="3" t="s">
        <v>693</v>
      </c>
      <c r="E2645" s="3">
        <v>227</v>
      </c>
      <c r="F2645" s="3" t="s">
        <v>37837</v>
      </c>
      <c r="G2645" s="3" t="s">
        <v>752</v>
      </c>
      <c r="H2645" s="3" t="s">
        <v>23193</v>
      </c>
      <c r="I2645" s="3"/>
      <c r="J2645" s="3" t="s">
        <v>697</v>
      </c>
      <c r="K2645" s="3" t="s">
        <v>4</v>
      </c>
      <c r="L2645" s="3" t="s">
        <v>705</v>
      </c>
      <c r="N2645" s="3"/>
      <c r="O2645" s="3" t="s">
        <v>700</v>
      </c>
      <c r="P2645" s="3" t="s">
        <v>23194</v>
      </c>
      <c r="Q2645" s="3" t="s">
        <v>698</v>
      </c>
      <c r="R2645" s="3" t="s">
        <v>23195</v>
      </c>
      <c r="S2645" s="3" t="s">
        <v>698</v>
      </c>
      <c r="T2645" s="3" t="s">
        <v>23196</v>
      </c>
      <c r="U2645" s="3" t="s">
        <v>700</v>
      </c>
      <c r="V2645" s="3" t="s">
        <v>23197</v>
      </c>
      <c r="W2645" s="3" t="s">
        <v>700</v>
      </c>
      <c r="X2645" s="3" t="s">
        <v>23198</v>
      </c>
      <c r="Y2645" s="3" t="s">
        <v>699</v>
      </c>
      <c r="Z2645" s="3" t="s">
        <v>23199</v>
      </c>
      <c r="AA2645" s="3" t="s">
        <v>699</v>
      </c>
      <c r="AB2645" s="3" t="s">
        <v>23200</v>
      </c>
      <c r="AC2645" s="3" t="s">
        <v>698</v>
      </c>
      <c r="AD2645" s="3" t="s">
        <v>23201</v>
      </c>
      <c r="AE2645" s="3" t="s">
        <v>700</v>
      </c>
      <c r="AF2645" s="3" t="s">
        <v>23202</v>
      </c>
      <c r="AG2645" s="3" t="s">
        <v>698</v>
      </c>
      <c r="AH2645" s="3" t="s">
        <v>23203</v>
      </c>
      <c r="AI2645" s="3" t="s">
        <v>699</v>
      </c>
      <c r="AJ2645" s="3" t="s">
        <v>37234</v>
      </c>
      <c r="AK2645" s="3" t="s">
        <v>698</v>
      </c>
      <c r="AL2645" s="3" t="s">
        <v>23204</v>
      </c>
      <c r="AM2645" s="3" t="s">
        <v>700</v>
      </c>
      <c r="AN2645" s="3" t="s">
        <v>23205</v>
      </c>
      <c r="AO2645" s="3" t="s">
        <v>698</v>
      </c>
      <c r="AP2645" s="3" t="s">
        <v>23206</v>
      </c>
      <c r="AQ2645" s="3" t="s">
        <v>699</v>
      </c>
      <c r="AR2645" s="3" t="s">
        <v>23207</v>
      </c>
      <c r="AS2645" s="3" t="s">
        <v>700</v>
      </c>
      <c r="AT2645" s="3" t="s">
        <v>23208</v>
      </c>
      <c r="AU2645" s="3" t="s">
        <v>698</v>
      </c>
      <c r="AV2645" s="3" t="s">
        <v>23209</v>
      </c>
      <c r="AW2645" s="3" t="s">
        <v>698</v>
      </c>
      <c r="AX2645" s="3" t="s">
        <v>23210</v>
      </c>
      <c r="AY2645" s="3" t="s">
        <v>699</v>
      </c>
      <c r="AZ2645" s="3" t="s">
        <v>23211</v>
      </c>
      <c r="BA2645" s="3" t="s">
        <v>698</v>
      </c>
      <c r="BB2645" s="3" t="s">
        <v>23212</v>
      </c>
    </row>
    <row r="2646" spans="1:54" x14ac:dyDescent="0.3">
      <c r="A2646" s="3" t="s">
        <v>681</v>
      </c>
      <c r="B2646" s="3" t="s">
        <v>3379</v>
      </c>
      <c r="C2646" s="3" t="s">
        <v>23213</v>
      </c>
      <c r="D2646" s="3" t="s">
        <v>693</v>
      </c>
      <c r="E2646" s="3">
        <v>228</v>
      </c>
      <c r="F2646" s="3" t="s">
        <v>37846</v>
      </c>
      <c r="G2646" s="3" t="s">
        <v>752</v>
      </c>
      <c r="H2646" s="3" t="s">
        <v>23214</v>
      </c>
      <c r="I2646" s="3"/>
      <c r="J2646" s="3" t="s">
        <v>4</v>
      </c>
      <c r="K2646" s="3" t="s">
        <v>4</v>
      </c>
      <c r="L2646" s="3" t="s">
        <v>697</v>
      </c>
      <c r="M2646" s="3" t="s">
        <v>4</v>
      </c>
      <c r="N2646" s="3"/>
      <c r="O2646" s="3" t="s">
        <v>4</v>
      </c>
      <c r="P2646" s="3" t="s">
        <v>4</v>
      </c>
      <c r="Q2646" s="3" t="s">
        <v>4</v>
      </c>
      <c r="R2646" s="3" t="s">
        <v>4</v>
      </c>
      <c r="S2646" s="3" t="s">
        <v>4</v>
      </c>
      <c r="T2646" s="3" t="s">
        <v>4</v>
      </c>
      <c r="U2646" s="3" t="s">
        <v>4</v>
      </c>
      <c r="V2646" s="3" t="s">
        <v>4</v>
      </c>
      <c r="W2646" s="3" t="s">
        <v>4</v>
      </c>
      <c r="X2646" s="3" t="s">
        <v>4</v>
      </c>
      <c r="Y2646" s="3" t="s">
        <v>4</v>
      </c>
      <c r="Z2646" s="3" t="s">
        <v>4</v>
      </c>
      <c r="AA2646" s="3" t="s">
        <v>4</v>
      </c>
      <c r="AB2646" s="3" t="s">
        <v>4</v>
      </c>
      <c r="AC2646" s="3" t="s">
        <v>4</v>
      </c>
      <c r="AD2646" s="3" t="s">
        <v>4</v>
      </c>
      <c r="AE2646" s="3" t="s">
        <v>4</v>
      </c>
      <c r="AF2646" s="3" t="s">
        <v>4</v>
      </c>
      <c r="AG2646" s="3" t="s">
        <v>4</v>
      </c>
      <c r="AH2646" s="3" t="s">
        <v>4</v>
      </c>
      <c r="AI2646" s="3" t="s">
        <v>4</v>
      </c>
      <c r="AJ2646" s="3" t="s">
        <v>4</v>
      </c>
      <c r="AK2646" s="3" t="s">
        <v>4</v>
      </c>
      <c r="AL2646" s="3" t="s">
        <v>4</v>
      </c>
      <c r="AM2646" s="3" t="s">
        <v>4</v>
      </c>
      <c r="AN2646" s="3" t="s">
        <v>4</v>
      </c>
      <c r="AO2646" s="3" t="s">
        <v>4</v>
      </c>
      <c r="AP2646" s="3" t="s">
        <v>4</v>
      </c>
      <c r="AQ2646" s="3" t="s">
        <v>4</v>
      </c>
      <c r="AR2646" s="3" t="s">
        <v>4</v>
      </c>
      <c r="AS2646" s="3" t="s">
        <v>4</v>
      </c>
      <c r="AT2646" s="3" t="s">
        <v>4</v>
      </c>
      <c r="AU2646" s="3" t="s">
        <v>4</v>
      </c>
      <c r="AV2646" s="3" t="s">
        <v>4</v>
      </c>
      <c r="AW2646" s="3" t="s">
        <v>4</v>
      </c>
      <c r="AX2646" s="3" t="s">
        <v>4</v>
      </c>
      <c r="AY2646" s="3" t="s">
        <v>4</v>
      </c>
      <c r="AZ2646" s="3" t="s">
        <v>4</v>
      </c>
      <c r="BA2646" s="3" t="s">
        <v>4</v>
      </c>
      <c r="BB2646" s="3" t="s">
        <v>4</v>
      </c>
    </row>
    <row r="2647" spans="1:54" ht="187.2" x14ac:dyDescent="0.3">
      <c r="A2647" s="3" t="s">
        <v>681</v>
      </c>
      <c r="B2647" s="3" t="s">
        <v>23215</v>
      </c>
      <c r="C2647" s="3" t="s">
        <v>22886</v>
      </c>
      <c r="D2647" s="3" t="s">
        <v>693</v>
      </c>
      <c r="E2647" s="3">
        <v>229</v>
      </c>
      <c r="F2647" s="3" t="s">
        <v>37835</v>
      </c>
      <c r="G2647" s="3" t="s">
        <v>752</v>
      </c>
      <c r="H2647" s="3" t="s">
        <v>23216</v>
      </c>
      <c r="I2647" s="3" t="s">
        <v>23217</v>
      </c>
      <c r="J2647" s="3" t="s">
        <v>697</v>
      </c>
      <c r="K2647" s="3" t="s">
        <v>4</v>
      </c>
      <c r="L2647" s="3" t="s">
        <v>697</v>
      </c>
      <c r="N2647" s="3"/>
      <c r="O2647" s="3" t="s">
        <v>728</v>
      </c>
      <c r="P2647" s="3" t="s">
        <v>23218</v>
      </c>
      <c r="Q2647" s="3" t="s">
        <v>699</v>
      </c>
      <c r="R2647" s="3" t="s">
        <v>23219</v>
      </c>
      <c r="S2647" s="3" t="s">
        <v>698</v>
      </c>
      <c r="T2647" s="3" t="s">
        <v>23220</v>
      </c>
      <c r="U2647" s="3" t="s">
        <v>700</v>
      </c>
      <c r="V2647" s="3" t="s">
        <v>23221</v>
      </c>
      <c r="W2647" s="3" t="s">
        <v>700</v>
      </c>
      <c r="X2647" s="3" t="s">
        <v>23222</v>
      </c>
      <c r="Y2647" s="3" t="s">
        <v>786</v>
      </c>
      <c r="Z2647" s="3" t="s">
        <v>23223</v>
      </c>
      <c r="AA2647" s="3" t="s">
        <v>699</v>
      </c>
      <c r="AB2647" s="3" t="s">
        <v>23224</v>
      </c>
      <c r="AC2647" s="3" t="s">
        <v>786</v>
      </c>
      <c r="AD2647" s="3" t="s">
        <v>23225</v>
      </c>
      <c r="AE2647" s="3" t="s">
        <v>790</v>
      </c>
      <c r="AF2647" s="3" t="s">
        <v>23226</v>
      </c>
      <c r="AG2647" s="3" t="s">
        <v>728</v>
      </c>
      <c r="AH2647" s="3" t="s">
        <v>23227</v>
      </c>
      <c r="AI2647" s="3" t="s">
        <v>699</v>
      </c>
      <c r="AJ2647" s="3" t="s">
        <v>37235</v>
      </c>
      <c r="AK2647" s="3" t="s">
        <v>786</v>
      </c>
      <c r="AL2647" s="3" t="s">
        <v>23228</v>
      </c>
      <c r="AM2647" s="3" t="s">
        <v>700</v>
      </c>
      <c r="AN2647" s="3" t="s">
        <v>23229</v>
      </c>
      <c r="AO2647" s="3" t="s">
        <v>790</v>
      </c>
      <c r="AP2647" s="3" t="s">
        <v>23230</v>
      </c>
      <c r="AQ2647" s="3" t="s">
        <v>699</v>
      </c>
      <c r="AR2647" s="3" t="s">
        <v>23231</v>
      </c>
      <c r="AS2647" s="3" t="s">
        <v>786</v>
      </c>
      <c r="AT2647" s="3" t="s">
        <v>23232</v>
      </c>
      <c r="AU2647" s="3" t="s">
        <v>698</v>
      </c>
      <c r="AV2647" s="3" t="s">
        <v>23233</v>
      </c>
      <c r="AW2647" s="3" t="s">
        <v>731</v>
      </c>
      <c r="AX2647" s="3" t="s">
        <v>23234</v>
      </c>
      <c r="AY2647" s="3" t="s">
        <v>729</v>
      </c>
      <c r="AZ2647" s="3" t="s">
        <v>23235</v>
      </c>
      <c r="BA2647" s="3" t="s">
        <v>728</v>
      </c>
      <c r="BB2647" s="3" t="s">
        <v>23236</v>
      </c>
    </row>
    <row r="2648" spans="1:54" x14ac:dyDescent="0.3">
      <c r="A2648" s="3" t="s">
        <v>681</v>
      </c>
      <c r="B2648" s="3" t="s">
        <v>2217</v>
      </c>
      <c r="C2648" s="3" t="s">
        <v>23237</v>
      </c>
      <c r="D2648" s="3" t="s">
        <v>693</v>
      </c>
      <c r="E2648" s="3">
        <v>230</v>
      </c>
      <c r="F2648" s="3" t="s">
        <v>37829</v>
      </c>
      <c r="G2648" s="3" t="s">
        <v>752</v>
      </c>
      <c r="H2648" s="3" t="s">
        <v>23238</v>
      </c>
      <c r="I2648" s="3"/>
      <c r="J2648" s="3" t="s">
        <v>4</v>
      </c>
      <c r="K2648" s="3" t="s">
        <v>4</v>
      </c>
      <c r="L2648" s="3" t="s">
        <v>697</v>
      </c>
      <c r="M2648" s="3" t="s">
        <v>4</v>
      </c>
      <c r="N2648" s="3"/>
      <c r="O2648" s="3" t="s">
        <v>4</v>
      </c>
      <c r="P2648" s="3" t="s">
        <v>4</v>
      </c>
      <c r="Q2648" s="3" t="s">
        <v>4</v>
      </c>
      <c r="R2648" s="3" t="s">
        <v>4</v>
      </c>
      <c r="S2648" s="3" t="s">
        <v>4</v>
      </c>
      <c r="T2648" s="3" t="s">
        <v>4</v>
      </c>
      <c r="U2648" s="3" t="s">
        <v>4</v>
      </c>
      <c r="V2648" s="3" t="s">
        <v>4</v>
      </c>
      <c r="W2648" s="3" t="s">
        <v>4</v>
      </c>
      <c r="X2648" s="3" t="s">
        <v>4</v>
      </c>
      <c r="Y2648" s="3" t="s">
        <v>4</v>
      </c>
      <c r="Z2648" s="3" t="s">
        <v>4</v>
      </c>
      <c r="AA2648" s="3" t="s">
        <v>4</v>
      </c>
      <c r="AB2648" s="3" t="s">
        <v>4</v>
      </c>
      <c r="AC2648" s="3" t="s">
        <v>4</v>
      </c>
      <c r="AD2648" s="3" t="s">
        <v>4</v>
      </c>
      <c r="AE2648" s="3" t="s">
        <v>4</v>
      </c>
      <c r="AF2648" s="3" t="s">
        <v>4</v>
      </c>
      <c r="AG2648" s="3" t="s">
        <v>4</v>
      </c>
      <c r="AH2648" s="3" t="s">
        <v>4</v>
      </c>
      <c r="AI2648" s="3" t="s">
        <v>4</v>
      </c>
      <c r="AJ2648" s="3" t="s">
        <v>4</v>
      </c>
      <c r="AK2648" s="3" t="s">
        <v>4</v>
      </c>
      <c r="AL2648" s="3" t="s">
        <v>4</v>
      </c>
      <c r="AM2648" s="3" t="s">
        <v>4</v>
      </c>
      <c r="AN2648" s="3" t="s">
        <v>4</v>
      </c>
      <c r="AO2648" s="3" t="s">
        <v>4</v>
      </c>
      <c r="AP2648" s="3" t="s">
        <v>4</v>
      </c>
      <c r="AQ2648" s="3" t="s">
        <v>4</v>
      </c>
      <c r="AR2648" s="3" t="s">
        <v>4</v>
      </c>
      <c r="AS2648" s="3" t="s">
        <v>4</v>
      </c>
      <c r="AT2648" s="3" t="s">
        <v>4</v>
      </c>
      <c r="AU2648" s="3" t="s">
        <v>4</v>
      </c>
      <c r="AV2648" s="3" t="s">
        <v>4</v>
      </c>
      <c r="AW2648" s="3" t="s">
        <v>4</v>
      </c>
      <c r="AX2648" s="3" t="s">
        <v>4</v>
      </c>
      <c r="AY2648" s="3" t="s">
        <v>4</v>
      </c>
      <c r="AZ2648" s="3" t="s">
        <v>4</v>
      </c>
      <c r="BA2648" s="3" t="s">
        <v>4</v>
      </c>
      <c r="BB2648" s="3" t="s">
        <v>4</v>
      </c>
    </row>
    <row r="2649" spans="1:54" x14ac:dyDescent="0.3">
      <c r="A2649" s="3" t="s">
        <v>681</v>
      </c>
      <c r="B2649" s="3" t="s">
        <v>2442</v>
      </c>
      <c r="C2649" s="3" t="s">
        <v>22886</v>
      </c>
      <c r="D2649" s="3" t="s">
        <v>693</v>
      </c>
      <c r="E2649" s="3">
        <v>231</v>
      </c>
      <c r="F2649" s="3" t="s">
        <v>37865</v>
      </c>
      <c r="G2649" s="3" t="s">
        <v>694</v>
      </c>
      <c r="H2649" s="3" t="s">
        <v>13399</v>
      </c>
      <c r="I2649" s="3"/>
      <c r="J2649" s="3" t="s">
        <v>4</v>
      </c>
      <c r="K2649" s="3" t="s">
        <v>4</v>
      </c>
      <c r="L2649" s="3" t="s">
        <v>697</v>
      </c>
      <c r="M2649" s="3" t="s">
        <v>4</v>
      </c>
      <c r="N2649" s="3"/>
      <c r="O2649" s="3" t="s">
        <v>4</v>
      </c>
      <c r="P2649" s="3" t="s">
        <v>4</v>
      </c>
      <c r="Q2649" s="3" t="s">
        <v>4</v>
      </c>
      <c r="R2649" s="3" t="s">
        <v>4</v>
      </c>
      <c r="S2649" s="3" t="s">
        <v>4</v>
      </c>
      <c r="T2649" s="3" t="s">
        <v>4</v>
      </c>
      <c r="U2649" s="3" t="s">
        <v>4</v>
      </c>
      <c r="V2649" s="3" t="s">
        <v>4</v>
      </c>
      <c r="W2649" s="3" t="s">
        <v>4</v>
      </c>
      <c r="X2649" s="3" t="s">
        <v>4</v>
      </c>
      <c r="Y2649" s="3" t="s">
        <v>4</v>
      </c>
      <c r="Z2649" s="3" t="s">
        <v>4</v>
      </c>
      <c r="AA2649" s="3" t="s">
        <v>4</v>
      </c>
      <c r="AB2649" s="3" t="s">
        <v>4</v>
      </c>
      <c r="AC2649" s="3" t="s">
        <v>4</v>
      </c>
      <c r="AD2649" s="3" t="s">
        <v>4</v>
      </c>
      <c r="AE2649" s="3" t="s">
        <v>4</v>
      </c>
      <c r="AF2649" s="3" t="s">
        <v>4</v>
      </c>
      <c r="AG2649" s="3" t="s">
        <v>4</v>
      </c>
      <c r="AH2649" s="3" t="s">
        <v>4</v>
      </c>
      <c r="AI2649" s="3" t="s">
        <v>4</v>
      </c>
      <c r="AJ2649" s="3" t="s">
        <v>4</v>
      </c>
      <c r="AK2649" s="3" t="s">
        <v>4</v>
      </c>
      <c r="AL2649" s="3" t="s">
        <v>4</v>
      </c>
      <c r="AM2649" s="3" t="s">
        <v>4</v>
      </c>
      <c r="AN2649" s="3" t="s">
        <v>4</v>
      </c>
      <c r="AO2649" s="3" t="s">
        <v>4</v>
      </c>
      <c r="AP2649" s="3" t="s">
        <v>4</v>
      </c>
      <c r="AQ2649" s="3" t="s">
        <v>4</v>
      </c>
      <c r="AR2649" s="3" t="s">
        <v>4</v>
      </c>
      <c r="AS2649" s="3" t="s">
        <v>4</v>
      </c>
      <c r="AT2649" s="3" t="s">
        <v>4</v>
      </c>
      <c r="AU2649" s="3" t="s">
        <v>4</v>
      </c>
      <c r="AV2649" s="3" t="s">
        <v>4</v>
      </c>
      <c r="AW2649" s="3" t="s">
        <v>4</v>
      </c>
      <c r="AX2649" s="3" t="s">
        <v>4</v>
      </c>
      <c r="AY2649" s="3" t="s">
        <v>4</v>
      </c>
      <c r="AZ2649" s="3" t="s">
        <v>4</v>
      </c>
      <c r="BA2649" s="3" t="s">
        <v>4</v>
      </c>
      <c r="BB2649" s="3" t="s">
        <v>4</v>
      </c>
    </row>
    <row r="2650" spans="1:54" ht="129.6" x14ac:dyDescent="0.3">
      <c r="A2650" s="3" t="s">
        <v>681</v>
      </c>
      <c r="B2650" s="3" t="s">
        <v>892</v>
      </c>
      <c r="C2650" s="3" t="s">
        <v>23239</v>
      </c>
      <c r="D2650" s="3" t="s">
        <v>693</v>
      </c>
      <c r="E2650" s="3">
        <v>232</v>
      </c>
      <c r="F2650" s="3" t="s">
        <v>37834</v>
      </c>
      <c r="G2650" s="3" t="s">
        <v>694</v>
      </c>
      <c r="H2650" s="3" t="s">
        <v>23240</v>
      </c>
      <c r="I2650" s="3"/>
      <c r="J2650" s="3" t="s">
        <v>697</v>
      </c>
      <c r="K2650" s="3" t="s">
        <v>4</v>
      </c>
      <c r="L2650" s="3" t="s">
        <v>697</v>
      </c>
      <c r="N2650" s="3"/>
      <c r="O2650" s="3" t="s">
        <v>699</v>
      </c>
      <c r="P2650" s="3" t="s">
        <v>23241</v>
      </c>
      <c r="Q2650" s="3" t="s">
        <v>698</v>
      </c>
      <c r="R2650" s="3" t="s">
        <v>23242</v>
      </c>
      <c r="S2650" s="3" t="s">
        <v>699</v>
      </c>
      <c r="T2650" s="3" t="s">
        <v>23243</v>
      </c>
      <c r="U2650" s="3" t="s">
        <v>700</v>
      </c>
      <c r="V2650" s="3" t="s">
        <v>23244</v>
      </c>
      <c r="W2650" s="3" t="s">
        <v>700</v>
      </c>
      <c r="X2650" s="3" t="s">
        <v>23245</v>
      </c>
      <c r="Y2650" s="3" t="s">
        <v>699</v>
      </c>
      <c r="AA2650" s="3" t="s">
        <v>699</v>
      </c>
      <c r="AB2650" s="3" t="s">
        <v>23246</v>
      </c>
      <c r="AC2650" s="3" t="s">
        <v>698</v>
      </c>
      <c r="AD2650" s="3" t="s">
        <v>23247</v>
      </c>
      <c r="AE2650" s="3" t="s">
        <v>698</v>
      </c>
      <c r="AF2650" s="3" t="s">
        <v>23248</v>
      </c>
      <c r="AG2650" s="3" t="s">
        <v>699</v>
      </c>
      <c r="AH2650" s="3" t="s">
        <v>23249</v>
      </c>
      <c r="AI2650" s="3" t="s">
        <v>698</v>
      </c>
      <c r="AJ2650" s="3" t="s">
        <v>37236</v>
      </c>
      <c r="AK2650" s="3" t="s">
        <v>700</v>
      </c>
      <c r="AL2650" s="3" t="s">
        <v>23250</v>
      </c>
      <c r="AM2650" s="3" t="s">
        <v>700</v>
      </c>
      <c r="AN2650" s="3" t="s">
        <v>23251</v>
      </c>
      <c r="AO2650" s="3" t="s">
        <v>698</v>
      </c>
      <c r="AP2650" s="3" t="s">
        <v>23252</v>
      </c>
      <c r="AQ2650" s="3" t="s">
        <v>700</v>
      </c>
      <c r="AR2650" s="3" t="s">
        <v>23253</v>
      </c>
      <c r="AS2650" s="3" t="s">
        <v>700</v>
      </c>
      <c r="AT2650" s="3" t="s">
        <v>5594</v>
      </c>
      <c r="AU2650" s="3" t="s">
        <v>698</v>
      </c>
      <c r="AV2650" s="3" t="s">
        <v>23254</v>
      </c>
      <c r="AW2650" s="3" t="s">
        <v>698</v>
      </c>
      <c r="AX2650" s="3" t="s">
        <v>23255</v>
      </c>
      <c r="AY2650" s="3" t="s">
        <v>699</v>
      </c>
      <c r="AZ2650" s="3" t="s">
        <v>23256</v>
      </c>
      <c r="BA2650" s="3" t="s">
        <v>699</v>
      </c>
      <c r="BB2650" s="3" t="s">
        <v>23257</v>
      </c>
    </row>
    <row r="2651" spans="1:54" x14ac:dyDescent="0.3">
      <c r="A2651" s="3" t="s">
        <v>681</v>
      </c>
      <c r="B2651" s="3" t="s">
        <v>23258</v>
      </c>
      <c r="C2651" s="3" t="s">
        <v>23259</v>
      </c>
      <c r="D2651" s="3" t="s">
        <v>693</v>
      </c>
      <c r="E2651" s="3">
        <v>233</v>
      </c>
      <c r="F2651" s="3" t="s">
        <v>37829</v>
      </c>
      <c r="G2651" s="3" t="s">
        <v>752</v>
      </c>
      <c r="H2651" s="3" t="s">
        <v>23260</v>
      </c>
      <c r="I2651" s="3"/>
      <c r="J2651" s="3" t="s">
        <v>697</v>
      </c>
      <c r="K2651" s="3" t="s">
        <v>4</v>
      </c>
      <c r="L2651" s="3" t="s">
        <v>697</v>
      </c>
      <c r="N2651" s="3"/>
      <c r="O2651" s="3" t="s">
        <v>699</v>
      </c>
      <c r="P2651" s="3"/>
      <c r="Q2651" s="3" t="s">
        <v>729</v>
      </c>
      <c r="R2651" s="3"/>
      <c r="S2651" s="3" t="s">
        <v>730</v>
      </c>
      <c r="T2651" s="3"/>
      <c r="U2651" s="3" t="s">
        <v>728</v>
      </c>
      <c r="W2651" s="3" t="s">
        <v>699</v>
      </c>
      <c r="Y2651" s="3" t="s">
        <v>699</v>
      </c>
      <c r="AA2651" s="3" t="s">
        <v>699</v>
      </c>
      <c r="AC2651" s="3" t="s">
        <v>730</v>
      </c>
      <c r="AE2651" s="3" t="s">
        <v>699</v>
      </c>
      <c r="AG2651" s="3" t="s">
        <v>700</v>
      </c>
      <c r="AI2651" s="3" t="s">
        <v>699</v>
      </c>
      <c r="AK2651" s="3" t="s">
        <v>700</v>
      </c>
      <c r="AM2651" s="3" t="s">
        <v>700</v>
      </c>
      <c r="AO2651" s="3" t="s">
        <v>698</v>
      </c>
      <c r="AQ2651" s="3" t="s">
        <v>699</v>
      </c>
      <c r="AS2651" s="3" t="s">
        <v>700</v>
      </c>
      <c r="AU2651" s="3" t="s">
        <v>699</v>
      </c>
      <c r="AW2651" s="3" t="s">
        <v>712</v>
      </c>
      <c r="AY2651" s="3" t="s">
        <v>699</v>
      </c>
      <c r="BA2651" s="3" t="s">
        <v>699</v>
      </c>
    </row>
    <row r="2652" spans="1:54" ht="100.8" x14ac:dyDescent="0.3">
      <c r="A2652" s="3" t="s">
        <v>681</v>
      </c>
      <c r="B2652" s="3" t="s">
        <v>2063</v>
      </c>
      <c r="C2652" s="3" t="s">
        <v>23261</v>
      </c>
      <c r="D2652" s="3" t="s">
        <v>693</v>
      </c>
      <c r="E2652" s="3">
        <v>234</v>
      </c>
      <c r="F2652" s="3" t="s">
        <v>37820</v>
      </c>
      <c r="G2652" s="3" t="s">
        <v>694</v>
      </c>
      <c r="H2652" s="3" t="s">
        <v>23262</v>
      </c>
      <c r="I2652" s="3"/>
      <c r="J2652" s="3" t="s">
        <v>697</v>
      </c>
      <c r="K2652" s="3" t="s">
        <v>4</v>
      </c>
      <c r="L2652" s="3" t="s">
        <v>697</v>
      </c>
      <c r="N2652" s="3"/>
      <c r="O2652" s="3" t="s">
        <v>700</v>
      </c>
      <c r="P2652" s="3" t="s">
        <v>23263</v>
      </c>
      <c r="Q2652" s="3" t="s">
        <v>698</v>
      </c>
      <c r="R2652" s="3" t="s">
        <v>23264</v>
      </c>
      <c r="S2652" s="3" t="s">
        <v>698</v>
      </c>
      <c r="T2652" s="3" t="s">
        <v>23265</v>
      </c>
      <c r="U2652" s="3" t="s">
        <v>700</v>
      </c>
      <c r="V2652" s="3" t="s">
        <v>23266</v>
      </c>
      <c r="W2652" s="3" t="s">
        <v>700</v>
      </c>
      <c r="X2652" s="3" t="s">
        <v>23267</v>
      </c>
      <c r="Y2652" s="3" t="s">
        <v>699</v>
      </c>
      <c r="Z2652" s="3" t="s">
        <v>23268</v>
      </c>
      <c r="AA2652" s="3" t="s">
        <v>699</v>
      </c>
      <c r="AB2652" s="3" t="s">
        <v>23269</v>
      </c>
      <c r="AC2652" s="3" t="s">
        <v>699</v>
      </c>
      <c r="AE2652" s="3" t="s">
        <v>699</v>
      </c>
      <c r="AG2652" s="3" t="s">
        <v>698</v>
      </c>
      <c r="AH2652" s="3" t="s">
        <v>23270</v>
      </c>
      <c r="AI2652" s="3" t="s">
        <v>699</v>
      </c>
      <c r="AK2652" s="3" t="s">
        <v>700</v>
      </c>
      <c r="AM2652" s="3" t="s">
        <v>700</v>
      </c>
      <c r="AO2652" s="3" t="s">
        <v>699</v>
      </c>
      <c r="AQ2652" s="3" t="s">
        <v>699</v>
      </c>
      <c r="AS2652" s="3" t="s">
        <v>700</v>
      </c>
      <c r="AU2652" s="3" t="s">
        <v>698</v>
      </c>
      <c r="AW2652" s="3" t="s">
        <v>698</v>
      </c>
      <c r="AX2652" s="3" t="s">
        <v>23271</v>
      </c>
      <c r="AY2652" s="3" t="s">
        <v>699</v>
      </c>
      <c r="BA2652" s="3" t="s">
        <v>700</v>
      </c>
    </row>
    <row r="2653" spans="1:54" x14ac:dyDescent="0.3">
      <c r="A2653" s="3" t="s">
        <v>681</v>
      </c>
      <c r="B2653" s="3" t="s">
        <v>15789</v>
      </c>
      <c r="C2653" s="3" t="s">
        <v>3735</v>
      </c>
      <c r="D2653" s="3" t="s">
        <v>693</v>
      </c>
      <c r="E2653" s="3">
        <v>235</v>
      </c>
      <c r="F2653" s="3" t="s">
        <v>37824</v>
      </c>
      <c r="G2653" s="3" t="s">
        <v>694</v>
      </c>
      <c r="H2653" s="3" t="s">
        <v>1022</v>
      </c>
      <c r="I2653" s="3"/>
      <c r="J2653" s="3" t="s">
        <v>4</v>
      </c>
      <c r="K2653" s="3" t="s">
        <v>4</v>
      </c>
      <c r="L2653" s="3" t="s">
        <v>697</v>
      </c>
      <c r="M2653" s="3" t="s">
        <v>4</v>
      </c>
      <c r="N2653" s="3"/>
      <c r="O2653" s="3" t="s">
        <v>4</v>
      </c>
      <c r="P2653" s="3" t="s">
        <v>4</v>
      </c>
      <c r="Q2653" s="3" t="s">
        <v>4</v>
      </c>
      <c r="R2653" s="3" t="s">
        <v>4</v>
      </c>
      <c r="S2653" s="3" t="s">
        <v>4</v>
      </c>
      <c r="T2653" s="3" t="s">
        <v>4</v>
      </c>
      <c r="U2653" s="3" t="s">
        <v>4</v>
      </c>
      <c r="V2653" s="3" t="s">
        <v>4</v>
      </c>
      <c r="W2653" s="3" t="s">
        <v>4</v>
      </c>
      <c r="X2653" s="3" t="s">
        <v>4</v>
      </c>
      <c r="Y2653" s="3" t="s">
        <v>4</v>
      </c>
      <c r="Z2653" s="3" t="s">
        <v>4</v>
      </c>
      <c r="AA2653" s="3" t="s">
        <v>4</v>
      </c>
      <c r="AB2653" s="3" t="s">
        <v>4</v>
      </c>
      <c r="AC2653" s="3" t="s">
        <v>4</v>
      </c>
      <c r="AD2653" s="3" t="s">
        <v>4</v>
      </c>
      <c r="AE2653" s="3" t="s">
        <v>4</v>
      </c>
      <c r="AF2653" s="3" t="s">
        <v>4</v>
      </c>
      <c r="AG2653" s="3" t="s">
        <v>4</v>
      </c>
      <c r="AH2653" s="3" t="s">
        <v>4</v>
      </c>
      <c r="AI2653" s="3" t="s">
        <v>4</v>
      </c>
      <c r="AJ2653" s="3" t="s">
        <v>4</v>
      </c>
      <c r="AK2653" s="3" t="s">
        <v>4</v>
      </c>
      <c r="AL2653" s="3" t="s">
        <v>4</v>
      </c>
      <c r="AM2653" s="3" t="s">
        <v>4</v>
      </c>
      <c r="AN2653" s="3" t="s">
        <v>4</v>
      </c>
      <c r="AO2653" s="3" t="s">
        <v>4</v>
      </c>
      <c r="AP2653" s="3" t="s">
        <v>4</v>
      </c>
      <c r="AQ2653" s="3" t="s">
        <v>4</v>
      </c>
      <c r="AR2653" s="3" t="s">
        <v>4</v>
      </c>
      <c r="AS2653" s="3" t="s">
        <v>4</v>
      </c>
      <c r="AT2653" s="3" t="s">
        <v>4</v>
      </c>
      <c r="AU2653" s="3" t="s">
        <v>4</v>
      </c>
      <c r="AV2653" s="3" t="s">
        <v>4</v>
      </c>
      <c r="AW2653" s="3" t="s">
        <v>4</v>
      </c>
      <c r="AX2653" s="3" t="s">
        <v>4</v>
      </c>
      <c r="AY2653" s="3" t="s">
        <v>4</v>
      </c>
      <c r="AZ2653" s="3" t="s">
        <v>4</v>
      </c>
      <c r="BA2653" s="3" t="s">
        <v>4</v>
      </c>
      <c r="BB2653" s="3" t="s">
        <v>4</v>
      </c>
    </row>
    <row r="2654" spans="1:54" x14ac:dyDescent="0.3">
      <c r="A2654" s="3" t="s">
        <v>681</v>
      </c>
      <c r="B2654" s="3" t="s">
        <v>2759</v>
      </c>
      <c r="C2654" s="3" t="s">
        <v>14017</v>
      </c>
      <c r="D2654" s="3" t="s">
        <v>693</v>
      </c>
      <c r="E2654" s="3">
        <v>236</v>
      </c>
      <c r="F2654" s="3" t="s">
        <v>37840</v>
      </c>
      <c r="G2654" s="3" t="s">
        <v>694</v>
      </c>
      <c r="H2654" s="3"/>
      <c r="I2654" s="3" t="s">
        <v>2475</v>
      </c>
      <c r="J2654" s="3" t="s">
        <v>4</v>
      </c>
      <c r="K2654" s="3" t="s">
        <v>4</v>
      </c>
      <c r="L2654" s="3" t="s">
        <v>697</v>
      </c>
      <c r="M2654" s="3" t="s">
        <v>4</v>
      </c>
      <c r="N2654" s="3"/>
      <c r="O2654" s="3" t="s">
        <v>4</v>
      </c>
      <c r="P2654" s="3" t="s">
        <v>4</v>
      </c>
      <c r="Q2654" s="3" t="s">
        <v>4</v>
      </c>
      <c r="R2654" s="3" t="s">
        <v>4</v>
      </c>
      <c r="S2654" s="3" t="s">
        <v>4</v>
      </c>
      <c r="T2654" s="3" t="s">
        <v>4</v>
      </c>
      <c r="U2654" s="3" t="s">
        <v>4</v>
      </c>
      <c r="V2654" s="3" t="s">
        <v>4</v>
      </c>
      <c r="W2654" s="3" t="s">
        <v>4</v>
      </c>
      <c r="X2654" s="3" t="s">
        <v>4</v>
      </c>
      <c r="Y2654" s="3" t="s">
        <v>4</v>
      </c>
      <c r="Z2654" s="3" t="s">
        <v>4</v>
      </c>
      <c r="AA2654" s="3" t="s">
        <v>4</v>
      </c>
      <c r="AB2654" s="3" t="s">
        <v>4</v>
      </c>
      <c r="AC2654" s="3" t="s">
        <v>4</v>
      </c>
      <c r="AD2654" s="3" t="s">
        <v>4</v>
      </c>
      <c r="AE2654" s="3" t="s">
        <v>4</v>
      </c>
      <c r="AF2654" s="3" t="s">
        <v>4</v>
      </c>
      <c r="AG2654" s="3" t="s">
        <v>4</v>
      </c>
      <c r="AH2654" s="3" t="s">
        <v>4</v>
      </c>
      <c r="AI2654" s="3" t="s">
        <v>4</v>
      </c>
      <c r="AJ2654" s="3" t="s">
        <v>4</v>
      </c>
      <c r="AK2654" s="3" t="s">
        <v>4</v>
      </c>
      <c r="AL2654" s="3" t="s">
        <v>4</v>
      </c>
      <c r="AM2654" s="3" t="s">
        <v>4</v>
      </c>
      <c r="AN2654" s="3" t="s">
        <v>4</v>
      </c>
      <c r="AO2654" s="3" t="s">
        <v>4</v>
      </c>
      <c r="AP2654" s="3" t="s">
        <v>4</v>
      </c>
      <c r="AQ2654" s="3" t="s">
        <v>4</v>
      </c>
      <c r="AR2654" s="3" t="s">
        <v>4</v>
      </c>
      <c r="AS2654" s="3" t="s">
        <v>4</v>
      </c>
      <c r="AT2654" s="3" t="s">
        <v>4</v>
      </c>
      <c r="AU2654" s="3" t="s">
        <v>4</v>
      </c>
      <c r="AV2654" s="3" t="s">
        <v>4</v>
      </c>
      <c r="AW2654" s="3" t="s">
        <v>4</v>
      </c>
      <c r="AX2654" s="3" t="s">
        <v>4</v>
      </c>
      <c r="AY2654" s="3" t="s">
        <v>4</v>
      </c>
      <c r="AZ2654" s="3" t="s">
        <v>4</v>
      </c>
      <c r="BA2654" s="3" t="s">
        <v>4</v>
      </c>
      <c r="BB2654" s="3" t="s">
        <v>4</v>
      </c>
    </row>
    <row r="2655" spans="1:54" ht="144" x14ac:dyDescent="0.3">
      <c r="A2655" s="3" t="s">
        <v>681</v>
      </c>
      <c r="B2655" s="3" t="s">
        <v>19057</v>
      </c>
      <c r="C2655" s="3" t="s">
        <v>23272</v>
      </c>
      <c r="D2655" s="3" t="s">
        <v>693</v>
      </c>
      <c r="E2655" s="3">
        <v>237</v>
      </c>
      <c r="F2655" s="3" t="s">
        <v>37871</v>
      </c>
      <c r="G2655" s="3" t="s">
        <v>752</v>
      </c>
      <c r="H2655" s="3" t="s">
        <v>23273</v>
      </c>
      <c r="I2655" s="3" t="s">
        <v>23274</v>
      </c>
      <c r="J2655" s="3" t="s">
        <v>697</v>
      </c>
      <c r="K2655" s="3" t="s">
        <v>4</v>
      </c>
      <c r="L2655" s="3" t="s">
        <v>705</v>
      </c>
      <c r="N2655" s="3"/>
      <c r="O2655" s="3" t="s">
        <v>699</v>
      </c>
      <c r="P2655" s="3" t="s">
        <v>23275</v>
      </c>
      <c r="Q2655" s="3" t="s">
        <v>698</v>
      </c>
      <c r="R2655" s="3"/>
      <c r="S2655" s="3" t="s">
        <v>698</v>
      </c>
      <c r="T2655" s="3" t="s">
        <v>23276</v>
      </c>
      <c r="U2655" s="3" t="s">
        <v>700</v>
      </c>
      <c r="W2655" s="3" t="s">
        <v>699</v>
      </c>
      <c r="Y2655" s="3" t="s">
        <v>699</v>
      </c>
      <c r="AA2655" s="3" t="s">
        <v>699</v>
      </c>
      <c r="AC2655" s="3" t="s">
        <v>698</v>
      </c>
      <c r="AE2655" s="3" t="s">
        <v>699</v>
      </c>
      <c r="AG2655" s="3" t="s">
        <v>699</v>
      </c>
      <c r="AH2655" s="3" t="s">
        <v>23277</v>
      </c>
      <c r="AI2655" s="3" t="s">
        <v>699</v>
      </c>
      <c r="AK2655" s="3" t="s">
        <v>698</v>
      </c>
      <c r="AM2655" s="3" t="s">
        <v>700</v>
      </c>
      <c r="AO2655" s="3" t="s">
        <v>698</v>
      </c>
      <c r="AQ2655" s="3" t="s">
        <v>700</v>
      </c>
      <c r="AS2655" s="3" t="s">
        <v>699</v>
      </c>
      <c r="AT2655" s="3" t="s">
        <v>23278</v>
      </c>
      <c r="AU2655" s="3" t="s">
        <v>699</v>
      </c>
      <c r="AW2655" s="3" t="s">
        <v>698</v>
      </c>
      <c r="AX2655" s="3" t="s">
        <v>23279</v>
      </c>
      <c r="AY2655" s="3" t="s">
        <v>699</v>
      </c>
      <c r="AZ2655" s="3" t="s">
        <v>23280</v>
      </c>
      <c r="BA2655" s="3" t="s">
        <v>700</v>
      </c>
    </row>
    <row r="2656" spans="1:54" x14ac:dyDescent="0.3">
      <c r="A2656" s="3" t="s">
        <v>681</v>
      </c>
      <c r="B2656" s="3" t="s">
        <v>23281</v>
      </c>
      <c r="C2656" s="3" t="s">
        <v>23282</v>
      </c>
      <c r="D2656" s="3" t="s">
        <v>693</v>
      </c>
      <c r="E2656" s="3">
        <v>238</v>
      </c>
      <c r="F2656" s="3" t="s">
        <v>37853</v>
      </c>
      <c r="G2656" s="3" t="s">
        <v>694</v>
      </c>
      <c r="H2656" s="3" t="s">
        <v>1979</v>
      </c>
      <c r="I2656" s="3"/>
      <c r="J2656" s="3" t="s">
        <v>4</v>
      </c>
      <c r="K2656" s="3" t="s">
        <v>4</v>
      </c>
      <c r="L2656" s="3" t="s">
        <v>697</v>
      </c>
      <c r="M2656" s="3" t="s">
        <v>4</v>
      </c>
      <c r="N2656" s="3"/>
      <c r="O2656" s="3" t="s">
        <v>4</v>
      </c>
      <c r="P2656" s="3" t="s">
        <v>4</v>
      </c>
      <c r="Q2656" s="3" t="s">
        <v>4</v>
      </c>
      <c r="R2656" s="3" t="s">
        <v>4</v>
      </c>
      <c r="S2656" s="3" t="s">
        <v>4</v>
      </c>
      <c r="T2656" s="3" t="s">
        <v>4</v>
      </c>
      <c r="U2656" s="3" t="s">
        <v>4</v>
      </c>
      <c r="V2656" s="3" t="s">
        <v>4</v>
      </c>
      <c r="W2656" s="3" t="s">
        <v>4</v>
      </c>
      <c r="X2656" s="3" t="s">
        <v>4</v>
      </c>
      <c r="Y2656" s="3" t="s">
        <v>4</v>
      </c>
      <c r="Z2656" s="3" t="s">
        <v>4</v>
      </c>
      <c r="AA2656" s="3" t="s">
        <v>4</v>
      </c>
      <c r="AB2656" s="3" t="s">
        <v>4</v>
      </c>
      <c r="AC2656" s="3" t="s">
        <v>4</v>
      </c>
      <c r="AD2656" s="3" t="s">
        <v>4</v>
      </c>
      <c r="AE2656" s="3" t="s">
        <v>4</v>
      </c>
      <c r="AF2656" s="3" t="s">
        <v>4</v>
      </c>
      <c r="AG2656" s="3" t="s">
        <v>4</v>
      </c>
      <c r="AH2656" s="3" t="s">
        <v>4</v>
      </c>
      <c r="AI2656" s="3" t="s">
        <v>4</v>
      </c>
      <c r="AJ2656" s="3" t="s">
        <v>4</v>
      </c>
      <c r="AK2656" s="3" t="s">
        <v>4</v>
      </c>
      <c r="AL2656" s="3" t="s">
        <v>4</v>
      </c>
      <c r="AM2656" s="3" t="s">
        <v>4</v>
      </c>
      <c r="AN2656" s="3" t="s">
        <v>4</v>
      </c>
      <c r="AO2656" s="3" t="s">
        <v>4</v>
      </c>
      <c r="AP2656" s="3" t="s">
        <v>4</v>
      </c>
      <c r="AQ2656" s="3" t="s">
        <v>4</v>
      </c>
      <c r="AR2656" s="3" t="s">
        <v>4</v>
      </c>
      <c r="AS2656" s="3" t="s">
        <v>4</v>
      </c>
      <c r="AT2656" s="3" t="s">
        <v>4</v>
      </c>
      <c r="AU2656" s="3" t="s">
        <v>4</v>
      </c>
      <c r="AV2656" s="3" t="s">
        <v>4</v>
      </c>
      <c r="AW2656" s="3" t="s">
        <v>4</v>
      </c>
      <c r="AX2656" s="3" t="s">
        <v>4</v>
      </c>
      <c r="AY2656" s="3" t="s">
        <v>4</v>
      </c>
      <c r="AZ2656" s="3" t="s">
        <v>4</v>
      </c>
      <c r="BA2656" s="3" t="s">
        <v>4</v>
      </c>
      <c r="BB2656" s="3" t="s">
        <v>4</v>
      </c>
    </row>
    <row r="2657" spans="1:54" x14ac:dyDescent="0.3">
      <c r="A2657" s="3" t="s">
        <v>681</v>
      </c>
      <c r="B2657" s="3" t="s">
        <v>16124</v>
      </c>
      <c r="C2657" s="3" t="s">
        <v>23283</v>
      </c>
      <c r="D2657" s="3" t="s">
        <v>693</v>
      </c>
      <c r="E2657" s="3">
        <v>239</v>
      </c>
      <c r="F2657" s="3" t="s">
        <v>37834</v>
      </c>
      <c r="G2657" s="3" t="s">
        <v>694</v>
      </c>
      <c r="H2657" s="3" t="s">
        <v>12970</v>
      </c>
      <c r="I2657" s="3"/>
      <c r="J2657" s="3" t="s">
        <v>4</v>
      </c>
      <c r="K2657" s="3" t="s">
        <v>4</v>
      </c>
      <c r="L2657" s="3" t="s">
        <v>705</v>
      </c>
      <c r="M2657" s="3" t="s">
        <v>4</v>
      </c>
      <c r="N2657" s="3"/>
      <c r="O2657" s="3" t="s">
        <v>4</v>
      </c>
      <c r="P2657" s="3" t="s">
        <v>4</v>
      </c>
      <c r="Q2657" s="3" t="s">
        <v>4</v>
      </c>
      <c r="R2657" s="3" t="s">
        <v>4</v>
      </c>
      <c r="S2657" s="3" t="s">
        <v>4</v>
      </c>
      <c r="T2657" s="3" t="s">
        <v>4</v>
      </c>
      <c r="U2657" s="3" t="s">
        <v>4</v>
      </c>
      <c r="V2657" s="3" t="s">
        <v>4</v>
      </c>
      <c r="W2657" s="3" t="s">
        <v>4</v>
      </c>
      <c r="X2657" s="3" t="s">
        <v>4</v>
      </c>
      <c r="Y2657" s="3" t="s">
        <v>4</v>
      </c>
      <c r="Z2657" s="3" t="s">
        <v>4</v>
      </c>
      <c r="AA2657" s="3" t="s">
        <v>4</v>
      </c>
      <c r="AB2657" s="3" t="s">
        <v>4</v>
      </c>
      <c r="AC2657" s="3" t="s">
        <v>4</v>
      </c>
      <c r="AD2657" s="3" t="s">
        <v>4</v>
      </c>
      <c r="AE2657" s="3" t="s">
        <v>4</v>
      </c>
      <c r="AF2657" s="3" t="s">
        <v>4</v>
      </c>
      <c r="AG2657" s="3" t="s">
        <v>4</v>
      </c>
      <c r="AH2657" s="3" t="s">
        <v>4</v>
      </c>
      <c r="AI2657" s="3" t="s">
        <v>4</v>
      </c>
      <c r="AJ2657" s="3" t="s">
        <v>4</v>
      </c>
      <c r="AK2657" s="3" t="s">
        <v>4</v>
      </c>
      <c r="AL2657" s="3" t="s">
        <v>4</v>
      </c>
      <c r="AM2657" s="3" t="s">
        <v>4</v>
      </c>
      <c r="AN2657" s="3" t="s">
        <v>4</v>
      </c>
      <c r="AO2657" s="3" t="s">
        <v>4</v>
      </c>
      <c r="AP2657" s="3" t="s">
        <v>4</v>
      </c>
      <c r="AQ2657" s="3" t="s">
        <v>4</v>
      </c>
      <c r="AR2657" s="3" t="s">
        <v>4</v>
      </c>
      <c r="AS2657" s="3" t="s">
        <v>4</v>
      </c>
      <c r="AT2657" s="3" t="s">
        <v>4</v>
      </c>
      <c r="AU2657" s="3" t="s">
        <v>4</v>
      </c>
      <c r="AV2657" s="3" t="s">
        <v>4</v>
      </c>
      <c r="AW2657" s="3" t="s">
        <v>4</v>
      </c>
      <c r="AX2657" s="3" t="s">
        <v>4</v>
      </c>
      <c r="AY2657" s="3" t="s">
        <v>4</v>
      </c>
      <c r="AZ2657" s="3" t="s">
        <v>4</v>
      </c>
      <c r="BA2657" s="3" t="s">
        <v>4</v>
      </c>
      <c r="BB2657" s="3" t="s">
        <v>4</v>
      </c>
    </row>
    <row r="2658" spans="1:54" x14ac:dyDescent="0.3">
      <c r="A2658" s="3" t="s">
        <v>681</v>
      </c>
      <c r="B2658" s="3" t="s">
        <v>732</v>
      </c>
      <c r="C2658" s="3" t="s">
        <v>3489</v>
      </c>
      <c r="D2658" s="3" t="s">
        <v>693</v>
      </c>
      <c r="E2658" s="3">
        <v>240</v>
      </c>
      <c r="F2658" s="3" t="s">
        <v>37863</v>
      </c>
      <c r="G2658" s="3" t="s">
        <v>694</v>
      </c>
      <c r="H2658" s="3" t="s">
        <v>5022</v>
      </c>
      <c r="I2658" s="3"/>
      <c r="J2658" s="3" t="s">
        <v>4</v>
      </c>
      <c r="K2658" s="3" t="s">
        <v>4</v>
      </c>
      <c r="L2658" s="3" t="s">
        <v>697</v>
      </c>
      <c r="M2658" s="3" t="s">
        <v>4</v>
      </c>
      <c r="N2658" s="3"/>
      <c r="O2658" s="3" t="s">
        <v>4</v>
      </c>
      <c r="P2658" s="3" t="s">
        <v>4</v>
      </c>
      <c r="Q2658" s="3" t="s">
        <v>4</v>
      </c>
      <c r="R2658" s="3" t="s">
        <v>4</v>
      </c>
      <c r="S2658" s="3" t="s">
        <v>4</v>
      </c>
      <c r="T2658" s="3" t="s">
        <v>4</v>
      </c>
      <c r="U2658" s="3" t="s">
        <v>4</v>
      </c>
      <c r="V2658" s="3" t="s">
        <v>4</v>
      </c>
      <c r="W2658" s="3" t="s">
        <v>4</v>
      </c>
      <c r="X2658" s="3" t="s">
        <v>4</v>
      </c>
      <c r="Y2658" s="3" t="s">
        <v>4</v>
      </c>
      <c r="Z2658" s="3" t="s">
        <v>4</v>
      </c>
      <c r="AA2658" s="3" t="s">
        <v>4</v>
      </c>
      <c r="AB2658" s="3" t="s">
        <v>4</v>
      </c>
      <c r="AC2658" s="3" t="s">
        <v>4</v>
      </c>
      <c r="AD2658" s="3" t="s">
        <v>4</v>
      </c>
      <c r="AE2658" s="3" t="s">
        <v>4</v>
      </c>
      <c r="AF2658" s="3" t="s">
        <v>4</v>
      </c>
      <c r="AG2658" s="3" t="s">
        <v>4</v>
      </c>
      <c r="AH2658" s="3" t="s">
        <v>4</v>
      </c>
      <c r="AI2658" s="3" t="s">
        <v>4</v>
      </c>
      <c r="AJ2658" s="3" t="s">
        <v>4</v>
      </c>
      <c r="AK2658" s="3" t="s">
        <v>4</v>
      </c>
      <c r="AL2658" s="3" t="s">
        <v>4</v>
      </c>
      <c r="AM2658" s="3" t="s">
        <v>4</v>
      </c>
      <c r="AN2658" s="3" t="s">
        <v>4</v>
      </c>
      <c r="AO2658" s="3" t="s">
        <v>4</v>
      </c>
      <c r="AP2658" s="3" t="s">
        <v>4</v>
      </c>
      <c r="AQ2658" s="3" t="s">
        <v>4</v>
      </c>
      <c r="AR2658" s="3" t="s">
        <v>4</v>
      </c>
      <c r="AS2658" s="3" t="s">
        <v>4</v>
      </c>
      <c r="AT2658" s="3" t="s">
        <v>4</v>
      </c>
      <c r="AU2658" s="3" t="s">
        <v>4</v>
      </c>
      <c r="AV2658" s="3" t="s">
        <v>4</v>
      </c>
      <c r="AW2658" s="3" t="s">
        <v>4</v>
      </c>
      <c r="AX2658" s="3" t="s">
        <v>4</v>
      </c>
      <c r="AY2658" s="3" t="s">
        <v>4</v>
      </c>
      <c r="AZ2658" s="3" t="s">
        <v>4</v>
      </c>
      <c r="BA2658" s="3" t="s">
        <v>4</v>
      </c>
      <c r="BB2658" s="3" t="s">
        <v>4</v>
      </c>
    </row>
    <row r="2659" spans="1:54" x14ac:dyDescent="0.3">
      <c r="A2659" s="3" t="s">
        <v>681</v>
      </c>
      <c r="B2659" s="3" t="s">
        <v>2602</v>
      </c>
      <c r="C2659" s="3" t="s">
        <v>2760</v>
      </c>
      <c r="D2659" s="3" t="s">
        <v>693</v>
      </c>
      <c r="E2659" s="3">
        <v>241</v>
      </c>
      <c r="F2659" s="3" t="s">
        <v>37828</v>
      </c>
      <c r="G2659" s="3" t="s">
        <v>752</v>
      </c>
      <c r="H2659" s="3" t="s">
        <v>7967</v>
      </c>
      <c r="I2659" s="3"/>
      <c r="J2659" s="3" t="s">
        <v>4</v>
      </c>
      <c r="K2659" s="3" t="s">
        <v>4</v>
      </c>
      <c r="L2659" s="3" t="s">
        <v>697</v>
      </c>
      <c r="M2659" s="3" t="s">
        <v>4</v>
      </c>
      <c r="N2659" s="3"/>
      <c r="O2659" s="3" t="s">
        <v>4</v>
      </c>
      <c r="P2659" s="3" t="s">
        <v>4</v>
      </c>
      <c r="Q2659" s="3" t="s">
        <v>4</v>
      </c>
      <c r="R2659" s="3" t="s">
        <v>4</v>
      </c>
      <c r="S2659" s="3" t="s">
        <v>4</v>
      </c>
      <c r="T2659" s="3" t="s">
        <v>4</v>
      </c>
      <c r="U2659" s="3" t="s">
        <v>4</v>
      </c>
      <c r="V2659" s="3" t="s">
        <v>4</v>
      </c>
      <c r="W2659" s="3" t="s">
        <v>4</v>
      </c>
      <c r="X2659" s="3" t="s">
        <v>4</v>
      </c>
      <c r="Y2659" s="3" t="s">
        <v>4</v>
      </c>
      <c r="Z2659" s="3" t="s">
        <v>4</v>
      </c>
      <c r="AA2659" s="3" t="s">
        <v>4</v>
      </c>
      <c r="AB2659" s="3" t="s">
        <v>4</v>
      </c>
      <c r="AC2659" s="3" t="s">
        <v>4</v>
      </c>
      <c r="AD2659" s="3" t="s">
        <v>4</v>
      </c>
      <c r="AE2659" s="3" t="s">
        <v>4</v>
      </c>
      <c r="AF2659" s="3" t="s">
        <v>4</v>
      </c>
      <c r="AG2659" s="3" t="s">
        <v>4</v>
      </c>
      <c r="AH2659" s="3" t="s">
        <v>4</v>
      </c>
      <c r="AI2659" s="3" t="s">
        <v>4</v>
      </c>
      <c r="AJ2659" s="3" t="s">
        <v>4</v>
      </c>
      <c r="AK2659" s="3" t="s">
        <v>4</v>
      </c>
      <c r="AL2659" s="3" t="s">
        <v>4</v>
      </c>
      <c r="AM2659" s="3" t="s">
        <v>4</v>
      </c>
      <c r="AN2659" s="3" t="s">
        <v>4</v>
      </c>
      <c r="AO2659" s="3" t="s">
        <v>4</v>
      </c>
      <c r="AP2659" s="3" t="s">
        <v>4</v>
      </c>
      <c r="AQ2659" s="3" t="s">
        <v>4</v>
      </c>
      <c r="AR2659" s="3" t="s">
        <v>4</v>
      </c>
      <c r="AS2659" s="3" t="s">
        <v>4</v>
      </c>
      <c r="AT2659" s="3" t="s">
        <v>4</v>
      </c>
      <c r="AU2659" s="3" t="s">
        <v>4</v>
      </c>
      <c r="AV2659" s="3" t="s">
        <v>4</v>
      </c>
      <c r="AW2659" s="3" t="s">
        <v>4</v>
      </c>
      <c r="AX2659" s="3" t="s">
        <v>4</v>
      </c>
      <c r="AY2659" s="3" t="s">
        <v>4</v>
      </c>
      <c r="AZ2659" s="3" t="s">
        <v>4</v>
      </c>
      <c r="BA2659" s="3" t="s">
        <v>4</v>
      </c>
      <c r="BB2659" s="3" t="s">
        <v>4</v>
      </c>
    </row>
    <row r="2660" spans="1:54" x14ac:dyDescent="0.3">
      <c r="A2660" s="3" t="s">
        <v>681</v>
      </c>
      <c r="B2660" s="3" t="s">
        <v>17287</v>
      </c>
      <c r="C2660" s="3" t="s">
        <v>23284</v>
      </c>
      <c r="D2660" s="3" t="s">
        <v>693</v>
      </c>
      <c r="E2660" s="3">
        <v>242</v>
      </c>
      <c r="F2660" s="3" t="s">
        <v>37820</v>
      </c>
      <c r="G2660" s="3" t="s">
        <v>752</v>
      </c>
      <c r="H2660" s="3" t="s">
        <v>1165</v>
      </c>
      <c r="I2660" s="3"/>
      <c r="J2660" s="3" t="s">
        <v>4</v>
      </c>
      <c r="K2660" s="3" t="s">
        <v>705</v>
      </c>
      <c r="L2660" s="3" t="s">
        <v>705</v>
      </c>
      <c r="M2660" s="3" t="s">
        <v>4</v>
      </c>
      <c r="N2660" s="3"/>
      <c r="O2660" s="3" t="s">
        <v>4</v>
      </c>
      <c r="P2660" s="3" t="s">
        <v>4</v>
      </c>
      <c r="Q2660" s="3" t="s">
        <v>4</v>
      </c>
      <c r="R2660" s="3" t="s">
        <v>4</v>
      </c>
      <c r="S2660" s="3" t="s">
        <v>4</v>
      </c>
      <c r="T2660" s="3" t="s">
        <v>4</v>
      </c>
      <c r="U2660" s="3" t="s">
        <v>4</v>
      </c>
      <c r="V2660" s="3" t="s">
        <v>4</v>
      </c>
      <c r="W2660" s="3" t="s">
        <v>4</v>
      </c>
      <c r="X2660" s="3" t="s">
        <v>4</v>
      </c>
      <c r="Y2660" s="3" t="s">
        <v>4</v>
      </c>
      <c r="Z2660" s="3" t="s">
        <v>4</v>
      </c>
      <c r="AA2660" s="3" t="s">
        <v>4</v>
      </c>
      <c r="AB2660" s="3" t="s">
        <v>4</v>
      </c>
      <c r="AC2660" s="3" t="s">
        <v>4</v>
      </c>
      <c r="AD2660" s="3" t="s">
        <v>4</v>
      </c>
      <c r="AE2660" s="3" t="s">
        <v>4</v>
      </c>
      <c r="AF2660" s="3" t="s">
        <v>4</v>
      </c>
      <c r="AG2660" s="3" t="s">
        <v>4</v>
      </c>
      <c r="AH2660" s="3" t="s">
        <v>4</v>
      </c>
      <c r="AI2660" s="3" t="s">
        <v>4</v>
      </c>
      <c r="AJ2660" s="3" t="s">
        <v>4</v>
      </c>
      <c r="AK2660" s="3" t="s">
        <v>4</v>
      </c>
      <c r="AL2660" s="3" t="s">
        <v>4</v>
      </c>
      <c r="AM2660" s="3" t="s">
        <v>4</v>
      </c>
      <c r="AN2660" s="3" t="s">
        <v>4</v>
      </c>
      <c r="AO2660" s="3" t="s">
        <v>4</v>
      </c>
      <c r="AP2660" s="3" t="s">
        <v>4</v>
      </c>
      <c r="AQ2660" s="3" t="s">
        <v>4</v>
      </c>
      <c r="AR2660" s="3" t="s">
        <v>4</v>
      </c>
      <c r="AS2660" s="3" t="s">
        <v>4</v>
      </c>
      <c r="AT2660" s="3" t="s">
        <v>4</v>
      </c>
      <c r="AU2660" s="3" t="s">
        <v>4</v>
      </c>
      <c r="AV2660" s="3" t="s">
        <v>4</v>
      </c>
      <c r="AW2660" s="3" t="s">
        <v>4</v>
      </c>
      <c r="AX2660" s="3" t="s">
        <v>4</v>
      </c>
      <c r="AY2660" s="3" t="s">
        <v>4</v>
      </c>
      <c r="AZ2660" s="3" t="s">
        <v>4</v>
      </c>
      <c r="BA2660" s="3" t="s">
        <v>4</v>
      </c>
      <c r="BB2660" s="3" t="s">
        <v>4</v>
      </c>
    </row>
    <row r="2661" spans="1:54" ht="86.4" x14ac:dyDescent="0.3">
      <c r="A2661" s="3" t="s">
        <v>681</v>
      </c>
      <c r="B2661" s="3" t="s">
        <v>2280</v>
      </c>
      <c r="C2661" s="3" t="s">
        <v>10025</v>
      </c>
      <c r="D2661" s="3" t="s">
        <v>693</v>
      </c>
      <c r="E2661" s="3">
        <v>243</v>
      </c>
      <c r="F2661" s="3" t="s">
        <v>37860</v>
      </c>
      <c r="G2661" s="3" t="s">
        <v>752</v>
      </c>
      <c r="H2661" s="3" t="s">
        <v>3741</v>
      </c>
      <c r="I2661" s="3"/>
      <c r="J2661" s="3" t="s">
        <v>697</v>
      </c>
      <c r="K2661" s="3" t="s">
        <v>4</v>
      </c>
      <c r="L2661" s="3" t="s">
        <v>697</v>
      </c>
      <c r="N2661" s="3"/>
      <c r="O2661" s="3" t="s">
        <v>700</v>
      </c>
      <c r="P2661" s="3" t="s">
        <v>23285</v>
      </c>
      <c r="Q2661" s="3" t="s">
        <v>699</v>
      </c>
      <c r="R2661" s="3" t="s">
        <v>23286</v>
      </c>
      <c r="S2661" s="3" t="s">
        <v>698</v>
      </c>
      <c r="T2661" s="3" t="s">
        <v>23287</v>
      </c>
      <c r="U2661" s="3" t="s">
        <v>700</v>
      </c>
      <c r="V2661" s="3" t="s">
        <v>23288</v>
      </c>
      <c r="W2661" s="3" t="s">
        <v>699</v>
      </c>
      <c r="X2661" s="3" t="s">
        <v>23289</v>
      </c>
      <c r="Y2661" s="3" t="s">
        <v>699</v>
      </c>
      <c r="AA2661" s="3" t="s">
        <v>699</v>
      </c>
      <c r="AC2661" s="3" t="s">
        <v>699</v>
      </c>
      <c r="AE2661" s="3" t="s">
        <v>700</v>
      </c>
      <c r="AF2661" s="3" t="s">
        <v>23290</v>
      </c>
      <c r="AG2661" s="3" t="s">
        <v>700</v>
      </c>
      <c r="AH2661" s="3" t="s">
        <v>23291</v>
      </c>
      <c r="AI2661" s="3" t="s">
        <v>699</v>
      </c>
      <c r="AK2661" s="3" t="s">
        <v>700</v>
      </c>
      <c r="AM2661" s="3" t="s">
        <v>700</v>
      </c>
      <c r="AO2661" s="3" t="s">
        <v>698</v>
      </c>
      <c r="AQ2661" s="3" t="s">
        <v>699</v>
      </c>
      <c r="AS2661" s="3" t="s">
        <v>700</v>
      </c>
      <c r="AU2661" s="3" t="s">
        <v>698</v>
      </c>
      <c r="AW2661" s="3" t="s">
        <v>712</v>
      </c>
      <c r="AY2661" s="3" t="s">
        <v>699</v>
      </c>
      <c r="BA2661" s="3" t="s">
        <v>698</v>
      </c>
    </row>
    <row r="2662" spans="1:54" ht="28.8" x14ac:dyDescent="0.3">
      <c r="A2662" s="3" t="s">
        <v>681</v>
      </c>
      <c r="B2662" s="3" t="s">
        <v>23292</v>
      </c>
      <c r="C2662" s="3" t="s">
        <v>15512</v>
      </c>
      <c r="D2662" s="3" t="s">
        <v>693</v>
      </c>
      <c r="E2662" s="3">
        <v>244</v>
      </c>
      <c r="F2662" s="3" t="s">
        <v>37872</v>
      </c>
      <c r="G2662" s="3" t="s">
        <v>694</v>
      </c>
      <c r="H2662" s="3" t="s">
        <v>1979</v>
      </c>
      <c r="I2662" s="3"/>
      <c r="J2662" s="3" t="s">
        <v>4</v>
      </c>
      <c r="K2662" s="3" t="s">
        <v>4</v>
      </c>
      <c r="L2662" s="3" t="s">
        <v>697</v>
      </c>
      <c r="M2662" s="3" t="s">
        <v>4</v>
      </c>
      <c r="N2662" s="3"/>
      <c r="O2662" s="3" t="s">
        <v>4</v>
      </c>
      <c r="P2662" s="3" t="s">
        <v>4</v>
      </c>
      <c r="Q2662" s="3" t="s">
        <v>4</v>
      </c>
      <c r="R2662" s="3" t="s">
        <v>4</v>
      </c>
      <c r="S2662" s="3" t="s">
        <v>4</v>
      </c>
      <c r="T2662" s="3" t="s">
        <v>4</v>
      </c>
      <c r="U2662" s="3" t="s">
        <v>4</v>
      </c>
      <c r="V2662" s="3" t="s">
        <v>4</v>
      </c>
      <c r="W2662" s="3" t="s">
        <v>4</v>
      </c>
      <c r="X2662" s="3" t="s">
        <v>4</v>
      </c>
      <c r="Y2662" s="3" t="s">
        <v>4</v>
      </c>
      <c r="Z2662" s="3" t="s">
        <v>4</v>
      </c>
      <c r="AA2662" s="3" t="s">
        <v>4</v>
      </c>
      <c r="AB2662" s="3" t="s">
        <v>4</v>
      </c>
      <c r="AC2662" s="3" t="s">
        <v>4</v>
      </c>
      <c r="AD2662" s="3" t="s">
        <v>4</v>
      </c>
      <c r="AE2662" s="3" t="s">
        <v>4</v>
      </c>
      <c r="AF2662" s="3" t="s">
        <v>4</v>
      </c>
      <c r="AG2662" s="3" t="s">
        <v>4</v>
      </c>
      <c r="AH2662" s="3" t="s">
        <v>4</v>
      </c>
      <c r="AI2662" s="3" t="s">
        <v>4</v>
      </c>
      <c r="AJ2662" s="3" t="s">
        <v>4</v>
      </c>
      <c r="AK2662" s="3" t="s">
        <v>4</v>
      </c>
      <c r="AL2662" s="3" t="s">
        <v>4</v>
      </c>
      <c r="AM2662" s="3" t="s">
        <v>4</v>
      </c>
      <c r="AN2662" s="3" t="s">
        <v>4</v>
      </c>
      <c r="AO2662" s="3" t="s">
        <v>4</v>
      </c>
      <c r="AP2662" s="3" t="s">
        <v>4</v>
      </c>
      <c r="AQ2662" s="3" t="s">
        <v>4</v>
      </c>
      <c r="AR2662" s="3" t="s">
        <v>4</v>
      </c>
      <c r="AS2662" s="3" t="s">
        <v>4</v>
      </c>
      <c r="AT2662" s="3" t="s">
        <v>4</v>
      </c>
      <c r="AU2662" s="3" t="s">
        <v>4</v>
      </c>
      <c r="AV2662" s="3" t="s">
        <v>4</v>
      </c>
      <c r="AW2662" s="3" t="s">
        <v>4</v>
      </c>
      <c r="AX2662" s="3" t="s">
        <v>4</v>
      </c>
      <c r="AY2662" s="3" t="s">
        <v>4</v>
      </c>
      <c r="AZ2662" s="3" t="s">
        <v>4</v>
      </c>
      <c r="BA2662" s="3" t="s">
        <v>4</v>
      </c>
      <c r="BB2662" s="3" t="s">
        <v>4</v>
      </c>
    </row>
    <row r="2663" spans="1:54" x14ac:dyDescent="0.3">
      <c r="A2663" s="3" t="s">
        <v>681</v>
      </c>
      <c r="B2663" s="3" t="s">
        <v>3076</v>
      </c>
      <c r="C2663" s="3" t="s">
        <v>23293</v>
      </c>
      <c r="D2663" s="3" t="s">
        <v>2781</v>
      </c>
      <c r="E2663" s="3">
        <v>245</v>
      </c>
      <c r="F2663" s="3" t="s">
        <v>37838</v>
      </c>
      <c r="G2663" s="3" t="s">
        <v>752</v>
      </c>
      <c r="H2663" s="3" t="s">
        <v>23294</v>
      </c>
      <c r="I2663" s="3" t="s">
        <v>15739</v>
      </c>
      <c r="J2663" s="3" t="s">
        <v>4</v>
      </c>
      <c r="K2663" s="3" t="s">
        <v>4</v>
      </c>
      <c r="L2663" s="3" t="s">
        <v>697</v>
      </c>
      <c r="M2663" s="3" t="s">
        <v>4</v>
      </c>
      <c r="N2663" s="3"/>
      <c r="O2663" s="3" t="s">
        <v>4</v>
      </c>
      <c r="P2663" s="3" t="s">
        <v>4</v>
      </c>
      <c r="Q2663" s="3" t="s">
        <v>4</v>
      </c>
      <c r="R2663" s="3" t="s">
        <v>4</v>
      </c>
      <c r="S2663" s="3" t="s">
        <v>4</v>
      </c>
      <c r="T2663" s="3" t="s">
        <v>4</v>
      </c>
      <c r="U2663" s="3" t="s">
        <v>4</v>
      </c>
      <c r="V2663" s="3" t="s">
        <v>4</v>
      </c>
      <c r="W2663" s="3" t="s">
        <v>4</v>
      </c>
      <c r="X2663" s="3" t="s">
        <v>4</v>
      </c>
      <c r="Y2663" s="3" t="s">
        <v>4</v>
      </c>
      <c r="Z2663" s="3" t="s">
        <v>4</v>
      </c>
      <c r="AA2663" s="3" t="s">
        <v>4</v>
      </c>
      <c r="AB2663" s="3" t="s">
        <v>4</v>
      </c>
      <c r="AC2663" s="3" t="s">
        <v>4</v>
      </c>
      <c r="AD2663" s="3" t="s">
        <v>4</v>
      </c>
      <c r="AE2663" s="3" t="s">
        <v>4</v>
      </c>
      <c r="AF2663" s="3" t="s">
        <v>4</v>
      </c>
      <c r="AG2663" s="3" t="s">
        <v>4</v>
      </c>
      <c r="AH2663" s="3" t="s">
        <v>4</v>
      </c>
      <c r="AI2663" s="3" t="s">
        <v>4</v>
      </c>
      <c r="AJ2663" s="3" t="s">
        <v>4</v>
      </c>
      <c r="AK2663" s="3" t="s">
        <v>4</v>
      </c>
      <c r="AL2663" s="3" t="s">
        <v>4</v>
      </c>
      <c r="AM2663" s="3" t="s">
        <v>4</v>
      </c>
      <c r="AN2663" s="3" t="s">
        <v>4</v>
      </c>
      <c r="AO2663" s="3" t="s">
        <v>4</v>
      </c>
      <c r="AP2663" s="3" t="s">
        <v>4</v>
      </c>
      <c r="AQ2663" s="3" t="s">
        <v>4</v>
      </c>
      <c r="AR2663" s="3" t="s">
        <v>4</v>
      </c>
      <c r="AS2663" s="3" t="s">
        <v>4</v>
      </c>
      <c r="AT2663" s="3" t="s">
        <v>4</v>
      </c>
      <c r="AU2663" s="3" t="s">
        <v>4</v>
      </c>
      <c r="AV2663" s="3" t="s">
        <v>4</v>
      </c>
      <c r="AW2663" s="3" t="s">
        <v>4</v>
      </c>
      <c r="AX2663" s="3" t="s">
        <v>4</v>
      </c>
      <c r="AY2663" s="3" t="s">
        <v>4</v>
      </c>
      <c r="AZ2663" s="3" t="s">
        <v>4</v>
      </c>
      <c r="BA2663" s="3" t="s">
        <v>4</v>
      </c>
      <c r="BB2663" s="3" t="s">
        <v>4</v>
      </c>
    </row>
    <row r="2664" spans="1:54" x14ac:dyDescent="0.3">
      <c r="A2664" s="3" t="s">
        <v>681</v>
      </c>
      <c r="B2664" s="3" t="s">
        <v>23295</v>
      </c>
      <c r="C2664" s="3" t="s">
        <v>23296</v>
      </c>
      <c r="D2664" s="3" t="s">
        <v>2781</v>
      </c>
      <c r="E2664" s="3">
        <v>246</v>
      </c>
      <c r="F2664" s="3" t="s">
        <v>37822</v>
      </c>
      <c r="G2664" s="3" t="s">
        <v>694</v>
      </c>
      <c r="H2664" s="3" t="s">
        <v>23297</v>
      </c>
      <c r="I2664" s="3"/>
      <c r="J2664" s="3" t="s">
        <v>4</v>
      </c>
      <c r="K2664" s="3" t="s">
        <v>4</v>
      </c>
      <c r="L2664" s="3" t="s">
        <v>697</v>
      </c>
      <c r="M2664" s="3" t="s">
        <v>4</v>
      </c>
      <c r="N2664" s="3"/>
      <c r="O2664" s="3" t="s">
        <v>4</v>
      </c>
      <c r="P2664" s="3" t="s">
        <v>4</v>
      </c>
      <c r="Q2664" s="3" t="s">
        <v>4</v>
      </c>
      <c r="R2664" s="3" t="s">
        <v>4</v>
      </c>
      <c r="S2664" s="3" t="s">
        <v>4</v>
      </c>
      <c r="T2664" s="3" t="s">
        <v>4</v>
      </c>
      <c r="U2664" s="3" t="s">
        <v>4</v>
      </c>
      <c r="V2664" s="3" t="s">
        <v>4</v>
      </c>
      <c r="W2664" s="3" t="s">
        <v>4</v>
      </c>
      <c r="X2664" s="3" t="s">
        <v>4</v>
      </c>
      <c r="Y2664" s="3" t="s">
        <v>4</v>
      </c>
      <c r="Z2664" s="3" t="s">
        <v>4</v>
      </c>
      <c r="AA2664" s="3" t="s">
        <v>4</v>
      </c>
      <c r="AB2664" s="3" t="s">
        <v>4</v>
      </c>
      <c r="AC2664" s="3" t="s">
        <v>4</v>
      </c>
      <c r="AD2664" s="3" t="s">
        <v>4</v>
      </c>
      <c r="AE2664" s="3" t="s">
        <v>4</v>
      </c>
      <c r="AF2664" s="3" t="s">
        <v>4</v>
      </c>
      <c r="AG2664" s="3" t="s">
        <v>4</v>
      </c>
      <c r="AH2664" s="3" t="s">
        <v>4</v>
      </c>
      <c r="AI2664" s="3" t="s">
        <v>4</v>
      </c>
      <c r="AJ2664" s="3" t="s">
        <v>4</v>
      </c>
      <c r="AK2664" s="3" t="s">
        <v>4</v>
      </c>
      <c r="AL2664" s="3" t="s">
        <v>4</v>
      </c>
      <c r="AM2664" s="3" t="s">
        <v>4</v>
      </c>
      <c r="AN2664" s="3" t="s">
        <v>4</v>
      </c>
      <c r="AO2664" s="3" t="s">
        <v>4</v>
      </c>
      <c r="AP2664" s="3" t="s">
        <v>4</v>
      </c>
      <c r="AQ2664" s="3" t="s">
        <v>4</v>
      </c>
      <c r="AR2664" s="3" t="s">
        <v>4</v>
      </c>
      <c r="AS2664" s="3" t="s">
        <v>4</v>
      </c>
      <c r="AT2664" s="3" t="s">
        <v>4</v>
      </c>
      <c r="AU2664" s="3" t="s">
        <v>4</v>
      </c>
      <c r="AV2664" s="3" t="s">
        <v>4</v>
      </c>
      <c r="AW2664" s="3" t="s">
        <v>4</v>
      </c>
      <c r="AX2664" s="3" t="s">
        <v>4</v>
      </c>
      <c r="AY2664" s="3" t="s">
        <v>4</v>
      </c>
      <c r="AZ2664" s="3" t="s">
        <v>4</v>
      </c>
      <c r="BA2664" s="3" t="s">
        <v>4</v>
      </c>
      <c r="BB2664" s="3" t="s">
        <v>4</v>
      </c>
    </row>
    <row r="2665" spans="1:54" ht="216" x14ac:dyDescent="0.3">
      <c r="A2665" s="3" t="s">
        <v>681</v>
      </c>
      <c r="B2665" s="3" t="s">
        <v>23298</v>
      </c>
      <c r="C2665" s="3" t="s">
        <v>23299</v>
      </c>
      <c r="D2665" s="3" t="s">
        <v>2781</v>
      </c>
      <c r="E2665" s="3">
        <v>247</v>
      </c>
      <c r="F2665" s="3" t="s">
        <v>37827</v>
      </c>
      <c r="G2665" s="3" t="s">
        <v>694</v>
      </c>
      <c r="H2665" s="3" t="s">
        <v>1333</v>
      </c>
      <c r="I2665" s="3"/>
      <c r="J2665" s="3" t="s">
        <v>697</v>
      </c>
      <c r="K2665" s="3" t="s">
        <v>4</v>
      </c>
      <c r="L2665" s="3" t="s">
        <v>697</v>
      </c>
      <c r="N2665" s="3"/>
      <c r="O2665" s="3" t="s">
        <v>728</v>
      </c>
      <c r="P2665" s="3" t="s">
        <v>23300</v>
      </c>
      <c r="Q2665" s="3" t="s">
        <v>729</v>
      </c>
      <c r="R2665" s="3" t="s">
        <v>23301</v>
      </c>
      <c r="S2665" s="3" t="s">
        <v>786</v>
      </c>
      <c r="T2665" s="3" t="s">
        <v>23302</v>
      </c>
      <c r="U2665" s="3" t="s">
        <v>700</v>
      </c>
      <c r="V2665" s="3" t="s">
        <v>23303</v>
      </c>
      <c r="W2665" s="3" t="s">
        <v>700</v>
      </c>
      <c r="Y2665" s="3" t="s">
        <v>699</v>
      </c>
      <c r="AA2665" s="3" t="s">
        <v>729</v>
      </c>
      <c r="AB2665" s="3" t="s">
        <v>23304</v>
      </c>
      <c r="AC2665" s="3" t="s">
        <v>698</v>
      </c>
      <c r="AD2665" s="3" t="s">
        <v>23305</v>
      </c>
      <c r="AE2665" s="3" t="s">
        <v>698</v>
      </c>
      <c r="AF2665" s="3" t="s">
        <v>23306</v>
      </c>
      <c r="AG2665" s="3" t="s">
        <v>729</v>
      </c>
      <c r="AH2665" s="3" t="s">
        <v>23307</v>
      </c>
      <c r="AI2665" s="3" t="s">
        <v>729</v>
      </c>
      <c r="AJ2665" s="3" t="s">
        <v>37237</v>
      </c>
      <c r="AK2665" s="3" t="s">
        <v>699</v>
      </c>
      <c r="AL2665" s="3" t="s">
        <v>23308</v>
      </c>
      <c r="AM2665" s="3" t="s">
        <v>699</v>
      </c>
      <c r="AO2665" s="3" t="s">
        <v>698</v>
      </c>
      <c r="AQ2665" s="3" t="s">
        <v>699</v>
      </c>
      <c r="AS2665" s="3" t="s">
        <v>700</v>
      </c>
      <c r="AU2665" s="3" t="s">
        <v>698</v>
      </c>
      <c r="AW2665" s="3" t="s">
        <v>730</v>
      </c>
      <c r="AX2665" s="3" t="s">
        <v>23309</v>
      </c>
      <c r="AY2665" s="3" t="s">
        <v>729</v>
      </c>
      <c r="AZ2665" s="3" t="s">
        <v>23310</v>
      </c>
      <c r="BA2665" s="3" t="s">
        <v>729</v>
      </c>
      <c r="BB2665" s="3" t="s">
        <v>23311</v>
      </c>
    </row>
    <row r="2666" spans="1:54" x14ac:dyDescent="0.3">
      <c r="A2666" s="3" t="s">
        <v>681</v>
      </c>
      <c r="B2666" s="3" t="s">
        <v>15972</v>
      </c>
      <c r="C2666" s="3" t="s">
        <v>23312</v>
      </c>
      <c r="D2666" s="3" t="s">
        <v>2781</v>
      </c>
      <c r="E2666" s="3">
        <v>248</v>
      </c>
      <c r="F2666" s="3" t="s">
        <v>37854</v>
      </c>
      <c r="G2666" s="3" t="s">
        <v>694</v>
      </c>
      <c r="H2666" s="3"/>
      <c r="I2666" s="3"/>
      <c r="J2666" s="3" t="s">
        <v>4</v>
      </c>
      <c r="K2666" s="3" t="s">
        <v>4</v>
      </c>
      <c r="L2666" s="3" t="s">
        <v>705</v>
      </c>
      <c r="M2666" s="3" t="s">
        <v>4</v>
      </c>
      <c r="N2666" s="3"/>
      <c r="O2666" s="3" t="s">
        <v>4</v>
      </c>
      <c r="P2666" s="3" t="s">
        <v>4</v>
      </c>
      <c r="Q2666" s="3" t="s">
        <v>4</v>
      </c>
      <c r="R2666" s="3" t="s">
        <v>4</v>
      </c>
      <c r="S2666" s="3" t="s">
        <v>4</v>
      </c>
      <c r="T2666" s="3" t="s">
        <v>4</v>
      </c>
      <c r="U2666" s="3" t="s">
        <v>4</v>
      </c>
      <c r="V2666" s="3" t="s">
        <v>4</v>
      </c>
      <c r="W2666" s="3" t="s">
        <v>4</v>
      </c>
      <c r="X2666" s="3" t="s">
        <v>4</v>
      </c>
      <c r="Y2666" s="3" t="s">
        <v>4</v>
      </c>
      <c r="Z2666" s="3" t="s">
        <v>4</v>
      </c>
      <c r="AA2666" s="3" t="s">
        <v>4</v>
      </c>
      <c r="AB2666" s="3" t="s">
        <v>4</v>
      </c>
      <c r="AC2666" s="3" t="s">
        <v>4</v>
      </c>
      <c r="AD2666" s="3" t="s">
        <v>4</v>
      </c>
      <c r="AE2666" s="3" t="s">
        <v>4</v>
      </c>
      <c r="AF2666" s="3" t="s">
        <v>4</v>
      </c>
      <c r="AG2666" s="3" t="s">
        <v>4</v>
      </c>
      <c r="AH2666" s="3" t="s">
        <v>4</v>
      </c>
      <c r="AI2666" s="3" t="s">
        <v>4</v>
      </c>
      <c r="AJ2666" s="3" t="s">
        <v>4</v>
      </c>
      <c r="AK2666" s="3" t="s">
        <v>4</v>
      </c>
      <c r="AL2666" s="3" t="s">
        <v>4</v>
      </c>
      <c r="AM2666" s="3" t="s">
        <v>4</v>
      </c>
      <c r="AN2666" s="3" t="s">
        <v>4</v>
      </c>
      <c r="AO2666" s="3" t="s">
        <v>4</v>
      </c>
      <c r="AP2666" s="3" t="s">
        <v>4</v>
      </c>
      <c r="AQ2666" s="3" t="s">
        <v>4</v>
      </c>
      <c r="AR2666" s="3" t="s">
        <v>4</v>
      </c>
      <c r="AS2666" s="3" t="s">
        <v>4</v>
      </c>
      <c r="AT2666" s="3" t="s">
        <v>4</v>
      </c>
      <c r="AU2666" s="3" t="s">
        <v>4</v>
      </c>
      <c r="AV2666" s="3" t="s">
        <v>4</v>
      </c>
      <c r="AW2666" s="3" t="s">
        <v>4</v>
      </c>
      <c r="AX2666" s="3" t="s">
        <v>4</v>
      </c>
      <c r="AY2666" s="3" t="s">
        <v>4</v>
      </c>
      <c r="AZ2666" s="3" t="s">
        <v>4</v>
      </c>
      <c r="BA2666" s="3" t="s">
        <v>4</v>
      </c>
      <c r="BB2666" s="3" t="s">
        <v>4</v>
      </c>
    </row>
    <row r="2667" spans="1:54" x14ac:dyDescent="0.3">
      <c r="A2667" s="3" t="s">
        <v>681</v>
      </c>
      <c r="B2667" s="3" t="s">
        <v>2217</v>
      </c>
      <c r="C2667" s="3" t="s">
        <v>10994</v>
      </c>
      <c r="D2667" s="3" t="s">
        <v>2781</v>
      </c>
      <c r="E2667" s="3">
        <v>249</v>
      </c>
      <c r="F2667" s="3" t="s">
        <v>37828</v>
      </c>
      <c r="G2667" s="3" t="s">
        <v>752</v>
      </c>
      <c r="H2667" s="3" t="s">
        <v>1379</v>
      </c>
      <c r="I2667" s="3"/>
      <c r="J2667" s="3" t="s">
        <v>4</v>
      </c>
      <c r="K2667" s="3" t="s">
        <v>4</v>
      </c>
      <c r="L2667" s="3" t="s">
        <v>697</v>
      </c>
      <c r="M2667" s="3" t="s">
        <v>4</v>
      </c>
      <c r="N2667" s="3"/>
      <c r="O2667" s="3" t="s">
        <v>4</v>
      </c>
      <c r="P2667" s="3" t="s">
        <v>4</v>
      </c>
      <c r="Q2667" s="3" t="s">
        <v>4</v>
      </c>
      <c r="R2667" s="3" t="s">
        <v>4</v>
      </c>
      <c r="S2667" s="3" t="s">
        <v>4</v>
      </c>
      <c r="T2667" s="3" t="s">
        <v>4</v>
      </c>
      <c r="U2667" s="3" t="s">
        <v>4</v>
      </c>
      <c r="V2667" s="3" t="s">
        <v>4</v>
      </c>
      <c r="W2667" s="3" t="s">
        <v>4</v>
      </c>
      <c r="X2667" s="3" t="s">
        <v>4</v>
      </c>
      <c r="Y2667" s="3" t="s">
        <v>4</v>
      </c>
      <c r="Z2667" s="3" t="s">
        <v>4</v>
      </c>
      <c r="AA2667" s="3" t="s">
        <v>4</v>
      </c>
      <c r="AB2667" s="3" t="s">
        <v>4</v>
      </c>
      <c r="AC2667" s="3" t="s">
        <v>4</v>
      </c>
      <c r="AD2667" s="3" t="s">
        <v>4</v>
      </c>
      <c r="AE2667" s="3" t="s">
        <v>4</v>
      </c>
      <c r="AF2667" s="3" t="s">
        <v>4</v>
      </c>
      <c r="AG2667" s="3" t="s">
        <v>4</v>
      </c>
      <c r="AH2667" s="3" t="s">
        <v>4</v>
      </c>
      <c r="AI2667" s="3" t="s">
        <v>4</v>
      </c>
      <c r="AJ2667" s="3" t="s">
        <v>4</v>
      </c>
      <c r="AK2667" s="3" t="s">
        <v>4</v>
      </c>
      <c r="AL2667" s="3" t="s">
        <v>4</v>
      </c>
      <c r="AM2667" s="3" t="s">
        <v>4</v>
      </c>
      <c r="AN2667" s="3" t="s">
        <v>4</v>
      </c>
      <c r="AO2667" s="3" t="s">
        <v>4</v>
      </c>
      <c r="AP2667" s="3" t="s">
        <v>4</v>
      </c>
      <c r="AQ2667" s="3" t="s">
        <v>4</v>
      </c>
      <c r="AR2667" s="3" t="s">
        <v>4</v>
      </c>
      <c r="AS2667" s="3" t="s">
        <v>4</v>
      </c>
      <c r="AT2667" s="3" t="s">
        <v>4</v>
      </c>
      <c r="AU2667" s="3" t="s">
        <v>4</v>
      </c>
      <c r="AV2667" s="3" t="s">
        <v>4</v>
      </c>
      <c r="AW2667" s="3" t="s">
        <v>4</v>
      </c>
      <c r="AX2667" s="3" t="s">
        <v>4</v>
      </c>
      <c r="AY2667" s="3" t="s">
        <v>4</v>
      </c>
      <c r="AZ2667" s="3" t="s">
        <v>4</v>
      </c>
      <c r="BA2667" s="3" t="s">
        <v>4</v>
      </c>
      <c r="BB2667" s="3" t="s">
        <v>4</v>
      </c>
    </row>
    <row r="2668" spans="1:54" x14ac:dyDescent="0.3">
      <c r="A2668" s="3" t="s">
        <v>681</v>
      </c>
      <c r="B2668" s="3" t="s">
        <v>13956</v>
      </c>
      <c r="C2668" s="3" t="s">
        <v>2816</v>
      </c>
      <c r="D2668" s="3" t="s">
        <v>2781</v>
      </c>
      <c r="E2668" s="3">
        <v>250</v>
      </c>
      <c r="F2668" s="3" t="s">
        <v>37860</v>
      </c>
      <c r="G2668" s="3" t="s">
        <v>694</v>
      </c>
      <c r="H2668" s="3" t="s">
        <v>1333</v>
      </c>
      <c r="I2668" s="3"/>
      <c r="J2668" s="3" t="s">
        <v>4</v>
      </c>
      <c r="K2668" s="3" t="s">
        <v>4</v>
      </c>
      <c r="L2668" s="3" t="s">
        <v>697</v>
      </c>
      <c r="M2668" s="3" t="s">
        <v>4</v>
      </c>
      <c r="N2668" s="3"/>
      <c r="O2668" s="3" t="s">
        <v>4</v>
      </c>
      <c r="P2668" s="3" t="s">
        <v>4</v>
      </c>
      <c r="Q2668" s="3" t="s">
        <v>4</v>
      </c>
      <c r="R2668" s="3" t="s">
        <v>4</v>
      </c>
      <c r="S2668" s="3" t="s">
        <v>4</v>
      </c>
      <c r="T2668" s="3" t="s">
        <v>4</v>
      </c>
      <c r="U2668" s="3" t="s">
        <v>4</v>
      </c>
      <c r="V2668" s="3" t="s">
        <v>4</v>
      </c>
      <c r="W2668" s="3" t="s">
        <v>4</v>
      </c>
      <c r="X2668" s="3" t="s">
        <v>4</v>
      </c>
      <c r="Y2668" s="3" t="s">
        <v>4</v>
      </c>
      <c r="Z2668" s="3" t="s">
        <v>4</v>
      </c>
      <c r="AA2668" s="3" t="s">
        <v>4</v>
      </c>
      <c r="AB2668" s="3" t="s">
        <v>4</v>
      </c>
      <c r="AC2668" s="3" t="s">
        <v>4</v>
      </c>
      <c r="AD2668" s="3" t="s">
        <v>4</v>
      </c>
      <c r="AE2668" s="3" t="s">
        <v>4</v>
      </c>
      <c r="AF2668" s="3" t="s">
        <v>4</v>
      </c>
      <c r="AG2668" s="3" t="s">
        <v>4</v>
      </c>
      <c r="AH2668" s="3" t="s">
        <v>4</v>
      </c>
      <c r="AI2668" s="3" t="s">
        <v>4</v>
      </c>
      <c r="AJ2668" s="3" t="s">
        <v>4</v>
      </c>
      <c r="AK2668" s="3" t="s">
        <v>4</v>
      </c>
      <c r="AL2668" s="3" t="s">
        <v>4</v>
      </c>
      <c r="AM2668" s="3" t="s">
        <v>4</v>
      </c>
      <c r="AN2668" s="3" t="s">
        <v>4</v>
      </c>
      <c r="AO2668" s="3" t="s">
        <v>4</v>
      </c>
      <c r="AP2668" s="3" t="s">
        <v>4</v>
      </c>
      <c r="AQ2668" s="3" t="s">
        <v>4</v>
      </c>
      <c r="AR2668" s="3" t="s">
        <v>4</v>
      </c>
      <c r="AS2668" s="3" t="s">
        <v>4</v>
      </c>
      <c r="AT2668" s="3" t="s">
        <v>4</v>
      </c>
      <c r="AU2668" s="3" t="s">
        <v>4</v>
      </c>
      <c r="AV2668" s="3" t="s">
        <v>4</v>
      </c>
      <c r="AW2668" s="3" t="s">
        <v>4</v>
      </c>
      <c r="AX2668" s="3" t="s">
        <v>4</v>
      </c>
      <c r="AY2668" s="3" t="s">
        <v>4</v>
      </c>
      <c r="AZ2668" s="3" t="s">
        <v>4</v>
      </c>
      <c r="BA2668" s="3" t="s">
        <v>4</v>
      </c>
      <c r="BB2668" s="3" t="s">
        <v>4</v>
      </c>
    </row>
    <row r="2669" spans="1:54" x14ac:dyDescent="0.3">
      <c r="A2669" s="3" t="s">
        <v>681</v>
      </c>
      <c r="B2669" s="3" t="s">
        <v>18272</v>
      </c>
      <c r="C2669" s="3" t="s">
        <v>2816</v>
      </c>
      <c r="D2669" s="3" t="s">
        <v>2781</v>
      </c>
      <c r="E2669" s="3">
        <v>251</v>
      </c>
      <c r="F2669" s="3" t="s">
        <v>37862</v>
      </c>
      <c r="G2669" s="3" t="s">
        <v>752</v>
      </c>
      <c r="H2669" s="3" t="s">
        <v>23313</v>
      </c>
      <c r="I2669" s="3"/>
      <c r="J2669" s="3" t="s">
        <v>697</v>
      </c>
      <c r="K2669" s="3" t="s">
        <v>4</v>
      </c>
      <c r="L2669" s="3" t="s">
        <v>697</v>
      </c>
      <c r="N2669" s="3"/>
      <c r="O2669" s="3" t="s">
        <v>786</v>
      </c>
      <c r="P2669" s="3"/>
      <c r="Q2669" s="3" t="s">
        <v>730</v>
      </c>
      <c r="R2669" s="3"/>
      <c r="S2669" s="3" t="s">
        <v>698</v>
      </c>
      <c r="T2669" s="3"/>
      <c r="U2669" s="3" t="s">
        <v>786</v>
      </c>
      <c r="W2669" s="3" t="s">
        <v>700</v>
      </c>
      <c r="Y2669" s="3" t="s">
        <v>786</v>
      </c>
      <c r="AA2669" s="3" t="s">
        <v>699</v>
      </c>
      <c r="AC2669" s="3" t="s">
        <v>698</v>
      </c>
      <c r="AE2669" s="3" t="s">
        <v>698</v>
      </c>
      <c r="AG2669" s="3" t="s">
        <v>786</v>
      </c>
      <c r="AI2669" s="3" t="s">
        <v>727</v>
      </c>
      <c r="AK2669" s="3" t="s">
        <v>700</v>
      </c>
      <c r="AM2669" s="3" t="s">
        <v>700</v>
      </c>
      <c r="AO2669" s="3" t="s">
        <v>730</v>
      </c>
      <c r="AQ2669" s="3" t="s">
        <v>728</v>
      </c>
      <c r="AS2669" s="3" t="s">
        <v>727</v>
      </c>
      <c r="AU2669" s="3" t="s">
        <v>698</v>
      </c>
      <c r="AW2669" s="3" t="s">
        <v>712</v>
      </c>
      <c r="AY2669" s="3" t="s">
        <v>699</v>
      </c>
      <c r="BA2669" s="3" t="s">
        <v>698</v>
      </c>
    </row>
    <row r="2670" spans="1:54" ht="201.6" x14ac:dyDescent="0.3">
      <c r="A2670" s="3" t="s">
        <v>681</v>
      </c>
      <c r="B2670" s="3" t="s">
        <v>1902</v>
      </c>
      <c r="C2670" s="3" t="s">
        <v>15774</v>
      </c>
      <c r="D2670" s="3" t="s">
        <v>2781</v>
      </c>
      <c r="E2670" s="3">
        <v>252</v>
      </c>
      <c r="F2670" s="3" t="s">
        <v>37823</v>
      </c>
      <c r="G2670" s="3" t="s">
        <v>752</v>
      </c>
      <c r="H2670" s="3">
        <v>25</v>
      </c>
      <c r="I2670" s="3">
        <v>6</v>
      </c>
      <c r="J2670" s="3" t="s">
        <v>697</v>
      </c>
      <c r="K2670" s="3" t="s">
        <v>4</v>
      </c>
      <c r="L2670" s="3" t="s">
        <v>697</v>
      </c>
      <c r="M2670" s="3" t="s">
        <v>3124</v>
      </c>
      <c r="N2670" s="3"/>
      <c r="O2670" s="3" t="s">
        <v>699</v>
      </c>
      <c r="P2670" s="3" t="s">
        <v>23314</v>
      </c>
      <c r="Q2670" s="3" t="s">
        <v>699</v>
      </c>
      <c r="R2670" s="3" t="s">
        <v>23315</v>
      </c>
      <c r="S2670" s="3" t="s">
        <v>698</v>
      </c>
      <c r="T2670" s="3" t="s">
        <v>23316</v>
      </c>
      <c r="U2670" s="3" t="s">
        <v>698</v>
      </c>
      <c r="V2670" s="3" t="s">
        <v>23317</v>
      </c>
      <c r="W2670" s="3" t="s">
        <v>699</v>
      </c>
      <c r="X2670" s="3" t="s">
        <v>23318</v>
      </c>
      <c r="Y2670" s="3" t="s">
        <v>699</v>
      </c>
      <c r="AA2670" s="3" t="s">
        <v>699</v>
      </c>
      <c r="AB2670" s="3" t="s">
        <v>23319</v>
      </c>
      <c r="AC2670" s="3" t="s">
        <v>699</v>
      </c>
      <c r="AD2670" s="3" t="s">
        <v>23320</v>
      </c>
      <c r="AE2670" s="3" t="s">
        <v>699</v>
      </c>
      <c r="AF2670" s="3" t="s">
        <v>23321</v>
      </c>
      <c r="AG2670" s="3" t="s">
        <v>700</v>
      </c>
      <c r="AH2670" s="3" t="s">
        <v>23322</v>
      </c>
      <c r="AI2670" s="3" t="s">
        <v>699</v>
      </c>
      <c r="AJ2670" s="3" t="s">
        <v>37238</v>
      </c>
      <c r="AK2670" s="3" t="s">
        <v>699</v>
      </c>
      <c r="AL2670" s="3" t="s">
        <v>23323</v>
      </c>
      <c r="AM2670" s="3" t="s">
        <v>699</v>
      </c>
      <c r="AO2670" s="3" t="s">
        <v>699</v>
      </c>
      <c r="AQ2670" s="3" t="s">
        <v>700</v>
      </c>
      <c r="AS2670" s="3" t="s">
        <v>700</v>
      </c>
      <c r="AU2670" s="3" t="s">
        <v>698</v>
      </c>
      <c r="AW2670" s="3" t="s">
        <v>700</v>
      </c>
      <c r="AX2670" s="3" t="s">
        <v>23324</v>
      </c>
      <c r="AY2670" s="3" t="s">
        <v>712</v>
      </c>
      <c r="BA2670" s="3" t="s">
        <v>698</v>
      </c>
      <c r="BB2670" s="3" t="s">
        <v>23325</v>
      </c>
    </row>
    <row r="2671" spans="1:54" ht="244.8" x14ac:dyDescent="0.3">
      <c r="A2671" s="3" t="s">
        <v>681</v>
      </c>
      <c r="B2671" s="3" t="s">
        <v>935</v>
      </c>
      <c r="C2671" s="3" t="s">
        <v>23326</v>
      </c>
      <c r="D2671" s="3" t="s">
        <v>2781</v>
      </c>
      <c r="E2671" s="3">
        <v>253</v>
      </c>
      <c r="F2671" s="3" t="s">
        <v>37846</v>
      </c>
      <c r="G2671" s="3" t="s">
        <v>694</v>
      </c>
      <c r="H2671" s="3"/>
      <c r="I2671" s="3" t="s">
        <v>23327</v>
      </c>
      <c r="J2671" s="3" t="s">
        <v>697</v>
      </c>
      <c r="K2671" s="3" t="s">
        <v>4</v>
      </c>
      <c r="L2671" s="3" t="s">
        <v>697</v>
      </c>
      <c r="M2671" s="3" t="s">
        <v>23328</v>
      </c>
      <c r="N2671" s="3"/>
      <c r="O2671" s="3" t="s">
        <v>700</v>
      </c>
      <c r="P2671" s="3"/>
      <c r="Q2671" s="3" t="s">
        <v>699</v>
      </c>
      <c r="R2671" s="3"/>
      <c r="S2671" s="3" t="s">
        <v>698</v>
      </c>
      <c r="T2671" s="3"/>
      <c r="U2671" s="3" t="s">
        <v>698</v>
      </c>
      <c r="W2671" s="3" t="s">
        <v>699</v>
      </c>
      <c r="Y2671" s="3" t="s">
        <v>699</v>
      </c>
      <c r="AA2671" s="3" t="s">
        <v>699</v>
      </c>
      <c r="AC2671" s="3" t="s">
        <v>700</v>
      </c>
      <c r="AD2671" s="3" t="s">
        <v>23329</v>
      </c>
      <c r="AE2671" s="3" t="s">
        <v>700</v>
      </c>
      <c r="AF2671" s="3" t="s">
        <v>23330</v>
      </c>
      <c r="AG2671" s="3" t="s">
        <v>698</v>
      </c>
      <c r="AH2671" s="3" t="s">
        <v>23331</v>
      </c>
      <c r="AI2671" s="3" t="s">
        <v>699</v>
      </c>
      <c r="AJ2671" s="3" t="s">
        <v>37239</v>
      </c>
      <c r="AK2671" s="3" t="s">
        <v>700</v>
      </c>
      <c r="AM2671" s="3" t="s">
        <v>700</v>
      </c>
      <c r="AO2671" s="3" t="s">
        <v>698</v>
      </c>
      <c r="AQ2671" s="3" t="s">
        <v>699</v>
      </c>
      <c r="AS2671" s="3" t="s">
        <v>700</v>
      </c>
      <c r="AU2671" s="3" t="s">
        <v>698</v>
      </c>
      <c r="AW2671" s="3" t="s">
        <v>712</v>
      </c>
      <c r="AX2671" s="3" t="s">
        <v>23332</v>
      </c>
      <c r="AY2671" s="3" t="s">
        <v>712</v>
      </c>
      <c r="AZ2671" s="3" t="s">
        <v>23333</v>
      </c>
      <c r="BA2671" s="3" t="s">
        <v>698</v>
      </c>
      <c r="BB2671" s="3" t="s">
        <v>23334</v>
      </c>
    </row>
    <row r="2672" spans="1:54" ht="115.2" x14ac:dyDescent="0.3">
      <c r="A2672" s="3" t="s">
        <v>681</v>
      </c>
      <c r="B2672" s="3" t="s">
        <v>889</v>
      </c>
      <c r="C2672" s="3" t="s">
        <v>2896</v>
      </c>
      <c r="D2672" s="3" t="s">
        <v>2781</v>
      </c>
      <c r="E2672" s="3">
        <v>254</v>
      </c>
      <c r="F2672" s="3" t="s">
        <v>37833</v>
      </c>
      <c r="G2672" s="3" t="s">
        <v>694</v>
      </c>
      <c r="H2672" s="3" t="s">
        <v>23335</v>
      </c>
      <c r="I2672" s="3"/>
      <c r="J2672" s="3" t="s">
        <v>697</v>
      </c>
      <c r="K2672" s="3" t="s">
        <v>4</v>
      </c>
      <c r="L2672" s="3" t="s">
        <v>697</v>
      </c>
      <c r="N2672" s="3"/>
      <c r="O2672" s="3" t="s">
        <v>729</v>
      </c>
      <c r="P2672" s="3"/>
      <c r="Q2672" s="3" t="s">
        <v>786</v>
      </c>
      <c r="R2672" s="3"/>
      <c r="S2672" s="3" t="s">
        <v>698</v>
      </c>
      <c r="T2672" s="3" t="s">
        <v>23336</v>
      </c>
      <c r="U2672" s="3" t="s">
        <v>786</v>
      </c>
      <c r="V2672" s="3" t="s">
        <v>23337</v>
      </c>
      <c r="W2672" s="3" t="s">
        <v>699</v>
      </c>
      <c r="Y2672" s="3" t="s">
        <v>699</v>
      </c>
      <c r="AA2672" s="3" t="s">
        <v>699</v>
      </c>
      <c r="AC2672" s="3" t="s">
        <v>786</v>
      </c>
      <c r="AE2672" s="3" t="s">
        <v>728</v>
      </c>
      <c r="AF2672" s="3" t="s">
        <v>23338</v>
      </c>
      <c r="AG2672" s="3" t="s">
        <v>729</v>
      </c>
      <c r="AH2672" s="3" t="s">
        <v>23339</v>
      </c>
      <c r="AI2672" s="3" t="s">
        <v>729</v>
      </c>
      <c r="AJ2672" s="3" t="s">
        <v>37240</v>
      </c>
      <c r="AK2672" s="3" t="s">
        <v>698</v>
      </c>
      <c r="AM2672" s="3" t="s">
        <v>700</v>
      </c>
      <c r="AO2672" s="3" t="s">
        <v>730</v>
      </c>
      <c r="AP2672" s="3" t="s">
        <v>23340</v>
      </c>
      <c r="AQ2672" s="3" t="s">
        <v>699</v>
      </c>
      <c r="AS2672" s="3" t="s">
        <v>700</v>
      </c>
      <c r="AU2672" s="3" t="s">
        <v>698</v>
      </c>
      <c r="AW2672" s="3" t="s">
        <v>700</v>
      </c>
      <c r="AY2672" s="3" t="s">
        <v>700</v>
      </c>
      <c r="BA2672" s="3" t="s">
        <v>700</v>
      </c>
    </row>
    <row r="2673" spans="1:54" x14ac:dyDescent="0.3">
      <c r="A2673" s="3" t="s">
        <v>681</v>
      </c>
      <c r="B2673" s="3" t="s">
        <v>3591</v>
      </c>
      <c r="C2673" s="3" t="s">
        <v>23341</v>
      </c>
      <c r="D2673" s="3" t="s">
        <v>2781</v>
      </c>
      <c r="E2673" s="3">
        <v>255</v>
      </c>
      <c r="F2673" s="3" t="s">
        <v>37850</v>
      </c>
      <c r="G2673" s="3" t="s">
        <v>752</v>
      </c>
      <c r="H2673" s="3" t="s">
        <v>23342</v>
      </c>
      <c r="I2673" s="3"/>
      <c r="J2673" s="3" t="s">
        <v>4</v>
      </c>
      <c r="K2673" s="3" t="s">
        <v>4</v>
      </c>
      <c r="L2673" s="3" t="s">
        <v>697</v>
      </c>
      <c r="M2673" s="3" t="s">
        <v>4</v>
      </c>
      <c r="N2673" s="3"/>
      <c r="O2673" s="3" t="s">
        <v>4</v>
      </c>
      <c r="P2673" s="3" t="s">
        <v>4</v>
      </c>
      <c r="Q2673" s="3" t="s">
        <v>4</v>
      </c>
      <c r="R2673" s="3" t="s">
        <v>4</v>
      </c>
      <c r="S2673" s="3" t="s">
        <v>4</v>
      </c>
      <c r="T2673" s="3" t="s">
        <v>4</v>
      </c>
      <c r="U2673" s="3" t="s">
        <v>4</v>
      </c>
      <c r="V2673" s="3" t="s">
        <v>4</v>
      </c>
      <c r="W2673" s="3" t="s">
        <v>4</v>
      </c>
      <c r="X2673" s="3" t="s">
        <v>4</v>
      </c>
      <c r="Y2673" s="3" t="s">
        <v>4</v>
      </c>
      <c r="Z2673" s="3" t="s">
        <v>4</v>
      </c>
      <c r="AA2673" s="3" t="s">
        <v>4</v>
      </c>
      <c r="AB2673" s="3" t="s">
        <v>4</v>
      </c>
      <c r="AC2673" s="3" t="s">
        <v>4</v>
      </c>
      <c r="AD2673" s="3" t="s">
        <v>4</v>
      </c>
      <c r="AE2673" s="3" t="s">
        <v>4</v>
      </c>
      <c r="AF2673" s="3" t="s">
        <v>4</v>
      </c>
      <c r="AG2673" s="3" t="s">
        <v>4</v>
      </c>
      <c r="AH2673" s="3" t="s">
        <v>4</v>
      </c>
      <c r="AI2673" s="3" t="s">
        <v>4</v>
      </c>
      <c r="AJ2673" s="3" t="s">
        <v>4</v>
      </c>
      <c r="AK2673" s="3" t="s">
        <v>4</v>
      </c>
      <c r="AL2673" s="3" t="s">
        <v>4</v>
      </c>
      <c r="AM2673" s="3" t="s">
        <v>4</v>
      </c>
      <c r="AN2673" s="3" t="s">
        <v>4</v>
      </c>
      <c r="AO2673" s="3" t="s">
        <v>4</v>
      </c>
      <c r="AP2673" s="3" t="s">
        <v>4</v>
      </c>
      <c r="AQ2673" s="3" t="s">
        <v>4</v>
      </c>
      <c r="AR2673" s="3" t="s">
        <v>4</v>
      </c>
      <c r="AS2673" s="3" t="s">
        <v>4</v>
      </c>
      <c r="AT2673" s="3" t="s">
        <v>4</v>
      </c>
      <c r="AU2673" s="3" t="s">
        <v>4</v>
      </c>
      <c r="AV2673" s="3" t="s">
        <v>4</v>
      </c>
      <c r="AW2673" s="3" t="s">
        <v>4</v>
      </c>
      <c r="AX2673" s="3" t="s">
        <v>4</v>
      </c>
      <c r="AY2673" s="3" t="s">
        <v>4</v>
      </c>
      <c r="AZ2673" s="3" t="s">
        <v>4</v>
      </c>
      <c r="BA2673" s="3" t="s">
        <v>4</v>
      </c>
      <c r="BB2673" s="3" t="s">
        <v>4</v>
      </c>
    </row>
    <row r="2674" spans="1:54" ht="144" x14ac:dyDescent="0.3">
      <c r="A2674" s="3" t="s">
        <v>681</v>
      </c>
      <c r="B2674" s="3" t="s">
        <v>1611</v>
      </c>
      <c r="C2674" s="3" t="s">
        <v>23343</v>
      </c>
      <c r="D2674" s="3" t="s">
        <v>2781</v>
      </c>
      <c r="E2674" s="3">
        <v>256</v>
      </c>
      <c r="F2674" s="3" t="s">
        <v>37846</v>
      </c>
      <c r="G2674" s="3" t="s">
        <v>694</v>
      </c>
      <c r="H2674" s="3" t="s">
        <v>1333</v>
      </c>
      <c r="I2674" s="3" t="s">
        <v>23344</v>
      </c>
      <c r="J2674" s="3" t="s">
        <v>697</v>
      </c>
      <c r="K2674" s="3" t="s">
        <v>4</v>
      </c>
      <c r="L2674" s="3" t="s">
        <v>697</v>
      </c>
      <c r="N2674" s="3"/>
      <c r="O2674" s="3" t="s">
        <v>698</v>
      </c>
      <c r="P2674" s="3" t="s">
        <v>23345</v>
      </c>
      <c r="Q2674" s="3" t="s">
        <v>698</v>
      </c>
      <c r="R2674" s="3" t="s">
        <v>23346</v>
      </c>
      <c r="S2674" s="3" t="s">
        <v>699</v>
      </c>
      <c r="T2674" s="3" t="s">
        <v>23347</v>
      </c>
      <c r="U2674" s="3" t="s">
        <v>698</v>
      </c>
      <c r="V2674" s="3" t="s">
        <v>23348</v>
      </c>
      <c r="W2674" s="3" t="s">
        <v>699</v>
      </c>
      <c r="Y2674" s="3" t="s">
        <v>700</v>
      </c>
      <c r="Z2674" s="3" t="s">
        <v>23349</v>
      </c>
      <c r="AA2674" s="3" t="s">
        <v>699</v>
      </c>
      <c r="AC2674" s="3" t="s">
        <v>699</v>
      </c>
      <c r="AE2674" s="3" t="s">
        <v>699</v>
      </c>
      <c r="AF2674" s="3" t="s">
        <v>23350</v>
      </c>
      <c r="AG2674" s="3" t="s">
        <v>700</v>
      </c>
      <c r="AH2674" s="3" t="s">
        <v>23351</v>
      </c>
      <c r="AI2674" s="3" t="s">
        <v>699</v>
      </c>
      <c r="AJ2674" s="3" t="s">
        <v>37241</v>
      </c>
      <c r="AK2674" s="3" t="s">
        <v>699</v>
      </c>
      <c r="AM2674" s="3" t="s">
        <v>700</v>
      </c>
      <c r="AO2674" s="3" t="s">
        <v>698</v>
      </c>
      <c r="AP2674" s="3" t="s">
        <v>23352</v>
      </c>
      <c r="AQ2674" s="3" t="s">
        <v>699</v>
      </c>
      <c r="AR2674" s="3" t="s">
        <v>23353</v>
      </c>
      <c r="AS2674" s="3" t="s">
        <v>700</v>
      </c>
      <c r="AU2674" s="3" t="s">
        <v>698</v>
      </c>
      <c r="AW2674" s="3" t="s">
        <v>712</v>
      </c>
      <c r="AY2674" s="3" t="s">
        <v>699</v>
      </c>
      <c r="BA2674" s="3" t="s">
        <v>700</v>
      </c>
    </row>
    <row r="2675" spans="1:54" ht="100.8" x14ac:dyDescent="0.3">
      <c r="A2675" s="3" t="s">
        <v>681</v>
      </c>
      <c r="B2675" s="3" t="s">
        <v>724</v>
      </c>
      <c r="C2675" s="3" t="s">
        <v>22939</v>
      </c>
      <c r="D2675" s="3" t="s">
        <v>2781</v>
      </c>
      <c r="E2675" s="3">
        <v>257</v>
      </c>
      <c r="F2675" s="3" t="s">
        <v>37856</v>
      </c>
      <c r="G2675" s="3" t="s">
        <v>694</v>
      </c>
      <c r="H2675" s="3" t="s">
        <v>23342</v>
      </c>
      <c r="I2675" s="3"/>
      <c r="J2675" s="3" t="s">
        <v>697</v>
      </c>
      <c r="K2675" s="3" t="s">
        <v>4</v>
      </c>
      <c r="L2675" s="3" t="s">
        <v>697</v>
      </c>
      <c r="N2675" s="3"/>
      <c r="O2675" s="3" t="s">
        <v>699</v>
      </c>
      <c r="P2675" s="3" t="s">
        <v>23354</v>
      </c>
      <c r="Q2675" s="3" t="s">
        <v>699</v>
      </c>
      <c r="R2675" s="3" t="s">
        <v>23355</v>
      </c>
      <c r="S2675" s="3" t="s">
        <v>698</v>
      </c>
      <c r="T2675" s="3" t="s">
        <v>23356</v>
      </c>
      <c r="U2675" s="3" t="s">
        <v>698</v>
      </c>
      <c r="V2675" s="3" t="s">
        <v>23357</v>
      </c>
      <c r="W2675" s="3" t="s">
        <v>700</v>
      </c>
      <c r="X2675" s="3" t="s">
        <v>23358</v>
      </c>
      <c r="Y2675" s="3" t="s">
        <v>699</v>
      </c>
      <c r="AA2675" s="3" t="s">
        <v>699</v>
      </c>
      <c r="AB2675" s="3" t="s">
        <v>23359</v>
      </c>
      <c r="AC2675" s="3" t="s">
        <v>699</v>
      </c>
      <c r="AE2675" s="3" t="s">
        <v>699</v>
      </c>
      <c r="AF2675" s="3" t="s">
        <v>23360</v>
      </c>
      <c r="AG2675" s="3" t="s">
        <v>699</v>
      </c>
      <c r="AH2675" s="3" t="s">
        <v>23361</v>
      </c>
      <c r="AI2675" s="3" t="s">
        <v>699</v>
      </c>
      <c r="AJ2675" s="3" t="s">
        <v>37242</v>
      </c>
      <c r="AK2675" s="3" t="s">
        <v>698</v>
      </c>
      <c r="AM2675" s="3" t="s">
        <v>700</v>
      </c>
      <c r="AN2675" s="3" t="s">
        <v>23362</v>
      </c>
      <c r="AO2675" s="3" t="s">
        <v>698</v>
      </c>
      <c r="AP2675" s="3" t="s">
        <v>23363</v>
      </c>
      <c r="AQ2675" s="3" t="s">
        <v>699</v>
      </c>
      <c r="AS2675" s="3" t="s">
        <v>700</v>
      </c>
      <c r="AU2675" s="3" t="s">
        <v>698</v>
      </c>
      <c r="AV2675" s="3" t="s">
        <v>23364</v>
      </c>
      <c r="AW2675" s="3" t="s">
        <v>712</v>
      </c>
      <c r="AX2675" s="3" t="s">
        <v>23365</v>
      </c>
      <c r="AY2675" s="3" t="s">
        <v>699</v>
      </c>
      <c r="AZ2675" s="3" t="s">
        <v>23366</v>
      </c>
      <c r="BA2675" s="3" t="s">
        <v>700</v>
      </c>
      <c r="BB2675" s="3" t="s">
        <v>23367</v>
      </c>
    </row>
    <row r="2676" spans="1:54" ht="28.8" x14ac:dyDescent="0.3">
      <c r="A2676" s="3" t="s">
        <v>681</v>
      </c>
      <c r="B2676" s="3" t="s">
        <v>14513</v>
      </c>
      <c r="C2676" s="3" t="s">
        <v>23368</v>
      </c>
      <c r="D2676" s="3" t="s">
        <v>2781</v>
      </c>
      <c r="E2676" s="3">
        <v>258</v>
      </c>
      <c r="F2676" s="3" t="s">
        <v>37839</v>
      </c>
      <c r="G2676" s="3" t="s">
        <v>694</v>
      </c>
      <c r="H2676" s="3" t="s">
        <v>23369</v>
      </c>
      <c r="I2676" s="3"/>
      <c r="J2676" s="3" t="s">
        <v>4</v>
      </c>
      <c r="K2676" s="3" t="s">
        <v>4</v>
      </c>
      <c r="L2676" s="3" t="s">
        <v>705</v>
      </c>
      <c r="M2676" s="3" t="s">
        <v>4</v>
      </c>
      <c r="N2676" s="3"/>
      <c r="O2676" s="3" t="s">
        <v>4</v>
      </c>
      <c r="P2676" s="3" t="s">
        <v>4</v>
      </c>
      <c r="Q2676" s="3" t="s">
        <v>4</v>
      </c>
      <c r="R2676" s="3" t="s">
        <v>4</v>
      </c>
      <c r="S2676" s="3" t="s">
        <v>4</v>
      </c>
      <c r="T2676" s="3" t="s">
        <v>4</v>
      </c>
      <c r="U2676" s="3" t="s">
        <v>4</v>
      </c>
      <c r="V2676" s="3" t="s">
        <v>4</v>
      </c>
      <c r="W2676" s="3" t="s">
        <v>4</v>
      </c>
      <c r="X2676" s="3" t="s">
        <v>4</v>
      </c>
      <c r="Y2676" s="3" t="s">
        <v>4</v>
      </c>
      <c r="Z2676" s="3" t="s">
        <v>4</v>
      </c>
      <c r="AA2676" s="3" t="s">
        <v>4</v>
      </c>
      <c r="AB2676" s="3" t="s">
        <v>4</v>
      </c>
      <c r="AC2676" s="3" t="s">
        <v>4</v>
      </c>
      <c r="AD2676" s="3" t="s">
        <v>4</v>
      </c>
      <c r="AE2676" s="3" t="s">
        <v>4</v>
      </c>
      <c r="AF2676" s="3" t="s">
        <v>4</v>
      </c>
      <c r="AG2676" s="3" t="s">
        <v>4</v>
      </c>
      <c r="AH2676" s="3" t="s">
        <v>4</v>
      </c>
      <c r="AI2676" s="3" t="s">
        <v>4</v>
      </c>
      <c r="AJ2676" s="3" t="s">
        <v>4</v>
      </c>
      <c r="AK2676" s="3" t="s">
        <v>4</v>
      </c>
      <c r="AL2676" s="3" t="s">
        <v>4</v>
      </c>
      <c r="AM2676" s="3" t="s">
        <v>4</v>
      </c>
      <c r="AN2676" s="3" t="s">
        <v>4</v>
      </c>
      <c r="AO2676" s="3" t="s">
        <v>4</v>
      </c>
      <c r="AP2676" s="3" t="s">
        <v>4</v>
      </c>
      <c r="AQ2676" s="3" t="s">
        <v>4</v>
      </c>
      <c r="AR2676" s="3" t="s">
        <v>4</v>
      </c>
      <c r="AS2676" s="3" t="s">
        <v>4</v>
      </c>
      <c r="AT2676" s="3" t="s">
        <v>4</v>
      </c>
      <c r="AU2676" s="3" t="s">
        <v>4</v>
      </c>
      <c r="AV2676" s="3" t="s">
        <v>4</v>
      </c>
      <c r="AW2676" s="3" t="s">
        <v>4</v>
      </c>
      <c r="AX2676" s="3" t="s">
        <v>4</v>
      </c>
      <c r="AY2676" s="3" t="s">
        <v>4</v>
      </c>
      <c r="AZ2676" s="3" t="s">
        <v>4</v>
      </c>
      <c r="BA2676" s="3" t="s">
        <v>4</v>
      </c>
      <c r="BB2676" s="3" t="s">
        <v>4</v>
      </c>
    </row>
    <row r="2677" spans="1:54" x14ac:dyDescent="0.3">
      <c r="A2677" s="3" t="s">
        <v>681</v>
      </c>
      <c r="B2677" s="3" t="s">
        <v>2478</v>
      </c>
      <c r="C2677" s="3" t="s">
        <v>7874</v>
      </c>
      <c r="D2677" s="3" t="s">
        <v>2781</v>
      </c>
      <c r="E2677" s="3">
        <v>259</v>
      </c>
      <c r="F2677" s="3" t="s">
        <v>37843</v>
      </c>
      <c r="G2677" s="3" t="s">
        <v>694</v>
      </c>
      <c r="H2677" s="3" t="s">
        <v>23370</v>
      </c>
      <c r="I2677" s="3"/>
      <c r="J2677" s="3" t="s">
        <v>697</v>
      </c>
      <c r="K2677" s="3" t="s">
        <v>4</v>
      </c>
      <c r="L2677" s="3" t="s">
        <v>697</v>
      </c>
      <c r="N2677" s="3"/>
      <c r="O2677" s="3" t="s">
        <v>700</v>
      </c>
      <c r="P2677" s="3"/>
      <c r="Q2677" s="3" t="s">
        <v>699</v>
      </c>
      <c r="R2677" s="3"/>
      <c r="S2677" s="3" t="s">
        <v>698</v>
      </c>
      <c r="T2677" s="3"/>
      <c r="U2677" s="3" t="s">
        <v>700</v>
      </c>
      <c r="W2677" s="3" t="s">
        <v>700</v>
      </c>
      <c r="Y2677" s="3" t="s">
        <v>699</v>
      </c>
      <c r="AA2677" s="3" t="s">
        <v>699</v>
      </c>
      <c r="AC2677" s="3" t="s">
        <v>698</v>
      </c>
      <c r="AE2677" s="3" t="s">
        <v>699</v>
      </c>
      <c r="AG2677" s="3" t="s">
        <v>700</v>
      </c>
      <c r="AI2677" s="3" t="s">
        <v>700</v>
      </c>
      <c r="AK2677" s="3" t="s">
        <v>700</v>
      </c>
      <c r="AM2677" s="3" t="s">
        <v>700</v>
      </c>
      <c r="AO2677" s="3" t="s">
        <v>698</v>
      </c>
      <c r="AQ2677" s="3" t="s">
        <v>699</v>
      </c>
      <c r="AS2677" s="3" t="s">
        <v>700</v>
      </c>
      <c r="AU2677" s="3" t="s">
        <v>700</v>
      </c>
      <c r="AW2677" s="3" t="s">
        <v>712</v>
      </c>
      <c r="AY2677" s="3" t="s">
        <v>700</v>
      </c>
      <c r="BA2677" s="3" t="s">
        <v>700</v>
      </c>
    </row>
    <row r="2678" spans="1:54" ht="28.8" x14ac:dyDescent="0.3">
      <c r="A2678" s="3" t="s">
        <v>681</v>
      </c>
      <c r="B2678" s="3" t="s">
        <v>3734</v>
      </c>
      <c r="C2678" s="3" t="s">
        <v>11383</v>
      </c>
      <c r="D2678" s="3" t="s">
        <v>2781</v>
      </c>
      <c r="E2678" s="3">
        <v>260</v>
      </c>
      <c r="F2678" s="3" t="s">
        <v>37820</v>
      </c>
      <c r="G2678" s="3" t="s">
        <v>694</v>
      </c>
      <c r="H2678" s="3" t="s">
        <v>23371</v>
      </c>
      <c r="I2678" s="3"/>
      <c r="J2678" s="3" t="s">
        <v>4</v>
      </c>
      <c r="K2678" s="3" t="s">
        <v>4</v>
      </c>
      <c r="L2678" s="3" t="s">
        <v>697</v>
      </c>
      <c r="M2678" s="3" t="s">
        <v>4</v>
      </c>
      <c r="N2678" s="3"/>
      <c r="O2678" s="3" t="s">
        <v>4</v>
      </c>
      <c r="P2678" s="3" t="s">
        <v>4</v>
      </c>
      <c r="Q2678" s="3" t="s">
        <v>4</v>
      </c>
      <c r="R2678" s="3" t="s">
        <v>4</v>
      </c>
      <c r="S2678" s="3" t="s">
        <v>4</v>
      </c>
      <c r="T2678" s="3" t="s">
        <v>4</v>
      </c>
      <c r="U2678" s="3" t="s">
        <v>4</v>
      </c>
      <c r="V2678" s="3" t="s">
        <v>4</v>
      </c>
      <c r="W2678" s="3" t="s">
        <v>4</v>
      </c>
      <c r="X2678" s="3" t="s">
        <v>4</v>
      </c>
      <c r="Y2678" s="3" t="s">
        <v>4</v>
      </c>
      <c r="Z2678" s="3" t="s">
        <v>4</v>
      </c>
      <c r="AA2678" s="3" t="s">
        <v>4</v>
      </c>
      <c r="AB2678" s="3" t="s">
        <v>4</v>
      </c>
      <c r="AC2678" s="3" t="s">
        <v>4</v>
      </c>
      <c r="AD2678" s="3" t="s">
        <v>4</v>
      </c>
      <c r="AE2678" s="3" t="s">
        <v>4</v>
      </c>
      <c r="AF2678" s="3" t="s">
        <v>4</v>
      </c>
      <c r="AG2678" s="3" t="s">
        <v>4</v>
      </c>
      <c r="AH2678" s="3" t="s">
        <v>4</v>
      </c>
      <c r="AI2678" s="3" t="s">
        <v>4</v>
      </c>
      <c r="AJ2678" s="3" t="s">
        <v>4</v>
      </c>
      <c r="AK2678" s="3" t="s">
        <v>4</v>
      </c>
      <c r="AL2678" s="3" t="s">
        <v>4</v>
      </c>
      <c r="AM2678" s="3" t="s">
        <v>4</v>
      </c>
      <c r="AN2678" s="3" t="s">
        <v>4</v>
      </c>
      <c r="AO2678" s="3" t="s">
        <v>4</v>
      </c>
      <c r="AP2678" s="3" t="s">
        <v>4</v>
      </c>
      <c r="AQ2678" s="3" t="s">
        <v>4</v>
      </c>
      <c r="AR2678" s="3" t="s">
        <v>4</v>
      </c>
      <c r="AS2678" s="3" t="s">
        <v>4</v>
      </c>
      <c r="AT2678" s="3" t="s">
        <v>4</v>
      </c>
      <c r="AU2678" s="3" t="s">
        <v>4</v>
      </c>
      <c r="AV2678" s="3" t="s">
        <v>4</v>
      </c>
      <c r="AW2678" s="3" t="s">
        <v>4</v>
      </c>
      <c r="AX2678" s="3" t="s">
        <v>4</v>
      </c>
      <c r="AY2678" s="3" t="s">
        <v>4</v>
      </c>
      <c r="AZ2678" s="3" t="s">
        <v>4</v>
      </c>
      <c r="BA2678" s="3" t="s">
        <v>4</v>
      </c>
      <c r="BB2678" s="3" t="s">
        <v>4</v>
      </c>
    </row>
    <row r="2679" spans="1:54" x14ac:dyDescent="0.3">
      <c r="A2679" s="3" t="s">
        <v>681</v>
      </c>
      <c r="B2679" s="3" t="s">
        <v>1282</v>
      </c>
      <c r="C2679" s="3" t="s">
        <v>23372</v>
      </c>
      <c r="D2679" s="3" t="s">
        <v>2781</v>
      </c>
      <c r="E2679" s="3">
        <v>261</v>
      </c>
      <c r="F2679" s="3" t="s">
        <v>37850</v>
      </c>
      <c r="G2679" s="3" t="s">
        <v>752</v>
      </c>
      <c r="H2679" s="3" t="s">
        <v>2985</v>
      </c>
      <c r="I2679" s="3"/>
      <c r="J2679" s="3" t="s">
        <v>4</v>
      </c>
      <c r="K2679" s="3" t="s">
        <v>4</v>
      </c>
      <c r="L2679" s="3" t="s">
        <v>697</v>
      </c>
      <c r="M2679" s="3" t="s">
        <v>4</v>
      </c>
      <c r="N2679" s="3"/>
      <c r="O2679" s="3" t="s">
        <v>4</v>
      </c>
      <c r="P2679" s="3" t="s">
        <v>4</v>
      </c>
      <c r="Q2679" s="3" t="s">
        <v>4</v>
      </c>
      <c r="R2679" s="3" t="s">
        <v>4</v>
      </c>
      <c r="S2679" s="3" t="s">
        <v>4</v>
      </c>
      <c r="T2679" s="3" t="s">
        <v>4</v>
      </c>
      <c r="U2679" s="3" t="s">
        <v>4</v>
      </c>
      <c r="V2679" s="3" t="s">
        <v>4</v>
      </c>
      <c r="W2679" s="3" t="s">
        <v>4</v>
      </c>
      <c r="X2679" s="3" t="s">
        <v>4</v>
      </c>
      <c r="Y2679" s="3" t="s">
        <v>4</v>
      </c>
      <c r="Z2679" s="3" t="s">
        <v>4</v>
      </c>
      <c r="AA2679" s="3" t="s">
        <v>4</v>
      </c>
      <c r="AB2679" s="3" t="s">
        <v>4</v>
      </c>
      <c r="AC2679" s="3" t="s">
        <v>4</v>
      </c>
      <c r="AD2679" s="3" t="s">
        <v>4</v>
      </c>
      <c r="AE2679" s="3" t="s">
        <v>4</v>
      </c>
      <c r="AF2679" s="3" t="s">
        <v>4</v>
      </c>
      <c r="AG2679" s="3" t="s">
        <v>4</v>
      </c>
      <c r="AH2679" s="3" t="s">
        <v>4</v>
      </c>
      <c r="AI2679" s="3" t="s">
        <v>4</v>
      </c>
      <c r="AJ2679" s="3" t="s">
        <v>4</v>
      </c>
      <c r="AK2679" s="3" t="s">
        <v>4</v>
      </c>
      <c r="AL2679" s="3" t="s">
        <v>4</v>
      </c>
      <c r="AM2679" s="3" t="s">
        <v>4</v>
      </c>
      <c r="AN2679" s="3" t="s">
        <v>4</v>
      </c>
      <c r="AO2679" s="3" t="s">
        <v>4</v>
      </c>
      <c r="AP2679" s="3" t="s">
        <v>4</v>
      </c>
      <c r="AQ2679" s="3" t="s">
        <v>4</v>
      </c>
      <c r="AR2679" s="3" t="s">
        <v>4</v>
      </c>
      <c r="AS2679" s="3" t="s">
        <v>4</v>
      </c>
      <c r="AT2679" s="3" t="s">
        <v>4</v>
      </c>
      <c r="AU2679" s="3" t="s">
        <v>4</v>
      </c>
      <c r="AV2679" s="3" t="s">
        <v>4</v>
      </c>
      <c r="AW2679" s="3" t="s">
        <v>4</v>
      </c>
      <c r="AX2679" s="3" t="s">
        <v>4</v>
      </c>
      <c r="AY2679" s="3" t="s">
        <v>4</v>
      </c>
      <c r="AZ2679" s="3" t="s">
        <v>4</v>
      </c>
      <c r="BA2679" s="3" t="s">
        <v>4</v>
      </c>
      <c r="BB2679" s="3" t="s">
        <v>4</v>
      </c>
    </row>
    <row r="2680" spans="1:54" x14ac:dyDescent="0.3">
      <c r="A2680" s="3" t="s">
        <v>681</v>
      </c>
      <c r="B2680" s="3" t="s">
        <v>23373</v>
      </c>
      <c r="C2680" s="3" t="s">
        <v>23374</v>
      </c>
      <c r="D2680" s="3" t="s">
        <v>2781</v>
      </c>
      <c r="E2680" s="3">
        <v>262</v>
      </c>
      <c r="F2680" s="3" t="s">
        <v>37862</v>
      </c>
      <c r="G2680" s="3" t="s">
        <v>752</v>
      </c>
      <c r="H2680" s="3" t="s">
        <v>1022</v>
      </c>
      <c r="I2680" s="3"/>
      <c r="J2680" s="3" t="s">
        <v>4</v>
      </c>
      <c r="K2680" s="3" t="s">
        <v>4</v>
      </c>
      <c r="L2680" s="3" t="s">
        <v>697</v>
      </c>
      <c r="M2680" s="3" t="s">
        <v>4</v>
      </c>
      <c r="N2680" s="3"/>
      <c r="O2680" s="3" t="s">
        <v>4</v>
      </c>
      <c r="P2680" s="3" t="s">
        <v>4</v>
      </c>
      <c r="Q2680" s="3" t="s">
        <v>4</v>
      </c>
      <c r="R2680" s="3" t="s">
        <v>4</v>
      </c>
      <c r="S2680" s="3" t="s">
        <v>4</v>
      </c>
      <c r="T2680" s="3" t="s">
        <v>4</v>
      </c>
      <c r="U2680" s="3" t="s">
        <v>4</v>
      </c>
      <c r="V2680" s="3" t="s">
        <v>4</v>
      </c>
      <c r="W2680" s="3" t="s">
        <v>4</v>
      </c>
      <c r="X2680" s="3" t="s">
        <v>4</v>
      </c>
      <c r="Y2680" s="3" t="s">
        <v>4</v>
      </c>
      <c r="Z2680" s="3" t="s">
        <v>4</v>
      </c>
      <c r="AA2680" s="3" t="s">
        <v>4</v>
      </c>
      <c r="AB2680" s="3" t="s">
        <v>4</v>
      </c>
      <c r="AC2680" s="3" t="s">
        <v>4</v>
      </c>
      <c r="AD2680" s="3" t="s">
        <v>4</v>
      </c>
      <c r="AE2680" s="3" t="s">
        <v>4</v>
      </c>
      <c r="AF2680" s="3" t="s">
        <v>4</v>
      </c>
      <c r="AG2680" s="3" t="s">
        <v>4</v>
      </c>
      <c r="AH2680" s="3" t="s">
        <v>4</v>
      </c>
      <c r="AI2680" s="3" t="s">
        <v>4</v>
      </c>
      <c r="AJ2680" s="3" t="s">
        <v>4</v>
      </c>
      <c r="AK2680" s="3" t="s">
        <v>4</v>
      </c>
      <c r="AL2680" s="3" t="s">
        <v>4</v>
      </c>
      <c r="AM2680" s="3" t="s">
        <v>4</v>
      </c>
      <c r="AN2680" s="3" t="s">
        <v>4</v>
      </c>
      <c r="AO2680" s="3" t="s">
        <v>4</v>
      </c>
      <c r="AP2680" s="3" t="s">
        <v>4</v>
      </c>
      <c r="AQ2680" s="3" t="s">
        <v>4</v>
      </c>
      <c r="AR2680" s="3" t="s">
        <v>4</v>
      </c>
      <c r="AS2680" s="3" t="s">
        <v>4</v>
      </c>
      <c r="AT2680" s="3" t="s">
        <v>4</v>
      </c>
      <c r="AU2680" s="3" t="s">
        <v>4</v>
      </c>
      <c r="AV2680" s="3" t="s">
        <v>4</v>
      </c>
      <c r="AW2680" s="3" t="s">
        <v>4</v>
      </c>
      <c r="AX2680" s="3" t="s">
        <v>4</v>
      </c>
      <c r="AY2680" s="3" t="s">
        <v>4</v>
      </c>
      <c r="AZ2680" s="3" t="s">
        <v>4</v>
      </c>
      <c r="BA2680" s="3" t="s">
        <v>4</v>
      </c>
      <c r="BB2680" s="3" t="s">
        <v>4</v>
      </c>
    </row>
    <row r="2681" spans="1:54" x14ac:dyDescent="0.3">
      <c r="A2681" s="3" t="s">
        <v>681</v>
      </c>
      <c r="B2681" s="3" t="s">
        <v>15554</v>
      </c>
      <c r="C2681" s="3" t="s">
        <v>8051</v>
      </c>
      <c r="D2681" s="3" t="s">
        <v>2781</v>
      </c>
      <c r="E2681" s="3">
        <v>263</v>
      </c>
      <c r="F2681" s="3" t="s">
        <v>37856</v>
      </c>
      <c r="G2681" s="3" t="s">
        <v>752</v>
      </c>
      <c r="H2681" s="3" t="s">
        <v>860</v>
      </c>
      <c r="I2681" s="3"/>
      <c r="J2681" s="3" t="s">
        <v>4</v>
      </c>
      <c r="K2681" s="3" t="s">
        <v>4</v>
      </c>
      <c r="L2681" s="3" t="s">
        <v>697</v>
      </c>
      <c r="M2681" s="3" t="s">
        <v>4</v>
      </c>
      <c r="N2681" s="3"/>
      <c r="O2681" s="3" t="s">
        <v>4</v>
      </c>
      <c r="P2681" s="3" t="s">
        <v>4</v>
      </c>
      <c r="Q2681" s="3" t="s">
        <v>4</v>
      </c>
      <c r="R2681" s="3" t="s">
        <v>4</v>
      </c>
      <c r="S2681" s="3" t="s">
        <v>4</v>
      </c>
      <c r="T2681" s="3" t="s">
        <v>4</v>
      </c>
      <c r="U2681" s="3" t="s">
        <v>4</v>
      </c>
      <c r="V2681" s="3" t="s">
        <v>4</v>
      </c>
      <c r="W2681" s="3" t="s">
        <v>4</v>
      </c>
      <c r="X2681" s="3" t="s">
        <v>4</v>
      </c>
      <c r="Y2681" s="3" t="s">
        <v>4</v>
      </c>
      <c r="Z2681" s="3" t="s">
        <v>4</v>
      </c>
      <c r="AA2681" s="3" t="s">
        <v>4</v>
      </c>
      <c r="AB2681" s="3" t="s">
        <v>4</v>
      </c>
      <c r="AC2681" s="3" t="s">
        <v>4</v>
      </c>
      <c r="AD2681" s="3" t="s">
        <v>4</v>
      </c>
      <c r="AE2681" s="3" t="s">
        <v>4</v>
      </c>
      <c r="AF2681" s="3" t="s">
        <v>4</v>
      </c>
      <c r="AG2681" s="3" t="s">
        <v>4</v>
      </c>
      <c r="AH2681" s="3" t="s">
        <v>4</v>
      </c>
      <c r="AI2681" s="3" t="s">
        <v>4</v>
      </c>
      <c r="AJ2681" s="3" t="s">
        <v>4</v>
      </c>
      <c r="AK2681" s="3" t="s">
        <v>4</v>
      </c>
      <c r="AL2681" s="3" t="s">
        <v>4</v>
      </c>
      <c r="AM2681" s="3" t="s">
        <v>4</v>
      </c>
      <c r="AN2681" s="3" t="s">
        <v>4</v>
      </c>
      <c r="AO2681" s="3" t="s">
        <v>4</v>
      </c>
      <c r="AP2681" s="3" t="s">
        <v>4</v>
      </c>
      <c r="AQ2681" s="3" t="s">
        <v>4</v>
      </c>
      <c r="AR2681" s="3" t="s">
        <v>4</v>
      </c>
      <c r="AS2681" s="3" t="s">
        <v>4</v>
      </c>
      <c r="AT2681" s="3" t="s">
        <v>4</v>
      </c>
      <c r="AU2681" s="3" t="s">
        <v>4</v>
      </c>
      <c r="AV2681" s="3" t="s">
        <v>4</v>
      </c>
      <c r="AW2681" s="3" t="s">
        <v>4</v>
      </c>
      <c r="AX2681" s="3" t="s">
        <v>4</v>
      </c>
      <c r="AY2681" s="3" t="s">
        <v>4</v>
      </c>
      <c r="AZ2681" s="3" t="s">
        <v>4</v>
      </c>
      <c r="BA2681" s="3" t="s">
        <v>4</v>
      </c>
      <c r="BB2681" s="3" t="s">
        <v>4</v>
      </c>
    </row>
    <row r="2682" spans="1:54" x14ac:dyDescent="0.3">
      <c r="A2682" s="3" t="s">
        <v>681</v>
      </c>
      <c r="B2682" s="3" t="s">
        <v>3721</v>
      </c>
      <c r="C2682" s="3" t="s">
        <v>8051</v>
      </c>
      <c r="D2682" s="3" t="s">
        <v>2781</v>
      </c>
      <c r="E2682" s="3">
        <v>264</v>
      </c>
      <c r="F2682" s="3" t="s">
        <v>37871</v>
      </c>
      <c r="G2682" s="3" t="s">
        <v>752</v>
      </c>
      <c r="H2682" s="3" t="s">
        <v>1333</v>
      </c>
      <c r="I2682" s="3"/>
      <c r="J2682" s="3" t="s">
        <v>4</v>
      </c>
      <c r="K2682" s="3" t="s">
        <v>4</v>
      </c>
      <c r="L2682" s="3" t="s">
        <v>697</v>
      </c>
      <c r="M2682" s="3" t="s">
        <v>4</v>
      </c>
      <c r="N2682" s="3"/>
      <c r="O2682" s="3" t="s">
        <v>4</v>
      </c>
      <c r="P2682" s="3" t="s">
        <v>4</v>
      </c>
      <c r="Q2682" s="3" t="s">
        <v>4</v>
      </c>
      <c r="R2682" s="3" t="s">
        <v>4</v>
      </c>
      <c r="S2682" s="3" t="s">
        <v>4</v>
      </c>
      <c r="T2682" s="3" t="s">
        <v>4</v>
      </c>
      <c r="U2682" s="3" t="s">
        <v>4</v>
      </c>
      <c r="V2682" s="3" t="s">
        <v>4</v>
      </c>
      <c r="W2682" s="3" t="s">
        <v>4</v>
      </c>
      <c r="X2682" s="3" t="s">
        <v>4</v>
      </c>
      <c r="Y2682" s="3" t="s">
        <v>4</v>
      </c>
      <c r="Z2682" s="3" t="s">
        <v>4</v>
      </c>
      <c r="AA2682" s="3" t="s">
        <v>4</v>
      </c>
      <c r="AB2682" s="3" t="s">
        <v>4</v>
      </c>
      <c r="AC2682" s="3" t="s">
        <v>4</v>
      </c>
      <c r="AD2682" s="3" t="s">
        <v>4</v>
      </c>
      <c r="AE2682" s="3" t="s">
        <v>4</v>
      </c>
      <c r="AF2682" s="3" t="s">
        <v>4</v>
      </c>
      <c r="AG2682" s="3" t="s">
        <v>4</v>
      </c>
      <c r="AH2682" s="3" t="s">
        <v>4</v>
      </c>
      <c r="AI2682" s="3" t="s">
        <v>4</v>
      </c>
      <c r="AJ2682" s="3" t="s">
        <v>4</v>
      </c>
      <c r="AK2682" s="3" t="s">
        <v>4</v>
      </c>
      <c r="AL2682" s="3" t="s">
        <v>4</v>
      </c>
      <c r="AM2682" s="3" t="s">
        <v>4</v>
      </c>
      <c r="AN2682" s="3" t="s">
        <v>4</v>
      </c>
      <c r="AO2682" s="3" t="s">
        <v>4</v>
      </c>
      <c r="AP2682" s="3" t="s">
        <v>4</v>
      </c>
      <c r="AQ2682" s="3" t="s">
        <v>4</v>
      </c>
      <c r="AR2682" s="3" t="s">
        <v>4</v>
      </c>
      <c r="AS2682" s="3" t="s">
        <v>4</v>
      </c>
      <c r="AT2682" s="3" t="s">
        <v>4</v>
      </c>
      <c r="AU2682" s="3" t="s">
        <v>4</v>
      </c>
      <c r="AV2682" s="3" t="s">
        <v>4</v>
      </c>
      <c r="AW2682" s="3" t="s">
        <v>4</v>
      </c>
      <c r="AX2682" s="3" t="s">
        <v>4</v>
      </c>
      <c r="AY2682" s="3" t="s">
        <v>4</v>
      </c>
      <c r="AZ2682" s="3" t="s">
        <v>4</v>
      </c>
      <c r="BA2682" s="3" t="s">
        <v>4</v>
      </c>
      <c r="BB2682" s="3" t="s">
        <v>4</v>
      </c>
    </row>
    <row r="2683" spans="1:54" x14ac:dyDescent="0.3">
      <c r="A2683" s="3" t="s">
        <v>681</v>
      </c>
      <c r="B2683" s="3" t="s">
        <v>1221</v>
      </c>
      <c r="C2683" s="3" t="s">
        <v>8051</v>
      </c>
      <c r="D2683" s="3" t="s">
        <v>2781</v>
      </c>
      <c r="E2683" s="3">
        <v>265</v>
      </c>
      <c r="F2683" s="3" t="s">
        <v>37856</v>
      </c>
      <c r="G2683" s="3" t="s">
        <v>694</v>
      </c>
      <c r="H2683" s="3" t="s">
        <v>10269</v>
      </c>
      <c r="I2683" s="3" t="s">
        <v>23375</v>
      </c>
      <c r="J2683" s="3" t="s">
        <v>705</v>
      </c>
      <c r="K2683" s="3" t="s">
        <v>4</v>
      </c>
      <c r="L2683" s="3" t="s">
        <v>697</v>
      </c>
      <c r="N2683" s="3"/>
      <c r="O2683" s="3" t="s">
        <v>699</v>
      </c>
      <c r="P2683" s="3"/>
      <c r="Q2683" s="3" t="s">
        <v>699</v>
      </c>
      <c r="R2683" s="3"/>
      <c r="S2683" s="3" t="s">
        <v>699</v>
      </c>
      <c r="T2683" s="3"/>
      <c r="U2683" s="3" t="s">
        <v>698</v>
      </c>
      <c r="W2683" s="3" t="s">
        <v>699</v>
      </c>
      <c r="Y2683" s="3" t="s">
        <v>699</v>
      </c>
      <c r="AA2683" s="3" t="s">
        <v>698</v>
      </c>
      <c r="AC2683" s="3" t="s">
        <v>699</v>
      </c>
      <c r="AE2683" s="3" t="s">
        <v>700</v>
      </c>
      <c r="AG2683" s="3" t="s">
        <v>698</v>
      </c>
      <c r="AI2683" s="3" t="s">
        <v>700</v>
      </c>
      <c r="AK2683" s="3" t="s">
        <v>700</v>
      </c>
      <c r="AM2683" s="3" t="s">
        <v>700</v>
      </c>
      <c r="AO2683" s="3" t="s">
        <v>699</v>
      </c>
      <c r="AQ2683" s="3" t="s">
        <v>700</v>
      </c>
      <c r="AS2683" s="3" t="s">
        <v>699</v>
      </c>
      <c r="AU2683" s="3" t="s">
        <v>698</v>
      </c>
      <c r="AW2683" s="3" t="s">
        <v>712</v>
      </c>
      <c r="AY2683" s="3" t="s">
        <v>699</v>
      </c>
      <c r="BA2683" s="3" t="s">
        <v>700</v>
      </c>
    </row>
    <row r="2684" spans="1:54" ht="28.8" x14ac:dyDescent="0.3">
      <c r="A2684" s="3" t="s">
        <v>681</v>
      </c>
      <c r="B2684" s="3" t="s">
        <v>17087</v>
      </c>
      <c r="C2684" s="3" t="s">
        <v>23376</v>
      </c>
      <c r="D2684" s="3" t="s">
        <v>2781</v>
      </c>
      <c r="E2684" s="3">
        <v>266</v>
      </c>
      <c r="F2684" s="3" t="s">
        <v>37820</v>
      </c>
      <c r="G2684" s="3" t="s">
        <v>752</v>
      </c>
      <c r="H2684" s="3" t="s">
        <v>23377</v>
      </c>
      <c r="I2684" s="3"/>
      <c r="J2684" s="3" t="s">
        <v>4</v>
      </c>
      <c r="K2684" s="3" t="s">
        <v>4</v>
      </c>
      <c r="L2684" s="3" t="s">
        <v>697</v>
      </c>
      <c r="M2684" s="3" t="s">
        <v>4</v>
      </c>
      <c r="N2684" s="3"/>
      <c r="O2684" s="3" t="s">
        <v>4</v>
      </c>
      <c r="P2684" s="3" t="s">
        <v>4</v>
      </c>
      <c r="Q2684" s="3" t="s">
        <v>4</v>
      </c>
      <c r="R2684" s="3" t="s">
        <v>4</v>
      </c>
      <c r="S2684" s="3" t="s">
        <v>4</v>
      </c>
      <c r="T2684" s="3" t="s">
        <v>4</v>
      </c>
      <c r="U2684" s="3" t="s">
        <v>4</v>
      </c>
      <c r="V2684" s="3" t="s">
        <v>4</v>
      </c>
      <c r="W2684" s="3" t="s">
        <v>4</v>
      </c>
      <c r="X2684" s="3" t="s">
        <v>4</v>
      </c>
      <c r="Y2684" s="3" t="s">
        <v>4</v>
      </c>
      <c r="Z2684" s="3" t="s">
        <v>4</v>
      </c>
      <c r="AA2684" s="3" t="s">
        <v>4</v>
      </c>
      <c r="AB2684" s="3" t="s">
        <v>4</v>
      </c>
      <c r="AC2684" s="3" t="s">
        <v>4</v>
      </c>
      <c r="AD2684" s="3" t="s">
        <v>4</v>
      </c>
      <c r="AE2684" s="3" t="s">
        <v>4</v>
      </c>
      <c r="AF2684" s="3" t="s">
        <v>4</v>
      </c>
      <c r="AG2684" s="3" t="s">
        <v>4</v>
      </c>
      <c r="AH2684" s="3" t="s">
        <v>4</v>
      </c>
      <c r="AI2684" s="3" t="s">
        <v>4</v>
      </c>
      <c r="AJ2684" s="3" t="s">
        <v>4</v>
      </c>
      <c r="AK2684" s="3" t="s">
        <v>4</v>
      </c>
      <c r="AL2684" s="3" t="s">
        <v>4</v>
      </c>
      <c r="AM2684" s="3" t="s">
        <v>4</v>
      </c>
      <c r="AN2684" s="3" t="s">
        <v>4</v>
      </c>
      <c r="AO2684" s="3" t="s">
        <v>4</v>
      </c>
      <c r="AP2684" s="3" t="s">
        <v>4</v>
      </c>
      <c r="AQ2684" s="3" t="s">
        <v>4</v>
      </c>
      <c r="AR2684" s="3" t="s">
        <v>4</v>
      </c>
      <c r="AS2684" s="3" t="s">
        <v>4</v>
      </c>
      <c r="AT2684" s="3" t="s">
        <v>4</v>
      </c>
      <c r="AU2684" s="3" t="s">
        <v>4</v>
      </c>
      <c r="AV2684" s="3" t="s">
        <v>4</v>
      </c>
      <c r="AW2684" s="3" t="s">
        <v>4</v>
      </c>
      <c r="AX2684" s="3" t="s">
        <v>4</v>
      </c>
      <c r="AY2684" s="3" t="s">
        <v>4</v>
      </c>
      <c r="AZ2684" s="3" t="s">
        <v>4</v>
      </c>
      <c r="BA2684" s="3" t="s">
        <v>4</v>
      </c>
      <c r="BB2684" s="3" t="s">
        <v>4</v>
      </c>
    </row>
    <row r="2685" spans="1:54" x14ac:dyDescent="0.3">
      <c r="A2685" s="3" t="s">
        <v>681</v>
      </c>
      <c r="B2685" s="3" t="s">
        <v>1690</v>
      </c>
      <c r="C2685" s="3" t="s">
        <v>23378</v>
      </c>
      <c r="D2685" s="3" t="s">
        <v>2781</v>
      </c>
      <c r="E2685" s="3">
        <v>267</v>
      </c>
      <c r="F2685" s="3" t="s">
        <v>37843</v>
      </c>
      <c r="G2685" s="3" t="s">
        <v>694</v>
      </c>
      <c r="H2685" s="3" t="s">
        <v>23379</v>
      </c>
      <c r="I2685" s="3"/>
      <c r="J2685" s="3" t="s">
        <v>4</v>
      </c>
      <c r="K2685" s="3" t="s">
        <v>4</v>
      </c>
      <c r="L2685" s="3" t="s">
        <v>697</v>
      </c>
      <c r="M2685" s="3" t="s">
        <v>4</v>
      </c>
      <c r="N2685" s="3"/>
      <c r="O2685" s="3" t="s">
        <v>4</v>
      </c>
      <c r="P2685" s="3" t="s">
        <v>4</v>
      </c>
      <c r="Q2685" s="3" t="s">
        <v>4</v>
      </c>
      <c r="R2685" s="3" t="s">
        <v>4</v>
      </c>
      <c r="S2685" s="3" t="s">
        <v>4</v>
      </c>
      <c r="T2685" s="3" t="s">
        <v>4</v>
      </c>
      <c r="U2685" s="3" t="s">
        <v>4</v>
      </c>
      <c r="V2685" s="3" t="s">
        <v>4</v>
      </c>
      <c r="W2685" s="3" t="s">
        <v>4</v>
      </c>
      <c r="X2685" s="3" t="s">
        <v>4</v>
      </c>
      <c r="Y2685" s="3" t="s">
        <v>4</v>
      </c>
      <c r="Z2685" s="3" t="s">
        <v>4</v>
      </c>
      <c r="AA2685" s="3" t="s">
        <v>4</v>
      </c>
      <c r="AB2685" s="3" t="s">
        <v>4</v>
      </c>
      <c r="AC2685" s="3" t="s">
        <v>4</v>
      </c>
      <c r="AD2685" s="3" t="s">
        <v>4</v>
      </c>
      <c r="AE2685" s="3" t="s">
        <v>4</v>
      </c>
      <c r="AF2685" s="3" t="s">
        <v>4</v>
      </c>
      <c r="AG2685" s="3" t="s">
        <v>4</v>
      </c>
      <c r="AH2685" s="3" t="s">
        <v>4</v>
      </c>
      <c r="AI2685" s="3" t="s">
        <v>4</v>
      </c>
      <c r="AJ2685" s="3" t="s">
        <v>4</v>
      </c>
      <c r="AK2685" s="3" t="s">
        <v>4</v>
      </c>
      <c r="AL2685" s="3" t="s">
        <v>4</v>
      </c>
      <c r="AM2685" s="3" t="s">
        <v>4</v>
      </c>
      <c r="AN2685" s="3" t="s">
        <v>4</v>
      </c>
      <c r="AO2685" s="3" t="s">
        <v>4</v>
      </c>
      <c r="AP2685" s="3" t="s">
        <v>4</v>
      </c>
      <c r="AQ2685" s="3" t="s">
        <v>4</v>
      </c>
      <c r="AR2685" s="3" t="s">
        <v>4</v>
      </c>
      <c r="AS2685" s="3" t="s">
        <v>4</v>
      </c>
      <c r="AT2685" s="3" t="s">
        <v>4</v>
      </c>
      <c r="AU2685" s="3" t="s">
        <v>4</v>
      </c>
      <c r="AV2685" s="3" t="s">
        <v>4</v>
      </c>
      <c r="AW2685" s="3" t="s">
        <v>4</v>
      </c>
      <c r="AX2685" s="3" t="s">
        <v>4</v>
      </c>
      <c r="AY2685" s="3" t="s">
        <v>4</v>
      </c>
      <c r="AZ2685" s="3" t="s">
        <v>4</v>
      </c>
      <c r="BA2685" s="3" t="s">
        <v>4</v>
      </c>
      <c r="BB2685" s="3" t="s">
        <v>4</v>
      </c>
    </row>
    <row r="2686" spans="1:54" x14ac:dyDescent="0.3">
      <c r="A2686" s="3" t="s">
        <v>681</v>
      </c>
      <c r="B2686" s="3" t="s">
        <v>23380</v>
      </c>
      <c r="C2686" s="3" t="s">
        <v>23381</v>
      </c>
      <c r="D2686" s="3" t="s">
        <v>2781</v>
      </c>
      <c r="E2686" s="3">
        <v>268</v>
      </c>
      <c r="F2686" s="3" t="s">
        <v>37846</v>
      </c>
      <c r="G2686" s="3" t="s">
        <v>752</v>
      </c>
      <c r="H2686" s="3" t="s">
        <v>8262</v>
      </c>
      <c r="I2686" s="3"/>
      <c r="J2686" s="3" t="s">
        <v>4</v>
      </c>
      <c r="K2686" s="3" t="s">
        <v>4</v>
      </c>
      <c r="L2686" s="3" t="s">
        <v>697</v>
      </c>
      <c r="M2686" s="3" t="s">
        <v>4</v>
      </c>
      <c r="N2686" s="3"/>
      <c r="O2686" s="3" t="s">
        <v>4</v>
      </c>
      <c r="P2686" s="3" t="s">
        <v>4</v>
      </c>
      <c r="Q2686" s="3" t="s">
        <v>4</v>
      </c>
      <c r="R2686" s="3" t="s">
        <v>4</v>
      </c>
      <c r="S2686" s="3" t="s">
        <v>4</v>
      </c>
      <c r="T2686" s="3" t="s">
        <v>4</v>
      </c>
      <c r="U2686" s="3" t="s">
        <v>4</v>
      </c>
      <c r="V2686" s="3" t="s">
        <v>4</v>
      </c>
      <c r="W2686" s="3" t="s">
        <v>4</v>
      </c>
      <c r="X2686" s="3" t="s">
        <v>4</v>
      </c>
      <c r="Y2686" s="3" t="s">
        <v>4</v>
      </c>
      <c r="Z2686" s="3" t="s">
        <v>4</v>
      </c>
      <c r="AA2686" s="3" t="s">
        <v>4</v>
      </c>
      <c r="AB2686" s="3" t="s">
        <v>4</v>
      </c>
      <c r="AC2686" s="3" t="s">
        <v>4</v>
      </c>
      <c r="AD2686" s="3" t="s">
        <v>4</v>
      </c>
      <c r="AE2686" s="3" t="s">
        <v>4</v>
      </c>
      <c r="AF2686" s="3" t="s">
        <v>4</v>
      </c>
      <c r="AG2686" s="3" t="s">
        <v>4</v>
      </c>
      <c r="AH2686" s="3" t="s">
        <v>4</v>
      </c>
      <c r="AI2686" s="3" t="s">
        <v>4</v>
      </c>
      <c r="AJ2686" s="3" t="s">
        <v>4</v>
      </c>
      <c r="AK2686" s="3" t="s">
        <v>4</v>
      </c>
      <c r="AL2686" s="3" t="s">
        <v>4</v>
      </c>
      <c r="AM2686" s="3" t="s">
        <v>4</v>
      </c>
      <c r="AN2686" s="3" t="s">
        <v>4</v>
      </c>
      <c r="AO2686" s="3" t="s">
        <v>4</v>
      </c>
      <c r="AP2686" s="3" t="s">
        <v>4</v>
      </c>
      <c r="AQ2686" s="3" t="s">
        <v>4</v>
      </c>
      <c r="AR2686" s="3" t="s">
        <v>4</v>
      </c>
      <c r="AS2686" s="3" t="s">
        <v>4</v>
      </c>
      <c r="AT2686" s="3" t="s">
        <v>4</v>
      </c>
      <c r="AU2686" s="3" t="s">
        <v>4</v>
      </c>
      <c r="AV2686" s="3" t="s">
        <v>4</v>
      </c>
      <c r="AW2686" s="3" t="s">
        <v>4</v>
      </c>
      <c r="AX2686" s="3" t="s">
        <v>4</v>
      </c>
      <c r="AY2686" s="3" t="s">
        <v>4</v>
      </c>
      <c r="AZ2686" s="3" t="s">
        <v>4</v>
      </c>
      <c r="BA2686" s="3" t="s">
        <v>4</v>
      </c>
      <c r="BB2686" s="3" t="s">
        <v>4</v>
      </c>
    </row>
    <row r="2687" spans="1:54" ht="216" x14ac:dyDescent="0.3">
      <c r="A2687" s="3" t="s">
        <v>681</v>
      </c>
      <c r="B2687" s="3" t="s">
        <v>15076</v>
      </c>
      <c r="C2687" s="3" t="s">
        <v>23382</v>
      </c>
      <c r="D2687" s="3" t="s">
        <v>2781</v>
      </c>
      <c r="E2687" s="3">
        <v>269</v>
      </c>
      <c r="F2687" s="3" t="s">
        <v>37858</v>
      </c>
      <c r="G2687" s="3" t="s">
        <v>694</v>
      </c>
      <c r="H2687" s="3" t="s">
        <v>23383</v>
      </c>
      <c r="I2687" s="3"/>
      <c r="J2687" s="3" t="s">
        <v>697</v>
      </c>
      <c r="K2687" s="3" t="s">
        <v>4</v>
      </c>
      <c r="L2687" s="3" t="s">
        <v>697</v>
      </c>
      <c r="M2687" s="3" t="s">
        <v>23384</v>
      </c>
      <c r="N2687" s="3"/>
      <c r="O2687" s="3" t="s">
        <v>700</v>
      </c>
      <c r="P2687" s="3" t="s">
        <v>23385</v>
      </c>
      <c r="Q2687" s="3" t="s">
        <v>699</v>
      </c>
      <c r="R2687" s="3" t="s">
        <v>23386</v>
      </c>
      <c r="S2687" s="3" t="s">
        <v>698</v>
      </c>
      <c r="T2687" s="3" t="s">
        <v>23387</v>
      </c>
      <c r="U2687" s="3" t="s">
        <v>700</v>
      </c>
      <c r="W2687" s="3" t="s">
        <v>699</v>
      </c>
      <c r="X2687" s="3" t="s">
        <v>23388</v>
      </c>
      <c r="Y2687" s="3" t="s">
        <v>699</v>
      </c>
      <c r="AA2687" s="3" t="s">
        <v>700</v>
      </c>
      <c r="AB2687" s="3" t="s">
        <v>23389</v>
      </c>
      <c r="AC2687" s="3" t="s">
        <v>699</v>
      </c>
      <c r="AD2687" s="3" t="s">
        <v>23390</v>
      </c>
      <c r="AE2687" s="3" t="s">
        <v>699</v>
      </c>
      <c r="AF2687" s="3" t="s">
        <v>23391</v>
      </c>
      <c r="AG2687" s="3" t="s">
        <v>700</v>
      </c>
      <c r="AI2687" s="3" t="s">
        <v>699</v>
      </c>
      <c r="AK2687" s="3" t="s">
        <v>698</v>
      </c>
      <c r="AM2687" s="3" t="s">
        <v>700</v>
      </c>
      <c r="AO2687" s="3" t="s">
        <v>699</v>
      </c>
      <c r="AQ2687" s="3" t="s">
        <v>699</v>
      </c>
      <c r="AS2687" s="3" t="s">
        <v>700</v>
      </c>
      <c r="AU2687" s="3" t="s">
        <v>698</v>
      </c>
      <c r="AW2687" s="3" t="s">
        <v>712</v>
      </c>
      <c r="AY2687" s="3" t="s">
        <v>699</v>
      </c>
      <c r="AZ2687" s="3" t="s">
        <v>23392</v>
      </c>
      <c r="BA2687" s="3" t="s">
        <v>700</v>
      </c>
      <c r="BB2687" s="3" t="s">
        <v>23393</v>
      </c>
    </row>
    <row r="2688" spans="1:54" x14ac:dyDescent="0.3">
      <c r="A2688" s="3" t="s">
        <v>681</v>
      </c>
      <c r="B2688" s="3" t="s">
        <v>892</v>
      </c>
      <c r="C2688" s="3" t="s">
        <v>23394</v>
      </c>
      <c r="D2688" s="3" t="s">
        <v>2781</v>
      </c>
      <c r="E2688" s="3">
        <v>270</v>
      </c>
      <c r="F2688" s="3" t="s">
        <v>37858</v>
      </c>
      <c r="G2688" s="3" t="s">
        <v>694</v>
      </c>
      <c r="H2688" s="3" t="s">
        <v>2897</v>
      </c>
      <c r="I2688" s="3"/>
      <c r="J2688" s="3" t="s">
        <v>4</v>
      </c>
      <c r="K2688" s="3" t="s">
        <v>4</v>
      </c>
      <c r="L2688" s="3" t="s">
        <v>697</v>
      </c>
      <c r="M2688" s="3" t="s">
        <v>4</v>
      </c>
      <c r="N2688" s="3"/>
      <c r="O2688" s="3" t="s">
        <v>4</v>
      </c>
      <c r="P2688" s="3" t="s">
        <v>4</v>
      </c>
      <c r="Q2688" s="3" t="s">
        <v>4</v>
      </c>
      <c r="R2688" s="3" t="s">
        <v>4</v>
      </c>
      <c r="S2688" s="3" t="s">
        <v>4</v>
      </c>
      <c r="T2688" s="3" t="s">
        <v>4</v>
      </c>
      <c r="U2688" s="3" t="s">
        <v>4</v>
      </c>
      <c r="V2688" s="3" t="s">
        <v>4</v>
      </c>
      <c r="W2688" s="3" t="s">
        <v>4</v>
      </c>
      <c r="X2688" s="3" t="s">
        <v>4</v>
      </c>
      <c r="Y2688" s="3" t="s">
        <v>4</v>
      </c>
      <c r="Z2688" s="3" t="s">
        <v>4</v>
      </c>
      <c r="AA2688" s="3" t="s">
        <v>4</v>
      </c>
      <c r="AB2688" s="3" t="s">
        <v>4</v>
      </c>
      <c r="AC2688" s="3" t="s">
        <v>4</v>
      </c>
      <c r="AD2688" s="3" t="s">
        <v>4</v>
      </c>
      <c r="AE2688" s="3" t="s">
        <v>4</v>
      </c>
      <c r="AF2688" s="3" t="s">
        <v>4</v>
      </c>
      <c r="AG2688" s="3" t="s">
        <v>4</v>
      </c>
      <c r="AH2688" s="3" t="s">
        <v>4</v>
      </c>
      <c r="AI2688" s="3" t="s">
        <v>4</v>
      </c>
      <c r="AJ2688" s="3" t="s">
        <v>4</v>
      </c>
      <c r="AK2688" s="3" t="s">
        <v>4</v>
      </c>
      <c r="AL2688" s="3" t="s">
        <v>4</v>
      </c>
      <c r="AM2688" s="3" t="s">
        <v>4</v>
      </c>
      <c r="AN2688" s="3" t="s">
        <v>4</v>
      </c>
      <c r="AO2688" s="3" t="s">
        <v>4</v>
      </c>
      <c r="AP2688" s="3" t="s">
        <v>4</v>
      </c>
      <c r="AQ2688" s="3" t="s">
        <v>4</v>
      </c>
      <c r="AR2688" s="3" t="s">
        <v>4</v>
      </c>
      <c r="AS2688" s="3" t="s">
        <v>4</v>
      </c>
      <c r="AT2688" s="3" t="s">
        <v>4</v>
      </c>
      <c r="AU2688" s="3" t="s">
        <v>4</v>
      </c>
      <c r="AV2688" s="3" t="s">
        <v>4</v>
      </c>
      <c r="AW2688" s="3" t="s">
        <v>4</v>
      </c>
      <c r="AX2688" s="3" t="s">
        <v>4</v>
      </c>
      <c r="AY2688" s="3" t="s">
        <v>4</v>
      </c>
      <c r="AZ2688" s="3" t="s">
        <v>4</v>
      </c>
      <c r="BA2688" s="3" t="s">
        <v>4</v>
      </c>
      <c r="BB2688" s="3" t="s">
        <v>4</v>
      </c>
    </row>
    <row r="2689" spans="1:54" ht="28.8" x14ac:dyDescent="0.3">
      <c r="A2689" s="3" t="s">
        <v>681</v>
      </c>
      <c r="B2689" s="3" t="s">
        <v>2359</v>
      </c>
      <c r="C2689" s="3" t="s">
        <v>23395</v>
      </c>
      <c r="D2689" s="3" t="s">
        <v>2781</v>
      </c>
      <c r="E2689" s="3">
        <v>271</v>
      </c>
      <c r="F2689" s="3" t="s">
        <v>37823</v>
      </c>
      <c r="G2689" s="3" t="s">
        <v>752</v>
      </c>
      <c r="H2689" s="3" t="s">
        <v>23396</v>
      </c>
      <c r="I2689" s="3"/>
      <c r="J2689" s="3" t="s">
        <v>4</v>
      </c>
      <c r="K2689" s="3" t="s">
        <v>4</v>
      </c>
      <c r="L2689" s="3" t="s">
        <v>697</v>
      </c>
      <c r="M2689" s="3" t="s">
        <v>4</v>
      </c>
      <c r="N2689" s="3"/>
      <c r="O2689" s="3" t="s">
        <v>4</v>
      </c>
      <c r="P2689" s="3" t="s">
        <v>4</v>
      </c>
      <c r="Q2689" s="3" t="s">
        <v>4</v>
      </c>
      <c r="R2689" s="3" t="s">
        <v>4</v>
      </c>
      <c r="S2689" s="3" t="s">
        <v>4</v>
      </c>
      <c r="T2689" s="3" t="s">
        <v>4</v>
      </c>
      <c r="U2689" s="3" t="s">
        <v>4</v>
      </c>
      <c r="V2689" s="3" t="s">
        <v>4</v>
      </c>
      <c r="W2689" s="3" t="s">
        <v>4</v>
      </c>
      <c r="X2689" s="3" t="s">
        <v>4</v>
      </c>
      <c r="Y2689" s="3" t="s">
        <v>4</v>
      </c>
      <c r="Z2689" s="3" t="s">
        <v>4</v>
      </c>
      <c r="AA2689" s="3" t="s">
        <v>4</v>
      </c>
      <c r="AB2689" s="3" t="s">
        <v>4</v>
      </c>
      <c r="AC2689" s="3" t="s">
        <v>4</v>
      </c>
      <c r="AD2689" s="3" t="s">
        <v>4</v>
      </c>
      <c r="AE2689" s="3" t="s">
        <v>4</v>
      </c>
      <c r="AF2689" s="3" t="s">
        <v>4</v>
      </c>
      <c r="AG2689" s="3" t="s">
        <v>4</v>
      </c>
      <c r="AH2689" s="3" t="s">
        <v>4</v>
      </c>
      <c r="AI2689" s="3" t="s">
        <v>4</v>
      </c>
      <c r="AJ2689" s="3" t="s">
        <v>4</v>
      </c>
      <c r="AK2689" s="3" t="s">
        <v>4</v>
      </c>
      <c r="AL2689" s="3" t="s">
        <v>4</v>
      </c>
      <c r="AM2689" s="3" t="s">
        <v>4</v>
      </c>
      <c r="AN2689" s="3" t="s">
        <v>4</v>
      </c>
      <c r="AO2689" s="3" t="s">
        <v>4</v>
      </c>
      <c r="AP2689" s="3" t="s">
        <v>4</v>
      </c>
      <c r="AQ2689" s="3" t="s">
        <v>4</v>
      </c>
      <c r="AR2689" s="3" t="s">
        <v>4</v>
      </c>
      <c r="AS2689" s="3" t="s">
        <v>4</v>
      </c>
      <c r="AT2689" s="3" t="s">
        <v>4</v>
      </c>
      <c r="AU2689" s="3" t="s">
        <v>4</v>
      </c>
      <c r="AV2689" s="3" t="s">
        <v>4</v>
      </c>
      <c r="AW2689" s="3" t="s">
        <v>4</v>
      </c>
      <c r="AX2689" s="3" t="s">
        <v>4</v>
      </c>
      <c r="AY2689" s="3" t="s">
        <v>4</v>
      </c>
      <c r="AZ2689" s="3" t="s">
        <v>4</v>
      </c>
      <c r="BA2689" s="3" t="s">
        <v>4</v>
      </c>
      <c r="BB2689" s="3" t="s">
        <v>4</v>
      </c>
    </row>
    <row r="2690" spans="1:54" ht="43.2" x14ac:dyDescent="0.3">
      <c r="A2690" s="3" t="s">
        <v>681</v>
      </c>
      <c r="B2690" s="3" t="s">
        <v>1804</v>
      </c>
      <c r="C2690" s="3" t="s">
        <v>11598</v>
      </c>
      <c r="D2690" s="3" t="s">
        <v>2781</v>
      </c>
      <c r="E2690" s="3">
        <v>272</v>
      </c>
      <c r="F2690" s="3" t="s">
        <v>37854</v>
      </c>
      <c r="G2690" s="3" t="s">
        <v>752</v>
      </c>
      <c r="H2690" s="3" t="s">
        <v>23397</v>
      </c>
      <c r="I2690" s="3"/>
      <c r="J2690" s="3" t="s">
        <v>4</v>
      </c>
      <c r="K2690" s="3" t="s">
        <v>4</v>
      </c>
      <c r="L2690" s="3" t="s">
        <v>697</v>
      </c>
      <c r="M2690" s="3" t="s">
        <v>4</v>
      </c>
      <c r="N2690" s="3"/>
      <c r="O2690" s="3" t="s">
        <v>4</v>
      </c>
      <c r="P2690" s="3" t="s">
        <v>4</v>
      </c>
      <c r="Q2690" s="3" t="s">
        <v>4</v>
      </c>
      <c r="R2690" s="3" t="s">
        <v>4</v>
      </c>
      <c r="S2690" s="3" t="s">
        <v>4</v>
      </c>
      <c r="T2690" s="3" t="s">
        <v>4</v>
      </c>
      <c r="U2690" s="3" t="s">
        <v>4</v>
      </c>
      <c r="V2690" s="3" t="s">
        <v>4</v>
      </c>
      <c r="W2690" s="3" t="s">
        <v>4</v>
      </c>
      <c r="X2690" s="3" t="s">
        <v>4</v>
      </c>
      <c r="Y2690" s="3" t="s">
        <v>4</v>
      </c>
      <c r="Z2690" s="3" t="s">
        <v>4</v>
      </c>
      <c r="AA2690" s="3" t="s">
        <v>4</v>
      </c>
      <c r="AB2690" s="3" t="s">
        <v>4</v>
      </c>
      <c r="AC2690" s="3" t="s">
        <v>4</v>
      </c>
      <c r="AD2690" s="3" t="s">
        <v>4</v>
      </c>
      <c r="AE2690" s="3" t="s">
        <v>4</v>
      </c>
      <c r="AF2690" s="3" t="s">
        <v>4</v>
      </c>
      <c r="AG2690" s="3" t="s">
        <v>4</v>
      </c>
      <c r="AH2690" s="3" t="s">
        <v>4</v>
      </c>
      <c r="AI2690" s="3" t="s">
        <v>4</v>
      </c>
      <c r="AJ2690" s="3" t="s">
        <v>4</v>
      </c>
      <c r="AK2690" s="3" t="s">
        <v>4</v>
      </c>
      <c r="AL2690" s="3" t="s">
        <v>4</v>
      </c>
      <c r="AM2690" s="3" t="s">
        <v>4</v>
      </c>
      <c r="AN2690" s="3" t="s">
        <v>4</v>
      </c>
      <c r="AO2690" s="3" t="s">
        <v>4</v>
      </c>
      <c r="AP2690" s="3" t="s">
        <v>4</v>
      </c>
      <c r="AQ2690" s="3" t="s">
        <v>4</v>
      </c>
      <c r="AR2690" s="3" t="s">
        <v>4</v>
      </c>
      <c r="AS2690" s="3" t="s">
        <v>4</v>
      </c>
      <c r="AT2690" s="3" t="s">
        <v>4</v>
      </c>
      <c r="AU2690" s="3" t="s">
        <v>4</v>
      </c>
      <c r="AV2690" s="3" t="s">
        <v>4</v>
      </c>
      <c r="AW2690" s="3" t="s">
        <v>4</v>
      </c>
      <c r="AX2690" s="3" t="s">
        <v>4</v>
      </c>
      <c r="AY2690" s="3" t="s">
        <v>4</v>
      </c>
      <c r="AZ2690" s="3" t="s">
        <v>4</v>
      </c>
      <c r="BA2690" s="3" t="s">
        <v>4</v>
      </c>
      <c r="BB2690" s="3" t="s">
        <v>4</v>
      </c>
    </row>
    <row r="2691" spans="1:54" x14ac:dyDescent="0.3">
      <c r="A2691" s="3" t="s">
        <v>681</v>
      </c>
      <c r="B2691" s="3" t="s">
        <v>14156</v>
      </c>
      <c r="C2691" s="3" t="s">
        <v>10456</v>
      </c>
      <c r="D2691" s="3" t="s">
        <v>2781</v>
      </c>
      <c r="E2691" s="3">
        <v>273</v>
      </c>
      <c r="F2691" s="3" t="s">
        <v>37844</v>
      </c>
      <c r="G2691" s="3" t="s">
        <v>694</v>
      </c>
      <c r="H2691" s="3" t="s">
        <v>17619</v>
      </c>
      <c r="I2691" s="3" t="s">
        <v>4687</v>
      </c>
      <c r="J2691" s="3" t="s">
        <v>4</v>
      </c>
      <c r="K2691" s="3" t="s">
        <v>4</v>
      </c>
      <c r="L2691" s="3" t="s">
        <v>697</v>
      </c>
      <c r="M2691" s="3" t="s">
        <v>4</v>
      </c>
      <c r="N2691" s="3"/>
      <c r="O2691" s="3" t="s">
        <v>4</v>
      </c>
      <c r="P2691" s="3" t="s">
        <v>4</v>
      </c>
      <c r="Q2691" s="3" t="s">
        <v>4</v>
      </c>
      <c r="R2691" s="3" t="s">
        <v>4</v>
      </c>
      <c r="S2691" s="3" t="s">
        <v>4</v>
      </c>
      <c r="T2691" s="3" t="s">
        <v>4</v>
      </c>
      <c r="U2691" s="3" t="s">
        <v>4</v>
      </c>
      <c r="V2691" s="3" t="s">
        <v>4</v>
      </c>
      <c r="W2691" s="3" t="s">
        <v>4</v>
      </c>
      <c r="X2691" s="3" t="s">
        <v>4</v>
      </c>
      <c r="Y2691" s="3" t="s">
        <v>4</v>
      </c>
      <c r="Z2691" s="3" t="s">
        <v>4</v>
      </c>
      <c r="AA2691" s="3" t="s">
        <v>4</v>
      </c>
      <c r="AB2691" s="3" t="s">
        <v>4</v>
      </c>
      <c r="AC2691" s="3" t="s">
        <v>4</v>
      </c>
      <c r="AD2691" s="3" t="s">
        <v>4</v>
      </c>
      <c r="AE2691" s="3" t="s">
        <v>4</v>
      </c>
      <c r="AF2691" s="3" t="s">
        <v>4</v>
      </c>
      <c r="AG2691" s="3" t="s">
        <v>4</v>
      </c>
      <c r="AH2691" s="3" t="s">
        <v>4</v>
      </c>
      <c r="AI2691" s="3" t="s">
        <v>4</v>
      </c>
      <c r="AJ2691" s="3" t="s">
        <v>4</v>
      </c>
      <c r="AK2691" s="3" t="s">
        <v>4</v>
      </c>
      <c r="AL2691" s="3" t="s">
        <v>4</v>
      </c>
      <c r="AM2691" s="3" t="s">
        <v>4</v>
      </c>
      <c r="AN2691" s="3" t="s">
        <v>4</v>
      </c>
      <c r="AO2691" s="3" t="s">
        <v>4</v>
      </c>
      <c r="AP2691" s="3" t="s">
        <v>4</v>
      </c>
      <c r="AQ2691" s="3" t="s">
        <v>4</v>
      </c>
      <c r="AR2691" s="3" t="s">
        <v>4</v>
      </c>
      <c r="AS2691" s="3" t="s">
        <v>4</v>
      </c>
      <c r="AT2691" s="3" t="s">
        <v>4</v>
      </c>
      <c r="AU2691" s="3" t="s">
        <v>4</v>
      </c>
      <c r="AV2691" s="3" t="s">
        <v>4</v>
      </c>
      <c r="AW2691" s="3" t="s">
        <v>4</v>
      </c>
      <c r="AX2691" s="3" t="s">
        <v>4</v>
      </c>
      <c r="AY2691" s="3" t="s">
        <v>4</v>
      </c>
      <c r="AZ2691" s="3" t="s">
        <v>4</v>
      </c>
      <c r="BA2691" s="3" t="s">
        <v>4</v>
      </c>
      <c r="BB2691" s="3" t="s">
        <v>4</v>
      </c>
    </row>
    <row r="2692" spans="1:54" x14ac:dyDescent="0.3">
      <c r="A2692" s="3" t="s">
        <v>681</v>
      </c>
      <c r="B2692" s="3" t="s">
        <v>907</v>
      </c>
      <c r="C2692" s="3" t="s">
        <v>23398</v>
      </c>
      <c r="D2692" s="3" t="s">
        <v>2781</v>
      </c>
      <c r="E2692" s="3">
        <v>274</v>
      </c>
      <c r="F2692" s="3" t="s">
        <v>37840</v>
      </c>
      <c r="G2692" s="3" t="s">
        <v>694</v>
      </c>
      <c r="H2692" s="3" t="s">
        <v>23399</v>
      </c>
      <c r="I2692" s="3"/>
      <c r="J2692" s="3" t="s">
        <v>4</v>
      </c>
      <c r="K2692" s="3" t="s">
        <v>4</v>
      </c>
      <c r="L2692" s="3" t="s">
        <v>697</v>
      </c>
      <c r="M2692" s="3" t="s">
        <v>4</v>
      </c>
      <c r="N2692" s="3"/>
      <c r="O2692" s="3" t="s">
        <v>4</v>
      </c>
      <c r="P2692" s="3" t="s">
        <v>4</v>
      </c>
      <c r="Q2692" s="3" t="s">
        <v>4</v>
      </c>
      <c r="R2692" s="3" t="s">
        <v>4</v>
      </c>
      <c r="S2692" s="3" t="s">
        <v>4</v>
      </c>
      <c r="T2692" s="3" t="s">
        <v>4</v>
      </c>
      <c r="U2692" s="3" t="s">
        <v>4</v>
      </c>
      <c r="V2692" s="3" t="s">
        <v>4</v>
      </c>
      <c r="W2692" s="3" t="s">
        <v>4</v>
      </c>
      <c r="X2692" s="3" t="s">
        <v>4</v>
      </c>
      <c r="Y2692" s="3" t="s">
        <v>4</v>
      </c>
      <c r="Z2692" s="3" t="s">
        <v>4</v>
      </c>
      <c r="AA2692" s="3" t="s">
        <v>4</v>
      </c>
      <c r="AB2692" s="3" t="s">
        <v>4</v>
      </c>
      <c r="AC2692" s="3" t="s">
        <v>4</v>
      </c>
      <c r="AD2692" s="3" t="s">
        <v>4</v>
      </c>
      <c r="AE2692" s="3" t="s">
        <v>4</v>
      </c>
      <c r="AF2692" s="3" t="s">
        <v>4</v>
      </c>
      <c r="AG2692" s="3" t="s">
        <v>4</v>
      </c>
      <c r="AH2692" s="3" t="s">
        <v>4</v>
      </c>
      <c r="AI2692" s="3" t="s">
        <v>4</v>
      </c>
      <c r="AJ2692" s="3" t="s">
        <v>4</v>
      </c>
      <c r="AK2692" s="3" t="s">
        <v>4</v>
      </c>
      <c r="AL2692" s="3" t="s">
        <v>4</v>
      </c>
      <c r="AM2692" s="3" t="s">
        <v>4</v>
      </c>
      <c r="AN2692" s="3" t="s">
        <v>4</v>
      </c>
      <c r="AO2692" s="3" t="s">
        <v>4</v>
      </c>
      <c r="AP2692" s="3" t="s">
        <v>4</v>
      </c>
      <c r="AQ2692" s="3" t="s">
        <v>4</v>
      </c>
      <c r="AR2692" s="3" t="s">
        <v>4</v>
      </c>
      <c r="AS2692" s="3" t="s">
        <v>4</v>
      </c>
      <c r="AT2692" s="3" t="s">
        <v>4</v>
      </c>
      <c r="AU2692" s="3" t="s">
        <v>4</v>
      </c>
      <c r="AV2692" s="3" t="s">
        <v>4</v>
      </c>
      <c r="AW2692" s="3" t="s">
        <v>4</v>
      </c>
      <c r="AX2692" s="3" t="s">
        <v>4</v>
      </c>
      <c r="AY2692" s="3" t="s">
        <v>4</v>
      </c>
      <c r="AZ2692" s="3" t="s">
        <v>4</v>
      </c>
      <c r="BA2692" s="3" t="s">
        <v>4</v>
      </c>
      <c r="BB2692" s="3" t="s">
        <v>4</v>
      </c>
    </row>
    <row r="2693" spans="1:54" x14ac:dyDescent="0.3">
      <c r="A2693" s="3" t="s">
        <v>681</v>
      </c>
      <c r="B2693" s="3" t="s">
        <v>14447</v>
      </c>
      <c r="C2693" s="3" t="s">
        <v>19052</v>
      </c>
      <c r="D2693" s="3" t="s">
        <v>2781</v>
      </c>
      <c r="E2693" s="3">
        <v>275</v>
      </c>
      <c r="F2693" s="3" t="s">
        <v>37843</v>
      </c>
      <c r="G2693" s="3" t="s">
        <v>694</v>
      </c>
      <c r="H2693" s="3" t="s">
        <v>23400</v>
      </c>
      <c r="I2693" s="3"/>
      <c r="J2693" s="3" t="s">
        <v>705</v>
      </c>
      <c r="K2693" s="3" t="s">
        <v>4</v>
      </c>
      <c r="L2693" s="3" t="s">
        <v>697</v>
      </c>
      <c r="N2693" s="3"/>
      <c r="O2693" s="3" t="s">
        <v>700</v>
      </c>
      <c r="P2693" s="3"/>
      <c r="Q2693" s="3" t="s">
        <v>699</v>
      </c>
      <c r="R2693" s="3"/>
      <c r="S2693" s="3" t="s">
        <v>699</v>
      </c>
      <c r="T2693" s="3"/>
      <c r="U2693" s="3" t="s">
        <v>700</v>
      </c>
      <c r="W2693" s="3" t="s">
        <v>699</v>
      </c>
      <c r="Y2693" s="3" t="s">
        <v>699</v>
      </c>
      <c r="AA2693" s="3" t="s">
        <v>699</v>
      </c>
      <c r="AC2693" s="3" t="s">
        <v>699</v>
      </c>
      <c r="AE2693" s="3" t="s">
        <v>700</v>
      </c>
      <c r="AG2693" s="3" t="s">
        <v>700</v>
      </c>
      <c r="AI2693" s="3" t="s">
        <v>699</v>
      </c>
      <c r="AK2693" s="3" t="s">
        <v>700</v>
      </c>
      <c r="AM2693" s="3" t="s">
        <v>700</v>
      </c>
      <c r="AO2693" s="3" t="s">
        <v>699</v>
      </c>
      <c r="AQ2693" s="3" t="s">
        <v>699</v>
      </c>
      <c r="AS2693" s="3" t="s">
        <v>699</v>
      </c>
      <c r="AU2693" s="3" t="s">
        <v>698</v>
      </c>
      <c r="AW2693" s="3" t="s">
        <v>698</v>
      </c>
      <c r="AY2693" s="3" t="s">
        <v>700</v>
      </c>
      <c r="BA2693" s="3" t="s">
        <v>700</v>
      </c>
    </row>
    <row r="2694" spans="1:54" x14ac:dyDescent="0.3">
      <c r="A2694" s="3" t="s">
        <v>681</v>
      </c>
      <c r="B2694" s="3" t="s">
        <v>14011</v>
      </c>
      <c r="C2694" s="3" t="s">
        <v>23401</v>
      </c>
      <c r="D2694" s="3" t="s">
        <v>2781</v>
      </c>
      <c r="E2694" s="3">
        <v>276</v>
      </c>
      <c r="F2694" s="3" t="s">
        <v>37872</v>
      </c>
      <c r="G2694" s="3" t="s">
        <v>694</v>
      </c>
      <c r="H2694" s="3" t="s">
        <v>937</v>
      </c>
      <c r="I2694" s="3"/>
      <c r="J2694" s="3" t="s">
        <v>4</v>
      </c>
      <c r="K2694" s="3" t="s">
        <v>4</v>
      </c>
      <c r="L2694" s="3" t="s">
        <v>697</v>
      </c>
      <c r="M2694" s="3" t="s">
        <v>4</v>
      </c>
      <c r="N2694" s="3"/>
      <c r="O2694" s="3" t="s">
        <v>4</v>
      </c>
      <c r="P2694" s="3" t="s">
        <v>4</v>
      </c>
      <c r="Q2694" s="3" t="s">
        <v>4</v>
      </c>
      <c r="R2694" s="3" t="s">
        <v>4</v>
      </c>
      <c r="S2694" s="3" t="s">
        <v>4</v>
      </c>
      <c r="T2694" s="3" t="s">
        <v>4</v>
      </c>
      <c r="U2694" s="3" t="s">
        <v>4</v>
      </c>
      <c r="V2694" s="3" t="s">
        <v>4</v>
      </c>
      <c r="W2694" s="3" t="s">
        <v>4</v>
      </c>
      <c r="X2694" s="3" t="s">
        <v>4</v>
      </c>
      <c r="Y2694" s="3" t="s">
        <v>4</v>
      </c>
      <c r="Z2694" s="3" t="s">
        <v>4</v>
      </c>
      <c r="AA2694" s="3" t="s">
        <v>4</v>
      </c>
      <c r="AB2694" s="3" t="s">
        <v>4</v>
      </c>
      <c r="AC2694" s="3" t="s">
        <v>4</v>
      </c>
      <c r="AD2694" s="3" t="s">
        <v>4</v>
      </c>
      <c r="AE2694" s="3" t="s">
        <v>4</v>
      </c>
      <c r="AF2694" s="3" t="s">
        <v>4</v>
      </c>
      <c r="AG2694" s="3" t="s">
        <v>4</v>
      </c>
      <c r="AH2694" s="3" t="s">
        <v>4</v>
      </c>
      <c r="AI2694" s="3" t="s">
        <v>4</v>
      </c>
      <c r="AJ2694" s="3" t="s">
        <v>4</v>
      </c>
      <c r="AK2694" s="3" t="s">
        <v>4</v>
      </c>
      <c r="AL2694" s="3" t="s">
        <v>4</v>
      </c>
      <c r="AM2694" s="3" t="s">
        <v>4</v>
      </c>
      <c r="AN2694" s="3" t="s">
        <v>4</v>
      </c>
      <c r="AO2694" s="3" t="s">
        <v>4</v>
      </c>
      <c r="AP2694" s="3" t="s">
        <v>4</v>
      </c>
      <c r="AQ2694" s="3" t="s">
        <v>4</v>
      </c>
      <c r="AR2694" s="3" t="s">
        <v>4</v>
      </c>
      <c r="AS2694" s="3" t="s">
        <v>4</v>
      </c>
      <c r="AT2694" s="3" t="s">
        <v>4</v>
      </c>
      <c r="AU2694" s="3" t="s">
        <v>4</v>
      </c>
      <c r="AV2694" s="3" t="s">
        <v>4</v>
      </c>
      <c r="AW2694" s="3" t="s">
        <v>4</v>
      </c>
      <c r="AX2694" s="3" t="s">
        <v>4</v>
      </c>
      <c r="AY2694" s="3" t="s">
        <v>4</v>
      </c>
      <c r="AZ2694" s="3" t="s">
        <v>4</v>
      </c>
      <c r="BA2694" s="3" t="s">
        <v>4</v>
      </c>
      <c r="BB2694" s="3" t="s">
        <v>4</v>
      </c>
    </row>
    <row r="2695" spans="1:54" ht="100.8" x14ac:dyDescent="0.3">
      <c r="A2695" s="3" t="s">
        <v>681</v>
      </c>
      <c r="B2695" s="3" t="s">
        <v>3766</v>
      </c>
      <c r="C2695" s="3" t="s">
        <v>4595</v>
      </c>
      <c r="D2695" s="3" t="s">
        <v>2781</v>
      </c>
      <c r="E2695" s="3">
        <v>277</v>
      </c>
      <c r="F2695" s="3" t="s">
        <v>37823</v>
      </c>
      <c r="G2695" s="3" t="s">
        <v>694</v>
      </c>
      <c r="H2695" s="3" t="s">
        <v>10650</v>
      </c>
      <c r="I2695" s="3"/>
      <c r="J2695" s="3" t="s">
        <v>697</v>
      </c>
      <c r="K2695" s="3" t="s">
        <v>4</v>
      </c>
      <c r="L2695" s="3" t="s">
        <v>697</v>
      </c>
      <c r="N2695" s="3"/>
      <c r="O2695" s="3" t="s">
        <v>700</v>
      </c>
      <c r="P2695" s="3"/>
      <c r="Q2695" s="3" t="s">
        <v>698</v>
      </c>
      <c r="R2695" s="3" t="s">
        <v>23402</v>
      </c>
      <c r="S2695" s="3" t="s">
        <v>698</v>
      </c>
      <c r="T2695" s="3" t="s">
        <v>23403</v>
      </c>
      <c r="U2695" s="3" t="s">
        <v>699</v>
      </c>
      <c r="W2695" s="3" t="s">
        <v>700</v>
      </c>
      <c r="X2695" s="3" t="s">
        <v>23404</v>
      </c>
      <c r="Y2695" s="3" t="s">
        <v>699</v>
      </c>
      <c r="Z2695" s="3" t="s">
        <v>23405</v>
      </c>
      <c r="AA2695" s="3" t="s">
        <v>699</v>
      </c>
      <c r="AB2695" s="3" t="s">
        <v>23406</v>
      </c>
      <c r="AC2695" s="3" t="s">
        <v>700</v>
      </c>
      <c r="AE2695" s="3" t="s">
        <v>700</v>
      </c>
      <c r="AF2695" s="3" t="s">
        <v>23407</v>
      </c>
      <c r="AG2695" s="3" t="s">
        <v>700</v>
      </c>
      <c r="AH2695" s="3" t="s">
        <v>23408</v>
      </c>
      <c r="AI2695" s="3" t="s">
        <v>698</v>
      </c>
      <c r="AK2695" s="3" t="s">
        <v>698</v>
      </c>
      <c r="AL2695" s="3" t="s">
        <v>23409</v>
      </c>
      <c r="AM2695" s="3" t="s">
        <v>700</v>
      </c>
      <c r="AO2695" s="3" t="s">
        <v>699</v>
      </c>
      <c r="AP2695" s="3" t="s">
        <v>23410</v>
      </c>
      <c r="AQ2695" s="3" t="s">
        <v>699</v>
      </c>
      <c r="AS2695" s="3" t="s">
        <v>700</v>
      </c>
      <c r="AU2695" s="3" t="s">
        <v>698</v>
      </c>
      <c r="AV2695" s="3" t="s">
        <v>23411</v>
      </c>
      <c r="AW2695" s="3" t="s">
        <v>712</v>
      </c>
      <c r="AX2695" s="3" t="s">
        <v>23412</v>
      </c>
      <c r="AY2695" s="3" t="s">
        <v>699</v>
      </c>
      <c r="BA2695" s="3" t="s">
        <v>700</v>
      </c>
    </row>
    <row r="2696" spans="1:54" x14ac:dyDescent="0.3">
      <c r="A2696" s="3" t="s">
        <v>681</v>
      </c>
      <c r="B2696" s="3" t="s">
        <v>1497</v>
      </c>
      <c r="C2696" s="3" t="s">
        <v>4595</v>
      </c>
      <c r="D2696" s="3" t="s">
        <v>2781</v>
      </c>
      <c r="E2696" s="3">
        <v>278</v>
      </c>
      <c r="F2696" s="3" t="s">
        <v>37863</v>
      </c>
      <c r="G2696" s="3" t="s">
        <v>694</v>
      </c>
      <c r="H2696" s="3" t="s">
        <v>23413</v>
      </c>
      <c r="I2696" s="3"/>
      <c r="J2696" s="3" t="s">
        <v>4</v>
      </c>
      <c r="K2696" s="3" t="s">
        <v>4</v>
      </c>
      <c r="L2696" s="3" t="s">
        <v>697</v>
      </c>
      <c r="M2696" s="3" t="s">
        <v>4</v>
      </c>
      <c r="N2696" s="3"/>
      <c r="O2696" s="3" t="s">
        <v>4</v>
      </c>
      <c r="P2696" s="3" t="s">
        <v>4</v>
      </c>
      <c r="Q2696" s="3" t="s">
        <v>4</v>
      </c>
      <c r="R2696" s="3" t="s">
        <v>4</v>
      </c>
      <c r="S2696" s="3" t="s">
        <v>4</v>
      </c>
      <c r="T2696" s="3" t="s">
        <v>4</v>
      </c>
      <c r="U2696" s="3" t="s">
        <v>4</v>
      </c>
      <c r="V2696" s="3" t="s">
        <v>4</v>
      </c>
      <c r="W2696" s="3" t="s">
        <v>4</v>
      </c>
      <c r="X2696" s="3" t="s">
        <v>4</v>
      </c>
      <c r="Y2696" s="3" t="s">
        <v>4</v>
      </c>
      <c r="Z2696" s="3" t="s">
        <v>4</v>
      </c>
      <c r="AA2696" s="3" t="s">
        <v>4</v>
      </c>
      <c r="AB2696" s="3" t="s">
        <v>4</v>
      </c>
      <c r="AC2696" s="3" t="s">
        <v>4</v>
      </c>
      <c r="AD2696" s="3" t="s">
        <v>4</v>
      </c>
      <c r="AE2696" s="3" t="s">
        <v>4</v>
      </c>
      <c r="AF2696" s="3" t="s">
        <v>4</v>
      </c>
      <c r="AG2696" s="3" t="s">
        <v>4</v>
      </c>
      <c r="AH2696" s="3" t="s">
        <v>4</v>
      </c>
      <c r="AI2696" s="3" t="s">
        <v>4</v>
      </c>
      <c r="AJ2696" s="3" t="s">
        <v>4</v>
      </c>
      <c r="AK2696" s="3" t="s">
        <v>4</v>
      </c>
      <c r="AL2696" s="3" t="s">
        <v>4</v>
      </c>
      <c r="AM2696" s="3" t="s">
        <v>4</v>
      </c>
      <c r="AN2696" s="3" t="s">
        <v>4</v>
      </c>
      <c r="AO2696" s="3" t="s">
        <v>4</v>
      </c>
      <c r="AP2696" s="3" t="s">
        <v>4</v>
      </c>
      <c r="AQ2696" s="3" t="s">
        <v>4</v>
      </c>
      <c r="AR2696" s="3" t="s">
        <v>4</v>
      </c>
      <c r="AS2696" s="3" t="s">
        <v>4</v>
      </c>
      <c r="AT2696" s="3" t="s">
        <v>4</v>
      </c>
      <c r="AU2696" s="3" t="s">
        <v>4</v>
      </c>
      <c r="AV2696" s="3" t="s">
        <v>4</v>
      </c>
      <c r="AW2696" s="3" t="s">
        <v>4</v>
      </c>
      <c r="AX2696" s="3" t="s">
        <v>4</v>
      </c>
      <c r="AY2696" s="3" t="s">
        <v>4</v>
      </c>
      <c r="AZ2696" s="3" t="s">
        <v>4</v>
      </c>
      <c r="BA2696" s="3" t="s">
        <v>4</v>
      </c>
      <c r="BB2696" s="3" t="s">
        <v>4</v>
      </c>
    </row>
    <row r="2697" spans="1:54" x14ac:dyDescent="0.3">
      <c r="A2697" s="3" t="s">
        <v>681</v>
      </c>
      <c r="B2697" s="3" t="s">
        <v>821</v>
      </c>
      <c r="C2697" s="3" t="s">
        <v>23414</v>
      </c>
      <c r="D2697" s="3" t="s">
        <v>2781</v>
      </c>
      <c r="E2697" s="3">
        <v>279</v>
      </c>
      <c r="F2697" s="3" t="s">
        <v>37857</v>
      </c>
      <c r="G2697" s="3" t="s">
        <v>694</v>
      </c>
      <c r="H2697" s="3" t="s">
        <v>10269</v>
      </c>
      <c r="I2697" s="3"/>
      <c r="J2697" s="3" t="s">
        <v>4</v>
      </c>
      <c r="K2697" s="3" t="s">
        <v>4</v>
      </c>
      <c r="L2697" s="3" t="s">
        <v>697</v>
      </c>
      <c r="M2697" s="3" t="s">
        <v>4</v>
      </c>
      <c r="N2697" s="3"/>
      <c r="O2697" s="3" t="s">
        <v>4</v>
      </c>
      <c r="P2697" s="3" t="s">
        <v>4</v>
      </c>
      <c r="Q2697" s="3" t="s">
        <v>4</v>
      </c>
      <c r="R2697" s="3" t="s">
        <v>4</v>
      </c>
      <c r="S2697" s="3" t="s">
        <v>4</v>
      </c>
      <c r="T2697" s="3" t="s">
        <v>4</v>
      </c>
      <c r="U2697" s="3" t="s">
        <v>4</v>
      </c>
      <c r="V2697" s="3" t="s">
        <v>4</v>
      </c>
      <c r="W2697" s="3" t="s">
        <v>4</v>
      </c>
      <c r="X2697" s="3" t="s">
        <v>4</v>
      </c>
      <c r="Y2697" s="3" t="s">
        <v>4</v>
      </c>
      <c r="Z2697" s="3" t="s">
        <v>4</v>
      </c>
      <c r="AA2697" s="3" t="s">
        <v>4</v>
      </c>
      <c r="AB2697" s="3" t="s">
        <v>4</v>
      </c>
      <c r="AC2697" s="3" t="s">
        <v>4</v>
      </c>
      <c r="AD2697" s="3" t="s">
        <v>4</v>
      </c>
      <c r="AE2697" s="3" t="s">
        <v>4</v>
      </c>
      <c r="AF2697" s="3" t="s">
        <v>4</v>
      </c>
      <c r="AG2697" s="3" t="s">
        <v>4</v>
      </c>
      <c r="AH2697" s="3" t="s">
        <v>4</v>
      </c>
      <c r="AI2697" s="3" t="s">
        <v>4</v>
      </c>
      <c r="AJ2697" s="3" t="s">
        <v>4</v>
      </c>
      <c r="AK2697" s="3" t="s">
        <v>4</v>
      </c>
      <c r="AL2697" s="3" t="s">
        <v>4</v>
      </c>
      <c r="AM2697" s="3" t="s">
        <v>4</v>
      </c>
      <c r="AN2697" s="3" t="s">
        <v>4</v>
      </c>
      <c r="AO2697" s="3" t="s">
        <v>4</v>
      </c>
      <c r="AP2697" s="3" t="s">
        <v>4</v>
      </c>
      <c r="AQ2697" s="3" t="s">
        <v>4</v>
      </c>
      <c r="AR2697" s="3" t="s">
        <v>4</v>
      </c>
      <c r="AS2697" s="3" t="s">
        <v>4</v>
      </c>
      <c r="AT2697" s="3" t="s">
        <v>4</v>
      </c>
      <c r="AU2697" s="3" t="s">
        <v>4</v>
      </c>
      <c r="AV2697" s="3" t="s">
        <v>4</v>
      </c>
      <c r="AW2697" s="3" t="s">
        <v>4</v>
      </c>
      <c r="AX2697" s="3" t="s">
        <v>4</v>
      </c>
      <c r="AY2697" s="3" t="s">
        <v>4</v>
      </c>
      <c r="AZ2697" s="3" t="s">
        <v>4</v>
      </c>
      <c r="BA2697" s="3" t="s">
        <v>4</v>
      </c>
      <c r="BB2697" s="3" t="s">
        <v>4</v>
      </c>
    </row>
    <row r="2698" spans="1:54" x14ac:dyDescent="0.3">
      <c r="A2698" s="3" t="s">
        <v>681</v>
      </c>
      <c r="B2698" s="3" t="s">
        <v>2718</v>
      </c>
      <c r="C2698" s="3" t="s">
        <v>23415</v>
      </c>
      <c r="D2698" s="3" t="s">
        <v>2781</v>
      </c>
      <c r="E2698" s="3">
        <v>280</v>
      </c>
      <c r="F2698" s="3" t="s">
        <v>37840</v>
      </c>
      <c r="G2698" s="3" t="s">
        <v>752</v>
      </c>
      <c r="H2698" s="3" t="s">
        <v>1172</v>
      </c>
      <c r="I2698" s="3"/>
      <c r="J2698" s="3" t="s">
        <v>4</v>
      </c>
      <c r="K2698" s="3" t="s">
        <v>4</v>
      </c>
      <c r="L2698" s="3" t="s">
        <v>705</v>
      </c>
      <c r="M2698" s="3" t="s">
        <v>4</v>
      </c>
      <c r="N2698" s="3"/>
      <c r="O2698" s="3" t="s">
        <v>4</v>
      </c>
      <c r="P2698" s="3" t="s">
        <v>4</v>
      </c>
      <c r="Q2698" s="3" t="s">
        <v>4</v>
      </c>
      <c r="R2698" s="3" t="s">
        <v>4</v>
      </c>
      <c r="S2698" s="3" t="s">
        <v>4</v>
      </c>
      <c r="T2698" s="3" t="s">
        <v>4</v>
      </c>
      <c r="U2698" s="3" t="s">
        <v>4</v>
      </c>
      <c r="V2698" s="3" t="s">
        <v>4</v>
      </c>
      <c r="W2698" s="3" t="s">
        <v>4</v>
      </c>
      <c r="X2698" s="3" t="s">
        <v>4</v>
      </c>
      <c r="Y2698" s="3" t="s">
        <v>4</v>
      </c>
      <c r="Z2698" s="3" t="s">
        <v>4</v>
      </c>
      <c r="AA2698" s="3" t="s">
        <v>4</v>
      </c>
      <c r="AB2698" s="3" t="s">
        <v>4</v>
      </c>
      <c r="AC2698" s="3" t="s">
        <v>4</v>
      </c>
      <c r="AD2698" s="3" t="s">
        <v>4</v>
      </c>
      <c r="AE2698" s="3" t="s">
        <v>4</v>
      </c>
      <c r="AF2698" s="3" t="s">
        <v>4</v>
      </c>
      <c r="AG2698" s="3" t="s">
        <v>4</v>
      </c>
      <c r="AH2698" s="3" t="s">
        <v>4</v>
      </c>
      <c r="AI2698" s="3" t="s">
        <v>4</v>
      </c>
      <c r="AJ2698" s="3" t="s">
        <v>4</v>
      </c>
      <c r="AK2698" s="3" t="s">
        <v>4</v>
      </c>
      <c r="AL2698" s="3" t="s">
        <v>4</v>
      </c>
      <c r="AM2698" s="3" t="s">
        <v>4</v>
      </c>
      <c r="AN2698" s="3" t="s">
        <v>4</v>
      </c>
      <c r="AO2698" s="3" t="s">
        <v>4</v>
      </c>
      <c r="AP2698" s="3" t="s">
        <v>4</v>
      </c>
      <c r="AQ2698" s="3" t="s">
        <v>4</v>
      </c>
      <c r="AR2698" s="3" t="s">
        <v>4</v>
      </c>
      <c r="AS2698" s="3" t="s">
        <v>4</v>
      </c>
      <c r="AT2698" s="3" t="s">
        <v>4</v>
      </c>
      <c r="AU2698" s="3" t="s">
        <v>4</v>
      </c>
      <c r="AV2698" s="3" t="s">
        <v>4</v>
      </c>
      <c r="AW2698" s="3" t="s">
        <v>4</v>
      </c>
      <c r="AX2698" s="3" t="s">
        <v>4</v>
      </c>
      <c r="AY2698" s="3" t="s">
        <v>4</v>
      </c>
      <c r="AZ2698" s="3" t="s">
        <v>4</v>
      </c>
      <c r="BA2698" s="3" t="s">
        <v>4</v>
      </c>
      <c r="BB2698" s="3" t="s">
        <v>4</v>
      </c>
    </row>
    <row r="2699" spans="1:54" ht="201.6" x14ac:dyDescent="0.3">
      <c r="A2699" s="3" t="s">
        <v>681</v>
      </c>
      <c r="B2699" s="3" t="s">
        <v>18351</v>
      </c>
      <c r="C2699" s="3" t="s">
        <v>21849</v>
      </c>
      <c r="D2699" s="3" t="s">
        <v>2781</v>
      </c>
      <c r="E2699" s="3">
        <v>281</v>
      </c>
      <c r="F2699" s="3" t="s">
        <v>37860</v>
      </c>
      <c r="G2699" s="3" t="s">
        <v>694</v>
      </c>
      <c r="H2699" s="3" t="s">
        <v>1333</v>
      </c>
      <c r="I2699" s="3"/>
      <c r="J2699" s="3" t="s">
        <v>697</v>
      </c>
      <c r="K2699" s="3" t="s">
        <v>4</v>
      </c>
      <c r="L2699" s="3" t="s">
        <v>697</v>
      </c>
      <c r="N2699" s="3"/>
      <c r="O2699" s="3" t="s">
        <v>699</v>
      </c>
      <c r="P2699" s="3"/>
      <c r="Q2699" s="3" t="s">
        <v>699</v>
      </c>
      <c r="R2699" s="3"/>
      <c r="S2699" s="3" t="s">
        <v>698</v>
      </c>
      <c r="T2699" s="3" t="s">
        <v>23416</v>
      </c>
      <c r="U2699" s="3" t="s">
        <v>699</v>
      </c>
      <c r="V2699" s="3" t="s">
        <v>23417</v>
      </c>
      <c r="W2699" s="3" t="s">
        <v>700</v>
      </c>
      <c r="Y2699" s="3" t="s">
        <v>699</v>
      </c>
      <c r="AA2699" s="3" t="s">
        <v>699</v>
      </c>
      <c r="AB2699" s="3" t="s">
        <v>23418</v>
      </c>
      <c r="AC2699" s="3" t="s">
        <v>698</v>
      </c>
      <c r="AE2699" s="3" t="s">
        <v>699</v>
      </c>
      <c r="AG2699" s="3" t="s">
        <v>700</v>
      </c>
      <c r="AH2699" s="3" t="s">
        <v>23419</v>
      </c>
      <c r="AI2699" s="3" t="s">
        <v>698</v>
      </c>
      <c r="AJ2699" s="3" t="s">
        <v>37243</v>
      </c>
      <c r="AK2699" s="3" t="s">
        <v>699</v>
      </c>
      <c r="AM2699" s="3" t="s">
        <v>700</v>
      </c>
      <c r="AO2699" s="3" t="s">
        <v>699</v>
      </c>
      <c r="AQ2699" s="3" t="s">
        <v>699</v>
      </c>
      <c r="AS2699" s="3" t="s">
        <v>700</v>
      </c>
      <c r="AU2699" s="3" t="s">
        <v>698</v>
      </c>
      <c r="AW2699" s="3" t="s">
        <v>699</v>
      </c>
      <c r="AY2699" s="3" t="s">
        <v>712</v>
      </c>
      <c r="BA2699" s="3" t="s">
        <v>699</v>
      </c>
    </row>
    <row r="2700" spans="1:54" ht="72" x14ac:dyDescent="0.3">
      <c r="A2700" s="3" t="s">
        <v>681</v>
      </c>
      <c r="B2700" s="3" t="s">
        <v>20178</v>
      </c>
      <c r="C2700" s="3" t="s">
        <v>10513</v>
      </c>
      <c r="D2700" s="3" t="s">
        <v>2781</v>
      </c>
      <c r="E2700" s="3">
        <v>282</v>
      </c>
      <c r="F2700" s="3" t="s">
        <v>37824</v>
      </c>
      <c r="G2700" s="3" t="s">
        <v>694</v>
      </c>
      <c r="H2700" s="3"/>
      <c r="I2700" s="3" t="s">
        <v>23420</v>
      </c>
      <c r="J2700" s="3" t="s">
        <v>697</v>
      </c>
      <c r="K2700" s="3" t="s">
        <v>4</v>
      </c>
      <c r="L2700" s="3" t="s">
        <v>697</v>
      </c>
      <c r="N2700" s="3"/>
      <c r="O2700" s="3" t="s">
        <v>699</v>
      </c>
      <c r="P2700" s="3"/>
      <c r="Q2700" s="3" t="s">
        <v>698</v>
      </c>
      <c r="R2700" s="3"/>
      <c r="S2700" s="3" t="s">
        <v>698</v>
      </c>
      <c r="T2700" s="3" t="s">
        <v>23421</v>
      </c>
      <c r="U2700" s="3" t="s">
        <v>698</v>
      </c>
      <c r="V2700" s="3" t="s">
        <v>23422</v>
      </c>
      <c r="W2700" s="3" t="s">
        <v>700</v>
      </c>
      <c r="Y2700" s="3" t="s">
        <v>699</v>
      </c>
      <c r="AA2700" s="3" t="s">
        <v>699</v>
      </c>
      <c r="AC2700" s="3" t="s">
        <v>700</v>
      </c>
      <c r="AD2700" s="3" t="s">
        <v>23423</v>
      </c>
      <c r="AE2700" s="3" t="s">
        <v>698</v>
      </c>
      <c r="AG2700" s="3" t="s">
        <v>700</v>
      </c>
      <c r="AI2700" s="3" t="s">
        <v>699</v>
      </c>
      <c r="AK2700" s="3" t="s">
        <v>699</v>
      </c>
      <c r="AL2700" s="3" t="s">
        <v>23424</v>
      </c>
      <c r="AM2700" s="3" t="s">
        <v>700</v>
      </c>
      <c r="AO2700" s="3" t="s">
        <v>698</v>
      </c>
      <c r="AP2700" s="3" t="s">
        <v>23425</v>
      </c>
      <c r="AQ2700" s="3" t="s">
        <v>699</v>
      </c>
      <c r="AR2700" s="3" t="s">
        <v>23426</v>
      </c>
      <c r="AS2700" s="3" t="s">
        <v>700</v>
      </c>
      <c r="AU2700" s="3" t="s">
        <v>698</v>
      </c>
      <c r="AV2700" s="3" t="s">
        <v>23427</v>
      </c>
      <c r="AW2700" s="3" t="s">
        <v>712</v>
      </c>
      <c r="AX2700" s="3" t="s">
        <v>23428</v>
      </c>
      <c r="AY2700" s="3" t="s">
        <v>698</v>
      </c>
      <c r="AZ2700" s="3" t="s">
        <v>23429</v>
      </c>
      <c r="BA2700" s="3" t="s">
        <v>700</v>
      </c>
      <c r="BB2700" s="3" t="s">
        <v>23430</v>
      </c>
    </row>
    <row r="2701" spans="1:54" x14ac:dyDescent="0.3">
      <c r="A2701" s="3" t="s">
        <v>681</v>
      </c>
      <c r="B2701" s="3" t="s">
        <v>16061</v>
      </c>
      <c r="C2701" s="3" t="s">
        <v>23431</v>
      </c>
      <c r="D2701" s="3" t="s">
        <v>2781</v>
      </c>
      <c r="E2701" s="3">
        <v>283</v>
      </c>
      <c r="F2701" s="3" t="s">
        <v>37828</v>
      </c>
      <c r="G2701" s="3" t="s">
        <v>752</v>
      </c>
      <c r="H2701" s="3" t="s">
        <v>23432</v>
      </c>
      <c r="I2701" s="3"/>
      <c r="J2701" s="3" t="s">
        <v>4</v>
      </c>
      <c r="K2701" s="3" t="s">
        <v>4</v>
      </c>
      <c r="L2701" s="3" t="s">
        <v>697</v>
      </c>
      <c r="M2701" s="3" t="s">
        <v>4</v>
      </c>
      <c r="N2701" s="3"/>
      <c r="O2701" s="3" t="s">
        <v>4</v>
      </c>
      <c r="P2701" s="3" t="s">
        <v>4</v>
      </c>
      <c r="Q2701" s="3" t="s">
        <v>4</v>
      </c>
      <c r="R2701" s="3" t="s">
        <v>4</v>
      </c>
      <c r="S2701" s="3" t="s">
        <v>4</v>
      </c>
      <c r="T2701" s="3" t="s">
        <v>4</v>
      </c>
      <c r="U2701" s="3" t="s">
        <v>4</v>
      </c>
      <c r="V2701" s="3" t="s">
        <v>4</v>
      </c>
      <c r="W2701" s="3" t="s">
        <v>4</v>
      </c>
      <c r="X2701" s="3" t="s">
        <v>4</v>
      </c>
      <c r="Y2701" s="3" t="s">
        <v>4</v>
      </c>
      <c r="Z2701" s="3" t="s">
        <v>4</v>
      </c>
      <c r="AA2701" s="3" t="s">
        <v>4</v>
      </c>
      <c r="AB2701" s="3" t="s">
        <v>4</v>
      </c>
      <c r="AC2701" s="3" t="s">
        <v>4</v>
      </c>
      <c r="AD2701" s="3" t="s">
        <v>4</v>
      </c>
      <c r="AE2701" s="3" t="s">
        <v>4</v>
      </c>
      <c r="AF2701" s="3" t="s">
        <v>4</v>
      </c>
      <c r="AG2701" s="3" t="s">
        <v>4</v>
      </c>
      <c r="AH2701" s="3" t="s">
        <v>4</v>
      </c>
      <c r="AI2701" s="3" t="s">
        <v>4</v>
      </c>
      <c r="AJ2701" s="3" t="s">
        <v>4</v>
      </c>
      <c r="AK2701" s="3" t="s">
        <v>4</v>
      </c>
      <c r="AL2701" s="3" t="s">
        <v>4</v>
      </c>
      <c r="AM2701" s="3" t="s">
        <v>4</v>
      </c>
      <c r="AN2701" s="3" t="s">
        <v>4</v>
      </c>
      <c r="AO2701" s="3" t="s">
        <v>4</v>
      </c>
      <c r="AP2701" s="3" t="s">
        <v>4</v>
      </c>
      <c r="AQ2701" s="3" t="s">
        <v>4</v>
      </c>
      <c r="AR2701" s="3" t="s">
        <v>4</v>
      </c>
      <c r="AS2701" s="3" t="s">
        <v>4</v>
      </c>
      <c r="AT2701" s="3" t="s">
        <v>4</v>
      </c>
      <c r="AU2701" s="3" t="s">
        <v>4</v>
      </c>
      <c r="AV2701" s="3" t="s">
        <v>4</v>
      </c>
      <c r="AW2701" s="3" t="s">
        <v>4</v>
      </c>
      <c r="AX2701" s="3" t="s">
        <v>4</v>
      </c>
      <c r="AY2701" s="3" t="s">
        <v>4</v>
      </c>
      <c r="AZ2701" s="3" t="s">
        <v>4</v>
      </c>
      <c r="BA2701" s="3" t="s">
        <v>4</v>
      </c>
      <c r="BB2701" s="3" t="s">
        <v>4</v>
      </c>
    </row>
    <row r="2702" spans="1:54" x14ac:dyDescent="0.3">
      <c r="A2702" s="3" t="s">
        <v>681</v>
      </c>
      <c r="B2702" s="3" t="s">
        <v>1276</v>
      </c>
      <c r="C2702" s="3" t="s">
        <v>23146</v>
      </c>
      <c r="D2702" s="3" t="s">
        <v>2781</v>
      </c>
      <c r="E2702" s="3">
        <v>284</v>
      </c>
      <c r="F2702" s="3" t="s">
        <v>37821</v>
      </c>
      <c r="G2702" s="3" t="s">
        <v>694</v>
      </c>
      <c r="H2702" s="3" t="s">
        <v>23433</v>
      </c>
      <c r="I2702" s="3"/>
      <c r="J2702" s="3" t="s">
        <v>705</v>
      </c>
      <c r="K2702" s="3" t="s">
        <v>4</v>
      </c>
      <c r="L2702" s="3" t="s">
        <v>697</v>
      </c>
      <c r="N2702" s="3"/>
      <c r="O2702" s="3" t="s">
        <v>700</v>
      </c>
      <c r="P2702" s="3"/>
      <c r="Q2702" s="3" t="s">
        <v>699</v>
      </c>
      <c r="R2702" s="3"/>
      <c r="S2702" s="3" t="s">
        <v>698</v>
      </c>
      <c r="T2702" s="3"/>
      <c r="U2702" s="3" t="s">
        <v>700</v>
      </c>
      <c r="W2702" s="3" t="s">
        <v>698</v>
      </c>
      <c r="Y2702" s="3" t="s">
        <v>699</v>
      </c>
      <c r="AA2702" s="3" t="s">
        <v>699</v>
      </c>
      <c r="AC2702" s="3" t="s">
        <v>699</v>
      </c>
      <c r="AE2702" s="3" t="s">
        <v>699</v>
      </c>
      <c r="AG2702" s="3" t="s">
        <v>700</v>
      </c>
      <c r="AI2702" s="3" t="s">
        <v>699</v>
      </c>
      <c r="AK2702" s="3" t="s">
        <v>700</v>
      </c>
      <c r="AM2702" s="3" t="s">
        <v>698</v>
      </c>
      <c r="AO2702" s="3" t="s">
        <v>699</v>
      </c>
      <c r="AQ2702" s="3" t="s">
        <v>700</v>
      </c>
      <c r="AS2702" s="3" t="s">
        <v>700</v>
      </c>
      <c r="AU2702" s="3" t="s">
        <v>698</v>
      </c>
      <c r="AW2702" s="3" t="s">
        <v>712</v>
      </c>
      <c r="AY2702" s="3" t="s">
        <v>698</v>
      </c>
      <c r="BA2702" s="3" t="s">
        <v>712</v>
      </c>
    </row>
    <row r="2703" spans="1:54" ht="129.6" x14ac:dyDescent="0.3">
      <c r="A2703" s="3" t="s">
        <v>681</v>
      </c>
      <c r="B2703" s="3" t="s">
        <v>3317</v>
      </c>
      <c r="C2703" s="3" t="s">
        <v>8838</v>
      </c>
      <c r="D2703" s="3" t="s">
        <v>2781</v>
      </c>
      <c r="E2703" s="3">
        <v>285</v>
      </c>
      <c r="F2703" s="3" t="s">
        <v>37862</v>
      </c>
      <c r="G2703" s="3" t="s">
        <v>752</v>
      </c>
      <c r="H2703" s="3" t="s">
        <v>23434</v>
      </c>
      <c r="I2703" s="3"/>
      <c r="J2703" s="3" t="s">
        <v>697</v>
      </c>
      <c r="K2703" s="3" t="s">
        <v>4</v>
      </c>
      <c r="L2703" s="3" t="s">
        <v>697</v>
      </c>
      <c r="N2703" s="3"/>
      <c r="O2703" s="3" t="s">
        <v>699</v>
      </c>
      <c r="P2703" s="3"/>
      <c r="Q2703" s="3" t="s">
        <v>729</v>
      </c>
      <c r="R2703" s="3" t="s">
        <v>23435</v>
      </c>
      <c r="S2703" s="3" t="s">
        <v>699</v>
      </c>
      <c r="T2703" s="3" t="s">
        <v>23436</v>
      </c>
      <c r="U2703" s="3" t="s">
        <v>729</v>
      </c>
      <c r="V2703" s="3" t="s">
        <v>23437</v>
      </c>
      <c r="W2703" s="3" t="s">
        <v>729</v>
      </c>
      <c r="X2703" s="3" t="s">
        <v>23438</v>
      </c>
      <c r="Y2703" s="3" t="s">
        <v>699</v>
      </c>
      <c r="AA2703" s="3" t="s">
        <v>699</v>
      </c>
      <c r="AB2703" s="3" t="s">
        <v>23439</v>
      </c>
      <c r="AC2703" s="3" t="s">
        <v>730</v>
      </c>
      <c r="AD2703" s="3" t="s">
        <v>23440</v>
      </c>
      <c r="AE2703" s="3" t="s">
        <v>698</v>
      </c>
      <c r="AF2703" s="3" t="s">
        <v>23441</v>
      </c>
      <c r="AG2703" s="3" t="s">
        <v>699</v>
      </c>
      <c r="AH2703" s="3" t="s">
        <v>23442</v>
      </c>
      <c r="AI2703" s="3" t="s">
        <v>729</v>
      </c>
      <c r="AJ2703" s="3" t="s">
        <v>37244</v>
      </c>
      <c r="AK2703" s="3" t="s">
        <v>700</v>
      </c>
      <c r="AM2703" s="3" t="s">
        <v>700</v>
      </c>
      <c r="AO2703" s="3" t="s">
        <v>730</v>
      </c>
      <c r="AP2703" s="3" t="s">
        <v>23443</v>
      </c>
      <c r="AQ2703" s="3" t="s">
        <v>728</v>
      </c>
      <c r="AR2703" s="3" t="s">
        <v>23444</v>
      </c>
      <c r="AS2703" s="3" t="s">
        <v>700</v>
      </c>
      <c r="AT2703" s="3" t="s">
        <v>23445</v>
      </c>
      <c r="AU2703" s="3" t="s">
        <v>729</v>
      </c>
      <c r="AW2703" s="3" t="s">
        <v>712</v>
      </c>
      <c r="AY2703" s="3" t="s">
        <v>729</v>
      </c>
      <c r="AZ2703" s="3" t="s">
        <v>23446</v>
      </c>
      <c r="BA2703" s="3" t="s">
        <v>728</v>
      </c>
    </row>
    <row r="2704" spans="1:54" x14ac:dyDescent="0.3">
      <c r="A2704" s="3" t="s">
        <v>681</v>
      </c>
      <c r="B2704" s="3" t="s">
        <v>17531</v>
      </c>
      <c r="C2704" s="3" t="s">
        <v>22824</v>
      </c>
      <c r="D2704" s="3" t="s">
        <v>2781</v>
      </c>
      <c r="E2704" s="3">
        <v>286</v>
      </c>
      <c r="F2704" s="3" t="s">
        <v>37830</v>
      </c>
      <c r="G2704" s="3" t="s">
        <v>752</v>
      </c>
      <c r="H2704" s="3" t="s">
        <v>5808</v>
      </c>
      <c r="I2704" s="3"/>
      <c r="J2704" s="3" t="s">
        <v>4</v>
      </c>
      <c r="K2704" s="3" t="s">
        <v>4</v>
      </c>
      <c r="L2704" s="3" t="s">
        <v>697</v>
      </c>
      <c r="M2704" s="3" t="s">
        <v>4</v>
      </c>
      <c r="N2704" s="3"/>
      <c r="O2704" s="3" t="s">
        <v>4</v>
      </c>
      <c r="P2704" s="3" t="s">
        <v>4</v>
      </c>
      <c r="Q2704" s="3" t="s">
        <v>4</v>
      </c>
      <c r="R2704" s="3" t="s">
        <v>4</v>
      </c>
      <c r="S2704" s="3" t="s">
        <v>4</v>
      </c>
      <c r="T2704" s="3" t="s">
        <v>4</v>
      </c>
      <c r="U2704" s="3" t="s">
        <v>4</v>
      </c>
      <c r="V2704" s="3" t="s">
        <v>4</v>
      </c>
      <c r="W2704" s="3" t="s">
        <v>4</v>
      </c>
      <c r="X2704" s="3" t="s">
        <v>4</v>
      </c>
      <c r="Y2704" s="3" t="s">
        <v>4</v>
      </c>
      <c r="Z2704" s="3" t="s">
        <v>4</v>
      </c>
      <c r="AA2704" s="3" t="s">
        <v>4</v>
      </c>
      <c r="AB2704" s="3" t="s">
        <v>4</v>
      </c>
      <c r="AC2704" s="3" t="s">
        <v>4</v>
      </c>
      <c r="AD2704" s="3" t="s">
        <v>4</v>
      </c>
      <c r="AE2704" s="3" t="s">
        <v>4</v>
      </c>
      <c r="AF2704" s="3" t="s">
        <v>4</v>
      </c>
      <c r="AG2704" s="3" t="s">
        <v>4</v>
      </c>
      <c r="AH2704" s="3" t="s">
        <v>4</v>
      </c>
      <c r="AI2704" s="3" t="s">
        <v>4</v>
      </c>
      <c r="AJ2704" s="3" t="s">
        <v>4</v>
      </c>
      <c r="AK2704" s="3" t="s">
        <v>4</v>
      </c>
      <c r="AL2704" s="3" t="s">
        <v>4</v>
      </c>
      <c r="AM2704" s="3" t="s">
        <v>4</v>
      </c>
      <c r="AN2704" s="3" t="s">
        <v>4</v>
      </c>
      <c r="AO2704" s="3" t="s">
        <v>4</v>
      </c>
      <c r="AP2704" s="3" t="s">
        <v>4</v>
      </c>
      <c r="AQ2704" s="3" t="s">
        <v>4</v>
      </c>
      <c r="AR2704" s="3" t="s">
        <v>4</v>
      </c>
      <c r="AS2704" s="3" t="s">
        <v>4</v>
      </c>
      <c r="AT2704" s="3" t="s">
        <v>4</v>
      </c>
      <c r="AU2704" s="3" t="s">
        <v>4</v>
      </c>
      <c r="AV2704" s="3" t="s">
        <v>4</v>
      </c>
      <c r="AW2704" s="3" t="s">
        <v>4</v>
      </c>
      <c r="AX2704" s="3" t="s">
        <v>4</v>
      </c>
      <c r="AY2704" s="3" t="s">
        <v>4</v>
      </c>
      <c r="AZ2704" s="3" t="s">
        <v>4</v>
      </c>
      <c r="BA2704" s="3" t="s">
        <v>4</v>
      </c>
      <c r="BB2704" s="3" t="s">
        <v>4</v>
      </c>
    </row>
    <row r="2705" spans="1:54" x14ac:dyDescent="0.3">
      <c r="A2705" s="3" t="s">
        <v>681</v>
      </c>
      <c r="B2705" s="3" t="s">
        <v>3734</v>
      </c>
      <c r="C2705" s="3" t="s">
        <v>22824</v>
      </c>
      <c r="D2705" s="3" t="s">
        <v>2781</v>
      </c>
      <c r="E2705" s="3">
        <v>287</v>
      </c>
      <c r="F2705" s="3" t="s">
        <v>37859</v>
      </c>
      <c r="G2705" s="3" t="s">
        <v>694</v>
      </c>
      <c r="H2705" s="3" t="s">
        <v>1521</v>
      </c>
      <c r="I2705" s="3" t="s">
        <v>23447</v>
      </c>
      <c r="J2705" s="3" t="s">
        <v>4</v>
      </c>
      <c r="K2705" s="3" t="s">
        <v>4</v>
      </c>
      <c r="L2705" s="3" t="s">
        <v>697</v>
      </c>
      <c r="M2705" s="3" t="s">
        <v>4</v>
      </c>
      <c r="N2705" s="3"/>
      <c r="O2705" s="3" t="s">
        <v>4</v>
      </c>
      <c r="P2705" s="3" t="s">
        <v>4</v>
      </c>
      <c r="Q2705" s="3" t="s">
        <v>4</v>
      </c>
      <c r="R2705" s="3" t="s">
        <v>4</v>
      </c>
      <c r="S2705" s="3" t="s">
        <v>4</v>
      </c>
      <c r="T2705" s="3" t="s">
        <v>4</v>
      </c>
      <c r="U2705" s="3" t="s">
        <v>4</v>
      </c>
      <c r="V2705" s="3" t="s">
        <v>4</v>
      </c>
      <c r="W2705" s="3" t="s">
        <v>4</v>
      </c>
      <c r="X2705" s="3" t="s">
        <v>4</v>
      </c>
      <c r="Y2705" s="3" t="s">
        <v>4</v>
      </c>
      <c r="Z2705" s="3" t="s">
        <v>4</v>
      </c>
      <c r="AA2705" s="3" t="s">
        <v>4</v>
      </c>
      <c r="AB2705" s="3" t="s">
        <v>4</v>
      </c>
      <c r="AC2705" s="3" t="s">
        <v>4</v>
      </c>
      <c r="AD2705" s="3" t="s">
        <v>4</v>
      </c>
      <c r="AE2705" s="3" t="s">
        <v>4</v>
      </c>
      <c r="AF2705" s="3" t="s">
        <v>4</v>
      </c>
      <c r="AG2705" s="3" t="s">
        <v>4</v>
      </c>
      <c r="AH2705" s="3" t="s">
        <v>4</v>
      </c>
      <c r="AI2705" s="3" t="s">
        <v>4</v>
      </c>
      <c r="AJ2705" s="3" t="s">
        <v>4</v>
      </c>
      <c r="AK2705" s="3" t="s">
        <v>4</v>
      </c>
      <c r="AL2705" s="3" t="s">
        <v>4</v>
      </c>
      <c r="AM2705" s="3" t="s">
        <v>4</v>
      </c>
      <c r="AN2705" s="3" t="s">
        <v>4</v>
      </c>
      <c r="AO2705" s="3" t="s">
        <v>4</v>
      </c>
      <c r="AP2705" s="3" t="s">
        <v>4</v>
      </c>
      <c r="AQ2705" s="3" t="s">
        <v>4</v>
      </c>
      <c r="AR2705" s="3" t="s">
        <v>4</v>
      </c>
      <c r="AS2705" s="3" t="s">
        <v>4</v>
      </c>
      <c r="AT2705" s="3" t="s">
        <v>4</v>
      </c>
      <c r="AU2705" s="3" t="s">
        <v>4</v>
      </c>
      <c r="AV2705" s="3" t="s">
        <v>4</v>
      </c>
      <c r="AW2705" s="3" t="s">
        <v>4</v>
      </c>
      <c r="AX2705" s="3" t="s">
        <v>4</v>
      </c>
      <c r="AY2705" s="3" t="s">
        <v>4</v>
      </c>
      <c r="AZ2705" s="3" t="s">
        <v>4</v>
      </c>
      <c r="BA2705" s="3" t="s">
        <v>4</v>
      </c>
      <c r="BB2705" s="3" t="s">
        <v>4</v>
      </c>
    </row>
    <row r="2706" spans="1:54" ht="28.8" x14ac:dyDescent="0.3">
      <c r="A2706" s="3" t="s">
        <v>681</v>
      </c>
      <c r="B2706" s="3" t="s">
        <v>15633</v>
      </c>
      <c r="C2706" s="3" t="s">
        <v>23448</v>
      </c>
      <c r="D2706" s="3" t="s">
        <v>2781</v>
      </c>
      <c r="E2706" s="3">
        <v>288</v>
      </c>
      <c r="F2706" s="3" t="s">
        <v>37835</v>
      </c>
      <c r="G2706" s="3" t="s">
        <v>752</v>
      </c>
      <c r="H2706" s="3" t="s">
        <v>1616</v>
      </c>
      <c r="I2706" s="3"/>
      <c r="J2706" s="3" t="s">
        <v>4</v>
      </c>
      <c r="K2706" s="3" t="s">
        <v>4</v>
      </c>
      <c r="L2706" s="3" t="s">
        <v>705</v>
      </c>
      <c r="M2706" s="3" t="s">
        <v>4</v>
      </c>
      <c r="N2706" s="3"/>
      <c r="O2706" s="3" t="s">
        <v>4</v>
      </c>
      <c r="P2706" s="3" t="s">
        <v>4</v>
      </c>
      <c r="Q2706" s="3" t="s">
        <v>4</v>
      </c>
      <c r="R2706" s="3" t="s">
        <v>4</v>
      </c>
      <c r="S2706" s="3" t="s">
        <v>4</v>
      </c>
      <c r="T2706" s="3" t="s">
        <v>4</v>
      </c>
      <c r="U2706" s="3" t="s">
        <v>4</v>
      </c>
      <c r="V2706" s="3" t="s">
        <v>4</v>
      </c>
      <c r="W2706" s="3" t="s">
        <v>4</v>
      </c>
      <c r="X2706" s="3" t="s">
        <v>4</v>
      </c>
      <c r="Y2706" s="3" t="s">
        <v>4</v>
      </c>
      <c r="Z2706" s="3" t="s">
        <v>4</v>
      </c>
      <c r="AA2706" s="3" t="s">
        <v>4</v>
      </c>
      <c r="AB2706" s="3" t="s">
        <v>4</v>
      </c>
      <c r="AC2706" s="3" t="s">
        <v>4</v>
      </c>
      <c r="AD2706" s="3" t="s">
        <v>4</v>
      </c>
      <c r="AE2706" s="3" t="s">
        <v>4</v>
      </c>
      <c r="AF2706" s="3" t="s">
        <v>4</v>
      </c>
      <c r="AG2706" s="3" t="s">
        <v>4</v>
      </c>
      <c r="AH2706" s="3" t="s">
        <v>4</v>
      </c>
      <c r="AI2706" s="3" t="s">
        <v>4</v>
      </c>
      <c r="AJ2706" s="3" t="s">
        <v>4</v>
      </c>
      <c r="AK2706" s="3" t="s">
        <v>4</v>
      </c>
      <c r="AL2706" s="3" t="s">
        <v>4</v>
      </c>
      <c r="AM2706" s="3" t="s">
        <v>4</v>
      </c>
      <c r="AN2706" s="3" t="s">
        <v>4</v>
      </c>
      <c r="AO2706" s="3" t="s">
        <v>4</v>
      </c>
      <c r="AP2706" s="3" t="s">
        <v>4</v>
      </c>
      <c r="AQ2706" s="3" t="s">
        <v>4</v>
      </c>
      <c r="AR2706" s="3" t="s">
        <v>4</v>
      </c>
      <c r="AS2706" s="3" t="s">
        <v>4</v>
      </c>
      <c r="AT2706" s="3" t="s">
        <v>4</v>
      </c>
      <c r="AU2706" s="3" t="s">
        <v>4</v>
      </c>
      <c r="AV2706" s="3" t="s">
        <v>4</v>
      </c>
      <c r="AW2706" s="3" t="s">
        <v>4</v>
      </c>
      <c r="AX2706" s="3" t="s">
        <v>4</v>
      </c>
      <c r="AY2706" s="3" t="s">
        <v>4</v>
      </c>
      <c r="AZ2706" s="3" t="s">
        <v>4</v>
      </c>
      <c r="BA2706" s="3" t="s">
        <v>4</v>
      </c>
      <c r="BB2706" s="3" t="s">
        <v>4</v>
      </c>
    </row>
    <row r="2707" spans="1:54" x14ac:dyDescent="0.3">
      <c r="A2707" s="3" t="s">
        <v>681</v>
      </c>
      <c r="B2707" s="3" t="s">
        <v>15706</v>
      </c>
      <c r="C2707" s="3" t="s">
        <v>15342</v>
      </c>
      <c r="D2707" s="3" t="s">
        <v>2781</v>
      </c>
      <c r="E2707" s="3">
        <v>289</v>
      </c>
      <c r="F2707" s="3" t="s">
        <v>37848</v>
      </c>
      <c r="G2707" s="3" t="s">
        <v>752</v>
      </c>
      <c r="H2707" s="3" t="s">
        <v>23449</v>
      </c>
      <c r="I2707" s="3"/>
      <c r="J2707" s="3" t="s">
        <v>4</v>
      </c>
      <c r="K2707" s="3" t="s">
        <v>4</v>
      </c>
      <c r="L2707" s="3" t="s">
        <v>697</v>
      </c>
      <c r="M2707" s="3" t="s">
        <v>4</v>
      </c>
      <c r="N2707" s="3"/>
      <c r="O2707" s="3" t="s">
        <v>4</v>
      </c>
      <c r="P2707" s="3" t="s">
        <v>4</v>
      </c>
      <c r="Q2707" s="3" t="s">
        <v>4</v>
      </c>
      <c r="R2707" s="3" t="s">
        <v>4</v>
      </c>
      <c r="S2707" s="3" t="s">
        <v>4</v>
      </c>
      <c r="T2707" s="3" t="s">
        <v>4</v>
      </c>
      <c r="U2707" s="3" t="s">
        <v>4</v>
      </c>
      <c r="V2707" s="3" t="s">
        <v>4</v>
      </c>
      <c r="W2707" s="3" t="s">
        <v>4</v>
      </c>
      <c r="X2707" s="3" t="s">
        <v>4</v>
      </c>
      <c r="Y2707" s="3" t="s">
        <v>4</v>
      </c>
      <c r="Z2707" s="3" t="s">
        <v>4</v>
      </c>
      <c r="AA2707" s="3" t="s">
        <v>4</v>
      </c>
      <c r="AB2707" s="3" t="s">
        <v>4</v>
      </c>
      <c r="AC2707" s="3" t="s">
        <v>4</v>
      </c>
      <c r="AD2707" s="3" t="s">
        <v>4</v>
      </c>
      <c r="AE2707" s="3" t="s">
        <v>4</v>
      </c>
      <c r="AF2707" s="3" t="s">
        <v>4</v>
      </c>
      <c r="AG2707" s="3" t="s">
        <v>4</v>
      </c>
      <c r="AH2707" s="3" t="s">
        <v>4</v>
      </c>
      <c r="AI2707" s="3" t="s">
        <v>4</v>
      </c>
      <c r="AJ2707" s="3" t="s">
        <v>4</v>
      </c>
      <c r="AK2707" s="3" t="s">
        <v>4</v>
      </c>
      <c r="AL2707" s="3" t="s">
        <v>4</v>
      </c>
      <c r="AM2707" s="3" t="s">
        <v>4</v>
      </c>
      <c r="AN2707" s="3" t="s">
        <v>4</v>
      </c>
      <c r="AO2707" s="3" t="s">
        <v>4</v>
      </c>
      <c r="AP2707" s="3" t="s">
        <v>4</v>
      </c>
      <c r="AQ2707" s="3" t="s">
        <v>4</v>
      </c>
      <c r="AR2707" s="3" t="s">
        <v>4</v>
      </c>
      <c r="AS2707" s="3" t="s">
        <v>4</v>
      </c>
      <c r="AT2707" s="3" t="s">
        <v>4</v>
      </c>
      <c r="AU2707" s="3" t="s">
        <v>4</v>
      </c>
      <c r="AV2707" s="3" t="s">
        <v>4</v>
      </c>
      <c r="AW2707" s="3" t="s">
        <v>4</v>
      </c>
      <c r="AX2707" s="3" t="s">
        <v>4</v>
      </c>
      <c r="AY2707" s="3" t="s">
        <v>4</v>
      </c>
      <c r="AZ2707" s="3" t="s">
        <v>4</v>
      </c>
      <c r="BA2707" s="3" t="s">
        <v>4</v>
      </c>
      <c r="BB2707" s="3" t="s">
        <v>4</v>
      </c>
    </row>
    <row r="2708" spans="1:54" ht="216" x14ac:dyDescent="0.3">
      <c r="A2708" s="3" t="s">
        <v>681</v>
      </c>
      <c r="B2708" s="3" t="s">
        <v>1497</v>
      </c>
      <c r="C2708" s="3" t="s">
        <v>3123</v>
      </c>
      <c r="D2708" s="3" t="s">
        <v>2781</v>
      </c>
      <c r="E2708" s="3">
        <v>290</v>
      </c>
      <c r="F2708" s="3" t="s">
        <v>37834</v>
      </c>
      <c r="G2708" s="3" t="s">
        <v>694</v>
      </c>
      <c r="H2708" s="3" t="s">
        <v>1165</v>
      </c>
      <c r="I2708" s="3"/>
      <c r="J2708" s="3" t="s">
        <v>697</v>
      </c>
      <c r="K2708" s="3" t="s">
        <v>4</v>
      </c>
      <c r="L2708" s="3" t="s">
        <v>697</v>
      </c>
      <c r="N2708" s="3"/>
      <c r="O2708" s="3" t="s">
        <v>727</v>
      </c>
      <c r="P2708" s="3" t="s">
        <v>23450</v>
      </c>
      <c r="Q2708" s="3" t="s">
        <v>730</v>
      </c>
      <c r="R2708" s="3" t="s">
        <v>23451</v>
      </c>
      <c r="S2708" s="3" t="s">
        <v>729</v>
      </c>
      <c r="T2708" s="3" t="s">
        <v>23452</v>
      </c>
      <c r="U2708" s="3" t="s">
        <v>698</v>
      </c>
      <c r="V2708" s="3" t="s">
        <v>23453</v>
      </c>
      <c r="W2708" s="3" t="s">
        <v>728</v>
      </c>
      <c r="X2708" s="3" t="s">
        <v>23454</v>
      </c>
      <c r="Y2708" s="3" t="s">
        <v>729</v>
      </c>
      <c r="Z2708" s="3" t="s">
        <v>23455</v>
      </c>
      <c r="AA2708" s="3" t="s">
        <v>729</v>
      </c>
      <c r="AB2708" s="3" t="s">
        <v>23456</v>
      </c>
      <c r="AC2708" s="3" t="s">
        <v>728</v>
      </c>
      <c r="AD2708" s="3" t="s">
        <v>23457</v>
      </c>
      <c r="AE2708" s="3" t="s">
        <v>730</v>
      </c>
      <c r="AF2708" s="3" t="s">
        <v>23458</v>
      </c>
      <c r="AG2708" s="3" t="s">
        <v>728</v>
      </c>
      <c r="AH2708" s="3" t="s">
        <v>23459</v>
      </c>
      <c r="AI2708" s="3" t="s">
        <v>698</v>
      </c>
      <c r="AJ2708" s="3" t="s">
        <v>37245</v>
      </c>
      <c r="AK2708" s="3" t="s">
        <v>730</v>
      </c>
      <c r="AL2708" s="3" t="s">
        <v>23460</v>
      </c>
      <c r="AM2708" s="3" t="s">
        <v>729</v>
      </c>
      <c r="AN2708" s="3" t="s">
        <v>23461</v>
      </c>
      <c r="AO2708" s="3" t="s">
        <v>730</v>
      </c>
      <c r="AP2708" s="3" t="s">
        <v>23462</v>
      </c>
      <c r="AQ2708" s="3" t="s">
        <v>728</v>
      </c>
      <c r="AR2708" s="3" t="s">
        <v>23463</v>
      </c>
      <c r="AS2708" s="3" t="s">
        <v>700</v>
      </c>
      <c r="AU2708" s="3" t="s">
        <v>730</v>
      </c>
      <c r="AV2708" s="3" t="s">
        <v>23464</v>
      </c>
      <c r="AW2708" s="3" t="s">
        <v>712</v>
      </c>
      <c r="AX2708" s="3" t="s">
        <v>23465</v>
      </c>
      <c r="AY2708" s="3" t="s">
        <v>729</v>
      </c>
      <c r="AZ2708" s="3" t="s">
        <v>23466</v>
      </c>
      <c r="BA2708" s="3" t="s">
        <v>728</v>
      </c>
      <c r="BB2708" s="3" t="s">
        <v>23467</v>
      </c>
    </row>
    <row r="2709" spans="1:54" ht="43.2" x14ac:dyDescent="0.3">
      <c r="A2709" s="3" t="s">
        <v>681</v>
      </c>
      <c r="B2709" s="3" t="s">
        <v>4715</v>
      </c>
      <c r="C2709" s="3" t="s">
        <v>22848</v>
      </c>
      <c r="D2709" s="3" t="s">
        <v>5017</v>
      </c>
      <c r="E2709" s="3">
        <v>291</v>
      </c>
      <c r="F2709" s="3" t="s">
        <v>37846</v>
      </c>
      <c r="G2709" s="3" t="s">
        <v>752</v>
      </c>
      <c r="H2709" s="3" t="s">
        <v>4724</v>
      </c>
      <c r="I2709" s="3" t="s">
        <v>23468</v>
      </c>
      <c r="J2709" s="3" t="s">
        <v>705</v>
      </c>
      <c r="K2709" s="3" t="s">
        <v>4</v>
      </c>
      <c r="L2709" s="3" t="s">
        <v>697</v>
      </c>
      <c r="N2709" s="3"/>
      <c r="O2709" s="3" t="s">
        <v>700</v>
      </c>
      <c r="P2709" s="3"/>
      <c r="Q2709" s="3" t="s">
        <v>699</v>
      </c>
      <c r="R2709" s="3" t="s">
        <v>23469</v>
      </c>
      <c r="S2709" s="3" t="s">
        <v>698</v>
      </c>
      <c r="T2709" s="3"/>
      <c r="U2709" s="3" t="s">
        <v>700</v>
      </c>
      <c r="W2709" s="3" t="s">
        <v>700</v>
      </c>
      <c r="Y2709" s="3" t="s">
        <v>699</v>
      </c>
      <c r="AA2709" s="3" t="s">
        <v>699</v>
      </c>
      <c r="AC2709" s="3" t="s">
        <v>698</v>
      </c>
      <c r="AE2709" s="3" t="s">
        <v>699</v>
      </c>
      <c r="AG2709" s="3" t="s">
        <v>698</v>
      </c>
      <c r="AH2709" s="3" t="s">
        <v>23470</v>
      </c>
      <c r="AI2709" s="3" t="s">
        <v>698</v>
      </c>
      <c r="AJ2709" s="3" t="s">
        <v>37246</v>
      </c>
      <c r="AK2709" s="3" t="s">
        <v>700</v>
      </c>
      <c r="AM2709" s="3" t="s">
        <v>700</v>
      </c>
      <c r="AO2709" s="3" t="s">
        <v>698</v>
      </c>
      <c r="AQ2709" s="3" t="s">
        <v>700</v>
      </c>
      <c r="AS2709" s="3" t="s">
        <v>700</v>
      </c>
      <c r="AU2709" s="3" t="s">
        <v>698</v>
      </c>
      <c r="AW2709" s="3" t="s">
        <v>712</v>
      </c>
      <c r="AY2709" s="3" t="s">
        <v>699</v>
      </c>
      <c r="BA2709" s="3" t="s">
        <v>700</v>
      </c>
    </row>
    <row r="2710" spans="1:54" ht="43.2" x14ac:dyDescent="0.3">
      <c r="A2710" s="3" t="s">
        <v>681</v>
      </c>
      <c r="B2710" s="3" t="s">
        <v>17544</v>
      </c>
      <c r="C2710" s="3" t="s">
        <v>23259</v>
      </c>
      <c r="D2710" s="3" t="s">
        <v>2781</v>
      </c>
      <c r="E2710" s="3">
        <v>292</v>
      </c>
      <c r="F2710" s="3" t="s">
        <v>37840</v>
      </c>
      <c r="G2710" s="3" t="s">
        <v>752</v>
      </c>
      <c r="H2710" s="3" t="s">
        <v>23471</v>
      </c>
      <c r="I2710" s="3"/>
      <c r="J2710" s="3" t="s">
        <v>697</v>
      </c>
      <c r="K2710" s="3" t="s">
        <v>4</v>
      </c>
      <c r="L2710" s="3" t="s">
        <v>697</v>
      </c>
      <c r="N2710" s="3"/>
      <c r="O2710" s="3" t="s">
        <v>699</v>
      </c>
      <c r="P2710" s="3"/>
      <c r="Q2710" s="3" t="s">
        <v>699</v>
      </c>
      <c r="R2710" s="3"/>
      <c r="S2710" s="3" t="s">
        <v>698</v>
      </c>
      <c r="T2710" s="3"/>
      <c r="U2710" s="3" t="s">
        <v>698</v>
      </c>
      <c r="W2710" s="3" t="s">
        <v>699</v>
      </c>
      <c r="Y2710" s="3" t="s">
        <v>700</v>
      </c>
      <c r="Z2710" s="3" t="s">
        <v>23472</v>
      </c>
      <c r="AA2710" s="3" t="s">
        <v>699</v>
      </c>
      <c r="AC2710" s="3" t="s">
        <v>699</v>
      </c>
      <c r="AE2710" s="3" t="s">
        <v>700</v>
      </c>
      <c r="AG2710" s="3" t="s">
        <v>700</v>
      </c>
      <c r="AI2710" s="3" t="s">
        <v>699</v>
      </c>
      <c r="AK2710" s="3" t="s">
        <v>700</v>
      </c>
      <c r="AM2710" s="3" t="s">
        <v>700</v>
      </c>
      <c r="AO2710" s="3" t="s">
        <v>699</v>
      </c>
      <c r="AQ2710" s="3" t="s">
        <v>699</v>
      </c>
      <c r="AS2710" s="3" t="s">
        <v>700</v>
      </c>
      <c r="AU2710" s="3" t="s">
        <v>699</v>
      </c>
      <c r="AW2710" s="3" t="s">
        <v>700</v>
      </c>
      <c r="AY2710" s="3" t="s">
        <v>698</v>
      </c>
      <c r="BA2710" s="3" t="s">
        <v>698</v>
      </c>
    </row>
    <row r="2711" spans="1:54" ht="28.8" x14ac:dyDescent="0.3">
      <c r="A2711" s="3" t="s">
        <v>681</v>
      </c>
      <c r="B2711" s="3" t="s">
        <v>892</v>
      </c>
      <c r="C2711" s="3" t="s">
        <v>23259</v>
      </c>
      <c r="D2711" s="3" t="s">
        <v>2781</v>
      </c>
      <c r="E2711" s="3">
        <v>293</v>
      </c>
      <c r="F2711" s="3" t="s">
        <v>37829</v>
      </c>
      <c r="G2711" s="3" t="s">
        <v>694</v>
      </c>
      <c r="H2711" s="3" t="s">
        <v>23473</v>
      </c>
      <c r="I2711" s="3"/>
      <c r="J2711" s="3" t="s">
        <v>697</v>
      </c>
      <c r="K2711" s="3" t="s">
        <v>4</v>
      </c>
      <c r="L2711" s="3" t="s">
        <v>697</v>
      </c>
      <c r="N2711" s="3"/>
      <c r="O2711" s="3" t="s">
        <v>698</v>
      </c>
      <c r="P2711" s="3"/>
      <c r="Q2711" s="3" t="s">
        <v>698</v>
      </c>
      <c r="R2711" s="3"/>
      <c r="S2711" s="3" t="s">
        <v>698</v>
      </c>
      <c r="T2711" s="3"/>
      <c r="U2711" s="3" t="s">
        <v>730</v>
      </c>
      <c r="W2711" s="3" t="s">
        <v>729</v>
      </c>
      <c r="Y2711" s="3" t="s">
        <v>699</v>
      </c>
      <c r="AA2711" s="3" t="s">
        <v>699</v>
      </c>
      <c r="AC2711" s="3" t="s">
        <v>699</v>
      </c>
      <c r="AE2711" s="3" t="s">
        <v>699</v>
      </c>
      <c r="AG2711" s="3" t="s">
        <v>700</v>
      </c>
      <c r="AI2711" s="3" t="s">
        <v>786</v>
      </c>
      <c r="AK2711" s="3" t="s">
        <v>698</v>
      </c>
      <c r="AM2711" s="3" t="s">
        <v>700</v>
      </c>
      <c r="AO2711" s="3" t="s">
        <v>730</v>
      </c>
      <c r="AQ2711" s="3" t="s">
        <v>698</v>
      </c>
      <c r="AS2711" s="3" t="s">
        <v>700</v>
      </c>
      <c r="AU2711" s="3" t="s">
        <v>698</v>
      </c>
      <c r="AW2711" s="3" t="s">
        <v>712</v>
      </c>
      <c r="AY2711" s="3" t="s">
        <v>786</v>
      </c>
      <c r="BA2711" s="3" t="s">
        <v>728</v>
      </c>
    </row>
    <row r="2712" spans="1:54" x14ac:dyDescent="0.3">
      <c r="A2712" s="3" t="s">
        <v>681</v>
      </c>
      <c r="B2712" s="3" t="s">
        <v>23474</v>
      </c>
      <c r="C2712" s="3" t="s">
        <v>21033</v>
      </c>
      <c r="D2712" s="3" t="s">
        <v>2781</v>
      </c>
      <c r="E2712" s="3">
        <v>294</v>
      </c>
      <c r="F2712" s="3" t="s">
        <v>37859</v>
      </c>
      <c r="G2712" s="3" t="s">
        <v>694</v>
      </c>
      <c r="H2712" s="3" t="s">
        <v>6256</v>
      </c>
      <c r="I2712" s="3"/>
      <c r="J2712" s="3" t="s">
        <v>4</v>
      </c>
      <c r="K2712" s="3" t="s">
        <v>4</v>
      </c>
      <c r="L2712" s="3" t="s">
        <v>697</v>
      </c>
      <c r="M2712" s="3" t="s">
        <v>4</v>
      </c>
      <c r="N2712" s="3"/>
      <c r="O2712" s="3" t="s">
        <v>4</v>
      </c>
      <c r="P2712" s="3" t="s">
        <v>4</v>
      </c>
      <c r="Q2712" s="3" t="s">
        <v>4</v>
      </c>
      <c r="R2712" s="3" t="s">
        <v>4</v>
      </c>
      <c r="S2712" s="3" t="s">
        <v>4</v>
      </c>
      <c r="T2712" s="3" t="s">
        <v>4</v>
      </c>
      <c r="U2712" s="3" t="s">
        <v>4</v>
      </c>
      <c r="V2712" s="3" t="s">
        <v>4</v>
      </c>
      <c r="W2712" s="3" t="s">
        <v>4</v>
      </c>
      <c r="X2712" s="3" t="s">
        <v>4</v>
      </c>
      <c r="Y2712" s="3" t="s">
        <v>4</v>
      </c>
      <c r="Z2712" s="3" t="s">
        <v>4</v>
      </c>
      <c r="AA2712" s="3" t="s">
        <v>4</v>
      </c>
      <c r="AB2712" s="3" t="s">
        <v>4</v>
      </c>
      <c r="AC2712" s="3" t="s">
        <v>4</v>
      </c>
      <c r="AD2712" s="3" t="s">
        <v>4</v>
      </c>
      <c r="AE2712" s="3" t="s">
        <v>4</v>
      </c>
      <c r="AF2712" s="3" t="s">
        <v>4</v>
      </c>
      <c r="AG2712" s="3" t="s">
        <v>4</v>
      </c>
      <c r="AH2712" s="3" t="s">
        <v>4</v>
      </c>
      <c r="AI2712" s="3" t="s">
        <v>4</v>
      </c>
      <c r="AJ2712" s="3" t="s">
        <v>4</v>
      </c>
      <c r="AK2712" s="3" t="s">
        <v>4</v>
      </c>
      <c r="AL2712" s="3" t="s">
        <v>4</v>
      </c>
      <c r="AM2712" s="3" t="s">
        <v>4</v>
      </c>
      <c r="AN2712" s="3" t="s">
        <v>4</v>
      </c>
      <c r="AO2712" s="3" t="s">
        <v>4</v>
      </c>
      <c r="AP2712" s="3" t="s">
        <v>4</v>
      </c>
      <c r="AQ2712" s="3" t="s">
        <v>4</v>
      </c>
      <c r="AR2712" s="3" t="s">
        <v>4</v>
      </c>
      <c r="AS2712" s="3" t="s">
        <v>4</v>
      </c>
      <c r="AT2712" s="3" t="s">
        <v>4</v>
      </c>
      <c r="AU2712" s="3" t="s">
        <v>4</v>
      </c>
      <c r="AV2712" s="3" t="s">
        <v>4</v>
      </c>
      <c r="AW2712" s="3" t="s">
        <v>4</v>
      </c>
      <c r="AX2712" s="3" t="s">
        <v>4</v>
      </c>
      <c r="AY2712" s="3" t="s">
        <v>4</v>
      </c>
      <c r="AZ2712" s="3" t="s">
        <v>4</v>
      </c>
      <c r="BA2712" s="3" t="s">
        <v>4</v>
      </c>
      <c r="BB2712" s="3" t="s">
        <v>4</v>
      </c>
    </row>
    <row r="2713" spans="1:54" ht="158.4" x14ac:dyDescent="0.3">
      <c r="A2713" s="3" t="s">
        <v>681</v>
      </c>
      <c r="B2713" s="3" t="s">
        <v>23475</v>
      </c>
      <c r="C2713" s="3" t="s">
        <v>5218</v>
      </c>
      <c r="D2713" s="3" t="s">
        <v>2781</v>
      </c>
      <c r="E2713" s="3">
        <v>295</v>
      </c>
      <c r="F2713" s="3" t="s">
        <v>37869</v>
      </c>
      <c r="G2713" s="3" t="s">
        <v>694</v>
      </c>
      <c r="H2713" s="3" t="s">
        <v>23476</v>
      </c>
      <c r="I2713" s="3"/>
      <c r="J2713" s="3" t="s">
        <v>697</v>
      </c>
      <c r="K2713" s="3" t="s">
        <v>4</v>
      </c>
      <c r="L2713" s="3" t="s">
        <v>705</v>
      </c>
      <c r="N2713" s="3"/>
      <c r="O2713" s="3" t="s">
        <v>700</v>
      </c>
      <c r="P2713" s="3" t="s">
        <v>23477</v>
      </c>
      <c r="Q2713" s="3" t="s">
        <v>699</v>
      </c>
      <c r="R2713" s="3" t="s">
        <v>23478</v>
      </c>
      <c r="S2713" s="3" t="s">
        <v>729</v>
      </c>
      <c r="T2713" s="3" t="s">
        <v>23479</v>
      </c>
      <c r="U2713" s="3" t="s">
        <v>700</v>
      </c>
      <c r="V2713" s="3" t="s">
        <v>23480</v>
      </c>
      <c r="W2713" s="3" t="s">
        <v>728</v>
      </c>
      <c r="X2713" s="3" t="s">
        <v>23481</v>
      </c>
      <c r="Y2713" s="3" t="s">
        <v>699</v>
      </c>
      <c r="Z2713" s="3" t="s">
        <v>23482</v>
      </c>
      <c r="AA2713" s="3" t="s">
        <v>700</v>
      </c>
      <c r="AB2713" s="3" t="s">
        <v>23483</v>
      </c>
      <c r="AC2713" s="3" t="s">
        <v>698</v>
      </c>
      <c r="AD2713" s="3" t="s">
        <v>23484</v>
      </c>
      <c r="AE2713" s="3" t="s">
        <v>698</v>
      </c>
      <c r="AF2713" s="3" t="s">
        <v>23485</v>
      </c>
      <c r="AG2713" s="3" t="s">
        <v>699</v>
      </c>
      <c r="AH2713" s="3" t="s">
        <v>23486</v>
      </c>
      <c r="AI2713" s="3" t="s">
        <v>699</v>
      </c>
      <c r="AJ2713" s="3" t="s">
        <v>37247</v>
      </c>
      <c r="AK2713" s="3" t="s">
        <v>700</v>
      </c>
      <c r="AL2713" s="3" t="s">
        <v>23487</v>
      </c>
      <c r="AM2713" s="3" t="s">
        <v>728</v>
      </c>
      <c r="AN2713" s="3" t="s">
        <v>23488</v>
      </c>
      <c r="AO2713" s="3" t="s">
        <v>730</v>
      </c>
      <c r="AP2713" s="3" t="s">
        <v>23489</v>
      </c>
      <c r="AQ2713" s="3" t="s">
        <v>728</v>
      </c>
      <c r="AR2713" s="3" t="s">
        <v>23490</v>
      </c>
      <c r="AS2713" s="3" t="s">
        <v>700</v>
      </c>
      <c r="AT2713" s="3" t="s">
        <v>23491</v>
      </c>
      <c r="AU2713" s="3" t="s">
        <v>698</v>
      </c>
      <c r="AV2713" s="3" t="s">
        <v>23492</v>
      </c>
      <c r="AW2713" s="3" t="s">
        <v>712</v>
      </c>
      <c r="AX2713" s="3" t="s">
        <v>23493</v>
      </c>
      <c r="AY2713" s="3" t="s">
        <v>699</v>
      </c>
      <c r="AZ2713" s="3" t="s">
        <v>23494</v>
      </c>
      <c r="BA2713" s="3" t="s">
        <v>700</v>
      </c>
      <c r="BB2713" s="3" t="s">
        <v>23495</v>
      </c>
    </row>
    <row r="2714" spans="1:54" x14ac:dyDescent="0.3">
      <c r="A2714" s="3" t="s">
        <v>681</v>
      </c>
      <c r="B2714" s="3" t="s">
        <v>13760</v>
      </c>
      <c r="C2714" s="3" t="s">
        <v>3735</v>
      </c>
      <c r="D2714" s="3" t="s">
        <v>2781</v>
      </c>
      <c r="E2714" s="3">
        <v>296</v>
      </c>
      <c r="F2714" s="3" t="s">
        <v>37857</v>
      </c>
      <c r="G2714" s="3" t="s">
        <v>752</v>
      </c>
      <c r="H2714" s="3" t="s">
        <v>860</v>
      </c>
      <c r="I2714" s="3"/>
      <c r="J2714" s="3" t="s">
        <v>4</v>
      </c>
      <c r="K2714" s="3" t="s">
        <v>4</v>
      </c>
      <c r="L2714" s="3" t="s">
        <v>705</v>
      </c>
      <c r="M2714" s="3" t="s">
        <v>4</v>
      </c>
      <c r="N2714" s="3"/>
      <c r="O2714" s="3" t="s">
        <v>4</v>
      </c>
      <c r="P2714" s="3" t="s">
        <v>4</v>
      </c>
      <c r="Q2714" s="3" t="s">
        <v>4</v>
      </c>
      <c r="R2714" s="3" t="s">
        <v>4</v>
      </c>
      <c r="S2714" s="3" t="s">
        <v>4</v>
      </c>
      <c r="T2714" s="3" t="s">
        <v>4</v>
      </c>
      <c r="U2714" s="3" t="s">
        <v>4</v>
      </c>
      <c r="V2714" s="3" t="s">
        <v>4</v>
      </c>
      <c r="W2714" s="3" t="s">
        <v>4</v>
      </c>
      <c r="X2714" s="3" t="s">
        <v>4</v>
      </c>
      <c r="Y2714" s="3" t="s">
        <v>4</v>
      </c>
      <c r="Z2714" s="3" t="s">
        <v>4</v>
      </c>
      <c r="AA2714" s="3" t="s">
        <v>4</v>
      </c>
      <c r="AB2714" s="3" t="s">
        <v>4</v>
      </c>
      <c r="AC2714" s="3" t="s">
        <v>4</v>
      </c>
      <c r="AD2714" s="3" t="s">
        <v>4</v>
      </c>
      <c r="AE2714" s="3" t="s">
        <v>4</v>
      </c>
      <c r="AF2714" s="3" t="s">
        <v>4</v>
      </c>
      <c r="AG2714" s="3" t="s">
        <v>4</v>
      </c>
      <c r="AH2714" s="3" t="s">
        <v>4</v>
      </c>
      <c r="AI2714" s="3" t="s">
        <v>4</v>
      </c>
      <c r="AJ2714" s="3" t="s">
        <v>4</v>
      </c>
      <c r="AK2714" s="3" t="s">
        <v>4</v>
      </c>
      <c r="AL2714" s="3" t="s">
        <v>4</v>
      </c>
      <c r="AM2714" s="3" t="s">
        <v>4</v>
      </c>
      <c r="AN2714" s="3" t="s">
        <v>4</v>
      </c>
      <c r="AO2714" s="3" t="s">
        <v>4</v>
      </c>
      <c r="AP2714" s="3" t="s">
        <v>4</v>
      </c>
      <c r="AQ2714" s="3" t="s">
        <v>4</v>
      </c>
      <c r="AR2714" s="3" t="s">
        <v>4</v>
      </c>
      <c r="AS2714" s="3" t="s">
        <v>4</v>
      </c>
      <c r="AT2714" s="3" t="s">
        <v>4</v>
      </c>
      <c r="AU2714" s="3" t="s">
        <v>4</v>
      </c>
      <c r="AV2714" s="3" t="s">
        <v>4</v>
      </c>
      <c r="AW2714" s="3" t="s">
        <v>4</v>
      </c>
      <c r="AX2714" s="3" t="s">
        <v>4</v>
      </c>
      <c r="AY2714" s="3" t="s">
        <v>4</v>
      </c>
      <c r="AZ2714" s="3" t="s">
        <v>4</v>
      </c>
      <c r="BA2714" s="3" t="s">
        <v>4</v>
      </c>
      <c r="BB2714" s="3" t="s">
        <v>4</v>
      </c>
    </row>
    <row r="2715" spans="1:54" x14ac:dyDescent="0.3">
      <c r="A2715" s="3" t="s">
        <v>681</v>
      </c>
      <c r="B2715" s="3" t="s">
        <v>1221</v>
      </c>
      <c r="C2715" s="3" t="s">
        <v>19152</v>
      </c>
      <c r="D2715" s="3" t="s">
        <v>2781</v>
      </c>
      <c r="E2715" s="3">
        <v>297</v>
      </c>
      <c r="F2715" s="3" t="s">
        <v>37853</v>
      </c>
      <c r="G2715" s="3" t="s">
        <v>694</v>
      </c>
      <c r="H2715" s="3" t="s">
        <v>1031</v>
      </c>
      <c r="I2715" s="3"/>
      <c r="J2715" s="3" t="s">
        <v>697</v>
      </c>
      <c r="K2715" s="3" t="s">
        <v>4</v>
      </c>
      <c r="L2715" s="3" t="s">
        <v>697</v>
      </c>
      <c r="N2715" s="3"/>
      <c r="O2715" s="3" t="s">
        <v>700</v>
      </c>
      <c r="P2715" s="3"/>
      <c r="Q2715" s="3" t="s">
        <v>700</v>
      </c>
      <c r="R2715" s="3"/>
      <c r="S2715" s="3" t="s">
        <v>698</v>
      </c>
      <c r="T2715" s="3"/>
      <c r="U2715" s="3" t="s">
        <v>699</v>
      </c>
      <c r="W2715" s="3" t="s">
        <v>698</v>
      </c>
      <c r="Y2715" s="3" t="s">
        <v>699</v>
      </c>
      <c r="AA2715" s="3" t="s">
        <v>699</v>
      </c>
      <c r="AC2715" s="3" t="s">
        <v>700</v>
      </c>
      <c r="AE2715" s="3" t="s">
        <v>698</v>
      </c>
      <c r="AG2715" s="3" t="s">
        <v>698</v>
      </c>
      <c r="AI2715" s="3" t="s">
        <v>698</v>
      </c>
      <c r="AK2715" s="3" t="s">
        <v>699</v>
      </c>
      <c r="AM2715" s="3" t="s">
        <v>700</v>
      </c>
      <c r="AO2715" s="3" t="s">
        <v>699</v>
      </c>
      <c r="AQ2715" s="3" t="s">
        <v>700</v>
      </c>
      <c r="AS2715" s="3" t="s">
        <v>700</v>
      </c>
      <c r="AU2715" s="3" t="s">
        <v>699</v>
      </c>
      <c r="AW2715" s="3" t="s">
        <v>712</v>
      </c>
      <c r="AX2715" s="3" t="s">
        <v>23496</v>
      </c>
      <c r="AY2715" s="3" t="s">
        <v>700</v>
      </c>
      <c r="BA2715" s="3" t="s">
        <v>699</v>
      </c>
    </row>
    <row r="2716" spans="1:54" ht="216" x14ac:dyDescent="0.3">
      <c r="A2716" s="3" t="s">
        <v>681</v>
      </c>
      <c r="B2716" s="3" t="s">
        <v>1376</v>
      </c>
      <c r="C2716" s="3" t="s">
        <v>3968</v>
      </c>
      <c r="D2716" s="3" t="s">
        <v>2781</v>
      </c>
      <c r="E2716" s="3">
        <v>298</v>
      </c>
      <c r="F2716" s="3" t="s">
        <v>37832</v>
      </c>
      <c r="G2716" s="3" t="s">
        <v>752</v>
      </c>
      <c r="H2716" s="3"/>
      <c r="I2716" s="3" t="s">
        <v>23497</v>
      </c>
      <c r="J2716" s="3" t="s">
        <v>697</v>
      </c>
      <c r="K2716" s="3" t="s">
        <v>4</v>
      </c>
      <c r="L2716" s="3" t="s">
        <v>705</v>
      </c>
      <c r="N2716" s="3"/>
      <c r="O2716" s="3" t="s">
        <v>700</v>
      </c>
      <c r="P2716" s="3" t="s">
        <v>23498</v>
      </c>
      <c r="Q2716" s="3" t="s">
        <v>729</v>
      </c>
      <c r="R2716" s="3" t="s">
        <v>23499</v>
      </c>
      <c r="S2716" s="3" t="s">
        <v>730</v>
      </c>
      <c r="T2716" s="3" t="s">
        <v>23500</v>
      </c>
      <c r="U2716" s="3" t="s">
        <v>728</v>
      </c>
      <c r="V2716" s="3" t="s">
        <v>23501</v>
      </c>
      <c r="W2716" s="3" t="s">
        <v>700</v>
      </c>
      <c r="X2716" s="3" t="s">
        <v>23502</v>
      </c>
      <c r="Y2716" s="3" t="s">
        <v>729</v>
      </c>
      <c r="Z2716" s="3" t="s">
        <v>23503</v>
      </c>
      <c r="AA2716" s="3" t="s">
        <v>786</v>
      </c>
      <c r="AB2716" s="3" t="s">
        <v>23504</v>
      </c>
      <c r="AC2716" s="3" t="s">
        <v>790</v>
      </c>
      <c r="AD2716" s="3" t="s">
        <v>23505</v>
      </c>
      <c r="AE2716" s="3" t="s">
        <v>727</v>
      </c>
      <c r="AF2716" s="3" t="s">
        <v>23506</v>
      </c>
      <c r="AG2716" s="3" t="s">
        <v>728</v>
      </c>
      <c r="AH2716" s="3" t="s">
        <v>23507</v>
      </c>
      <c r="AI2716" s="3" t="s">
        <v>730</v>
      </c>
      <c r="AJ2716" s="3" t="s">
        <v>37248</v>
      </c>
      <c r="AK2716" s="3" t="s">
        <v>786</v>
      </c>
      <c r="AL2716" s="3" t="s">
        <v>23508</v>
      </c>
      <c r="AM2716" s="3" t="s">
        <v>700</v>
      </c>
      <c r="AN2716" s="3" t="s">
        <v>23509</v>
      </c>
      <c r="AO2716" s="3" t="s">
        <v>730</v>
      </c>
      <c r="AP2716" s="3" t="s">
        <v>23510</v>
      </c>
      <c r="AQ2716" s="3" t="s">
        <v>728</v>
      </c>
      <c r="AR2716" s="3" t="s">
        <v>23511</v>
      </c>
      <c r="AS2716" s="3" t="s">
        <v>727</v>
      </c>
      <c r="AU2716" s="3" t="s">
        <v>699</v>
      </c>
      <c r="AV2716" s="3" t="s">
        <v>23512</v>
      </c>
      <c r="AW2716" s="3" t="s">
        <v>698</v>
      </c>
      <c r="AX2716" s="3" t="s">
        <v>23513</v>
      </c>
      <c r="AY2716" s="3" t="s">
        <v>729</v>
      </c>
      <c r="AZ2716" s="3" t="s">
        <v>23514</v>
      </c>
      <c r="BA2716" s="3" t="s">
        <v>728</v>
      </c>
    </row>
    <row r="2717" spans="1:54" x14ac:dyDescent="0.3">
      <c r="A2717" s="3" t="s">
        <v>681</v>
      </c>
      <c r="B2717" s="3" t="s">
        <v>889</v>
      </c>
      <c r="C2717" s="3" t="s">
        <v>23515</v>
      </c>
      <c r="D2717" s="3" t="s">
        <v>2781</v>
      </c>
      <c r="E2717" s="3">
        <v>299</v>
      </c>
      <c r="F2717" s="3" t="s">
        <v>37850</v>
      </c>
      <c r="G2717" s="3" t="s">
        <v>694</v>
      </c>
      <c r="H2717" s="3" t="s">
        <v>22132</v>
      </c>
      <c r="I2717" s="3"/>
      <c r="J2717" s="3" t="s">
        <v>697</v>
      </c>
      <c r="K2717" s="3" t="s">
        <v>4</v>
      </c>
      <c r="L2717" s="3" t="s">
        <v>697</v>
      </c>
      <c r="N2717" s="3"/>
      <c r="O2717" s="3" t="s">
        <v>700</v>
      </c>
      <c r="P2717" s="3"/>
      <c r="Q2717" s="3" t="s">
        <v>699</v>
      </c>
      <c r="R2717" s="3"/>
      <c r="S2717" s="3" t="s">
        <v>698</v>
      </c>
      <c r="T2717" s="3"/>
      <c r="U2717" s="3" t="s">
        <v>700</v>
      </c>
      <c r="W2717" s="3" t="s">
        <v>700</v>
      </c>
      <c r="Y2717" s="3" t="s">
        <v>699</v>
      </c>
      <c r="AA2717" s="3" t="s">
        <v>700</v>
      </c>
      <c r="AC2717" s="3" t="s">
        <v>700</v>
      </c>
      <c r="AE2717" s="3" t="s">
        <v>700</v>
      </c>
      <c r="AG2717" s="3" t="s">
        <v>698</v>
      </c>
      <c r="AI2717" s="3" t="s">
        <v>700</v>
      </c>
      <c r="AK2717" s="3" t="s">
        <v>698</v>
      </c>
      <c r="AM2717" s="3" t="s">
        <v>700</v>
      </c>
      <c r="AO2717" s="3" t="s">
        <v>698</v>
      </c>
      <c r="AQ2717" s="3" t="s">
        <v>700</v>
      </c>
      <c r="AS2717" s="3" t="s">
        <v>700</v>
      </c>
      <c r="AU2717" s="3" t="s">
        <v>699</v>
      </c>
      <c r="AW2717" s="3" t="s">
        <v>712</v>
      </c>
      <c r="AY2717" s="3" t="s">
        <v>699</v>
      </c>
      <c r="BA2717" s="3" t="s">
        <v>699</v>
      </c>
    </row>
    <row r="2718" spans="1:54" x14ac:dyDescent="0.3">
      <c r="A2718" s="3" t="s">
        <v>681</v>
      </c>
      <c r="B2718" s="3" t="s">
        <v>14513</v>
      </c>
      <c r="C2718" s="3" t="s">
        <v>23516</v>
      </c>
      <c r="D2718" s="3" t="s">
        <v>2781</v>
      </c>
      <c r="E2718" s="3">
        <v>300</v>
      </c>
      <c r="F2718" s="3" t="s">
        <v>37851</v>
      </c>
      <c r="G2718" s="3" t="s">
        <v>694</v>
      </c>
      <c r="H2718" s="3"/>
      <c r="I2718" s="3" t="s">
        <v>23517</v>
      </c>
      <c r="J2718" s="3" t="s">
        <v>697</v>
      </c>
      <c r="K2718" s="3" t="s">
        <v>4</v>
      </c>
      <c r="L2718" s="3" t="s">
        <v>697</v>
      </c>
      <c r="N2718" s="3"/>
      <c r="O2718" s="3" t="s">
        <v>700</v>
      </c>
      <c r="P2718" s="3"/>
      <c r="Q2718" s="3" t="s">
        <v>698</v>
      </c>
      <c r="R2718" s="3"/>
      <c r="S2718" s="3" t="s">
        <v>698</v>
      </c>
      <c r="T2718" s="3"/>
      <c r="U2718" s="3" t="s">
        <v>700</v>
      </c>
      <c r="W2718" s="3" t="s">
        <v>698</v>
      </c>
      <c r="Y2718" s="3" t="s">
        <v>699</v>
      </c>
      <c r="AA2718" s="3" t="s">
        <v>699</v>
      </c>
      <c r="AC2718" s="3" t="s">
        <v>700</v>
      </c>
      <c r="AE2718" s="3" t="s">
        <v>699</v>
      </c>
      <c r="AG2718" s="3" t="s">
        <v>700</v>
      </c>
      <c r="AI2718" s="3" t="s">
        <v>699</v>
      </c>
      <c r="AK2718" s="3" t="s">
        <v>700</v>
      </c>
      <c r="AM2718" s="3" t="s">
        <v>700</v>
      </c>
      <c r="AO2718" s="3" t="s">
        <v>700</v>
      </c>
      <c r="AQ2718" s="3" t="s">
        <v>699</v>
      </c>
      <c r="AS2718" s="3" t="s">
        <v>700</v>
      </c>
      <c r="AU2718" s="3" t="s">
        <v>698</v>
      </c>
      <c r="AW2718" s="3" t="s">
        <v>712</v>
      </c>
      <c r="AY2718" s="3" t="s">
        <v>699</v>
      </c>
      <c r="BA2718" s="3" t="s">
        <v>700</v>
      </c>
    </row>
    <row r="2719" spans="1:54" ht="158.4" x14ac:dyDescent="0.3">
      <c r="A2719" s="3" t="s">
        <v>681</v>
      </c>
      <c r="B2719" s="3" t="s">
        <v>1246</v>
      </c>
      <c r="C2719" s="3" t="s">
        <v>18767</v>
      </c>
      <c r="D2719" s="3" t="s">
        <v>2781</v>
      </c>
      <c r="E2719" s="3">
        <v>301</v>
      </c>
      <c r="F2719" s="3" t="s">
        <v>37839</v>
      </c>
      <c r="G2719" s="3" t="s">
        <v>694</v>
      </c>
      <c r="H2719" s="3" t="s">
        <v>23518</v>
      </c>
      <c r="I2719" s="3"/>
      <c r="J2719" s="3" t="s">
        <v>697</v>
      </c>
      <c r="K2719" s="3" t="s">
        <v>4</v>
      </c>
      <c r="L2719" s="3" t="s">
        <v>697</v>
      </c>
      <c r="N2719" s="3"/>
      <c r="O2719" s="3" t="s">
        <v>700</v>
      </c>
      <c r="P2719" s="3" t="s">
        <v>23519</v>
      </c>
      <c r="Q2719" s="3" t="s">
        <v>699</v>
      </c>
      <c r="R2719" s="3" t="s">
        <v>23520</v>
      </c>
      <c r="S2719" s="3" t="s">
        <v>699</v>
      </c>
      <c r="T2719" s="3" t="s">
        <v>23521</v>
      </c>
      <c r="U2719" s="3" t="s">
        <v>698</v>
      </c>
      <c r="V2719" s="3" t="s">
        <v>23522</v>
      </c>
      <c r="W2719" s="3" t="s">
        <v>700</v>
      </c>
      <c r="X2719" s="3" t="s">
        <v>23523</v>
      </c>
      <c r="Y2719" s="3" t="s">
        <v>699</v>
      </c>
      <c r="Z2719" s="3" t="s">
        <v>23524</v>
      </c>
      <c r="AA2719" s="3" t="s">
        <v>699</v>
      </c>
      <c r="AB2719" s="3" t="s">
        <v>23525</v>
      </c>
      <c r="AC2719" s="3" t="s">
        <v>700</v>
      </c>
      <c r="AD2719" s="3" t="s">
        <v>23526</v>
      </c>
      <c r="AE2719" s="3" t="s">
        <v>698</v>
      </c>
      <c r="AF2719" s="3" t="s">
        <v>23527</v>
      </c>
      <c r="AG2719" s="3" t="s">
        <v>700</v>
      </c>
      <c r="AH2719" s="3" t="s">
        <v>23528</v>
      </c>
      <c r="AI2719" s="3" t="s">
        <v>699</v>
      </c>
      <c r="AJ2719" s="3" t="s">
        <v>37249</v>
      </c>
      <c r="AK2719" s="3" t="s">
        <v>699</v>
      </c>
      <c r="AL2719" s="3" t="s">
        <v>23529</v>
      </c>
      <c r="AM2719" s="3" t="s">
        <v>700</v>
      </c>
      <c r="AN2719" s="3" t="s">
        <v>23530</v>
      </c>
      <c r="AO2719" s="3" t="s">
        <v>698</v>
      </c>
      <c r="AP2719" s="3" t="s">
        <v>23531</v>
      </c>
      <c r="AQ2719" s="3" t="s">
        <v>700</v>
      </c>
      <c r="AR2719" s="3" t="s">
        <v>23532</v>
      </c>
      <c r="AS2719" s="3" t="s">
        <v>700</v>
      </c>
      <c r="AT2719" s="3" t="s">
        <v>23533</v>
      </c>
      <c r="AU2719" s="3" t="s">
        <v>698</v>
      </c>
      <c r="AV2719" s="3" t="s">
        <v>23534</v>
      </c>
      <c r="AW2719" s="3" t="s">
        <v>712</v>
      </c>
      <c r="AX2719" s="3" t="s">
        <v>37250</v>
      </c>
      <c r="AY2719" s="3" t="s">
        <v>699</v>
      </c>
      <c r="AZ2719" s="3" t="s">
        <v>23535</v>
      </c>
      <c r="BA2719" s="3" t="s">
        <v>700</v>
      </c>
      <c r="BB2719" s="3" t="s">
        <v>23536</v>
      </c>
    </row>
    <row r="2720" spans="1:54" ht="28.8" x14ac:dyDescent="0.3">
      <c r="A2720" s="3" t="s">
        <v>681</v>
      </c>
      <c r="B2720" s="3" t="s">
        <v>14598</v>
      </c>
      <c r="C2720" s="3" t="s">
        <v>18361</v>
      </c>
      <c r="D2720" s="3" t="s">
        <v>2781</v>
      </c>
      <c r="E2720" s="3">
        <v>302</v>
      </c>
      <c r="F2720" s="3" t="s">
        <v>37837</v>
      </c>
      <c r="G2720" s="3" t="s">
        <v>694</v>
      </c>
      <c r="H2720" s="3"/>
      <c r="I2720" s="3" t="s">
        <v>23537</v>
      </c>
      <c r="J2720" s="3" t="s">
        <v>4</v>
      </c>
      <c r="K2720" s="3" t="s">
        <v>4</v>
      </c>
      <c r="L2720" s="3" t="s">
        <v>697</v>
      </c>
      <c r="M2720" s="3" t="s">
        <v>4</v>
      </c>
      <c r="N2720" s="3"/>
      <c r="O2720" s="3" t="s">
        <v>4</v>
      </c>
      <c r="P2720" s="3" t="s">
        <v>4</v>
      </c>
      <c r="Q2720" s="3" t="s">
        <v>4</v>
      </c>
      <c r="R2720" s="3" t="s">
        <v>4</v>
      </c>
      <c r="S2720" s="3" t="s">
        <v>4</v>
      </c>
      <c r="T2720" s="3" t="s">
        <v>4</v>
      </c>
      <c r="U2720" s="3" t="s">
        <v>4</v>
      </c>
      <c r="V2720" s="3" t="s">
        <v>4</v>
      </c>
      <c r="W2720" s="3" t="s">
        <v>4</v>
      </c>
      <c r="X2720" s="3" t="s">
        <v>4</v>
      </c>
      <c r="Y2720" s="3" t="s">
        <v>4</v>
      </c>
      <c r="Z2720" s="3" t="s">
        <v>4</v>
      </c>
      <c r="AA2720" s="3" t="s">
        <v>4</v>
      </c>
      <c r="AB2720" s="3" t="s">
        <v>4</v>
      </c>
      <c r="AC2720" s="3" t="s">
        <v>4</v>
      </c>
      <c r="AD2720" s="3" t="s">
        <v>4</v>
      </c>
      <c r="AE2720" s="3" t="s">
        <v>4</v>
      </c>
      <c r="AF2720" s="3" t="s">
        <v>4</v>
      </c>
      <c r="AG2720" s="3" t="s">
        <v>4</v>
      </c>
      <c r="AH2720" s="3" t="s">
        <v>4</v>
      </c>
      <c r="AI2720" s="3" t="s">
        <v>4</v>
      </c>
      <c r="AJ2720" s="3" t="s">
        <v>4</v>
      </c>
      <c r="AK2720" s="3" t="s">
        <v>4</v>
      </c>
      <c r="AL2720" s="3" t="s">
        <v>4</v>
      </c>
      <c r="AM2720" s="3" t="s">
        <v>4</v>
      </c>
      <c r="AN2720" s="3" t="s">
        <v>4</v>
      </c>
      <c r="AO2720" s="3" t="s">
        <v>4</v>
      </c>
      <c r="AP2720" s="3" t="s">
        <v>4</v>
      </c>
      <c r="AQ2720" s="3" t="s">
        <v>4</v>
      </c>
      <c r="AR2720" s="3" t="s">
        <v>4</v>
      </c>
      <c r="AS2720" s="3" t="s">
        <v>4</v>
      </c>
      <c r="AT2720" s="3" t="s">
        <v>4</v>
      </c>
      <c r="AU2720" s="3" t="s">
        <v>4</v>
      </c>
      <c r="AV2720" s="3" t="s">
        <v>4</v>
      </c>
      <c r="AW2720" s="3" t="s">
        <v>4</v>
      </c>
      <c r="AX2720" s="3" t="s">
        <v>4</v>
      </c>
      <c r="AY2720" s="3" t="s">
        <v>4</v>
      </c>
      <c r="AZ2720" s="3" t="s">
        <v>4</v>
      </c>
      <c r="BA2720" s="3" t="s">
        <v>4</v>
      </c>
      <c r="BB2720" s="3" t="s">
        <v>4</v>
      </c>
    </row>
    <row r="2721" spans="1:54" x14ac:dyDescent="0.3">
      <c r="A2721" s="3" t="s">
        <v>681</v>
      </c>
      <c r="B2721" s="3" t="s">
        <v>14303</v>
      </c>
      <c r="C2721" s="3" t="s">
        <v>23538</v>
      </c>
      <c r="D2721" s="3" t="s">
        <v>2781</v>
      </c>
      <c r="E2721" s="3">
        <v>303</v>
      </c>
      <c r="F2721" s="3" t="s">
        <v>37846</v>
      </c>
      <c r="G2721" s="3" t="s">
        <v>694</v>
      </c>
      <c r="H2721" s="3" t="s">
        <v>23342</v>
      </c>
      <c r="I2721" s="3"/>
      <c r="J2721" s="3" t="s">
        <v>4</v>
      </c>
      <c r="K2721" s="3" t="s">
        <v>4</v>
      </c>
      <c r="L2721" s="3" t="s">
        <v>697</v>
      </c>
      <c r="M2721" s="3" t="s">
        <v>4</v>
      </c>
      <c r="N2721" s="3"/>
      <c r="O2721" s="3" t="s">
        <v>4</v>
      </c>
      <c r="P2721" s="3" t="s">
        <v>4</v>
      </c>
      <c r="Q2721" s="3" t="s">
        <v>4</v>
      </c>
      <c r="R2721" s="3" t="s">
        <v>4</v>
      </c>
      <c r="S2721" s="3" t="s">
        <v>4</v>
      </c>
      <c r="T2721" s="3" t="s">
        <v>4</v>
      </c>
      <c r="U2721" s="3" t="s">
        <v>4</v>
      </c>
      <c r="V2721" s="3" t="s">
        <v>4</v>
      </c>
      <c r="W2721" s="3" t="s">
        <v>4</v>
      </c>
      <c r="X2721" s="3" t="s">
        <v>4</v>
      </c>
      <c r="Y2721" s="3" t="s">
        <v>4</v>
      </c>
      <c r="Z2721" s="3" t="s">
        <v>4</v>
      </c>
      <c r="AA2721" s="3" t="s">
        <v>4</v>
      </c>
      <c r="AB2721" s="3" t="s">
        <v>4</v>
      </c>
      <c r="AC2721" s="3" t="s">
        <v>4</v>
      </c>
      <c r="AD2721" s="3" t="s">
        <v>4</v>
      </c>
      <c r="AE2721" s="3" t="s">
        <v>4</v>
      </c>
      <c r="AF2721" s="3" t="s">
        <v>4</v>
      </c>
      <c r="AG2721" s="3" t="s">
        <v>4</v>
      </c>
      <c r="AH2721" s="3" t="s">
        <v>4</v>
      </c>
      <c r="AI2721" s="3" t="s">
        <v>4</v>
      </c>
      <c r="AJ2721" s="3" t="s">
        <v>4</v>
      </c>
      <c r="AK2721" s="3" t="s">
        <v>4</v>
      </c>
      <c r="AL2721" s="3" t="s">
        <v>4</v>
      </c>
      <c r="AM2721" s="3" t="s">
        <v>4</v>
      </c>
      <c r="AN2721" s="3" t="s">
        <v>4</v>
      </c>
      <c r="AO2721" s="3" t="s">
        <v>4</v>
      </c>
      <c r="AP2721" s="3" t="s">
        <v>4</v>
      </c>
      <c r="AQ2721" s="3" t="s">
        <v>4</v>
      </c>
      <c r="AR2721" s="3" t="s">
        <v>4</v>
      </c>
      <c r="AS2721" s="3" t="s">
        <v>4</v>
      </c>
      <c r="AT2721" s="3" t="s">
        <v>4</v>
      </c>
      <c r="AU2721" s="3" t="s">
        <v>4</v>
      </c>
      <c r="AV2721" s="3" t="s">
        <v>4</v>
      </c>
      <c r="AW2721" s="3" t="s">
        <v>4</v>
      </c>
      <c r="AX2721" s="3" t="s">
        <v>4</v>
      </c>
      <c r="AY2721" s="3" t="s">
        <v>4</v>
      </c>
      <c r="AZ2721" s="3" t="s">
        <v>4</v>
      </c>
      <c r="BA2721" s="3" t="s">
        <v>4</v>
      </c>
      <c r="BB2721" s="3" t="s">
        <v>4</v>
      </c>
    </row>
    <row r="2722" spans="1:54" x14ac:dyDescent="0.3">
      <c r="A2722" s="3" t="s">
        <v>681</v>
      </c>
      <c r="B2722" s="3" t="s">
        <v>3371</v>
      </c>
      <c r="C2722" s="3" t="s">
        <v>23539</v>
      </c>
      <c r="D2722" s="3" t="s">
        <v>2781</v>
      </c>
      <c r="E2722" s="3">
        <v>304</v>
      </c>
      <c r="F2722" s="3" t="s">
        <v>37851</v>
      </c>
      <c r="G2722" s="3" t="s">
        <v>694</v>
      </c>
      <c r="H2722" s="3"/>
      <c r="I2722" s="3" t="s">
        <v>15597</v>
      </c>
      <c r="J2722" s="3" t="s">
        <v>4</v>
      </c>
      <c r="K2722" s="3" t="s">
        <v>4</v>
      </c>
      <c r="L2722" s="3" t="s">
        <v>705</v>
      </c>
      <c r="M2722" s="3" t="s">
        <v>4</v>
      </c>
      <c r="N2722" s="3"/>
      <c r="O2722" s="3" t="s">
        <v>4</v>
      </c>
      <c r="P2722" s="3" t="s">
        <v>4</v>
      </c>
      <c r="Q2722" s="3" t="s">
        <v>4</v>
      </c>
      <c r="R2722" s="3" t="s">
        <v>4</v>
      </c>
      <c r="S2722" s="3" t="s">
        <v>4</v>
      </c>
      <c r="T2722" s="3" t="s">
        <v>4</v>
      </c>
      <c r="U2722" s="3" t="s">
        <v>4</v>
      </c>
      <c r="V2722" s="3" t="s">
        <v>4</v>
      </c>
      <c r="W2722" s="3" t="s">
        <v>4</v>
      </c>
      <c r="X2722" s="3" t="s">
        <v>4</v>
      </c>
      <c r="Y2722" s="3" t="s">
        <v>4</v>
      </c>
      <c r="Z2722" s="3" t="s">
        <v>4</v>
      </c>
      <c r="AA2722" s="3" t="s">
        <v>4</v>
      </c>
      <c r="AB2722" s="3" t="s">
        <v>4</v>
      </c>
      <c r="AC2722" s="3" t="s">
        <v>4</v>
      </c>
      <c r="AD2722" s="3" t="s">
        <v>4</v>
      </c>
      <c r="AE2722" s="3" t="s">
        <v>4</v>
      </c>
      <c r="AF2722" s="3" t="s">
        <v>4</v>
      </c>
      <c r="AG2722" s="3" t="s">
        <v>4</v>
      </c>
      <c r="AH2722" s="3" t="s">
        <v>4</v>
      </c>
      <c r="AI2722" s="3" t="s">
        <v>4</v>
      </c>
      <c r="AJ2722" s="3" t="s">
        <v>4</v>
      </c>
      <c r="AK2722" s="3" t="s">
        <v>4</v>
      </c>
      <c r="AL2722" s="3" t="s">
        <v>4</v>
      </c>
      <c r="AM2722" s="3" t="s">
        <v>4</v>
      </c>
      <c r="AN2722" s="3" t="s">
        <v>4</v>
      </c>
      <c r="AO2722" s="3" t="s">
        <v>4</v>
      </c>
      <c r="AP2722" s="3" t="s">
        <v>4</v>
      </c>
      <c r="AQ2722" s="3" t="s">
        <v>4</v>
      </c>
      <c r="AR2722" s="3" t="s">
        <v>4</v>
      </c>
      <c r="AS2722" s="3" t="s">
        <v>4</v>
      </c>
      <c r="AT2722" s="3" t="s">
        <v>4</v>
      </c>
      <c r="AU2722" s="3" t="s">
        <v>4</v>
      </c>
      <c r="AV2722" s="3" t="s">
        <v>4</v>
      </c>
      <c r="AW2722" s="3" t="s">
        <v>4</v>
      </c>
      <c r="AX2722" s="3" t="s">
        <v>4</v>
      </c>
      <c r="AY2722" s="3" t="s">
        <v>4</v>
      </c>
      <c r="AZ2722" s="3" t="s">
        <v>4</v>
      </c>
      <c r="BA2722" s="3" t="s">
        <v>4</v>
      </c>
      <c r="BB2722" s="3" t="s">
        <v>4</v>
      </c>
    </row>
    <row r="2723" spans="1:54" ht="43.2" x14ac:dyDescent="0.3">
      <c r="A2723" s="3" t="s">
        <v>665</v>
      </c>
      <c r="B2723" s="3" t="s">
        <v>1341</v>
      </c>
      <c r="C2723" s="3" t="s">
        <v>23540</v>
      </c>
      <c r="D2723" s="3" t="s">
        <v>693</v>
      </c>
      <c r="E2723" s="3">
        <v>2</v>
      </c>
      <c r="F2723" s="3" t="s">
        <v>37833</v>
      </c>
      <c r="G2723" s="3" t="s">
        <v>694</v>
      </c>
      <c r="H2723" s="3" t="s">
        <v>23541</v>
      </c>
      <c r="I2723" s="3"/>
      <c r="J2723" s="3" t="s">
        <v>697</v>
      </c>
      <c r="K2723" s="3" t="s">
        <v>4</v>
      </c>
      <c r="L2723" s="3" t="s">
        <v>697</v>
      </c>
      <c r="N2723" s="3"/>
      <c r="O2723" s="3" t="s">
        <v>699</v>
      </c>
      <c r="P2723" s="3"/>
      <c r="Q2723" s="3" t="s">
        <v>699</v>
      </c>
      <c r="R2723" s="3"/>
      <c r="S2723" s="3" t="s">
        <v>698</v>
      </c>
      <c r="T2723" s="3"/>
      <c r="U2723" s="3" t="s">
        <v>698</v>
      </c>
      <c r="W2723" s="3" t="s">
        <v>700</v>
      </c>
      <c r="Y2723" s="3" t="s">
        <v>700</v>
      </c>
      <c r="AA2723" s="3" t="s">
        <v>712</v>
      </c>
      <c r="AB2723" s="3" t="s">
        <v>23542</v>
      </c>
      <c r="AC2723" s="3" t="s">
        <v>700</v>
      </c>
      <c r="AE2723" s="3" t="s">
        <v>712</v>
      </c>
      <c r="AG2723" s="3" t="s">
        <v>712</v>
      </c>
      <c r="AI2723" s="3" t="s">
        <v>699</v>
      </c>
      <c r="AK2723" s="3" t="s">
        <v>699</v>
      </c>
      <c r="AM2723" s="3" t="s">
        <v>698</v>
      </c>
      <c r="AO2723" s="3" t="s">
        <v>700</v>
      </c>
      <c r="AQ2723" s="3" t="s">
        <v>700</v>
      </c>
      <c r="AS2723" s="3" t="s">
        <v>699</v>
      </c>
      <c r="AU2723" s="3" t="s">
        <v>698</v>
      </c>
      <c r="AW2723" s="3" t="s">
        <v>699</v>
      </c>
      <c r="AY2723" s="3" t="s">
        <v>698</v>
      </c>
      <c r="BA2723" s="3" t="s">
        <v>700</v>
      </c>
    </row>
    <row r="2724" spans="1:54" ht="100.8" x14ac:dyDescent="0.3">
      <c r="A2724" s="3" t="s">
        <v>665</v>
      </c>
      <c r="B2724" s="3" t="s">
        <v>15972</v>
      </c>
      <c r="C2724" s="3" t="s">
        <v>23543</v>
      </c>
      <c r="D2724" s="3" t="s">
        <v>693</v>
      </c>
      <c r="E2724" s="3">
        <v>3</v>
      </c>
      <c r="F2724" s="3" t="s">
        <v>37832</v>
      </c>
      <c r="G2724" s="3" t="s">
        <v>694</v>
      </c>
      <c r="H2724" s="3" t="s">
        <v>23544</v>
      </c>
      <c r="I2724" s="3"/>
      <c r="J2724" s="3" t="s">
        <v>697</v>
      </c>
      <c r="K2724" s="3" t="s">
        <v>4</v>
      </c>
      <c r="L2724" s="3" t="s">
        <v>705</v>
      </c>
      <c r="N2724" s="3"/>
      <c r="O2724" s="3" t="s">
        <v>729</v>
      </c>
      <c r="P2724" s="3" t="s">
        <v>23545</v>
      </c>
      <c r="Q2724" s="3" t="s">
        <v>699</v>
      </c>
      <c r="R2724" s="3"/>
      <c r="S2724" s="3" t="s">
        <v>729</v>
      </c>
      <c r="T2724" s="3" t="s">
        <v>23546</v>
      </c>
      <c r="U2724" s="3" t="s">
        <v>700</v>
      </c>
      <c r="V2724" s="3" t="s">
        <v>23547</v>
      </c>
      <c r="W2724" s="3" t="s">
        <v>728</v>
      </c>
      <c r="X2724" s="3" t="s">
        <v>23548</v>
      </c>
      <c r="Y2724" s="3" t="s">
        <v>730</v>
      </c>
      <c r="Z2724" s="3" t="s">
        <v>23549</v>
      </c>
      <c r="AA2724" s="3" t="s">
        <v>728</v>
      </c>
      <c r="AB2724" s="3" t="s">
        <v>23550</v>
      </c>
      <c r="AC2724" s="3" t="s">
        <v>730</v>
      </c>
      <c r="AD2724" s="3" t="s">
        <v>23551</v>
      </c>
      <c r="AE2724" s="3" t="s">
        <v>698</v>
      </c>
      <c r="AF2724" s="3" t="s">
        <v>23552</v>
      </c>
      <c r="AG2724" s="3" t="s">
        <v>698</v>
      </c>
      <c r="AH2724" s="3" t="s">
        <v>23553</v>
      </c>
      <c r="AI2724" s="3" t="s">
        <v>699</v>
      </c>
      <c r="AJ2724" s="3" t="s">
        <v>37251</v>
      </c>
      <c r="AK2724" s="3" t="s">
        <v>699</v>
      </c>
      <c r="AL2724" s="3" t="s">
        <v>23554</v>
      </c>
      <c r="AM2724" s="3" t="s">
        <v>698</v>
      </c>
      <c r="AN2724" s="3" t="s">
        <v>23555</v>
      </c>
      <c r="AO2724" s="3" t="s">
        <v>700</v>
      </c>
      <c r="AP2724" s="3" t="s">
        <v>23556</v>
      </c>
      <c r="AQ2724" s="3" t="s">
        <v>700</v>
      </c>
      <c r="AR2724" s="3" t="s">
        <v>23557</v>
      </c>
      <c r="AS2724" s="3" t="s">
        <v>698</v>
      </c>
      <c r="AT2724" s="3" t="s">
        <v>23558</v>
      </c>
      <c r="AU2724" s="3" t="s">
        <v>728</v>
      </c>
      <c r="AV2724" s="3" t="s">
        <v>23559</v>
      </c>
      <c r="AW2724" s="3" t="s">
        <v>700</v>
      </c>
      <c r="AX2724" s="3" t="s">
        <v>23560</v>
      </c>
      <c r="AY2724" s="3" t="s">
        <v>698</v>
      </c>
      <c r="AZ2724" s="3" t="s">
        <v>23561</v>
      </c>
      <c r="BA2724" s="3" t="s">
        <v>700</v>
      </c>
      <c r="BB2724" s="3" t="s">
        <v>23562</v>
      </c>
    </row>
    <row r="2725" spans="1:54" ht="57.6" x14ac:dyDescent="0.3">
      <c r="A2725" s="3" t="s">
        <v>665</v>
      </c>
      <c r="B2725" s="3" t="s">
        <v>724</v>
      </c>
      <c r="C2725" s="3" t="s">
        <v>23563</v>
      </c>
      <c r="D2725" s="3" t="s">
        <v>693</v>
      </c>
      <c r="E2725" s="3">
        <v>4</v>
      </c>
      <c r="F2725" s="3" t="s">
        <v>37822</v>
      </c>
      <c r="G2725" s="3" t="s">
        <v>694</v>
      </c>
      <c r="H2725" s="3" t="s">
        <v>18615</v>
      </c>
      <c r="I2725" s="3"/>
      <c r="J2725" s="3" t="s">
        <v>697</v>
      </c>
      <c r="K2725" s="3" t="s">
        <v>4</v>
      </c>
      <c r="L2725" s="3" t="s">
        <v>697</v>
      </c>
      <c r="N2725" s="3"/>
      <c r="O2725" s="3" t="s">
        <v>699</v>
      </c>
      <c r="P2725" s="3"/>
      <c r="Q2725" s="3" t="s">
        <v>699</v>
      </c>
      <c r="R2725" s="3"/>
      <c r="S2725" s="3" t="s">
        <v>699</v>
      </c>
      <c r="T2725" s="3" t="s">
        <v>23564</v>
      </c>
      <c r="U2725" s="3" t="s">
        <v>699</v>
      </c>
      <c r="W2725" s="3" t="s">
        <v>700</v>
      </c>
      <c r="Y2725" s="3" t="s">
        <v>699</v>
      </c>
      <c r="Z2725" s="3" t="s">
        <v>23565</v>
      </c>
      <c r="AA2725" s="3" t="s">
        <v>1132</v>
      </c>
      <c r="AC2725" s="3" t="s">
        <v>699</v>
      </c>
      <c r="AE2725" s="3" t="s">
        <v>698</v>
      </c>
      <c r="AG2725" s="3" t="s">
        <v>712</v>
      </c>
      <c r="AI2725" s="3" t="s">
        <v>729</v>
      </c>
      <c r="AK2725" s="3" t="s">
        <v>699</v>
      </c>
      <c r="AM2725" s="3" t="s">
        <v>699</v>
      </c>
      <c r="AO2725" s="3" t="s">
        <v>698</v>
      </c>
      <c r="AQ2725" s="3" t="s">
        <v>699</v>
      </c>
      <c r="AS2725" s="3" t="s">
        <v>699</v>
      </c>
      <c r="AU2725" s="3" t="s">
        <v>699</v>
      </c>
      <c r="AW2725" s="3" t="s">
        <v>730</v>
      </c>
      <c r="AX2725" s="3" t="s">
        <v>23566</v>
      </c>
      <c r="AY2725" s="3" t="s">
        <v>729</v>
      </c>
      <c r="BA2725" s="3" t="s">
        <v>700</v>
      </c>
    </row>
    <row r="2726" spans="1:54" ht="28.8" x14ac:dyDescent="0.3">
      <c r="A2726" s="3" t="s">
        <v>665</v>
      </c>
      <c r="B2726" s="3" t="s">
        <v>1224</v>
      </c>
      <c r="C2726" s="3" t="s">
        <v>14361</v>
      </c>
      <c r="D2726" s="3" t="s">
        <v>693</v>
      </c>
      <c r="E2726" s="3">
        <v>5</v>
      </c>
      <c r="F2726" s="3" t="s">
        <v>37866</v>
      </c>
      <c r="G2726" s="3" t="s">
        <v>694</v>
      </c>
      <c r="H2726" s="3" t="s">
        <v>23567</v>
      </c>
      <c r="I2726" s="3"/>
      <c r="J2726" s="3" t="s">
        <v>4</v>
      </c>
      <c r="K2726" s="3" t="s">
        <v>4</v>
      </c>
      <c r="L2726" s="3" t="s">
        <v>697</v>
      </c>
      <c r="M2726" s="3" t="s">
        <v>4</v>
      </c>
      <c r="N2726" s="3"/>
      <c r="O2726" s="3" t="s">
        <v>4</v>
      </c>
      <c r="P2726" s="3" t="s">
        <v>4</v>
      </c>
      <c r="Q2726" s="3" t="s">
        <v>4</v>
      </c>
      <c r="R2726" s="3" t="s">
        <v>4</v>
      </c>
      <c r="S2726" s="3" t="s">
        <v>4</v>
      </c>
      <c r="T2726" s="3" t="s">
        <v>4</v>
      </c>
      <c r="U2726" s="3" t="s">
        <v>4</v>
      </c>
      <c r="V2726" s="3" t="s">
        <v>4</v>
      </c>
      <c r="W2726" s="3" t="s">
        <v>4</v>
      </c>
      <c r="X2726" s="3" t="s">
        <v>4</v>
      </c>
      <c r="Y2726" s="3" t="s">
        <v>4</v>
      </c>
      <c r="Z2726" s="3" t="s">
        <v>4</v>
      </c>
      <c r="AA2726" s="3" t="s">
        <v>4</v>
      </c>
      <c r="AB2726" s="3" t="s">
        <v>4</v>
      </c>
      <c r="AC2726" s="3" t="s">
        <v>4</v>
      </c>
      <c r="AD2726" s="3" t="s">
        <v>4</v>
      </c>
      <c r="AE2726" s="3" t="s">
        <v>4</v>
      </c>
      <c r="AF2726" s="3" t="s">
        <v>4</v>
      </c>
      <c r="AG2726" s="3" t="s">
        <v>4</v>
      </c>
      <c r="AH2726" s="3" t="s">
        <v>4</v>
      </c>
      <c r="AI2726" s="3" t="s">
        <v>4</v>
      </c>
      <c r="AJ2726" s="3" t="s">
        <v>4</v>
      </c>
      <c r="AK2726" s="3" t="s">
        <v>4</v>
      </c>
      <c r="AL2726" s="3" t="s">
        <v>4</v>
      </c>
      <c r="AM2726" s="3" t="s">
        <v>4</v>
      </c>
      <c r="AN2726" s="3" t="s">
        <v>4</v>
      </c>
      <c r="AO2726" s="3" t="s">
        <v>4</v>
      </c>
      <c r="AP2726" s="3" t="s">
        <v>4</v>
      </c>
      <c r="AQ2726" s="3" t="s">
        <v>4</v>
      </c>
      <c r="AR2726" s="3" t="s">
        <v>4</v>
      </c>
      <c r="AS2726" s="3" t="s">
        <v>4</v>
      </c>
      <c r="AT2726" s="3" t="s">
        <v>4</v>
      </c>
      <c r="AU2726" s="3" t="s">
        <v>4</v>
      </c>
      <c r="AV2726" s="3" t="s">
        <v>4</v>
      </c>
      <c r="AW2726" s="3" t="s">
        <v>4</v>
      </c>
      <c r="AX2726" s="3" t="s">
        <v>4</v>
      </c>
      <c r="AY2726" s="3" t="s">
        <v>4</v>
      </c>
      <c r="AZ2726" s="3" t="s">
        <v>4</v>
      </c>
      <c r="BA2726" s="3" t="s">
        <v>4</v>
      </c>
      <c r="BB2726" s="3" t="s">
        <v>4</v>
      </c>
    </row>
    <row r="2727" spans="1:54" ht="72" x14ac:dyDescent="0.3">
      <c r="A2727" s="3" t="s">
        <v>665</v>
      </c>
      <c r="B2727" s="3" t="s">
        <v>23568</v>
      </c>
      <c r="C2727" s="3" t="s">
        <v>23569</v>
      </c>
      <c r="D2727" s="3" t="s">
        <v>693</v>
      </c>
      <c r="E2727" s="3">
        <v>6</v>
      </c>
      <c r="F2727" s="3" t="s">
        <v>37849</v>
      </c>
      <c r="G2727" s="3" t="s">
        <v>694</v>
      </c>
      <c r="H2727" s="3" t="s">
        <v>23570</v>
      </c>
      <c r="I2727" s="3"/>
      <c r="J2727" s="3" t="s">
        <v>697</v>
      </c>
      <c r="K2727" s="3" t="s">
        <v>4</v>
      </c>
      <c r="L2727" s="3" t="s">
        <v>705</v>
      </c>
      <c r="N2727" s="3"/>
      <c r="O2727" s="3" t="s">
        <v>698</v>
      </c>
      <c r="P2727" s="3" t="s">
        <v>23571</v>
      </c>
      <c r="Q2727" s="3" t="s">
        <v>700</v>
      </c>
      <c r="R2727" s="3" t="s">
        <v>23572</v>
      </c>
      <c r="S2727" s="3" t="s">
        <v>698</v>
      </c>
      <c r="T2727" s="3"/>
      <c r="U2727" s="3" t="s">
        <v>700</v>
      </c>
      <c r="W2727" s="3" t="s">
        <v>698</v>
      </c>
      <c r="X2727" s="3" t="s">
        <v>23573</v>
      </c>
      <c r="Y2727" s="3" t="s">
        <v>699</v>
      </c>
      <c r="AA2727" s="3" t="s">
        <v>712</v>
      </c>
      <c r="AB2727" s="3" t="s">
        <v>23574</v>
      </c>
      <c r="AC2727" s="3" t="s">
        <v>698</v>
      </c>
      <c r="AE2727" s="3" t="s">
        <v>698</v>
      </c>
      <c r="AG2727" s="3" t="s">
        <v>712</v>
      </c>
      <c r="AI2727" s="3" t="s">
        <v>700</v>
      </c>
      <c r="AJ2727" s="3" t="s">
        <v>37252</v>
      </c>
      <c r="AK2727" s="3" t="s">
        <v>700</v>
      </c>
      <c r="AM2727" s="3" t="s">
        <v>699</v>
      </c>
      <c r="AN2727" s="3" t="s">
        <v>23575</v>
      </c>
      <c r="AO2727" s="3" t="s">
        <v>700</v>
      </c>
      <c r="AP2727" s="3" t="s">
        <v>23576</v>
      </c>
      <c r="AQ2727" s="3" t="s">
        <v>700</v>
      </c>
      <c r="AR2727" s="3" t="s">
        <v>23577</v>
      </c>
      <c r="AS2727" s="3" t="s">
        <v>699</v>
      </c>
      <c r="AU2727" s="3" t="s">
        <v>699</v>
      </c>
      <c r="AV2727" s="3" t="s">
        <v>23578</v>
      </c>
      <c r="AW2727" s="3" t="s">
        <v>698</v>
      </c>
      <c r="AY2727" s="3" t="s">
        <v>698</v>
      </c>
      <c r="BA2727" s="3" t="s">
        <v>700</v>
      </c>
    </row>
    <row r="2728" spans="1:54" ht="144" x14ac:dyDescent="0.3">
      <c r="A2728" s="3" t="s">
        <v>665</v>
      </c>
      <c r="B2728" s="3" t="s">
        <v>7873</v>
      </c>
      <c r="C2728" s="3" t="s">
        <v>23579</v>
      </c>
      <c r="D2728" s="3" t="s">
        <v>693</v>
      </c>
      <c r="E2728" s="3">
        <v>7</v>
      </c>
      <c r="F2728" s="3" t="s">
        <v>37820</v>
      </c>
      <c r="G2728" s="3" t="s">
        <v>694</v>
      </c>
      <c r="H2728" s="3" t="s">
        <v>14046</v>
      </c>
      <c r="I2728" s="3"/>
      <c r="J2728" s="3" t="s">
        <v>697</v>
      </c>
      <c r="K2728" s="3" t="s">
        <v>4</v>
      </c>
      <c r="L2728" s="3" t="s">
        <v>697</v>
      </c>
      <c r="N2728" s="3"/>
      <c r="O2728" s="3" t="s">
        <v>698</v>
      </c>
      <c r="P2728" s="3"/>
      <c r="Q2728" s="3" t="s">
        <v>699</v>
      </c>
      <c r="R2728" s="3"/>
      <c r="S2728" s="3" t="s">
        <v>699</v>
      </c>
      <c r="T2728" s="3" t="s">
        <v>23580</v>
      </c>
      <c r="U2728" s="3" t="s">
        <v>700</v>
      </c>
      <c r="V2728" s="3" t="s">
        <v>23581</v>
      </c>
      <c r="W2728" s="3" t="s">
        <v>700</v>
      </c>
      <c r="Y2728" s="3" t="s">
        <v>700</v>
      </c>
      <c r="Z2728" s="3" t="s">
        <v>23582</v>
      </c>
      <c r="AA2728" s="3" t="s">
        <v>712</v>
      </c>
      <c r="AB2728" s="3" t="s">
        <v>23583</v>
      </c>
      <c r="AC2728" s="3" t="s">
        <v>700</v>
      </c>
      <c r="AD2728" s="3" t="s">
        <v>23584</v>
      </c>
      <c r="AE2728" s="3" t="s">
        <v>698</v>
      </c>
      <c r="AF2728" s="3" t="s">
        <v>23585</v>
      </c>
      <c r="AG2728" s="3" t="s">
        <v>700</v>
      </c>
      <c r="AH2728" s="3" t="s">
        <v>23586</v>
      </c>
      <c r="AI2728" s="3" t="s">
        <v>712</v>
      </c>
      <c r="AJ2728" s="3" t="s">
        <v>37253</v>
      </c>
      <c r="AK2728" s="3" t="s">
        <v>699</v>
      </c>
      <c r="AM2728" s="3" t="s">
        <v>698</v>
      </c>
      <c r="AO2728" s="3" t="s">
        <v>699</v>
      </c>
      <c r="AP2728" s="3" t="s">
        <v>23587</v>
      </c>
      <c r="AQ2728" s="3" t="s">
        <v>700</v>
      </c>
      <c r="AR2728" s="3" t="s">
        <v>23588</v>
      </c>
      <c r="AS2728" s="3" t="s">
        <v>700</v>
      </c>
      <c r="AT2728" s="3" t="s">
        <v>23589</v>
      </c>
      <c r="AU2728" s="3" t="s">
        <v>700</v>
      </c>
      <c r="AV2728" s="3" t="s">
        <v>23590</v>
      </c>
      <c r="AW2728" s="3" t="s">
        <v>700</v>
      </c>
      <c r="AX2728" s="3" t="s">
        <v>23591</v>
      </c>
      <c r="AY2728" s="3" t="s">
        <v>699</v>
      </c>
      <c r="AZ2728" s="3" t="s">
        <v>23592</v>
      </c>
      <c r="BA2728" s="3" t="s">
        <v>700</v>
      </c>
      <c r="BB2728" s="3" t="s">
        <v>23593</v>
      </c>
    </row>
    <row r="2729" spans="1:54" ht="28.8" x14ac:dyDescent="0.3">
      <c r="A2729" s="3" t="s">
        <v>665</v>
      </c>
      <c r="B2729" s="3" t="s">
        <v>1376</v>
      </c>
      <c r="C2729" s="3" t="s">
        <v>23146</v>
      </c>
      <c r="D2729" s="3" t="s">
        <v>693</v>
      </c>
      <c r="E2729" s="3">
        <v>8</v>
      </c>
      <c r="F2729" s="3" t="s">
        <v>37843</v>
      </c>
      <c r="G2729" s="3" t="s">
        <v>752</v>
      </c>
      <c r="H2729" s="3" t="s">
        <v>23594</v>
      </c>
      <c r="I2729" s="3"/>
      <c r="J2729" s="3" t="s">
        <v>697</v>
      </c>
      <c r="K2729" s="3" t="s">
        <v>4</v>
      </c>
      <c r="L2729" s="3" t="s">
        <v>697</v>
      </c>
      <c r="N2729" s="3"/>
      <c r="O2729" s="3" t="s">
        <v>699</v>
      </c>
      <c r="P2729" s="3"/>
      <c r="Q2729" s="3" t="s">
        <v>699</v>
      </c>
      <c r="R2729" s="3"/>
      <c r="S2729" s="3" t="s">
        <v>699</v>
      </c>
      <c r="T2729" s="3"/>
      <c r="U2729" s="3" t="s">
        <v>698</v>
      </c>
      <c r="W2729" s="3" t="s">
        <v>700</v>
      </c>
      <c r="Y2729" s="3" t="s">
        <v>699</v>
      </c>
      <c r="AA2729" s="3" t="s">
        <v>712</v>
      </c>
      <c r="AC2729" s="3" t="s">
        <v>699</v>
      </c>
      <c r="AE2729" s="3" t="s">
        <v>698</v>
      </c>
      <c r="AG2729" s="3" t="s">
        <v>698</v>
      </c>
      <c r="AI2729" s="3" t="s">
        <v>712</v>
      </c>
      <c r="AK2729" s="3" t="s">
        <v>699</v>
      </c>
      <c r="AM2729" s="3" t="s">
        <v>698</v>
      </c>
      <c r="AO2729" s="3" t="s">
        <v>700</v>
      </c>
      <c r="AQ2729" s="3" t="s">
        <v>700</v>
      </c>
      <c r="AS2729" s="3" t="s">
        <v>699</v>
      </c>
      <c r="AU2729" s="3" t="s">
        <v>700</v>
      </c>
      <c r="AW2729" s="3" t="s">
        <v>699</v>
      </c>
      <c r="AY2729" s="3" t="s">
        <v>699</v>
      </c>
      <c r="BA2729" s="3" t="s">
        <v>699</v>
      </c>
    </row>
    <row r="2730" spans="1:54" ht="72" x14ac:dyDescent="0.3">
      <c r="A2730" s="3" t="s">
        <v>665</v>
      </c>
      <c r="B2730" s="3" t="s">
        <v>2038</v>
      </c>
      <c r="C2730" s="3" t="s">
        <v>23146</v>
      </c>
      <c r="D2730" s="3" t="s">
        <v>693</v>
      </c>
      <c r="E2730" s="3">
        <v>9</v>
      </c>
      <c r="F2730" s="3" t="s">
        <v>37857</v>
      </c>
      <c r="G2730" s="3" t="s">
        <v>694</v>
      </c>
      <c r="H2730" s="3" t="s">
        <v>20955</v>
      </c>
      <c r="I2730" s="3"/>
      <c r="J2730" s="3" t="s">
        <v>697</v>
      </c>
      <c r="K2730" s="3" t="s">
        <v>4</v>
      </c>
      <c r="L2730" s="3" t="s">
        <v>697</v>
      </c>
      <c r="N2730" s="3"/>
      <c r="O2730" s="3" t="s">
        <v>790</v>
      </c>
      <c r="P2730" s="3"/>
      <c r="Q2730" s="3" t="s">
        <v>786</v>
      </c>
      <c r="R2730" s="3" t="s">
        <v>23595</v>
      </c>
      <c r="S2730" s="3" t="s">
        <v>699</v>
      </c>
      <c r="T2730" s="3"/>
      <c r="U2730" s="3" t="s">
        <v>698</v>
      </c>
      <c r="W2730" s="3" t="s">
        <v>699</v>
      </c>
      <c r="Y2730" s="3" t="s">
        <v>699</v>
      </c>
      <c r="Z2730" s="3" t="s">
        <v>23596</v>
      </c>
      <c r="AA2730" s="3" t="s">
        <v>712</v>
      </c>
      <c r="AB2730" s="3" t="s">
        <v>23597</v>
      </c>
      <c r="AC2730" s="3" t="s">
        <v>699</v>
      </c>
      <c r="AD2730" s="3" t="s">
        <v>23598</v>
      </c>
      <c r="AE2730" s="3" t="s">
        <v>698</v>
      </c>
      <c r="AG2730" s="3" t="s">
        <v>698</v>
      </c>
      <c r="AH2730" s="3" t="s">
        <v>23599</v>
      </c>
      <c r="AI2730" s="3" t="s">
        <v>712</v>
      </c>
      <c r="AK2730" s="3" t="s">
        <v>699</v>
      </c>
      <c r="AM2730" s="3" t="s">
        <v>790</v>
      </c>
      <c r="AO2730" s="3" t="s">
        <v>699</v>
      </c>
      <c r="AQ2730" s="3" t="s">
        <v>700</v>
      </c>
      <c r="AS2730" s="3" t="s">
        <v>698</v>
      </c>
      <c r="AU2730" s="3" t="s">
        <v>700</v>
      </c>
      <c r="AW2730" s="3" t="s">
        <v>700</v>
      </c>
      <c r="AX2730" s="3" t="s">
        <v>23600</v>
      </c>
      <c r="AY2730" s="3" t="s">
        <v>698</v>
      </c>
      <c r="BA2730" s="3" t="s">
        <v>699</v>
      </c>
    </row>
    <row r="2731" spans="1:54" ht="57.6" x14ac:dyDescent="0.3">
      <c r="A2731" s="3" t="s">
        <v>665</v>
      </c>
      <c r="B2731" s="3" t="s">
        <v>1376</v>
      </c>
      <c r="C2731" s="3" t="s">
        <v>23601</v>
      </c>
      <c r="D2731" s="3" t="s">
        <v>693</v>
      </c>
      <c r="E2731" s="3">
        <v>10</v>
      </c>
      <c r="F2731" s="3" t="s">
        <v>37835</v>
      </c>
      <c r="G2731" s="3" t="s">
        <v>752</v>
      </c>
      <c r="H2731" s="3" t="s">
        <v>23570</v>
      </c>
      <c r="I2731" s="3"/>
      <c r="J2731" s="3" t="s">
        <v>697</v>
      </c>
      <c r="K2731" s="3" t="s">
        <v>4</v>
      </c>
      <c r="L2731" s="3" t="s">
        <v>697</v>
      </c>
      <c r="N2731" s="3"/>
      <c r="O2731" s="3" t="s">
        <v>730</v>
      </c>
      <c r="P2731" s="3" t="s">
        <v>23602</v>
      </c>
      <c r="Q2731" s="3" t="s">
        <v>700</v>
      </c>
      <c r="R2731" s="3" t="s">
        <v>23603</v>
      </c>
      <c r="S2731" s="3" t="s">
        <v>729</v>
      </c>
      <c r="T2731" s="3" t="s">
        <v>23604</v>
      </c>
      <c r="U2731" s="3" t="s">
        <v>728</v>
      </c>
      <c r="V2731" s="3" t="s">
        <v>23605</v>
      </c>
      <c r="W2731" s="3" t="s">
        <v>699</v>
      </c>
      <c r="X2731" s="3" t="s">
        <v>23606</v>
      </c>
      <c r="Y2731" s="3" t="s">
        <v>786</v>
      </c>
      <c r="Z2731" s="3" t="s">
        <v>23607</v>
      </c>
      <c r="AA2731" s="3" t="s">
        <v>1132</v>
      </c>
      <c r="AB2731" s="3" t="s">
        <v>23608</v>
      </c>
      <c r="AC2731" s="3" t="s">
        <v>699</v>
      </c>
      <c r="AD2731" s="3" t="s">
        <v>23609</v>
      </c>
      <c r="AE2731" s="3" t="s">
        <v>698</v>
      </c>
      <c r="AF2731" s="3" t="s">
        <v>23610</v>
      </c>
      <c r="AG2731" s="3" t="s">
        <v>712</v>
      </c>
      <c r="AH2731" s="3" t="s">
        <v>23611</v>
      </c>
      <c r="AI2731" s="3" t="s">
        <v>729</v>
      </c>
      <c r="AJ2731" s="3" t="s">
        <v>37254</v>
      </c>
      <c r="AK2731" s="3" t="s">
        <v>700</v>
      </c>
      <c r="AL2731" s="3" t="s">
        <v>23612</v>
      </c>
      <c r="AM2731" s="3" t="s">
        <v>730</v>
      </c>
      <c r="AN2731" s="3" t="s">
        <v>23613</v>
      </c>
      <c r="AO2731" s="3" t="s">
        <v>700</v>
      </c>
      <c r="AP2731" s="3" t="s">
        <v>23614</v>
      </c>
      <c r="AQ2731" s="3" t="s">
        <v>728</v>
      </c>
      <c r="AR2731" s="3" t="s">
        <v>23615</v>
      </c>
      <c r="AS2731" s="3" t="s">
        <v>699</v>
      </c>
      <c r="AT2731" s="3" t="s">
        <v>23616</v>
      </c>
      <c r="AU2731" s="3" t="s">
        <v>729</v>
      </c>
      <c r="AV2731" s="3" t="s">
        <v>23617</v>
      </c>
      <c r="AW2731" s="3" t="s">
        <v>699</v>
      </c>
      <c r="AX2731" s="3" t="s">
        <v>23618</v>
      </c>
      <c r="AY2731" s="3" t="s">
        <v>729</v>
      </c>
      <c r="AZ2731" s="3" t="s">
        <v>23619</v>
      </c>
      <c r="BA2731" s="3" t="s">
        <v>699</v>
      </c>
      <c r="BB2731" s="3" t="s">
        <v>23620</v>
      </c>
    </row>
    <row r="2732" spans="1:54" ht="129.6" x14ac:dyDescent="0.3">
      <c r="A2732" s="3" t="s">
        <v>665</v>
      </c>
      <c r="B2732" s="3" t="s">
        <v>907</v>
      </c>
      <c r="C2732" s="3" t="s">
        <v>23621</v>
      </c>
      <c r="D2732" s="3" t="s">
        <v>693</v>
      </c>
      <c r="E2732" s="3">
        <v>11</v>
      </c>
      <c r="F2732" s="3" t="s">
        <v>37825</v>
      </c>
      <c r="G2732" s="3" t="s">
        <v>694</v>
      </c>
      <c r="H2732" s="3" t="s">
        <v>14733</v>
      </c>
      <c r="I2732" s="3"/>
      <c r="J2732" s="3" t="s">
        <v>697</v>
      </c>
      <c r="K2732" s="3" t="s">
        <v>4</v>
      </c>
      <c r="L2732" s="3" t="s">
        <v>697</v>
      </c>
      <c r="N2732" s="3"/>
      <c r="O2732" s="3" t="s">
        <v>698</v>
      </c>
      <c r="P2732" s="3" t="s">
        <v>23622</v>
      </c>
      <c r="Q2732" s="3" t="s">
        <v>699</v>
      </c>
      <c r="R2732" s="3" t="s">
        <v>23623</v>
      </c>
      <c r="S2732" s="3" t="s">
        <v>699</v>
      </c>
      <c r="T2732" s="3" t="s">
        <v>23624</v>
      </c>
      <c r="U2732" s="3" t="s">
        <v>700</v>
      </c>
      <c r="V2732" s="3" t="s">
        <v>23625</v>
      </c>
      <c r="W2732" s="3" t="s">
        <v>700</v>
      </c>
      <c r="X2732" s="3" t="s">
        <v>23626</v>
      </c>
      <c r="Y2732" s="3" t="s">
        <v>700</v>
      </c>
      <c r="Z2732" s="3" t="s">
        <v>23627</v>
      </c>
      <c r="AA2732" s="3" t="s">
        <v>699</v>
      </c>
      <c r="AB2732" s="3" t="s">
        <v>23628</v>
      </c>
      <c r="AC2732" s="3" t="s">
        <v>699</v>
      </c>
      <c r="AD2732" s="3" t="s">
        <v>23629</v>
      </c>
      <c r="AE2732" s="3" t="s">
        <v>698</v>
      </c>
      <c r="AF2732" s="3" t="s">
        <v>23630</v>
      </c>
      <c r="AG2732" s="3" t="s">
        <v>712</v>
      </c>
      <c r="AH2732" s="3" t="s">
        <v>23631</v>
      </c>
      <c r="AI2732" s="3" t="s">
        <v>699</v>
      </c>
      <c r="AJ2732" s="3" t="s">
        <v>37255</v>
      </c>
      <c r="AK2732" s="3" t="s">
        <v>700</v>
      </c>
      <c r="AL2732" s="3" t="s">
        <v>23632</v>
      </c>
      <c r="AM2732" s="3" t="s">
        <v>698</v>
      </c>
      <c r="AN2732" s="3" t="s">
        <v>23633</v>
      </c>
      <c r="AO2732" s="3" t="s">
        <v>698</v>
      </c>
      <c r="AP2732" s="3" t="s">
        <v>23634</v>
      </c>
      <c r="AQ2732" s="3" t="s">
        <v>699</v>
      </c>
      <c r="AR2732" s="3" t="s">
        <v>23635</v>
      </c>
      <c r="AS2732" s="3" t="s">
        <v>699</v>
      </c>
      <c r="AT2732" s="3" t="s">
        <v>23636</v>
      </c>
      <c r="AU2732" s="3" t="s">
        <v>699</v>
      </c>
      <c r="AV2732" s="3" t="s">
        <v>23637</v>
      </c>
      <c r="AW2732" s="3" t="s">
        <v>700</v>
      </c>
      <c r="AX2732" s="3" t="s">
        <v>23638</v>
      </c>
      <c r="AY2732" s="3" t="s">
        <v>699</v>
      </c>
      <c r="AZ2732" s="3" t="s">
        <v>23639</v>
      </c>
      <c r="BA2732" s="3" t="s">
        <v>699</v>
      </c>
      <c r="BB2732" s="3" t="s">
        <v>23640</v>
      </c>
    </row>
    <row r="2733" spans="1:54" ht="28.8" x14ac:dyDescent="0.3">
      <c r="A2733" s="3" t="s">
        <v>665</v>
      </c>
      <c r="B2733" s="3" t="s">
        <v>821</v>
      </c>
      <c r="C2733" s="3" t="s">
        <v>23641</v>
      </c>
      <c r="D2733" s="3" t="s">
        <v>693</v>
      </c>
      <c r="E2733" s="3">
        <v>12</v>
      </c>
      <c r="F2733" s="3" t="s">
        <v>37855</v>
      </c>
      <c r="G2733" s="3" t="s">
        <v>694</v>
      </c>
      <c r="H2733" s="3" t="s">
        <v>19789</v>
      </c>
      <c r="I2733" s="3"/>
      <c r="J2733" s="3" t="s">
        <v>4</v>
      </c>
      <c r="K2733" s="3" t="s">
        <v>4</v>
      </c>
      <c r="L2733" s="3" t="s">
        <v>697</v>
      </c>
      <c r="M2733" s="3" t="s">
        <v>4</v>
      </c>
      <c r="N2733" s="3"/>
      <c r="O2733" s="3" t="s">
        <v>4</v>
      </c>
      <c r="P2733" s="3" t="s">
        <v>4</v>
      </c>
      <c r="Q2733" s="3" t="s">
        <v>4</v>
      </c>
      <c r="R2733" s="3" t="s">
        <v>4</v>
      </c>
      <c r="S2733" s="3" t="s">
        <v>4</v>
      </c>
      <c r="T2733" s="3" t="s">
        <v>4</v>
      </c>
      <c r="U2733" s="3" t="s">
        <v>4</v>
      </c>
      <c r="V2733" s="3" t="s">
        <v>4</v>
      </c>
      <c r="W2733" s="3" t="s">
        <v>4</v>
      </c>
      <c r="X2733" s="3" t="s">
        <v>4</v>
      </c>
      <c r="Y2733" s="3" t="s">
        <v>4</v>
      </c>
      <c r="Z2733" s="3" t="s">
        <v>4</v>
      </c>
      <c r="AA2733" s="3" t="s">
        <v>4</v>
      </c>
      <c r="AB2733" s="3" t="s">
        <v>4</v>
      </c>
      <c r="AC2733" s="3" t="s">
        <v>4</v>
      </c>
      <c r="AD2733" s="3" t="s">
        <v>4</v>
      </c>
      <c r="AE2733" s="3" t="s">
        <v>4</v>
      </c>
      <c r="AF2733" s="3" t="s">
        <v>4</v>
      </c>
      <c r="AG2733" s="3" t="s">
        <v>4</v>
      </c>
      <c r="AH2733" s="3" t="s">
        <v>4</v>
      </c>
      <c r="AI2733" s="3" t="s">
        <v>4</v>
      </c>
      <c r="AJ2733" s="3" t="s">
        <v>4</v>
      </c>
      <c r="AK2733" s="3" t="s">
        <v>4</v>
      </c>
      <c r="AL2733" s="3" t="s">
        <v>4</v>
      </c>
      <c r="AM2733" s="3" t="s">
        <v>4</v>
      </c>
      <c r="AN2733" s="3" t="s">
        <v>4</v>
      </c>
      <c r="AO2733" s="3" t="s">
        <v>4</v>
      </c>
      <c r="AP2733" s="3" t="s">
        <v>4</v>
      </c>
      <c r="AQ2733" s="3" t="s">
        <v>4</v>
      </c>
      <c r="AR2733" s="3" t="s">
        <v>4</v>
      </c>
      <c r="AS2733" s="3" t="s">
        <v>4</v>
      </c>
      <c r="AT2733" s="3" t="s">
        <v>4</v>
      </c>
      <c r="AU2733" s="3" t="s">
        <v>4</v>
      </c>
      <c r="AV2733" s="3" t="s">
        <v>4</v>
      </c>
      <c r="AW2733" s="3" t="s">
        <v>4</v>
      </c>
      <c r="AX2733" s="3" t="s">
        <v>4</v>
      </c>
      <c r="AY2733" s="3" t="s">
        <v>4</v>
      </c>
      <c r="AZ2733" s="3" t="s">
        <v>4</v>
      </c>
      <c r="BA2733" s="3" t="s">
        <v>4</v>
      </c>
      <c r="BB2733" s="3" t="s">
        <v>4</v>
      </c>
    </row>
    <row r="2734" spans="1:54" ht="28.8" x14ac:dyDescent="0.3">
      <c r="A2734" s="3" t="s">
        <v>665</v>
      </c>
      <c r="B2734" s="3" t="s">
        <v>1944</v>
      </c>
      <c r="C2734" s="3" t="s">
        <v>18767</v>
      </c>
      <c r="D2734" s="3" t="s">
        <v>693</v>
      </c>
      <c r="E2734" s="3">
        <v>13</v>
      </c>
      <c r="F2734" s="3" t="s">
        <v>37834</v>
      </c>
      <c r="G2734" s="3" t="s">
        <v>752</v>
      </c>
      <c r="H2734" s="3" t="s">
        <v>14110</v>
      </c>
      <c r="I2734" s="3"/>
      <c r="J2734" s="3" t="s">
        <v>697</v>
      </c>
      <c r="K2734" s="3" t="s">
        <v>4</v>
      </c>
      <c r="L2734" s="3" t="s">
        <v>697</v>
      </c>
      <c r="N2734" s="3"/>
      <c r="O2734" s="3" t="s">
        <v>699</v>
      </c>
      <c r="P2734" s="3"/>
      <c r="Q2734" s="3" t="s">
        <v>699</v>
      </c>
      <c r="R2734" s="3"/>
      <c r="S2734" s="3" t="s">
        <v>698</v>
      </c>
      <c r="T2734" s="3"/>
      <c r="U2734" s="3" t="s">
        <v>699</v>
      </c>
      <c r="W2734" s="3" t="s">
        <v>698</v>
      </c>
      <c r="Y2734" s="3" t="s">
        <v>699</v>
      </c>
      <c r="AA2734" s="3" t="s">
        <v>712</v>
      </c>
      <c r="AC2734" s="3" t="s">
        <v>699</v>
      </c>
      <c r="AE2734" s="3" t="s">
        <v>698</v>
      </c>
      <c r="AG2734" s="3" t="s">
        <v>712</v>
      </c>
      <c r="AI2734" s="3" t="s">
        <v>699</v>
      </c>
      <c r="AK2734" s="3" t="s">
        <v>699</v>
      </c>
      <c r="AM2734" s="3" t="s">
        <v>698</v>
      </c>
      <c r="AO2734" s="3" t="s">
        <v>700</v>
      </c>
      <c r="AQ2734" s="3" t="s">
        <v>700</v>
      </c>
      <c r="AS2734" s="3" t="s">
        <v>699</v>
      </c>
      <c r="AU2734" s="3" t="s">
        <v>699</v>
      </c>
      <c r="AW2734" s="3" t="s">
        <v>698</v>
      </c>
      <c r="AY2734" s="3" t="s">
        <v>698</v>
      </c>
      <c r="BA2734" s="3" t="s">
        <v>699</v>
      </c>
    </row>
    <row r="2735" spans="1:54" ht="115.2" x14ac:dyDescent="0.3">
      <c r="A2735" s="3" t="s">
        <v>665</v>
      </c>
      <c r="B2735" s="3" t="s">
        <v>2602</v>
      </c>
      <c r="C2735" s="3" t="s">
        <v>23642</v>
      </c>
      <c r="D2735" s="3" t="s">
        <v>693</v>
      </c>
      <c r="E2735" s="3">
        <v>14</v>
      </c>
      <c r="F2735" s="3" t="s">
        <v>37863</v>
      </c>
      <c r="G2735" s="3" t="s">
        <v>752</v>
      </c>
      <c r="H2735" s="3" t="s">
        <v>23643</v>
      </c>
      <c r="I2735" s="3"/>
      <c r="J2735" s="3" t="s">
        <v>697</v>
      </c>
      <c r="K2735" s="3" t="s">
        <v>4</v>
      </c>
      <c r="L2735" s="3" t="s">
        <v>697</v>
      </c>
      <c r="N2735" s="3"/>
      <c r="O2735" s="3" t="s">
        <v>786</v>
      </c>
      <c r="P2735" s="3" t="s">
        <v>23644</v>
      </c>
      <c r="Q2735" s="3" t="s">
        <v>728</v>
      </c>
      <c r="R2735" s="3" t="s">
        <v>23645</v>
      </c>
      <c r="S2735" s="3" t="s">
        <v>730</v>
      </c>
      <c r="T2735" s="3"/>
      <c r="U2735" s="3" t="s">
        <v>698</v>
      </c>
      <c r="W2735" s="3" t="s">
        <v>727</v>
      </c>
      <c r="X2735" s="3" t="s">
        <v>23646</v>
      </c>
      <c r="Y2735" s="3" t="s">
        <v>728</v>
      </c>
      <c r="Z2735" s="3" t="s">
        <v>23647</v>
      </c>
      <c r="AA2735" s="3" t="s">
        <v>1132</v>
      </c>
      <c r="AB2735" s="3" t="s">
        <v>23648</v>
      </c>
      <c r="AC2735" s="3" t="s">
        <v>728</v>
      </c>
      <c r="AD2735" s="3" t="s">
        <v>23649</v>
      </c>
      <c r="AE2735" s="3" t="s">
        <v>712</v>
      </c>
      <c r="AG2735" s="3" t="s">
        <v>731</v>
      </c>
      <c r="AH2735" s="3" t="s">
        <v>23650</v>
      </c>
      <c r="AI2735" s="3" t="s">
        <v>699</v>
      </c>
      <c r="AK2735" s="3" t="s">
        <v>698</v>
      </c>
      <c r="AM2735" s="3" t="s">
        <v>699</v>
      </c>
      <c r="AO2735" s="3" t="s">
        <v>699</v>
      </c>
      <c r="AP2735" s="3" t="s">
        <v>23651</v>
      </c>
      <c r="AQ2735" s="3" t="s">
        <v>699</v>
      </c>
      <c r="AR2735" s="3" t="s">
        <v>23652</v>
      </c>
      <c r="AS2735" s="3" t="s">
        <v>699</v>
      </c>
      <c r="AU2735" s="3" t="s">
        <v>699</v>
      </c>
      <c r="AV2735" s="3" t="s">
        <v>23653</v>
      </c>
      <c r="AW2735" s="3" t="s">
        <v>699</v>
      </c>
      <c r="AX2735" s="3" t="s">
        <v>23654</v>
      </c>
      <c r="AY2735" s="3" t="s">
        <v>728</v>
      </c>
      <c r="AZ2735" s="3" t="s">
        <v>23655</v>
      </c>
      <c r="BA2735" s="3" t="s">
        <v>728</v>
      </c>
    </row>
    <row r="2736" spans="1:54" ht="115.2" x14ac:dyDescent="0.3">
      <c r="A2736" s="3" t="s">
        <v>665</v>
      </c>
      <c r="B2736" s="3" t="s">
        <v>985</v>
      </c>
      <c r="C2736" s="3" t="s">
        <v>22571</v>
      </c>
      <c r="D2736" s="3" t="s">
        <v>693</v>
      </c>
      <c r="E2736" s="3">
        <v>15</v>
      </c>
      <c r="F2736" s="3" t="s">
        <v>37838</v>
      </c>
      <c r="G2736" s="3" t="s">
        <v>752</v>
      </c>
      <c r="H2736" s="3" t="s">
        <v>17935</v>
      </c>
      <c r="I2736" s="3"/>
      <c r="J2736" s="3" t="s">
        <v>697</v>
      </c>
      <c r="K2736" s="3" t="s">
        <v>4</v>
      </c>
      <c r="L2736" s="3" t="s">
        <v>697</v>
      </c>
      <c r="N2736" s="3"/>
      <c r="O2736" s="3" t="s">
        <v>699</v>
      </c>
      <c r="P2736" s="3"/>
      <c r="Q2736" s="3" t="s">
        <v>699</v>
      </c>
      <c r="R2736" s="3"/>
      <c r="S2736" s="3" t="s">
        <v>699</v>
      </c>
      <c r="T2736" s="3" t="s">
        <v>23656</v>
      </c>
      <c r="U2736" s="3" t="s">
        <v>700</v>
      </c>
      <c r="W2736" s="3" t="s">
        <v>700</v>
      </c>
      <c r="X2736" s="3" t="s">
        <v>23657</v>
      </c>
      <c r="Y2736" s="3" t="s">
        <v>699</v>
      </c>
      <c r="Z2736" s="3" t="s">
        <v>23658</v>
      </c>
      <c r="AA2736" s="3" t="s">
        <v>699</v>
      </c>
      <c r="AB2736" s="3" t="s">
        <v>23659</v>
      </c>
      <c r="AC2736" s="3" t="s">
        <v>699</v>
      </c>
      <c r="AE2736" s="3" t="s">
        <v>698</v>
      </c>
      <c r="AG2736" s="3" t="s">
        <v>712</v>
      </c>
      <c r="AH2736" s="3" t="s">
        <v>23660</v>
      </c>
      <c r="AI2736" s="3" t="s">
        <v>699</v>
      </c>
      <c r="AJ2736" s="3" t="s">
        <v>37256</v>
      </c>
      <c r="AK2736" s="3" t="s">
        <v>699</v>
      </c>
      <c r="AM2736" s="3" t="s">
        <v>699</v>
      </c>
      <c r="AN2736" s="3" t="s">
        <v>23661</v>
      </c>
      <c r="AO2736" s="3" t="s">
        <v>700</v>
      </c>
      <c r="AQ2736" s="3" t="s">
        <v>700</v>
      </c>
      <c r="AS2736" s="3" t="s">
        <v>698</v>
      </c>
      <c r="AU2736" s="3" t="s">
        <v>699</v>
      </c>
      <c r="AW2736" s="3" t="s">
        <v>700</v>
      </c>
      <c r="AY2736" s="3" t="s">
        <v>699</v>
      </c>
      <c r="BA2736" s="3" t="s">
        <v>699</v>
      </c>
    </row>
    <row r="2737" spans="1:54" ht="86.4" x14ac:dyDescent="0.3">
      <c r="A2737" s="3" t="s">
        <v>665</v>
      </c>
      <c r="B2737" s="3" t="s">
        <v>1142</v>
      </c>
      <c r="C2737" s="3" t="s">
        <v>17872</v>
      </c>
      <c r="D2737" s="3" t="s">
        <v>3823</v>
      </c>
      <c r="E2737" s="3">
        <v>16</v>
      </c>
      <c r="F2737" s="3" t="s">
        <v>37848</v>
      </c>
      <c r="G2737" s="3" t="s">
        <v>694</v>
      </c>
      <c r="H2737" s="3" t="s">
        <v>18710</v>
      </c>
      <c r="I2737" s="3"/>
      <c r="J2737" s="3" t="s">
        <v>697</v>
      </c>
      <c r="K2737" s="3" t="s">
        <v>4</v>
      </c>
      <c r="L2737" s="3" t="s">
        <v>697</v>
      </c>
      <c r="N2737" s="3"/>
      <c r="O2737" s="3" t="s">
        <v>699</v>
      </c>
      <c r="P2737" s="3" t="s">
        <v>23662</v>
      </c>
      <c r="Q2737" s="3" t="s">
        <v>699</v>
      </c>
      <c r="R2737" s="3" t="s">
        <v>23663</v>
      </c>
      <c r="S2737" s="3" t="s">
        <v>699</v>
      </c>
      <c r="T2737" s="3" t="s">
        <v>23664</v>
      </c>
      <c r="U2737" s="3" t="s">
        <v>700</v>
      </c>
      <c r="V2737" s="3" t="s">
        <v>23665</v>
      </c>
      <c r="W2737" s="3" t="s">
        <v>698</v>
      </c>
      <c r="X2737" s="3" t="s">
        <v>23666</v>
      </c>
      <c r="Y2737" s="3" t="s">
        <v>700</v>
      </c>
      <c r="Z2737" s="3" t="s">
        <v>23667</v>
      </c>
      <c r="AA2737" s="3" t="s">
        <v>1132</v>
      </c>
      <c r="AB2737" s="3" t="s">
        <v>23668</v>
      </c>
      <c r="AC2737" s="3" t="s">
        <v>727</v>
      </c>
      <c r="AE2737" s="3" t="s">
        <v>698</v>
      </c>
      <c r="AG2737" s="3" t="s">
        <v>712</v>
      </c>
      <c r="AH2737" s="3" t="s">
        <v>23669</v>
      </c>
      <c r="AI2737" s="3" t="s">
        <v>699</v>
      </c>
      <c r="AK2737" s="3" t="s">
        <v>699</v>
      </c>
      <c r="AL2737" s="3" t="s">
        <v>23670</v>
      </c>
      <c r="AM2737" s="3" t="s">
        <v>698</v>
      </c>
      <c r="AN2737" s="3" t="s">
        <v>23671</v>
      </c>
      <c r="AO2737" s="3" t="s">
        <v>700</v>
      </c>
      <c r="AQ2737" s="3" t="s">
        <v>700</v>
      </c>
      <c r="AS2737" s="3" t="s">
        <v>699</v>
      </c>
      <c r="AU2737" s="3" t="s">
        <v>728</v>
      </c>
      <c r="AV2737" s="3" t="s">
        <v>23672</v>
      </c>
      <c r="AW2737" s="3" t="s">
        <v>786</v>
      </c>
      <c r="AY2737" s="3" t="s">
        <v>699</v>
      </c>
      <c r="AZ2737" s="3" t="s">
        <v>23673</v>
      </c>
      <c r="BA2737" s="3" t="s">
        <v>700</v>
      </c>
    </row>
    <row r="2738" spans="1:54" ht="86.4" x14ac:dyDescent="0.3">
      <c r="A2738" s="3" t="s">
        <v>665</v>
      </c>
      <c r="B2738" s="3" t="s">
        <v>18016</v>
      </c>
      <c r="C2738" s="3" t="s">
        <v>23674</v>
      </c>
      <c r="D2738" s="3" t="s">
        <v>3823</v>
      </c>
      <c r="E2738" s="3">
        <v>17</v>
      </c>
      <c r="F2738" s="3" t="s">
        <v>37836</v>
      </c>
      <c r="G2738" s="3" t="s">
        <v>752</v>
      </c>
      <c r="H2738" s="3" t="s">
        <v>23675</v>
      </c>
      <c r="I2738" s="3"/>
      <c r="J2738" s="3" t="s">
        <v>697</v>
      </c>
      <c r="K2738" s="3" t="s">
        <v>4</v>
      </c>
      <c r="L2738" s="3" t="s">
        <v>697</v>
      </c>
      <c r="N2738" s="3"/>
      <c r="O2738" s="3" t="s">
        <v>699</v>
      </c>
      <c r="P2738" s="3"/>
      <c r="Q2738" s="3" t="s">
        <v>699</v>
      </c>
      <c r="R2738" s="3"/>
      <c r="S2738" s="3" t="s">
        <v>699</v>
      </c>
      <c r="T2738" s="3"/>
      <c r="U2738" s="3" t="s">
        <v>700</v>
      </c>
      <c r="W2738" s="3" t="s">
        <v>700</v>
      </c>
      <c r="Y2738" s="3" t="s">
        <v>699</v>
      </c>
      <c r="Z2738" s="3" t="s">
        <v>23676</v>
      </c>
      <c r="AA2738" s="3" t="s">
        <v>712</v>
      </c>
      <c r="AB2738" s="3" t="s">
        <v>23677</v>
      </c>
      <c r="AC2738" s="3" t="s">
        <v>699</v>
      </c>
      <c r="AE2738" s="3" t="s">
        <v>698</v>
      </c>
      <c r="AG2738" s="3" t="s">
        <v>712</v>
      </c>
      <c r="AI2738" s="3" t="s">
        <v>698</v>
      </c>
      <c r="AJ2738" s="3" t="s">
        <v>37257</v>
      </c>
      <c r="AK2738" s="3" t="s">
        <v>699</v>
      </c>
      <c r="AM2738" s="3" t="s">
        <v>698</v>
      </c>
      <c r="AO2738" s="3" t="s">
        <v>698</v>
      </c>
      <c r="AQ2738" s="3" t="s">
        <v>700</v>
      </c>
      <c r="AS2738" s="3" t="s">
        <v>698</v>
      </c>
      <c r="AU2738" s="3" t="s">
        <v>699</v>
      </c>
      <c r="AW2738" s="3" t="s">
        <v>700</v>
      </c>
      <c r="AY2738" s="3" t="s">
        <v>699</v>
      </c>
      <c r="BA2738" s="3" t="s">
        <v>699</v>
      </c>
    </row>
    <row r="2739" spans="1:54" ht="72" x14ac:dyDescent="0.3">
      <c r="A2739" s="3" t="s">
        <v>665</v>
      </c>
      <c r="B2739" s="3" t="s">
        <v>16268</v>
      </c>
      <c r="C2739" s="3" t="s">
        <v>9545</v>
      </c>
      <c r="D2739" s="3" t="s">
        <v>2781</v>
      </c>
      <c r="E2739" s="3">
        <v>18</v>
      </c>
      <c r="F2739" s="3" t="s">
        <v>37846</v>
      </c>
      <c r="G2739" s="3" t="s">
        <v>694</v>
      </c>
      <c r="H2739" s="3" t="s">
        <v>13988</v>
      </c>
      <c r="I2739" s="3"/>
      <c r="J2739" s="3" t="s">
        <v>697</v>
      </c>
      <c r="K2739" s="3" t="s">
        <v>4</v>
      </c>
      <c r="L2739" s="3" t="s">
        <v>697</v>
      </c>
      <c r="N2739" s="3"/>
      <c r="O2739" s="3" t="s">
        <v>698</v>
      </c>
      <c r="P2739" s="3"/>
      <c r="Q2739" s="3" t="s">
        <v>699</v>
      </c>
      <c r="R2739" s="3"/>
      <c r="S2739" s="3" t="s">
        <v>698</v>
      </c>
      <c r="T2739" s="3" t="s">
        <v>603</v>
      </c>
      <c r="U2739" s="3" t="s">
        <v>698</v>
      </c>
      <c r="V2739" s="3" t="s">
        <v>23678</v>
      </c>
      <c r="W2739" s="3" t="s">
        <v>699</v>
      </c>
      <c r="Y2739" s="3" t="s">
        <v>700</v>
      </c>
      <c r="AA2739" s="3" t="s">
        <v>698</v>
      </c>
      <c r="AB2739" s="3" t="s">
        <v>564</v>
      </c>
      <c r="AC2739" s="3" t="s">
        <v>699</v>
      </c>
      <c r="AD2739" s="3" t="s">
        <v>23679</v>
      </c>
      <c r="AE2739" s="3" t="s">
        <v>698</v>
      </c>
      <c r="AG2739" s="3" t="s">
        <v>712</v>
      </c>
      <c r="AI2739" s="3" t="s">
        <v>699</v>
      </c>
      <c r="AK2739" s="3" t="s">
        <v>700</v>
      </c>
      <c r="AM2739" s="3" t="s">
        <v>698</v>
      </c>
      <c r="AO2739" s="3" t="s">
        <v>699</v>
      </c>
      <c r="AQ2739" s="3" t="s">
        <v>700</v>
      </c>
      <c r="AS2739" s="3" t="s">
        <v>700</v>
      </c>
      <c r="AU2739" s="3" t="s">
        <v>699</v>
      </c>
      <c r="AW2739" s="3" t="s">
        <v>700</v>
      </c>
      <c r="AY2739" s="3" t="s">
        <v>698</v>
      </c>
      <c r="BA2739" s="3" t="s">
        <v>700</v>
      </c>
    </row>
    <row r="2740" spans="1:54" ht="28.8" x14ac:dyDescent="0.3">
      <c r="A2740" s="3" t="s">
        <v>665</v>
      </c>
      <c r="B2740" s="3" t="s">
        <v>1232</v>
      </c>
      <c r="C2740" s="3" t="s">
        <v>3529</v>
      </c>
      <c r="D2740" s="3" t="s">
        <v>2781</v>
      </c>
      <c r="E2740" s="3">
        <v>19</v>
      </c>
      <c r="F2740" s="3" t="s">
        <v>37839</v>
      </c>
      <c r="G2740" s="3" t="s">
        <v>694</v>
      </c>
      <c r="H2740" s="3" t="s">
        <v>23680</v>
      </c>
      <c r="I2740" s="3"/>
      <c r="J2740" s="3" t="s">
        <v>697</v>
      </c>
      <c r="K2740" s="3" t="s">
        <v>4</v>
      </c>
      <c r="L2740" s="3" t="s">
        <v>697</v>
      </c>
      <c r="N2740" s="3"/>
      <c r="O2740" s="3" t="s">
        <v>699</v>
      </c>
      <c r="P2740" s="3"/>
      <c r="Q2740" s="3" t="s">
        <v>699</v>
      </c>
      <c r="R2740" s="3"/>
      <c r="S2740" s="3" t="s">
        <v>699</v>
      </c>
      <c r="T2740" s="3"/>
      <c r="U2740" s="3" t="s">
        <v>700</v>
      </c>
      <c r="W2740" s="3" t="s">
        <v>700</v>
      </c>
      <c r="Y2740" s="3" t="s">
        <v>699</v>
      </c>
      <c r="AA2740" s="3" t="s">
        <v>699</v>
      </c>
      <c r="AC2740" s="3" t="s">
        <v>699</v>
      </c>
      <c r="AE2740" s="3" t="s">
        <v>698</v>
      </c>
      <c r="AG2740" s="3" t="s">
        <v>698</v>
      </c>
      <c r="AI2740" s="3" t="s">
        <v>699</v>
      </c>
      <c r="AK2740" s="3" t="s">
        <v>700</v>
      </c>
      <c r="AM2740" s="3" t="s">
        <v>698</v>
      </c>
      <c r="AO2740" s="3" t="s">
        <v>700</v>
      </c>
      <c r="AQ2740" s="3" t="s">
        <v>700</v>
      </c>
      <c r="AS2740" s="3" t="s">
        <v>698</v>
      </c>
      <c r="AU2740" s="3" t="s">
        <v>699</v>
      </c>
      <c r="AW2740" s="3" t="s">
        <v>699</v>
      </c>
      <c r="AY2740" s="3" t="s">
        <v>699</v>
      </c>
      <c r="BA2740" s="3" t="s">
        <v>699</v>
      </c>
    </row>
    <row r="2741" spans="1:54" ht="28.8" x14ac:dyDescent="0.3">
      <c r="A2741" s="3" t="s">
        <v>665</v>
      </c>
      <c r="B2741" s="3" t="s">
        <v>1530</v>
      </c>
      <c r="C2741" s="3" t="s">
        <v>18897</v>
      </c>
      <c r="D2741" s="3" t="s">
        <v>2781</v>
      </c>
      <c r="E2741" s="3">
        <v>20</v>
      </c>
      <c r="F2741" s="3" t="s">
        <v>37827</v>
      </c>
      <c r="G2741" s="3" t="s">
        <v>752</v>
      </c>
      <c r="H2741" s="3" t="s">
        <v>23681</v>
      </c>
      <c r="I2741" s="3"/>
      <c r="J2741" s="3" t="s">
        <v>4</v>
      </c>
      <c r="K2741" s="3" t="s">
        <v>4</v>
      </c>
      <c r="L2741" s="3" t="s">
        <v>697</v>
      </c>
      <c r="M2741" s="3" t="s">
        <v>4</v>
      </c>
      <c r="N2741" s="3"/>
      <c r="O2741" s="3" t="s">
        <v>4</v>
      </c>
      <c r="P2741" s="3" t="s">
        <v>4</v>
      </c>
      <c r="Q2741" s="3" t="s">
        <v>4</v>
      </c>
      <c r="R2741" s="3" t="s">
        <v>4</v>
      </c>
      <c r="S2741" s="3" t="s">
        <v>4</v>
      </c>
      <c r="T2741" s="3" t="s">
        <v>4</v>
      </c>
      <c r="U2741" s="3" t="s">
        <v>4</v>
      </c>
      <c r="V2741" s="3" t="s">
        <v>4</v>
      </c>
      <c r="W2741" s="3" t="s">
        <v>4</v>
      </c>
      <c r="X2741" s="3" t="s">
        <v>4</v>
      </c>
      <c r="Y2741" s="3" t="s">
        <v>4</v>
      </c>
      <c r="Z2741" s="3" t="s">
        <v>4</v>
      </c>
      <c r="AA2741" s="3" t="s">
        <v>4</v>
      </c>
      <c r="AB2741" s="3" t="s">
        <v>4</v>
      </c>
      <c r="AC2741" s="3" t="s">
        <v>4</v>
      </c>
      <c r="AD2741" s="3" t="s">
        <v>4</v>
      </c>
      <c r="AE2741" s="3" t="s">
        <v>4</v>
      </c>
      <c r="AF2741" s="3" t="s">
        <v>4</v>
      </c>
      <c r="AG2741" s="3" t="s">
        <v>4</v>
      </c>
      <c r="AH2741" s="3" t="s">
        <v>4</v>
      </c>
      <c r="AI2741" s="3" t="s">
        <v>4</v>
      </c>
      <c r="AJ2741" s="3" t="s">
        <v>4</v>
      </c>
      <c r="AK2741" s="3" t="s">
        <v>4</v>
      </c>
      <c r="AL2741" s="3" t="s">
        <v>4</v>
      </c>
      <c r="AM2741" s="3" t="s">
        <v>4</v>
      </c>
      <c r="AN2741" s="3" t="s">
        <v>4</v>
      </c>
      <c r="AO2741" s="3" t="s">
        <v>4</v>
      </c>
      <c r="AP2741" s="3" t="s">
        <v>4</v>
      </c>
      <c r="AQ2741" s="3" t="s">
        <v>4</v>
      </c>
      <c r="AR2741" s="3" t="s">
        <v>4</v>
      </c>
      <c r="AS2741" s="3" t="s">
        <v>4</v>
      </c>
      <c r="AT2741" s="3" t="s">
        <v>4</v>
      </c>
      <c r="AU2741" s="3" t="s">
        <v>4</v>
      </c>
      <c r="AV2741" s="3" t="s">
        <v>4</v>
      </c>
      <c r="AW2741" s="3" t="s">
        <v>4</v>
      </c>
      <c r="AX2741" s="3" t="s">
        <v>4</v>
      </c>
      <c r="AY2741" s="3" t="s">
        <v>4</v>
      </c>
      <c r="AZ2741" s="3" t="s">
        <v>4</v>
      </c>
      <c r="BA2741" s="3" t="s">
        <v>4</v>
      </c>
      <c r="BB2741" s="3" t="s">
        <v>4</v>
      </c>
    </row>
    <row r="2742" spans="1:54" ht="28.8" x14ac:dyDescent="0.3">
      <c r="A2742" s="3" t="s">
        <v>665</v>
      </c>
      <c r="B2742" s="3" t="s">
        <v>836</v>
      </c>
      <c r="C2742" s="3" t="s">
        <v>15596</v>
      </c>
      <c r="D2742" s="3" t="s">
        <v>2781</v>
      </c>
      <c r="E2742" s="3">
        <v>21</v>
      </c>
      <c r="F2742" s="3" t="s">
        <v>37846</v>
      </c>
      <c r="G2742" s="3" t="s">
        <v>694</v>
      </c>
      <c r="H2742" s="3" t="s">
        <v>15793</v>
      </c>
      <c r="I2742" s="3"/>
      <c r="J2742" s="3" t="s">
        <v>4</v>
      </c>
      <c r="K2742" s="3" t="s">
        <v>4</v>
      </c>
      <c r="L2742" s="3" t="s">
        <v>697</v>
      </c>
      <c r="M2742" s="3" t="s">
        <v>4</v>
      </c>
      <c r="N2742" s="3"/>
      <c r="O2742" s="3" t="s">
        <v>4</v>
      </c>
      <c r="P2742" s="3" t="s">
        <v>4</v>
      </c>
      <c r="Q2742" s="3" t="s">
        <v>4</v>
      </c>
      <c r="R2742" s="3" t="s">
        <v>4</v>
      </c>
      <c r="S2742" s="3" t="s">
        <v>4</v>
      </c>
      <c r="T2742" s="3" t="s">
        <v>4</v>
      </c>
      <c r="U2742" s="3" t="s">
        <v>4</v>
      </c>
      <c r="V2742" s="3" t="s">
        <v>4</v>
      </c>
      <c r="W2742" s="3" t="s">
        <v>4</v>
      </c>
      <c r="X2742" s="3" t="s">
        <v>4</v>
      </c>
      <c r="Y2742" s="3" t="s">
        <v>4</v>
      </c>
      <c r="Z2742" s="3" t="s">
        <v>4</v>
      </c>
      <c r="AA2742" s="3" t="s">
        <v>4</v>
      </c>
      <c r="AB2742" s="3" t="s">
        <v>4</v>
      </c>
      <c r="AC2742" s="3" t="s">
        <v>4</v>
      </c>
      <c r="AD2742" s="3" t="s">
        <v>4</v>
      </c>
      <c r="AE2742" s="3" t="s">
        <v>4</v>
      </c>
      <c r="AF2742" s="3" t="s">
        <v>4</v>
      </c>
      <c r="AG2742" s="3" t="s">
        <v>4</v>
      </c>
      <c r="AH2742" s="3" t="s">
        <v>4</v>
      </c>
      <c r="AI2742" s="3" t="s">
        <v>4</v>
      </c>
      <c r="AJ2742" s="3" t="s">
        <v>4</v>
      </c>
      <c r="AK2742" s="3" t="s">
        <v>4</v>
      </c>
      <c r="AL2742" s="3" t="s">
        <v>4</v>
      </c>
      <c r="AM2742" s="3" t="s">
        <v>4</v>
      </c>
      <c r="AN2742" s="3" t="s">
        <v>4</v>
      </c>
      <c r="AO2742" s="3" t="s">
        <v>4</v>
      </c>
      <c r="AP2742" s="3" t="s">
        <v>4</v>
      </c>
      <c r="AQ2742" s="3" t="s">
        <v>4</v>
      </c>
      <c r="AR2742" s="3" t="s">
        <v>4</v>
      </c>
      <c r="AS2742" s="3" t="s">
        <v>4</v>
      </c>
      <c r="AT2742" s="3" t="s">
        <v>4</v>
      </c>
      <c r="AU2742" s="3" t="s">
        <v>4</v>
      </c>
      <c r="AV2742" s="3" t="s">
        <v>4</v>
      </c>
      <c r="AW2742" s="3" t="s">
        <v>4</v>
      </c>
      <c r="AX2742" s="3" t="s">
        <v>4</v>
      </c>
      <c r="AY2742" s="3" t="s">
        <v>4</v>
      </c>
      <c r="AZ2742" s="3" t="s">
        <v>4</v>
      </c>
      <c r="BA2742" s="3" t="s">
        <v>4</v>
      </c>
      <c r="BB2742" s="3" t="s">
        <v>4</v>
      </c>
    </row>
    <row r="2743" spans="1:54" ht="86.4" x14ac:dyDescent="0.3">
      <c r="A2743" s="3" t="s">
        <v>665</v>
      </c>
      <c r="B2743" s="3" t="s">
        <v>889</v>
      </c>
      <c r="C2743" s="3" t="s">
        <v>23682</v>
      </c>
      <c r="D2743" s="3" t="s">
        <v>2781</v>
      </c>
      <c r="E2743" s="3">
        <v>22</v>
      </c>
      <c r="F2743" s="3" t="s">
        <v>37858</v>
      </c>
      <c r="G2743" s="3" t="s">
        <v>694</v>
      </c>
      <c r="H2743" s="3"/>
      <c r="I2743" s="3" t="s">
        <v>14843</v>
      </c>
      <c r="J2743" s="3" t="s">
        <v>697</v>
      </c>
      <c r="K2743" s="3" t="s">
        <v>4</v>
      </c>
      <c r="L2743" s="3" t="s">
        <v>697</v>
      </c>
      <c r="M2743" s="3" t="s">
        <v>23683</v>
      </c>
      <c r="N2743" s="3"/>
      <c r="O2743" s="3" t="s">
        <v>698</v>
      </c>
      <c r="P2743" s="3"/>
      <c r="Q2743" s="3" t="s">
        <v>699</v>
      </c>
      <c r="R2743" s="3"/>
      <c r="S2743" s="3" t="s">
        <v>729</v>
      </c>
      <c r="T2743" s="3" t="s">
        <v>23684</v>
      </c>
      <c r="U2743" s="3" t="s">
        <v>730</v>
      </c>
      <c r="V2743" s="3" t="s">
        <v>23685</v>
      </c>
      <c r="W2743" s="3" t="s">
        <v>698</v>
      </c>
      <c r="Y2743" s="3" t="s">
        <v>700</v>
      </c>
      <c r="AA2743" s="3" t="s">
        <v>712</v>
      </c>
      <c r="AB2743" s="3" t="s">
        <v>564</v>
      </c>
      <c r="AC2743" s="3" t="s">
        <v>700</v>
      </c>
      <c r="AE2743" s="3" t="s">
        <v>698</v>
      </c>
      <c r="AG2743" s="3" t="s">
        <v>712</v>
      </c>
      <c r="AH2743" s="3" t="s">
        <v>23686</v>
      </c>
      <c r="AI2743" s="3" t="s">
        <v>728</v>
      </c>
      <c r="AK2743" s="3" t="s">
        <v>700</v>
      </c>
      <c r="AL2743" s="3" t="s">
        <v>23687</v>
      </c>
      <c r="AM2743" s="3" t="s">
        <v>698</v>
      </c>
      <c r="AN2743" s="3" t="s">
        <v>23688</v>
      </c>
      <c r="AO2743" s="3" t="s">
        <v>699</v>
      </c>
      <c r="AQ2743" s="3" t="s">
        <v>728</v>
      </c>
      <c r="AR2743" s="3" t="s">
        <v>23689</v>
      </c>
      <c r="AS2743" s="3" t="s">
        <v>698</v>
      </c>
      <c r="AU2743" s="3" t="s">
        <v>699</v>
      </c>
      <c r="AW2743" s="3" t="s">
        <v>700</v>
      </c>
      <c r="AY2743" s="3" t="s">
        <v>699</v>
      </c>
      <c r="BA2743" s="3" t="s">
        <v>700</v>
      </c>
    </row>
    <row r="2744" spans="1:54" ht="259.2" x14ac:dyDescent="0.3">
      <c r="A2744" s="3" t="s">
        <v>665</v>
      </c>
      <c r="B2744" s="3" t="s">
        <v>1224</v>
      </c>
      <c r="C2744" s="3" t="s">
        <v>2710</v>
      </c>
      <c r="D2744" s="3" t="s">
        <v>2781</v>
      </c>
      <c r="E2744" s="3">
        <v>23</v>
      </c>
      <c r="F2744" s="3" t="s">
        <v>37835</v>
      </c>
      <c r="G2744" s="3" t="s">
        <v>694</v>
      </c>
      <c r="H2744" s="3" t="s">
        <v>15609</v>
      </c>
      <c r="I2744" s="3"/>
      <c r="J2744" s="3" t="s">
        <v>697</v>
      </c>
      <c r="K2744" s="3" t="s">
        <v>4</v>
      </c>
      <c r="L2744" s="3" t="s">
        <v>705</v>
      </c>
      <c r="M2744" s="3" t="s">
        <v>23690</v>
      </c>
      <c r="N2744" s="3"/>
      <c r="O2744" s="3" t="s">
        <v>729</v>
      </c>
      <c r="P2744" s="3" t="s">
        <v>23691</v>
      </c>
      <c r="Q2744" s="3" t="s">
        <v>699</v>
      </c>
      <c r="R2744" s="3" t="s">
        <v>23692</v>
      </c>
      <c r="S2744" s="3" t="s">
        <v>729</v>
      </c>
      <c r="T2744" s="3" t="s">
        <v>23693</v>
      </c>
      <c r="U2744" s="3" t="s">
        <v>730</v>
      </c>
      <c r="V2744" s="3" t="s">
        <v>23694</v>
      </c>
      <c r="W2744" s="3" t="s">
        <v>699</v>
      </c>
      <c r="X2744" s="3" t="s">
        <v>23695</v>
      </c>
      <c r="Y2744" s="3" t="s">
        <v>699</v>
      </c>
      <c r="Z2744" s="3" t="s">
        <v>23696</v>
      </c>
      <c r="AA2744" s="3" t="s">
        <v>712</v>
      </c>
      <c r="AB2744" s="3" t="s">
        <v>23697</v>
      </c>
      <c r="AC2744" s="3" t="s">
        <v>699</v>
      </c>
      <c r="AD2744" s="3" t="s">
        <v>23698</v>
      </c>
      <c r="AE2744" s="3" t="s">
        <v>699</v>
      </c>
      <c r="AF2744" s="3" t="s">
        <v>23699</v>
      </c>
      <c r="AG2744" s="3" t="s">
        <v>731</v>
      </c>
      <c r="AH2744" s="3" t="s">
        <v>23700</v>
      </c>
      <c r="AI2744" s="3" t="s">
        <v>731</v>
      </c>
      <c r="AJ2744" s="3" t="s">
        <v>37258</v>
      </c>
      <c r="AK2744" s="3" t="s">
        <v>699</v>
      </c>
      <c r="AL2744" s="3" t="s">
        <v>23701</v>
      </c>
      <c r="AM2744" s="3" t="s">
        <v>730</v>
      </c>
      <c r="AN2744" s="3" t="s">
        <v>23702</v>
      </c>
      <c r="AO2744" s="3" t="s">
        <v>700</v>
      </c>
      <c r="AP2744" s="3" t="s">
        <v>23703</v>
      </c>
      <c r="AQ2744" s="3" t="s">
        <v>700</v>
      </c>
      <c r="AR2744" s="3" t="s">
        <v>23704</v>
      </c>
      <c r="AS2744" s="3" t="s">
        <v>699</v>
      </c>
      <c r="AT2744" s="3" t="s">
        <v>23705</v>
      </c>
      <c r="AU2744" s="3" t="s">
        <v>699</v>
      </c>
      <c r="AV2744" s="3" t="s">
        <v>23706</v>
      </c>
      <c r="AW2744" s="3" t="s">
        <v>699</v>
      </c>
      <c r="AX2744" s="3" t="s">
        <v>23707</v>
      </c>
      <c r="AY2744" s="3" t="s">
        <v>699</v>
      </c>
      <c r="AZ2744" s="3" t="s">
        <v>23708</v>
      </c>
      <c r="BA2744" s="3" t="s">
        <v>699</v>
      </c>
      <c r="BB2744" s="3" t="s">
        <v>23709</v>
      </c>
    </row>
    <row r="2745" spans="1:54" ht="158.4" x14ac:dyDescent="0.3">
      <c r="A2745" s="3" t="s">
        <v>665</v>
      </c>
      <c r="B2745" s="3" t="s">
        <v>2217</v>
      </c>
      <c r="C2745" s="3" t="s">
        <v>23710</v>
      </c>
      <c r="D2745" s="3" t="s">
        <v>2781</v>
      </c>
      <c r="E2745" s="3">
        <v>24</v>
      </c>
      <c r="F2745" s="3" t="s">
        <v>37846</v>
      </c>
      <c r="G2745" s="3" t="s">
        <v>752</v>
      </c>
      <c r="H2745" s="3" t="s">
        <v>15576</v>
      </c>
      <c r="I2745" s="3"/>
      <c r="J2745" s="3" t="s">
        <v>697</v>
      </c>
      <c r="K2745" s="3" t="s">
        <v>4</v>
      </c>
      <c r="L2745" s="3" t="s">
        <v>697</v>
      </c>
      <c r="M2745" s="3" t="s">
        <v>23711</v>
      </c>
      <c r="N2745" s="3"/>
      <c r="O2745" s="3" t="s">
        <v>699</v>
      </c>
      <c r="P2745" s="3"/>
      <c r="Q2745" s="3" t="s">
        <v>728</v>
      </c>
      <c r="R2745" s="3" t="s">
        <v>23712</v>
      </c>
      <c r="S2745" s="3" t="s">
        <v>698</v>
      </c>
      <c r="T2745" s="3" t="s">
        <v>23713</v>
      </c>
      <c r="U2745" s="3" t="s">
        <v>700</v>
      </c>
      <c r="W2745" s="3" t="s">
        <v>698</v>
      </c>
      <c r="Y2745" s="3" t="s">
        <v>728</v>
      </c>
      <c r="AA2745" s="3" t="s">
        <v>699</v>
      </c>
      <c r="AB2745" s="3" t="s">
        <v>23714</v>
      </c>
      <c r="AC2745" s="3" t="s">
        <v>727</v>
      </c>
      <c r="AD2745" s="3" t="s">
        <v>23715</v>
      </c>
      <c r="AE2745" s="3" t="s">
        <v>698</v>
      </c>
      <c r="AG2745" s="3" t="s">
        <v>712</v>
      </c>
      <c r="AI2745" s="3" t="s">
        <v>729</v>
      </c>
      <c r="AJ2745" s="3" t="s">
        <v>37259</v>
      </c>
      <c r="AK2745" s="3" t="s">
        <v>786</v>
      </c>
      <c r="AM2745" s="3" t="s">
        <v>698</v>
      </c>
      <c r="AO2745" s="3" t="s">
        <v>727</v>
      </c>
      <c r="AQ2745" s="3" t="s">
        <v>699</v>
      </c>
      <c r="AR2745" s="3" t="s">
        <v>23716</v>
      </c>
      <c r="AS2745" s="3" t="s">
        <v>786</v>
      </c>
      <c r="AT2745" s="3" t="s">
        <v>23717</v>
      </c>
      <c r="AU2745" s="3" t="s">
        <v>729</v>
      </c>
      <c r="AV2745" s="3" t="s">
        <v>23718</v>
      </c>
      <c r="AW2745" s="3" t="s">
        <v>700</v>
      </c>
      <c r="AY2745" s="3" t="s">
        <v>698</v>
      </c>
      <c r="BA2745" s="3" t="s">
        <v>698</v>
      </c>
      <c r="BB2745" s="3" t="s">
        <v>23719</v>
      </c>
    </row>
    <row r="2746" spans="1:54" ht="86.4" x14ac:dyDescent="0.3">
      <c r="A2746" s="3" t="s">
        <v>665</v>
      </c>
      <c r="B2746" s="3" t="s">
        <v>1282</v>
      </c>
      <c r="C2746" s="3" t="s">
        <v>23720</v>
      </c>
      <c r="D2746" s="3" t="s">
        <v>2781</v>
      </c>
      <c r="E2746" s="3">
        <v>25</v>
      </c>
      <c r="F2746" s="3" t="s">
        <v>37856</v>
      </c>
      <c r="G2746" s="3" t="s">
        <v>752</v>
      </c>
      <c r="H2746" s="3" t="s">
        <v>23721</v>
      </c>
      <c r="I2746" s="3"/>
      <c r="J2746" s="3" t="s">
        <v>697</v>
      </c>
      <c r="K2746" s="3" t="s">
        <v>4</v>
      </c>
      <c r="L2746" s="3" t="s">
        <v>697</v>
      </c>
      <c r="N2746" s="3"/>
      <c r="O2746" s="3" t="s">
        <v>699</v>
      </c>
      <c r="P2746" s="3"/>
      <c r="Q2746" s="3" t="s">
        <v>699</v>
      </c>
      <c r="R2746" s="3" t="s">
        <v>23722</v>
      </c>
      <c r="S2746" s="3" t="s">
        <v>699</v>
      </c>
      <c r="T2746" s="3" t="s">
        <v>23723</v>
      </c>
      <c r="U2746" s="3" t="s">
        <v>700</v>
      </c>
      <c r="W2746" s="3" t="s">
        <v>698</v>
      </c>
      <c r="Y2746" s="3" t="s">
        <v>700</v>
      </c>
      <c r="Z2746" s="3" t="s">
        <v>23724</v>
      </c>
      <c r="AA2746" s="3" t="s">
        <v>790</v>
      </c>
      <c r="AB2746" s="3" t="s">
        <v>23725</v>
      </c>
      <c r="AC2746" s="3" t="s">
        <v>699</v>
      </c>
      <c r="AE2746" s="3" t="s">
        <v>698</v>
      </c>
      <c r="AG2746" s="3" t="s">
        <v>712</v>
      </c>
      <c r="AI2746" s="3" t="s">
        <v>699</v>
      </c>
      <c r="AK2746" s="3" t="s">
        <v>700</v>
      </c>
      <c r="AM2746" s="3" t="s">
        <v>698</v>
      </c>
      <c r="AN2746" s="3" t="s">
        <v>23726</v>
      </c>
      <c r="AO2746" s="3" t="s">
        <v>699</v>
      </c>
      <c r="AQ2746" s="3" t="s">
        <v>700</v>
      </c>
      <c r="AS2746" s="3" t="s">
        <v>698</v>
      </c>
      <c r="AU2746" s="3" t="s">
        <v>699</v>
      </c>
      <c r="AV2746" s="3" t="s">
        <v>23727</v>
      </c>
      <c r="AW2746" s="3" t="s">
        <v>700</v>
      </c>
      <c r="AY2746" s="3" t="s">
        <v>699</v>
      </c>
      <c r="BA2746" s="3" t="s">
        <v>700</v>
      </c>
      <c r="BB2746" s="3" t="s">
        <v>23728</v>
      </c>
    </row>
    <row r="2747" spans="1:54" ht="57.6" x14ac:dyDescent="0.3">
      <c r="A2747" s="3" t="s">
        <v>665</v>
      </c>
      <c r="B2747" s="3" t="s">
        <v>23729</v>
      </c>
      <c r="C2747" s="3" t="s">
        <v>23730</v>
      </c>
      <c r="D2747" s="3" t="s">
        <v>2781</v>
      </c>
      <c r="E2747" s="3">
        <v>26</v>
      </c>
      <c r="F2747" s="3" t="s">
        <v>37830</v>
      </c>
      <c r="G2747" s="3" t="s">
        <v>694</v>
      </c>
      <c r="H2747" s="3" t="s">
        <v>23731</v>
      </c>
      <c r="I2747" s="3" t="s">
        <v>23732</v>
      </c>
      <c r="J2747" s="3" t="s">
        <v>697</v>
      </c>
      <c r="K2747" s="3" t="s">
        <v>4</v>
      </c>
      <c r="L2747" s="3" t="s">
        <v>697</v>
      </c>
      <c r="M2747" s="3" t="s">
        <v>23733</v>
      </c>
      <c r="N2747" s="3"/>
      <c r="O2747" s="3" t="s">
        <v>698</v>
      </c>
      <c r="P2747" s="3"/>
      <c r="Q2747" s="3" t="s">
        <v>700</v>
      </c>
      <c r="R2747" s="3"/>
      <c r="S2747" s="3" t="s">
        <v>699</v>
      </c>
      <c r="T2747" s="3"/>
      <c r="U2747" s="3" t="s">
        <v>698</v>
      </c>
      <c r="W2747" s="3" t="s">
        <v>698</v>
      </c>
      <c r="Y2747" s="3" t="s">
        <v>728</v>
      </c>
      <c r="Z2747" s="3" t="s">
        <v>23734</v>
      </c>
      <c r="AA2747" s="3" t="s">
        <v>730</v>
      </c>
      <c r="AB2747" s="3" t="s">
        <v>23735</v>
      </c>
      <c r="AC2747" s="3" t="s">
        <v>699</v>
      </c>
      <c r="AE2747" s="3" t="s">
        <v>698</v>
      </c>
      <c r="AG2747" s="3" t="s">
        <v>731</v>
      </c>
      <c r="AH2747" s="3" t="s">
        <v>23736</v>
      </c>
      <c r="AI2747" s="3" t="s">
        <v>699</v>
      </c>
      <c r="AK2747" s="3" t="s">
        <v>700</v>
      </c>
      <c r="AM2747" s="3" t="s">
        <v>698</v>
      </c>
      <c r="AO2747" s="3" t="s">
        <v>698</v>
      </c>
      <c r="AQ2747" s="3" t="s">
        <v>700</v>
      </c>
      <c r="AS2747" s="3" t="s">
        <v>698</v>
      </c>
      <c r="AU2747" s="3" t="s">
        <v>699</v>
      </c>
      <c r="AW2747" s="3" t="s">
        <v>699</v>
      </c>
      <c r="AY2747" s="3" t="s">
        <v>699</v>
      </c>
      <c r="BA2747" s="3" t="s">
        <v>699</v>
      </c>
    </row>
    <row r="2748" spans="1:54" ht="187.2" x14ac:dyDescent="0.3">
      <c r="A2748" s="3" t="s">
        <v>665</v>
      </c>
      <c r="B2748" s="3" t="s">
        <v>1687</v>
      </c>
      <c r="C2748" s="3" t="s">
        <v>23737</v>
      </c>
      <c r="D2748" s="3" t="s">
        <v>2781</v>
      </c>
      <c r="E2748" s="3">
        <v>27</v>
      </c>
      <c r="F2748" s="3" t="s">
        <v>37822</v>
      </c>
      <c r="G2748" s="3" t="s">
        <v>694</v>
      </c>
      <c r="H2748" s="3" t="s">
        <v>15609</v>
      </c>
      <c r="I2748" s="3"/>
      <c r="J2748" s="3" t="s">
        <v>697</v>
      </c>
      <c r="K2748" s="3" t="s">
        <v>4</v>
      </c>
      <c r="L2748" s="3" t="s">
        <v>705</v>
      </c>
      <c r="N2748" s="3"/>
      <c r="O2748" s="3" t="s">
        <v>699</v>
      </c>
      <c r="P2748" s="3" t="s">
        <v>23738</v>
      </c>
      <c r="Q2748" s="3" t="s">
        <v>699</v>
      </c>
      <c r="R2748" s="3" t="s">
        <v>23739</v>
      </c>
      <c r="S2748" s="3" t="s">
        <v>699</v>
      </c>
      <c r="T2748" s="3" t="s">
        <v>23740</v>
      </c>
      <c r="U2748" s="3" t="s">
        <v>700</v>
      </c>
      <c r="V2748" s="3" t="s">
        <v>23741</v>
      </c>
      <c r="W2748" s="3" t="s">
        <v>700</v>
      </c>
      <c r="X2748" s="3" t="s">
        <v>23742</v>
      </c>
      <c r="Y2748" s="3" t="s">
        <v>700</v>
      </c>
      <c r="Z2748" s="3" t="s">
        <v>23743</v>
      </c>
      <c r="AA2748" s="3" t="s">
        <v>712</v>
      </c>
      <c r="AB2748" s="3" t="s">
        <v>23744</v>
      </c>
      <c r="AC2748" s="3" t="s">
        <v>700</v>
      </c>
      <c r="AD2748" s="3" t="s">
        <v>23745</v>
      </c>
      <c r="AE2748" s="3" t="s">
        <v>699</v>
      </c>
      <c r="AF2748" s="3" t="s">
        <v>23746</v>
      </c>
      <c r="AG2748" s="3" t="s">
        <v>712</v>
      </c>
      <c r="AH2748" s="3" t="s">
        <v>23747</v>
      </c>
      <c r="AI2748" s="3" t="s">
        <v>699</v>
      </c>
      <c r="AJ2748" s="3" t="s">
        <v>37260</v>
      </c>
      <c r="AK2748" s="3" t="s">
        <v>700</v>
      </c>
      <c r="AL2748" s="3" t="s">
        <v>23748</v>
      </c>
      <c r="AM2748" s="3" t="s">
        <v>698</v>
      </c>
      <c r="AN2748" s="3" t="s">
        <v>23749</v>
      </c>
      <c r="AO2748" s="3" t="s">
        <v>790</v>
      </c>
      <c r="AP2748" s="3" t="s">
        <v>23750</v>
      </c>
      <c r="AQ2748" s="3" t="s">
        <v>700</v>
      </c>
      <c r="AS2748" s="3" t="s">
        <v>698</v>
      </c>
      <c r="AT2748" s="3" t="s">
        <v>23751</v>
      </c>
      <c r="AU2748" s="3" t="s">
        <v>699</v>
      </c>
      <c r="AV2748" s="3" t="s">
        <v>23752</v>
      </c>
      <c r="AW2748" s="3" t="s">
        <v>699</v>
      </c>
      <c r="AX2748" s="3" t="s">
        <v>23753</v>
      </c>
      <c r="AY2748" s="3" t="s">
        <v>699</v>
      </c>
      <c r="BA2748" s="3" t="s">
        <v>700</v>
      </c>
    </row>
    <row r="2749" spans="1:54" ht="115.2" x14ac:dyDescent="0.3">
      <c r="A2749" s="3" t="s">
        <v>665</v>
      </c>
      <c r="B2749" s="3" t="s">
        <v>1224</v>
      </c>
      <c r="C2749" s="3" t="s">
        <v>13202</v>
      </c>
      <c r="D2749" s="3" t="s">
        <v>2781</v>
      </c>
      <c r="E2749" s="3">
        <v>28</v>
      </c>
      <c r="F2749" s="3" t="s">
        <v>37863</v>
      </c>
      <c r="G2749" s="3" t="s">
        <v>694</v>
      </c>
      <c r="H2749" s="3" t="s">
        <v>15609</v>
      </c>
      <c r="I2749" s="3"/>
      <c r="J2749" s="3" t="s">
        <v>697</v>
      </c>
      <c r="K2749" s="3" t="s">
        <v>4</v>
      </c>
      <c r="L2749" s="3" t="s">
        <v>697</v>
      </c>
      <c r="N2749" s="3"/>
      <c r="O2749" s="3" t="s">
        <v>699</v>
      </c>
      <c r="P2749" s="3" t="s">
        <v>23754</v>
      </c>
      <c r="Q2749" s="3" t="s">
        <v>786</v>
      </c>
      <c r="R2749" s="3" t="s">
        <v>23755</v>
      </c>
      <c r="S2749" s="3" t="s">
        <v>699</v>
      </c>
      <c r="T2749" s="3" t="s">
        <v>23756</v>
      </c>
      <c r="U2749" s="3" t="s">
        <v>728</v>
      </c>
      <c r="W2749" s="3" t="s">
        <v>700</v>
      </c>
      <c r="X2749" s="3" t="s">
        <v>23757</v>
      </c>
      <c r="Y2749" s="3" t="s">
        <v>700</v>
      </c>
      <c r="Z2749" s="3" t="s">
        <v>23758</v>
      </c>
      <c r="AA2749" s="3" t="s">
        <v>1132</v>
      </c>
      <c r="AB2749" s="3" t="s">
        <v>23759</v>
      </c>
      <c r="AC2749" s="3" t="s">
        <v>699</v>
      </c>
      <c r="AD2749" s="3" t="s">
        <v>23760</v>
      </c>
      <c r="AE2749" s="3" t="s">
        <v>730</v>
      </c>
      <c r="AF2749" s="3" t="s">
        <v>23761</v>
      </c>
      <c r="AG2749" s="3" t="s">
        <v>712</v>
      </c>
      <c r="AH2749" s="3" t="s">
        <v>23762</v>
      </c>
      <c r="AI2749" s="3" t="s">
        <v>729</v>
      </c>
      <c r="AK2749" s="3" t="s">
        <v>728</v>
      </c>
      <c r="AL2749" s="3" t="s">
        <v>23763</v>
      </c>
      <c r="AM2749" s="3" t="s">
        <v>698</v>
      </c>
      <c r="AN2749" s="3" t="s">
        <v>23764</v>
      </c>
      <c r="AO2749" s="3" t="s">
        <v>727</v>
      </c>
      <c r="AP2749" s="3" t="s">
        <v>23765</v>
      </c>
      <c r="AQ2749" s="3" t="s">
        <v>728</v>
      </c>
      <c r="AR2749" s="3" t="s">
        <v>23766</v>
      </c>
      <c r="AS2749" s="3" t="s">
        <v>699</v>
      </c>
      <c r="AT2749" s="3" t="s">
        <v>23767</v>
      </c>
      <c r="AU2749" s="3" t="s">
        <v>699</v>
      </c>
      <c r="AW2749" s="3" t="s">
        <v>699</v>
      </c>
      <c r="AY2749" s="3" t="s">
        <v>699</v>
      </c>
      <c r="BA2749" s="3" t="s">
        <v>727</v>
      </c>
    </row>
    <row r="2750" spans="1:54" ht="129.6" x14ac:dyDescent="0.3">
      <c r="A2750" s="3" t="s">
        <v>665</v>
      </c>
      <c r="B2750" s="3" t="s">
        <v>2609</v>
      </c>
      <c r="C2750" s="3" t="s">
        <v>11808</v>
      </c>
      <c r="D2750" s="3" t="s">
        <v>2781</v>
      </c>
      <c r="E2750" s="3">
        <v>29</v>
      </c>
      <c r="F2750" s="3" t="s">
        <v>37859</v>
      </c>
      <c r="G2750" s="3" t="s">
        <v>752</v>
      </c>
      <c r="H2750" s="3" t="s">
        <v>17935</v>
      </c>
      <c r="I2750" s="3"/>
      <c r="J2750" s="3" t="s">
        <v>697</v>
      </c>
      <c r="K2750" s="3" t="s">
        <v>4</v>
      </c>
      <c r="L2750" s="3" t="s">
        <v>697</v>
      </c>
      <c r="N2750" s="3"/>
      <c r="O2750" s="3" t="s">
        <v>698</v>
      </c>
      <c r="P2750" s="3" t="s">
        <v>23768</v>
      </c>
      <c r="Q2750" s="3" t="s">
        <v>699</v>
      </c>
      <c r="R2750" s="3" t="s">
        <v>23769</v>
      </c>
      <c r="S2750" s="3" t="s">
        <v>699</v>
      </c>
      <c r="T2750" s="3" t="s">
        <v>23770</v>
      </c>
      <c r="U2750" s="3" t="s">
        <v>698</v>
      </c>
      <c r="V2750" s="3" t="s">
        <v>23771</v>
      </c>
      <c r="W2750" s="3" t="s">
        <v>699</v>
      </c>
      <c r="X2750" s="3" t="s">
        <v>23772</v>
      </c>
      <c r="Y2750" s="3" t="s">
        <v>727</v>
      </c>
      <c r="Z2750" s="3" t="s">
        <v>23773</v>
      </c>
      <c r="AA2750" s="3" t="s">
        <v>1132</v>
      </c>
      <c r="AB2750" s="3" t="s">
        <v>23774</v>
      </c>
      <c r="AC2750" s="3" t="s">
        <v>699</v>
      </c>
      <c r="AD2750" s="3" t="s">
        <v>23775</v>
      </c>
      <c r="AE2750" s="3" t="s">
        <v>790</v>
      </c>
      <c r="AG2750" s="3" t="s">
        <v>786</v>
      </c>
      <c r="AH2750" s="3" t="s">
        <v>23776</v>
      </c>
      <c r="AI2750" s="3" t="s">
        <v>786</v>
      </c>
      <c r="AK2750" s="3" t="s">
        <v>786</v>
      </c>
      <c r="AM2750" s="3" t="s">
        <v>699</v>
      </c>
      <c r="AN2750" s="3" t="s">
        <v>23777</v>
      </c>
      <c r="AO2750" s="3" t="s">
        <v>698</v>
      </c>
      <c r="AP2750" s="3" t="s">
        <v>23778</v>
      </c>
      <c r="AQ2750" s="3" t="s">
        <v>700</v>
      </c>
      <c r="AS2750" s="3" t="s">
        <v>699</v>
      </c>
      <c r="AU2750" s="3" t="s">
        <v>728</v>
      </c>
      <c r="AV2750" s="3" t="s">
        <v>23779</v>
      </c>
      <c r="AW2750" s="3" t="s">
        <v>700</v>
      </c>
      <c r="AX2750" s="3" t="s">
        <v>23780</v>
      </c>
      <c r="AY2750" s="3" t="s">
        <v>729</v>
      </c>
      <c r="BA2750" s="3" t="s">
        <v>698</v>
      </c>
      <c r="BB2750" s="3" t="s">
        <v>23781</v>
      </c>
    </row>
    <row r="2751" spans="1:54" ht="86.4" x14ac:dyDescent="0.3">
      <c r="A2751" s="3" t="s">
        <v>665</v>
      </c>
      <c r="B2751" s="3" t="s">
        <v>17826</v>
      </c>
      <c r="C2751" s="3" t="s">
        <v>3032</v>
      </c>
      <c r="D2751" s="3" t="s">
        <v>2781</v>
      </c>
      <c r="E2751" s="3">
        <v>30</v>
      </c>
      <c r="F2751" s="3" t="s">
        <v>37827</v>
      </c>
      <c r="G2751" s="3" t="s">
        <v>752</v>
      </c>
      <c r="H2751" s="3" t="s">
        <v>15576</v>
      </c>
      <c r="I2751" s="3" t="s">
        <v>15597</v>
      </c>
      <c r="J2751" s="3" t="s">
        <v>697</v>
      </c>
      <c r="K2751" s="3" t="s">
        <v>4</v>
      </c>
      <c r="L2751" s="3" t="s">
        <v>705</v>
      </c>
      <c r="N2751" s="3"/>
      <c r="O2751" s="3" t="s">
        <v>698</v>
      </c>
      <c r="P2751" s="3" t="s">
        <v>23782</v>
      </c>
      <c r="Q2751" s="3" t="s">
        <v>727</v>
      </c>
      <c r="R2751" s="3" t="s">
        <v>23783</v>
      </c>
      <c r="S2751" s="3" t="s">
        <v>730</v>
      </c>
      <c r="T2751" s="3" t="s">
        <v>23784</v>
      </c>
      <c r="U2751" s="3" t="s">
        <v>728</v>
      </c>
      <c r="V2751" s="3" t="s">
        <v>23785</v>
      </c>
      <c r="W2751" s="3" t="s">
        <v>700</v>
      </c>
      <c r="X2751" s="3" t="s">
        <v>23786</v>
      </c>
      <c r="Y2751" s="3" t="s">
        <v>728</v>
      </c>
      <c r="Z2751" s="3" t="s">
        <v>23787</v>
      </c>
      <c r="AA2751" s="3" t="s">
        <v>1132</v>
      </c>
      <c r="AB2751" s="3" t="s">
        <v>23788</v>
      </c>
      <c r="AC2751" s="3" t="s">
        <v>699</v>
      </c>
      <c r="AD2751" s="3" t="s">
        <v>23789</v>
      </c>
      <c r="AE2751" s="3" t="s">
        <v>698</v>
      </c>
      <c r="AF2751" s="3" t="s">
        <v>23790</v>
      </c>
      <c r="AG2751" s="3" t="s">
        <v>712</v>
      </c>
      <c r="AH2751" s="3" t="s">
        <v>23791</v>
      </c>
      <c r="AI2751" s="3" t="s">
        <v>699</v>
      </c>
      <c r="AJ2751" s="3" t="s">
        <v>37261</v>
      </c>
      <c r="AK2751" s="3" t="s">
        <v>727</v>
      </c>
      <c r="AL2751" s="3" t="s">
        <v>23792</v>
      </c>
      <c r="AM2751" s="3" t="s">
        <v>698</v>
      </c>
      <c r="AN2751" s="3" t="s">
        <v>23793</v>
      </c>
      <c r="AO2751" s="3" t="s">
        <v>786</v>
      </c>
      <c r="AP2751" s="3" t="s">
        <v>23794</v>
      </c>
      <c r="AQ2751" s="3" t="s">
        <v>728</v>
      </c>
      <c r="AS2751" s="3" t="s">
        <v>698</v>
      </c>
      <c r="AU2751" s="3" t="s">
        <v>729</v>
      </c>
      <c r="AV2751" s="3" t="s">
        <v>23795</v>
      </c>
      <c r="AW2751" s="3" t="s">
        <v>786</v>
      </c>
      <c r="AX2751" s="3" t="s">
        <v>23796</v>
      </c>
      <c r="AY2751" s="3" t="s">
        <v>699</v>
      </c>
      <c r="BA2751" s="3" t="s">
        <v>786</v>
      </c>
    </row>
    <row r="2752" spans="1:54" ht="43.2" x14ac:dyDescent="0.3">
      <c r="A2752" s="3" t="s">
        <v>665</v>
      </c>
      <c r="B2752" s="3" t="s">
        <v>907</v>
      </c>
      <c r="C2752" s="3" t="s">
        <v>23797</v>
      </c>
      <c r="D2752" s="3" t="s">
        <v>2781</v>
      </c>
      <c r="E2752" s="3">
        <v>31</v>
      </c>
      <c r="F2752" s="3" t="s">
        <v>37850</v>
      </c>
      <c r="G2752" s="3" t="s">
        <v>694</v>
      </c>
      <c r="H2752" s="3"/>
      <c r="I2752" s="3" t="s">
        <v>23798</v>
      </c>
      <c r="J2752" s="3" t="s">
        <v>697</v>
      </c>
      <c r="K2752" s="3" t="s">
        <v>4</v>
      </c>
      <c r="L2752" s="3" t="s">
        <v>697</v>
      </c>
      <c r="N2752" s="3"/>
      <c r="O2752" s="3" t="s">
        <v>699</v>
      </c>
      <c r="P2752" s="3" t="s">
        <v>23799</v>
      </c>
      <c r="Q2752" s="3" t="s">
        <v>699</v>
      </c>
      <c r="R2752" s="3" t="s">
        <v>23800</v>
      </c>
      <c r="S2752" s="3" t="s">
        <v>698</v>
      </c>
      <c r="T2752" s="3" t="s">
        <v>23801</v>
      </c>
      <c r="U2752" s="3" t="s">
        <v>700</v>
      </c>
      <c r="W2752" s="3" t="s">
        <v>700</v>
      </c>
      <c r="X2752" s="3" t="s">
        <v>23802</v>
      </c>
      <c r="Y2752" s="3" t="s">
        <v>700</v>
      </c>
      <c r="Z2752" s="3" t="s">
        <v>23803</v>
      </c>
      <c r="AA2752" s="3" t="s">
        <v>698</v>
      </c>
      <c r="AB2752" s="3" t="s">
        <v>23804</v>
      </c>
      <c r="AC2752" s="3" t="s">
        <v>699</v>
      </c>
      <c r="AE2752" s="3" t="s">
        <v>698</v>
      </c>
      <c r="AG2752" s="3" t="s">
        <v>698</v>
      </c>
      <c r="AH2752" s="3" t="s">
        <v>23805</v>
      </c>
      <c r="AI2752" s="3" t="s">
        <v>712</v>
      </c>
      <c r="AK2752" s="3" t="s">
        <v>699</v>
      </c>
      <c r="AM2752" s="3" t="s">
        <v>698</v>
      </c>
      <c r="AN2752" s="3" t="s">
        <v>23806</v>
      </c>
      <c r="AO2752" s="3" t="s">
        <v>699</v>
      </c>
      <c r="AQ2752" s="3" t="s">
        <v>700</v>
      </c>
      <c r="AS2752" s="3" t="s">
        <v>700</v>
      </c>
      <c r="AU2752" s="3" t="s">
        <v>700</v>
      </c>
      <c r="AV2752" s="3" t="s">
        <v>23807</v>
      </c>
      <c r="AW2752" s="3" t="s">
        <v>699</v>
      </c>
      <c r="AY2752" s="3" t="s">
        <v>698</v>
      </c>
      <c r="BA2752" s="3" t="s">
        <v>700</v>
      </c>
    </row>
    <row r="2753" spans="1:54" ht="72" x14ac:dyDescent="0.3">
      <c r="A2753" s="3" t="s">
        <v>665</v>
      </c>
      <c r="B2753" s="3" t="s">
        <v>23808</v>
      </c>
      <c r="C2753" s="3" t="s">
        <v>10497</v>
      </c>
      <c r="D2753" s="3" t="s">
        <v>2781</v>
      </c>
      <c r="E2753" s="3">
        <v>32</v>
      </c>
      <c r="F2753" s="3" t="s">
        <v>37846</v>
      </c>
      <c r="G2753" s="3" t="s">
        <v>694</v>
      </c>
      <c r="H2753" s="3" t="s">
        <v>15343</v>
      </c>
      <c r="I2753" s="3"/>
      <c r="J2753" s="3" t="s">
        <v>697</v>
      </c>
      <c r="K2753" s="3" t="s">
        <v>4</v>
      </c>
      <c r="L2753" s="3" t="s">
        <v>697</v>
      </c>
      <c r="N2753" s="3"/>
      <c r="O2753" s="3" t="s">
        <v>699</v>
      </c>
      <c r="P2753" s="3"/>
      <c r="Q2753" s="3" t="s">
        <v>699</v>
      </c>
      <c r="R2753" s="3" t="s">
        <v>23809</v>
      </c>
      <c r="S2753" s="3" t="s">
        <v>699</v>
      </c>
      <c r="T2753" s="3" t="s">
        <v>23810</v>
      </c>
      <c r="U2753" s="3" t="s">
        <v>700</v>
      </c>
      <c r="W2753" s="3" t="s">
        <v>698</v>
      </c>
      <c r="X2753" s="3" t="s">
        <v>23811</v>
      </c>
      <c r="Y2753" s="3" t="s">
        <v>700</v>
      </c>
      <c r="Z2753" s="3" t="s">
        <v>23812</v>
      </c>
      <c r="AA2753" s="3" t="s">
        <v>712</v>
      </c>
      <c r="AB2753" s="3" t="s">
        <v>23813</v>
      </c>
      <c r="AC2753" s="3" t="s">
        <v>699</v>
      </c>
      <c r="AD2753" s="3" t="s">
        <v>23814</v>
      </c>
      <c r="AE2753" s="3" t="s">
        <v>698</v>
      </c>
      <c r="AG2753" s="3" t="s">
        <v>698</v>
      </c>
      <c r="AH2753" s="3" t="s">
        <v>23815</v>
      </c>
      <c r="AI2753" s="3" t="s">
        <v>699</v>
      </c>
      <c r="AK2753" s="3" t="s">
        <v>700</v>
      </c>
      <c r="AL2753" s="3" t="s">
        <v>23816</v>
      </c>
      <c r="AM2753" s="3" t="s">
        <v>698</v>
      </c>
      <c r="AN2753" s="3" t="s">
        <v>23817</v>
      </c>
      <c r="AO2753" s="3" t="s">
        <v>700</v>
      </c>
      <c r="AQ2753" s="3" t="s">
        <v>699</v>
      </c>
      <c r="AS2753" s="3" t="s">
        <v>698</v>
      </c>
      <c r="AU2753" s="3" t="s">
        <v>700</v>
      </c>
      <c r="AV2753" s="3" t="s">
        <v>23818</v>
      </c>
      <c r="AW2753" s="3" t="s">
        <v>699</v>
      </c>
      <c r="AY2753" s="3" t="s">
        <v>699</v>
      </c>
      <c r="AZ2753" s="3" t="s">
        <v>23819</v>
      </c>
      <c r="BA2753" s="3" t="s">
        <v>700</v>
      </c>
    </row>
    <row r="2754" spans="1:54" ht="158.4" x14ac:dyDescent="0.3">
      <c r="A2754" s="3" t="s">
        <v>665</v>
      </c>
      <c r="B2754" s="3" t="s">
        <v>907</v>
      </c>
      <c r="C2754" s="3" t="s">
        <v>23820</v>
      </c>
      <c r="D2754" s="3" t="s">
        <v>2781</v>
      </c>
      <c r="E2754" s="3">
        <v>33</v>
      </c>
      <c r="F2754" s="3" t="s">
        <v>37835</v>
      </c>
      <c r="G2754" s="3" t="s">
        <v>694</v>
      </c>
      <c r="H2754" s="3"/>
      <c r="I2754" s="3" t="s">
        <v>23821</v>
      </c>
      <c r="J2754" s="3" t="s">
        <v>697</v>
      </c>
      <c r="K2754" s="3" t="s">
        <v>4</v>
      </c>
      <c r="L2754" s="3" t="s">
        <v>697</v>
      </c>
      <c r="N2754" s="3"/>
      <c r="O2754" s="3" t="s">
        <v>698</v>
      </c>
      <c r="P2754" s="3"/>
      <c r="Q2754" s="3" t="s">
        <v>699</v>
      </c>
      <c r="R2754" s="3" t="s">
        <v>23822</v>
      </c>
      <c r="S2754" s="3" t="s">
        <v>699</v>
      </c>
      <c r="T2754" s="3" t="s">
        <v>23823</v>
      </c>
      <c r="U2754" s="3" t="s">
        <v>728</v>
      </c>
      <c r="W2754" s="3" t="s">
        <v>728</v>
      </c>
      <c r="Y2754" s="3" t="s">
        <v>728</v>
      </c>
      <c r="Z2754" s="3" t="s">
        <v>23824</v>
      </c>
      <c r="AA2754" s="3" t="s">
        <v>790</v>
      </c>
      <c r="AC2754" s="3" t="s">
        <v>698</v>
      </c>
      <c r="AD2754" s="3" t="s">
        <v>23825</v>
      </c>
      <c r="AE2754" s="3" t="s">
        <v>730</v>
      </c>
      <c r="AF2754" s="3" t="s">
        <v>23826</v>
      </c>
      <c r="AG2754" s="3" t="s">
        <v>712</v>
      </c>
      <c r="AH2754" s="3" t="s">
        <v>23827</v>
      </c>
      <c r="AI2754" s="3" t="s">
        <v>698</v>
      </c>
      <c r="AJ2754" s="3" t="s">
        <v>37262</v>
      </c>
      <c r="AK2754" s="3" t="s">
        <v>699</v>
      </c>
      <c r="AM2754" s="3" t="s">
        <v>698</v>
      </c>
      <c r="AN2754" s="3" t="s">
        <v>23828</v>
      </c>
      <c r="AO2754" s="3" t="s">
        <v>700</v>
      </c>
      <c r="AQ2754" s="3" t="s">
        <v>700</v>
      </c>
      <c r="AS2754" s="3" t="s">
        <v>699</v>
      </c>
      <c r="AU2754" s="3" t="s">
        <v>699</v>
      </c>
      <c r="AW2754" s="3" t="s">
        <v>699</v>
      </c>
      <c r="AY2754" s="3" t="s">
        <v>699</v>
      </c>
      <c r="BA2754" s="3" t="s">
        <v>700</v>
      </c>
    </row>
    <row r="2755" spans="1:54" ht="72" x14ac:dyDescent="0.3">
      <c r="A2755" s="3" t="s">
        <v>665</v>
      </c>
      <c r="B2755" s="3" t="s">
        <v>724</v>
      </c>
      <c r="C2755" s="3" t="s">
        <v>19119</v>
      </c>
      <c r="D2755" s="3" t="s">
        <v>2781</v>
      </c>
      <c r="E2755" s="3">
        <v>34</v>
      </c>
      <c r="F2755" s="3" t="s">
        <v>37865</v>
      </c>
      <c r="G2755" s="3" t="s">
        <v>694</v>
      </c>
      <c r="H2755" s="3" t="s">
        <v>23829</v>
      </c>
      <c r="I2755" s="3" t="s">
        <v>23830</v>
      </c>
      <c r="J2755" s="3" t="s">
        <v>697</v>
      </c>
      <c r="K2755" s="3" t="s">
        <v>4</v>
      </c>
      <c r="L2755" s="3" t="s">
        <v>705</v>
      </c>
      <c r="N2755" s="3"/>
      <c r="O2755" s="3" t="s">
        <v>698</v>
      </c>
      <c r="P2755" s="3" t="s">
        <v>23831</v>
      </c>
      <c r="Q2755" s="3" t="s">
        <v>699</v>
      </c>
      <c r="R2755" s="3"/>
      <c r="S2755" s="3" t="s">
        <v>790</v>
      </c>
      <c r="T2755" s="3" t="s">
        <v>23832</v>
      </c>
      <c r="U2755" s="3" t="s">
        <v>728</v>
      </c>
      <c r="W2755" s="3" t="s">
        <v>700</v>
      </c>
      <c r="X2755" s="3" t="s">
        <v>23833</v>
      </c>
      <c r="Y2755" s="3" t="s">
        <v>700</v>
      </c>
      <c r="AA2755" s="3" t="s">
        <v>790</v>
      </c>
      <c r="AB2755" s="3" t="s">
        <v>23834</v>
      </c>
      <c r="AC2755" s="3" t="s">
        <v>699</v>
      </c>
      <c r="AE2755" s="3" t="s">
        <v>730</v>
      </c>
      <c r="AG2755" s="3" t="s">
        <v>1132</v>
      </c>
      <c r="AH2755" s="3" t="s">
        <v>23835</v>
      </c>
      <c r="AI2755" s="3" t="s">
        <v>727</v>
      </c>
      <c r="AK2755" s="3" t="s">
        <v>700</v>
      </c>
      <c r="AM2755" s="3" t="s">
        <v>698</v>
      </c>
      <c r="AO2755" s="3" t="s">
        <v>700</v>
      </c>
      <c r="AQ2755" s="3" t="s">
        <v>700</v>
      </c>
      <c r="AS2755" s="3" t="s">
        <v>699</v>
      </c>
      <c r="AU2755" s="3" t="s">
        <v>699</v>
      </c>
      <c r="AW2755" s="3" t="s">
        <v>790</v>
      </c>
      <c r="AY2755" s="3" t="s">
        <v>699</v>
      </c>
      <c r="BA2755" s="3" t="s">
        <v>700</v>
      </c>
      <c r="BB2755" s="3" t="s">
        <v>23836</v>
      </c>
    </row>
    <row r="2756" spans="1:54" ht="129.6" x14ac:dyDescent="0.3">
      <c r="A2756" s="3" t="s">
        <v>665</v>
      </c>
      <c r="B2756" s="3" t="s">
        <v>3076</v>
      </c>
      <c r="C2756" s="3" t="s">
        <v>23837</v>
      </c>
      <c r="D2756" s="3" t="s">
        <v>2781</v>
      </c>
      <c r="E2756" s="3">
        <v>35</v>
      </c>
      <c r="F2756" s="3" t="s">
        <v>37823</v>
      </c>
      <c r="G2756" s="3" t="s">
        <v>752</v>
      </c>
      <c r="H2756" s="3" t="s">
        <v>23838</v>
      </c>
      <c r="I2756" s="3" t="s">
        <v>4019</v>
      </c>
      <c r="J2756" s="3" t="s">
        <v>705</v>
      </c>
      <c r="K2756" s="3" t="s">
        <v>4</v>
      </c>
      <c r="L2756" s="3" t="s">
        <v>697</v>
      </c>
      <c r="N2756" s="3"/>
      <c r="O2756" s="3" t="s">
        <v>698</v>
      </c>
      <c r="P2756" s="3"/>
      <c r="Q2756" s="3" t="s">
        <v>728</v>
      </c>
      <c r="R2756" s="3"/>
      <c r="S2756" s="3" t="s">
        <v>786</v>
      </c>
      <c r="T2756" s="3" t="s">
        <v>23839</v>
      </c>
      <c r="U2756" s="3" t="s">
        <v>700</v>
      </c>
      <c r="W2756" s="3" t="s">
        <v>700</v>
      </c>
      <c r="Y2756" s="3" t="s">
        <v>786</v>
      </c>
      <c r="Z2756" s="3" t="s">
        <v>23840</v>
      </c>
      <c r="AA2756" s="3" t="s">
        <v>699</v>
      </c>
      <c r="AB2756" s="3" t="s">
        <v>23841</v>
      </c>
      <c r="AC2756" s="3" t="s">
        <v>699</v>
      </c>
      <c r="AE2756" s="3" t="s">
        <v>698</v>
      </c>
      <c r="AG2756" s="3" t="s">
        <v>731</v>
      </c>
      <c r="AH2756" s="3" t="s">
        <v>23842</v>
      </c>
      <c r="AI2756" s="3" t="s">
        <v>729</v>
      </c>
      <c r="AK2756" s="3" t="s">
        <v>699</v>
      </c>
      <c r="AM2756" s="3" t="s">
        <v>699</v>
      </c>
      <c r="AO2756" s="3" t="s">
        <v>700</v>
      </c>
      <c r="AQ2756" s="3" t="s">
        <v>700</v>
      </c>
      <c r="AR2756" s="3" t="s">
        <v>23843</v>
      </c>
      <c r="AS2756" s="3" t="s">
        <v>698</v>
      </c>
      <c r="AU2756" s="3" t="s">
        <v>729</v>
      </c>
      <c r="AW2756" s="3" t="s">
        <v>699</v>
      </c>
      <c r="AY2756" s="3" t="s">
        <v>729</v>
      </c>
      <c r="BA2756" s="3" t="s">
        <v>699</v>
      </c>
    </row>
    <row r="2757" spans="1:54" ht="28.8" x14ac:dyDescent="0.3">
      <c r="A2757" s="3" t="s">
        <v>665</v>
      </c>
      <c r="B2757" s="3" t="s">
        <v>14011</v>
      </c>
      <c r="C2757" s="3" t="s">
        <v>23844</v>
      </c>
      <c r="D2757" s="3" t="s">
        <v>2781</v>
      </c>
      <c r="E2757" s="3">
        <v>36</v>
      </c>
      <c r="F2757" s="3" t="s">
        <v>37851</v>
      </c>
      <c r="G2757" s="3" t="s">
        <v>694</v>
      </c>
      <c r="H2757" s="3" t="s">
        <v>15609</v>
      </c>
      <c r="I2757" s="3"/>
      <c r="J2757" s="3" t="s">
        <v>4</v>
      </c>
      <c r="K2757" s="3" t="s">
        <v>4</v>
      </c>
      <c r="L2757" s="3" t="s">
        <v>697</v>
      </c>
      <c r="M2757" s="3" t="s">
        <v>4</v>
      </c>
      <c r="N2757" s="3"/>
      <c r="O2757" s="3" t="s">
        <v>4</v>
      </c>
      <c r="P2757" s="3" t="s">
        <v>4</v>
      </c>
      <c r="Q2757" s="3" t="s">
        <v>4</v>
      </c>
      <c r="R2757" s="3" t="s">
        <v>4</v>
      </c>
      <c r="S2757" s="3" t="s">
        <v>4</v>
      </c>
      <c r="T2757" s="3" t="s">
        <v>4</v>
      </c>
      <c r="U2757" s="3" t="s">
        <v>4</v>
      </c>
      <c r="V2757" s="3" t="s">
        <v>4</v>
      </c>
      <c r="W2757" s="3" t="s">
        <v>4</v>
      </c>
      <c r="X2757" s="3" t="s">
        <v>4</v>
      </c>
      <c r="Y2757" s="3" t="s">
        <v>4</v>
      </c>
      <c r="Z2757" s="3" t="s">
        <v>4</v>
      </c>
      <c r="AA2757" s="3" t="s">
        <v>4</v>
      </c>
      <c r="AB2757" s="3" t="s">
        <v>4</v>
      </c>
      <c r="AC2757" s="3" t="s">
        <v>4</v>
      </c>
      <c r="AD2757" s="3" t="s">
        <v>4</v>
      </c>
      <c r="AE2757" s="3" t="s">
        <v>4</v>
      </c>
      <c r="AF2757" s="3" t="s">
        <v>4</v>
      </c>
      <c r="AG2757" s="3" t="s">
        <v>4</v>
      </c>
      <c r="AH2757" s="3" t="s">
        <v>4</v>
      </c>
      <c r="AI2757" s="3" t="s">
        <v>4</v>
      </c>
      <c r="AJ2757" s="3" t="s">
        <v>4</v>
      </c>
      <c r="AK2757" s="3" t="s">
        <v>4</v>
      </c>
      <c r="AL2757" s="3" t="s">
        <v>4</v>
      </c>
      <c r="AM2757" s="3" t="s">
        <v>4</v>
      </c>
      <c r="AN2757" s="3" t="s">
        <v>4</v>
      </c>
      <c r="AO2757" s="3" t="s">
        <v>4</v>
      </c>
      <c r="AP2757" s="3" t="s">
        <v>4</v>
      </c>
      <c r="AQ2757" s="3" t="s">
        <v>4</v>
      </c>
      <c r="AR2757" s="3" t="s">
        <v>4</v>
      </c>
      <c r="AS2757" s="3" t="s">
        <v>4</v>
      </c>
      <c r="AT2757" s="3" t="s">
        <v>4</v>
      </c>
      <c r="AU2757" s="3" t="s">
        <v>4</v>
      </c>
      <c r="AV2757" s="3" t="s">
        <v>4</v>
      </c>
      <c r="AW2757" s="3" t="s">
        <v>4</v>
      </c>
      <c r="AX2757" s="3" t="s">
        <v>4</v>
      </c>
      <c r="AY2757" s="3" t="s">
        <v>4</v>
      </c>
      <c r="AZ2757" s="3" t="s">
        <v>4</v>
      </c>
      <c r="BA2757" s="3" t="s">
        <v>4</v>
      </c>
      <c r="BB2757" s="3" t="s">
        <v>4</v>
      </c>
    </row>
    <row r="2758" spans="1:54" ht="28.8" x14ac:dyDescent="0.3">
      <c r="A2758" s="3" t="s">
        <v>665</v>
      </c>
      <c r="B2758" s="3" t="s">
        <v>1873</v>
      </c>
      <c r="C2758" s="3" t="s">
        <v>23845</v>
      </c>
      <c r="D2758" s="3" t="s">
        <v>2781</v>
      </c>
      <c r="E2758" s="3">
        <v>37</v>
      </c>
      <c r="F2758" s="3" t="s">
        <v>37827</v>
      </c>
      <c r="G2758" s="3" t="s">
        <v>694</v>
      </c>
      <c r="H2758" s="3" t="s">
        <v>23846</v>
      </c>
      <c r="I2758" s="3"/>
      <c r="J2758" s="3" t="s">
        <v>697</v>
      </c>
      <c r="K2758" s="3" t="s">
        <v>4</v>
      </c>
      <c r="L2758" s="3" t="s">
        <v>697</v>
      </c>
      <c r="N2758" s="3"/>
      <c r="O2758" s="3" t="s">
        <v>698</v>
      </c>
      <c r="P2758" s="3"/>
      <c r="Q2758" s="3" t="s">
        <v>699</v>
      </c>
      <c r="R2758" s="3"/>
      <c r="S2758" s="3" t="s">
        <v>699</v>
      </c>
      <c r="T2758" s="3"/>
      <c r="U2758" s="3" t="s">
        <v>699</v>
      </c>
      <c r="W2758" s="3" t="s">
        <v>700</v>
      </c>
      <c r="Y2758" s="3" t="s">
        <v>700</v>
      </c>
      <c r="AA2758" s="3" t="s">
        <v>699</v>
      </c>
      <c r="AB2758" s="3" t="s">
        <v>23847</v>
      </c>
      <c r="AC2758" s="3" t="s">
        <v>699</v>
      </c>
      <c r="AE2758" s="3" t="s">
        <v>698</v>
      </c>
      <c r="AG2758" s="3" t="s">
        <v>698</v>
      </c>
      <c r="AI2758" s="3" t="s">
        <v>699</v>
      </c>
      <c r="AK2758" s="3" t="s">
        <v>700</v>
      </c>
      <c r="AM2758" s="3" t="s">
        <v>698</v>
      </c>
      <c r="AO2758" s="3" t="s">
        <v>700</v>
      </c>
      <c r="AQ2758" s="3" t="s">
        <v>700</v>
      </c>
      <c r="AS2758" s="3" t="s">
        <v>699</v>
      </c>
      <c r="AU2758" s="3" t="s">
        <v>699</v>
      </c>
      <c r="AW2758" s="3" t="s">
        <v>698</v>
      </c>
      <c r="AY2758" s="3" t="s">
        <v>699</v>
      </c>
      <c r="BA2758" s="3" t="s">
        <v>700</v>
      </c>
      <c r="BB2758" s="3" t="s">
        <v>23848</v>
      </c>
    </row>
    <row r="2759" spans="1:54" ht="244.8" x14ac:dyDescent="0.3">
      <c r="A2759" s="3" t="s">
        <v>665</v>
      </c>
      <c r="B2759" s="3" t="s">
        <v>1163</v>
      </c>
      <c r="C2759" s="3" t="s">
        <v>23849</v>
      </c>
      <c r="D2759" s="3" t="s">
        <v>2781</v>
      </c>
      <c r="E2759" s="3">
        <v>38</v>
      </c>
      <c r="F2759" s="3" t="s">
        <v>37850</v>
      </c>
      <c r="G2759" s="3" t="s">
        <v>752</v>
      </c>
      <c r="H2759" s="3" t="s">
        <v>15530</v>
      </c>
      <c r="I2759" s="3" t="s">
        <v>23850</v>
      </c>
      <c r="J2759" s="3" t="s">
        <v>697</v>
      </c>
      <c r="K2759" s="3" t="s">
        <v>4</v>
      </c>
      <c r="L2759" s="3" t="s">
        <v>705</v>
      </c>
      <c r="N2759" s="3"/>
      <c r="O2759" s="3" t="s">
        <v>699</v>
      </c>
      <c r="P2759" s="3" t="s">
        <v>23851</v>
      </c>
      <c r="Q2759" s="3" t="s">
        <v>699</v>
      </c>
      <c r="R2759" s="3" t="s">
        <v>23852</v>
      </c>
      <c r="S2759" s="3" t="s">
        <v>699</v>
      </c>
      <c r="T2759" s="3" t="s">
        <v>23853</v>
      </c>
      <c r="U2759" s="3" t="s">
        <v>728</v>
      </c>
      <c r="W2759" s="3" t="s">
        <v>727</v>
      </c>
      <c r="X2759" s="3" t="s">
        <v>23854</v>
      </c>
      <c r="Y2759" s="3" t="s">
        <v>700</v>
      </c>
      <c r="Z2759" s="3" t="s">
        <v>23855</v>
      </c>
      <c r="AA2759" s="3" t="s">
        <v>1132</v>
      </c>
      <c r="AB2759" s="3" t="s">
        <v>23856</v>
      </c>
      <c r="AC2759" s="3" t="s">
        <v>729</v>
      </c>
      <c r="AD2759" s="3" t="s">
        <v>23857</v>
      </c>
      <c r="AE2759" s="3" t="s">
        <v>730</v>
      </c>
      <c r="AG2759" s="3" t="s">
        <v>712</v>
      </c>
      <c r="AH2759" s="3" t="s">
        <v>23858</v>
      </c>
      <c r="AI2759" s="3" t="s">
        <v>729</v>
      </c>
      <c r="AJ2759" s="3" t="s">
        <v>37263</v>
      </c>
      <c r="AK2759" s="3" t="s">
        <v>700</v>
      </c>
      <c r="AL2759" s="3" t="s">
        <v>23859</v>
      </c>
      <c r="AM2759" s="3" t="s">
        <v>730</v>
      </c>
      <c r="AO2759" s="3" t="s">
        <v>700</v>
      </c>
      <c r="AQ2759" s="3" t="s">
        <v>700</v>
      </c>
      <c r="AR2759" s="3" t="s">
        <v>23860</v>
      </c>
      <c r="AS2759" s="3" t="s">
        <v>698</v>
      </c>
      <c r="AU2759" s="3" t="s">
        <v>699</v>
      </c>
      <c r="AW2759" s="3" t="s">
        <v>699</v>
      </c>
      <c r="AY2759" s="3" t="s">
        <v>699</v>
      </c>
      <c r="BA2759" s="3" t="s">
        <v>700</v>
      </c>
    </row>
    <row r="2760" spans="1:54" ht="43.2" x14ac:dyDescent="0.3">
      <c r="A2760" s="3" t="s">
        <v>665</v>
      </c>
      <c r="B2760" s="3" t="s">
        <v>1234</v>
      </c>
      <c r="C2760" s="3" t="s">
        <v>23146</v>
      </c>
      <c r="D2760" s="3" t="s">
        <v>2781</v>
      </c>
      <c r="E2760" s="3">
        <v>39</v>
      </c>
      <c r="F2760" s="3" t="s">
        <v>37827</v>
      </c>
      <c r="G2760" s="3" t="s">
        <v>694</v>
      </c>
      <c r="H2760" s="3" t="s">
        <v>23861</v>
      </c>
      <c r="I2760" s="3"/>
      <c r="J2760" s="3" t="s">
        <v>697</v>
      </c>
      <c r="K2760" s="3" t="s">
        <v>4</v>
      </c>
      <c r="L2760" s="3" t="s">
        <v>697</v>
      </c>
      <c r="N2760" s="3"/>
      <c r="O2760" s="3" t="s">
        <v>729</v>
      </c>
      <c r="P2760" s="3"/>
      <c r="Q2760" s="3" t="s">
        <v>700</v>
      </c>
      <c r="R2760" s="3"/>
      <c r="S2760" s="3" t="s">
        <v>699</v>
      </c>
      <c r="T2760" s="3"/>
      <c r="U2760" s="3" t="s">
        <v>730</v>
      </c>
      <c r="W2760" s="3" t="s">
        <v>700</v>
      </c>
      <c r="Y2760" s="3" t="s">
        <v>700</v>
      </c>
      <c r="Z2760" s="3" t="s">
        <v>23862</v>
      </c>
      <c r="AA2760" s="3" t="s">
        <v>698</v>
      </c>
      <c r="AC2760" s="3" t="s">
        <v>728</v>
      </c>
      <c r="AE2760" s="3" t="s">
        <v>730</v>
      </c>
      <c r="AG2760" s="3" t="s">
        <v>712</v>
      </c>
      <c r="AI2760" s="3" t="s">
        <v>699</v>
      </c>
      <c r="AK2760" s="3" t="s">
        <v>700</v>
      </c>
      <c r="AM2760" s="3" t="s">
        <v>730</v>
      </c>
      <c r="AO2760" s="3" t="s">
        <v>700</v>
      </c>
      <c r="AQ2760" s="3" t="s">
        <v>698</v>
      </c>
      <c r="AS2760" s="3" t="s">
        <v>700</v>
      </c>
      <c r="AU2760" s="3" t="s">
        <v>698</v>
      </c>
      <c r="AW2760" s="3" t="s">
        <v>728</v>
      </c>
      <c r="AY2760" s="3" t="s">
        <v>698</v>
      </c>
      <c r="BA2760" s="3" t="s">
        <v>700</v>
      </c>
    </row>
    <row r="2761" spans="1:54" ht="100.8" x14ac:dyDescent="0.3">
      <c r="A2761" s="3" t="s">
        <v>665</v>
      </c>
      <c r="B2761" s="3" t="s">
        <v>7900</v>
      </c>
      <c r="C2761" s="3" t="s">
        <v>8838</v>
      </c>
      <c r="D2761" s="3" t="s">
        <v>2781</v>
      </c>
      <c r="E2761" s="3">
        <v>40</v>
      </c>
      <c r="F2761" s="3" t="s">
        <v>37835</v>
      </c>
      <c r="G2761" s="3" t="s">
        <v>694</v>
      </c>
      <c r="H2761" s="3" t="s">
        <v>23863</v>
      </c>
      <c r="I2761" s="3"/>
      <c r="J2761" s="3" t="s">
        <v>697</v>
      </c>
      <c r="K2761" s="3" t="s">
        <v>4</v>
      </c>
      <c r="L2761" s="3" t="s">
        <v>697</v>
      </c>
      <c r="N2761" s="3"/>
      <c r="O2761" s="3" t="s">
        <v>730</v>
      </c>
      <c r="P2761" s="3" t="s">
        <v>23864</v>
      </c>
      <c r="Q2761" s="3" t="s">
        <v>729</v>
      </c>
      <c r="R2761" s="3"/>
      <c r="S2761" s="3" t="s">
        <v>729</v>
      </c>
      <c r="T2761" s="3" t="s">
        <v>23865</v>
      </c>
      <c r="U2761" s="3" t="s">
        <v>698</v>
      </c>
      <c r="W2761" s="3" t="s">
        <v>699</v>
      </c>
      <c r="Y2761" s="3" t="s">
        <v>698</v>
      </c>
      <c r="Z2761" s="3" t="s">
        <v>23866</v>
      </c>
      <c r="AA2761" s="3" t="s">
        <v>712</v>
      </c>
      <c r="AB2761" s="3" t="s">
        <v>23867</v>
      </c>
      <c r="AC2761" s="3" t="s">
        <v>728</v>
      </c>
      <c r="AD2761" s="3" t="s">
        <v>23868</v>
      </c>
      <c r="AE2761" s="3" t="s">
        <v>698</v>
      </c>
      <c r="AF2761" s="3" t="s">
        <v>23869</v>
      </c>
      <c r="AG2761" s="3" t="s">
        <v>712</v>
      </c>
      <c r="AI2761" s="3" t="s">
        <v>699</v>
      </c>
      <c r="AK2761" s="3" t="s">
        <v>699</v>
      </c>
      <c r="AM2761" s="3" t="s">
        <v>698</v>
      </c>
      <c r="AO2761" s="3" t="s">
        <v>700</v>
      </c>
      <c r="AQ2761" s="3" t="s">
        <v>700</v>
      </c>
      <c r="AS2761" s="3" t="s">
        <v>698</v>
      </c>
      <c r="AT2761" s="3" t="s">
        <v>23870</v>
      </c>
      <c r="AU2761" s="3" t="s">
        <v>699</v>
      </c>
      <c r="AV2761" s="3" t="s">
        <v>23871</v>
      </c>
      <c r="AW2761" s="3" t="s">
        <v>728</v>
      </c>
      <c r="AX2761" s="3" t="s">
        <v>23872</v>
      </c>
      <c r="AY2761" s="3" t="s">
        <v>729</v>
      </c>
      <c r="AZ2761" s="3" t="s">
        <v>23873</v>
      </c>
      <c r="BA2761" s="3" t="s">
        <v>700</v>
      </c>
    </row>
    <row r="2762" spans="1:54" ht="72" x14ac:dyDescent="0.3">
      <c r="A2762" s="3" t="s">
        <v>665</v>
      </c>
      <c r="B2762" s="3" t="s">
        <v>1522</v>
      </c>
      <c r="C2762" s="3" t="s">
        <v>23601</v>
      </c>
      <c r="D2762" s="3" t="s">
        <v>2781</v>
      </c>
      <c r="E2762" s="3">
        <v>41</v>
      </c>
      <c r="F2762" s="3" t="s">
        <v>37847</v>
      </c>
      <c r="G2762" s="3" t="s">
        <v>752</v>
      </c>
      <c r="H2762" s="3"/>
      <c r="I2762" s="3" t="s">
        <v>23874</v>
      </c>
      <c r="J2762" s="3" t="s">
        <v>697</v>
      </c>
      <c r="K2762" s="3" t="s">
        <v>4</v>
      </c>
      <c r="L2762" s="3" t="s">
        <v>697</v>
      </c>
      <c r="N2762" s="3"/>
      <c r="O2762" s="3" t="s">
        <v>699</v>
      </c>
      <c r="P2762" s="3"/>
      <c r="Q2762" s="3" t="s">
        <v>700</v>
      </c>
      <c r="R2762" s="3" t="s">
        <v>23875</v>
      </c>
      <c r="S2762" s="3" t="s">
        <v>729</v>
      </c>
      <c r="T2762" s="3" t="s">
        <v>23876</v>
      </c>
      <c r="U2762" s="3" t="s">
        <v>728</v>
      </c>
      <c r="V2762" s="3" t="s">
        <v>23877</v>
      </c>
      <c r="W2762" s="3" t="s">
        <v>699</v>
      </c>
      <c r="Y2762" s="3" t="s">
        <v>728</v>
      </c>
      <c r="Z2762" s="3" t="s">
        <v>23878</v>
      </c>
      <c r="AA2762" s="3" t="s">
        <v>698</v>
      </c>
      <c r="AB2762" s="3" t="s">
        <v>23879</v>
      </c>
      <c r="AC2762" s="3" t="s">
        <v>727</v>
      </c>
      <c r="AE2762" s="3" t="s">
        <v>698</v>
      </c>
      <c r="AG2762" s="3" t="s">
        <v>731</v>
      </c>
      <c r="AI2762" s="3" t="s">
        <v>698</v>
      </c>
      <c r="AJ2762" s="3" t="s">
        <v>37264</v>
      </c>
      <c r="AK2762" s="3" t="s">
        <v>786</v>
      </c>
      <c r="AM2762" s="3" t="s">
        <v>698</v>
      </c>
      <c r="AN2762" s="3" t="s">
        <v>23880</v>
      </c>
      <c r="AO2762" s="3" t="s">
        <v>698</v>
      </c>
      <c r="AP2762" s="3" t="s">
        <v>23881</v>
      </c>
      <c r="AQ2762" s="3" t="s">
        <v>700</v>
      </c>
      <c r="AS2762" s="3" t="s">
        <v>698</v>
      </c>
      <c r="AU2762" s="3" t="s">
        <v>699</v>
      </c>
      <c r="AW2762" s="3" t="s">
        <v>699</v>
      </c>
      <c r="AY2762" s="3" t="s">
        <v>699</v>
      </c>
      <c r="BA2762" s="3" t="s">
        <v>700</v>
      </c>
    </row>
    <row r="2763" spans="1:54" ht="28.8" x14ac:dyDescent="0.3">
      <c r="A2763" s="3" t="s">
        <v>665</v>
      </c>
      <c r="B2763" s="3" t="s">
        <v>2478</v>
      </c>
      <c r="C2763" s="3" t="s">
        <v>18551</v>
      </c>
      <c r="D2763" s="3" t="s">
        <v>2781</v>
      </c>
      <c r="E2763" s="3">
        <v>42</v>
      </c>
      <c r="F2763" s="3" t="s">
        <v>37851</v>
      </c>
      <c r="G2763" s="3" t="s">
        <v>694</v>
      </c>
      <c r="H2763" s="3" t="s">
        <v>14470</v>
      </c>
      <c r="I2763" s="3"/>
      <c r="J2763" s="3" t="s">
        <v>697</v>
      </c>
      <c r="K2763" s="3" t="s">
        <v>4</v>
      </c>
      <c r="L2763" s="3" t="s">
        <v>697</v>
      </c>
      <c r="N2763" s="3"/>
      <c r="O2763" s="3" t="s">
        <v>699</v>
      </c>
      <c r="P2763" s="3"/>
      <c r="Q2763" s="3" t="s">
        <v>699</v>
      </c>
      <c r="R2763" s="3"/>
      <c r="S2763" s="3" t="s">
        <v>699</v>
      </c>
      <c r="T2763" s="3"/>
      <c r="U2763" s="3" t="s">
        <v>698</v>
      </c>
      <c r="W2763" s="3" t="s">
        <v>699</v>
      </c>
      <c r="Y2763" s="3" t="s">
        <v>700</v>
      </c>
      <c r="AA2763" s="3" t="s">
        <v>698</v>
      </c>
      <c r="AC2763" s="3" t="s">
        <v>700</v>
      </c>
      <c r="AE2763" s="3" t="s">
        <v>698</v>
      </c>
      <c r="AG2763" s="3" t="s">
        <v>700</v>
      </c>
      <c r="AI2763" s="3" t="s">
        <v>700</v>
      </c>
      <c r="AK2763" s="3" t="s">
        <v>699</v>
      </c>
      <c r="AM2763" s="3" t="s">
        <v>698</v>
      </c>
      <c r="AO2763" s="3" t="s">
        <v>698</v>
      </c>
      <c r="AQ2763" s="3" t="s">
        <v>700</v>
      </c>
      <c r="AS2763" s="3" t="s">
        <v>698</v>
      </c>
      <c r="AU2763" s="3" t="s">
        <v>698</v>
      </c>
      <c r="AW2763" s="3" t="s">
        <v>699</v>
      </c>
      <c r="AY2763" s="3" t="s">
        <v>698</v>
      </c>
      <c r="BA2763" s="3" t="s">
        <v>700</v>
      </c>
    </row>
    <row r="2764" spans="1:54" ht="100.8" x14ac:dyDescent="0.3">
      <c r="A2764" s="3" t="s">
        <v>665</v>
      </c>
      <c r="B2764" s="3" t="s">
        <v>836</v>
      </c>
      <c r="C2764" s="3" t="s">
        <v>23882</v>
      </c>
      <c r="D2764" s="3" t="s">
        <v>2781</v>
      </c>
      <c r="E2764" s="3">
        <v>43</v>
      </c>
      <c r="F2764" s="3" t="s">
        <v>37828</v>
      </c>
      <c r="G2764" s="3" t="s">
        <v>694</v>
      </c>
      <c r="H2764" s="3" t="s">
        <v>21162</v>
      </c>
      <c r="I2764" s="3"/>
      <c r="J2764" s="3" t="s">
        <v>697</v>
      </c>
      <c r="K2764" s="3" t="s">
        <v>4</v>
      </c>
      <c r="L2764" s="3" t="s">
        <v>697</v>
      </c>
      <c r="N2764" s="3"/>
      <c r="O2764" s="3" t="s">
        <v>699</v>
      </c>
      <c r="P2764" s="3"/>
      <c r="Q2764" s="3" t="s">
        <v>699</v>
      </c>
      <c r="R2764" s="3"/>
      <c r="S2764" s="3" t="s">
        <v>729</v>
      </c>
      <c r="T2764" s="3" t="s">
        <v>23883</v>
      </c>
      <c r="U2764" s="3" t="s">
        <v>728</v>
      </c>
      <c r="W2764" s="3" t="s">
        <v>698</v>
      </c>
      <c r="X2764" s="3" t="s">
        <v>23884</v>
      </c>
      <c r="Y2764" s="3" t="s">
        <v>700</v>
      </c>
      <c r="Z2764" s="3" t="s">
        <v>23885</v>
      </c>
      <c r="AA2764" s="3" t="s">
        <v>790</v>
      </c>
      <c r="AB2764" s="3" t="s">
        <v>23886</v>
      </c>
      <c r="AC2764" s="3" t="s">
        <v>699</v>
      </c>
      <c r="AD2764" s="3" t="s">
        <v>23887</v>
      </c>
      <c r="AE2764" s="3" t="s">
        <v>730</v>
      </c>
      <c r="AG2764" s="3" t="s">
        <v>1132</v>
      </c>
      <c r="AH2764" s="3" t="s">
        <v>23888</v>
      </c>
      <c r="AI2764" s="3" t="s">
        <v>699</v>
      </c>
      <c r="AJ2764" s="3" t="s">
        <v>37265</v>
      </c>
      <c r="AK2764" s="3" t="s">
        <v>700</v>
      </c>
      <c r="AL2764" s="3" t="s">
        <v>23889</v>
      </c>
      <c r="AM2764" s="3" t="s">
        <v>730</v>
      </c>
      <c r="AN2764" s="3" t="s">
        <v>23890</v>
      </c>
      <c r="AO2764" s="3" t="s">
        <v>700</v>
      </c>
      <c r="AQ2764" s="3" t="s">
        <v>699</v>
      </c>
      <c r="AS2764" s="3" t="s">
        <v>730</v>
      </c>
      <c r="AU2764" s="3" t="s">
        <v>729</v>
      </c>
      <c r="AW2764" s="3" t="s">
        <v>728</v>
      </c>
      <c r="AY2764" s="3" t="s">
        <v>730</v>
      </c>
      <c r="BA2764" s="3" t="s">
        <v>698</v>
      </c>
    </row>
    <row r="2765" spans="1:54" ht="28.8" x14ac:dyDescent="0.3">
      <c r="A2765" s="3" t="s">
        <v>665</v>
      </c>
      <c r="B2765" s="3" t="s">
        <v>757</v>
      </c>
      <c r="C2765" s="3" t="s">
        <v>23891</v>
      </c>
      <c r="D2765" s="3" t="s">
        <v>2781</v>
      </c>
      <c r="E2765" s="3">
        <v>44</v>
      </c>
      <c r="F2765" s="3" t="s">
        <v>37876</v>
      </c>
      <c r="G2765" s="3" t="s">
        <v>694</v>
      </c>
      <c r="H2765" s="3" t="s">
        <v>4019</v>
      </c>
      <c r="I2765" s="3"/>
      <c r="J2765" s="3" t="s">
        <v>4</v>
      </c>
      <c r="K2765" s="3" t="s">
        <v>4</v>
      </c>
      <c r="L2765" s="3" t="s">
        <v>697</v>
      </c>
      <c r="M2765" s="3" t="s">
        <v>4</v>
      </c>
      <c r="N2765" s="3"/>
      <c r="O2765" s="3" t="s">
        <v>4</v>
      </c>
      <c r="P2765" s="3" t="s">
        <v>4</v>
      </c>
      <c r="Q2765" s="3" t="s">
        <v>4</v>
      </c>
      <c r="R2765" s="3" t="s">
        <v>4</v>
      </c>
      <c r="S2765" s="3" t="s">
        <v>4</v>
      </c>
      <c r="T2765" s="3" t="s">
        <v>4</v>
      </c>
      <c r="U2765" s="3" t="s">
        <v>4</v>
      </c>
      <c r="V2765" s="3" t="s">
        <v>4</v>
      </c>
      <c r="W2765" s="3" t="s">
        <v>4</v>
      </c>
      <c r="X2765" s="3" t="s">
        <v>4</v>
      </c>
      <c r="Y2765" s="3" t="s">
        <v>4</v>
      </c>
      <c r="Z2765" s="3" t="s">
        <v>4</v>
      </c>
      <c r="AA2765" s="3" t="s">
        <v>4</v>
      </c>
      <c r="AB2765" s="3" t="s">
        <v>4</v>
      </c>
      <c r="AC2765" s="3" t="s">
        <v>4</v>
      </c>
      <c r="AD2765" s="3" t="s">
        <v>4</v>
      </c>
      <c r="AE2765" s="3" t="s">
        <v>4</v>
      </c>
      <c r="AF2765" s="3" t="s">
        <v>4</v>
      </c>
      <c r="AG2765" s="3" t="s">
        <v>4</v>
      </c>
      <c r="AH2765" s="3" t="s">
        <v>4</v>
      </c>
      <c r="AI2765" s="3" t="s">
        <v>4</v>
      </c>
      <c r="AJ2765" s="3" t="s">
        <v>4</v>
      </c>
      <c r="AK2765" s="3" t="s">
        <v>4</v>
      </c>
      <c r="AL2765" s="3" t="s">
        <v>4</v>
      </c>
      <c r="AM2765" s="3" t="s">
        <v>4</v>
      </c>
      <c r="AN2765" s="3" t="s">
        <v>4</v>
      </c>
      <c r="AO2765" s="3" t="s">
        <v>4</v>
      </c>
      <c r="AP2765" s="3" t="s">
        <v>4</v>
      </c>
      <c r="AQ2765" s="3" t="s">
        <v>4</v>
      </c>
      <c r="AR2765" s="3" t="s">
        <v>4</v>
      </c>
      <c r="AS2765" s="3" t="s">
        <v>4</v>
      </c>
      <c r="AT2765" s="3" t="s">
        <v>4</v>
      </c>
      <c r="AU2765" s="3" t="s">
        <v>4</v>
      </c>
      <c r="AV2765" s="3" t="s">
        <v>4</v>
      </c>
      <c r="AW2765" s="3" t="s">
        <v>4</v>
      </c>
      <c r="AX2765" s="3" t="s">
        <v>4</v>
      </c>
      <c r="AY2765" s="3" t="s">
        <v>4</v>
      </c>
      <c r="AZ2765" s="3" t="s">
        <v>4</v>
      </c>
      <c r="BA2765" s="3" t="s">
        <v>4</v>
      </c>
      <c r="BB2765" s="3" t="s">
        <v>4</v>
      </c>
    </row>
    <row r="2766" spans="1:54" ht="115.2" x14ac:dyDescent="0.3">
      <c r="A2766" s="3" t="s">
        <v>665</v>
      </c>
      <c r="B2766" s="3" t="s">
        <v>16235</v>
      </c>
      <c r="C2766" s="3" t="s">
        <v>23892</v>
      </c>
      <c r="D2766" s="3" t="s">
        <v>2781</v>
      </c>
      <c r="E2766" s="3">
        <v>45</v>
      </c>
      <c r="F2766" s="3" t="s">
        <v>37835</v>
      </c>
      <c r="G2766" s="3" t="s">
        <v>694</v>
      </c>
      <c r="H2766" s="3" t="s">
        <v>23893</v>
      </c>
      <c r="I2766" s="3"/>
      <c r="J2766" s="3" t="s">
        <v>697</v>
      </c>
      <c r="K2766" s="3" t="s">
        <v>4</v>
      </c>
      <c r="L2766" s="3" t="s">
        <v>697</v>
      </c>
      <c r="N2766" s="3"/>
      <c r="O2766" s="3" t="s">
        <v>699</v>
      </c>
      <c r="P2766" s="3" t="s">
        <v>23894</v>
      </c>
      <c r="Q2766" s="3" t="s">
        <v>699</v>
      </c>
      <c r="R2766" s="3"/>
      <c r="S2766" s="3" t="s">
        <v>699</v>
      </c>
      <c r="T2766" s="3"/>
      <c r="U2766" s="3" t="s">
        <v>699</v>
      </c>
      <c r="W2766" s="3" t="s">
        <v>700</v>
      </c>
      <c r="Y2766" s="3" t="s">
        <v>699</v>
      </c>
      <c r="Z2766" s="3" t="s">
        <v>23895</v>
      </c>
      <c r="AA2766" s="3" t="s">
        <v>700</v>
      </c>
      <c r="AB2766" s="3" t="s">
        <v>23896</v>
      </c>
      <c r="AC2766" s="3" t="s">
        <v>699</v>
      </c>
      <c r="AD2766" s="3" t="s">
        <v>23897</v>
      </c>
      <c r="AE2766" s="3" t="s">
        <v>699</v>
      </c>
      <c r="AG2766" s="3" t="s">
        <v>712</v>
      </c>
      <c r="AI2766" s="3" t="s">
        <v>699</v>
      </c>
      <c r="AJ2766" s="3" t="s">
        <v>37266</v>
      </c>
      <c r="AK2766" s="3" t="s">
        <v>699</v>
      </c>
      <c r="AM2766" s="3" t="s">
        <v>699</v>
      </c>
      <c r="AO2766" s="3" t="s">
        <v>700</v>
      </c>
      <c r="AQ2766" s="3" t="s">
        <v>700</v>
      </c>
      <c r="AS2766" s="3" t="s">
        <v>698</v>
      </c>
      <c r="AU2766" s="3" t="s">
        <v>699</v>
      </c>
      <c r="AW2766" s="3" t="s">
        <v>700</v>
      </c>
      <c r="AX2766" s="3" t="s">
        <v>23898</v>
      </c>
      <c r="AY2766" s="3" t="s">
        <v>699</v>
      </c>
      <c r="BA2766" s="3" t="s">
        <v>698</v>
      </c>
      <c r="BB2766" s="3" t="s">
        <v>23899</v>
      </c>
    </row>
    <row r="2767" spans="1:54" ht="115.2" x14ac:dyDescent="0.3">
      <c r="A2767" s="3" t="s">
        <v>665</v>
      </c>
      <c r="B2767" s="3" t="s">
        <v>15706</v>
      </c>
      <c r="C2767" s="3" t="s">
        <v>23900</v>
      </c>
      <c r="D2767" s="3" t="s">
        <v>2781</v>
      </c>
      <c r="E2767" s="3">
        <v>46</v>
      </c>
      <c r="F2767" s="3" t="s">
        <v>37825</v>
      </c>
      <c r="G2767" s="3" t="s">
        <v>752</v>
      </c>
      <c r="H2767" s="3" t="s">
        <v>15798</v>
      </c>
      <c r="I2767" s="3"/>
      <c r="J2767" s="3" t="s">
        <v>705</v>
      </c>
      <c r="K2767" s="3" t="s">
        <v>4</v>
      </c>
      <c r="L2767" s="3" t="s">
        <v>697</v>
      </c>
      <c r="N2767" s="3"/>
      <c r="O2767" s="3" t="s">
        <v>698</v>
      </c>
      <c r="P2767" s="3"/>
      <c r="Q2767" s="3" t="s">
        <v>699</v>
      </c>
      <c r="R2767" s="3"/>
      <c r="S2767" s="3" t="s">
        <v>699</v>
      </c>
      <c r="T2767" s="3"/>
      <c r="U2767" s="3" t="s">
        <v>700</v>
      </c>
      <c r="W2767" s="3" t="s">
        <v>699</v>
      </c>
      <c r="Y2767" s="3" t="s">
        <v>699</v>
      </c>
      <c r="AA2767" s="3" t="s">
        <v>712</v>
      </c>
      <c r="AB2767" s="3" t="s">
        <v>23901</v>
      </c>
      <c r="AC2767" s="3" t="s">
        <v>699</v>
      </c>
      <c r="AE2767" s="3" t="s">
        <v>700</v>
      </c>
      <c r="AG2767" s="3" t="s">
        <v>712</v>
      </c>
      <c r="AI2767" s="3" t="s">
        <v>698</v>
      </c>
      <c r="AK2767" s="3" t="s">
        <v>700</v>
      </c>
      <c r="AM2767" s="3" t="s">
        <v>698</v>
      </c>
      <c r="AO2767" s="3" t="s">
        <v>698</v>
      </c>
      <c r="AQ2767" s="3" t="s">
        <v>700</v>
      </c>
      <c r="AS2767" s="3" t="s">
        <v>698</v>
      </c>
      <c r="AU2767" s="3" t="s">
        <v>698</v>
      </c>
      <c r="AW2767" s="3" t="s">
        <v>700</v>
      </c>
      <c r="AY2767" s="3" t="s">
        <v>699</v>
      </c>
      <c r="BA2767" s="3" t="s">
        <v>698</v>
      </c>
    </row>
    <row r="2768" spans="1:54" ht="86.4" x14ac:dyDescent="0.3">
      <c r="A2768" s="3" t="s">
        <v>665</v>
      </c>
      <c r="B2768" s="3" t="s">
        <v>1832</v>
      </c>
      <c r="C2768" s="3" t="s">
        <v>16521</v>
      </c>
      <c r="D2768" s="3" t="s">
        <v>2781</v>
      </c>
      <c r="E2768" s="3">
        <v>47</v>
      </c>
      <c r="F2768" s="3" t="s">
        <v>37850</v>
      </c>
      <c r="G2768" s="3" t="s">
        <v>694</v>
      </c>
      <c r="H2768" s="3" t="s">
        <v>23902</v>
      </c>
      <c r="I2768" s="3"/>
      <c r="J2768" s="3" t="s">
        <v>697</v>
      </c>
      <c r="K2768" s="3" t="s">
        <v>4</v>
      </c>
      <c r="L2768" s="3" t="s">
        <v>697</v>
      </c>
      <c r="N2768" s="3"/>
      <c r="O2768" s="3" t="s">
        <v>699</v>
      </c>
      <c r="P2768" s="3" t="s">
        <v>23903</v>
      </c>
      <c r="Q2768" s="3" t="s">
        <v>699</v>
      </c>
      <c r="R2768" s="3"/>
      <c r="S2768" s="3" t="s">
        <v>699</v>
      </c>
      <c r="T2768" s="3" t="s">
        <v>23904</v>
      </c>
      <c r="U2768" s="3" t="s">
        <v>700</v>
      </c>
      <c r="W2768" s="3" t="s">
        <v>700</v>
      </c>
      <c r="X2768" s="3" t="s">
        <v>23905</v>
      </c>
      <c r="Y2768" s="3" t="s">
        <v>700</v>
      </c>
      <c r="Z2768" s="3" t="s">
        <v>23906</v>
      </c>
      <c r="AA2768" s="3" t="s">
        <v>712</v>
      </c>
      <c r="AC2768" s="3" t="s">
        <v>699</v>
      </c>
      <c r="AE2768" s="3" t="s">
        <v>698</v>
      </c>
      <c r="AG2768" s="3" t="s">
        <v>712</v>
      </c>
      <c r="AI2768" s="3" t="s">
        <v>700</v>
      </c>
      <c r="AJ2768" s="3" t="s">
        <v>37267</v>
      </c>
      <c r="AK2768" s="3" t="s">
        <v>699</v>
      </c>
      <c r="AM2768" s="3" t="s">
        <v>699</v>
      </c>
      <c r="AN2768" s="3" t="s">
        <v>23907</v>
      </c>
      <c r="AO2768" s="3" t="s">
        <v>698</v>
      </c>
      <c r="AQ2768" s="3" t="s">
        <v>700</v>
      </c>
      <c r="AS2768" s="3" t="s">
        <v>700</v>
      </c>
      <c r="AU2768" s="3" t="s">
        <v>700</v>
      </c>
      <c r="AW2768" s="3" t="s">
        <v>699</v>
      </c>
      <c r="AY2768" s="3" t="s">
        <v>699</v>
      </c>
      <c r="BA2768" s="3" t="s">
        <v>700</v>
      </c>
    </row>
    <row r="2769" spans="1:54" ht="28.8" x14ac:dyDescent="0.3">
      <c r="A2769" s="3" t="s">
        <v>665</v>
      </c>
      <c r="B2769" s="3" t="s">
        <v>1023</v>
      </c>
      <c r="C2769" s="3" t="s">
        <v>23908</v>
      </c>
      <c r="D2769" s="3" t="s">
        <v>2781</v>
      </c>
      <c r="E2769" s="3">
        <v>48</v>
      </c>
      <c r="F2769" s="3" t="s">
        <v>37822</v>
      </c>
      <c r="G2769" s="3" t="s">
        <v>694</v>
      </c>
      <c r="H2769" s="3" t="s">
        <v>13988</v>
      </c>
      <c r="I2769" s="3"/>
      <c r="J2769" s="3" t="s">
        <v>4</v>
      </c>
      <c r="K2769" s="3" t="s">
        <v>4</v>
      </c>
      <c r="L2769" s="3" t="s">
        <v>697</v>
      </c>
      <c r="M2769" s="3" t="s">
        <v>4</v>
      </c>
      <c r="N2769" s="3"/>
      <c r="O2769" s="3" t="s">
        <v>4</v>
      </c>
      <c r="P2769" s="3" t="s">
        <v>4</v>
      </c>
      <c r="Q2769" s="3" t="s">
        <v>4</v>
      </c>
      <c r="R2769" s="3" t="s">
        <v>4</v>
      </c>
      <c r="S2769" s="3" t="s">
        <v>4</v>
      </c>
      <c r="T2769" s="3" t="s">
        <v>4</v>
      </c>
      <c r="U2769" s="3" t="s">
        <v>4</v>
      </c>
      <c r="V2769" s="3" t="s">
        <v>4</v>
      </c>
      <c r="W2769" s="3" t="s">
        <v>4</v>
      </c>
      <c r="X2769" s="3" t="s">
        <v>4</v>
      </c>
      <c r="Y2769" s="3" t="s">
        <v>4</v>
      </c>
      <c r="Z2769" s="3" t="s">
        <v>4</v>
      </c>
      <c r="AA2769" s="3" t="s">
        <v>4</v>
      </c>
      <c r="AB2769" s="3" t="s">
        <v>4</v>
      </c>
      <c r="AC2769" s="3" t="s">
        <v>4</v>
      </c>
      <c r="AD2769" s="3" t="s">
        <v>4</v>
      </c>
      <c r="AE2769" s="3" t="s">
        <v>4</v>
      </c>
      <c r="AF2769" s="3" t="s">
        <v>4</v>
      </c>
      <c r="AG2769" s="3" t="s">
        <v>4</v>
      </c>
      <c r="AH2769" s="3" t="s">
        <v>4</v>
      </c>
      <c r="AI2769" s="3" t="s">
        <v>4</v>
      </c>
      <c r="AJ2769" s="3" t="s">
        <v>4</v>
      </c>
      <c r="AK2769" s="3" t="s">
        <v>4</v>
      </c>
      <c r="AL2769" s="3" t="s">
        <v>4</v>
      </c>
      <c r="AM2769" s="3" t="s">
        <v>4</v>
      </c>
      <c r="AN2769" s="3" t="s">
        <v>4</v>
      </c>
      <c r="AO2769" s="3" t="s">
        <v>4</v>
      </c>
      <c r="AP2769" s="3" t="s">
        <v>4</v>
      </c>
      <c r="AQ2769" s="3" t="s">
        <v>4</v>
      </c>
      <c r="AR2769" s="3" t="s">
        <v>4</v>
      </c>
      <c r="AS2769" s="3" t="s">
        <v>4</v>
      </c>
      <c r="AT2769" s="3" t="s">
        <v>4</v>
      </c>
      <c r="AU2769" s="3" t="s">
        <v>4</v>
      </c>
      <c r="AV2769" s="3" t="s">
        <v>4</v>
      </c>
      <c r="AW2769" s="3" t="s">
        <v>4</v>
      </c>
      <c r="AX2769" s="3" t="s">
        <v>4</v>
      </c>
      <c r="AY2769" s="3" t="s">
        <v>4</v>
      </c>
      <c r="AZ2769" s="3" t="s">
        <v>4</v>
      </c>
      <c r="BA2769" s="3" t="s">
        <v>4</v>
      </c>
      <c r="BB2769" s="3" t="s">
        <v>4</v>
      </c>
    </row>
    <row r="2770" spans="1:54" ht="72" x14ac:dyDescent="0.3">
      <c r="A2770" s="3" t="s">
        <v>665</v>
      </c>
      <c r="B2770" s="3" t="s">
        <v>14468</v>
      </c>
      <c r="C2770" s="3" t="s">
        <v>2645</v>
      </c>
      <c r="D2770" s="3" t="s">
        <v>2720</v>
      </c>
      <c r="E2770" s="3">
        <v>49</v>
      </c>
      <c r="F2770" s="3" t="s">
        <v>37844</v>
      </c>
      <c r="G2770" s="3" t="s">
        <v>752</v>
      </c>
      <c r="H2770" s="3" t="s">
        <v>15798</v>
      </c>
      <c r="I2770" s="3"/>
      <c r="J2770" s="3" t="s">
        <v>705</v>
      </c>
      <c r="K2770" s="3" t="s">
        <v>4</v>
      </c>
      <c r="L2770" s="3" t="s">
        <v>697</v>
      </c>
      <c r="N2770" s="3"/>
      <c r="O2770" s="3" t="s">
        <v>699</v>
      </c>
      <c r="P2770" s="3"/>
      <c r="Q2770" s="3" t="s">
        <v>700</v>
      </c>
      <c r="R2770" s="3"/>
      <c r="S2770" s="3" t="s">
        <v>698</v>
      </c>
      <c r="T2770" s="3"/>
      <c r="U2770" s="3" t="s">
        <v>700</v>
      </c>
      <c r="W2770" s="3" t="s">
        <v>700</v>
      </c>
      <c r="Y2770" s="3" t="s">
        <v>700</v>
      </c>
      <c r="AA2770" s="3" t="s">
        <v>712</v>
      </c>
      <c r="AB2770" s="3" t="s">
        <v>23909</v>
      </c>
      <c r="AC2770" s="3" t="s">
        <v>700</v>
      </c>
      <c r="AE2770" s="3" t="s">
        <v>700</v>
      </c>
      <c r="AG2770" s="3" t="s">
        <v>712</v>
      </c>
      <c r="AH2770" s="3" t="s">
        <v>23910</v>
      </c>
      <c r="AI2770" s="3" t="s">
        <v>699</v>
      </c>
      <c r="AJ2770" s="3" t="s">
        <v>37268</v>
      </c>
      <c r="AK2770" s="3" t="s">
        <v>700</v>
      </c>
      <c r="AM2770" s="3" t="s">
        <v>699</v>
      </c>
      <c r="AN2770" s="3" t="s">
        <v>23911</v>
      </c>
      <c r="AO2770" s="3" t="s">
        <v>700</v>
      </c>
      <c r="AQ2770" s="3" t="s">
        <v>700</v>
      </c>
      <c r="AR2770" s="3" t="s">
        <v>23912</v>
      </c>
      <c r="AS2770" s="3" t="s">
        <v>698</v>
      </c>
      <c r="AU2770" s="3" t="s">
        <v>699</v>
      </c>
      <c r="AW2770" s="3" t="s">
        <v>699</v>
      </c>
      <c r="AY2770" s="3" t="s">
        <v>699</v>
      </c>
      <c r="BA2770" s="3" t="s">
        <v>698</v>
      </c>
    </row>
    <row r="2771" spans="1:54" ht="129.6" x14ac:dyDescent="0.3">
      <c r="A2771" s="3" t="s">
        <v>665</v>
      </c>
      <c r="B2771" s="3" t="s">
        <v>1294</v>
      </c>
      <c r="C2771" s="3" t="s">
        <v>23913</v>
      </c>
      <c r="D2771" s="3" t="s">
        <v>1657</v>
      </c>
      <c r="E2771" s="3">
        <v>50</v>
      </c>
      <c r="F2771" s="3" t="s">
        <v>37863</v>
      </c>
      <c r="G2771" s="3" t="s">
        <v>752</v>
      </c>
      <c r="H2771" s="3" t="s">
        <v>23914</v>
      </c>
      <c r="I2771" s="3" t="s">
        <v>15743</v>
      </c>
      <c r="J2771" s="3" t="s">
        <v>705</v>
      </c>
      <c r="K2771" s="3" t="s">
        <v>4</v>
      </c>
      <c r="L2771" s="3" t="s">
        <v>697</v>
      </c>
      <c r="N2771" s="3"/>
      <c r="O2771" s="3" t="s">
        <v>730</v>
      </c>
      <c r="P2771" s="3" t="s">
        <v>23915</v>
      </c>
      <c r="Q2771" s="3" t="s">
        <v>699</v>
      </c>
      <c r="R2771" s="3" t="s">
        <v>23916</v>
      </c>
      <c r="S2771" s="3" t="s">
        <v>699</v>
      </c>
      <c r="T2771" s="3" t="s">
        <v>23917</v>
      </c>
      <c r="U2771" s="3" t="s">
        <v>730</v>
      </c>
      <c r="V2771" s="3" t="s">
        <v>23918</v>
      </c>
      <c r="W2771" s="3" t="s">
        <v>700</v>
      </c>
      <c r="X2771" s="3" t="s">
        <v>23919</v>
      </c>
      <c r="Y2771" s="3" t="s">
        <v>786</v>
      </c>
      <c r="Z2771" s="3" t="s">
        <v>23920</v>
      </c>
      <c r="AA2771" s="3" t="s">
        <v>712</v>
      </c>
      <c r="AB2771" s="3" t="s">
        <v>23921</v>
      </c>
      <c r="AC2771" s="3" t="s">
        <v>729</v>
      </c>
      <c r="AD2771" s="3" t="s">
        <v>23922</v>
      </c>
      <c r="AE2771" s="3" t="s">
        <v>698</v>
      </c>
      <c r="AG2771" s="3" t="s">
        <v>731</v>
      </c>
      <c r="AH2771" s="3" t="s">
        <v>23923</v>
      </c>
      <c r="AI2771" s="3" t="s">
        <v>699</v>
      </c>
      <c r="AJ2771" s="3" t="s">
        <v>37269</v>
      </c>
      <c r="AK2771" s="3" t="s">
        <v>698</v>
      </c>
      <c r="AL2771" s="3" t="s">
        <v>23924</v>
      </c>
      <c r="AM2771" s="3" t="s">
        <v>698</v>
      </c>
      <c r="AN2771" s="3" t="s">
        <v>23925</v>
      </c>
      <c r="AO2771" s="3" t="s">
        <v>700</v>
      </c>
      <c r="AP2771" s="3" t="s">
        <v>23926</v>
      </c>
      <c r="AQ2771" s="3" t="s">
        <v>728</v>
      </c>
      <c r="AR2771" s="3" t="s">
        <v>23927</v>
      </c>
      <c r="AS2771" s="3" t="s">
        <v>729</v>
      </c>
      <c r="AT2771" s="3" t="s">
        <v>23928</v>
      </c>
      <c r="AU2771" s="3" t="s">
        <v>699</v>
      </c>
      <c r="AV2771" s="3" t="s">
        <v>23929</v>
      </c>
      <c r="AW2771" s="3" t="s">
        <v>699</v>
      </c>
      <c r="AX2771" s="3" t="s">
        <v>23930</v>
      </c>
      <c r="AY2771" s="3" t="s">
        <v>786</v>
      </c>
      <c r="AZ2771" s="3" t="s">
        <v>23931</v>
      </c>
      <c r="BA2771" s="3" t="s">
        <v>786</v>
      </c>
      <c r="BB2771" s="3" t="s">
        <v>23932</v>
      </c>
    </row>
    <row r="2772" spans="1:54" ht="72" x14ac:dyDescent="0.3">
      <c r="A2772" s="3" t="s">
        <v>665</v>
      </c>
      <c r="B2772" s="3" t="s">
        <v>15789</v>
      </c>
      <c r="C2772" s="3" t="s">
        <v>23933</v>
      </c>
      <c r="D2772" s="3" t="s">
        <v>1657</v>
      </c>
      <c r="E2772" s="3">
        <v>51</v>
      </c>
      <c r="F2772" s="3" t="s">
        <v>37844</v>
      </c>
      <c r="G2772" s="3" t="s">
        <v>694</v>
      </c>
      <c r="H2772" s="3"/>
      <c r="I2772" s="3" t="s">
        <v>23934</v>
      </c>
      <c r="J2772" s="3" t="s">
        <v>697</v>
      </c>
      <c r="K2772" s="3" t="s">
        <v>4</v>
      </c>
      <c r="L2772" s="3" t="s">
        <v>697</v>
      </c>
      <c r="N2772" s="3"/>
      <c r="O2772" s="3" t="s">
        <v>699</v>
      </c>
      <c r="P2772" s="3"/>
      <c r="Q2772" s="3" t="s">
        <v>699</v>
      </c>
      <c r="R2772" s="3"/>
      <c r="S2772" s="3" t="s">
        <v>698</v>
      </c>
      <c r="T2772" s="3" t="s">
        <v>23935</v>
      </c>
      <c r="U2772" s="3" t="s">
        <v>698</v>
      </c>
      <c r="V2772" s="3" t="s">
        <v>23936</v>
      </c>
      <c r="W2772" s="3" t="s">
        <v>698</v>
      </c>
      <c r="Y2772" s="3" t="s">
        <v>700</v>
      </c>
      <c r="Z2772" s="3" t="s">
        <v>23937</v>
      </c>
      <c r="AA2772" s="3" t="s">
        <v>712</v>
      </c>
      <c r="AB2772" s="3" t="s">
        <v>23938</v>
      </c>
      <c r="AC2772" s="3" t="s">
        <v>699</v>
      </c>
      <c r="AE2772" s="3" t="s">
        <v>698</v>
      </c>
      <c r="AG2772" s="3" t="s">
        <v>712</v>
      </c>
      <c r="AI2772" s="3" t="s">
        <v>699</v>
      </c>
      <c r="AJ2772" s="3" t="s">
        <v>37270</v>
      </c>
      <c r="AK2772" s="3" t="s">
        <v>699</v>
      </c>
      <c r="AM2772" s="3" t="s">
        <v>699</v>
      </c>
      <c r="AO2772" s="3" t="s">
        <v>699</v>
      </c>
      <c r="AQ2772" s="3" t="s">
        <v>698</v>
      </c>
      <c r="AS2772" s="3" t="s">
        <v>698</v>
      </c>
      <c r="AT2772" s="3" t="s">
        <v>23939</v>
      </c>
      <c r="AU2772" s="3" t="s">
        <v>699</v>
      </c>
      <c r="AW2772" s="3" t="s">
        <v>699</v>
      </c>
      <c r="AY2772" s="3" t="s">
        <v>698</v>
      </c>
      <c r="BA2772" s="3" t="s">
        <v>699</v>
      </c>
    </row>
    <row r="2773" spans="1:54" ht="115.2" x14ac:dyDescent="0.3">
      <c r="A2773" s="3" t="s">
        <v>665</v>
      </c>
      <c r="B2773" s="3" t="s">
        <v>1023</v>
      </c>
      <c r="C2773" s="3" t="s">
        <v>1754</v>
      </c>
      <c r="D2773" s="3" t="s">
        <v>1657</v>
      </c>
      <c r="E2773" s="3">
        <v>52</v>
      </c>
      <c r="F2773" s="3" t="s">
        <v>37876</v>
      </c>
      <c r="G2773" s="3" t="s">
        <v>694</v>
      </c>
      <c r="H2773" s="3"/>
      <c r="I2773" s="3" t="s">
        <v>4019</v>
      </c>
      <c r="J2773" s="3" t="s">
        <v>697</v>
      </c>
      <c r="K2773" s="3" t="s">
        <v>4</v>
      </c>
      <c r="L2773" s="3" t="s">
        <v>697</v>
      </c>
      <c r="N2773" s="3"/>
      <c r="O2773" s="3" t="s">
        <v>699</v>
      </c>
      <c r="P2773" s="3"/>
      <c r="Q2773" s="3" t="s">
        <v>699</v>
      </c>
      <c r="R2773" s="3"/>
      <c r="S2773" s="3" t="s">
        <v>698</v>
      </c>
      <c r="T2773" s="3"/>
      <c r="U2773" s="3" t="s">
        <v>699</v>
      </c>
      <c r="W2773" s="3" t="s">
        <v>698</v>
      </c>
      <c r="Y2773" s="3" t="s">
        <v>700</v>
      </c>
      <c r="AA2773" s="3" t="s">
        <v>699</v>
      </c>
      <c r="AC2773" s="3" t="s">
        <v>698</v>
      </c>
      <c r="AE2773" s="3" t="s">
        <v>700</v>
      </c>
      <c r="AG2773" s="3" t="s">
        <v>712</v>
      </c>
      <c r="AI2773" s="3" t="s">
        <v>698</v>
      </c>
      <c r="AK2773" s="3" t="s">
        <v>699</v>
      </c>
      <c r="AM2773" s="3" t="s">
        <v>698</v>
      </c>
      <c r="AO2773" s="3" t="s">
        <v>700</v>
      </c>
      <c r="AQ2773" s="3" t="s">
        <v>700</v>
      </c>
      <c r="AS2773" s="3" t="s">
        <v>699</v>
      </c>
      <c r="AU2773" s="3" t="s">
        <v>700</v>
      </c>
      <c r="AV2773" s="3" t="s">
        <v>23940</v>
      </c>
      <c r="AW2773" s="3" t="s">
        <v>698</v>
      </c>
      <c r="AY2773" s="3" t="s">
        <v>698</v>
      </c>
      <c r="BA2773" s="3" t="s">
        <v>700</v>
      </c>
      <c r="BB2773" s="3" t="s">
        <v>23941</v>
      </c>
    </row>
    <row r="2774" spans="1:54" ht="172.8" x14ac:dyDescent="0.3">
      <c r="A2774" s="3" t="s">
        <v>665</v>
      </c>
      <c r="B2774" s="3" t="s">
        <v>3734</v>
      </c>
      <c r="C2774" s="3" t="s">
        <v>23942</v>
      </c>
      <c r="D2774" s="3" t="s">
        <v>1657</v>
      </c>
      <c r="E2774" s="3">
        <v>53</v>
      </c>
      <c r="F2774" s="3" t="s">
        <v>37822</v>
      </c>
      <c r="G2774" s="3" t="s">
        <v>694</v>
      </c>
      <c r="H2774" s="3" t="s">
        <v>23943</v>
      </c>
      <c r="I2774" s="3"/>
      <c r="J2774" s="3" t="s">
        <v>697</v>
      </c>
      <c r="K2774" s="3" t="s">
        <v>4</v>
      </c>
      <c r="L2774" s="3" t="s">
        <v>705</v>
      </c>
      <c r="N2774" s="3"/>
      <c r="O2774" s="3" t="s">
        <v>786</v>
      </c>
      <c r="P2774" s="3"/>
      <c r="Q2774" s="3" t="s">
        <v>729</v>
      </c>
      <c r="R2774" s="3"/>
      <c r="S2774" s="3" t="s">
        <v>729</v>
      </c>
      <c r="T2774" s="3" t="s">
        <v>23944</v>
      </c>
      <c r="U2774" s="3" t="s">
        <v>698</v>
      </c>
      <c r="V2774" s="3" t="s">
        <v>23945</v>
      </c>
      <c r="W2774" s="3" t="s">
        <v>728</v>
      </c>
      <c r="X2774" s="3" t="s">
        <v>23946</v>
      </c>
      <c r="Y2774" s="3" t="s">
        <v>699</v>
      </c>
      <c r="Z2774" s="3" t="s">
        <v>23947</v>
      </c>
      <c r="AA2774" s="3" t="s">
        <v>700</v>
      </c>
      <c r="AB2774" s="3" t="s">
        <v>23948</v>
      </c>
      <c r="AC2774" s="3" t="s">
        <v>699</v>
      </c>
      <c r="AD2774" s="3" t="s">
        <v>23949</v>
      </c>
      <c r="AE2774" s="3" t="s">
        <v>699</v>
      </c>
      <c r="AF2774" s="3" t="s">
        <v>23950</v>
      </c>
      <c r="AG2774" s="3" t="s">
        <v>698</v>
      </c>
      <c r="AH2774" s="3" t="s">
        <v>23951</v>
      </c>
      <c r="AI2774" s="3" t="s">
        <v>786</v>
      </c>
      <c r="AJ2774" s="3" t="s">
        <v>37271</v>
      </c>
      <c r="AK2774" s="3" t="s">
        <v>700</v>
      </c>
      <c r="AL2774" s="3" t="s">
        <v>23952</v>
      </c>
      <c r="AM2774" s="3" t="s">
        <v>699</v>
      </c>
      <c r="AN2774" s="3" t="s">
        <v>23953</v>
      </c>
      <c r="AO2774" s="3" t="s">
        <v>727</v>
      </c>
      <c r="AQ2774" s="3" t="s">
        <v>700</v>
      </c>
      <c r="AR2774" s="3" t="s">
        <v>23954</v>
      </c>
      <c r="AS2774" s="3" t="s">
        <v>786</v>
      </c>
      <c r="AU2774" s="3" t="s">
        <v>700</v>
      </c>
      <c r="AV2774" s="3" t="s">
        <v>23955</v>
      </c>
      <c r="AW2774" s="3" t="s">
        <v>699</v>
      </c>
      <c r="AX2774" s="3" t="s">
        <v>23956</v>
      </c>
      <c r="AY2774" s="3" t="s">
        <v>699</v>
      </c>
      <c r="BA2774" s="3" t="s">
        <v>700</v>
      </c>
    </row>
    <row r="2775" spans="1:54" ht="115.2" x14ac:dyDescent="0.3">
      <c r="A2775" s="3" t="s">
        <v>665</v>
      </c>
      <c r="B2775" s="3" t="s">
        <v>1522</v>
      </c>
      <c r="C2775" s="3" t="s">
        <v>23957</v>
      </c>
      <c r="D2775" s="3" t="s">
        <v>1657</v>
      </c>
      <c r="E2775" s="3">
        <v>54</v>
      </c>
      <c r="F2775" s="3" t="s">
        <v>37834</v>
      </c>
      <c r="G2775" s="3" t="s">
        <v>752</v>
      </c>
      <c r="H2775" s="3" t="s">
        <v>23958</v>
      </c>
      <c r="I2775" s="3"/>
      <c r="J2775" s="3" t="s">
        <v>697</v>
      </c>
      <c r="K2775" s="3" t="s">
        <v>4</v>
      </c>
      <c r="L2775" s="3" t="s">
        <v>697</v>
      </c>
      <c r="N2775" s="3"/>
      <c r="O2775" s="3" t="s">
        <v>699</v>
      </c>
      <c r="P2775" s="3"/>
      <c r="Q2775" s="3" t="s">
        <v>699</v>
      </c>
      <c r="R2775" s="3"/>
      <c r="S2775" s="3" t="s">
        <v>699</v>
      </c>
      <c r="T2775" s="3" t="s">
        <v>23959</v>
      </c>
      <c r="U2775" s="3" t="s">
        <v>698</v>
      </c>
      <c r="W2775" s="3" t="s">
        <v>700</v>
      </c>
      <c r="X2775" s="3" t="s">
        <v>23960</v>
      </c>
      <c r="Y2775" s="3" t="s">
        <v>728</v>
      </c>
      <c r="Z2775" s="3" t="s">
        <v>23961</v>
      </c>
      <c r="AA2775" s="3" t="s">
        <v>790</v>
      </c>
      <c r="AB2775" s="3" t="s">
        <v>23962</v>
      </c>
      <c r="AC2775" s="3" t="s">
        <v>699</v>
      </c>
      <c r="AD2775" s="3" t="s">
        <v>23963</v>
      </c>
      <c r="AE2775" s="3" t="s">
        <v>698</v>
      </c>
      <c r="AG2775" s="3" t="s">
        <v>712</v>
      </c>
      <c r="AI2775" s="3" t="s">
        <v>698</v>
      </c>
      <c r="AK2775" s="3" t="s">
        <v>699</v>
      </c>
      <c r="AL2775" s="3" t="s">
        <v>23964</v>
      </c>
      <c r="AM2775" s="3" t="s">
        <v>698</v>
      </c>
      <c r="AO2775" s="3" t="s">
        <v>700</v>
      </c>
      <c r="AQ2775" s="3" t="s">
        <v>698</v>
      </c>
      <c r="AS2775" s="3" t="s">
        <v>699</v>
      </c>
      <c r="AU2775" s="3" t="s">
        <v>699</v>
      </c>
      <c r="AW2775" s="3" t="s">
        <v>700</v>
      </c>
      <c r="AX2775" s="3" t="s">
        <v>23965</v>
      </c>
      <c r="AY2775" s="3" t="s">
        <v>699</v>
      </c>
      <c r="BA2775" s="3" t="s">
        <v>700</v>
      </c>
    </row>
    <row r="2776" spans="1:54" ht="57.6" x14ac:dyDescent="0.3">
      <c r="A2776" s="3" t="s">
        <v>665</v>
      </c>
      <c r="B2776" s="3" t="s">
        <v>23966</v>
      </c>
      <c r="C2776" s="3" t="s">
        <v>23563</v>
      </c>
      <c r="D2776" s="3" t="s">
        <v>1657</v>
      </c>
      <c r="E2776" s="3">
        <v>55</v>
      </c>
      <c r="F2776" s="3" t="s">
        <v>37827</v>
      </c>
      <c r="G2776" s="3" t="s">
        <v>694</v>
      </c>
      <c r="H2776" s="3" t="s">
        <v>23967</v>
      </c>
      <c r="I2776" s="3"/>
      <c r="J2776" s="3" t="s">
        <v>697</v>
      </c>
      <c r="K2776" s="3" t="s">
        <v>4</v>
      </c>
      <c r="L2776" s="3" t="s">
        <v>697</v>
      </c>
      <c r="N2776" s="3"/>
      <c r="O2776" s="3" t="s">
        <v>698</v>
      </c>
      <c r="P2776" s="3"/>
      <c r="Q2776" s="3" t="s">
        <v>699</v>
      </c>
      <c r="R2776" s="3"/>
      <c r="S2776" s="3" t="s">
        <v>699</v>
      </c>
      <c r="T2776" s="3"/>
      <c r="U2776" s="3" t="s">
        <v>700</v>
      </c>
      <c r="W2776" s="3" t="s">
        <v>700</v>
      </c>
      <c r="Y2776" s="3" t="s">
        <v>699</v>
      </c>
      <c r="Z2776" s="3" t="s">
        <v>23968</v>
      </c>
      <c r="AA2776" s="3" t="s">
        <v>712</v>
      </c>
      <c r="AC2776" s="3" t="s">
        <v>699</v>
      </c>
      <c r="AE2776" s="3" t="s">
        <v>699</v>
      </c>
      <c r="AG2776" s="3" t="s">
        <v>712</v>
      </c>
      <c r="AI2776" s="3" t="s">
        <v>698</v>
      </c>
      <c r="AK2776" s="3" t="s">
        <v>699</v>
      </c>
      <c r="AL2776" s="3" t="s">
        <v>23969</v>
      </c>
      <c r="AM2776" s="3" t="s">
        <v>699</v>
      </c>
      <c r="AN2776" s="3" t="s">
        <v>23970</v>
      </c>
      <c r="AO2776" s="3" t="s">
        <v>700</v>
      </c>
      <c r="AQ2776" s="3" t="s">
        <v>700</v>
      </c>
      <c r="AS2776" s="3" t="s">
        <v>699</v>
      </c>
      <c r="AU2776" s="3" t="s">
        <v>699</v>
      </c>
      <c r="AW2776" s="3" t="s">
        <v>698</v>
      </c>
      <c r="AY2776" s="3" t="s">
        <v>700</v>
      </c>
      <c r="BA2776" s="3" t="s">
        <v>700</v>
      </c>
    </row>
    <row r="2777" spans="1:54" ht="230.4" x14ac:dyDescent="0.3">
      <c r="A2777" s="3" t="s">
        <v>665</v>
      </c>
      <c r="B2777" s="3" t="s">
        <v>16013</v>
      </c>
      <c r="C2777" s="3" t="s">
        <v>12807</v>
      </c>
      <c r="D2777" s="3" t="s">
        <v>1657</v>
      </c>
      <c r="E2777" s="3">
        <v>56</v>
      </c>
      <c r="F2777" s="3" t="s">
        <v>37838</v>
      </c>
      <c r="G2777" s="3" t="s">
        <v>694</v>
      </c>
      <c r="H2777" s="3" t="s">
        <v>18710</v>
      </c>
      <c r="I2777" s="3"/>
      <c r="J2777" s="3" t="s">
        <v>697</v>
      </c>
      <c r="K2777" s="3" t="s">
        <v>4</v>
      </c>
      <c r="L2777" s="3" t="s">
        <v>705</v>
      </c>
      <c r="N2777" s="3"/>
      <c r="O2777" s="3" t="s">
        <v>699</v>
      </c>
      <c r="P2777" s="3" t="s">
        <v>23971</v>
      </c>
      <c r="Q2777" s="3" t="s">
        <v>699</v>
      </c>
      <c r="R2777" s="3" t="s">
        <v>23972</v>
      </c>
      <c r="S2777" s="3" t="s">
        <v>729</v>
      </c>
      <c r="T2777" s="3" t="s">
        <v>23973</v>
      </c>
      <c r="U2777" s="3" t="s">
        <v>730</v>
      </c>
      <c r="V2777" s="3" t="s">
        <v>23974</v>
      </c>
      <c r="W2777" s="3" t="s">
        <v>698</v>
      </c>
      <c r="X2777" s="3" t="s">
        <v>23975</v>
      </c>
      <c r="Y2777" s="3" t="s">
        <v>700</v>
      </c>
      <c r="Z2777" s="3" t="s">
        <v>23976</v>
      </c>
      <c r="AA2777" s="3" t="s">
        <v>712</v>
      </c>
      <c r="AB2777" s="3" t="s">
        <v>23977</v>
      </c>
      <c r="AC2777" s="3" t="s">
        <v>698</v>
      </c>
      <c r="AD2777" s="3" t="s">
        <v>23978</v>
      </c>
      <c r="AE2777" s="3" t="s">
        <v>729</v>
      </c>
      <c r="AF2777" s="3" t="s">
        <v>23979</v>
      </c>
      <c r="AG2777" s="3" t="s">
        <v>698</v>
      </c>
      <c r="AH2777" s="3" t="s">
        <v>23980</v>
      </c>
      <c r="AI2777" s="3" t="s">
        <v>712</v>
      </c>
      <c r="AJ2777" s="3" t="s">
        <v>37272</v>
      </c>
      <c r="AK2777" s="3" t="s">
        <v>700</v>
      </c>
      <c r="AL2777" s="3" t="s">
        <v>23981</v>
      </c>
      <c r="AM2777" s="3" t="s">
        <v>729</v>
      </c>
      <c r="AN2777" s="3" t="s">
        <v>23982</v>
      </c>
      <c r="AO2777" s="3" t="s">
        <v>700</v>
      </c>
      <c r="AP2777" s="3" t="s">
        <v>23983</v>
      </c>
      <c r="AQ2777" s="3" t="s">
        <v>700</v>
      </c>
      <c r="AS2777" s="3" t="s">
        <v>699</v>
      </c>
      <c r="AT2777" s="3" t="s">
        <v>23984</v>
      </c>
      <c r="AU2777" s="3" t="s">
        <v>728</v>
      </c>
      <c r="AV2777" s="3" t="s">
        <v>23985</v>
      </c>
      <c r="AW2777" s="3" t="s">
        <v>699</v>
      </c>
      <c r="AX2777" s="3" t="s">
        <v>23986</v>
      </c>
      <c r="AY2777" s="3" t="s">
        <v>699</v>
      </c>
      <c r="AZ2777" s="3" t="s">
        <v>23987</v>
      </c>
      <c r="BA2777" s="3" t="s">
        <v>700</v>
      </c>
      <c r="BB2777" s="3" t="s">
        <v>23988</v>
      </c>
    </row>
    <row r="2778" spans="1:54" ht="244.8" x14ac:dyDescent="0.3">
      <c r="A2778" s="3" t="s">
        <v>665</v>
      </c>
      <c r="B2778" s="3" t="s">
        <v>1497</v>
      </c>
      <c r="C2778" s="3" t="s">
        <v>23989</v>
      </c>
      <c r="D2778" s="3" t="s">
        <v>1657</v>
      </c>
      <c r="E2778" s="3">
        <v>57</v>
      </c>
      <c r="F2778" s="3" t="s">
        <v>37854</v>
      </c>
      <c r="G2778" s="3" t="s">
        <v>694</v>
      </c>
      <c r="H2778" s="3" t="s">
        <v>20513</v>
      </c>
      <c r="I2778" s="3"/>
      <c r="J2778" s="3" t="s">
        <v>697</v>
      </c>
      <c r="K2778" s="3" t="s">
        <v>4</v>
      </c>
      <c r="L2778" s="3" t="s">
        <v>705</v>
      </c>
      <c r="N2778" s="3"/>
      <c r="O2778" s="3" t="s">
        <v>729</v>
      </c>
      <c r="P2778" s="3" t="s">
        <v>23990</v>
      </c>
      <c r="Q2778" s="3" t="s">
        <v>699</v>
      </c>
      <c r="R2778" s="3" t="s">
        <v>23991</v>
      </c>
      <c r="S2778" s="3" t="s">
        <v>729</v>
      </c>
      <c r="T2778" s="3" t="s">
        <v>23992</v>
      </c>
      <c r="U2778" s="3" t="s">
        <v>727</v>
      </c>
      <c r="V2778" s="3" t="s">
        <v>23993</v>
      </c>
      <c r="W2778" s="3" t="s">
        <v>698</v>
      </c>
      <c r="X2778" s="3" t="s">
        <v>23994</v>
      </c>
      <c r="Y2778" s="3" t="s">
        <v>700</v>
      </c>
      <c r="Z2778" s="3" t="s">
        <v>23995</v>
      </c>
      <c r="AA2778" s="3" t="s">
        <v>1132</v>
      </c>
      <c r="AB2778" s="3" t="s">
        <v>23996</v>
      </c>
      <c r="AC2778" s="3" t="s">
        <v>699</v>
      </c>
      <c r="AD2778" s="3" t="s">
        <v>23997</v>
      </c>
      <c r="AE2778" s="3" t="s">
        <v>698</v>
      </c>
      <c r="AF2778" s="3" t="s">
        <v>23998</v>
      </c>
      <c r="AG2778" s="3" t="s">
        <v>700</v>
      </c>
      <c r="AH2778" s="3" t="s">
        <v>23999</v>
      </c>
      <c r="AI2778" s="3" t="s">
        <v>699</v>
      </c>
      <c r="AJ2778" s="3" t="s">
        <v>37273</v>
      </c>
      <c r="AK2778" s="3" t="s">
        <v>700</v>
      </c>
      <c r="AL2778" s="3" t="s">
        <v>24000</v>
      </c>
      <c r="AM2778" s="3" t="s">
        <v>698</v>
      </c>
      <c r="AN2778" s="3" t="s">
        <v>24001</v>
      </c>
      <c r="AO2778" s="3" t="s">
        <v>698</v>
      </c>
      <c r="AP2778" s="3" t="s">
        <v>24002</v>
      </c>
      <c r="AQ2778" s="3" t="s">
        <v>700</v>
      </c>
      <c r="AR2778" s="3" t="s">
        <v>24003</v>
      </c>
      <c r="AS2778" s="3" t="s">
        <v>730</v>
      </c>
      <c r="AT2778" s="3" t="s">
        <v>24004</v>
      </c>
      <c r="AU2778" s="3" t="s">
        <v>700</v>
      </c>
      <c r="AV2778" s="3" t="s">
        <v>24005</v>
      </c>
      <c r="AW2778" s="3" t="s">
        <v>729</v>
      </c>
      <c r="AX2778" s="3" t="s">
        <v>24006</v>
      </c>
      <c r="AY2778" s="3" t="s">
        <v>729</v>
      </c>
      <c r="AZ2778" s="3" t="s">
        <v>24007</v>
      </c>
      <c r="BA2778" s="3" t="s">
        <v>700</v>
      </c>
      <c r="BB2778" s="3" t="s">
        <v>24008</v>
      </c>
    </row>
    <row r="2779" spans="1:54" ht="129.6" x14ac:dyDescent="0.3">
      <c r="A2779" s="3" t="s">
        <v>665</v>
      </c>
      <c r="B2779" s="3" t="s">
        <v>24009</v>
      </c>
      <c r="C2779" s="3" t="s">
        <v>2710</v>
      </c>
      <c r="D2779" s="3" t="s">
        <v>1657</v>
      </c>
      <c r="E2779" s="3">
        <v>58</v>
      </c>
      <c r="F2779" s="3" t="s">
        <v>37857</v>
      </c>
      <c r="G2779" s="3" t="s">
        <v>694</v>
      </c>
      <c r="H2779" s="3" t="s">
        <v>15609</v>
      </c>
      <c r="I2779" s="3"/>
      <c r="J2779" s="3" t="s">
        <v>697</v>
      </c>
      <c r="K2779" s="3" t="s">
        <v>4</v>
      </c>
      <c r="L2779" s="3" t="s">
        <v>697</v>
      </c>
      <c r="N2779" s="3"/>
      <c r="O2779" s="3" t="s">
        <v>698</v>
      </c>
      <c r="P2779" s="3"/>
      <c r="Q2779" s="3" t="s">
        <v>699</v>
      </c>
      <c r="R2779" s="3"/>
      <c r="S2779" s="3" t="s">
        <v>729</v>
      </c>
      <c r="T2779" s="3" t="s">
        <v>24010</v>
      </c>
      <c r="U2779" s="3" t="s">
        <v>729</v>
      </c>
      <c r="V2779" s="3" t="s">
        <v>24011</v>
      </c>
      <c r="W2779" s="3" t="s">
        <v>698</v>
      </c>
      <c r="X2779" s="3" t="s">
        <v>24012</v>
      </c>
      <c r="Y2779" s="3" t="s">
        <v>729</v>
      </c>
      <c r="Z2779" s="3" t="s">
        <v>24013</v>
      </c>
      <c r="AA2779" s="3" t="s">
        <v>712</v>
      </c>
      <c r="AB2779" s="3" t="s">
        <v>24014</v>
      </c>
      <c r="AC2779" s="3" t="s">
        <v>698</v>
      </c>
      <c r="AD2779" s="3" t="s">
        <v>24015</v>
      </c>
      <c r="AE2779" s="3" t="s">
        <v>729</v>
      </c>
      <c r="AF2779" s="3" t="s">
        <v>24016</v>
      </c>
      <c r="AG2779" s="3" t="s">
        <v>700</v>
      </c>
      <c r="AH2779" s="3" t="s">
        <v>24017</v>
      </c>
      <c r="AI2779" s="3" t="s">
        <v>729</v>
      </c>
      <c r="AJ2779" s="3" t="s">
        <v>37274</v>
      </c>
      <c r="AK2779" s="3" t="s">
        <v>700</v>
      </c>
      <c r="AM2779" s="3" t="s">
        <v>698</v>
      </c>
      <c r="AN2779" s="3" t="s">
        <v>24018</v>
      </c>
      <c r="AO2779" s="3" t="s">
        <v>698</v>
      </c>
      <c r="AP2779" s="3" t="s">
        <v>24019</v>
      </c>
      <c r="AQ2779" s="3" t="s">
        <v>728</v>
      </c>
      <c r="AS2779" s="3" t="s">
        <v>730</v>
      </c>
      <c r="AT2779" s="3" t="s">
        <v>24020</v>
      </c>
      <c r="AU2779" s="3" t="s">
        <v>700</v>
      </c>
      <c r="AV2779" s="3" t="s">
        <v>24021</v>
      </c>
      <c r="AW2779" s="3" t="s">
        <v>699</v>
      </c>
      <c r="AX2779" s="3" t="s">
        <v>24022</v>
      </c>
      <c r="AY2779" s="3" t="s">
        <v>729</v>
      </c>
      <c r="AZ2779" s="3" t="s">
        <v>24023</v>
      </c>
      <c r="BA2779" s="3" t="s">
        <v>699</v>
      </c>
      <c r="BB2779" s="3" t="s">
        <v>24024</v>
      </c>
    </row>
    <row r="2780" spans="1:54" ht="28.8" x14ac:dyDescent="0.3">
      <c r="A2780" s="3" t="s">
        <v>665</v>
      </c>
      <c r="B2780" s="3" t="s">
        <v>1232</v>
      </c>
      <c r="C2780" s="3" t="s">
        <v>24025</v>
      </c>
      <c r="D2780" s="3" t="s">
        <v>1657</v>
      </c>
      <c r="E2780" s="3">
        <v>59</v>
      </c>
      <c r="F2780" s="3" t="s">
        <v>37834</v>
      </c>
      <c r="G2780" s="3" t="s">
        <v>694</v>
      </c>
      <c r="H2780" s="3" t="s">
        <v>3904</v>
      </c>
      <c r="I2780" s="3" t="s">
        <v>24026</v>
      </c>
      <c r="J2780" s="3" t="s">
        <v>4</v>
      </c>
      <c r="K2780" s="3" t="s">
        <v>4</v>
      </c>
      <c r="L2780" s="3" t="s">
        <v>697</v>
      </c>
      <c r="M2780" s="3" t="s">
        <v>4</v>
      </c>
      <c r="N2780" s="3"/>
      <c r="O2780" s="3" t="s">
        <v>4</v>
      </c>
      <c r="P2780" s="3" t="s">
        <v>4</v>
      </c>
      <c r="Q2780" s="3" t="s">
        <v>4</v>
      </c>
      <c r="R2780" s="3" t="s">
        <v>4</v>
      </c>
      <c r="S2780" s="3" t="s">
        <v>4</v>
      </c>
      <c r="T2780" s="3" t="s">
        <v>4</v>
      </c>
      <c r="U2780" s="3" t="s">
        <v>4</v>
      </c>
      <c r="V2780" s="3" t="s">
        <v>4</v>
      </c>
      <c r="W2780" s="3" t="s">
        <v>4</v>
      </c>
      <c r="X2780" s="3" t="s">
        <v>4</v>
      </c>
      <c r="Y2780" s="3" t="s">
        <v>4</v>
      </c>
      <c r="Z2780" s="3" t="s">
        <v>4</v>
      </c>
      <c r="AA2780" s="3" t="s">
        <v>4</v>
      </c>
      <c r="AB2780" s="3" t="s">
        <v>4</v>
      </c>
      <c r="AC2780" s="3" t="s">
        <v>4</v>
      </c>
      <c r="AD2780" s="3" t="s">
        <v>4</v>
      </c>
      <c r="AE2780" s="3" t="s">
        <v>4</v>
      </c>
      <c r="AF2780" s="3" t="s">
        <v>4</v>
      </c>
      <c r="AG2780" s="3" t="s">
        <v>4</v>
      </c>
      <c r="AH2780" s="3" t="s">
        <v>4</v>
      </c>
      <c r="AI2780" s="3" t="s">
        <v>4</v>
      </c>
      <c r="AJ2780" s="3" t="s">
        <v>4</v>
      </c>
      <c r="AK2780" s="3" t="s">
        <v>4</v>
      </c>
      <c r="AL2780" s="3" t="s">
        <v>4</v>
      </c>
      <c r="AM2780" s="3" t="s">
        <v>4</v>
      </c>
      <c r="AN2780" s="3" t="s">
        <v>4</v>
      </c>
      <c r="AO2780" s="3" t="s">
        <v>4</v>
      </c>
      <c r="AP2780" s="3" t="s">
        <v>4</v>
      </c>
      <c r="AQ2780" s="3" t="s">
        <v>4</v>
      </c>
      <c r="AR2780" s="3" t="s">
        <v>4</v>
      </c>
      <c r="AS2780" s="3" t="s">
        <v>4</v>
      </c>
      <c r="AT2780" s="3" t="s">
        <v>4</v>
      </c>
      <c r="AU2780" s="3" t="s">
        <v>4</v>
      </c>
      <c r="AV2780" s="3" t="s">
        <v>4</v>
      </c>
      <c r="AW2780" s="3" t="s">
        <v>4</v>
      </c>
      <c r="AX2780" s="3" t="s">
        <v>4</v>
      </c>
      <c r="AY2780" s="3" t="s">
        <v>4</v>
      </c>
      <c r="AZ2780" s="3" t="s">
        <v>4</v>
      </c>
      <c r="BA2780" s="3" t="s">
        <v>4</v>
      </c>
      <c r="BB2780" s="3" t="s">
        <v>4</v>
      </c>
    </row>
    <row r="2781" spans="1:54" ht="28.8" x14ac:dyDescent="0.3">
      <c r="A2781" s="3" t="s">
        <v>665</v>
      </c>
      <c r="B2781" s="3" t="s">
        <v>1470</v>
      </c>
      <c r="C2781" s="3" t="s">
        <v>24027</v>
      </c>
      <c r="D2781" s="3" t="s">
        <v>1657</v>
      </c>
      <c r="E2781" s="3">
        <v>60</v>
      </c>
      <c r="F2781" s="3" t="s">
        <v>37871</v>
      </c>
      <c r="G2781" s="3" t="s">
        <v>752</v>
      </c>
      <c r="H2781" s="3" t="s">
        <v>24028</v>
      </c>
      <c r="I2781" s="3"/>
      <c r="J2781" s="3" t="s">
        <v>4</v>
      </c>
      <c r="K2781" s="3" t="s">
        <v>4</v>
      </c>
      <c r="L2781" s="3" t="s">
        <v>697</v>
      </c>
      <c r="M2781" s="3" t="s">
        <v>4</v>
      </c>
      <c r="N2781" s="3"/>
      <c r="O2781" s="3" t="s">
        <v>4</v>
      </c>
      <c r="P2781" s="3" t="s">
        <v>4</v>
      </c>
      <c r="Q2781" s="3" t="s">
        <v>4</v>
      </c>
      <c r="R2781" s="3" t="s">
        <v>4</v>
      </c>
      <c r="S2781" s="3" t="s">
        <v>4</v>
      </c>
      <c r="T2781" s="3" t="s">
        <v>4</v>
      </c>
      <c r="U2781" s="3" t="s">
        <v>4</v>
      </c>
      <c r="V2781" s="3" t="s">
        <v>4</v>
      </c>
      <c r="W2781" s="3" t="s">
        <v>4</v>
      </c>
      <c r="X2781" s="3" t="s">
        <v>4</v>
      </c>
      <c r="Y2781" s="3" t="s">
        <v>4</v>
      </c>
      <c r="Z2781" s="3" t="s">
        <v>4</v>
      </c>
      <c r="AA2781" s="3" t="s">
        <v>4</v>
      </c>
      <c r="AB2781" s="3" t="s">
        <v>4</v>
      </c>
      <c r="AC2781" s="3" t="s">
        <v>4</v>
      </c>
      <c r="AD2781" s="3" t="s">
        <v>4</v>
      </c>
      <c r="AE2781" s="3" t="s">
        <v>4</v>
      </c>
      <c r="AF2781" s="3" t="s">
        <v>4</v>
      </c>
      <c r="AG2781" s="3" t="s">
        <v>4</v>
      </c>
      <c r="AH2781" s="3" t="s">
        <v>4</v>
      </c>
      <c r="AI2781" s="3" t="s">
        <v>4</v>
      </c>
      <c r="AJ2781" s="3" t="s">
        <v>4</v>
      </c>
      <c r="AK2781" s="3" t="s">
        <v>4</v>
      </c>
      <c r="AL2781" s="3" t="s">
        <v>4</v>
      </c>
      <c r="AM2781" s="3" t="s">
        <v>4</v>
      </c>
      <c r="AN2781" s="3" t="s">
        <v>4</v>
      </c>
      <c r="AO2781" s="3" t="s">
        <v>4</v>
      </c>
      <c r="AP2781" s="3" t="s">
        <v>4</v>
      </c>
      <c r="AQ2781" s="3" t="s">
        <v>4</v>
      </c>
      <c r="AR2781" s="3" t="s">
        <v>4</v>
      </c>
      <c r="AS2781" s="3" t="s">
        <v>4</v>
      </c>
      <c r="AT2781" s="3" t="s">
        <v>4</v>
      </c>
      <c r="AU2781" s="3" t="s">
        <v>4</v>
      </c>
      <c r="AV2781" s="3" t="s">
        <v>4</v>
      </c>
      <c r="AW2781" s="3" t="s">
        <v>4</v>
      </c>
      <c r="AX2781" s="3" t="s">
        <v>4</v>
      </c>
      <c r="AY2781" s="3" t="s">
        <v>4</v>
      </c>
      <c r="AZ2781" s="3" t="s">
        <v>4</v>
      </c>
      <c r="BA2781" s="3" t="s">
        <v>4</v>
      </c>
      <c r="BB2781" s="3" t="s">
        <v>4</v>
      </c>
    </row>
    <row r="2782" spans="1:54" ht="28.8" x14ac:dyDescent="0.3">
      <c r="A2782" s="3" t="s">
        <v>665</v>
      </c>
      <c r="B2782" s="3" t="s">
        <v>13760</v>
      </c>
      <c r="C2782" s="3" t="s">
        <v>4442</v>
      </c>
      <c r="D2782" s="3" t="s">
        <v>1657</v>
      </c>
      <c r="E2782" s="3">
        <v>61</v>
      </c>
      <c r="F2782" s="3" t="s">
        <v>37837</v>
      </c>
      <c r="G2782" s="3" t="s">
        <v>752</v>
      </c>
      <c r="H2782" s="3" t="s">
        <v>15576</v>
      </c>
      <c r="I2782" s="3"/>
      <c r="J2782" s="3" t="s">
        <v>4</v>
      </c>
      <c r="K2782" s="3" t="s">
        <v>4</v>
      </c>
      <c r="L2782" s="3" t="s">
        <v>697</v>
      </c>
      <c r="M2782" s="3" t="s">
        <v>4</v>
      </c>
      <c r="N2782" s="3"/>
      <c r="O2782" s="3" t="s">
        <v>4</v>
      </c>
      <c r="P2782" s="3" t="s">
        <v>4</v>
      </c>
      <c r="Q2782" s="3" t="s">
        <v>4</v>
      </c>
      <c r="R2782" s="3" t="s">
        <v>4</v>
      </c>
      <c r="S2782" s="3" t="s">
        <v>4</v>
      </c>
      <c r="T2782" s="3" t="s">
        <v>4</v>
      </c>
      <c r="U2782" s="3" t="s">
        <v>4</v>
      </c>
      <c r="V2782" s="3" t="s">
        <v>4</v>
      </c>
      <c r="W2782" s="3" t="s">
        <v>4</v>
      </c>
      <c r="X2782" s="3" t="s">
        <v>4</v>
      </c>
      <c r="Y2782" s="3" t="s">
        <v>4</v>
      </c>
      <c r="Z2782" s="3" t="s">
        <v>4</v>
      </c>
      <c r="AA2782" s="3" t="s">
        <v>4</v>
      </c>
      <c r="AB2782" s="3" t="s">
        <v>4</v>
      </c>
      <c r="AC2782" s="3" t="s">
        <v>4</v>
      </c>
      <c r="AD2782" s="3" t="s">
        <v>4</v>
      </c>
      <c r="AE2782" s="3" t="s">
        <v>4</v>
      </c>
      <c r="AF2782" s="3" t="s">
        <v>4</v>
      </c>
      <c r="AG2782" s="3" t="s">
        <v>4</v>
      </c>
      <c r="AH2782" s="3" t="s">
        <v>4</v>
      </c>
      <c r="AI2782" s="3" t="s">
        <v>4</v>
      </c>
      <c r="AJ2782" s="3" t="s">
        <v>4</v>
      </c>
      <c r="AK2782" s="3" t="s">
        <v>4</v>
      </c>
      <c r="AL2782" s="3" t="s">
        <v>4</v>
      </c>
      <c r="AM2782" s="3" t="s">
        <v>4</v>
      </c>
      <c r="AN2782" s="3" t="s">
        <v>4</v>
      </c>
      <c r="AO2782" s="3" t="s">
        <v>4</v>
      </c>
      <c r="AP2782" s="3" t="s">
        <v>4</v>
      </c>
      <c r="AQ2782" s="3" t="s">
        <v>4</v>
      </c>
      <c r="AR2782" s="3" t="s">
        <v>4</v>
      </c>
      <c r="AS2782" s="3" t="s">
        <v>4</v>
      </c>
      <c r="AT2782" s="3" t="s">
        <v>4</v>
      </c>
      <c r="AU2782" s="3" t="s">
        <v>4</v>
      </c>
      <c r="AV2782" s="3" t="s">
        <v>4</v>
      </c>
      <c r="AW2782" s="3" t="s">
        <v>4</v>
      </c>
      <c r="AX2782" s="3" t="s">
        <v>4</v>
      </c>
      <c r="AY2782" s="3" t="s">
        <v>4</v>
      </c>
      <c r="AZ2782" s="3" t="s">
        <v>4</v>
      </c>
      <c r="BA2782" s="3" t="s">
        <v>4</v>
      </c>
      <c r="BB2782" s="3" t="s">
        <v>4</v>
      </c>
    </row>
    <row r="2783" spans="1:54" ht="43.2" x14ac:dyDescent="0.3">
      <c r="A2783" s="3" t="s">
        <v>665</v>
      </c>
      <c r="B2783" s="3" t="s">
        <v>1497</v>
      </c>
      <c r="C2783" s="3" t="s">
        <v>24029</v>
      </c>
      <c r="D2783" s="3" t="s">
        <v>1657</v>
      </c>
      <c r="E2783" s="3">
        <v>62</v>
      </c>
      <c r="F2783" s="3" t="s">
        <v>37820</v>
      </c>
      <c r="G2783" s="3" t="s">
        <v>694</v>
      </c>
      <c r="H2783" s="3" t="s">
        <v>5062</v>
      </c>
      <c r="I2783" s="3"/>
      <c r="J2783" s="3" t="s">
        <v>697</v>
      </c>
      <c r="K2783" s="3" t="s">
        <v>4</v>
      </c>
      <c r="L2783" s="3" t="s">
        <v>697</v>
      </c>
      <c r="N2783" s="3"/>
      <c r="O2783" s="3" t="s">
        <v>698</v>
      </c>
      <c r="P2783" s="3"/>
      <c r="Q2783" s="3" t="s">
        <v>699</v>
      </c>
      <c r="R2783" s="3"/>
      <c r="S2783" s="3" t="s">
        <v>699</v>
      </c>
      <c r="T2783" s="3"/>
      <c r="U2783" s="3" t="s">
        <v>700</v>
      </c>
      <c r="W2783" s="3" t="s">
        <v>698</v>
      </c>
      <c r="Y2783" s="3" t="s">
        <v>700</v>
      </c>
      <c r="AA2783" s="3" t="s">
        <v>698</v>
      </c>
      <c r="AC2783" s="3" t="s">
        <v>699</v>
      </c>
      <c r="AE2783" s="3" t="s">
        <v>698</v>
      </c>
      <c r="AG2783" s="3" t="s">
        <v>700</v>
      </c>
      <c r="AH2783" s="3" t="s">
        <v>24030</v>
      </c>
      <c r="AI2783" s="3" t="s">
        <v>700</v>
      </c>
      <c r="AK2783" s="3" t="s">
        <v>700</v>
      </c>
      <c r="AM2783" s="3" t="s">
        <v>699</v>
      </c>
      <c r="AO2783" s="3" t="s">
        <v>700</v>
      </c>
      <c r="AQ2783" s="3" t="s">
        <v>700</v>
      </c>
      <c r="AS2783" s="3" t="s">
        <v>699</v>
      </c>
      <c r="AU2783" s="3" t="s">
        <v>700</v>
      </c>
      <c r="AW2783" s="3" t="s">
        <v>698</v>
      </c>
      <c r="AY2783" s="3" t="s">
        <v>700</v>
      </c>
      <c r="BA2783" s="3" t="s">
        <v>700</v>
      </c>
    </row>
    <row r="2784" spans="1:54" ht="216" x14ac:dyDescent="0.3">
      <c r="A2784" s="3" t="s">
        <v>665</v>
      </c>
      <c r="B2784" s="3" t="s">
        <v>798</v>
      </c>
      <c r="C2784" s="3" t="s">
        <v>7887</v>
      </c>
      <c r="D2784" s="3" t="s">
        <v>1657</v>
      </c>
      <c r="E2784" s="3">
        <v>63</v>
      </c>
      <c r="F2784" s="3" t="s">
        <v>37837</v>
      </c>
      <c r="G2784" s="3" t="s">
        <v>694</v>
      </c>
      <c r="H2784" s="3" t="s">
        <v>24031</v>
      </c>
      <c r="I2784" s="3"/>
      <c r="J2784" s="3" t="s">
        <v>705</v>
      </c>
      <c r="K2784" s="3" t="s">
        <v>4</v>
      </c>
      <c r="L2784" s="3" t="s">
        <v>705</v>
      </c>
      <c r="N2784" s="3"/>
      <c r="O2784" s="3" t="s">
        <v>698</v>
      </c>
      <c r="P2784" s="3" t="s">
        <v>24032</v>
      </c>
      <c r="Q2784" s="3" t="s">
        <v>699</v>
      </c>
      <c r="R2784" s="3" t="s">
        <v>24033</v>
      </c>
      <c r="S2784" s="3" t="s">
        <v>699</v>
      </c>
      <c r="T2784" s="3" t="s">
        <v>24034</v>
      </c>
      <c r="U2784" s="3" t="s">
        <v>698</v>
      </c>
      <c r="V2784" s="3" t="s">
        <v>24035</v>
      </c>
      <c r="W2784" s="3" t="s">
        <v>698</v>
      </c>
      <c r="X2784" s="3" t="s">
        <v>24036</v>
      </c>
      <c r="Y2784" s="3" t="s">
        <v>699</v>
      </c>
      <c r="Z2784" s="3" t="s">
        <v>24037</v>
      </c>
      <c r="AA2784" s="3" t="s">
        <v>699</v>
      </c>
      <c r="AB2784" s="3" t="s">
        <v>24038</v>
      </c>
      <c r="AC2784" s="3" t="s">
        <v>699</v>
      </c>
      <c r="AE2784" s="3" t="s">
        <v>698</v>
      </c>
      <c r="AG2784" s="3" t="s">
        <v>712</v>
      </c>
      <c r="AH2784" s="3" t="s">
        <v>24039</v>
      </c>
      <c r="AI2784" s="3" t="s">
        <v>699</v>
      </c>
      <c r="AK2784" s="3" t="s">
        <v>699</v>
      </c>
      <c r="AL2784" s="3" t="s">
        <v>24040</v>
      </c>
      <c r="AM2784" s="3" t="s">
        <v>698</v>
      </c>
      <c r="AO2784" s="3" t="s">
        <v>700</v>
      </c>
      <c r="AP2784" s="3" t="s">
        <v>24041</v>
      </c>
      <c r="AQ2784" s="3" t="s">
        <v>700</v>
      </c>
      <c r="AS2784" s="3" t="s">
        <v>699</v>
      </c>
      <c r="AU2784" s="3" t="s">
        <v>700</v>
      </c>
      <c r="AV2784" s="3" t="s">
        <v>24042</v>
      </c>
      <c r="AW2784" s="3" t="s">
        <v>699</v>
      </c>
      <c r="AX2784" s="3" t="s">
        <v>24043</v>
      </c>
      <c r="AY2784" s="3" t="s">
        <v>698</v>
      </c>
      <c r="AZ2784" s="3" t="s">
        <v>24044</v>
      </c>
      <c r="BA2784" s="3" t="s">
        <v>700</v>
      </c>
      <c r="BB2784" s="3" t="s">
        <v>24045</v>
      </c>
    </row>
    <row r="2785" spans="1:54" ht="86.4" x14ac:dyDescent="0.3">
      <c r="A2785" s="3" t="s">
        <v>665</v>
      </c>
      <c r="B2785" s="3" t="s">
        <v>15719</v>
      </c>
      <c r="C2785" s="3" t="s">
        <v>24046</v>
      </c>
      <c r="D2785" s="3" t="s">
        <v>1657</v>
      </c>
      <c r="E2785" s="3">
        <v>64</v>
      </c>
      <c r="F2785" s="3" t="s">
        <v>37837</v>
      </c>
      <c r="G2785" s="3" t="s">
        <v>694</v>
      </c>
      <c r="H2785" s="3" t="s">
        <v>23902</v>
      </c>
      <c r="I2785" s="3"/>
      <c r="J2785" s="3" t="s">
        <v>697</v>
      </c>
      <c r="K2785" s="3" t="s">
        <v>4</v>
      </c>
      <c r="L2785" s="3" t="s">
        <v>705</v>
      </c>
      <c r="N2785" s="3"/>
      <c r="O2785" s="3" t="s">
        <v>698</v>
      </c>
      <c r="P2785" s="3"/>
      <c r="Q2785" s="3" t="s">
        <v>699</v>
      </c>
      <c r="R2785" s="3" t="s">
        <v>24047</v>
      </c>
      <c r="S2785" s="3" t="s">
        <v>729</v>
      </c>
      <c r="T2785" s="3" t="s">
        <v>24048</v>
      </c>
      <c r="U2785" s="3" t="s">
        <v>700</v>
      </c>
      <c r="W2785" s="3" t="s">
        <v>698</v>
      </c>
      <c r="Y2785" s="3" t="s">
        <v>728</v>
      </c>
      <c r="Z2785" s="3" t="s">
        <v>24049</v>
      </c>
      <c r="AA2785" s="3" t="s">
        <v>699</v>
      </c>
      <c r="AB2785" s="3" t="s">
        <v>24050</v>
      </c>
      <c r="AC2785" s="3" t="s">
        <v>699</v>
      </c>
      <c r="AE2785" s="3" t="s">
        <v>698</v>
      </c>
      <c r="AF2785" s="3" t="s">
        <v>24051</v>
      </c>
      <c r="AG2785" s="3" t="s">
        <v>712</v>
      </c>
      <c r="AI2785" s="3" t="s">
        <v>699</v>
      </c>
      <c r="AJ2785" s="3" t="s">
        <v>37275</v>
      </c>
      <c r="AK2785" s="3" t="s">
        <v>728</v>
      </c>
      <c r="AM2785" s="3" t="s">
        <v>698</v>
      </c>
      <c r="AO2785" s="3" t="s">
        <v>700</v>
      </c>
      <c r="AQ2785" s="3" t="s">
        <v>700</v>
      </c>
      <c r="AS2785" s="3" t="s">
        <v>698</v>
      </c>
      <c r="AT2785" s="3" t="s">
        <v>24052</v>
      </c>
      <c r="AU2785" s="3" t="s">
        <v>699</v>
      </c>
      <c r="AV2785" s="3" t="s">
        <v>24053</v>
      </c>
      <c r="AW2785" s="3" t="s">
        <v>700</v>
      </c>
      <c r="AY2785" s="3" t="s">
        <v>699</v>
      </c>
      <c r="BA2785" s="3" t="s">
        <v>700</v>
      </c>
    </row>
    <row r="2786" spans="1:54" ht="28.8" x14ac:dyDescent="0.3">
      <c r="A2786" s="3" t="s">
        <v>665</v>
      </c>
      <c r="B2786" s="3" t="s">
        <v>3734</v>
      </c>
      <c r="C2786" s="3" t="s">
        <v>23569</v>
      </c>
      <c r="D2786" s="3" t="s">
        <v>1657</v>
      </c>
      <c r="E2786" s="3">
        <v>65</v>
      </c>
      <c r="F2786" s="3" t="s">
        <v>37820</v>
      </c>
      <c r="G2786" s="3" t="s">
        <v>694</v>
      </c>
      <c r="H2786" s="3" t="s">
        <v>15609</v>
      </c>
      <c r="I2786" s="3"/>
      <c r="J2786" s="3" t="s">
        <v>4</v>
      </c>
      <c r="K2786" s="3" t="s">
        <v>4</v>
      </c>
      <c r="L2786" s="3" t="s">
        <v>697</v>
      </c>
      <c r="M2786" s="3" t="s">
        <v>4</v>
      </c>
      <c r="N2786" s="3"/>
      <c r="O2786" s="3" t="s">
        <v>4</v>
      </c>
      <c r="P2786" s="3" t="s">
        <v>4</v>
      </c>
      <c r="Q2786" s="3" t="s">
        <v>4</v>
      </c>
      <c r="R2786" s="3" t="s">
        <v>4</v>
      </c>
      <c r="S2786" s="3" t="s">
        <v>4</v>
      </c>
      <c r="T2786" s="3" t="s">
        <v>4</v>
      </c>
      <c r="U2786" s="3" t="s">
        <v>4</v>
      </c>
      <c r="V2786" s="3" t="s">
        <v>4</v>
      </c>
      <c r="W2786" s="3" t="s">
        <v>4</v>
      </c>
      <c r="X2786" s="3" t="s">
        <v>4</v>
      </c>
      <c r="Y2786" s="3" t="s">
        <v>4</v>
      </c>
      <c r="Z2786" s="3" t="s">
        <v>4</v>
      </c>
      <c r="AA2786" s="3" t="s">
        <v>4</v>
      </c>
      <c r="AB2786" s="3" t="s">
        <v>4</v>
      </c>
      <c r="AC2786" s="3" t="s">
        <v>4</v>
      </c>
      <c r="AD2786" s="3" t="s">
        <v>4</v>
      </c>
      <c r="AE2786" s="3" t="s">
        <v>4</v>
      </c>
      <c r="AF2786" s="3" t="s">
        <v>4</v>
      </c>
      <c r="AG2786" s="3" t="s">
        <v>4</v>
      </c>
      <c r="AH2786" s="3" t="s">
        <v>4</v>
      </c>
      <c r="AI2786" s="3" t="s">
        <v>4</v>
      </c>
      <c r="AJ2786" s="3" t="s">
        <v>4</v>
      </c>
      <c r="AK2786" s="3" t="s">
        <v>4</v>
      </c>
      <c r="AL2786" s="3" t="s">
        <v>4</v>
      </c>
      <c r="AM2786" s="3" t="s">
        <v>4</v>
      </c>
      <c r="AN2786" s="3" t="s">
        <v>4</v>
      </c>
      <c r="AO2786" s="3" t="s">
        <v>4</v>
      </c>
      <c r="AP2786" s="3" t="s">
        <v>4</v>
      </c>
      <c r="AQ2786" s="3" t="s">
        <v>4</v>
      </c>
      <c r="AR2786" s="3" t="s">
        <v>4</v>
      </c>
      <c r="AS2786" s="3" t="s">
        <v>4</v>
      </c>
      <c r="AT2786" s="3" t="s">
        <v>4</v>
      </c>
      <c r="AU2786" s="3" t="s">
        <v>4</v>
      </c>
      <c r="AV2786" s="3" t="s">
        <v>4</v>
      </c>
      <c r="AW2786" s="3" t="s">
        <v>4</v>
      </c>
      <c r="AX2786" s="3" t="s">
        <v>4</v>
      </c>
      <c r="AY2786" s="3" t="s">
        <v>4</v>
      </c>
      <c r="AZ2786" s="3" t="s">
        <v>4</v>
      </c>
      <c r="BA2786" s="3" t="s">
        <v>4</v>
      </c>
      <c r="BB2786" s="3" t="s">
        <v>4</v>
      </c>
    </row>
    <row r="2787" spans="1:54" ht="28.8" x14ac:dyDescent="0.3">
      <c r="A2787" s="3" t="s">
        <v>665</v>
      </c>
      <c r="B2787" s="3" t="s">
        <v>1112</v>
      </c>
      <c r="C2787" s="3" t="s">
        <v>23844</v>
      </c>
      <c r="D2787" s="3" t="s">
        <v>1657</v>
      </c>
      <c r="E2787" s="3">
        <v>66</v>
      </c>
      <c r="F2787" s="3" t="s">
        <v>37848</v>
      </c>
      <c r="G2787" s="3" t="s">
        <v>694</v>
      </c>
      <c r="H2787" s="3" t="s">
        <v>24054</v>
      </c>
      <c r="I2787" s="3"/>
      <c r="J2787" s="3" t="s">
        <v>4</v>
      </c>
      <c r="K2787" s="3" t="s">
        <v>4</v>
      </c>
      <c r="L2787" s="3" t="s">
        <v>697</v>
      </c>
      <c r="M2787" s="3" t="s">
        <v>4</v>
      </c>
      <c r="N2787" s="3"/>
      <c r="O2787" s="3" t="s">
        <v>4</v>
      </c>
      <c r="P2787" s="3" t="s">
        <v>4</v>
      </c>
      <c r="Q2787" s="3" t="s">
        <v>4</v>
      </c>
      <c r="R2787" s="3" t="s">
        <v>4</v>
      </c>
      <c r="S2787" s="3" t="s">
        <v>4</v>
      </c>
      <c r="T2787" s="3" t="s">
        <v>4</v>
      </c>
      <c r="U2787" s="3" t="s">
        <v>4</v>
      </c>
      <c r="V2787" s="3" t="s">
        <v>4</v>
      </c>
      <c r="W2787" s="3" t="s">
        <v>4</v>
      </c>
      <c r="X2787" s="3" t="s">
        <v>4</v>
      </c>
      <c r="Y2787" s="3" t="s">
        <v>4</v>
      </c>
      <c r="Z2787" s="3" t="s">
        <v>4</v>
      </c>
      <c r="AA2787" s="3" t="s">
        <v>4</v>
      </c>
      <c r="AB2787" s="3" t="s">
        <v>4</v>
      </c>
      <c r="AC2787" s="3" t="s">
        <v>4</v>
      </c>
      <c r="AD2787" s="3" t="s">
        <v>4</v>
      </c>
      <c r="AE2787" s="3" t="s">
        <v>4</v>
      </c>
      <c r="AF2787" s="3" t="s">
        <v>4</v>
      </c>
      <c r="AG2787" s="3" t="s">
        <v>4</v>
      </c>
      <c r="AH2787" s="3" t="s">
        <v>4</v>
      </c>
      <c r="AI2787" s="3" t="s">
        <v>4</v>
      </c>
      <c r="AJ2787" s="3" t="s">
        <v>4</v>
      </c>
      <c r="AK2787" s="3" t="s">
        <v>4</v>
      </c>
      <c r="AL2787" s="3" t="s">
        <v>4</v>
      </c>
      <c r="AM2787" s="3" t="s">
        <v>4</v>
      </c>
      <c r="AN2787" s="3" t="s">
        <v>4</v>
      </c>
      <c r="AO2787" s="3" t="s">
        <v>4</v>
      </c>
      <c r="AP2787" s="3" t="s">
        <v>4</v>
      </c>
      <c r="AQ2787" s="3" t="s">
        <v>4</v>
      </c>
      <c r="AR2787" s="3" t="s">
        <v>4</v>
      </c>
      <c r="AS2787" s="3" t="s">
        <v>4</v>
      </c>
      <c r="AT2787" s="3" t="s">
        <v>4</v>
      </c>
      <c r="AU2787" s="3" t="s">
        <v>4</v>
      </c>
      <c r="AV2787" s="3" t="s">
        <v>4</v>
      </c>
      <c r="AW2787" s="3" t="s">
        <v>4</v>
      </c>
      <c r="AX2787" s="3" t="s">
        <v>4</v>
      </c>
      <c r="AY2787" s="3" t="s">
        <v>4</v>
      </c>
      <c r="AZ2787" s="3" t="s">
        <v>4</v>
      </c>
      <c r="BA2787" s="3" t="s">
        <v>4</v>
      </c>
      <c r="BB2787" s="3" t="s">
        <v>4</v>
      </c>
    </row>
    <row r="2788" spans="1:54" ht="28.8" x14ac:dyDescent="0.3">
      <c r="A2788" s="3" t="s">
        <v>665</v>
      </c>
      <c r="B2788" s="3" t="s">
        <v>14303</v>
      </c>
      <c r="C2788" s="3" t="s">
        <v>23849</v>
      </c>
      <c r="D2788" s="3" t="s">
        <v>1657</v>
      </c>
      <c r="E2788" s="3">
        <v>67</v>
      </c>
      <c r="F2788" s="3" t="s">
        <v>37830</v>
      </c>
      <c r="G2788" s="3" t="s">
        <v>694</v>
      </c>
      <c r="H2788" s="3" t="s">
        <v>13988</v>
      </c>
      <c r="I2788" s="3"/>
      <c r="J2788" s="3" t="s">
        <v>697</v>
      </c>
      <c r="K2788" s="3" t="s">
        <v>4</v>
      </c>
      <c r="L2788" s="3" t="s">
        <v>697</v>
      </c>
      <c r="N2788" s="3"/>
      <c r="O2788" s="3" t="s">
        <v>700</v>
      </c>
      <c r="P2788" s="3"/>
      <c r="Q2788" s="3" t="s">
        <v>699</v>
      </c>
      <c r="R2788" s="3"/>
      <c r="S2788" s="3" t="s">
        <v>699</v>
      </c>
      <c r="T2788" s="3"/>
      <c r="U2788" s="3" t="s">
        <v>700</v>
      </c>
      <c r="W2788" s="3" t="s">
        <v>698</v>
      </c>
      <c r="Y2788" s="3" t="s">
        <v>698</v>
      </c>
      <c r="AA2788" s="3" t="s">
        <v>699</v>
      </c>
      <c r="AC2788" s="3" t="s">
        <v>700</v>
      </c>
      <c r="AE2788" s="3" t="s">
        <v>700</v>
      </c>
      <c r="AG2788" s="3" t="s">
        <v>699</v>
      </c>
      <c r="AI2788" s="3" t="s">
        <v>712</v>
      </c>
      <c r="AK2788" s="3" t="s">
        <v>699</v>
      </c>
      <c r="AM2788" s="3" t="s">
        <v>699</v>
      </c>
      <c r="AO2788" s="3" t="s">
        <v>699</v>
      </c>
      <c r="AQ2788" s="3" t="s">
        <v>700</v>
      </c>
      <c r="AS2788" s="3" t="s">
        <v>698</v>
      </c>
      <c r="AU2788" s="3" t="s">
        <v>700</v>
      </c>
      <c r="AW2788" s="3" t="s">
        <v>700</v>
      </c>
      <c r="AY2788" s="3" t="s">
        <v>698</v>
      </c>
      <c r="BA2788" s="3" t="s">
        <v>700</v>
      </c>
    </row>
    <row r="2789" spans="1:54" ht="158.4" x14ac:dyDescent="0.3">
      <c r="A2789" s="3" t="s">
        <v>665</v>
      </c>
      <c r="B2789" s="3" t="s">
        <v>1832</v>
      </c>
      <c r="C2789" s="3" t="s">
        <v>24055</v>
      </c>
      <c r="D2789" s="3" t="s">
        <v>1657</v>
      </c>
      <c r="E2789" s="3">
        <v>68</v>
      </c>
      <c r="F2789" s="3" t="s">
        <v>37872</v>
      </c>
      <c r="G2789" s="3" t="s">
        <v>694</v>
      </c>
      <c r="H2789" s="3" t="s">
        <v>14514</v>
      </c>
      <c r="I2789" s="3" t="s">
        <v>22053</v>
      </c>
      <c r="J2789" s="3" t="s">
        <v>697</v>
      </c>
      <c r="K2789" s="3" t="s">
        <v>4</v>
      </c>
      <c r="L2789" s="3" t="s">
        <v>697</v>
      </c>
      <c r="N2789" s="3"/>
      <c r="O2789" s="3" t="s">
        <v>699</v>
      </c>
      <c r="P2789" s="3" t="s">
        <v>24056</v>
      </c>
      <c r="Q2789" s="3" t="s">
        <v>700</v>
      </c>
      <c r="R2789" s="3" t="s">
        <v>24057</v>
      </c>
      <c r="S2789" s="3" t="s">
        <v>699</v>
      </c>
      <c r="T2789" s="3" t="s">
        <v>24058</v>
      </c>
      <c r="U2789" s="3" t="s">
        <v>700</v>
      </c>
      <c r="V2789" s="3" t="s">
        <v>24059</v>
      </c>
      <c r="W2789" s="3" t="s">
        <v>699</v>
      </c>
      <c r="X2789" s="3" t="s">
        <v>24060</v>
      </c>
      <c r="Y2789" s="3" t="s">
        <v>700</v>
      </c>
      <c r="Z2789" s="3" t="s">
        <v>24061</v>
      </c>
      <c r="AA2789" s="3" t="s">
        <v>700</v>
      </c>
      <c r="AB2789" s="3" t="s">
        <v>24062</v>
      </c>
      <c r="AC2789" s="3" t="s">
        <v>698</v>
      </c>
      <c r="AD2789" s="3" t="s">
        <v>24063</v>
      </c>
      <c r="AE2789" s="3" t="s">
        <v>699</v>
      </c>
      <c r="AF2789" s="3" t="s">
        <v>24064</v>
      </c>
      <c r="AG2789" s="3" t="s">
        <v>712</v>
      </c>
      <c r="AH2789" s="3" t="s">
        <v>24065</v>
      </c>
      <c r="AI2789" s="3" t="s">
        <v>700</v>
      </c>
      <c r="AJ2789" s="3" t="s">
        <v>37276</v>
      </c>
      <c r="AK2789" s="3" t="s">
        <v>700</v>
      </c>
      <c r="AL2789" s="3" t="s">
        <v>24066</v>
      </c>
      <c r="AM2789" s="3" t="s">
        <v>698</v>
      </c>
      <c r="AN2789" s="3" t="s">
        <v>24067</v>
      </c>
      <c r="AO2789" s="3" t="s">
        <v>700</v>
      </c>
      <c r="AP2789" s="3" t="s">
        <v>24068</v>
      </c>
      <c r="AQ2789" s="3" t="s">
        <v>700</v>
      </c>
      <c r="AS2789" s="3" t="s">
        <v>699</v>
      </c>
      <c r="AT2789" s="3" t="s">
        <v>24069</v>
      </c>
      <c r="AU2789" s="3" t="s">
        <v>700</v>
      </c>
      <c r="AV2789" s="3" t="s">
        <v>24070</v>
      </c>
      <c r="AW2789" s="3" t="s">
        <v>699</v>
      </c>
      <c r="AY2789" s="3" t="s">
        <v>699</v>
      </c>
      <c r="BA2789" s="3" t="s">
        <v>700</v>
      </c>
      <c r="BB2789" s="3" t="s">
        <v>24071</v>
      </c>
    </row>
    <row r="2790" spans="1:54" ht="216" x14ac:dyDescent="0.3">
      <c r="A2790" s="3" t="s">
        <v>665</v>
      </c>
      <c r="B2790" s="3" t="s">
        <v>16137</v>
      </c>
      <c r="C2790" s="3" t="s">
        <v>24072</v>
      </c>
      <c r="D2790" s="3" t="s">
        <v>1657</v>
      </c>
      <c r="E2790" s="3">
        <v>69</v>
      </c>
      <c r="F2790" s="3" t="s">
        <v>37830</v>
      </c>
      <c r="G2790" s="3" t="s">
        <v>752</v>
      </c>
      <c r="H2790" s="3" t="s">
        <v>24073</v>
      </c>
      <c r="I2790" s="3"/>
      <c r="J2790" s="3" t="s">
        <v>697</v>
      </c>
      <c r="K2790" s="3" t="s">
        <v>4</v>
      </c>
      <c r="L2790" s="3" t="s">
        <v>697</v>
      </c>
      <c r="N2790" s="3"/>
      <c r="O2790" s="3" t="s">
        <v>699</v>
      </c>
      <c r="P2790" s="3" t="s">
        <v>24074</v>
      </c>
      <c r="Q2790" s="3" t="s">
        <v>700</v>
      </c>
      <c r="R2790" s="3" t="s">
        <v>24075</v>
      </c>
      <c r="S2790" s="3" t="s">
        <v>729</v>
      </c>
      <c r="T2790" s="3" t="s">
        <v>24076</v>
      </c>
      <c r="U2790" s="3" t="s">
        <v>728</v>
      </c>
      <c r="V2790" s="3" t="s">
        <v>24077</v>
      </c>
      <c r="W2790" s="3" t="s">
        <v>700</v>
      </c>
      <c r="X2790" s="3" t="s">
        <v>24078</v>
      </c>
      <c r="Y2790" s="3" t="s">
        <v>728</v>
      </c>
      <c r="Z2790" s="3" t="s">
        <v>24079</v>
      </c>
      <c r="AA2790" s="3" t="s">
        <v>786</v>
      </c>
      <c r="AB2790" s="3" t="s">
        <v>24080</v>
      </c>
      <c r="AC2790" s="3" t="s">
        <v>700</v>
      </c>
      <c r="AD2790" s="3" t="s">
        <v>24081</v>
      </c>
      <c r="AE2790" s="3" t="s">
        <v>698</v>
      </c>
      <c r="AG2790" s="3" t="s">
        <v>712</v>
      </c>
      <c r="AI2790" s="3" t="s">
        <v>729</v>
      </c>
      <c r="AJ2790" s="3" t="s">
        <v>37277</v>
      </c>
      <c r="AK2790" s="3" t="s">
        <v>699</v>
      </c>
      <c r="AM2790" s="3" t="s">
        <v>699</v>
      </c>
      <c r="AN2790" s="3" t="s">
        <v>24082</v>
      </c>
      <c r="AO2790" s="3" t="s">
        <v>699</v>
      </c>
      <c r="AP2790" s="3" t="s">
        <v>24083</v>
      </c>
      <c r="AQ2790" s="3" t="s">
        <v>728</v>
      </c>
      <c r="AR2790" s="3" t="s">
        <v>24084</v>
      </c>
      <c r="AS2790" s="3" t="s">
        <v>730</v>
      </c>
      <c r="AT2790" s="3" t="s">
        <v>24085</v>
      </c>
      <c r="AU2790" s="3" t="s">
        <v>699</v>
      </c>
      <c r="AV2790" s="3" t="s">
        <v>24086</v>
      </c>
      <c r="AW2790" s="3" t="s">
        <v>730</v>
      </c>
      <c r="AX2790" s="3" t="s">
        <v>24087</v>
      </c>
      <c r="AY2790" s="3" t="s">
        <v>729</v>
      </c>
      <c r="AZ2790" s="3" t="s">
        <v>24088</v>
      </c>
      <c r="BA2790" s="3" t="s">
        <v>699</v>
      </c>
      <c r="BB2790" s="3" t="s">
        <v>24089</v>
      </c>
    </row>
    <row r="2791" spans="1:54" ht="244.8" x14ac:dyDescent="0.3">
      <c r="A2791" s="3" t="s">
        <v>665</v>
      </c>
      <c r="B2791" s="3" t="s">
        <v>1276</v>
      </c>
      <c r="C2791" s="3" t="s">
        <v>24090</v>
      </c>
      <c r="D2791" s="3" t="s">
        <v>1657</v>
      </c>
      <c r="E2791" s="3">
        <v>70</v>
      </c>
      <c r="F2791" s="3" t="s">
        <v>37830</v>
      </c>
      <c r="G2791" s="3" t="s">
        <v>694</v>
      </c>
      <c r="H2791" s="3" t="s">
        <v>24091</v>
      </c>
      <c r="I2791" s="3"/>
      <c r="J2791" s="3" t="s">
        <v>705</v>
      </c>
      <c r="K2791" s="3" t="s">
        <v>4</v>
      </c>
      <c r="L2791" s="3" t="s">
        <v>697</v>
      </c>
      <c r="N2791" s="3"/>
      <c r="O2791" s="3" t="s">
        <v>730</v>
      </c>
      <c r="P2791" s="3" t="s">
        <v>24092</v>
      </c>
      <c r="Q2791" s="3" t="s">
        <v>699</v>
      </c>
      <c r="R2791" s="3" t="s">
        <v>24093</v>
      </c>
      <c r="S2791" s="3" t="s">
        <v>729</v>
      </c>
      <c r="T2791" s="3" t="s">
        <v>24094</v>
      </c>
      <c r="U2791" s="3" t="s">
        <v>728</v>
      </c>
      <c r="V2791" s="3" t="s">
        <v>24095</v>
      </c>
      <c r="W2791" s="3" t="s">
        <v>730</v>
      </c>
      <c r="X2791" s="3" t="s">
        <v>24096</v>
      </c>
      <c r="Y2791" s="3" t="s">
        <v>698</v>
      </c>
      <c r="Z2791" s="3" t="s">
        <v>24097</v>
      </c>
      <c r="AA2791" s="3" t="s">
        <v>712</v>
      </c>
      <c r="AB2791" s="3" t="s">
        <v>24098</v>
      </c>
      <c r="AC2791" s="3" t="s">
        <v>699</v>
      </c>
      <c r="AD2791" s="3" t="s">
        <v>24099</v>
      </c>
      <c r="AE2791" s="3" t="s">
        <v>730</v>
      </c>
      <c r="AF2791" s="3" t="s">
        <v>24100</v>
      </c>
      <c r="AG2791" s="3" t="s">
        <v>1132</v>
      </c>
      <c r="AH2791" s="3" t="s">
        <v>24101</v>
      </c>
      <c r="AI2791" s="3" t="s">
        <v>786</v>
      </c>
      <c r="AJ2791" s="3" t="s">
        <v>37278</v>
      </c>
      <c r="AK2791" s="3" t="s">
        <v>728</v>
      </c>
      <c r="AL2791" s="3" t="s">
        <v>24102</v>
      </c>
      <c r="AM2791" s="3" t="s">
        <v>698</v>
      </c>
      <c r="AN2791" s="3" t="s">
        <v>24103</v>
      </c>
      <c r="AO2791" s="3" t="s">
        <v>700</v>
      </c>
      <c r="AP2791" s="3" t="s">
        <v>24104</v>
      </c>
      <c r="AQ2791" s="3" t="s">
        <v>698</v>
      </c>
      <c r="AR2791" s="3" t="s">
        <v>24105</v>
      </c>
      <c r="AS2791" s="3" t="s">
        <v>786</v>
      </c>
      <c r="AT2791" s="3" t="s">
        <v>24106</v>
      </c>
      <c r="AU2791" s="3" t="s">
        <v>728</v>
      </c>
      <c r="AV2791" s="3" t="s">
        <v>24107</v>
      </c>
      <c r="AW2791" s="3" t="s">
        <v>698</v>
      </c>
      <c r="AX2791" s="3" t="s">
        <v>24108</v>
      </c>
      <c r="AY2791" s="3" t="s">
        <v>698</v>
      </c>
      <c r="AZ2791" s="3" t="s">
        <v>24109</v>
      </c>
      <c r="BA2791" s="3" t="s">
        <v>699</v>
      </c>
      <c r="BB2791" s="3" t="s">
        <v>24110</v>
      </c>
    </row>
    <row r="2792" spans="1:54" ht="28.8" x14ac:dyDescent="0.3">
      <c r="A2792" s="3" t="s">
        <v>665</v>
      </c>
      <c r="B2792" s="3" t="s">
        <v>1009</v>
      </c>
      <c r="C2792" s="3" t="s">
        <v>24111</v>
      </c>
      <c r="D2792" s="3" t="s">
        <v>1657</v>
      </c>
      <c r="E2792" s="3">
        <v>71</v>
      </c>
      <c r="F2792" s="3" t="s">
        <v>37846</v>
      </c>
      <c r="G2792" s="3" t="s">
        <v>752</v>
      </c>
      <c r="H2792" s="3" t="s">
        <v>13988</v>
      </c>
      <c r="I2792" s="3"/>
      <c r="J2792" s="3" t="s">
        <v>697</v>
      </c>
      <c r="K2792" s="3" t="s">
        <v>4</v>
      </c>
      <c r="L2792" s="3" t="s">
        <v>697</v>
      </c>
      <c r="N2792" s="3"/>
      <c r="O2792" s="3" t="s">
        <v>699</v>
      </c>
      <c r="P2792" s="3"/>
      <c r="Q2792" s="3" t="s">
        <v>700</v>
      </c>
      <c r="R2792" s="3"/>
      <c r="S2792" s="3" t="s">
        <v>698</v>
      </c>
      <c r="T2792" s="3"/>
      <c r="U2792" s="3" t="s">
        <v>698</v>
      </c>
      <c r="W2792" s="3" t="s">
        <v>698</v>
      </c>
      <c r="Y2792" s="3" t="s">
        <v>699</v>
      </c>
      <c r="AA2792" s="3" t="s">
        <v>712</v>
      </c>
      <c r="AC2792" s="3" t="s">
        <v>699</v>
      </c>
      <c r="AD2792" s="3" t="s">
        <v>24112</v>
      </c>
      <c r="AE2792" s="3" t="s">
        <v>698</v>
      </c>
      <c r="AG2792" s="3" t="s">
        <v>712</v>
      </c>
      <c r="AI2792" s="3" t="s">
        <v>700</v>
      </c>
      <c r="AK2792" s="3" t="s">
        <v>700</v>
      </c>
      <c r="AM2792" s="3" t="s">
        <v>699</v>
      </c>
      <c r="AO2792" s="3" t="s">
        <v>700</v>
      </c>
      <c r="AQ2792" s="3" t="s">
        <v>700</v>
      </c>
      <c r="AS2792" s="3" t="s">
        <v>699</v>
      </c>
      <c r="AU2792" s="3" t="s">
        <v>699</v>
      </c>
      <c r="AW2792" s="3" t="s">
        <v>698</v>
      </c>
      <c r="AX2792" s="3" t="s">
        <v>24113</v>
      </c>
      <c r="AY2792" s="3" t="s">
        <v>698</v>
      </c>
      <c r="BA2792" s="3" t="s">
        <v>700</v>
      </c>
    </row>
    <row r="2793" spans="1:54" ht="129.6" x14ac:dyDescent="0.3">
      <c r="A2793" s="3" t="s">
        <v>665</v>
      </c>
      <c r="B2793" s="3" t="s">
        <v>1497</v>
      </c>
      <c r="C2793" s="3" t="s">
        <v>24114</v>
      </c>
      <c r="D2793" s="3" t="s">
        <v>1657</v>
      </c>
      <c r="E2793" s="3">
        <v>72</v>
      </c>
      <c r="F2793" s="3" t="s">
        <v>37838</v>
      </c>
      <c r="G2793" s="3" t="s">
        <v>694</v>
      </c>
      <c r="H2793" s="3" t="s">
        <v>13988</v>
      </c>
      <c r="I2793" s="3" t="s">
        <v>14843</v>
      </c>
      <c r="J2793" s="3" t="s">
        <v>697</v>
      </c>
      <c r="K2793" s="3" t="s">
        <v>4</v>
      </c>
      <c r="L2793" s="3" t="s">
        <v>697</v>
      </c>
      <c r="N2793" s="3"/>
      <c r="O2793" s="3" t="s">
        <v>698</v>
      </c>
      <c r="P2793" s="3" t="s">
        <v>24115</v>
      </c>
      <c r="Q2793" s="3" t="s">
        <v>699</v>
      </c>
      <c r="R2793" s="3"/>
      <c r="S2793" s="3" t="s">
        <v>729</v>
      </c>
      <c r="T2793" s="3" t="s">
        <v>24116</v>
      </c>
      <c r="U2793" s="3" t="s">
        <v>698</v>
      </c>
      <c r="V2793" s="3" t="s">
        <v>24117</v>
      </c>
      <c r="W2793" s="3" t="s">
        <v>698</v>
      </c>
      <c r="Y2793" s="3" t="s">
        <v>786</v>
      </c>
      <c r="Z2793" s="3" t="s">
        <v>24118</v>
      </c>
      <c r="AA2793" s="3" t="s">
        <v>1132</v>
      </c>
      <c r="AB2793" s="3" t="s">
        <v>24119</v>
      </c>
      <c r="AC2793" s="3" t="s">
        <v>790</v>
      </c>
      <c r="AD2793" s="3" t="s">
        <v>24120</v>
      </c>
      <c r="AE2793" s="3" t="s">
        <v>698</v>
      </c>
      <c r="AG2793" s="3" t="s">
        <v>712</v>
      </c>
      <c r="AH2793" s="3" t="s">
        <v>24121</v>
      </c>
      <c r="AI2793" s="3" t="s">
        <v>729</v>
      </c>
      <c r="AK2793" s="3" t="s">
        <v>699</v>
      </c>
      <c r="AM2793" s="3" t="s">
        <v>699</v>
      </c>
      <c r="AO2793" s="3" t="s">
        <v>700</v>
      </c>
      <c r="AQ2793" s="3" t="s">
        <v>699</v>
      </c>
      <c r="AS2793" s="3" t="s">
        <v>786</v>
      </c>
      <c r="AU2793" s="3" t="s">
        <v>699</v>
      </c>
      <c r="AW2793" s="3" t="s">
        <v>790</v>
      </c>
      <c r="AX2793" s="3" t="s">
        <v>24122</v>
      </c>
      <c r="AY2793" s="3" t="s">
        <v>729</v>
      </c>
      <c r="BA2793" s="3" t="s">
        <v>727</v>
      </c>
    </row>
    <row r="2794" spans="1:54" ht="28.8" x14ac:dyDescent="0.3">
      <c r="A2794" s="3" t="s">
        <v>665</v>
      </c>
      <c r="B2794" s="3" t="s">
        <v>2812</v>
      </c>
      <c r="C2794" s="3" t="s">
        <v>24123</v>
      </c>
      <c r="D2794" s="3" t="s">
        <v>1657</v>
      </c>
      <c r="E2794" s="3">
        <v>73</v>
      </c>
      <c r="F2794" s="3" t="s">
        <v>37838</v>
      </c>
      <c r="G2794" s="3" t="s">
        <v>752</v>
      </c>
      <c r="H2794" s="3" t="s">
        <v>3926</v>
      </c>
      <c r="I2794" s="3"/>
      <c r="J2794" s="3" t="s">
        <v>4</v>
      </c>
      <c r="K2794" s="3" t="s">
        <v>4</v>
      </c>
      <c r="L2794" s="3" t="s">
        <v>697</v>
      </c>
      <c r="M2794" s="3" t="s">
        <v>4</v>
      </c>
      <c r="N2794" s="3"/>
      <c r="O2794" s="3" t="s">
        <v>4</v>
      </c>
      <c r="P2794" s="3" t="s">
        <v>4</v>
      </c>
      <c r="Q2794" s="3" t="s">
        <v>4</v>
      </c>
      <c r="R2794" s="3" t="s">
        <v>4</v>
      </c>
      <c r="S2794" s="3" t="s">
        <v>4</v>
      </c>
      <c r="T2794" s="3" t="s">
        <v>4</v>
      </c>
      <c r="U2794" s="3" t="s">
        <v>4</v>
      </c>
      <c r="V2794" s="3" t="s">
        <v>4</v>
      </c>
      <c r="W2794" s="3" t="s">
        <v>4</v>
      </c>
      <c r="X2794" s="3" t="s">
        <v>4</v>
      </c>
      <c r="Y2794" s="3" t="s">
        <v>4</v>
      </c>
      <c r="Z2794" s="3" t="s">
        <v>4</v>
      </c>
      <c r="AA2794" s="3" t="s">
        <v>4</v>
      </c>
      <c r="AB2794" s="3" t="s">
        <v>4</v>
      </c>
      <c r="AC2794" s="3" t="s">
        <v>4</v>
      </c>
      <c r="AD2794" s="3" t="s">
        <v>4</v>
      </c>
      <c r="AE2794" s="3" t="s">
        <v>4</v>
      </c>
      <c r="AF2794" s="3" t="s">
        <v>4</v>
      </c>
      <c r="AG2794" s="3" t="s">
        <v>4</v>
      </c>
      <c r="AH2794" s="3" t="s">
        <v>4</v>
      </c>
      <c r="AI2794" s="3" t="s">
        <v>4</v>
      </c>
      <c r="AJ2794" s="3" t="s">
        <v>4</v>
      </c>
      <c r="AK2794" s="3" t="s">
        <v>4</v>
      </c>
      <c r="AL2794" s="3" t="s">
        <v>4</v>
      </c>
      <c r="AM2794" s="3" t="s">
        <v>4</v>
      </c>
      <c r="AN2794" s="3" t="s">
        <v>4</v>
      </c>
      <c r="AO2794" s="3" t="s">
        <v>4</v>
      </c>
      <c r="AP2794" s="3" t="s">
        <v>4</v>
      </c>
      <c r="AQ2794" s="3" t="s">
        <v>4</v>
      </c>
      <c r="AR2794" s="3" t="s">
        <v>4</v>
      </c>
      <c r="AS2794" s="3" t="s">
        <v>4</v>
      </c>
      <c r="AT2794" s="3" t="s">
        <v>4</v>
      </c>
      <c r="AU2794" s="3" t="s">
        <v>4</v>
      </c>
      <c r="AV2794" s="3" t="s">
        <v>4</v>
      </c>
      <c r="AW2794" s="3" t="s">
        <v>4</v>
      </c>
      <c r="AX2794" s="3" t="s">
        <v>4</v>
      </c>
      <c r="AY2794" s="3" t="s">
        <v>4</v>
      </c>
      <c r="AZ2794" s="3" t="s">
        <v>4</v>
      </c>
      <c r="BA2794" s="3" t="s">
        <v>4</v>
      </c>
      <c r="BB2794" s="3" t="s">
        <v>4</v>
      </c>
    </row>
    <row r="2795" spans="1:54" ht="28.8" x14ac:dyDescent="0.3">
      <c r="A2795" s="3" t="s">
        <v>665</v>
      </c>
      <c r="B2795" s="3" t="s">
        <v>14447</v>
      </c>
      <c r="C2795" s="3" t="s">
        <v>24124</v>
      </c>
      <c r="D2795" s="3" t="s">
        <v>1657</v>
      </c>
      <c r="E2795" s="3">
        <v>74</v>
      </c>
      <c r="F2795" s="3" t="s">
        <v>37835</v>
      </c>
      <c r="G2795" s="3" t="s">
        <v>694</v>
      </c>
      <c r="H2795" s="3" t="s">
        <v>20577</v>
      </c>
      <c r="I2795" s="3"/>
      <c r="J2795" s="3" t="s">
        <v>4</v>
      </c>
      <c r="K2795" s="3" t="s">
        <v>4</v>
      </c>
      <c r="L2795" s="3" t="s">
        <v>697</v>
      </c>
      <c r="M2795" s="3" t="s">
        <v>4</v>
      </c>
      <c r="N2795" s="3"/>
      <c r="O2795" s="3" t="s">
        <v>4</v>
      </c>
      <c r="P2795" s="3" t="s">
        <v>4</v>
      </c>
      <c r="Q2795" s="3" t="s">
        <v>4</v>
      </c>
      <c r="R2795" s="3" t="s">
        <v>4</v>
      </c>
      <c r="S2795" s="3" t="s">
        <v>4</v>
      </c>
      <c r="T2795" s="3" t="s">
        <v>4</v>
      </c>
      <c r="U2795" s="3" t="s">
        <v>4</v>
      </c>
      <c r="V2795" s="3" t="s">
        <v>4</v>
      </c>
      <c r="W2795" s="3" t="s">
        <v>4</v>
      </c>
      <c r="X2795" s="3" t="s">
        <v>4</v>
      </c>
      <c r="Y2795" s="3" t="s">
        <v>4</v>
      </c>
      <c r="Z2795" s="3" t="s">
        <v>4</v>
      </c>
      <c r="AA2795" s="3" t="s">
        <v>4</v>
      </c>
      <c r="AB2795" s="3" t="s">
        <v>4</v>
      </c>
      <c r="AC2795" s="3" t="s">
        <v>4</v>
      </c>
      <c r="AD2795" s="3" t="s">
        <v>4</v>
      </c>
      <c r="AE2795" s="3" t="s">
        <v>4</v>
      </c>
      <c r="AF2795" s="3" t="s">
        <v>4</v>
      </c>
      <c r="AG2795" s="3" t="s">
        <v>4</v>
      </c>
      <c r="AH2795" s="3" t="s">
        <v>4</v>
      </c>
      <c r="AI2795" s="3" t="s">
        <v>4</v>
      </c>
      <c r="AJ2795" s="3" t="s">
        <v>4</v>
      </c>
      <c r="AK2795" s="3" t="s">
        <v>4</v>
      </c>
      <c r="AL2795" s="3" t="s">
        <v>4</v>
      </c>
      <c r="AM2795" s="3" t="s">
        <v>4</v>
      </c>
      <c r="AN2795" s="3" t="s">
        <v>4</v>
      </c>
      <c r="AO2795" s="3" t="s">
        <v>4</v>
      </c>
      <c r="AP2795" s="3" t="s">
        <v>4</v>
      </c>
      <c r="AQ2795" s="3" t="s">
        <v>4</v>
      </c>
      <c r="AR2795" s="3" t="s">
        <v>4</v>
      </c>
      <c r="AS2795" s="3" t="s">
        <v>4</v>
      </c>
      <c r="AT2795" s="3" t="s">
        <v>4</v>
      </c>
      <c r="AU2795" s="3" t="s">
        <v>4</v>
      </c>
      <c r="AV2795" s="3" t="s">
        <v>4</v>
      </c>
      <c r="AW2795" s="3" t="s">
        <v>4</v>
      </c>
      <c r="AX2795" s="3" t="s">
        <v>4</v>
      </c>
      <c r="AY2795" s="3" t="s">
        <v>4</v>
      </c>
      <c r="AZ2795" s="3" t="s">
        <v>4</v>
      </c>
      <c r="BA2795" s="3" t="s">
        <v>4</v>
      </c>
      <c r="BB2795" s="3" t="s">
        <v>4</v>
      </c>
    </row>
    <row r="2796" spans="1:54" ht="28.8" x14ac:dyDescent="0.3">
      <c r="A2796" s="3" t="s">
        <v>665</v>
      </c>
      <c r="B2796" s="3" t="s">
        <v>2578</v>
      </c>
      <c r="C2796" s="3" t="s">
        <v>6938</v>
      </c>
      <c r="D2796" s="3" t="s">
        <v>1657</v>
      </c>
      <c r="E2796" s="3">
        <v>75</v>
      </c>
      <c r="F2796" s="3" t="s">
        <v>37840</v>
      </c>
      <c r="G2796" s="3" t="s">
        <v>752</v>
      </c>
      <c r="H2796" s="3" t="s">
        <v>15793</v>
      </c>
      <c r="I2796" s="3"/>
      <c r="J2796" s="3" t="s">
        <v>4</v>
      </c>
      <c r="K2796" s="3" t="s">
        <v>4</v>
      </c>
      <c r="L2796" s="3" t="s">
        <v>705</v>
      </c>
      <c r="M2796" s="3" t="s">
        <v>4</v>
      </c>
      <c r="N2796" s="3"/>
      <c r="O2796" s="3" t="s">
        <v>4</v>
      </c>
      <c r="P2796" s="3" t="s">
        <v>4</v>
      </c>
      <c r="Q2796" s="3" t="s">
        <v>4</v>
      </c>
      <c r="R2796" s="3" t="s">
        <v>4</v>
      </c>
      <c r="S2796" s="3" t="s">
        <v>4</v>
      </c>
      <c r="T2796" s="3" t="s">
        <v>4</v>
      </c>
      <c r="U2796" s="3" t="s">
        <v>4</v>
      </c>
      <c r="V2796" s="3" t="s">
        <v>4</v>
      </c>
      <c r="W2796" s="3" t="s">
        <v>4</v>
      </c>
      <c r="X2796" s="3" t="s">
        <v>4</v>
      </c>
      <c r="Y2796" s="3" t="s">
        <v>4</v>
      </c>
      <c r="Z2796" s="3" t="s">
        <v>4</v>
      </c>
      <c r="AA2796" s="3" t="s">
        <v>4</v>
      </c>
      <c r="AB2796" s="3" t="s">
        <v>4</v>
      </c>
      <c r="AC2796" s="3" t="s">
        <v>4</v>
      </c>
      <c r="AD2796" s="3" t="s">
        <v>4</v>
      </c>
      <c r="AE2796" s="3" t="s">
        <v>4</v>
      </c>
      <c r="AF2796" s="3" t="s">
        <v>4</v>
      </c>
      <c r="AG2796" s="3" t="s">
        <v>4</v>
      </c>
      <c r="AH2796" s="3" t="s">
        <v>4</v>
      </c>
      <c r="AI2796" s="3" t="s">
        <v>4</v>
      </c>
      <c r="AJ2796" s="3" t="s">
        <v>4</v>
      </c>
      <c r="AK2796" s="3" t="s">
        <v>4</v>
      </c>
      <c r="AL2796" s="3" t="s">
        <v>4</v>
      </c>
      <c r="AM2796" s="3" t="s">
        <v>4</v>
      </c>
      <c r="AN2796" s="3" t="s">
        <v>4</v>
      </c>
      <c r="AO2796" s="3" t="s">
        <v>4</v>
      </c>
      <c r="AP2796" s="3" t="s">
        <v>4</v>
      </c>
      <c r="AQ2796" s="3" t="s">
        <v>4</v>
      </c>
      <c r="AR2796" s="3" t="s">
        <v>4</v>
      </c>
      <c r="AS2796" s="3" t="s">
        <v>4</v>
      </c>
      <c r="AT2796" s="3" t="s">
        <v>4</v>
      </c>
      <c r="AU2796" s="3" t="s">
        <v>4</v>
      </c>
      <c r="AV2796" s="3" t="s">
        <v>4</v>
      </c>
      <c r="AW2796" s="3" t="s">
        <v>4</v>
      </c>
      <c r="AX2796" s="3" t="s">
        <v>4</v>
      </c>
      <c r="AY2796" s="3" t="s">
        <v>4</v>
      </c>
      <c r="AZ2796" s="3" t="s">
        <v>4</v>
      </c>
      <c r="BA2796" s="3" t="s">
        <v>4</v>
      </c>
      <c r="BB2796" s="3" t="s">
        <v>4</v>
      </c>
    </row>
    <row r="2797" spans="1:54" ht="28.8" x14ac:dyDescent="0.3">
      <c r="A2797" s="3" t="s">
        <v>665</v>
      </c>
      <c r="B2797" s="3" t="s">
        <v>24125</v>
      </c>
      <c r="C2797" s="3" t="s">
        <v>24126</v>
      </c>
      <c r="D2797" s="3" t="s">
        <v>1657</v>
      </c>
      <c r="E2797" s="3">
        <v>76</v>
      </c>
      <c r="F2797" s="3" t="s">
        <v>37851</v>
      </c>
      <c r="G2797" s="3" t="s">
        <v>752</v>
      </c>
      <c r="H2797" s="3" t="s">
        <v>19524</v>
      </c>
      <c r="I2797" s="3"/>
      <c r="J2797" s="3" t="s">
        <v>697</v>
      </c>
      <c r="K2797" s="3" t="s">
        <v>4</v>
      </c>
      <c r="L2797" s="3" t="s">
        <v>697</v>
      </c>
      <c r="N2797" s="3"/>
      <c r="O2797" s="3" t="s">
        <v>699</v>
      </c>
      <c r="P2797" s="3"/>
      <c r="Q2797" s="3" t="s">
        <v>728</v>
      </c>
      <c r="R2797" s="3"/>
      <c r="S2797" s="3" t="s">
        <v>699</v>
      </c>
      <c r="T2797" s="3"/>
      <c r="U2797" s="3" t="s">
        <v>698</v>
      </c>
      <c r="W2797" s="3" t="s">
        <v>700</v>
      </c>
      <c r="Y2797" s="3" t="s">
        <v>699</v>
      </c>
      <c r="AA2797" s="3" t="s">
        <v>712</v>
      </c>
      <c r="AC2797" s="3" t="s">
        <v>699</v>
      </c>
      <c r="AE2797" s="3" t="s">
        <v>698</v>
      </c>
      <c r="AG2797" s="3" t="s">
        <v>712</v>
      </c>
      <c r="AI2797" s="3" t="s">
        <v>700</v>
      </c>
      <c r="AK2797" s="3" t="s">
        <v>700</v>
      </c>
      <c r="AM2797" s="3" t="s">
        <v>698</v>
      </c>
      <c r="AO2797" s="3" t="s">
        <v>698</v>
      </c>
      <c r="AQ2797" s="3" t="s">
        <v>699</v>
      </c>
      <c r="AS2797" s="3" t="s">
        <v>698</v>
      </c>
      <c r="AU2797" s="3" t="s">
        <v>698</v>
      </c>
      <c r="AW2797" s="3" t="s">
        <v>698</v>
      </c>
      <c r="AY2797" s="3" t="s">
        <v>699</v>
      </c>
      <c r="BA2797" s="3" t="s">
        <v>700</v>
      </c>
    </row>
    <row r="2798" spans="1:54" ht="28.8" x14ac:dyDescent="0.3">
      <c r="A2798" s="3" t="s">
        <v>665</v>
      </c>
      <c r="B2798" s="3" t="s">
        <v>1246</v>
      </c>
      <c r="C2798" s="3" t="s">
        <v>19665</v>
      </c>
      <c r="D2798" s="3" t="s">
        <v>3567</v>
      </c>
      <c r="E2798" s="3">
        <v>77</v>
      </c>
      <c r="F2798" s="3" t="s">
        <v>37852</v>
      </c>
      <c r="G2798" s="3" t="s">
        <v>694</v>
      </c>
      <c r="H2798" s="3" t="s">
        <v>24127</v>
      </c>
      <c r="I2798" s="3"/>
      <c r="J2798" s="3" t="s">
        <v>4</v>
      </c>
      <c r="K2798" s="3" t="s">
        <v>4</v>
      </c>
      <c r="L2798" s="3" t="s">
        <v>697</v>
      </c>
      <c r="M2798" s="3" t="s">
        <v>4</v>
      </c>
      <c r="N2798" s="3"/>
      <c r="O2798" s="3" t="s">
        <v>4</v>
      </c>
      <c r="P2798" s="3" t="s">
        <v>4</v>
      </c>
      <c r="Q2798" s="3" t="s">
        <v>4</v>
      </c>
      <c r="R2798" s="3" t="s">
        <v>4</v>
      </c>
      <c r="S2798" s="3" t="s">
        <v>4</v>
      </c>
      <c r="T2798" s="3" t="s">
        <v>4</v>
      </c>
      <c r="U2798" s="3" t="s">
        <v>4</v>
      </c>
      <c r="V2798" s="3" t="s">
        <v>4</v>
      </c>
      <c r="W2798" s="3" t="s">
        <v>4</v>
      </c>
      <c r="X2798" s="3" t="s">
        <v>4</v>
      </c>
      <c r="Y2798" s="3" t="s">
        <v>4</v>
      </c>
      <c r="Z2798" s="3" t="s">
        <v>4</v>
      </c>
      <c r="AA2798" s="3" t="s">
        <v>4</v>
      </c>
      <c r="AB2798" s="3" t="s">
        <v>4</v>
      </c>
      <c r="AC2798" s="3" t="s">
        <v>4</v>
      </c>
      <c r="AD2798" s="3" t="s">
        <v>4</v>
      </c>
      <c r="AE2798" s="3" t="s">
        <v>4</v>
      </c>
      <c r="AF2798" s="3" t="s">
        <v>4</v>
      </c>
      <c r="AG2798" s="3" t="s">
        <v>4</v>
      </c>
      <c r="AH2798" s="3" t="s">
        <v>4</v>
      </c>
      <c r="AI2798" s="3" t="s">
        <v>4</v>
      </c>
      <c r="AJ2798" s="3" t="s">
        <v>4</v>
      </c>
      <c r="AK2798" s="3" t="s">
        <v>4</v>
      </c>
      <c r="AL2798" s="3" t="s">
        <v>4</v>
      </c>
      <c r="AM2798" s="3" t="s">
        <v>4</v>
      </c>
      <c r="AN2798" s="3" t="s">
        <v>4</v>
      </c>
      <c r="AO2798" s="3" t="s">
        <v>4</v>
      </c>
      <c r="AP2798" s="3" t="s">
        <v>4</v>
      </c>
      <c r="AQ2798" s="3" t="s">
        <v>4</v>
      </c>
      <c r="AR2798" s="3" t="s">
        <v>4</v>
      </c>
      <c r="AS2798" s="3" t="s">
        <v>4</v>
      </c>
      <c r="AT2798" s="3" t="s">
        <v>4</v>
      </c>
      <c r="AU2798" s="3" t="s">
        <v>4</v>
      </c>
      <c r="AV2798" s="3" t="s">
        <v>4</v>
      </c>
      <c r="AW2798" s="3" t="s">
        <v>4</v>
      </c>
      <c r="AX2798" s="3" t="s">
        <v>4</v>
      </c>
      <c r="AY2798" s="3" t="s">
        <v>4</v>
      </c>
      <c r="AZ2798" s="3" t="s">
        <v>4</v>
      </c>
      <c r="BA2798" s="3" t="s">
        <v>4</v>
      </c>
      <c r="BB2798" s="3" t="s">
        <v>4</v>
      </c>
    </row>
    <row r="2799" spans="1:54" ht="28.8" x14ac:dyDescent="0.3">
      <c r="A2799" s="3" t="s">
        <v>665</v>
      </c>
      <c r="B2799" s="3" t="s">
        <v>14775</v>
      </c>
      <c r="C2799" s="3" t="s">
        <v>23957</v>
      </c>
      <c r="D2799" s="3" t="s">
        <v>3567</v>
      </c>
      <c r="E2799" s="3">
        <v>78</v>
      </c>
      <c r="F2799" s="3" t="s">
        <v>37860</v>
      </c>
      <c r="G2799" s="3" t="s">
        <v>694</v>
      </c>
      <c r="H2799" s="3" t="s">
        <v>14755</v>
      </c>
      <c r="I2799" s="3"/>
      <c r="J2799" s="3" t="s">
        <v>4</v>
      </c>
      <c r="K2799" s="3" t="s">
        <v>4</v>
      </c>
      <c r="L2799" s="3" t="s">
        <v>697</v>
      </c>
      <c r="M2799" s="3" t="s">
        <v>4</v>
      </c>
      <c r="N2799" s="3"/>
      <c r="O2799" s="3" t="s">
        <v>4</v>
      </c>
      <c r="P2799" s="3" t="s">
        <v>4</v>
      </c>
      <c r="Q2799" s="3" t="s">
        <v>4</v>
      </c>
      <c r="R2799" s="3" t="s">
        <v>4</v>
      </c>
      <c r="S2799" s="3" t="s">
        <v>4</v>
      </c>
      <c r="T2799" s="3" t="s">
        <v>4</v>
      </c>
      <c r="U2799" s="3" t="s">
        <v>4</v>
      </c>
      <c r="V2799" s="3" t="s">
        <v>4</v>
      </c>
      <c r="W2799" s="3" t="s">
        <v>4</v>
      </c>
      <c r="X2799" s="3" t="s">
        <v>4</v>
      </c>
      <c r="Y2799" s="3" t="s">
        <v>4</v>
      </c>
      <c r="Z2799" s="3" t="s">
        <v>4</v>
      </c>
      <c r="AA2799" s="3" t="s">
        <v>4</v>
      </c>
      <c r="AB2799" s="3" t="s">
        <v>4</v>
      </c>
      <c r="AC2799" s="3" t="s">
        <v>4</v>
      </c>
      <c r="AD2799" s="3" t="s">
        <v>4</v>
      </c>
      <c r="AE2799" s="3" t="s">
        <v>4</v>
      </c>
      <c r="AF2799" s="3" t="s">
        <v>4</v>
      </c>
      <c r="AG2799" s="3" t="s">
        <v>4</v>
      </c>
      <c r="AH2799" s="3" t="s">
        <v>4</v>
      </c>
      <c r="AI2799" s="3" t="s">
        <v>4</v>
      </c>
      <c r="AJ2799" s="3" t="s">
        <v>4</v>
      </c>
      <c r="AK2799" s="3" t="s">
        <v>4</v>
      </c>
      <c r="AL2799" s="3" t="s">
        <v>4</v>
      </c>
      <c r="AM2799" s="3" t="s">
        <v>4</v>
      </c>
      <c r="AN2799" s="3" t="s">
        <v>4</v>
      </c>
      <c r="AO2799" s="3" t="s">
        <v>4</v>
      </c>
      <c r="AP2799" s="3" t="s">
        <v>4</v>
      </c>
      <c r="AQ2799" s="3" t="s">
        <v>4</v>
      </c>
      <c r="AR2799" s="3" t="s">
        <v>4</v>
      </c>
      <c r="AS2799" s="3" t="s">
        <v>4</v>
      </c>
      <c r="AT2799" s="3" t="s">
        <v>4</v>
      </c>
      <c r="AU2799" s="3" t="s">
        <v>4</v>
      </c>
      <c r="AV2799" s="3" t="s">
        <v>4</v>
      </c>
      <c r="AW2799" s="3" t="s">
        <v>4</v>
      </c>
      <c r="AX2799" s="3" t="s">
        <v>4</v>
      </c>
      <c r="AY2799" s="3" t="s">
        <v>4</v>
      </c>
      <c r="AZ2799" s="3" t="s">
        <v>4</v>
      </c>
      <c r="BA2799" s="3" t="s">
        <v>4</v>
      </c>
      <c r="BB2799" s="3" t="s">
        <v>4</v>
      </c>
    </row>
    <row r="2800" spans="1:54" ht="28.8" x14ac:dyDescent="0.3">
      <c r="A2800" s="3" t="s">
        <v>665</v>
      </c>
      <c r="B2800" s="3" t="s">
        <v>24128</v>
      </c>
      <c r="C2800" s="3" t="s">
        <v>24129</v>
      </c>
      <c r="D2800" s="3" t="s">
        <v>3567</v>
      </c>
      <c r="E2800" s="3">
        <v>79</v>
      </c>
      <c r="F2800" s="3" t="s">
        <v>37835</v>
      </c>
      <c r="G2800" s="3" t="s">
        <v>694</v>
      </c>
      <c r="H2800" s="3" t="s">
        <v>24130</v>
      </c>
      <c r="I2800" s="3"/>
      <c r="J2800" s="3" t="s">
        <v>697</v>
      </c>
      <c r="K2800" s="3" t="s">
        <v>4</v>
      </c>
      <c r="L2800" s="3" t="s">
        <v>697</v>
      </c>
      <c r="N2800" s="3"/>
      <c r="O2800" s="3" t="s">
        <v>699</v>
      </c>
      <c r="P2800" s="3"/>
      <c r="Q2800" s="3" t="s">
        <v>699</v>
      </c>
      <c r="R2800" s="3"/>
      <c r="S2800" s="3" t="s">
        <v>698</v>
      </c>
      <c r="T2800" s="3"/>
      <c r="U2800" s="3" t="s">
        <v>698</v>
      </c>
      <c r="W2800" s="3" t="s">
        <v>700</v>
      </c>
      <c r="Y2800" s="3" t="s">
        <v>699</v>
      </c>
      <c r="AA2800" s="3" t="s">
        <v>712</v>
      </c>
      <c r="AC2800" s="3" t="s">
        <v>700</v>
      </c>
      <c r="AE2800" s="3" t="s">
        <v>698</v>
      </c>
      <c r="AG2800" s="3" t="s">
        <v>712</v>
      </c>
      <c r="AI2800" s="3" t="s">
        <v>699</v>
      </c>
      <c r="AK2800" s="3" t="s">
        <v>699</v>
      </c>
      <c r="AM2800" s="3" t="s">
        <v>699</v>
      </c>
      <c r="AO2800" s="3" t="s">
        <v>700</v>
      </c>
      <c r="AQ2800" s="3" t="s">
        <v>700</v>
      </c>
      <c r="AS2800" s="3" t="s">
        <v>699</v>
      </c>
      <c r="AU2800" s="3" t="s">
        <v>700</v>
      </c>
      <c r="AW2800" s="3" t="s">
        <v>699</v>
      </c>
      <c r="AY2800" s="3" t="s">
        <v>699</v>
      </c>
      <c r="BA2800" s="3" t="s">
        <v>698</v>
      </c>
    </row>
    <row r="2801" spans="1:54" ht="72" x14ac:dyDescent="0.3">
      <c r="A2801" s="3" t="s">
        <v>665</v>
      </c>
      <c r="B2801" s="3" t="s">
        <v>1276</v>
      </c>
      <c r="C2801" s="3" t="s">
        <v>21880</v>
      </c>
      <c r="D2801" s="3" t="s">
        <v>3567</v>
      </c>
      <c r="E2801" s="3">
        <v>80</v>
      </c>
      <c r="F2801" s="3" t="s">
        <v>37871</v>
      </c>
      <c r="G2801" s="3" t="s">
        <v>694</v>
      </c>
      <c r="H2801" s="3" t="s">
        <v>24131</v>
      </c>
      <c r="I2801" s="3"/>
      <c r="J2801" s="3" t="s">
        <v>697</v>
      </c>
      <c r="K2801" s="3" t="s">
        <v>4</v>
      </c>
      <c r="L2801" s="3" t="s">
        <v>697</v>
      </c>
      <c r="N2801" s="3"/>
      <c r="O2801" s="3" t="s">
        <v>729</v>
      </c>
      <c r="P2801" s="3"/>
      <c r="Q2801" s="3" t="s">
        <v>729</v>
      </c>
      <c r="R2801" s="3"/>
      <c r="S2801" s="3" t="s">
        <v>699</v>
      </c>
      <c r="T2801" s="3"/>
      <c r="U2801" s="3" t="s">
        <v>700</v>
      </c>
      <c r="V2801" s="3" t="s">
        <v>24132</v>
      </c>
      <c r="W2801" s="3" t="s">
        <v>728</v>
      </c>
      <c r="Y2801" s="3" t="s">
        <v>727</v>
      </c>
      <c r="Z2801" s="3" t="s">
        <v>24133</v>
      </c>
      <c r="AA2801" s="3" t="s">
        <v>727</v>
      </c>
      <c r="AB2801" s="3" t="s">
        <v>24134</v>
      </c>
      <c r="AC2801" s="3" t="s">
        <v>700</v>
      </c>
      <c r="AE2801" s="3" t="s">
        <v>698</v>
      </c>
      <c r="AG2801" s="3" t="s">
        <v>698</v>
      </c>
      <c r="AI2801" s="3" t="s">
        <v>700</v>
      </c>
      <c r="AK2801" s="3" t="s">
        <v>728</v>
      </c>
      <c r="AM2801" s="3" t="s">
        <v>729</v>
      </c>
      <c r="AO2801" s="3" t="s">
        <v>698</v>
      </c>
      <c r="AQ2801" s="3" t="s">
        <v>700</v>
      </c>
      <c r="AS2801" s="3" t="s">
        <v>730</v>
      </c>
      <c r="AU2801" s="3" t="s">
        <v>728</v>
      </c>
      <c r="AW2801" s="3" t="s">
        <v>700</v>
      </c>
      <c r="AY2801" s="3" t="s">
        <v>729</v>
      </c>
      <c r="BA2801" s="3" t="s">
        <v>699</v>
      </c>
    </row>
    <row r="2802" spans="1:54" ht="144" x14ac:dyDescent="0.3">
      <c r="A2802" s="3" t="s">
        <v>665</v>
      </c>
      <c r="B2802" s="3" t="s">
        <v>16641</v>
      </c>
      <c r="C2802" s="3" t="s">
        <v>3529</v>
      </c>
      <c r="D2802" s="3" t="s">
        <v>5017</v>
      </c>
      <c r="E2802" s="3">
        <v>81</v>
      </c>
      <c r="F2802" s="3" t="s">
        <v>37876</v>
      </c>
      <c r="G2802" s="3" t="s">
        <v>752</v>
      </c>
      <c r="H2802" s="3" t="s">
        <v>4019</v>
      </c>
      <c r="I2802" s="3"/>
      <c r="J2802" s="3" t="s">
        <v>697</v>
      </c>
      <c r="K2802" s="3" t="s">
        <v>4</v>
      </c>
      <c r="L2802" s="3" t="s">
        <v>697</v>
      </c>
      <c r="N2802" s="3"/>
      <c r="O2802" s="3" t="s">
        <v>698</v>
      </c>
      <c r="P2802" s="3" t="s">
        <v>24135</v>
      </c>
      <c r="Q2802" s="3" t="s">
        <v>699</v>
      </c>
      <c r="R2802" s="3" t="s">
        <v>24136</v>
      </c>
      <c r="S2802" s="3" t="s">
        <v>699</v>
      </c>
      <c r="T2802" s="3" t="s">
        <v>24137</v>
      </c>
      <c r="U2802" s="3" t="s">
        <v>698</v>
      </c>
      <c r="V2802" s="3" t="s">
        <v>24138</v>
      </c>
      <c r="W2802" s="3" t="s">
        <v>700</v>
      </c>
      <c r="X2802" s="3" t="s">
        <v>24139</v>
      </c>
      <c r="Y2802" s="3" t="s">
        <v>728</v>
      </c>
      <c r="Z2802" s="3" t="s">
        <v>24140</v>
      </c>
      <c r="AA2802" s="3" t="s">
        <v>712</v>
      </c>
      <c r="AB2802" s="3" t="s">
        <v>24141</v>
      </c>
      <c r="AC2802" s="3" t="s">
        <v>699</v>
      </c>
      <c r="AD2802" s="3" t="s">
        <v>24142</v>
      </c>
      <c r="AE2802" s="3" t="s">
        <v>698</v>
      </c>
      <c r="AF2802" s="3" t="s">
        <v>24143</v>
      </c>
      <c r="AG2802" s="3" t="s">
        <v>712</v>
      </c>
      <c r="AH2802" s="3" t="s">
        <v>24144</v>
      </c>
      <c r="AI2802" s="3" t="s">
        <v>786</v>
      </c>
      <c r="AJ2802" s="3" t="s">
        <v>37279</v>
      </c>
      <c r="AK2802" s="3" t="s">
        <v>699</v>
      </c>
      <c r="AM2802" s="3" t="s">
        <v>698</v>
      </c>
      <c r="AO2802" s="3" t="s">
        <v>698</v>
      </c>
      <c r="AP2802" s="3" t="s">
        <v>24145</v>
      </c>
      <c r="AQ2802" s="3" t="s">
        <v>700</v>
      </c>
      <c r="AS2802" s="3" t="s">
        <v>730</v>
      </c>
      <c r="AT2802" s="3" t="s">
        <v>24146</v>
      </c>
      <c r="AU2802" s="3" t="s">
        <v>699</v>
      </c>
      <c r="AW2802" s="3" t="s">
        <v>699</v>
      </c>
      <c r="AX2802" s="3" t="s">
        <v>24147</v>
      </c>
      <c r="AY2802" s="3" t="s">
        <v>698</v>
      </c>
      <c r="AZ2802" s="3" t="s">
        <v>24148</v>
      </c>
      <c r="BA2802" s="3" t="s">
        <v>700</v>
      </c>
    </row>
    <row r="2803" spans="1:54" ht="57.6" x14ac:dyDescent="0.3">
      <c r="A2803" s="3" t="s">
        <v>665</v>
      </c>
      <c r="B2803" s="3" t="s">
        <v>2442</v>
      </c>
      <c r="C2803" s="3" t="s">
        <v>23682</v>
      </c>
      <c r="D2803" s="3" t="s">
        <v>5017</v>
      </c>
      <c r="E2803" s="3">
        <v>82</v>
      </c>
      <c r="F2803" s="3" t="s">
        <v>37828</v>
      </c>
      <c r="G2803" s="3" t="s">
        <v>694</v>
      </c>
      <c r="H2803" s="3" t="s">
        <v>24149</v>
      </c>
      <c r="I2803" s="3"/>
      <c r="J2803" s="3" t="s">
        <v>697</v>
      </c>
      <c r="K2803" s="3" t="s">
        <v>4</v>
      </c>
      <c r="L2803" s="3" t="s">
        <v>697</v>
      </c>
      <c r="N2803" s="3"/>
      <c r="O2803" s="3" t="s">
        <v>698</v>
      </c>
      <c r="P2803" s="3" t="s">
        <v>24150</v>
      </c>
      <c r="Q2803" s="3" t="s">
        <v>729</v>
      </c>
      <c r="R2803" s="3"/>
      <c r="S2803" s="3" t="s">
        <v>729</v>
      </c>
      <c r="T2803" s="3" t="s">
        <v>24151</v>
      </c>
      <c r="U2803" s="3" t="s">
        <v>730</v>
      </c>
      <c r="V2803" s="3" t="s">
        <v>24152</v>
      </c>
      <c r="W2803" s="3" t="s">
        <v>698</v>
      </c>
      <c r="Y2803" s="3" t="s">
        <v>728</v>
      </c>
      <c r="Z2803" s="3" t="s">
        <v>24153</v>
      </c>
      <c r="AA2803" s="3" t="s">
        <v>786</v>
      </c>
      <c r="AB2803" s="3" t="s">
        <v>24154</v>
      </c>
      <c r="AC2803" s="3" t="s">
        <v>700</v>
      </c>
      <c r="AD2803" s="3" t="s">
        <v>24155</v>
      </c>
      <c r="AE2803" s="3" t="s">
        <v>731</v>
      </c>
      <c r="AF2803" s="3" t="s">
        <v>24156</v>
      </c>
      <c r="AG2803" s="3" t="s">
        <v>731</v>
      </c>
      <c r="AI2803" s="3" t="s">
        <v>728</v>
      </c>
      <c r="AJ2803" s="3" t="s">
        <v>37280</v>
      </c>
      <c r="AK2803" s="3" t="s">
        <v>699</v>
      </c>
      <c r="AM2803" s="3" t="s">
        <v>698</v>
      </c>
      <c r="AO2803" s="3" t="s">
        <v>698</v>
      </c>
      <c r="AQ2803" s="3" t="s">
        <v>700</v>
      </c>
      <c r="AS2803" s="3" t="s">
        <v>699</v>
      </c>
      <c r="AU2803" s="3" t="s">
        <v>700</v>
      </c>
      <c r="AV2803" s="3" t="s">
        <v>24157</v>
      </c>
      <c r="AW2803" s="3" t="s">
        <v>698</v>
      </c>
      <c r="AY2803" s="3" t="s">
        <v>699</v>
      </c>
      <c r="BA2803" s="3" t="s">
        <v>700</v>
      </c>
    </row>
    <row r="2804" spans="1:54" ht="43.2" x14ac:dyDescent="0.3">
      <c r="A2804" s="3" t="s">
        <v>665</v>
      </c>
      <c r="B2804" s="3" t="s">
        <v>24158</v>
      </c>
      <c r="C2804" s="3" t="s">
        <v>24159</v>
      </c>
      <c r="D2804" s="3" t="s">
        <v>5017</v>
      </c>
      <c r="E2804" s="3">
        <v>83</v>
      </c>
      <c r="F2804" s="3" t="s">
        <v>37858</v>
      </c>
      <c r="G2804" s="3" t="s">
        <v>694</v>
      </c>
      <c r="H2804" s="3" t="s">
        <v>24160</v>
      </c>
      <c r="I2804" s="3"/>
      <c r="J2804" s="3" t="s">
        <v>697</v>
      </c>
      <c r="K2804" s="3" t="s">
        <v>4</v>
      </c>
      <c r="L2804" s="3" t="s">
        <v>697</v>
      </c>
      <c r="N2804" s="3"/>
      <c r="O2804" s="3" t="s">
        <v>699</v>
      </c>
      <c r="P2804" s="3"/>
      <c r="Q2804" s="3" t="s">
        <v>699</v>
      </c>
      <c r="R2804" s="3"/>
      <c r="S2804" s="3" t="s">
        <v>699</v>
      </c>
      <c r="T2804" s="3"/>
      <c r="U2804" s="3" t="s">
        <v>700</v>
      </c>
      <c r="W2804" s="3" t="s">
        <v>700</v>
      </c>
      <c r="Y2804" s="3" t="s">
        <v>700</v>
      </c>
      <c r="AA2804" s="3" t="s">
        <v>1132</v>
      </c>
      <c r="AB2804" s="3" t="s">
        <v>24161</v>
      </c>
      <c r="AC2804" s="3" t="s">
        <v>728</v>
      </c>
      <c r="AE2804" s="3" t="s">
        <v>698</v>
      </c>
      <c r="AG2804" s="3" t="s">
        <v>790</v>
      </c>
      <c r="AI2804" s="3" t="s">
        <v>729</v>
      </c>
      <c r="AK2804" s="3" t="s">
        <v>699</v>
      </c>
      <c r="AM2804" s="3" t="s">
        <v>698</v>
      </c>
      <c r="AO2804" s="3" t="s">
        <v>728</v>
      </c>
      <c r="AQ2804" s="3" t="s">
        <v>700</v>
      </c>
      <c r="AS2804" s="3" t="s">
        <v>699</v>
      </c>
      <c r="AU2804" s="3" t="s">
        <v>728</v>
      </c>
      <c r="AW2804" s="3" t="s">
        <v>700</v>
      </c>
      <c r="AY2804" s="3" t="s">
        <v>698</v>
      </c>
      <c r="AZ2804" s="3" t="s">
        <v>24162</v>
      </c>
      <c r="BA2804" s="3" t="s">
        <v>700</v>
      </c>
    </row>
    <row r="2805" spans="1:54" ht="115.2" x14ac:dyDescent="0.3">
      <c r="A2805" s="3" t="s">
        <v>665</v>
      </c>
      <c r="B2805" s="3" t="s">
        <v>3766</v>
      </c>
      <c r="C2805" s="3" t="s">
        <v>24163</v>
      </c>
      <c r="D2805" s="3" t="s">
        <v>5017</v>
      </c>
      <c r="E2805" s="3">
        <v>84</v>
      </c>
      <c r="F2805" s="3" t="s">
        <v>37820</v>
      </c>
      <c r="G2805" s="3" t="s">
        <v>694</v>
      </c>
      <c r="H2805" s="3" t="s">
        <v>15530</v>
      </c>
      <c r="I2805" s="3"/>
      <c r="J2805" s="3" t="s">
        <v>705</v>
      </c>
      <c r="K2805" s="3" t="s">
        <v>4</v>
      </c>
      <c r="L2805" s="3" t="s">
        <v>705</v>
      </c>
      <c r="N2805" s="3"/>
      <c r="O2805" s="3" t="s">
        <v>699</v>
      </c>
      <c r="P2805" s="3"/>
      <c r="Q2805" s="3" t="s">
        <v>700</v>
      </c>
      <c r="R2805" s="3" t="s">
        <v>24164</v>
      </c>
      <c r="S2805" s="3" t="s">
        <v>699</v>
      </c>
      <c r="T2805" s="3" t="s">
        <v>24165</v>
      </c>
      <c r="U2805" s="3" t="s">
        <v>700</v>
      </c>
      <c r="W2805" s="3" t="s">
        <v>698</v>
      </c>
      <c r="Y2805" s="3" t="s">
        <v>699</v>
      </c>
      <c r="Z2805" s="3" t="s">
        <v>24166</v>
      </c>
      <c r="AA2805" s="3" t="s">
        <v>700</v>
      </c>
      <c r="AB2805" s="3" t="s">
        <v>24167</v>
      </c>
      <c r="AC2805" s="3" t="s">
        <v>699</v>
      </c>
      <c r="AD2805" s="3" t="s">
        <v>24168</v>
      </c>
      <c r="AE2805" s="3" t="s">
        <v>698</v>
      </c>
      <c r="AG2805" s="3" t="s">
        <v>712</v>
      </c>
      <c r="AI2805" s="3" t="s">
        <v>699</v>
      </c>
      <c r="AK2805" s="3" t="s">
        <v>699</v>
      </c>
      <c r="AM2805" s="3" t="s">
        <v>699</v>
      </c>
      <c r="AO2805" s="3" t="s">
        <v>700</v>
      </c>
      <c r="AQ2805" s="3" t="s">
        <v>700</v>
      </c>
      <c r="AS2805" s="3" t="s">
        <v>699</v>
      </c>
      <c r="AU2805" s="3" t="s">
        <v>699</v>
      </c>
      <c r="AW2805" s="3" t="s">
        <v>699</v>
      </c>
      <c r="AX2805" s="3" t="s">
        <v>24169</v>
      </c>
      <c r="AY2805" s="3" t="s">
        <v>698</v>
      </c>
      <c r="BA2805" s="3" t="s">
        <v>699</v>
      </c>
      <c r="BB2805" s="3" t="s">
        <v>24170</v>
      </c>
    </row>
    <row r="2806" spans="1:54" ht="100.8" x14ac:dyDescent="0.3">
      <c r="A2806" s="3" t="s">
        <v>665</v>
      </c>
      <c r="B2806" s="3" t="s">
        <v>3734</v>
      </c>
      <c r="C2806" s="3" t="s">
        <v>24171</v>
      </c>
      <c r="D2806" s="3" t="s">
        <v>5017</v>
      </c>
      <c r="E2806" s="3">
        <v>85</v>
      </c>
      <c r="F2806" s="3" t="s">
        <v>37828</v>
      </c>
      <c r="G2806" s="3" t="s">
        <v>694</v>
      </c>
      <c r="H2806" s="3" t="s">
        <v>15653</v>
      </c>
      <c r="I2806" s="3"/>
      <c r="J2806" s="3" t="s">
        <v>697</v>
      </c>
      <c r="K2806" s="3" t="s">
        <v>4</v>
      </c>
      <c r="L2806" s="3" t="s">
        <v>697</v>
      </c>
      <c r="N2806" s="3"/>
      <c r="O2806" s="3" t="s">
        <v>729</v>
      </c>
      <c r="P2806" s="3" t="s">
        <v>24172</v>
      </c>
      <c r="Q2806" s="3" t="s">
        <v>729</v>
      </c>
      <c r="R2806" s="3" t="s">
        <v>24173</v>
      </c>
      <c r="S2806" s="3" t="s">
        <v>729</v>
      </c>
      <c r="T2806" s="3" t="s">
        <v>24174</v>
      </c>
      <c r="U2806" s="3" t="s">
        <v>730</v>
      </c>
      <c r="V2806" s="3" t="s">
        <v>24175</v>
      </c>
      <c r="W2806" s="3" t="s">
        <v>728</v>
      </c>
      <c r="X2806" s="3" t="s">
        <v>24176</v>
      </c>
      <c r="Y2806" s="3" t="s">
        <v>728</v>
      </c>
      <c r="Z2806" s="3" t="s">
        <v>24177</v>
      </c>
      <c r="AA2806" s="3" t="s">
        <v>1132</v>
      </c>
      <c r="AB2806" s="3" t="s">
        <v>24178</v>
      </c>
      <c r="AC2806" s="3" t="s">
        <v>730</v>
      </c>
      <c r="AD2806" s="3" t="s">
        <v>24179</v>
      </c>
      <c r="AE2806" s="3" t="s">
        <v>786</v>
      </c>
      <c r="AG2806" s="3" t="s">
        <v>731</v>
      </c>
      <c r="AH2806" s="3" t="s">
        <v>24180</v>
      </c>
      <c r="AI2806" s="3" t="s">
        <v>730</v>
      </c>
      <c r="AJ2806" s="3" t="s">
        <v>37281</v>
      </c>
      <c r="AK2806" s="3" t="s">
        <v>729</v>
      </c>
      <c r="AL2806" s="3" t="s">
        <v>24181</v>
      </c>
      <c r="AM2806" s="3" t="s">
        <v>730</v>
      </c>
      <c r="AN2806" s="3" t="s">
        <v>24182</v>
      </c>
      <c r="AO2806" s="3" t="s">
        <v>728</v>
      </c>
      <c r="AP2806" s="3" t="s">
        <v>24183</v>
      </c>
      <c r="AQ2806" s="3" t="s">
        <v>728</v>
      </c>
      <c r="AS2806" s="3" t="s">
        <v>730</v>
      </c>
      <c r="AT2806" s="3" t="s">
        <v>24184</v>
      </c>
      <c r="AU2806" s="3" t="s">
        <v>729</v>
      </c>
      <c r="AV2806" s="3" t="s">
        <v>24185</v>
      </c>
      <c r="AW2806" s="3" t="s">
        <v>699</v>
      </c>
      <c r="AY2806" s="3" t="s">
        <v>729</v>
      </c>
      <c r="AZ2806" s="3" t="s">
        <v>24186</v>
      </c>
      <c r="BA2806" s="3" t="s">
        <v>729</v>
      </c>
      <c r="BB2806" s="3" t="s">
        <v>24187</v>
      </c>
    </row>
    <row r="2807" spans="1:54" ht="187.2" x14ac:dyDescent="0.3">
      <c r="A2807" s="3" t="s">
        <v>665</v>
      </c>
      <c r="B2807" s="3" t="s">
        <v>24188</v>
      </c>
      <c r="C2807" s="3" t="s">
        <v>24189</v>
      </c>
      <c r="D2807" s="3" t="s">
        <v>5017</v>
      </c>
      <c r="E2807" s="3">
        <v>86</v>
      </c>
      <c r="F2807" s="3" t="s">
        <v>37858</v>
      </c>
      <c r="G2807" s="3" t="s">
        <v>752</v>
      </c>
      <c r="H2807" s="3" t="s">
        <v>21235</v>
      </c>
      <c r="I2807" s="3" t="s">
        <v>24190</v>
      </c>
      <c r="J2807" s="3" t="s">
        <v>697</v>
      </c>
      <c r="K2807" s="3" t="s">
        <v>4</v>
      </c>
      <c r="L2807" s="3" t="s">
        <v>705</v>
      </c>
      <c r="M2807" s="3" t="s">
        <v>24191</v>
      </c>
      <c r="N2807" s="3"/>
      <c r="O2807" s="3" t="s">
        <v>729</v>
      </c>
      <c r="P2807" s="3" t="s">
        <v>24192</v>
      </c>
      <c r="Q2807" s="3" t="s">
        <v>728</v>
      </c>
      <c r="R2807" s="3" t="s">
        <v>24193</v>
      </c>
      <c r="S2807" s="3" t="s">
        <v>699</v>
      </c>
      <c r="T2807" s="3" t="s">
        <v>24194</v>
      </c>
      <c r="U2807" s="3" t="s">
        <v>728</v>
      </c>
      <c r="V2807" s="3" t="s">
        <v>24195</v>
      </c>
      <c r="W2807" s="3" t="s">
        <v>698</v>
      </c>
      <c r="X2807" s="3" t="s">
        <v>24196</v>
      </c>
      <c r="Y2807" s="3" t="s">
        <v>786</v>
      </c>
      <c r="Z2807" s="3" t="s">
        <v>24197</v>
      </c>
      <c r="AA2807" s="3" t="s">
        <v>786</v>
      </c>
      <c r="AB2807" s="3" t="s">
        <v>24198</v>
      </c>
      <c r="AC2807" s="3" t="s">
        <v>700</v>
      </c>
      <c r="AD2807" s="3" t="s">
        <v>24199</v>
      </c>
      <c r="AE2807" s="3" t="s">
        <v>730</v>
      </c>
      <c r="AF2807" s="3" t="s">
        <v>24200</v>
      </c>
      <c r="AG2807" s="3" t="s">
        <v>786</v>
      </c>
      <c r="AH2807" s="3" t="s">
        <v>24201</v>
      </c>
      <c r="AI2807" s="3" t="s">
        <v>729</v>
      </c>
      <c r="AJ2807" s="3" t="s">
        <v>37282</v>
      </c>
      <c r="AK2807" s="3" t="s">
        <v>698</v>
      </c>
      <c r="AL2807" s="3" t="s">
        <v>24202</v>
      </c>
      <c r="AM2807" s="3" t="s">
        <v>699</v>
      </c>
      <c r="AN2807" s="3" t="s">
        <v>24203</v>
      </c>
      <c r="AO2807" s="3" t="s">
        <v>730</v>
      </c>
      <c r="AP2807" s="3" t="s">
        <v>24204</v>
      </c>
      <c r="AQ2807" s="3" t="s">
        <v>728</v>
      </c>
      <c r="AR2807" s="3" t="s">
        <v>24205</v>
      </c>
      <c r="AS2807" s="3" t="s">
        <v>730</v>
      </c>
      <c r="AT2807" s="3" t="s">
        <v>24206</v>
      </c>
      <c r="AU2807" s="3" t="s">
        <v>728</v>
      </c>
      <c r="AV2807" s="3" t="s">
        <v>24207</v>
      </c>
      <c r="AW2807" s="3" t="s">
        <v>728</v>
      </c>
      <c r="AX2807" s="3" t="s">
        <v>24208</v>
      </c>
      <c r="AY2807" s="3" t="s">
        <v>729</v>
      </c>
      <c r="AZ2807" s="3" t="s">
        <v>24209</v>
      </c>
      <c r="BA2807" s="3" t="s">
        <v>728</v>
      </c>
      <c r="BB2807" s="3" t="s">
        <v>24210</v>
      </c>
    </row>
    <row r="2808" spans="1:54" ht="86.4" x14ac:dyDescent="0.3">
      <c r="A2808" s="3" t="s">
        <v>665</v>
      </c>
      <c r="B2808" s="3" t="s">
        <v>3216</v>
      </c>
      <c r="C2808" s="3" t="s">
        <v>679</v>
      </c>
      <c r="D2808" s="3" t="s">
        <v>5017</v>
      </c>
      <c r="E2808" s="3">
        <v>87</v>
      </c>
      <c r="F2808" s="3" t="s">
        <v>37850</v>
      </c>
      <c r="G2808" s="3" t="s">
        <v>694</v>
      </c>
      <c r="H2808" s="3" t="s">
        <v>24211</v>
      </c>
      <c r="I2808" s="3"/>
      <c r="J2808" s="3" t="s">
        <v>697</v>
      </c>
      <c r="K2808" s="3" t="s">
        <v>4</v>
      </c>
      <c r="L2808" s="3" t="s">
        <v>705</v>
      </c>
      <c r="N2808" s="3"/>
      <c r="O2808" s="3" t="s">
        <v>699</v>
      </c>
      <c r="P2808" s="3"/>
      <c r="Q2808" s="3" t="s">
        <v>699</v>
      </c>
      <c r="R2808" s="3"/>
      <c r="S2808" s="3" t="s">
        <v>699</v>
      </c>
      <c r="T2808" s="3"/>
      <c r="U2808" s="3" t="s">
        <v>698</v>
      </c>
      <c r="W2808" s="3" t="s">
        <v>698</v>
      </c>
      <c r="Y2808" s="3" t="s">
        <v>699</v>
      </c>
      <c r="AA2808" s="3" t="s">
        <v>700</v>
      </c>
      <c r="AB2808" s="3" t="s">
        <v>24212</v>
      </c>
      <c r="AC2808" s="3" t="s">
        <v>699</v>
      </c>
      <c r="AE2808" s="3" t="s">
        <v>698</v>
      </c>
      <c r="AG2808" s="3" t="s">
        <v>712</v>
      </c>
      <c r="AI2808" s="3" t="s">
        <v>699</v>
      </c>
      <c r="AJ2808" s="3" t="s">
        <v>37283</v>
      </c>
      <c r="AK2808" s="3" t="s">
        <v>699</v>
      </c>
      <c r="AM2808" s="3" t="s">
        <v>699</v>
      </c>
      <c r="AO2808" s="3" t="s">
        <v>699</v>
      </c>
      <c r="AQ2808" s="3" t="s">
        <v>700</v>
      </c>
      <c r="AS2808" s="3" t="s">
        <v>699</v>
      </c>
      <c r="AU2808" s="3" t="s">
        <v>700</v>
      </c>
      <c r="AV2808" s="3" t="s">
        <v>24213</v>
      </c>
      <c r="AW2808" s="3" t="s">
        <v>699</v>
      </c>
      <c r="AY2808" s="3" t="s">
        <v>699</v>
      </c>
      <c r="AZ2808" s="3" t="s">
        <v>24214</v>
      </c>
      <c r="BA2808" s="3" t="s">
        <v>700</v>
      </c>
    </row>
    <row r="2809" spans="1:54" ht="72" x14ac:dyDescent="0.3">
      <c r="A2809" s="3" t="s">
        <v>665</v>
      </c>
      <c r="B2809" s="3" t="s">
        <v>15846</v>
      </c>
      <c r="C2809" s="3" t="s">
        <v>3639</v>
      </c>
      <c r="D2809" s="3" t="s">
        <v>5017</v>
      </c>
      <c r="E2809" s="3">
        <v>88</v>
      </c>
      <c r="F2809" s="3" t="s">
        <v>37828</v>
      </c>
      <c r="G2809" s="3" t="s">
        <v>694</v>
      </c>
      <c r="H2809" s="3" t="s">
        <v>24215</v>
      </c>
      <c r="I2809" s="3"/>
      <c r="J2809" s="3" t="s">
        <v>697</v>
      </c>
      <c r="K2809" s="3" t="s">
        <v>4</v>
      </c>
      <c r="L2809" s="3" t="s">
        <v>697</v>
      </c>
      <c r="N2809" s="3"/>
      <c r="O2809" s="3" t="s">
        <v>730</v>
      </c>
      <c r="P2809" s="3" t="s">
        <v>24216</v>
      </c>
      <c r="Q2809" s="3" t="s">
        <v>729</v>
      </c>
      <c r="R2809" s="3"/>
      <c r="S2809" s="3" t="s">
        <v>729</v>
      </c>
      <c r="T2809" s="3" t="s">
        <v>24217</v>
      </c>
      <c r="U2809" s="3" t="s">
        <v>728</v>
      </c>
      <c r="W2809" s="3" t="s">
        <v>728</v>
      </c>
      <c r="X2809" s="3" t="s">
        <v>24218</v>
      </c>
      <c r="Y2809" s="3" t="s">
        <v>728</v>
      </c>
      <c r="Z2809" s="3" t="s">
        <v>24219</v>
      </c>
      <c r="AA2809" s="3" t="s">
        <v>1132</v>
      </c>
      <c r="AB2809" s="3" t="s">
        <v>24220</v>
      </c>
      <c r="AC2809" s="3" t="s">
        <v>729</v>
      </c>
      <c r="AD2809" s="3" t="s">
        <v>24221</v>
      </c>
      <c r="AE2809" s="3" t="s">
        <v>698</v>
      </c>
      <c r="AG2809" s="3" t="s">
        <v>699</v>
      </c>
      <c r="AH2809" s="3" t="s">
        <v>24222</v>
      </c>
      <c r="AI2809" s="3" t="s">
        <v>729</v>
      </c>
      <c r="AJ2809" s="3" t="s">
        <v>37284</v>
      </c>
      <c r="AK2809" s="3" t="s">
        <v>700</v>
      </c>
      <c r="AL2809" s="3" t="s">
        <v>24223</v>
      </c>
      <c r="AM2809" s="3" t="s">
        <v>729</v>
      </c>
      <c r="AN2809" s="3" t="s">
        <v>24224</v>
      </c>
      <c r="AO2809" s="3" t="s">
        <v>728</v>
      </c>
      <c r="AP2809" s="3" t="s">
        <v>24225</v>
      </c>
      <c r="AQ2809" s="3" t="s">
        <v>698</v>
      </c>
      <c r="AS2809" s="3" t="s">
        <v>729</v>
      </c>
      <c r="AT2809" s="3" t="s">
        <v>24226</v>
      </c>
      <c r="AU2809" s="3" t="s">
        <v>728</v>
      </c>
      <c r="AV2809" s="3" t="s">
        <v>24227</v>
      </c>
      <c r="AW2809" s="3" t="s">
        <v>730</v>
      </c>
      <c r="AX2809" s="3" t="s">
        <v>24228</v>
      </c>
      <c r="AY2809" s="3" t="s">
        <v>729</v>
      </c>
      <c r="BA2809" s="3" t="s">
        <v>729</v>
      </c>
      <c r="BB2809" s="3" t="s">
        <v>24229</v>
      </c>
    </row>
    <row r="2810" spans="1:54" ht="158.4" x14ac:dyDescent="0.3">
      <c r="A2810" s="3" t="s">
        <v>665</v>
      </c>
      <c r="B2810" s="3" t="s">
        <v>16137</v>
      </c>
      <c r="C2810" s="3" t="s">
        <v>24230</v>
      </c>
      <c r="D2810" s="3" t="s">
        <v>5017</v>
      </c>
      <c r="E2810" s="3">
        <v>89</v>
      </c>
      <c r="F2810" s="3" t="s">
        <v>37838</v>
      </c>
      <c r="G2810" s="3" t="s">
        <v>752</v>
      </c>
      <c r="H2810" s="3" t="s">
        <v>14427</v>
      </c>
      <c r="I2810" s="3" t="s">
        <v>14843</v>
      </c>
      <c r="J2810" s="3" t="s">
        <v>697</v>
      </c>
      <c r="K2810" s="3" t="s">
        <v>4</v>
      </c>
      <c r="L2810" s="3" t="s">
        <v>697</v>
      </c>
      <c r="N2810" s="3"/>
      <c r="O2810" s="3" t="s">
        <v>698</v>
      </c>
      <c r="P2810" s="3" t="s">
        <v>24231</v>
      </c>
      <c r="Q2810" s="3" t="s">
        <v>786</v>
      </c>
      <c r="R2810" s="3" t="s">
        <v>24232</v>
      </c>
      <c r="S2810" s="3" t="s">
        <v>729</v>
      </c>
      <c r="T2810" s="3" t="s">
        <v>24233</v>
      </c>
      <c r="U2810" s="3" t="s">
        <v>728</v>
      </c>
      <c r="V2810" s="3" t="s">
        <v>24234</v>
      </c>
      <c r="W2810" s="3" t="s">
        <v>727</v>
      </c>
      <c r="X2810" s="3" t="s">
        <v>24235</v>
      </c>
      <c r="Y2810" s="3" t="s">
        <v>729</v>
      </c>
      <c r="Z2810" s="3" t="s">
        <v>24236</v>
      </c>
      <c r="AA2810" s="3" t="s">
        <v>790</v>
      </c>
      <c r="AB2810" s="3" t="s">
        <v>24237</v>
      </c>
      <c r="AC2810" s="3" t="s">
        <v>729</v>
      </c>
      <c r="AD2810" s="3" t="s">
        <v>24238</v>
      </c>
      <c r="AE2810" s="3" t="s">
        <v>700</v>
      </c>
      <c r="AF2810" s="3" t="s">
        <v>24239</v>
      </c>
      <c r="AG2810" s="3" t="s">
        <v>729</v>
      </c>
      <c r="AH2810" s="3" t="s">
        <v>24240</v>
      </c>
      <c r="AI2810" s="3" t="s">
        <v>729</v>
      </c>
      <c r="AJ2810" s="3" t="s">
        <v>37285</v>
      </c>
      <c r="AK2810" s="3" t="s">
        <v>699</v>
      </c>
      <c r="AL2810" s="3" t="s">
        <v>24241</v>
      </c>
      <c r="AM2810" s="3" t="s">
        <v>729</v>
      </c>
      <c r="AN2810" s="3" t="s">
        <v>24242</v>
      </c>
      <c r="AO2810" s="3" t="s">
        <v>728</v>
      </c>
      <c r="AP2810" s="3" t="s">
        <v>24243</v>
      </c>
      <c r="AQ2810" s="3" t="s">
        <v>728</v>
      </c>
      <c r="AR2810" s="3" t="s">
        <v>24244</v>
      </c>
      <c r="AS2810" s="3" t="s">
        <v>730</v>
      </c>
      <c r="AT2810" s="3" t="s">
        <v>24245</v>
      </c>
      <c r="AU2810" s="3" t="s">
        <v>728</v>
      </c>
      <c r="AV2810" s="3" t="s">
        <v>24246</v>
      </c>
      <c r="AW2810" s="3" t="s">
        <v>729</v>
      </c>
      <c r="AX2810" s="3" t="s">
        <v>24247</v>
      </c>
      <c r="AY2810" s="3" t="s">
        <v>728</v>
      </c>
      <c r="AZ2810" s="3" t="s">
        <v>24248</v>
      </c>
      <c r="BA2810" s="3" t="s">
        <v>698</v>
      </c>
      <c r="BB2810" s="3" t="s">
        <v>24249</v>
      </c>
    </row>
    <row r="2811" spans="1:54" ht="57.6" x14ac:dyDescent="0.3">
      <c r="A2811" s="3" t="s">
        <v>665</v>
      </c>
      <c r="B2811" s="3" t="s">
        <v>907</v>
      </c>
      <c r="C2811" s="3" t="s">
        <v>24250</v>
      </c>
      <c r="D2811" s="3" t="s">
        <v>5017</v>
      </c>
      <c r="E2811" s="3">
        <v>90</v>
      </c>
      <c r="F2811" s="3" t="s">
        <v>37834</v>
      </c>
      <c r="G2811" s="3" t="s">
        <v>694</v>
      </c>
      <c r="H2811" s="3" t="s">
        <v>24251</v>
      </c>
      <c r="I2811" s="3"/>
      <c r="J2811" s="3" t="s">
        <v>697</v>
      </c>
      <c r="K2811" s="3" t="s">
        <v>4</v>
      </c>
      <c r="L2811" s="3" t="s">
        <v>697</v>
      </c>
      <c r="N2811" s="3"/>
      <c r="O2811" s="3" t="s">
        <v>699</v>
      </c>
      <c r="P2811" s="3" t="s">
        <v>24252</v>
      </c>
      <c r="Q2811" s="3" t="s">
        <v>699</v>
      </c>
      <c r="R2811" s="3" t="s">
        <v>24253</v>
      </c>
      <c r="S2811" s="3" t="s">
        <v>699</v>
      </c>
      <c r="T2811" s="3" t="s">
        <v>24254</v>
      </c>
      <c r="U2811" s="3" t="s">
        <v>698</v>
      </c>
      <c r="V2811" s="3" t="s">
        <v>24255</v>
      </c>
      <c r="W2811" s="3" t="s">
        <v>700</v>
      </c>
      <c r="X2811" s="3" t="s">
        <v>24256</v>
      </c>
      <c r="Y2811" s="3" t="s">
        <v>699</v>
      </c>
      <c r="Z2811" s="3" t="s">
        <v>24257</v>
      </c>
      <c r="AA2811" s="3" t="s">
        <v>712</v>
      </c>
      <c r="AB2811" s="3" t="s">
        <v>24258</v>
      </c>
      <c r="AC2811" s="3" t="s">
        <v>699</v>
      </c>
      <c r="AD2811" s="3" t="s">
        <v>24259</v>
      </c>
      <c r="AE2811" s="3" t="s">
        <v>698</v>
      </c>
      <c r="AG2811" s="3" t="s">
        <v>712</v>
      </c>
      <c r="AH2811" s="3" t="s">
        <v>24260</v>
      </c>
      <c r="AI2811" s="3" t="s">
        <v>699</v>
      </c>
      <c r="AJ2811" s="3" t="s">
        <v>37286</v>
      </c>
      <c r="AK2811" s="3" t="s">
        <v>700</v>
      </c>
      <c r="AM2811" s="3" t="s">
        <v>698</v>
      </c>
      <c r="AN2811" s="3" t="s">
        <v>24261</v>
      </c>
      <c r="AO2811" s="3" t="s">
        <v>700</v>
      </c>
      <c r="AP2811" s="3" t="s">
        <v>24262</v>
      </c>
      <c r="AQ2811" s="3" t="s">
        <v>700</v>
      </c>
      <c r="AR2811" s="3" t="s">
        <v>24263</v>
      </c>
      <c r="AS2811" s="3" t="s">
        <v>698</v>
      </c>
      <c r="AT2811" s="3" t="s">
        <v>24264</v>
      </c>
      <c r="AU2811" s="3" t="s">
        <v>700</v>
      </c>
      <c r="AV2811" s="3" t="s">
        <v>24265</v>
      </c>
      <c r="AW2811" s="3" t="s">
        <v>699</v>
      </c>
      <c r="AX2811" s="3" t="s">
        <v>24266</v>
      </c>
      <c r="AY2811" s="3" t="s">
        <v>698</v>
      </c>
      <c r="AZ2811" s="3" t="s">
        <v>24267</v>
      </c>
      <c r="BA2811" s="3" t="s">
        <v>699</v>
      </c>
      <c r="BB2811" s="3" t="s">
        <v>24268</v>
      </c>
    </row>
    <row r="2812" spans="1:54" ht="158.4" x14ac:dyDescent="0.3">
      <c r="A2812" s="3" t="s">
        <v>665</v>
      </c>
      <c r="B2812" s="3" t="s">
        <v>2280</v>
      </c>
      <c r="C2812" s="3" t="s">
        <v>24269</v>
      </c>
      <c r="D2812" s="3" t="s">
        <v>5017</v>
      </c>
      <c r="E2812" s="3">
        <v>91</v>
      </c>
      <c r="F2812" s="3" t="s">
        <v>37850</v>
      </c>
      <c r="G2812" s="3" t="s">
        <v>752</v>
      </c>
      <c r="H2812" s="3" t="s">
        <v>13988</v>
      </c>
      <c r="I2812" s="3"/>
      <c r="J2812" s="3" t="s">
        <v>697</v>
      </c>
      <c r="K2812" s="3" t="s">
        <v>4</v>
      </c>
      <c r="L2812" s="3" t="s">
        <v>697</v>
      </c>
      <c r="N2812" s="3"/>
      <c r="O2812" s="3" t="s">
        <v>699</v>
      </c>
      <c r="P2812" s="3" t="s">
        <v>24270</v>
      </c>
      <c r="Q2812" s="3" t="s">
        <v>699</v>
      </c>
      <c r="R2812" s="3" t="s">
        <v>24271</v>
      </c>
      <c r="S2812" s="3" t="s">
        <v>699</v>
      </c>
      <c r="T2812" s="3" t="s">
        <v>24272</v>
      </c>
      <c r="U2812" s="3" t="s">
        <v>698</v>
      </c>
      <c r="V2812" s="3" t="s">
        <v>24273</v>
      </c>
      <c r="W2812" s="3" t="s">
        <v>698</v>
      </c>
      <c r="X2812" s="3" t="s">
        <v>24274</v>
      </c>
      <c r="Y2812" s="3" t="s">
        <v>700</v>
      </c>
      <c r="Z2812" s="3" t="s">
        <v>24275</v>
      </c>
      <c r="AA2812" s="3" t="s">
        <v>699</v>
      </c>
      <c r="AB2812" s="3" t="s">
        <v>24276</v>
      </c>
      <c r="AC2812" s="3" t="s">
        <v>700</v>
      </c>
      <c r="AD2812" s="3" t="s">
        <v>24277</v>
      </c>
      <c r="AE2812" s="3" t="s">
        <v>698</v>
      </c>
      <c r="AF2812" s="3" t="s">
        <v>24278</v>
      </c>
      <c r="AG2812" s="3" t="s">
        <v>712</v>
      </c>
      <c r="AH2812" s="3" t="s">
        <v>24279</v>
      </c>
      <c r="AI2812" s="3" t="s">
        <v>699</v>
      </c>
      <c r="AJ2812" s="3" t="s">
        <v>37287</v>
      </c>
      <c r="AK2812" s="3" t="s">
        <v>699</v>
      </c>
      <c r="AL2812" s="3" t="s">
        <v>24280</v>
      </c>
      <c r="AM2812" s="3" t="s">
        <v>699</v>
      </c>
      <c r="AN2812" s="3" t="s">
        <v>24281</v>
      </c>
      <c r="AO2812" s="3" t="s">
        <v>698</v>
      </c>
      <c r="AP2812" s="3" t="s">
        <v>24282</v>
      </c>
      <c r="AQ2812" s="3" t="s">
        <v>700</v>
      </c>
      <c r="AR2812" s="3" t="s">
        <v>24283</v>
      </c>
      <c r="AS2812" s="3" t="s">
        <v>698</v>
      </c>
      <c r="AT2812" s="3" t="s">
        <v>24284</v>
      </c>
      <c r="AU2812" s="3" t="s">
        <v>700</v>
      </c>
      <c r="AV2812" s="3" t="s">
        <v>24285</v>
      </c>
      <c r="AW2812" s="3" t="s">
        <v>700</v>
      </c>
      <c r="AX2812" s="3" t="s">
        <v>24286</v>
      </c>
      <c r="AY2812" s="3" t="s">
        <v>698</v>
      </c>
      <c r="AZ2812" s="3" t="s">
        <v>24287</v>
      </c>
      <c r="BA2812" s="3" t="s">
        <v>698</v>
      </c>
      <c r="BB2812" s="3" t="s">
        <v>24288</v>
      </c>
    </row>
    <row r="2813" spans="1:54" ht="201.6" x14ac:dyDescent="0.3">
      <c r="A2813" s="3" t="s">
        <v>665</v>
      </c>
      <c r="B2813" s="3" t="s">
        <v>14513</v>
      </c>
      <c r="C2813" s="3" t="s">
        <v>10497</v>
      </c>
      <c r="D2813" s="3" t="s">
        <v>5017</v>
      </c>
      <c r="E2813" s="3">
        <v>92</v>
      </c>
      <c r="F2813" s="3" t="s">
        <v>37859</v>
      </c>
      <c r="G2813" s="3" t="s">
        <v>694</v>
      </c>
      <c r="H2813" s="3" t="s">
        <v>14514</v>
      </c>
      <c r="I2813" s="3"/>
      <c r="J2813" s="3" t="s">
        <v>697</v>
      </c>
      <c r="K2813" s="3" t="s">
        <v>4</v>
      </c>
      <c r="L2813" s="3" t="s">
        <v>705</v>
      </c>
      <c r="N2813" s="3"/>
      <c r="O2813" s="3" t="s">
        <v>699</v>
      </c>
      <c r="P2813" s="3" t="s">
        <v>24289</v>
      </c>
      <c r="Q2813" s="3" t="s">
        <v>699</v>
      </c>
      <c r="R2813" s="3" t="s">
        <v>24290</v>
      </c>
      <c r="S2813" s="3" t="s">
        <v>699</v>
      </c>
      <c r="T2813" s="3" t="s">
        <v>24291</v>
      </c>
      <c r="U2813" s="3" t="s">
        <v>700</v>
      </c>
      <c r="V2813" s="3" t="s">
        <v>24292</v>
      </c>
      <c r="W2813" s="3" t="s">
        <v>698</v>
      </c>
      <c r="X2813" s="3" t="s">
        <v>24293</v>
      </c>
      <c r="Y2813" s="3" t="s">
        <v>700</v>
      </c>
      <c r="Z2813" s="3" t="s">
        <v>24294</v>
      </c>
      <c r="AA2813" s="3" t="s">
        <v>700</v>
      </c>
      <c r="AB2813" s="3" t="s">
        <v>24295</v>
      </c>
      <c r="AC2813" s="3" t="s">
        <v>699</v>
      </c>
      <c r="AD2813" s="3" t="s">
        <v>24296</v>
      </c>
      <c r="AE2813" s="3" t="s">
        <v>698</v>
      </c>
      <c r="AF2813" s="3" t="s">
        <v>24297</v>
      </c>
      <c r="AG2813" s="3" t="s">
        <v>712</v>
      </c>
      <c r="AH2813" s="3" t="s">
        <v>24298</v>
      </c>
      <c r="AI2813" s="3" t="s">
        <v>699</v>
      </c>
      <c r="AJ2813" s="3" t="s">
        <v>37288</v>
      </c>
      <c r="AK2813" s="3" t="s">
        <v>699</v>
      </c>
      <c r="AL2813" s="3" t="s">
        <v>24299</v>
      </c>
      <c r="AM2813" s="3" t="s">
        <v>698</v>
      </c>
      <c r="AN2813" s="3" t="s">
        <v>24300</v>
      </c>
      <c r="AO2813" s="3" t="s">
        <v>698</v>
      </c>
      <c r="AP2813" s="3" t="s">
        <v>24301</v>
      </c>
      <c r="AQ2813" s="3" t="s">
        <v>700</v>
      </c>
      <c r="AR2813" s="3" t="s">
        <v>24302</v>
      </c>
      <c r="AS2813" s="3" t="s">
        <v>698</v>
      </c>
      <c r="AT2813" s="3" t="s">
        <v>24303</v>
      </c>
      <c r="AU2813" s="3" t="s">
        <v>699</v>
      </c>
      <c r="AV2813" s="3" t="s">
        <v>24304</v>
      </c>
      <c r="AW2813" s="3" t="s">
        <v>698</v>
      </c>
      <c r="AX2813" s="3" t="s">
        <v>24305</v>
      </c>
      <c r="AY2813" s="3" t="s">
        <v>699</v>
      </c>
      <c r="AZ2813" s="3" t="s">
        <v>24306</v>
      </c>
      <c r="BA2813" s="3" t="s">
        <v>700</v>
      </c>
      <c r="BB2813" s="3" t="s">
        <v>24307</v>
      </c>
    </row>
    <row r="2814" spans="1:54" ht="216" x14ac:dyDescent="0.3">
      <c r="A2814" s="3" t="s">
        <v>665</v>
      </c>
      <c r="B2814" s="3" t="s">
        <v>1142</v>
      </c>
      <c r="C2814" s="3" t="s">
        <v>23844</v>
      </c>
      <c r="D2814" s="3" t="s">
        <v>5017</v>
      </c>
      <c r="E2814" s="3">
        <v>93</v>
      </c>
      <c r="F2814" s="3" t="s">
        <v>37848</v>
      </c>
      <c r="G2814" s="3" t="s">
        <v>694</v>
      </c>
      <c r="H2814" s="3" t="s">
        <v>24308</v>
      </c>
      <c r="I2814" s="3"/>
      <c r="J2814" s="3" t="s">
        <v>697</v>
      </c>
      <c r="K2814" s="3" t="s">
        <v>4</v>
      </c>
      <c r="L2814" s="3" t="s">
        <v>697</v>
      </c>
      <c r="M2814" s="3" t="s">
        <v>4805</v>
      </c>
      <c r="N2814" s="3"/>
      <c r="O2814" s="3" t="s">
        <v>699</v>
      </c>
      <c r="P2814" s="3"/>
      <c r="Q2814" s="3" t="s">
        <v>729</v>
      </c>
      <c r="R2814" s="3" t="s">
        <v>24309</v>
      </c>
      <c r="S2814" s="3" t="s">
        <v>729</v>
      </c>
      <c r="T2814" s="3" t="s">
        <v>24310</v>
      </c>
      <c r="U2814" s="3" t="s">
        <v>700</v>
      </c>
      <c r="W2814" s="3" t="s">
        <v>700</v>
      </c>
      <c r="Y2814" s="3" t="s">
        <v>728</v>
      </c>
      <c r="Z2814" s="3" t="s">
        <v>24311</v>
      </c>
      <c r="AA2814" s="3" t="s">
        <v>731</v>
      </c>
      <c r="AB2814" s="3" t="s">
        <v>24312</v>
      </c>
      <c r="AC2814" s="3" t="s">
        <v>728</v>
      </c>
      <c r="AD2814" s="3" t="s">
        <v>24313</v>
      </c>
      <c r="AE2814" s="3" t="s">
        <v>698</v>
      </c>
      <c r="AG2814" s="3" t="s">
        <v>731</v>
      </c>
      <c r="AH2814" s="3" t="s">
        <v>24314</v>
      </c>
      <c r="AI2814" s="3" t="s">
        <v>700</v>
      </c>
      <c r="AK2814" s="3" t="s">
        <v>699</v>
      </c>
      <c r="AM2814" s="3" t="s">
        <v>730</v>
      </c>
      <c r="AN2814" s="3" t="s">
        <v>24315</v>
      </c>
      <c r="AO2814" s="3" t="s">
        <v>700</v>
      </c>
      <c r="AQ2814" s="3" t="s">
        <v>728</v>
      </c>
      <c r="AS2814" s="3" t="s">
        <v>699</v>
      </c>
      <c r="AU2814" s="3" t="s">
        <v>729</v>
      </c>
      <c r="AV2814" s="3" t="s">
        <v>24316</v>
      </c>
      <c r="AW2814" s="3" t="s">
        <v>699</v>
      </c>
      <c r="AY2814" s="3" t="s">
        <v>730</v>
      </c>
      <c r="BA2814" s="3" t="s">
        <v>699</v>
      </c>
    </row>
    <row r="2815" spans="1:54" ht="144" x14ac:dyDescent="0.3">
      <c r="A2815" s="3" t="s">
        <v>665</v>
      </c>
      <c r="B2815" s="3" t="s">
        <v>15972</v>
      </c>
      <c r="C2815" s="3" t="s">
        <v>24317</v>
      </c>
      <c r="D2815" s="3" t="s">
        <v>5017</v>
      </c>
      <c r="E2815" s="3">
        <v>94</v>
      </c>
      <c r="F2815" s="3" t="s">
        <v>37827</v>
      </c>
      <c r="G2815" s="3" t="s">
        <v>694</v>
      </c>
      <c r="H2815" s="3" t="s">
        <v>24318</v>
      </c>
      <c r="I2815" s="3"/>
      <c r="J2815" s="3" t="s">
        <v>697</v>
      </c>
      <c r="K2815" s="3" t="s">
        <v>4</v>
      </c>
      <c r="L2815" s="3" t="s">
        <v>697</v>
      </c>
      <c r="N2815" s="3"/>
      <c r="O2815" s="3" t="s">
        <v>699</v>
      </c>
      <c r="P2815" s="3" t="s">
        <v>24319</v>
      </c>
      <c r="Q2815" s="3" t="s">
        <v>728</v>
      </c>
      <c r="R2815" s="3" t="s">
        <v>24320</v>
      </c>
      <c r="S2815" s="3" t="s">
        <v>699</v>
      </c>
      <c r="T2815" s="3" t="s">
        <v>24321</v>
      </c>
      <c r="U2815" s="3" t="s">
        <v>790</v>
      </c>
      <c r="W2815" s="3" t="s">
        <v>698</v>
      </c>
      <c r="X2815" s="3" t="s">
        <v>24322</v>
      </c>
      <c r="Y2815" s="3" t="s">
        <v>728</v>
      </c>
      <c r="Z2815" s="3" t="s">
        <v>24323</v>
      </c>
      <c r="AA2815" s="3" t="s">
        <v>786</v>
      </c>
      <c r="AB2815" s="3" t="s">
        <v>24324</v>
      </c>
      <c r="AC2815" s="3" t="s">
        <v>786</v>
      </c>
      <c r="AD2815" s="3" t="s">
        <v>24325</v>
      </c>
      <c r="AE2815" s="3" t="s">
        <v>730</v>
      </c>
      <c r="AF2815" s="3" t="s">
        <v>24326</v>
      </c>
      <c r="AG2815" s="3" t="s">
        <v>731</v>
      </c>
      <c r="AH2815" s="3" t="s">
        <v>24327</v>
      </c>
      <c r="AI2815" s="3" t="s">
        <v>699</v>
      </c>
      <c r="AJ2815" s="3" t="s">
        <v>37289</v>
      </c>
      <c r="AK2815" s="3" t="s">
        <v>730</v>
      </c>
      <c r="AL2815" s="3" t="s">
        <v>24328</v>
      </c>
      <c r="AM2815" s="3" t="s">
        <v>786</v>
      </c>
      <c r="AN2815" s="3" t="s">
        <v>24329</v>
      </c>
      <c r="AO2815" s="3" t="s">
        <v>790</v>
      </c>
      <c r="AQ2815" s="3" t="s">
        <v>728</v>
      </c>
      <c r="AR2815" s="3" t="s">
        <v>24330</v>
      </c>
      <c r="AS2815" s="3" t="s">
        <v>730</v>
      </c>
      <c r="AT2815" s="3" t="s">
        <v>24331</v>
      </c>
      <c r="AU2815" s="3" t="s">
        <v>728</v>
      </c>
      <c r="AV2815" s="3" t="s">
        <v>24332</v>
      </c>
      <c r="AW2815" s="3" t="s">
        <v>729</v>
      </c>
      <c r="AX2815" s="3" t="s">
        <v>24333</v>
      </c>
      <c r="AY2815" s="3" t="s">
        <v>730</v>
      </c>
      <c r="AZ2815" s="3" t="s">
        <v>24334</v>
      </c>
      <c r="BA2815" s="3" t="s">
        <v>786</v>
      </c>
    </row>
    <row r="2816" spans="1:54" ht="129.6" x14ac:dyDescent="0.3">
      <c r="A2816" s="3" t="s">
        <v>665</v>
      </c>
      <c r="B2816" s="3" t="s">
        <v>1028</v>
      </c>
      <c r="C2816" s="3" t="s">
        <v>24335</v>
      </c>
      <c r="D2816" s="3" t="s">
        <v>5017</v>
      </c>
      <c r="E2816" s="3">
        <v>95</v>
      </c>
      <c r="F2816" s="3" t="s">
        <v>37871</v>
      </c>
      <c r="G2816" s="3" t="s">
        <v>694</v>
      </c>
      <c r="H2816" s="3" t="s">
        <v>24336</v>
      </c>
      <c r="I2816" s="3"/>
      <c r="J2816" s="3" t="s">
        <v>697</v>
      </c>
      <c r="K2816" s="3" t="s">
        <v>4</v>
      </c>
      <c r="L2816" s="3" t="s">
        <v>705</v>
      </c>
      <c r="N2816" s="3"/>
      <c r="O2816" s="3" t="s">
        <v>699</v>
      </c>
      <c r="P2816" s="3" t="s">
        <v>24337</v>
      </c>
      <c r="Q2816" s="3" t="s">
        <v>699</v>
      </c>
      <c r="R2816" s="3" t="s">
        <v>24338</v>
      </c>
      <c r="S2816" s="3" t="s">
        <v>699</v>
      </c>
      <c r="T2816" s="3" t="s">
        <v>24339</v>
      </c>
      <c r="U2816" s="3" t="s">
        <v>698</v>
      </c>
      <c r="V2816" s="3" t="s">
        <v>24340</v>
      </c>
      <c r="W2816" s="3" t="s">
        <v>698</v>
      </c>
      <c r="X2816" s="3" t="s">
        <v>24341</v>
      </c>
      <c r="Y2816" s="3" t="s">
        <v>699</v>
      </c>
      <c r="Z2816" s="3" t="s">
        <v>24342</v>
      </c>
      <c r="AA2816" s="3" t="s">
        <v>786</v>
      </c>
      <c r="AB2816" s="3" t="s">
        <v>24343</v>
      </c>
      <c r="AC2816" s="3" t="s">
        <v>698</v>
      </c>
      <c r="AD2816" s="3" t="s">
        <v>24344</v>
      </c>
      <c r="AE2816" s="3" t="s">
        <v>698</v>
      </c>
      <c r="AG2816" s="3" t="s">
        <v>712</v>
      </c>
      <c r="AH2816" s="3" t="s">
        <v>24345</v>
      </c>
      <c r="AI2816" s="3" t="s">
        <v>699</v>
      </c>
      <c r="AJ2816" s="3" t="s">
        <v>37290</v>
      </c>
      <c r="AK2816" s="3" t="s">
        <v>699</v>
      </c>
      <c r="AL2816" s="3" t="s">
        <v>24346</v>
      </c>
      <c r="AM2816" s="3" t="s">
        <v>699</v>
      </c>
      <c r="AN2816" s="3" t="s">
        <v>24347</v>
      </c>
      <c r="AO2816" s="3" t="s">
        <v>700</v>
      </c>
      <c r="AP2816" s="3" t="s">
        <v>24348</v>
      </c>
      <c r="AQ2816" s="3" t="s">
        <v>700</v>
      </c>
      <c r="AR2816" s="3" t="s">
        <v>24349</v>
      </c>
      <c r="AS2816" s="3" t="s">
        <v>698</v>
      </c>
      <c r="AT2816" s="3" t="s">
        <v>24350</v>
      </c>
      <c r="AU2816" s="3" t="s">
        <v>699</v>
      </c>
      <c r="AV2816" s="3" t="s">
        <v>24351</v>
      </c>
      <c r="AW2816" s="3" t="s">
        <v>699</v>
      </c>
      <c r="AX2816" s="3" t="s">
        <v>24352</v>
      </c>
      <c r="AY2816" s="3" t="s">
        <v>699</v>
      </c>
      <c r="AZ2816" s="3" t="s">
        <v>24353</v>
      </c>
      <c r="BA2816" s="3" t="s">
        <v>699</v>
      </c>
      <c r="BB2816" s="3" t="s">
        <v>24354</v>
      </c>
    </row>
    <row r="2817" spans="1:54" ht="100.8" x14ac:dyDescent="0.3">
      <c r="A2817" s="3" t="s">
        <v>665</v>
      </c>
      <c r="B2817" s="3" t="s">
        <v>24355</v>
      </c>
      <c r="C2817" s="3" t="s">
        <v>24356</v>
      </c>
      <c r="D2817" s="3" t="s">
        <v>5017</v>
      </c>
      <c r="E2817" s="3">
        <v>96</v>
      </c>
      <c r="F2817" s="3" t="s">
        <v>37842</v>
      </c>
      <c r="G2817" s="3" t="s">
        <v>752</v>
      </c>
      <c r="H2817" s="3" t="s">
        <v>18869</v>
      </c>
      <c r="I2817" s="3"/>
      <c r="J2817" s="3" t="s">
        <v>697</v>
      </c>
      <c r="K2817" s="3" t="s">
        <v>4</v>
      </c>
      <c r="L2817" s="3" t="s">
        <v>705</v>
      </c>
      <c r="N2817" s="3"/>
      <c r="O2817" s="3" t="s">
        <v>729</v>
      </c>
      <c r="P2817" s="3" t="s">
        <v>24357</v>
      </c>
      <c r="Q2817" s="3" t="s">
        <v>699</v>
      </c>
      <c r="R2817" s="3"/>
      <c r="S2817" s="3" t="s">
        <v>699</v>
      </c>
      <c r="T2817" s="3" t="s">
        <v>24358</v>
      </c>
      <c r="U2817" s="3" t="s">
        <v>699</v>
      </c>
      <c r="V2817" s="3" t="s">
        <v>24359</v>
      </c>
      <c r="W2817" s="3" t="s">
        <v>700</v>
      </c>
      <c r="X2817" s="3" t="s">
        <v>24360</v>
      </c>
      <c r="Y2817" s="3" t="s">
        <v>730</v>
      </c>
      <c r="Z2817" s="3" t="s">
        <v>24361</v>
      </c>
      <c r="AA2817" s="3" t="s">
        <v>727</v>
      </c>
      <c r="AB2817" s="3" t="s">
        <v>24362</v>
      </c>
      <c r="AC2817" s="3" t="s">
        <v>699</v>
      </c>
      <c r="AD2817" s="3" t="s">
        <v>24363</v>
      </c>
      <c r="AE2817" s="3" t="s">
        <v>730</v>
      </c>
      <c r="AF2817" s="3" t="s">
        <v>24364</v>
      </c>
      <c r="AG2817" s="3" t="s">
        <v>731</v>
      </c>
      <c r="AH2817" s="3" t="s">
        <v>24365</v>
      </c>
      <c r="AI2817" s="3" t="s">
        <v>729</v>
      </c>
      <c r="AJ2817" s="3" t="s">
        <v>37291</v>
      </c>
      <c r="AK2817" s="3" t="s">
        <v>699</v>
      </c>
      <c r="AM2817" s="3" t="s">
        <v>699</v>
      </c>
      <c r="AN2817" s="3" t="s">
        <v>24366</v>
      </c>
      <c r="AO2817" s="3" t="s">
        <v>728</v>
      </c>
      <c r="AP2817" s="3" t="s">
        <v>24367</v>
      </c>
      <c r="AQ2817" s="3" t="s">
        <v>728</v>
      </c>
      <c r="AR2817" s="3" t="s">
        <v>24368</v>
      </c>
      <c r="AS2817" s="3" t="s">
        <v>699</v>
      </c>
      <c r="AT2817" s="3" t="s">
        <v>24369</v>
      </c>
      <c r="AU2817" s="3" t="s">
        <v>729</v>
      </c>
      <c r="AW2817" s="3" t="s">
        <v>729</v>
      </c>
      <c r="AX2817" s="3" t="s">
        <v>24370</v>
      </c>
      <c r="AY2817" s="3" t="s">
        <v>699</v>
      </c>
      <c r="BA2817" s="3" t="s">
        <v>699</v>
      </c>
    </row>
    <row r="2818" spans="1:54" ht="28.8" x14ac:dyDescent="0.3">
      <c r="A2818" s="3" t="s">
        <v>665</v>
      </c>
      <c r="B2818" s="3" t="s">
        <v>24371</v>
      </c>
      <c r="C2818" s="3" t="s">
        <v>24372</v>
      </c>
      <c r="D2818" s="3" t="s">
        <v>5017</v>
      </c>
      <c r="E2818" s="3">
        <v>97</v>
      </c>
      <c r="F2818" s="3" t="s">
        <v>37863</v>
      </c>
      <c r="G2818" s="3" t="s">
        <v>752</v>
      </c>
      <c r="H2818" s="3" t="s">
        <v>15576</v>
      </c>
      <c r="I2818" s="3"/>
      <c r="J2818" s="3" t="s">
        <v>697</v>
      </c>
      <c r="K2818" s="3" t="s">
        <v>4</v>
      </c>
      <c r="L2818" s="3" t="s">
        <v>697</v>
      </c>
      <c r="N2818" s="3"/>
      <c r="O2818" s="3" t="s">
        <v>699</v>
      </c>
      <c r="P2818" s="3"/>
      <c r="Q2818" s="3" t="s">
        <v>728</v>
      </c>
      <c r="R2818" s="3"/>
      <c r="S2818" s="3" t="s">
        <v>698</v>
      </c>
      <c r="T2818" s="3"/>
      <c r="U2818" s="3" t="s">
        <v>728</v>
      </c>
      <c r="W2818" s="3" t="s">
        <v>700</v>
      </c>
      <c r="Y2818" s="3" t="s">
        <v>700</v>
      </c>
      <c r="AA2818" s="3" t="s">
        <v>790</v>
      </c>
      <c r="AC2818" s="3" t="s">
        <v>699</v>
      </c>
      <c r="AE2818" s="3" t="s">
        <v>731</v>
      </c>
      <c r="AG2818" s="3" t="s">
        <v>731</v>
      </c>
      <c r="AI2818" s="3" t="s">
        <v>699</v>
      </c>
      <c r="AK2818" s="3" t="s">
        <v>700</v>
      </c>
      <c r="AM2818" s="3" t="s">
        <v>698</v>
      </c>
      <c r="AO2818" s="3" t="s">
        <v>728</v>
      </c>
      <c r="AQ2818" s="3" t="s">
        <v>728</v>
      </c>
      <c r="AS2818" s="3" t="s">
        <v>699</v>
      </c>
      <c r="AU2818" s="3" t="s">
        <v>730</v>
      </c>
      <c r="AW2818" s="3" t="s">
        <v>700</v>
      </c>
      <c r="AX2818" s="3" t="s">
        <v>24373</v>
      </c>
      <c r="AY2818" s="3" t="s">
        <v>729</v>
      </c>
      <c r="BA2818" s="3" t="s">
        <v>728</v>
      </c>
    </row>
    <row r="2819" spans="1:54" ht="72" x14ac:dyDescent="0.3">
      <c r="A2819" s="3" t="s">
        <v>665</v>
      </c>
      <c r="B2819" s="3" t="s">
        <v>24374</v>
      </c>
      <c r="C2819" s="3" t="s">
        <v>24375</v>
      </c>
      <c r="D2819" s="3" t="s">
        <v>5017</v>
      </c>
      <c r="E2819" s="3">
        <v>98</v>
      </c>
      <c r="F2819" s="3" t="s">
        <v>37853</v>
      </c>
      <c r="G2819" s="3" t="s">
        <v>752</v>
      </c>
      <c r="H2819" s="3" t="s">
        <v>19009</v>
      </c>
      <c r="I2819" s="3"/>
      <c r="J2819" s="3" t="s">
        <v>697</v>
      </c>
      <c r="K2819" s="3" t="s">
        <v>4</v>
      </c>
      <c r="L2819" s="3" t="s">
        <v>705</v>
      </c>
      <c r="M2819" s="3" t="s">
        <v>24376</v>
      </c>
      <c r="N2819" s="3"/>
      <c r="O2819" s="3" t="s">
        <v>729</v>
      </c>
      <c r="P2819" s="3" t="s">
        <v>24377</v>
      </c>
      <c r="Q2819" s="3" t="s">
        <v>699</v>
      </c>
      <c r="R2819" s="3" t="s">
        <v>24378</v>
      </c>
      <c r="S2819" s="3" t="s">
        <v>730</v>
      </c>
      <c r="T2819" s="3" t="s">
        <v>24379</v>
      </c>
      <c r="U2819" s="3" t="s">
        <v>728</v>
      </c>
      <c r="V2819" s="3" t="s">
        <v>24380</v>
      </c>
      <c r="W2819" s="3" t="s">
        <v>698</v>
      </c>
      <c r="X2819" s="3" t="s">
        <v>24381</v>
      </c>
      <c r="Y2819" s="3" t="s">
        <v>786</v>
      </c>
      <c r="AA2819" s="3" t="s">
        <v>699</v>
      </c>
      <c r="AB2819" s="3" t="s">
        <v>24382</v>
      </c>
      <c r="AC2819" s="3" t="s">
        <v>700</v>
      </c>
      <c r="AD2819" s="3" t="s">
        <v>24383</v>
      </c>
      <c r="AE2819" s="3" t="s">
        <v>730</v>
      </c>
      <c r="AF2819" s="3" t="s">
        <v>24384</v>
      </c>
      <c r="AG2819" s="3" t="s">
        <v>730</v>
      </c>
      <c r="AH2819" s="3" t="s">
        <v>24385</v>
      </c>
      <c r="AI2819" s="3" t="s">
        <v>699</v>
      </c>
      <c r="AK2819" s="3" t="s">
        <v>699</v>
      </c>
      <c r="AL2819" s="3" t="s">
        <v>24386</v>
      </c>
      <c r="AM2819" s="3" t="s">
        <v>730</v>
      </c>
      <c r="AN2819" s="3" t="s">
        <v>24387</v>
      </c>
      <c r="AO2819" s="3" t="s">
        <v>698</v>
      </c>
      <c r="AP2819" s="3" t="s">
        <v>24388</v>
      </c>
      <c r="AQ2819" s="3" t="s">
        <v>728</v>
      </c>
      <c r="AR2819" s="3" t="s">
        <v>24389</v>
      </c>
      <c r="AS2819" s="3" t="s">
        <v>730</v>
      </c>
      <c r="AT2819" s="3" t="s">
        <v>24390</v>
      </c>
      <c r="AU2819" s="3" t="s">
        <v>728</v>
      </c>
      <c r="AV2819" s="3" t="s">
        <v>24391</v>
      </c>
      <c r="AW2819" s="3" t="s">
        <v>728</v>
      </c>
      <c r="AY2819" s="3" t="s">
        <v>729</v>
      </c>
      <c r="AZ2819" s="3" t="s">
        <v>24392</v>
      </c>
      <c r="BA2819" s="3" t="s">
        <v>728</v>
      </c>
      <c r="BB2819" s="3" t="s">
        <v>24393</v>
      </c>
    </row>
    <row r="2820" spans="1:54" ht="28.8" x14ac:dyDescent="0.3">
      <c r="A2820" s="3" t="s">
        <v>685</v>
      </c>
      <c r="B2820" s="3" t="s">
        <v>24394</v>
      </c>
      <c r="C2820" s="3" t="s">
        <v>24395</v>
      </c>
      <c r="D2820" s="3" t="s">
        <v>2720</v>
      </c>
      <c r="E2820" s="3">
        <v>2</v>
      </c>
      <c r="F2820" s="3" t="s">
        <v>37866</v>
      </c>
      <c r="G2820" s="3" t="s">
        <v>694</v>
      </c>
      <c r="H2820" s="3" t="s">
        <v>1031</v>
      </c>
      <c r="I2820" s="3"/>
      <c r="J2820" s="3" t="s">
        <v>4</v>
      </c>
      <c r="K2820" s="3" t="s">
        <v>4</v>
      </c>
      <c r="L2820" s="3" t="s">
        <v>697</v>
      </c>
      <c r="M2820" s="3" t="s">
        <v>4</v>
      </c>
      <c r="N2820" s="3"/>
      <c r="O2820" s="3" t="s">
        <v>4</v>
      </c>
      <c r="P2820" s="3" t="s">
        <v>4</v>
      </c>
      <c r="Q2820" s="3" t="s">
        <v>4</v>
      </c>
      <c r="R2820" s="3" t="s">
        <v>4</v>
      </c>
      <c r="S2820" s="3" t="s">
        <v>4</v>
      </c>
      <c r="T2820" s="3" t="s">
        <v>4</v>
      </c>
      <c r="U2820" s="3" t="s">
        <v>4</v>
      </c>
      <c r="V2820" s="3" t="s">
        <v>4</v>
      </c>
      <c r="W2820" s="3" t="s">
        <v>4</v>
      </c>
      <c r="X2820" s="3" t="s">
        <v>4</v>
      </c>
      <c r="Y2820" s="3" t="s">
        <v>4</v>
      </c>
      <c r="Z2820" s="3" t="s">
        <v>4</v>
      </c>
      <c r="AA2820" s="3" t="s">
        <v>4</v>
      </c>
      <c r="AB2820" s="3" t="s">
        <v>4</v>
      </c>
      <c r="AC2820" s="3" t="s">
        <v>4</v>
      </c>
      <c r="AD2820" s="3" t="s">
        <v>4</v>
      </c>
      <c r="AE2820" s="3" t="s">
        <v>4</v>
      </c>
      <c r="AF2820" s="3" t="s">
        <v>4</v>
      </c>
      <c r="AG2820" s="3" t="s">
        <v>4</v>
      </c>
      <c r="AH2820" s="3" t="s">
        <v>4</v>
      </c>
      <c r="AI2820" s="3" t="s">
        <v>4</v>
      </c>
      <c r="AJ2820" s="3" t="s">
        <v>4</v>
      </c>
      <c r="AK2820" s="3" t="s">
        <v>4</v>
      </c>
      <c r="AL2820" s="3" t="s">
        <v>4</v>
      </c>
      <c r="AM2820" s="3" t="s">
        <v>4</v>
      </c>
      <c r="AN2820" s="3" t="s">
        <v>4</v>
      </c>
      <c r="AO2820" s="3" t="s">
        <v>4</v>
      </c>
      <c r="AP2820" s="3" t="s">
        <v>4</v>
      </c>
      <c r="AQ2820" s="3" t="s">
        <v>4</v>
      </c>
      <c r="AR2820" s="3" t="s">
        <v>4</v>
      </c>
      <c r="AS2820" s="3" t="s">
        <v>4</v>
      </c>
      <c r="AT2820" s="3" t="s">
        <v>4</v>
      </c>
      <c r="AU2820" s="3" t="s">
        <v>4</v>
      </c>
      <c r="AV2820" s="3" t="s">
        <v>4</v>
      </c>
      <c r="AW2820" s="3" t="s">
        <v>4</v>
      </c>
      <c r="AX2820" s="3" t="s">
        <v>4</v>
      </c>
      <c r="AY2820" s="3" t="s">
        <v>4</v>
      </c>
      <c r="AZ2820" s="3" t="s">
        <v>4</v>
      </c>
      <c r="BA2820" s="3" t="s">
        <v>4</v>
      </c>
      <c r="BB2820" s="3" t="s">
        <v>4</v>
      </c>
    </row>
    <row r="2821" spans="1:54" ht="28.8" x14ac:dyDescent="0.3">
      <c r="A2821" s="3" t="s">
        <v>685</v>
      </c>
      <c r="B2821" s="3" t="s">
        <v>24396</v>
      </c>
      <c r="C2821" s="3" t="s">
        <v>24397</v>
      </c>
      <c r="D2821" s="3" t="s">
        <v>2720</v>
      </c>
      <c r="E2821" s="3">
        <v>3</v>
      </c>
      <c r="F2821" s="3" t="s">
        <v>37849</v>
      </c>
      <c r="G2821" s="3" t="s">
        <v>752</v>
      </c>
      <c r="H2821" s="3" t="s">
        <v>1031</v>
      </c>
      <c r="I2821" s="3"/>
      <c r="J2821" s="3" t="s">
        <v>697</v>
      </c>
      <c r="K2821" s="3" t="s">
        <v>4</v>
      </c>
      <c r="L2821" s="3" t="s">
        <v>697</v>
      </c>
      <c r="N2821" s="3"/>
      <c r="O2821" s="3" t="s">
        <v>728</v>
      </c>
      <c r="P2821" s="3"/>
      <c r="Q2821" s="3" t="s">
        <v>699</v>
      </c>
      <c r="R2821" s="3"/>
      <c r="S2821" s="3" t="s">
        <v>699</v>
      </c>
      <c r="T2821" s="3"/>
      <c r="U2821" s="3" t="s">
        <v>728</v>
      </c>
      <c r="W2821" s="3" t="s">
        <v>700</v>
      </c>
      <c r="Y2821" s="3" t="s">
        <v>698</v>
      </c>
      <c r="AA2821" s="3" t="s">
        <v>700</v>
      </c>
      <c r="AC2821" s="3" t="s">
        <v>700</v>
      </c>
      <c r="AE2821" s="3" t="s">
        <v>698</v>
      </c>
      <c r="AG2821" s="3" t="s">
        <v>698</v>
      </c>
      <c r="AI2821" s="3" t="s">
        <v>700</v>
      </c>
      <c r="AK2821" s="3" t="s">
        <v>698</v>
      </c>
      <c r="AM2821" s="3" t="s">
        <v>700</v>
      </c>
      <c r="AO2821" s="3" t="s">
        <v>700</v>
      </c>
      <c r="AQ2821" s="3" t="s">
        <v>699</v>
      </c>
      <c r="AS2821" s="3" t="s">
        <v>699</v>
      </c>
      <c r="AU2821" s="3" t="s">
        <v>700</v>
      </c>
      <c r="AW2821" s="3" t="s">
        <v>698</v>
      </c>
      <c r="AY2821" s="3" t="s">
        <v>699</v>
      </c>
      <c r="BA2821" s="3" t="s">
        <v>727</v>
      </c>
    </row>
    <row r="2822" spans="1:54" ht="28.8" x14ac:dyDescent="0.3">
      <c r="A2822" s="3" t="s">
        <v>685</v>
      </c>
      <c r="B2822" s="3" t="s">
        <v>24398</v>
      </c>
      <c r="C2822" s="3" t="s">
        <v>11454</v>
      </c>
      <c r="D2822" s="3" t="s">
        <v>2720</v>
      </c>
      <c r="E2822" s="3">
        <v>4</v>
      </c>
      <c r="F2822" s="3" t="s">
        <v>37869</v>
      </c>
      <c r="G2822" s="3" t="s">
        <v>694</v>
      </c>
      <c r="H2822" s="3" t="s">
        <v>1031</v>
      </c>
      <c r="I2822" s="3"/>
      <c r="J2822" s="3" t="s">
        <v>4</v>
      </c>
      <c r="K2822" s="3" t="s">
        <v>4</v>
      </c>
      <c r="L2822" s="3" t="s">
        <v>697</v>
      </c>
      <c r="M2822" s="3" t="s">
        <v>4</v>
      </c>
      <c r="N2822" s="3"/>
      <c r="O2822" s="3" t="s">
        <v>4</v>
      </c>
      <c r="P2822" s="3" t="s">
        <v>4</v>
      </c>
      <c r="Q2822" s="3" t="s">
        <v>4</v>
      </c>
      <c r="R2822" s="3" t="s">
        <v>4</v>
      </c>
      <c r="S2822" s="3" t="s">
        <v>4</v>
      </c>
      <c r="T2822" s="3" t="s">
        <v>4</v>
      </c>
      <c r="U2822" s="3" t="s">
        <v>4</v>
      </c>
      <c r="V2822" s="3" t="s">
        <v>4</v>
      </c>
      <c r="W2822" s="3" t="s">
        <v>4</v>
      </c>
      <c r="X2822" s="3" t="s">
        <v>4</v>
      </c>
      <c r="Y2822" s="3" t="s">
        <v>4</v>
      </c>
      <c r="Z2822" s="3" t="s">
        <v>4</v>
      </c>
      <c r="AA2822" s="3" t="s">
        <v>4</v>
      </c>
      <c r="AB2822" s="3" t="s">
        <v>4</v>
      </c>
      <c r="AC2822" s="3" t="s">
        <v>4</v>
      </c>
      <c r="AD2822" s="3" t="s">
        <v>4</v>
      </c>
      <c r="AE2822" s="3" t="s">
        <v>4</v>
      </c>
      <c r="AF2822" s="3" t="s">
        <v>4</v>
      </c>
      <c r="AG2822" s="3" t="s">
        <v>4</v>
      </c>
      <c r="AH2822" s="3" t="s">
        <v>4</v>
      </c>
      <c r="AI2822" s="3" t="s">
        <v>4</v>
      </c>
      <c r="AJ2822" s="3" t="s">
        <v>4</v>
      </c>
      <c r="AK2822" s="3" t="s">
        <v>4</v>
      </c>
      <c r="AL2822" s="3" t="s">
        <v>4</v>
      </c>
      <c r="AM2822" s="3" t="s">
        <v>4</v>
      </c>
      <c r="AN2822" s="3" t="s">
        <v>4</v>
      </c>
      <c r="AO2822" s="3" t="s">
        <v>4</v>
      </c>
      <c r="AP2822" s="3" t="s">
        <v>4</v>
      </c>
      <c r="AQ2822" s="3" t="s">
        <v>4</v>
      </c>
      <c r="AR2822" s="3" t="s">
        <v>4</v>
      </c>
      <c r="AS2822" s="3" t="s">
        <v>4</v>
      </c>
      <c r="AT2822" s="3" t="s">
        <v>4</v>
      </c>
      <c r="AU2822" s="3" t="s">
        <v>4</v>
      </c>
      <c r="AV2822" s="3" t="s">
        <v>4</v>
      </c>
      <c r="AW2822" s="3" t="s">
        <v>4</v>
      </c>
      <c r="AX2822" s="3" t="s">
        <v>4</v>
      </c>
      <c r="AY2822" s="3" t="s">
        <v>4</v>
      </c>
      <c r="AZ2822" s="3" t="s">
        <v>4</v>
      </c>
      <c r="BA2822" s="3" t="s">
        <v>4</v>
      </c>
      <c r="BB2822" s="3" t="s">
        <v>4</v>
      </c>
    </row>
    <row r="2823" spans="1:54" ht="28.8" x14ac:dyDescent="0.3">
      <c r="A2823" s="3" t="s">
        <v>685</v>
      </c>
      <c r="B2823" s="3" t="s">
        <v>24399</v>
      </c>
      <c r="C2823" s="3" t="s">
        <v>24400</v>
      </c>
      <c r="D2823" s="3" t="s">
        <v>2720</v>
      </c>
      <c r="E2823" s="3">
        <v>5</v>
      </c>
      <c r="F2823" s="3" t="s">
        <v>37839</v>
      </c>
      <c r="G2823" s="3" t="s">
        <v>694</v>
      </c>
      <c r="H2823" s="3" t="s">
        <v>12790</v>
      </c>
      <c r="I2823" s="3"/>
      <c r="J2823" s="3" t="s">
        <v>4</v>
      </c>
      <c r="K2823" s="3" t="s">
        <v>4</v>
      </c>
      <c r="L2823" s="3" t="s">
        <v>697</v>
      </c>
      <c r="M2823" s="3" t="s">
        <v>4</v>
      </c>
      <c r="N2823" s="3"/>
      <c r="O2823" s="3" t="s">
        <v>4</v>
      </c>
      <c r="P2823" s="3" t="s">
        <v>4</v>
      </c>
      <c r="Q2823" s="3" t="s">
        <v>4</v>
      </c>
      <c r="R2823" s="3" t="s">
        <v>4</v>
      </c>
      <c r="S2823" s="3" t="s">
        <v>4</v>
      </c>
      <c r="T2823" s="3" t="s">
        <v>4</v>
      </c>
      <c r="U2823" s="3" t="s">
        <v>4</v>
      </c>
      <c r="V2823" s="3" t="s">
        <v>4</v>
      </c>
      <c r="W2823" s="3" t="s">
        <v>4</v>
      </c>
      <c r="X2823" s="3" t="s">
        <v>4</v>
      </c>
      <c r="Y2823" s="3" t="s">
        <v>4</v>
      </c>
      <c r="Z2823" s="3" t="s">
        <v>4</v>
      </c>
      <c r="AA2823" s="3" t="s">
        <v>4</v>
      </c>
      <c r="AB2823" s="3" t="s">
        <v>4</v>
      </c>
      <c r="AC2823" s="3" t="s">
        <v>4</v>
      </c>
      <c r="AD2823" s="3" t="s">
        <v>4</v>
      </c>
      <c r="AE2823" s="3" t="s">
        <v>4</v>
      </c>
      <c r="AF2823" s="3" t="s">
        <v>4</v>
      </c>
      <c r="AG2823" s="3" t="s">
        <v>4</v>
      </c>
      <c r="AH2823" s="3" t="s">
        <v>4</v>
      </c>
      <c r="AI2823" s="3" t="s">
        <v>4</v>
      </c>
      <c r="AJ2823" s="3" t="s">
        <v>4</v>
      </c>
      <c r="AK2823" s="3" t="s">
        <v>4</v>
      </c>
      <c r="AL2823" s="3" t="s">
        <v>4</v>
      </c>
      <c r="AM2823" s="3" t="s">
        <v>4</v>
      </c>
      <c r="AN2823" s="3" t="s">
        <v>4</v>
      </c>
      <c r="AO2823" s="3" t="s">
        <v>4</v>
      </c>
      <c r="AP2823" s="3" t="s">
        <v>4</v>
      </c>
      <c r="AQ2823" s="3" t="s">
        <v>4</v>
      </c>
      <c r="AR2823" s="3" t="s">
        <v>4</v>
      </c>
      <c r="AS2823" s="3" t="s">
        <v>4</v>
      </c>
      <c r="AT2823" s="3" t="s">
        <v>4</v>
      </c>
      <c r="AU2823" s="3" t="s">
        <v>4</v>
      </c>
      <c r="AV2823" s="3" t="s">
        <v>4</v>
      </c>
      <c r="AW2823" s="3" t="s">
        <v>4</v>
      </c>
      <c r="AX2823" s="3" t="s">
        <v>4</v>
      </c>
      <c r="AY2823" s="3" t="s">
        <v>4</v>
      </c>
      <c r="AZ2823" s="3" t="s">
        <v>4</v>
      </c>
      <c r="BA2823" s="3" t="s">
        <v>4</v>
      </c>
      <c r="BB2823" s="3" t="s">
        <v>4</v>
      </c>
    </row>
    <row r="2824" spans="1:54" ht="28.8" x14ac:dyDescent="0.3">
      <c r="A2824" s="3" t="s">
        <v>685</v>
      </c>
      <c r="B2824" s="3" t="s">
        <v>24401</v>
      </c>
      <c r="C2824" s="3" t="s">
        <v>1283</v>
      </c>
      <c r="D2824" s="3" t="s">
        <v>2720</v>
      </c>
      <c r="E2824" s="3">
        <v>6</v>
      </c>
      <c r="F2824" s="3" t="s">
        <v>37842</v>
      </c>
      <c r="G2824" s="3" t="s">
        <v>694</v>
      </c>
      <c r="H2824" s="3" t="s">
        <v>24402</v>
      </c>
      <c r="I2824" s="3"/>
      <c r="J2824" s="3" t="s">
        <v>4</v>
      </c>
      <c r="K2824" s="3" t="s">
        <v>4</v>
      </c>
      <c r="L2824" s="3" t="s">
        <v>697</v>
      </c>
      <c r="M2824" s="3" t="s">
        <v>4</v>
      </c>
      <c r="N2824" s="3"/>
      <c r="O2824" s="3" t="s">
        <v>4</v>
      </c>
      <c r="P2824" s="3" t="s">
        <v>4</v>
      </c>
      <c r="Q2824" s="3" t="s">
        <v>4</v>
      </c>
      <c r="R2824" s="3" t="s">
        <v>4</v>
      </c>
      <c r="S2824" s="3" t="s">
        <v>4</v>
      </c>
      <c r="T2824" s="3" t="s">
        <v>4</v>
      </c>
      <c r="U2824" s="3" t="s">
        <v>4</v>
      </c>
      <c r="V2824" s="3" t="s">
        <v>4</v>
      </c>
      <c r="W2824" s="3" t="s">
        <v>4</v>
      </c>
      <c r="X2824" s="3" t="s">
        <v>4</v>
      </c>
      <c r="Y2824" s="3" t="s">
        <v>4</v>
      </c>
      <c r="Z2824" s="3" t="s">
        <v>4</v>
      </c>
      <c r="AA2824" s="3" t="s">
        <v>4</v>
      </c>
      <c r="AB2824" s="3" t="s">
        <v>4</v>
      </c>
      <c r="AC2824" s="3" t="s">
        <v>4</v>
      </c>
      <c r="AD2824" s="3" t="s">
        <v>4</v>
      </c>
      <c r="AE2824" s="3" t="s">
        <v>4</v>
      </c>
      <c r="AF2824" s="3" t="s">
        <v>4</v>
      </c>
      <c r="AG2824" s="3" t="s">
        <v>4</v>
      </c>
      <c r="AH2824" s="3" t="s">
        <v>4</v>
      </c>
      <c r="AI2824" s="3" t="s">
        <v>4</v>
      </c>
      <c r="AJ2824" s="3" t="s">
        <v>4</v>
      </c>
      <c r="AK2824" s="3" t="s">
        <v>4</v>
      </c>
      <c r="AL2824" s="3" t="s">
        <v>4</v>
      </c>
      <c r="AM2824" s="3" t="s">
        <v>4</v>
      </c>
      <c r="AN2824" s="3" t="s">
        <v>4</v>
      </c>
      <c r="AO2824" s="3" t="s">
        <v>4</v>
      </c>
      <c r="AP2824" s="3" t="s">
        <v>4</v>
      </c>
      <c r="AQ2824" s="3" t="s">
        <v>4</v>
      </c>
      <c r="AR2824" s="3" t="s">
        <v>4</v>
      </c>
      <c r="AS2824" s="3" t="s">
        <v>4</v>
      </c>
      <c r="AT2824" s="3" t="s">
        <v>4</v>
      </c>
      <c r="AU2824" s="3" t="s">
        <v>4</v>
      </c>
      <c r="AV2824" s="3" t="s">
        <v>4</v>
      </c>
      <c r="AW2824" s="3" t="s">
        <v>4</v>
      </c>
      <c r="AX2824" s="3" t="s">
        <v>4</v>
      </c>
      <c r="AY2824" s="3" t="s">
        <v>4</v>
      </c>
      <c r="AZ2824" s="3" t="s">
        <v>4</v>
      </c>
      <c r="BA2824" s="3" t="s">
        <v>4</v>
      </c>
      <c r="BB2824" s="3" t="s">
        <v>4</v>
      </c>
    </row>
    <row r="2825" spans="1:54" ht="43.2" x14ac:dyDescent="0.3">
      <c r="A2825" s="3" t="s">
        <v>685</v>
      </c>
      <c r="B2825" s="3" t="s">
        <v>24403</v>
      </c>
      <c r="C2825" s="3" t="s">
        <v>10513</v>
      </c>
      <c r="D2825" s="3" t="s">
        <v>2720</v>
      </c>
      <c r="E2825" s="3">
        <v>7</v>
      </c>
      <c r="F2825" s="3" t="s">
        <v>37827</v>
      </c>
      <c r="G2825" s="3" t="s">
        <v>694</v>
      </c>
      <c r="H2825" s="3" t="s">
        <v>24404</v>
      </c>
      <c r="I2825" s="3"/>
      <c r="J2825" s="3" t="s">
        <v>697</v>
      </c>
      <c r="K2825" s="3" t="s">
        <v>4</v>
      </c>
      <c r="L2825" s="3" t="s">
        <v>697</v>
      </c>
      <c r="N2825" s="3"/>
      <c r="O2825" s="3" t="s">
        <v>728</v>
      </c>
      <c r="P2825" s="3"/>
      <c r="Q2825" s="3" t="s">
        <v>699</v>
      </c>
      <c r="R2825" s="3"/>
      <c r="S2825" s="3" t="s">
        <v>700</v>
      </c>
      <c r="T2825" s="3"/>
      <c r="U2825" s="3" t="s">
        <v>728</v>
      </c>
      <c r="W2825" s="3" t="s">
        <v>700</v>
      </c>
      <c r="Y2825" s="3" t="s">
        <v>700</v>
      </c>
      <c r="AA2825" s="3" t="s">
        <v>728</v>
      </c>
      <c r="AC2825" s="3" t="s">
        <v>728</v>
      </c>
      <c r="AE2825" s="3" t="s">
        <v>712</v>
      </c>
      <c r="AF2825" s="3" t="s">
        <v>24405</v>
      </c>
      <c r="AG2825" s="3" t="s">
        <v>698</v>
      </c>
      <c r="AI2825" s="3" t="s">
        <v>700</v>
      </c>
      <c r="AK2825" s="3" t="s">
        <v>698</v>
      </c>
      <c r="AM2825" s="3" t="s">
        <v>786</v>
      </c>
      <c r="AO2825" s="3" t="s">
        <v>700</v>
      </c>
      <c r="AQ2825" s="3" t="s">
        <v>698</v>
      </c>
      <c r="AS2825" s="3" t="s">
        <v>699</v>
      </c>
      <c r="AU2825" s="3" t="s">
        <v>699</v>
      </c>
      <c r="AW2825" s="3" t="s">
        <v>699</v>
      </c>
      <c r="AY2825" s="3" t="s">
        <v>698</v>
      </c>
      <c r="BA2825" s="3" t="s">
        <v>698</v>
      </c>
    </row>
    <row r="2826" spans="1:54" ht="57.6" x14ac:dyDescent="0.3">
      <c r="A2826" s="3" t="s">
        <v>685</v>
      </c>
      <c r="B2826" s="3" t="s">
        <v>15495</v>
      </c>
      <c r="C2826" s="3" t="s">
        <v>24406</v>
      </c>
      <c r="D2826" s="3" t="s">
        <v>2720</v>
      </c>
      <c r="E2826" s="3">
        <v>8</v>
      </c>
      <c r="F2826" s="3" t="s">
        <v>37874</v>
      </c>
      <c r="G2826" s="3" t="s">
        <v>694</v>
      </c>
      <c r="H2826" s="3" t="s">
        <v>1022</v>
      </c>
      <c r="I2826" s="3"/>
      <c r="J2826" s="3" t="s">
        <v>705</v>
      </c>
      <c r="K2826" s="3" t="s">
        <v>4</v>
      </c>
      <c r="L2826" s="3" t="s">
        <v>697</v>
      </c>
      <c r="M2826" s="3" t="s">
        <v>24407</v>
      </c>
      <c r="N2826" s="3"/>
      <c r="O2826" s="3" t="s">
        <v>728</v>
      </c>
      <c r="P2826" s="3"/>
      <c r="Q2826" s="3" t="s">
        <v>699</v>
      </c>
      <c r="R2826" s="3"/>
      <c r="S2826" s="3" t="s">
        <v>700</v>
      </c>
      <c r="T2826" s="3"/>
      <c r="U2826" s="3" t="s">
        <v>728</v>
      </c>
      <c r="V2826" s="3" t="s">
        <v>24408</v>
      </c>
      <c r="W2826" s="3" t="s">
        <v>700</v>
      </c>
      <c r="Y2826" s="3" t="s">
        <v>699</v>
      </c>
      <c r="AA2826" s="3" t="s">
        <v>700</v>
      </c>
      <c r="AC2826" s="3" t="s">
        <v>727</v>
      </c>
      <c r="AE2826" s="3" t="s">
        <v>712</v>
      </c>
      <c r="AG2826" s="3" t="s">
        <v>698</v>
      </c>
      <c r="AI2826" s="3" t="s">
        <v>700</v>
      </c>
      <c r="AK2826" s="3" t="s">
        <v>698</v>
      </c>
      <c r="AM2826" s="3" t="s">
        <v>790</v>
      </c>
      <c r="AO2826" s="3" t="s">
        <v>700</v>
      </c>
      <c r="AQ2826" s="3" t="s">
        <v>698</v>
      </c>
      <c r="AS2826" s="3" t="s">
        <v>727</v>
      </c>
      <c r="AU2826" s="3" t="s">
        <v>700</v>
      </c>
      <c r="AW2826" s="3" t="s">
        <v>699</v>
      </c>
      <c r="AY2826" s="3" t="s">
        <v>699</v>
      </c>
      <c r="BA2826" s="3" t="s">
        <v>698</v>
      </c>
    </row>
    <row r="2827" spans="1:54" x14ac:dyDescent="0.3">
      <c r="A2827" s="3" t="s">
        <v>685</v>
      </c>
      <c r="B2827" s="3" t="s">
        <v>24409</v>
      </c>
      <c r="C2827" s="3" t="s">
        <v>3180</v>
      </c>
      <c r="D2827" s="3" t="s">
        <v>2720</v>
      </c>
      <c r="E2827" s="3">
        <v>9</v>
      </c>
      <c r="F2827" s="3" t="s">
        <v>37841</v>
      </c>
      <c r="G2827" s="3" t="s">
        <v>694</v>
      </c>
      <c r="H2827" s="3" t="s">
        <v>1031</v>
      </c>
      <c r="I2827" s="3"/>
      <c r="J2827" s="3" t="s">
        <v>697</v>
      </c>
      <c r="K2827" s="3" t="s">
        <v>4</v>
      </c>
      <c r="L2827" s="3" t="s">
        <v>697</v>
      </c>
      <c r="N2827" s="3"/>
      <c r="O2827" s="3" t="s">
        <v>728</v>
      </c>
      <c r="P2827" s="3"/>
      <c r="Q2827" s="3" t="s">
        <v>699</v>
      </c>
      <c r="R2827" s="3"/>
      <c r="S2827" s="3" t="s">
        <v>700</v>
      </c>
      <c r="T2827" s="3"/>
      <c r="U2827" s="3" t="s">
        <v>728</v>
      </c>
      <c r="W2827" s="3" t="s">
        <v>700</v>
      </c>
      <c r="Y2827" s="3" t="s">
        <v>790</v>
      </c>
      <c r="AA2827" s="3" t="s">
        <v>728</v>
      </c>
      <c r="AC2827" s="3" t="s">
        <v>700</v>
      </c>
      <c r="AE2827" s="3" t="s">
        <v>712</v>
      </c>
      <c r="AG2827" s="3" t="s">
        <v>727</v>
      </c>
      <c r="AI2827" s="3" t="s">
        <v>728</v>
      </c>
      <c r="AK2827" s="3" t="s">
        <v>698</v>
      </c>
      <c r="AM2827" s="3" t="s">
        <v>700</v>
      </c>
      <c r="AO2827" s="3" t="s">
        <v>700</v>
      </c>
      <c r="AQ2827" s="3" t="s">
        <v>699</v>
      </c>
      <c r="AS2827" s="3" t="s">
        <v>699</v>
      </c>
      <c r="AU2827" s="3" t="s">
        <v>699</v>
      </c>
      <c r="AW2827" s="3" t="s">
        <v>727</v>
      </c>
      <c r="AY2827" s="3" t="s">
        <v>727</v>
      </c>
      <c r="BA2827" s="3" t="s">
        <v>727</v>
      </c>
    </row>
    <row r="2828" spans="1:54" x14ac:dyDescent="0.3">
      <c r="A2828" s="3" t="s">
        <v>685</v>
      </c>
      <c r="B2828" s="3" t="s">
        <v>24410</v>
      </c>
      <c r="C2828" s="3" t="s">
        <v>24411</v>
      </c>
      <c r="D2828" s="3" t="s">
        <v>3823</v>
      </c>
      <c r="E2828" s="3">
        <v>10</v>
      </c>
      <c r="F2828" s="3" t="s">
        <v>37829</v>
      </c>
      <c r="G2828" s="3" t="s">
        <v>694</v>
      </c>
      <c r="H2828" s="3" t="s">
        <v>24412</v>
      </c>
      <c r="I2828" s="3"/>
      <c r="J2828" s="3" t="s">
        <v>4</v>
      </c>
      <c r="K2828" s="3" t="s">
        <v>4</v>
      </c>
      <c r="L2828" s="3" t="s">
        <v>697</v>
      </c>
      <c r="M2828" s="3" t="s">
        <v>4</v>
      </c>
      <c r="N2828" s="3"/>
      <c r="O2828" s="3" t="s">
        <v>4</v>
      </c>
      <c r="P2828" s="3" t="s">
        <v>4</v>
      </c>
      <c r="Q2828" s="3" t="s">
        <v>4</v>
      </c>
      <c r="R2828" s="3" t="s">
        <v>4</v>
      </c>
      <c r="S2828" s="3" t="s">
        <v>4</v>
      </c>
      <c r="T2828" s="3" t="s">
        <v>4</v>
      </c>
      <c r="U2828" s="3" t="s">
        <v>4</v>
      </c>
      <c r="V2828" s="3" t="s">
        <v>4</v>
      </c>
      <c r="W2828" s="3" t="s">
        <v>4</v>
      </c>
      <c r="X2828" s="3" t="s">
        <v>4</v>
      </c>
      <c r="Y2828" s="3" t="s">
        <v>4</v>
      </c>
      <c r="Z2828" s="3" t="s">
        <v>4</v>
      </c>
      <c r="AA2828" s="3" t="s">
        <v>4</v>
      </c>
      <c r="AB2828" s="3" t="s">
        <v>4</v>
      </c>
      <c r="AC2828" s="3" t="s">
        <v>4</v>
      </c>
      <c r="AD2828" s="3" t="s">
        <v>4</v>
      </c>
      <c r="AE2828" s="3" t="s">
        <v>4</v>
      </c>
      <c r="AF2828" s="3" t="s">
        <v>4</v>
      </c>
      <c r="AG2828" s="3" t="s">
        <v>4</v>
      </c>
      <c r="AH2828" s="3" t="s">
        <v>4</v>
      </c>
      <c r="AI2828" s="3" t="s">
        <v>4</v>
      </c>
      <c r="AJ2828" s="3" t="s">
        <v>4</v>
      </c>
      <c r="AK2828" s="3" t="s">
        <v>4</v>
      </c>
      <c r="AL2828" s="3" t="s">
        <v>4</v>
      </c>
      <c r="AM2828" s="3" t="s">
        <v>4</v>
      </c>
      <c r="AN2828" s="3" t="s">
        <v>4</v>
      </c>
      <c r="AO2828" s="3" t="s">
        <v>4</v>
      </c>
      <c r="AP2828" s="3" t="s">
        <v>4</v>
      </c>
      <c r="AQ2828" s="3" t="s">
        <v>4</v>
      </c>
      <c r="AR2828" s="3" t="s">
        <v>4</v>
      </c>
      <c r="AS2828" s="3" t="s">
        <v>4</v>
      </c>
      <c r="AT2828" s="3" t="s">
        <v>4</v>
      </c>
      <c r="AU2828" s="3" t="s">
        <v>4</v>
      </c>
      <c r="AV2828" s="3" t="s">
        <v>4</v>
      </c>
      <c r="AW2828" s="3" t="s">
        <v>4</v>
      </c>
      <c r="AX2828" s="3" t="s">
        <v>4</v>
      </c>
      <c r="AY2828" s="3" t="s">
        <v>4</v>
      </c>
      <c r="AZ2828" s="3" t="s">
        <v>4</v>
      </c>
      <c r="BA2828" s="3" t="s">
        <v>4</v>
      </c>
      <c r="BB2828" s="3" t="s">
        <v>4</v>
      </c>
    </row>
    <row r="2829" spans="1:54" ht="86.4" x14ac:dyDescent="0.3">
      <c r="A2829" s="3" t="s">
        <v>685</v>
      </c>
      <c r="B2829" s="3" t="s">
        <v>15633</v>
      </c>
      <c r="C2829" s="3" t="s">
        <v>17872</v>
      </c>
      <c r="D2829" s="3" t="s">
        <v>3823</v>
      </c>
      <c r="E2829" s="3">
        <v>11</v>
      </c>
      <c r="F2829" s="3" t="s">
        <v>37834</v>
      </c>
      <c r="G2829" s="3" t="s">
        <v>752</v>
      </c>
      <c r="H2829" s="3" t="s">
        <v>24413</v>
      </c>
      <c r="I2829" s="3"/>
      <c r="J2829" s="3" t="s">
        <v>697</v>
      </c>
      <c r="K2829" s="3" t="s">
        <v>705</v>
      </c>
      <c r="L2829" s="3" t="s">
        <v>705</v>
      </c>
      <c r="M2829" s="3" t="s">
        <v>24414</v>
      </c>
      <c r="N2829" s="3"/>
      <c r="O2829" s="3" t="s">
        <v>699</v>
      </c>
      <c r="P2829" s="3"/>
      <c r="Q2829" s="3" t="s">
        <v>699</v>
      </c>
      <c r="R2829" s="3"/>
      <c r="S2829" s="3" t="s">
        <v>699</v>
      </c>
      <c r="T2829" s="3"/>
      <c r="U2829" s="3" t="s">
        <v>699</v>
      </c>
      <c r="V2829" s="3" t="s">
        <v>24415</v>
      </c>
      <c r="W2829" s="3" t="s">
        <v>700</v>
      </c>
      <c r="X2829" s="3" t="s">
        <v>24416</v>
      </c>
      <c r="Y2829" s="3" t="s">
        <v>698</v>
      </c>
      <c r="Z2829" s="3" t="s">
        <v>24417</v>
      </c>
      <c r="AA2829" s="3" t="s">
        <v>700</v>
      </c>
      <c r="AC2829" s="3" t="s">
        <v>700</v>
      </c>
      <c r="AE2829" s="3" t="s">
        <v>698</v>
      </c>
      <c r="AF2829" s="3" t="s">
        <v>24418</v>
      </c>
      <c r="AG2829" s="3" t="s">
        <v>698</v>
      </c>
      <c r="AI2829" s="3" t="s">
        <v>700</v>
      </c>
      <c r="AK2829" s="3" t="s">
        <v>699</v>
      </c>
      <c r="AM2829" s="3" t="s">
        <v>698</v>
      </c>
      <c r="AO2829" s="3" t="s">
        <v>700</v>
      </c>
      <c r="AQ2829" s="3" t="s">
        <v>698</v>
      </c>
      <c r="AS2829" s="3" t="s">
        <v>699</v>
      </c>
      <c r="AU2829" s="3" t="s">
        <v>699</v>
      </c>
      <c r="AW2829" s="3" t="s">
        <v>699</v>
      </c>
      <c r="AY2829" s="3" t="s">
        <v>700</v>
      </c>
      <c r="BA2829" s="3" t="s">
        <v>700</v>
      </c>
    </row>
    <row r="2830" spans="1:54" ht="28.8" x14ac:dyDescent="0.3">
      <c r="A2830" s="3" t="s">
        <v>685</v>
      </c>
      <c r="B2830" s="3" t="s">
        <v>724</v>
      </c>
      <c r="C2830" s="3" t="s">
        <v>24419</v>
      </c>
      <c r="D2830" s="3" t="s">
        <v>3823</v>
      </c>
      <c r="E2830" s="3">
        <v>12</v>
      </c>
      <c r="F2830" s="3" t="s">
        <v>37822</v>
      </c>
      <c r="G2830" s="3" t="s">
        <v>694</v>
      </c>
      <c r="H2830" s="3" t="s">
        <v>24420</v>
      </c>
      <c r="I2830" s="3"/>
      <c r="J2830" s="3" t="s">
        <v>697</v>
      </c>
      <c r="K2830" s="3" t="s">
        <v>4</v>
      </c>
      <c r="L2830" s="3" t="s">
        <v>697</v>
      </c>
      <c r="N2830" s="3"/>
      <c r="O2830" s="3" t="s">
        <v>699</v>
      </c>
      <c r="P2830" s="3"/>
      <c r="Q2830" s="3" t="s">
        <v>699</v>
      </c>
      <c r="R2830" s="3"/>
      <c r="S2830" s="3" t="s">
        <v>700</v>
      </c>
      <c r="T2830" s="3"/>
      <c r="U2830" s="3" t="s">
        <v>698</v>
      </c>
      <c r="W2830" s="3" t="s">
        <v>698</v>
      </c>
      <c r="Y2830" s="3" t="s">
        <v>698</v>
      </c>
      <c r="AA2830" s="3" t="s">
        <v>698</v>
      </c>
      <c r="AC2830" s="3" t="s">
        <v>699</v>
      </c>
      <c r="AE2830" s="3" t="s">
        <v>698</v>
      </c>
      <c r="AG2830" s="3" t="s">
        <v>699</v>
      </c>
      <c r="AI2830" s="3" t="s">
        <v>700</v>
      </c>
      <c r="AK2830" s="3" t="s">
        <v>699</v>
      </c>
      <c r="AM2830" s="3" t="s">
        <v>698</v>
      </c>
      <c r="AO2830" s="3" t="s">
        <v>700</v>
      </c>
      <c r="AQ2830" s="3" t="s">
        <v>699</v>
      </c>
      <c r="AS2830" s="3" t="s">
        <v>699</v>
      </c>
      <c r="AU2830" s="3" t="s">
        <v>698</v>
      </c>
      <c r="AW2830" s="3" t="s">
        <v>698</v>
      </c>
      <c r="AY2830" s="3" t="s">
        <v>700</v>
      </c>
      <c r="BA2830" s="3" t="s">
        <v>700</v>
      </c>
    </row>
    <row r="2831" spans="1:54" ht="144" x14ac:dyDescent="0.3">
      <c r="A2831" s="3" t="s">
        <v>685</v>
      </c>
      <c r="B2831" s="3" t="s">
        <v>15633</v>
      </c>
      <c r="C2831" s="3" t="s">
        <v>15294</v>
      </c>
      <c r="D2831" s="3" t="s">
        <v>3823</v>
      </c>
      <c r="E2831" s="3">
        <v>13</v>
      </c>
      <c r="F2831" s="3" t="s">
        <v>37837</v>
      </c>
      <c r="G2831" s="3" t="s">
        <v>752</v>
      </c>
      <c r="H2831" s="3" t="s">
        <v>24421</v>
      </c>
      <c r="I2831" s="3"/>
      <c r="J2831" s="3" t="s">
        <v>697</v>
      </c>
      <c r="K2831" s="3" t="s">
        <v>4</v>
      </c>
      <c r="L2831" s="3" t="s">
        <v>697</v>
      </c>
      <c r="N2831" s="3"/>
      <c r="O2831" s="3" t="s">
        <v>700</v>
      </c>
      <c r="P2831" s="3"/>
      <c r="Q2831" s="3" t="s">
        <v>699</v>
      </c>
      <c r="R2831" s="3"/>
      <c r="S2831" s="3" t="s">
        <v>700</v>
      </c>
      <c r="T2831" s="3"/>
      <c r="U2831" s="3" t="s">
        <v>699</v>
      </c>
      <c r="V2831" s="3" t="s">
        <v>24422</v>
      </c>
      <c r="W2831" s="3" t="s">
        <v>700</v>
      </c>
      <c r="X2831" s="3" t="s">
        <v>24423</v>
      </c>
      <c r="Y2831" s="3" t="s">
        <v>698</v>
      </c>
      <c r="AA2831" s="3" t="s">
        <v>699</v>
      </c>
      <c r="AB2831" s="3" t="s">
        <v>24424</v>
      </c>
      <c r="AC2831" s="3" t="s">
        <v>700</v>
      </c>
      <c r="AE2831" s="3" t="s">
        <v>698</v>
      </c>
      <c r="AG2831" s="3" t="s">
        <v>730</v>
      </c>
      <c r="AH2831" s="3" t="s">
        <v>24425</v>
      </c>
      <c r="AI2831" s="3" t="s">
        <v>728</v>
      </c>
      <c r="AJ2831" s="3" t="s">
        <v>37292</v>
      </c>
      <c r="AK2831" s="3" t="s">
        <v>698</v>
      </c>
      <c r="AM2831" s="3" t="s">
        <v>700</v>
      </c>
      <c r="AO2831" s="3" t="s">
        <v>728</v>
      </c>
      <c r="AP2831" s="3" t="s">
        <v>24426</v>
      </c>
      <c r="AQ2831" s="3" t="s">
        <v>698</v>
      </c>
      <c r="AS2831" s="3" t="s">
        <v>699</v>
      </c>
      <c r="AT2831" s="3" t="s">
        <v>24427</v>
      </c>
      <c r="AU2831" s="3" t="s">
        <v>700</v>
      </c>
      <c r="AV2831" s="3" t="s">
        <v>24428</v>
      </c>
      <c r="AW2831" s="3" t="s">
        <v>729</v>
      </c>
      <c r="AY2831" s="3" t="s">
        <v>729</v>
      </c>
      <c r="AZ2831" s="3" t="s">
        <v>24429</v>
      </c>
      <c r="BA2831" s="3" t="s">
        <v>729</v>
      </c>
      <c r="BB2831" s="3" t="s">
        <v>24430</v>
      </c>
    </row>
    <row r="2832" spans="1:54" x14ac:dyDescent="0.3">
      <c r="A2832" s="3" t="s">
        <v>685</v>
      </c>
      <c r="B2832" s="3" t="s">
        <v>15127</v>
      </c>
      <c r="C2832" s="3" t="s">
        <v>19119</v>
      </c>
      <c r="D2832" s="3" t="s">
        <v>3823</v>
      </c>
      <c r="E2832" s="3">
        <v>14</v>
      </c>
      <c r="F2832" s="3" t="s">
        <v>37875</v>
      </c>
      <c r="G2832" s="3" t="s">
        <v>694</v>
      </c>
      <c r="H2832" s="3" t="s">
        <v>24431</v>
      </c>
      <c r="I2832" s="3"/>
      <c r="J2832" s="3" t="s">
        <v>4</v>
      </c>
      <c r="K2832" s="3" t="s">
        <v>4</v>
      </c>
      <c r="L2832" s="3" t="s">
        <v>697</v>
      </c>
      <c r="M2832" s="3" t="s">
        <v>4</v>
      </c>
      <c r="N2832" s="3"/>
      <c r="O2832" s="3" t="s">
        <v>4</v>
      </c>
      <c r="P2832" s="3" t="s">
        <v>4</v>
      </c>
      <c r="Q2832" s="3" t="s">
        <v>4</v>
      </c>
      <c r="R2832" s="3" t="s">
        <v>4</v>
      </c>
      <c r="S2832" s="3" t="s">
        <v>4</v>
      </c>
      <c r="T2832" s="3" t="s">
        <v>4</v>
      </c>
      <c r="U2832" s="3" t="s">
        <v>4</v>
      </c>
      <c r="V2832" s="3" t="s">
        <v>4</v>
      </c>
      <c r="W2832" s="3" t="s">
        <v>4</v>
      </c>
      <c r="X2832" s="3" t="s">
        <v>4</v>
      </c>
      <c r="Y2832" s="3" t="s">
        <v>4</v>
      </c>
      <c r="Z2832" s="3" t="s">
        <v>4</v>
      </c>
      <c r="AA2832" s="3" t="s">
        <v>4</v>
      </c>
      <c r="AB2832" s="3" t="s">
        <v>4</v>
      </c>
      <c r="AC2832" s="3" t="s">
        <v>4</v>
      </c>
      <c r="AD2832" s="3" t="s">
        <v>4</v>
      </c>
      <c r="AE2832" s="3" t="s">
        <v>4</v>
      </c>
      <c r="AF2832" s="3" t="s">
        <v>4</v>
      </c>
      <c r="AG2832" s="3" t="s">
        <v>4</v>
      </c>
      <c r="AH2832" s="3" t="s">
        <v>4</v>
      </c>
      <c r="AI2832" s="3" t="s">
        <v>4</v>
      </c>
      <c r="AJ2832" s="3" t="s">
        <v>4</v>
      </c>
      <c r="AK2832" s="3" t="s">
        <v>4</v>
      </c>
      <c r="AL2832" s="3" t="s">
        <v>4</v>
      </c>
      <c r="AM2832" s="3" t="s">
        <v>4</v>
      </c>
      <c r="AN2832" s="3" t="s">
        <v>4</v>
      </c>
      <c r="AO2832" s="3" t="s">
        <v>4</v>
      </c>
      <c r="AP2832" s="3" t="s">
        <v>4</v>
      </c>
      <c r="AQ2832" s="3" t="s">
        <v>4</v>
      </c>
      <c r="AR2832" s="3" t="s">
        <v>4</v>
      </c>
      <c r="AS2832" s="3" t="s">
        <v>4</v>
      </c>
      <c r="AT2832" s="3" t="s">
        <v>4</v>
      </c>
      <c r="AU2832" s="3" t="s">
        <v>4</v>
      </c>
      <c r="AV2832" s="3" t="s">
        <v>4</v>
      </c>
      <c r="AW2832" s="3" t="s">
        <v>4</v>
      </c>
      <c r="AX2832" s="3" t="s">
        <v>4</v>
      </c>
      <c r="AY2832" s="3" t="s">
        <v>4</v>
      </c>
      <c r="AZ2832" s="3" t="s">
        <v>4</v>
      </c>
      <c r="BA2832" s="3" t="s">
        <v>4</v>
      </c>
      <c r="BB2832" s="3" t="s">
        <v>4</v>
      </c>
    </row>
    <row r="2833" spans="1:54" ht="86.4" x14ac:dyDescent="0.3">
      <c r="A2833" s="3" t="s">
        <v>685</v>
      </c>
      <c r="B2833" s="3" t="s">
        <v>24432</v>
      </c>
      <c r="C2833" s="3" t="s">
        <v>24433</v>
      </c>
      <c r="D2833" s="3" t="s">
        <v>3235</v>
      </c>
      <c r="E2833" s="3">
        <v>15</v>
      </c>
      <c r="F2833" s="3" t="s">
        <v>37856</v>
      </c>
      <c r="G2833" s="3" t="s">
        <v>694</v>
      </c>
      <c r="H2833" s="3" t="s">
        <v>2463</v>
      </c>
      <c r="I2833" s="3"/>
      <c r="J2833" s="3" t="s">
        <v>697</v>
      </c>
      <c r="K2833" s="3" t="s">
        <v>4</v>
      </c>
      <c r="L2833" s="3" t="s">
        <v>697</v>
      </c>
      <c r="N2833" s="3"/>
      <c r="O2833" s="3" t="s">
        <v>729</v>
      </c>
      <c r="P2833" s="3"/>
      <c r="Q2833" s="3" t="s">
        <v>699</v>
      </c>
      <c r="R2833" s="3" t="e">
        <f>-autotonta keskustaa ei tarvitse laajentaa</f>
        <v>#NAME?</v>
      </c>
      <c r="S2833" s="3" t="s">
        <v>786</v>
      </c>
      <c r="T2833" s="3"/>
      <c r="U2833" s="3" t="s">
        <v>699</v>
      </c>
      <c r="V2833" s="3" t="s">
        <v>24434</v>
      </c>
      <c r="W2833" s="3" t="s">
        <v>728</v>
      </c>
      <c r="Y2833" s="3" t="s">
        <v>786</v>
      </c>
      <c r="Z2833" s="3" t="s">
        <v>24435</v>
      </c>
      <c r="AA2833" s="3" t="s">
        <v>786</v>
      </c>
      <c r="AC2833" s="3" t="s">
        <v>727</v>
      </c>
      <c r="AD2833" s="3" t="s">
        <v>24436</v>
      </c>
      <c r="AE2833" s="3" t="s">
        <v>727</v>
      </c>
      <c r="AG2833" s="3" t="s">
        <v>699</v>
      </c>
      <c r="AI2833" s="3" t="s">
        <v>728</v>
      </c>
      <c r="AJ2833" s="3" t="s">
        <v>37293</v>
      </c>
      <c r="AK2833" s="3" t="s">
        <v>728</v>
      </c>
      <c r="AM2833" s="3" t="s">
        <v>728</v>
      </c>
      <c r="AO2833" s="3" t="s">
        <v>790</v>
      </c>
      <c r="AQ2833" s="3" t="s">
        <v>790</v>
      </c>
      <c r="AS2833" s="3" t="s">
        <v>699</v>
      </c>
      <c r="AU2833" s="3" t="s">
        <v>786</v>
      </c>
      <c r="AW2833" s="3" t="s">
        <v>699</v>
      </c>
      <c r="AX2833" s="3" t="s">
        <v>24437</v>
      </c>
      <c r="AY2833" s="3" t="s">
        <v>700</v>
      </c>
      <c r="BA2833" s="3" t="s">
        <v>790</v>
      </c>
    </row>
    <row r="2834" spans="1:54" ht="28.8" x14ac:dyDescent="0.3">
      <c r="A2834" s="3" t="s">
        <v>685</v>
      </c>
      <c r="B2834" s="3" t="s">
        <v>2715</v>
      </c>
      <c r="C2834" s="3" t="s">
        <v>24438</v>
      </c>
      <c r="D2834" s="3" t="s">
        <v>1657</v>
      </c>
      <c r="E2834" s="3">
        <v>16</v>
      </c>
      <c r="F2834" s="3" t="s">
        <v>37819</v>
      </c>
      <c r="G2834" s="3" t="s">
        <v>694</v>
      </c>
      <c r="H2834" s="3" t="s">
        <v>24439</v>
      </c>
      <c r="I2834" s="3"/>
      <c r="J2834" s="3" t="s">
        <v>697</v>
      </c>
      <c r="K2834" s="3" t="s">
        <v>4</v>
      </c>
      <c r="L2834" s="3" t="s">
        <v>705</v>
      </c>
      <c r="N2834" s="3"/>
      <c r="O2834" s="3" t="s">
        <v>700</v>
      </c>
      <c r="P2834" s="3"/>
      <c r="Q2834" s="3" t="s">
        <v>700</v>
      </c>
      <c r="R2834" s="3"/>
      <c r="S2834" s="3" t="s">
        <v>699</v>
      </c>
      <c r="T2834" s="3"/>
      <c r="U2834" s="3" t="s">
        <v>698</v>
      </c>
      <c r="W2834" s="3" t="s">
        <v>699</v>
      </c>
      <c r="Y2834" s="3" t="s">
        <v>700</v>
      </c>
      <c r="AA2834" s="3" t="s">
        <v>699</v>
      </c>
      <c r="AC2834" s="3" t="s">
        <v>700</v>
      </c>
      <c r="AE2834" s="3" t="s">
        <v>698</v>
      </c>
      <c r="AG2834" s="3" t="s">
        <v>700</v>
      </c>
      <c r="AI2834" s="3" t="s">
        <v>700</v>
      </c>
      <c r="AK2834" s="3" t="s">
        <v>699</v>
      </c>
      <c r="AM2834" s="3" t="s">
        <v>699</v>
      </c>
      <c r="AO2834" s="3" t="s">
        <v>699</v>
      </c>
      <c r="AQ2834" s="3" t="s">
        <v>699</v>
      </c>
      <c r="AS2834" s="3" t="s">
        <v>699</v>
      </c>
      <c r="AU2834" s="3" t="s">
        <v>699</v>
      </c>
      <c r="AW2834" s="3" t="s">
        <v>699</v>
      </c>
      <c r="AY2834" s="3" t="s">
        <v>699</v>
      </c>
      <c r="BA2834" s="3" t="s">
        <v>699</v>
      </c>
    </row>
    <row r="2835" spans="1:54" ht="28.8" x14ac:dyDescent="0.3">
      <c r="A2835" s="3" t="s">
        <v>685</v>
      </c>
      <c r="B2835" s="3" t="s">
        <v>24440</v>
      </c>
      <c r="C2835" s="3" t="s">
        <v>24441</v>
      </c>
      <c r="D2835" s="3" t="s">
        <v>1657</v>
      </c>
      <c r="E2835" s="3">
        <v>17</v>
      </c>
      <c r="F2835" s="3" t="s">
        <v>37852</v>
      </c>
      <c r="G2835" s="3" t="s">
        <v>694</v>
      </c>
      <c r="H2835" s="3" t="s">
        <v>1333</v>
      </c>
      <c r="I2835" s="3"/>
      <c r="J2835" s="3" t="s">
        <v>4</v>
      </c>
      <c r="K2835" s="3" t="s">
        <v>4</v>
      </c>
      <c r="L2835" s="3" t="s">
        <v>697</v>
      </c>
      <c r="M2835" s="3" t="s">
        <v>4</v>
      </c>
      <c r="N2835" s="3"/>
      <c r="O2835" s="3" t="s">
        <v>4</v>
      </c>
      <c r="P2835" s="3" t="s">
        <v>4</v>
      </c>
      <c r="Q2835" s="3" t="s">
        <v>4</v>
      </c>
      <c r="R2835" s="3" t="s">
        <v>4</v>
      </c>
      <c r="S2835" s="3" t="s">
        <v>4</v>
      </c>
      <c r="T2835" s="3" t="s">
        <v>4</v>
      </c>
      <c r="U2835" s="3" t="s">
        <v>4</v>
      </c>
      <c r="V2835" s="3" t="s">
        <v>4</v>
      </c>
      <c r="W2835" s="3" t="s">
        <v>4</v>
      </c>
      <c r="X2835" s="3" t="s">
        <v>4</v>
      </c>
      <c r="Y2835" s="3" t="s">
        <v>4</v>
      </c>
      <c r="Z2835" s="3" t="s">
        <v>4</v>
      </c>
      <c r="AA2835" s="3" t="s">
        <v>4</v>
      </c>
      <c r="AB2835" s="3" t="s">
        <v>4</v>
      </c>
      <c r="AC2835" s="3" t="s">
        <v>4</v>
      </c>
      <c r="AD2835" s="3" t="s">
        <v>4</v>
      </c>
      <c r="AE2835" s="3" t="s">
        <v>4</v>
      </c>
      <c r="AF2835" s="3" t="s">
        <v>4</v>
      </c>
      <c r="AG2835" s="3" t="s">
        <v>4</v>
      </c>
      <c r="AH2835" s="3" t="s">
        <v>4</v>
      </c>
      <c r="AI2835" s="3" t="s">
        <v>4</v>
      </c>
      <c r="AJ2835" s="3" t="s">
        <v>4</v>
      </c>
      <c r="AK2835" s="3" t="s">
        <v>4</v>
      </c>
      <c r="AL2835" s="3" t="s">
        <v>4</v>
      </c>
      <c r="AM2835" s="3" t="s">
        <v>4</v>
      </c>
      <c r="AN2835" s="3" t="s">
        <v>4</v>
      </c>
      <c r="AO2835" s="3" t="s">
        <v>4</v>
      </c>
      <c r="AP2835" s="3" t="s">
        <v>4</v>
      </c>
      <c r="AQ2835" s="3" t="s">
        <v>4</v>
      </c>
      <c r="AR2835" s="3" t="s">
        <v>4</v>
      </c>
      <c r="AS2835" s="3" t="s">
        <v>4</v>
      </c>
      <c r="AT2835" s="3" t="s">
        <v>4</v>
      </c>
      <c r="AU2835" s="3" t="s">
        <v>4</v>
      </c>
      <c r="AV2835" s="3" t="s">
        <v>4</v>
      </c>
      <c r="AW2835" s="3" t="s">
        <v>4</v>
      </c>
      <c r="AX2835" s="3" t="s">
        <v>4</v>
      </c>
      <c r="AY2835" s="3" t="s">
        <v>4</v>
      </c>
      <c r="AZ2835" s="3" t="s">
        <v>4</v>
      </c>
      <c r="BA2835" s="3" t="s">
        <v>4</v>
      </c>
      <c r="BB2835" s="3" t="s">
        <v>4</v>
      </c>
    </row>
    <row r="2836" spans="1:54" ht="100.8" x14ac:dyDescent="0.3">
      <c r="A2836" s="3" t="s">
        <v>685</v>
      </c>
      <c r="B2836" s="3" t="s">
        <v>24442</v>
      </c>
      <c r="C2836" s="3" t="s">
        <v>10931</v>
      </c>
      <c r="D2836" s="3" t="s">
        <v>1657</v>
      </c>
      <c r="E2836" s="3">
        <v>18</v>
      </c>
      <c r="F2836" s="3" t="s">
        <v>37838</v>
      </c>
      <c r="G2836" s="3" t="s">
        <v>752</v>
      </c>
      <c r="H2836" s="3" t="s">
        <v>9227</v>
      </c>
      <c r="I2836" s="3"/>
      <c r="J2836" s="3" t="s">
        <v>697</v>
      </c>
      <c r="K2836" s="3" t="s">
        <v>4</v>
      </c>
      <c r="L2836" s="3" t="s">
        <v>697</v>
      </c>
      <c r="N2836" s="3"/>
      <c r="O2836" s="3" t="s">
        <v>700</v>
      </c>
      <c r="P2836" s="3" t="s">
        <v>24443</v>
      </c>
      <c r="Q2836" s="3" t="s">
        <v>700</v>
      </c>
      <c r="R2836" s="3" t="s">
        <v>24444</v>
      </c>
      <c r="S2836" s="3" t="s">
        <v>699</v>
      </c>
      <c r="T2836" s="3"/>
      <c r="U2836" s="3" t="s">
        <v>730</v>
      </c>
      <c r="V2836" s="3" t="s">
        <v>24445</v>
      </c>
      <c r="W2836" s="3" t="s">
        <v>729</v>
      </c>
      <c r="X2836" s="3" t="s">
        <v>24446</v>
      </c>
      <c r="Y2836" s="3" t="s">
        <v>700</v>
      </c>
      <c r="AA2836" s="3" t="s">
        <v>729</v>
      </c>
      <c r="AB2836" s="3" t="s">
        <v>24447</v>
      </c>
      <c r="AC2836" s="3" t="s">
        <v>728</v>
      </c>
      <c r="AD2836" s="3" t="s">
        <v>24448</v>
      </c>
      <c r="AE2836" s="3" t="s">
        <v>698</v>
      </c>
      <c r="AF2836" s="3" t="s">
        <v>24449</v>
      </c>
      <c r="AG2836" s="3" t="s">
        <v>698</v>
      </c>
      <c r="AH2836" s="3" t="s">
        <v>24450</v>
      </c>
      <c r="AI2836" s="3" t="s">
        <v>728</v>
      </c>
      <c r="AJ2836" s="3" t="s">
        <v>37294</v>
      </c>
      <c r="AK2836" s="3" t="s">
        <v>699</v>
      </c>
      <c r="AM2836" s="3" t="s">
        <v>699</v>
      </c>
      <c r="AN2836" s="3" t="s">
        <v>24451</v>
      </c>
      <c r="AO2836" s="3" t="s">
        <v>728</v>
      </c>
      <c r="AP2836" s="3" t="s">
        <v>24452</v>
      </c>
      <c r="AQ2836" s="3" t="s">
        <v>698</v>
      </c>
      <c r="AS2836" s="3" t="s">
        <v>700</v>
      </c>
      <c r="AT2836" s="3" t="s">
        <v>24453</v>
      </c>
      <c r="AU2836" s="3" t="s">
        <v>700</v>
      </c>
      <c r="AV2836" s="3" t="s">
        <v>24454</v>
      </c>
      <c r="AW2836" s="3" t="s">
        <v>699</v>
      </c>
      <c r="AY2836" s="3" t="s">
        <v>699</v>
      </c>
      <c r="BA2836" s="3" t="s">
        <v>699</v>
      </c>
    </row>
    <row r="2837" spans="1:54" ht="28.8" x14ac:dyDescent="0.3">
      <c r="A2837" s="3" t="s">
        <v>685</v>
      </c>
      <c r="B2837" s="3" t="s">
        <v>963</v>
      </c>
      <c r="C2837" s="3" t="s">
        <v>18897</v>
      </c>
      <c r="D2837" s="3" t="s">
        <v>1657</v>
      </c>
      <c r="E2837" s="3">
        <v>19</v>
      </c>
      <c r="F2837" s="3" t="s">
        <v>37827</v>
      </c>
      <c r="G2837" s="3" t="s">
        <v>694</v>
      </c>
      <c r="H2837" s="3" t="s">
        <v>1707</v>
      </c>
      <c r="I2837" s="3"/>
      <c r="J2837" s="3" t="s">
        <v>697</v>
      </c>
      <c r="K2837" s="3" t="s">
        <v>4</v>
      </c>
      <c r="L2837" s="3" t="s">
        <v>697</v>
      </c>
      <c r="N2837" s="3"/>
      <c r="O2837" s="3" t="s">
        <v>700</v>
      </c>
      <c r="P2837" s="3"/>
      <c r="Q2837" s="3" t="s">
        <v>700</v>
      </c>
      <c r="R2837" s="3"/>
      <c r="S2837" s="3" t="s">
        <v>700</v>
      </c>
      <c r="T2837" s="3"/>
      <c r="U2837" s="3" t="s">
        <v>698</v>
      </c>
      <c r="W2837" s="3" t="s">
        <v>790</v>
      </c>
      <c r="Y2837" s="3" t="s">
        <v>790</v>
      </c>
      <c r="AA2837" s="3" t="s">
        <v>727</v>
      </c>
      <c r="AC2837" s="3" t="s">
        <v>699</v>
      </c>
      <c r="AE2837" s="3" t="s">
        <v>698</v>
      </c>
      <c r="AG2837" s="3" t="s">
        <v>699</v>
      </c>
      <c r="AI2837" s="3" t="s">
        <v>699</v>
      </c>
      <c r="AK2837" s="3" t="s">
        <v>699</v>
      </c>
      <c r="AM2837" s="3" t="s">
        <v>698</v>
      </c>
      <c r="AO2837" s="3" t="s">
        <v>698</v>
      </c>
      <c r="AQ2837" s="3" t="s">
        <v>698</v>
      </c>
      <c r="AS2837" s="3" t="s">
        <v>699</v>
      </c>
      <c r="AU2837" s="3" t="s">
        <v>699</v>
      </c>
      <c r="AW2837" s="3" t="s">
        <v>786</v>
      </c>
      <c r="AY2837" s="3" t="s">
        <v>700</v>
      </c>
      <c r="BA2837" s="3" t="s">
        <v>700</v>
      </c>
    </row>
    <row r="2838" spans="1:54" ht="216" x14ac:dyDescent="0.3">
      <c r="A2838" s="3" t="s">
        <v>685</v>
      </c>
      <c r="B2838" s="3" t="s">
        <v>836</v>
      </c>
      <c r="C2838" s="3" t="s">
        <v>24455</v>
      </c>
      <c r="D2838" s="3" t="s">
        <v>1657</v>
      </c>
      <c r="E2838" s="3">
        <v>20</v>
      </c>
      <c r="F2838" s="3" t="s">
        <v>37822</v>
      </c>
      <c r="G2838" s="3" t="s">
        <v>694</v>
      </c>
      <c r="H2838" s="3" t="s">
        <v>24456</v>
      </c>
      <c r="I2838" s="3"/>
      <c r="J2838" s="3" t="s">
        <v>697</v>
      </c>
      <c r="K2838" s="3" t="s">
        <v>4</v>
      </c>
      <c r="L2838" s="3" t="s">
        <v>697</v>
      </c>
      <c r="M2838" s="3" t="s">
        <v>24457</v>
      </c>
      <c r="N2838" s="3"/>
      <c r="O2838" s="3" t="s">
        <v>699</v>
      </c>
      <c r="P2838" s="3"/>
      <c r="Q2838" s="3" t="s">
        <v>786</v>
      </c>
      <c r="R2838" s="3"/>
      <c r="S2838" s="3" t="s">
        <v>786</v>
      </c>
      <c r="T2838" s="3"/>
      <c r="U2838" s="3" t="s">
        <v>729</v>
      </c>
      <c r="V2838" s="3" t="s">
        <v>24458</v>
      </c>
      <c r="W2838" s="3" t="s">
        <v>699</v>
      </c>
      <c r="X2838" s="3" t="s">
        <v>24459</v>
      </c>
      <c r="Y2838" s="3" t="s">
        <v>698</v>
      </c>
      <c r="AA2838" s="3" t="s">
        <v>728</v>
      </c>
      <c r="AB2838" s="3" t="s">
        <v>24460</v>
      </c>
      <c r="AC2838" s="3" t="s">
        <v>700</v>
      </c>
      <c r="AD2838" s="3" t="s">
        <v>24461</v>
      </c>
      <c r="AE2838" s="3" t="s">
        <v>698</v>
      </c>
      <c r="AG2838" s="3" t="s">
        <v>698</v>
      </c>
      <c r="AH2838" s="3" t="s">
        <v>24462</v>
      </c>
      <c r="AI2838" s="3" t="s">
        <v>700</v>
      </c>
      <c r="AJ2838" s="3" t="s">
        <v>37295</v>
      </c>
      <c r="AK2838" s="3" t="s">
        <v>729</v>
      </c>
      <c r="AL2838" s="3" t="s">
        <v>24463</v>
      </c>
      <c r="AM2838" s="3" t="s">
        <v>728</v>
      </c>
      <c r="AN2838" s="3" t="s">
        <v>24464</v>
      </c>
      <c r="AO2838" s="3" t="s">
        <v>728</v>
      </c>
      <c r="AP2838" s="3" t="s">
        <v>24465</v>
      </c>
      <c r="AQ2838" s="3" t="s">
        <v>698</v>
      </c>
      <c r="AS2838" s="3" t="s">
        <v>699</v>
      </c>
      <c r="AT2838" s="3" t="s">
        <v>24466</v>
      </c>
      <c r="AU2838" s="3" t="s">
        <v>699</v>
      </c>
      <c r="AW2838" s="3" t="s">
        <v>729</v>
      </c>
      <c r="AX2838" s="3" t="s">
        <v>24467</v>
      </c>
      <c r="AY2838" s="3" t="s">
        <v>700</v>
      </c>
      <c r="BA2838" s="3" t="s">
        <v>698</v>
      </c>
    </row>
    <row r="2839" spans="1:54" ht="43.2" x14ac:dyDescent="0.3">
      <c r="A2839" s="3" t="s">
        <v>685</v>
      </c>
      <c r="B2839" s="3" t="s">
        <v>1232</v>
      </c>
      <c r="C2839" s="3" t="s">
        <v>24468</v>
      </c>
      <c r="D2839" s="3" t="s">
        <v>1657</v>
      </c>
      <c r="E2839" s="3">
        <v>21</v>
      </c>
      <c r="F2839" s="3" t="s">
        <v>37850</v>
      </c>
      <c r="G2839" s="3" t="s">
        <v>694</v>
      </c>
      <c r="H2839" s="3" t="s">
        <v>24469</v>
      </c>
      <c r="I2839" s="3"/>
      <c r="J2839" s="3" t="s">
        <v>697</v>
      </c>
      <c r="K2839" s="3" t="s">
        <v>4</v>
      </c>
      <c r="L2839" s="3" t="s">
        <v>697</v>
      </c>
      <c r="N2839" s="3"/>
      <c r="O2839" s="3" t="s">
        <v>730</v>
      </c>
      <c r="P2839" s="3"/>
      <c r="Q2839" s="3" t="s">
        <v>728</v>
      </c>
      <c r="R2839" s="3"/>
      <c r="S2839" s="3" t="s">
        <v>729</v>
      </c>
      <c r="T2839" s="3"/>
      <c r="U2839" s="3" t="s">
        <v>730</v>
      </c>
      <c r="W2839" s="3" t="s">
        <v>699</v>
      </c>
      <c r="Y2839" s="3" t="s">
        <v>727</v>
      </c>
      <c r="AA2839" s="3" t="s">
        <v>730</v>
      </c>
      <c r="AC2839" s="3" t="s">
        <v>729</v>
      </c>
      <c r="AE2839" s="3" t="s">
        <v>730</v>
      </c>
      <c r="AG2839" s="3" t="s">
        <v>699</v>
      </c>
      <c r="AH2839" s="3" t="s">
        <v>24470</v>
      </c>
      <c r="AI2839" s="3" t="s">
        <v>727</v>
      </c>
      <c r="AK2839" s="3" t="s">
        <v>728</v>
      </c>
      <c r="AM2839" s="3" t="s">
        <v>786</v>
      </c>
      <c r="AO2839" s="3" t="s">
        <v>698</v>
      </c>
      <c r="AQ2839" s="3" t="s">
        <v>728</v>
      </c>
      <c r="AS2839" s="3" t="s">
        <v>727</v>
      </c>
      <c r="AU2839" s="3" t="s">
        <v>728</v>
      </c>
      <c r="AW2839" s="3" t="s">
        <v>700</v>
      </c>
      <c r="AY2839" s="3" t="s">
        <v>700</v>
      </c>
      <c r="BA2839" s="3" t="s">
        <v>700</v>
      </c>
    </row>
    <row r="2840" spans="1:54" ht="28.8" x14ac:dyDescent="0.3">
      <c r="A2840" s="3" t="s">
        <v>685</v>
      </c>
      <c r="B2840" s="3" t="s">
        <v>1599</v>
      </c>
      <c r="C2840" s="3" t="s">
        <v>8518</v>
      </c>
      <c r="D2840" s="3" t="s">
        <v>1657</v>
      </c>
      <c r="E2840" s="3">
        <v>22</v>
      </c>
      <c r="F2840" s="3" t="s">
        <v>37825</v>
      </c>
      <c r="G2840" s="3" t="s">
        <v>752</v>
      </c>
      <c r="H2840" s="3" t="s">
        <v>10174</v>
      </c>
      <c r="I2840" s="3"/>
      <c r="J2840" s="3" t="s">
        <v>4</v>
      </c>
      <c r="K2840" s="3" t="s">
        <v>4</v>
      </c>
      <c r="L2840" s="3" t="s">
        <v>697</v>
      </c>
      <c r="M2840" s="3" t="s">
        <v>4</v>
      </c>
      <c r="N2840" s="3"/>
      <c r="O2840" s="3" t="s">
        <v>4</v>
      </c>
      <c r="P2840" s="3" t="s">
        <v>4</v>
      </c>
      <c r="Q2840" s="3" t="s">
        <v>4</v>
      </c>
      <c r="R2840" s="3" t="s">
        <v>4</v>
      </c>
      <c r="S2840" s="3" t="s">
        <v>4</v>
      </c>
      <c r="T2840" s="3" t="s">
        <v>4</v>
      </c>
      <c r="U2840" s="3" t="s">
        <v>4</v>
      </c>
      <c r="V2840" s="3" t="s">
        <v>4</v>
      </c>
      <c r="W2840" s="3" t="s">
        <v>4</v>
      </c>
      <c r="X2840" s="3" t="s">
        <v>4</v>
      </c>
      <c r="Y2840" s="3" t="s">
        <v>4</v>
      </c>
      <c r="Z2840" s="3" t="s">
        <v>4</v>
      </c>
      <c r="AA2840" s="3" t="s">
        <v>4</v>
      </c>
      <c r="AB2840" s="3" t="s">
        <v>4</v>
      </c>
      <c r="AC2840" s="3" t="s">
        <v>4</v>
      </c>
      <c r="AD2840" s="3" t="s">
        <v>4</v>
      </c>
      <c r="AE2840" s="3" t="s">
        <v>4</v>
      </c>
      <c r="AF2840" s="3" t="s">
        <v>4</v>
      </c>
      <c r="AG2840" s="3" t="s">
        <v>4</v>
      </c>
      <c r="AH2840" s="3" t="s">
        <v>4</v>
      </c>
      <c r="AI2840" s="3" t="s">
        <v>4</v>
      </c>
      <c r="AJ2840" s="3" t="s">
        <v>4</v>
      </c>
      <c r="AK2840" s="3" t="s">
        <v>4</v>
      </c>
      <c r="AL2840" s="3" t="s">
        <v>4</v>
      </c>
      <c r="AM2840" s="3" t="s">
        <v>4</v>
      </c>
      <c r="AN2840" s="3" t="s">
        <v>4</v>
      </c>
      <c r="AO2840" s="3" t="s">
        <v>4</v>
      </c>
      <c r="AP2840" s="3" t="s">
        <v>4</v>
      </c>
      <c r="AQ2840" s="3" t="s">
        <v>4</v>
      </c>
      <c r="AR2840" s="3" t="s">
        <v>4</v>
      </c>
      <c r="AS2840" s="3" t="s">
        <v>4</v>
      </c>
      <c r="AT2840" s="3" t="s">
        <v>4</v>
      </c>
      <c r="AU2840" s="3" t="s">
        <v>4</v>
      </c>
      <c r="AV2840" s="3" t="s">
        <v>4</v>
      </c>
      <c r="AW2840" s="3" t="s">
        <v>4</v>
      </c>
      <c r="AX2840" s="3" t="s">
        <v>4</v>
      </c>
      <c r="AY2840" s="3" t="s">
        <v>4</v>
      </c>
      <c r="AZ2840" s="3" t="s">
        <v>4</v>
      </c>
      <c r="BA2840" s="3" t="s">
        <v>4</v>
      </c>
      <c r="BB2840" s="3" t="s">
        <v>4</v>
      </c>
    </row>
    <row r="2841" spans="1:54" ht="43.2" x14ac:dyDescent="0.3">
      <c r="A2841" s="3" t="s">
        <v>685</v>
      </c>
      <c r="B2841" s="3" t="s">
        <v>892</v>
      </c>
      <c r="C2841" s="3" t="s">
        <v>24471</v>
      </c>
      <c r="D2841" s="3" t="s">
        <v>1657</v>
      </c>
      <c r="E2841" s="3">
        <v>23</v>
      </c>
      <c r="F2841" s="3" t="s">
        <v>37820</v>
      </c>
      <c r="G2841" s="3" t="s">
        <v>694</v>
      </c>
      <c r="H2841" s="3" t="s">
        <v>24472</v>
      </c>
      <c r="I2841" s="3"/>
      <c r="J2841" s="3" t="s">
        <v>697</v>
      </c>
      <c r="K2841" s="3" t="s">
        <v>4</v>
      </c>
      <c r="L2841" s="3" t="s">
        <v>697</v>
      </c>
      <c r="N2841" s="3"/>
      <c r="O2841" s="3" t="s">
        <v>730</v>
      </c>
      <c r="P2841" s="3" t="s">
        <v>24473</v>
      </c>
      <c r="Q2841" s="3" t="s">
        <v>729</v>
      </c>
      <c r="R2841" s="3"/>
      <c r="S2841" s="3" t="s">
        <v>727</v>
      </c>
      <c r="T2841" s="3"/>
      <c r="U2841" s="3" t="s">
        <v>730</v>
      </c>
      <c r="W2841" s="3" t="s">
        <v>699</v>
      </c>
      <c r="Y2841" s="3" t="s">
        <v>730</v>
      </c>
      <c r="AA2841" s="3" t="s">
        <v>727</v>
      </c>
      <c r="AC2841" s="3" t="s">
        <v>786</v>
      </c>
      <c r="AE2841" s="3" t="s">
        <v>729</v>
      </c>
      <c r="AG2841" s="3" t="s">
        <v>728</v>
      </c>
      <c r="AI2841" s="3" t="s">
        <v>729</v>
      </c>
      <c r="AK2841" s="3" t="s">
        <v>729</v>
      </c>
      <c r="AM2841" s="3" t="s">
        <v>728</v>
      </c>
      <c r="AO2841" s="3" t="s">
        <v>729</v>
      </c>
      <c r="AQ2841" s="3" t="s">
        <v>786</v>
      </c>
      <c r="AS2841" s="3" t="s">
        <v>727</v>
      </c>
      <c r="AU2841" s="3" t="s">
        <v>729</v>
      </c>
      <c r="AW2841" s="3" t="s">
        <v>729</v>
      </c>
      <c r="AY2841" s="3" t="s">
        <v>790</v>
      </c>
      <c r="BA2841" s="3" t="s">
        <v>728</v>
      </c>
    </row>
    <row r="2842" spans="1:54" ht="28.8" x14ac:dyDescent="0.3">
      <c r="A2842" s="3" t="s">
        <v>685</v>
      </c>
      <c r="B2842" s="3" t="s">
        <v>2468</v>
      </c>
      <c r="C2842" s="3" t="s">
        <v>24474</v>
      </c>
      <c r="D2842" s="3" t="s">
        <v>1657</v>
      </c>
      <c r="E2842" s="3">
        <v>24</v>
      </c>
      <c r="F2842" s="3" t="s">
        <v>37851</v>
      </c>
      <c r="G2842" s="3" t="s">
        <v>752</v>
      </c>
      <c r="H2842" s="3" t="s">
        <v>1521</v>
      </c>
      <c r="I2842" s="3"/>
      <c r="J2842" s="3" t="s">
        <v>4</v>
      </c>
      <c r="K2842" s="3" t="s">
        <v>4</v>
      </c>
      <c r="L2842" s="3" t="s">
        <v>705</v>
      </c>
      <c r="M2842" s="3" t="s">
        <v>4</v>
      </c>
      <c r="N2842" s="3"/>
      <c r="O2842" s="3" t="s">
        <v>4</v>
      </c>
      <c r="P2842" s="3" t="s">
        <v>4</v>
      </c>
      <c r="Q2842" s="3" t="s">
        <v>4</v>
      </c>
      <c r="R2842" s="3" t="s">
        <v>4</v>
      </c>
      <c r="S2842" s="3" t="s">
        <v>4</v>
      </c>
      <c r="T2842" s="3" t="s">
        <v>4</v>
      </c>
      <c r="U2842" s="3" t="s">
        <v>4</v>
      </c>
      <c r="V2842" s="3" t="s">
        <v>4</v>
      </c>
      <c r="W2842" s="3" t="s">
        <v>4</v>
      </c>
      <c r="X2842" s="3" t="s">
        <v>4</v>
      </c>
      <c r="Y2842" s="3" t="s">
        <v>4</v>
      </c>
      <c r="Z2842" s="3" t="s">
        <v>4</v>
      </c>
      <c r="AA2842" s="3" t="s">
        <v>4</v>
      </c>
      <c r="AB2842" s="3" t="s">
        <v>4</v>
      </c>
      <c r="AC2842" s="3" t="s">
        <v>4</v>
      </c>
      <c r="AD2842" s="3" t="s">
        <v>4</v>
      </c>
      <c r="AE2842" s="3" t="s">
        <v>4</v>
      </c>
      <c r="AF2842" s="3" t="s">
        <v>4</v>
      </c>
      <c r="AG2842" s="3" t="s">
        <v>4</v>
      </c>
      <c r="AH2842" s="3" t="s">
        <v>4</v>
      </c>
      <c r="AI2842" s="3" t="s">
        <v>4</v>
      </c>
      <c r="AJ2842" s="3" t="s">
        <v>4</v>
      </c>
      <c r="AK2842" s="3" t="s">
        <v>4</v>
      </c>
      <c r="AL2842" s="3" t="s">
        <v>4</v>
      </c>
      <c r="AM2842" s="3" t="s">
        <v>4</v>
      </c>
      <c r="AN2842" s="3" t="s">
        <v>4</v>
      </c>
      <c r="AO2842" s="3" t="s">
        <v>4</v>
      </c>
      <c r="AP2842" s="3" t="s">
        <v>4</v>
      </c>
      <c r="AQ2842" s="3" t="s">
        <v>4</v>
      </c>
      <c r="AR2842" s="3" t="s">
        <v>4</v>
      </c>
      <c r="AS2842" s="3" t="s">
        <v>4</v>
      </c>
      <c r="AT2842" s="3" t="s">
        <v>4</v>
      </c>
      <c r="AU2842" s="3" t="s">
        <v>4</v>
      </c>
      <c r="AV2842" s="3" t="s">
        <v>4</v>
      </c>
      <c r="AW2842" s="3" t="s">
        <v>4</v>
      </c>
      <c r="AX2842" s="3" t="s">
        <v>4</v>
      </c>
      <c r="AY2842" s="3" t="s">
        <v>4</v>
      </c>
      <c r="AZ2842" s="3" t="s">
        <v>4</v>
      </c>
      <c r="BA2842" s="3" t="s">
        <v>4</v>
      </c>
      <c r="BB2842" s="3" t="s">
        <v>4</v>
      </c>
    </row>
    <row r="2843" spans="1:54" ht="28.8" x14ac:dyDescent="0.3">
      <c r="A2843" s="3" t="s">
        <v>685</v>
      </c>
      <c r="B2843" s="3" t="s">
        <v>15633</v>
      </c>
      <c r="C2843" s="3" t="s">
        <v>24475</v>
      </c>
      <c r="D2843" s="3" t="s">
        <v>1657</v>
      </c>
      <c r="E2843" s="3">
        <v>25</v>
      </c>
      <c r="F2843" s="3" t="s">
        <v>37837</v>
      </c>
      <c r="G2843" s="3" t="s">
        <v>752</v>
      </c>
      <c r="H2843" s="3" t="s">
        <v>24476</v>
      </c>
      <c r="I2843" s="3"/>
      <c r="J2843" s="3" t="s">
        <v>4</v>
      </c>
      <c r="K2843" s="3" t="s">
        <v>4</v>
      </c>
      <c r="L2843" s="3" t="s">
        <v>697</v>
      </c>
      <c r="M2843" s="3" t="s">
        <v>4</v>
      </c>
      <c r="N2843" s="3"/>
      <c r="O2843" s="3" t="s">
        <v>4</v>
      </c>
      <c r="P2843" s="3" t="s">
        <v>4</v>
      </c>
      <c r="Q2843" s="3" t="s">
        <v>4</v>
      </c>
      <c r="R2843" s="3" t="s">
        <v>4</v>
      </c>
      <c r="S2843" s="3" t="s">
        <v>4</v>
      </c>
      <c r="T2843" s="3" t="s">
        <v>4</v>
      </c>
      <c r="U2843" s="3" t="s">
        <v>4</v>
      </c>
      <c r="V2843" s="3" t="s">
        <v>4</v>
      </c>
      <c r="W2843" s="3" t="s">
        <v>4</v>
      </c>
      <c r="X2843" s="3" t="s">
        <v>4</v>
      </c>
      <c r="Y2843" s="3" t="s">
        <v>4</v>
      </c>
      <c r="Z2843" s="3" t="s">
        <v>4</v>
      </c>
      <c r="AA2843" s="3" t="s">
        <v>4</v>
      </c>
      <c r="AB2843" s="3" t="s">
        <v>4</v>
      </c>
      <c r="AC2843" s="3" t="s">
        <v>4</v>
      </c>
      <c r="AD2843" s="3" t="s">
        <v>4</v>
      </c>
      <c r="AE2843" s="3" t="s">
        <v>4</v>
      </c>
      <c r="AF2843" s="3" t="s">
        <v>4</v>
      </c>
      <c r="AG2843" s="3" t="s">
        <v>4</v>
      </c>
      <c r="AH2843" s="3" t="s">
        <v>4</v>
      </c>
      <c r="AI2843" s="3" t="s">
        <v>4</v>
      </c>
      <c r="AJ2843" s="3" t="s">
        <v>4</v>
      </c>
      <c r="AK2843" s="3" t="s">
        <v>4</v>
      </c>
      <c r="AL2843" s="3" t="s">
        <v>4</v>
      </c>
      <c r="AM2843" s="3" t="s">
        <v>4</v>
      </c>
      <c r="AN2843" s="3" t="s">
        <v>4</v>
      </c>
      <c r="AO2843" s="3" t="s">
        <v>4</v>
      </c>
      <c r="AP2843" s="3" t="s">
        <v>4</v>
      </c>
      <c r="AQ2843" s="3" t="s">
        <v>4</v>
      </c>
      <c r="AR2843" s="3" t="s">
        <v>4</v>
      </c>
      <c r="AS2843" s="3" t="s">
        <v>4</v>
      </c>
      <c r="AT2843" s="3" t="s">
        <v>4</v>
      </c>
      <c r="AU2843" s="3" t="s">
        <v>4</v>
      </c>
      <c r="AV2843" s="3" t="s">
        <v>4</v>
      </c>
      <c r="AW2843" s="3" t="s">
        <v>4</v>
      </c>
      <c r="AX2843" s="3" t="s">
        <v>4</v>
      </c>
      <c r="AY2843" s="3" t="s">
        <v>4</v>
      </c>
      <c r="AZ2843" s="3" t="s">
        <v>4</v>
      </c>
      <c r="BA2843" s="3" t="s">
        <v>4</v>
      </c>
      <c r="BB2843" s="3" t="s">
        <v>4</v>
      </c>
    </row>
    <row r="2844" spans="1:54" ht="244.8" x14ac:dyDescent="0.3">
      <c r="A2844" s="3" t="s">
        <v>685</v>
      </c>
      <c r="B2844" s="3" t="s">
        <v>19339</v>
      </c>
      <c r="C2844" s="3" t="s">
        <v>9495</v>
      </c>
      <c r="D2844" s="3" t="s">
        <v>1657</v>
      </c>
      <c r="E2844" s="3">
        <v>26</v>
      </c>
      <c r="F2844" s="3" t="s">
        <v>37833</v>
      </c>
      <c r="G2844" s="3" t="s">
        <v>694</v>
      </c>
      <c r="H2844" s="3" t="s">
        <v>24477</v>
      </c>
      <c r="I2844" s="3"/>
      <c r="J2844" s="3" t="s">
        <v>705</v>
      </c>
      <c r="K2844" s="3" t="s">
        <v>4</v>
      </c>
      <c r="L2844" s="3" t="s">
        <v>697</v>
      </c>
      <c r="M2844" s="3" t="s">
        <v>24478</v>
      </c>
      <c r="N2844" s="3"/>
      <c r="O2844" s="3" t="s">
        <v>786</v>
      </c>
      <c r="P2844" s="3" t="s">
        <v>24479</v>
      </c>
      <c r="Q2844" s="3" t="s">
        <v>699</v>
      </c>
      <c r="R2844" s="3" t="s">
        <v>24480</v>
      </c>
      <c r="S2844" s="3" t="s">
        <v>727</v>
      </c>
      <c r="T2844" s="3"/>
      <c r="U2844" s="3" t="s">
        <v>786</v>
      </c>
      <c r="V2844" s="3" t="s">
        <v>24481</v>
      </c>
      <c r="W2844" s="3" t="s">
        <v>727</v>
      </c>
      <c r="Y2844" s="3" t="s">
        <v>698</v>
      </c>
      <c r="Z2844" s="3" t="s">
        <v>24482</v>
      </c>
      <c r="AA2844" s="3" t="s">
        <v>727</v>
      </c>
      <c r="AC2844" s="3" t="s">
        <v>699</v>
      </c>
      <c r="AD2844" s="3" t="s">
        <v>24483</v>
      </c>
      <c r="AE2844" s="3" t="s">
        <v>698</v>
      </c>
      <c r="AG2844" s="3" t="s">
        <v>730</v>
      </c>
      <c r="AH2844" s="3" t="s">
        <v>24484</v>
      </c>
      <c r="AI2844" s="3" t="s">
        <v>728</v>
      </c>
      <c r="AJ2844" s="3" t="s">
        <v>37296</v>
      </c>
      <c r="AK2844" s="3" t="s">
        <v>700</v>
      </c>
      <c r="AL2844" s="3" t="s">
        <v>24485</v>
      </c>
      <c r="AM2844" s="3" t="s">
        <v>699</v>
      </c>
      <c r="AN2844" s="3" t="s">
        <v>24486</v>
      </c>
      <c r="AO2844" s="3" t="s">
        <v>700</v>
      </c>
      <c r="AP2844" s="3" t="s">
        <v>24487</v>
      </c>
      <c r="AQ2844" s="3" t="s">
        <v>730</v>
      </c>
      <c r="AR2844" s="3" t="s">
        <v>24488</v>
      </c>
      <c r="AS2844" s="3" t="s">
        <v>729</v>
      </c>
      <c r="AT2844" s="3" t="s">
        <v>24489</v>
      </c>
      <c r="AU2844" s="3" t="s">
        <v>729</v>
      </c>
      <c r="AV2844" s="3" t="s">
        <v>24490</v>
      </c>
      <c r="AW2844" s="3" t="s">
        <v>729</v>
      </c>
      <c r="AX2844" s="3" t="s">
        <v>24491</v>
      </c>
      <c r="AY2844" s="3" t="s">
        <v>728</v>
      </c>
      <c r="AZ2844" s="3" t="s">
        <v>24492</v>
      </c>
      <c r="BA2844" s="3" t="s">
        <v>728</v>
      </c>
      <c r="BB2844" s="3" t="s">
        <v>24493</v>
      </c>
    </row>
    <row r="2845" spans="1:54" ht="28.8" x14ac:dyDescent="0.3">
      <c r="A2845" s="3" t="s">
        <v>685</v>
      </c>
      <c r="B2845" s="3" t="s">
        <v>19685</v>
      </c>
      <c r="C2845" s="3" t="s">
        <v>10330</v>
      </c>
      <c r="D2845" s="3" t="s">
        <v>1657</v>
      </c>
      <c r="E2845" s="3">
        <v>27</v>
      </c>
      <c r="F2845" s="3" t="s">
        <v>37830</v>
      </c>
      <c r="G2845" s="3" t="s">
        <v>752</v>
      </c>
      <c r="H2845" s="3" t="s">
        <v>24494</v>
      </c>
      <c r="I2845" s="3"/>
      <c r="J2845" s="3" t="s">
        <v>4</v>
      </c>
      <c r="K2845" s="3" t="s">
        <v>4</v>
      </c>
      <c r="L2845" s="3" t="s">
        <v>697</v>
      </c>
      <c r="M2845" s="3" t="s">
        <v>4</v>
      </c>
      <c r="N2845" s="3"/>
      <c r="O2845" s="3" t="s">
        <v>4</v>
      </c>
      <c r="P2845" s="3" t="s">
        <v>4</v>
      </c>
      <c r="Q2845" s="3" t="s">
        <v>4</v>
      </c>
      <c r="R2845" s="3" t="s">
        <v>4</v>
      </c>
      <c r="S2845" s="3" t="s">
        <v>4</v>
      </c>
      <c r="T2845" s="3" t="s">
        <v>4</v>
      </c>
      <c r="U2845" s="3" t="s">
        <v>4</v>
      </c>
      <c r="V2845" s="3" t="s">
        <v>4</v>
      </c>
      <c r="W2845" s="3" t="s">
        <v>4</v>
      </c>
      <c r="X2845" s="3" t="s">
        <v>4</v>
      </c>
      <c r="Y2845" s="3" t="s">
        <v>4</v>
      </c>
      <c r="Z2845" s="3" t="s">
        <v>4</v>
      </c>
      <c r="AA2845" s="3" t="s">
        <v>4</v>
      </c>
      <c r="AB2845" s="3" t="s">
        <v>4</v>
      </c>
      <c r="AC2845" s="3" t="s">
        <v>4</v>
      </c>
      <c r="AD2845" s="3" t="s">
        <v>4</v>
      </c>
      <c r="AE2845" s="3" t="s">
        <v>4</v>
      </c>
      <c r="AF2845" s="3" t="s">
        <v>4</v>
      </c>
      <c r="AG2845" s="3" t="s">
        <v>4</v>
      </c>
      <c r="AH2845" s="3" t="s">
        <v>4</v>
      </c>
      <c r="AI2845" s="3" t="s">
        <v>4</v>
      </c>
      <c r="AJ2845" s="3" t="s">
        <v>4</v>
      </c>
      <c r="AK2845" s="3" t="s">
        <v>4</v>
      </c>
      <c r="AL2845" s="3" t="s">
        <v>4</v>
      </c>
      <c r="AM2845" s="3" t="s">
        <v>4</v>
      </c>
      <c r="AN2845" s="3" t="s">
        <v>4</v>
      </c>
      <c r="AO2845" s="3" t="s">
        <v>4</v>
      </c>
      <c r="AP2845" s="3" t="s">
        <v>4</v>
      </c>
      <c r="AQ2845" s="3" t="s">
        <v>4</v>
      </c>
      <c r="AR2845" s="3" t="s">
        <v>4</v>
      </c>
      <c r="AS2845" s="3" t="s">
        <v>4</v>
      </c>
      <c r="AT2845" s="3" t="s">
        <v>4</v>
      </c>
      <c r="AU2845" s="3" t="s">
        <v>4</v>
      </c>
      <c r="AV2845" s="3" t="s">
        <v>4</v>
      </c>
      <c r="AW2845" s="3" t="s">
        <v>4</v>
      </c>
      <c r="AX2845" s="3" t="s">
        <v>4</v>
      </c>
      <c r="AY2845" s="3" t="s">
        <v>4</v>
      </c>
      <c r="AZ2845" s="3" t="s">
        <v>4</v>
      </c>
      <c r="BA2845" s="3" t="s">
        <v>4</v>
      </c>
      <c r="BB2845" s="3" t="s">
        <v>4</v>
      </c>
    </row>
    <row r="2846" spans="1:54" ht="28.8" x14ac:dyDescent="0.3">
      <c r="A2846" s="3" t="s">
        <v>685</v>
      </c>
      <c r="B2846" s="3" t="s">
        <v>1246</v>
      </c>
      <c r="C2846" s="3" t="s">
        <v>2926</v>
      </c>
      <c r="D2846" s="3" t="s">
        <v>1657</v>
      </c>
      <c r="E2846" s="3">
        <v>28</v>
      </c>
      <c r="F2846" s="3" t="s">
        <v>37821</v>
      </c>
      <c r="G2846" s="3" t="s">
        <v>694</v>
      </c>
      <c r="H2846" s="3" t="s">
        <v>24495</v>
      </c>
      <c r="I2846" s="3"/>
      <c r="J2846" s="3" t="s">
        <v>4</v>
      </c>
      <c r="K2846" s="3" t="s">
        <v>4</v>
      </c>
      <c r="L2846" s="3" t="s">
        <v>697</v>
      </c>
      <c r="M2846" s="3" t="s">
        <v>4</v>
      </c>
      <c r="N2846" s="3"/>
      <c r="O2846" s="3" t="s">
        <v>4</v>
      </c>
      <c r="P2846" s="3" t="s">
        <v>4</v>
      </c>
      <c r="Q2846" s="3" t="s">
        <v>4</v>
      </c>
      <c r="R2846" s="3" t="s">
        <v>4</v>
      </c>
      <c r="S2846" s="3" t="s">
        <v>4</v>
      </c>
      <c r="T2846" s="3" t="s">
        <v>4</v>
      </c>
      <c r="U2846" s="3" t="s">
        <v>4</v>
      </c>
      <c r="V2846" s="3" t="s">
        <v>4</v>
      </c>
      <c r="W2846" s="3" t="s">
        <v>4</v>
      </c>
      <c r="X2846" s="3" t="s">
        <v>4</v>
      </c>
      <c r="Y2846" s="3" t="s">
        <v>4</v>
      </c>
      <c r="Z2846" s="3" t="s">
        <v>4</v>
      </c>
      <c r="AA2846" s="3" t="s">
        <v>4</v>
      </c>
      <c r="AB2846" s="3" t="s">
        <v>4</v>
      </c>
      <c r="AC2846" s="3" t="s">
        <v>4</v>
      </c>
      <c r="AD2846" s="3" t="s">
        <v>4</v>
      </c>
      <c r="AE2846" s="3" t="s">
        <v>4</v>
      </c>
      <c r="AF2846" s="3" t="s">
        <v>4</v>
      </c>
      <c r="AG2846" s="3" t="s">
        <v>4</v>
      </c>
      <c r="AH2846" s="3" t="s">
        <v>4</v>
      </c>
      <c r="AI2846" s="3" t="s">
        <v>4</v>
      </c>
      <c r="AJ2846" s="3" t="s">
        <v>4</v>
      </c>
      <c r="AK2846" s="3" t="s">
        <v>4</v>
      </c>
      <c r="AL2846" s="3" t="s">
        <v>4</v>
      </c>
      <c r="AM2846" s="3" t="s">
        <v>4</v>
      </c>
      <c r="AN2846" s="3" t="s">
        <v>4</v>
      </c>
      <c r="AO2846" s="3" t="s">
        <v>4</v>
      </c>
      <c r="AP2846" s="3" t="s">
        <v>4</v>
      </c>
      <c r="AQ2846" s="3" t="s">
        <v>4</v>
      </c>
      <c r="AR2846" s="3" t="s">
        <v>4</v>
      </c>
      <c r="AS2846" s="3" t="s">
        <v>4</v>
      </c>
      <c r="AT2846" s="3" t="s">
        <v>4</v>
      </c>
      <c r="AU2846" s="3" t="s">
        <v>4</v>
      </c>
      <c r="AV2846" s="3" t="s">
        <v>4</v>
      </c>
      <c r="AW2846" s="3" t="s">
        <v>4</v>
      </c>
      <c r="AX2846" s="3" t="s">
        <v>4</v>
      </c>
      <c r="AY2846" s="3" t="s">
        <v>4</v>
      </c>
      <c r="AZ2846" s="3" t="s">
        <v>4</v>
      </c>
      <c r="BA2846" s="3" t="s">
        <v>4</v>
      </c>
      <c r="BB2846" s="3" t="s">
        <v>4</v>
      </c>
    </row>
    <row r="2847" spans="1:54" ht="72" x14ac:dyDescent="0.3">
      <c r="A2847" s="3" t="s">
        <v>685</v>
      </c>
      <c r="B2847" s="3" t="s">
        <v>1690</v>
      </c>
      <c r="C2847" s="3" t="s">
        <v>24496</v>
      </c>
      <c r="D2847" s="3" t="s">
        <v>1657</v>
      </c>
      <c r="E2847" s="3">
        <v>29</v>
      </c>
      <c r="F2847" s="3" t="s">
        <v>37820</v>
      </c>
      <c r="G2847" s="3" t="s">
        <v>694</v>
      </c>
      <c r="H2847" s="3" t="s">
        <v>24497</v>
      </c>
      <c r="I2847" s="3"/>
      <c r="J2847" s="3" t="s">
        <v>697</v>
      </c>
      <c r="K2847" s="3" t="s">
        <v>4</v>
      </c>
      <c r="L2847" s="3" t="s">
        <v>697</v>
      </c>
      <c r="N2847" s="3"/>
      <c r="O2847" s="3" t="s">
        <v>699</v>
      </c>
      <c r="P2847" s="3"/>
      <c r="Q2847" s="3" t="s">
        <v>698</v>
      </c>
      <c r="R2847" s="3" t="s">
        <v>1080</v>
      </c>
      <c r="S2847" s="3" t="s">
        <v>700</v>
      </c>
      <c r="T2847" s="3"/>
      <c r="U2847" s="3" t="s">
        <v>700</v>
      </c>
      <c r="V2847" s="3" t="s">
        <v>24498</v>
      </c>
      <c r="W2847" s="3" t="s">
        <v>700</v>
      </c>
      <c r="X2847" s="3" t="s">
        <v>24499</v>
      </c>
      <c r="Y2847" s="3" t="s">
        <v>698</v>
      </c>
      <c r="AA2847" s="3" t="s">
        <v>700</v>
      </c>
      <c r="AB2847" s="3" t="s">
        <v>24500</v>
      </c>
      <c r="AC2847" s="3" t="s">
        <v>700</v>
      </c>
      <c r="AE2847" s="3" t="s">
        <v>712</v>
      </c>
      <c r="AF2847" s="3" t="s">
        <v>24501</v>
      </c>
      <c r="AG2847" s="3" t="s">
        <v>699</v>
      </c>
      <c r="AH2847" s="3" t="s">
        <v>24502</v>
      </c>
      <c r="AI2847" s="3" t="s">
        <v>700</v>
      </c>
      <c r="AK2847" s="3" t="s">
        <v>698</v>
      </c>
      <c r="AL2847" s="3" t="s">
        <v>24503</v>
      </c>
      <c r="AM2847" s="3" t="s">
        <v>698</v>
      </c>
      <c r="AN2847" s="3" t="s">
        <v>24504</v>
      </c>
      <c r="AO2847" s="3" t="s">
        <v>700</v>
      </c>
      <c r="AQ2847" s="3" t="s">
        <v>698</v>
      </c>
      <c r="AR2847" s="3" t="s">
        <v>24505</v>
      </c>
      <c r="AS2847" s="3" t="s">
        <v>699</v>
      </c>
      <c r="AT2847" s="3" t="s">
        <v>24506</v>
      </c>
      <c r="AU2847" s="3" t="s">
        <v>700</v>
      </c>
      <c r="AV2847" s="3" t="s">
        <v>24507</v>
      </c>
      <c r="AW2847" s="3" t="s">
        <v>699</v>
      </c>
      <c r="AX2847" s="3" t="s">
        <v>24508</v>
      </c>
      <c r="AY2847" s="3" t="s">
        <v>700</v>
      </c>
      <c r="AZ2847" s="3" t="s">
        <v>24509</v>
      </c>
      <c r="BA2847" s="3" t="s">
        <v>698</v>
      </c>
    </row>
    <row r="2848" spans="1:54" ht="28.8" x14ac:dyDescent="0.3">
      <c r="A2848" s="3" t="s">
        <v>685</v>
      </c>
      <c r="B2848" s="3" t="s">
        <v>3734</v>
      </c>
      <c r="C2848" s="3" t="s">
        <v>24510</v>
      </c>
      <c r="D2848" s="3" t="s">
        <v>1657</v>
      </c>
      <c r="E2848" s="3">
        <v>30</v>
      </c>
      <c r="F2848" s="3" t="s">
        <v>37859</v>
      </c>
      <c r="G2848" s="3" t="s">
        <v>694</v>
      </c>
      <c r="H2848" s="3" t="s">
        <v>24511</v>
      </c>
      <c r="I2848" s="3"/>
      <c r="J2848" s="3" t="s">
        <v>4</v>
      </c>
      <c r="K2848" s="3" t="s">
        <v>4</v>
      </c>
      <c r="L2848" s="3" t="s">
        <v>697</v>
      </c>
      <c r="M2848" s="3" t="s">
        <v>4</v>
      </c>
      <c r="N2848" s="3"/>
      <c r="O2848" s="3" t="s">
        <v>4</v>
      </c>
      <c r="P2848" s="3" t="s">
        <v>4</v>
      </c>
      <c r="Q2848" s="3" t="s">
        <v>4</v>
      </c>
      <c r="R2848" s="3" t="s">
        <v>4</v>
      </c>
      <c r="S2848" s="3" t="s">
        <v>4</v>
      </c>
      <c r="T2848" s="3" t="s">
        <v>4</v>
      </c>
      <c r="U2848" s="3" t="s">
        <v>4</v>
      </c>
      <c r="V2848" s="3" t="s">
        <v>4</v>
      </c>
      <c r="W2848" s="3" t="s">
        <v>4</v>
      </c>
      <c r="X2848" s="3" t="s">
        <v>4</v>
      </c>
      <c r="Y2848" s="3" t="s">
        <v>4</v>
      </c>
      <c r="Z2848" s="3" t="s">
        <v>4</v>
      </c>
      <c r="AA2848" s="3" t="s">
        <v>4</v>
      </c>
      <c r="AB2848" s="3" t="s">
        <v>4</v>
      </c>
      <c r="AC2848" s="3" t="s">
        <v>4</v>
      </c>
      <c r="AD2848" s="3" t="s">
        <v>4</v>
      </c>
      <c r="AE2848" s="3" t="s">
        <v>4</v>
      </c>
      <c r="AF2848" s="3" t="s">
        <v>4</v>
      </c>
      <c r="AG2848" s="3" t="s">
        <v>4</v>
      </c>
      <c r="AH2848" s="3" t="s">
        <v>4</v>
      </c>
      <c r="AI2848" s="3" t="s">
        <v>4</v>
      </c>
      <c r="AJ2848" s="3" t="s">
        <v>4</v>
      </c>
      <c r="AK2848" s="3" t="s">
        <v>4</v>
      </c>
      <c r="AL2848" s="3" t="s">
        <v>4</v>
      </c>
      <c r="AM2848" s="3" t="s">
        <v>4</v>
      </c>
      <c r="AN2848" s="3" t="s">
        <v>4</v>
      </c>
      <c r="AO2848" s="3" t="s">
        <v>4</v>
      </c>
      <c r="AP2848" s="3" t="s">
        <v>4</v>
      </c>
      <c r="AQ2848" s="3" t="s">
        <v>4</v>
      </c>
      <c r="AR2848" s="3" t="s">
        <v>4</v>
      </c>
      <c r="AS2848" s="3" t="s">
        <v>4</v>
      </c>
      <c r="AT2848" s="3" t="s">
        <v>4</v>
      </c>
      <c r="AU2848" s="3" t="s">
        <v>4</v>
      </c>
      <c r="AV2848" s="3" t="s">
        <v>4</v>
      </c>
      <c r="AW2848" s="3" t="s">
        <v>4</v>
      </c>
      <c r="AX2848" s="3" t="s">
        <v>4</v>
      </c>
      <c r="AY2848" s="3" t="s">
        <v>4</v>
      </c>
      <c r="AZ2848" s="3" t="s">
        <v>4</v>
      </c>
      <c r="BA2848" s="3" t="s">
        <v>4</v>
      </c>
      <c r="BB2848" s="3" t="s">
        <v>4</v>
      </c>
    </row>
    <row r="2849" spans="1:54" ht="28.8" x14ac:dyDescent="0.3">
      <c r="A2849" s="3" t="s">
        <v>685</v>
      </c>
      <c r="B2849" s="3" t="s">
        <v>24512</v>
      </c>
      <c r="C2849" s="3" t="s">
        <v>4291</v>
      </c>
      <c r="D2849" s="3" t="s">
        <v>1657</v>
      </c>
      <c r="E2849" s="3">
        <v>31</v>
      </c>
      <c r="F2849" s="3" t="s">
        <v>37851</v>
      </c>
      <c r="G2849" s="3" t="s">
        <v>752</v>
      </c>
      <c r="H2849" s="3" t="s">
        <v>24513</v>
      </c>
      <c r="I2849" s="3"/>
      <c r="J2849" s="3" t="s">
        <v>697</v>
      </c>
      <c r="K2849" s="3" t="s">
        <v>4</v>
      </c>
      <c r="L2849" s="3" t="s">
        <v>697</v>
      </c>
      <c r="M2849" s="3" t="s">
        <v>1947</v>
      </c>
      <c r="N2849" s="3"/>
      <c r="O2849" s="3" t="s">
        <v>699</v>
      </c>
      <c r="P2849" s="3"/>
      <c r="Q2849" s="3" t="s">
        <v>700</v>
      </c>
      <c r="R2849" s="3"/>
      <c r="S2849" s="3" t="s">
        <v>699</v>
      </c>
      <c r="T2849" s="3"/>
      <c r="U2849" s="3" t="s">
        <v>699</v>
      </c>
      <c r="W2849" s="3" t="s">
        <v>698</v>
      </c>
      <c r="Y2849" s="3" t="s">
        <v>698</v>
      </c>
      <c r="AA2849" s="3" t="s">
        <v>699</v>
      </c>
      <c r="AC2849" s="3" t="s">
        <v>700</v>
      </c>
      <c r="AE2849" s="3" t="s">
        <v>698</v>
      </c>
      <c r="AG2849" s="3" t="s">
        <v>699</v>
      </c>
      <c r="AI2849" s="3" t="s">
        <v>700</v>
      </c>
      <c r="AK2849" s="3" t="s">
        <v>699</v>
      </c>
      <c r="AM2849" s="3" t="s">
        <v>700</v>
      </c>
      <c r="AO2849" s="3" t="s">
        <v>699</v>
      </c>
      <c r="AQ2849" s="3" t="s">
        <v>699</v>
      </c>
      <c r="AS2849" s="3" t="s">
        <v>699</v>
      </c>
      <c r="AU2849" s="3" t="s">
        <v>699</v>
      </c>
      <c r="AW2849" s="3" t="s">
        <v>699</v>
      </c>
      <c r="AY2849" s="3" t="s">
        <v>700</v>
      </c>
      <c r="BA2849" s="3" t="s">
        <v>700</v>
      </c>
    </row>
    <row r="2850" spans="1:54" ht="28.8" x14ac:dyDescent="0.3">
      <c r="A2850" s="3" t="s">
        <v>685</v>
      </c>
      <c r="B2850" s="3" t="s">
        <v>1497</v>
      </c>
      <c r="C2850" s="3" t="s">
        <v>24514</v>
      </c>
      <c r="D2850" s="3" t="s">
        <v>1657</v>
      </c>
      <c r="E2850" s="3">
        <v>32</v>
      </c>
      <c r="F2850" s="3" t="s">
        <v>37851</v>
      </c>
      <c r="G2850" s="3" t="s">
        <v>694</v>
      </c>
      <c r="H2850" s="3" t="s">
        <v>24515</v>
      </c>
      <c r="I2850" s="3"/>
      <c r="J2850" s="3" t="s">
        <v>4</v>
      </c>
      <c r="K2850" s="3" t="s">
        <v>4</v>
      </c>
      <c r="L2850" s="3" t="s">
        <v>697</v>
      </c>
      <c r="M2850" s="3" t="s">
        <v>4</v>
      </c>
      <c r="N2850" s="3"/>
      <c r="O2850" s="3" t="s">
        <v>4</v>
      </c>
      <c r="P2850" s="3" t="s">
        <v>4</v>
      </c>
      <c r="Q2850" s="3" t="s">
        <v>4</v>
      </c>
      <c r="R2850" s="3" t="s">
        <v>4</v>
      </c>
      <c r="S2850" s="3" t="s">
        <v>4</v>
      </c>
      <c r="T2850" s="3" t="s">
        <v>4</v>
      </c>
      <c r="U2850" s="3" t="s">
        <v>4</v>
      </c>
      <c r="V2850" s="3" t="s">
        <v>4</v>
      </c>
      <c r="W2850" s="3" t="s">
        <v>4</v>
      </c>
      <c r="X2850" s="3" t="s">
        <v>4</v>
      </c>
      <c r="Y2850" s="3" t="s">
        <v>4</v>
      </c>
      <c r="Z2850" s="3" t="s">
        <v>4</v>
      </c>
      <c r="AA2850" s="3" t="s">
        <v>4</v>
      </c>
      <c r="AB2850" s="3" t="s">
        <v>4</v>
      </c>
      <c r="AC2850" s="3" t="s">
        <v>4</v>
      </c>
      <c r="AD2850" s="3" t="s">
        <v>4</v>
      </c>
      <c r="AE2850" s="3" t="s">
        <v>4</v>
      </c>
      <c r="AF2850" s="3" t="s">
        <v>4</v>
      </c>
      <c r="AG2850" s="3" t="s">
        <v>4</v>
      </c>
      <c r="AH2850" s="3" t="s">
        <v>4</v>
      </c>
      <c r="AI2850" s="3" t="s">
        <v>4</v>
      </c>
      <c r="AJ2850" s="3" t="s">
        <v>4</v>
      </c>
      <c r="AK2850" s="3" t="s">
        <v>4</v>
      </c>
      <c r="AL2850" s="3" t="s">
        <v>4</v>
      </c>
      <c r="AM2850" s="3" t="s">
        <v>4</v>
      </c>
      <c r="AN2850" s="3" t="s">
        <v>4</v>
      </c>
      <c r="AO2850" s="3" t="s">
        <v>4</v>
      </c>
      <c r="AP2850" s="3" t="s">
        <v>4</v>
      </c>
      <c r="AQ2850" s="3" t="s">
        <v>4</v>
      </c>
      <c r="AR2850" s="3" t="s">
        <v>4</v>
      </c>
      <c r="AS2850" s="3" t="s">
        <v>4</v>
      </c>
      <c r="AT2850" s="3" t="s">
        <v>4</v>
      </c>
      <c r="AU2850" s="3" t="s">
        <v>4</v>
      </c>
      <c r="AV2850" s="3" t="s">
        <v>4</v>
      </c>
      <c r="AW2850" s="3" t="s">
        <v>4</v>
      </c>
      <c r="AX2850" s="3" t="s">
        <v>4</v>
      </c>
      <c r="AY2850" s="3" t="s">
        <v>4</v>
      </c>
      <c r="AZ2850" s="3" t="s">
        <v>4</v>
      </c>
      <c r="BA2850" s="3" t="s">
        <v>4</v>
      </c>
      <c r="BB2850" s="3" t="s">
        <v>4</v>
      </c>
    </row>
    <row r="2851" spans="1:54" ht="86.4" x14ac:dyDescent="0.3">
      <c r="A2851" s="3" t="s">
        <v>685</v>
      </c>
      <c r="B2851" s="3" t="s">
        <v>16235</v>
      </c>
      <c r="C2851" s="3" t="s">
        <v>24516</v>
      </c>
      <c r="D2851" s="3" t="s">
        <v>1657</v>
      </c>
      <c r="E2851" s="3">
        <v>33</v>
      </c>
      <c r="F2851" s="3" t="s">
        <v>37830</v>
      </c>
      <c r="G2851" s="3" t="s">
        <v>694</v>
      </c>
      <c r="H2851" s="3" t="s">
        <v>24517</v>
      </c>
      <c r="I2851" s="3"/>
      <c r="J2851" s="3" t="s">
        <v>697</v>
      </c>
      <c r="K2851" s="3" t="s">
        <v>4</v>
      </c>
      <c r="L2851" s="3" t="s">
        <v>697</v>
      </c>
      <c r="N2851" s="3"/>
      <c r="O2851" s="3" t="s">
        <v>699</v>
      </c>
      <c r="P2851" s="3"/>
      <c r="Q2851" s="3" t="s">
        <v>699</v>
      </c>
      <c r="R2851" s="3" t="s">
        <v>24518</v>
      </c>
      <c r="S2851" s="3" t="s">
        <v>700</v>
      </c>
      <c r="T2851" s="3"/>
      <c r="U2851" s="3" t="s">
        <v>699</v>
      </c>
      <c r="V2851" s="3" t="s">
        <v>24519</v>
      </c>
      <c r="W2851" s="3" t="s">
        <v>698</v>
      </c>
      <c r="X2851" s="3" t="s">
        <v>24520</v>
      </c>
      <c r="Y2851" s="3" t="s">
        <v>700</v>
      </c>
      <c r="Z2851" s="3" t="s">
        <v>24521</v>
      </c>
      <c r="AA2851" s="3" t="s">
        <v>700</v>
      </c>
      <c r="AB2851" s="3" t="s">
        <v>24522</v>
      </c>
      <c r="AC2851" s="3" t="s">
        <v>699</v>
      </c>
      <c r="AD2851" s="3" t="s">
        <v>24523</v>
      </c>
      <c r="AE2851" s="3" t="s">
        <v>698</v>
      </c>
      <c r="AG2851" s="3" t="s">
        <v>700</v>
      </c>
      <c r="AH2851" s="3" t="s">
        <v>24524</v>
      </c>
      <c r="AI2851" s="3" t="s">
        <v>700</v>
      </c>
      <c r="AK2851" s="3" t="s">
        <v>698</v>
      </c>
      <c r="AM2851" s="3" t="s">
        <v>700</v>
      </c>
      <c r="AN2851" s="3" t="s">
        <v>24525</v>
      </c>
      <c r="AO2851" s="3" t="s">
        <v>699</v>
      </c>
      <c r="AQ2851" s="3" t="s">
        <v>698</v>
      </c>
      <c r="AS2851" s="3" t="s">
        <v>699</v>
      </c>
      <c r="AU2851" s="3" t="s">
        <v>699</v>
      </c>
      <c r="AW2851" s="3" t="s">
        <v>699</v>
      </c>
      <c r="AY2851" s="3" t="s">
        <v>700</v>
      </c>
      <c r="BA2851" s="3" t="s">
        <v>700</v>
      </c>
      <c r="BB2851" s="3" t="s">
        <v>24526</v>
      </c>
    </row>
    <row r="2852" spans="1:54" ht="230.4" x14ac:dyDescent="0.3">
      <c r="A2852" s="3" t="s">
        <v>685</v>
      </c>
      <c r="B2852" s="3" t="s">
        <v>24527</v>
      </c>
      <c r="C2852" s="3" t="s">
        <v>24528</v>
      </c>
      <c r="D2852" s="3" t="s">
        <v>1657</v>
      </c>
      <c r="E2852" s="3">
        <v>34</v>
      </c>
      <c r="F2852" s="3" t="s">
        <v>37834</v>
      </c>
      <c r="G2852" s="3" t="s">
        <v>694</v>
      </c>
      <c r="H2852" s="3" t="s">
        <v>24529</v>
      </c>
      <c r="I2852" s="3"/>
      <c r="J2852" s="3" t="s">
        <v>697</v>
      </c>
      <c r="K2852" s="3" t="s">
        <v>4</v>
      </c>
      <c r="L2852" s="3" t="s">
        <v>697</v>
      </c>
      <c r="N2852" s="3"/>
      <c r="O2852" s="3" t="s">
        <v>730</v>
      </c>
      <c r="P2852" s="3" t="s">
        <v>24530</v>
      </c>
      <c r="Q2852" s="3" t="s">
        <v>727</v>
      </c>
      <c r="R2852" s="3" t="s">
        <v>24531</v>
      </c>
      <c r="S2852" s="3" t="s">
        <v>786</v>
      </c>
      <c r="T2852" s="3"/>
      <c r="U2852" s="3" t="s">
        <v>730</v>
      </c>
      <c r="V2852" s="3" t="s">
        <v>24532</v>
      </c>
      <c r="W2852" s="3" t="s">
        <v>730</v>
      </c>
      <c r="X2852" s="3" t="s">
        <v>24533</v>
      </c>
      <c r="Y2852" s="3" t="s">
        <v>729</v>
      </c>
      <c r="AA2852" s="3" t="s">
        <v>729</v>
      </c>
      <c r="AC2852" s="3" t="s">
        <v>699</v>
      </c>
      <c r="AD2852" s="3" t="s">
        <v>24534</v>
      </c>
      <c r="AE2852" s="3" t="s">
        <v>698</v>
      </c>
      <c r="AG2852" s="3" t="s">
        <v>728</v>
      </c>
      <c r="AH2852" s="3" t="s">
        <v>24535</v>
      </c>
      <c r="AI2852" s="3" t="s">
        <v>728</v>
      </c>
      <c r="AJ2852" s="3" t="s">
        <v>37297</v>
      </c>
      <c r="AK2852" s="3" t="s">
        <v>729</v>
      </c>
      <c r="AL2852" s="3" t="s">
        <v>24536</v>
      </c>
      <c r="AM2852" s="3" t="s">
        <v>727</v>
      </c>
      <c r="AN2852" s="3" t="s">
        <v>24537</v>
      </c>
      <c r="AO2852" s="3" t="s">
        <v>699</v>
      </c>
      <c r="AP2852" s="3" t="s">
        <v>24538</v>
      </c>
      <c r="AQ2852" s="3" t="s">
        <v>699</v>
      </c>
      <c r="AR2852" s="3" t="s">
        <v>24539</v>
      </c>
      <c r="AS2852" s="3" t="s">
        <v>699</v>
      </c>
      <c r="AT2852" s="3" t="s">
        <v>24540</v>
      </c>
      <c r="AU2852" s="3" t="s">
        <v>729</v>
      </c>
      <c r="AV2852" s="3" t="s">
        <v>24541</v>
      </c>
      <c r="AW2852" s="3" t="s">
        <v>729</v>
      </c>
      <c r="AX2852" s="3" t="s">
        <v>24542</v>
      </c>
      <c r="AY2852" s="3" t="s">
        <v>699</v>
      </c>
      <c r="BA2852" s="3" t="s">
        <v>698</v>
      </c>
      <c r="BB2852" s="3" t="s">
        <v>24543</v>
      </c>
    </row>
    <row r="2853" spans="1:54" ht="28.8" x14ac:dyDescent="0.3">
      <c r="A2853" s="3" t="s">
        <v>685</v>
      </c>
      <c r="B2853" s="3" t="s">
        <v>22608</v>
      </c>
      <c r="C2853" s="3" t="s">
        <v>5939</v>
      </c>
      <c r="D2853" s="3" t="s">
        <v>1657</v>
      </c>
      <c r="E2853" s="3">
        <v>35</v>
      </c>
      <c r="F2853" s="3" t="s">
        <v>37870</v>
      </c>
      <c r="G2853" s="3" t="s">
        <v>694</v>
      </c>
      <c r="H2853" s="3" t="s">
        <v>8651</v>
      </c>
      <c r="I2853" s="3"/>
      <c r="J2853" s="3" t="s">
        <v>697</v>
      </c>
      <c r="K2853" s="3" t="s">
        <v>4</v>
      </c>
      <c r="L2853" s="3" t="s">
        <v>697</v>
      </c>
      <c r="N2853" s="3"/>
      <c r="O2853" s="3" t="s">
        <v>699</v>
      </c>
      <c r="P2853" s="3"/>
      <c r="Q2853" s="3" t="s">
        <v>699</v>
      </c>
      <c r="R2853" s="3"/>
      <c r="S2853" s="3" t="s">
        <v>699</v>
      </c>
      <c r="T2853" s="3"/>
      <c r="U2853" s="3" t="s">
        <v>698</v>
      </c>
      <c r="W2853" s="3" t="s">
        <v>698</v>
      </c>
      <c r="Y2853" s="3" t="s">
        <v>700</v>
      </c>
      <c r="AA2853" s="3" t="s">
        <v>700</v>
      </c>
      <c r="AC2853" s="3" t="s">
        <v>699</v>
      </c>
      <c r="AE2853" s="3" t="s">
        <v>700</v>
      </c>
      <c r="AG2853" s="3" t="s">
        <v>699</v>
      </c>
      <c r="AI2853" s="3" t="s">
        <v>700</v>
      </c>
      <c r="AK2853" s="3" t="s">
        <v>699</v>
      </c>
      <c r="AM2853" s="3" t="s">
        <v>700</v>
      </c>
      <c r="AO2853" s="3" t="s">
        <v>700</v>
      </c>
      <c r="AQ2853" s="3" t="s">
        <v>699</v>
      </c>
      <c r="AS2853" s="3" t="s">
        <v>700</v>
      </c>
      <c r="AU2853" s="3" t="s">
        <v>699</v>
      </c>
      <c r="AW2853" s="3" t="s">
        <v>699</v>
      </c>
      <c r="AY2853" s="3" t="s">
        <v>698</v>
      </c>
      <c r="BA2853" s="3" t="s">
        <v>699</v>
      </c>
    </row>
    <row r="2854" spans="1:54" ht="28.8" x14ac:dyDescent="0.3">
      <c r="A2854" s="3" t="s">
        <v>685</v>
      </c>
      <c r="B2854" s="3" t="s">
        <v>24544</v>
      </c>
      <c r="C2854" s="3" t="s">
        <v>24545</v>
      </c>
      <c r="D2854" s="3" t="s">
        <v>1657</v>
      </c>
      <c r="E2854" s="3">
        <v>36</v>
      </c>
      <c r="F2854" s="3" t="s">
        <v>37834</v>
      </c>
      <c r="G2854" s="3" t="s">
        <v>694</v>
      </c>
      <c r="H2854" s="3" t="s">
        <v>24546</v>
      </c>
      <c r="I2854" s="3"/>
      <c r="J2854" s="3" t="s">
        <v>4</v>
      </c>
      <c r="K2854" s="3" t="s">
        <v>4</v>
      </c>
      <c r="L2854" s="3" t="s">
        <v>697</v>
      </c>
      <c r="M2854" s="3" t="s">
        <v>4</v>
      </c>
      <c r="N2854" s="3"/>
      <c r="O2854" s="3" t="s">
        <v>4</v>
      </c>
      <c r="P2854" s="3" t="s">
        <v>4</v>
      </c>
      <c r="Q2854" s="3" t="s">
        <v>4</v>
      </c>
      <c r="R2854" s="3" t="s">
        <v>4</v>
      </c>
      <c r="S2854" s="3" t="s">
        <v>4</v>
      </c>
      <c r="T2854" s="3" t="s">
        <v>4</v>
      </c>
      <c r="U2854" s="3" t="s">
        <v>4</v>
      </c>
      <c r="V2854" s="3" t="s">
        <v>4</v>
      </c>
      <c r="W2854" s="3" t="s">
        <v>4</v>
      </c>
      <c r="X2854" s="3" t="s">
        <v>4</v>
      </c>
      <c r="Y2854" s="3" t="s">
        <v>4</v>
      </c>
      <c r="Z2854" s="3" t="s">
        <v>4</v>
      </c>
      <c r="AA2854" s="3" t="s">
        <v>4</v>
      </c>
      <c r="AB2854" s="3" t="s">
        <v>4</v>
      </c>
      <c r="AC2854" s="3" t="s">
        <v>4</v>
      </c>
      <c r="AD2854" s="3" t="s">
        <v>4</v>
      </c>
      <c r="AE2854" s="3" t="s">
        <v>4</v>
      </c>
      <c r="AF2854" s="3" t="s">
        <v>4</v>
      </c>
      <c r="AG2854" s="3" t="s">
        <v>4</v>
      </c>
      <c r="AH2854" s="3" t="s">
        <v>4</v>
      </c>
      <c r="AI2854" s="3" t="s">
        <v>4</v>
      </c>
      <c r="AJ2854" s="3" t="s">
        <v>4</v>
      </c>
      <c r="AK2854" s="3" t="s">
        <v>4</v>
      </c>
      <c r="AL2854" s="3" t="s">
        <v>4</v>
      </c>
      <c r="AM2854" s="3" t="s">
        <v>4</v>
      </c>
      <c r="AN2854" s="3" t="s">
        <v>4</v>
      </c>
      <c r="AO2854" s="3" t="s">
        <v>4</v>
      </c>
      <c r="AP2854" s="3" t="s">
        <v>4</v>
      </c>
      <c r="AQ2854" s="3" t="s">
        <v>4</v>
      </c>
      <c r="AR2854" s="3" t="s">
        <v>4</v>
      </c>
      <c r="AS2854" s="3" t="s">
        <v>4</v>
      </c>
      <c r="AT2854" s="3" t="s">
        <v>4</v>
      </c>
      <c r="AU2854" s="3" t="s">
        <v>4</v>
      </c>
      <c r="AV2854" s="3" t="s">
        <v>4</v>
      </c>
      <c r="AW2854" s="3" t="s">
        <v>4</v>
      </c>
      <c r="AX2854" s="3" t="s">
        <v>4</v>
      </c>
      <c r="AY2854" s="3" t="s">
        <v>4</v>
      </c>
      <c r="AZ2854" s="3" t="s">
        <v>4</v>
      </c>
      <c r="BA2854" s="3" t="s">
        <v>4</v>
      </c>
      <c r="BB2854" s="3" t="s">
        <v>4</v>
      </c>
    </row>
    <row r="2855" spans="1:54" ht="201.6" x14ac:dyDescent="0.3">
      <c r="A2855" s="3" t="s">
        <v>685</v>
      </c>
      <c r="B2855" s="3" t="s">
        <v>14011</v>
      </c>
      <c r="C2855" s="3" t="s">
        <v>17880</v>
      </c>
      <c r="D2855" s="3" t="s">
        <v>1657</v>
      </c>
      <c r="E2855" s="3">
        <v>37</v>
      </c>
      <c r="F2855" s="3" t="s">
        <v>37834</v>
      </c>
      <c r="G2855" s="3" t="s">
        <v>694</v>
      </c>
      <c r="H2855" s="3" t="s">
        <v>24547</v>
      </c>
      <c r="I2855" s="3"/>
      <c r="J2855" s="3" t="s">
        <v>697</v>
      </c>
      <c r="K2855" s="3" t="s">
        <v>4</v>
      </c>
      <c r="L2855" s="3" t="s">
        <v>697</v>
      </c>
      <c r="M2855" s="3" t="s">
        <v>24548</v>
      </c>
      <c r="N2855" s="3"/>
      <c r="O2855" s="3" t="s">
        <v>728</v>
      </c>
      <c r="P2855" s="3" t="s">
        <v>24549</v>
      </c>
      <c r="Q2855" s="3" t="s">
        <v>728</v>
      </c>
      <c r="R2855" s="3" t="s">
        <v>24550</v>
      </c>
      <c r="S2855" s="3" t="s">
        <v>729</v>
      </c>
      <c r="T2855" s="3" t="s">
        <v>24551</v>
      </c>
      <c r="U2855" s="3" t="s">
        <v>730</v>
      </c>
      <c r="V2855" s="3" t="s">
        <v>24552</v>
      </c>
      <c r="W2855" s="3" t="s">
        <v>730</v>
      </c>
      <c r="X2855" s="3" t="s">
        <v>24553</v>
      </c>
      <c r="Y2855" s="3" t="s">
        <v>700</v>
      </c>
      <c r="Z2855" s="3" t="s">
        <v>24554</v>
      </c>
      <c r="AA2855" s="3" t="s">
        <v>700</v>
      </c>
      <c r="AB2855" s="3" t="s">
        <v>24555</v>
      </c>
      <c r="AC2855" s="3" t="s">
        <v>727</v>
      </c>
      <c r="AD2855" s="3" t="s">
        <v>24556</v>
      </c>
      <c r="AE2855" s="3" t="s">
        <v>730</v>
      </c>
      <c r="AF2855" s="3" t="s">
        <v>24557</v>
      </c>
      <c r="AG2855" s="3" t="s">
        <v>728</v>
      </c>
      <c r="AH2855" s="3" t="s">
        <v>24558</v>
      </c>
      <c r="AI2855" s="3" t="s">
        <v>728</v>
      </c>
      <c r="AJ2855" s="3" t="s">
        <v>37298</v>
      </c>
      <c r="AK2855" s="3" t="s">
        <v>729</v>
      </c>
      <c r="AL2855" s="3" t="s">
        <v>24559</v>
      </c>
      <c r="AM2855" s="3" t="s">
        <v>730</v>
      </c>
      <c r="AN2855" s="3" t="s">
        <v>24560</v>
      </c>
      <c r="AO2855" s="3" t="s">
        <v>699</v>
      </c>
      <c r="AP2855" s="3" t="s">
        <v>24561</v>
      </c>
      <c r="AQ2855" s="3" t="s">
        <v>729</v>
      </c>
      <c r="AR2855" s="3" t="s">
        <v>24562</v>
      </c>
      <c r="AS2855" s="3" t="s">
        <v>699</v>
      </c>
      <c r="AT2855" s="3" t="s">
        <v>24563</v>
      </c>
      <c r="AU2855" s="3" t="s">
        <v>699</v>
      </c>
      <c r="AV2855" s="3" t="s">
        <v>24564</v>
      </c>
      <c r="AW2855" s="3" t="s">
        <v>699</v>
      </c>
      <c r="AX2855" s="3" t="s">
        <v>24565</v>
      </c>
      <c r="AY2855" s="3" t="s">
        <v>698</v>
      </c>
      <c r="AZ2855" s="3" t="s">
        <v>24566</v>
      </c>
      <c r="BA2855" s="3" t="s">
        <v>698</v>
      </c>
      <c r="BB2855" s="3" t="s">
        <v>24567</v>
      </c>
    </row>
    <row r="2856" spans="1:54" ht="86.4" x14ac:dyDescent="0.3">
      <c r="A2856" s="3" t="s">
        <v>685</v>
      </c>
      <c r="B2856" s="3" t="s">
        <v>1221</v>
      </c>
      <c r="C2856" s="3" t="s">
        <v>10388</v>
      </c>
      <c r="D2856" s="3" t="s">
        <v>1657</v>
      </c>
      <c r="E2856" s="3">
        <v>38</v>
      </c>
      <c r="F2856" s="3" t="s">
        <v>37821</v>
      </c>
      <c r="G2856" s="3" t="s">
        <v>694</v>
      </c>
      <c r="H2856" s="3" t="s">
        <v>1333</v>
      </c>
      <c r="I2856" s="3"/>
      <c r="J2856" s="3" t="s">
        <v>705</v>
      </c>
      <c r="K2856" s="3" t="s">
        <v>4</v>
      </c>
      <c r="L2856" s="3" t="s">
        <v>697</v>
      </c>
      <c r="N2856" s="3"/>
      <c r="O2856" s="3" t="s">
        <v>700</v>
      </c>
      <c r="P2856" s="3"/>
      <c r="Q2856" s="3" t="s">
        <v>700</v>
      </c>
      <c r="R2856" s="3"/>
      <c r="S2856" s="3" t="s">
        <v>699</v>
      </c>
      <c r="T2856" s="3" t="s">
        <v>24568</v>
      </c>
      <c r="U2856" s="3" t="s">
        <v>699</v>
      </c>
      <c r="W2856" s="3" t="s">
        <v>698</v>
      </c>
      <c r="Y2856" s="3" t="s">
        <v>698</v>
      </c>
      <c r="AA2856" s="3" t="s">
        <v>700</v>
      </c>
      <c r="AC2856" s="3" t="s">
        <v>700</v>
      </c>
      <c r="AD2856" s="3" t="s">
        <v>24569</v>
      </c>
      <c r="AE2856" s="3" t="s">
        <v>700</v>
      </c>
      <c r="AG2856" s="3" t="s">
        <v>699</v>
      </c>
      <c r="AI2856" s="3" t="s">
        <v>700</v>
      </c>
      <c r="AK2856" s="3" t="s">
        <v>699</v>
      </c>
      <c r="AM2856" s="3" t="s">
        <v>700</v>
      </c>
      <c r="AO2856" s="3" t="s">
        <v>699</v>
      </c>
      <c r="AQ2856" s="3" t="s">
        <v>698</v>
      </c>
      <c r="AS2856" s="3" t="s">
        <v>699</v>
      </c>
      <c r="AU2856" s="3" t="s">
        <v>699</v>
      </c>
      <c r="AW2856" s="3" t="s">
        <v>700</v>
      </c>
      <c r="AY2856" s="3" t="s">
        <v>698</v>
      </c>
      <c r="BA2856" s="3" t="s">
        <v>700</v>
      </c>
    </row>
    <row r="2857" spans="1:54" ht="28.8" x14ac:dyDescent="0.3">
      <c r="A2857" s="3" t="s">
        <v>685</v>
      </c>
      <c r="B2857" s="3" t="s">
        <v>24570</v>
      </c>
      <c r="C2857" s="3" t="s">
        <v>24571</v>
      </c>
      <c r="D2857" s="3" t="s">
        <v>1657</v>
      </c>
      <c r="E2857" s="3">
        <v>39</v>
      </c>
      <c r="F2857" s="3" t="s">
        <v>37868</v>
      </c>
      <c r="G2857" s="3" t="s">
        <v>694</v>
      </c>
      <c r="H2857" s="3" t="s">
        <v>13629</v>
      </c>
      <c r="I2857" s="3"/>
      <c r="J2857" s="3" t="s">
        <v>4</v>
      </c>
      <c r="K2857" s="3" t="s">
        <v>4</v>
      </c>
      <c r="L2857" s="3" t="s">
        <v>697</v>
      </c>
      <c r="M2857" s="3" t="s">
        <v>4</v>
      </c>
      <c r="N2857" s="3"/>
      <c r="O2857" s="3" t="s">
        <v>4</v>
      </c>
      <c r="P2857" s="3" t="s">
        <v>4</v>
      </c>
      <c r="Q2857" s="3" t="s">
        <v>4</v>
      </c>
      <c r="R2857" s="3" t="s">
        <v>4</v>
      </c>
      <c r="S2857" s="3" t="s">
        <v>4</v>
      </c>
      <c r="T2857" s="3" t="s">
        <v>4</v>
      </c>
      <c r="U2857" s="3" t="s">
        <v>4</v>
      </c>
      <c r="V2857" s="3" t="s">
        <v>4</v>
      </c>
      <c r="W2857" s="3" t="s">
        <v>4</v>
      </c>
      <c r="X2857" s="3" t="s">
        <v>4</v>
      </c>
      <c r="Y2857" s="3" t="s">
        <v>4</v>
      </c>
      <c r="Z2857" s="3" t="s">
        <v>4</v>
      </c>
      <c r="AA2857" s="3" t="s">
        <v>4</v>
      </c>
      <c r="AB2857" s="3" t="s">
        <v>4</v>
      </c>
      <c r="AC2857" s="3" t="s">
        <v>4</v>
      </c>
      <c r="AD2857" s="3" t="s">
        <v>4</v>
      </c>
      <c r="AE2857" s="3" t="s">
        <v>4</v>
      </c>
      <c r="AF2857" s="3" t="s">
        <v>4</v>
      </c>
      <c r="AG2857" s="3" t="s">
        <v>4</v>
      </c>
      <c r="AH2857" s="3" t="s">
        <v>4</v>
      </c>
      <c r="AI2857" s="3" t="s">
        <v>4</v>
      </c>
      <c r="AJ2857" s="3" t="s">
        <v>4</v>
      </c>
      <c r="AK2857" s="3" t="s">
        <v>4</v>
      </c>
      <c r="AL2857" s="3" t="s">
        <v>4</v>
      </c>
      <c r="AM2857" s="3" t="s">
        <v>4</v>
      </c>
      <c r="AN2857" s="3" t="s">
        <v>4</v>
      </c>
      <c r="AO2857" s="3" t="s">
        <v>4</v>
      </c>
      <c r="AP2857" s="3" t="s">
        <v>4</v>
      </c>
      <c r="AQ2857" s="3" t="s">
        <v>4</v>
      </c>
      <c r="AR2857" s="3" t="s">
        <v>4</v>
      </c>
      <c r="AS2857" s="3" t="s">
        <v>4</v>
      </c>
      <c r="AT2857" s="3" t="s">
        <v>4</v>
      </c>
      <c r="AU2857" s="3" t="s">
        <v>4</v>
      </c>
      <c r="AV2857" s="3" t="s">
        <v>4</v>
      </c>
      <c r="AW2857" s="3" t="s">
        <v>4</v>
      </c>
      <c r="AX2857" s="3" t="s">
        <v>4</v>
      </c>
      <c r="AY2857" s="3" t="s">
        <v>4</v>
      </c>
      <c r="AZ2857" s="3" t="s">
        <v>4</v>
      </c>
      <c r="BA2857" s="3" t="s">
        <v>4</v>
      </c>
      <c r="BB2857" s="3" t="s">
        <v>4</v>
      </c>
    </row>
    <row r="2858" spans="1:54" ht="100.8" x14ac:dyDescent="0.3">
      <c r="A2858" s="3" t="s">
        <v>685</v>
      </c>
      <c r="B2858" s="3" t="s">
        <v>17287</v>
      </c>
      <c r="C2858" s="3" t="s">
        <v>4382</v>
      </c>
      <c r="D2858" s="3" t="s">
        <v>1657</v>
      </c>
      <c r="E2858" s="3">
        <v>40</v>
      </c>
      <c r="F2858" s="3" t="s">
        <v>37835</v>
      </c>
      <c r="G2858" s="3" t="s">
        <v>752</v>
      </c>
      <c r="H2858" s="3" t="s">
        <v>987</v>
      </c>
      <c r="I2858" s="3"/>
      <c r="J2858" s="3" t="s">
        <v>697</v>
      </c>
      <c r="K2858" s="3" t="s">
        <v>4</v>
      </c>
      <c r="L2858" s="3" t="s">
        <v>697</v>
      </c>
      <c r="M2858" s="3" t="s">
        <v>24572</v>
      </c>
      <c r="N2858" s="3"/>
      <c r="O2858" s="3" t="s">
        <v>700</v>
      </c>
      <c r="P2858" s="3" t="s">
        <v>24573</v>
      </c>
      <c r="Q2858" s="3" t="s">
        <v>729</v>
      </c>
      <c r="R2858" s="3" t="s">
        <v>24574</v>
      </c>
      <c r="S2858" s="3" t="s">
        <v>700</v>
      </c>
      <c r="T2858" s="3" t="s">
        <v>24575</v>
      </c>
      <c r="U2858" s="3" t="s">
        <v>699</v>
      </c>
      <c r="V2858" s="3" t="s">
        <v>24576</v>
      </c>
      <c r="W2858" s="3" t="s">
        <v>698</v>
      </c>
      <c r="Y2858" s="3" t="s">
        <v>698</v>
      </c>
      <c r="AA2858" s="3" t="s">
        <v>700</v>
      </c>
      <c r="AC2858" s="3" t="s">
        <v>700</v>
      </c>
      <c r="AD2858" s="3" t="s">
        <v>24577</v>
      </c>
      <c r="AE2858" s="3" t="s">
        <v>698</v>
      </c>
      <c r="AG2858" s="3" t="s">
        <v>698</v>
      </c>
      <c r="AH2858" s="3" t="s">
        <v>24578</v>
      </c>
      <c r="AI2858" s="3" t="s">
        <v>700</v>
      </c>
      <c r="AJ2858" s="3" t="s">
        <v>37299</v>
      </c>
      <c r="AK2858" s="3" t="s">
        <v>699</v>
      </c>
      <c r="AM2858" s="3" t="s">
        <v>699</v>
      </c>
      <c r="AO2858" s="3" t="s">
        <v>700</v>
      </c>
      <c r="AQ2858" s="3" t="s">
        <v>698</v>
      </c>
      <c r="AR2858" s="3" t="s">
        <v>24579</v>
      </c>
      <c r="AS2858" s="3" t="s">
        <v>699</v>
      </c>
      <c r="AU2858" s="3" t="s">
        <v>699</v>
      </c>
      <c r="AW2858" s="3" t="s">
        <v>699</v>
      </c>
      <c r="AX2858" s="3" t="s">
        <v>24580</v>
      </c>
      <c r="AY2858" s="3" t="s">
        <v>700</v>
      </c>
      <c r="AZ2858" s="3" t="s">
        <v>24581</v>
      </c>
      <c r="BA2858" s="3" t="s">
        <v>700</v>
      </c>
      <c r="BB2858" s="3" t="s">
        <v>24582</v>
      </c>
    </row>
    <row r="2859" spans="1:54" ht="100.8" x14ac:dyDescent="0.3">
      <c r="A2859" s="3" t="s">
        <v>685</v>
      </c>
      <c r="B2859" s="3" t="s">
        <v>24583</v>
      </c>
      <c r="C2859" s="3" t="s">
        <v>24584</v>
      </c>
      <c r="D2859" s="3" t="s">
        <v>1657</v>
      </c>
      <c r="E2859" s="3">
        <v>41</v>
      </c>
      <c r="F2859" s="3" t="s">
        <v>37873</v>
      </c>
      <c r="G2859" s="3" t="s">
        <v>694</v>
      </c>
      <c r="H2859" s="3" t="s">
        <v>3587</v>
      </c>
      <c r="I2859" s="3"/>
      <c r="J2859" s="3" t="s">
        <v>697</v>
      </c>
      <c r="K2859" s="3" t="s">
        <v>4</v>
      </c>
      <c r="L2859" s="3" t="s">
        <v>697</v>
      </c>
      <c r="N2859" s="3"/>
      <c r="O2859" s="3" t="s">
        <v>786</v>
      </c>
      <c r="P2859" s="3"/>
      <c r="Q2859" s="3" t="s">
        <v>700</v>
      </c>
      <c r="R2859" s="3"/>
      <c r="S2859" s="3" t="s">
        <v>699</v>
      </c>
      <c r="T2859" s="3"/>
      <c r="U2859" s="3" t="s">
        <v>698</v>
      </c>
      <c r="W2859" s="3" t="s">
        <v>730</v>
      </c>
      <c r="X2859" s="3" t="s">
        <v>24585</v>
      </c>
      <c r="Y2859" s="3" t="s">
        <v>700</v>
      </c>
      <c r="AA2859" s="3" t="s">
        <v>728</v>
      </c>
      <c r="AC2859" s="3" t="s">
        <v>699</v>
      </c>
      <c r="AE2859" s="3" t="s">
        <v>790</v>
      </c>
      <c r="AG2859" s="3" t="s">
        <v>700</v>
      </c>
      <c r="AI2859" s="3" t="s">
        <v>700</v>
      </c>
      <c r="AK2859" s="3" t="s">
        <v>700</v>
      </c>
      <c r="AM2859" s="3" t="s">
        <v>699</v>
      </c>
      <c r="AO2859" s="3" t="s">
        <v>699</v>
      </c>
      <c r="AQ2859" s="3" t="s">
        <v>730</v>
      </c>
      <c r="AR2859" s="3" t="s">
        <v>24586</v>
      </c>
      <c r="AS2859" s="3" t="s">
        <v>699</v>
      </c>
      <c r="AT2859" s="3" t="s">
        <v>24587</v>
      </c>
      <c r="AU2859" s="3" t="s">
        <v>698</v>
      </c>
      <c r="AW2859" s="3" t="s">
        <v>729</v>
      </c>
      <c r="AX2859" s="3" t="s">
        <v>24588</v>
      </c>
      <c r="AY2859" s="3" t="s">
        <v>699</v>
      </c>
      <c r="AZ2859" s="3" t="s">
        <v>24589</v>
      </c>
      <c r="BA2859" s="3" t="s">
        <v>728</v>
      </c>
      <c r="BB2859" s="3" t="s">
        <v>24590</v>
      </c>
    </row>
    <row r="2860" spans="1:54" ht="201.6" x14ac:dyDescent="0.3">
      <c r="A2860" s="3" t="s">
        <v>685</v>
      </c>
      <c r="B2860" s="3" t="s">
        <v>24591</v>
      </c>
      <c r="C2860" s="3" t="s">
        <v>8051</v>
      </c>
      <c r="D2860" s="3" t="s">
        <v>1657</v>
      </c>
      <c r="E2860" s="3">
        <v>42</v>
      </c>
      <c r="F2860" s="3" t="s">
        <v>37867</v>
      </c>
      <c r="G2860" s="3" t="s">
        <v>752</v>
      </c>
      <c r="H2860" s="3" t="s">
        <v>8651</v>
      </c>
      <c r="I2860" s="3"/>
      <c r="J2860" s="3" t="s">
        <v>697</v>
      </c>
      <c r="K2860" s="3" t="s">
        <v>4</v>
      </c>
      <c r="L2860" s="3" t="s">
        <v>697</v>
      </c>
      <c r="M2860" s="3" t="s">
        <v>24592</v>
      </c>
      <c r="N2860" s="3"/>
      <c r="O2860" s="3" t="s">
        <v>699</v>
      </c>
      <c r="P2860" s="3" t="s">
        <v>24593</v>
      </c>
      <c r="Q2860" s="3" t="s">
        <v>699</v>
      </c>
      <c r="R2860" s="3" t="s">
        <v>24594</v>
      </c>
      <c r="S2860" s="3" t="s">
        <v>699</v>
      </c>
      <c r="T2860" s="3" t="s">
        <v>24595</v>
      </c>
      <c r="U2860" s="3" t="s">
        <v>698</v>
      </c>
      <c r="V2860" s="3" t="s">
        <v>24596</v>
      </c>
      <c r="W2860" s="3" t="s">
        <v>698</v>
      </c>
      <c r="Y2860" s="3" t="s">
        <v>700</v>
      </c>
      <c r="Z2860" s="3" t="s">
        <v>24597</v>
      </c>
      <c r="AA2860" s="3" t="s">
        <v>699</v>
      </c>
      <c r="AB2860" s="3" t="s">
        <v>24598</v>
      </c>
      <c r="AC2860" s="3" t="s">
        <v>699</v>
      </c>
      <c r="AD2860" s="3" t="s">
        <v>24599</v>
      </c>
      <c r="AE2860" s="3" t="s">
        <v>698</v>
      </c>
      <c r="AF2860" s="3" t="s">
        <v>24600</v>
      </c>
      <c r="AG2860" s="3" t="s">
        <v>700</v>
      </c>
      <c r="AH2860" s="3" t="s">
        <v>24601</v>
      </c>
      <c r="AI2860" s="3" t="s">
        <v>700</v>
      </c>
      <c r="AK2860" s="3" t="s">
        <v>698</v>
      </c>
      <c r="AM2860" s="3" t="s">
        <v>700</v>
      </c>
      <c r="AO2860" s="3" t="s">
        <v>700</v>
      </c>
      <c r="AQ2860" s="3" t="s">
        <v>699</v>
      </c>
      <c r="AS2860" s="3" t="s">
        <v>699</v>
      </c>
      <c r="AU2860" s="3" t="s">
        <v>699</v>
      </c>
      <c r="AV2860" s="3" t="s">
        <v>24602</v>
      </c>
      <c r="AW2860" s="3" t="s">
        <v>699</v>
      </c>
      <c r="AY2860" s="3" t="s">
        <v>698</v>
      </c>
      <c r="BA2860" s="3" t="s">
        <v>699</v>
      </c>
    </row>
    <row r="2861" spans="1:54" ht="28.8" x14ac:dyDescent="0.3">
      <c r="A2861" s="3" t="s">
        <v>685</v>
      </c>
      <c r="B2861" s="3" t="s">
        <v>2602</v>
      </c>
      <c r="C2861" s="3" t="s">
        <v>24603</v>
      </c>
      <c r="D2861" s="3" t="s">
        <v>1657</v>
      </c>
      <c r="E2861" s="3">
        <v>43</v>
      </c>
      <c r="F2861" s="3" t="s">
        <v>37834</v>
      </c>
      <c r="G2861" s="3" t="s">
        <v>752</v>
      </c>
      <c r="H2861" s="3" t="s">
        <v>24604</v>
      </c>
      <c r="I2861" s="3"/>
      <c r="J2861" s="3" t="s">
        <v>697</v>
      </c>
      <c r="K2861" s="3" t="s">
        <v>4</v>
      </c>
      <c r="L2861" s="3" t="s">
        <v>697</v>
      </c>
      <c r="N2861" s="3"/>
      <c r="O2861" s="3" t="s">
        <v>699</v>
      </c>
      <c r="P2861" s="3"/>
      <c r="Q2861" s="3" t="s">
        <v>700</v>
      </c>
      <c r="R2861" s="3"/>
      <c r="S2861" s="3" t="s">
        <v>699</v>
      </c>
      <c r="T2861" s="3"/>
      <c r="U2861" s="3" t="s">
        <v>698</v>
      </c>
      <c r="W2861" s="3" t="s">
        <v>698</v>
      </c>
      <c r="Y2861" s="3" t="s">
        <v>698</v>
      </c>
      <c r="AA2861" s="3" t="s">
        <v>700</v>
      </c>
      <c r="AC2861" s="3" t="s">
        <v>700</v>
      </c>
      <c r="AE2861" s="3" t="s">
        <v>698</v>
      </c>
      <c r="AG2861" s="3" t="s">
        <v>700</v>
      </c>
      <c r="AI2861" s="3" t="s">
        <v>700</v>
      </c>
      <c r="AK2861" s="3" t="s">
        <v>699</v>
      </c>
      <c r="AM2861" s="3" t="s">
        <v>700</v>
      </c>
      <c r="AO2861" s="3" t="s">
        <v>700</v>
      </c>
      <c r="AQ2861" s="3" t="s">
        <v>698</v>
      </c>
      <c r="AS2861" s="3" t="s">
        <v>699</v>
      </c>
      <c r="AU2861" s="3" t="s">
        <v>698</v>
      </c>
      <c r="AW2861" s="3" t="s">
        <v>699</v>
      </c>
      <c r="AY2861" s="3" t="s">
        <v>699</v>
      </c>
      <c r="BA2861" s="3" t="s">
        <v>699</v>
      </c>
    </row>
    <row r="2862" spans="1:54" ht="28.8" x14ac:dyDescent="0.3">
      <c r="A2862" s="3" t="s">
        <v>685</v>
      </c>
      <c r="B2862" s="3" t="s">
        <v>1028</v>
      </c>
      <c r="C2862" s="3" t="s">
        <v>24605</v>
      </c>
      <c r="D2862" s="3" t="s">
        <v>1657</v>
      </c>
      <c r="E2862" s="3">
        <v>44</v>
      </c>
      <c r="F2862" s="3" t="s">
        <v>37846</v>
      </c>
      <c r="G2862" s="3" t="s">
        <v>694</v>
      </c>
      <c r="H2862" s="3" t="s">
        <v>24606</v>
      </c>
      <c r="I2862" s="3"/>
      <c r="J2862" s="3" t="s">
        <v>4</v>
      </c>
      <c r="K2862" s="3" t="s">
        <v>4</v>
      </c>
      <c r="L2862" s="3" t="s">
        <v>697</v>
      </c>
      <c r="M2862" s="3" t="s">
        <v>4</v>
      </c>
      <c r="N2862" s="3"/>
      <c r="O2862" s="3" t="s">
        <v>4</v>
      </c>
      <c r="P2862" s="3" t="s">
        <v>4</v>
      </c>
      <c r="Q2862" s="3" t="s">
        <v>4</v>
      </c>
      <c r="R2862" s="3" t="s">
        <v>4</v>
      </c>
      <c r="S2862" s="3" t="s">
        <v>4</v>
      </c>
      <c r="T2862" s="3" t="s">
        <v>4</v>
      </c>
      <c r="U2862" s="3" t="s">
        <v>4</v>
      </c>
      <c r="V2862" s="3" t="s">
        <v>4</v>
      </c>
      <c r="W2862" s="3" t="s">
        <v>4</v>
      </c>
      <c r="X2862" s="3" t="s">
        <v>4</v>
      </c>
      <c r="Y2862" s="3" t="s">
        <v>4</v>
      </c>
      <c r="Z2862" s="3" t="s">
        <v>4</v>
      </c>
      <c r="AA2862" s="3" t="s">
        <v>4</v>
      </c>
      <c r="AB2862" s="3" t="s">
        <v>4</v>
      </c>
      <c r="AC2862" s="3" t="s">
        <v>4</v>
      </c>
      <c r="AD2862" s="3" t="s">
        <v>4</v>
      </c>
      <c r="AE2862" s="3" t="s">
        <v>4</v>
      </c>
      <c r="AF2862" s="3" t="s">
        <v>4</v>
      </c>
      <c r="AG2862" s="3" t="s">
        <v>4</v>
      </c>
      <c r="AH2862" s="3" t="s">
        <v>4</v>
      </c>
      <c r="AI2862" s="3" t="s">
        <v>4</v>
      </c>
      <c r="AJ2862" s="3" t="s">
        <v>4</v>
      </c>
      <c r="AK2862" s="3" t="s">
        <v>4</v>
      </c>
      <c r="AL2862" s="3" t="s">
        <v>4</v>
      </c>
      <c r="AM2862" s="3" t="s">
        <v>4</v>
      </c>
      <c r="AN2862" s="3" t="s">
        <v>4</v>
      </c>
      <c r="AO2862" s="3" t="s">
        <v>4</v>
      </c>
      <c r="AP2862" s="3" t="s">
        <v>4</v>
      </c>
      <c r="AQ2862" s="3" t="s">
        <v>4</v>
      </c>
      <c r="AR2862" s="3" t="s">
        <v>4</v>
      </c>
      <c r="AS2862" s="3" t="s">
        <v>4</v>
      </c>
      <c r="AT2862" s="3" t="s">
        <v>4</v>
      </c>
      <c r="AU2862" s="3" t="s">
        <v>4</v>
      </c>
      <c r="AV2862" s="3" t="s">
        <v>4</v>
      </c>
      <c r="AW2862" s="3" t="s">
        <v>4</v>
      </c>
      <c r="AX2862" s="3" t="s">
        <v>4</v>
      </c>
      <c r="AY2862" s="3" t="s">
        <v>4</v>
      </c>
      <c r="AZ2862" s="3" t="s">
        <v>4</v>
      </c>
      <c r="BA2862" s="3" t="s">
        <v>4</v>
      </c>
      <c r="BB2862" s="3" t="s">
        <v>4</v>
      </c>
    </row>
    <row r="2863" spans="1:54" ht="28.8" x14ac:dyDescent="0.3">
      <c r="A2863" s="3" t="s">
        <v>685</v>
      </c>
      <c r="B2863" s="3" t="s">
        <v>724</v>
      </c>
      <c r="C2863" s="3" t="s">
        <v>24607</v>
      </c>
      <c r="D2863" s="3" t="s">
        <v>1657</v>
      </c>
      <c r="E2863" s="3">
        <v>45</v>
      </c>
      <c r="F2863" s="3" t="s">
        <v>37848</v>
      </c>
      <c r="G2863" s="3" t="s">
        <v>694</v>
      </c>
      <c r="H2863" s="3" t="s">
        <v>1007</v>
      </c>
      <c r="I2863" s="3"/>
      <c r="J2863" s="3" t="s">
        <v>4</v>
      </c>
      <c r="K2863" s="3" t="s">
        <v>4</v>
      </c>
      <c r="L2863" s="3" t="s">
        <v>697</v>
      </c>
      <c r="M2863" s="3" t="s">
        <v>4</v>
      </c>
      <c r="N2863" s="3"/>
      <c r="O2863" s="3" t="s">
        <v>4</v>
      </c>
      <c r="P2863" s="3" t="s">
        <v>4</v>
      </c>
      <c r="Q2863" s="3" t="s">
        <v>4</v>
      </c>
      <c r="R2863" s="3" t="s">
        <v>4</v>
      </c>
      <c r="S2863" s="3" t="s">
        <v>4</v>
      </c>
      <c r="T2863" s="3" t="s">
        <v>4</v>
      </c>
      <c r="U2863" s="3" t="s">
        <v>4</v>
      </c>
      <c r="V2863" s="3" t="s">
        <v>4</v>
      </c>
      <c r="W2863" s="3" t="s">
        <v>4</v>
      </c>
      <c r="X2863" s="3" t="s">
        <v>4</v>
      </c>
      <c r="Y2863" s="3" t="s">
        <v>4</v>
      </c>
      <c r="Z2863" s="3" t="s">
        <v>4</v>
      </c>
      <c r="AA2863" s="3" t="s">
        <v>4</v>
      </c>
      <c r="AB2863" s="3" t="s">
        <v>4</v>
      </c>
      <c r="AC2863" s="3" t="s">
        <v>4</v>
      </c>
      <c r="AD2863" s="3" t="s">
        <v>4</v>
      </c>
      <c r="AE2863" s="3" t="s">
        <v>4</v>
      </c>
      <c r="AF2863" s="3" t="s">
        <v>4</v>
      </c>
      <c r="AG2863" s="3" t="s">
        <v>4</v>
      </c>
      <c r="AH2863" s="3" t="s">
        <v>4</v>
      </c>
      <c r="AI2863" s="3" t="s">
        <v>4</v>
      </c>
      <c r="AJ2863" s="3" t="s">
        <v>4</v>
      </c>
      <c r="AK2863" s="3" t="s">
        <v>4</v>
      </c>
      <c r="AL2863" s="3" t="s">
        <v>4</v>
      </c>
      <c r="AM2863" s="3" t="s">
        <v>4</v>
      </c>
      <c r="AN2863" s="3" t="s">
        <v>4</v>
      </c>
      <c r="AO2863" s="3" t="s">
        <v>4</v>
      </c>
      <c r="AP2863" s="3" t="s">
        <v>4</v>
      </c>
      <c r="AQ2863" s="3" t="s">
        <v>4</v>
      </c>
      <c r="AR2863" s="3" t="s">
        <v>4</v>
      </c>
      <c r="AS2863" s="3" t="s">
        <v>4</v>
      </c>
      <c r="AT2863" s="3" t="s">
        <v>4</v>
      </c>
      <c r="AU2863" s="3" t="s">
        <v>4</v>
      </c>
      <c r="AV2863" s="3" t="s">
        <v>4</v>
      </c>
      <c r="AW2863" s="3" t="s">
        <v>4</v>
      </c>
      <c r="AX2863" s="3" t="s">
        <v>4</v>
      </c>
      <c r="AY2863" s="3" t="s">
        <v>4</v>
      </c>
      <c r="AZ2863" s="3" t="s">
        <v>4</v>
      </c>
      <c r="BA2863" s="3" t="s">
        <v>4</v>
      </c>
      <c r="BB2863" s="3" t="s">
        <v>4</v>
      </c>
    </row>
    <row r="2864" spans="1:54" ht="28.8" x14ac:dyDescent="0.3">
      <c r="A2864" s="3" t="s">
        <v>685</v>
      </c>
      <c r="B2864" s="3" t="s">
        <v>17877</v>
      </c>
      <c r="C2864" s="3" t="s">
        <v>1958</v>
      </c>
      <c r="D2864" s="3" t="s">
        <v>1657</v>
      </c>
      <c r="E2864" s="3">
        <v>46</v>
      </c>
      <c r="F2864" s="3" t="s">
        <v>37829</v>
      </c>
      <c r="G2864" s="3" t="s">
        <v>752</v>
      </c>
      <c r="H2864" s="3" t="s">
        <v>24608</v>
      </c>
      <c r="I2864" s="3"/>
      <c r="J2864" s="3" t="s">
        <v>4</v>
      </c>
      <c r="K2864" s="3" t="s">
        <v>4</v>
      </c>
      <c r="L2864" s="3" t="s">
        <v>697</v>
      </c>
      <c r="M2864" s="3" t="s">
        <v>4</v>
      </c>
      <c r="N2864" s="3"/>
      <c r="O2864" s="3" t="s">
        <v>4</v>
      </c>
      <c r="P2864" s="3" t="s">
        <v>4</v>
      </c>
      <c r="Q2864" s="3" t="s">
        <v>4</v>
      </c>
      <c r="R2864" s="3" t="s">
        <v>4</v>
      </c>
      <c r="S2864" s="3" t="s">
        <v>4</v>
      </c>
      <c r="T2864" s="3" t="s">
        <v>4</v>
      </c>
      <c r="U2864" s="3" t="s">
        <v>4</v>
      </c>
      <c r="V2864" s="3" t="s">
        <v>4</v>
      </c>
      <c r="W2864" s="3" t="s">
        <v>4</v>
      </c>
      <c r="X2864" s="3" t="s">
        <v>4</v>
      </c>
      <c r="Y2864" s="3" t="s">
        <v>4</v>
      </c>
      <c r="Z2864" s="3" t="s">
        <v>4</v>
      </c>
      <c r="AA2864" s="3" t="s">
        <v>4</v>
      </c>
      <c r="AB2864" s="3" t="s">
        <v>4</v>
      </c>
      <c r="AC2864" s="3" t="s">
        <v>4</v>
      </c>
      <c r="AD2864" s="3" t="s">
        <v>4</v>
      </c>
      <c r="AE2864" s="3" t="s">
        <v>4</v>
      </c>
      <c r="AF2864" s="3" t="s">
        <v>4</v>
      </c>
      <c r="AG2864" s="3" t="s">
        <v>4</v>
      </c>
      <c r="AH2864" s="3" t="s">
        <v>4</v>
      </c>
      <c r="AI2864" s="3" t="s">
        <v>4</v>
      </c>
      <c r="AJ2864" s="3" t="s">
        <v>4</v>
      </c>
      <c r="AK2864" s="3" t="s">
        <v>4</v>
      </c>
      <c r="AL2864" s="3" t="s">
        <v>4</v>
      </c>
      <c r="AM2864" s="3" t="s">
        <v>4</v>
      </c>
      <c r="AN2864" s="3" t="s">
        <v>4</v>
      </c>
      <c r="AO2864" s="3" t="s">
        <v>4</v>
      </c>
      <c r="AP2864" s="3" t="s">
        <v>4</v>
      </c>
      <c r="AQ2864" s="3" t="s">
        <v>4</v>
      </c>
      <c r="AR2864" s="3" t="s">
        <v>4</v>
      </c>
      <c r="AS2864" s="3" t="s">
        <v>4</v>
      </c>
      <c r="AT2864" s="3" t="s">
        <v>4</v>
      </c>
      <c r="AU2864" s="3" t="s">
        <v>4</v>
      </c>
      <c r="AV2864" s="3" t="s">
        <v>4</v>
      </c>
      <c r="AW2864" s="3" t="s">
        <v>4</v>
      </c>
      <c r="AX2864" s="3" t="s">
        <v>4</v>
      </c>
      <c r="AY2864" s="3" t="s">
        <v>4</v>
      </c>
      <c r="AZ2864" s="3" t="s">
        <v>4</v>
      </c>
      <c r="BA2864" s="3" t="s">
        <v>4</v>
      </c>
      <c r="BB2864" s="3" t="s">
        <v>4</v>
      </c>
    </row>
    <row r="2865" spans="1:54" ht="201.6" x14ac:dyDescent="0.3">
      <c r="A2865" s="3" t="s">
        <v>685</v>
      </c>
      <c r="B2865" s="3" t="s">
        <v>14794</v>
      </c>
      <c r="C2865" s="3" t="s">
        <v>24609</v>
      </c>
      <c r="D2865" s="3" t="s">
        <v>1657</v>
      </c>
      <c r="E2865" s="3">
        <v>47</v>
      </c>
      <c r="F2865" s="3" t="s">
        <v>37820</v>
      </c>
      <c r="G2865" s="3" t="s">
        <v>752</v>
      </c>
      <c r="H2865" s="3" t="s">
        <v>3017</v>
      </c>
      <c r="I2865" s="3"/>
      <c r="J2865" s="3" t="s">
        <v>697</v>
      </c>
      <c r="K2865" s="3" t="s">
        <v>4</v>
      </c>
      <c r="L2865" s="3" t="s">
        <v>697</v>
      </c>
      <c r="N2865" s="3"/>
      <c r="O2865" s="3" t="s">
        <v>700</v>
      </c>
      <c r="P2865" s="3"/>
      <c r="Q2865" s="3" t="s">
        <v>699</v>
      </c>
      <c r="R2865" s="3"/>
      <c r="S2865" s="3" t="s">
        <v>700</v>
      </c>
      <c r="T2865" s="3" t="s">
        <v>24610</v>
      </c>
      <c r="U2865" s="3" t="s">
        <v>698</v>
      </c>
      <c r="V2865" s="3" t="s">
        <v>24611</v>
      </c>
      <c r="W2865" s="3" t="s">
        <v>698</v>
      </c>
      <c r="X2865" s="3" t="s">
        <v>24612</v>
      </c>
      <c r="Y2865" s="3" t="s">
        <v>698</v>
      </c>
      <c r="Z2865" s="3" t="s">
        <v>24613</v>
      </c>
      <c r="AA2865" s="3" t="s">
        <v>699</v>
      </c>
      <c r="AC2865" s="3" t="s">
        <v>700</v>
      </c>
      <c r="AD2865" s="3" t="s">
        <v>24614</v>
      </c>
      <c r="AE2865" s="3" t="s">
        <v>699</v>
      </c>
      <c r="AG2865" s="3" t="s">
        <v>699</v>
      </c>
      <c r="AH2865" s="3" t="s">
        <v>24615</v>
      </c>
      <c r="AI2865" s="3" t="s">
        <v>700</v>
      </c>
      <c r="AJ2865" s="3" t="s">
        <v>37300</v>
      </c>
      <c r="AK2865" s="3" t="s">
        <v>699</v>
      </c>
      <c r="AM2865" s="3" t="s">
        <v>699</v>
      </c>
      <c r="AN2865" s="3" t="s">
        <v>24616</v>
      </c>
      <c r="AO2865" s="3" t="s">
        <v>700</v>
      </c>
      <c r="AP2865" s="3" t="s">
        <v>24617</v>
      </c>
      <c r="AQ2865" s="3" t="s">
        <v>699</v>
      </c>
      <c r="AS2865" s="3" t="s">
        <v>699</v>
      </c>
      <c r="AT2865" s="3" t="s">
        <v>24618</v>
      </c>
      <c r="AU2865" s="3" t="s">
        <v>699</v>
      </c>
      <c r="AV2865" s="3" t="s">
        <v>24619</v>
      </c>
      <c r="AW2865" s="3" t="s">
        <v>699</v>
      </c>
      <c r="AX2865" s="3" t="s">
        <v>24620</v>
      </c>
      <c r="AY2865" s="3" t="s">
        <v>699</v>
      </c>
      <c r="BA2865" s="3" t="s">
        <v>699</v>
      </c>
    </row>
    <row r="2866" spans="1:54" ht="28.8" x14ac:dyDescent="0.3">
      <c r="A2866" s="3" t="s">
        <v>685</v>
      </c>
      <c r="B2866" s="3" t="s">
        <v>3734</v>
      </c>
      <c r="C2866" s="3" t="s">
        <v>24621</v>
      </c>
      <c r="D2866" s="3" t="s">
        <v>1657</v>
      </c>
      <c r="E2866" s="3">
        <v>48</v>
      </c>
      <c r="F2866" s="3" t="s">
        <v>37832</v>
      </c>
      <c r="G2866" s="3" t="s">
        <v>694</v>
      </c>
      <c r="H2866" s="3" t="s">
        <v>6877</v>
      </c>
      <c r="I2866" s="3"/>
      <c r="J2866" s="3" t="s">
        <v>697</v>
      </c>
      <c r="K2866" s="3" t="s">
        <v>4</v>
      </c>
      <c r="L2866" s="3" t="s">
        <v>697</v>
      </c>
      <c r="N2866" s="3"/>
      <c r="O2866" s="3" t="s">
        <v>700</v>
      </c>
      <c r="P2866" s="3"/>
      <c r="Q2866" s="3" t="s">
        <v>700</v>
      </c>
      <c r="R2866" s="3"/>
      <c r="S2866" s="3" t="s">
        <v>699</v>
      </c>
      <c r="T2866" s="3"/>
      <c r="U2866" s="3" t="s">
        <v>698</v>
      </c>
      <c r="W2866" s="3" t="s">
        <v>699</v>
      </c>
      <c r="Y2866" s="3" t="s">
        <v>698</v>
      </c>
      <c r="AA2866" s="3" t="s">
        <v>699</v>
      </c>
      <c r="AC2866" s="3" t="s">
        <v>699</v>
      </c>
      <c r="AE2866" s="3" t="s">
        <v>698</v>
      </c>
      <c r="AG2866" s="3" t="s">
        <v>700</v>
      </c>
      <c r="AI2866" s="3" t="s">
        <v>700</v>
      </c>
      <c r="AK2866" s="3" t="s">
        <v>699</v>
      </c>
      <c r="AM2866" s="3" t="s">
        <v>699</v>
      </c>
      <c r="AO2866" s="3" t="s">
        <v>698</v>
      </c>
      <c r="AQ2866" s="3" t="s">
        <v>699</v>
      </c>
      <c r="AS2866" s="3" t="s">
        <v>699</v>
      </c>
      <c r="AU2866" s="3" t="s">
        <v>700</v>
      </c>
      <c r="AW2866" s="3" t="s">
        <v>699</v>
      </c>
      <c r="AY2866" s="3" t="s">
        <v>700</v>
      </c>
      <c r="BA2866" s="3" t="s">
        <v>699</v>
      </c>
    </row>
    <row r="2867" spans="1:54" ht="28.8" x14ac:dyDescent="0.3">
      <c r="A2867" s="3" t="s">
        <v>685</v>
      </c>
      <c r="B2867" s="3" t="s">
        <v>24622</v>
      </c>
      <c r="C2867" s="3" t="s">
        <v>24623</v>
      </c>
      <c r="D2867" s="3" t="s">
        <v>1657</v>
      </c>
      <c r="E2867" s="3">
        <v>49</v>
      </c>
      <c r="F2867" s="3" t="s">
        <v>37838</v>
      </c>
      <c r="G2867" s="3" t="s">
        <v>752</v>
      </c>
      <c r="H2867" s="3" t="s">
        <v>1379</v>
      </c>
      <c r="I2867" s="3"/>
      <c r="J2867" s="3" t="s">
        <v>697</v>
      </c>
      <c r="K2867" s="3" t="s">
        <v>4</v>
      </c>
      <c r="L2867" s="3" t="s">
        <v>697</v>
      </c>
      <c r="N2867" s="3"/>
      <c r="O2867" s="3" t="s">
        <v>700</v>
      </c>
      <c r="P2867" s="3"/>
      <c r="Q2867" s="3" t="s">
        <v>699</v>
      </c>
      <c r="R2867" s="3"/>
      <c r="S2867" s="3" t="s">
        <v>699</v>
      </c>
      <c r="T2867" s="3"/>
      <c r="U2867" s="3" t="s">
        <v>699</v>
      </c>
      <c r="W2867" s="3" t="s">
        <v>698</v>
      </c>
      <c r="Y2867" s="3" t="s">
        <v>700</v>
      </c>
      <c r="AA2867" s="3" t="s">
        <v>700</v>
      </c>
      <c r="AC2867" s="3" t="s">
        <v>700</v>
      </c>
      <c r="AE2867" s="3" t="s">
        <v>698</v>
      </c>
      <c r="AG2867" s="3" t="s">
        <v>698</v>
      </c>
      <c r="AI2867" s="3" t="s">
        <v>700</v>
      </c>
      <c r="AK2867" s="3" t="s">
        <v>700</v>
      </c>
      <c r="AM2867" s="3" t="s">
        <v>699</v>
      </c>
      <c r="AO2867" s="3" t="s">
        <v>700</v>
      </c>
      <c r="AQ2867" s="3" t="s">
        <v>698</v>
      </c>
      <c r="AS2867" s="3" t="s">
        <v>699</v>
      </c>
      <c r="AU2867" s="3" t="s">
        <v>699</v>
      </c>
      <c r="AW2867" s="3" t="s">
        <v>699</v>
      </c>
      <c r="AY2867" s="3" t="s">
        <v>699</v>
      </c>
      <c r="BA2867" s="3" t="s">
        <v>700</v>
      </c>
    </row>
    <row r="2868" spans="1:54" ht="28.8" x14ac:dyDescent="0.3">
      <c r="A2868" s="3" t="s">
        <v>685</v>
      </c>
      <c r="B2868" s="3" t="s">
        <v>15789</v>
      </c>
      <c r="C2868" s="3" t="s">
        <v>24624</v>
      </c>
      <c r="D2868" s="3" t="s">
        <v>1657</v>
      </c>
      <c r="E2868" s="3">
        <v>50</v>
      </c>
      <c r="F2868" s="3" t="s">
        <v>37852</v>
      </c>
      <c r="G2868" s="3" t="s">
        <v>694</v>
      </c>
      <c r="H2868" s="3" t="s">
        <v>24625</v>
      </c>
      <c r="I2868" s="3"/>
      <c r="J2868" s="3" t="s">
        <v>697</v>
      </c>
      <c r="K2868" s="3" t="s">
        <v>4</v>
      </c>
      <c r="L2868" s="3" t="s">
        <v>697</v>
      </c>
      <c r="N2868" s="3"/>
      <c r="O2868" s="3" t="s">
        <v>699</v>
      </c>
      <c r="P2868" s="3"/>
      <c r="Q2868" s="3" t="s">
        <v>699</v>
      </c>
      <c r="R2868" s="3"/>
      <c r="S2868" s="3" t="s">
        <v>699</v>
      </c>
      <c r="T2868" s="3"/>
      <c r="U2868" s="3" t="s">
        <v>699</v>
      </c>
      <c r="W2868" s="3" t="s">
        <v>698</v>
      </c>
      <c r="Y2868" s="3" t="s">
        <v>699</v>
      </c>
      <c r="AA2868" s="3" t="s">
        <v>700</v>
      </c>
      <c r="AC2868" s="3" t="s">
        <v>699</v>
      </c>
      <c r="AE2868" s="3" t="s">
        <v>700</v>
      </c>
      <c r="AG2868" s="3" t="s">
        <v>699</v>
      </c>
      <c r="AI2868" s="3" t="s">
        <v>700</v>
      </c>
      <c r="AK2868" s="3" t="s">
        <v>699</v>
      </c>
      <c r="AM2868" s="3" t="s">
        <v>699</v>
      </c>
      <c r="AO2868" s="3" t="s">
        <v>700</v>
      </c>
      <c r="AQ2868" s="3" t="s">
        <v>698</v>
      </c>
      <c r="AS2868" s="3" t="s">
        <v>700</v>
      </c>
      <c r="AU2868" s="3" t="s">
        <v>699</v>
      </c>
      <c r="AW2868" s="3" t="s">
        <v>699</v>
      </c>
      <c r="AY2868" s="3" t="s">
        <v>700</v>
      </c>
      <c r="BA2868" s="3" t="s">
        <v>700</v>
      </c>
    </row>
    <row r="2869" spans="1:54" ht="28.8" x14ac:dyDescent="0.3">
      <c r="A2869" s="3" t="s">
        <v>685</v>
      </c>
      <c r="B2869" s="3" t="s">
        <v>4384</v>
      </c>
      <c r="C2869" s="3" t="s">
        <v>24626</v>
      </c>
      <c r="D2869" s="3" t="s">
        <v>1657</v>
      </c>
      <c r="E2869" s="3">
        <v>51</v>
      </c>
      <c r="F2869" s="3" t="s">
        <v>37859</v>
      </c>
      <c r="G2869" s="3" t="s">
        <v>752</v>
      </c>
      <c r="H2869" s="3" t="s">
        <v>24627</v>
      </c>
      <c r="I2869" s="3"/>
      <c r="J2869" s="3" t="s">
        <v>697</v>
      </c>
      <c r="K2869" s="3" t="s">
        <v>4</v>
      </c>
      <c r="L2869" s="3" t="s">
        <v>697</v>
      </c>
      <c r="N2869" s="3"/>
      <c r="O2869" s="3" t="s">
        <v>700</v>
      </c>
      <c r="P2869" s="3"/>
      <c r="Q2869" s="3" t="s">
        <v>699</v>
      </c>
      <c r="R2869" s="3"/>
      <c r="S2869" s="3" t="s">
        <v>700</v>
      </c>
      <c r="T2869" s="3"/>
      <c r="U2869" s="3" t="s">
        <v>699</v>
      </c>
      <c r="W2869" s="3" t="s">
        <v>700</v>
      </c>
      <c r="Y2869" s="3" t="s">
        <v>700</v>
      </c>
      <c r="AA2869" s="3" t="s">
        <v>700</v>
      </c>
      <c r="AC2869" s="3" t="s">
        <v>699</v>
      </c>
      <c r="AE2869" s="3" t="s">
        <v>700</v>
      </c>
      <c r="AG2869" s="3" t="s">
        <v>698</v>
      </c>
      <c r="AI2869" s="3" t="s">
        <v>700</v>
      </c>
      <c r="AK2869" s="3" t="s">
        <v>699</v>
      </c>
      <c r="AM2869" s="3" t="s">
        <v>700</v>
      </c>
      <c r="AO2869" s="3" t="s">
        <v>700</v>
      </c>
      <c r="AQ2869" s="3" t="s">
        <v>698</v>
      </c>
      <c r="AS2869" s="3" t="s">
        <v>700</v>
      </c>
      <c r="AU2869" s="3" t="s">
        <v>699</v>
      </c>
      <c r="AW2869" s="3" t="s">
        <v>699</v>
      </c>
      <c r="AY2869" s="3" t="s">
        <v>699</v>
      </c>
      <c r="BA2869" s="3" t="s">
        <v>699</v>
      </c>
    </row>
    <row r="2870" spans="1:54" ht="100.8" x14ac:dyDescent="0.3">
      <c r="A2870" s="3" t="s">
        <v>685</v>
      </c>
      <c r="B2870" s="3" t="s">
        <v>14834</v>
      </c>
      <c r="C2870" s="3" t="s">
        <v>13182</v>
      </c>
      <c r="D2870" s="3" t="s">
        <v>1657</v>
      </c>
      <c r="E2870" s="3">
        <v>52</v>
      </c>
      <c r="F2870" s="3" t="s">
        <v>37857</v>
      </c>
      <c r="G2870" s="3" t="s">
        <v>752</v>
      </c>
      <c r="H2870" s="3" t="s">
        <v>24628</v>
      </c>
      <c r="I2870" s="3"/>
      <c r="J2870" s="3" t="s">
        <v>697</v>
      </c>
      <c r="K2870" s="3" t="s">
        <v>705</v>
      </c>
      <c r="L2870" s="3" t="s">
        <v>705</v>
      </c>
      <c r="M2870" s="3" t="s">
        <v>24629</v>
      </c>
      <c r="N2870" s="3"/>
      <c r="O2870" s="3" t="s">
        <v>699</v>
      </c>
      <c r="P2870" s="3"/>
      <c r="Q2870" s="3" t="s">
        <v>700</v>
      </c>
      <c r="R2870" s="3"/>
      <c r="S2870" s="3" t="s">
        <v>700</v>
      </c>
      <c r="T2870" s="3" t="s">
        <v>24630</v>
      </c>
      <c r="U2870" s="3" t="s">
        <v>730</v>
      </c>
      <c r="V2870" s="3" t="s">
        <v>24631</v>
      </c>
      <c r="W2870" s="3" t="s">
        <v>698</v>
      </c>
      <c r="Y2870" s="3" t="s">
        <v>729</v>
      </c>
      <c r="Z2870" s="3" t="s">
        <v>24632</v>
      </c>
      <c r="AA2870" s="3" t="s">
        <v>700</v>
      </c>
      <c r="AC2870" s="3" t="s">
        <v>699</v>
      </c>
      <c r="AE2870" s="3" t="s">
        <v>698</v>
      </c>
      <c r="AG2870" s="3" t="s">
        <v>730</v>
      </c>
      <c r="AH2870" s="3" t="s">
        <v>24633</v>
      </c>
      <c r="AI2870" s="3" t="s">
        <v>699</v>
      </c>
      <c r="AJ2870" s="3" t="s">
        <v>37301</v>
      </c>
      <c r="AK2870" s="3" t="s">
        <v>699</v>
      </c>
      <c r="AM2870" s="3" t="s">
        <v>790</v>
      </c>
      <c r="AO2870" s="3" t="s">
        <v>699</v>
      </c>
      <c r="AQ2870" s="3" t="s">
        <v>698</v>
      </c>
      <c r="AR2870" s="3" t="s">
        <v>24634</v>
      </c>
      <c r="AS2870" s="3" t="s">
        <v>699</v>
      </c>
      <c r="AU2870" s="3" t="s">
        <v>730</v>
      </c>
      <c r="AV2870" s="3" t="s">
        <v>24635</v>
      </c>
      <c r="AW2870" s="3" t="s">
        <v>729</v>
      </c>
      <c r="AY2870" s="3" t="s">
        <v>700</v>
      </c>
      <c r="BA2870" s="3" t="s">
        <v>699</v>
      </c>
    </row>
    <row r="2871" spans="1:54" ht="28.8" x14ac:dyDescent="0.3">
      <c r="A2871" s="3" t="s">
        <v>685</v>
      </c>
      <c r="B2871" s="3" t="s">
        <v>14598</v>
      </c>
      <c r="C2871" s="3" t="s">
        <v>24636</v>
      </c>
      <c r="D2871" s="3" t="s">
        <v>1657</v>
      </c>
      <c r="E2871" s="3">
        <v>53</v>
      </c>
      <c r="F2871" s="3" t="s">
        <v>37830</v>
      </c>
      <c r="G2871" s="3" t="s">
        <v>694</v>
      </c>
      <c r="H2871" s="3" t="s">
        <v>24637</v>
      </c>
      <c r="I2871" s="3"/>
      <c r="J2871" s="3" t="s">
        <v>4</v>
      </c>
      <c r="K2871" s="3" t="s">
        <v>4</v>
      </c>
      <c r="L2871" s="3" t="s">
        <v>697</v>
      </c>
      <c r="M2871" s="3" t="s">
        <v>4</v>
      </c>
      <c r="N2871" s="3"/>
      <c r="O2871" s="3" t="s">
        <v>4</v>
      </c>
      <c r="P2871" s="3" t="s">
        <v>4</v>
      </c>
      <c r="Q2871" s="3" t="s">
        <v>4</v>
      </c>
      <c r="R2871" s="3" t="s">
        <v>4</v>
      </c>
      <c r="S2871" s="3" t="s">
        <v>4</v>
      </c>
      <c r="T2871" s="3" t="s">
        <v>4</v>
      </c>
      <c r="U2871" s="3" t="s">
        <v>4</v>
      </c>
      <c r="V2871" s="3" t="s">
        <v>4</v>
      </c>
      <c r="W2871" s="3" t="s">
        <v>4</v>
      </c>
      <c r="X2871" s="3" t="s">
        <v>4</v>
      </c>
      <c r="Y2871" s="3" t="s">
        <v>4</v>
      </c>
      <c r="Z2871" s="3" t="s">
        <v>4</v>
      </c>
      <c r="AA2871" s="3" t="s">
        <v>4</v>
      </c>
      <c r="AB2871" s="3" t="s">
        <v>4</v>
      </c>
      <c r="AC2871" s="3" t="s">
        <v>4</v>
      </c>
      <c r="AD2871" s="3" t="s">
        <v>4</v>
      </c>
      <c r="AE2871" s="3" t="s">
        <v>4</v>
      </c>
      <c r="AF2871" s="3" t="s">
        <v>4</v>
      </c>
      <c r="AG2871" s="3" t="s">
        <v>4</v>
      </c>
      <c r="AH2871" s="3" t="s">
        <v>4</v>
      </c>
      <c r="AI2871" s="3" t="s">
        <v>4</v>
      </c>
      <c r="AJ2871" s="3" t="s">
        <v>4</v>
      </c>
      <c r="AK2871" s="3" t="s">
        <v>4</v>
      </c>
      <c r="AL2871" s="3" t="s">
        <v>4</v>
      </c>
      <c r="AM2871" s="3" t="s">
        <v>4</v>
      </c>
      <c r="AN2871" s="3" t="s">
        <v>4</v>
      </c>
      <c r="AO2871" s="3" t="s">
        <v>4</v>
      </c>
      <c r="AP2871" s="3" t="s">
        <v>4</v>
      </c>
      <c r="AQ2871" s="3" t="s">
        <v>4</v>
      </c>
      <c r="AR2871" s="3" t="s">
        <v>4</v>
      </c>
      <c r="AS2871" s="3" t="s">
        <v>4</v>
      </c>
      <c r="AT2871" s="3" t="s">
        <v>4</v>
      </c>
      <c r="AU2871" s="3" t="s">
        <v>4</v>
      </c>
      <c r="AV2871" s="3" t="s">
        <v>4</v>
      </c>
      <c r="AW2871" s="3" t="s">
        <v>4</v>
      </c>
      <c r="AX2871" s="3" t="s">
        <v>4</v>
      </c>
      <c r="AY2871" s="3" t="s">
        <v>4</v>
      </c>
      <c r="AZ2871" s="3" t="s">
        <v>4</v>
      </c>
      <c r="BA2871" s="3" t="s">
        <v>4</v>
      </c>
      <c r="BB2871" s="3" t="s">
        <v>4</v>
      </c>
    </row>
    <row r="2872" spans="1:54" ht="172.8" x14ac:dyDescent="0.3">
      <c r="A2872" s="3" t="s">
        <v>685</v>
      </c>
      <c r="B2872" s="3" t="s">
        <v>17473</v>
      </c>
      <c r="C2872" s="3" t="s">
        <v>24638</v>
      </c>
      <c r="D2872" s="3" t="s">
        <v>1657</v>
      </c>
      <c r="E2872" s="3">
        <v>54</v>
      </c>
      <c r="F2872" s="3" t="s">
        <v>37874</v>
      </c>
      <c r="G2872" s="3" t="s">
        <v>752</v>
      </c>
      <c r="H2872" s="3" t="s">
        <v>1022</v>
      </c>
      <c r="I2872" s="3"/>
      <c r="J2872" s="3" t="s">
        <v>697</v>
      </c>
      <c r="K2872" s="3" t="s">
        <v>4</v>
      </c>
      <c r="L2872" s="3" t="s">
        <v>697</v>
      </c>
      <c r="M2872" s="3" t="s">
        <v>24639</v>
      </c>
      <c r="N2872" s="3"/>
      <c r="O2872" s="3" t="s">
        <v>699</v>
      </c>
      <c r="P2872" s="3"/>
      <c r="Q2872" s="3" t="s">
        <v>699</v>
      </c>
      <c r="R2872" s="3"/>
      <c r="S2872" s="3" t="s">
        <v>699</v>
      </c>
      <c r="T2872" s="3"/>
      <c r="U2872" s="3" t="s">
        <v>699</v>
      </c>
      <c r="V2872" s="3" t="s">
        <v>24640</v>
      </c>
      <c r="W2872" s="3" t="s">
        <v>698</v>
      </c>
      <c r="Y2872" s="3" t="s">
        <v>698</v>
      </c>
      <c r="AA2872" s="3" t="s">
        <v>699</v>
      </c>
      <c r="AC2872" s="3" t="s">
        <v>699</v>
      </c>
      <c r="AE2872" s="3" t="s">
        <v>698</v>
      </c>
      <c r="AG2872" s="3" t="s">
        <v>698</v>
      </c>
      <c r="AH2872" s="3" t="s">
        <v>24641</v>
      </c>
      <c r="AI2872" s="3" t="s">
        <v>700</v>
      </c>
      <c r="AK2872" s="3" t="s">
        <v>698</v>
      </c>
      <c r="AM2872" s="3" t="s">
        <v>700</v>
      </c>
      <c r="AO2872" s="3" t="s">
        <v>700</v>
      </c>
      <c r="AQ2872" s="3" t="s">
        <v>730</v>
      </c>
      <c r="AR2872" s="3" t="s">
        <v>24642</v>
      </c>
      <c r="AS2872" s="3" t="s">
        <v>699</v>
      </c>
      <c r="AU2872" s="3" t="s">
        <v>699</v>
      </c>
      <c r="AW2872" s="3" t="s">
        <v>699</v>
      </c>
      <c r="AX2872" s="3" t="s">
        <v>24643</v>
      </c>
      <c r="AY2872" s="3" t="s">
        <v>699</v>
      </c>
      <c r="BA2872" s="3" t="s">
        <v>699</v>
      </c>
    </row>
    <row r="2873" spans="1:54" ht="28.8" x14ac:dyDescent="0.3">
      <c r="A2873" s="3" t="s">
        <v>685</v>
      </c>
      <c r="B2873" s="3" t="s">
        <v>18331</v>
      </c>
      <c r="C2873" s="3" t="s">
        <v>24644</v>
      </c>
      <c r="D2873" s="3" t="s">
        <v>1657</v>
      </c>
      <c r="E2873" s="3">
        <v>55</v>
      </c>
      <c r="F2873" s="3" t="s">
        <v>37846</v>
      </c>
      <c r="G2873" s="3" t="s">
        <v>752</v>
      </c>
      <c r="H2873" s="3" t="s">
        <v>24645</v>
      </c>
      <c r="I2873" s="3"/>
      <c r="J2873" s="3" t="s">
        <v>697</v>
      </c>
      <c r="K2873" s="3" t="s">
        <v>4</v>
      </c>
      <c r="L2873" s="3" t="s">
        <v>697</v>
      </c>
      <c r="N2873" s="3"/>
      <c r="O2873" s="3" t="s">
        <v>700</v>
      </c>
      <c r="P2873" s="3"/>
      <c r="Q2873" s="3" t="s">
        <v>700</v>
      </c>
      <c r="R2873" s="3"/>
      <c r="S2873" s="3" t="s">
        <v>699</v>
      </c>
      <c r="T2873" s="3"/>
      <c r="U2873" s="3" t="s">
        <v>700</v>
      </c>
      <c r="W2873" s="3" t="s">
        <v>699</v>
      </c>
      <c r="Y2873" s="3" t="s">
        <v>698</v>
      </c>
      <c r="AA2873" s="3" t="s">
        <v>699</v>
      </c>
      <c r="AC2873" s="3" t="s">
        <v>700</v>
      </c>
      <c r="AE2873" s="3" t="s">
        <v>699</v>
      </c>
      <c r="AG2873" s="3" t="s">
        <v>698</v>
      </c>
      <c r="AI2873" s="3" t="s">
        <v>700</v>
      </c>
      <c r="AK2873" s="3" t="s">
        <v>700</v>
      </c>
      <c r="AM2873" s="3" t="s">
        <v>700</v>
      </c>
      <c r="AO2873" s="3" t="s">
        <v>700</v>
      </c>
      <c r="AQ2873" s="3" t="s">
        <v>698</v>
      </c>
      <c r="AS2873" s="3" t="s">
        <v>699</v>
      </c>
      <c r="AU2873" s="3" t="s">
        <v>700</v>
      </c>
      <c r="AW2873" s="3" t="s">
        <v>700</v>
      </c>
      <c r="AX2873" s="3" t="s">
        <v>24646</v>
      </c>
      <c r="AY2873" s="3" t="s">
        <v>700</v>
      </c>
      <c r="BA2873" s="3" t="s">
        <v>700</v>
      </c>
    </row>
    <row r="2874" spans="1:54" ht="158.4" x14ac:dyDescent="0.3">
      <c r="A2874" s="3" t="s">
        <v>685</v>
      </c>
      <c r="B2874" s="3" t="s">
        <v>1221</v>
      </c>
      <c r="C2874" s="3" t="s">
        <v>24647</v>
      </c>
      <c r="D2874" s="3" t="s">
        <v>1657</v>
      </c>
      <c r="E2874" s="3">
        <v>56</v>
      </c>
      <c r="F2874" s="3" t="s">
        <v>37823</v>
      </c>
      <c r="G2874" s="3" t="s">
        <v>694</v>
      </c>
      <c r="H2874" s="3" t="s">
        <v>24648</v>
      </c>
      <c r="I2874" s="3"/>
      <c r="J2874" s="3" t="s">
        <v>697</v>
      </c>
      <c r="K2874" s="3" t="s">
        <v>4</v>
      </c>
      <c r="L2874" s="3" t="s">
        <v>697</v>
      </c>
      <c r="N2874" s="3"/>
      <c r="O2874" s="3" t="s">
        <v>699</v>
      </c>
      <c r="P2874" s="3"/>
      <c r="Q2874" s="3" t="s">
        <v>699</v>
      </c>
      <c r="R2874" s="3" t="s">
        <v>24649</v>
      </c>
      <c r="S2874" s="3" t="s">
        <v>699</v>
      </c>
      <c r="T2874" s="3" t="s">
        <v>24650</v>
      </c>
      <c r="U2874" s="3" t="s">
        <v>730</v>
      </c>
      <c r="V2874" s="3" t="s">
        <v>24651</v>
      </c>
      <c r="W2874" s="3" t="s">
        <v>699</v>
      </c>
      <c r="Y2874" s="3" t="s">
        <v>698</v>
      </c>
      <c r="AA2874" s="3" t="s">
        <v>700</v>
      </c>
      <c r="AB2874" s="3" t="s">
        <v>24652</v>
      </c>
      <c r="AC2874" s="3" t="s">
        <v>700</v>
      </c>
      <c r="AD2874" s="3" t="s">
        <v>24653</v>
      </c>
      <c r="AE2874" s="3" t="s">
        <v>698</v>
      </c>
      <c r="AG2874" s="3" t="s">
        <v>698</v>
      </c>
      <c r="AH2874" s="3" t="s">
        <v>24654</v>
      </c>
      <c r="AI2874" s="3" t="s">
        <v>728</v>
      </c>
      <c r="AJ2874" s="3" t="s">
        <v>37302</v>
      </c>
      <c r="AK2874" s="3" t="s">
        <v>699</v>
      </c>
      <c r="AL2874" s="3" t="s">
        <v>24655</v>
      </c>
      <c r="AM2874" s="3" t="s">
        <v>700</v>
      </c>
      <c r="AO2874" s="3" t="s">
        <v>699</v>
      </c>
      <c r="AP2874" s="3" t="s">
        <v>24656</v>
      </c>
      <c r="AQ2874" s="3" t="s">
        <v>698</v>
      </c>
      <c r="AS2874" s="3" t="s">
        <v>729</v>
      </c>
      <c r="AT2874" s="3" t="s">
        <v>24657</v>
      </c>
      <c r="AU2874" s="3" t="s">
        <v>698</v>
      </c>
      <c r="AV2874" s="3" t="s">
        <v>24658</v>
      </c>
      <c r="AW2874" s="3" t="s">
        <v>729</v>
      </c>
      <c r="AX2874" s="3" t="s">
        <v>24659</v>
      </c>
      <c r="AY2874" s="3" t="s">
        <v>730</v>
      </c>
      <c r="AZ2874" s="3" t="s">
        <v>24660</v>
      </c>
      <c r="BA2874" s="3" t="s">
        <v>699</v>
      </c>
      <c r="BB2874" s="3" t="s">
        <v>24661</v>
      </c>
    </row>
    <row r="2875" spans="1:54" ht="244.8" x14ac:dyDescent="0.3">
      <c r="A2875" s="3" t="s">
        <v>685</v>
      </c>
      <c r="B2875" s="3" t="s">
        <v>1142</v>
      </c>
      <c r="C2875" s="3" t="s">
        <v>10173</v>
      </c>
      <c r="D2875" s="3" t="s">
        <v>1657</v>
      </c>
      <c r="E2875" s="3">
        <v>57</v>
      </c>
      <c r="F2875" s="3" t="s">
        <v>37863</v>
      </c>
      <c r="G2875" s="3" t="s">
        <v>694</v>
      </c>
      <c r="H2875" s="3" t="s">
        <v>24662</v>
      </c>
      <c r="I2875" s="3"/>
      <c r="J2875" s="3" t="s">
        <v>697</v>
      </c>
      <c r="K2875" s="3" t="s">
        <v>4</v>
      </c>
      <c r="L2875" s="3" t="s">
        <v>697</v>
      </c>
      <c r="N2875" s="3"/>
      <c r="O2875" s="3" t="s">
        <v>698</v>
      </c>
      <c r="P2875" s="3" t="s">
        <v>24663</v>
      </c>
      <c r="Q2875" s="3" t="s">
        <v>699</v>
      </c>
      <c r="R2875" s="3" t="s">
        <v>24664</v>
      </c>
      <c r="S2875" s="3" t="s">
        <v>700</v>
      </c>
      <c r="T2875" s="3" t="s">
        <v>24665</v>
      </c>
      <c r="U2875" s="3" t="s">
        <v>698</v>
      </c>
      <c r="V2875" s="3" t="s">
        <v>24666</v>
      </c>
      <c r="W2875" s="3" t="s">
        <v>699</v>
      </c>
      <c r="X2875" s="3" t="s">
        <v>24667</v>
      </c>
      <c r="Y2875" s="3" t="s">
        <v>698</v>
      </c>
      <c r="Z2875" s="3" t="s">
        <v>24668</v>
      </c>
      <c r="AA2875" s="3" t="s">
        <v>699</v>
      </c>
      <c r="AB2875" s="3" t="s">
        <v>24669</v>
      </c>
      <c r="AC2875" s="3" t="s">
        <v>699</v>
      </c>
      <c r="AD2875" s="3" t="s">
        <v>24670</v>
      </c>
      <c r="AE2875" s="3" t="s">
        <v>698</v>
      </c>
      <c r="AG2875" s="3" t="s">
        <v>699</v>
      </c>
      <c r="AH2875" s="3" t="s">
        <v>24671</v>
      </c>
      <c r="AI2875" s="3" t="s">
        <v>700</v>
      </c>
      <c r="AJ2875" s="3" t="s">
        <v>37303</v>
      </c>
      <c r="AK2875" s="3" t="s">
        <v>699</v>
      </c>
      <c r="AL2875" s="3" t="s">
        <v>24672</v>
      </c>
      <c r="AM2875" s="3" t="s">
        <v>699</v>
      </c>
      <c r="AN2875" s="3" t="s">
        <v>24673</v>
      </c>
      <c r="AO2875" s="3" t="s">
        <v>699</v>
      </c>
      <c r="AP2875" s="3" t="s">
        <v>24674</v>
      </c>
      <c r="AQ2875" s="3" t="s">
        <v>699</v>
      </c>
      <c r="AS2875" s="3" t="s">
        <v>700</v>
      </c>
      <c r="AT2875" s="3" t="s">
        <v>24675</v>
      </c>
      <c r="AU2875" s="3" t="s">
        <v>699</v>
      </c>
      <c r="AV2875" s="3" t="s">
        <v>24676</v>
      </c>
      <c r="AW2875" s="3" t="s">
        <v>698</v>
      </c>
      <c r="AX2875" s="3" t="s">
        <v>24677</v>
      </c>
      <c r="AY2875" s="3" t="s">
        <v>699</v>
      </c>
      <c r="AZ2875" s="3" t="s">
        <v>24678</v>
      </c>
      <c r="BA2875" s="3" t="s">
        <v>700</v>
      </c>
      <c r="BB2875" s="3" t="s">
        <v>24679</v>
      </c>
    </row>
    <row r="2876" spans="1:54" ht="28.8" x14ac:dyDescent="0.3">
      <c r="A2876" s="3" t="s">
        <v>685</v>
      </c>
      <c r="B2876" s="3" t="s">
        <v>2442</v>
      </c>
      <c r="C2876" s="3" t="s">
        <v>6313</v>
      </c>
      <c r="D2876" s="3" t="s">
        <v>1657</v>
      </c>
      <c r="E2876" s="3">
        <v>58</v>
      </c>
      <c r="F2876" s="3" t="s">
        <v>37853</v>
      </c>
      <c r="G2876" s="3" t="s">
        <v>694</v>
      </c>
      <c r="H2876" s="3" t="s">
        <v>24680</v>
      </c>
      <c r="I2876" s="3"/>
      <c r="J2876" s="3" t="s">
        <v>4</v>
      </c>
      <c r="K2876" s="3" t="s">
        <v>4</v>
      </c>
      <c r="L2876" s="3" t="s">
        <v>705</v>
      </c>
      <c r="M2876" s="3" t="s">
        <v>4</v>
      </c>
      <c r="N2876" s="3"/>
      <c r="O2876" s="3" t="s">
        <v>4</v>
      </c>
      <c r="P2876" s="3" t="s">
        <v>4</v>
      </c>
      <c r="Q2876" s="3" t="s">
        <v>4</v>
      </c>
      <c r="R2876" s="3" t="s">
        <v>4</v>
      </c>
      <c r="S2876" s="3" t="s">
        <v>4</v>
      </c>
      <c r="T2876" s="3" t="s">
        <v>4</v>
      </c>
      <c r="U2876" s="3" t="s">
        <v>4</v>
      </c>
      <c r="V2876" s="3" t="s">
        <v>4</v>
      </c>
      <c r="W2876" s="3" t="s">
        <v>4</v>
      </c>
      <c r="X2876" s="3" t="s">
        <v>4</v>
      </c>
      <c r="Y2876" s="3" t="s">
        <v>4</v>
      </c>
      <c r="Z2876" s="3" t="s">
        <v>4</v>
      </c>
      <c r="AA2876" s="3" t="s">
        <v>4</v>
      </c>
      <c r="AB2876" s="3" t="s">
        <v>4</v>
      </c>
      <c r="AC2876" s="3" t="s">
        <v>4</v>
      </c>
      <c r="AD2876" s="3" t="s">
        <v>4</v>
      </c>
      <c r="AE2876" s="3" t="s">
        <v>4</v>
      </c>
      <c r="AF2876" s="3" t="s">
        <v>4</v>
      </c>
      <c r="AG2876" s="3" t="s">
        <v>4</v>
      </c>
      <c r="AH2876" s="3" t="s">
        <v>4</v>
      </c>
      <c r="AI2876" s="3" t="s">
        <v>4</v>
      </c>
      <c r="AJ2876" s="3" t="s">
        <v>4</v>
      </c>
      <c r="AK2876" s="3" t="s">
        <v>4</v>
      </c>
      <c r="AL2876" s="3" t="s">
        <v>4</v>
      </c>
      <c r="AM2876" s="3" t="s">
        <v>4</v>
      </c>
      <c r="AN2876" s="3" t="s">
        <v>4</v>
      </c>
      <c r="AO2876" s="3" t="s">
        <v>4</v>
      </c>
      <c r="AP2876" s="3" t="s">
        <v>4</v>
      </c>
      <c r="AQ2876" s="3" t="s">
        <v>4</v>
      </c>
      <c r="AR2876" s="3" t="s">
        <v>4</v>
      </c>
      <c r="AS2876" s="3" t="s">
        <v>4</v>
      </c>
      <c r="AT2876" s="3" t="s">
        <v>4</v>
      </c>
      <c r="AU2876" s="3" t="s">
        <v>4</v>
      </c>
      <c r="AV2876" s="3" t="s">
        <v>4</v>
      </c>
      <c r="AW2876" s="3" t="s">
        <v>4</v>
      </c>
      <c r="AX2876" s="3" t="s">
        <v>4</v>
      </c>
      <c r="AY2876" s="3" t="s">
        <v>4</v>
      </c>
      <c r="AZ2876" s="3" t="s">
        <v>4</v>
      </c>
      <c r="BA2876" s="3" t="s">
        <v>4</v>
      </c>
      <c r="BB2876" s="3" t="s">
        <v>4</v>
      </c>
    </row>
    <row r="2877" spans="1:54" ht="72" x14ac:dyDescent="0.3">
      <c r="A2877" s="3" t="s">
        <v>685</v>
      </c>
      <c r="B2877" s="3" t="s">
        <v>7873</v>
      </c>
      <c r="C2877" s="3" t="s">
        <v>24681</v>
      </c>
      <c r="D2877" s="3" t="s">
        <v>1657</v>
      </c>
      <c r="E2877" s="3">
        <v>59</v>
      </c>
      <c r="F2877" s="3" t="s">
        <v>37862</v>
      </c>
      <c r="G2877" s="3" t="s">
        <v>694</v>
      </c>
      <c r="H2877" s="3" t="s">
        <v>8651</v>
      </c>
      <c r="I2877" s="3"/>
      <c r="J2877" s="3" t="s">
        <v>697</v>
      </c>
      <c r="K2877" s="3" t="s">
        <v>4</v>
      </c>
      <c r="L2877" s="3" t="s">
        <v>697</v>
      </c>
      <c r="M2877" s="3" t="s">
        <v>24682</v>
      </c>
      <c r="N2877" s="3"/>
      <c r="O2877" s="3" t="s">
        <v>698</v>
      </c>
      <c r="P2877" s="3"/>
      <c r="Q2877" s="3" t="s">
        <v>699</v>
      </c>
      <c r="R2877" s="3"/>
      <c r="S2877" s="3" t="s">
        <v>700</v>
      </c>
      <c r="T2877" s="3"/>
      <c r="U2877" s="3" t="s">
        <v>698</v>
      </c>
      <c r="V2877" s="3" t="s">
        <v>24683</v>
      </c>
      <c r="W2877" s="3" t="s">
        <v>699</v>
      </c>
      <c r="X2877" s="3" t="s">
        <v>24684</v>
      </c>
      <c r="Y2877" s="3" t="s">
        <v>700</v>
      </c>
      <c r="AA2877" s="3" t="s">
        <v>728</v>
      </c>
      <c r="AB2877" s="3" t="s">
        <v>24685</v>
      </c>
      <c r="AC2877" s="3" t="s">
        <v>699</v>
      </c>
      <c r="AE2877" s="3" t="s">
        <v>698</v>
      </c>
      <c r="AG2877" s="3" t="s">
        <v>729</v>
      </c>
      <c r="AH2877" s="3" t="s">
        <v>24686</v>
      </c>
      <c r="AI2877" s="3" t="s">
        <v>700</v>
      </c>
      <c r="AJ2877" s="3" t="s">
        <v>37304</v>
      </c>
      <c r="AK2877" s="3" t="s">
        <v>699</v>
      </c>
      <c r="AM2877" s="3" t="s">
        <v>699</v>
      </c>
      <c r="AO2877" s="3" t="s">
        <v>699</v>
      </c>
      <c r="AQ2877" s="3" t="s">
        <v>699</v>
      </c>
      <c r="AS2877" s="3" t="s">
        <v>699</v>
      </c>
      <c r="AU2877" s="3" t="s">
        <v>699</v>
      </c>
      <c r="AW2877" s="3" t="s">
        <v>728</v>
      </c>
      <c r="AY2877" s="3" t="s">
        <v>728</v>
      </c>
      <c r="AZ2877" s="3" t="s">
        <v>24687</v>
      </c>
      <c r="BA2877" s="3" t="s">
        <v>700</v>
      </c>
    </row>
    <row r="2878" spans="1:54" ht="144" x14ac:dyDescent="0.3">
      <c r="A2878" s="3" t="s">
        <v>685</v>
      </c>
      <c r="B2878" s="3" t="s">
        <v>1071</v>
      </c>
      <c r="C2878" s="3" t="s">
        <v>24688</v>
      </c>
      <c r="D2878" s="3" t="s">
        <v>1657</v>
      </c>
      <c r="E2878" s="3">
        <v>60</v>
      </c>
      <c r="F2878" s="3" t="s">
        <v>37847</v>
      </c>
      <c r="G2878" s="3" t="s">
        <v>752</v>
      </c>
      <c r="H2878" s="3" t="s">
        <v>24689</v>
      </c>
      <c r="I2878" s="3"/>
      <c r="J2878" s="3" t="s">
        <v>697</v>
      </c>
      <c r="K2878" s="3" t="s">
        <v>4</v>
      </c>
      <c r="L2878" s="3" t="s">
        <v>697</v>
      </c>
      <c r="N2878" s="3"/>
      <c r="O2878" s="3" t="s">
        <v>700</v>
      </c>
      <c r="P2878" s="3"/>
      <c r="Q2878" s="3" t="s">
        <v>699</v>
      </c>
      <c r="R2878" s="3"/>
      <c r="S2878" s="3" t="s">
        <v>699</v>
      </c>
      <c r="T2878" s="3"/>
      <c r="U2878" s="3" t="s">
        <v>699</v>
      </c>
      <c r="W2878" s="3" t="s">
        <v>698</v>
      </c>
      <c r="Y2878" s="3" t="s">
        <v>698</v>
      </c>
      <c r="AA2878" s="3" t="s">
        <v>699</v>
      </c>
      <c r="AC2878" s="3" t="s">
        <v>699</v>
      </c>
      <c r="AE2878" s="3" t="s">
        <v>698</v>
      </c>
      <c r="AG2878" s="3" t="s">
        <v>700</v>
      </c>
      <c r="AH2878" s="3" t="s">
        <v>24690</v>
      </c>
      <c r="AI2878" s="3" t="s">
        <v>700</v>
      </c>
      <c r="AK2878" s="3" t="s">
        <v>698</v>
      </c>
      <c r="AM2878" s="3" t="s">
        <v>700</v>
      </c>
      <c r="AO2878" s="3" t="s">
        <v>700</v>
      </c>
      <c r="AQ2878" s="3" t="s">
        <v>699</v>
      </c>
      <c r="AS2878" s="3" t="s">
        <v>699</v>
      </c>
      <c r="AU2878" s="3" t="s">
        <v>700</v>
      </c>
      <c r="AW2878" s="3" t="s">
        <v>699</v>
      </c>
      <c r="AY2878" s="3" t="s">
        <v>700</v>
      </c>
      <c r="BA2878" s="3" t="s">
        <v>699</v>
      </c>
    </row>
    <row r="2879" spans="1:54" ht="187.2" x14ac:dyDescent="0.3">
      <c r="A2879" s="3" t="s">
        <v>685</v>
      </c>
      <c r="B2879" s="3" t="s">
        <v>4384</v>
      </c>
      <c r="C2879" s="3" t="s">
        <v>24688</v>
      </c>
      <c r="D2879" s="3" t="s">
        <v>1657</v>
      </c>
      <c r="E2879" s="3">
        <v>61</v>
      </c>
      <c r="F2879" s="3" t="s">
        <v>37854</v>
      </c>
      <c r="G2879" s="3" t="s">
        <v>752</v>
      </c>
      <c r="H2879" s="3" t="s">
        <v>24691</v>
      </c>
      <c r="I2879" s="3"/>
      <c r="J2879" s="3" t="s">
        <v>697</v>
      </c>
      <c r="K2879" s="3" t="s">
        <v>4</v>
      </c>
      <c r="L2879" s="3" t="s">
        <v>697</v>
      </c>
      <c r="N2879" s="3"/>
      <c r="O2879" s="3" t="s">
        <v>699</v>
      </c>
      <c r="P2879" s="3"/>
      <c r="Q2879" s="3" t="s">
        <v>699</v>
      </c>
      <c r="R2879" s="3"/>
      <c r="S2879" s="3" t="s">
        <v>699</v>
      </c>
      <c r="T2879" s="3"/>
      <c r="U2879" s="3" t="s">
        <v>698</v>
      </c>
      <c r="W2879" s="3" t="s">
        <v>698</v>
      </c>
      <c r="Y2879" s="3" t="s">
        <v>698</v>
      </c>
      <c r="Z2879" s="3" t="s">
        <v>24692</v>
      </c>
      <c r="AA2879" s="3" t="s">
        <v>699</v>
      </c>
      <c r="AC2879" s="3" t="s">
        <v>699</v>
      </c>
      <c r="AE2879" s="3" t="s">
        <v>698</v>
      </c>
      <c r="AG2879" s="3" t="s">
        <v>700</v>
      </c>
      <c r="AH2879" s="3" t="s">
        <v>24693</v>
      </c>
      <c r="AI2879" s="3" t="s">
        <v>700</v>
      </c>
      <c r="AJ2879" s="3" t="s">
        <v>37305</v>
      </c>
      <c r="AK2879" s="3" t="s">
        <v>700</v>
      </c>
      <c r="AM2879" s="3" t="s">
        <v>700</v>
      </c>
      <c r="AO2879" s="3" t="s">
        <v>700</v>
      </c>
      <c r="AQ2879" s="3" t="s">
        <v>699</v>
      </c>
      <c r="AS2879" s="3" t="s">
        <v>699</v>
      </c>
      <c r="AU2879" s="3" t="s">
        <v>699</v>
      </c>
      <c r="AW2879" s="3" t="s">
        <v>700</v>
      </c>
      <c r="AY2879" s="3" t="s">
        <v>700</v>
      </c>
      <c r="BA2879" s="3" t="s">
        <v>700</v>
      </c>
      <c r="BB2879" s="3" t="s">
        <v>24694</v>
      </c>
    </row>
    <row r="2880" spans="1:54" ht="28.8" x14ac:dyDescent="0.3">
      <c r="A2880" s="3" t="s">
        <v>685</v>
      </c>
      <c r="B2880" s="3" t="s">
        <v>21817</v>
      </c>
      <c r="C2880" s="3" t="s">
        <v>5168</v>
      </c>
      <c r="D2880" s="3" t="s">
        <v>1657</v>
      </c>
      <c r="E2880" s="3">
        <v>62</v>
      </c>
      <c r="F2880" s="3" t="s">
        <v>37829</v>
      </c>
      <c r="G2880" s="3" t="s">
        <v>694</v>
      </c>
      <c r="H2880" s="3" t="s">
        <v>24695</v>
      </c>
      <c r="I2880" s="3"/>
      <c r="J2880" s="3" t="s">
        <v>4</v>
      </c>
      <c r="K2880" s="3" t="s">
        <v>4</v>
      </c>
      <c r="L2880" s="3" t="s">
        <v>697</v>
      </c>
      <c r="M2880" s="3" t="s">
        <v>4</v>
      </c>
      <c r="N2880" s="3"/>
      <c r="O2880" s="3" t="s">
        <v>4</v>
      </c>
      <c r="P2880" s="3" t="s">
        <v>4</v>
      </c>
      <c r="Q2880" s="3" t="s">
        <v>4</v>
      </c>
      <c r="R2880" s="3" t="s">
        <v>4</v>
      </c>
      <c r="S2880" s="3" t="s">
        <v>4</v>
      </c>
      <c r="T2880" s="3" t="s">
        <v>4</v>
      </c>
      <c r="U2880" s="3" t="s">
        <v>4</v>
      </c>
      <c r="V2880" s="3" t="s">
        <v>4</v>
      </c>
      <c r="W2880" s="3" t="s">
        <v>4</v>
      </c>
      <c r="X2880" s="3" t="s">
        <v>4</v>
      </c>
      <c r="Y2880" s="3" t="s">
        <v>4</v>
      </c>
      <c r="Z2880" s="3" t="s">
        <v>4</v>
      </c>
      <c r="AA2880" s="3" t="s">
        <v>4</v>
      </c>
      <c r="AB2880" s="3" t="s">
        <v>4</v>
      </c>
      <c r="AC2880" s="3" t="s">
        <v>4</v>
      </c>
      <c r="AD2880" s="3" t="s">
        <v>4</v>
      </c>
      <c r="AE2880" s="3" t="s">
        <v>4</v>
      </c>
      <c r="AF2880" s="3" t="s">
        <v>4</v>
      </c>
      <c r="AG2880" s="3" t="s">
        <v>4</v>
      </c>
      <c r="AH2880" s="3" t="s">
        <v>4</v>
      </c>
      <c r="AI2880" s="3" t="s">
        <v>4</v>
      </c>
      <c r="AJ2880" s="3" t="s">
        <v>4</v>
      </c>
      <c r="AK2880" s="3" t="s">
        <v>4</v>
      </c>
      <c r="AL2880" s="3" t="s">
        <v>4</v>
      </c>
      <c r="AM2880" s="3" t="s">
        <v>4</v>
      </c>
      <c r="AN2880" s="3" t="s">
        <v>4</v>
      </c>
      <c r="AO2880" s="3" t="s">
        <v>4</v>
      </c>
      <c r="AP2880" s="3" t="s">
        <v>4</v>
      </c>
      <c r="AQ2880" s="3" t="s">
        <v>4</v>
      </c>
      <c r="AR2880" s="3" t="s">
        <v>4</v>
      </c>
      <c r="AS2880" s="3" t="s">
        <v>4</v>
      </c>
      <c r="AT2880" s="3" t="s">
        <v>4</v>
      </c>
      <c r="AU2880" s="3" t="s">
        <v>4</v>
      </c>
      <c r="AV2880" s="3" t="s">
        <v>4</v>
      </c>
      <c r="AW2880" s="3" t="s">
        <v>4</v>
      </c>
      <c r="AX2880" s="3" t="s">
        <v>4</v>
      </c>
      <c r="AY2880" s="3" t="s">
        <v>4</v>
      </c>
      <c r="AZ2880" s="3" t="s">
        <v>4</v>
      </c>
      <c r="BA2880" s="3" t="s">
        <v>4</v>
      </c>
      <c r="BB2880" s="3" t="s">
        <v>4</v>
      </c>
    </row>
    <row r="2881" spans="1:54" ht="28.8" x14ac:dyDescent="0.3">
      <c r="A2881" s="3" t="s">
        <v>685</v>
      </c>
      <c r="B2881" s="3" t="s">
        <v>15295</v>
      </c>
      <c r="C2881" s="3" t="s">
        <v>17176</v>
      </c>
      <c r="D2881" s="3" t="s">
        <v>1657</v>
      </c>
      <c r="E2881" s="3">
        <v>63</v>
      </c>
      <c r="F2881" s="3" t="s">
        <v>37844</v>
      </c>
      <c r="G2881" s="3" t="s">
        <v>694</v>
      </c>
      <c r="H2881" s="3" t="s">
        <v>12234</v>
      </c>
      <c r="I2881" s="3"/>
      <c r="J2881" s="3" t="s">
        <v>4</v>
      </c>
      <c r="K2881" s="3" t="s">
        <v>4</v>
      </c>
      <c r="L2881" s="3" t="s">
        <v>697</v>
      </c>
      <c r="M2881" s="3" t="s">
        <v>4</v>
      </c>
      <c r="N2881" s="3"/>
      <c r="O2881" s="3" t="s">
        <v>4</v>
      </c>
      <c r="P2881" s="3" t="s">
        <v>4</v>
      </c>
      <c r="Q2881" s="3" t="s">
        <v>4</v>
      </c>
      <c r="R2881" s="3" t="s">
        <v>4</v>
      </c>
      <c r="S2881" s="3" t="s">
        <v>4</v>
      </c>
      <c r="T2881" s="3" t="s">
        <v>4</v>
      </c>
      <c r="U2881" s="3" t="s">
        <v>4</v>
      </c>
      <c r="V2881" s="3" t="s">
        <v>4</v>
      </c>
      <c r="W2881" s="3" t="s">
        <v>4</v>
      </c>
      <c r="X2881" s="3" t="s">
        <v>4</v>
      </c>
      <c r="Y2881" s="3" t="s">
        <v>4</v>
      </c>
      <c r="Z2881" s="3" t="s">
        <v>4</v>
      </c>
      <c r="AA2881" s="3" t="s">
        <v>4</v>
      </c>
      <c r="AB2881" s="3" t="s">
        <v>4</v>
      </c>
      <c r="AC2881" s="3" t="s">
        <v>4</v>
      </c>
      <c r="AD2881" s="3" t="s">
        <v>4</v>
      </c>
      <c r="AE2881" s="3" t="s">
        <v>4</v>
      </c>
      <c r="AF2881" s="3" t="s">
        <v>4</v>
      </c>
      <c r="AG2881" s="3" t="s">
        <v>4</v>
      </c>
      <c r="AH2881" s="3" t="s">
        <v>4</v>
      </c>
      <c r="AI2881" s="3" t="s">
        <v>4</v>
      </c>
      <c r="AJ2881" s="3" t="s">
        <v>4</v>
      </c>
      <c r="AK2881" s="3" t="s">
        <v>4</v>
      </c>
      <c r="AL2881" s="3" t="s">
        <v>4</v>
      </c>
      <c r="AM2881" s="3" t="s">
        <v>4</v>
      </c>
      <c r="AN2881" s="3" t="s">
        <v>4</v>
      </c>
      <c r="AO2881" s="3" t="s">
        <v>4</v>
      </c>
      <c r="AP2881" s="3" t="s">
        <v>4</v>
      </c>
      <c r="AQ2881" s="3" t="s">
        <v>4</v>
      </c>
      <c r="AR2881" s="3" t="s">
        <v>4</v>
      </c>
      <c r="AS2881" s="3" t="s">
        <v>4</v>
      </c>
      <c r="AT2881" s="3" t="s">
        <v>4</v>
      </c>
      <c r="AU2881" s="3" t="s">
        <v>4</v>
      </c>
      <c r="AV2881" s="3" t="s">
        <v>4</v>
      </c>
      <c r="AW2881" s="3" t="s">
        <v>4</v>
      </c>
      <c r="AX2881" s="3" t="s">
        <v>4</v>
      </c>
      <c r="AY2881" s="3" t="s">
        <v>4</v>
      </c>
      <c r="AZ2881" s="3" t="s">
        <v>4</v>
      </c>
      <c r="BA2881" s="3" t="s">
        <v>4</v>
      </c>
      <c r="BB2881" s="3" t="s">
        <v>4</v>
      </c>
    </row>
    <row r="2882" spans="1:54" ht="115.2" x14ac:dyDescent="0.3">
      <c r="A2882" s="3" t="s">
        <v>685</v>
      </c>
      <c r="B2882" s="3" t="s">
        <v>1224</v>
      </c>
      <c r="C2882" s="3" t="s">
        <v>24696</v>
      </c>
      <c r="D2882" s="3" t="s">
        <v>1657</v>
      </c>
      <c r="E2882" s="3">
        <v>64</v>
      </c>
      <c r="F2882" s="3" t="s">
        <v>37823</v>
      </c>
      <c r="G2882" s="3" t="s">
        <v>694</v>
      </c>
      <c r="H2882" s="3" t="s">
        <v>1492</v>
      </c>
      <c r="I2882" s="3"/>
      <c r="J2882" s="3" t="s">
        <v>697</v>
      </c>
      <c r="K2882" s="3" t="s">
        <v>4</v>
      </c>
      <c r="L2882" s="3" t="s">
        <v>697</v>
      </c>
      <c r="N2882" s="3"/>
      <c r="O2882" s="3" t="s">
        <v>699</v>
      </c>
      <c r="P2882" s="3" t="s">
        <v>24697</v>
      </c>
      <c r="Q2882" s="3" t="s">
        <v>699</v>
      </c>
      <c r="R2882" s="3" t="s">
        <v>24698</v>
      </c>
      <c r="S2882" s="3" t="s">
        <v>699</v>
      </c>
      <c r="T2882" s="3" t="s">
        <v>24699</v>
      </c>
      <c r="U2882" s="3" t="s">
        <v>698</v>
      </c>
      <c r="V2882" s="3" t="s">
        <v>24700</v>
      </c>
      <c r="W2882" s="3" t="s">
        <v>698</v>
      </c>
      <c r="X2882" s="3" t="s">
        <v>24701</v>
      </c>
      <c r="Y2882" s="3" t="s">
        <v>698</v>
      </c>
      <c r="Z2882" s="3" t="s">
        <v>24702</v>
      </c>
      <c r="AA2882" s="3" t="s">
        <v>700</v>
      </c>
      <c r="AB2882" s="3" t="s">
        <v>24703</v>
      </c>
      <c r="AC2882" s="3" t="s">
        <v>700</v>
      </c>
      <c r="AD2882" s="3" t="s">
        <v>24704</v>
      </c>
      <c r="AE2882" s="3" t="s">
        <v>712</v>
      </c>
      <c r="AF2882" s="3" t="s">
        <v>24705</v>
      </c>
      <c r="AG2882" s="3" t="s">
        <v>700</v>
      </c>
      <c r="AH2882" s="3" t="s">
        <v>24706</v>
      </c>
      <c r="AI2882" s="3" t="s">
        <v>700</v>
      </c>
      <c r="AJ2882" s="3" t="s">
        <v>37306</v>
      </c>
      <c r="AK2882" s="3" t="s">
        <v>698</v>
      </c>
      <c r="AL2882" s="3" t="s">
        <v>24707</v>
      </c>
      <c r="AM2882" s="3" t="s">
        <v>699</v>
      </c>
      <c r="AN2882" s="3" t="s">
        <v>24708</v>
      </c>
      <c r="AO2882" s="3" t="s">
        <v>700</v>
      </c>
      <c r="AP2882" s="3" t="s">
        <v>24709</v>
      </c>
      <c r="AQ2882" s="3" t="s">
        <v>698</v>
      </c>
      <c r="AR2882" s="3" t="s">
        <v>24710</v>
      </c>
      <c r="AS2882" s="3" t="s">
        <v>699</v>
      </c>
      <c r="AT2882" s="3" t="s">
        <v>24711</v>
      </c>
      <c r="AU2882" s="3" t="s">
        <v>699</v>
      </c>
      <c r="AV2882" s="3" t="s">
        <v>24712</v>
      </c>
      <c r="AW2882" s="3" t="s">
        <v>699</v>
      </c>
      <c r="AX2882" s="3" t="s">
        <v>24713</v>
      </c>
      <c r="AY2882" s="3" t="s">
        <v>700</v>
      </c>
      <c r="AZ2882" s="3" t="s">
        <v>24714</v>
      </c>
      <c r="BA2882" s="3" t="s">
        <v>699</v>
      </c>
      <c r="BB2882" s="3" t="s">
        <v>24715</v>
      </c>
    </row>
    <row r="2883" spans="1:54" ht="86.4" x14ac:dyDescent="0.3">
      <c r="A2883" s="3" t="s">
        <v>685</v>
      </c>
      <c r="B2883" s="3" t="s">
        <v>24716</v>
      </c>
      <c r="C2883" s="3" t="s">
        <v>7890</v>
      </c>
      <c r="D2883" s="3" t="s">
        <v>1657</v>
      </c>
      <c r="E2883" s="3">
        <v>65</v>
      </c>
      <c r="F2883" s="3" t="s">
        <v>37846</v>
      </c>
      <c r="G2883" s="3" t="s">
        <v>752</v>
      </c>
      <c r="H2883" s="3" t="s">
        <v>24717</v>
      </c>
      <c r="I2883" s="3"/>
      <c r="J2883" s="3" t="s">
        <v>697</v>
      </c>
      <c r="K2883" s="3" t="s">
        <v>4</v>
      </c>
      <c r="L2883" s="3" t="s">
        <v>697</v>
      </c>
      <c r="N2883" s="3"/>
      <c r="O2883" s="3" t="s">
        <v>700</v>
      </c>
      <c r="P2883" s="3" t="s">
        <v>24718</v>
      </c>
      <c r="Q2883" s="3" t="s">
        <v>786</v>
      </c>
      <c r="R2883" s="3"/>
      <c r="S2883" s="3" t="s">
        <v>786</v>
      </c>
      <c r="T2883" s="3"/>
      <c r="U2883" s="3" t="s">
        <v>730</v>
      </c>
      <c r="W2883" s="3" t="s">
        <v>698</v>
      </c>
      <c r="Y2883" s="3" t="s">
        <v>730</v>
      </c>
      <c r="AA2883" s="3" t="s">
        <v>729</v>
      </c>
      <c r="AB2883" s="3" t="s">
        <v>24719</v>
      </c>
      <c r="AC2883" s="3" t="s">
        <v>729</v>
      </c>
      <c r="AD2883" s="3" t="s">
        <v>24720</v>
      </c>
      <c r="AE2883" s="3" t="s">
        <v>730</v>
      </c>
      <c r="AF2883" s="3" t="s">
        <v>24721</v>
      </c>
      <c r="AG2883" s="3" t="s">
        <v>728</v>
      </c>
      <c r="AI2883" s="3" t="s">
        <v>728</v>
      </c>
      <c r="AK2883" s="3" t="s">
        <v>699</v>
      </c>
      <c r="AM2883" s="3" t="s">
        <v>730</v>
      </c>
      <c r="AO2883" s="3" t="s">
        <v>728</v>
      </c>
      <c r="AP2883" s="3" t="s">
        <v>24722</v>
      </c>
      <c r="AQ2883" s="3" t="s">
        <v>727</v>
      </c>
      <c r="AS2883" s="3" t="s">
        <v>786</v>
      </c>
      <c r="AU2883" s="3" t="s">
        <v>728</v>
      </c>
      <c r="AW2883" s="3" t="s">
        <v>786</v>
      </c>
      <c r="AY2883" s="3" t="s">
        <v>730</v>
      </c>
      <c r="BA2883" s="3" t="s">
        <v>727</v>
      </c>
    </row>
    <row r="2884" spans="1:54" ht="43.2" x14ac:dyDescent="0.3">
      <c r="A2884" s="3" t="s">
        <v>685</v>
      </c>
      <c r="B2884" s="3" t="s">
        <v>13234</v>
      </c>
      <c r="C2884" s="3" t="s">
        <v>3698</v>
      </c>
      <c r="D2884" s="3" t="s">
        <v>1657</v>
      </c>
      <c r="E2884" s="3">
        <v>66</v>
      </c>
      <c r="F2884" s="3" t="s">
        <v>37856</v>
      </c>
      <c r="G2884" s="3" t="s">
        <v>694</v>
      </c>
      <c r="H2884" s="3" t="s">
        <v>24723</v>
      </c>
      <c r="I2884" s="3"/>
      <c r="J2884" s="3" t="s">
        <v>697</v>
      </c>
      <c r="K2884" s="3" t="s">
        <v>4</v>
      </c>
      <c r="L2884" s="3" t="s">
        <v>697</v>
      </c>
      <c r="N2884" s="3"/>
      <c r="O2884" s="3" t="s">
        <v>699</v>
      </c>
      <c r="P2884" s="3"/>
      <c r="Q2884" s="3" t="s">
        <v>700</v>
      </c>
      <c r="R2884" s="3" t="s">
        <v>24724</v>
      </c>
      <c r="S2884" s="3" t="s">
        <v>700</v>
      </c>
      <c r="T2884" s="3"/>
      <c r="U2884" s="3" t="s">
        <v>700</v>
      </c>
      <c r="V2884" s="3" t="s">
        <v>24725</v>
      </c>
      <c r="W2884" s="3" t="s">
        <v>700</v>
      </c>
      <c r="Y2884" s="3" t="s">
        <v>700</v>
      </c>
      <c r="Z2884" s="3" t="s">
        <v>24726</v>
      </c>
      <c r="AA2884" s="3" t="s">
        <v>700</v>
      </c>
      <c r="AC2884" s="3" t="s">
        <v>699</v>
      </c>
      <c r="AE2884" s="3" t="s">
        <v>731</v>
      </c>
      <c r="AF2884" s="3" t="s">
        <v>24727</v>
      </c>
      <c r="AG2884" s="3" t="s">
        <v>728</v>
      </c>
      <c r="AH2884" s="3" t="s">
        <v>24727</v>
      </c>
      <c r="AI2884" s="3" t="s">
        <v>700</v>
      </c>
      <c r="AJ2884" s="3" t="s">
        <v>37307</v>
      </c>
      <c r="AK2884" s="3" t="s">
        <v>699</v>
      </c>
      <c r="AL2884" s="3" t="s">
        <v>24728</v>
      </c>
      <c r="AM2884" s="3" t="s">
        <v>698</v>
      </c>
      <c r="AO2884" s="3" t="s">
        <v>699</v>
      </c>
      <c r="AP2884" s="3" t="s">
        <v>24729</v>
      </c>
      <c r="AQ2884" s="3" t="s">
        <v>699</v>
      </c>
      <c r="AS2884" s="3" t="s">
        <v>699</v>
      </c>
      <c r="AU2884" s="3" t="s">
        <v>699</v>
      </c>
      <c r="AV2884" s="3" t="s">
        <v>24730</v>
      </c>
      <c r="AW2884" s="3" t="s">
        <v>700</v>
      </c>
      <c r="AX2884" s="3" t="s">
        <v>24731</v>
      </c>
      <c r="AY2884" s="3" t="s">
        <v>699</v>
      </c>
      <c r="AZ2884" s="3" t="s">
        <v>24732</v>
      </c>
      <c r="BA2884" s="3" t="s">
        <v>699</v>
      </c>
    </row>
    <row r="2885" spans="1:54" ht="72" x14ac:dyDescent="0.3">
      <c r="A2885" s="3" t="s">
        <v>685</v>
      </c>
      <c r="B2885" s="3" t="s">
        <v>15604</v>
      </c>
      <c r="C2885" s="3" t="s">
        <v>24733</v>
      </c>
      <c r="D2885" s="3" t="s">
        <v>1657</v>
      </c>
      <c r="E2885" s="3">
        <v>67</v>
      </c>
      <c r="F2885" s="3" t="s">
        <v>37834</v>
      </c>
      <c r="G2885" s="3" t="s">
        <v>752</v>
      </c>
      <c r="H2885" s="3" t="s">
        <v>2642</v>
      </c>
      <c r="I2885" s="3"/>
      <c r="J2885" s="3" t="s">
        <v>697</v>
      </c>
      <c r="K2885" s="3" t="s">
        <v>4</v>
      </c>
      <c r="L2885" s="3" t="s">
        <v>697</v>
      </c>
      <c r="M2885" s="3" t="s">
        <v>24734</v>
      </c>
      <c r="N2885" s="3"/>
      <c r="O2885" s="3" t="s">
        <v>729</v>
      </c>
      <c r="P2885" s="3"/>
      <c r="Q2885" s="3" t="s">
        <v>700</v>
      </c>
      <c r="R2885" s="3" t="s">
        <v>24735</v>
      </c>
      <c r="S2885" s="3" t="s">
        <v>700</v>
      </c>
      <c r="T2885" s="3" t="s">
        <v>24736</v>
      </c>
      <c r="U2885" s="3" t="s">
        <v>730</v>
      </c>
      <c r="V2885" s="3" t="s">
        <v>24737</v>
      </c>
      <c r="W2885" s="3" t="s">
        <v>730</v>
      </c>
      <c r="X2885" s="3" t="s">
        <v>24738</v>
      </c>
      <c r="Y2885" s="3" t="s">
        <v>730</v>
      </c>
      <c r="Z2885" s="3" t="s">
        <v>24739</v>
      </c>
      <c r="AA2885" s="3" t="s">
        <v>728</v>
      </c>
      <c r="AC2885" s="3" t="s">
        <v>700</v>
      </c>
      <c r="AE2885" s="3" t="s">
        <v>698</v>
      </c>
      <c r="AG2885" s="3" t="s">
        <v>699</v>
      </c>
      <c r="AI2885" s="3" t="s">
        <v>700</v>
      </c>
      <c r="AK2885" s="3" t="s">
        <v>699</v>
      </c>
      <c r="AM2885" s="3" t="s">
        <v>730</v>
      </c>
      <c r="AO2885" s="3" t="s">
        <v>699</v>
      </c>
      <c r="AQ2885" s="3" t="s">
        <v>698</v>
      </c>
      <c r="AS2885" s="3" t="s">
        <v>786</v>
      </c>
      <c r="AT2885" s="3" t="s">
        <v>24740</v>
      </c>
      <c r="AU2885" s="3" t="s">
        <v>730</v>
      </c>
      <c r="AV2885" s="3" t="s">
        <v>24741</v>
      </c>
      <c r="AW2885" s="3" t="s">
        <v>699</v>
      </c>
      <c r="AY2885" s="3" t="s">
        <v>700</v>
      </c>
      <c r="BA2885" s="3" t="s">
        <v>700</v>
      </c>
    </row>
    <row r="2886" spans="1:54" ht="28.8" x14ac:dyDescent="0.3">
      <c r="A2886" s="3" t="s">
        <v>685</v>
      </c>
      <c r="B2886" s="3" t="s">
        <v>18185</v>
      </c>
      <c r="C2886" s="3" t="s">
        <v>24742</v>
      </c>
      <c r="D2886" s="3" t="s">
        <v>1657</v>
      </c>
      <c r="E2886" s="3">
        <v>68</v>
      </c>
      <c r="F2886" s="3" t="s">
        <v>37872</v>
      </c>
      <c r="G2886" s="3" t="s">
        <v>752</v>
      </c>
      <c r="H2886" s="3" t="s">
        <v>24743</v>
      </c>
      <c r="I2886" s="3"/>
      <c r="J2886" s="3" t="s">
        <v>697</v>
      </c>
      <c r="K2886" s="3" t="s">
        <v>4</v>
      </c>
      <c r="L2886" s="3" t="s">
        <v>697</v>
      </c>
      <c r="N2886" s="3"/>
      <c r="O2886" s="3" t="s">
        <v>728</v>
      </c>
      <c r="P2886" s="3"/>
      <c r="Q2886" s="3" t="s">
        <v>699</v>
      </c>
      <c r="R2886" s="3"/>
      <c r="S2886" s="3" t="s">
        <v>699</v>
      </c>
      <c r="T2886" s="3"/>
      <c r="U2886" s="3" t="s">
        <v>730</v>
      </c>
      <c r="W2886" s="3" t="s">
        <v>730</v>
      </c>
      <c r="Y2886" s="3" t="s">
        <v>730</v>
      </c>
      <c r="AA2886" s="3" t="s">
        <v>700</v>
      </c>
      <c r="AC2886" s="3" t="s">
        <v>728</v>
      </c>
      <c r="AE2886" s="3" t="s">
        <v>698</v>
      </c>
      <c r="AG2886" s="3" t="s">
        <v>699</v>
      </c>
      <c r="AI2886" s="3" t="s">
        <v>728</v>
      </c>
      <c r="AK2886" s="3" t="s">
        <v>729</v>
      </c>
      <c r="AM2886" s="3" t="s">
        <v>728</v>
      </c>
      <c r="AO2886" s="3" t="s">
        <v>728</v>
      </c>
      <c r="AQ2886" s="3" t="s">
        <v>699</v>
      </c>
      <c r="AS2886" s="3" t="s">
        <v>699</v>
      </c>
      <c r="AU2886" s="3" t="s">
        <v>728</v>
      </c>
      <c r="AW2886" s="3" t="s">
        <v>700</v>
      </c>
      <c r="AY2886" s="3" t="s">
        <v>728</v>
      </c>
      <c r="BA2886" s="3" t="s">
        <v>729</v>
      </c>
    </row>
    <row r="2887" spans="1:54" ht="28.8" x14ac:dyDescent="0.3">
      <c r="A2887" s="3" t="s">
        <v>685</v>
      </c>
      <c r="B2887" s="3" t="s">
        <v>12763</v>
      </c>
      <c r="C2887" s="3" t="s">
        <v>24744</v>
      </c>
      <c r="D2887" s="3" t="s">
        <v>1657</v>
      </c>
      <c r="E2887" s="3">
        <v>69</v>
      </c>
      <c r="F2887" s="3" t="s">
        <v>37834</v>
      </c>
      <c r="G2887" s="3" t="s">
        <v>694</v>
      </c>
      <c r="H2887" s="3" t="s">
        <v>24745</v>
      </c>
      <c r="I2887" s="3"/>
      <c r="J2887" s="3" t="s">
        <v>4</v>
      </c>
      <c r="K2887" s="3" t="s">
        <v>4</v>
      </c>
      <c r="L2887" s="3" t="s">
        <v>697</v>
      </c>
      <c r="M2887" s="3" t="s">
        <v>4</v>
      </c>
      <c r="N2887" s="3"/>
      <c r="O2887" s="3" t="s">
        <v>4</v>
      </c>
      <c r="P2887" s="3" t="s">
        <v>4</v>
      </c>
      <c r="Q2887" s="3" t="s">
        <v>4</v>
      </c>
      <c r="R2887" s="3" t="s">
        <v>4</v>
      </c>
      <c r="S2887" s="3" t="s">
        <v>4</v>
      </c>
      <c r="T2887" s="3" t="s">
        <v>4</v>
      </c>
      <c r="U2887" s="3" t="s">
        <v>4</v>
      </c>
      <c r="V2887" s="3" t="s">
        <v>4</v>
      </c>
      <c r="W2887" s="3" t="s">
        <v>4</v>
      </c>
      <c r="X2887" s="3" t="s">
        <v>4</v>
      </c>
      <c r="Y2887" s="3" t="s">
        <v>4</v>
      </c>
      <c r="Z2887" s="3" t="s">
        <v>4</v>
      </c>
      <c r="AA2887" s="3" t="s">
        <v>4</v>
      </c>
      <c r="AB2887" s="3" t="s">
        <v>4</v>
      </c>
      <c r="AC2887" s="3" t="s">
        <v>4</v>
      </c>
      <c r="AD2887" s="3" t="s">
        <v>4</v>
      </c>
      <c r="AE2887" s="3" t="s">
        <v>4</v>
      </c>
      <c r="AF2887" s="3" t="s">
        <v>4</v>
      </c>
      <c r="AG2887" s="3" t="s">
        <v>4</v>
      </c>
      <c r="AH2887" s="3" t="s">
        <v>4</v>
      </c>
      <c r="AI2887" s="3" t="s">
        <v>4</v>
      </c>
      <c r="AJ2887" s="3" t="s">
        <v>4</v>
      </c>
      <c r="AK2887" s="3" t="s">
        <v>4</v>
      </c>
      <c r="AL2887" s="3" t="s">
        <v>4</v>
      </c>
      <c r="AM2887" s="3" t="s">
        <v>4</v>
      </c>
      <c r="AN2887" s="3" t="s">
        <v>4</v>
      </c>
      <c r="AO2887" s="3" t="s">
        <v>4</v>
      </c>
      <c r="AP2887" s="3" t="s">
        <v>4</v>
      </c>
      <c r="AQ2887" s="3" t="s">
        <v>4</v>
      </c>
      <c r="AR2887" s="3" t="s">
        <v>4</v>
      </c>
      <c r="AS2887" s="3" t="s">
        <v>4</v>
      </c>
      <c r="AT2887" s="3" t="s">
        <v>4</v>
      </c>
      <c r="AU2887" s="3" t="s">
        <v>4</v>
      </c>
      <c r="AV2887" s="3" t="s">
        <v>4</v>
      </c>
      <c r="AW2887" s="3" t="s">
        <v>4</v>
      </c>
      <c r="AX2887" s="3" t="s">
        <v>4</v>
      </c>
      <c r="AY2887" s="3" t="s">
        <v>4</v>
      </c>
      <c r="AZ2887" s="3" t="s">
        <v>4</v>
      </c>
      <c r="BA2887" s="3" t="s">
        <v>4</v>
      </c>
      <c r="BB2887" s="3" t="s">
        <v>4</v>
      </c>
    </row>
    <row r="2888" spans="1:54" ht="28.8" x14ac:dyDescent="0.3">
      <c r="A2888" s="3" t="s">
        <v>685</v>
      </c>
      <c r="B2888" s="3" t="s">
        <v>24746</v>
      </c>
      <c r="C2888" s="3" t="s">
        <v>24747</v>
      </c>
      <c r="D2888" s="3" t="s">
        <v>1657</v>
      </c>
      <c r="E2888" s="3">
        <v>70</v>
      </c>
      <c r="F2888" s="3" t="s">
        <v>37848</v>
      </c>
      <c r="G2888" s="3" t="s">
        <v>752</v>
      </c>
      <c r="H2888" s="3" t="s">
        <v>24748</v>
      </c>
      <c r="I2888" s="3"/>
      <c r="J2888" s="3" t="s">
        <v>4</v>
      </c>
      <c r="K2888" s="3" t="s">
        <v>4</v>
      </c>
      <c r="L2888" s="3" t="s">
        <v>705</v>
      </c>
      <c r="M2888" s="3" t="s">
        <v>4</v>
      </c>
      <c r="N2888" s="3"/>
      <c r="O2888" s="3" t="s">
        <v>4</v>
      </c>
      <c r="P2888" s="3" t="s">
        <v>4</v>
      </c>
      <c r="Q2888" s="3" t="s">
        <v>4</v>
      </c>
      <c r="R2888" s="3" t="s">
        <v>4</v>
      </c>
      <c r="S2888" s="3" t="s">
        <v>4</v>
      </c>
      <c r="T2888" s="3" t="s">
        <v>4</v>
      </c>
      <c r="U2888" s="3" t="s">
        <v>4</v>
      </c>
      <c r="V2888" s="3" t="s">
        <v>4</v>
      </c>
      <c r="W2888" s="3" t="s">
        <v>4</v>
      </c>
      <c r="X2888" s="3" t="s">
        <v>4</v>
      </c>
      <c r="Y2888" s="3" t="s">
        <v>4</v>
      </c>
      <c r="Z2888" s="3" t="s">
        <v>4</v>
      </c>
      <c r="AA2888" s="3" t="s">
        <v>4</v>
      </c>
      <c r="AB2888" s="3" t="s">
        <v>4</v>
      </c>
      <c r="AC2888" s="3" t="s">
        <v>4</v>
      </c>
      <c r="AD2888" s="3" t="s">
        <v>4</v>
      </c>
      <c r="AE2888" s="3" t="s">
        <v>4</v>
      </c>
      <c r="AF2888" s="3" t="s">
        <v>4</v>
      </c>
      <c r="AG2888" s="3" t="s">
        <v>4</v>
      </c>
      <c r="AH2888" s="3" t="s">
        <v>4</v>
      </c>
      <c r="AI2888" s="3" t="s">
        <v>4</v>
      </c>
      <c r="AJ2888" s="3" t="s">
        <v>4</v>
      </c>
      <c r="AK2888" s="3" t="s">
        <v>4</v>
      </c>
      <c r="AL2888" s="3" t="s">
        <v>4</v>
      </c>
      <c r="AM2888" s="3" t="s">
        <v>4</v>
      </c>
      <c r="AN2888" s="3" t="s">
        <v>4</v>
      </c>
      <c r="AO2888" s="3" t="s">
        <v>4</v>
      </c>
      <c r="AP2888" s="3" t="s">
        <v>4</v>
      </c>
      <c r="AQ2888" s="3" t="s">
        <v>4</v>
      </c>
      <c r="AR2888" s="3" t="s">
        <v>4</v>
      </c>
      <c r="AS2888" s="3" t="s">
        <v>4</v>
      </c>
      <c r="AT2888" s="3" t="s">
        <v>4</v>
      </c>
      <c r="AU2888" s="3" t="s">
        <v>4</v>
      </c>
      <c r="AV2888" s="3" t="s">
        <v>4</v>
      </c>
      <c r="AW2888" s="3" t="s">
        <v>4</v>
      </c>
      <c r="AX2888" s="3" t="s">
        <v>4</v>
      </c>
      <c r="AY2888" s="3" t="s">
        <v>4</v>
      </c>
      <c r="AZ2888" s="3" t="s">
        <v>4</v>
      </c>
      <c r="BA2888" s="3" t="s">
        <v>4</v>
      </c>
      <c r="BB2888" s="3" t="s">
        <v>4</v>
      </c>
    </row>
    <row r="2889" spans="1:54" ht="28.8" x14ac:dyDescent="0.3">
      <c r="A2889" s="3" t="s">
        <v>685</v>
      </c>
      <c r="B2889" s="3" t="s">
        <v>14221</v>
      </c>
      <c r="C2889" s="3" t="s">
        <v>24749</v>
      </c>
      <c r="D2889" s="3" t="s">
        <v>1657</v>
      </c>
      <c r="E2889" s="3">
        <v>71</v>
      </c>
      <c r="F2889" s="3" t="s">
        <v>37842</v>
      </c>
      <c r="G2889" s="3" t="s">
        <v>752</v>
      </c>
      <c r="H2889" s="3" t="s">
        <v>24750</v>
      </c>
      <c r="I2889" s="3"/>
      <c r="J2889" s="3" t="s">
        <v>4</v>
      </c>
      <c r="K2889" s="3" t="s">
        <v>4</v>
      </c>
      <c r="L2889" s="3" t="s">
        <v>697</v>
      </c>
      <c r="M2889" s="3" t="s">
        <v>4</v>
      </c>
      <c r="N2889" s="3"/>
      <c r="O2889" s="3" t="s">
        <v>4</v>
      </c>
      <c r="P2889" s="3" t="s">
        <v>4</v>
      </c>
      <c r="Q2889" s="3" t="s">
        <v>4</v>
      </c>
      <c r="R2889" s="3" t="s">
        <v>4</v>
      </c>
      <c r="S2889" s="3" t="s">
        <v>4</v>
      </c>
      <c r="T2889" s="3" t="s">
        <v>4</v>
      </c>
      <c r="U2889" s="3" t="s">
        <v>4</v>
      </c>
      <c r="V2889" s="3" t="s">
        <v>4</v>
      </c>
      <c r="W2889" s="3" t="s">
        <v>4</v>
      </c>
      <c r="X2889" s="3" t="s">
        <v>4</v>
      </c>
      <c r="Y2889" s="3" t="s">
        <v>4</v>
      </c>
      <c r="Z2889" s="3" t="s">
        <v>4</v>
      </c>
      <c r="AA2889" s="3" t="s">
        <v>4</v>
      </c>
      <c r="AB2889" s="3" t="s">
        <v>4</v>
      </c>
      <c r="AC2889" s="3" t="s">
        <v>4</v>
      </c>
      <c r="AD2889" s="3" t="s">
        <v>4</v>
      </c>
      <c r="AE2889" s="3" t="s">
        <v>4</v>
      </c>
      <c r="AF2889" s="3" t="s">
        <v>4</v>
      </c>
      <c r="AG2889" s="3" t="s">
        <v>4</v>
      </c>
      <c r="AH2889" s="3" t="s">
        <v>4</v>
      </c>
      <c r="AI2889" s="3" t="s">
        <v>4</v>
      </c>
      <c r="AJ2889" s="3" t="s">
        <v>4</v>
      </c>
      <c r="AK2889" s="3" t="s">
        <v>4</v>
      </c>
      <c r="AL2889" s="3" t="s">
        <v>4</v>
      </c>
      <c r="AM2889" s="3" t="s">
        <v>4</v>
      </c>
      <c r="AN2889" s="3" t="s">
        <v>4</v>
      </c>
      <c r="AO2889" s="3" t="s">
        <v>4</v>
      </c>
      <c r="AP2889" s="3" t="s">
        <v>4</v>
      </c>
      <c r="AQ2889" s="3" t="s">
        <v>4</v>
      </c>
      <c r="AR2889" s="3" t="s">
        <v>4</v>
      </c>
      <c r="AS2889" s="3" t="s">
        <v>4</v>
      </c>
      <c r="AT2889" s="3" t="s">
        <v>4</v>
      </c>
      <c r="AU2889" s="3" t="s">
        <v>4</v>
      </c>
      <c r="AV2889" s="3" t="s">
        <v>4</v>
      </c>
      <c r="AW2889" s="3" t="s">
        <v>4</v>
      </c>
      <c r="AX2889" s="3" t="s">
        <v>4</v>
      </c>
      <c r="AY2889" s="3" t="s">
        <v>4</v>
      </c>
      <c r="AZ2889" s="3" t="s">
        <v>4</v>
      </c>
      <c r="BA2889" s="3" t="s">
        <v>4</v>
      </c>
      <c r="BB2889" s="3" t="s">
        <v>4</v>
      </c>
    </row>
    <row r="2890" spans="1:54" ht="28.8" x14ac:dyDescent="0.3">
      <c r="A2890" s="3" t="s">
        <v>685</v>
      </c>
      <c r="B2890" s="3" t="s">
        <v>3885</v>
      </c>
      <c r="C2890" s="3" t="s">
        <v>24751</v>
      </c>
      <c r="D2890" s="3" t="s">
        <v>1657</v>
      </c>
      <c r="E2890" s="3">
        <v>72</v>
      </c>
      <c r="F2890" s="3" t="s">
        <v>37838</v>
      </c>
      <c r="G2890" s="3" t="s">
        <v>752</v>
      </c>
      <c r="H2890" s="3" t="s">
        <v>24752</v>
      </c>
      <c r="I2890" s="3"/>
      <c r="J2890" s="3" t="s">
        <v>4</v>
      </c>
      <c r="K2890" s="3" t="s">
        <v>4</v>
      </c>
      <c r="L2890" s="3" t="s">
        <v>697</v>
      </c>
      <c r="M2890" s="3" t="s">
        <v>4</v>
      </c>
      <c r="N2890" s="3"/>
      <c r="O2890" s="3" t="s">
        <v>4</v>
      </c>
      <c r="P2890" s="3" t="s">
        <v>4</v>
      </c>
      <c r="Q2890" s="3" t="s">
        <v>4</v>
      </c>
      <c r="R2890" s="3" t="s">
        <v>4</v>
      </c>
      <c r="S2890" s="3" t="s">
        <v>4</v>
      </c>
      <c r="T2890" s="3" t="s">
        <v>4</v>
      </c>
      <c r="U2890" s="3" t="s">
        <v>4</v>
      </c>
      <c r="V2890" s="3" t="s">
        <v>4</v>
      </c>
      <c r="W2890" s="3" t="s">
        <v>4</v>
      </c>
      <c r="X2890" s="3" t="s">
        <v>4</v>
      </c>
      <c r="Y2890" s="3" t="s">
        <v>4</v>
      </c>
      <c r="Z2890" s="3" t="s">
        <v>4</v>
      </c>
      <c r="AA2890" s="3" t="s">
        <v>4</v>
      </c>
      <c r="AB2890" s="3" t="s">
        <v>4</v>
      </c>
      <c r="AC2890" s="3" t="s">
        <v>4</v>
      </c>
      <c r="AD2890" s="3" t="s">
        <v>4</v>
      </c>
      <c r="AE2890" s="3" t="s">
        <v>4</v>
      </c>
      <c r="AF2890" s="3" t="s">
        <v>4</v>
      </c>
      <c r="AG2890" s="3" t="s">
        <v>4</v>
      </c>
      <c r="AH2890" s="3" t="s">
        <v>4</v>
      </c>
      <c r="AI2890" s="3" t="s">
        <v>4</v>
      </c>
      <c r="AJ2890" s="3" t="s">
        <v>4</v>
      </c>
      <c r="AK2890" s="3" t="s">
        <v>4</v>
      </c>
      <c r="AL2890" s="3" t="s">
        <v>4</v>
      </c>
      <c r="AM2890" s="3" t="s">
        <v>4</v>
      </c>
      <c r="AN2890" s="3" t="s">
        <v>4</v>
      </c>
      <c r="AO2890" s="3" t="s">
        <v>4</v>
      </c>
      <c r="AP2890" s="3" t="s">
        <v>4</v>
      </c>
      <c r="AQ2890" s="3" t="s">
        <v>4</v>
      </c>
      <c r="AR2890" s="3" t="s">
        <v>4</v>
      </c>
      <c r="AS2890" s="3" t="s">
        <v>4</v>
      </c>
      <c r="AT2890" s="3" t="s">
        <v>4</v>
      </c>
      <c r="AU2890" s="3" t="s">
        <v>4</v>
      </c>
      <c r="AV2890" s="3" t="s">
        <v>4</v>
      </c>
      <c r="AW2890" s="3" t="s">
        <v>4</v>
      </c>
      <c r="AX2890" s="3" t="s">
        <v>4</v>
      </c>
      <c r="AY2890" s="3" t="s">
        <v>4</v>
      </c>
      <c r="AZ2890" s="3" t="s">
        <v>4</v>
      </c>
      <c r="BA2890" s="3" t="s">
        <v>4</v>
      </c>
      <c r="BB2890" s="3" t="s">
        <v>4</v>
      </c>
    </row>
    <row r="2891" spans="1:54" ht="144" x14ac:dyDescent="0.3">
      <c r="A2891" s="3" t="s">
        <v>685</v>
      </c>
      <c r="B2891" s="3" t="s">
        <v>3311</v>
      </c>
      <c r="C2891" s="3" t="s">
        <v>24753</v>
      </c>
      <c r="D2891" s="3" t="s">
        <v>1657</v>
      </c>
      <c r="E2891" s="3">
        <v>73</v>
      </c>
      <c r="F2891" s="3" t="s">
        <v>37868</v>
      </c>
      <c r="G2891" s="3" t="s">
        <v>694</v>
      </c>
      <c r="H2891" s="3" t="s">
        <v>24754</v>
      </c>
      <c r="I2891" s="3"/>
      <c r="J2891" s="3" t="s">
        <v>697</v>
      </c>
      <c r="K2891" s="3" t="s">
        <v>4</v>
      </c>
      <c r="L2891" s="3" t="s">
        <v>697</v>
      </c>
      <c r="M2891" s="3" t="s">
        <v>24755</v>
      </c>
      <c r="N2891" s="3"/>
      <c r="O2891" s="3" t="s">
        <v>699</v>
      </c>
      <c r="P2891" s="3" t="s">
        <v>24756</v>
      </c>
      <c r="Q2891" s="3" t="s">
        <v>728</v>
      </c>
      <c r="R2891" s="3" t="s">
        <v>24757</v>
      </c>
      <c r="S2891" s="3" t="s">
        <v>700</v>
      </c>
      <c r="T2891" s="3" t="s">
        <v>24758</v>
      </c>
      <c r="U2891" s="3" t="s">
        <v>698</v>
      </c>
      <c r="V2891" s="3" t="s">
        <v>24759</v>
      </c>
      <c r="W2891" s="3" t="s">
        <v>700</v>
      </c>
      <c r="X2891" s="3" t="s">
        <v>24760</v>
      </c>
      <c r="Y2891" s="3" t="s">
        <v>699</v>
      </c>
      <c r="AA2891" s="3" t="s">
        <v>698</v>
      </c>
      <c r="AC2891" s="3" t="s">
        <v>700</v>
      </c>
      <c r="AE2891" s="3" t="s">
        <v>698</v>
      </c>
      <c r="AG2891" s="3" t="s">
        <v>730</v>
      </c>
      <c r="AH2891" s="3" t="s">
        <v>24761</v>
      </c>
      <c r="AI2891" s="3" t="s">
        <v>728</v>
      </c>
      <c r="AK2891" s="3" t="s">
        <v>699</v>
      </c>
      <c r="AM2891" s="3" t="s">
        <v>700</v>
      </c>
      <c r="AO2891" s="3" t="s">
        <v>699</v>
      </c>
      <c r="AQ2891" s="3" t="s">
        <v>698</v>
      </c>
      <c r="AS2891" s="3" t="s">
        <v>699</v>
      </c>
      <c r="AU2891" s="3" t="s">
        <v>729</v>
      </c>
      <c r="AW2891" s="3" t="s">
        <v>729</v>
      </c>
      <c r="AY2891" s="3" t="s">
        <v>729</v>
      </c>
      <c r="BA2891" s="3" t="s">
        <v>699</v>
      </c>
    </row>
    <row r="2892" spans="1:54" ht="129.6" x14ac:dyDescent="0.3">
      <c r="A2892" s="3" t="s">
        <v>685</v>
      </c>
      <c r="B2892" s="3" t="s">
        <v>1232</v>
      </c>
      <c r="C2892" s="3" t="s">
        <v>24762</v>
      </c>
      <c r="D2892" s="3" t="s">
        <v>1657</v>
      </c>
      <c r="E2892" s="3">
        <v>74</v>
      </c>
      <c r="F2892" s="3" t="s">
        <v>37822</v>
      </c>
      <c r="G2892" s="3" t="s">
        <v>694</v>
      </c>
      <c r="H2892" s="3" t="s">
        <v>24763</v>
      </c>
      <c r="I2892" s="3"/>
      <c r="J2892" s="3" t="s">
        <v>697</v>
      </c>
      <c r="K2892" s="3" t="s">
        <v>4</v>
      </c>
      <c r="L2892" s="3" t="s">
        <v>697</v>
      </c>
      <c r="N2892" s="3"/>
      <c r="O2892" s="3" t="s">
        <v>699</v>
      </c>
      <c r="P2892" s="3" t="s">
        <v>24764</v>
      </c>
      <c r="Q2892" s="3" t="s">
        <v>728</v>
      </c>
      <c r="R2892" s="3" t="s">
        <v>24765</v>
      </c>
      <c r="S2892" s="3" t="s">
        <v>728</v>
      </c>
      <c r="T2892" s="3" t="s">
        <v>24766</v>
      </c>
      <c r="U2892" s="3" t="s">
        <v>730</v>
      </c>
      <c r="V2892" s="3" t="s">
        <v>24767</v>
      </c>
      <c r="W2892" s="3" t="s">
        <v>698</v>
      </c>
      <c r="X2892" s="3" t="s">
        <v>24768</v>
      </c>
      <c r="Y2892" s="3" t="s">
        <v>728</v>
      </c>
      <c r="Z2892" s="3" t="s">
        <v>24769</v>
      </c>
      <c r="AA2892" s="3" t="s">
        <v>728</v>
      </c>
      <c r="AB2892" s="3" t="s">
        <v>24770</v>
      </c>
      <c r="AC2892" s="3" t="s">
        <v>699</v>
      </c>
      <c r="AD2892" s="3" t="s">
        <v>24771</v>
      </c>
      <c r="AE2892" s="3" t="s">
        <v>730</v>
      </c>
      <c r="AF2892" s="3" t="s">
        <v>24772</v>
      </c>
      <c r="AG2892" s="3" t="s">
        <v>729</v>
      </c>
      <c r="AH2892" s="3" t="s">
        <v>24773</v>
      </c>
      <c r="AI2892" s="3" t="s">
        <v>700</v>
      </c>
      <c r="AJ2892" s="3" t="s">
        <v>37308</v>
      </c>
      <c r="AK2892" s="3" t="s">
        <v>699</v>
      </c>
      <c r="AL2892" s="3" t="s">
        <v>24774</v>
      </c>
      <c r="AM2892" s="3" t="s">
        <v>700</v>
      </c>
      <c r="AN2892" s="3" t="s">
        <v>24775</v>
      </c>
      <c r="AO2892" s="3" t="s">
        <v>700</v>
      </c>
      <c r="AP2892" s="3" t="s">
        <v>24776</v>
      </c>
      <c r="AQ2892" s="3" t="s">
        <v>699</v>
      </c>
      <c r="AR2892" s="3" t="s">
        <v>24777</v>
      </c>
      <c r="AS2892" s="3" t="s">
        <v>729</v>
      </c>
      <c r="AT2892" s="3" t="s">
        <v>24778</v>
      </c>
      <c r="AU2892" s="3" t="s">
        <v>730</v>
      </c>
      <c r="AV2892" s="3" t="s">
        <v>24779</v>
      </c>
      <c r="AW2892" s="3" t="s">
        <v>699</v>
      </c>
      <c r="AX2892" s="3" t="s">
        <v>24780</v>
      </c>
      <c r="AY2892" s="3" t="s">
        <v>729</v>
      </c>
      <c r="AZ2892" s="3" t="s">
        <v>24781</v>
      </c>
      <c r="BA2892" s="3" t="s">
        <v>729</v>
      </c>
      <c r="BB2892" s="3" t="s">
        <v>24782</v>
      </c>
    </row>
    <row r="2893" spans="1:54" ht="100.8" x14ac:dyDescent="0.3">
      <c r="A2893" s="3" t="s">
        <v>685</v>
      </c>
      <c r="B2893" s="3" t="s">
        <v>778</v>
      </c>
      <c r="C2893" s="3" t="s">
        <v>24783</v>
      </c>
      <c r="D2893" s="3" t="s">
        <v>1657</v>
      </c>
      <c r="E2893" s="3">
        <v>75</v>
      </c>
      <c r="F2893" s="3" t="s">
        <v>37843</v>
      </c>
      <c r="G2893" s="3" t="s">
        <v>752</v>
      </c>
      <c r="H2893" s="3" t="s">
        <v>24784</v>
      </c>
      <c r="I2893" s="3"/>
      <c r="J2893" s="3" t="s">
        <v>697</v>
      </c>
      <c r="K2893" s="3" t="s">
        <v>4</v>
      </c>
      <c r="L2893" s="3" t="s">
        <v>697</v>
      </c>
      <c r="N2893" s="3"/>
      <c r="O2893" s="3" t="s">
        <v>699</v>
      </c>
      <c r="P2893" s="3"/>
      <c r="Q2893" s="3" t="s">
        <v>729</v>
      </c>
      <c r="R2893" s="3" t="s">
        <v>24785</v>
      </c>
      <c r="S2893" s="3" t="s">
        <v>699</v>
      </c>
      <c r="T2893" s="3" t="s">
        <v>24786</v>
      </c>
      <c r="U2893" s="3" t="s">
        <v>698</v>
      </c>
      <c r="V2893" s="3" t="s">
        <v>24787</v>
      </c>
      <c r="W2893" s="3" t="s">
        <v>698</v>
      </c>
      <c r="Y2893" s="3" t="s">
        <v>699</v>
      </c>
      <c r="Z2893" s="3" t="s">
        <v>24788</v>
      </c>
      <c r="AA2893" s="3" t="s">
        <v>698</v>
      </c>
      <c r="AB2893" s="3" t="s">
        <v>24789</v>
      </c>
      <c r="AC2893" s="3" t="s">
        <v>699</v>
      </c>
      <c r="AE2893" s="3" t="s">
        <v>698</v>
      </c>
      <c r="AG2893" s="3" t="s">
        <v>700</v>
      </c>
      <c r="AI2893" s="3" t="s">
        <v>700</v>
      </c>
      <c r="AJ2893" s="3" t="s">
        <v>37309</v>
      </c>
      <c r="AK2893" s="3" t="s">
        <v>699</v>
      </c>
      <c r="AM2893" s="3" t="s">
        <v>698</v>
      </c>
      <c r="AO2893" s="3" t="s">
        <v>700</v>
      </c>
      <c r="AQ2893" s="3" t="s">
        <v>699</v>
      </c>
      <c r="AS2893" s="3" t="s">
        <v>700</v>
      </c>
      <c r="AT2893" s="3" t="s">
        <v>24790</v>
      </c>
      <c r="AU2893" s="3" t="s">
        <v>699</v>
      </c>
      <c r="AW2893" s="3" t="s">
        <v>700</v>
      </c>
      <c r="AX2893" s="3" t="s">
        <v>24791</v>
      </c>
      <c r="AY2893" s="3" t="s">
        <v>699</v>
      </c>
      <c r="BA2893" s="3" t="s">
        <v>700</v>
      </c>
      <c r="BB2893" s="3" t="s">
        <v>24792</v>
      </c>
    </row>
    <row r="2894" spans="1:54" ht="187.2" x14ac:dyDescent="0.3">
      <c r="A2894" s="3" t="s">
        <v>685</v>
      </c>
      <c r="B2894" s="3" t="s">
        <v>3739</v>
      </c>
      <c r="C2894" s="3" t="s">
        <v>24793</v>
      </c>
      <c r="D2894" s="3" t="s">
        <v>1657</v>
      </c>
      <c r="E2894" s="3">
        <v>76</v>
      </c>
      <c r="F2894" s="3" t="s">
        <v>37822</v>
      </c>
      <c r="G2894" s="3" t="s">
        <v>752</v>
      </c>
      <c r="H2894" s="3" t="s">
        <v>6291</v>
      </c>
      <c r="I2894" s="3"/>
      <c r="J2894" s="3" t="s">
        <v>697</v>
      </c>
      <c r="K2894" s="3" t="s">
        <v>4</v>
      </c>
      <c r="L2894" s="3" t="s">
        <v>697</v>
      </c>
      <c r="N2894" s="3"/>
      <c r="O2894" s="3" t="s">
        <v>699</v>
      </c>
      <c r="P2894" s="3"/>
      <c r="Q2894" s="3" t="s">
        <v>700</v>
      </c>
      <c r="R2894" s="3"/>
      <c r="S2894" s="3" t="s">
        <v>700</v>
      </c>
      <c r="T2894" s="3"/>
      <c r="U2894" s="3" t="s">
        <v>700</v>
      </c>
      <c r="V2894" s="3" t="s">
        <v>24794</v>
      </c>
      <c r="W2894" s="3" t="s">
        <v>698</v>
      </c>
      <c r="X2894" s="3" t="s">
        <v>24795</v>
      </c>
      <c r="Y2894" s="3" t="s">
        <v>699</v>
      </c>
      <c r="Z2894" s="3" t="s">
        <v>24796</v>
      </c>
      <c r="AA2894" s="3" t="s">
        <v>729</v>
      </c>
      <c r="AB2894" s="3" t="s">
        <v>24797</v>
      </c>
      <c r="AC2894" s="3" t="s">
        <v>699</v>
      </c>
      <c r="AD2894" s="3" t="s">
        <v>24798</v>
      </c>
      <c r="AE2894" s="3" t="s">
        <v>698</v>
      </c>
      <c r="AG2894" s="3" t="s">
        <v>730</v>
      </c>
      <c r="AH2894" s="3" t="s">
        <v>24799</v>
      </c>
      <c r="AI2894" s="3" t="s">
        <v>700</v>
      </c>
      <c r="AJ2894" s="3" t="s">
        <v>37310</v>
      </c>
      <c r="AK2894" s="3" t="s">
        <v>698</v>
      </c>
      <c r="AM2894" s="3" t="s">
        <v>790</v>
      </c>
      <c r="AN2894" s="3" t="s">
        <v>24800</v>
      </c>
      <c r="AO2894" s="3" t="s">
        <v>698</v>
      </c>
      <c r="AP2894" s="3" t="s">
        <v>24801</v>
      </c>
      <c r="AQ2894" s="3" t="s">
        <v>699</v>
      </c>
      <c r="AS2894" s="3" t="s">
        <v>699</v>
      </c>
      <c r="AT2894" s="3" t="s">
        <v>24802</v>
      </c>
      <c r="AU2894" s="3" t="s">
        <v>699</v>
      </c>
      <c r="AW2894" s="3" t="s">
        <v>699</v>
      </c>
      <c r="AY2894" s="3" t="s">
        <v>699</v>
      </c>
      <c r="BA2894" s="3" t="s">
        <v>699</v>
      </c>
    </row>
    <row r="2895" spans="1:54" ht="187.2" x14ac:dyDescent="0.3">
      <c r="A2895" s="3" t="s">
        <v>685</v>
      </c>
      <c r="B2895" s="3" t="s">
        <v>17497</v>
      </c>
      <c r="C2895" s="3" t="s">
        <v>22847</v>
      </c>
      <c r="D2895" s="3" t="s">
        <v>1657</v>
      </c>
      <c r="E2895" s="3">
        <v>77</v>
      </c>
      <c r="F2895" s="3" t="s">
        <v>37836</v>
      </c>
      <c r="G2895" s="3" t="s">
        <v>752</v>
      </c>
      <c r="H2895" s="3" t="s">
        <v>24803</v>
      </c>
      <c r="I2895" s="3"/>
      <c r="J2895" s="3" t="s">
        <v>697</v>
      </c>
      <c r="K2895" s="3" t="s">
        <v>4</v>
      </c>
      <c r="L2895" s="3" t="s">
        <v>697</v>
      </c>
      <c r="M2895" s="3" t="s">
        <v>24804</v>
      </c>
      <c r="N2895" s="3"/>
      <c r="O2895" s="3" t="s">
        <v>790</v>
      </c>
      <c r="P2895" s="3"/>
      <c r="Q2895" s="3" t="s">
        <v>699</v>
      </c>
      <c r="R2895" s="3"/>
      <c r="S2895" s="3" t="s">
        <v>727</v>
      </c>
      <c r="T2895" s="3"/>
      <c r="U2895" s="3" t="s">
        <v>730</v>
      </c>
      <c r="V2895" s="3" t="s">
        <v>24805</v>
      </c>
      <c r="W2895" s="3" t="s">
        <v>698</v>
      </c>
      <c r="X2895" s="3" t="s">
        <v>24806</v>
      </c>
      <c r="Y2895" s="3" t="s">
        <v>700</v>
      </c>
      <c r="Z2895" s="3" t="s">
        <v>24807</v>
      </c>
      <c r="AA2895" s="3" t="s">
        <v>727</v>
      </c>
      <c r="AB2895" s="3" t="s">
        <v>24808</v>
      </c>
      <c r="AC2895" s="3" t="s">
        <v>700</v>
      </c>
      <c r="AE2895" s="3" t="s">
        <v>786</v>
      </c>
      <c r="AG2895" s="3" t="s">
        <v>700</v>
      </c>
      <c r="AH2895" s="3" t="s">
        <v>24809</v>
      </c>
      <c r="AI2895" s="3" t="s">
        <v>728</v>
      </c>
      <c r="AJ2895" s="3" t="s">
        <v>37311</v>
      </c>
      <c r="AK2895" s="3" t="s">
        <v>699</v>
      </c>
      <c r="AL2895" s="3" t="s">
        <v>24810</v>
      </c>
      <c r="AM2895" s="3" t="s">
        <v>727</v>
      </c>
      <c r="AN2895" s="3" t="s">
        <v>24811</v>
      </c>
      <c r="AO2895" s="3" t="s">
        <v>700</v>
      </c>
      <c r="AP2895" s="3" t="s">
        <v>24812</v>
      </c>
      <c r="AQ2895" s="3" t="s">
        <v>698</v>
      </c>
      <c r="AS2895" s="3" t="s">
        <v>699</v>
      </c>
      <c r="AT2895" s="3" t="s">
        <v>24813</v>
      </c>
      <c r="AU2895" s="3" t="s">
        <v>786</v>
      </c>
      <c r="AV2895" s="3" t="s">
        <v>24814</v>
      </c>
      <c r="AW2895" s="3" t="s">
        <v>729</v>
      </c>
      <c r="AY2895" s="3" t="s">
        <v>728</v>
      </c>
      <c r="BA2895" s="3" t="s">
        <v>730</v>
      </c>
    </row>
    <row r="2896" spans="1:54" ht="43.2" x14ac:dyDescent="0.3">
      <c r="A2896" s="3" t="s">
        <v>685</v>
      </c>
      <c r="B2896" s="3" t="s">
        <v>5060</v>
      </c>
      <c r="C2896" s="3" t="s">
        <v>24815</v>
      </c>
      <c r="D2896" s="3" t="s">
        <v>1657</v>
      </c>
      <c r="E2896" s="3">
        <v>78</v>
      </c>
      <c r="F2896" s="3" t="s">
        <v>37838</v>
      </c>
      <c r="G2896" s="3" t="s">
        <v>694</v>
      </c>
      <c r="H2896" s="3" t="s">
        <v>1025</v>
      </c>
      <c r="I2896" s="3"/>
      <c r="J2896" s="3" t="s">
        <v>697</v>
      </c>
      <c r="K2896" s="3" t="s">
        <v>4</v>
      </c>
      <c r="L2896" s="3" t="s">
        <v>697</v>
      </c>
      <c r="N2896" s="3"/>
      <c r="O2896" s="3" t="s">
        <v>698</v>
      </c>
      <c r="P2896" s="3"/>
      <c r="Q2896" s="3" t="s">
        <v>700</v>
      </c>
      <c r="R2896" s="3"/>
      <c r="S2896" s="3" t="s">
        <v>699</v>
      </c>
      <c r="T2896" s="3"/>
      <c r="U2896" s="3" t="s">
        <v>698</v>
      </c>
      <c r="W2896" s="3" t="s">
        <v>698</v>
      </c>
      <c r="Y2896" s="3" t="s">
        <v>698</v>
      </c>
      <c r="AA2896" s="3" t="s">
        <v>700</v>
      </c>
      <c r="AC2896" s="3" t="s">
        <v>699</v>
      </c>
      <c r="AE2896" s="3" t="s">
        <v>698</v>
      </c>
      <c r="AG2896" s="3" t="s">
        <v>700</v>
      </c>
      <c r="AI2896" s="3" t="s">
        <v>700</v>
      </c>
      <c r="AK2896" s="3" t="s">
        <v>699</v>
      </c>
      <c r="AM2896" s="3" t="s">
        <v>699</v>
      </c>
      <c r="AO2896" s="3" t="s">
        <v>700</v>
      </c>
      <c r="AQ2896" s="3" t="s">
        <v>698</v>
      </c>
      <c r="AS2896" s="3" t="s">
        <v>700</v>
      </c>
      <c r="AU2896" s="3" t="s">
        <v>698</v>
      </c>
      <c r="AV2896" s="3" t="s">
        <v>24816</v>
      </c>
      <c r="AW2896" s="3" t="s">
        <v>699</v>
      </c>
      <c r="AY2896" s="3" t="s">
        <v>699</v>
      </c>
      <c r="BA2896" s="3" t="s">
        <v>699</v>
      </c>
    </row>
    <row r="2897" spans="1:54" ht="28.8" x14ac:dyDescent="0.3">
      <c r="A2897" s="3" t="s">
        <v>685</v>
      </c>
      <c r="B2897" s="3" t="s">
        <v>1163</v>
      </c>
      <c r="C2897" s="3" t="s">
        <v>24817</v>
      </c>
      <c r="D2897" s="3" t="s">
        <v>1657</v>
      </c>
      <c r="E2897" s="3">
        <v>79</v>
      </c>
      <c r="F2897" s="3" t="s">
        <v>37846</v>
      </c>
      <c r="G2897" s="3" t="s">
        <v>752</v>
      </c>
      <c r="H2897" s="3" t="s">
        <v>24818</v>
      </c>
      <c r="I2897" s="3"/>
      <c r="J2897" s="3" t="s">
        <v>4</v>
      </c>
      <c r="K2897" s="3" t="s">
        <v>4</v>
      </c>
      <c r="L2897" s="3" t="s">
        <v>697</v>
      </c>
      <c r="M2897" s="3" t="s">
        <v>4</v>
      </c>
      <c r="N2897" s="3"/>
      <c r="O2897" s="3" t="s">
        <v>4</v>
      </c>
      <c r="P2897" s="3" t="s">
        <v>4</v>
      </c>
      <c r="Q2897" s="3" t="s">
        <v>4</v>
      </c>
      <c r="R2897" s="3" t="s">
        <v>4</v>
      </c>
      <c r="S2897" s="3" t="s">
        <v>4</v>
      </c>
      <c r="T2897" s="3" t="s">
        <v>4</v>
      </c>
      <c r="U2897" s="3" t="s">
        <v>4</v>
      </c>
      <c r="V2897" s="3" t="s">
        <v>4</v>
      </c>
      <c r="W2897" s="3" t="s">
        <v>4</v>
      </c>
      <c r="X2897" s="3" t="s">
        <v>4</v>
      </c>
      <c r="Y2897" s="3" t="s">
        <v>4</v>
      </c>
      <c r="Z2897" s="3" t="s">
        <v>4</v>
      </c>
      <c r="AA2897" s="3" t="s">
        <v>4</v>
      </c>
      <c r="AB2897" s="3" t="s">
        <v>4</v>
      </c>
      <c r="AC2897" s="3" t="s">
        <v>4</v>
      </c>
      <c r="AD2897" s="3" t="s">
        <v>4</v>
      </c>
      <c r="AE2897" s="3" t="s">
        <v>4</v>
      </c>
      <c r="AF2897" s="3" t="s">
        <v>4</v>
      </c>
      <c r="AG2897" s="3" t="s">
        <v>4</v>
      </c>
      <c r="AH2897" s="3" t="s">
        <v>4</v>
      </c>
      <c r="AI2897" s="3" t="s">
        <v>4</v>
      </c>
      <c r="AJ2897" s="3" t="s">
        <v>4</v>
      </c>
      <c r="AK2897" s="3" t="s">
        <v>4</v>
      </c>
      <c r="AL2897" s="3" t="s">
        <v>4</v>
      </c>
      <c r="AM2897" s="3" t="s">
        <v>4</v>
      </c>
      <c r="AN2897" s="3" t="s">
        <v>4</v>
      </c>
      <c r="AO2897" s="3" t="s">
        <v>4</v>
      </c>
      <c r="AP2897" s="3" t="s">
        <v>4</v>
      </c>
      <c r="AQ2897" s="3" t="s">
        <v>4</v>
      </c>
      <c r="AR2897" s="3" t="s">
        <v>4</v>
      </c>
      <c r="AS2897" s="3" t="s">
        <v>4</v>
      </c>
      <c r="AT2897" s="3" t="s">
        <v>4</v>
      </c>
      <c r="AU2897" s="3" t="s">
        <v>4</v>
      </c>
      <c r="AV2897" s="3" t="s">
        <v>4</v>
      </c>
      <c r="AW2897" s="3" t="s">
        <v>4</v>
      </c>
      <c r="AX2897" s="3" t="s">
        <v>4</v>
      </c>
      <c r="AY2897" s="3" t="s">
        <v>4</v>
      </c>
      <c r="AZ2897" s="3" t="s">
        <v>4</v>
      </c>
      <c r="BA2897" s="3" t="s">
        <v>4</v>
      </c>
      <c r="BB2897" s="3" t="s">
        <v>4</v>
      </c>
    </row>
    <row r="2898" spans="1:54" ht="158.4" x14ac:dyDescent="0.3">
      <c r="A2898" s="3" t="s">
        <v>685</v>
      </c>
      <c r="B2898" s="3" t="s">
        <v>2609</v>
      </c>
      <c r="C2898" s="3" t="s">
        <v>16441</v>
      </c>
      <c r="D2898" s="3" t="s">
        <v>1657</v>
      </c>
      <c r="E2898" s="3">
        <v>80</v>
      </c>
      <c r="F2898" s="3" t="s">
        <v>37850</v>
      </c>
      <c r="G2898" s="3" t="s">
        <v>752</v>
      </c>
      <c r="H2898" s="3" t="s">
        <v>24819</v>
      </c>
      <c r="I2898" s="3"/>
      <c r="J2898" s="3" t="s">
        <v>697</v>
      </c>
      <c r="K2898" s="3" t="s">
        <v>4</v>
      </c>
      <c r="L2898" s="3" t="s">
        <v>697</v>
      </c>
      <c r="N2898" s="3"/>
      <c r="O2898" s="3" t="s">
        <v>699</v>
      </c>
      <c r="P2898" s="3"/>
      <c r="Q2898" s="3" t="s">
        <v>700</v>
      </c>
      <c r="R2898" s="3" t="s">
        <v>24820</v>
      </c>
      <c r="S2898" s="3" t="s">
        <v>700</v>
      </c>
      <c r="T2898" s="3" t="s">
        <v>24821</v>
      </c>
      <c r="U2898" s="3" t="s">
        <v>698</v>
      </c>
      <c r="V2898" s="3" t="s">
        <v>24822</v>
      </c>
      <c r="W2898" s="3" t="s">
        <v>729</v>
      </c>
      <c r="X2898" s="3" t="s">
        <v>24823</v>
      </c>
      <c r="Y2898" s="3" t="s">
        <v>700</v>
      </c>
      <c r="Z2898" s="3" t="s">
        <v>24824</v>
      </c>
      <c r="AA2898" s="3" t="s">
        <v>699</v>
      </c>
      <c r="AC2898" s="3" t="s">
        <v>728</v>
      </c>
      <c r="AD2898" s="3" t="s">
        <v>24825</v>
      </c>
      <c r="AE2898" s="3" t="s">
        <v>700</v>
      </c>
      <c r="AG2898" s="3" t="s">
        <v>729</v>
      </c>
      <c r="AH2898" s="3" t="s">
        <v>24826</v>
      </c>
      <c r="AI2898" s="3" t="s">
        <v>700</v>
      </c>
      <c r="AJ2898" s="3" t="s">
        <v>37312</v>
      </c>
      <c r="AK2898" s="3" t="s">
        <v>699</v>
      </c>
      <c r="AM2898" s="3" t="s">
        <v>700</v>
      </c>
      <c r="AN2898" s="3" t="s">
        <v>24827</v>
      </c>
      <c r="AO2898" s="3" t="s">
        <v>699</v>
      </c>
      <c r="AP2898" s="3" t="s">
        <v>24828</v>
      </c>
      <c r="AQ2898" s="3" t="s">
        <v>698</v>
      </c>
      <c r="AR2898" s="3" t="s">
        <v>24829</v>
      </c>
      <c r="AS2898" s="3" t="s">
        <v>699</v>
      </c>
      <c r="AT2898" s="3" t="s">
        <v>24830</v>
      </c>
      <c r="AU2898" s="3" t="s">
        <v>699</v>
      </c>
      <c r="AW2898" s="3" t="s">
        <v>699</v>
      </c>
      <c r="AX2898" s="3" t="s">
        <v>24831</v>
      </c>
      <c r="AY2898" s="3" t="s">
        <v>729</v>
      </c>
      <c r="AZ2898" s="3" t="s">
        <v>24832</v>
      </c>
      <c r="BA2898" s="3" t="s">
        <v>698</v>
      </c>
      <c r="BB2898" s="3" t="s">
        <v>24833</v>
      </c>
    </row>
    <row r="2899" spans="1:54" ht="86.4" x14ac:dyDescent="0.3">
      <c r="A2899" s="3" t="s">
        <v>685</v>
      </c>
      <c r="B2899" s="3" t="s">
        <v>24834</v>
      </c>
      <c r="C2899" s="3" t="s">
        <v>24835</v>
      </c>
      <c r="D2899" s="3" t="s">
        <v>1657</v>
      </c>
      <c r="E2899" s="3">
        <v>81</v>
      </c>
      <c r="F2899" s="3" t="s">
        <v>37819</v>
      </c>
      <c r="G2899" s="3" t="s">
        <v>694</v>
      </c>
      <c r="H2899" s="3" t="s">
        <v>24836</v>
      </c>
      <c r="I2899" s="3"/>
      <c r="J2899" s="3" t="s">
        <v>697</v>
      </c>
      <c r="K2899" s="3" t="s">
        <v>4</v>
      </c>
      <c r="L2899" s="3" t="s">
        <v>705</v>
      </c>
      <c r="N2899" s="3"/>
      <c r="O2899" s="3" t="s">
        <v>699</v>
      </c>
      <c r="P2899" s="3" t="s">
        <v>24837</v>
      </c>
      <c r="Q2899" s="3" t="s">
        <v>700</v>
      </c>
      <c r="R2899" s="3" t="s">
        <v>24838</v>
      </c>
      <c r="S2899" s="3" t="s">
        <v>699</v>
      </c>
      <c r="T2899" s="3" t="s">
        <v>24839</v>
      </c>
      <c r="U2899" s="3" t="s">
        <v>699</v>
      </c>
      <c r="V2899" s="3" t="s">
        <v>24840</v>
      </c>
      <c r="W2899" s="3" t="s">
        <v>699</v>
      </c>
      <c r="Y2899" s="3" t="s">
        <v>698</v>
      </c>
      <c r="Z2899" s="3" t="s">
        <v>24841</v>
      </c>
      <c r="AA2899" s="3" t="s">
        <v>699</v>
      </c>
      <c r="AB2899" s="3" t="s">
        <v>24842</v>
      </c>
      <c r="AC2899" s="3" t="s">
        <v>699</v>
      </c>
      <c r="AD2899" s="3" t="s">
        <v>24843</v>
      </c>
      <c r="AE2899" s="3" t="s">
        <v>698</v>
      </c>
      <c r="AG2899" s="3" t="s">
        <v>700</v>
      </c>
      <c r="AH2899" s="3" t="s">
        <v>24844</v>
      </c>
      <c r="AI2899" s="3" t="s">
        <v>700</v>
      </c>
      <c r="AJ2899" s="3" t="s">
        <v>37313</v>
      </c>
      <c r="AK2899" s="3" t="s">
        <v>699</v>
      </c>
      <c r="AM2899" s="3" t="s">
        <v>700</v>
      </c>
      <c r="AN2899" s="3" t="s">
        <v>24845</v>
      </c>
      <c r="AO2899" s="3" t="s">
        <v>699</v>
      </c>
      <c r="AQ2899" s="3" t="s">
        <v>699</v>
      </c>
      <c r="AR2899" s="3" t="s">
        <v>24846</v>
      </c>
      <c r="AS2899" s="3" t="s">
        <v>699</v>
      </c>
      <c r="AT2899" s="3" t="s">
        <v>24847</v>
      </c>
      <c r="AU2899" s="3" t="s">
        <v>699</v>
      </c>
      <c r="AV2899" s="3" t="s">
        <v>24848</v>
      </c>
      <c r="AW2899" s="3" t="s">
        <v>699</v>
      </c>
      <c r="AX2899" s="3" t="s">
        <v>24849</v>
      </c>
      <c r="AY2899" s="3" t="s">
        <v>699</v>
      </c>
      <c r="AZ2899" s="3" t="s">
        <v>24850</v>
      </c>
      <c r="BA2899" s="3" t="s">
        <v>699</v>
      </c>
    </row>
    <row r="2900" spans="1:54" ht="172.8" x14ac:dyDescent="0.3">
      <c r="A2900" s="3" t="s">
        <v>685</v>
      </c>
      <c r="B2900" s="3" t="s">
        <v>22130</v>
      </c>
      <c r="C2900" s="3" t="s">
        <v>7542</v>
      </c>
      <c r="D2900" s="3" t="s">
        <v>1657</v>
      </c>
      <c r="E2900" s="3">
        <v>82</v>
      </c>
      <c r="F2900" s="3" t="s">
        <v>37859</v>
      </c>
      <c r="G2900" s="3" t="s">
        <v>752</v>
      </c>
      <c r="H2900" s="3" t="s">
        <v>16345</v>
      </c>
      <c r="I2900" s="3"/>
      <c r="J2900" s="3" t="s">
        <v>697</v>
      </c>
      <c r="K2900" s="3" t="s">
        <v>4</v>
      </c>
      <c r="L2900" s="3" t="s">
        <v>697</v>
      </c>
      <c r="N2900" s="3"/>
      <c r="O2900" s="3" t="s">
        <v>699</v>
      </c>
      <c r="P2900" s="3" t="s">
        <v>24851</v>
      </c>
      <c r="Q2900" s="3" t="s">
        <v>728</v>
      </c>
      <c r="R2900" s="3" t="s">
        <v>24852</v>
      </c>
      <c r="S2900" s="3" t="s">
        <v>786</v>
      </c>
      <c r="T2900" s="3" t="s">
        <v>24853</v>
      </c>
      <c r="U2900" s="3" t="s">
        <v>698</v>
      </c>
      <c r="V2900" s="3" t="s">
        <v>24854</v>
      </c>
      <c r="W2900" s="3" t="s">
        <v>698</v>
      </c>
      <c r="X2900" s="3" t="s">
        <v>24855</v>
      </c>
      <c r="Y2900" s="3" t="s">
        <v>700</v>
      </c>
      <c r="Z2900" s="3" t="s">
        <v>24856</v>
      </c>
      <c r="AA2900" s="3" t="s">
        <v>699</v>
      </c>
      <c r="AB2900" s="3" t="s">
        <v>24857</v>
      </c>
      <c r="AC2900" s="3" t="s">
        <v>699</v>
      </c>
      <c r="AE2900" s="3" t="s">
        <v>698</v>
      </c>
      <c r="AF2900" s="3" t="s">
        <v>24858</v>
      </c>
      <c r="AG2900" s="3" t="s">
        <v>729</v>
      </c>
      <c r="AH2900" s="3" t="s">
        <v>24859</v>
      </c>
      <c r="AI2900" s="3" t="s">
        <v>728</v>
      </c>
      <c r="AJ2900" s="3" t="s">
        <v>37314</v>
      </c>
      <c r="AK2900" s="3" t="s">
        <v>700</v>
      </c>
      <c r="AM2900" s="3" t="s">
        <v>698</v>
      </c>
      <c r="AN2900" s="3" t="s">
        <v>24860</v>
      </c>
      <c r="AO2900" s="3" t="s">
        <v>699</v>
      </c>
      <c r="AQ2900" s="3" t="s">
        <v>730</v>
      </c>
      <c r="AR2900" s="3" t="s">
        <v>24861</v>
      </c>
      <c r="AS2900" s="3" t="s">
        <v>786</v>
      </c>
      <c r="AT2900" s="3" t="s">
        <v>24862</v>
      </c>
      <c r="AU2900" s="3" t="s">
        <v>698</v>
      </c>
      <c r="AV2900" s="3" t="s">
        <v>24863</v>
      </c>
      <c r="AW2900" s="3" t="s">
        <v>728</v>
      </c>
      <c r="AX2900" s="3" t="s">
        <v>24864</v>
      </c>
      <c r="AY2900" s="3" t="s">
        <v>698</v>
      </c>
      <c r="AZ2900" s="3" t="s">
        <v>24865</v>
      </c>
      <c r="BA2900" s="3" t="s">
        <v>699</v>
      </c>
      <c r="BB2900" s="3" t="s">
        <v>24866</v>
      </c>
    </row>
    <row r="2901" spans="1:54" ht="129.6" x14ac:dyDescent="0.3">
      <c r="A2901" s="3" t="s">
        <v>685</v>
      </c>
      <c r="B2901" s="3" t="s">
        <v>17905</v>
      </c>
      <c r="C2901" s="3" t="s">
        <v>24867</v>
      </c>
      <c r="D2901" s="3" t="s">
        <v>1657</v>
      </c>
      <c r="E2901" s="3">
        <v>83</v>
      </c>
      <c r="F2901" s="3" t="s">
        <v>37828</v>
      </c>
      <c r="G2901" s="3" t="s">
        <v>752</v>
      </c>
      <c r="H2901" s="3" t="s">
        <v>24868</v>
      </c>
      <c r="I2901" s="3"/>
      <c r="J2901" s="3" t="s">
        <v>697</v>
      </c>
      <c r="K2901" s="3" t="s">
        <v>4</v>
      </c>
      <c r="L2901" s="3" t="s">
        <v>697</v>
      </c>
      <c r="M2901" s="3" t="s">
        <v>24869</v>
      </c>
      <c r="N2901" s="3"/>
      <c r="O2901" s="3" t="s">
        <v>700</v>
      </c>
      <c r="P2901" s="3" t="s">
        <v>24870</v>
      </c>
      <c r="Q2901" s="3" t="s">
        <v>728</v>
      </c>
      <c r="R2901" s="3" t="s">
        <v>24871</v>
      </c>
      <c r="S2901" s="3" t="s">
        <v>729</v>
      </c>
      <c r="T2901" s="3" t="s">
        <v>24872</v>
      </c>
      <c r="U2901" s="3" t="s">
        <v>730</v>
      </c>
      <c r="V2901" s="3" t="s">
        <v>24873</v>
      </c>
      <c r="W2901" s="3" t="s">
        <v>729</v>
      </c>
      <c r="X2901" s="3" t="s">
        <v>24874</v>
      </c>
      <c r="Y2901" s="3" t="s">
        <v>699</v>
      </c>
      <c r="Z2901" s="3" t="s">
        <v>24875</v>
      </c>
      <c r="AA2901" s="3" t="s">
        <v>699</v>
      </c>
      <c r="AB2901" s="3" t="s">
        <v>24876</v>
      </c>
      <c r="AC2901" s="3" t="s">
        <v>728</v>
      </c>
      <c r="AD2901" s="3" t="s">
        <v>24877</v>
      </c>
      <c r="AE2901" s="3" t="s">
        <v>698</v>
      </c>
      <c r="AF2901" s="3" t="s">
        <v>24878</v>
      </c>
      <c r="AG2901" s="3" t="s">
        <v>698</v>
      </c>
      <c r="AH2901" s="3" t="s">
        <v>24879</v>
      </c>
      <c r="AI2901" s="3" t="s">
        <v>700</v>
      </c>
      <c r="AJ2901" s="3" t="s">
        <v>37315</v>
      </c>
      <c r="AK2901" s="3" t="s">
        <v>699</v>
      </c>
      <c r="AL2901" s="3" t="s">
        <v>24880</v>
      </c>
      <c r="AM2901" s="3" t="s">
        <v>727</v>
      </c>
      <c r="AN2901" s="3" t="s">
        <v>24881</v>
      </c>
      <c r="AO2901" s="3" t="s">
        <v>699</v>
      </c>
      <c r="AP2901" s="3" t="s">
        <v>24882</v>
      </c>
      <c r="AQ2901" s="3" t="s">
        <v>699</v>
      </c>
      <c r="AR2901" s="3" t="s">
        <v>24883</v>
      </c>
      <c r="AS2901" s="3" t="s">
        <v>699</v>
      </c>
      <c r="AT2901" s="3" t="s">
        <v>24884</v>
      </c>
      <c r="AU2901" s="3" t="s">
        <v>729</v>
      </c>
      <c r="AV2901" s="3" t="s">
        <v>24885</v>
      </c>
      <c r="AW2901" s="3" t="s">
        <v>729</v>
      </c>
      <c r="AX2901" s="3" t="s">
        <v>24886</v>
      </c>
      <c r="AY2901" s="3" t="s">
        <v>699</v>
      </c>
      <c r="AZ2901" s="3" t="s">
        <v>24887</v>
      </c>
      <c r="BA2901" s="3" t="s">
        <v>698</v>
      </c>
      <c r="BB2901" s="3" t="s">
        <v>24888</v>
      </c>
    </row>
    <row r="2902" spans="1:54" ht="72" x14ac:dyDescent="0.3">
      <c r="A2902" s="3" t="s">
        <v>685</v>
      </c>
      <c r="B2902" s="3" t="s">
        <v>16338</v>
      </c>
      <c r="C2902" s="3" t="s">
        <v>3434</v>
      </c>
      <c r="D2902" s="3" t="s">
        <v>1657</v>
      </c>
      <c r="E2902" s="3">
        <v>84</v>
      </c>
      <c r="F2902" s="3" t="s">
        <v>37865</v>
      </c>
      <c r="G2902" s="3" t="s">
        <v>694</v>
      </c>
      <c r="H2902" s="3" t="s">
        <v>24889</v>
      </c>
      <c r="I2902" s="3"/>
      <c r="J2902" s="3" t="s">
        <v>697</v>
      </c>
      <c r="K2902" s="3" t="s">
        <v>4</v>
      </c>
      <c r="L2902" s="3" t="s">
        <v>697</v>
      </c>
      <c r="N2902" s="3"/>
      <c r="O2902" s="3" t="s">
        <v>699</v>
      </c>
      <c r="P2902" s="3"/>
      <c r="Q2902" s="3" t="s">
        <v>700</v>
      </c>
      <c r="R2902" s="3"/>
      <c r="S2902" s="3" t="s">
        <v>699</v>
      </c>
      <c r="T2902" s="3"/>
      <c r="U2902" s="3" t="s">
        <v>698</v>
      </c>
      <c r="W2902" s="3" t="s">
        <v>698</v>
      </c>
      <c r="Y2902" s="3" t="s">
        <v>700</v>
      </c>
      <c r="AA2902" s="3" t="s">
        <v>699</v>
      </c>
      <c r="AC2902" s="3" t="s">
        <v>699</v>
      </c>
      <c r="AE2902" s="3" t="s">
        <v>698</v>
      </c>
      <c r="AG2902" s="3" t="s">
        <v>700</v>
      </c>
      <c r="AI2902" s="3" t="s">
        <v>699</v>
      </c>
      <c r="AK2902" s="3" t="s">
        <v>700</v>
      </c>
      <c r="AM2902" s="3" t="s">
        <v>699</v>
      </c>
      <c r="AO2902" s="3" t="s">
        <v>698</v>
      </c>
      <c r="AP2902" s="3" t="s">
        <v>24890</v>
      </c>
      <c r="AQ2902" s="3" t="s">
        <v>699</v>
      </c>
      <c r="AR2902" s="3" t="s">
        <v>24891</v>
      </c>
      <c r="AS2902" s="3" t="s">
        <v>700</v>
      </c>
      <c r="AU2902" s="3" t="s">
        <v>699</v>
      </c>
      <c r="AW2902" s="3" t="s">
        <v>699</v>
      </c>
      <c r="AY2902" s="3" t="s">
        <v>699</v>
      </c>
      <c r="BA2902" s="3" t="s">
        <v>700</v>
      </c>
    </row>
    <row r="2903" spans="1:54" ht="216" x14ac:dyDescent="0.3">
      <c r="A2903" s="3" t="s">
        <v>685</v>
      </c>
      <c r="B2903" s="3" t="s">
        <v>15846</v>
      </c>
      <c r="C2903" s="3" t="s">
        <v>3735</v>
      </c>
      <c r="D2903" s="3" t="s">
        <v>1657</v>
      </c>
      <c r="E2903" s="3">
        <v>85</v>
      </c>
      <c r="F2903" s="3" t="s">
        <v>37834</v>
      </c>
      <c r="G2903" s="3" t="s">
        <v>694</v>
      </c>
      <c r="H2903" s="3" t="s">
        <v>1755</v>
      </c>
      <c r="I2903" s="3"/>
      <c r="J2903" s="3" t="s">
        <v>697</v>
      </c>
      <c r="K2903" s="3" t="s">
        <v>4</v>
      </c>
      <c r="L2903" s="3" t="s">
        <v>697</v>
      </c>
      <c r="M2903" s="3" t="s">
        <v>24892</v>
      </c>
      <c r="N2903" s="3"/>
      <c r="O2903" s="3" t="s">
        <v>730</v>
      </c>
      <c r="P2903" s="3" t="s">
        <v>24893</v>
      </c>
      <c r="Q2903" s="3" t="s">
        <v>728</v>
      </c>
      <c r="R2903" s="3" t="s">
        <v>24894</v>
      </c>
      <c r="S2903" s="3" t="s">
        <v>700</v>
      </c>
      <c r="T2903" s="3" t="s">
        <v>24895</v>
      </c>
      <c r="U2903" s="3" t="s">
        <v>730</v>
      </c>
      <c r="V2903" s="3" t="s">
        <v>24896</v>
      </c>
      <c r="W2903" s="3" t="s">
        <v>699</v>
      </c>
      <c r="X2903" s="3" t="s">
        <v>24897</v>
      </c>
      <c r="Y2903" s="3" t="s">
        <v>699</v>
      </c>
      <c r="Z2903" s="3" t="s">
        <v>24898</v>
      </c>
      <c r="AA2903" s="3" t="s">
        <v>700</v>
      </c>
      <c r="AB2903" s="3" t="s">
        <v>24899</v>
      </c>
      <c r="AC2903" s="3" t="s">
        <v>729</v>
      </c>
      <c r="AD2903" s="3" t="s">
        <v>24900</v>
      </c>
      <c r="AE2903" s="3" t="s">
        <v>730</v>
      </c>
      <c r="AF2903" s="3" t="s">
        <v>24901</v>
      </c>
      <c r="AG2903" s="3" t="s">
        <v>700</v>
      </c>
      <c r="AH2903" s="3" t="s">
        <v>24902</v>
      </c>
      <c r="AI2903" s="3" t="s">
        <v>700</v>
      </c>
      <c r="AJ2903" s="3" t="s">
        <v>37316</v>
      </c>
      <c r="AK2903" s="3" t="s">
        <v>728</v>
      </c>
      <c r="AL2903" s="3" t="s">
        <v>24903</v>
      </c>
      <c r="AM2903" s="3" t="s">
        <v>700</v>
      </c>
      <c r="AN2903" s="3" t="s">
        <v>24904</v>
      </c>
      <c r="AO2903" s="3" t="s">
        <v>728</v>
      </c>
      <c r="AP2903" s="3" t="s">
        <v>24905</v>
      </c>
      <c r="AQ2903" s="3" t="s">
        <v>699</v>
      </c>
      <c r="AR2903" s="3" t="s">
        <v>24906</v>
      </c>
      <c r="AS2903" s="3" t="s">
        <v>728</v>
      </c>
      <c r="AT2903" s="3" t="s">
        <v>24907</v>
      </c>
      <c r="AU2903" s="3" t="s">
        <v>699</v>
      </c>
      <c r="AV2903" s="3" t="s">
        <v>24908</v>
      </c>
      <c r="AW2903" s="3" t="s">
        <v>699</v>
      </c>
      <c r="AX2903" s="3" t="s">
        <v>24909</v>
      </c>
      <c r="AY2903" s="3" t="s">
        <v>728</v>
      </c>
      <c r="AZ2903" s="3" t="s">
        <v>24910</v>
      </c>
      <c r="BA2903" s="3" t="s">
        <v>728</v>
      </c>
      <c r="BB2903" s="3" t="s">
        <v>24911</v>
      </c>
    </row>
    <row r="2904" spans="1:54" ht="158.4" x14ac:dyDescent="0.3">
      <c r="A2904" s="3" t="s">
        <v>685</v>
      </c>
      <c r="B2904" s="3" t="s">
        <v>1142</v>
      </c>
      <c r="C2904" s="3" t="s">
        <v>24912</v>
      </c>
      <c r="D2904" s="3" t="s">
        <v>1657</v>
      </c>
      <c r="E2904" s="3">
        <v>86</v>
      </c>
      <c r="F2904" s="3" t="s">
        <v>37853</v>
      </c>
      <c r="G2904" s="3" t="s">
        <v>694</v>
      </c>
      <c r="H2904" s="3" t="s">
        <v>2463</v>
      </c>
      <c r="I2904" s="3"/>
      <c r="J2904" s="3" t="s">
        <v>697</v>
      </c>
      <c r="K2904" s="3" t="s">
        <v>4</v>
      </c>
      <c r="L2904" s="3" t="s">
        <v>697</v>
      </c>
      <c r="N2904" s="3"/>
      <c r="O2904" s="3" t="s">
        <v>729</v>
      </c>
      <c r="P2904" s="3" t="s">
        <v>24913</v>
      </c>
      <c r="Q2904" s="3" t="s">
        <v>699</v>
      </c>
      <c r="R2904" s="3"/>
      <c r="S2904" s="3" t="s">
        <v>700</v>
      </c>
      <c r="T2904" s="3"/>
      <c r="U2904" s="3" t="s">
        <v>728</v>
      </c>
      <c r="V2904" s="3" t="s">
        <v>24914</v>
      </c>
      <c r="W2904" s="3" t="s">
        <v>728</v>
      </c>
      <c r="X2904" s="3" t="s">
        <v>24915</v>
      </c>
      <c r="Y2904" s="3" t="s">
        <v>699</v>
      </c>
      <c r="AA2904" s="3" t="s">
        <v>728</v>
      </c>
      <c r="AB2904" s="3" t="s">
        <v>24916</v>
      </c>
      <c r="AC2904" s="3" t="s">
        <v>700</v>
      </c>
      <c r="AD2904" s="3" t="s">
        <v>24917</v>
      </c>
      <c r="AE2904" s="3" t="s">
        <v>730</v>
      </c>
      <c r="AF2904" s="3" t="s">
        <v>24918</v>
      </c>
      <c r="AG2904" s="3" t="s">
        <v>730</v>
      </c>
      <c r="AH2904" s="3" t="s">
        <v>24919</v>
      </c>
      <c r="AI2904" s="3" t="s">
        <v>728</v>
      </c>
      <c r="AJ2904" s="3" t="s">
        <v>37317</v>
      </c>
      <c r="AK2904" s="3" t="s">
        <v>698</v>
      </c>
      <c r="AM2904" s="3" t="s">
        <v>698</v>
      </c>
      <c r="AN2904" s="3" t="s">
        <v>24920</v>
      </c>
      <c r="AO2904" s="3" t="s">
        <v>728</v>
      </c>
      <c r="AP2904" s="3" t="s">
        <v>24921</v>
      </c>
      <c r="AQ2904" s="3" t="s">
        <v>698</v>
      </c>
      <c r="AS2904" s="3" t="s">
        <v>699</v>
      </c>
      <c r="AT2904" s="3" t="s">
        <v>24922</v>
      </c>
      <c r="AU2904" s="3" t="s">
        <v>699</v>
      </c>
      <c r="AW2904" s="3" t="s">
        <v>729</v>
      </c>
      <c r="AX2904" s="3" t="s">
        <v>24923</v>
      </c>
      <c r="AY2904" s="3" t="s">
        <v>699</v>
      </c>
      <c r="BA2904" s="3" t="s">
        <v>728</v>
      </c>
      <c r="BB2904" s="3" t="s">
        <v>24924</v>
      </c>
    </row>
    <row r="2905" spans="1:54" ht="86.4" x14ac:dyDescent="0.3">
      <c r="A2905" s="3" t="s">
        <v>685</v>
      </c>
      <c r="B2905" s="3" t="s">
        <v>2137</v>
      </c>
      <c r="C2905" s="3" t="s">
        <v>24925</v>
      </c>
      <c r="D2905" s="3" t="s">
        <v>1657</v>
      </c>
      <c r="E2905" s="3">
        <v>87</v>
      </c>
      <c r="F2905" s="3" t="s">
        <v>37851</v>
      </c>
      <c r="G2905" s="3" t="s">
        <v>752</v>
      </c>
      <c r="H2905" s="3" t="s">
        <v>1172</v>
      </c>
      <c r="I2905" s="3"/>
      <c r="J2905" s="3" t="s">
        <v>697</v>
      </c>
      <c r="K2905" s="3" t="s">
        <v>4</v>
      </c>
      <c r="L2905" s="3" t="s">
        <v>697</v>
      </c>
      <c r="N2905" s="3"/>
      <c r="O2905" s="3" t="s">
        <v>700</v>
      </c>
      <c r="P2905" s="3" t="s">
        <v>24926</v>
      </c>
      <c r="Q2905" s="3" t="s">
        <v>699</v>
      </c>
      <c r="R2905" s="3" t="s">
        <v>24927</v>
      </c>
      <c r="S2905" s="3" t="s">
        <v>700</v>
      </c>
      <c r="T2905" s="3"/>
      <c r="U2905" s="3" t="s">
        <v>700</v>
      </c>
      <c r="W2905" s="3" t="s">
        <v>699</v>
      </c>
      <c r="Y2905" s="3" t="s">
        <v>698</v>
      </c>
      <c r="Z2905" s="3" t="s">
        <v>24928</v>
      </c>
      <c r="AA2905" s="3" t="s">
        <v>700</v>
      </c>
      <c r="AB2905" s="3" t="s">
        <v>24929</v>
      </c>
      <c r="AC2905" s="3" t="s">
        <v>699</v>
      </c>
      <c r="AD2905" s="3" t="s">
        <v>24930</v>
      </c>
      <c r="AE2905" s="3" t="s">
        <v>698</v>
      </c>
      <c r="AG2905" s="3" t="s">
        <v>698</v>
      </c>
      <c r="AH2905" s="3" t="s">
        <v>24931</v>
      </c>
      <c r="AI2905" s="3" t="s">
        <v>700</v>
      </c>
      <c r="AJ2905" s="3" t="s">
        <v>37318</v>
      </c>
      <c r="AK2905" s="3" t="s">
        <v>699</v>
      </c>
      <c r="AM2905" s="3" t="s">
        <v>699</v>
      </c>
      <c r="AO2905" s="3" t="s">
        <v>700</v>
      </c>
      <c r="AQ2905" s="3" t="s">
        <v>698</v>
      </c>
      <c r="AS2905" s="3" t="s">
        <v>699</v>
      </c>
      <c r="AT2905" s="3" t="s">
        <v>24932</v>
      </c>
      <c r="AU2905" s="3" t="s">
        <v>699</v>
      </c>
      <c r="AW2905" s="3" t="s">
        <v>699</v>
      </c>
      <c r="AY2905" s="3" t="s">
        <v>700</v>
      </c>
      <c r="BA2905" s="3" t="s">
        <v>700</v>
      </c>
    </row>
    <row r="2906" spans="1:54" ht="28.8" x14ac:dyDescent="0.3">
      <c r="A2906" s="3" t="s">
        <v>685</v>
      </c>
      <c r="B2906" s="3" t="s">
        <v>24933</v>
      </c>
      <c r="C2906" s="3" t="s">
        <v>24934</v>
      </c>
      <c r="D2906" s="3" t="s">
        <v>1657</v>
      </c>
      <c r="E2906" s="3">
        <v>88</v>
      </c>
      <c r="F2906" s="3" t="s">
        <v>37866</v>
      </c>
      <c r="G2906" s="3" t="s">
        <v>694</v>
      </c>
      <c r="H2906" s="3" t="s">
        <v>24935</v>
      </c>
      <c r="I2906" s="3"/>
      <c r="J2906" s="3" t="s">
        <v>697</v>
      </c>
      <c r="K2906" s="3" t="s">
        <v>4</v>
      </c>
      <c r="L2906" s="3" t="s">
        <v>697</v>
      </c>
      <c r="N2906" s="3"/>
      <c r="O2906" s="3" t="s">
        <v>699</v>
      </c>
      <c r="P2906" s="3"/>
      <c r="Q2906" s="3" t="s">
        <v>699</v>
      </c>
      <c r="R2906" s="3"/>
      <c r="S2906" s="3" t="s">
        <v>700</v>
      </c>
      <c r="T2906" s="3"/>
      <c r="U2906" s="3" t="s">
        <v>699</v>
      </c>
      <c r="W2906" s="3" t="s">
        <v>700</v>
      </c>
      <c r="Y2906" s="3" t="s">
        <v>698</v>
      </c>
      <c r="AA2906" s="3" t="s">
        <v>700</v>
      </c>
      <c r="AC2906" s="3" t="s">
        <v>700</v>
      </c>
      <c r="AE2906" s="3" t="s">
        <v>700</v>
      </c>
      <c r="AG2906" s="3" t="s">
        <v>700</v>
      </c>
      <c r="AI2906" s="3" t="s">
        <v>700</v>
      </c>
      <c r="AK2906" s="3" t="s">
        <v>698</v>
      </c>
      <c r="AM2906" s="3" t="s">
        <v>699</v>
      </c>
      <c r="AO2906" s="3" t="s">
        <v>700</v>
      </c>
      <c r="AQ2906" s="3" t="s">
        <v>700</v>
      </c>
      <c r="AS2906" s="3" t="s">
        <v>699</v>
      </c>
      <c r="AU2906" s="3" t="s">
        <v>699</v>
      </c>
      <c r="AW2906" s="3" t="s">
        <v>698</v>
      </c>
      <c r="AY2906" s="3" t="s">
        <v>700</v>
      </c>
      <c r="BA2906" s="3" t="s">
        <v>698</v>
      </c>
    </row>
    <row r="2907" spans="1:54" ht="129.6" x14ac:dyDescent="0.3">
      <c r="A2907" s="3" t="s">
        <v>685</v>
      </c>
      <c r="B2907" s="3" t="s">
        <v>24936</v>
      </c>
      <c r="C2907" s="3" t="s">
        <v>2576</v>
      </c>
      <c r="D2907" s="3" t="s">
        <v>1657</v>
      </c>
      <c r="E2907" s="3">
        <v>89</v>
      </c>
      <c r="F2907" s="3" t="s">
        <v>37855</v>
      </c>
      <c r="G2907" s="3" t="s">
        <v>752</v>
      </c>
      <c r="H2907" s="3" t="s">
        <v>24937</v>
      </c>
      <c r="I2907" s="3"/>
      <c r="J2907" s="3" t="s">
        <v>697</v>
      </c>
      <c r="K2907" s="3" t="s">
        <v>4</v>
      </c>
      <c r="L2907" s="3" t="s">
        <v>697</v>
      </c>
      <c r="N2907" s="3"/>
      <c r="O2907" s="3" t="s">
        <v>729</v>
      </c>
      <c r="P2907" s="3"/>
      <c r="Q2907" s="3" t="s">
        <v>700</v>
      </c>
      <c r="R2907" s="3"/>
      <c r="S2907" s="3" t="s">
        <v>728</v>
      </c>
      <c r="T2907" s="3"/>
      <c r="U2907" s="3" t="s">
        <v>729</v>
      </c>
      <c r="V2907" s="3" t="s">
        <v>24938</v>
      </c>
      <c r="W2907" s="3" t="s">
        <v>698</v>
      </c>
      <c r="Y2907" s="3" t="s">
        <v>730</v>
      </c>
      <c r="Z2907" s="3" t="s">
        <v>24939</v>
      </c>
      <c r="AA2907" s="3" t="s">
        <v>699</v>
      </c>
      <c r="AB2907" s="3" t="s">
        <v>24940</v>
      </c>
      <c r="AC2907" s="3" t="s">
        <v>727</v>
      </c>
      <c r="AE2907" s="3" t="s">
        <v>699</v>
      </c>
      <c r="AG2907" s="3" t="s">
        <v>730</v>
      </c>
      <c r="AH2907" s="3" t="s">
        <v>24941</v>
      </c>
      <c r="AI2907" s="3" t="s">
        <v>728</v>
      </c>
      <c r="AJ2907" s="3" t="s">
        <v>37319</v>
      </c>
      <c r="AK2907" s="3" t="s">
        <v>699</v>
      </c>
      <c r="AM2907" s="3" t="s">
        <v>700</v>
      </c>
      <c r="AO2907" s="3" t="s">
        <v>728</v>
      </c>
      <c r="AP2907" s="3" t="s">
        <v>24942</v>
      </c>
      <c r="AQ2907" s="3" t="s">
        <v>698</v>
      </c>
      <c r="AS2907" s="3" t="s">
        <v>729</v>
      </c>
      <c r="AT2907" s="3" t="s">
        <v>24943</v>
      </c>
      <c r="AU2907" s="3" t="s">
        <v>699</v>
      </c>
      <c r="AW2907" s="3" t="s">
        <v>699</v>
      </c>
      <c r="AY2907" s="3" t="s">
        <v>699</v>
      </c>
      <c r="BA2907" s="3" t="s">
        <v>699</v>
      </c>
    </row>
    <row r="2908" spans="1:54" ht="72" x14ac:dyDescent="0.3">
      <c r="A2908" s="3" t="s">
        <v>685</v>
      </c>
      <c r="B2908" s="3" t="s">
        <v>1071</v>
      </c>
      <c r="C2908" s="3" t="s">
        <v>24944</v>
      </c>
      <c r="D2908" s="3" t="s">
        <v>1657</v>
      </c>
      <c r="E2908" s="3">
        <v>90</v>
      </c>
      <c r="F2908" s="3" t="s">
        <v>37855</v>
      </c>
      <c r="G2908" s="3" t="s">
        <v>752</v>
      </c>
      <c r="H2908" s="3" t="s">
        <v>24945</v>
      </c>
      <c r="I2908" s="3"/>
      <c r="J2908" s="3" t="s">
        <v>697</v>
      </c>
      <c r="K2908" s="3" t="s">
        <v>4</v>
      </c>
      <c r="L2908" s="3" t="s">
        <v>697</v>
      </c>
      <c r="N2908" s="3"/>
      <c r="O2908" s="3" t="s">
        <v>698</v>
      </c>
      <c r="P2908" s="3"/>
      <c r="Q2908" s="3" t="s">
        <v>728</v>
      </c>
      <c r="R2908" s="3" t="s">
        <v>24946</v>
      </c>
      <c r="S2908" s="3" t="s">
        <v>729</v>
      </c>
      <c r="T2908" s="3"/>
      <c r="U2908" s="3" t="s">
        <v>730</v>
      </c>
      <c r="W2908" s="3" t="s">
        <v>712</v>
      </c>
      <c r="X2908" s="3" t="s">
        <v>24947</v>
      </c>
      <c r="Y2908" s="3" t="s">
        <v>698</v>
      </c>
      <c r="AA2908" s="3" t="s">
        <v>700</v>
      </c>
      <c r="AC2908" s="3" t="s">
        <v>699</v>
      </c>
      <c r="AE2908" s="3" t="s">
        <v>698</v>
      </c>
      <c r="AG2908" s="3" t="s">
        <v>700</v>
      </c>
      <c r="AH2908" s="3" t="s">
        <v>24948</v>
      </c>
      <c r="AI2908" s="3" t="s">
        <v>728</v>
      </c>
      <c r="AJ2908" s="3" t="s">
        <v>37320</v>
      </c>
      <c r="AK2908" s="3" t="s">
        <v>700</v>
      </c>
      <c r="AM2908" s="3" t="s">
        <v>698</v>
      </c>
      <c r="AO2908" s="3" t="s">
        <v>700</v>
      </c>
      <c r="AQ2908" s="3" t="s">
        <v>698</v>
      </c>
      <c r="AS2908" s="3" t="s">
        <v>699</v>
      </c>
      <c r="AU2908" s="3" t="s">
        <v>728</v>
      </c>
      <c r="AW2908" s="3" t="s">
        <v>699</v>
      </c>
      <c r="AY2908" s="3" t="s">
        <v>730</v>
      </c>
      <c r="AZ2908" s="3" t="s">
        <v>24949</v>
      </c>
      <c r="BA2908" s="3" t="s">
        <v>728</v>
      </c>
    </row>
    <row r="2909" spans="1:54" ht="230.4" x14ac:dyDescent="0.3">
      <c r="A2909" s="3" t="s">
        <v>685</v>
      </c>
      <c r="B2909" s="3" t="s">
        <v>1021</v>
      </c>
      <c r="C2909" s="3" t="s">
        <v>24950</v>
      </c>
      <c r="D2909" s="3" t="s">
        <v>1657</v>
      </c>
      <c r="E2909" s="3">
        <v>91</v>
      </c>
      <c r="F2909" s="3" t="s">
        <v>37852</v>
      </c>
      <c r="G2909" s="3" t="s">
        <v>694</v>
      </c>
      <c r="H2909" s="3" t="s">
        <v>1707</v>
      </c>
      <c r="I2909" s="3"/>
      <c r="J2909" s="3" t="s">
        <v>697</v>
      </c>
      <c r="K2909" s="3" t="s">
        <v>4</v>
      </c>
      <c r="L2909" s="3" t="s">
        <v>705</v>
      </c>
      <c r="M2909" s="3" t="s">
        <v>24951</v>
      </c>
      <c r="N2909" s="3"/>
      <c r="O2909" s="3" t="s">
        <v>729</v>
      </c>
      <c r="P2909" s="3" t="s">
        <v>24952</v>
      </c>
      <c r="Q2909" s="3" t="s">
        <v>728</v>
      </c>
      <c r="R2909" s="3" t="s">
        <v>24953</v>
      </c>
      <c r="S2909" s="3" t="s">
        <v>699</v>
      </c>
      <c r="T2909" s="3"/>
      <c r="U2909" s="3" t="s">
        <v>730</v>
      </c>
      <c r="W2909" s="3" t="s">
        <v>698</v>
      </c>
      <c r="Y2909" s="3" t="s">
        <v>700</v>
      </c>
      <c r="AA2909" s="3" t="s">
        <v>699</v>
      </c>
      <c r="AB2909" s="3" t="s">
        <v>24954</v>
      </c>
      <c r="AC2909" s="3" t="s">
        <v>700</v>
      </c>
      <c r="AD2909" s="3" t="s">
        <v>24955</v>
      </c>
      <c r="AE2909" s="3" t="s">
        <v>731</v>
      </c>
      <c r="AF2909" s="3" t="s">
        <v>24956</v>
      </c>
      <c r="AG2909" s="3" t="s">
        <v>728</v>
      </c>
      <c r="AH2909" s="3" t="s">
        <v>24957</v>
      </c>
      <c r="AI2909" s="3" t="s">
        <v>700</v>
      </c>
      <c r="AK2909" s="3" t="s">
        <v>699</v>
      </c>
      <c r="AL2909" s="3" t="s">
        <v>24958</v>
      </c>
      <c r="AM2909" s="3" t="s">
        <v>790</v>
      </c>
      <c r="AN2909" s="3" t="s">
        <v>24959</v>
      </c>
      <c r="AO2909" s="3" t="s">
        <v>699</v>
      </c>
      <c r="AQ2909" s="3" t="s">
        <v>698</v>
      </c>
      <c r="AS2909" s="3" t="s">
        <v>699</v>
      </c>
      <c r="AT2909" s="3" t="s">
        <v>24960</v>
      </c>
      <c r="AU2909" s="3" t="s">
        <v>790</v>
      </c>
      <c r="AV2909" s="3" t="s">
        <v>24961</v>
      </c>
      <c r="AW2909" s="3" t="s">
        <v>699</v>
      </c>
      <c r="AY2909" s="3" t="s">
        <v>699</v>
      </c>
      <c r="BA2909" s="3" t="s">
        <v>699</v>
      </c>
    </row>
    <row r="2910" spans="1:54" ht="86.4" x14ac:dyDescent="0.3">
      <c r="A2910" s="3" t="s">
        <v>685</v>
      </c>
      <c r="B2910" s="3" t="s">
        <v>14721</v>
      </c>
      <c r="C2910" s="3" t="s">
        <v>21972</v>
      </c>
      <c r="D2910" s="3" t="s">
        <v>1657</v>
      </c>
      <c r="E2910" s="3">
        <v>92</v>
      </c>
      <c r="F2910" s="3" t="s">
        <v>37842</v>
      </c>
      <c r="G2910" s="3" t="s">
        <v>694</v>
      </c>
      <c r="H2910" s="3" t="s">
        <v>24962</v>
      </c>
      <c r="I2910" s="3"/>
      <c r="J2910" s="3" t="s">
        <v>697</v>
      </c>
      <c r="K2910" s="3" t="s">
        <v>4</v>
      </c>
      <c r="L2910" s="3" t="s">
        <v>697</v>
      </c>
      <c r="N2910" s="3"/>
      <c r="O2910" s="3" t="s">
        <v>728</v>
      </c>
      <c r="P2910" s="3" t="s">
        <v>24963</v>
      </c>
      <c r="Q2910" s="3" t="s">
        <v>728</v>
      </c>
      <c r="R2910" s="3" t="s">
        <v>24964</v>
      </c>
      <c r="S2910" s="3" t="s">
        <v>700</v>
      </c>
      <c r="T2910" s="3"/>
      <c r="U2910" s="3" t="s">
        <v>700</v>
      </c>
      <c r="W2910" s="3" t="s">
        <v>700</v>
      </c>
      <c r="Y2910" s="3" t="s">
        <v>698</v>
      </c>
      <c r="Z2910" s="3" t="s">
        <v>24965</v>
      </c>
      <c r="AA2910" s="3" t="s">
        <v>699</v>
      </c>
      <c r="AC2910" s="3" t="s">
        <v>700</v>
      </c>
      <c r="AE2910" s="3" t="s">
        <v>698</v>
      </c>
      <c r="AG2910" s="3" t="s">
        <v>700</v>
      </c>
      <c r="AI2910" s="3" t="s">
        <v>728</v>
      </c>
      <c r="AJ2910" s="3" t="s">
        <v>37321</v>
      </c>
      <c r="AK2910" s="3" t="s">
        <v>729</v>
      </c>
      <c r="AM2910" s="3" t="s">
        <v>700</v>
      </c>
      <c r="AO2910" s="3" t="s">
        <v>698</v>
      </c>
      <c r="AQ2910" s="3" t="s">
        <v>699</v>
      </c>
      <c r="AS2910" s="3" t="s">
        <v>699</v>
      </c>
      <c r="AU2910" s="3" t="s">
        <v>699</v>
      </c>
      <c r="AW2910" s="3" t="s">
        <v>729</v>
      </c>
      <c r="AY2910" s="3" t="s">
        <v>699</v>
      </c>
      <c r="BA2910" s="3" t="s">
        <v>700</v>
      </c>
    </row>
    <row r="2911" spans="1:54" ht="43.2" x14ac:dyDescent="0.3">
      <c r="A2911" s="3" t="s">
        <v>685</v>
      </c>
      <c r="B2911" s="3" t="s">
        <v>1163</v>
      </c>
      <c r="C2911" s="3" t="s">
        <v>24966</v>
      </c>
      <c r="D2911" s="3" t="s">
        <v>1657</v>
      </c>
      <c r="E2911" s="3">
        <v>93</v>
      </c>
      <c r="F2911" s="3" t="s">
        <v>37820</v>
      </c>
      <c r="G2911" s="3" t="s">
        <v>752</v>
      </c>
      <c r="H2911" s="3" t="s">
        <v>24967</v>
      </c>
      <c r="I2911" s="3"/>
      <c r="J2911" s="3" t="s">
        <v>697</v>
      </c>
      <c r="K2911" s="3" t="s">
        <v>4</v>
      </c>
      <c r="L2911" s="3" t="s">
        <v>697</v>
      </c>
      <c r="M2911" s="3" t="s">
        <v>24968</v>
      </c>
      <c r="N2911" s="3"/>
      <c r="O2911" s="3" t="s">
        <v>699</v>
      </c>
      <c r="P2911" s="3"/>
      <c r="Q2911" s="3" t="s">
        <v>700</v>
      </c>
      <c r="R2911" s="3"/>
      <c r="S2911" s="3" t="s">
        <v>700</v>
      </c>
      <c r="T2911" s="3"/>
      <c r="U2911" s="3" t="s">
        <v>698</v>
      </c>
      <c r="W2911" s="3" t="s">
        <v>699</v>
      </c>
      <c r="Y2911" s="3" t="s">
        <v>700</v>
      </c>
      <c r="AA2911" s="3" t="s">
        <v>700</v>
      </c>
      <c r="AC2911" s="3" t="s">
        <v>699</v>
      </c>
      <c r="AE2911" s="3" t="s">
        <v>700</v>
      </c>
      <c r="AG2911" s="3" t="s">
        <v>700</v>
      </c>
      <c r="AI2911" s="3" t="s">
        <v>699</v>
      </c>
      <c r="AK2911" s="3" t="s">
        <v>699</v>
      </c>
      <c r="AM2911" s="3" t="s">
        <v>699</v>
      </c>
      <c r="AO2911" s="3" t="s">
        <v>700</v>
      </c>
      <c r="AQ2911" s="3" t="s">
        <v>699</v>
      </c>
      <c r="AS2911" s="3" t="s">
        <v>699</v>
      </c>
      <c r="AU2911" s="3" t="s">
        <v>699</v>
      </c>
      <c r="AW2911" s="3" t="s">
        <v>699</v>
      </c>
      <c r="AY2911" s="3" t="s">
        <v>699</v>
      </c>
      <c r="BA2911" s="3" t="s">
        <v>699</v>
      </c>
    </row>
    <row r="2912" spans="1:54" ht="201.6" x14ac:dyDescent="0.3">
      <c r="A2912" s="3" t="s">
        <v>685</v>
      </c>
      <c r="B2912" s="3" t="s">
        <v>14011</v>
      </c>
      <c r="C2912" s="3" t="s">
        <v>24969</v>
      </c>
      <c r="D2912" s="3" t="s">
        <v>1657</v>
      </c>
      <c r="E2912" s="3">
        <v>94</v>
      </c>
      <c r="F2912" s="3" t="s">
        <v>37854</v>
      </c>
      <c r="G2912" s="3" t="s">
        <v>694</v>
      </c>
      <c r="H2912" s="3" t="s">
        <v>1707</v>
      </c>
      <c r="I2912" s="3"/>
      <c r="J2912" s="3" t="s">
        <v>697</v>
      </c>
      <c r="K2912" s="3" t="s">
        <v>4</v>
      </c>
      <c r="L2912" s="3" t="s">
        <v>705</v>
      </c>
      <c r="N2912" s="3"/>
      <c r="O2912" s="3" t="s">
        <v>728</v>
      </c>
      <c r="P2912" s="3" t="s">
        <v>24970</v>
      </c>
      <c r="Q2912" s="3" t="s">
        <v>728</v>
      </c>
      <c r="R2912" s="3"/>
      <c r="S2912" s="3" t="s">
        <v>727</v>
      </c>
      <c r="T2912" s="3"/>
      <c r="U2912" s="3" t="s">
        <v>698</v>
      </c>
      <c r="W2912" s="3" t="s">
        <v>698</v>
      </c>
      <c r="Y2912" s="3" t="s">
        <v>730</v>
      </c>
      <c r="AA2912" s="3" t="s">
        <v>700</v>
      </c>
      <c r="AC2912" s="3" t="s">
        <v>699</v>
      </c>
      <c r="AD2912" s="3" t="s">
        <v>24971</v>
      </c>
      <c r="AE2912" s="3" t="s">
        <v>698</v>
      </c>
      <c r="AG2912" s="3" t="s">
        <v>700</v>
      </c>
      <c r="AI2912" s="3" t="s">
        <v>700</v>
      </c>
      <c r="AK2912" s="3" t="s">
        <v>699</v>
      </c>
      <c r="AM2912" s="3" t="s">
        <v>699</v>
      </c>
      <c r="AO2912" s="3" t="s">
        <v>700</v>
      </c>
      <c r="AQ2912" s="3" t="s">
        <v>699</v>
      </c>
      <c r="AS2912" s="3" t="s">
        <v>699</v>
      </c>
      <c r="AU2912" s="3" t="s">
        <v>699</v>
      </c>
      <c r="AW2912" s="3" t="s">
        <v>698</v>
      </c>
      <c r="AY2912" s="3" t="s">
        <v>699</v>
      </c>
      <c r="BA2912" s="3" t="s">
        <v>700</v>
      </c>
    </row>
    <row r="2913" spans="1:54" ht="201.6" x14ac:dyDescent="0.3">
      <c r="A2913" s="3" t="s">
        <v>685</v>
      </c>
      <c r="B2913" s="3" t="s">
        <v>24972</v>
      </c>
      <c r="C2913" s="3" t="s">
        <v>24973</v>
      </c>
      <c r="D2913" s="3" t="s">
        <v>1657</v>
      </c>
      <c r="E2913" s="3">
        <v>95</v>
      </c>
      <c r="F2913" s="3" t="s">
        <v>37868</v>
      </c>
      <c r="G2913" s="3" t="s">
        <v>752</v>
      </c>
      <c r="H2913" s="3" t="s">
        <v>24974</v>
      </c>
      <c r="I2913" s="3"/>
      <c r="J2913" s="3" t="s">
        <v>697</v>
      </c>
      <c r="K2913" s="3" t="s">
        <v>4</v>
      </c>
      <c r="L2913" s="3" t="s">
        <v>697</v>
      </c>
      <c r="M2913" s="3" t="s">
        <v>24975</v>
      </c>
      <c r="N2913" s="3"/>
      <c r="O2913" s="3" t="s">
        <v>790</v>
      </c>
      <c r="P2913" s="3"/>
      <c r="Q2913" s="3" t="s">
        <v>786</v>
      </c>
      <c r="R2913" s="3"/>
      <c r="S2913" s="3" t="s">
        <v>727</v>
      </c>
      <c r="T2913" s="3" t="s">
        <v>24976</v>
      </c>
      <c r="U2913" s="3" t="s">
        <v>730</v>
      </c>
      <c r="V2913" s="3" t="s">
        <v>24977</v>
      </c>
      <c r="W2913" s="3" t="s">
        <v>730</v>
      </c>
      <c r="X2913" s="3" t="s">
        <v>24978</v>
      </c>
      <c r="Y2913" s="3" t="s">
        <v>727</v>
      </c>
      <c r="AA2913" s="3" t="s">
        <v>699</v>
      </c>
      <c r="AC2913" s="3" t="s">
        <v>700</v>
      </c>
      <c r="AD2913" s="3" t="s">
        <v>24979</v>
      </c>
      <c r="AE2913" s="3" t="s">
        <v>730</v>
      </c>
      <c r="AF2913" s="3" t="s">
        <v>24980</v>
      </c>
      <c r="AG2913" s="3" t="s">
        <v>730</v>
      </c>
      <c r="AH2913" s="3" t="s">
        <v>24981</v>
      </c>
      <c r="AI2913" s="3" t="s">
        <v>728</v>
      </c>
      <c r="AJ2913" s="3" t="s">
        <v>37322</v>
      </c>
      <c r="AK2913" s="3" t="s">
        <v>700</v>
      </c>
      <c r="AM2913" s="3" t="s">
        <v>699</v>
      </c>
      <c r="AN2913" s="3" t="s">
        <v>24982</v>
      </c>
      <c r="AO2913" s="3" t="s">
        <v>699</v>
      </c>
      <c r="AQ2913" s="3" t="s">
        <v>730</v>
      </c>
      <c r="AR2913" s="3" t="s">
        <v>24983</v>
      </c>
      <c r="AS2913" s="3" t="s">
        <v>699</v>
      </c>
      <c r="AT2913" s="3" t="s">
        <v>24984</v>
      </c>
      <c r="AU2913" s="3" t="s">
        <v>699</v>
      </c>
      <c r="AV2913" s="3" t="s">
        <v>24985</v>
      </c>
      <c r="AW2913" s="3" t="s">
        <v>699</v>
      </c>
      <c r="AY2913" s="3" t="s">
        <v>698</v>
      </c>
      <c r="AZ2913" s="3" t="s">
        <v>24986</v>
      </c>
      <c r="BA2913" s="3" t="s">
        <v>698</v>
      </c>
    </row>
    <row r="2914" spans="1:54" ht="230.4" x14ac:dyDescent="0.3">
      <c r="A2914" s="3" t="s">
        <v>685</v>
      </c>
      <c r="B2914" s="3" t="s">
        <v>2336</v>
      </c>
      <c r="C2914" s="3" t="s">
        <v>24987</v>
      </c>
      <c r="D2914" s="3" t="s">
        <v>1657</v>
      </c>
      <c r="E2914" s="3">
        <v>96</v>
      </c>
      <c r="F2914" s="3" t="s">
        <v>37856</v>
      </c>
      <c r="G2914" s="3" t="s">
        <v>752</v>
      </c>
      <c r="H2914" s="3" t="s">
        <v>24988</v>
      </c>
      <c r="I2914" s="3" t="s">
        <v>24989</v>
      </c>
      <c r="J2914" s="3" t="s">
        <v>697</v>
      </c>
      <c r="K2914" s="3" t="s">
        <v>4</v>
      </c>
      <c r="L2914" s="3" t="s">
        <v>697</v>
      </c>
      <c r="M2914" s="3" t="s">
        <v>24990</v>
      </c>
      <c r="N2914" s="3"/>
      <c r="O2914" s="3" t="s">
        <v>790</v>
      </c>
      <c r="P2914" s="3" t="s">
        <v>24991</v>
      </c>
      <c r="Q2914" s="3" t="s">
        <v>729</v>
      </c>
      <c r="R2914" s="3" t="s">
        <v>24992</v>
      </c>
      <c r="S2914" s="3" t="s">
        <v>699</v>
      </c>
      <c r="T2914" s="3" t="s">
        <v>24993</v>
      </c>
      <c r="U2914" s="3" t="s">
        <v>730</v>
      </c>
      <c r="V2914" s="3" t="s">
        <v>24994</v>
      </c>
      <c r="W2914" s="3" t="s">
        <v>730</v>
      </c>
      <c r="X2914" s="3" t="s">
        <v>24995</v>
      </c>
      <c r="Y2914" s="3" t="s">
        <v>700</v>
      </c>
      <c r="Z2914" s="3" t="s">
        <v>24996</v>
      </c>
      <c r="AA2914" s="3" t="s">
        <v>699</v>
      </c>
      <c r="AB2914" s="3" t="s">
        <v>24997</v>
      </c>
      <c r="AC2914" s="3" t="s">
        <v>699</v>
      </c>
      <c r="AD2914" s="3" t="s">
        <v>24998</v>
      </c>
      <c r="AE2914" s="3" t="s">
        <v>790</v>
      </c>
      <c r="AF2914" s="3" t="s">
        <v>24999</v>
      </c>
      <c r="AG2914" s="3" t="s">
        <v>700</v>
      </c>
      <c r="AH2914" s="3" t="s">
        <v>25000</v>
      </c>
      <c r="AI2914" s="3" t="s">
        <v>700</v>
      </c>
      <c r="AJ2914" s="3" t="s">
        <v>37323</v>
      </c>
      <c r="AK2914" s="3" t="s">
        <v>729</v>
      </c>
      <c r="AL2914" s="3" t="s">
        <v>25001</v>
      </c>
      <c r="AM2914" s="3" t="s">
        <v>730</v>
      </c>
      <c r="AN2914" s="3" t="s">
        <v>25002</v>
      </c>
      <c r="AO2914" s="3" t="s">
        <v>729</v>
      </c>
      <c r="AP2914" s="3" t="s">
        <v>25003</v>
      </c>
      <c r="AQ2914" s="3" t="s">
        <v>730</v>
      </c>
      <c r="AR2914" s="3" t="s">
        <v>25004</v>
      </c>
      <c r="AS2914" s="3" t="s">
        <v>786</v>
      </c>
      <c r="AT2914" s="3" t="s">
        <v>25005</v>
      </c>
      <c r="AU2914" s="3" t="s">
        <v>730</v>
      </c>
      <c r="AV2914" s="3" t="s">
        <v>25006</v>
      </c>
      <c r="AW2914" s="3" t="s">
        <v>699</v>
      </c>
      <c r="AX2914" s="3" t="s">
        <v>25007</v>
      </c>
      <c r="AY2914" s="3" t="s">
        <v>698</v>
      </c>
      <c r="AZ2914" s="3" t="s">
        <v>25008</v>
      </c>
      <c r="BA2914" s="3" t="s">
        <v>700</v>
      </c>
      <c r="BB2914" s="3" t="s">
        <v>25009</v>
      </c>
    </row>
    <row r="2915" spans="1:54" ht="28.8" x14ac:dyDescent="0.3">
      <c r="A2915" s="3" t="s">
        <v>685</v>
      </c>
      <c r="B2915" s="3" t="s">
        <v>17301</v>
      </c>
      <c r="C2915" s="3" t="s">
        <v>25010</v>
      </c>
      <c r="D2915" s="3" t="s">
        <v>1657</v>
      </c>
      <c r="E2915" s="3">
        <v>97</v>
      </c>
      <c r="F2915" s="3" t="s">
        <v>37871</v>
      </c>
      <c r="G2915" s="3" t="s">
        <v>752</v>
      </c>
      <c r="H2915" s="3" t="s">
        <v>5051</v>
      </c>
      <c r="I2915" s="3"/>
      <c r="J2915" s="3" t="s">
        <v>4</v>
      </c>
      <c r="K2915" s="3" t="s">
        <v>4</v>
      </c>
      <c r="L2915" s="3" t="s">
        <v>697</v>
      </c>
      <c r="M2915" s="3" t="s">
        <v>4</v>
      </c>
      <c r="N2915" s="3"/>
      <c r="O2915" s="3" t="s">
        <v>4</v>
      </c>
      <c r="P2915" s="3" t="s">
        <v>4</v>
      </c>
      <c r="Q2915" s="3" t="s">
        <v>4</v>
      </c>
      <c r="R2915" s="3" t="s">
        <v>4</v>
      </c>
      <c r="S2915" s="3" t="s">
        <v>4</v>
      </c>
      <c r="T2915" s="3" t="s">
        <v>4</v>
      </c>
      <c r="U2915" s="3" t="s">
        <v>4</v>
      </c>
      <c r="V2915" s="3" t="s">
        <v>4</v>
      </c>
      <c r="W2915" s="3" t="s">
        <v>4</v>
      </c>
      <c r="X2915" s="3" t="s">
        <v>4</v>
      </c>
      <c r="Y2915" s="3" t="s">
        <v>4</v>
      </c>
      <c r="Z2915" s="3" t="s">
        <v>4</v>
      </c>
      <c r="AA2915" s="3" t="s">
        <v>4</v>
      </c>
      <c r="AB2915" s="3" t="s">
        <v>4</v>
      </c>
      <c r="AC2915" s="3" t="s">
        <v>4</v>
      </c>
      <c r="AD2915" s="3" t="s">
        <v>4</v>
      </c>
      <c r="AE2915" s="3" t="s">
        <v>4</v>
      </c>
      <c r="AF2915" s="3" t="s">
        <v>4</v>
      </c>
      <c r="AG2915" s="3" t="s">
        <v>4</v>
      </c>
      <c r="AH2915" s="3" t="s">
        <v>4</v>
      </c>
      <c r="AI2915" s="3" t="s">
        <v>4</v>
      </c>
      <c r="AJ2915" s="3" t="s">
        <v>4</v>
      </c>
      <c r="AK2915" s="3" t="s">
        <v>4</v>
      </c>
      <c r="AL2915" s="3" t="s">
        <v>4</v>
      </c>
      <c r="AM2915" s="3" t="s">
        <v>4</v>
      </c>
      <c r="AN2915" s="3" t="s">
        <v>4</v>
      </c>
      <c r="AO2915" s="3" t="s">
        <v>4</v>
      </c>
      <c r="AP2915" s="3" t="s">
        <v>4</v>
      </c>
      <c r="AQ2915" s="3" t="s">
        <v>4</v>
      </c>
      <c r="AR2915" s="3" t="s">
        <v>4</v>
      </c>
      <c r="AS2915" s="3" t="s">
        <v>4</v>
      </c>
      <c r="AT2915" s="3" t="s">
        <v>4</v>
      </c>
      <c r="AU2915" s="3" t="s">
        <v>4</v>
      </c>
      <c r="AV2915" s="3" t="s">
        <v>4</v>
      </c>
      <c r="AW2915" s="3" t="s">
        <v>4</v>
      </c>
      <c r="AX2915" s="3" t="s">
        <v>4</v>
      </c>
      <c r="AY2915" s="3" t="s">
        <v>4</v>
      </c>
      <c r="AZ2915" s="3" t="s">
        <v>4</v>
      </c>
      <c r="BA2915" s="3" t="s">
        <v>4</v>
      </c>
      <c r="BB2915" s="3" t="s">
        <v>4</v>
      </c>
    </row>
    <row r="2916" spans="1:54" ht="72" x14ac:dyDescent="0.3">
      <c r="A2916" s="3" t="s">
        <v>685</v>
      </c>
      <c r="B2916" s="3" t="s">
        <v>14221</v>
      </c>
      <c r="C2916" s="3" t="s">
        <v>9545</v>
      </c>
      <c r="D2916" s="3" t="s">
        <v>693</v>
      </c>
      <c r="E2916" s="3">
        <v>98</v>
      </c>
      <c r="F2916" s="3" t="s">
        <v>37835</v>
      </c>
      <c r="G2916" s="3" t="s">
        <v>752</v>
      </c>
      <c r="H2916" s="3" t="s">
        <v>1578</v>
      </c>
      <c r="I2916" s="3"/>
      <c r="J2916" s="3" t="s">
        <v>697</v>
      </c>
      <c r="K2916" s="3" t="s">
        <v>4</v>
      </c>
      <c r="L2916" s="3" t="s">
        <v>697</v>
      </c>
      <c r="N2916" s="3"/>
      <c r="O2916" s="3" t="s">
        <v>699</v>
      </c>
      <c r="P2916" s="3"/>
      <c r="Q2916" s="3" t="s">
        <v>700</v>
      </c>
      <c r="R2916" s="3"/>
      <c r="S2916" s="3" t="s">
        <v>700</v>
      </c>
      <c r="T2916" s="3"/>
      <c r="U2916" s="3" t="s">
        <v>728</v>
      </c>
      <c r="W2916" s="3" t="s">
        <v>699</v>
      </c>
      <c r="Y2916" s="3" t="s">
        <v>700</v>
      </c>
      <c r="AA2916" s="3" t="s">
        <v>700</v>
      </c>
      <c r="AC2916" s="3" t="s">
        <v>729</v>
      </c>
      <c r="AD2916" s="3" t="s">
        <v>25011</v>
      </c>
      <c r="AE2916" s="3" t="s">
        <v>698</v>
      </c>
      <c r="AG2916" s="3" t="s">
        <v>730</v>
      </c>
      <c r="AI2916" s="3" t="s">
        <v>728</v>
      </c>
      <c r="AJ2916" s="3" t="s">
        <v>37324</v>
      </c>
      <c r="AK2916" s="3" t="s">
        <v>698</v>
      </c>
      <c r="AM2916" s="3" t="s">
        <v>700</v>
      </c>
      <c r="AO2916" s="3" t="s">
        <v>700</v>
      </c>
      <c r="AQ2916" s="3" t="s">
        <v>699</v>
      </c>
      <c r="AS2916" s="3" t="s">
        <v>729</v>
      </c>
      <c r="AU2916" s="3" t="s">
        <v>729</v>
      </c>
      <c r="AW2916" s="3" t="s">
        <v>699</v>
      </c>
      <c r="AY2916" s="3" t="s">
        <v>699</v>
      </c>
      <c r="BA2916" s="3" t="s">
        <v>700</v>
      </c>
    </row>
    <row r="2917" spans="1:54" ht="115.2" x14ac:dyDescent="0.3">
      <c r="A2917" s="3" t="s">
        <v>685</v>
      </c>
      <c r="B2917" s="3" t="s">
        <v>3734</v>
      </c>
      <c r="C2917" s="3" t="s">
        <v>9522</v>
      </c>
      <c r="D2917" s="3" t="s">
        <v>693</v>
      </c>
      <c r="E2917" s="3">
        <v>99</v>
      </c>
      <c r="F2917" s="3" t="s">
        <v>37859</v>
      </c>
      <c r="G2917" s="3" t="s">
        <v>694</v>
      </c>
      <c r="H2917" s="3" t="s">
        <v>25012</v>
      </c>
      <c r="I2917" s="3"/>
      <c r="J2917" s="3" t="s">
        <v>697</v>
      </c>
      <c r="K2917" s="3" t="s">
        <v>4</v>
      </c>
      <c r="L2917" s="3" t="s">
        <v>697</v>
      </c>
      <c r="N2917" s="3"/>
      <c r="O2917" s="3" t="s">
        <v>699</v>
      </c>
      <c r="P2917" s="3" t="s">
        <v>25013</v>
      </c>
      <c r="Q2917" s="3" t="s">
        <v>699</v>
      </c>
      <c r="R2917" s="3" t="s">
        <v>25014</v>
      </c>
      <c r="S2917" s="3" t="s">
        <v>700</v>
      </c>
      <c r="T2917" s="3" t="s">
        <v>25015</v>
      </c>
      <c r="U2917" s="3" t="s">
        <v>700</v>
      </c>
      <c r="V2917" s="3" t="s">
        <v>25016</v>
      </c>
      <c r="W2917" s="3" t="s">
        <v>699</v>
      </c>
      <c r="X2917" s="3" t="s">
        <v>25017</v>
      </c>
      <c r="Y2917" s="3" t="s">
        <v>700</v>
      </c>
      <c r="Z2917" s="3" t="s">
        <v>25018</v>
      </c>
      <c r="AA2917" s="3" t="s">
        <v>700</v>
      </c>
      <c r="AB2917" s="3" t="s">
        <v>25019</v>
      </c>
      <c r="AC2917" s="3" t="s">
        <v>700</v>
      </c>
      <c r="AD2917" s="3" t="s">
        <v>25020</v>
      </c>
      <c r="AE2917" s="3" t="s">
        <v>700</v>
      </c>
      <c r="AF2917" s="3" t="s">
        <v>25021</v>
      </c>
      <c r="AG2917" s="3" t="s">
        <v>698</v>
      </c>
      <c r="AH2917" s="3" t="s">
        <v>25022</v>
      </c>
      <c r="AI2917" s="3" t="s">
        <v>700</v>
      </c>
      <c r="AJ2917" s="3" t="s">
        <v>37325</v>
      </c>
      <c r="AK2917" s="3" t="s">
        <v>698</v>
      </c>
      <c r="AL2917" s="3" t="s">
        <v>25023</v>
      </c>
      <c r="AM2917" s="3" t="s">
        <v>700</v>
      </c>
      <c r="AN2917" s="3" t="s">
        <v>25024</v>
      </c>
      <c r="AO2917" s="3" t="s">
        <v>700</v>
      </c>
      <c r="AP2917" s="3" t="s">
        <v>25025</v>
      </c>
      <c r="AQ2917" s="3" t="s">
        <v>699</v>
      </c>
      <c r="AR2917" s="3" t="s">
        <v>25026</v>
      </c>
      <c r="AS2917" s="3" t="s">
        <v>699</v>
      </c>
      <c r="AT2917" s="3" t="s">
        <v>25027</v>
      </c>
      <c r="AU2917" s="3" t="s">
        <v>699</v>
      </c>
      <c r="AV2917" s="3" t="s">
        <v>25028</v>
      </c>
      <c r="AW2917" s="3" t="s">
        <v>699</v>
      </c>
      <c r="AX2917" s="3" t="s">
        <v>25029</v>
      </c>
      <c r="AY2917" s="3" t="s">
        <v>698</v>
      </c>
      <c r="AZ2917" s="3" t="s">
        <v>25030</v>
      </c>
      <c r="BA2917" s="3" t="s">
        <v>698</v>
      </c>
      <c r="BB2917" s="3" t="s">
        <v>25031</v>
      </c>
    </row>
    <row r="2918" spans="1:54" ht="28.8" x14ac:dyDescent="0.3">
      <c r="A2918" s="3" t="s">
        <v>685</v>
      </c>
      <c r="B2918" s="3" t="s">
        <v>17544</v>
      </c>
      <c r="C2918" s="3" t="s">
        <v>25032</v>
      </c>
      <c r="D2918" s="3" t="s">
        <v>693</v>
      </c>
      <c r="E2918" s="3">
        <v>100</v>
      </c>
      <c r="F2918" s="3" t="s">
        <v>37872</v>
      </c>
      <c r="G2918" s="3" t="s">
        <v>752</v>
      </c>
      <c r="H2918" s="3" t="s">
        <v>25033</v>
      </c>
      <c r="I2918" s="3"/>
      <c r="J2918" s="3" t="s">
        <v>4</v>
      </c>
      <c r="K2918" s="3" t="s">
        <v>4</v>
      </c>
      <c r="L2918" s="3" t="s">
        <v>697</v>
      </c>
      <c r="M2918" s="3" t="s">
        <v>4</v>
      </c>
      <c r="N2918" s="3"/>
      <c r="O2918" s="3" t="s">
        <v>4</v>
      </c>
      <c r="P2918" s="3" t="s">
        <v>4</v>
      </c>
      <c r="Q2918" s="3" t="s">
        <v>4</v>
      </c>
      <c r="R2918" s="3" t="s">
        <v>4</v>
      </c>
      <c r="S2918" s="3" t="s">
        <v>4</v>
      </c>
      <c r="T2918" s="3" t="s">
        <v>4</v>
      </c>
      <c r="U2918" s="3" t="s">
        <v>4</v>
      </c>
      <c r="V2918" s="3" t="s">
        <v>4</v>
      </c>
      <c r="W2918" s="3" t="s">
        <v>4</v>
      </c>
      <c r="X2918" s="3" t="s">
        <v>4</v>
      </c>
      <c r="Y2918" s="3" t="s">
        <v>4</v>
      </c>
      <c r="Z2918" s="3" t="s">
        <v>4</v>
      </c>
      <c r="AA2918" s="3" t="s">
        <v>4</v>
      </c>
      <c r="AB2918" s="3" t="s">
        <v>4</v>
      </c>
      <c r="AC2918" s="3" t="s">
        <v>4</v>
      </c>
      <c r="AD2918" s="3" t="s">
        <v>4</v>
      </c>
      <c r="AE2918" s="3" t="s">
        <v>4</v>
      </c>
      <c r="AF2918" s="3" t="s">
        <v>4</v>
      </c>
      <c r="AG2918" s="3" t="s">
        <v>4</v>
      </c>
      <c r="AH2918" s="3" t="s">
        <v>4</v>
      </c>
      <c r="AI2918" s="3" t="s">
        <v>4</v>
      </c>
      <c r="AJ2918" s="3" t="s">
        <v>4</v>
      </c>
      <c r="AK2918" s="3" t="s">
        <v>4</v>
      </c>
      <c r="AL2918" s="3" t="s">
        <v>4</v>
      </c>
      <c r="AM2918" s="3" t="s">
        <v>4</v>
      </c>
      <c r="AN2918" s="3" t="s">
        <v>4</v>
      </c>
      <c r="AO2918" s="3" t="s">
        <v>4</v>
      </c>
      <c r="AP2918" s="3" t="s">
        <v>4</v>
      </c>
      <c r="AQ2918" s="3" t="s">
        <v>4</v>
      </c>
      <c r="AR2918" s="3" t="s">
        <v>4</v>
      </c>
      <c r="AS2918" s="3" t="s">
        <v>4</v>
      </c>
      <c r="AT2918" s="3" t="s">
        <v>4</v>
      </c>
      <c r="AU2918" s="3" t="s">
        <v>4</v>
      </c>
      <c r="AV2918" s="3" t="s">
        <v>4</v>
      </c>
      <c r="AW2918" s="3" t="s">
        <v>4</v>
      </c>
      <c r="AX2918" s="3" t="s">
        <v>4</v>
      </c>
      <c r="AY2918" s="3" t="s">
        <v>4</v>
      </c>
      <c r="AZ2918" s="3" t="s">
        <v>4</v>
      </c>
      <c r="BA2918" s="3" t="s">
        <v>4</v>
      </c>
      <c r="BB2918" s="3" t="s">
        <v>4</v>
      </c>
    </row>
    <row r="2919" spans="1:54" ht="28.8" x14ac:dyDescent="0.3">
      <c r="A2919" s="3" t="s">
        <v>685</v>
      </c>
      <c r="B2919" s="3" t="s">
        <v>25034</v>
      </c>
      <c r="C2919" s="3" t="s">
        <v>25035</v>
      </c>
      <c r="D2919" s="3" t="s">
        <v>693</v>
      </c>
      <c r="E2919" s="3">
        <v>101</v>
      </c>
      <c r="F2919" s="3" t="s">
        <v>37846</v>
      </c>
      <c r="G2919" s="3" t="s">
        <v>752</v>
      </c>
      <c r="H2919" s="3" t="s">
        <v>25036</v>
      </c>
      <c r="I2919" s="3"/>
      <c r="J2919" s="3" t="s">
        <v>4</v>
      </c>
      <c r="K2919" s="3" t="s">
        <v>4</v>
      </c>
      <c r="L2919" s="3" t="s">
        <v>697</v>
      </c>
      <c r="M2919" s="3" t="s">
        <v>4</v>
      </c>
      <c r="N2919" s="3"/>
      <c r="O2919" s="3" t="s">
        <v>4</v>
      </c>
      <c r="P2919" s="3" t="s">
        <v>4</v>
      </c>
      <c r="Q2919" s="3" t="s">
        <v>4</v>
      </c>
      <c r="R2919" s="3" t="s">
        <v>4</v>
      </c>
      <c r="S2919" s="3" t="s">
        <v>4</v>
      </c>
      <c r="T2919" s="3" t="s">
        <v>4</v>
      </c>
      <c r="U2919" s="3" t="s">
        <v>4</v>
      </c>
      <c r="V2919" s="3" t="s">
        <v>4</v>
      </c>
      <c r="W2919" s="3" t="s">
        <v>4</v>
      </c>
      <c r="X2919" s="3" t="s">
        <v>4</v>
      </c>
      <c r="Y2919" s="3" t="s">
        <v>4</v>
      </c>
      <c r="Z2919" s="3" t="s">
        <v>4</v>
      </c>
      <c r="AA2919" s="3" t="s">
        <v>4</v>
      </c>
      <c r="AB2919" s="3" t="s">
        <v>4</v>
      </c>
      <c r="AC2919" s="3" t="s">
        <v>4</v>
      </c>
      <c r="AD2919" s="3" t="s">
        <v>4</v>
      </c>
      <c r="AE2919" s="3" t="s">
        <v>4</v>
      </c>
      <c r="AF2919" s="3" t="s">
        <v>4</v>
      </c>
      <c r="AG2919" s="3" t="s">
        <v>4</v>
      </c>
      <c r="AH2919" s="3" t="s">
        <v>4</v>
      </c>
      <c r="AI2919" s="3" t="s">
        <v>4</v>
      </c>
      <c r="AJ2919" s="3" t="s">
        <v>4</v>
      </c>
      <c r="AK2919" s="3" t="s">
        <v>4</v>
      </c>
      <c r="AL2919" s="3" t="s">
        <v>4</v>
      </c>
      <c r="AM2919" s="3" t="s">
        <v>4</v>
      </c>
      <c r="AN2919" s="3" t="s">
        <v>4</v>
      </c>
      <c r="AO2919" s="3" t="s">
        <v>4</v>
      </c>
      <c r="AP2919" s="3" t="s">
        <v>4</v>
      </c>
      <c r="AQ2919" s="3" t="s">
        <v>4</v>
      </c>
      <c r="AR2919" s="3" t="s">
        <v>4</v>
      </c>
      <c r="AS2919" s="3" t="s">
        <v>4</v>
      </c>
      <c r="AT2919" s="3" t="s">
        <v>4</v>
      </c>
      <c r="AU2919" s="3" t="s">
        <v>4</v>
      </c>
      <c r="AV2919" s="3" t="s">
        <v>4</v>
      </c>
      <c r="AW2919" s="3" t="s">
        <v>4</v>
      </c>
      <c r="AX2919" s="3" t="s">
        <v>4</v>
      </c>
      <c r="AY2919" s="3" t="s">
        <v>4</v>
      </c>
      <c r="AZ2919" s="3" t="s">
        <v>4</v>
      </c>
      <c r="BA2919" s="3" t="s">
        <v>4</v>
      </c>
      <c r="BB2919" s="3" t="s">
        <v>4</v>
      </c>
    </row>
    <row r="2920" spans="1:54" ht="28.8" x14ac:dyDescent="0.3">
      <c r="A2920" s="3" t="s">
        <v>685</v>
      </c>
      <c r="B2920" s="3" t="s">
        <v>25037</v>
      </c>
      <c r="C2920" s="3" t="s">
        <v>25038</v>
      </c>
      <c r="D2920" s="3" t="s">
        <v>693</v>
      </c>
      <c r="E2920" s="3">
        <v>102</v>
      </c>
      <c r="F2920" s="3" t="s">
        <v>37832</v>
      </c>
      <c r="G2920" s="3" t="s">
        <v>752</v>
      </c>
      <c r="H2920" s="3" t="s">
        <v>25039</v>
      </c>
      <c r="I2920" s="3"/>
      <c r="J2920" s="3" t="s">
        <v>697</v>
      </c>
      <c r="K2920" s="3" t="s">
        <v>4</v>
      </c>
      <c r="L2920" s="3" t="s">
        <v>697</v>
      </c>
      <c r="N2920" s="3"/>
      <c r="O2920" s="3" t="s">
        <v>700</v>
      </c>
      <c r="P2920" s="3"/>
      <c r="Q2920" s="3" t="s">
        <v>699</v>
      </c>
      <c r="R2920" s="3"/>
      <c r="S2920" s="3" t="s">
        <v>699</v>
      </c>
      <c r="T2920" s="3"/>
      <c r="U2920" s="3" t="s">
        <v>700</v>
      </c>
      <c r="W2920" s="3" t="s">
        <v>700</v>
      </c>
      <c r="Y2920" s="3" t="s">
        <v>699</v>
      </c>
      <c r="AA2920" s="3" t="s">
        <v>700</v>
      </c>
      <c r="AC2920" s="3" t="s">
        <v>700</v>
      </c>
      <c r="AE2920" s="3" t="s">
        <v>698</v>
      </c>
      <c r="AG2920" s="3" t="s">
        <v>698</v>
      </c>
      <c r="AI2920" s="3" t="s">
        <v>700</v>
      </c>
      <c r="AK2920" s="3" t="s">
        <v>698</v>
      </c>
      <c r="AM2920" s="3" t="s">
        <v>700</v>
      </c>
      <c r="AO2920" s="3" t="s">
        <v>700</v>
      </c>
      <c r="AQ2920" s="3" t="s">
        <v>699</v>
      </c>
      <c r="AS2920" s="3" t="s">
        <v>699</v>
      </c>
      <c r="AU2920" s="3" t="s">
        <v>699</v>
      </c>
      <c r="AW2920" s="3" t="s">
        <v>699</v>
      </c>
      <c r="AY2920" s="3" t="s">
        <v>700</v>
      </c>
      <c r="BA2920" s="3" t="s">
        <v>700</v>
      </c>
    </row>
    <row r="2921" spans="1:54" ht="230.4" x14ac:dyDescent="0.3">
      <c r="A2921" s="3" t="s">
        <v>685</v>
      </c>
      <c r="B2921" s="3" t="s">
        <v>907</v>
      </c>
      <c r="C2921" s="3" t="s">
        <v>25040</v>
      </c>
      <c r="D2921" s="3" t="s">
        <v>693</v>
      </c>
      <c r="E2921" s="3">
        <v>103</v>
      </c>
      <c r="F2921" s="3" t="s">
        <v>37860</v>
      </c>
      <c r="G2921" s="3" t="s">
        <v>694</v>
      </c>
      <c r="H2921" s="3" t="s">
        <v>25041</v>
      </c>
      <c r="I2921" s="3"/>
      <c r="J2921" s="3" t="s">
        <v>697</v>
      </c>
      <c r="K2921" s="3" t="s">
        <v>4</v>
      </c>
      <c r="L2921" s="3" t="s">
        <v>697</v>
      </c>
      <c r="N2921" s="3"/>
      <c r="O2921" s="3" t="s">
        <v>728</v>
      </c>
      <c r="P2921" s="3" t="s">
        <v>25042</v>
      </c>
      <c r="Q2921" s="3" t="s">
        <v>698</v>
      </c>
      <c r="R2921" s="3" t="s">
        <v>25043</v>
      </c>
      <c r="S2921" s="3" t="s">
        <v>728</v>
      </c>
      <c r="T2921" s="3" t="s">
        <v>25044</v>
      </c>
      <c r="U2921" s="3" t="s">
        <v>728</v>
      </c>
      <c r="V2921" s="3" t="s">
        <v>25045</v>
      </c>
      <c r="W2921" s="3" t="s">
        <v>700</v>
      </c>
      <c r="X2921" s="3" t="s">
        <v>25046</v>
      </c>
      <c r="Y2921" s="3" t="s">
        <v>698</v>
      </c>
      <c r="Z2921" s="3" t="s">
        <v>25047</v>
      </c>
      <c r="AA2921" s="3" t="s">
        <v>728</v>
      </c>
      <c r="AB2921" s="3" t="s">
        <v>25048</v>
      </c>
      <c r="AC2921" s="3" t="s">
        <v>700</v>
      </c>
      <c r="AD2921" s="3" t="s">
        <v>25049</v>
      </c>
      <c r="AE2921" s="3" t="s">
        <v>698</v>
      </c>
      <c r="AF2921" s="3" t="s">
        <v>25050</v>
      </c>
      <c r="AG2921" s="3" t="s">
        <v>730</v>
      </c>
      <c r="AH2921" s="3" t="s">
        <v>25051</v>
      </c>
      <c r="AI2921" s="3" t="s">
        <v>728</v>
      </c>
      <c r="AJ2921" s="3" t="s">
        <v>37326</v>
      </c>
      <c r="AK2921" s="3" t="s">
        <v>730</v>
      </c>
      <c r="AL2921" s="3" t="s">
        <v>25052</v>
      </c>
      <c r="AM2921" s="3" t="s">
        <v>700</v>
      </c>
      <c r="AN2921" s="3" t="s">
        <v>25053</v>
      </c>
      <c r="AO2921" s="3" t="s">
        <v>728</v>
      </c>
      <c r="AP2921" s="3" t="s">
        <v>25054</v>
      </c>
      <c r="AQ2921" s="3" t="s">
        <v>730</v>
      </c>
      <c r="AR2921" s="3" t="s">
        <v>25055</v>
      </c>
      <c r="AS2921" s="3" t="s">
        <v>699</v>
      </c>
      <c r="AT2921" s="3" t="s">
        <v>25056</v>
      </c>
      <c r="AU2921" s="3" t="s">
        <v>700</v>
      </c>
      <c r="AV2921" s="3" t="s">
        <v>25057</v>
      </c>
      <c r="AW2921" s="3" t="s">
        <v>729</v>
      </c>
      <c r="AX2921" s="3" t="s">
        <v>25058</v>
      </c>
      <c r="AY2921" s="3" t="s">
        <v>730</v>
      </c>
      <c r="AZ2921" s="3" t="s">
        <v>25059</v>
      </c>
      <c r="BA2921" s="3" t="s">
        <v>730</v>
      </c>
      <c r="BB2921" s="3" t="s">
        <v>25060</v>
      </c>
    </row>
    <row r="2922" spans="1:54" ht="144" x14ac:dyDescent="0.3">
      <c r="A2922" s="3" t="s">
        <v>685</v>
      </c>
      <c r="B2922" s="3" t="s">
        <v>3184</v>
      </c>
      <c r="C2922" s="3" t="s">
        <v>25061</v>
      </c>
      <c r="D2922" s="3" t="s">
        <v>693</v>
      </c>
      <c r="E2922" s="3">
        <v>104</v>
      </c>
      <c r="F2922" s="3" t="s">
        <v>37854</v>
      </c>
      <c r="G2922" s="3" t="s">
        <v>752</v>
      </c>
      <c r="H2922" s="3" t="s">
        <v>17092</v>
      </c>
      <c r="I2922" s="3"/>
      <c r="J2922" s="3" t="s">
        <v>697</v>
      </c>
      <c r="K2922" s="3" t="s">
        <v>4</v>
      </c>
      <c r="L2922" s="3" t="s">
        <v>697</v>
      </c>
      <c r="N2922" s="3"/>
      <c r="O2922" s="3" t="s">
        <v>699</v>
      </c>
      <c r="P2922" s="3" t="s">
        <v>25062</v>
      </c>
      <c r="Q2922" s="3" t="s">
        <v>699</v>
      </c>
      <c r="R2922" s="3"/>
      <c r="S2922" s="3" t="s">
        <v>700</v>
      </c>
      <c r="T2922" s="3"/>
      <c r="U2922" s="3" t="s">
        <v>700</v>
      </c>
      <c r="W2922" s="3" t="s">
        <v>698</v>
      </c>
      <c r="Y2922" s="3" t="s">
        <v>698</v>
      </c>
      <c r="AA2922" s="3" t="s">
        <v>700</v>
      </c>
      <c r="AC2922" s="3" t="s">
        <v>700</v>
      </c>
      <c r="AE2922" s="3" t="s">
        <v>700</v>
      </c>
      <c r="AG2922" s="3" t="s">
        <v>698</v>
      </c>
      <c r="AI2922" s="3" t="s">
        <v>700</v>
      </c>
      <c r="AK2922" s="3" t="s">
        <v>698</v>
      </c>
      <c r="AM2922" s="3" t="s">
        <v>698</v>
      </c>
      <c r="AO2922" s="3" t="s">
        <v>699</v>
      </c>
      <c r="AQ2922" s="3" t="s">
        <v>699</v>
      </c>
      <c r="AS2922" s="3" t="s">
        <v>699</v>
      </c>
      <c r="AU2922" s="3" t="s">
        <v>699</v>
      </c>
      <c r="AW2922" s="3" t="s">
        <v>699</v>
      </c>
      <c r="AY2922" s="3" t="s">
        <v>698</v>
      </c>
      <c r="AZ2922" s="3" t="s">
        <v>25063</v>
      </c>
      <c r="BA2922" s="3" t="s">
        <v>699</v>
      </c>
    </row>
    <row r="2923" spans="1:54" x14ac:dyDescent="0.3">
      <c r="A2923" s="3" t="s">
        <v>685</v>
      </c>
      <c r="B2923" s="3" t="s">
        <v>15846</v>
      </c>
      <c r="C2923" s="3" t="s">
        <v>25064</v>
      </c>
      <c r="D2923" s="3" t="s">
        <v>693</v>
      </c>
      <c r="E2923" s="3">
        <v>105</v>
      </c>
      <c r="F2923" s="3" t="s">
        <v>37837</v>
      </c>
      <c r="G2923" s="3" t="s">
        <v>694</v>
      </c>
      <c r="H2923" s="3" t="s">
        <v>11867</v>
      </c>
      <c r="I2923" s="3"/>
      <c r="J2923" s="3" t="s">
        <v>697</v>
      </c>
      <c r="K2923" s="3" t="s">
        <v>4</v>
      </c>
      <c r="L2923" s="3" t="s">
        <v>697</v>
      </c>
      <c r="N2923" s="3"/>
      <c r="O2923" s="3" t="s">
        <v>699</v>
      </c>
      <c r="P2923" s="3"/>
      <c r="Q2923" s="3" t="s">
        <v>699</v>
      </c>
      <c r="R2923" s="3"/>
      <c r="S2923" s="3" t="s">
        <v>700</v>
      </c>
      <c r="T2923" s="3"/>
      <c r="U2923" s="3" t="s">
        <v>700</v>
      </c>
      <c r="W2923" s="3" t="s">
        <v>698</v>
      </c>
      <c r="Y2923" s="3" t="s">
        <v>698</v>
      </c>
      <c r="AA2923" s="3" t="s">
        <v>700</v>
      </c>
      <c r="AC2923" s="3" t="s">
        <v>700</v>
      </c>
      <c r="AE2923" s="3" t="s">
        <v>698</v>
      </c>
      <c r="AG2923" s="3" t="s">
        <v>698</v>
      </c>
      <c r="AI2923" s="3" t="s">
        <v>700</v>
      </c>
      <c r="AK2923" s="3" t="s">
        <v>699</v>
      </c>
      <c r="AM2923" s="3" t="s">
        <v>700</v>
      </c>
      <c r="AO2923" s="3" t="s">
        <v>698</v>
      </c>
      <c r="AQ2923" s="3" t="s">
        <v>700</v>
      </c>
      <c r="AS2923" s="3" t="s">
        <v>699</v>
      </c>
      <c r="AU2923" s="3" t="s">
        <v>699</v>
      </c>
      <c r="AW2923" s="3" t="s">
        <v>699</v>
      </c>
      <c r="AY2923" s="3" t="s">
        <v>698</v>
      </c>
      <c r="BA2923" s="3" t="s">
        <v>698</v>
      </c>
    </row>
    <row r="2924" spans="1:54" x14ac:dyDescent="0.3">
      <c r="A2924" s="3" t="s">
        <v>685</v>
      </c>
      <c r="B2924" s="3" t="s">
        <v>14721</v>
      </c>
      <c r="C2924" s="3" t="s">
        <v>3828</v>
      </c>
      <c r="D2924" s="3" t="s">
        <v>693</v>
      </c>
      <c r="E2924" s="3">
        <v>106</v>
      </c>
      <c r="F2924" s="3" t="s">
        <v>37841</v>
      </c>
      <c r="G2924" s="3" t="s">
        <v>694</v>
      </c>
      <c r="H2924" s="3" t="s">
        <v>1959</v>
      </c>
      <c r="I2924" s="3"/>
      <c r="J2924" s="3" t="s">
        <v>697</v>
      </c>
      <c r="K2924" s="3" t="s">
        <v>4</v>
      </c>
      <c r="L2924" s="3" t="s">
        <v>705</v>
      </c>
      <c r="N2924" s="3"/>
      <c r="O2924" s="3" t="s">
        <v>728</v>
      </c>
      <c r="P2924" s="3"/>
      <c r="Q2924" s="3" t="s">
        <v>700</v>
      </c>
      <c r="R2924" s="3"/>
      <c r="S2924" s="3" t="s">
        <v>700</v>
      </c>
      <c r="T2924" s="3"/>
      <c r="U2924" s="3" t="s">
        <v>729</v>
      </c>
      <c r="W2924" s="3" t="s">
        <v>698</v>
      </c>
      <c r="Y2924" s="3" t="s">
        <v>728</v>
      </c>
      <c r="AA2924" s="3" t="s">
        <v>700</v>
      </c>
      <c r="AC2924" s="3" t="s">
        <v>699</v>
      </c>
      <c r="AE2924" s="3" t="s">
        <v>700</v>
      </c>
      <c r="AG2924" s="3" t="s">
        <v>729</v>
      </c>
      <c r="AI2924" s="3" t="s">
        <v>728</v>
      </c>
      <c r="AK2924" s="3" t="s">
        <v>730</v>
      </c>
      <c r="AM2924" s="3" t="s">
        <v>728</v>
      </c>
      <c r="AO2924" s="3" t="s">
        <v>728</v>
      </c>
      <c r="AQ2924" s="3" t="s">
        <v>700</v>
      </c>
      <c r="AS2924" s="3" t="s">
        <v>699</v>
      </c>
      <c r="AU2924" s="3" t="s">
        <v>699</v>
      </c>
      <c r="AW2924" s="3" t="s">
        <v>700</v>
      </c>
      <c r="AY2924" s="3" t="s">
        <v>699</v>
      </c>
      <c r="BA2924" s="3" t="s">
        <v>700</v>
      </c>
      <c r="BB2924" s="3" t="s">
        <v>25065</v>
      </c>
    </row>
    <row r="2925" spans="1:54" ht="158.4" x14ac:dyDescent="0.3">
      <c r="A2925" s="3" t="s">
        <v>685</v>
      </c>
      <c r="B2925" s="3" t="s">
        <v>25066</v>
      </c>
      <c r="C2925" s="3" t="s">
        <v>3828</v>
      </c>
      <c r="D2925" s="3" t="s">
        <v>693</v>
      </c>
      <c r="E2925" s="3">
        <v>107</v>
      </c>
      <c r="F2925" s="3" t="s">
        <v>37850</v>
      </c>
      <c r="G2925" s="3" t="s">
        <v>752</v>
      </c>
      <c r="H2925" s="3" t="s">
        <v>25067</v>
      </c>
      <c r="I2925" s="3"/>
      <c r="J2925" s="3" t="s">
        <v>697</v>
      </c>
      <c r="K2925" s="3" t="s">
        <v>4</v>
      </c>
      <c r="L2925" s="3" t="s">
        <v>697</v>
      </c>
      <c r="M2925" s="3" t="s">
        <v>25068</v>
      </c>
      <c r="N2925" s="3"/>
      <c r="O2925" s="3" t="s">
        <v>699</v>
      </c>
      <c r="P2925" s="3"/>
      <c r="Q2925" s="3" t="s">
        <v>699</v>
      </c>
      <c r="R2925" s="3" t="s">
        <v>25069</v>
      </c>
      <c r="S2925" s="3" t="s">
        <v>786</v>
      </c>
      <c r="T2925" s="3" t="s">
        <v>25070</v>
      </c>
      <c r="U2925" s="3" t="s">
        <v>698</v>
      </c>
      <c r="V2925" s="3" t="s">
        <v>25071</v>
      </c>
      <c r="W2925" s="3" t="s">
        <v>698</v>
      </c>
      <c r="Y2925" s="3" t="s">
        <v>698</v>
      </c>
      <c r="Z2925" s="3" t="s">
        <v>25072</v>
      </c>
      <c r="AA2925" s="3" t="s">
        <v>700</v>
      </c>
      <c r="AB2925" s="3" t="s">
        <v>25073</v>
      </c>
      <c r="AC2925" s="3" t="s">
        <v>699</v>
      </c>
      <c r="AD2925" s="3" t="s">
        <v>25074</v>
      </c>
      <c r="AE2925" s="3" t="s">
        <v>698</v>
      </c>
      <c r="AG2925" s="3" t="s">
        <v>699</v>
      </c>
      <c r="AH2925" s="3" t="s">
        <v>25075</v>
      </c>
      <c r="AI2925" s="3" t="s">
        <v>700</v>
      </c>
      <c r="AJ2925" s="3" t="s">
        <v>37327</v>
      </c>
      <c r="AK2925" s="3" t="s">
        <v>699</v>
      </c>
      <c r="AM2925" s="3" t="s">
        <v>698</v>
      </c>
      <c r="AN2925" s="3" t="s">
        <v>25076</v>
      </c>
      <c r="AO2925" s="3" t="s">
        <v>728</v>
      </c>
      <c r="AP2925" s="3" t="s">
        <v>25077</v>
      </c>
      <c r="AQ2925" s="3" t="s">
        <v>698</v>
      </c>
      <c r="AR2925" s="3" t="s">
        <v>25078</v>
      </c>
      <c r="AS2925" s="3" t="s">
        <v>729</v>
      </c>
      <c r="AT2925" s="3" t="s">
        <v>25079</v>
      </c>
      <c r="AU2925" s="3" t="s">
        <v>728</v>
      </c>
      <c r="AV2925" s="3" t="s">
        <v>25080</v>
      </c>
      <c r="AW2925" s="3" t="s">
        <v>730</v>
      </c>
      <c r="AX2925" s="3" t="s">
        <v>25081</v>
      </c>
      <c r="AY2925" s="3" t="s">
        <v>699</v>
      </c>
      <c r="BA2925" s="3" t="s">
        <v>700</v>
      </c>
      <c r="BB2925" s="3" t="s">
        <v>25082</v>
      </c>
    </row>
    <row r="2926" spans="1:54" x14ac:dyDescent="0.3">
      <c r="A2926" s="3" t="s">
        <v>685</v>
      </c>
      <c r="B2926" s="3" t="s">
        <v>14731</v>
      </c>
      <c r="C2926" s="3" t="s">
        <v>3828</v>
      </c>
      <c r="D2926" s="3" t="s">
        <v>693</v>
      </c>
      <c r="E2926" s="3">
        <v>108</v>
      </c>
      <c r="F2926" s="3" t="s">
        <v>37820</v>
      </c>
      <c r="G2926" s="3" t="s">
        <v>694</v>
      </c>
      <c r="H2926" s="3" t="s">
        <v>871</v>
      </c>
      <c r="I2926" s="3"/>
      <c r="J2926" s="3" t="s">
        <v>4</v>
      </c>
      <c r="K2926" s="3" t="s">
        <v>4</v>
      </c>
      <c r="L2926" s="3" t="s">
        <v>697</v>
      </c>
      <c r="M2926" s="3" t="s">
        <v>4</v>
      </c>
      <c r="N2926" s="3"/>
      <c r="O2926" s="3" t="s">
        <v>4</v>
      </c>
      <c r="P2926" s="3" t="s">
        <v>4</v>
      </c>
      <c r="Q2926" s="3" t="s">
        <v>4</v>
      </c>
      <c r="R2926" s="3" t="s">
        <v>4</v>
      </c>
      <c r="S2926" s="3" t="s">
        <v>4</v>
      </c>
      <c r="T2926" s="3" t="s">
        <v>4</v>
      </c>
      <c r="U2926" s="3" t="s">
        <v>4</v>
      </c>
      <c r="V2926" s="3" t="s">
        <v>4</v>
      </c>
      <c r="W2926" s="3" t="s">
        <v>4</v>
      </c>
      <c r="X2926" s="3" t="s">
        <v>4</v>
      </c>
      <c r="Y2926" s="3" t="s">
        <v>4</v>
      </c>
      <c r="Z2926" s="3" t="s">
        <v>4</v>
      </c>
      <c r="AA2926" s="3" t="s">
        <v>4</v>
      </c>
      <c r="AB2926" s="3" t="s">
        <v>4</v>
      </c>
      <c r="AC2926" s="3" t="s">
        <v>4</v>
      </c>
      <c r="AD2926" s="3" t="s">
        <v>4</v>
      </c>
      <c r="AE2926" s="3" t="s">
        <v>4</v>
      </c>
      <c r="AF2926" s="3" t="s">
        <v>4</v>
      </c>
      <c r="AG2926" s="3" t="s">
        <v>4</v>
      </c>
      <c r="AH2926" s="3" t="s">
        <v>4</v>
      </c>
      <c r="AI2926" s="3" t="s">
        <v>4</v>
      </c>
      <c r="AJ2926" s="3" t="s">
        <v>4</v>
      </c>
      <c r="AK2926" s="3" t="s">
        <v>4</v>
      </c>
      <c r="AL2926" s="3" t="s">
        <v>4</v>
      </c>
      <c r="AM2926" s="3" t="s">
        <v>4</v>
      </c>
      <c r="AN2926" s="3" t="s">
        <v>4</v>
      </c>
      <c r="AO2926" s="3" t="s">
        <v>4</v>
      </c>
      <c r="AP2926" s="3" t="s">
        <v>4</v>
      </c>
      <c r="AQ2926" s="3" t="s">
        <v>4</v>
      </c>
      <c r="AR2926" s="3" t="s">
        <v>4</v>
      </c>
      <c r="AS2926" s="3" t="s">
        <v>4</v>
      </c>
      <c r="AT2926" s="3" t="s">
        <v>4</v>
      </c>
      <c r="AU2926" s="3" t="s">
        <v>4</v>
      </c>
      <c r="AV2926" s="3" t="s">
        <v>4</v>
      </c>
      <c r="AW2926" s="3" t="s">
        <v>4</v>
      </c>
      <c r="AX2926" s="3" t="s">
        <v>4</v>
      </c>
      <c r="AY2926" s="3" t="s">
        <v>4</v>
      </c>
      <c r="AZ2926" s="3" t="s">
        <v>4</v>
      </c>
      <c r="BA2926" s="3" t="s">
        <v>4</v>
      </c>
      <c r="BB2926" s="3" t="s">
        <v>4</v>
      </c>
    </row>
    <row r="2927" spans="1:54" ht="28.8" x14ac:dyDescent="0.3">
      <c r="A2927" s="3" t="s">
        <v>685</v>
      </c>
      <c r="B2927" s="3" t="s">
        <v>25083</v>
      </c>
      <c r="C2927" s="3" t="s">
        <v>2810</v>
      </c>
      <c r="D2927" s="3" t="s">
        <v>693</v>
      </c>
      <c r="E2927" s="3">
        <v>109</v>
      </c>
      <c r="F2927" s="3" t="s">
        <v>37834</v>
      </c>
      <c r="G2927" s="3" t="s">
        <v>694</v>
      </c>
      <c r="H2927" s="3" t="s">
        <v>1492</v>
      </c>
      <c r="I2927" s="3"/>
      <c r="J2927" s="3" t="s">
        <v>4</v>
      </c>
      <c r="K2927" s="3" t="s">
        <v>4</v>
      </c>
      <c r="L2927" s="3" t="s">
        <v>697</v>
      </c>
      <c r="M2927" s="3" t="s">
        <v>4</v>
      </c>
      <c r="N2927" s="3"/>
      <c r="O2927" s="3" t="s">
        <v>4</v>
      </c>
      <c r="P2927" s="3" t="s">
        <v>4</v>
      </c>
      <c r="Q2927" s="3" t="s">
        <v>4</v>
      </c>
      <c r="R2927" s="3" t="s">
        <v>4</v>
      </c>
      <c r="S2927" s="3" t="s">
        <v>4</v>
      </c>
      <c r="T2927" s="3" t="s">
        <v>4</v>
      </c>
      <c r="U2927" s="3" t="s">
        <v>4</v>
      </c>
      <c r="V2927" s="3" t="s">
        <v>4</v>
      </c>
      <c r="W2927" s="3" t="s">
        <v>4</v>
      </c>
      <c r="X2927" s="3" t="s">
        <v>4</v>
      </c>
      <c r="Y2927" s="3" t="s">
        <v>4</v>
      </c>
      <c r="Z2927" s="3" t="s">
        <v>4</v>
      </c>
      <c r="AA2927" s="3" t="s">
        <v>4</v>
      </c>
      <c r="AB2927" s="3" t="s">
        <v>4</v>
      </c>
      <c r="AC2927" s="3" t="s">
        <v>4</v>
      </c>
      <c r="AD2927" s="3" t="s">
        <v>4</v>
      </c>
      <c r="AE2927" s="3" t="s">
        <v>4</v>
      </c>
      <c r="AF2927" s="3" t="s">
        <v>4</v>
      </c>
      <c r="AG2927" s="3" t="s">
        <v>4</v>
      </c>
      <c r="AH2927" s="3" t="s">
        <v>4</v>
      </c>
      <c r="AI2927" s="3" t="s">
        <v>4</v>
      </c>
      <c r="AJ2927" s="3" t="s">
        <v>4</v>
      </c>
      <c r="AK2927" s="3" t="s">
        <v>4</v>
      </c>
      <c r="AL2927" s="3" t="s">
        <v>4</v>
      </c>
      <c r="AM2927" s="3" t="s">
        <v>4</v>
      </c>
      <c r="AN2927" s="3" t="s">
        <v>4</v>
      </c>
      <c r="AO2927" s="3" t="s">
        <v>4</v>
      </c>
      <c r="AP2927" s="3" t="s">
        <v>4</v>
      </c>
      <c r="AQ2927" s="3" t="s">
        <v>4</v>
      </c>
      <c r="AR2927" s="3" t="s">
        <v>4</v>
      </c>
      <c r="AS2927" s="3" t="s">
        <v>4</v>
      </c>
      <c r="AT2927" s="3" t="s">
        <v>4</v>
      </c>
      <c r="AU2927" s="3" t="s">
        <v>4</v>
      </c>
      <c r="AV2927" s="3" t="s">
        <v>4</v>
      </c>
      <c r="AW2927" s="3" t="s">
        <v>4</v>
      </c>
      <c r="AX2927" s="3" t="s">
        <v>4</v>
      </c>
      <c r="AY2927" s="3" t="s">
        <v>4</v>
      </c>
      <c r="AZ2927" s="3" t="s">
        <v>4</v>
      </c>
      <c r="BA2927" s="3" t="s">
        <v>4</v>
      </c>
      <c r="BB2927" s="3" t="s">
        <v>4</v>
      </c>
    </row>
    <row r="2928" spans="1:54" ht="144" x14ac:dyDescent="0.3">
      <c r="A2928" s="3" t="s">
        <v>685</v>
      </c>
      <c r="B2928" s="3" t="s">
        <v>16235</v>
      </c>
      <c r="C2928" s="3" t="s">
        <v>2810</v>
      </c>
      <c r="D2928" s="3" t="s">
        <v>693</v>
      </c>
      <c r="E2928" s="3">
        <v>110</v>
      </c>
      <c r="F2928" s="3" t="s">
        <v>37828</v>
      </c>
      <c r="G2928" s="3" t="s">
        <v>694</v>
      </c>
      <c r="H2928" s="3" t="s">
        <v>2463</v>
      </c>
      <c r="I2928" s="3"/>
      <c r="J2928" s="3" t="s">
        <v>697</v>
      </c>
      <c r="K2928" s="3" t="s">
        <v>4</v>
      </c>
      <c r="L2928" s="3" t="s">
        <v>705</v>
      </c>
      <c r="N2928" s="3"/>
      <c r="O2928" s="3" t="s">
        <v>729</v>
      </c>
      <c r="P2928" s="3" t="s">
        <v>25084</v>
      </c>
      <c r="Q2928" s="3" t="s">
        <v>699</v>
      </c>
      <c r="R2928" s="3"/>
      <c r="S2928" s="3" t="s">
        <v>700</v>
      </c>
      <c r="T2928" s="3" t="s">
        <v>25085</v>
      </c>
      <c r="U2928" s="3" t="s">
        <v>728</v>
      </c>
      <c r="V2928" s="3" t="s">
        <v>25086</v>
      </c>
      <c r="W2928" s="3" t="s">
        <v>700</v>
      </c>
      <c r="X2928" s="3" t="s">
        <v>25087</v>
      </c>
      <c r="Y2928" s="3" t="s">
        <v>699</v>
      </c>
      <c r="Z2928" s="3" t="s">
        <v>25088</v>
      </c>
      <c r="AA2928" s="3" t="s">
        <v>700</v>
      </c>
      <c r="AB2928" s="3" t="s">
        <v>25089</v>
      </c>
      <c r="AC2928" s="3" t="s">
        <v>700</v>
      </c>
      <c r="AD2928" s="3" t="s">
        <v>25090</v>
      </c>
      <c r="AE2928" s="3" t="s">
        <v>698</v>
      </c>
      <c r="AF2928" s="3" t="s">
        <v>25091</v>
      </c>
      <c r="AG2928" s="3" t="s">
        <v>730</v>
      </c>
      <c r="AH2928" s="3" t="s">
        <v>25092</v>
      </c>
      <c r="AI2928" s="3" t="s">
        <v>729</v>
      </c>
      <c r="AJ2928" s="3" t="s">
        <v>37328</v>
      </c>
      <c r="AK2928" s="3" t="s">
        <v>729</v>
      </c>
      <c r="AL2928" s="3" t="s">
        <v>25093</v>
      </c>
      <c r="AM2928" s="3" t="s">
        <v>700</v>
      </c>
      <c r="AN2928" s="3" t="s">
        <v>25094</v>
      </c>
      <c r="AO2928" s="3" t="s">
        <v>700</v>
      </c>
      <c r="AP2928" s="3" t="s">
        <v>25095</v>
      </c>
      <c r="AQ2928" s="3" t="s">
        <v>698</v>
      </c>
      <c r="AR2928" s="3" t="s">
        <v>25096</v>
      </c>
      <c r="AS2928" s="3" t="s">
        <v>699</v>
      </c>
      <c r="AT2928" s="3" t="s">
        <v>25097</v>
      </c>
      <c r="AU2928" s="3" t="s">
        <v>699</v>
      </c>
      <c r="AV2928" s="3" t="s">
        <v>25098</v>
      </c>
      <c r="AW2928" s="3" t="s">
        <v>698</v>
      </c>
      <c r="AX2928" s="3" t="s">
        <v>25099</v>
      </c>
      <c r="AY2928" s="3" t="s">
        <v>699</v>
      </c>
      <c r="AZ2928" s="3" t="s">
        <v>25100</v>
      </c>
      <c r="BA2928" s="3" t="s">
        <v>698</v>
      </c>
      <c r="BB2928" s="3" t="s">
        <v>25101</v>
      </c>
    </row>
    <row r="2929" spans="1:54" x14ac:dyDescent="0.3">
      <c r="A2929" s="3" t="s">
        <v>685</v>
      </c>
      <c r="B2929" s="3" t="s">
        <v>16137</v>
      </c>
      <c r="C2929" s="3" t="s">
        <v>25102</v>
      </c>
      <c r="D2929" s="3" t="s">
        <v>693</v>
      </c>
      <c r="E2929" s="3">
        <v>111</v>
      </c>
      <c r="F2929" s="3" t="s">
        <v>37839</v>
      </c>
      <c r="G2929" s="3" t="s">
        <v>752</v>
      </c>
      <c r="H2929" s="3" t="s">
        <v>5291</v>
      </c>
      <c r="I2929" s="3"/>
      <c r="J2929" s="3" t="s">
        <v>705</v>
      </c>
      <c r="K2929" s="3" t="s">
        <v>4</v>
      </c>
      <c r="L2929" s="3" t="s">
        <v>697</v>
      </c>
      <c r="N2929" s="3"/>
      <c r="O2929" s="3" t="s">
        <v>699</v>
      </c>
      <c r="P2929" s="3"/>
      <c r="Q2929" s="3" t="s">
        <v>699</v>
      </c>
      <c r="R2929" s="3"/>
      <c r="S2929" s="3" t="s">
        <v>700</v>
      </c>
      <c r="T2929" s="3"/>
      <c r="U2929" s="3" t="s">
        <v>699</v>
      </c>
      <c r="W2929" s="3" t="s">
        <v>698</v>
      </c>
      <c r="Y2929" s="3" t="s">
        <v>698</v>
      </c>
      <c r="AA2929" s="3" t="s">
        <v>700</v>
      </c>
      <c r="AC2929" s="3" t="s">
        <v>700</v>
      </c>
      <c r="AE2929" s="3" t="s">
        <v>712</v>
      </c>
      <c r="AG2929" s="3" t="s">
        <v>698</v>
      </c>
      <c r="AI2929" s="3" t="s">
        <v>700</v>
      </c>
      <c r="AK2929" s="3" t="s">
        <v>700</v>
      </c>
      <c r="AM2929" s="3" t="s">
        <v>698</v>
      </c>
      <c r="AO2929" s="3" t="s">
        <v>700</v>
      </c>
      <c r="AQ2929" s="3" t="s">
        <v>698</v>
      </c>
      <c r="AS2929" s="3" t="s">
        <v>699</v>
      </c>
      <c r="AU2929" s="3" t="s">
        <v>699</v>
      </c>
      <c r="AW2929" s="3" t="s">
        <v>699</v>
      </c>
      <c r="AY2929" s="3" t="s">
        <v>699</v>
      </c>
      <c r="BA2929" s="3" t="s">
        <v>699</v>
      </c>
    </row>
    <row r="2930" spans="1:54" ht="28.8" x14ac:dyDescent="0.3">
      <c r="A2930" s="3" t="s">
        <v>685</v>
      </c>
      <c r="B2930" s="3" t="s">
        <v>25103</v>
      </c>
      <c r="C2930" s="3" t="s">
        <v>25104</v>
      </c>
      <c r="D2930" s="3" t="s">
        <v>693</v>
      </c>
      <c r="E2930" s="3">
        <v>112</v>
      </c>
      <c r="F2930" s="3" t="s">
        <v>37831</v>
      </c>
      <c r="G2930" s="3" t="s">
        <v>694</v>
      </c>
      <c r="H2930" s="3" t="s">
        <v>1031</v>
      </c>
      <c r="I2930" s="3"/>
      <c r="J2930" s="3" t="s">
        <v>4</v>
      </c>
      <c r="K2930" s="3" t="s">
        <v>4</v>
      </c>
      <c r="L2930" s="3" t="s">
        <v>697</v>
      </c>
      <c r="M2930" s="3" t="s">
        <v>4</v>
      </c>
      <c r="N2930" s="3"/>
      <c r="O2930" s="3" t="s">
        <v>4</v>
      </c>
      <c r="P2930" s="3" t="s">
        <v>4</v>
      </c>
      <c r="Q2930" s="3" t="s">
        <v>4</v>
      </c>
      <c r="R2930" s="3" t="s">
        <v>4</v>
      </c>
      <c r="S2930" s="3" t="s">
        <v>4</v>
      </c>
      <c r="T2930" s="3" t="s">
        <v>4</v>
      </c>
      <c r="U2930" s="3" t="s">
        <v>4</v>
      </c>
      <c r="V2930" s="3" t="s">
        <v>4</v>
      </c>
      <c r="W2930" s="3" t="s">
        <v>4</v>
      </c>
      <c r="X2930" s="3" t="s">
        <v>4</v>
      </c>
      <c r="Y2930" s="3" t="s">
        <v>4</v>
      </c>
      <c r="Z2930" s="3" t="s">
        <v>4</v>
      </c>
      <c r="AA2930" s="3" t="s">
        <v>4</v>
      </c>
      <c r="AB2930" s="3" t="s">
        <v>4</v>
      </c>
      <c r="AC2930" s="3" t="s">
        <v>4</v>
      </c>
      <c r="AD2930" s="3" t="s">
        <v>4</v>
      </c>
      <c r="AE2930" s="3" t="s">
        <v>4</v>
      </c>
      <c r="AF2930" s="3" t="s">
        <v>4</v>
      </c>
      <c r="AG2930" s="3" t="s">
        <v>4</v>
      </c>
      <c r="AH2930" s="3" t="s">
        <v>4</v>
      </c>
      <c r="AI2930" s="3" t="s">
        <v>4</v>
      </c>
      <c r="AJ2930" s="3" t="s">
        <v>4</v>
      </c>
      <c r="AK2930" s="3" t="s">
        <v>4</v>
      </c>
      <c r="AL2930" s="3" t="s">
        <v>4</v>
      </c>
      <c r="AM2930" s="3" t="s">
        <v>4</v>
      </c>
      <c r="AN2930" s="3" t="s">
        <v>4</v>
      </c>
      <c r="AO2930" s="3" t="s">
        <v>4</v>
      </c>
      <c r="AP2930" s="3" t="s">
        <v>4</v>
      </c>
      <c r="AQ2930" s="3" t="s">
        <v>4</v>
      </c>
      <c r="AR2930" s="3" t="s">
        <v>4</v>
      </c>
      <c r="AS2930" s="3" t="s">
        <v>4</v>
      </c>
      <c r="AT2930" s="3" t="s">
        <v>4</v>
      </c>
      <c r="AU2930" s="3" t="s">
        <v>4</v>
      </c>
      <c r="AV2930" s="3" t="s">
        <v>4</v>
      </c>
      <c r="AW2930" s="3" t="s">
        <v>4</v>
      </c>
      <c r="AX2930" s="3" t="s">
        <v>4</v>
      </c>
      <c r="AY2930" s="3" t="s">
        <v>4</v>
      </c>
      <c r="AZ2930" s="3" t="s">
        <v>4</v>
      </c>
      <c r="BA2930" s="3" t="s">
        <v>4</v>
      </c>
      <c r="BB2930" s="3" t="s">
        <v>4</v>
      </c>
    </row>
    <row r="2931" spans="1:54" ht="28.8" x14ac:dyDescent="0.3">
      <c r="A2931" s="3" t="s">
        <v>685</v>
      </c>
      <c r="B2931" s="3" t="s">
        <v>25105</v>
      </c>
      <c r="C2931" s="3" t="s">
        <v>5631</v>
      </c>
      <c r="D2931" s="3" t="s">
        <v>693</v>
      </c>
      <c r="E2931" s="3">
        <v>113</v>
      </c>
      <c r="F2931" s="3" t="s">
        <v>37863</v>
      </c>
      <c r="G2931" s="3" t="s">
        <v>694</v>
      </c>
      <c r="H2931" s="3" t="s">
        <v>12680</v>
      </c>
      <c r="I2931" s="3"/>
      <c r="J2931" s="3" t="s">
        <v>4</v>
      </c>
      <c r="K2931" s="3" t="s">
        <v>4</v>
      </c>
      <c r="L2931" s="3" t="s">
        <v>697</v>
      </c>
      <c r="M2931" s="3" t="s">
        <v>4</v>
      </c>
      <c r="N2931" s="3"/>
      <c r="O2931" s="3" t="s">
        <v>4</v>
      </c>
      <c r="P2931" s="3" t="s">
        <v>4</v>
      </c>
      <c r="Q2931" s="3" t="s">
        <v>4</v>
      </c>
      <c r="R2931" s="3" t="s">
        <v>4</v>
      </c>
      <c r="S2931" s="3" t="s">
        <v>4</v>
      </c>
      <c r="T2931" s="3" t="s">
        <v>4</v>
      </c>
      <c r="U2931" s="3" t="s">
        <v>4</v>
      </c>
      <c r="V2931" s="3" t="s">
        <v>4</v>
      </c>
      <c r="W2931" s="3" t="s">
        <v>4</v>
      </c>
      <c r="X2931" s="3" t="s">
        <v>4</v>
      </c>
      <c r="Y2931" s="3" t="s">
        <v>4</v>
      </c>
      <c r="Z2931" s="3" t="s">
        <v>4</v>
      </c>
      <c r="AA2931" s="3" t="s">
        <v>4</v>
      </c>
      <c r="AB2931" s="3" t="s">
        <v>4</v>
      </c>
      <c r="AC2931" s="3" t="s">
        <v>4</v>
      </c>
      <c r="AD2931" s="3" t="s">
        <v>4</v>
      </c>
      <c r="AE2931" s="3" t="s">
        <v>4</v>
      </c>
      <c r="AF2931" s="3" t="s">
        <v>4</v>
      </c>
      <c r="AG2931" s="3" t="s">
        <v>4</v>
      </c>
      <c r="AH2931" s="3" t="s">
        <v>4</v>
      </c>
      <c r="AI2931" s="3" t="s">
        <v>4</v>
      </c>
      <c r="AJ2931" s="3" t="s">
        <v>4</v>
      </c>
      <c r="AK2931" s="3" t="s">
        <v>4</v>
      </c>
      <c r="AL2931" s="3" t="s">
        <v>4</v>
      </c>
      <c r="AM2931" s="3" t="s">
        <v>4</v>
      </c>
      <c r="AN2931" s="3" t="s">
        <v>4</v>
      </c>
      <c r="AO2931" s="3" t="s">
        <v>4</v>
      </c>
      <c r="AP2931" s="3" t="s">
        <v>4</v>
      </c>
      <c r="AQ2931" s="3" t="s">
        <v>4</v>
      </c>
      <c r="AR2931" s="3" t="s">
        <v>4</v>
      </c>
      <c r="AS2931" s="3" t="s">
        <v>4</v>
      </c>
      <c r="AT2931" s="3" t="s">
        <v>4</v>
      </c>
      <c r="AU2931" s="3" t="s">
        <v>4</v>
      </c>
      <c r="AV2931" s="3" t="s">
        <v>4</v>
      </c>
      <c r="AW2931" s="3" t="s">
        <v>4</v>
      </c>
      <c r="AX2931" s="3" t="s">
        <v>4</v>
      </c>
      <c r="AY2931" s="3" t="s">
        <v>4</v>
      </c>
      <c r="AZ2931" s="3" t="s">
        <v>4</v>
      </c>
      <c r="BA2931" s="3" t="s">
        <v>4</v>
      </c>
      <c r="BB2931" s="3" t="s">
        <v>4</v>
      </c>
    </row>
    <row r="2932" spans="1:54" ht="72" x14ac:dyDescent="0.3">
      <c r="A2932" s="3" t="s">
        <v>685</v>
      </c>
      <c r="B2932" s="3" t="s">
        <v>932</v>
      </c>
      <c r="C2932" s="3" t="s">
        <v>25106</v>
      </c>
      <c r="D2932" s="3" t="s">
        <v>693</v>
      </c>
      <c r="E2932" s="3">
        <v>114</v>
      </c>
      <c r="F2932" s="3" t="s">
        <v>37834</v>
      </c>
      <c r="G2932" s="3" t="s">
        <v>694</v>
      </c>
      <c r="H2932" s="3" t="s">
        <v>1979</v>
      </c>
      <c r="I2932" s="3"/>
      <c r="J2932" s="3" t="s">
        <v>697</v>
      </c>
      <c r="K2932" s="3" t="s">
        <v>4</v>
      </c>
      <c r="L2932" s="3" t="s">
        <v>697</v>
      </c>
      <c r="N2932" s="3"/>
      <c r="O2932" s="3" t="s">
        <v>728</v>
      </c>
      <c r="P2932" s="3" t="s">
        <v>25107</v>
      </c>
      <c r="Q2932" s="3" t="s">
        <v>700</v>
      </c>
      <c r="R2932" s="3" t="s">
        <v>25108</v>
      </c>
      <c r="S2932" s="3" t="s">
        <v>728</v>
      </c>
      <c r="T2932" s="3"/>
      <c r="U2932" s="3" t="s">
        <v>728</v>
      </c>
      <c r="V2932" s="3" t="s">
        <v>25109</v>
      </c>
      <c r="W2932" s="3" t="s">
        <v>698</v>
      </c>
      <c r="Y2932" s="3" t="s">
        <v>700</v>
      </c>
      <c r="AA2932" s="3" t="s">
        <v>728</v>
      </c>
      <c r="AC2932" s="3" t="s">
        <v>729</v>
      </c>
      <c r="AD2932" s="3" t="s">
        <v>25110</v>
      </c>
      <c r="AE2932" s="3" t="s">
        <v>730</v>
      </c>
      <c r="AF2932" s="3" t="s">
        <v>25111</v>
      </c>
      <c r="AG2932" s="3" t="s">
        <v>698</v>
      </c>
      <c r="AH2932" s="3" t="s">
        <v>25112</v>
      </c>
      <c r="AI2932" s="3" t="s">
        <v>728</v>
      </c>
      <c r="AJ2932" s="3" t="s">
        <v>37329</v>
      </c>
      <c r="AK2932" s="3" t="s">
        <v>699</v>
      </c>
      <c r="AM2932" s="3" t="s">
        <v>699</v>
      </c>
      <c r="AN2932" s="3" t="s">
        <v>25113</v>
      </c>
      <c r="AO2932" s="3" t="s">
        <v>700</v>
      </c>
      <c r="AQ2932" s="3" t="s">
        <v>699</v>
      </c>
      <c r="AS2932" s="3" t="s">
        <v>700</v>
      </c>
      <c r="AU2932" s="3" t="s">
        <v>699</v>
      </c>
      <c r="AW2932" s="3" t="s">
        <v>699</v>
      </c>
      <c r="AX2932" s="3" t="s">
        <v>25114</v>
      </c>
      <c r="AY2932" s="3" t="s">
        <v>730</v>
      </c>
      <c r="AZ2932" s="3" t="s">
        <v>25115</v>
      </c>
      <c r="BA2932" s="3" t="s">
        <v>700</v>
      </c>
      <c r="BB2932" s="3" t="s">
        <v>25116</v>
      </c>
    </row>
    <row r="2933" spans="1:54" x14ac:dyDescent="0.3">
      <c r="A2933" s="3" t="s">
        <v>685</v>
      </c>
      <c r="B2933" s="3" t="s">
        <v>25117</v>
      </c>
      <c r="C2933" s="3" t="s">
        <v>25118</v>
      </c>
      <c r="D2933" s="3" t="s">
        <v>693</v>
      </c>
      <c r="E2933" s="3">
        <v>115</v>
      </c>
      <c r="F2933" s="3" t="s">
        <v>37843</v>
      </c>
      <c r="G2933" s="3" t="s">
        <v>752</v>
      </c>
      <c r="H2933" s="3" t="s">
        <v>25119</v>
      </c>
      <c r="I2933" s="3"/>
      <c r="J2933" s="3" t="s">
        <v>705</v>
      </c>
      <c r="K2933" s="3" t="s">
        <v>4</v>
      </c>
      <c r="L2933" s="3" t="s">
        <v>697</v>
      </c>
      <c r="N2933" s="3"/>
      <c r="O2933" s="3" t="s">
        <v>700</v>
      </c>
      <c r="P2933" s="3"/>
      <c r="Q2933" s="3" t="s">
        <v>699</v>
      </c>
      <c r="R2933" s="3"/>
      <c r="S2933" s="3" t="s">
        <v>700</v>
      </c>
      <c r="T2933" s="3"/>
      <c r="U2933" s="3" t="s">
        <v>700</v>
      </c>
      <c r="W2933" s="3" t="s">
        <v>700</v>
      </c>
      <c r="Y2933" s="3" t="s">
        <v>698</v>
      </c>
      <c r="AA2933" s="3" t="s">
        <v>700</v>
      </c>
      <c r="AC2933" s="3" t="s">
        <v>699</v>
      </c>
      <c r="AE2933" s="3" t="s">
        <v>698</v>
      </c>
      <c r="AG2933" s="3" t="s">
        <v>698</v>
      </c>
      <c r="AI2933" s="3" t="s">
        <v>698</v>
      </c>
      <c r="AK2933" s="3" t="s">
        <v>698</v>
      </c>
      <c r="AM2933" s="3" t="s">
        <v>699</v>
      </c>
      <c r="AO2933" s="3" t="s">
        <v>698</v>
      </c>
      <c r="AQ2933" s="3" t="s">
        <v>698</v>
      </c>
      <c r="AS2933" s="3" t="s">
        <v>699</v>
      </c>
      <c r="AU2933" s="3" t="s">
        <v>700</v>
      </c>
      <c r="AW2933" s="3" t="s">
        <v>700</v>
      </c>
      <c r="AY2933" s="3" t="s">
        <v>700</v>
      </c>
      <c r="BA2933" s="3" t="s">
        <v>699</v>
      </c>
    </row>
    <row r="2934" spans="1:54" ht="28.8" x14ac:dyDescent="0.3">
      <c r="A2934" s="3" t="s">
        <v>685</v>
      </c>
      <c r="B2934" s="3" t="s">
        <v>2478</v>
      </c>
      <c r="C2934" s="3" t="s">
        <v>10330</v>
      </c>
      <c r="D2934" s="3" t="s">
        <v>693</v>
      </c>
      <c r="E2934" s="3">
        <v>116</v>
      </c>
      <c r="F2934" s="3" t="s">
        <v>37835</v>
      </c>
      <c r="G2934" s="3" t="s">
        <v>694</v>
      </c>
      <c r="H2934" s="3" t="s">
        <v>25120</v>
      </c>
      <c r="I2934" s="3"/>
      <c r="J2934" s="3" t="s">
        <v>697</v>
      </c>
      <c r="K2934" s="3" t="s">
        <v>4</v>
      </c>
      <c r="L2934" s="3" t="s">
        <v>697</v>
      </c>
      <c r="N2934" s="3"/>
      <c r="O2934" s="3" t="s">
        <v>699</v>
      </c>
      <c r="P2934" s="3"/>
      <c r="Q2934" s="3" t="s">
        <v>699</v>
      </c>
      <c r="R2934" s="3"/>
      <c r="S2934" s="3" t="s">
        <v>728</v>
      </c>
      <c r="T2934" s="3"/>
      <c r="U2934" s="3" t="s">
        <v>728</v>
      </c>
      <c r="W2934" s="3" t="s">
        <v>700</v>
      </c>
      <c r="Y2934" s="3" t="s">
        <v>700</v>
      </c>
      <c r="AA2934" s="3" t="s">
        <v>700</v>
      </c>
      <c r="AC2934" s="3" t="s">
        <v>700</v>
      </c>
      <c r="AE2934" s="3" t="s">
        <v>700</v>
      </c>
      <c r="AG2934" s="3" t="s">
        <v>730</v>
      </c>
      <c r="AI2934" s="3" t="s">
        <v>699</v>
      </c>
      <c r="AJ2934" s="3" t="s">
        <v>37330</v>
      </c>
      <c r="AK2934" s="3" t="s">
        <v>700</v>
      </c>
      <c r="AM2934" s="3" t="s">
        <v>700</v>
      </c>
      <c r="AO2934" s="3" t="s">
        <v>700</v>
      </c>
      <c r="AQ2934" s="3" t="s">
        <v>699</v>
      </c>
      <c r="AR2934" s="3" t="s">
        <v>25121</v>
      </c>
      <c r="AS2934" s="3" t="s">
        <v>729</v>
      </c>
      <c r="AU2934" s="3" t="s">
        <v>699</v>
      </c>
      <c r="AW2934" s="3" t="s">
        <v>729</v>
      </c>
      <c r="AX2934" s="3" t="s">
        <v>25122</v>
      </c>
      <c r="AY2934" s="3" t="s">
        <v>699</v>
      </c>
      <c r="BA2934" s="3" t="s">
        <v>700</v>
      </c>
      <c r="BB2934" s="3" t="s">
        <v>25123</v>
      </c>
    </row>
    <row r="2935" spans="1:54" ht="28.8" x14ac:dyDescent="0.3">
      <c r="A2935" s="3" t="s">
        <v>685</v>
      </c>
      <c r="B2935" s="3" t="s">
        <v>1115</v>
      </c>
      <c r="C2935" s="3" t="s">
        <v>18634</v>
      </c>
      <c r="D2935" s="3" t="s">
        <v>693</v>
      </c>
      <c r="E2935" s="3">
        <v>117</v>
      </c>
      <c r="F2935" s="3" t="s">
        <v>37858</v>
      </c>
      <c r="G2935" s="3" t="s">
        <v>694</v>
      </c>
      <c r="H2935" s="3" t="s">
        <v>25124</v>
      </c>
      <c r="I2935" s="3"/>
      <c r="J2935" s="3" t="s">
        <v>697</v>
      </c>
      <c r="K2935" s="3" t="s">
        <v>4</v>
      </c>
      <c r="L2935" s="3" t="s">
        <v>697</v>
      </c>
      <c r="N2935" s="3"/>
      <c r="O2935" s="3" t="s">
        <v>699</v>
      </c>
      <c r="P2935" s="3"/>
      <c r="Q2935" s="3" t="s">
        <v>699</v>
      </c>
      <c r="R2935" s="3"/>
      <c r="S2935" s="3" t="s">
        <v>699</v>
      </c>
      <c r="T2935" s="3"/>
      <c r="U2935" s="3" t="s">
        <v>699</v>
      </c>
      <c r="W2935" s="3" t="s">
        <v>698</v>
      </c>
      <c r="Y2935" s="3" t="s">
        <v>698</v>
      </c>
      <c r="AA2935" s="3" t="s">
        <v>700</v>
      </c>
      <c r="AC2935" s="3" t="s">
        <v>699</v>
      </c>
      <c r="AE2935" s="3" t="s">
        <v>712</v>
      </c>
      <c r="AG2935" s="3" t="s">
        <v>700</v>
      </c>
      <c r="AI2935" s="3" t="s">
        <v>700</v>
      </c>
      <c r="AK2935" s="3" t="s">
        <v>698</v>
      </c>
      <c r="AM2935" s="3" t="s">
        <v>700</v>
      </c>
      <c r="AO2935" s="3" t="s">
        <v>699</v>
      </c>
      <c r="AQ2935" s="3" t="s">
        <v>700</v>
      </c>
      <c r="AS2935" s="3" t="s">
        <v>699</v>
      </c>
      <c r="AU2935" s="3" t="s">
        <v>700</v>
      </c>
      <c r="AW2935" s="3" t="s">
        <v>699</v>
      </c>
      <c r="AY2935" s="3" t="s">
        <v>698</v>
      </c>
      <c r="BA2935" s="3" t="s">
        <v>698</v>
      </c>
    </row>
    <row r="2936" spans="1:54" x14ac:dyDescent="0.3">
      <c r="A2936" s="3" t="s">
        <v>685</v>
      </c>
      <c r="B2936" s="3" t="s">
        <v>1609</v>
      </c>
      <c r="C2936" s="3" t="s">
        <v>25125</v>
      </c>
      <c r="D2936" s="3" t="s">
        <v>693</v>
      </c>
      <c r="E2936" s="3">
        <v>118</v>
      </c>
      <c r="F2936" s="3" t="s">
        <v>37837</v>
      </c>
      <c r="G2936" s="3" t="s">
        <v>694</v>
      </c>
      <c r="H2936" s="3" t="s">
        <v>25126</v>
      </c>
      <c r="I2936" s="3"/>
      <c r="J2936" s="3" t="s">
        <v>4</v>
      </c>
      <c r="K2936" s="3" t="s">
        <v>4</v>
      </c>
      <c r="L2936" s="3" t="s">
        <v>697</v>
      </c>
      <c r="M2936" s="3" t="s">
        <v>4</v>
      </c>
      <c r="N2936" s="3"/>
      <c r="O2936" s="3" t="s">
        <v>4</v>
      </c>
      <c r="P2936" s="3" t="s">
        <v>4</v>
      </c>
      <c r="Q2936" s="3" t="s">
        <v>4</v>
      </c>
      <c r="R2936" s="3" t="s">
        <v>4</v>
      </c>
      <c r="S2936" s="3" t="s">
        <v>4</v>
      </c>
      <c r="T2936" s="3" t="s">
        <v>4</v>
      </c>
      <c r="U2936" s="3" t="s">
        <v>4</v>
      </c>
      <c r="V2936" s="3" t="s">
        <v>4</v>
      </c>
      <c r="W2936" s="3" t="s">
        <v>4</v>
      </c>
      <c r="X2936" s="3" t="s">
        <v>4</v>
      </c>
      <c r="Y2936" s="3" t="s">
        <v>4</v>
      </c>
      <c r="Z2936" s="3" t="s">
        <v>4</v>
      </c>
      <c r="AA2936" s="3" t="s">
        <v>4</v>
      </c>
      <c r="AB2936" s="3" t="s">
        <v>4</v>
      </c>
      <c r="AC2936" s="3" t="s">
        <v>4</v>
      </c>
      <c r="AD2936" s="3" t="s">
        <v>4</v>
      </c>
      <c r="AE2936" s="3" t="s">
        <v>4</v>
      </c>
      <c r="AF2936" s="3" t="s">
        <v>4</v>
      </c>
      <c r="AG2936" s="3" t="s">
        <v>4</v>
      </c>
      <c r="AH2936" s="3" t="s">
        <v>4</v>
      </c>
      <c r="AI2936" s="3" t="s">
        <v>4</v>
      </c>
      <c r="AJ2936" s="3" t="s">
        <v>4</v>
      </c>
      <c r="AK2936" s="3" t="s">
        <v>4</v>
      </c>
      <c r="AL2936" s="3" t="s">
        <v>4</v>
      </c>
      <c r="AM2936" s="3" t="s">
        <v>4</v>
      </c>
      <c r="AN2936" s="3" t="s">
        <v>4</v>
      </c>
      <c r="AO2936" s="3" t="s">
        <v>4</v>
      </c>
      <c r="AP2936" s="3" t="s">
        <v>4</v>
      </c>
      <c r="AQ2936" s="3" t="s">
        <v>4</v>
      </c>
      <c r="AR2936" s="3" t="s">
        <v>4</v>
      </c>
      <c r="AS2936" s="3" t="s">
        <v>4</v>
      </c>
      <c r="AT2936" s="3" t="s">
        <v>4</v>
      </c>
      <c r="AU2936" s="3" t="s">
        <v>4</v>
      </c>
      <c r="AV2936" s="3" t="s">
        <v>4</v>
      </c>
      <c r="AW2936" s="3" t="s">
        <v>4</v>
      </c>
      <c r="AX2936" s="3" t="s">
        <v>4</v>
      </c>
      <c r="AY2936" s="3" t="s">
        <v>4</v>
      </c>
      <c r="AZ2936" s="3" t="s">
        <v>4</v>
      </c>
      <c r="BA2936" s="3" t="s">
        <v>4</v>
      </c>
      <c r="BB2936" s="3" t="s">
        <v>4</v>
      </c>
    </row>
    <row r="2937" spans="1:54" ht="28.8" x14ac:dyDescent="0.3">
      <c r="A2937" s="3" t="s">
        <v>685</v>
      </c>
      <c r="B2937" s="3" t="s">
        <v>2063</v>
      </c>
      <c r="C2937" s="3" t="s">
        <v>17827</v>
      </c>
      <c r="D2937" s="3" t="s">
        <v>693</v>
      </c>
      <c r="E2937" s="3">
        <v>119</v>
      </c>
      <c r="F2937" s="3" t="s">
        <v>37834</v>
      </c>
      <c r="G2937" s="3" t="s">
        <v>694</v>
      </c>
      <c r="H2937" s="3" t="s">
        <v>25127</v>
      </c>
      <c r="I2937" s="3"/>
      <c r="J2937" s="3" t="s">
        <v>697</v>
      </c>
      <c r="K2937" s="3" t="s">
        <v>4</v>
      </c>
      <c r="L2937" s="3" t="s">
        <v>697</v>
      </c>
      <c r="N2937" s="3"/>
      <c r="O2937" s="3" t="s">
        <v>700</v>
      </c>
      <c r="P2937" s="3"/>
      <c r="Q2937" s="3" t="s">
        <v>699</v>
      </c>
      <c r="R2937" s="3"/>
      <c r="S2937" s="3" t="s">
        <v>700</v>
      </c>
      <c r="T2937" s="3"/>
      <c r="U2937" s="3" t="s">
        <v>700</v>
      </c>
      <c r="W2937" s="3" t="s">
        <v>700</v>
      </c>
      <c r="Y2937" s="3" t="s">
        <v>699</v>
      </c>
      <c r="AA2937" s="3" t="s">
        <v>700</v>
      </c>
      <c r="AC2937" s="3" t="s">
        <v>700</v>
      </c>
      <c r="AE2937" s="3" t="s">
        <v>698</v>
      </c>
      <c r="AG2937" s="3" t="s">
        <v>698</v>
      </c>
      <c r="AI2937" s="3" t="s">
        <v>700</v>
      </c>
      <c r="AK2937" s="3" t="s">
        <v>698</v>
      </c>
      <c r="AM2937" s="3" t="s">
        <v>699</v>
      </c>
      <c r="AO2937" s="3" t="s">
        <v>700</v>
      </c>
      <c r="AQ2937" s="3" t="s">
        <v>698</v>
      </c>
      <c r="AS2937" s="3" t="s">
        <v>699</v>
      </c>
      <c r="AU2937" s="3" t="s">
        <v>700</v>
      </c>
      <c r="AW2937" s="3" t="s">
        <v>699</v>
      </c>
      <c r="AY2937" s="3" t="s">
        <v>699</v>
      </c>
      <c r="BA2937" s="3" t="s">
        <v>700</v>
      </c>
    </row>
    <row r="2938" spans="1:54" ht="57.6" x14ac:dyDescent="0.3">
      <c r="A2938" s="3" t="s">
        <v>685</v>
      </c>
      <c r="B2938" s="3" t="s">
        <v>23020</v>
      </c>
      <c r="C2938" s="3" t="s">
        <v>25128</v>
      </c>
      <c r="D2938" s="3" t="s">
        <v>693</v>
      </c>
      <c r="E2938" s="3">
        <v>120</v>
      </c>
      <c r="F2938" s="3" t="s">
        <v>37854</v>
      </c>
      <c r="G2938" s="3" t="s">
        <v>694</v>
      </c>
      <c r="H2938" s="3" t="s">
        <v>1714</v>
      </c>
      <c r="I2938" s="3"/>
      <c r="J2938" s="3" t="s">
        <v>697</v>
      </c>
      <c r="K2938" s="3" t="s">
        <v>4</v>
      </c>
      <c r="L2938" s="3" t="s">
        <v>697</v>
      </c>
      <c r="N2938" s="3"/>
      <c r="O2938" s="3" t="s">
        <v>699</v>
      </c>
      <c r="P2938" s="3" t="s">
        <v>25129</v>
      </c>
      <c r="Q2938" s="3" t="s">
        <v>699</v>
      </c>
      <c r="R2938" s="3"/>
      <c r="S2938" s="3" t="s">
        <v>700</v>
      </c>
      <c r="T2938" s="3" t="s">
        <v>25130</v>
      </c>
      <c r="U2938" s="3" t="s">
        <v>700</v>
      </c>
      <c r="W2938" s="3" t="s">
        <v>699</v>
      </c>
      <c r="Y2938" s="3" t="s">
        <v>700</v>
      </c>
      <c r="AA2938" s="3" t="s">
        <v>700</v>
      </c>
      <c r="AC2938" s="3" t="s">
        <v>700</v>
      </c>
      <c r="AE2938" s="3" t="s">
        <v>700</v>
      </c>
      <c r="AG2938" s="3" t="s">
        <v>698</v>
      </c>
      <c r="AI2938" s="3" t="s">
        <v>700</v>
      </c>
      <c r="AK2938" s="3" t="s">
        <v>699</v>
      </c>
      <c r="AM2938" s="3" t="s">
        <v>699</v>
      </c>
      <c r="AO2938" s="3" t="s">
        <v>700</v>
      </c>
      <c r="AQ2938" s="3" t="s">
        <v>699</v>
      </c>
      <c r="AS2938" s="3" t="s">
        <v>700</v>
      </c>
      <c r="AU2938" s="3" t="s">
        <v>699</v>
      </c>
      <c r="AV2938" s="3" t="s">
        <v>25131</v>
      </c>
      <c r="AW2938" s="3" t="s">
        <v>699</v>
      </c>
      <c r="AY2938" s="3" t="s">
        <v>698</v>
      </c>
      <c r="BA2938" s="3" t="s">
        <v>699</v>
      </c>
    </row>
    <row r="2939" spans="1:54" ht="28.8" x14ac:dyDescent="0.3">
      <c r="A2939" s="3" t="s">
        <v>685</v>
      </c>
      <c r="B2939" s="3" t="s">
        <v>2038</v>
      </c>
      <c r="C2939" s="3" t="s">
        <v>4291</v>
      </c>
      <c r="D2939" s="3" t="s">
        <v>693</v>
      </c>
      <c r="E2939" s="3">
        <v>121</v>
      </c>
      <c r="F2939" s="3" t="s">
        <v>37853</v>
      </c>
      <c r="G2939" s="3" t="s">
        <v>694</v>
      </c>
      <c r="H2939" s="3" t="s">
        <v>25132</v>
      </c>
      <c r="I2939" s="3"/>
      <c r="J2939" s="3" t="s">
        <v>4</v>
      </c>
      <c r="K2939" s="3" t="s">
        <v>4</v>
      </c>
      <c r="L2939" s="3" t="s">
        <v>705</v>
      </c>
      <c r="M2939" s="3" t="s">
        <v>4</v>
      </c>
      <c r="N2939" s="3"/>
      <c r="O2939" s="3" t="s">
        <v>4</v>
      </c>
      <c r="P2939" s="3" t="s">
        <v>4</v>
      </c>
      <c r="Q2939" s="3" t="s">
        <v>4</v>
      </c>
      <c r="R2939" s="3" t="s">
        <v>4</v>
      </c>
      <c r="S2939" s="3" t="s">
        <v>4</v>
      </c>
      <c r="T2939" s="3" t="s">
        <v>4</v>
      </c>
      <c r="U2939" s="3" t="s">
        <v>4</v>
      </c>
      <c r="V2939" s="3" t="s">
        <v>4</v>
      </c>
      <c r="W2939" s="3" t="s">
        <v>4</v>
      </c>
      <c r="X2939" s="3" t="s">
        <v>4</v>
      </c>
      <c r="Y2939" s="3" t="s">
        <v>4</v>
      </c>
      <c r="Z2939" s="3" t="s">
        <v>4</v>
      </c>
      <c r="AA2939" s="3" t="s">
        <v>4</v>
      </c>
      <c r="AB2939" s="3" t="s">
        <v>4</v>
      </c>
      <c r="AC2939" s="3" t="s">
        <v>4</v>
      </c>
      <c r="AD2939" s="3" t="s">
        <v>4</v>
      </c>
      <c r="AE2939" s="3" t="s">
        <v>4</v>
      </c>
      <c r="AF2939" s="3" t="s">
        <v>4</v>
      </c>
      <c r="AG2939" s="3" t="s">
        <v>4</v>
      </c>
      <c r="AH2939" s="3" t="s">
        <v>4</v>
      </c>
      <c r="AI2939" s="3" t="s">
        <v>4</v>
      </c>
      <c r="AJ2939" s="3" t="s">
        <v>4</v>
      </c>
      <c r="AK2939" s="3" t="s">
        <v>4</v>
      </c>
      <c r="AL2939" s="3" t="s">
        <v>4</v>
      </c>
      <c r="AM2939" s="3" t="s">
        <v>4</v>
      </c>
      <c r="AN2939" s="3" t="s">
        <v>4</v>
      </c>
      <c r="AO2939" s="3" t="s">
        <v>4</v>
      </c>
      <c r="AP2939" s="3" t="s">
        <v>4</v>
      </c>
      <c r="AQ2939" s="3" t="s">
        <v>4</v>
      </c>
      <c r="AR2939" s="3" t="s">
        <v>4</v>
      </c>
      <c r="AS2939" s="3" t="s">
        <v>4</v>
      </c>
      <c r="AT2939" s="3" t="s">
        <v>4</v>
      </c>
      <c r="AU2939" s="3" t="s">
        <v>4</v>
      </c>
      <c r="AV2939" s="3" t="s">
        <v>4</v>
      </c>
      <c r="AW2939" s="3" t="s">
        <v>4</v>
      </c>
      <c r="AX2939" s="3" t="s">
        <v>4</v>
      </c>
      <c r="AY2939" s="3" t="s">
        <v>4</v>
      </c>
      <c r="AZ2939" s="3" t="s">
        <v>4</v>
      </c>
      <c r="BA2939" s="3" t="s">
        <v>4</v>
      </c>
      <c r="BB2939" s="3" t="s">
        <v>4</v>
      </c>
    </row>
    <row r="2940" spans="1:54" x14ac:dyDescent="0.3">
      <c r="A2940" s="3" t="s">
        <v>685</v>
      </c>
      <c r="B2940" s="3" t="s">
        <v>1039</v>
      </c>
      <c r="C2940" s="3" t="s">
        <v>9232</v>
      </c>
      <c r="D2940" s="3" t="s">
        <v>693</v>
      </c>
      <c r="E2940" s="3">
        <v>122</v>
      </c>
      <c r="F2940" s="3" t="s">
        <v>37827</v>
      </c>
      <c r="G2940" s="3" t="s">
        <v>752</v>
      </c>
      <c r="H2940" s="3" t="s">
        <v>23214</v>
      </c>
      <c r="I2940" s="3"/>
      <c r="J2940" s="3" t="s">
        <v>4</v>
      </c>
      <c r="K2940" s="3" t="s">
        <v>4</v>
      </c>
      <c r="L2940" s="3" t="s">
        <v>697</v>
      </c>
      <c r="M2940" s="3" t="s">
        <v>4</v>
      </c>
      <c r="N2940" s="3"/>
      <c r="O2940" s="3" t="s">
        <v>4</v>
      </c>
      <c r="P2940" s="3" t="s">
        <v>4</v>
      </c>
      <c r="Q2940" s="3" t="s">
        <v>4</v>
      </c>
      <c r="R2940" s="3" t="s">
        <v>4</v>
      </c>
      <c r="S2940" s="3" t="s">
        <v>4</v>
      </c>
      <c r="T2940" s="3" t="s">
        <v>4</v>
      </c>
      <c r="U2940" s="3" t="s">
        <v>4</v>
      </c>
      <c r="V2940" s="3" t="s">
        <v>4</v>
      </c>
      <c r="W2940" s="3" t="s">
        <v>4</v>
      </c>
      <c r="X2940" s="3" t="s">
        <v>4</v>
      </c>
      <c r="Y2940" s="3" t="s">
        <v>4</v>
      </c>
      <c r="Z2940" s="3" t="s">
        <v>4</v>
      </c>
      <c r="AA2940" s="3" t="s">
        <v>4</v>
      </c>
      <c r="AB2940" s="3" t="s">
        <v>4</v>
      </c>
      <c r="AC2940" s="3" t="s">
        <v>4</v>
      </c>
      <c r="AD2940" s="3" t="s">
        <v>4</v>
      </c>
      <c r="AE2940" s="3" t="s">
        <v>4</v>
      </c>
      <c r="AF2940" s="3" t="s">
        <v>4</v>
      </c>
      <c r="AG2940" s="3" t="s">
        <v>4</v>
      </c>
      <c r="AH2940" s="3" t="s">
        <v>4</v>
      </c>
      <c r="AI2940" s="3" t="s">
        <v>4</v>
      </c>
      <c r="AJ2940" s="3" t="s">
        <v>4</v>
      </c>
      <c r="AK2940" s="3" t="s">
        <v>4</v>
      </c>
      <c r="AL2940" s="3" t="s">
        <v>4</v>
      </c>
      <c r="AM2940" s="3" t="s">
        <v>4</v>
      </c>
      <c r="AN2940" s="3" t="s">
        <v>4</v>
      </c>
      <c r="AO2940" s="3" t="s">
        <v>4</v>
      </c>
      <c r="AP2940" s="3" t="s">
        <v>4</v>
      </c>
      <c r="AQ2940" s="3" t="s">
        <v>4</v>
      </c>
      <c r="AR2940" s="3" t="s">
        <v>4</v>
      </c>
      <c r="AS2940" s="3" t="s">
        <v>4</v>
      </c>
      <c r="AT2940" s="3" t="s">
        <v>4</v>
      </c>
      <c r="AU2940" s="3" t="s">
        <v>4</v>
      </c>
      <c r="AV2940" s="3" t="s">
        <v>4</v>
      </c>
      <c r="AW2940" s="3" t="s">
        <v>4</v>
      </c>
      <c r="AX2940" s="3" t="s">
        <v>4</v>
      </c>
      <c r="AY2940" s="3" t="s">
        <v>4</v>
      </c>
      <c r="AZ2940" s="3" t="s">
        <v>4</v>
      </c>
      <c r="BA2940" s="3" t="s">
        <v>4</v>
      </c>
      <c r="BB2940" s="3" t="s">
        <v>4</v>
      </c>
    </row>
    <row r="2941" spans="1:54" ht="28.8" x14ac:dyDescent="0.3">
      <c r="A2941" s="3" t="s">
        <v>685</v>
      </c>
      <c r="B2941" s="3" t="s">
        <v>25133</v>
      </c>
      <c r="C2941" s="3" t="s">
        <v>25134</v>
      </c>
      <c r="D2941" s="3" t="s">
        <v>693</v>
      </c>
      <c r="E2941" s="3">
        <v>123</v>
      </c>
      <c r="F2941" s="3" t="s">
        <v>37855</v>
      </c>
      <c r="G2941" s="3" t="s">
        <v>752</v>
      </c>
      <c r="H2941" s="3" t="s">
        <v>25135</v>
      </c>
      <c r="I2941" s="3"/>
      <c r="J2941" s="3" t="s">
        <v>4</v>
      </c>
      <c r="K2941" s="3" t="s">
        <v>4</v>
      </c>
      <c r="L2941" s="3" t="s">
        <v>697</v>
      </c>
      <c r="M2941" s="3" t="s">
        <v>4</v>
      </c>
      <c r="N2941" s="3"/>
      <c r="O2941" s="3" t="s">
        <v>4</v>
      </c>
      <c r="P2941" s="3" t="s">
        <v>4</v>
      </c>
      <c r="Q2941" s="3" t="s">
        <v>4</v>
      </c>
      <c r="R2941" s="3" t="s">
        <v>4</v>
      </c>
      <c r="S2941" s="3" t="s">
        <v>4</v>
      </c>
      <c r="T2941" s="3" t="s">
        <v>4</v>
      </c>
      <c r="U2941" s="3" t="s">
        <v>4</v>
      </c>
      <c r="V2941" s="3" t="s">
        <v>4</v>
      </c>
      <c r="W2941" s="3" t="s">
        <v>4</v>
      </c>
      <c r="X2941" s="3" t="s">
        <v>4</v>
      </c>
      <c r="Y2941" s="3" t="s">
        <v>4</v>
      </c>
      <c r="Z2941" s="3" t="s">
        <v>4</v>
      </c>
      <c r="AA2941" s="3" t="s">
        <v>4</v>
      </c>
      <c r="AB2941" s="3" t="s">
        <v>4</v>
      </c>
      <c r="AC2941" s="3" t="s">
        <v>4</v>
      </c>
      <c r="AD2941" s="3" t="s">
        <v>4</v>
      </c>
      <c r="AE2941" s="3" t="s">
        <v>4</v>
      </c>
      <c r="AF2941" s="3" t="s">
        <v>4</v>
      </c>
      <c r="AG2941" s="3" t="s">
        <v>4</v>
      </c>
      <c r="AH2941" s="3" t="s">
        <v>4</v>
      </c>
      <c r="AI2941" s="3" t="s">
        <v>4</v>
      </c>
      <c r="AJ2941" s="3" t="s">
        <v>4</v>
      </c>
      <c r="AK2941" s="3" t="s">
        <v>4</v>
      </c>
      <c r="AL2941" s="3" t="s">
        <v>4</v>
      </c>
      <c r="AM2941" s="3" t="s">
        <v>4</v>
      </c>
      <c r="AN2941" s="3" t="s">
        <v>4</v>
      </c>
      <c r="AO2941" s="3" t="s">
        <v>4</v>
      </c>
      <c r="AP2941" s="3" t="s">
        <v>4</v>
      </c>
      <c r="AQ2941" s="3" t="s">
        <v>4</v>
      </c>
      <c r="AR2941" s="3" t="s">
        <v>4</v>
      </c>
      <c r="AS2941" s="3" t="s">
        <v>4</v>
      </c>
      <c r="AT2941" s="3" t="s">
        <v>4</v>
      </c>
      <c r="AU2941" s="3" t="s">
        <v>4</v>
      </c>
      <c r="AV2941" s="3" t="s">
        <v>4</v>
      </c>
      <c r="AW2941" s="3" t="s">
        <v>4</v>
      </c>
      <c r="AX2941" s="3" t="s">
        <v>4</v>
      </c>
      <c r="AY2941" s="3" t="s">
        <v>4</v>
      </c>
      <c r="AZ2941" s="3" t="s">
        <v>4</v>
      </c>
      <c r="BA2941" s="3" t="s">
        <v>4</v>
      </c>
      <c r="BB2941" s="3" t="s">
        <v>4</v>
      </c>
    </row>
    <row r="2942" spans="1:54" ht="86.4" x14ac:dyDescent="0.3">
      <c r="A2942" s="3" t="s">
        <v>685</v>
      </c>
      <c r="B2942" s="3" t="s">
        <v>1091</v>
      </c>
      <c r="C2942" s="3" t="s">
        <v>2710</v>
      </c>
      <c r="D2942" s="3" t="s">
        <v>693</v>
      </c>
      <c r="E2942" s="3">
        <v>124</v>
      </c>
      <c r="F2942" s="3" t="s">
        <v>37835</v>
      </c>
      <c r="G2942" s="3" t="s">
        <v>752</v>
      </c>
      <c r="H2942" s="3" t="s">
        <v>3741</v>
      </c>
      <c r="I2942" s="3"/>
      <c r="J2942" s="3" t="s">
        <v>697</v>
      </c>
      <c r="K2942" s="3" t="s">
        <v>4</v>
      </c>
      <c r="L2942" s="3" t="s">
        <v>697</v>
      </c>
      <c r="N2942" s="3"/>
      <c r="O2942" s="3" t="s">
        <v>699</v>
      </c>
      <c r="P2942" s="3" t="s">
        <v>25136</v>
      </c>
      <c r="Q2942" s="3" t="s">
        <v>699</v>
      </c>
      <c r="R2942" s="3" t="s">
        <v>25137</v>
      </c>
      <c r="S2942" s="3" t="s">
        <v>700</v>
      </c>
      <c r="T2942" s="3" t="s">
        <v>25138</v>
      </c>
      <c r="U2942" s="3" t="s">
        <v>700</v>
      </c>
      <c r="V2942" s="3" t="s">
        <v>25139</v>
      </c>
      <c r="W2942" s="3" t="s">
        <v>699</v>
      </c>
      <c r="X2942" s="3" t="s">
        <v>25140</v>
      </c>
      <c r="Y2942" s="3" t="s">
        <v>699</v>
      </c>
      <c r="Z2942" s="3" t="s">
        <v>25141</v>
      </c>
      <c r="AA2942" s="3" t="s">
        <v>700</v>
      </c>
      <c r="AB2942" s="3" t="s">
        <v>25142</v>
      </c>
      <c r="AC2942" s="3" t="s">
        <v>700</v>
      </c>
      <c r="AD2942" s="3" t="s">
        <v>25143</v>
      </c>
      <c r="AE2942" s="3" t="s">
        <v>700</v>
      </c>
      <c r="AF2942" s="3" t="s">
        <v>25144</v>
      </c>
      <c r="AG2942" s="3" t="s">
        <v>698</v>
      </c>
      <c r="AH2942" s="3" t="s">
        <v>25145</v>
      </c>
      <c r="AI2942" s="3" t="s">
        <v>700</v>
      </c>
      <c r="AJ2942" s="3" t="s">
        <v>37331</v>
      </c>
      <c r="AK2942" s="3" t="s">
        <v>698</v>
      </c>
      <c r="AL2942" s="3" t="s">
        <v>25146</v>
      </c>
      <c r="AM2942" s="3" t="s">
        <v>700</v>
      </c>
      <c r="AO2942" s="3" t="s">
        <v>700</v>
      </c>
      <c r="AQ2942" s="3" t="s">
        <v>698</v>
      </c>
      <c r="AS2942" s="3" t="s">
        <v>699</v>
      </c>
      <c r="AU2942" s="3" t="s">
        <v>699</v>
      </c>
      <c r="AV2942" s="3" t="s">
        <v>25147</v>
      </c>
      <c r="AW2942" s="3" t="s">
        <v>699</v>
      </c>
      <c r="AX2942" s="3" t="s">
        <v>25148</v>
      </c>
      <c r="AY2942" s="3" t="s">
        <v>698</v>
      </c>
      <c r="AZ2942" s="3" t="s">
        <v>25149</v>
      </c>
      <c r="BA2942" s="3" t="s">
        <v>698</v>
      </c>
    </row>
    <row r="2943" spans="1:54" ht="201.6" x14ac:dyDescent="0.3">
      <c r="A2943" s="3" t="s">
        <v>685</v>
      </c>
      <c r="B2943" s="3" t="s">
        <v>25150</v>
      </c>
      <c r="C2943" s="3" t="s">
        <v>2710</v>
      </c>
      <c r="D2943" s="3" t="s">
        <v>693</v>
      </c>
      <c r="E2943" s="3">
        <v>125</v>
      </c>
      <c r="F2943" s="3" t="s">
        <v>37860</v>
      </c>
      <c r="G2943" s="3" t="s">
        <v>694</v>
      </c>
      <c r="H2943" s="3" t="s">
        <v>25151</v>
      </c>
      <c r="I2943" s="3"/>
      <c r="J2943" s="3" t="s">
        <v>697</v>
      </c>
      <c r="K2943" s="3" t="s">
        <v>4</v>
      </c>
      <c r="L2943" s="3" t="s">
        <v>697</v>
      </c>
      <c r="N2943" s="3"/>
      <c r="O2943" s="3" t="s">
        <v>700</v>
      </c>
      <c r="P2943" s="3" t="s">
        <v>25152</v>
      </c>
      <c r="Q2943" s="3" t="s">
        <v>699</v>
      </c>
      <c r="R2943" s="3"/>
      <c r="S2943" s="3" t="s">
        <v>700</v>
      </c>
      <c r="T2943" s="3"/>
      <c r="U2943" s="3" t="s">
        <v>700</v>
      </c>
      <c r="V2943" s="3" t="s">
        <v>25153</v>
      </c>
      <c r="W2943" s="3" t="s">
        <v>699</v>
      </c>
      <c r="X2943" s="3" t="s">
        <v>25154</v>
      </c>
      <c r="Y2943" s="3" t="s">
        <v>700</v>
      </c>
      <c r="AA2943" s="3" t="s">
        <v>700</v>
      </c>
      <c r="AB2943" s="3" t="s">
        <v>25155</v>
      </c>
      <c r="AC2943" s="3" t="s">
        <v>700</v>
      </c>
      <c r="AD2943" s="3" t="s">
        <v>25156</v>
      </c>
      <c r="AE2943" s="3" t="s">
        <v>699</v>
      </c>
      <c r="AF2943" s="3" t="s">
        <v>25157</v>
      </c>
      <c r="AG2943" s="3" t="s">
        <v>698</v>
      </c>
      <c r="AI2943" s="3" t="s">
        <v>700</v>
      </c>
      <c r="AJ2943" s="3" t="s">
        <v>37332</v>
      </c>
      <c r="AK2943" s="3" t="s">
        <v>698</v>
      </c>
      <c r="AL2943" s="3" t="s">
        <v>25158</v>
      </c>
      <c r="AM2943" s="3" t="s">
        <v>699</v>
      </c>
      <c r="AN2943" s="3" t="s">
        <v>25159</v>
      </c>
      <c r="AO2943" s="3" t="s">
        <v>700</v>
      </c>
      <c r="AQ2943" s="3" t="s">
        <v>699</v>
      </c>
      <c r="AR2943" s="3" t="s">
        <v>25160</v>
      </c>
      <c r="AS2943" s="3" t="s">
        <v>699</v>
      </c>
      <c r="AT2943" s="3" t="s">
        <v>25161</v>
      </c>
      <c r="AU2943" s="3" t="s">
        <v>699</v>
      </c>
      <c r="AV2943" s="3" t="s">
        <v>25162</v>
      </c>
      <c r="AW2943" s="3" t="s">
        <v>699</v>
      </c>
      <c r="AY2943" s="3" t="s">
        <v>698</v>
      </c>
      <c r="AZ2943" s="3" t="s">
        <v>25163</v>
      </c>
      <c r="BA2943" s="3" t="s">
        <v>699</v>
      </c>
      <c r="BB2943" s="3" t="s">
        <v>25164</v>
      </c>
    </row>
    <row r="2944" spans="1:54" x14ac:dyDescent="0.3">
      <c r="A2944" s="3" t="s">
        <v>685</v>
      </c>
      <c r="B2944" s="3" t="s">
        <v>2359</v>
      </c>
      <c r="C2944" s="3" t="s">
        <v>17868</v>
      </c>
      <c r="D2944" s="3" t="s">
        <v>693</v>
      </c>
      <c r="E2944" s="3">
        <v>126</v>
      </c>
      <c r="F2944" s="3" t="s">
        <v>37853</v>
      </c>
      <c r="G2944" s="3" t="s">
        <v>752</v>
      </c>
      <c r="H2944" s="3" t="s">
        <v>24404</v>
      </c>
      <c r="I2944" s="3"/>
      <c r="J2944" s="3" t="s">
        <v>697</v>
      </c>
      <c r="K2944" s="3" t="s">
        <v>4</v>
      </c>
      <c r="L2944" s="3" t="s">
        <v>697</v>
      </c>
      <c r="N2944" s="3"/>
      <c r="O2944" s="3" t="s">
        <v>700</v>
      </c>
      <c r="P2944" s="3"/>
      <c r="Q2944" s="3" t="s">
        <v>698</v>
      </c>
      <c r="R2944" s="3"/>
      <c r="S2944" s="3" t="s">
        <v>699</v>
      </c>
      <c r="T2944" s="3"/>
      <c r="U2944" s="3" t="s">
        <v>700</v>
      </c>
      <c r="W2944" s="3" t="s">
        <v>699</v>
      </c>
      <c r="Y2944" s="3" t="s">
        <v>698</v>
      </c>
      <c r="AA2944" s="3" t="s">
        <v>700</v>
      </c>
      <c r="AC2944" s="3" t="s">
        <v>700</v>
      </c>
      <c r="AE2944" s="3" t="s">
        <v>698</v>
      </c>
      <c r="AG2944" s="3" t="s">
        <v>698</v>
      </c>
      <c r="AI2944" s="3" t="s">
        <v>698</v>
      </c>
      <c r="AK2944" s="3" t="s">
        <v>698</v>
      </c>
      <c r="AM2944" s="3" t="s">
        <v>698</v>
      </c>
      <c r="AO2944" s="3" t="s">
        <v>700</v>
      </c>
      <c r="AQ2944" s="3" t="s">
        <v>699</v>
      </c>
      <c r="AS2944" s="3" t="s">
        <v>699</v>
      </c>
      <c r="AU2944" s="3" t="s">
        <v>700</v>
      </c>
      <c r="AW2944" s="3" t="s">
        <v>698</v>
      </c>
      <c r="AY2944" s="3" t="s">
        <v>700</v>
      </c>
      <c r="BA2944" s="3" t="s">
        <v>699</v>
      </c>
    </row>
    <row r="2945" spans="1:54" x14ac:dyDescent="0.3">
      <c r="A2945" s="3" t="s">
        <v>685</v>
      </c>
      <c r="B2945" s="3" t="s">
        <v>14807</v>
      </c>
      <c r="C2945" s="3" t="s">
        <v>25165</v>
      </c>
      <c r="D2945" s="3" t="s">
        <v>693</v>
      </c>
      <c r="E2945" s="3">
        <v>127</v>
      </c>
      <c r="F2945" s="3" t="s">
        <v>37849</v>
      </c>
      <c r="G2945" s="3" t="s">
        <v>752</v>
      </c>
      <c r="H2945" s="3" t="s">
        <v>1031</v>
      </c>
      <c r="I2945" s="3"/>
      <c r="J2945" s="3" t="s">
        <v>697</v>
      </c>
      <c r="K2945" s="3" t="s">
        <v>4</v>
      </c>
      <c r="L2945" s="3" t="s">
        <v>697</v>
      </c>
      <c r="N2945" s="3"/>
      <c r="O2945" s="3" t="s">
        <v>700</v>
      </c>
      <c r="P2945" s="3"/>
      <c r="Q2945" s="3" t="s">
        <v>699</v>
      </c>
      <c r="R2945" s="3"/>
      <c r="S2945" s="3" t="s">
        <v>699</v>
      </c>
      <c r="T2945" s="3"/>
      <c r="U2945" s="3" t="s">
        <v>700</v>
      </c>
      <c r="W2945" s="3" t="s">
        <v>698</v>
      </c>
      <c r="Y2945" s="3" t="s">
        <v>698</v>
      </c>
      <c r="AA2945" s="3" t="s">
        <v>700</v>
      </c>
      <c r="AC2945" s="3" t="s">
        <v>700</v>
      </c>
      <c r="AE2945" s="3" t="s">
        <v>698</v>
      </c>
      <c r="AG2945" s="3" t="s">
        <v>698</v>
      </c>
      <c r="AI2945" s="3" t="s">
        <v>700</v>
      </c>
      <c r="AK2945" s="3" t="s">
        <v>698</v>
      </c>
      <c r="AM2945" s="3" t="s">
        <v>698</v>
      </c>
      <c r="AO2945" s="3" t="s">
        <v>698</v>
      </c>
      <c r="AQ2945" s="3" t="s">
        <v>698</v>
      </c>
      <c r="AS2945" s="3" t="s">
        <v>699</v>
      </c>
      <c r="AU2945" s="3" t="s">
        <v>700</v>
      </c>
      <c r="AW2945" s="3" t="s">
        <v>700</v>
      </c>
      <c r="AY2945" s="3" t="s">
        <v>698</v>
      </c>
      <c r="BA2945" s="3" t="s">
        <v>700</v>
      </c>
    </row>
    <row r="2946" spans="1:54" ht="28.8" x14ac:dyDescent="0.3">
      <c r="A2946" s="3" t="s">
        <v>685</v>
      </c>
      <c r="B2946" s="3" t="s">
        <v>25166</v>
      </c>
      <c r="C2946" s="3" t="s">
        <v>13742</v>
      </c>
      <c r="D2946" s="3" t="s">
        <v>693</v>
      </c>
      <c r="E2946" s="3">
        <v>128</v>
      </c>
      <c r="F2946" s="3" t="s">
        <v>37859</v>
      </c>
      <c r="G2946" s="3" t="s">
        <v>694</v>
      </c>
      <c r="H2946" s="3" t="s">
        <v>3170</v>
      </c>
      <c r="I2946" s="3"/>
      <c r="J2946" s="3" t="s">
        <v>4</v>
      </c>
      <c r="K2946" s="3" t="s">
        <v>4</v>
      </c>
      <c r="L2946" s="3" t="s">
        <v>705</v>
      </c>
      <c r="M2946" s="3" t="s">
        <v>4</v>
      </c>
      <c r="N2946" s="3"/>
      <c r="O2946" s="3" t="s">
        <v>4</v>
      </c>
      <c r="P2946" s="3" t="s">
        <v>4</v>
      </c>
      <c r="Q2946" s="3" t="s">
        <v>4</v>
      </c>
      <c r="R2946" s="3" t="s">
        <v>4</v>
      </c>
      <c r="S2946" s="3" t="s">
        <v>4</v>
      </c>
      <c r="T2946" s="3" t="s">
        <v>4</v>
      </c>
      <c r="U2946" s="3" t="s">
        <v>4</v>
      </c>
      <c r="V2946" s="3" t="s">
        <v>4</v>
      </c>
      <c r="W2946" s="3" t="s">
        <v>4</v>
      </c>
      <c r="X2946" s="3" t="s">
        <v>4</v>
      </c>
      <c r="Y2946" s="3" t="s">
        <v>4</v>
      </c>
      <c r="Z2946" s="3" t="s">
        <v>4</v>
      </c>
      <c r="AA2946" s="3" t="s">
        <v>4</v>
      </c>
      <c r="AB2946" s="3" t="s">
        <v>4</v>
      </c>
      <c r="AC2946" s="3" t="s">
        <v>4</v>
      </c>
      <c r="AD2946" s="3" t="s">
        <v>4</v>
      </c>
      <c r="AE2946" s="3" t="s">
        <v>4</v>
      </c>
      <c r="AF2946" s="3" t="s">
        <v>4</v>
      </c>
      <c r="AG2946" s="3" t="s">
        <v>4</v>
      </c>
      <c r="AH2946" s="3" t="s">
        <v>4</v>
      </c>
      <c r="AI2946" s="3" t="s">
        <v>4</v>
      </c>
      <c r="AJ2946" s="3" t="s">
        <v>4</v>
      </c>
      <c r="AK2946" s="3" t="s">
        <v>4</v>
      </c>
      <c r="AL2946" s="3" t="s">
        <v>4</v>
      </c>
      <c r="AM2946" s="3" t="s">
        <v>4</v>
      </c>
      <c r="AN2946" s="3" t="s">
        <v>4</v>
      </c>
      <c r="AO2946" s="3" t="s">
        <v>4</v>
      </c>
      <c r="AP2946" s="3" t="s">
        <v>4</v>
      </c>
      <c r="AQ2946" s="3" t="s">
        <v>4</v>
      </c>
      <c r="AR2946" s="3" t="s">
        <v>4</v>
      </c>
      <c r="AS2946" s="3" t="s">
        <v>4</v>
      </c>
      <c r="AT2946" s="3" t="s">
        <v>4</v>
      </c>
      <c r="AU2946" s="3" t="s">
        <v>4</v>
      </c>
      <c r="AV2946" s="3" t="s">
        <v>4</v>
      </c>
      <c r="AW2946" s="3" t="s">
        <v>4</v>
      </c>
      <c r="AX2946" s="3" t="s">
        <v>4</v>
      </c>
      <c r="AY2946" s="3" t="s">
        <v>4</v>
      </c>
      <c r="AZ2946" s="3" t="s">
        <v>4</v>
      </c>
      <c r="BA2946" s="3" t="s">
        <v>4</v>
      </c>
      <c r="BB2946" s="3" t="s">
        <v>4</v>
      </c>
    </row>
    <row r="2947" spans="1:54" ht="28.8" x14ac:dyDescent="0.3">
      <c r="A2947" s="3" t="s">
        <v>685</v>
      </c>
      <c r="B2947" s="3" t="s">
        <v>25167</v>
      </c>
      <c r="C2947" s="3" t="s">
        <v>16210</v>
      </c>
      <c r="D2947" s="3" t="s">
        <v>693</v>
      </c>
      <c r="E2947" s="3">
        <v>129</v>
      </c>
      <c r="F2947" s="3" t="s">
        <v>37872</v>
      </c>
      <c r="G2947" s="3" t="s">
        <v>694</v>
      </c>
      <c r="H2947" s="3" t="s">
        <v>25168</v>
      </c>
      <c r="I2947" s="3"/>
      <c r="J2947" s="3" t="s">
        <v>4</v>
      </c>
      <c r="K2947" s="3" t="s">
        <v>4</v>
      </c>
      <c r="L2947" s="3" t="s">
        <v>697</v>
      </c>
      <c r="M2947" s="3" t="s">
        <v>4</v>
      </c>
      <c r="N2947" s="3"/>
      <c r="O2947" s="3" t="s">
        <v>4</v>
      </c>
      <c r="P2947" s="3" t="s">
        <v>4</v>
      </c>
      <c r="Q2947" s="3" t="s">
        <v>4</v>
      </c>
      <c r="R2947" s="3" t="s">
        <v>4</v>
      </c>
      <c r="S2947" s="3" t="s">
        <v>4</v>
      </c>
      <c r="T2947" s="3" t="s">
        <v>4</v>
      </c>
      <c r="U2947" s="3" t="s">
        <v>4</v>
      </c>
      <c r="V2947" s="3" t="s">
        <v>4</v>
      </c>
      <c r="W2947" s="3" t="s">
        <v>4</v>
      </c>
      <c r="X2947" s="3" t="s">
        <v>4</v>
      </c>
      <c r="Y2947" s="3" t="s">
        <v>4</v>
      </c>
      <c r="Z2947" s="3" t="s">
        <v>4</v>
      </c>
      <c r="AA2947" s="3" t="s">
        <v>4</v>
      </c>
      <c r="AB2947" s="3" t="s">
        <v>4</v>
      </c>
      <c r="AC2947" s="3" t="s">
        <v>4</v>
      </c>
      <c r="AD2947" s="3" t="s">
        <v>4</v>
      </c>
      <c r="AE2947" s="3" t="s">
        <v>4</v>
      </c>
      <c r="AF2947" s="3" t="s">
        <v>4</v>
      </c>
      <c r="AG2947" s="3" t="s">
        <v>4</v>
      </c>
      <c r="AH2947" s="3" t="s">
        <v>4</v>
      </c>
      <c r="AI2947" s="3" t="s">
        <v>4</v>
      </c>
      <c r="AJ2947" s="3" t="s">
        <v>4</v>
      </c>
      <c r="AK2947" s="3" t="s">
        <v>4</v>
      </c>
      <c r="AL2947" s="3" t="s">
        <v>4</v>
      </c>
      <c r="AM2947" s="3" t="s">
        <v>4</v>
      </c>
      <c r="AN2947" s="3" t="s">
        <v>4</v>
      </c>
      <c r="AO2947" s="3" t="s">
        <v>4</v>
      </c>
      <c r="AP2947" s="3" t="s">
        <v>4</v>
      </c>
      <c r="AQ2947" s="3" t="s">
        <v>4</v>
      </c>
      <c r="AR2947" s="3" t="s">
        <v>4</v>
      </c>
      <c r="AS2947" s="3" t="s">
        <v>4</v>
      </c>
      <c r="AT2947" s="3" t="s">
        <v>4</v>
      </c>
      <c r="AU2947" s="3" t="s">
        <v>4</v>
      </c>
      <c r="AV2947" s="3" t="s">
        <v>4</v>
      </c>
      <c r="AW2947" s="3" t="s">
        <v>4</v>
      </c>
      <c r="AX2947" s="3" t="s">
        <v>4</v>
      </c>
      <c r="AY2947" s="3" t="s">
        <v>4</v>
      </c>
      <c r="AZ2947" s="3" t="s">
        <v>4</v>
      </c>
      <c r="BA2947" s="3" t="s">
        <v>4</v>
      </c>
      <c r="BB2947" s="3" t="s">
        <v>4</v>
      </c>
    </row>
    <row r="2948" spans="1:54" ht="144" x14ac:dyDescent="0.3">
      <c r="A2948" s="3" t="s">
        <v>685</v>
      </c>
      <c r="B2948" s="3" t="s">
        <v>7948</v>
      </c>
      <c r="C2948" s="3" t="s">
        <v>25169</v>
      </c>
      <c r="D2948" s="3" t="s">
        <v>693</v>
      </c>
      <c r="E2948" s="3">
        <v>130</v>
      </c>
      <c r="F2948" s="3" t="s">
        <v>37830</v>
      </c>
      <c r="G2948" s="3" t="s">
        <v>752</v>
      </c>
      <c r="H2948" s="3" t="s">
        <v>25170</v>
      </c>
      <c r="I2948" s="3"/>
      <c r="J2948" s="3" t="s">
        <v>697</v>
      </c>
      <c r="K2948" s="3" t="s">
        <v>4</v>
      </c>
      <c r="L2948" s="3" t="s">
        <v>697</v>
      </c>
      <c r="M2948" s="3" t="s">
        <v>25171</v>
      </c>
      <c r="N2948" s="3"/>
      <c r="O2948" s="3" t="s">
        <v>700</v>
      </c>
      <c r="P2948" s="3"/>
      <c r="Q2948" s="3" t="s">
        <v>699</v>
      </c>
      <c r="R2948" s="3"/>
      <c r="S2948" s="3" t="s">
        <v>700</v>
      </c>
      <c r="T2948" s="3"/>
      <c r="U2948" s="3" t="s">
        <v>700</v>
      </c>
      <c r="W2948" s="3" t="s">
        <v>698</v>
      </c>
      <c r="Y2948" s="3" t="s">
        <v>698</v>
      </c>
      <c r="AA2948" s="3" t="s">
        <v>699</v>
      </c>
      <c r="AB2948" s="3" t="s">
        <v>25172</v>
      </c>
      <c r="AC2948" s="3" t="s">
        <v>700</v>
      </c>
      <c r="AE2948" s="3" t="s">
        <v>698</v>
      </c>
      <c r="AG2948" s="3" t="s">
        <v>698</v>
      </c>
      <c r="AH2948" s="3" t="s">
        <v>25173</v>
      </c>
      <c r="AI2948" s="3" t="s">
        <v>700</v>
      </c>
      <c r="AK2948" s="3" t="s">
        <v>698</v>
      </c>
      <c r="AM2948" s="3" t="s">
        <v>700</v>
      </c>
      <c r="AO2948" s="3" t="s">
        <v>700</v>
      </c>
      <c r="AQ2948" s="3" t="s">
        <v>699</v>
      </c>
      <c r="AR2948" s="3" t="s">
        <v>25174</v>
      </c>
      <c r="AS2948" s="3" t="s">
        <v>699</v>
      </c>
      <c r="AU2948" s="3" t="s">
        <v>699</v>
      </c>
      <c r="AW2948" s="3" t="s">
        <v>699</v>
      </c>
      <c r="AX2948" s="3" t="s">
        <v>25175</v>
      </c>
      <c r="AY2948" s="3" t="s">
        <v>699</v>
      </c>
      <c r="BA2948" s="3" t="s">
        <v>699</v>
      </c>
    </row>
    <row r="2949" spans="1:54" ht="72" x14ac:dyDescent="0.3">
      <c r="A2949" s="3" t="s">
        <v>685</v>
      </c>
      <c r="B2949" s="3" t="s">
        <v>25176</v>
      </c>
      <c r="C2949" s="3" t="s">
        <v>25169</v>
      </c>
      <c r="D2949" s="3" t="s">
        <v>693</v>
      </c>
      <c r="E2949" s="3">
        <v>131</v>
      </c>
      <c r="F2949" s="3" t="s">
        <v>37843</v>
      </c>
      <c r="G2949" s="3" t="s">
        <v>752</v>
      </c>
      <c r="H2949" s="3" t="s">
        <v>1031</v>
      </c>
      <c r="I2949" s="3"/>
      <c r="J2949" s="3" t="s">
        <v>697</v>
      </c>
      <c r="K2949" s="3" t="s">
        <v>4</v>
      </c>
      <c r="L2949" s="3" t="s">
        <v>697</v>
      </c>
      <c r="N2949" s="3"/>
      <c r="O2949" s="3" t="s">
        <v>700</v>
      </c>
      <c r="P2949" s="3"/>
      <c r="Q2949" s="3" t="s">
        <v>699</v>
      </c>
      <c r="R2949" s="3"/>
      <c r="S2949" s="3" t="s">
        <v>699</v>
      </c>
      <c r="T2949" s="3"/>
      <c r="U2949" s="3" t="s">
        <v>700</v>
      </c>
      <c r="W2949" s="3" t="s">
        <v>699</v>
      </c>
      <c r="Y2949" s="3" t="s">
        <v>698</v>
      </c>
      <c r="AA2949" s="3" t="s">
        <v>700</v>
      </c>
      <c r="AC2949" s="3" t="s">
        <v>700</v>
      </c>
      <c r="AD2949" s="3" t="s">
        <v>25177</v>
      </c>
      <c r="AE2949" s="3" t="s">
        <v>698</v>
      </c>
      <c r="AG2949" s="3" t="s">
        <v>698</v>
      </c>
      <c r="AI2949" s="3" t="s">
        <v>700</v>
      </c>
      <c r="AK2949" s="3" t="s">
        <v>698</v>
      </c>
      <c r="AM2949" s="3" t="s">
        <v>698</v>
      </c>
      <c r="AO2949" s="3" t="s">
        <v>700</v>
      </c>
      <c r="AQ2949" s="3" t="s">
        <v>698</v>
      </c>
      <c r="AS2949" s="3" t="s">
        <v>699</v>
      </c>
      <c r="AU2949" s="3" t="s">
        <v>699</v>
      </c>
      <c r="AW2949" s="3" t="s">
        <v>699</v>
      </c>
      <c r="AY2949" s="3" t="s">
        <v>699</v>
      </c>
      <c r="BA2949" s="3" t="s">
        <v>700</v>
      </c>
    </row>
    <row r="2950" spans="1:54" x14ac:dyDescent="0.3">
      <c r="A2950" s="3" t="s">
        <v>685</v>
      </c>
      <c r="B2950" s="3" t="s">
        <v>15604</v>
      </c>
      <c r="C2950" s="3" t="s">
        <v>3611</v>
      </c>
      <c r="D2950" s="3" t="s">
        <v>693</v>
      </c>
      <c r="E2950" s="3">
        <v>132</v>
      </c>
      <c r="F2950" s="3" t="s">
        <v>37864</v>
      </c>
      <c r="G2950" s="3" t="s">
        <v>752</v>
      </c>
      <c r="H2950" s="3" t="s">
        <v>13218</v>
      </c>
      <c r="I2950" s="3"/>
      <c r="J2950" s="3" t="s">
        <v>4</v>
      </c>
      <c r="K2950" s="3" t="s">
        <v>4</v>
      </c>
      <c r="L2950" s="3" t="s">
        <v>697</v>
      </c>
      <c r="M2950" s="3" t="s">
        <v>4</v>
      </c>
      <c r="N2950" s="3"/>
      <c r="O2950" s="3" t="s">
        <v>4</v>
      </c>
      <c r="P2950" s="3" t="s">
        <v>4</v>
      </c>
      <c r="Q2950" s="3" t="s">
        <v>4</v>
      </c>
      <c r="R2950" s="3" t="s">
        <v>4</v>
      </c>
      <c r="S2950" s="3" t="s">
        <v>4</v>
      </c>
      <c r="T2950" s="3" t="s">
        <v>4</v>
      </c>
      <c r="U2950" s="3" t="s">
        <v>4</v>
      </c>
      <c r="V2950" s="3" t="s">
        <v>4</v>
      </c>
      <c r="W2950" s="3" t="s">
        <v>4</v>
      </c>
      <c r="X2950" s="3" t="s">
        <v>4</v>
      </c>
      <c r="Y2950" s="3" t="s">
        <v>4</v>
      </c>
      <c r="Z2950" s="3" t="s">
        <v>4</v>
      </c>
      <c r="AA2950" s="3" t="s">
        <v>4</v>
      </c>
      <c r="AB2950" s="3" t="s">
        <v>4</v>
      </c>
      <c r="AC2950" s="3" t="s">
        <v>4</v>
      </c>
      <c r="AD2950" s="3" t="s">
        <v>4</v>
      </c>
      <c r="AE2950" s="3" t="s">
        <v>4</v>
      </c>
      <c r="AF2950" s="3" t="s">
        <v>4</v>
      </c>
      <c r="AG2950" s="3" t="s">
        <v>4</v>
      </c>
      <c r="AH2950" s="3" t="s">
        <v>4</v>
      </c>
      <c r="AI2950" s="3" t="s">
        <v>4</v>
      </c>
      <c r="AJ2950" s="3" t="s">
        <v>4</v>
      </c>
      <c r="AK2950" s="3" t="s">
        <v>4</v>
      </c>
      <c r="AL2950" s="3" t="s">
        <v>4</v>
      </c>
      <c r="AM2950" s="3" t="s">
        <v>4</v>
      </c>
      <c r="AN2950" s="3" t="s">
        <v>4</v>
      </c>
      <c r="AO2950" s="3" t="s">
        <v>4</v>
      </c>
      <c r="AP2950" s="3" t="s">
        <v>4</v>
      </c>
      <c r="AQ2950" s="3" t="s">
        <v>4</v>
      </c>
      <c r="AR2950" s="3" t="s">
        <v>4</v>
      </c>
      <c r="AS2950" s="3" t="s">
        <v>4</v>
      </c>
      <c r="AT2950" s="3" t="s">
        <v>4</v>
      </c>
      <c r="AU2950" s="3" t="s">
        <v>4</v>
      </c>
      <c r="AV2950" s="3" t="s">
        <v>4</v>
      </c>
      <c r="AW2950" s="3" t="s">
        <v>4</v>
      </c>
      <c r="AX2950" s="3" t="s">
        <v>4</v>
      </c>
      <c r="AY2950" s="3" t="s">
        <v>4</v>
      </c>
      <c r="AZ2950" s="3" t="s">
        <v>4</v>
      </c>
      <c r="BA2950" s="3" t="s">
        <v>4</v>
      </c>
      <c r="BB2950" s="3" t="s">
        <v>4</v>
      </c>
    </row>
    <row r="2951" spans="1:54" ht="86.4" x14ac:dyDescent="0.3">
      <c r="A2951" s="3" t="s">
        <v>685</v>
      </c>
      <c r="B2951" s="3" t="s">
        <v>9247</v>
      </c>
      <c r="C2951" s="3" t="s">
        <v>24545</v>
      </c>
      <c r="D2951" s="3" t="s">
        <v>693</v>
      </c>
      <c r="E2951" s="3">
        <v>133</v>
      </c>
      <c r="F2951" s="3" t="s">
        <v>37848</v>
      </c>
      <c r="G2951" s="3" t="s">
        <v>752</v>
      </c>
      <c r="H2951" s="3" t="s">
        <v>695</v>
      </c>
      <c r="I2951" s="3"/>
      <c r="J2951" s="3" t="s">
        <v>697</v>
      </c>
      <c r="K2951" s="3" t="s">
        <v>4</v>
      </c>
      <c r="L2951" s="3" t="s">
        <v>705</v>
      </c>
      <c r="N2951" s="3"/>
      <c r="O2951" s="3" t="s">
        <v>700</v>
      </c>
      <c r="P2951" s="3"/>
      <c r="Q2951" s="3" t="s">
        <v>699</v>
      </c>
      <c r="R2951" s="3"/>
      <c r="S2951" s="3" t="s">
        <v>700</v>
      </c>
      <c r="T2951" s="3"/>
      <c r="U2951" s="3" t="s">
        <v>700</v>
      </c>
      <c r="W2951" s="3" t="s">
        <v>700</v>
      </c>
      <c r="Y2951" s="3" t="s">
        <v>698</v>
      </c>
      <c r="AA2951" s="3" t="s">
        <v>700</v>
      </c>
      <c r="AC2951" s="3" t="s">
        <v>700</v>
      </c>
      <c r="AE2951" s="3" t="s">
        <v>698</v>
      </c>
      <c r="AG2951" s="3" t="s">
        <v>698</v>
      </c>
      <c r="AH2951" s="3" t="s">
        <v>25178</v>
      </c>
      <c r="AI2951" s="3" t="s">
        <v>700</v>
      </c>
      <c r="AJ2951" s="3" t="s">
        <v>37333</v>
      </c>
      <c r="AK2951" s="3" t="s">
        <v>698</v>
      </c>
      <c r="AM2951" s="3" t="s">
        <v>700</v>
      </c>
      <c r="AO2951" s="3" t="s">
        <v>700</v>
      </c>
      <c r="AQ2951" s="3" t="s">
        <v>700</v>
      </c>
      <c r="AS2951" s="3" t="s">
        <v>699</v>
      </c>
      <c r="AU2951" s="3" t="s">
        <v>699</v>
      </c>
      <c r="AW2951" s="3" t="s">
        <v>699</v>
      </c>
      <c r="AY2951" s="3" t="s">
        <v>699</v>
      </c>
      <c r="BA2951" s="3" t="s">
        <v>700</v>
      </c>
    </row>
    <row r="2952" spans="1:54" x14ac:dyDescent="0.3">
      <c r="A2952" s="3" t="s">
        <v>685</v>
      </c>
      <c r="B2952" s="3" t="s">
        <v>3927</v>
      </c>
      <c r="C2952" s="3" t="s">
        <v>4382</v>
      </c>
      <c r="D2952" s="3" t="s">
        <v>693</v>
      </c>
      <c r="E2952" s="3">
        <v>134</v>
      </c>
      <c r="F2952" s="3" t="s">
        <v>37872</v>
      </c>
      <c r="G2952" s="3" t="s">
        <v>752</v>
      </c>
      <c r="H2952" s="3" t="s">
        <v>25179</v>
      </c>
      <c r="I2952" s="3"/>
      <c r="J2952" s="3" t="s">
        <v>697</v>
      </c>
      <c r="K2952" s="3" t="s">
        <v>4</v>
      </c>
      <c r="L2952" s="3" t="s">
        <v>697</v>
      </c>
      <c r="N2952" s="3"/>
      <c r="O2952" s="3" t="s">
        <v>700</v>
      </c>
      <c r="P2952" s="3"/>
      <c r="Q2952" s="3" t="s">
        <v>699</v>
      </c>
      <c r="R2952" s="3"/>
      <c r="S2952" s="3" t="s">
        <v>700</v>
      </c>
      <c r="T2952" s="3"/>
      <c r="U2952" s="3" t="s">
        <v>700</v>
      </c>
      <c r="W2952" s="3" t="s">
        <v>698</v>
      </c>
      <c r="Y2952" s="3" t="s">
        <v>698</v>
      </c>
      <c r="AA2952" s="3" t="s">
        <v>700</v>
      </c>
      <c r="AC2952" s="3" t="s">
        <v>700</v>
      </c>
      <c r="AE2952" s="3" t="s">
        <v>698</v>
      </c>
      <c r="AG2952" s="3" t="s">
        <v>698</v>
      </c>
      <c r="AI2952" s="3" t="s">
        <v>700</v>
      </c>
      <c r="AK2952" s="3" t="s">
        <v>698</v>
      </c>
      <c r="AM2952" s="3" t="s">
        <v>700</v>
      </c>
      <c r="AO2952" s="3" t="s">
        <v>700</v>
      </c>
      <c r="AQ2952" s="3" t="s">
        <v>698</v>
      </c>
      <c r="AS2952" s="3" t="s">
        <v>699</v>
      </c>
      <c r="AU2952" s="3" t="s">
        <v>700</v>
      </c>
      <c r="AW2952" s="3" t="s">
        <v>699</v>
      </c>
      <c r="AY2952" s="3" t="s">
        <v>699</v>
      </c>
      <c r="BA2952" s="3" t="s">
        <v>698</v>
      </c>
    </row>
    <row r="2953" spans="1:54" x14ac:dyDescent="0.3">
      <c r="A2953" s="3" t="s">
        <v>685</v>
      </c>
      <c r="B2953" s="3" t="s">
        <v>23380</v>
      </c>
      <c r="C2953" s="3" t="s">
        <v>25180</v>
      </c>
      <c r="D2953" s="3" t="s">
        <v>693</v>
      </c>
      <c r="E2953" s="3">
        <v>135</v>
      </c>
      <c r="F2953" s="3" t="s">
        <v>37855</v>
      </c>
      <c r="G2953" s="3" t="s">
        <v>752</v>
      </c>
      <c r="H2953" s="3" t="s">
        <v>3883</v>
      </c>
      <c r="I2953" s="3"/>
      <c r="J2953" s="3" t="s">
        <v>4</v>
      </c>
      <c r="K2953" s="3" t="s">
        <v>4</v>
      </c>
      <c r="L2953" s="3" t="s">
        <v>697</v>
      </c>
      <c r="M2953" s="3" t="s">
        <v>4</v>
      </c>
      <c r="N2953" s="3"/>
      <c r="O2953" s="3" t="s">
        <v>4</v>
      </c>
      <c r="P2953" s="3" t="s">
        <v>4</v>
      </c>
      <c r="Q2953" s="3" t="s">
        <v>4</v>
      </c>
      <c r="R2953" s="3" t="s">
        <v>4</v>
      </c>
      <c r="S2953" s="3" t="s">
        <v>4</v>
      </c>
      <c r="T2953" s="3" t="s">
        <v>4</v>
      </c>
      <c r="U2953" s="3" t="s">
        <v>4</v>
      </c>
      <c r="V2953" s="3" t="s">
        <v>4</v>
      </c>
      <c r="W2953" s="3" t="s">
        <v>4</v>
      </c>
      <c r="X2953" s="3" t="s">
        <v>4</v>
      </c>
      <c r="Y2953" s="3" t="s">
        <v>4</v>
      </c>
      <c r="Z2953" s="3" t="s">
        <v>4</v>
      </c>
      <c r="AA2953" s="3" t="s">
        <v>4</v>
      </c>
      <c r="AB2953" s="3" t="s">
        <v>4</v>
      </c>
      <c r="AC2953" s="3" t="s">
        <v>4</v>
      </c>
      <c r="AD2953" s="3" t="s">
        <v>4</v>
      </c>
      <c r="AE2953" s="3" t="s">
        <v>4</v>
      </c>
      <c r="AF2953" s="3" t="s">
        <v>4</v>
      </c>
      <c r="AG2953" s="3" t="s">
        <v>4</v>
      </c>
      <c r="AH2953" s="3" t="s">
        <v>4</v>
      </c>
      <c r="AI2953" s="3" t="s">
        <v>4</v>
      </c>
      <c r="AJ2953" s="3" t="s">
        <v>4</v>
      </c>
      <c r="AK2953" s="3" t="s">
        <v>4</v>
      </c>
      <c r="AL2953" s="3" t="s">
        <v>4</v>
      </c>
      <c r="AM2953" s="3" t="s">
        <v>4</v>
      </c>
      <c r="AN2953" s="3" t="s">
        <v>4</v>
      </c>
      <c r="AO2953" s="3" t="s">
        <v>4</v>
      </c>
      <c r="AP2953" s="3" t="s">
        <v>4</v>
      </c>
      <c r="AQ2953" s="3" t="s">
        <v>4</v>
      </c>
      <c r="AR2953" s="3" t="s">
        <v>4</v>
      </c>
      <c r="AS2953" s="3" t="s">
        <v>4</v>
      </c>
      <c r="AT2953" s="3" t="s">
        <v>4</v>
      </c>
      <c r="AU2953" s="3" t="s">
        <v>4</v>
      </c>
      <c r="AV2953" s="3" t="s">
        <v>4</v>
      </c>
      <c r="AW2953" s="3" t="s">
        <v>4</v>
      </c>
      <c r="AX2953" s="3" t="s">
        <v>4</v>
      </c>
      <c r="AY2953" s="3" t="s">
        <v>4</v>
      </c>
      <c r="AZ2953" s="3" t="s">
        <v>4</v>
      </c>
      <c r="BA2953" s="3" t="s">
        <v>4</v>
      </c>
      <c r="BB2953" s="3" t="s">
        <v>4</v>
      </c>
    </row>
    <row r="2954" spans="1:54" ht="28.8" x14ac:dyDescent="0.3">
      <c r="A2954" s="3" t="s">
        <v>685</v>
      </c>
      <c r="B2954" s="3" t="s">
        <v>13234</v>
      </c>
      <c r="C2954" s="3" t="s">
        <v>23382</v>
      </c>
      <c r="D2954" s="3" t="s">
        <v>693</v>
      </c>
      <c r="E2954" s="3">
        <v>136</v>
      </c>
      <c r="F2954" s="3" t="s">
        <v>37839</v>
      </c>
      <c r="G2954" s="3" t="s">
        <v>694</v>
      </c>
      <c r="H2954" s="3" t="s">
        <v>25181</v>
      </c>
      <c r="I2954" s="3"/>
      <c r="J2954" s="3" t="s">
        <v>4</v>
      </c>
      <c r="K2954" s="3" t="s">
        <v>4</v>
      </c>
      <c r="L2954" s="3" t="s">
        <v>697</v>
      </c>
      <c r="M2954" s="3" t="s">
        <v>4</v>
      </c>
      <c r="N2954" s="3"/>
      <c r="O2954" s="3" t="s">
        <v>4</v>
      </c>
      <c r="P2954" s="3" t="s">
        <v>4</v>
      </c>
      <c r="Q2954" s="3" t="s">
        <v>4</v>
      </c>
      <c r="R2954" s="3" t="s">
        <v>4</v>
      </c>
      <c r="S2954" s="3" t="s">
        <v>4</v>
      </c>
      <c r="T2954" s="3" t="s">
        <v>4</v>
      </c>
      <c r="U2954" s="3" t="s">
        <v>4</v>
      </c>
      <c r="V2954" s="3" t="s">
        <v>4</v>
      </c>
      <c r="W2954" s="3" t="s">
        <v>4</v>
      </c>
      <c r="X2954" s="3" t="s">
        <v>4</v>
      </c>
      <c r="Y2954" s="3" t="s">
        <v>4</v>
      </c>
      <c r="Z2954" s="3" t="s">
        <v>4</v>
      </c>
      <c r="AA2954" s="3" t="s">
        <v>4</v>
      </c>
      <c r="AB2954" s="3" t="s">
        <v>4</v>
      </c>
      <c r="AC2954" s="3" t="s">
        <v>4</v>
      </c>
      <c r="AD2954" s="3" t="s">
        <v>4</v>
      </c>
      <c r="AE2954" s="3" t="s">
        <v>4</v>
      </c>
      <c r="AF2954" s="3" t="s">
        <v>4</v>
      </c>
      <c r="AG2954" s="3" t="s">
        <v>4</v>
      </c>
      <c r="AH2954" s="3" t="s">
        <v>4</v>
      </c>
      <c r="AI2954" s="3" t="s">
        <v>4</v>
      </c>
      <c r="AJ2954" s="3" t="s">
        <v>4</v>
      </c>
      <c r="AK2954" s="3" t="s">
        <v>4</v>
      </c>
      <c r="AL2954" s="3" t="s">
        <v>4</v>
      </c>
      <c r="AM2954" s="3" t="s">
        <v>4</v>
      </c>
      <c r="AN2954" s="3" t="s">
        <v>4</v>
      </c>
      <c r="AO2954" s="3" t="s">
        <v>4</v>
      </c>
      <c r="AP2954" s="3" t="s">
        <v>4</v>
      </c>
      <c r="AQ2954" s="3" t="s">
        <v>4</v>
      </c>
      <c r="AR2954" s="3" t="s">
        <v>4</v>
      </c>
      <c r="AS2954" s="3" t="s">
        <v>4</v>
      </c>
      <c r="AT2954" s="3" t="s">
        <v>4</v>
      </c>
      <c r="AU2954" s="3" t="s">
        <v>4</v>
      </c>
      <c r="AV2954" s="3" t="s">
        <v>4</v>
      </c>
      <c r="AW2954" s="3" t="s">
        <v>4</v>
      </c>
      <c r="AX2954" s="3" t="s">
        <v>4</v>
      </c>
      <c r="AY2954" s="3" t="s">
        <v>4</v>
      </c>
      <c r="AZ2954" s="3" t="s">
        <v>4</v>
      </c>
      <c r="BA2954" s="3" t="s">
        <v>4</v>
      </c>
      <c r="BB2954" s="3" t="s">
        <v>4</v>
      </c>
    </row>
    <row r="2955" spans="1:54" ht="28.8" x14ac:dyDescent="0.3">
      <c r="A2955" s="3" t="s">
        <v>685</v>
      </c>
      <c r="B2955" s="3" t="s">
        <v>15608</v>
      </c>
      <c r="C2955" s="3" t="s">
        <v>25182</v>
      </c>
      <c r="D2955" s="3" t="s">
        <v>693</v>
      </c>
      <c r="E2955" s="3">
        <v>137</v>
      </c>
      <c r="F2955" s="3" t="s">
        <v>37832</v>
      </c>
      <c r="G2955" s="3" t="s">
        <v>694</v>
      </c>
      <c r="H2955" s="3" t="s">
        <v>25183</v>
      </c>
      <c r="I2955" s="3"/>
      <c r="J2955" s="3" t="s">
        <v>697</v>
      </c>
      <c r="K2955" s="3" t="s">
        <v>4</v>
      </c>
      <c r="L2955" s="3" t="s">
        <v>697</v>
      </c>
      <c r="N2955" s="3"/>
      <c r="O2955" s="3" t="s">
        <v>700</v>
      </c>
      <c r="P2955" s="3"/>
      <c r="Q2955" s="3" t="s">
        <v>699</v>
      </c>
      <c r="R2955" s="3"/>
      <c r="S2955" s="3" t="s">
        <v>700</v>
      </c>
      <c r="T2955" s="3"/>
      <c r="U2955" s="3" t="s">
        <v>700</v>
      </c>
      <c r="W2955" s="3" t="s">
        <v>698</v>
      </c>
      <c r="Y2955" s="3" t="s">
        <v>700</v>
      </c>
      <c r="AA2955" s="3" t="s">
        <v>700</v>
      </c>
      <c r="AC2955" s="3" t="s">
        <v>700</v>
      </c>
      <c r="AE2955" s="3" t="s">
        <v>698</v>
      </c>
      <c r="AG2955" s="3" t="s">
        <v>698</v>
      </c>
      <c r="AI2955" s="3" t="s">
        <v>700</v>
      </c>
      <c r="AK2955" s="3" t="s">
        <v>699</v>
      </c>
      <c r="AM2955" s="3" t="s">
        <v>700</v>
      </c>
      <c r="AO2955" s="3" t="s">
        <v>700</v>
      </c>
      <c r="AQ2955" s="3" t="s">
        <v>699</v>
      </c>
      <c r="AS2955" s="3" t="s">
        <v>700</v>
      </c>
      <c r="AU2955" s="3" t="s">
        <v>699</v>
      </c>
      <c r="AW2955" s="3" t="s">
        <v>699</v>
      </c>
      <c r="AY2955" s="3" t="s">
        <v>699</v>
      </c>
      <c r="BA2955" s="3" t="s">
        <v>699</v>
      </c>
    </row>
    <row r="2956" spans="1:54" ht="28.8" x14ac:dyDescent="0.3">
      <c r="A2956" s="3" t="s">
        <v>685</v>
      </c>
      <c r="B2956" s="3" t="s">
        <v>757</v>
      </c>
      <c r="C2956" s="3" t="s">
        <v>25184</v>
      </c>
      <c r="D2956" s="3" t="s">
        <v>693</v>
      </c>
      <c r="E2956" s="3">
        <v>138</v>
      </c>
      <c r="F2956" s="3" t="s">
        <v>37820</v>
      </c>
      <c r="G2956" s="3" t="s">
        <v>694</v>
      </c>
      <c r="H2956" s="3" t="s">
        <v>25185</v>
      </c>
      <c r="I2956" s="3"/>
      <c r="J2956" s="3" t="s">
        <v>697</v>
      </c>
      <c r="K2956" s="3" t="s">
        <v>4</v>
      </c>
      <c r="L2956" s="3" t="s">
        <v>697</v>
      </c>
      <c r="N2956" s="3"/>
      <c r="O2956" s="3" t="s">
        <v>699</v>
      </c>
      <c r="P2956" s="3"/>
      <c r="Q2956" s="3" t="s">
        <v>699</v>
      </c>
      <c r="R2956" s="3"/>
      <c r="S2956" s="3" t="s">
        <v>700</v>
      </c>
      <c r="T2956" s="3"/>
      <c r="U2956" s="3" t="s">
        <v>700</v>
      </c>
      <c r="W2956" s="3" t="s">
        <v>698</v>
      </c>
      <c r="Y2956" s="3" t="s">
        <v>699</v>
      </c>
      <c r="Z2956" s="3" t="s">
        <v>25186</v>
      </c>
      <c r="AA2956" s="3" t="s">
        <v>700</v>
      </c>
      <c r="AC2956" s="3" t="s">
        <v>699</v>
      </c>
      <c r="AE2956" s="3" t="s">
        <v>700</v>
      </c>
      <c r="AF2956" s="3" t="s">
        <v>25187</v>
      </c>
      <c r="AG2956" s="3" t="s">
        <v>698</v>
      </c>
      <c r="AI2956" s="3" t="s">
        <v>700</v>
      </c>
      <c r="AK2956" s="3" t="s">
        <v>699</v>
      </c>
      <c r="AM2956" s="3" t="s">
        <v>699</v>
      </c>
      <c r="AO2956" s="3" t="s">
        <v>700</v>
      </c>
      <c r="AQ2956" s="3" t="s">
        <v>699</v>
      </c>
      <c r="AS2956" s="3" t="s">
        <v>699</v>
      </c>
      <c r="AU2956" s="3" t="s">
        <v>699</v>
      </c>
      <c r="AW2956" s="3" t="s">
        <v>699</v>
      </c>
      <c r="AY2956" s="3" t="s">
        <v>699</v>
      </c>
      <c r="BA2956" s="3" t="s">
        <v>700</v>
      </c>
    </row>
    <row r="2957" spans="1:54" ht="172.8" x14ac:dyDescent="0.3">
      <c r="A2957" s="3" t="s">
        <v>685</v>
      </c>
      <c r="B2957" s="3" t="s">
        <v>2038</v>
      </c>
      <c r="C2957" s="3" t="s">
        <v>22183</v>
      </c>
      <c r="D2957" s="3" t="s">
        <v>693</v>
      </c>
      <c r="E2957" s="3">
        <v>139</v>
      </c>
      <c r="F2957" s="3" t="s">
        <v>37839</v>
      </c>
      <c r="G2957" s="3" t="s">
        <v>694</v>
      </c>
      <c r="H2957" s="3" t="s">
        <v>25188</v>
      </c>
      <c r="I2957" s="3"/>
      <c r="J2957" s="3" t="s">
        <v>697</v>
      </c>
      <c r="K2957" s="3" t="s">
        <v>4</v>
      </c>
      <c r="L2957" s="3" t="s">
        <v>697</v>
      </c>
      <c r="N2957" s="3"/>
      <c r="O2957" s="3" t="s">
        <v>700</v>
      </c>
      <c r="P2957" s="3"/>
      <c r="Q2957" s="3" t="s">
        <v>730</v>
      </c>
      <c r="R2957" s="3" t="s">
        <v>25189</v>
      </c>
      <c r="S2957" s="3" t="s">
        <v>728</v>
      </c>
      <c r="T2957" s="3" t="s">
        <v>25190</v>
      </c>
      <c r="U2957" s="3" t="s">
        <v>790</v>
      </c>
      <c r="V2957" s="3" t="s">
        <v>25191</v>
      </c>
      <c r="W2957" s="3" t="s">
        <v>730</v>
      </c>
      <c r="X2957" s="3" t="s">
        <v>25192</v>
      </c>
      <c r="Y2957" s="3" t="s">
        <v>728</v>
      </c>
      <c r="Z2957" s="3" t="s">
        <v>25193</v>
      </c>
      <c r="AA2957" s="3" t="s">
        <v>699</v>
      </c>
      <c r="AB2957" s="3" t="s">
        <v>25194</v>
      </c>
      <c r="AC2957" s="3" t="s">
        <v>728</v>
      </c>
      <c r="AD2957" s="3" t="s">
        <v>25195</v>
      </c>
      <c r="AE2957" s="3" t="s">
        <v>790</v>
      </c>
      <c r="AG2957" s="3" t="s">
        <v>698</v>
      </c>
      <c r="AH2957" s="3" t="s">
        <v>25196</v>
      </c>
      <c r="AI2957" s="3" t="s">
        <v>729</v>
      </c>
      <c r="AJ2957" s="3" t="s">
        <v>37334</v>
      </c>
      <c r="AK2957" s="3" t="s">
        <v>730</v>
      </c>
      <c r="AM2957" s="3" t="s">
        <v>786</v>
      </c>
      <c r="AN2957" s="3" t="s">
        <v>25197</v>
      </c>
      <c r="AO2957" s="3" t="s">
        <v>699</v>
      </c>
      <c r="AP2957" s="3" t="s">
        <v>25198</v>
      </c>
      <c r="AQ2957" s="3" t="s">
        <v>730</v>
      </c>
      <c r="AR2957" s="3" t="s">
        <v>25199</v>
      </c>
      <c r="AS2957" s="3" t="s">
        <v>729</v>
      </c>
      <c r="AT2957" s="3" t="s">
        <v>25200</v>
      </c>
      <c r="AU2957" s="3" t="s">
        <v>728</v>
      </c>
      <c r="AV2957" s="3" t="s">
        <v>25201</v>
      </c>
      <c r="AW2957" s="3" t="s">
        <v>699</v>
      </c>
      <c r="AX2957" s="3" t="s">
        <v>25202</v>
      </c>
      <c r="AY2957" s="3" t="s">
        <v>730</v>
      </c>
      <c r="AZ2957" s="3" t="s">
        <v>25203</v>
      </c>
      <c r="BA2957" s="3" t="s">
        <v>730</v>
      </c>
      <c r="BB2957" s="3" t="s">
        <v>25204</v>
      </c>
    </row>
    <row r="2958" spans="1:54" ht="28.8" x14ac:dyDescent="0.3">
      <c r="A2958" s="3" t="s">
        <v>685</v>
      </c>
      <c r="B2958" s="3" t="s">
        <v>25205</v>
      </c>
      <c r="C2958" s="3" t="s">
        <v>25206</v>
      </c>
      <c r="D2958" s="3" t="s">
        <v>693</v>
      </c>
      <c r="E2958" s="3">
        <v>140</v>
      </c>
      <c r="F2958" s="3" t="s">
        <v>37840</v>
      </c>
      <c r="G2958" s="3" t="s">
        <v>694</v>
      </c>
      <c r="H2958" s="3" t="s">
        <v>25207</v>
      </c>
      <c r="I2958" s="3"/>
      <c r="J2958" s="3" t="s">
        <v>4</v>
      </c>
      <c r="K2958" s="3" t="s">
        <v>4</v>
      </c>
      <c r="L2958" s="3" t="s">
        <v>697</v>
      </c>
      <c r="M2958" s="3" t="s">
        <v>4</v>
      </c>
      <c r="N2958" s="3"/>
      <c r="O2958" s="3" t="s">
        <v>4</v>
      </c>
      <c r="P2958" s="3" t="s">
        <v>4</v>
      </c>
      <c r="Q2958" s="3" t="s">
        <v>4</v>
      </c>
      <c r="R2958" s="3" t="s">
        <v>4</v>
      </c>
      <c r="S2958" s="3" t="s">
        <v>4</v>
      </c>
      <c r="T2958" s="3" t="s">
        <v>4</v>
      </c>
      <c r="U2958" s="3" t="s">
        <v>4</v>
      </c>
      <c r="V2958" s="3" t="s">
        <v>4</v>
      </c>
      <c r="W2958" s="3" t="s">
        <v>4</v>
      </c>
      <c r="X2958" s="3" t="s">
        <v>4</v>
      </c>
      <c r="Y2958" s="3" t="s">
        <v>4</v>
      </c>
      <c r="Z2958" s="3" t="s">
        <v>4</v>
      </c>
      <c r="AA2958" s="3" t="s">
        <v>4</v>
      </c>
      <c r="AB2958" s="3" t="s">
        <v>4</v>
      </c>
      <c r="AC2958" s="3" t="s">
        <v>4</v>
      </c>
      <c r="AD2958" s="3" t="s">
        <v>4</v>
      </c>
      <c r="AE2958" s="3" t="s">
        <v>4</v>
      </c>
      <c r="AF2958" s="3" t="s">
        <v>4</v>
      </c>
      <c r="AG2958" s="3" t="s">
        <v>4</v>
      </c>
      <c r="AH2958" s="3" t="s">
        <v>4</v>
      </c>
      <c r="AI2958" s="3" t="s">
        <v>4</v>
      </c>
      <c r="AJ2958" s="3" t="s">
        <v>4</v>
      </c>
      <c r="AK2958" s="3" t="s">
        <v>4</v>
      </c>
      <c r="AL2958" s="3" t="s">
        <v>4</v>
      </c>
      <c r="AM2958" s="3" t="s">
        <v>4</v>
      </c>
      <c r="AN2958" s="3" t="s">
        <v>4</v>
      </c>
      <c r="AO2958" s="3" t="s">
        <v>4</v>
      </c>
      <c r="AP2958" s="3" t="s">
        <v>4</v>
      </c>
      <c r="AQ2958" s="3" t="s">
        <v>4</v>
      </c>
      <c r="AR2958" s="3" t="s">
        <v>4</v>
      </c>
      <c r="AS2958" s="3" t="s">
        <v>4</v>
      </c>
      <c r="AT2958" s="3" t="s">
        <v>4</v>
      </c>
      <c r="AU2958" s="3" t="s">
        <v>4</v>
      </c>
      <c r="AV2958" s="3" t="s">
        <v>4</v>
      </c>
      <c r="AW2958" s="3" t="s">
        <v>4</v>
      </c>
      <c r="AX2958" s="3" t="s">
        <v>4</v>
      </c>
      <c r="AY2958" s="3" t="s">
        <v>4</v>
      </c>
      <c r="AZ2958" s="3" t="s">
        <v>4</v>
      </c>
      <c r="BA2958" s="3" t="s">
        <v>4</v>
      </c>
      <c r="BB2958" s="3" t="s">
        <v>4</v>
      </c>
    </row>
    <row r="2959" spans="1:54" ht="28.8" x14ac:dyDescent="0.3">
      <c r="A2959" s="3" t="s">
        <v>685</v>
      </c>
      <c r="B2959" s="3" t="s">
        <v>1071</v>
      </c>
      <c r="C2959" s="3" t="s">
        <v>25208</v>
      </c>
      <c r="D2959" s="3" t="s">
        <v>693</v>
      </c>
      <c r="E2959" s="3">
        <v>141</v>
      </c>
      <c r="F2959" s="3" t="s">
        <v>37850</v>
      </c>
      <c r="G2959" s="3" t="s">
        <v>752</v>
      </c>
      <c r="H2959" s="3" t="s">
        <v>25209</v>
      </c>
      <c r="I2959" s="3"/>
      <c r="J2959" s="3" t="s">
        <v>705</v>
      </c>
      <c r="K2959" s="3" t="s">
        <v>4</v>
      </c>
      <c r="L2959" s="3" t="s">
        <v>697</v>
      </c>
      <c r="N2959" s="3"/>
      <c r="O2959" s="3" t="s">
        <v>699</v>
      </c>
      <c r="P2959" s="3"/>
      <c r="Q2959" s="3" t="s">
        <v>699</v>
      </c>
      <c r="R2959" s="3"/>
      <c r="S2959" s="3" t="s">
        <v>700</v>
      </c>
      <c r="T2959" s="3"/>
      <c r="U2959" s="3" t="s">
        <v>699</v>
      </c>
      <c r="W2959" s="3" t="s">
        <v>700</v>
      </c>
      <c r="Y2959" s="3" t="s">
        <v>698</v>
      </c>
      <c r="AA2959" s="3" t="s">
        <v>700</v>
      </c>
      <c r="AC2959" s="3" t="s">
        <v>700</v>
      </c>
      <c r="AE2959" s="3" t="s">
        <v>698</v>
      </c>
      <c r="AG2959" s="3" t="s">
        <v>698</v>
      </c>
      <c r="AI2959" s="3" t="s">
        <v>699</v>
      </c>
      <c r="AK2959" s="3" t="s">
        <v>698</v>
      </c>
      <c r="AM2959" s="3" t="s">
        <v>700</v>
      </c>
      <c r="AO2959" s="3" t="s">
        <v>700</v>
      </c>
      <c r="AQ2959" s="3" t="s">
        <v>698</v>
      </c>
      <c r="AS2959" s="3" t="s">
        <v>699</v>
      </c>
      <c r="AU2959" s="3" t="s">
        <v>700</v>
      </c>
      <c r="AW2959" s="3" t="s">
        <v>698</v>
      </c>
      <c r="AY2959" s="3" t="s">
        <v>699</v>
      </c>
      <c r="BA2959" s="3" t="s">
        <v>700</v>
      </c>
    </row>
    <row r="2960" spans="1:54" ht="28.8" x14ac:dyDescent="0.3">
      <c r="A2960" s="3" t="s">
        <v>685</v>
      </c>
      <c r="B2960" s="3" t="s">
        <v>25210</v>
      </c>
      <c r="C2960" s="3" t="s">
        <v>6173</v>
      </c>
      <c r="D2960" s="3" t="s">
        <v>693</v>
      </c>
      <c r="E2960" s="3">
        <v>142</v>
      </c>
      <c r="F2960" s="3" t="s">
        <v>37853</v>
      </c>
      <c r="G2960" s="3" t="s">
        <v>694</v>
      </c>
      <c r="H2960" s="3" t="s">
        <v>25211</v>
      </c>
      <c r="I2960" s="3"/>
      <c r="J2960" s="3" t="s">
        <v>4</v>
      </c>
      <c r="K2960" s="3" t="s">
        <v>4</v>
      </c>
      <c r="L2960" s="3" t="s">
        <v>697</v>
      </c>
      <c r="M2960" s="3" t="s">
        <v>4</v>
      </c>
      <c r="N2960" s="3"/>
      <c r="O2960" s="3" t="s">
        <v>4</v>
      </c>
      <c r="P2960" s="3" t="s">
        <v>4</v>
      </c>
      <c r="Q2960" s="3" t="s">
        <v>4</v>
      </c>
      <c r="R2960" s="3" t="s">
        <v>4</v>
      </c>
      <c r="S2960" s="3" t="s">
        <v>4</v>
      </c>
      <c r="T2960" s="3" t="s">
        <v>4</v>
      </c>
      <c r="U2960" s="3" t="s">
        <v>4</v>
      </c>
      <c r="V2960" s="3" t="s">
        <v>4</v>
      </c>
      <c r="W2960" s="3" t="s">
        <v>4</v>
      </c>
      <c r="X2960" s="3" t="s">
        <v>4</v>
      </c>
      <c r="Y2960" s="3" t="s">
        <v>4</v>
      </c>
      <c r="Z2960" s="3" t="s">
        <v>4</v>
      </c>
      <c r="AA2960" s="3" t="s">
        <v>4</v>
      </c>
      <c r="AB2960" s="3" t="s">
        <v>4</v>
      </c>
      <c r="AC2960" s="3" t="s">
        <v>4</v>
      </c>
      <c r="AD2960" s="3" t="s">
        <v>4</v>
      </c>
      <c r="AE2960" s="3" t="s">
        <v>4</v>
      </c>
      <c r="AF2960" s="3" t="s">
        <v>4</v>
      </c>
      <c r="AG2960" s="3" t="s">
        <v>4</v>
      </c>
      <c r="AH2960" s="3" t="s">
        <v>4</v>
      </c>
      <c r="AI2960" s="3" t="s">
        <v>4</v>
      </c>
      <c r="AJ2960" s="3" t="s">
        <v>4</v>
      </c>
      <c r="AK2960" s="3" t="s">
        <v>4</v>
      </c>
      <c r="AL2960" s="3" t="s">
        <v>4</v>
      </c>
      <c r="AM2960" s="3" t="s">
        <v>4</v>
      </c>
      <c r="AN2960" s="3" t="s">
        <v>4</v>
      </c>
      <c r="AO2960" s="3" t="s">
        <v>4</v>
      </c>
      <c r="AP2960" s="3" t="s">
        <v>4</v>
      </c>
      <c r="AQ2960" s="3" t="s">
        <v>4</v>
      </c>
      <c r="AR2960" s="3" t="s">
        <v>4</v>
      </c>
      <c r="AS2960" s="3" t="s">
        <v>4</v>
      </c>
      <c r="AT2960" s="3" t="s">
        <v>4</v>
      </c>
      <c r="AU2960" s="3" t="s">
        <v>4</v>
      </c>
      <c r="AV2960" s="3" t="s">
        <v>4</v>
      </c>
      <c r="AW2960" s="3" t="s">
        <v>4</v>
      </c>
      <c r="AX2960" s="3" t="s">
        <v>4</v>
      </c>
      <c r="AY2960" s="3" t="s">
        <v>4</v>
      </c>
      <c r="AZ2960" s="3" t="s">
        <v>4</v>
      </c>
      <c r="BA2960" s="3" t="s">
        <v>4</v>
      </c>
      <c r="BB2960" s="3" t="s">
        <v>4</v>
      </c>
    </row>
    <row r="2961" spans="1:54" ht="28.8" x14ac:dyDescent="0.3">
      <c r="A2961" s="3" t="s">
        <v>685</v>
      </c>
      <c r="B2961" s="3" t="s">
        <v>25212</v>
      </c>
      <c r="C2961" s="3" t="s">
        <v>20983</v>
      </c>
      <c r="D2961" s="3" t="s">
        <v>693</v>
      </c>
      <c r="E2961" s="3">
        <v>143</v>
      </c>
      <c r="F2961" s="3" t="s">
        <v>37869</v>
      </c>
      <c r="G2961" s="3" t="s">
        <v>694</v>
      </c>
      <c r="H2961" s="3" t="s">
        <v>25213</v>
      </c>
      <c r="I2961" s="3"/>
      <c r="J2961" s="3" t="s">
        <v>4</v>
      </c>
      <c r="K2961" s="3" t="s">
        <v>4</v>
      </c>
      <c r="L2961" s="3" t="s">
        <v>697</v>
      </c>
      <c r="M2961" s="3" t="s">
        <v>4</v>
      </c>
      <c r="N2961" s="3"/>
      <c r="O2961" s="3" t="s">
        <v>4</v>
      </c>
      <c r="P2961" s="3" t="s">
        <v>4</v>
      </c>
      <c r="Q2961" s="3" t="s">
        <v>4</v>
      </c>
      <c r="R2961" s="3" t="s">
        <v>4</v>
      </c>
      <c r="S2961" s="3" t="s">
        <v>4</v>
      </c>
      <c r="T2961" s="3" t="s">
        <v>4</v>
      </c>
      <c r="U2961" s="3" t="s">
        <v>4</v>
      </c>
      <c r="V2961" s="3" t="s">
        <v>4</v>
      </c>
      <c r="W2961" s="3" t="s">
        <v>4</v>
      </c>
      <c r="X2961" s="3" t="s">
        <v>4</v>
      </c>
      <c r="Y2961" s="3" t="s">
        <v>4</v>
      </c>
      <c r="Z2961" s="3" t="s">
        <v>4</v>
      </c>
      <c r="AA2961" s="3" t="s">
        <v>4</v>
      </c>
      <c r="AB2961" s="3" t="s">
        <v>4</v>
      </c>
      <c r="AC2961" s="3" t="s">
        <v>4</v>
      </c>
      <c r="AD2961" s="3" t="s">
        <v>4</v>
      </c>
      <c r="AE2961" s="3" t="s">
        <v>4</v>
      </c>
      <c r="AF2961" s="3" t="s">
        <v>4</v>
      </c>
      <c r="AG2961" s="3" t="s">
        <v>4</v>
      </c>
      <c r="AH2961" s="3" t="s">
        <v>4</v>
      </c>
      <c r="AI2961" s="3" t="s">
        <v>4</v>
      </c>
      <c r="AJ2961" s="3" t="s">
        <v>4</v>
      </c>
      <c r="AK2961" s="3" t="s">
        <v>4</v>
      </c>
      <c r="AL2961" s="3" t="s">
        <v>4</v>
      </c>
      <c r="AM2961" s="3" t="s">
        <v>4</v>
      </c>
      <c r="AN2961" s="3" t="s">
        <v>4</v>
      </c>
      <c r="AO2961" s="3" t="s">
        <v>4</v>
      </c>
      <c r="AP2961" s="3" t="s">
        <v>4</v>
      </c>
      <c r="AQ2961" s="3" t="s">
        <v>4</v>
      </c>
      <c r="AR2961" s="3" t="s">
        <v>4</v>
      </c>
      <c r="AS2961" s="3" t="s">
        <v>4</v>
      </c>
      <c r="AT2961" s="3" t="s">
        <v>4</v>
      </c>
      <c r="AU2961" s="3" t="s">
        <v>4</v>
      </c>
      <c r="AV2961" s="3" t="s">
        <v>4</v>
      </c>
      <c r="AW2961" s="3" t="s">
        <v>4</v>
      </c>
      <c r="AX2961" s="3" t="s">
        <v>4</v>
      </c>
      <c r="AY2961" s="3" t="s">
        <v>4</v>
      </c>
      <c r="AZ2961" s="3" t="s">
        <v>4</v>
      </c>
      <c r="BA2961" s="3" t="s">
        <v>4</v>
      </c>
      <c r="BB2961" s="3" t="s">
        <v>4</v>
      </c>
    </row>
    <row r="2962" spans="1:54" x14ac:dyDescent="0.3">
      <c r="A2962" s="3" t="s">
        <v>685</v>
      </c>
      <c r="B2962" s="3" t="s">
        <v>17497</v>
      </c>
      <c r="C2962" s="3" t="s">
        <v>3016</v>
      </c>
      <c r="D2962" s="3" t="s">
        <v>693</v>
      </c>
      <c r="E2962" s="3">
        <v>144</v>
      </c>
      <c r="F2962" s="3" t="s">
        <v>37836</v>
      </c>
      <c r="G2962" s="3" t="s">
        <v>752</v>
      </c>
      <c r="H2962" s="3" t="s">
        <v>1022</v>
      </c>
      <c r="I2962" s="3"/>
      <c r="J2962" s="3" t="s">
        <v>4</v>
      </c>
      <c r="K2962" s="3" t="s">
        <v>4</v>
      </c>
      <c r="L2962" s="3" t="s">
        <v>697</v>
      </c>
      <c r="M2962" s="3" t="s">
        <v>4</v>
      </c>
      <c r="N2962" s="3"/>
      <c r="O2962" s="3" t="s">
        <v>4</v>
      </c>
      <c r="P2962" s="3" t="s">
        <v>4</v>
      </c>
      <c r="Q2962" s="3" t="s">
        <v>4</v>
      </c>
      <c r="R2962" s="3" t="s">
        <v>4</v>
      </c>
      <c r="S2962" s="3" t="s">
        <v>4</v>
      </c>
      <c r="T2962" s="3" t="s">
        <v>4</v>
      </c>
      <c r="U2962" s="3" t="s">
        <v>4</v>
      </c>
      <c r="V2962" s="3" t="s">
        <v>4</v>
      </c>
      <c r="W2962" s="3" t="s">
        <v>4</v>
      </c>
      <c r="X2962" s="3" t="s">
        <v>4</v>
      </c>
      <c r="Y2962" s="3" t="s">
        <v>4</v>
      </c>
      <c r="Z2962" s="3" t="s">
        <v>4</v>
      </c>
      <c r="AA2962" s="3" t="s">
        <v>4</v>
      </c>
      <c r="AB2962" s="3" t="s">
        <v>4</v>
      </c>
      <c r="AC2962" s="3" t="s">
        <v>4</v>
      </c>
      <c r="AD2962" s="3" t="s">
        <v>4</v>
      </c>
      <c r="AE2962" s="3" t="s">
        <v>4</v>
      </c>
      <c r="AF2962" s="3" t="s">
        <v>4</v>
      </c>
      <c r="AG2962" s="3" t="s">
        <v>4</v>
      </c>
      <c r="AH2962" s="3" t="s">
        <v>4</v>
      </c>
      <c r="AI2962" s="3" t="s">
        <v>4</v>
      </c>
      <c r="AJ2962" s="3" t="s">
        <v>4</v>
      </c>
      <c r="AK2962" s="3" t="s">
        <v>4</v>
      </c>
      <c r="AL2962" s="3" t="s">
        <v>4</v>
      </c>
      <c r="AM2962" s="3" t="s">
        <v>4</v>
      </c>
      <c r="AN2962" s="3" t="s">
        <v>4</v>
      </c>
      <c r="AO2962" s="3" t="s">
        <v>4</v>
      </c>
      <c r="AP2962" s="3" t="s">
        <v>4</v>
      </c>
      <c r="AQ2962" s="3" t="s">
        <v>4</v>
      </c>
      <c r="AR2962" s="3" t="s">
        <v>4</v>
      </c>
      <c r="AS2962" s="3" t="s">
        <v>4</v>
      </c>
      <c r="AT2962" s="3" t="s">
        <v>4</v>
      </c>
      <c r="AU2962" s="3" t="s">
        <v>4</v>
      </c>
      <c r="AV2962" s="3" t="s">
        <v>4</v>
      </c>
      <c r="AW2962" s="3" t="s">
        <v>4</v>
      </c>
      <c r="AX2962" s="3" t="s">
        <v>4</v>
      </c>
      <c r="AY2962" s="3" t="s">
        <v>4</v>
      </c>
      <c r="AZ2962" s="3" t="s">
        <v>4</v>
      </c>
      <c r="BA2962" s="3" t="s">
        <v>4</v>
      </c>
      <c r="BB2962" s="3" t="s">
        <v>4</v>
      </c>
    </row>
    <row r="2963" spans="1:54" ht="28.8" x14ac:dyDescent="0.3">
      <c r="A2963" s="3" t="s">
        <v>685</v>
      </c>
      <c r="B2963" s="3" t="s">
        <v>25214</v>
      </c>
      <c r="C2963" s="3" t="s">
        <v>4612</v>
      </c>
      <c r="D2963" s="3" t="s">
        <v>693</v>
      </c>
      <c r="E2963" s="3">
        <v>145</v>
      </c>
      <c r="F2963" s="3" t="s">
        <v>37841</v>
      </c>
      <c r="G2963" s="3" t="s">
        <v>694</v>
      </c>
      <c r="H2963" s="3" t="s">
        <v>25215</v>
      </c>
      <c r="I2963" s="3"/>
      <c r="J2963" s="3" t="s">
        <v>4</v>
      </c>
      <c r="K2963" s="3" t="s">
        <v>4</v>
      </c>
      <c r="L2963" s="3" t="s">
        <v>697</v>
      </c>
      <c r="M2963" s="3" t="s">
        <v>4</v>
      </c>
      <c r="N2963" s="3"/>
      <c r="O2963" s="3" t="s">
        <v>4</v>
      </c>
      <c r="P2963" s="3" t="s">
        <v>4</v>
      </c>
      <c r="Q2963" s="3" t="s">
        <v>4</v>
      </c>
      <c r="R2963" s="3" t="s">
        <v>4</v>
      </c>
      <c r="S2963" s="3" t="s">
        <v>4</v>
      </c>
      <c r="T2963" s="3" t="s">
        <v>4</v>
      </c>
      <c r="U2963" s="3" t="s">
        <v>4</v>
      </c>
      <c r="V2963" s="3" t="s">
        <v>4</v>
      </c>
      <c r="W2963" s="3" t="s">
        <v>4</v>
      </c>
      <c r="X2963" s="3" t="s">
        <v>4</v>
      </c>
      <c r="Y2963" s="3" t="s">
        <v>4</v>
      </c>
      <c r="Z2963" s="3" t="s">
        <v>4</v>
      </c>
      <c r="AA2963" s="3" t="s">
        <v>4</v>
      </c>
      <c r="AB2963" s="3" t="s">
        <v>4</v>
      </c>
      <c r="AC2963" s="3" t="s">
        <v>4</v>
      </c>
      <c r="AD2963" s="3" t="s">
        <v>4</v>
      </c>
      <c r="AE2963" s="3" t="s">
        <v>4</v>
      </c>
      <c r="AF2963" s="3" t="s">
        <v>4</v>
      </c>
      <c r="AG2963" s="3" t="s">
        <v>4</v>
      </c>
      <c r="AH2963" s="3" t="s">
        <v>4</v>
      </c>
      <c r="AI2963" s="3" t="s">
        <v>4</v>
      </c>
      <c r="AJ2963" s="3" t="s">
        <v>4</v>
      </c>
      <c r="AK2963" s="3" t="s">
        <v>4</v>
      </c>
      <c r="AL2963" s="3" t="s">
        <v>4</v>
      </c>
      <c r="AM2963" s="3" t="s">
        <v>4</v>
      </c>
      <c r="AN2963" s="3" t="s">
        <v>4</v>
      </c>
      <c r="AO2963" s="3" t="s">
        <v>4</v>
      </c>
      <c r="AP2963" s="3" t="s">
        <v>4</v>
      </c>
      <c r="AQ2963" s="3" t="s">
        <v>4</v>
      </c>
      <c r="AR2963" s="3" t="s">
        <v>4</v>
      </c>
      <c r="AS2963" s="3" t="s">
        <v>4</v>
      </c>
      <c r="AT2963" s="3" t="s">
        <v>4</v>
      </c>
      <c r="AU2963" s="3" t="s">
        <v>4</v>
      </c>
      <c r="AV2963" s="3" t="s">
        <v>4</v>
      </c>
      <c r="AW2963" s="3" t="s">
        <v>4</v>
      </c>
      <c r="AX2963" s="3" t="s">
        <v>4</v>
      </c>
      <c r="AY2963" s="3" t="s">
        <v>4</v>
      </c>
      <c r="AZ2963" s="3" t="s">
        <v>4</v>
      </c>
      <c r="BA2963" s="3" t="s">
        <v>4</v>
      </c>
      <c r="BB2963" s="3" t="s">
        <v>4</v>
      </c>
    </row>
    <row r="2964" spans="1:54" ht="86.4" x14ac:dyDescent="0.3">
      <c r="A2964" s="3" t="s">
        <v>685</v>
      </c>
      <c r="B2964" s="3" t="s">
        <v>21757</v>
      </c>
      <c r="C2964" s="3" t="s">
        <v>5168</v>
      </c>
      <c r="D2964" s="3" t="s">
        <v>693</v>
      </c>
      <c r="E2964" s="3">
        <v>146</v>
      </c>
      <c r="F2964" s="3" t="s">
        <v>37834</v>
      </c>
      <c r="G2964" s="3" t="s">
        <v>752</v>
      </c>
      <c r="H2964" s="3" t="s">
        <v>25216</v>
      </c>
      <c r="I2964" s="3"/>
      <c r="J2964" s="3" t="s">
        <v>697</v>
      </c>
      <c r="K2964" s="3" t="s">
        <v>4</v>
      </c>
      <c r="L2964" s="3" t="s">
        <v>697</v>
      </c>
      <c r="N2964" s="3"/>
      <c r="O2964" s="3" t="s">
        <v>699</v>
      </c>
      <c r="P2964" s="3" t="s">
        <v>25217</v>
      </c>
      <c r="Q2964" s="3" t="s">
        <v>699</v>
      </c>
      <c r="R2964" s="3"/>
      <c r="S2964" s="3" t="s">
        <v>699</v>
      </c>
      <c r="T2964" s="3"/>
      <c r="U2964" s="3" t="s">
        <v>698</v>
      </c>
      <c r="W2964" s="3" t="s">
        <v>698</v>
      </c>
      <c r="Y2964" s="3" t="s">
        <v>730</v>
      </c>
      <c r="AA2964" s="3" t="s">
        <v>728</v>
      </c>
      <c r="AC2964" s="3" t="s">
        <v>699</v>
      </c>
      <c r="AE2964" s="3" t="s">
        <v>700</v>
      </c>
      <c r="AG2964" s="3" t="s">
        <v>700</v>
      </c>
      <c r="AH2964" s="3" t="s">
        <v>25218</v>
      </c>
      <c r="AI2964" s="3" t="s">
        <v>728</v>
      </c>
      <c r="AJ2964" s="3" t="s">
        <v>37335</v>
      </c>
      <c r="AK2964" s="3" t="s">
        <v>699</v>
      </c>
      <c r="AM2964" s="3" t="s">
        <v>698</v>
      </c>
      <c r="AO2964" s="3" t="s">
        <v>728</v>
      </c>
      <c r="AQ2964" s="3" t="s">
        <v>730</v>
      </c>
      <c r="AR2964" s="3" t="s">
        <v>25219</v>
      </c>
      <c r="AS2964" s="3" t="s">
        <v>699</v>
      </c>
      <c r="AU2964" s="3" t="s">
        <v>698</v>
      </c>
      <c r="AV2964" s="3" t="s">
        <v>25220</v>
      </c>
      <c r="AW2964" s="3" t="s">
        <v>729</v>
      </c>
      <c r="AX2964" s="3" t="s">
        <v>25221</v>
      </c>
      <c r="AY2964" s="3" t="s">
        <v>698</v>
      </c>
      <c r="BA2964" s="3" t="s">
        <v>698</v>
      </c>
    </row>
    <row r="2965" spans="1:54" ht="28.8" x14ac:dyDescent="0.3">
      <c r="A2965" s="3" t="s">
        <v>685</v>
      </c>
      <c r="B2965" s="3" t="s">
        <v>25222</v>
      </c>
      <c r="C2965" s="3" t="s">
        <v>25223</v>
      </c>
      <c r="D2965" s="3" t="s">
        <v>693</v>
      </c>
      <c r="E2965" s="3">
        <v>147</v>
      </c>
      <c r="F2965" s="3" t="s">
        <v>37867</v>
      </c>
      <c r="G2965" s="3" t="s">
        <v>694</v>
      </c>
      <c r="H2965" s="3" t="s">
        <v>25224</v>
      </c>
      <c r="I2965" s="3"/>
      <c r="J2965" s="3" t="s">
        <v>4</v>
      </c>
      <c r="K2965" s="3" t="s">
        <v>4</v>
      </c>
      <c r="L2965" s="3" t="s">
        <v>697</v>
      </c>
      <c r="M2965" s="3" t="s">
        <v>4</v>
      </c>
      <c r="N2965" s="3"/>
      <c r="O2965" s="3" t="s">
        <v>4</v>
      </c>
      <c r="P2965" s="3" t="s">
        <v>4</v>
      </c>
      <c r="Q2965" s="3" t="s">
        <v>4</v>
      </c>
      <c r="R2965" s="3" t="s">
        <v>4</v>
      </c>
      <c r="S2965" s="3" t="s">
        <v>4</v>
      </c>
      <c r="T2965" s="3" t="s">
        <v>4</v>
      </c>
      <c r="U2965" s="3" t="s">
        <v>4</v>
      </c>
      <c r="V2965" s="3" t="s">
        <v>4</v>
      </c>
      <c r="W2965" s="3" t="s">
        <v>4</v>
      </c>
      <c r="X2965" s="3" t="s">
        <v>4</v>
      </c>
      <c r="Y2965" s="3" t="s">
        <v>4</v>
      </c>
      <c r="Z2965" s="3" t="s">
        <v>4</v>
      </c>
      <c r="AA2965" s="3" t="s">
        <v>4</v>
      </c>
      <c r="AB2965" s="3" t="s">
        <v>4</v>
      </c>
      <c r="AC2965" s="3" t="s">
        <v>4</v>
      </c>
      <c r="AD2965" s="3" t="s">
        <v>4</v>
      </c>
      <c r="AE2965" s="3" t="s">
        <v>4</v>
      </c>
      <c r="AF2965" s="3" t="s">
        <v>4</v>
      </c>
      <c r="AG2965" s="3" t="s">
        <v>4</v>
      </c>
      <c r="AH2965" s="3" t="s">
        <v>4</v>
      </c>
      <c r="AI2965" s="3" t="s">
        <v>4</v>
      </c>
      <c r="AJ2965" s="3" t="s">
        <v>4</v>
      </c>
      <c r="AK2965" s="3" t="s">
        <v>4</v>
      </c>
      <c r="AL2965" s="3" t="s">
        <v>4</v>
      </c>
      <c r="AM2965" s="3" t="s">
        <v>4</v>
      </c>
      <c r="AN2965" s="3" t="s">
        <v>4</v>
      </c>
      <c r="AO2965" s="3" t="s">
        <v>4</v>
      </c>
      <c r="AP2965" s="3" t="s">
        <v>4</v>
      </c>
      <c r="AQ2965" s="3" t="s">
        <v>4</v>
      </c>
      <c r="AR2965" s="3" t="s">
        <v>4</v>
      </c>
      <c r="AS2965" s="3" t="s">
        <v>4</v>
      </c>
      <c r="AT2965" s="3" t="s">
        <v>4</v>
      </c>
      <c r="AU2965" s="3" t="s">
        <v>4</v>
      </c>
      <c r="AV2965" s="3" t="s">
        <v>4</v>
      </c>
      <c r="AW2965" s="3" t="s">
        <v>4</v>
      </c>
      <c r="AX2965" s="3" t="s">
        <v>4</v>
      </c>
      <c r="AY2965" s="3" t="s">
        <v>4</v>
      </c>
      <c r="AZ2965" s="3" t="s">
        <v>4</v>
      </c>
      <c r="BA2965" s="3" t="s">
        <v>4</v>
      </c>
      <c r="BB2965" s="3" t="s">
        <v>4</v>
      </c>
    </row>
    <row r="2966" spans="1:54" x14ac:dyDescent="0.3">
      <c r="A2966" s="3" t="s">
        <v>685</v>
      </c>
      <c r="B2966" s="3" t="s">
        <v>5510</v>
      </c>
      <c r="C2966" s="3" t="s">
        <v>25225</v>
      </c>
      <c r="D2966" s="3" t="s">
        <v>693</v>
      </c>
      <c r="E2966" s="3">
        <v>148</v>
      </c>
      <c r="F2966" s="3" t="s">
        <v>37827</v>
      </c>
      <c r="G2966" s="3" t="s">
        <v>694</v>
      </c>
      <c r="H2966" s="3" t="s">
        <v>25226</v>
      </c>
      <c r="I2966" s="3"/>
      <c r="J2966" s="3" t="s">
        <v>697</v>
      </c>
      <c r="K2966" s="3" t="s">
        <v>4</v>
      </c>
      <c r="L2966" s="3" t="s">
        <v>697</v>
      </c>
      <c r="N2966" s="3"/>
      <c r="O2966" s="3" t="s">
        <v>699</v>
      </c>
      <c r="P2966" s="3"/>
      <c r="Q2966" s="3" t="s">
        <v>700</v>
      </c>
      <c r="R2966" s="3"/>
      <c r="S2966" s="3" t="s">
        <v>700</v>
      </c>
      <c r="T2966" s="3"/>
      <c r="U2966" s="3" t="s">
        <v>700</v>
      </c>
      <c r="W2966" s="3" t="s">
        <v>698</v>
      </c>
      <c r="Y2966" s="3" t="s">
        <v>698</v>
      </c>
      <c r="AA2966" s="3" t="s">
        <v>699</v>
      </c>
      <c r="AC2966" s="3" t="s">
        <v>700</v>
      </c>
      <c r="AE2966" s="3" t="s">
        <v>699</v>
      </c>
      <c r="AG2966" s="3" t="s">
        <v>729</v>
      </c>
      <c r="AI2966" s="3" t="s">
        <v>729</v>
      </c>
      <c r="AK2966" s="3" t="s">
        <v>699</v>
      </c>
      <c r="AM2966" s="3" t="s">
        <v>700</v>
      </c>
      <c r="AO2966" s="3" t="s">
        <v>700</v>
      </c>
      <c r="AQ2966" s="3" t="s">
        <v>699</v>
      </c>
      <c r="AS2966" s="3" t="s">
        <v>699</v>
      </c>
      <c r="AU2966" s="3" t="s">
        <v>699</v>
      </c>
      <c r="AW2966" s="3" t="s">
        <v>698</v>
      </c>
      <c r="AY2966" s="3" t="s">
        <v>699</v>
      </c>
      <c r="BA2966" s="3" t="s">
        <v>699</v>
      </c>
    </row>
    <row r="2967" spans="1:54" ht="129.6" x14ac:dyDescent="0.3">
      <c r="A2967" s="3" t="s">
        <v>685</v>
      </c>
      <c r="B2967" s="3" t="s">
        <v>25227</v>
      </c>
      <c r="C2967" s="3" t="s">
        <v>11869</v>
      </c>
      <c r="D2967" s="3" t="s">
        <v>693</v>
      </c>
      <c r="E2967" s="3">
        <v>149</v>
      </c>
      <c r="F2967" s="3" t="s">
        <v>37868</v>
      </c>
      <c r="G2967" s="3" t="s">
        <v>752</v>
      </c>
      <c r="H2967" s="3" t="s">
        <v>2714</v>
      </c>
      <c r="I2967" s="3"/>
      <c r="J2967" s="3" t="s">
        <v>697</v>
      </c>
      <c r="K2967" s="3" t="s">
        <v>4</v>
      </c>
      <c r="L2967" s="3" t="s">
        <v>697</v>
      </c>
      <c r="M2967" s="3" t="s">
        <v>25228</v>
      </c>
      <c r="N2967" s="3"/>
      <c r="O2967" s="3" t="s">
        <v>699</v>
      </c>
      <c r="P2967" s="3"/>
      <c r="Q2967" s="3" t="s">
        <v>699</v>
      </c>
      <c r="R2967" s="3" t="s">
        <v>25229</v>
      </c>
      <c r="S2967" s="3" t="s">
        <v>700</v>
      </c>
      <c r="T2967" s="3"/>
      <c r="U2967" s="3" t="s">
        <v>700</v>
      </c>
      <c r="W2967" s="3" t="s">
        <v>698</v>
      </c>
      <c r="Y2967" s="3" t="s">
        <v>699</v>
      </c>
      <c r="AA2967" s="3" t="s">
        <v>700</v>
      </c>
      <c r="AC2967" s="3" t="s">
        <v>700</v>
      </c>
      <c r="AE2967" s="3" t="s">
        <v>700</v>
      </c>
      <c r="AG2967" s="3" t="s">
        <v>698</v>
      </c>
      <c r="AH2967" s="3" t="s">
        <v>25230</v>
      </c>
      <c r="AI2967" s="3" t="s">
        <v>700</v>
      </c>
      <c r="AK2967" s="3" t="s">
        <v>699</v>
      </c>
      <c r="AM2967" s="3" t="s">
        <v>698</v>
      </c>
      <c r="AO2967" s="3" t="s">
        <v>700</v>
      </c>
      <c r="AQ2967" s="3" t="s">
        <v>699</v>
      </c>
      <c r="AR2967" s="3" t="s">
        <v>25231</v>
      </c>
      <c r="AS2967" s="3" t="s">
        <v>699</v>
      </c>
      <c r="AU2967" s="3" t="s">
        <v>700</v>
      </c>
      <c r="AV2967" s="3" t="s">
        <v>25232</v>
      </c>
      <c r="AW2967" s="3" t="s">
        <v>698</v>
      </c>
      <c r="AY2967" s="3" t="s">
        <v>698</v>
      </c>
      <c r="BA2967" s="3" t="s">
        <v>699</v>
      </c>
      <c r="BB2967" s="3" t="s">
        <v>25233</v>
      </c>
    </row>
    <row r="2968" spans="1:54" ht="72" x14ac:dyDescent="0.3">
      <c r="A2968" s="3" t="s">
        <v>685</v>
      </c>
      <c r="B2968" s="3" t="s">
        <v>25234</v>
      </c>
      <c r="C2968" s="3" t="s">
        <v>25235</v>
      </c>
      <c r="D2968" s="3" t="s">
        <v>693</v>
      </c>
      <c r="E2968" s="3">
        <v>150</v>
      </c>
      <c r="F2968" s="3" t="s">
        <v>37857</v>
      </c>
      <c r="G2968" s="3" t="s">
        <v>694</v>
      </c>
      <c r="H2968" s="3" t="s">
        <v>8262</v>
      </c>
      <c r="I2968" s="3"/>
      <c r="J2968" s="3" t="s">
        <v>697</v>
      </c>
      <c r="K2968" s="3" t="s">
        <v>4</v>
      </c>
      <c r="L2968" s="3" t="s">
        <v>697</v>
      </c>
      <c r="N2968" s="3"/>
      <c r="O2968" s="3" t="s">
        <v>699</v>
      </c>
      <c r="P2968" s="3" t="s">
        <v>25236</v>
      </c>
      <c r="Q2968" s="3" t="s">
        <v>699</v>
      </c>
      <c r="R2968" s="3"/>
      <c r="S2968" s="3" t="s">
        <v>700</v>
      </c>
      <c r="T2968" s="3"/>
      <c r="U2968" s="3" t="s">
        <v>700</v>
      </c>
      <c r="W2968" s="3" t="s">
        <v>698</v>
      </c>
      <c r="X2968" s="3" t="s">
        <v>25237</v>
      </c>
      <c r="Y2968" s="3" t="s">
        <v>727</v>
      </c>
      <c r="AA2968" s="3" t="s">
        <v>728</v>
      </c>
      <c r="AC2968" s="3" t="s">
        <v>700</v>
      </c>
      <c r="AD2968" s="3" t="s">
        <v>25238</v>
      </c>
      <c r="AE2968" s="3" t="s">
        <v>700</v>
      </c>
      <c r="AG2968" s="3" t="s">
        <v>730</v>
      </c>
      <c r="AI2968" s="3" t="s">
        <v>700</v>
      </c>
      <c r="AJ2968" s="3" t="s">
        <v>37336</v>
      </c>
      <c r="AK2968" s="3" t="s">
        <v>699</v>
      </c>
      <c r="AM2968" s="3" t="s">
        <v>790</v>
      </c>
      <c r="AN2968" s="3" t="s">
        <v>25239</v>
      </c>
      <c r="AO2968" s="3" t="s">
        <v>700</v>
      </c>
      <c r="AQ2968" s="3" t="s">
        <v>698</v>
      </c>
      <c r="AS2968" s="3" t="s">
        <v>727</v>
      </c>
      <c r="AU2968" s="3" t="s">
        <v>699</v>
      </c>
      <c r="AW2968" s="3" t="s">
        <v>729</v>
      </c>
      <c r="AY2968" s="3" t="s">
        <v>699</v>
      </c>
      <c r="BA2968" s="3" t="s">
        <v>786</v>
      </c>
    </row>
    <row r="2969" spans="1:54" ht="72" x14ac:dyDescent="0.3">
      <c r="A2969" s="3" t="s">
        <v>685</v>
      </c>
      <c r="B2969" s="3" t="s">
        <v>16268</v>
      </c>
      <c r="C2969" s="3" t="s">
        <v>7887</v>
      </c>
      <c r="D2969" s="3" t="s">
        <v>693</v>
      </c>
      <c r="E2969" s="3">
        <v>151</v>
      </c>
      <c r="F2969" s="3" t="s">
        <v>37825</v>
      </c>
      <c r="G2969" s="3" t="s">
        <v>694</v>
      </c>
      <c r="H2969" s="3" t="s">
        <v>3114</v>
      </c>
      <c r="I2969" s="3"/>
      <c r="J2969" s="3" t="s">
        <v>697</v>
      </c>
      <c r="K2969" s="3" t="s">
        <v>4</v>
      </c>
      <c r="L2969" s="3" t="s">
        <v>697</v>
      </c>
      <c r="N2969" s="3"/>
      <c r="O2969" s="3" t="s">
        <v>728</v>
      </c>
      <c r="P2969" s="3" t="s">
        <v>25240</v>
      </c>
      <c r="Q2969" s="3" t="s">
        <v>699</v>
      </c>
      <c r="R2969" s="3" t="s">
        <v>25241</v>
      </c>
      <c r="S2969" s="3" t="s">
        <v>699</v>
      </c>
      <c r="T2969" s="3"/>
      <c r="U2969" s="3" t="s">
        <v>728</v>
      </c>
      <c r="V2969" s="3" t="s">
        <v>25242</v>
      </c>
      <c r="W2969" s="3" t="s">
        <v>728</v>
      </c>
      <c r="X2969" s="3" t="s">
        <v>25243</v>
      </c>
      <c r="Y2969" s="3" t="s">
        <v>730</v>
      </c>
      <c r="Z2969" s="3" t="s">
        <v>25244</v>
      </c>
      <c r="AA2969" s="3" t="s">
        <v>700</v>
      </c>
      <c r="AB2969" s="3" t="s">
        <v>25245</v>
      </c>
      <c r="AC2969" s="3" t="s">
        <v>700</v>
      </c>
      <c r="AD2969" s="3" t="s">
        <v>25246</v>
      </c>
      <c r="AE2969" s="3" t="s">
        <v>729</v>
      </c>
      <c r="AF2969" s="3" t="s">
        <v>25247</v>
      </c>
      <c r="AG2969" s="3" t="s">
        <v>730</v>
      </c>
      <c r="AH2969" s="3" t="s">
        <v>25248</v>
      </c>
      <c r="AI2969" s="3" t="s">
        <v>728</v>
      </c>
      <c r="AJ2969" s="3" t="s">
        <v>37337</v>
      </c>
      <c r="AK2969" s="3" t="s">
        <v>699</v>
      </c>
      <c r="AM2969" s="3" t="s">
        <v>700</v>
      </c>
      <c r="AN2969" s="3" t="s">
        <v>25249</v>
      </c>
      <c r="AO2969" s="3" t="s">
        <v>699</v>
      </c>
      <c r="AP2969" s="3" t="s">
        <v>25250</v>
      </c>
      <c r="AQ2969" s="3" t="s">
        <v>699</v>
      </c>
      <c r="AS2969" s="3" t="s">
        <v>729</v>
      </c>
      <c r="AU2969" s="3" t="s">
        <v>729</v>
      </c>
      <c r="AV2969" s="3" t="s">
        <v>25251</v>
      </c>
      <c r="AW2969" s="3" t="s">
        <v>729</v>
      </c>
      <c r="AY2969" s="3" t="s">
        <v>699</v>
      </c>
      <c r="BA2969" s="3" t="s">
        <v>698</v>
      </c>
    </row>
    <row r="2970" spans="1:54" ht="28.8" x14ac:dyDescent="0.3">
      <c r="A2970" s="3" t="s">
        <v>685</v>
      </c>
      <c r="B2970" s="3" t="s">
        <v>9848</v>
      </c>
      <c r="C2970" s="3" t="s">
        <v>10513</v>
      </c>
      <c r="D2970" s="3" t="s">
        <v>693</v>
      </c>
      <c r="E2970" s="3">
        <v>152</v>
      </c>
      <c r="F2970" s="3" t="s">
        <v>37819</v>
      </c>
      <c r="G2970" s="3" t="s">
        <v>694</v>
      </c>
      <c r="H2970" s="3" t="s">
        <v>25252</v>
      </c>
      <c r="I2970" s="3"/>
      <c r="J2970" s="3" t="s">
        <v>697</v>
      </c>
      <c r="K2970" s="3" t="s">
        <v>4</v>
      </c>
      <c r="L2970" s="3" t="s">
        <v>697</v>
      </c>
      <c r="N2970" s="3"/>
      <c r="O2970" s="3" t="s">
        <v>700</v>
      </c>
      <c r="P2970" s="3"/>
      <c r="Q2970" s="3" t="s">
        <v>699</v>
      </c>
      <c r="R2970" s="3"/>
      <c r="S2970" s="3" t="s">
        <v>700</v>
      </c>
      <c r="T2970" s="3"/>
      <c r="U2970" s="3" t="s">
        <v>700</v>
      </c>
      <c r="W2970" s="3" t="s">
        <v>698</v>
      </c>
      <c r="Y2970" s="3" t="s">
        <v>698</v>
      </c>
      <c r="AA2970" s="3" t="s">
        <v>700</v>
      </c>
      <c r="AC2970" s="3" t="s">
        <v>699</v>
      </c>
      <c r="AE2970" s="3" t="s">
        <v>698</v>
      </c>
      <c r="AG2970" s="3" t="s">
        <v>698</v>
      </c>
      <c r="AI2970" s="3" t="s">
        <v>700</v>
      </c>
      <c r="AK2970" s="3" t="s">
        <v>730</v>
      </c>
      <c r="AM2970" s="3" t="s">
        <v>700</v>
      </c>
      <c r="AO2970" s="3" t="s">
        <v>700</v>
      </c>
      <c r="AQ2970" s="3" t="s">
        <v>699</v>
      </c>
      <c r="AS2970" s="3" t="s">
        <v>699</v>
      </c>
      <c r="AU2970" s="3" t="s">
        <v>729</v>
      </c>
      <c r="AW2970" s="3" t="s">
        <v>729</v>
      </c>
      <c r="AY2970" s="3" t="s">
        <v>700</v>
      </c>
      <c r="AZ2970" s="3" t="s">
        <v>25253</v>
      </c>
      <c r="BA2970" s="3" t="s">
        <v>699</v>
      </c>
    </row>
    <row r="2971" spans="1:54" x14ac:dyDescent="0.3">
      <c r="A2971" s="3" t="s">
        <v>685</v>
      </c>
      <c r="B2971" s="3" t="s">
        <v>1294</v>
      </c>
      <c r="C2971" s="3" t="s">
        <v>25254</v>
      </c>
      <c r="D2971" s="3" t="s">
        <v>693</v>
      </c>
      <c r="E2971" s="3">
        <v>153</v>
      </c>
      <c r="F2971" s="3" t="s">
        <v>37830</v>
      </c>
      <c r="G2971" s="3" t="s">
        <v>752</v>
      </c>
      <c r="H2971" s="3" t="s">
        <v>987</v>
      </c>
      <c r="I2971" s="3"/>
      <c r="J2971" s="3" t="s">
        <v>697</v>
      </c>
      <c r="K2971" s="3" t="s">
        <v>4</v>
      </c>
      <c r="L2971" s="3" t="s">
        <v>697</v>
      </c>
      <c r="N2971" s="3"/>
      <c r="O2971" s="3" t="s">
        <v>699</v>
      </c>
      <c r="P2971" s="3"/>
      <c r="Q2971" s="3" t="s">
        <v>700</v>
      </c>
      <c r="R2971" s="3"/>
      <c r="S2971" s="3" t="s">
        <v>699</v>
      </c>
      <c r="T2971" s="3"/>
      <c r="U2971" s="3" t="s">
        <v>786</v>
      </c>
      <c r="W2971" s="3" t="s">
        <v>700</v>
      </c>
      <c r="Y2971" s="3" t="s">
        <v>698</v>
      </c>
      <c r="AA2971" s="3" t="s">
        <v>700</v>
      </c>
      <c r="AC2971" s="3" t="s">
        <v>700</v>
      </c>
      <c r="AE2971" s="3" t="s">
        <v>698</v>
      </c>
      <c r="AG2971" s="3" t="s">
        <v>698</v>
      </c>
      <c r="AI2971" s="3" t="s">
        <v>700</v>
      </c>
      <c r="AK2971" s="3" t="s">
        <v>699</v>
      </c>
      <c r="AM2971" s="3" t="s">
        <v>700</v>
      </c>
      <c r="AO2971" s="3" t="s">
        <v>700</v>
      </c>
      <c r="AQ2971" s="3" t="s">
        <v>699</v>
      </c>
      <c r="AS2971" s="3" t="s">
        <v>699</v>
      </c>
      <c r="AU2971" s="3" t="s">
        <v>699</v>
      </c>
      <c r="AW2971" s="3" t="s">
        <v>699</v>
      </c>
      <c r="AY2971" s="3" t="s">
        <v>698</v>
      </c>
      <c r="BA2971" s="3" t="s">
        <v>727</v>
      </c>
    </row>
    <row r="2972" spans="1:54" ht="28.8" x14ac:dyDescent="0.3">
      <c r="A2972" s="3" t="s">
        <v>685</v>
      </c>
      <c r="B2972" s="3" t="s">
        <v>18331</v>
      </c>
      <c r="C2972" s="3" t="s">
        <v>25255</v>
      </c>
      <c r="D2972" s="3" t="s">
        <v>693</v>
      </c>
      <c r="E2972" s="3">
        <v>154</v>
      </c>
      <c r="F2972" s="3" t="s">
        <v>37830</v>
      </c>
      <c r="G2972" s="3" t="s">
        <v>752</v>
      </c>
      <c r="H2972" s="3" t="s">
        <v>25256</v>
      </c>
      <c r="I2972" s="3"/>
      <c r="J2972" s="3" t="s">
        <v>4</v>
      </c>
      <c r="K2972" s="3" t="s">
        <v>4</v>
      </c>
      <c r="L2972" s="3" t="s">
        <v>697</v>
      </c>
      <c r="M2972" s="3" t="s">
        <v>4</v>
      </c>
      <c r="N2972" s="3"/>
      <c r="O2972" s="3" t="s">
        <v>4</v>
      </c>
      <c r="P2972" s="3" t="s">
        <v>4</v>
      </c>
      <c r="Q2972" s="3" t="s">
        <v>4</v>
      </c>
      <c r="R2972" s="3" t="s">
        <v>4</v>
      </c>
      <c r="S2972" s="3" t="s">
        <v>4</v>
      </c>
      <c r="T2972" s="3" t="s">
        <v>4</v>
      </c>
      <c r="U2972" s="3" t="s">
        <v>4</v>
      </c>
      <c r="V2972" s="3" t="s">
        <v>4</v>
      </c>
      <c r="W2972" s="3" t="s">
        <v>4</v>
      </c>
      <c r="X2972" s="3" t="s">
        <v>4</v>
      </c>
      <c r="Y2972" s="3" t="s">
        <v>4</v>
      </c>
      <c r="Z2972" s="3" t="s">
        <v>4</v>
      </c>
      <c r="AA2972" s="3" t="s">
        <v>4</v>
      </c>
      <c r="AB2972" s="3" t="s">
        <v>4</v>
      </c>
      <c r="AC2972" s="3" t="s">
        <v>4</v>
      </c>
      <c r="AD2972" s="3" t="s">
        <v>4</v>
      </c>
      <c r="AE2972" s="3" t="s">
        <v>4</v>
      </c>
      <c r="AF2972" s="3" t="s">
        <v>4</v>
      </c>
      <c r="AG2972" s="3" t="s">
        <v>4</v>
      </c>
      <c r="AH2972" s="3" t="s">
        <v>4</v>
      </c>
      <c r="AI2972" s="3" t="s">
        <v>4</v>
      </c>
      <c r="AJ2972" s="3" t="s">
        <v>4</v>
      </c>
      <c r="AK2972" s="3" t="s">
        <v>4</v>
      </c>
      <c r="AL2972" s="3" t="s">
        <v>4</v>
      </c>
      <c r="AM2972" s="3" t="s">
        <v>4</v>
      </c>
      <c r="AN2972" s="3" t="s">
        <v>4</v>
      </c>
      <c r="AO2972" s="3" t="s">
        <v>4</v>
      </c>
      <c r="AP2972" s="3" t="s">
        <v>4</v>
      </c>
      <c r="AQ2972" s="3" t="s">
        <v>4</v>
      </c>
      <c r="AR2972" s="3" t="s">
        <v>4</v>
      </c>
      <c r="AS2972" s="3" t="s">
        <v>4</v>
      </c>
      <c r="AT2972" s="3" t="s">
        <v>4</v>
      </c>
      <c r="AU2972" s="3" t="s">
        <v>4</v>
      </c>
      <c r="AV2972" s="3" t="s">
        <v>4</v>
      </c>
      <c r="AW2972" s="3" t="s">
        <v>4</v>
      </c>
      <c r="AX2972" s="3" t="s">
        <v>4</v>
      </c>
      <c r="AY2972" s="3" t="s">
        <v>4</v>
      </c>
      <c r="AZ2972" s="3" t="s">
        <v>4</v>
      </c>
      <c r="BA2972" s="3" t="s">
        <v>4</v>
      </c>
      <c r="BB2972" s="3" t="s">
        <v>4</v>
      </c>
    </row>
    <row r="2973" spans="1:54" ht="43.2" x14ac:dyDescent="0.3">
      <c r="A2973" s="3" t="s">
        <v>685</v>
      </c>
      <c r="B2973" s="3" t="s">
        <v>25257</v>
      </c>
      <c r="C2973" s="3" t="s">
        <v>9226</v>
      </c>
      <c r="D2973" s="3" t="s">
        <v>693</v>
      </c>
      <c r="E2973" s="3">
        <v>155</v>
      </c>
      <c r="F2973" s="3" t="s">
        <v>37864</v>
      </c>
      <c r="G2973" s="3" t="s">
        <v>694</v>
      </c>
      <c r="H2973" s="3" t="s">
        <v>25258</v>
      </c>
      <c r="I2973" s="3"/>
      <c r="J2973" s="3" t="s">
        <v>4</v>
      </c>
      <c r="K2973" s="3" t="s">
        <v>4</v>
      </c>
      <c r="L2973" s="3" t="s">
        <v>697</v>
      </c>
      <c r="M2973" s="3" t="s">
        <v>4</v>
      </c>
      <c r="N2973" s="3"/>
      <c r="O2973" s="3" t="s">
        <v>4</v>
      </c>
      <c r="P2973" s="3" t="s">
        <v>4</v>
      </c>
      <c r="Q2973" s="3" t="s">
        <v>4</v>
      </c>
      <c r="R2973" s="3" t="s">
        <v>4</v>
      </c>
      <c r="S2973" s="3" t="s">
        <v>4</v>
      </c>
      <c r="T2973" s="3" t="s">
        <v>4</v>
      </c>
      <c r="U2973" s="3" t="s">
        <v>4</v>
      </c>
      <c r="V2973" s="3" t="s">
        <v>4</v>
      </c>
      <c r="W2973" s="3" t="s">
        <v>4</v>
      </c>
      <c r="X2973" s="3" t="s">
        <v>4</v>
      </c>
      <c r="Y2973" s="3" t="s">
        <v>4</v>
      </c>
      <c r="Z2973" s="3" t="s">
        <v>4</v>
      </c>
      <c r="AA2973" s="3" t="s">
        <v>4</v>
      </c>
      <c r="AB2973" s="3" t="s">
        <v>4</v>
      </c>
      <c r="AC2973" s="3" t="s">
        <v>4</v>
      </c>
      <c r="AD2973" s="3" t="s">
        <v>4</v>
      </c>
      <c r="AE2973" s="3" t="s">
        <v>4</v>
      </c>
      <c r="AF2973" s="3" t="s">
        <v>4</v>
      </c>
      <c r="AG2973" s="3" t="s">
        <v>4</v>
      </c>
      <c r="AH2973" s="3" t="s">
        <v>4</v>
      </c>
      <c r="AI2973" s="3" t="s">
        <v>4</v>
      </c>
      <c r="AJ2973" s="3" t="s">
        <v>4</v>
      </c>
      <c r="AK2973" s="3" t="s">
        <v>4</v>
      </c>
      <c r="AL2973" s="3" t="s">
        <v>4</v>
      </c>
      <c r="AM2973" s="3" t="s">
        <v>4</v>
      </c>
      <c r="AN2973" s="3" t="s">
        <v>4</v>
      </c>
      <c r="AO2973" s="3" t="s">
        <v>4</v>
      </c>
      <c r="AP2973" s="3" t="s">
        <v>4</v>
      </c>
      <c r="AQ2973" s="3" t="s">
        <v>4</v>
      </c>
      <c r="AR2973" s="3" t="s">
        <v>4</v>
      </c>
      <c r="AS2973" s="3" t="s">
        <v>4</v>
      </c>
      <c r="AT2973" s="3" t="s">
        <v>4</v>
      </c>
      <c r="AU2973" s="3" t="s">
        <v>4</v>
      </c>
      <c r="AV2973" s="3" t="s">
        <v>4</v>
      </c>
      <c r="AW2973" s="3" t="s">
        <v>4</v>
      </c>
      <c r="AX2973" s="3" t="s">
        <v>4</v>
      </c>
      <c r="AY2973" s="3" t="s">
        <v>4</v>
      </c>
      <c r="AZ2973" s="3" t="s">
        <v>4</v>
      </c>
      <c r="BA2973" s="3" t="s">
        <v>4</v>
      </c>
      <c r="BB2973" s="3" t="s">
        <v>4</v>
      </c>
    </row>
    <row r="2974" spans="1:54" ht="158.4" x14ac:dyDescent="0.3">
      <c r="A2974" s="3" t="s">
        <v>685</v>
      </c>
      <c r="B2974" s="3" t="s">
        <v>1294</v>
      </c>
      <c r="C2974" s="3" t="s">
        <v>25259</v>
      </c>
      <c r="D2974" s="3" t="s">
        <v>693</v>
      </c>
      <c r="E2974" s="3">
        <v>156</v>
      </c>
      <c r="F2974" s="3" t="s">
        <v>37823</v>
      </c>
      <c r="G2974" s="3" t="s">
        <v>752</v>
      </c>
      <c r="H2974" s="3" t="s">
        <v>13048</v>
      </c>
      <c r="I2974" s="3"/>
      <c r="J2974" s="3" t="s">
        <v>697</v>
      </c>
      <c r="K2974" s="3" t="s">
        <v>4</v>
      </c>
      <c r="L2974" s="3" t="s">
        <v>697</v>
      </c>
      <c r="N2974" s="3"/>
      <c r="O2974" s="3" t="s">
        <v>700</v>
      </c>
      <c r="P2974" s="3" t="s">
        <v>25260</v>
      </c>
      <c r="Q2974" s="3" t="s">
        <v>699</v>
      </c>
      <c r="R2974" s="3" t="s">
        <v>25261</v>
      </c>
      <c r="S2974" s="3" t="s">
        <v>700</v>
      </c>
      <c r="T2974" s="3" t="s">
        <v>25262</v>
      </c>
      <c r="U2974" s="3" t="s">
        <v>728</v>
      </c>
      <c r="V2974" s="3" t="s">
        <v>25263</v>
      </c>
      <c r="W2974" s="3" t="s">
        <v>698</v>
      </c>
      <c r="X2974" s="3" t="s">
        <v>25264</v>
      </c>
      <c r="Y2974" s="3" t="s">
        <v>698</v>
      </c>
      <c r="Z2974" s="3" t="s">
        <v>25265</v>
      </c>
      <c r="AA2974" s="3" t="s">
        <v>728</v>
      </c>
      <c r="AB2974" s="3" t="s">
        <v>25266</v>
      </c>
      <c r="AC2974" s="3" t="s">
        <v>728</v>
      </c>
      <c r="AD2974" s="3" t="s">
        <v>25267</v>
      </c>
      <c r="AE2974" s="3" t="s">
        <v>700</v>
      </c>
      <c r="AG2974" s="3" t="s">
        <v>730</v>
      </c>
      <c r="AH2974" s="3" t="s">
        <v>25268</v>
      </c>
      <c r="AI2974" s="3" t="s">
        <v>729</v>
      </c>
      <c r="AJ2974" s="3" t="s">
        <v>37338</v>
      </c>
      <c r="AK2974" s="3" t="s">
        <v>698</v>
      </c>
      <c r="AM2974" s="3" t="s">
        <v>700</v>
      </c>
      <c r="AO2974" s="3" t="s">
        <v>700</v>
      </c>
      <c r="AP2974" s="3" t="s">
        <v>25269</v>
      </c>
      <c r="AQ2974" s="3" t="s">
        <v>698</v>
      </c>
      <c r="AR2974" s="3" t="s">
        <v>25270</v>
      </c>
      <c r="AS2974" s="3" t="s">
        <v>729</v>
      </c>
      <c r="AT2974" s="3" t="s">
        <v>25271</v>
      </c>
      <c r="AU2974" s="3" t="s">
        <v>728</v>
      </c>
      <c r="AV2974" s="3" t="s">
        <v>25272</v>
      </c>
      <c r="AW2974" s="3" t="s">
        <v>729</v>
      </c>
      <c r="AX2974" s="3" t="s">
        <v>25273</v>
      </c>
      <c r="AY2974" s="3" t="s">
        <v>698</v>
      </c>
      <c r="AZ2974" s="3" t="s">
        <v>25274</v>
      </c>
      <c r="BA2974" s="3" t="s">
        <v>698</v>
      </c>
      <c r="BB2974" s="3" t="s">
        <v>25275</v>
      </c>
    </row>
    <row r="2975" spans="1:54" ht="72" x14ac:dyDescent="0.3">
      <c r="A2975" s="3" t="s">
        <v>685</v>
      </c>
      <c r="B2975" s="3" t="s">
        <v>985</v>
      </c>
      <c r="C2975" s="3" t="s">
        <v>23431</v>
      </c>
      <c r="D2975" s="3" t="s">
        <v>693</v>
      </c>
      <c r="E2975" s="3">
        <v>157</v>
      </c>
      <c r="F2975" s="3" t="s">
        <v>37846</v>
      </c>
      <c r="G2975" s="3" t="s">
        <v>752</v>
      </c>
      <c r="H2975" s="3" t="s">
        <v>25276</v>
      </c>
      <c r="I2975" s="3"/>
      <c r="J2975" s="3" t="s">
        <v>697</v>
      </c>
      <c r="K2975" s="3" t="s">
        <v>4</v>
      </c>
      <c r="L2975" s="3" t="s">
        <v>697</v>
      </c>
      <c r="M2975" s="3" t="s">
        <v>25277</v>
      </c>
      <c r="N2975" s="3"/>
      <c r="O2975" s="3" t="s">
        <v>699</v>
      </c>
      <c r="P2975" s="3"/>
      <c r="Q2975" s="3" t="s">
        <v>699</v>
      </c>
      <c r="R2975" s="3"/>
      <c r="S2975" s="3" t="s">
        <v>700</v>
      </c>
      <c r="T2975" s="3"/>
      <c r="U2975" s="3" t="s">
        <v>700</v>
      </c>
      <c r="W2975" s="3" t="s">
        <v>700</v>
      </c>
      <c r="Y2975" s="3" t="s">
        <v>700</v>
      </c>
      <c r="AA2975" s="3" t="s">
        <v>700</v>
      </c>
      <c r="AC2975" s="3" t="s">
        <v>700</v>
      </c>
      <c r="AE2975" s="3" t="s">
        <v>698</v>
      </c>
      <c r="AG2975" s="3" t="s">
        <v>698</v>
      </c>
      <c r="AI2975" s="3" t="s">
        <v>700</v>
      </c>
      <c r="AK2975" s="3" t="s">
        <v>698</v>
      </c>
      <c r="AM2975" s="3" t="s">
        <v>727</v>
      </c>
      <c r="AO2975" s="3" t="s">
        <v>700</v>
      </c>
      <c r="AQ2975" s="3" t="s">
        <v>698</v>
      </c>
      <c r="AS2975" s="3" t="s">
        <v>699</v>
      </c>
      <c r="AU2975" s="3" t="s">
        <v>699</v>
      </c>
      <c r="AW2975" s="3" t="s">
        <v>699</v>
      </c>
      <c r="AY2975" s="3" t="s">
        <v>698</v>
      </c>
      <c r="BA2975" s="3" t="s">
        <v>698</v>
      </c>
    </row>
    <row r="2976" spans="1:54" ht="172.8" x14ac:dyDescent="0.3">
      <c r="A2976" s="3" t="s">
        <v>685</v>
      </c>
      <c r="B2976" s="3" t="s">
        <v>5240</v>
      </c>
      <c r="C2976" s="3" t="s">
        <v>25278</v>
      </c>
      <c r="D2976" s="3" t="s">
        <v>693</v>
      </c>
      <c r="E2976" s="3">
        <v>158</v>
      </c>
      <c r="F2976" s="3" t="s">
        <v>37825</v>
      </c>
      <c r="G2976" s="3" t="s">
        <v>694</v>
      </c>
      <c r="H2976" s="3" t="s">
        <v>25279</v>
      </c>
      <c r="I2976" s="3"/>
      <c r="J2976" s="3" t="s">
        <v>697</v>
      </c>
      <c r="K2976" s="3" t="s">
        <v>4</v>
      </c>
      <c r="L2976" s="3" t="s">
        <v>697</v>
      </c>
      <c r="N2976" s="3"/>
      <c r="O2976" s="3" t="s">
        <v>699</v>
      </c>
      <c r="P2976" s="3" t="s">
        <v>25280</v>
      </c>
      <c r="Q2976" s="3" t="s">
        <v>730</v>
      </c>
      <c r="R2976" s="3" t="s">
        <v>25281</v>
      </c>
      <c r="S2976" s="3" t="s">
        <v>728</v>
      </c>
      <c r="T2976" s="3" t="s">
        <v>25282</v>
      </c>
      <c r="U2976" s="3" t="s">
        <v>730</v>
      </c>
      <c r="V2976" s="3" t="s">
        <v>25283</v>
      </c>
      <c r="W2976" s="3" t="s">
        <v>698</v>
      </c>
      <c r="Y2976" s="3" t="s">
        <v>699</v>
      </c>
      <c r="Z2976" s="3" t="s">
        <v>25284</v>
      </c>
      <c r="AA2976" s="3" t="s">
        <v>728</v>
      </c>
      <c r="AC2976" s="3" t="s">
        <v>728</v>
      </c>
      <c r="AD2976" s="3" t="s">
        <v>25285</v>
      </c>
      <c r="AE2976" s="3" t="s">
        <v>700</v>
      </c>
      <c r="AF2976" s="3" t="s">
        <v>25286</v>
      </c>
      <c r="AG2976" s="3" t="s">
        <v>730</v>
      </c>
      <c r="AH2976" s="3" t="s">
        <v>25287</v>
      </c>
      <c r="AI2976" s="3" t="s">
        <v>728</v>
      </c>
      <c r="AJ2976" s="3" t="s">
        <v>37339</v>
      </c>
      <c r="AK2976" s="3" t="s">
        <v>699</v>
      </c>
      <c r="AM2976" s="3" t="s">
        <v>698</v>
      </c>
      <c r="AO2976" s="3" t="s">
        <v>700</v>
      </c>
      <c r="AP2976" s="3" t="s">
        <v>25288</v>
      </c>
      <c r="AQ2976" s="3" t="s">
        <v>728</v>
      </c>
      <c r="AR2976" s="3" t="s">
        <v>25289</v>
      </c>
      <c r="AS2976" s="3" t="s">
        <v>699</v>
      </c>
      <c r="AT2976" s="3" t="s">
        <v>25290</v>
      </c>
      <c r="AU2976" s="3" t="s">
        <v>700</v>
      </c>
      <c r="AV2976" s="3" t="s">
        <v>25291</v>
      </c>
      <c r="AW2976" s="3" t="s">
        <v>729</v>
      </c>
      <c r="AX2976" s="3" t="s">
        <v>25292</v>
      </c>
      <c r="AY2976" s="3" t="s">
        <v>698</v>
      </c>
      <c r="AZ2976" s="3" t="s">
        <v>25293</v>
      </c>
      <c r="BA2976" s="3" t="s">
        <v>730</v>
      </c>
      <c r="BB2976" s="3" t="s">
        <v>25294</v>
      </c>
    </row>
    <row r="2977" spans="1:54" ht="144" x14ac:dyDescent="0.3">
      <c r="A2977" s="3" t="s">
        <v>685</v>
      </c>
      <c r="B2977" s="3" t="s">
        <v>25295</v>
      </c>
      <c r="C2977" s="3" t="s">
        <v>25296</v>
      </c>
      <c r="D2977" s="3" t="s">
        <v>693</v>
      </c>
      <c r="E2977" s="3">
        <v>159</v>
      </c>
      <c r="F2977" s="3" t="s">
        <v>37864</v>
      </c>
      <c r="G2977" s="3" t="s">
        <v>752</v>
      </c>
      <c r="H2977" s="3" t="s">
        <v>8720</v>
      </c>
      <c r="I2977" s="3"/>
      <c r="J2977" s="3" t="s">
        <v>697</v>
      </c>
      <c r="K2977" s="3" t="s">
        <v>4</v>
      </c>
      <c r="L2977" s="3" t="s">
        <v>697</v>
      </c>
      <c r="N2977" s="3"/>
      <c r="O2977" s="3" t="s">
        <v>699</v>
      </c>
      <c r="P2977" s="3"/>
      <c r="Q2977" s="3" t="s">
        <v>699</v>
      </c>
      <c r="R2977" s="3"/>
      <c r="S2977" s="3" t="s">
        <v>699</v>
      </c>
      <c r="T2977" s="3"/>
      <c r="U2977" s="3" t="s">
        <v>700</v>
      </c>
      <c r="W2977" s="3" t="s">
        <v>698</v>
      </c>
      <c r="Y2977" s="3" t="s">
        <v>698</v>
      </c>
      <c r="AA2977" s="3" t="s">
        <v>700</v>
      </c>
      <c r="AC2977" s="3" t="s">
        <v>728</v>
      </c>
      <c r="AD2977" s="3" t="s">
        <v>25297</v>
      </c>
      <c r="AE2977" s="3" t="s">
        <v>698</v>
      </c>
      <c r="AG2977" s="3" t="s">
        <v>730</v>
      </c>
      <c r="AH2977" s="3" t="s">
        <v>25298</v>
      </c>
      <c r="AI2977" s="3" t="s">
        <v>699</v>
      </c>
      <c r="AK2977" s="3" t="s">
        <v>729</v>
      </c>
      <c r="AM2977" s="3" t="s">
        <v>700</v>
      </c>
      <c r="AO2977" s="3" t="s">
        <v>728</v>
      </c>
      <c r="AQ2977" s="3" t="s">
        <v>698</v>
      </c>
      <c r="AS2977" s="3" t="s">
        <v>699</v>
      </c>
      <c r="AT2977" s="3" t="s">
        <v>25299</v>
      </c>
      <c r="AU2977" s="3" t="s">
        <v>699</v>
      </c>
      <c r="AV2977" s="3" t="s">
        <v>25300</v>
      </c>
      <c r="AW2977" s="3" t="s">
        <v>699</v>
      </c>
      <c r="AY2977" s="3" t="s">
        <v>699</v>
      </c>
      <c r="AZ2977" s="3" t="s">
        <v>25301</v>
      </c>
      <c r="BA2977" s="3" t="s">
        <v>698</v>
      </c>
    </row>
    <row r="2978" spans="1:54" x14ac:dyDescent="0.3">
      <c r="A2978" s="3" t="s">
        <v>685</v>
      </c>
      <c r="B2978" s="3" t="s">
        <v>912</v>
      </c>
      <c r="C2978" s="3" t="s">
        <v>19912</v>
      </c>
      <c r="D2978" s="3" t="s">
        <v>693</v>
      </c>
      <c r="E2978" s="3">
        <v>160</v>
      </c>
      <c r="F2978" s="3" t="s">
        <v>37830</v>
      </c>
      <c r="G2978" s="3" t="s">
        <v>752</v>
      </c>
      <c r="H2978" s="3" t="s">
        <v>25302</v>
      </c>
      <c r="I2978" s="3"/>
      <c r="J2978" s="3" t="s">
        <v>4</v>
      </c>
      <c r="K2978" s="3" t="s">
        <v>4</v>
      </c>
      <c r="L2978" s="3" t="s">
        <v>697</v>
      </c>
      <c r="M2978" s="3" t="s">
        <v>4</v>
      </c>
      <c r="N2978" s="3"/>
      <c r="O2978" s="3" t="s">
        <v>4</v>
      </c>
      <c r="P2978" s="3" t="s">
        <v>4</v>
      </c>
      <c r="Q2978" s="3" t="s">
        <v>4</v>
      </c>
      <c r="R2978" s="3" t="s">
        <v>4</v>
      </c>
      <c r="S2978" s="3" t="s">
        <v>4</v>
      </c>
      <c r="T2978" s="3" t="s">
        <v>4</v>
      </c>
      <c r="U2978" s="3" t="s">
        <v>4</v>
      </c>
      <c r="V2978" s="3" t="s">
        <v>4</v>
      </c>
      <c r="W2978" s="3" t="s">
        <v>4</v>
      </c>
      <c r="X2978" s="3" t="s">
        <v>4</v>
      </c>
      <c r="Y2978" s="3" t="s">
        <v>4</v>
      </c>
      <c r="Z2978" s="3" t="s">
        <v>4</v>
      </c>
      <c r="AA2978" s="3" t="s">
        <v>4</v>
      </c>
      <c r="AB2978" s="3" t="s">
        <v>4</v>
      </c>
      <c r="AC2978" s="3" t="s">
        <v>4</v>
      </c>
      <c r="AD2978" s="3" t="s">
        <v>4</v>
      </c>
      <c r="AE2978" s="3" t="s">
        <v>4</v>
      </c>
      <c r="AF2978" s="3" t="s">
        <v>4</v>
      </c>
      <c r="AG2978" s="3" t="s">
        <v>4</v>
      </c>
      <c r="AH2978" s="3" t="s">
        <v>4</v>
      </c>
      <c r="AI2978" s="3" t="s">
        <v>4</v>
      </c>
      <c r="AJ2978" s="3" t="s">
        <v>4</v>
      </c>
      <c r="AK2978" s="3" t="s">
        <v>4</v>
      </c>
      <c r="AL2978" s="3" t="s">
        <v>4</v>
      </c>
      <c r="AM2978" s="3" t="s">
        <v>4</v>
      </c>
      <c r="AN2978" s="3" t="s">
        <v>4</v>
      </c>
      <c r="AO2978" s="3" t="s">
        <v>4</v>
      </c>
      <c r="AP2978" s="3" t="s">
        <v>4</v>
      </c>
      <c r="AQ2978" s="3" t="s">
        <v>4</v>
      </c>
      <c r="AR2978" s="3" t="s">
        <v>4</v>
      </c>
      <c r="AS2978" s="3" t="s">
        <v>4</v>
      </c>
      <c r="AT2978" s="3" t="s">
        <v>4</v>
      </c>
      <c r="AU2978" s="3" t="s">
        <v>4</v>
      </c>
      <c r="AV2978" s="3" t="s">
        <v>4</v>
      </c>
      <c r="AW2978" s="3" t="s">
        <v>4</v>
      </c>
      <c r="AX2978" s="3" t="s">
        <v>4</v>
      </c>
      <c r="AY2978" s="3" t="s">
        <v>4</v>
      </c>
      <c r="AZ2978" s="3" t="s">
        <v>4</v>
      </c>
      <c r="BA2978" s="3" t="s">
        <v>4</v>
      </c>
      <c r="BB2978" s="3" t="s">
        <v>4</v>
      </c>
    </row>
    <row r="2979" spans="1:54" ht="158.4" x14ac:dyDescent="0.3">
      <c r="A2979" s="3" t="s">
        <v>685</v>
      </c>
      <c r="B2979" s="3" t="s">
        <v>3610</v>
      </c>
      <c r="C2979" s="3" t="s">
        <v>19912</v>
      </c>
      <c r="D2979" s="3" t="s">
        <v>693</v>
      </c>
      <c r="E2979" s="3">
        <v>161</v>
      </c>
      <c r="F2979" s="3" t="s">
        <v>37864</v>
      </c>
      <c r="G2979" s="3" t="s">
        <v>752</v>
      </c>
      <c r="H2979" s="3" t="s">
        <v>25303</v>
      </c>
      <c r="I2979" s="3"/>
      <c r="J2979" s="3" t="s">
        <v>697</v>
      </c>
      <c r="K2979" s="3" t="s">
        <v>4</v>
      </c>
      <c r="L2979" s="3" t="s">
        <v>705</v>
      </c>
      <c r="N2979" s="3"/>
      <c r="O2979" s="3" t="s">
        <v>700</v>
      </c>
      <c r="P2979" s="3"/>
      <c r="Q2979" s="3" t="s">
        <v>699</v>
      </c>
      <c r="R2979" s="3"/>
      <c r="S2979" s="3" t="s">
        <v>700</v>
      </c>
      <c r="T2979" s="3"/>
      <c r="U2979" s="3" t="s">
        <v>700</v>
      </c>
      <c r="W2979" s="3" t="s">
        <v>700</v>
      </c>
      <c r="Y2979" s="3" t="s">
        <v>700</v>
      </c>
      <c r="AA2979" s="3" t="s">
        <v>700</v>
      </c>
      <c r="AC2979" s="3" t="s">
        <v>700</v>
      </c>
      <c r="AE2979" s="3" t="s">
        <v>698</v>
      </c>
      <c r="AG2979" s="3" t="s">
        <v>698</v>
      </c>
      <c r="AI2979" s="3" t="s">
        <v>700</v>
      </c>
      <c r="AJ2979" s="3" t="s">
        <v>37340</v>
      </c>
      <c r="AK2979" s="3" t="s">
        <v>699</v>
      </c>
      <c r="AM2979" s="3" t="s">
        <v>700</v>
      </c>
      <c r="AN2979" s="3" t="s">
        <v>25304</v>
      </c>
      <c r="AO2979" s="3" t="s">
        <v>700</v>
      </c>
      <c r="AQ2979" s="3" t="s">
        <v>698</v>
      </c>
      <c r="AS2979" s="3" t="s">
        <v>699</v>
      </c>
      <c r="AU2979" s="3" t="s">
        <v>699</v>
      </c>
      <c r="AV2979" s="3" t="s">
        <v>25305</v>
      </c>
      <c r="AW2979" s="3" t="s">
        <v>699</v>
      </c>
      <c r="AX2979" s="3" t="s">
        <v>25306</v>
      </c>
      <c r="AY2979" s="3" t="s">
        <v>699</v>
      </c>
      <c r="AZ2979" s="3" t="s">
        <v>25307</v>
      </c>
      <c r="BA2979" s="3" t="s">
        <v>699</v>
      </c>
      <c r="BB2979" s="3" t="s">
        <v>25308</v>
      </c>
    </row>
    <row r="2980" spans="1:54" ht="28.8" x14ac:dyDescent="0.3">
      <c r="A2980" s="3" t="s">
        <v>685</v>
      </c>
      <c r="B2980" s="3" t="s">
        <v>25309</v>
      </c>
      <c r="C2980" s="3" t="s">
        <v>15342</v>
      </c>
      <c r="D2980" s="3" t="s">
        <v>693</v>
      </c>
      <c r="E2980" s="3">
        <v>162</v>
      </c>
      <c r="F2980" s="3" t="s">
        <v>37848</v>
      </c>
      <c r="G2980" s="3" t="s">
        <v>694</v>
      </c>
      <c r="H2980" s="3" t="s">
        <v>12728</v>
      </c>
      <c r="I2980" s="3"/>
      <c r="J2980" s="3" t="s">
        <v>697</v>
      </c>
      <c r="K2980" s="3" t="s">
        <v>4</v>
      </c>
      <c r="L2980" s="3" t="s">
        <v>697</v>
      </c>
      <c r="N2980" s="3"/>
      <c r="O2980" s="3" t="s">
        <v>729</v>
      </c>
      <c r="P2980" s="3"/>
      <c r="Q2980" s="3" t="s">
        <v>699</v>
      </c>
      <c r="R2980" s="3"/>
      <c r="S2980" s="3" t="s">
        <v>700</v>
      </c>
      <c r="T2980" s="3"/>
      <c r="U2980" s="3" t="s">
        <v>700</v>
      </c>
      <c r="W2980" s="3" t="s">
        <v>699</v>
      </c>
      <c r="Y2980" s="3" t="s">
        <v>698</v>
      </c>
      <c r="AA2980" s="3" t="s">
        <v>700</v>
      </c>
      <c r="AC2980" s="3" t="s">
        <v>700</v>
      </c>
      <c r="AE2980" s="3" t="s">
        <v>698</v>
      </c>
      <c r="AG2980" s="3" t="s">
        <v>730</v>
      </c>
      <c r="AI2980" s="3" t="s">
        <v>700</v>
      </c>
      <c r="AK2980" s="3" t="s">
        <v>699</v>
      </c>
      <c r="AM2980" s="3" t="s">
        <v>699</v>
      </c>
      <c r="AO2980" s="3" t="s">
        <v>699</v>
      </c>
      <c r="AQ2980" s="3" t="s">
        <v>698</v>
      </c>
      <c r="AS2980" s="3" t="s">
        <v>699</v>
      </c>
      <c r="AU2980" s="3" t="s">
        <v>699</v>
      </c>
      <c r="AW2980" s="3" t="s">
        <v>698</v>
      </c>
      <c r="AY2980" s="3" t="s">
        <v>700</v>
      </c>
      <c r="BA2980" s="3" t="s">
        <v>698</v>
      </c>
      <c r="BB2980" s="3" t="s">
        <v>25310</v>
      </c>
    </row>
    <row r="2981" spans="1:54" ht="244.8" x14ac:dyDescent="0.3">
      <c r="A2981" s="3" t="s">
        <v>685</v>
      </c>
      <c r="B2981" s="3" t="s">
        <v>25311</v>
      </c>
      <c r="C2981" s="3" t="s">
        <v>25312</v>
      </c>
      <c r="D2981" s="3" t="s">
        <v>693</v>
      </c>
      <c r="E2981" s="3">
        <v>163</v>
      </c>
      <c r="F2981" s="3" t="s">
        <v>37839</v>
      </c>
      <c r="G2981" s="3" t="s">
        <v>694</v>
      </c>
      <c r="H2981" s="3" t="s">
        <v>25313</v>
      </c>
      <c r="I2981" s="3"/>
      <c r="J2981" s="3" t="s">
        <v>705</v>
      </c>
      <c r="K2981" s="3" t="s">
        <v>4</v>
      </c>
      <c r="L2981" s="3" t="s">
        <v>697</v>
      </c>
      <c r="N2981" s="3"/>
      <c r="O2981" s="3" t="s">
        <v>729</v>
      </c>
      <c r="P2981" s="3" t="s">
        <v>25314</v>
      </c>
      <c r="Q2981" s="3" t="s">
        <v>786</v>
      </c>
      <c r="R2981" s="3" t="s">
        <v>25315</v>
      </c>
      <c r="S2981" s="3" t="s">
        <v>727</v>
      </c>
      <c r="T2981" s="3"/>
      <c r="U2981" s="3" t="s">
        <v>700</v>
      </c>
      <c r="V2981" s="3" t="s">
        <v>25316</v>
      </c>
      <c r="W2981" s="3" t="s">
        <v>698</v>
      </c>
      <c r="X2981" s="3" t="s">
        <v>25317</v>
      </c>
      <c r="Y2981" s="3" t="s">
        <v>790</v>
      </c>
      <c r="AA2981" s="3" t="s">
        <v>728</v>
      </c>
      <c r="AB2981" s="3" t="s">
        <v>25318</v>
      </c>
      <c r="AC2981" s="3" t="s">
        <v>729</v>
      </c>
      <c r="AD2981" s="3" t="s">
        <v>25319</v>
      </c>
      <c r="AE2981" s="3" t="s">
        <v>700</v>
      </c>
      <c r="AF2981" s="3" t="s">
        <v>25320</v>
      </c>
      <c r="AG2981" s="3" t="s">
        <v>730</v>
      </c>
      <c r="AH2981" s="3" t="s">
        <v>25321</v>
      </c>
      <c r="AI2981" s="3" t="s">
        <v>728</v>
      </c>
      <c r="AJ2981" s="3" t="s">
        <v>37341</v>
      </c>
      <c r="AK2981" s="3" t="s">
        <v>729</v>
      </c>
      <c r="AL2981" s="3" t="s">
        <v>25322</v>
      </c>
      <c r="AM2981" s="3" t="s">
        <v>727</v>
      </c>
      <c r="AN2981" s="3" t="s">
        <v>25323</v>
      </c>
      <c r="AO2981" s="3" t="s">
        <v>728</v>
      </c>
      <c r="AP2981" s="3" t="s">
        <v>25324</v>
      </c>
      <c r="AQ2981" s="3" t="s">
        <v>699</v>
      </c>
      <c r="AR2981" s="3" t="s">
        <v>25325</v>
      </c>
      <c r="AS2981" s="3" t="s">
        <v>786</v>
      </c>
      <c r="AT2981" s="3" t="s">
        <v>25326</v>
      </c>
      <c r="AU2981" s="3" t="s">
        <v>729</v>
      </c>
      <c r="AV2981" s="3" t="s">
        <v>25327</v>
      </c>
      <c r="AW2981" s="3" t="s">
        <v>730</v>
      </c>
      <c r="AX2981" s="3" t="s">
        <v>25328</v>
      </c>
      <c r="AY2981" s="3" t="s">
        <v>699</v>
      </c>
      <c r="AZ2981" s="3" t="s">
        <v>25329</v>
      </c>
      <c r="BA2981" s="3" t="s">
        <v>729</v>
      </c>
      <c r="BB2981" s="3" t="s">
        <v>25330</v>
      </c>
    </row>
    <row r="2982" spans="1:54" ht="158.4" x14ac:dyDescent="0.3">
      <c r="A2982" s="3" t="s">
        <v>685</v>
      </c>
      <c r="B2982" s="3" t="s">
        <v>19809</v>
      </c>
      <c r="C2982" s="3" t="s">
        <v>25331</v>
      </c>
      <c r="D2982" s="3" t="s">
        <v>693</v>
      </c>
      <c r="E2982" s="3">
        <v>164</v>
      </c>
      <c r="F2982" s="3" t="s">
        <v>37862</v>
      </c>
      <c r="G2982" s="3" t="s">
        <v>752</v>
      </c>
      <c r="H2982" s="3" t="s">
        <v>25332</v>
      </c>
      <c r="I2982" s="3"/>
      <c r="J2982" s="3" t="s">
        <v>705</v>
      </c>
      <c r="K2982" s="3" t="s">
        <v>4</v>
      </c>
      <c r="L2982" s="3" t="s">
        <v>697</v>
      </c>
      <c r="N2982" s="3"/>
      <c r="O2982" s="3" t="s">
        <v>727</v>
      </c>
      <c r="P2982" s="3"/>
      <c r="Q2982" s="3" t="s">
        <v>729</v>
      </c>
      <c r="R2982" s="3" t="s">
        <v>25333</v>
      </c>
      <c r="S2982" s="3" t="s">
        <v>700</v>
      </c>
      <c r="T2982" s="3" t="s">
        <v>25334</v>
      </c>
      <c r="U2982" s="3" t="s">
        <v>700</v>
      </c>
      <c r="V2982" s="3" t="s">
        <v>25335</v>
      </c>
      <c r="W2982" s="3" t="s">
        <v>728</v>
      </c>
      <c r="X2982" s="3" t="s">
        <v>25336</v>
      </c>
      <c r="Y2982" s="3" t="s">
        <v>730</v>
      </c>
      <c r="Z2982" s="3" t="s">
        <v>25337</v>
      </c>
      <c r="AA2982" s="3" t="s">
        <v>700</v>
      </c>
      <c r="AC2982" s="3" t="s">
        <v>728</v>
      </c>
      <c r="AD2982" s="3" t="s">
        <v>25338</v>
      </c>
      <c r="AE2982" s="3" t="s">
        <v>699</v>
      </c>
      <c r="AG2982" s="3" t="s">
        <v>730</v>
      </c>
      <c r="AH2982" s="3" t="s">
        <v>25339</v>
      </c>
      <c r="AI2982" s="3" t="s">
        <v>728</v>
      </c>
      <c r="AJ2982" s="3" t="s">
        <v>37342</v>
      </c>
      <c r="AK2982" s="3" t="s">
        <v>730</v>
      </c>
      <c r="AL2982" s="3" t="s">
        <v>25340</v>
      </c>
      <c r="AM2982" s="3" t="s">
        <v>700</v>
      </c>
      <c r="AO2982" s="3" t="s">
        <v>700</v>
      </c>
      <c r="AP2982" s="3" t="s">
        <v>25341</v>
      </c>
      <c r="AQ2982" s="3" t="s">
        <v>730</v>
      </c>
      <c r="AR2982" s="3" t="s">
        <v>25342</v>
      </c>
      <c r="AS2982" s="3" t="s">
        <v>699</v>
      </c>
      <c r="AT2982" s="3" t="s">
        <v>25343</v>
      </c>
      <c r="AU2982" s="3" t="s">
        <v>699</v>
      </c>
      <c r="AV2982" s="3" t="s">
        <v>25344</v>
      </c>
      <c r="AW2982" s="3" t="s">
        <v>699</v>
      </c>
      <c r="AX2982" s="3" t="s">
        <v>25345</v>
      </c>
      <c r="AY2982" s="3" t="s">
        <v>730</v>
      </c>
      <c r="AZ2982" s="3" t="s">
        <v>25346</v>
      </c>
      <c r="BA2982" s="3" t="s">
        <v>699</v>
      </c>
      <c r="BB2982" s="3" t="s">
        <v>25347</v>
      </c>
    </row>
    <row r="2983" spans="1:54" x14ac:dyDescent="0.3">
      <c r="A2983" s="3" t="s">
        <v>685</v>
      </c>
      <c r="B2983" s="3" t="s">
        <v>25348</v>
      </c>
      <c r="C2983" s="3" t="s">
        <v>25349</v>
      </c>
      <c r="D2983" s="3" t="s">
        <v>693</v>
      </c>
      <c r="E2983" s="3">
        <v>165</v>
      </c>
      <c r="F2983" s="3" t="s">
        <v>37851</v>
      </c>
      <c r="G2983" s="3" t="s">
        <v>694</v>
      </c>
      <c r="H2983" s="3" t="s">
        <v>1031</v>
      </c>
      <c r="I2983" s="3"/>
      <c r="J2983" s="3" t="s">
        <v>697</v>
      </c>
      <c r="K2983" s="3" t="s">
        <v>4</v>
      </c>
      <c r="L2983" s="3" t="s">
        <v>697</v>
      </c>
      <c r="N2983" s="3"/>
      <c r="O2983" s="3" t="s">
        <v>700</v>
      </c>
      <c r="P2983" s="3"/>
      <c r="Q2983" s="3" t="s">
        <v>699</v>
      </c>
      <c r="R2983" s="3"/>
      <c r="S2983" s="3" t="s">
        <v>700</v>
      </c>
      <c r="T2983" s="3"/>
      <c r="U2983" s="3" t="s">
        <v>700</v>
      </c>
      <c r="W2983" s="3" t="s">
        <v>698</v>
      </c>
      <c r="Y2983" s="3" t="s">
        <v>698</v>
      </c>
      <c r="AA2983" s="3" t="s">
        <v>700</v>
      </c>
      <c r="AC2983" s="3" t="s">
        <v>700</v>
      </c>
      <c r="AE2983" s="3" t="s">
        <v>698</v>
      </c>
      <c r="AG2983" s="3" t="s">
        <v>698</v>
      </c>
      <c r="AI2983" s="3" t="s">
        <v>700</v>
      </c>
      <c r="AK2983" s="3" t="s">
        <v>699</v>
      </c>
      <c r="AM2983" s="3" t="s">
        <v>700</v>
      </c>
      <c r="AO2983" s="3" t="s">
        <v>700</v>
      </c>
      <c r="AQ2983" s="3" t="s">
        <v>700</v>
      </c>
      <c r="AS2983" s="3" t="s">
        <v>699</v>
      </c>
      <c r="AU2983" s="3" t="s">
        <v>699</v>
      </c>
      <c r="AW2983" s="3" t="s">
        <v>699</v>
      </c>
      <c r="AY2983" s="3" t="s">
        <v>699</v>
      </c>
      <c r="BA2983" s="3" t="s">
        <v>699</v>
      </c>
    </row>
    <row r="2984" spans="1:54" ht="144" x14ac:dyDescent="0.3">
      <c r="A2984" s="3" t="s">
        <v>685</v>
      </c>
      <c r="B2984" s="3" t="s">
        <v>2682</v>
      </c>
      <c r="C2984" s="3" t="s">
        <v>21557</v>
      </c>
      <c r="D2984" s="3" t="s">
        <v>693</v>
      </c>
      <c r="E2984" s="3">
        <v>166</v>
      </c>
      <c r="F2984" s="3" t="s">
        <v>37858</v>
      </c>
      <c r="G2984" s="3" t="s">
        <v>752</v>
      </c>
      <c r="H2984" s="3" t="s">
        <v>3741</v>
      </c>
      <c r="I2984" s="3"/>
      <c r="J2984" s="3" t="s">
        <v>697</v>
      </c>
      <c r="K2984" s="3" t="s">
        <v>4</v>
      </c>
      <c r="L2984" s="3" t="s">
        <v>697</v>
      </c>
      <c r="N2984" s="3"/>
      <c r="O2984" s="3" t="s">
        <v>728</v>
      </c>
      <c r="P2984" s="3" t="s">
        <v>25350</v>
      </c>
      <c r="Q2984" s="3" t="s">
        <v>729</v>
      </c>
      <c r="R2984" s="3"/>
      <c r="S2984" s="3" t="s">
        <v>700</v>
      </c>
      <c r="T2984" s="3"/>
      <c r="U2984" s="3" t="s">
        <v>728</v>
      </c>
      <c r="V2984" s="3" t="s">
        <v>25351</v>
      </c>
      <c r="W2984" s="3" t="s">
        <v>698</v>
      </c>
      <c r="Y2984" s="3" t="s">
        <v>730</v>
      </c>
      <c r="AA2984" s="3" t="s">
        <v>728</v>
      </c>
      <c r="AC2984" s="3" t="s">
        <v>728</v>
      </c>
      <c r="AD2984" s="3" t="s">
        <v>25352</v>
      </c>
      <c r="AE2984" s="3" t="s">
        <v>699</v>
      </c>
      <c r="AG2984" s="3" t="s">
        <v>730</v>
      </c>
      <c r="AH2984" s="3" t="s">
        <v>25353</v>
      </c>
      <c r="AI2984" s="3" t="s">
        <v>728</v>
      </c>
      <c r="AJ2984" s="3" t="s">
        <v>37343</v>
      </c>
      <c r="AK2984" s="3" t="s">
        <v>730</v>
      </c>
      <c r="AM2984" s="3" t="s">
        <v>700</v>
      </c>
      <c r="AO2984" s="3" t="s">
        <v>700</v>
      </c>
      <c r="AQ2984" s="3" t="s">
        <v>730</v>
      </c>
      <c r="AS2984" s="3" t="s">
        <v>700</v>
      </c>
      <c r="AU2984" s="3" t="s">
        <v>700</v>
      </c>
      <c r="AW2984" s="3" t="s">
        <v>729</v>
      </c>
      <c r="AY2984" s="3" t="s">
        <v>699</v>
      </c>
      <c r="BA2984" s="3" t="s">
        <v>730</v>
      </c>
    </row>
    <row r="2985" spans="1:54" x14ac:dyDescent="0.3">
      <c r="A2985" s="3" t="s">
        <v>685</v>
      </c>
      <c r="B2985" s="3" t="s">
        <v>1221</v>
      </c>
      <c r="C2985" s="3" t="s">
        <v>6623</v>
      </c>
      <c r="D2985" s="3" t="s">
        <v>693</v>
      </c>
      <c r="E2985" s="3">
        <v>167</v>
      </c>
      <c r="F2985" s="3" t="s">
        <v>37871</v>
      </c>
      <c r="G2985" s="3" t="s">
        <v>694</v>
      </c>
      <c r="H2985" s="3" t="s">
        <v>1313</v>
      </c>
      <c r="I2985" s="3"/>
      <c r="J2985" s="3" t="s">
        <v>4</v>
      </c>
      <c r="K2985" s="3" t="s">
        <v>4</v>
      </c>
      <c r="L2985" s="3" t="s">
        <v>697</v>
      </c>
      <c r="M2985" s="3" t="s">
        <v>4</v>
      </c>
      <c r="N2985" s="3"/>
      <c r="O2985" s="3" t="s">
        <v>4</v>
      </c>
      <c r="P2985" s="3" t="s">
        <v>4</v>
      </c>
      <c r="Q2985" s="3" t="s">
        <v>4</v>
      </c>
      <c r="R2985" s="3" t="s">
        <v>4</v>
      </c>
      <c r="S2985" s="3" t="s">
        <v>4</v>
      </c>
      <c r="T2985" s="3" t="s">
        <v>4</v>
      </c>
      <c r="U2985" s="3" t="s">
        <v>4</v>
      </c>
      <c r="V2985" s="3" t="s">
        <v>4</v>
      </c>
      <c r="W2985" s="3" t="s">
        <v>4</v>
      </c>
      <c r="X2985" s="3" t="s">
        <v>4</v>
      </c>
      <c r="Y2985" s="3" t="s">
        <v>4</v>
      </c>
      <c r="Z2985" s="3" t="s">
        <v>4</v>
      </c>
      <c r="AA2985" s="3" t="s">
        <v>4</v>
      </c>
      <c r="AB2985" s="3" t="s">
        <v>4</v>
      </c>
      <c r="AC2985" s="3" t="s">
        <v>4</v>
      </c>
      <c r="AD2985" s="3" t="s">
        <v>4</v>
      </c>
      <c r="AE2985" s="3" t="s">
        <v>4</v>
      </c>
      <c r="AF2985" s="3" t="s">
        <v>4</v>
      </c>
      <c r="AG2985" s="3" t="s">
        <v>4</v>
      </c>
      <c r="AH2985" s="3" t="s">
        <v>4</v>
      </c>
      <c r="AI2985" s="3" t="s">
        <v>4</v>
      </c>
      <c r="AJ2985" s="3" t="s">
        <v>4</v>
      </c>
      <c r="AK2985" s="3" t="s">
        <v>4</v>
      </c>
      <c r="AL2985" s="3" t="s">
        <v>4</v>
      </c>
      <c r="AM2985" s="3" t="s">
        <v>4</v>
      </c>
      <c r="AN2985" s="3" t="s">
        <v>4</v>
      </c>
      <c r="AO2985" s="3" t="s">
        <v>4</v>
      </c>
      <c r="AP2985" s="3" t="s">
        <v>4</v>
      </c>
      <c r="AQ2985" s="3" t="s">
        <v>4</v>
      </c>
      <c r="AR2985" s="3" t="s">
        <v>4</v>
      </c>
      <c r="AS2985" s="3" t="s">
        <v>4</v>
      </c>
      <c r="AT2985" s="3" t="s">
        <v>4</v>
      </c>
      <c r="AU2985" s="3" t="s">
        <v>4</v>
      </c>
      <c r="AV2985" s="3" t="s">
        <v>4</v>
      </c>
      <c r="AW2985" s="3" t="s">
        <v>4</v>
      </c>
      <c r="AX2985" s="3" t="s">
        <v>4</v>
      </c>
      <c r="AY2985" s="3" t="s">
        <v>4</v>
      </c>
      <c r="AZ2985" s="3" t="s">
        <v>4</v>
      </c>
      <c r="BA2985" s="3" t="s">
        <v>4</v>
      </c>
      <c r="BB2985" s="3" t="s">
        <v>4</v>
      </c>
    </row>
    <row r="2986" spans="1:54" ht="244.8" x14ac:dyDescent="0.3">
      <c r="A2986" s="3" t="s">
        <v>685</v>
      </c>
      <c r="B2986" s="3" t="s">
        <v>1522</v>
      </c>
      <c r="C2986" s="3" t="s">
        <v>25354</v>
      </c>
      <c r="D2986" s="3" t="s">
        <v>693</v>
      </c>
      <c r="E2986" s="3">
        <v>168</v>
      </c>
      <c r="F2986" s="3" t="s">
        <v>37857</v>
      </c>
      <c r="G2986" s="3" t="s">
        <v>752</v>
      </c>
      <c r="H2986" s="3" t="s">
        <v>25355</v>
      </c>
      <c r="I2986" s="3"/>
      <c r="J2986" s="3" t="s">
        <v>697</v>
      </c>
      <c r="K2986" s="3" t="s">
        <v>4</v>
      </c>
      <c r="L2986" s="3" t="s">
        <v>697</v>
      </c>
      <c r="N2986" s="3"/>
      <c r="O2986" s="3" t="s">
        <v>699</v>
      </c>
      <c r="P2986" s="3"/>
      <c r="Q2986" s="3" t="s">
        <v>698</v>
      </c>
      <c r="R2986" s="3"/>
      <c r="S2986" s="3" t="s">
        <v>700</v>
      </c>
      <c r="T2986" s="3"/>
      <c r="U2986" s="3" t="s">
        <v>728</v>
      </c>
      <c r="V2986" s="3" t="s">
        <v>25356</v>
      </c>
      <c r="W2986" s="3" t="s">
        <v>700</v>
      </c>
      <c r="Y2986" s="3" t="s">
        <v>730</v>
      </c>
      <c r="Z2986" s="3" t="s">
        <v>25357</v>
      </c>
      <c r="AA2986" s="3" t="s">
        <v>728</v>
      </c>
      <c r="AB2986" s="3" t="s">
        <v>25358</v>
      </c>
      <c r="AC2986" s="3" t="s">
        <v>700</v>
      </c>
      <c r="AE2986" s="3" t="s">
        <v>700</v>
      </c>
      <c r="AG2986" s="3" t="s">
        <v>730</v>
      </c>
      <c r="AH2986" s="3" t="s">
        <v>25359</v>
      </c>
      <c r="AI2986" s="3" t="s">
        <v>728</v>
      </c>
      <c r="AJ2986" s="3" t="s">
        <v>37344</v>
      </c>
      <c r="AK2986" s="3" t="s">
        <v>730</v>
      </c>
      <c r="AL2986" s="3" t="s">
        <v>25360</v>
      </c>
      <c r="AM2986" s="3" t="s">
        <v>727</v>
      </c>
      <c r="AN2986" s="3" t="s">
        <v>25361</v>
      </c>
      <c r="AO2986" s="3" t="s">
        <v>728</v>
      </c>
      <c r="AP2986" s="3" t="s">
        <v>25362</v>
      </c>
      <c r="AQ2986" s="3" t="s">
        <v>730</v>
      </c>
      <c r="AR2986" s="3" t="s">
        <v>25363</v>
      </c>
      <c r="AS2986" s="3" t="s">
        <v>729</v>
      </c>
      <c r="AT2986" s="3" t="s">
        <v>25364</v>
      </c>
      <c r="AU2986" s="3" t="s">
        <v>700</v>
      </c>
      <c r="AV2986" s="3" t="s">
        <v>25365</v>
      </c>
      <c r="AW2986" s="3" t="s">
        <v>729</v>
      </c>
      <c r="AX2986" s="3" t="s">
        <v>25366</v>
      </c>
      <c r="AY2986" s="3" t="s">
        <v>730</v>
      </c>
      <c r="AZ2986" s="3" t="s">
        <v>25367</v>
      </c>
      <c r="BA2986" s="3" t="s">
        <v>729</v>
      </c>
      <c r="BB2986" s="3" t="s">
        <v>25368</v>
      </c>
    </row>
    <row r="2987" spans="1:54" x14ac:dyDescent="0.3">
      <c r="A2987" s="3" t="s">
        <v>685</v>
      </c>
      <c r="B2987" s="3" t="s">
        <v>1655</v>
      </c>
      <c r="C2987" s="3" t="s">
        <v>4825</v>
      </c>
      <c r="D2987" s="3" t="s">
        <v>693</v>
      </c>
      <c r="E2987" s="3">
        <v>169</v>
      </c>
      <c r="F2987" s="3" t="s">
        <v>37835</v>
      </c>
      <c r="G2987" s="3" t="s">
        <v>694</v>
      </c>
      <c r="H2987" s="3" t="s">
        <v>25369</v>
      </c>
      <c r="I2987" s="3"/>
      <c r="J2987" s="3" t="s">
        <v>4</v>
      </c>
      <c r="K2987" s="3" t="s">
        <v>4</v>
      </c>
      <c r="L2987" s="3" t="s">
        <v>697</v>
      </c>
      <c r="M2987" s="3" t="s">
        <v>4</v>
      </c>
      <c r="N2987" s="3"/>
      <c r="O2987" s="3" t="s">
        <v>4</v>
      </c>
      <c r="P2987" s="3" t="s">
        <v>4</v>
      </c>
      <c r="Q2987" s="3" t="s">
        <v>4</v>
      </c>
      <c r="R2987" s="3" t="s">
        <v>4</v>
      </c>
      <c r="S2987" s="3" t="s">
        <v>4</v>
      </c>
      <c r="T2987" s="3" t="s">
        <v>4</v>
      </c>
      <c r="U2987" s="3" t="s">
        <v>4</v>
      </c>
      <c r="V2987" s="3" t="s">
        <v>4</v>
      </c>
      <c r="W2987" s="3" t="s">
        <v>4</v>
      </c>
      <c r="X2987" s="3" t="s">
        <v>4</v>
      </c>
      <c r="Y2987" s="3" t="s">
        <v>4</v>
      </c>
      <c r="Z2987" s="3" t="s">
        <v>4</v>
      </c>
      <c r="AA2987" s="3" t="s">
        <v>4</v>
      </c>
      <c r="AB2987" s="3" t="s">
        <v>4</v>
      </c>
      <c r="AC2987" s="3" t="s">
        <v>4</v>
      </c>
      <c r="AD2987" s="3" t="s">
        <v>4</v>
      </c>
      <c r="AE2987" s="3" t="s">
        <v>4</v>
      </c>
      <c r="AF2987" s="3" t="s">
        <v>4</v>
      </c>
      <c r="AG2987" s="3" t="s">
        <v>4</v>
      </c>
      <c r="AH2987" s="3" t="s">
        <v>4</v>
      </c>
      <c r="AI2987" s="3" t="s">
        <v>4</v>
      </c>
      <c r="AJ2987" s="3" t="s">
        <v>4</v>
      </c>
      <c r="AK2987" s="3" t="s">
        <v>4</v>
      </c>
      <c r="AL2987" s="3" t="s">
        <v>4</v>
      </c>
      <c r="AM2987" s="3" t="s">
        <v>4</v>
      </c>
      <c r="AN2987" s="3" t="s">
        <v>4</v>
      </c>
      <c r="AO2987" s="3" t="s">
        <v>4</v>
      </c>
      <c r="AP2987" s="3" t="s">
        <v>4</v>
      </c>
      <c r="AQ2987" s="3" t="s">
        <v>4</v>
      </c>
      <c r="AR2987" s="3" t="s">
        <v>4</v>
      </c>
      <c r="AS2987" s="3" t="s">
        <v>4</v>
      </c>
      <c r="AT2987" s="3" t="s">
        <v>4</v>
      </c>
      <c r="AU2987" s="3" t="s">
        <v>4</v>
      </c>
      <c r="AV2987" s="3" t="s">
        <v>4</v>
      </c>
      <c r="AW2987" s="3" t="s">
        <v>4</v>
      </c>
      <c r="AX2987" s="3" t="s">
        <v>4</v>
      </c>
      <c r="AY2987" s="3" t="s">
        <v>4</v>
      </c>
      <c r="AZ2987" s="3" t="s">
        <v>4</v>
      </c>
      <c r="BA2987" s="3" t="s">
        <v>4</v>
      </c>
      <c r="BB2987" s="3" t="s">
        <v>4</v>
      </c>
    </row>
    <row r="2988" spans="1:54" ht="43.2" x14ac:dyDescent="0.3">
      <c r="A2988" s="3" t="s">
        <v>685</v>
      </c>
      <c r="B2988" s="3" t="s">
        <v>25370</v>
      </c>
      <c r="C2988" s="3" t="s">
        <v>25371</v>
      </c>
      <c r="D2988" s="3" t="s">
        <v>693</v>
      </c>
      <c r="E2988" s="3">
        <v>170</v>
      </c>
      <c r="F2988" s="3" t="s">
        <v>37838</v>
      </c>
      <c r="G2988" s="3" t="s">
        <v>752</v>
      </c>
      <c r="H2988" s="3" t="s">
        <v>25372</v>
      </c>
      <c r="I2988" s="3"/>
      <c r="J2988" s="3" t="s">
        <v>705</v>
      </c>
      <c r="K2988" s="3" t="s">
        <v>4</v>
      </c>
      <c r="L2988" s="3" t="s">
        <v>697</v>
      </c>
      <c r="N2988" s="3"/>
      <c r="O2988" s="3" t="s">
        <v>700</v>
      </c>
      <c r="P2988" s="3"/>
      <c r="Q2988" s="3" t="s">
        <v>699</v>
      </c>
      <c r="R2988" s="3"/>
      <c r="S2988" s="3" t="s">
        <v>700</v>
      </c>
      <c r="T2988" s="3"/>
      <c r="U2988" s="3" t="s">
        <v>700</v>
      </c>
      <c r="W2988" s="3" t="s">
        <v>700</v>
      </c>
      <c r="Y2988" s="3" t="s">
        <v>698</v>
      </c>
      <c r="AA2988" s="3" t="s">
        <v>700</v>
      </c>
      <c r="AC2988" s="3" t="s">
        <v>700</v>
      </c>
      <c r="AE2988" s="3" t="s">
        <v>698</v>
      </c>
      <c r="AG2988" s="3" t="s">
        <v>700</v>
      </c>
      <c r="AI2988" s="3" t="s">
        <v>700</v>
      </c>
      <c r="AK2988" s="3" t="s">
        <v>700</v>
      </c>
      <c r="AM2988" s="3" t="s">
        <v>698</v>
      </c>
      <c r="AO2988" s="3" t="s">
        <v>700</v>
      </c>
      <c r="AQ2988" s="3" t="s">
        <v>698</v>
      </c>
      <c r="AS2988" s="3" t="s">
        <v>700</v>
      </c>
      <c r="AU2988" s="3" t="s">
        <v>699</v>
      </c>
      <c r="AW2988" s="3" t="s">
        <v>698</v>
      </c>
      <c r="AY2988" s="3" t="s">
        <v>698</v>
      </c>
      <c r="BA2988" s="3" t="s">
        <v>698</v>
      </c>
    </row>
    <row r="2989" spans="1:54" ht="216" x14ac:dyDescent="0.3">
      <c r="A2989" s="3" t="s">
        <v>685</v>
      </c>
      <c r="B2989" s="3" t="s">
        <v>25373</v>
      </c>
      <c r="C2989" s="3" t="s">
        <v>25374</v>
      </c>
      <c r="D2989" s="3" t="s">
        <v>693</v>
      </c>
      <c r="E2989" s="3">
        <v>171</v>
      </c>
      <c r="F2989" s="3" t="s">
        <v>37871</v>
      </c>
      <c r="G2989" s="3" t="s">
        <v>752</v>
      </c>
      <c r="H2989" s="3" t="s">
        <v>25375</v>
      </c>
      <c r="I2989" s="3"/>
      <c r="J2989" s="3" t="s">
        <v>697</v>
      </c>
      <c r="K2989" s="3" t="s">
        <v>4</v>
      </c>
      <c r="L2989" s="3" t="s">
        <v>697</v>
      </c>
      <c r="N2989" s="3"/>
      <c r="O2989" s="3" t="s">
        <v>728</v>
      </c>
      <c r="P2989" s="3" t="s">
        <v>25376</v>
      </c>
      <c r="Q2989" s="3" t="s">
        <v>699</v>
      </c>
      <c r="R2989" s="3" t="s">
        <v>25377</v>
      </c>
      <c r="S2989" s="3" t="s">
        <v>700</v>
      </c>
      <c r="T2989" s="3" t="s">
        <v>25378</v>
      </c>
      <c r="U2989" s="3" t="s">
        <v>728</v>
      </c>
      <c r="V2989" s="3" t="s">
        <v>25379</v>
      </c>
      <c r="W2989" s="3" t="s">
        <v>698</v>
      </c>
      <c r="X2989" s="3" t="s">
        <v>25380</v>
      </c>
      <c r="Y2989" s="3" t="s">
        <v>700</v>
      </c>
      <c r="Z2989" s="3" t="s">
        <v>25381</v>
      </c>
      <c r="AA2989" s="3" t="s">
        <v>728</v>
      </c>
      <c r="AB2989" s="3" t="s">
        <v>25382</v>
      </c>
      <c r="AC2989" s="3" t="s">
        <v>699</v>
      </c>
      <c r="AD2989" s="3" t="s">
        <v>25383</v>
      </c>
      <c r="AE2989" s="3" t="s">
        <v>698</v>
      </c>
      <c r="AF2989" s="3" t="s">
        <v>25384</v>
      </c>
      <c r="AG2989" s="3" t="s">
        <v>730</v>
      </c>
      <c r="AH2989" s="3" t="s">
        <v>25385</v>
      </c>
      <c r="AI2989" s="3" t="s">
        <v>729</v>
      </c>
      <c r="AJ2989" s="3" t="s">
        <v>37345</v>
      </c>
      <c r="AK2989" s="3" t="s">
        <v>729</v>
      </c>
      <c r="AL2989" s="3" t="s">
        <v>25386</v>
      </c>
      <c r="AM2989" s="3" t="s">
        <v>700</v>
      </c>
      <c r="AN2989" s="3" t="s">
        <v>25387</v>
      </c>
      <c r="AO2989" s="3" t="s">
        <v>700</v>
      </c>
      <c r="AP2989" s="3" t="s">
        <v>25388</v>
      </c>
      <c r="AQ2989" s="3" t="s">
        <v>699</v>
      </c>
      <c r="AR2989" s="3" t="s">
        <v>25389</v>
      </c>
      <c r="AS2989" s="3" t="s">
        <v>699</v>
      </c>
      <c r="AU2989" s="3" t="s">
        <v>728</v>
      </c>
      <c r="AV2989" s="3" t="s">
        <v>25390</v>
      </c>
      <c r="AW2989" s="3" t="s">
        <v>699</v>
      </c>
      <c r="AX2989" s="3" t="s">
        <v>25391</v>
      </c>
      <c r="AY2989" s="3" t="s">
        <v>728</v>
      </c>
      <c r="AZ2989" s="3" t="s">
        <v>25392</v>
      </c>
      <c r="BA2989" s="3" t="s">
        <v>699</v>
      </c>
      <c r="BB2989" s="3" t="s">
        <v>25393</v>
      </c>
    </row>
    <row r="2990" spans="1:54" ht="158.4" x14ac:dyDescent="0.3">
      <c r="A2990" s="3" t="s">
        <v>685</v>
      </c>
      <c r="B2990" s="3" t="s">
        <v>757</v>
      </c>
      <c r="C2990" s="3" t="s">
        <v>25394</v>
      </c>
      <c r="D2990" s="3" t="s">
        <v>693</v>
      </c>
      <c r="E2990" s="3">
        <v>172</v>
      </c>
      <c r="F2990" s="3" t="s">
        <v>37868</v>
      </c>
      <c r="G2990" s="3" t="s">
        <v>694</v>
      </c>
      <c r="H2990" s="3" t="s">
        <v>3587</v>
      </c>
      <c r="I2990" s="3"/>
      <c r="J2990" s="3" t="s">
        <v>705</v>
      </c>
      <c r="K2990" s="3" t="s">
        <v>4</v>
      </c>
      <c r="L2990" s="3" t="s">
        <v>697</v>
      </c>
      <c r="M2990" s="3" t="s">
        <v>25395</v>
      </c>
      <c r="N2990" s="3"/>
      <c r="O2990" s="3" t="s">
        <v>790</v>
      </c>
      <c r="P2990" s="3"/>
      <c r="Q2990" s="3" t="s">
        <v>699</v>
      </c>
      <c r="R2990" s="3" t="s">
        <v>25396</v>
      </c>
      <c r="S2990" s="3" t="s">
        <v>699</v>
      </c>
      <c r="T2990" s="3" t="s">
        <v>25397</v>
      </c>
      <c r="U2990" s="3" t="s">
        <v>728</v>
      </c>
      <c r="V2990" s="3" t="s">
        <v>25398</v>
      </c>
      <c r="W2990" s="3" t="s">
        <v>700</v>
      </c>
      <c r="X2990" s="3" t="s">
        <v>25399</v>
      </c>
      <c r="Y2990" s="3" t="s">
        <v>699</v>
      </c>
      <c r="Z2990" s="3" t="s">
        <v>25400</v>
      </c>
      <c r="AA2990" s="3" t="s">
        <v>700</v>
      </c>
      <c r="AC2990" s="3" t="s">
        <v>699</v>
      </c>
      <c r="AD2990" s="3" t="s">
        <v>25401</v>
      </c>
      <c r="AE2990" s="3" t="s">
        <v>790</v>
      </c>
      <c r="AF2990" s="3" t="s">
        <v>25402</v>
      </c>
      <c r="AG2990" s="3" t="s">
        <v>730</v>
      </c>
      <c r="AH2990" s="3" t="s">
        <v>25403</v>
      </c>
      <c r="AI2990" s="3" t="s">
        <v>700</v>
      </c>
      <c r="AJ2990" s="3" t="s">
        <v>37346</v>
      </c>
      <c r="AK2990" s="3" t="s">
        <v>730</v>
      </c>
      <c r="AL2990" s="3" t="s">
        <v>25404</v>
      </c>
      <c r="AM2990" s="3" t="s">
        <v>698</v>
      </c>
      <c r="AN2990" s="3" t="s">
        <v>25405</v>
      </c>
      <c r="AO2990" s="3" t="s">
        <v>700</v>
      </c>
      <c r="AP2990" s="3" t="s">
        <v>25406</v>
      </c>
      <c r="AQ2990" s="3" t="s">
        <v>730</v>
      </c>
      <c r="AR2990" s="3" t="s">
        <v>25407</v>
      </c>
      <c r="AS2990" s="3" t="s">
        <v>699</v>
      </c>
      <c r="AT2990" s="3" t="s">
        <v>25408</v>
      </c>
      <c r="AU2990" s="3" t="s">
        <v>699</v>
      </c>
      <c r="AV2990" s="3" t="s">
        <v>25409</v>
      </c>
      <c r="AW2990" s="3" t="s">
        <v>729</v>
      </c>
      <c r="AX2990" s="3" t="s">
        <v>25410</v>
      </c>
      <c r="AY2990" s="3" t="s">
        <v>790</v>
      </c>
      <c r="AZ2990" s="3" t="s">
        <v>25411</v>
      </c>
      <c r="BA2990" s="3" t="s">
        <v>698</v>
      </c>
      <c r="BB2990" s="3" t="s">
        <v>25412</v>
      </c>
    </row>
    <row r="2991" spans="1:54" ht="28.8" x14ac:dyDescent="0.3">
      <c r="A2991" s="3" t="s">
        <v>685</v>
      </c>
      <c r="B2991" s="3" t="s">
        <v>1655</v>
      </c>
      <c r="C2991" s="3" t="s">
        <v>14776</v>
      </c>
      <c r="D2991" s="3" t="s">
        <v>693</v>
      </c>
      <c r="E2991" s="3">
        <v>173</v>
      </c>
      <c r="F2991" s="3" t="s">
        <v>37871</v>
      </c>
      <c r="G2991" s="3" t="s">
        <v>694</v>
      </c>
      <c r="H2991" s="3" t="s">
        <v>25413</v>
      </c>
      <c r="I2991" s="3"/>
      <c r="J2991" s="3" t="s">
        <v>4</v>
      </c>
      <c r="K2991" s="3" t="s">
        <v>4</v>
      </c>
      <c r="L2991" s="3" t="s">
        <v>697</v>
      </c>
      <c r="M2991" s="3" t="s">
        <v>4</v>
      </c>
      <c r="N2991" s="3"/>
      <c r="O2991" s="3" t="s">
        <v>4</v>
      </c>
      <c r="P2991" s="3" t="s">
        <v>4</v>
      </c>
      <c r="Q2991" s="3" t="s">
        <v>4</v>
      </c>
      <c r="R2991" s="3" t="s">
        <v>4</v>
      </c>
      <c r="S2991" s="3" t="s">
        <v>4</v>
      </c>
      <c r="T2991" s="3" t="s">
        <v>4</v>
      </c>
      <c r="U2991" s="3" t="s">
        <v>4</v>
      </c>
      <c r="V2991" s="3" t="s">
        <v>4</v>
      </c>
      <c r="W2991" s="3" t="s">
        <v>4</v>
      </c>
      <c r="X2991" s="3" t="s">
        <v>4</v>
      </c>
      <c r="Y2991" s="3" t="s">
        <v>4</v>
      </c>
      <c r="Z2991" s="3" t="s">
        <v>4</v>
      </c>
      <c r="AA2991" s="3" t="s">
        <v>4</v>
      </c>
      <c r="AB2991" s="3" t="s">
        <v>4</v>
      </c>
      <c r="AC2991" s="3" t="s">
        <v>4</v>
      </c>
      <c r="AD2991" s="3" t="s">
        <v>4</v>
      </c>
      <c r="AE2991" s="3" t="s">
        <v>4</v>
      </c>
      <c r="AF2991" s="3" t="s">
        <v>4</v>
      </c>
      <c r="AG2991" s="3" t="s">
        <v>4</v>
      </c>
      <c r="AH2991" s="3" t="s">
        <v>4</v>
      </c>
      <c r="AI2991" s="3" t="s">
        <v>4</v>
      </c>
      <c r="AJ2991" s="3" t="s">
        <v>4</v>
      </c>
      <c r="AK2991" s="3" t="s">
        <v>4</v>
      </c>
      <c r="AL2991" s="3" t="s">
        <v>4</v>
      </c>
      <c r="AM2991" s="3" t="s">
        <v>4</v>
      </c>
      <c r="AN2991" s="3" t="s">
        <v>4</v>
      </c>
      <c r="AO2991" s="3" t="s">
        <v>4</v>
      </c>
      <c r="AP2991" s="3" t="s">
        <v>4</v>
      </c>
      <c r="AQ2991" s="3" t="s">
        <v>4</v>
      </c>
      <c r="AR2991" s="3" t="s">
        <v>4</v>
      </c>
      <c r="AS2991" s="3" t="s">
        <v>4</v>
      </c>
      <c r="AT2991" s="3" t="s">
        <v>4</v>
      </c>
      <c r="AU2991" s="3" t="s">
        <v>4</v>
      </c>
      <c r="AV2991" s="3" t="s">
        <v>4</v>
      </c>
      <c r="AW2991" s="3" t="s">
        <v>4</v>
      </c>
      <c r="AX2991" s="3" t="s">
        <v>4</v>
      </c>
      <c r="AY2991" s="3" t="s">
        <v>4</v>
      </c>
      <c r="AZ2991" s="3" t="s">
        <v>4</v>
      </c>
      <c r="BA2991" s="3" t="s">
        <v>4</v>
      </c>
      <c r="BB2991" s="3" t="s">
        <v>4</v>
      </c>
    </row>
    <row r="2992" spans="1:54" x14ac:dyDescent="0.3">
      <c r="A2992" s="3" t="s">
        <v>685</v>
      </c>
      <c r="B2992" s="3" t="s">
        <v>798</v>
      </c>
      <c r="C2992" s="3" t="s">
        <v>14776</v>
      </c>
      <c r="D2992" s="3" t="s">
        <v>693</v>
      </c>
      <c r="E2992" s="3">
        <v>174</v>
      </c>
      <c r="F2992" s="3" t="s">
        <v>37834</v>
      </c>
      <c r="G2992" s="3" t="s">
        <v>694</v>
      </c>
      <c r="H2992" s="3" t="s">
        <v>25414</v>
      </c>
      <c r="I2992" s="3"/>
      <c r="J2992" s="3" t="s">
        <v>4</v>
      </c>
      <c r="K2992" s="3" t="s">
        <v>4</v>
      </c>
      <c r="L2992" s="3" t="s">
        <v>697</v>
      </c>
      <c r="M2992" s="3" t="s">
        <v>4</v>
      </c>
      <c r="N2992" s="3"/>
      <c r="O2992" s="3" t="s">
        <v>4</v>
      </c>
      <c r="P2992" s="3" t="s">
        <v>4</v>
      </c>
      <c r="Q2992" s="3" t="s">
        <v>4</v>
      </c>
      <c r="R2992" s="3" t="s">
        <v>4</v>
      </c>
      <c r="S2992" s="3" t="s">
        <v>4</v>
      </c>
      <c r="T2992" s="3" t="s">
        <v>4</v>
      </c>
      <c r="U2992" s="3" t="s">
        <v>4</v>
      </c>
      <c r="V2992" s="3" t="s">
        <v>4</v>
      </c>
      <c r="W2992" s="3" t="s">
        <v>4</v>
      </c>
      <c r="X2992" s="3" t="s">
        <v>4</v>
      </c>
      <c r="Y2992" s="3" t="s">
        <v>4</v>
      </c>
      <c r="Z2992" s="3" t="s">
        <v>4</v>
      </c>
      <c r="AA2992" s="3" t="s">
        <v>4</v>
      </c>
      <c r="AB2992" s="3" t="s">
        <v>4</v>
      </c>
      <c r="AC2992" s="3" t="s">
        <v>4</v>
      </c>
      <c r="AD2992" s="3" t="s">
        <v>4</v>
      </c>
      <c r="AE2992" s="3" t="s">
        <v>4</v>
      </c>
      <c r="AF2992" s="3" t="s">
        <v>4</v>
      </c>
      <c r="AG2992" s="3" t="s">
        <v>4</v>
      </c>
      <c r="AH2992" s="3" t="s">
        <v>4</v>
      </c>
      <c r="AI2992" s="3" t="s">
        <v>4</v>
      </c>
      <c r="AJ2992" s="3" t="s">
        <v>4</v>
      </c>
      <c r="AK2992" s="3" t="s">
        <v>4</v>
      </c>
      <c r="AL2992" s="3" t="s">
        <v>4</v>
      </c>
      <c r="AM2992" s="3" t="s">
        <v>4</v>
      </c>
      <c r="AN2992" s="3" t="s">
        <v>4</v>
      </c>
      <c r="AO2992" s="3" t="s">
        <v>4</v>
      </c>
      <c r="AP2992" s="3" t="s">
        <v>4</v>
      </c>
      <c r="AQ2992" s="3" t="s">
        <v>4</v>
      </c>
      <c r="AR2992" s="3" t="s">
        <v>4</v>
      </c>
      <c r="AS2992" s="3" t="s">
        <v>4</v>
      </c>
      <c r="AT2992" s="3" t="s">
        <v>4</v>
      </c>
      <c r="AU2992" s="3" t="s">
        <v>4</v>
      </c>
      <c r="AV2992" s="3" t="s">
        <v>4</v>
      </c>
      <c r="AW2992" s="3" t="s">
        <v>4</v>
      </c>
      <c r="AX2992" s="3" t="s">
        <v>4</v>
      </c>
      <c r="AY2992" s="3" t="s">
        <v>4</v>
      </c>
      <c r="AZ2992" s="3" t="s">
        <v>4</v>
      </c>
      <c r="BA2992" s="3" t="s">
        <v>4</v>
      </c>
      <c r="BB2992" s="3" t="s">
        <v>4</v>
      </c>
    </row>
    <row r="2993" spans="1:54" ht="187.2" x14ac:dyDescent="0.3">
      <c r="A2993" s="3" t="s">
        <v>685</v>
      </c>
      <c r="B2993" s="3" t="s">
        <v>836</v>
      </c>
      <c r="C2993" s="3" t="s">
        <v>25415</v>
      </c>
      <c r="D2993" s="3" t="s">
        <v>693</v>
      </c>
      <c r="E2993" s="3">
        <v>175</v>
      </c>
      <c r="F2993" s="3" t="s">
        <v>37839</v>
      </c>
      <c r="G2993" s="3" t="s">
        <v>694</v>
      </c>
      <c r="H2993" s="3" t="s">
        <v>25416</v>
      </c>
      <c r="I2993" s="3" t="s">
        <v>12970</v>
      </c>
      <c r="J2993" s="3" t="s">
        <v>697</v>
      </c>
      <c r="K2993" s="3" t="s">
        <v>4</v>
      </c>
      <c r="L2993" s="3" t="s">
        <v>705</v>
      </c>
      <c r="N2993" s="3"/>
      <c r="O2993" s="3" t="s">
        <v>786</v>
      </c>
      <c r="P2993" s="3" t="s">
        <v>25417</v>
      </c>
      <c r="Q2993" s="3" t="s">
        <v>729</v>
      </c>
      <c r="R2993" s="3" t="s">
        <v>25418</v>
      </c>
      <c r="S2993" s="3" t="s">
        <v>728</v>
      </c>
      <c r="T2993" s="3" t="s">
        <v>25419</v>
      </c>
      <c r="U2993" s="3" t="s">
        <v>728</v>
      </c>
      <c r="V2993" s="3" t="s">
        <v>25420</v>
      </c>
      <c r="W2993" s="3" t="s">
        <v>700</v>
      </c>
      <c r="X2993" s="3" t="s">
        <v>25421</v>
      </c>
      <c r="Y2993" s="3" t="s">
        <v>728</v>
      </c>
      <c r="Z2993" s="3" t="s">
        <v>25422</v>
      </c>
      <c r="AA2993" s="3" t="s">
        <v>728</v>
      </c>
      <c r="AB2993" s="3" t="s">
        <v>25423</v>
      </c>
      <c r="AC2993" s="3" t="s">
        <v>786</v>
      </c>
      <c r="AD2993" s="3" t="s">
        <v>25424</v>
      </c>
      <c r="AE2993" s="3" t="s">
        <v>790</v>
      </c>
      <c r="AF2993" s="3" t="s">
        <v>25425</v>
      </c>
      <c r="AG2993" s="3" t="s">
        <v>730</v>
      </c>
      <c r="AH2993" s="3" t="s">
        <v>25426</v>
      </c>
      <c r="AI2993" s="3" t="s">
        <v>790</v>
      </c>
      <c r="AJ2993" s="3" t="s">
        <v>37347</v>
      </c>
      <c r="AK2993" s="3" t="s">
        <v>786</v>
      </c>
      <c r="AL2993" s="3" t="s">
        <v>25427</v>
      </c>
      <c r="AM2993" s="3" t="s">
        <v>727</v>
      </c>
      <c r="AN2993" s="3" t="s">
        <v>25428</v>
      </c>
      <c r="AO2993" s="3" t="s">
        <v>727</v>
      </c>
      <c r="AP2993" s="3" t="s">
        <v>25429</v>
      </c>
      <c r="AQ2993" s="3" t="s">
        <v>786</v>
      </c>
      <c r="AR2993" s="3" t="s">
        <v>25430</v>
      </c>
      <c r="AS2993" s="3" t="s">
        <v>786</v>
      </c>
      <c r="AT2993" s="3" t="s">
        <v>25431</v>
      </c>
      <c r="AU2993" s="3" t="s">
        <v>786</v>
      </c>
      <c r="AV2993" s="3" t="s">
        <v>25432</v>
      </c>
      <c r="AW2993" s="3" t="s">
        <v>699</v>
      </c>
      <c r="AX2993" s="3" t="s">
        <v>25433</v>
      </c>
      <c r="AY2993" s="3" t="s">
        <v>786</v>
      </c>
      <c r="AZ2993" s="3" t="s">
        <v>25434</v>
      </c>
      <c r="BA2993" s="3" t="s">
        <v>727</v>
      </c>
      <c r="BB2993" s="3" t="s">
        <v>25435</v>
      </c>
    </row>
    <row r="2994" spans="1:54" ht="187.2" x14ac:dyDescent="0.3">
      <c r="A2994" s="3" t="s">
        <v>685</v>
      </c>
      <c r="B2994" s="3" t="s">
        <v>25436</v>
      </c>
      <c r="C2994" s="3" t="s">
        <v>8261</v>
      </c>
      <c r="D2994" s="3" t="s">
        <v>693</v>
      </c>
      <c r="E2994" s="3">
        <v>176</v>
      </c>
      <c r="F2994" s="3" t="s">
        <v>37868</v>
      </c>
      <c r="G2994" s="3" t="s">
        <v>752</v>
      </c>
      <c r="H2994" s="3" t="s">
        <v>25437</v>
      </c>
      <c r="I2994" s="3"/>
      <c r="J2994" s="3" t="s">
        <v>697</v>
      </c>
      <c r="K2994" s="3" t="s">
        <v>4</v>
      </c>
      <c r="L2994" s="3" t="s">
        <v>697</v>
      </c>
      <c r="M2994" s="3" t="s">
        <v>25438</v>
      </c>
      <c r="N2994" s="3"/>
      <c r="O2994" s="3" t="s">
        <v>699</v>
      </c>
      <c r="P2994" s="3" t="s">
        <v>25439</v>
      </c>
      <c r="Q2994" s="3" t="s">
        <v>729</v>
      </c>
      <c r="R2994" s="3" t="s">
        <v>25440</v>
      </c>
      <c r="S2994" s="3" t="s">
        <v>728</v>
      </c>
      <c r="T2994" s="3" t="s">
        <v>25441</v>
      </c>
      <c r="U2994" s="3" t="s">
        <v>700</v>
      </c>
      <c r="V2994" s="3" t="s">
        <v>25442</v>
      </c>
      <c r="W2994" s="3" t="s">
        <v>730</v>
      </c>
      <c r="X2994" s="3" t="s">
        <v>25443</v>
      </c>
      <c r="Y2994" s="3" t="s">
        <v>728</v>
      </c>
      <c r="Z2994" s="3" t="s">
        <v>25444</v>
      </c>
      <c r="AA2994" s="3" t="s">
        <v>700</v>
      </c>
      <c r="AB2994" s="3" t="s">
        <v>25445</v>
      </c>
      <c r="AC2994" s="3" t="s">
        <v>728</v>
      </c>
      <c r="AD2994" s="3" t="s">
        <v>25446</v>
      </c>
      <c r="AE2994" s="3" t="s">
        <v>699</v>
      </c>
      <c r="AF2994" s="3" t="s">
        <v>25447</v>
      </c>
      <c r="AG2994" s="3" t="s">
        <v>730</v>
      </c>
      <c r="AH2994" s="3" t="s">
        <v>25448</v>
      </c>
      <c r="AI2994" s="3" t="s">
        <v>700</v>
      </c>
      <c r="AJ2994" s="3" t="s">
        <v>37348</v>
      </c>
      <c r="AK2994" s="3" t="s">
        <v>698</v>
      </c>
      <c r="AM2994" s="3" t="s">
        <v>700</v>
      </c>
      <c r="AN2994" s="3" t="s">
        <v>25449</v>
      </c>
      <c r="AO2994" s="3" t="s">
        <v>700</v>
      </c>
      <c r="AQ2994" s="3" t="s">
        <v>699</v>
      </c>
      <c r="AS2994" s="3" t="s">
        <v>699</v>
      </c>
      <c r="AT2994" s="3" t="s">
        <v>25450</v>
      </c>
      <c r="AU2994" s="3" t="s">
        <v>699</v>
      </c>
      <c r="AV2994" s="3" t="s">
        <v>25451</v>
      </c>
      <c r="AW2994" s="3" t="s">
        <v>729</v>
      </c>
      <c r="AX2994" s="3" t="s">
        <v>25452</v>
      </c>
      <c r="AY2994" s="3" t="s">
        <v>699</v>
      </c>
      <c r="AZ2994" s="3" t="s">
        <v>25453</v>
      </c>
      <c r="BA2994" s="3" t="s">
        <v>698</v>
      </c>
    </row>
    <row r="2995" spans="1:54" ht="86.4" x14ac:dyDescent="0.3">
      <c r="A2995" s="3" t="s">
        <v>685</v>
      </c>
      <c r="B2995" s="3" t="s">
        <v>892</v>
      </c>
      <c r="C2995" s="3" t="s">
        <v>25454</v>
      </c>
      <c r="D2995" s="3" t="s">
        <v>693</v>
      </c>
      <c r="E2995" s="3">
        <v>177</v>
      </c>
      <c r="F2995" s="3" t="s">
        <v>37819</v>
      </c>
      <c r="G2995" s="3" t="s">
        <v>694</v>
      </c>
      <c r="H2995" s="3" t="s">
        <v>2081</v>
      </c>
      <c r="I2995" s="3"/>
      <c r="J2995" s="3" t="s">
        <v>697</v>
      </c>
      <c r="K2995" s="3" t="s">
        <v>4</v>
      </c>
      <c r="L2995" s="3" t="s">
        <v>705</v>
      </c>
      <c r="N2995" s="3"/>
      <c r="O2995" s="3" t="s">
        <v>699</v>
      </c>
      <c r="P2995" s="3" t="s">
        <v>25455</v>
      </c>
      <c r="Q2995" s="3" t="s">
        <v>699</v>
      </c>
      <c r="R2995" s="3"/>
      <c r="S2995" s="3" t="s">
        <v>700</v>
      </c>
      <c r="T2995" s="3" t="s">
        <v>25456</v>
      </c>
      <c r="U2995" s="3" t="s">
        <v>700</v>
      </c>
      <c r="W2995" s="3" t="s">
        <v>699</v>
      </c>
      <c r="Y2995" s="3" t="s">
        <v>700</v>
      </c>
      <c r="Z2995" s="3" t="s">
        <v>25457</v>
      </c>
      <c r="AA2995" s="3" t="s">
        <v>700</v>
      </c>
      <c r="AC2995" s="3" t="s">
        <v>700</v>
      </c>
      <c r="AD2995" s="3" t="s">
        <v>25458</v>
      </c>
      <c r="AE2995" s="3" t="s">
        <v>699</v>
      </c>
      <c r="AG2995" s="3" t="s">
        <v>698</v>
      </c>
      <c r="AI2995" s="3" t="s">
        <v>700</v>
      </c>
      <c r="AK2995" s="3" t="s">
        <v>700</v>
      </c>
      <c r="AM2995" s="3" t="s">
        <v>700</v>
      </c>
      <c r="AO2995" s="3" t="s">
        <v>700</v>
      </c>
      <c r="AQ2995" s="3" t="s">
        <v>699</v>
      </c>
      <c r="AS2995" s="3" t="s">
        <v>699</v>
      </c>
      <c r="AU2995" s="3" t="s">
        <v>699</v>
      </c>
      <c r="AW2995" s="3" t="s">
        <v>699</v>
      </c>
      <c r="AY2995" s="3" t="s">
        <v>698</v>
      </c>
      <c r="BA2995" s="3" t="s">
        <v>698</v>
      </c>
    </row>
    <row r="2996" spans="1:54" ht="57.6" x14ac:dyDescent="0.3">
      <c r="A2996" s="3" t="s">
        <v>685</v>
      </c>
      <c r="B2996" s="3" t="s">
        <v>13231</v>
      </c>
      <c r="C2996" s="3" t="s">
        <v>25459</v>
      </c>
      <c r="D2996" s="3" t="s">
        <v>693</v>
      </c>
      <c r="E2996" s="3">
        <v>178</v>
      </c>
      <c r="F2996" s="3" t="s">
        <v>37871</v>
      </c>
      <c r="G2996" s="3" t="s">
        <v>694</v>
      </c>
      <c r="H2996" s="3" t="s">
        <v>1172</v>
      </c>
      <c r="I2996" s="3"/>
      <c r="J2996" s="3" t="s">
        <v>697</v>
      </c>
      <c r="K2996" s="3" t="s">
        <v>4</v>
      </c>
      <c r="L2996" s="3" t="s">
        <v>697</v>
      </c>
      <c r="M2996" s="3" t="s">
        <v>25460</v>
      </c>
      <c r="N2996" s="3"/>
      <c r="O2996" s="3" t="s">
        <v>700</v>
      </c>
      <c r="P2996" s="3"/>
      <c r="Q2996" s="3" t="s">
        <v>786</v>
      </c>
      <c r="R2996" s="3"/>
      <c r="S2996" s="3" t="s">
        <v>700</v>
      </c>
      <c r="T2996" s="3"/>
      <c r="U2996" s="3" t="s">
        <v>699</v>
      </c>
      <c r="W2996" s="3" t="s">
        <v>700</v>
      </c>
      <c r="Y2996" s="3" t="s">
        <v>699</v>
      </c>
      <c r="AA2996" s="3" t="s">
        <v>699</v>
      </c>
      <c r="AC2996" s="3" t="s">
        <v>727</v>
      </c>
      <c r="AE2996" s="3" t="s">
        <v>700</v>
      </c>
      <c r="AG2996" s="3" t="s">
        <v>698</v>
      </c>
      <c r="AI2996" s="3" t="s">
        <v>699</v>
      </c>
      <c r="AK2996" s="3" t="s">
        <v>699</v>
      </c>
      <c r="AM2996" s="3" t="s">
        <v>700</v>
      </c>
      <c r="AO2996" s="3" t="s">
        <v>700</v>
      </c>
      <c r="AQ2996" s="3" t="s">
        <v>698</v>
      </c>
      <c r="AS2996" s="3" t="s">
        <v>699</v>
      </c>
      <c r="AU2996" s="3" t="s">
        <v>699</v>
      </c>
      <c r="AW2996" s="3" t="s">
        <v>729</v>
      </c>
      <c r="AY2996" s="3" t="s">
        <v>700</v>
      </c>
      <c r="BA2996" s="3" t="s">
        <v>699</v>
      </c>
    </row>
    <row r="2997" spans="1:54" ht="28.8" x14ac:dyDescent="0.3">
      <c r="A2997" s="3" t="s">
        <v>685</v>
      </c>
      <c r="B2997" s="3" t="s">
        <v>22734</v>
      </c>
      <c r="C2997" s="3" t="s">
        <v>25461</v>
      </c>
      <c r="D2997" s="3" t="s">
        <v>693</v>
      </c>
      <c r="E2997" s="3">
        <v>179</v>
      </c>
      <c r="F2997" s="3" t="s">
        <v>37846</v>
      </c>
      <c r="G2997" s="3" t="s">
        <v>694</v>
      </c>
      <c r="H2997" s="3" t="s">
        <v>25462</v>
      </c>
      <c r="I2997" s="3"/>
      <c r="J2997" s="3" t="s">
        <v>697</v>
      </c>
      <c r="K2997" s="3" t="s">
        <v>4</v>
      </c>
      <c r="L2997" s="3" t="s">
        <v>697</v>
      </c>
      <c r="N2997" s="3"/>
      <c r="O2997" s="3" t="s">
        <v>699</v>
      </c>
      <c r="P2997" s="3"/>
      <c r="Q2997" s="3" t="s">
        <v>699</v>
      </c>
      <c r="R2997" s="3"/>
      <c r="S2997" s="3" t="s">
        <v>700</v>
      </c>
      <c r="T2997" s="3"/>
      <c r="U2997" s="3" t="s">
        <v>700</v>
      </c>
      <c r="W2997" s="3" t="s">
        <v>698</v>
      </c>
      <c r="Y2997" s="3" t="s">
        <v>700</v>
      </c>
      <c r="AA2997" s="3" t="s">
        <v>700</v>
      </c>
      <c r="AC2997" s="3" t="s">
        <v>728</v>
      </c>
      <c r="AE2997" s="3" t="s">
        <v>700</v>
      </c>
      <c r="AG2997" s="3" t="s">
        <v>730</v>
      </c>
      <c r="AI2997" s="3" t="s">
        <v>786</v>
      </c>
      <c r="AK2997" s="3" t="s">
        <v>699</v>
      </c>
      <c r="AM2997" s="3" t="s">
        <v>786</v>
      </c>
      <c r="AO2997" s="3" t="s">
        <v>786</v>
      </c>
      <c r="AQ2997" s="3" t="s">
        <v>727</v>
      </c>
      <c r="AS2997" s="3" t="s">
        <v>728</v>
      </c>
      <c r="AU2997" s="3" t="s">
        <v>729</v>
      </c>
      <c r="AW2997" s="3" t="s">
        <v>729</v>
      </c>
      <c r="AY2997" s="3" t="s">
        <v>786</v>
      </c>
      <c r="BA2997" s="3" t="s">
        <v>786</v>
      </c>
    </row>
    <row r="2998" spans="1:54" ht="187.2" x14ac:dyDescent="0.3">
      <c r="A2998" s="3" t="s">
        <v>685</v>
      </c>
      <c r="B2998" s="3" t="s">
        <v>25463</v>
      </c>
      <c r="C2998" s="3" t="s">
        <v>25464</v>
      </c>
      <c r="D2998" s="3" t="s">
        <v>693</v>
      </c>
      <c r="E2998" s="3">
        <v>180</v>
      </c>
      <c r="F2998" s="3" t="s">
        <v>37835</v>
      </c>
      <c r="G2998" s="3" t="s">
        <v>694</v>
      </c>
      <c r="H2998" s="3" t="s">
        <v>16631</v>
      </c>
      <c r="I2998" s="3"/>
      <c r="J2998" s="3" t="s">
        <v>705</v>
      </c>
      <c r="K2998" s="3" t="s">
        <v>4</v>
      </c>
      <c r="L2998" s="3" t="s">
        <v>697</v>
      </c>
      <c r="N2998" s="3"/>
      <c r="O2998" s="3" t="s">
        <v>728</v>
      </c>
      <c r="P2998" s="3" t="s">
        <v>25465</v>
      </c>
      <c r="Q2998" s="3" t="s">
        <v>699</v>
      </c>
      <c r="R2998" s="3" t="s">
        <v>25466</v>
      </c>
      <c r="S2998" s="3" t="s">
        <v>700</v>
      </c>
      <c r="T2998" s="3" t="s">
        <v>25467</v>
      </c>
      <c r="U2998" s="3" t="s">
        <v>700</v>
      </c>
      <c r="V2998" s="3" t="s">
        <v>25468</v>
      </c>
      <c r="W2998" s="3" t="s">
        <v>698</v>
      </c>
      <c r="X2998" s="3" t="s">
        <v>25469</v>
      </c>
      <c r="Y2998" s="3" t="s">
        <v>698</v>
      </c>
      <c r="Z2998" s="3" t="s">
        <v>25470</v>
      </c>
      <c r="AA2998" s="3" t="s">
        <v>728</v>
      </c>
      <c r="AB2998" s="3" t="s">
        <v>25471</v>
      </c>
      <c r="AC2998" s="3" t="s">
        <v>728</v>
      </c>
      <c r="AD2998" s="3" t="s">
        <v>25472</v>
      </c>
      <c r="AE2998" s="3" t="s">
        <v>698</v>
      </c>
      <c r="AG2998" s="3" t="s">
        <v>730</v>
      </c>
      <c r="AH2998" s="3" t="s">
        <v>25473</v>
      </c>
      <c r="AI2998" s="3" t="s">
        <v>700</v>
      </c>
      <c r="AJ2998" s="3" t="s">
        <v>37349</v>
      </c>
      <c r="AK2998" s="3" t="s">
        <v>699</v>
      </c>
      <c r="AM2998" s="3" t="s">
        <v>700</v>
      </c>
      <c r="AN2998" s="3" t="s">
        <v>25474</v>
      </c>
      <c r="AO2998" s="3" t="s">
        <v>700</v>
      </c>
      <c r="AP2998" s="3" t="s">
        <v>25475</v>
      </c>
      <c r="AQ2998" s="3" t="s">
        <v>698</v>
      </c>
      <c r="AR2998" s="3" t="s">
        <v>25476</v>
      </c>
      <c r="AS2998" s="3" t="s">
        <v>700</v>
      </c>
      <c r="AT2998" s="3" t="s">
        <v>25477</v>
      </c>
      <c r="AU2998" s="3" t="s">
        <v>699</v>
      </c>
      <c r="AV2998" s="3" t="s">
        <v>25478</v>
      </c>
      <c r="AW2998" s="3" t="s">
        <v>699</v>
      </c>
      <c r="AX2998" s="3" t="s">
        <v>25479</v>
      </c>
      <c r="AY2998" s="3" t="s">
        <v>730</v>
      </c>
      <c r="AZ2998" s="3" t="s">
        <v>25480</v>
      </c>
      <c r="BA2998" s="3" t="s">
        <v>699</v>
      </c>
      <c r="BB2998" s="3" t="s">
        <v>25481</v>
      </c>
    </row>
    <row r="2999" spans="1:54" ht="86.4" x14ac:dyDescent="0.3">
      <c r="A2999" s="3" t="s">
        <v>685</v>
      </c>
      <c r="B2999" s="3" t="s">
        <v>22651</v>
      </c>
      <c r="C2999" s="3" t="s">
        <v>25482</v>
      </c>
      <c r="D2999" s="3" t="s">
        <v>693</v>
      </c>
      <c r="E2999" s="3">
        <v>181</v>
      </c>
      <c r="F2999" s="3" t="s">
        <v>37835</v>
      </c>
      <c r="G2999" s="3" t="s">
        <v>694</v>
      </c>
      <c r="H2999" s="3" t="s">
        <v>2221</v>
      </c>
      <c r="I2999" s="3"/>
      <c r="J2999" s="3" t="s">
        <v>697</v>
      </c>
      <c r="K2999" s="3" t="s">
        <v>4</v>
      </c>
      <c r="L2999" s="3" t="s">
        <v>697</v>
      </c>
      <c r="N2999" s="3"/>
      <c r="O2999" s="3" t="s">
        <v>728</v>
      </c>
      <c r="P2999" s="3" t="s">
        <v>25483</v>
      </c>
      <c r="Q2999" s="3" t="s">
        <v>698</v>
      </c>
      <c r="R2999" s="3" t="s">
        <v>25484</v>
      </c>
      <c r="S2999" s="3" t="s">
        <v>728</v>
      </c>
      <c r="T2999" s="3" t="s">
        <v>25485</v>
      </c>
      <c r="U2999" s="3" t="s">
        <v>698</v>
      </c>
      <c r="V2999" s="3" t="s">
        <v>25486</v>
      </c>
      <c r="W2999" s="3" t="s">
        <v>730</v>
      </c>
      <c r="X2999" s="3" t="s">
        <v>25487</v>
      </c>
      <c r="Y2999" s="3" t="s">
        <v>730</v>
      </c>
      <c r="Z2999" s="3" t="s">
        <v>25488</v>
      </c>
      <c r="AA2999" s="3" t="s">
        <v>728</v>
      </c>
      <c r="AC2999" s="3" t="s">
        <v>727</v>
      </c>
      <c r="AD2999" s="3" t="s">
        <v>25489</v>
      </c>
      <c r="AE2999" s="3" t="s">
        <v>730</v>
      </c>
      <c r="AG2999" s="3" t="s">
        <v>729</v>
      </c>
      <c r="AI2999" s="3" t="s">
        <v>728</v>
      </c>
      <c r="AK2999" s="3" t="s">
        <v>730</v>
      </c>
      <c r="AM2999" s="3" t="s">
        <v>728</v>
      </c>
      <c r="AO2999" s="3" t="s">
        <v>700</v>
      </c>
      <c r="AQ2999" s="3" t="s">
        <v>728</v>
      </c>
      <c r="AS2999" s="3" t="s">
        <v>729</v>
      </c>
      <c r="AU2999" s="3" t="s">
        <v>729</v>
      </c>
      <c r="AW2999" s="3" t="s">
        <v>730</v>
      </c>
      <c r="AY2999" s="3" t="s">
        <v>728</v>
      </c>
      <c r="AZ2999" s="3" t="s">
        <v>25490</v>
      </c>
      <c r="BA2999" s="3" t="s">
        <v>728</v>
      </c>
    </row>
    <row r="3000" spans="1:54" ht="28.8" x14ac:dyDescent="0.3">
      <c r="A3000" s="3" t="s">
        <v>685</v>
      </c>
      <c r="B3000" s="3" t="s">
        <v>25491</v>
      </c>
      <c r="C3000" s="3" t="s">
        <v>25492</v>
      </c>
      <c r="D3000" s="3" t="s">
        <v>693</v>
      </c>
      <c r="E3000" s="3">
        <v>182</v>
      </c>
      <c r="F3000" s="3" t="s">
        <v>37843</v>
      </c>
      <c r="G3000" s="3" t="s">
        <v>694</v>
      </c>
      <c r="H3000" s="3" t="s">
        <v>25493</v>
      </c>
      <c r="I3000" s="3"/>
      <c r="J3000" s="3" t="s">
        <v>697</v>
      </c>
      <c r="K3000" s="3" t="s">
        <v>4</v>
      </c>
      <c r="L3000" s="3" t="s">
        <v>697</v>
      </c>
      <c r="N3000" s="3"/>
      <c r="O3000" s="3" t="s">
        <v>699</v>
      </c>
      <c r="P3000" s="3"/>
      <c r="Q3000" s="3" t="s">
        <v>699</v>
      </c>
      <c r="R3000" s="3"/>
      <c r="S3000" s="3" t="s">
        <v>700</v>
      </c>
      <c r="T3000" s="3"/>
      <c r="U3000" s="3" t="s">
        <v>699</v>
      </c>
      <c r="W3000" s="3" t="s">
        <v>699</v>
      </c>
      <c r="Y3000" s="3" t="s">
        <v>699</v>
      </c>
      <c r="AA3000" s="3" t="s">
        <v>700</v>
      </c>
      <c r="AC3000" s="3" t="s">
        <v>700</v>
      </c>
      <c r="AE3000" s="3" t="s">
        <v>699</v>
      </c>
      <c r="AG3000" s="3" t="s">
        <v>699</v>
      </c>
      <c r="AI3000" s="3" t="s">
        <v>700</v>
      </c>
      <c r="AK3000" s="3" t="s">
        <v>699</v>
      </c>
      <c r="AM3000" s="3" t="s">
        <v>700</v>
      </c>
      <c r="AO3000" s="3" t="s">
        <v>700</v>
      </c>
      <c r="AQ3000" s="3" t="s">
        <v>699</v>
      </c>
      <c r="AS3000" s="3" t="s">
        <v>700</v>
      </c>
      <c r="AU3000" s="3" t="s">
        <v>699</v>
      </c>
      <c r="AW3000" s="3" t="s">
        <v>699</v>
      </c>
      <c r="AY3000" s="3" t="s">
        <v>699</v>
      </c>
      <c r="BA3000" s="3" t="s">
        <v>699</v>
      </c>
    </row>
    <row r="3001" spans="1:54" x14ac:dyDescent="0.3">
      <c r="A3001" s="3" t="s">
        <v>685</v>
      </c>
      <c r="B3001" s="3" t="s">
        <v>2063</v>
      </c>
      <c r="C3001" s="3" t="s">
        <v>25494</v>
      </c>
      <c r="D3001" s="3" t="s">
        <v>693</v>
      </c>
      <c r="E3001" s="3">
        <v>183</v>
      </c>
      <c r="F3001" s="3" t="s">
        <v>37820</v>
      </c>
      <c r="G3001" s="3" t="s">
        <v>694</v>
      </c>
      <c r="H3001" s="3" t="s">
        <v>25495</v>
      </c>
      <c r="I3001" s="3"/>
      <c r="J3001" s="3" t="s">
        <v>4</v>
      </c>
      <c r="K3001" s="3" t="s">
        <v>4</v>
      </c>
      <c r="L3001" s="3" t="s">
        <v>697</v>
      </c>
      <c r="M3001" s="3" t="s">
        <v>4</v>
      </c>
      <c r="N3001" s="3"/>
      <c r="O3001" s="3" t="s">
        <v>4</v>
      </c>
      <c r="P3001" s="3" t="s">
        <v>4</v>
      </c>
      <c r="Q3001" s="3" t="s">
        <v>4</v>
      </c>
      <c r="R3001" s="3" t="s">
        <v>4</v>
      </c>
      <c r="S3001" s="3" t="s">
        <v>4</v>
      </c>
      <c r="T3001" s="3" t="s">
        <v>4</v>
      </c>
      <c r="U3001" s="3" t="s">
        <v>4</v>
      </c>
      <c r="V3001" s="3" t="s">
        <v>4</v>
      </c>
      <c r="W3001" s="3" t="s">
        <v>4</v>
      </c>
      <c r="X3001" s="3" t="s">
        <v>4</v>
      </c>
      <c r="Y3001" s="3" t="s">
        <v>4</v>
      </c>
      <c r="Z3001" s="3" t="s">
        <v>4</v>
      </c>
      <c r="AA3001" s="3" t="s">
        <v>4</v>
      </c>
      <c r="AB3001" s="3" t="s">
        <v>4</v>
      </c>
      <c r="AC3001" s="3" t="s">
        <v>4</v>
      </c>
      <c r="AD3001" s="3" t="s">
        <v>4</v>
      </c>
      <c r="AE3001" s="3" t="s">
        <v>4</v>
      </c>
      <c r="AF3001" s="3" t="s">
        <v>4</v>
      </c>
      <c r="AG3001" s="3" t="s">
        <v>4</v>
      </c>
      <c r="AH3001" s="3" t="s">
        <v>4</v>
      </c>
      <c r="AI3001" s="3" t="s">
        <v>4</v>
      </c>
      <c r="AJ3001" s="3" t="s">
        <v>4</v>
      </c>
      <c r="AK3001" s="3" t="s">
        <v>4</v>
      </c>
      <c r="AL3001" s="3" t="s">
        <v>4</v>
      </c>
      <c r="AM3001" s="3" t="s">
        <v>4</v>
      </c>
      <c r="AN3001" s="3" t="s">
        <v>4</v>
      </c>
      <c r="AO3001" s="3" t="s">
        <v>4</v>
      </c>
      <c r="AP3001" s="3" t="s">
        <v>4</v>
      </c>
      <c r="AQ3001" s="3" t="s">
        <v>4</v>
      </c>
      <c r="AR3001" s="3" t="s">
        <v>4</v>
      </c>
      <c r="AS3001" s="3" t="s">
        <v>4</v>
      </c>
      <c r="AT3001" s="3" t="s">
        <v>4</v>
      </c>
      <c r="AU3001" s="3" t="s">
        <v>4</v>
      </c>
      <c r="AV3001" s="3" t="s">
        <v>4</v>
      </c>
      <c r="AW3001" s="3" t="s">
        <v>4</v>
      </c>
      <c r="AX3001" s="3" t="s">
        <v>4</v>
      </c>
      <c r="AY3001" s="3" t="s">
        <v>4</v>
      </c>
      <c r="AZ3001" s="3" t="s">
        <v>4</v>
      </c>
      <c r="BA3001" s="3" t="s">
        <v>4</v>
      </c>
      <c r="BB3001" s="3" t="s">
        <v>4</v>
      </c>
    </row>
    <row r="3002" spans="1:54" ht="28.8" x14ac:dyDescent="0.3">
      <c r="A3002" s="3" t="s">
        <v>685</v>
      </c>
      <c r="B3002" s="3" t="s">
        <v>22778</v>
      </c>
      <c r="C3002" s="3" t="s">
        <v>6994</v>
      </c>
      <c r="D3002" s="3" t="s">
        <v>693</v>
      </c>
      <c r="E3002" s="3">
        <v>184</v>
      </c>
      <c r="F3002" s="3" t="s">
        <v>37857</v>
      </c>
      <c r="G3002" s="3" t="s">
        <v>752</v>
      </c>
      <c r="H3002" s="3" t="s">
        <v>3741</v>
      </c>
      <c r="I3002" s="3"/>
      <c r="J3002" s="3" t="s">
        <v>4</v>
      </c>
      <c r="K3002" s="3" t="s">
        <v>4</v>
      </c>
      <c r="L3002" s="3" t="s">
        <v>697</v>
      </c>
      <c r="M3002" s="3" t="s">
        <v>4</v>
      </c>
      <c r="N3002" s="3"/>
      <c r="O3002" s="3" t="s">
        <v>4</v>
      </c>
      <c r="P3002" s="3" t="s">
        <v>4</v>
      </c>
      <c r="Q3002" s="3" t="s">
        <v>4</v>
      </c>
      <c r="R3002" s="3" t="s">
        <v>4</v>
      </c>
      <c r="S3002" s="3" t="s">
        <v>4</v>
      </c>
      <c r="T3002" s="3" t="s">
        <v>4</v>
      </c>
      <c r="U3002" s="3" t="s">
        <v>4</v>
      </c>
      <c r="V3002" s="3" t="s">
        <v>4</v>
      </c>
      <c r="W3002" s="3" t="s">
        <v>4</v>
      </c>
      <c r="X3002" s="3" t="s">
        <v>4</v>
      </c>
      <c r="Y3002" s="3" t="s">
        <v>4</v>
      </c>
      <c r="Z3002" s="3" t="s">
        <v>4</v>
      </c>
      <c r="AA3002" s="3" t="s">
        <v>4</v>
      </c>
      <c r="AB3002" s="3" t="s">
        <v>4</v>
      </c>
      <c r="AC3002" s="3" t="s">
        <v>4</v>
      </c>
      <c r="AD3002" s="3" t="s">
        <v>4</v>
      </c>
      <c r="AE3002" s="3" t="s">
        <v>4</v>
      </c>
      <c r="AF3002" s="3" t="s">
        <v>4</v>
      </c>
      <c r="AG3002" s="3" t="s">
        <v>4</v>
      </c>
      <c r="AH3002" s="3" t="s">
        <v>4</v>
      </c>
      <c r="AI3002" s="3" t="s">
        <v>4</v>
      </c>
      <c r="AJ3002" s="3" t="s">
        <v>4</v>
      </c>
      <c r="AK3002" s="3" t="s">
        <v>4</v>
      </c>
      <c r="AL3002" s="3" t="s">
        <v>4</v>
      </c>
      <c r="AM3002" s="3" t="s">
        <v>4</v>
      </c>
      <c r="AN3002" s="3" t="s">
        <v>4</v>
      </c>
      <c r="AO3002" s="3" t="s">
        <v>4</v>
      </c>
      <c r="AP3002" s="3" t="s">
        <v>4</v>
      </c>
      <c r="AQ3002" s="3" t="s">
        <v>4</v>
      </c>
      <c r="AR3002" s="3" t="s">
        <v>4</v>
      </c>
      <c r="AS3002" s="3" t="s">
        <v>4</v>
      </c>
      <c r="AT3002" s="3" t="s">
        <v>4</v>
      </c>
      <c r="AU3002" s="3" t="s">
        <v>4</v>
      </c>
      <c r="AV3002" s="3" t="s">
        <v>4</v>
      </c>
      <c r="AW3002" s="3" t="s">
        <v>4</v>
      </c>
      <c r="AX3002" s="3" t="s">
        <v>4</v>
      </c>
      <c r="AY3002" s="3" t="s">
        <v>4</v>
      </c>
      <c r="AZ3002" s="3" t="s">
        <v>4</v>
      </c>
      <c r="BA3002" s="3" t="s">
        <v>4</v>
      </c>
      <c r="BB3002" s="3" t="s">
        <v>4</v>
      </c>
    </row>
    <row r="3003" spans="1:54" ht="57.6" x14ac:dyDescent="0.3">
      <c r="A3003" s="3" t="s">
        <v>685</v>
      </c>
      <c r="B3003" s="3" t="s">
        <v>14447</v>
      </c>
      <c r="C3003" s="3" t="s">
        <v>25496</v>
      </c>
      <c r="D3003" s="3" t="s">
        <v>693</v>
      </c>
      <c r="E3003" s="3">
        <v>185</v>
      </c>
      <c r="F3003" s="3" t="s">
        <v>37837</v>
      </c>
      <c r="G3003" s="3" t="s">
        <v>694</v>
      </c>
      <c r="H3003" s="3" t="s">
        <v>5022</v>
      </c>
      <c r="I3003" s="3"/>
      <c r="J3003" s="3" t="s">
        <v>697</v>
      </c>
      <c r="K3003" s="3" t="s">
        <v>4</v>
      </c>
      <c r="L3003" s="3" t="s">
        <v>697</v>
      </c>
      <c r="N3003" s="3"/>
      <c r="O3003" s="3" t="s">
        <v>699</v>
      </c>
      <c r="P3003" s="3" t="s">
        <v>25497</v>
      </c>
      <c r="Q3003" s="3" t="s">
        <v>728</v>
      </c>
      <c r="R3003" s="3" t="s">
        <v>25498</v>
      </c>
      <c r="S3003" s="3" t="s">
        <v>728</v>
      </c>
      <c r="T3003" s="3" t="s">
        <v>25499</v>
      </c>
      <c r="U3003" s="3" t="s">
        <v>700</v>
      </c>
      <c r="V3003" s="3" t="s">
        <v>25500</v>
      </c>
      <c r="W3003" s="3" t="s">
        <v>730</v>
      </c>
      <c r="X3003" s="3" t="s">
        <v>25501</v>
      </c>
      <c r="Y3003" s="3" t="s">
        <v>698</v>
      </c>
      <c r="Z3003" s="3" t="s">
        <v>25502</v>
      </c>
      <c r="AA3003" s="3" t="s">
        <v>728</v>
      </c>
      <c r="AB3003" s="3" t="s">
        <v>25503</v>
      </c>
      <c r="AC3003" s="3" t="s">
        <v>728</v>
      </c>
      <c r="AD3003" s="3" t="s">
        <v>25504</v>
      </c>
      <c r="AE3003" s="3" t="s">
        <v>786</v>
      </c>
      <c r="AG3003" s="3" t="s">
        <v>698</v>
      </c>
      <c r="AH3003" s="3" t="s">
        <v>25505</v>
      </c>
      <c r="AI3003" s="3" t="s">
        <v>728</v>
      </c>
      <c r="AJ3003" s="3" t="s">
        <v>37350</v>
      </c>
      <c r="AK3003" s="3" t="s">
        <v>729</v>
      </c>
      <c r="AL3003" s="3" t="s">
        <v>25506</v>
      </c>
      <c r="AM3003" s="3" t="s">
        <v>727</v>
      </c>
      <c r="AO3003" s="3" t="s">
        <v>700</v>
      </c>
      <c r="AQ3003" s="3" t="s">
        <v>699</v>
      </c>
      <c r="AS3003" s="3" t="s">
        <v>699</v>
      </c>
      <c r="AT3003" s="3" t="s">
        <v>25507</v>
      </c>
      <c r="AU3003" s="3" t="s">
        <v>699</v>
      </c>
      <c r="AW3003" s="3" t="s">
        <v>729</v>
      </c>
      <c r="AX3003" s="3" t="s">
        <v>25508</v>
      </c>
      <c r="AY3003" s="3" t="s">
        <v>699</v>
      </c>
      <c r="AZ3003" s="3" t="s">
        <v>25509</v>
      </c>
      <c r="BA3003" s="3" t="s">
        <v>699</v>
      </c>
    </row>
    <row r="3004" spans="1:54" ht="28.8" x14ac:dyDescent="0.3">
      <c r="A3004" s="3" t="s">
        <v>685</v>
      </c>
      <c r="B3004" s="3" t="s">
        <v>21757</v>
      </c>
      <c r="C3004" s="3" t="s">
        <v>25510</v>
      </c>
      <c r="D3004" s="3" t="s">
        <v>2781</v>
      </c>
      <c r="E3004" s="3">
        <v>186</v>
      </c>
      <c r="F3004" s="3" t="s">
        <v>37830</v>
      </c>
      <c r="G3004" s="3" t="s">
        <v>752</v>
      </c>
      <c r="H3004" s="3" t="s">
        <v>22639</v>
      </c>
      <c r="I3004" s="3" t="s">
        <v>5599</v>
      </c>
      <c r="J3004" s="3" t="s">
        <v>4</v>
      </c>
      <c r="K3004" s="3" t="s">
        <v>4</v>
      </c>
      <c r="L3004" s="3" t="s">
        <v>697</v>
      </c>
      <c r="M3004" s="3" t="s">
        <v>4</v>
      </c>
      <c r="N3004" s="3"/>
      <c r="O3004" s="3" t="s">
        <v>4</v>
      </c>
      <c r="P3004" s="3" t="s">
        <v>4</v>
      </c>
      <c r="Q3004" s="3" t="s">
        <v>4</v>
      </c>
      <c r="R3004" s="3" t="s">
        <v>4</v>
      </c>
      <c r="S3004" s="3" t="s">
        <v>4</v>
      </c>
      <c r="T3004" s="3" t="s">
        <v>4</v>
      </c>
      <c r="U3004" s="3" t="s">
        <v>4</v>
      </c>
      <c r="V3004" s="3" t="s">
        <v>4</v>
      </c>
      <c r="W3004" s="3" t="s">
        <v>4</v>
      </c>
      <c r="X3004" s="3" t="s">
        <v>4</v>
      </c>
      <c r="Y3004" s="3" t="s">
        <v>4</v>
      </c>
      <c r="Z3004" s="3" t="s">
        <v>4</v>
      </c>
      <c r="AA3004" s="3" t="s">
        <v>4</v>
      </c>
      <c r="AB3004" s="3" t="s">
        <v>4</v>
      </c>
      <c r="AC3004" s="3" t="s">
        <v>4</v>
      </c>
      <c r="AD3004" s="3" t="s">
        <v>4</v>
      </c>
      <c r="AE3004" s="3" t="s">
        <v>4</v>
      </c>
      <c r="AF3004" s="3" t="s">
        <v>4</v>
      </c>
      <c r="AG3004" s="3" t="s">
        <v>4</v>
      </c>
      <c r="AH3004" s="3" t="s">
        <v>4</v>
      </c>
      <c r="AI3004" s="3" t="s">
        <v>4</v>
      </c>
      <c r="AJ3004" s="3" t="s">
        <v>4</v>
      </c>
      <c r="AK3004" s="3" t="s">
        <v>4</v>
      </c>
      <c r="AL3004" s="3" t="s">
        <v>4</v>
      </c>
      <c r="AM3004" s="3" t="s">
        <v>4</v>
      </c>
      <c r="AN3004" s="3" t="s">
        <v>4</v>
      </c>
      <c r="AO3004" s="3" t="s">
        <v>4</v>
      </c>
      <c r="AP3004" s="3" t="s">
        <v>4</v>
      </c>
      <c r="AQ3004" s="3" t="s">
        <v>4</v>
      </c>
      <c r="AR3004" s="3" t="s">
        <v>4</v>
      </c>
      <c r="AS3004" s="3" t="s">
        <v>4</v>
      </c>
      <c r="AT3004" s="3" t="s">
        <v>4</v>
      </c>
      <c r="AU3004" s="3" t="s">
        <v>4</v>
      </c>
      <c r="AV3004" s="3" t="s">
        <v>4</v>
      </c>
      <c r="AW3004" s="3" t="s">
        <v>4</v>
      </c>
      <c r="AX3004" s="3" t="s">
        <v>4</v>
      </c>
      <c r="AY3004" s="3" t="s">
        <v>4</v>
      </c>
      <c r="AZ3004" s="3" t="s">
        <v>4</v>
      </c>
      <c r="BA3004" s="3" t="s">
        <v>4</v>
      </c>
      <c r="BB3004" s="3" t="s">
        <v>4</v>
      </c>
    </row>
    <row r="3005" spans="1:54" ht="72" x14ac:dyDescent="0.3">
      <c r="A3005" s="3" t="s">
        <v>685</v>
      </c>
      <c r="B3005" s="3" t="s">
        <v>15288</v>
      </c>
      <c r="C3005" s="3" t="s">
        <v>25511</v>
      </c>
      <c r="D3005" s="3" t="s">
        <v>2781</v>
      </c>
      <c r="E3005" s="3">
        <v>187</v>
      </c>
      <c r="F3005" s="3" t="s">
        <v>37842</v>
      </c>
      <c r="G3005" s="3" t="s">
        <v>752</v>
      </c>
      <c r="H3005" s="3" t="s">
        <v>1333</v>
      </c>
      <c r="I3005" s="3"/>
      <c r="J3005" s="3" t="s">
        <v>697</v>
      </c>
      <c r="K3005" s="3" t="s">
        <v>4</v>
      </c>
      <c r="L3005" s="3" t="s">
        <v>697</v>
      </c>
      <c r="N3005" s="3"/>
      <c r="O3005" s="3" t="s">
        <v>728</v>
      </c>
      <c r="P3005" s="3" t="s">
        <v>25512</v>
      </c>
      <c r="Q3005" s="3" t="s">
        <v>699</v>
      </c>
      <c r="R3005" s="3" t="s">
        <v>25513</v>
      </c>
      <c r="S3005" s="3" t="s">
        <v>699</v>
      </c>
      <c r="T3005" s="3" t="s">
        <v>25514</v>
      </c>
      <c r="U3005" s="3" t="s">
        <v>698</v>
      </c>
      <c r="V3005" s="3" t="s">
        <v>25515</v>
      </c>
      <c r="W3005" s="3" t="s">
        <v>700</v>
      </c>
      <c r="Y3005" s="3" t="s">
        <v>699</v>
      </c>
      <c r="Z3005" s="3" t="s">
        <v>25516</v>
      </c>
      <c r="AA3005" s="3" t="s">
        <v>699</v>
      </c>
      <c r="AC3005" s="3" t="s">
        <v>699</v>
      </c>
      <c r="AD3005" s="3" t="s">
        <v>25517</v>
      </c>
      <c r="AE3005" s="3" t="s">
        <v>698</v>
      </c>
      <c r="AF3005" s="3" t="s">
        <v>25518</v>
      </c>
      <c r="AG3005" s="3" t="s">
        <v>698</v>
      </c>
      <c r="AH3005" s="3" t="s">
        <v>25519</v>
      </c>
      <c r="AI3005" s="3" t="s">
        <v>700</v>
      </c>
      <c r="AJ3005" s="3" t="s">
        <v>37351</v>
      </c>
      <c r="AK3005" s="3" t="s">
        <v>698</v>
      </c>
      <c r="AM3005" s="3" t="s">
        <v>700</v>
      </c>
      <c r="AO3005" s="3" t="s">
        <v>700</v>
      </c>
      <c r="AQ3005" s="3" t="s">
        <v>698</v>
      </c>
      <c r="AS3005" s="3" t="s">
        <v>699</v>
      </c>
      <c r="AU3005" s="3" t="s">
        <v>699</v>
      </c>
      <c r="AW3005" s="3" t="s">
        <v>699</v>
      </c>
      <c r="AX3005" s="3" t="s">
        <v>25520</v>
      </c>
      <c r="AY3005" s="3" t="s">
        <v>698</v>
      </c>
      <c r="AZ3005" s="3" t="s">
        <v>25521</v>
      </c>
      <c r="BA3005" s="3" t="s">
        <v>699</v>
      </c>
    </row>
    <row r="3006" spans="1:54" ht="28.8" x14ac:dyDescent="0.3">
      <c r="A3006" s="3" t="s">
        <v>685</v>
      </c>
      <c r="B3006" s="3" t="s">
        <v>1497</v>
      </c>
      <c r="C3006" s="3" t="s">
        <v>1691</v>
      </c>
      <c r="D3006" s="3" t="s">
        <v>2781</v>
      </c>
      <c r="E3006" s="3">
        <v>188</v>
      </c>
      <c r="F3006" s="3" t="s">
        <v>37848</v>
      </c>
      <c r="G3006" s="3" t="s">
        <v>694</v>
      </c>
      <c r="H3006" s="3" t="s">
        <v>25522</v>
      </c>
      <c r="I3006" s="3"/>
      <c r="J3006" s="3" t="s">
        <v>4</v>
      </c>
      <c r="K3006" s="3" t="s">
        <v>4</v>
      </c>
      <c r="L3006" s="3" t="s">
        <v>697</v>
      </c>
      <c r="M3006" s="3" t="s">
        <v>4</v>
      </c>
      <c r="N3006" s="3"/>
      <c r="O3006" s="3" t="s">
        <v>4</v>
      </c>
      <c r="P3006" s="3" t="s">
        <v>4</v>
      </c>
      <c r="Q3006" s="3" t="s">
        <v>4</v>
      </c>
      <c r="R3006" s="3" t="s">
        <v>4</v>
      </c>
      <c r="S3006" s="3" t="s">
        <v>4</v>
      </c>
      <c r="T3006" s="3" t="s">
        <v>4</v>
      </c>
      <c r="U3006" s="3" t="s">
        <v>4</v>
      </c>
      <c r="V3006" s="3" t="s">
        <v>4</v>
      </c>
      <c r="W3006" s="3" t="s">
        <v>4</v>
      </c>
      <c r="X3006" s="3" t="s">
        <v>4</v>
      </c>
      <c r="Y3006" s="3" t="s">
        <v>4</v>
      </c>
      <c r="Z3006" s="3" t="s">
        <v>4</v>
      </c>
      <c r="AA3006" s="3" t="s">
        <v>4</v>
      </c>
      <c r="AB3006" s="3" t="s">
        <v>4</v>
      </c>
      <c r="AC3006" s="3" t="s">
        <v>4</v>
      </c>
      <c r="AD3006" s="3" t="s">
        <v>4</v>
      </c>
      <c r="AE3006" s="3" t="s">
        <v>4</v>
      </c>
      <c r="AF3006" s="3" t="s">
        <v>4</v>
      </c>
      <c r="AG3006" s="3" t="s">
        <v>4</v>
      </c>
      <c r="AH3006" s="3" t="s">
        <v>4</v>
      </c>
      <c r="AI3006" s="3" t="s">
        <v>4</v>
      </c>
      <c r="AJ3006" s="3" t="s">
        <v>4</v>
      </c>
      <c r="AK3006" s="3" t="s">
        <v>4</v>
      </c>
      <c r="AL3006" s="3" t="s">
        <v>4</v>
      </c>
      <c r="AM3006" s="3" t="s">
        <v>4</v>
      </c>
      <c r="AN3006" s="3" t="s">
        <v>4</v>
      </c>
      <c r="AO3006" s="3" t="s">
        <v>4</v>
      </c>
      <c r="AP3006" s="3" t="s">
        <v>4</v>
      </c>
      <c r="AQ3006" s="3" t="s">
        <v>4</v>
      </c>
      <c r="AR3006" s="3" t="s">
        <v>4</v>
      </c>
      <c r="AS3006" s="3" t="s">
        <v>4</v>
      </c>
      <c r="AT3006" s="3" t="s">
        <v>4</v>
      </c>
      <c r="AU3006" s="3" t="s">
        <v>4</v>
      </c>
      <c r="AV3006" s="3" t="s">
        <v>4</v>
      </c>
      <c r="AW3006" s="3" t="s">
        <v>4</v>
      </c>
      <c r="AX3006" s="3" t="s">
        <v>4</v>
      </c>
      <c r="AY3006" s="3" t="s">
        <v>4</v>
      </c>
      <c r="AZ3006" s="3" t="s">
        <v>4</v>
      </c>
      <c r="BA3006" s="3" t="s">
        <v>4</v>
      </c>
      <c r="BB3006" s="3" t="s">
        <v>4</v>
      </c>
    </row>
    <row r="3007" spans="1:54" ht="57.6" x14ac:dyDescent="0.3">
      <c r="A3007" s="3" t="s">
        <v>685</v>
      </c>
      <c r="B3007" s="3" t="s">
        <v>25523</v>
      </c>
      <c r="C3007" s="3" t="s">
        <v>25524</v>
      </c>
      <c r="D3007" s="3" t="s">
        <v>2781</v>
      </c>
      <c r="E3007" s="3">
        <v>189</v>
      </c>
      <c r="F3007" s="3" t="s">
        <v>37871</v>
      </c>
      <c r="G3007" s="3" t="s">
        <v>694</v>
      </c>
      <c r="H3007" s="3" t="s">
        <v>1418</v>
      </c>
      <c r="I3007" s="3"/>
      <c r="J3007" s="3" t="s">
        <v>697</v>
      </c>
      <c r="K3007" s="3" t="s">
        <v>4</v>
      </c>
      <c r="L3007" s="3" t="s">
        <v>697</v>
      </c>
      <c r="N3007" s="3"/>
      <c r="O3007" s="3" t="s">
        <v>700</v>
      </c>
      <c r="P3007" s="3"/>
      <c r="Q3007" s="3" t="s">
        <v>699</v>
      </c>
      <c r="R3007" s="3"/>
      <c r="S3007" s="3" t="s">
        <v>699</v>
      </c>
      <c r="T3007" s="3"/>
      <c r="U3007" s="3" t="s">
        <v>700</v>
      </c>
      <c r="W3007" s="3" t="s">
        <v>700</v>
      </c>
      <c r="Y3007" s="3" t="s">
        <v>700</v>
      </c>
      <c r="AA3007" s="3" t="s">
        <v>700</v>
      </c>
      <c r="AC3007" s="3" t="s">
        <v>699</v>
      </c>
      <c r="AD3007" s="3" t="s">
        <v>25525</v>
      </c>
      <c r="AE3007" s="3" t="s">
        <v>699</v>
      </c>
      <c r="AG3007" s="3" t="s">
        <v>698</v>
      </c>
      <c r="AI3007" s="3" t="s">
        <v>700</v>
      </c>
      <c r="AK3007" s="3" t="s">
        <v>698</v>
      </c>
      <c r="AM3007" s="3" t="s">
        <v>700</v>
      </c>
      <c r="AO3007" s="3" t="s">
        <v>700</v>
      </c>
      <c r="AQ3007" s="3" t="s">
        <v>699</v>
      </c>
      <c r="AS3007" s="3" t="s">
        <v>700</v>
      </c>
      <c r="AU3007" s="3" t="s">
        <v>698</v>
      </c>
      <c r="AW3007" s="3" t="s">
        <v>699</v>
      </c>
      <c r="AY3007" s="3" t="s">
        <v>700</v>
      </c>
      <c r="BA3007" s="3" t="s">
        <v>700</v>
      </c>
    </row>
    <row r="3008" spans="1:54" ht="172.8" x14ac:dyDescent="0.3">
      <c r="A3008" s="3" t="s">
        <v>685</v>
      </c>
      <c r="B3008" s="3" t="s">
        <v>1522</v>
      </c>
      <c r="C3008" s="3" t="s">
        <v>25526</v>
      </c>
      <c r="D3008" s="3" t="s">
        <v>2781</v>
      </c>
      <c r="E3008" s="3">
        <v>190</v>
      </c>
      <c r="F3008" s="3" t="s">
        <v>37836</v>
      </c>
      <c r="G3008" s="3" t="s">
        <v>752</v>
      </c>
      <c r="H3008" s="3" t="s">
        <v>16431</v>
      </c>
      <c r="I3008" s="3" t="s">
        <v>25527</v>
      </c>
      <c r="J3008" s="3" t="s">
        <v>697</v>
      </c>
      <c r="K3008" s="3" t="s">
        <v>4</v>
      </c>
      <c r="L3008" s="3" t="s">
        <v>697</v>
      </c>
      <c r="N3008" s="3"/>
      <c r="O3008" s="3" t="s">
        <v>786</v>
      </c>
      <c r="P3008" s="3" t="s">
        <v>25528</v>
      </c>
      <c r="Q3008" s="3" t="s">
        <v>729</v>
      </c>
      <c r="R3008" s="3" t="s">
        <v>25529</v>
      </c>
      <c r="S3008" s="3" t="s">
        <v>728</v>
      </c>
      <c r="T3008" s="3" t="s">
        <v>25530</v>
      </c>
      <c r="U3008" s="3" t="s">
        <v>730</v>
      </c>
      <c r="V3008" s="3" t="s">
        <v>25531</v>
      </c>
      <c r="W3008" s="3" t="s">
        <v>700</v>
      </c>
      <c r="X3008" s="3" t="s">
        <v>25532</v>
      </c>
      <c r="Y3008" s="3" t="s">
        <v>698</v>
      </c>
      <c r="Z3008" s="3" t="s">
        <v>25533</v>
      </c>
      <c r="AA3008" s="3" t="s">
        <v>700</v>
      </c>
      <c r="AB3008" s="3" t="s">
        <v>25534</v>
      </c>
      <c r="AC3008" s="3" t="s">
        <v>699</v>
      </c>
      <c r="AD3008" s="3" t="s">
        <v>25535</v>
      </c>
      <c r="AE3008" s="3" t="s">
        <v>790</v>
      </c>
      <c r="AF3008" s="3" t="s">
        <v>25536</v>
      </c>
      <c r="AG3008" s="3" t="s">
        <v>730</v>
      </c>
      <c r="AH3008" s="3" t="s">
        <v>25537</v>
      </c>
      <c r="AI3008" s="3" t="s">
        <v>728</v>
      </c>
      <c r="AJ3008" s="3" t="s">
        <v>37352</v>
      </c>
      <c r="AK3008" s="3" t="s">
        <v>698</v>
      </c>
      <c r="AL3008" s="3" t="s">
        <v>25538</v>
      </c>
      <c r="AM3008" s="3" t="s">
        <v>700</v>
      </c>
      <c r="AN3008" s="3" t="s">
        <v>25539</v>
      </c>
      <c r="AO3008" s="3" t="s">
        <v>700</v>
      </c>
      <c r="AP3008" s="3" t="s">
        <v>25540</v>
      </c>
      <c r="AQ3008" s="3" t="s">
        <v>698</v>
      </c>
      <c r="AR3008" s="3" t="s">
        <v>25541</v>
      </c>
      <c r="AS3008" s="3" t="s">
        <v>699</v>
      </c>
      <c r="AT3008" s="3" t="s">
        <v>25542</v>
      </c>
      <c r="AU3008" s="3" t="s">
        <v>699</v>
      </c>
      <c r="AV3008" s="3" t="s">
        <v>25543</v>
      </c>
      <c r="AW3008" s="3" t="s">
        <v>729</v>
      </c>
      <c r="AX3008" s="3" t="s">
        <v>25544</v>
      </c>
      <c r="AY3008" s="3" t="s">
        <v>728</v>
      </c>
      <c r="AZ3008" s="3" t="s">
        <v>25545</v>
      </c>
      <c r="BA3008" s="3" t="s">
        <v>729</v>
      </c>
      <c r="BB3008" s="3" t="s">
        <v>25546</v>
      </c>
    </row>
    <row r="3009" spans="1:54" x14ac:dyDescent="0.3">
      <c r="A3009" s="3" t="s">
        <v>685</v>
      </c>
      <c r="B3009" s="3" t="s">
        <v>2609</v>
      </c>
      <c r="C3009" s="3" t="s">
        <v>3828</v>
      </c>
      <c r="D3009" s="3" t="s">
        <v>2781</v>
      </c>
      <c r="E3009" s="3">
        <v>191</v>
      </c>
      <c r="F3009" s="3" t="s">
        <v>37863</v>
      </c>
      <c r="G3009" s="3" t="s">
        <v>752</v>
      </c>
      <c r="H3009" s="3" t="s">
        <v>1578</v>
      </c>
      <c r="I3009" s="3"/>
      <c r="J3009" s="3" t="s">
        <v>4</v>
      </c>
      <c r="K3009" s="3" t="s">
        <v>4</v>
      </c>
      <c r="L3009" s="3" t="s">
        <v>697</v>
      </c>
      <c r="M3009" s="3" t="s">
        <v>4</v>
      </c>
      <c r="N3009" s="3"/>
      <c r="O3009" s="3" t="s">
        <v>4</v>
      </c>
      <c r="P3009" s="3" t="s">
        <v>4</v>
      </c>
      <c r="Q3009" s="3" t="s">
        <v>4</v>
      </c>
      <c r="R3009" s="3" t="s">
        <v>4</v>
      </c>
      <c r="S3009" s="3" t="s">
        <v>4</v>
      </c>
      <c r="T3009" s="3" t="s">
        <v>4</v>
      </c>
      <c r="U3009" s="3" t="s">
        <v>4</v>
      </c>
      <c r="V3009" s="3" t="s">
        <v>4</v>
      </c>
      <c r="W3009" s="3" t="s">
        <v>4</v>
      </c>
      <c r="X3009" s="3" t="s">
        <v>4</v>
      </c>
      <c r="Y3009" s="3" t="s">
        <v>4</v>
      </c>
      <c r="Z3009" s="3" t="s">
        <v>4</v>
      </c>
      <c r="AA3009" s="3" t="s">
        <v>4</v>
      </c>
      <c r="AB3009" s="3" t="s">
        <v>4</v>
      </c>
      <c r="AC3009" s="3" t="s">
        <v>4</v>
      </c>
      <c r="AD3009" s="3" t="s">
        <v>4</v>
      </c>
      <c r="AE3009" s="3" t="s">
        <v>4</v>
      </c>
      <c r="AF3009" s="3" t="s">
        <v>4</v>
      </c>
      <c r="AG3009" s="3" t="s">
        <v>4</v>
      </c>
      <c r="AH3009" s="3" t="s">
        <v>4</v>
      </c>
      <c r="AI3009" s="3" t="s">
        <v>4</v>
      </c>
      <c r="AJ3009" s="3" t="s">
        <v>4</v>
      </c>
      <c r="AK3009" s="3" t="s">
        <v>4</v>
      </c>
      <c r="AL3009" s="3" t="s">
        <v>4</v>
      </c>
      <c r="AM3009" s="3" t="s">
        <v>4</v>
      </c>
      <c r="AN3009" s="3" t="s">
        <v>4</v>
      </c>
      <c r="AO3009" s="3" t="s">
        <v>4</v>
      </c>
      <c r="AP3009" s="3" t="s">
        <v>4</v>
      </c>
      <c r="AQ3009" s="3" t="s">
        <v>4</v>
      </c>
      <c r="AR3009" s="3" t="s">
        <v>4</v>
      </c>
      <c r="AS3009" s="3" t="s">
        <v>4</v>
      </c>
      <c r="AT3009" s="3" t="s">
        <v>4</v>
      </c>
      <c r="AU3009" s="3" t="s">
        <v>4</v>
      </c>
      <c r="AV3009" s="3" t="s">
        <v>4</v>
      </c>
      <c r="AW3009" s="3" t="s">
        <v>4</v>
      </c>
      <c r="AX3009" s="3" t="s">
        <v>4</v>
      </c>
      <c r="AY3009" s="3" t="s">
        <v>4</v>
      </c>
      <c r="AZ3009" s="3" t="s">
        <v>4</v>
      </c>
      <c r="BA3009" s="3" t="s">
        <v>4</v>
      </c>
      <c r="BB3009" s="3" t="s">
        <v>4</v>
      </c>
    </row>
    <row r="3010" spans="1:54" ht="100.8" x14ac:dyDescent="0.3">
      <c r="A3010" s="3" t="s">
        <v>685</v>
      </c>
      <c r="B3010" s="3" t="s">
        <v>836</v>
      </c>
      <c r="C3010" s="3" t="s">
        <v>5598</v>
      </c>
      <c r="D3010" s="3" t="s">
        <v>2781</v>
      </c>
      <c r="E3010" s="3">
        <v>192</v>
      </c>
      <c r="F3010" s="3" t="s">
        <v>37840</v>
      </c>
      <c r="G3010" s="3" t="s">
        <v>694</v>
      </c>
      <c r="H3010" s="3" t="s">
        <v>25547</v>
      </c>
      <c r="I3010" s="3" t="s">
        <v>4928</v>
      </c>
      <c r="J3010" s="3" t="s">
        <v>697</v>
      </c>
      <c r="K3010" s="3" t="s">
        <v>4</v>
      </c>
      <c r="L3010" s="3" t="s">
        <v>705</v>
      </c>
      <c r="N3010" s="3"/>
      <c r="O3010" s="3" t="s">
        <v>729</v>
      </c>
      <c r="P3010" s="3" t="s">
        <v>25548</v>
      </c>
      <c r="Q3010" s="3" t="s">
        <v>699</v>
      </c>
      <c r="R3010" s="3"/>
      <c r="S3010" s="3" t="s">
        <v>700</v>
      </c>
      <c r="T3010" s="3"/>
      <c r="U3010" s="3" t="s">
        <v>730</v>
      </c>
      <c r="V3010" s="3" t="s">
        <v>25549</v>
      </c>
      <c r="W3010" s="3" t="s">
        <v>729</v>
      </c>
      <c r="X3010" s="3" t="s">
        <v>25550</v>
      </c>
      <c r="Y3010" s="3" t="s">
        <v>728</v>
      </c>
      <c r="Z3010" s="3" t="s">
        <v>25551</v>
      </c>
      <c r="AA3010" s="3" t="s">
        <v>729</v>
      </c>
      <c r="AB3010" s="3" t="s">
        <v>25552</v>
      </c>
      <c r="AC3010" s="3" t="s">
        <v>700</v>
      </c>
      <c r="AD3010" s="3" t="s">
        <v>25553</v>
      </c>
      <c r="AE3010" s="3" t="s">
        <v>698</v>
      </c>
      <c r="AG3010" s="3" t="s">
        <v>727</v>
      </c>
      <c r="AH3010" s="3" t="s">
        <v>25554</v>
      </c>
      <c r="AI3010" s="3" t="s">
        <v>700</v>
      </c>
      <c r="AJ3010" s="3" t="s">
        <v>37353</v>
      </c>
      <c r="AK3010" s="3" t="s">
        <v>729</v>
      </c>
      <c r="AM3010" s="3" t="s">
        <v>727</v>
      </c>
      <c r="AO3010" s="3" t="s">
        <v>699</v>
      </c>
      <c r="AQ3010" s="3" t="s">
        <v>790</v>
      </c>
      <c r="AS3010" s="3" t="s">
        <v>700</v>
      </c>
      <c r="AU3010" s="3" t="s">
        <v>699</v>
      </c>
      <c r="AV3010" s="3" t="s">
        <v>25555</v>
      </c>
      <c r="AW3010" s="3" t="s">
        <v>729</v>
      </c>
      <c r="AY3010" s="3" t="s">
        <v>699</v>
      </c>
      <c r="BA3010" s="3" t="s">
        <v>699</v>
      </c>
    </row>
    <row r="3011" spans="1:54" ht="100.8" x14ac:dyDescent="0.3">
      <c r="A3011" s="3" t="s">
        <v>685</v>
      </c>
      <c r="B3011" s="3" t="s">
        <v>798</v>
      </c>
      <c r="C3011" s="3" t="s">
        <v>7866</v>
      </c>
      <c r="D3011" s="3" t="s">
        <v>2781</v>
      </c>
      <c r="E3011" s="3">
        <v>193</v>
      </c>
      <c r="F3011" s="3" t="s">
        <v>37835</v>
      </c>
      <c r="G3011" s="3" t="s">
        <v>694</v>
      </c>
      <c r="H3011" s="3" t="s">
        <v>25556</v>
      </c>
      <c r="I3011" s="3" t="s">
        <v>2205</v>
      </c>
      <c r="J3011" s="3" t="s">
        <v>697</v>
      </c>
      <c r="K3011" s="3" t="s">
        <v>4</v>
      </c>
      <c r="L3011" s="3" t="s">
        <v>697</v>
      </c>
      <c r="N3011" s="3"/>
      <c r="O3011" s="3" t="s">
        <v>786</v>
      </c>
      <c r="P3011" s="3"/>
      <c r="Q3011" s="3" t="s">
        <v>699</v>
      </c>
      <c r="R3011" s="3"/>
      <c r="S3011" s="3" t="s">
        <v>700</v>
      </c>
      <c r="T3011" s="3"/>
      <c r="U3011" s="3" t="s">
        <v>729</v>
      </c>
      <c r="W3011" s="3" t="s">
        <v>728</v>
      </c>
      <c r="Y3011" s="3" t="s">
        <v>730</v>
      </c>
      <c r="AA3011" s="3" t="s">
        <v>700</v>
      </c>
      <c r="AC3011" s="3" t="s">
        <v>727</v>
      </c>
      <c r="AD3011" s="3" t="s">
        <v>25557</v>
      </c>
      <c r="AE3011" s="3" t="s">
        <v>790</v>
      </c>
      <c r="AG3011" s="3" t="s">
        <v>730</v>
      </c>
      <c r="AH3011" s="3" t="s">
        <v>25558</v>
      </c>
      <c r="AI3011" s="3" t="s">
        <v>700</v>
      </c>
      <c r="AJ3011" s="3" t="s">
        <v>37354</v>
      </c>
      <c r="AK3011" s="3" t="s">
        <v>729</v>
      </c>
      <c r="AM3011" s="3" t="s">
        <v>786</v>
      </c>
      <c r="AN3011" s="3" t="s">
        <v>25559</v>
      </c>
      <c r="AO3011" s="3" t="s">
        <v>728</v>
      </c>
      <c r="AQ3011" s="3" t="s">
        <v>790</v>
      </c>
      <c r="AR3011" s="3" t="s">
        <v>25560</v>
      </c>
      <c r="AS3011" s="3" t="s">
        <v>786</v>
      </c>
      <c r="AT3011" s="3" t="s">
        <v>25561</v>
      </c>
      <c r="AU3011" s="3" t="s">
        <v>699</v>
      </c>
      <c r="AV3011" s="3" t="s">
        <v>25562</v>
      </c>
      <c r="AW3011" s="3" t="s">
        <v>729</v>
      </c>
      <c r="AX3011" s="3" t="s">
        <v>25563</v>
      </c>
      <c r="AY3011" s="3" t="s">
        <v>699</v>
      </c>
      <c r="BA3011" s="3" t="s">
        <v>699</v>
      </c>
    </row>
    <row r="3012" spans="1:54" ht="28.8" x14ac:dyDescent="0.3">
      <c r="A3012" s="3" t="s">
        <v>685</v>
      </c>
      <c r="B3012" s="3" t="s">
        <v>2280</v>
      </c>
      <c r="C3012" s="3" t="s">
        <v>7866</v>
      </c>
      <c r="D3012" s="3" t="s">
        <v>2781</v>
      </c>
      <c r="E3012" s="3">
        <v>194</v>
      </c>
      <c r="F3012" s="3" t="s">
        <v>37836</v>
      </c>
      <c r="G3012" s="3" t="s">
        <v>752</v>
      </c>
      <c r="H3012" s="3" t="s">
        <v>25564</v>
      </c>
      <c r="I3012" s="3"/>
      <c r="J3012" s="3" t="s">
        <v>4</v>
      </c>
      <c r="K3012" s="3" t="s">
        <v>4</v>
      </c>
      <c r="L3012" s="3" t="s">
        <v>697</v>
      </c>
      <c r="M3012" s="3" t="s">
        <v>4</v>
      </c>
      <c r="N3012" s="3"/>
      <c r="O3012" s="3" t="s">
        <v>4</v>
      </c>
      <c r="P3012" s="3" t="s">
        <v>4</v>
      </c>
      <c r="Q3012" s="3" t="s">
        <v>4</v>
      </c>
      <c r="R3012" s="3" t="s">
        <v>4</v>
      </c>
      <c r="S3012" s="3" t="s">
        <v>4</v>
      </c>
      <c r="T3012" s="3" t="s">
        <v>4</v>
      </c>
      <c r="U3012" s="3" t="s">
        <v>4</v>
      </c>
      <c r="V3012" s="3" t="s">
        <v>4</v>
      </c>
      <c r="W3012" s="3" t="s">
        <v>4</v>
      </c>
      <c r="X3012" s="3" t="s">
        <v>4</v>
      </c>
      <c r="Y3012" s="3" t="s">
        <v>4</v>
      </c>
      <c r="Z3012" s="3" t="s">
        <v>4</v>
      </c>
      <c r="AA3012" s="3" t="s">
        <v>4</v>
      </c>
      <c r="AB3012" s="3" t="s">
        <v>4</v>
      </c>
      <c r="AC3012" s="3" t="s">
        <v>4</v>
      </c>
      <c r="AD3012" s="3" t="s">
        <v>4</v>
      </c>
      <c r="AE3012" s="3" t="s">
        <v>4</v>
      </c>
      <c r="AF3012" s="3" t="s">
        <v>4</v>
      </c>
      <c r="AG3012" s="3" t="s">
        <v>4</v>
      </c>
      <c r="AH3012" s="3" t="s">
        <v>4</v>
      </c>
      <c r="AI3012" s="3" t="s">
        <v>4</v>
      </c>
      <c r="AJ3012" s="3" t="s">
        <v>4</v>
      </c>
      <c r="AK3012" s="3" t="s">
        <v>4</v>
      </c>
      <c r="AL3012" s="3" t="s">
        <v>4</v>
      </c>
      <c r="AM3012" s="3" t="s">
        <v>4</v>
      </c>
      <c r="AN3012" s="3" t="s">
        <v>4</v>
      </c>
      <c r="AO3012" s="3" t="s">
        <v>4</v>
      </c>
      <c r="AP3012" s="3" t="s">
        <v>4</v>
      </c>
      <c r="AQ3012" s="3" t="s">
        <v>4</v>
      </c>
      <c r="AR3012" s="3" t="s">
        <v>4</v>
      </c>
      <c r="AS3012" s="3" t="s">
        <v>4</v>
      </c>
      <c r="AT3012" s="3" t="s">
        <v>4</v>
      </c>
      <c r="AU3012" s="3" t="s">
        <v>4</v>
      </c>
      <c r="AV3012" s="3" t="s">
        <v>4</v>
      </c>
      <c r="AW3012" s="3" t="s">
        <v>4</v>
      </c>
      <c r="AX3012" s="3" t="s">
        <v>4</v>
      </c>
      <c r="AY3012" s="3" t="s">
        <v>4</v>
      </c>
      <c r="AZ3012" s="3" t="s">
        <v>4</v>
      </c>
      <c r="BA3012" s="3" t="s">
        <v>4</v>
      </c>
      <c r="BB3012" s="3" t="s">
        <v>4</v>
      </c>
    </row>
    <row r="3013" spans="1:54" x14ac:dyDescent="0.3">
      <c r="A3013" s="3" t="s">
        <v>685</v>
      </c>
      <c r="B3013" s="3" t="s">
        <v>15941</v>
      </c>
      <c r="C3013" s="3" t="s">
        <v>25565</v>
      </c>
      <c r="D3013" s="3" t="s">
        <v>2781</v>
      </c>
      <c r="E3013" s="3">
        <v>195</v>
      </c>
      <c r="F3013" s="3" t="s">
        <v>37820</v>
      </c>
      <c r="G3013" s="3" t="s">
        <v>752</v>
      </c>
      <c r="H3013" s="3" t="s">
        <v>25566</v>
      </c>
      <c r="I3013" s="3"/>
      <c r="J3013" s="3" t="s">
        <v>4</v>
      </c>
      <c r="K3013" s="3" t="s">
        <v>4</v>
      </c>
      <c r="L3013" s="3" t="s">
        <v>697</v>
      </c>
      <c r="M3013" s="3" t="s">
        <v>4</v>
      </c>
      <c r="N3013" s="3"/>
      <c r="O3013" s="3" t="s">
        <v>4</v>
      </c>
      <c r="P3013" s="3" t="s">
        <v>4</v>
      </c>
      <c r="Q3013" s="3" t="s">
        <v>4</v>
      </c>
      <c r="R3013" s="3" t="s">
        <v>4</v>
      </c>
      <c r="S3013" s="3" t="s">
        <v>4</v>
      </c>
      <c r="T3013" s="3" t="s">
        <v>4</v>
      </c>
      <c r="U3013" s="3" t="s">
        <v>4</v>
      </c>
      <c r="V3013" s="3" t="s">
        <v>4</v>
      </c>
      <c r="W3013" s="3" t="s">
        <v>4</v>
      </c>
      <c r="X3013" s="3" t="s">
        <v>4</v>
      </c>
      <c r="Y3013" s="3" t="s">
        <v>4</v>
      </c>
      <c r="Z3013" s="3" t="s">
        <v>4</v>
      </c>
      <c r="AA3013" s="3" t="s">
        <v>4</v>
      </c>
      <c r="AB3013" s="3" t="s">
        <v>4</v>
      </c>
      <c r="AC3013" s="3" t="s">
        <v>4</v>
      </c>
      <c r="AD3013" s="3" t="s">
        <v>4</v>
      </c>
      <c r="AE3013" s="3" t="s">
        <v>4</v>
      </c>
      <c r="AF3013" s="3" t="s">
        <v>4</v>
      </c>
      <c r="AG3013" s="3" t="s">
        <v>4</v>
      </c>
      <c r="AH3013" s="3" t="s">
        <v>4</v>
      </c>
      <c r="AI3013" s="3" t="s">
        <v>4</v>
      </c>
      <c r="AJ3013" s="3" t="s">
        <v>4</v>
      </c>
      <c r="AK3013" s="3" t="s">
        <v>4</v>
      </c>
      <c r="AL3013" s="3" t="s">
        <v>4</v>
      </c>
      <c r="AM3013" s="3" t="s">
        <v>4</v>
      </c>
      <c r="AN3013" s="3" t="s">
        <v>4</v>
      </c>
      <c r="AO3013" s="3" t="s">
        <v>4</v>
      </c>
      <c r="AP3013" s="3" t="s">
        <v>4</v>
      </c>
      <c r="AQ3013" s="3" t="s">
        <v>4</v>
      </c>
      <c r="AR3013" s="3" t="s">
        <v>4</v>
      </c>
      <c r="AS3013" s="3" t="s">
        <v>4</v>
      </c>
      <c r="AT3013" s="3" t="s">
        <v>4</v>
      </c>
      <c r="AU3013" s="3" t="s">
        <v>4</v>
      </c>
      <c r="AV3013" s="3" t="s">
        <v>4</v>
      </c>
      <c r="AW3013" s="3" t="s">
        <v>4</v>
      </c>
      <c r="AX3013" s="3" t="s">
        <v>4</v>
      </c>
      <c r="AY3013" s="3" t="s">
        <v>4</v>
      </c>
      <c r="AZ3013" s="3" t="s">
        <v>4</v>
      </c>
      <c r="BA3013" s="3" t="s">
        <v>4</v>
      </c>
      <c r="BB3013" s="3" t="s">
        <v>4</v>
      </c>
    </row>
    <row r="3014" spans="1:54" ht="201.6" x14ac:dyDescent="0.3">
      <c r="A3014" s="3" t="s">
        <v>685</v>
      </c>
      <c r="B3014" s="3" t="s">
        <v>25567</v>
      </c>
      <c r="C3014" s="3" t="s">
        <v>8341</v>
      </c>
      <c r="D3014" s="3" t="s">
        <v>2781</v>
      </c>
      <c r="E3014" s="3">
        <v>196</v>
      </c>
      <c r="F3014" s="3" t="s">
        <v>37874</v>
      </c>
      <c r="G3014" s="3" t="s">
        <v>694</v>
      </c>
      <c r="H3014" s="3" t="s">
        <v>1022</v>
      </c>
      <c r="I3014" s="3"/>
      <c r="J3014" s="3" t="s">
        <v>697</v>
      </c>
      <c r="K3014" s="3" t="s">
        <v>4</v>
      </c>
      <c r="L3014" s="3" t="s">
        <v>697</v>
      </c>
      <c r="N3014" s="3"/>
      <c r="O3014" s="3" t="s">
        <v>699</v>
      </c>
      <c r="P3014" s="3" t="s">
        <v>25568</v>
      </c>
      <c r="Q3014" s="3" t="s">
        <v>727</v>
      </c>
      <c r="R3014" s="3"/>
      <c r="S3014" s="3" t="s">
        <v>727</v>
      </c>
      <c r="T3014" s="3" t="s">
        <v>25569</v>
      </c>
      <c r="U3014" s="3" t="s">
        <v>699</v>
      </c>
      <c r="V3014" s="3" t="s">
        <v>25570</v>
      </c>
      <c r="W3014" s="3" t="s">
        <v>728</v>
      </c>
      <c r="X3014" s="3" t="s">
        <v>25571</v>
      </c>
      <c r="Y3014" s="3" t="s">
        <v>729</v>
      </c>
      <c r="Z3014" s="3" t="s">
        <v>25572</v>
      </c>
      <c r="AA3014" s="3" t="s">
        <v>786</v>
      </c>
      <c r="AB3014" s="3" t="s">
        <v>25573</v>
      </c>
      <c r="AC3014" s="3" t="s">
        <v>699</v>
      </c>
      <c r="AE3014" s="3" t="s">
        <v>786</v>
      </c>
      <c r="AG3014" s="3" t="s">
        <v>730</v>
      </c>
      <c r="AI3014" s="3" t="s">
        <v>700</v>
      </c>
      <c r="AJ3014" s="3" t="s">
        <v>37355</v>
      </c>
      <c r="AK3014" s="3" t="s">
        <v>729</v>
      </c>
      <c r="AM3014" s="3" t="s">
        <v>727</v>
      </c>
      <c r="AO3014" s="3" t="s">
        <v>700</v>
      </c>
      <c r="AP3014" s="3" t="s">
        <v>25574</v>
      </c>
      <c r="AQ3014" s="3" t="s">
        <v>730</v>
      </c>
      <c r="AR3014" s="3" t="s">
        <v>25575</v>
      </c>
      <c r="AS3014" s="3" t="s">
        <v>699</v>
      </c>
      <c r="AT3014" s="3" t="s">
        <v>25576</v>
      </c>
      <c r="AU3014" s="3" t="s">
        <v>699</v>
      </c>
      <c r="AV3014" s="3" t="s">
        <v>25577</v>
      </c>
      <c r="AW3014" s="3" t="s">
        <v>729</v>
      </c>
      <c r="AX3014" s="3" t="s">
        <v>25578</v>
      </c>
      <c r="AY3014" s="3" t="s">
        <v>699</v>
      </c>
      <c r="BA3014" s="3" t="s">
        <v>730</v>
      </c>
      <c r="BB3014" s="3" t="s">
        <v>25579</v>
      </c>
    </row>
    <row r="3015" spans="1:54" x14ac:dyDescent="0.3">
      <c r="A3015" s="3" t="s">
        <v>685</v>
      </c>
      <c r="B3015" s="3" t="s">
        <v>15604</v>
      </c>
      <c r="C3015" s="3" t="s">
        <v>25580</v>
      </c>
      <c r="D3015" s="3" t="s">
        <v>2781</v>
      </c>
      <c r="E3015" s="3">
        <v>197</v>
      </c>
      <c r="F3015" s="3" t="s">
        <v>37839</v>
      </c>
      <c r="G3015" s="3" t="s">
        <v>752</v>
      </c>
      <c r="H3015" s="3" t="s">
        <v>25581</v>
      </c>
      <c r="I3015" s="3"/>
      <c r="J3015" s="3" t="s">
        <v>697</v>
      </c>
      <c r="K3015" s="3" t="s">
        <v>4</v>
      </c>
      <c r="L3015" s="3" t="s">
        <v>697</v>
      </c>
      <c r="N3015" s="3"/>
      <c r="O3015" s="3" t="s">
        <v>699</v>
      </c>
      <c r="P3015" s="3"/>
      <c r="Q3015" s="3" t="s">
        <v>699</v>
      </c>
      <c r="R3015" s="3"/>
      <c r="S3015" s="3" t="s">
        <v>700</v>
      </c>
      <c r="T3015" s="3"/>
      <c r="U3015" s="3" t="s">
        <v>698</v>
      </c>
      <c r="W3015" s="3" t="s">
        <v>700</v>
      </c>
      <c r="Y3015" s="3" t="s">
        <v>698</v>
      </c>
      <c r="AA3015" s="3" t="s">
        <v>699</v>
      </c>
      <c r="AC3015" s="3" t="s">
        <v>699</v>
      </c>
      <c r="AE3015" s="3" t="s">
        <v>698</v>
      </c>
      <c r="AG3015" s="3" t="s">
        <v>698</v>
      </c>
      <c r="AI3015" s="3" t="s">
        <v>700</v>
      </c>
      <c r="AK3015" s="3" t="s">
        <v>698</v>
      </c>
      <c r="AM3015" s="3" t="s">
        <v>700</v>
      </c>
      <c r="AO3015" s="3" t="s">
        <v>700</v>
      </c>
      <c r="AQ3015" s="3" t="s">
        <v>699</v>
      </c>
      <c r="AS3015" s="3" t="s">
        <v>699</v>
      </c>
      <c r="AU3015" s="3" t="s">
        <v>699</v>
      </c>
      <c r="AW3015" s="3" t="s">
        <v>699</v>
      </c>
      <c r="AY3015" s="3" t="s">
        <v>699</v>
      </c>
      <c r="BA3015" s="3" t="s">
        <v>699</v>
      </c>
    </row>
    <row r="3016" spans="1:54" x14ac:dyDescent="0.3">
      <c r="A3016" s="3" t="s">
        <v>685</v>
      </c>
      <c r="B3016" s="3" t="s">
        <v>1687</v>
      </c>
      <c r="C3016" s="3" t="s">
        <v>25582</v>
      </c>
      <c r="D3016" s="3" t="s">
        <v>2781</v>
      </c>
      <c r="E3016" s="3">
        <v>198</v>
      </c>
      <c r="F3016" s="3" t="s">
        <v>37854</v>
      </c>
      <c r="G3016" s="3" t="s">
        <v>694</v>
      </c>
      <c r="H3016" s="3" t="s">
        <v>25583</v>
      </c>
      <c r="I3016" s="3"/>
      <c r="J3016" s="3" t="s">
        <v>697</v>
      </c>
      <c r="K3016" s="3" t="s">
        <v>4</v>
      </c>
      <c r="L3016" s="3" t="s">
        <v>697</v>
      </c>
      <c r="N3016" s="3"/>
      <c r="O3016" s="3" t="s">
        <v>699</v>
      </c>
      <c r="P3016" s="3"/>
      <c r="Q3016" s="3" t="s">
        <v>699</v>
      </c>
      <c r="R3016" s="3"/>
      <c r="S3016" s="3" t="s">
        <v>699</v>
      </c>
      <c r="T3016" s="3"/>
      <c r="U3016" s="3" t="s">
        <v>700</v>
      </c>
      <c r="W3016" s="3" t="s">
        <v>700</v>
      </c>
      <c r="Y3016" s="3" t="s">
        <v>699</v>
      </c>
      <c r="AA3016" s="3" t="s">
        <v>699</v>
      </c>
      <c r="AC3016" s="3" t="s">
        <v>699</v>
      </c>
      <c r="AE3016" s="3" t="s">
        <v>698</v>
      </c>
      <c r="AG3016" s="3" t="s">
        <v>698</v>
      </c>
      <c r="AI3016" s="3" t="s">
        <v>700</v>
      </c>
      <c r="AK3016" s="3" t="s">
        <v>699</v>
      </c>
      <c r="AM3016" s="3" t="s">
        <v>700</v>
      </c>
      <c r="AO3016" s="3" t="s">
        <v>700</v>
      </c>
      <c r="AQ3016" s="3" t="s">
        <v>699</v>
      </c>
      <c r="AS3016" s="3" t="s">
        <v>699</v>
      </c>
      <c r="AU3016" s="3" t="s">
        <v>699</v>
      </c>
      <c r="AW3016" s="3" t="s">
        <v>699</v>
      </c>
      <c r="AY3016" s="3" t="s">
        <v>699</v>
      </c>
      <c r="BA3016" s="3" t="s">
        <v>700</v>
      </c>
    </row>
    <row r="3017" spans="1:54" x14ac:dyDescent="0.3">
      <c r="A3017" s="3" t="s">
        <v>685</v>
      </c>
      <c r="B3017" s="3" t="s">
        <v>724</v>
      </c>
      <c r="C3017" s="3" t="s">
        <v>2896</v>
      </c>
      <c r="D3017" s="3" t="s">
        <v>2781</v>
      </c>
      <c r="E3017" s="3">
        <v>199</v>
      </c>
      <c r="F3017" s="3" t="s">
        <v>37846</v>
      </c>
      <c r="G3017" s="3" t="s">
        <v>694</v>
      </c>
      <c r="H3017" s="3" t="s">
        <v>2463</v>
      </c>
      <c r="I3017" s="3"/>
      <c r="J3017" s="3" t="s">
        <v>4</v>
      </c>
      <c r="K3017" s="3" t="s">
        <v>4</v>
      </c>
      <c r="L3017" s="3" t="s">
        <v>697</v>
      </c>
      <c r="M3017" s="3" t="s">
        <v>4</v>
      </c>
      <c r="N3017" s="3"/>
      <c r="O3017" s="3" t="s">
        <v>4</v>
      </c>
      <c r="P3017" s="3" t="s">
        <v>4</v>
      </c>
      <c r="Q3017" s="3" t="s">
        <v>4</v>
      </c>
      <c r="R3017" s="3" t="s">
        <v>4</v>
      </c>
      <c r="S3017" s="3" t="s">
        <v>4</v>
      </c>
      <c r="T3017" s="3" t="s">
        <v>4</v>
      </c>
      <c r="U3017" s="3" t="s">
        <v>4</v>
      </c>
      <c r="V3017" s="3" t="s">
        <v>4</v>
      </c>
      <c r="W3017" s="3" t="s">
        <v>4</v>
      </c>
      <c r="X3017" s="3" t="s">
        <v>4</v>
      </c>
      <c r="Y3017" s="3" t="s">
        <v>4</v>
      </c>
      <c r="Z3017" s="3" t="s">
        <v>4</v>
      </c>
      <c r="AA3017" s="3" t="s">
        <v>4</v>
      </c>
      <c r="AB3017" s="3" t="s">
        <v>4</v>
      </c>
      <c r="AC3017" s="3" t="s">
        <v>4</v>
      </c>
      <c r="AD3017" s="3" t="s">
        <v>4</v>
      </c>
      <c r="AE3017" s="3" t="s">
        <v>4</v>
      </c>
      <c r="AF3017" s="3" t="s">
        <v>4</v>
      </c>
      <c r="AG3017" s="3" t="s">
        <v>4</v>
      </c>
      <c r="AH3017" s="3" t="s">
        <v>4</v>
      </c>
      <c r="AI3017" s="3" t="s">
        <v>4</v>
      </c>
      <c r="AJ3017" s="3" t="s">
        <v>4</v>
      </c>
      <c r="AK3017" s="3" t="s">
        <v>4</v>
      </c>
      <c r="AL3017" s="3" t="s">
        <v>4</v>
      </c>
      <c r="AM3017" s="3" t="s">
        <v>4</v>
      </c>
      <c r="AN3017" s="3" t="s">
        <v>4</v>
      </c>
      <c r="AO3017" s="3" t="s">
        <v>4</v>
      </c>
      <c r="AP3017" s="3" t="s">
        <v>4</v>
      </c>
      <c r="AQ3017" s="3" t="s">
        <v>4</v>
      </c>
      <c r="AR3017" s="3" t="s">
        <v>4</v>
      </c>
      <c r="AS3017" s="3" t="s">
        <v>4</v>
      </c>
      <c r="AT3017" s="3" t="s">
        <v>4</v>
      </c>
      <c r="AU3017" s="3" t="s">
        <v>4</v>
      </c>
      <c r="AV3017" s="3" t="s">
        <v>4</v>
      </c>
      <c r="AW3017" s="3" t="s">
        <v>4</v>
      </c>
      <c r="AX3017" s="3" t="s">
        <v>4</v>
      </c>
      <c r="AY3017" s="3" t="s">
        <v>4</v>
      </c>
      <c r="AZ3017" s="3" t="s">
        <v>4</v>
      </c>
      <c r="BA3017" s="3" t="s">
        <v>4</v>
      </c>
      <c r="BB3017" s="3" t="s">
        <v>4</v>
      </c>
    </row>
    <row r="3018" spans="1:54" x14ac:dyDescent="0.3">
      <c r="A3018" s="3" t="s">
        <v>685</v>
      </c>
      <c r="B3018" s="3" t="s">
        <v>821</v>
      </c>
      <c r="C3018" s="3" t="s">
        <v>25584</v>
      </c>
      <c r="D3018" s="3" t="s">
        <v>2781</v>
      </c>
      <c r="E3018" s="3">
        <v>200</v>
      </c>
      <c r="F3018" s="3" t="s">
        <v>37852</v>
      </c>
      <c r="G3018" s="3" t="s">
        <v>694</v>
      </c>
      <c r="H3018" s="3" t="s">
        <v>1635</v>
      </c>
      <c r="I3018" s="3"/>
      <c r="J3018" s="3" t="s">
        <v>705</v>
      </c>
      <c r="K3018" s="3" t="s">
        <v>4</v>
      </c>
      <c r="L3018" s="3" t="s">
        <v>697</v>
      </c>
      <c r="N3018" s="3"/>
      <c r="O3018" s="3" t="s">
        <v>786</v>
      </c>
      <c r="P3018" s="3"/>
      <c r="Q3018" s="3" t="s">
        <v>699</v>
      </c>
      <c r="R3018" s="3"/>
      <c r="S3018" s="3" t="s">
        <v>700</v>
      </c>
      <c r="T3018" s="3"/>
      <c r="U3018" s="3" t="s">
        <v>728</v>
      </c>
      <c r="W3018" s="3" t="s">
        <v>700</v>
      </c>
      <c r="Y3018" s="3" t="s">
        <v>700</v>
      </c>
      <c r="AA3018" s="3" t="s">
        <v>699</v>
      </c>
      <c r="AC3018" s="3" t="s">
        <v>699</v>
      </c>
      <c r="AE3018" s="3" t="s">
        <v>729</v>
      </c>
      <c r="AG3018" s="3" t="s">
        <v>730</v>
      </c>
      <c r="AI3018" s="3" t="s">
        <v>699</v>
      </c>
      <c r="AK3018" s="3" t="s">
        <v>700</v>
      </c>
      <c r="AM3018" s="3" t="s">
        <v>699</v>
      </c>
      <c r="AO3018" s="3" t="s">
        <v>700</v>
      </c>
      <c r="AQ3018" s="3" t="s">
        <v>700</v>
      </c>
      <c r="AS3018" s="3" t="s">
        <v>729</v>
      </c>
      <c r="AU3018" s="3" t="s">
        <v>699</v>
      </c>
      <c r="AW3018" s="3" t="s">
        <v>700</v>
      </c>
      <c r="AY3018" s="3" t="s">
        <v>700</v>
      </c>
      <c r="BA3018" s="3" t="s">
        <v>698</v>
      </c>
    </row>
    <row r="3019" spans="1:54" x14ac:dyDescent="0.3">
      <c r="A3019" s="3" t="s">
        <v>685</v>
      </c>
      <c r="B3019" s="3" t="s">
        <v>7771</v>
      </c>
      <c r="C3019" s="3" t="s">
        <v>25585</v>
      </c>
      <c r="D3019" s="3" t="s">
        <v>2781</v>
      </c>
      <c r="E3019" s="3">
        <v>201</v>
      </c>
      <c r="F3019" s="3" t="s">
        <v>37821</v>
      </c>
      <c r="G3019" s="3" t="s">
        <v>694</v>
      </c>
      <c r="H3019" s="3" t="s">
        <v>25586</v>
      </c>
      <c r="I3019" s="3"/>
      <c r="J3019" s="3" t="s">
        <v>705</v>
      </c>
      <c r="K3019" s="3" t="s">
        <v>4</v>
      </c>
      <c r="L3019" s="3" t="s">
        <v>697</v>
      </c>
      <c r="N3019" s="3"/>
      <c r="O3019" s="3" t="s">
        <v>699</v>
      </c>
      <c r="P3019" s="3"/>
      <c r="Q3019" s="3" t="s">
        <v>699</v>
      </c>
      <c r="R3019" s="3"/>
      <c r="S3019" s="3" t="s">
        <v>699</v>
      </c>
      <c r="T3019" s="3"/>
      <c r="U3019" s="3" t="s">
        <v>698</v>
      </c>
      <c r="W3019" s="3" t="s">
        <v>698</v>
      </c>
      <c r="Y3019" s="3" t="s">
        <v>698</v>
      </c>
      <c r="AA3019" s="3" t="s">
        <v>698</v>
      </c>
      <c r="AC3019" s="3" t="s">
        <v>699</v>
      </c>
      <c r="AE3019" s="3" t="s">
        <v>698</v>
      </c>
      <c r="AG3019" s="3" t="s">
        <v>700</v>
      </c>
      <c r="AI3019" s="3" t="s">
        <v>700</v>
      </c>
      <c r="AK3019" s="3" t="s">
        <v>699</v>
      </c>
      <c r="AM3019" s="3" t="s">
        <v>698</v>
      </c>
      <c r="AO3019" s="3" t="s">
        <v>699</v>
      </c>
      <c r="AQ3019" s="3" t="s">
        <v>699</v>
      </c>
      <c r="AS3019" s="3" t="s">
        <v>699</v>
      </c>
      <c r="AU3019" s="3" t="s">
        <v>698</v>
      </c>
      <c r="AW3019" s="3" t="s">
        <v>698</v>
      </c>
      <c r="AY3019" s="3" t="s">
        <v>698</v>
      </c>
      <c r="BA3019" s="3" t="s">
        <v>698</v>
      </c>
    </row>
    <row r="3020" spans="1:54" ht="129.6" x14ac:dyDescent="0.3">
      <c r="A3020" s="3" t="s">
        <v>685</v>
      </c>
      <c r="B3020" s="3" t="s">
        <v>1232</v>
      </c>
      <c r="C3020" s="3" t="s">
        <v>25587</v>
      </c>
      <c r="D3020" s="3" t="s">
        <v>2781</v>
      </c>
      <c r="E3020" s="3">
        <v>202</v>
      </c>
      <c r="F3020" s="3" t="s">
        <v>37867</v>
      </c>
      <c r="G3020" s="3" t="s">
        <v>694</v>
      </c>
      <c r="H3020" s="3" t="s">
        <v>25588</v>
      </c>
      <c r="I3020" s="3"/>
      <c r="J3020" s="3" t="s">
        <v>705</v>
      </c>
      <c r="K3020" s="3" t="s">
        <v>4</v>
      </c>
      <c r="L3020" s="3" t="s">
        <v>697</v>
      </c>
      <c r="N3020" s="3"/>
      <c r="O3020" s="3" t="s">
        <v>699</v>
      </c>
      <c r="P3020" s="3"/>
      <c r="Q3020" s="3" t="s">
        <v>699</v>
      </c>
      <c r="R3020" s="3"/>
      <c r="S3020" s="3" t="s">
        <v>700</v>
      </c>
      <c r="T3020" s="3"/>
      <c r="U3020" s="3" t="s">
        <v>699</v>
      </c>
      <c r="V3020" s="3" t="s">
        <v>25589</v>
      </c>
      <c r="W3020" s="3" t="s">
        <v>700</v>
      </c>
      <c r="X3020" s="3" t="s">
        <v>25590</v>
      </c>
      <c r="Y3020" s="3" t="s">
        <v>700</v>
      </c>
      <c r="Z3020" s="3" t="s">
        <v>25591</v>
      </c>
      <c r="AA3020" s="3" t="s">
        <v>699</v>
      </c>
      <c r="AB3020" s="3" t="s">
        <v>25592</v>
      </c>
      <c r="AC3020" s="3" t="s">
        <v>699</v>
      </c>
      <c r="AD3020" s="3" t="s">
        <v>25593</v>
      </c>
      <c r="AE3020" s="3" t="s">
        <v>700</v>
      </c>
      <c r="AF3020" s="3" t="s">
        <v>25594</v>
      </c>
      <c r="AG3020" s="3" t="s">
        <v>699</v>
      </c>
      <c r="AH3020" s="3" t="s">
        <v>25595</v>
      </c>
      <c r="AI3020" s="3" t="s">
        <v>700</v>
      </c>
      <c r="AK3020" s="3" t="s">
        <v>698</v>
      </c>
      <c r="AM3020" s="3" t="s">
        <v>700</v>
      </c>
      <c r="AO3020" s="3" t="s">
        <v>700</v>
      </c>
      <c r="AQ3020" s="3" t="s">
        <v>698</v>
      </c>
      <c r="AR3020" s="3" t="s">
        <v>25596</v>
      </c>
      <c r="AS3020" s="3" t="s">
        <v>700</v>
      </c>
      <c r="AT3020" s="3" t="s">
        <v>25597</v>
      </c>
      <c r="AU3020" s="3" t="s">
        <v>699</v>
      </c>
      <c r="AV3020" s="3" t="s">
        <v>25598</v>
      </c>
      <c r="AW3020" s="3" t="s">
        <v>698</v>
      </c>
      <c r="AY3020" s="3" t="s">
        <v>699</v>
      </c>
      <c r="AZ3020" s="3" t="s">
        <v>25599</v>
      </c>
      <c r="BA3020" s="3" t="s">
        <v>700</v>
      </c>
    </row>
    <row r="3021" spans="1:54" x14ac:dyDescent="0.3">
      <c r="A3021" s="3" t="s">
        <v>685</v>
      </c>
      <c r="B3021" s="3" t="s">
        <v>907</v>
      </c>
      <c r="C3021" s="3" t="s">
        <v>5851</v>
      </c>
      <c r="D3021" s="3" t="s">
        <v>2781</v>
      </c>
      <c r="E3021" s="3">
        <v>203</v>
      </c>
      <c r="F3021" s="3" t="s">
        <v>37863</v>
      </c>
      <c r="G3021" s="3" t="s">
        <v>694</v>
      </c>
      <c r="H3021" s="3" t="s">
        <v>1128</v>
      </c>
      <c r="I3021" s="3"/>
      <c r="J3021" s="3" t="s">
        <v>4</v>
      </c>
      <c r="K3021" s="3" t="s">
        <v>4</v>
      </c>
      <c r="L3021" s="3" t="s">
        <v>697</v>
      </c>
      <c r="M3021" s="3" t="s">
        <v>4</v>
      </c>
      <c r="N3021" s="3"/>
      <c r="O3021" s="3" t="s">
        <v>4</v>
      </c>
      <c r="P3021" s="3" t="s">
        <v>4</v>
      </c>
      <c r="Q3021" s="3" t="s">
        <v>4</v>
      </c>
      <c r="R3021" s="3" t="s">
        <v>4</v>
      </c>
      <c r="S3021" s="3" t="s">
        <v>4</v>
      </c>
      <c r="T3021" s="3" t="s">
        <v>4</v>
      </c>
      <c r="U3021" s="3" t="s">
        <v>4</v>
      </c>
      <c r="V3021" s="3" t="s">
        <v>4</v>
      </c>
      <c r="W3021" s="3" t="s">
        <v>4</v>
      </c>
      <c r="X3021" s="3" t="s">
        <v>4</v>
      </c>
      <c r="Y3021" s="3" t="s">
        <v>4</v>
      </c>
      <c r="Z3021" s="3" t="s">
        <v>4</v>
      </c>
      <c r="AA3021" s="3" t="s">
        <v>4</v>
      </c>
      <c r="AB3021" s="3" t="s">
        <v>4</v>
      </c>
      <c r="AC3021" s="3" t="s">
        <v>4</v>
      </c>
      <c r="AD3021" s="3" t="s">
        <v>4</v>
      </c>
      <c r="AE3021" s="3" t="s">
        <v>4</v>
      </c>
      <c r="AF3021" s="3" t="s">
        <v>4</v>
      </c>
      <c r="AG3021" s="3" t="s">
        <v>4</v>
      </c>
      <c r="AH3021" s="3" t="s">
        <v>4</v>
      </c>
      <c r="AI3021" s="3" t="s">
        <v>4</v>
      </c>
      <c r="AJ3021" s="3" t="s">
        <v>4</v>
      </c>
      <c r="AK3021" s="3" t="s">
        <v>4</v>
      </c>
      <c r="AL3021" s="3" t="s">
        <v>4</v>
      </c>
      <c r="AM3021" s="3" t="s">
        <v>4</v>
      </c>
      <c r="AN3021" s="3" t="s">
        <v>4</v>
      </c>
      <c r="AO3021" s="3" t="s">
        <v>4</v>
      </c>
      <c r="AP3021" s="3" t="s">
        <v>4</v>
      </c>
      <c r="AQ3021" s="3" t="s">
        <v>4</v>
      </c>
      <c r="AR3021" s="3" t="s">
        <v>4</v>
      </c>
      <c r="AS3021" s="3" t="s">
        <v>4</v>
      </c>
      <c r="AT3021" s="3" t="s">
        <v>4</v>
      </c>
      <c r="AU3021" s="3" t="s">
        <v>4</v>
      </c>
      <c r="AV3021" s="3" t="s">
        <v>4</v>
      </c>
      <c r="AW3021" s="3" t="s">
        <v>4</v>
      </c>
      <c r="AX3021" s="3" t="s">
        <v>4</v>
      </c>
      <c r="AY3021" s="3" t="s">
        <v>4</v>
      </c>
      <c r="AZ3021" s="3" t="s">
        <v>4</v>
      </c>
      <c r="BA3021" s="3" t="s">
        <v>4</v>
      </c>
      <c r="BB3021" s="3" t="s">
        <v>4</v>
      </c>
    </row>
    <row r="3022" spans="1:54" x14ac:dyDescent="0.3">
      <c r="A3022" s="3" t="s">
        <v>685</v>
      </c>
      <c r="B3022" s="3" t="s">
        <v>836</v>
      </c>
      <c r="C3022" s="3" t="s">
        <v>1833</v>
      </c>
      <c r="D3022" s="3" t="s">
        <v>2781</v>
      </c>
      <c r="E3022" s="3">
        <v>204</v>
      </c>
      <c r="F3022" s="3" t="s">
        <v>37834</v>
      </c>
      <c r="G3022" s="3" t="s">
        <v>694</v>
      </c>
      <c r="H3022" s="3" t="s">
        <v>1333</v>
      </c>
      <c r="I3022" s="3" t="s">
        <v>1786</v>
      </c>
      <c r="J3022" s="3" t="s">
        <v>4</v>
      </c>
      <c r="K3022" s="3" t="s">
        <v>4</v>
      </c>
      <c r="L3022" s="3" t="s">
        <v>697</v>
      </c>
      <c r="M3022" s="3" t="s">
        <v>4</v>
      </c>
      <c r="N3022" s="3"/>
      <c r="O3022" s="3" t="s">
        <v>4</v>
      </c>
      <c r="P3022" s="3" t="s">
        <v>4</v>
      </c>
      <c r="Q3022" s="3" t="s">
        <v>4</v>
      </c>
      <c r="R3022" s="3" t="s">
        <v>4</v>
      </c>
      <c r="S3022" s="3" t="s">
        <v>4</v>
      </c>
      <c r="T3022" s="3" t="s">
        <v>4</v>
      </c>
      <c r="U3022" s="3" t="s">
        <v>4</v>
      </c>
      <c r="V3022" s="3" t="s">
        <v>4</v>
      </c>
      <c r="W3022" s="3" t="s">
        <v>4</v>
      </c>
      <c r="X3022" s="3" t="s">
        <v>4</v>
      </c>
      <c r="Y3022" s="3" t="s">
        <v>4</v>
      </c>
      <c r="Z3022" s="3" t="s">
        <v>4</v>
      </c>
      <c r="AA3022" s="3" t="s">
        <v>4</v>
      </c>
      <c r="AB3022" s="3" t="s">
        <v>4</v>
      </c>
      <c r="AC3022" s="3" t="s">
        <v>4</v>
      </c>
      <c r="AD3022" s="3" t="s">
        <v>4</v>
      </c>
      <c r="AE3022" s="3" t="s">
        <v>4</v>
      </c>
      <c r="AF3022" s="3" t="s">
        <v>4</v>
      </c>
      <c r="AG3022" s="3" t="s">
        <v>4</v>
      </c>
      <c r="AH3022" s="3" t="s">
        <v>4</v>
      </c>
      <c r="AI3022" s="3" t="s">
        <v>4</v>
      </c>
      <c r="AJ3022" s="3" t="s">
        <v>4</v>
      </c>
      <c r="AK3022" s="3" t="s">
        <v>4</v>
      </c>
      <c r="AL3022" s="3" t="s">
        <v>4</v>
      </c>
      <c r="AM3022" s="3" t="s">
        <v>4</v>
      </c>
      <c r="AN3022" s="3" t="s">
        <v>4</v>
      </c>
      <c r="AO3022" s="3" t="s">
        <v>4</v>
      </c>
      <c r="AP3022" s="3" t="s">
        <v>4</v>
      </c>
      <c r="AQ3022" s="3" t="s">
        <v>4</v>
      </c>
      <c r="AR3022" s="3" t="s">
        <v>4</v>
      </c>
      <c r="AS3022" s="3" t="s">
        <v>4</v>
      </c>
      <c r="AT3022" s="3" t="s">
        <v>4</v>
      </c>
      <c r="AU3022" s="3" t="s">
        <v>4</v>
      </c>
      <c r="AV3022" s="3" t="s">
        <v>4</v>
      </c>
      <c r="AW3022" s="3" t="s">
        <v>4</v>
      </c>
      <c r="AX3022" s="3" t="s">
        <v>4</v>
      </c>
      <c r="AY3022" s="3" t="s">
        <v>4</v>
      </c>
      <c r="AZ3022" s="3" t="s">
        <v>4</v>
      </c>
      <c r="BA3022" s="3" t="s">
        <v>4</v>
      </c>
      <c r="BB3022" s="3" t="s">
        <v>4</v>
      </c>
    </row>
    <row r="3023" spans="1:54" x14ac:dyDescent="0.3">
      <c r="A3023" s="3" t="s">
        <v>685</v>
      </c>
      <c r="B3023" s="3" t="s">
        <v>932</v>
      </c>
      <c r="C3023" s="3" t="s">
        <v>25600</v>
      </c>
      <c r="D3023" s="3" t="s">
        <v>2781</v>
      </c>
      <c r="E3023" s="3">
        <v>205</v>
      </c>
      <c r="F3023" s="3" t="s">
        <v>37833</v>
      </c>
      <c r="G3023" s="3" t="s">
        <v>694</v>
      </c>
      <c r="H3023" s="3" t="s">
        <v>1333</v>
      </c>
      <c r="I3023" s="3" t="s">
        <v>4928</v>
      </c>
      <c r="J3023" s="3" t="s">
        <v>697</v>
      </c>
      <c r="K3023" s="3" t="s">
        <v>4</v>
      </c>
      <c r="L3023" s="3" t="s">
        <v>705</v>
      </c>
      <c r="N3023" s="3"/>
      <c r="O3023" s="3" t="s">
        <v>699</v>
      </c>
      <c r="P3023" s="3"/>
      <c r="Q3023" s="3" t="s">
        <v>700</v>
      </c>
      <c r="R3023" s="3"/>
      <c r="S3023" s="3" t="s">
        <v>699</v>
      </c>
      <c r="T3023" s="3"/>
      <c r="U3023" s="3" t="s">
        <v>698</v>
      </c>
      <c r="W3023" s="3" t="s">
        <v>700</v>
      </c>
      <c r="Y3023" s="3" t="s">
        <v>790</v>
      </c>
      <c r="AA3023" s="3" t="s">
        <v>699</v>
      </c>
      <c r="AC3023" s="3" t="s">
        <v>786</v>
      </c>
      <c r="AE3023" s="3" t="s">
        <v>698</v>
      </c>
      <c r="AG3023" s="3" t="s">
        <v>790</v>
      </c>
      <c r="AI3023" s="3" t="s">
        <v>700</v>
      </c>
      <c r="AK3023" s="3" t="s">
        <v>699</v>
      </c>
      <c r="AM3023" s="3" t="s">
        <v>698</v>
      </c>
      <c r="AO3023" s="3" t="s">
        <v>698</v>
      </c>
      <c r="AQ3023" s="3" t="s">
        <v>699</v>
      </c>
      <c r="AS3023" s="3" t="s">
        <v>700</v>
      </c>
      <c r="AU3023" s="3" t="s">
        <v>699</v>
      </c>
      <c r="AW3023" s="3" t="s">
        <v>699</v>
      </c>
      <c r="AY3023" s="3" t="s">
        <v>700</v>
      </c>
      <c r="BA3023" s="3" t="s">
        <v>727</v>
      </c>
    </row>
    <row r="3024" spans="1:54" x14ac:dyDescent="0.3">
      <c r="A3024" s="3" t="s">
        <v>685</v>
      </c>
      <c r="B3024" s="3" t="s">
        <v>1028</v>
      </c>
      <c r="C3024" s="3" t="s">
        <v>25601</v>
      </c>
      <c r="D3024" s="3" t="s">
        <v>2781</v>
      </c>
      <c r="E3024" s="3">
        <v>206</v>
      </c>
      <c r="F3024" s="3" t="s">
        <v>37819</v>
      </c>
      <c r="G3024" s="3" t="s">
        <v>694</v>
      </c>
      <c r="H3024" s="3" t="s">
        <v>25602</v>
      </c>
      <c r="I3024" s="3" t="s">
        <v>937</v>
      </c>
      <c r="J3024" s="3" t="s">
        <v>4</v>
      </c>
      <c r="K3024" s="3" t="s">
        <v>4</v>
      </c>
      <c r="L3024" s="3" t="s">
        <v>697</v>
      </c>
      <c r="M3024" s="3" t="s">
        <v>4</v>
      </c>
      <c r="N3024" s="3"/>
      <c r="O3024" s="3" t="s">
        <v>4</v>
      </c>
      <c r="P3024" s="3" t="s">
        <v>4</v>
      </c>
      <c r="Q3024" s="3" t="s">
        <v>4</v>
      </c>
      <c r="R3024" s="3" t="s">
        <v>4</v>
      </c>
      <c r="S3024" s="3" t="s">
        <v>4</v>
      </c>
      <c r="T3024" s="3" t="s">
        <v>4</v>
      </c>
      <c r="U3024" s="3" t="s">
        <v>4</v>
      </c>
      <c r="V3024" s="3" t="s">
        <v>4</v>
      </c>
      <c r="W3024" s="3" t="s">
        <v>4</v>
      </c>
      <c r="X3024" s="3" t="s">
        <v>4</v>
      </c>
      <c r="Y3024" s="3" t="s">
        <v>4</v>
      </c>
      <c r="Z3024" s="3" t="s">
        <v>4</v>
      </c>
      <c r="AA3024" s="3" t="s">
        <v>4</v>
      </c>
      <c r="AB3024" s="3" t="s">
        <v>4</v>
      </c>
      <c r="AC3024" s="3" t="s">
        <v>4</v>
      </c>
      <c r="AD3024" s="3" t="s">
        <v>4</v>
      </c>
      <c r="AE3024" s="3" t="s">
        <v>4</v>
      </c>
      <c r="AF3024" s="3" t="s">
        <v>4</v>
      </c>
      <c r="AG3024" s="3" t="s">
        <v>4</v>
      </c>
      <c r="AH3024" s="3" t="s">
        <v>4</v>
      </c>
      <c r="AI3024" s="3" t="s">
        <v>4</v>
      </c>
      <c r="AJ3024" s="3" t="s">
        <v>4</v>
      </c>
      <c r="AK3024" s="3" t="s">
        <v>4</v>
      </c>
      <c r="AL3024" s="3" t="s">
        <v>4</v>
      </c>
      <c r="AM3024" s="3" t="s">
        <v>4</v>
      </c>
      <c r="AN3024" s="3" t="s">
        <v>4</v>
      </c>
      <c r="AO3024" s="3" t="s">
        <v>4</v>
      </c>
      <c r="AP3024" s="3" t="s">
        <v>4</v>
      </c>
      <c r="AQ3024" s="3" t="s">
        <v>4</v>
      </c>
      <c r="AR3024" s="3" t="s">
        <v>4</v>
      </c>
      <c r="AS3024" s="3" t="s">
        <v>4</v>
      </c>
      <c r="AT3024" s="3" t="s">
        <v>4</v>
      </c>
      <c r="AU3024" s="3" t="s">
        <v>4</v>
      </c>
      <c r="AV3024" s="3" t="s">
        <v>4</v>
      </c>
      <c r="AW3024" s="3" t="s">
        <v>4</v>
      </c>
      <c r="AX3024" s="3" t="s">
        <v>4</v>
      </c>
      <c r="AY3024" s="3" t="s">
        <v>4</v>
      </c>
      <c r="AZ3024" s="3" t="s">
        <v>4</v>
      </c>
      <c r="BA3024" s="3" t="s">
        <v>4</v>
      </c>
      <c r="BB3024" s="3" t="s">
        <v>4</v>
      </c>
    </row>
    <row r="3025" spans="1:54" x14ac:dyDescent="0.3">
      <c r="A3025" s="3" t="s">
        <v>685</v>
      </c>
      <c r="B3025" s="3" t="s">
        <v>1522</v>
      </c>
      <c r="C3025" s="3" t="s">
        <v>17872</v>
      </c>
      <c r="D3025" s="3" t="s">
        <v>2781</v>
      </c>
      <c r="E3025" s="3">
        <v>207</v>
      </c>
      <c r="F3025" s="3" t="s">
        <v>37822</v>
      </c>
      <c r="G3025" s="3" t="s">
        <v>752</v>
      </c>
      <c r="H3025" s="3" t="s">
        <v>25603</v>
      </c>
      <c r="I3025" s="3"/>
      <c r="J3025" s="3" t="s">
        <v>697</v>
      </c>
      <c r="K3025" s="3" t="s">
        <v>4</v>
      </c>
      <c r="L3025" s="3" t="s">
        <v>697</v>
      </c>
      <c r="N3025" s="3"/>
      <c r="O3025" s="3" t="s">
        <v>729</v>
      </c>
      <c r="P3025" s="3"/>
      <c r="Q3025" s="3" t="s">
        <v>730</v>
      </c>
      <c r="R3025" s="3"/>
      <c r="S3025" s="3" t="s">
        <v>699</v>
      </c>
      <c r="T3025" s="3"/>
      <c r="U3025" s="3" t="s">
        <v>730</v>
      </c>
      <c r="W3025" s="3" t="s">
        <v>728</v>
      </c>
      <c r="Y3025" s="3" t="s">
        <v>699</v>
      </c>
      <c r="AA3025" s="3" t="s">
        <v>699</v>
      </c>
      <c r="AC3025" s="3" t="s">
        <v>700</v>
      </c>
      <c r="AE3025" s="3" t="s">
        <v>698</v>
      </c>
      <c r="AG3025" s="3" t="s">
        <v>730</v>
      </c>
      <c r="AI3025" s="3" t="s">
        <v>728</v>
      </c>
      <c r="AK3025" s="3" t="s">
        <v>730</v>
      </c>
      <c r="AM3025" s="3" t="s">
        <v>728</v>
      </c>
      <c r="AO3025" s="3" t="s">
        <v>728</v>
      </c>
      <c r="AQ3025" s="3" t="s">
        <v>699</v>
      </c>
      <c r="AS3025" s="3" t="s">
        <v>699</v>
      </c>
      <c r="AU3025" s="3" t="s">
        <v>699</v>
      </c>
      <c r="AW3025" s="3" t="s">
        <v>729</v>
      </c>
      <c r="AY3025" s="3" t="s">
        <v>700</v>
      </c>
      <c r="BA3025" s="3" t="s">
        <v>699</v>
      </c>
    </row>
    <row r="3026" spans="1:54" x14ac:dyDescent="0.3">
      <c r="A3026" s="3" t="s">
        <v>685</v>
      </c>
      <c r="B3026" s="3" t="s">
        <v>1687</v>
      </c>
      <c r="C3026" s="3" t="s">
        <v>3611</v>
      </c>
      <c r="D3026" s="3" t="s">
        <v>2781</v>
      </c>
      <c r="E3026" s="3">
        <v>208</v>
      </c>
      <c r="F3026" s="3" t="s">
        <v>37835</v>
      </c>
      <c r="G3026" s="3" t="s">
        <v>694</v>
      </c>
      <c r="H3026" s="3" t="s">
        <v>23342</v>
      </c>
      <c r="I3026" s="3"/>
      <c r="J3026" s="3" t="s">
        <v>4</v>
      </c>
      <c r="K3026" s="3" t="s">
        <v>4</v>
      </c>
      <c r="L3026" s="3" t="s">
        <v>697</v>
      </c>
      <c r="M3026" s="3" t="s">
        <v>4</v>
      </c>
      <c r="N3026" s="3"/>
      <c r="O3026" s="3" t="s">
        <v>4</v>
      </c>
      <c r="P3026" s="3" t="s">
        <v>4</v>
      </c>
      <c r="Q3026" s="3" t="s">
        <v>4</v>
      </c>
      <c r="R3026" s="3" t="s">
        <v>4</v>
      </c>
      <c r="S3026" s="3" t="s">
        <v>4</v>
      </c>
      <c r="T3026" s="3" t="s">
        <v>4</v>
      </c>
      <c r="U3026" s="3" t="s">
        <v>4</v>
      </c>
      <c r="V3026" s="3" t="s">
        <v>4</v>
      </c>
      <c r="W3026" s="3" t="s">
        <v>4</v>
      </c>
      <c r="X3026" s="3" t="s">
        <v>4</v>
      </c>
      <c r="Y3026" s="3" t="s">
        <v>4</v>
      </c>
      <c r="Z3026" s="3" t="s">
        <v>4</v>
      </c>
      <c r="AA3026" s="3" t="s">
        <v>4</v>
      </c>
      <c r="AB3026" s="3" t="s">
        <v>4</v>
      </c>
      <c r="AC3026" s="3" t="s">
        <v>4</v>
      </c>
      <c r="AD3026" s="3" t="s">
        <v>4</v>
      </c>
      <c r="AE3026" s="3" t="s">
        <v>4</v>
      </c>
      <c r="AF3026" s="3" t="s">
        <v>4</v>
      </c>
      <c r="AG3026" s="3" t="s">
        <v>4</v>
      </c>
      <c r="AH3026" s="3" t="s">
        <v>4</v>
      </c>
      <c r="AI3026" s="3" t="s">
        <v>4</v>
      </c>
      <c r="AJ3026" s="3" t="s">
        <v>4</v>
      </c>
      <c r="AK3026" s="3" t="s">
        <v>4</v>
      </c>
      <c r="AL3026" s="3" t="s">
        <v>4</v>
      </c>
      <c r="AM3026" s="3" t="s">
        <v>4</v>
      </c>
      <c r="AN3026" s="3" t="s">
        <v>4</v>
      </c>
      <c r="AO3026" s="3" t="s">
        <v>4</v>
      </c>
      <c r="AP3026" s="3" t="s">
        <v>4</v>
      </c>
      <c r="AQ3026" s="3" t="s">
        <v>4</v>
      </c>
      <c r="AR3026" s="3" t="s">
        <v>4</v>
      </c>
      <c r="AS3026" s="3" t="s">
        <v>4</v>
      </c>
      <c r="AT3026" s="3" t="s">
        <v>4</v>
      </c>
      <c r="AU3026" s="3" t="s">
        <v>4</v>
      </c>
      <c r="AV3026" s="3" t="s">
        <v>4</v>
      </c>
      <c r="AW3026" s="3" t="s">
        <v>4</v>
      </c>
      <c r="AX3026" s="3" t="s">
        <v>4</v>
      </c>
      <c r="AY3026" s="3" t="s">
        <v>4</v>
      </c>
      <c r="AZ3026" s="3" t="s">
        <v>4</v>
      </c>
      <c r="BA3026" s="3" t="s">
        <v>4</v>
      </c>
      <c r="BB3026" s="3" t="s">
        <v>4</v>
      </c>
    </row>
    <row r="3027" spans="1:54" ht="187.2" x14ac:dyDescent="0.3">
      <c r="A3027" s="3" t="s">
        <v>685</v>
      </c>
      <c r="B3027" s="3" t="s">
        <v>2715</v>
      </c>
      <c r="C3027" s="3" t="s">
        <v>25604</v>
      </c>
      <c r="D3027" s="3" t="s">
        <v>2781</v>
      </c>
      <c r="E3027" s="3">
        <v>209</v>
      </c>
      <c r="F3027" s="3" t="s">
        <v>37871</v>
      </c>
      <c r="G3027" s="3" t="s">
        <v>694</v>
      </c>
      <c r="H3027" s="3" t="s">
        <v>1735</v>
      </c>
      <c r="I3027" s="3" t="s">
        <v>16431</v>
      </c>
      <c r="J3027" s="3" t="s">
        <v>697</v>
      </c>
      <c r="K3027" s="3" t="s">
        <v>4</v>
      </c>
      <c r="L3027" s="3" t="s">
        <v>697</v>
      </c>
      <c r="N3027" s="3"/>
      <c r="O3027" s="3" t="s">
        <v>700</v>
      </c>
      <c r="P3027" s="3" t="s">
        <v>25605</v>
      </c>
      <c r="Q3027" s="3" t="s">
        <v>700</v>
      </c>
      <c r="R3027" s="3" t="s">
        <v>25606</v>
      </c>
      <c r="S3027" s="3" t="s">
        <v>700</v>
      </c>
      <c r="T3027" s="3"/>
      <c r="U3027" s="3" t="s">
        <v>698</v>
      </c>
      <c r="V3027" s="3" t="s">
        <v>25607</v>
      </c>
      <c r="W3027" s="3" t="s">
        <v>700</v>
      </c>
      <c r="X3027" s="3" t="s">
        <v>25608</v>
      </c>
      <c r="Y3027" s="3" t="s">
        <v>698</v>
      </c>
      <c r="Z3027" s="3" t="s">
        <v>25609</v>
      </c>
      <c r="AA3027" s="3" t="s">
        <v>699</v>
      </c>
      <c r="AB3027" s="3" t="s">
        <v>25610</v>
      </c>
      <c r="AC3027" s="3" t="s">
        <v>699</v>
      </c>
      <c r="AD3027" s="3" t="s">
        <v>25611</v>
      </c>
      <c r="AE3027" s="3" t="s">
        <v>699</v>
      </c>
      <c r="AF3027" s="3" t="s">
        <v>25612</v>
      </c>
      <c r="AG3027" s="3" t="s">
        <v>698</v>
      </c>
      <c r="AH3027" s="3" t="s">
        <v>25613</v>
      </c>
      <c r="AI3027" s="3" t="s">
        <v>700</v>
      </c>
      <c r="AJ3027" s="3" t="s">
        <v>37356</v>
      </c>
      <c r="AK3027" s="3" t="s">
        <v>700</v>
      </c>
      <c r="AL3027" s="3" t="s">
        <v>25614</v>
      </c>
      <c r="AM3027" s="3" t="s">
        <v>698</v>
      </c>
      <c r="AN3027" s="3" t="s">
        <v>25615</v>
      </c>
      <c r="AO3027" s="3" t="s">
        <v>700</v>
      </c>
      <c r="AP3027" s="3" t="s">
        <v>25616</v>
      </c>
      <c r="AQ3027" s="3" t="s">
        <v>699</v>
      </c>
      <c r="AR3027" s="3" t="s">
        <v>25617</v>
      </c>
      <c r="AS3027" s="3" t="s">
        <v>700</v>
      </c>
      <c r="AT3027" s="3" t="s">
        <v>25618</v>
      </c>
      <c r="AU3027" s="3" t="s">
        <v>699</v>
      </c>
      <c r="AV3027" s="3" t="s">
        <v>25619</v>
      </c>
      <c r="AW3027" s="3" t="s">
        <v>699</v>
      </c>
      <c r="AX3027" s="3" t="s">
        <v>25620</v>
      </c>
      <c r="AY3027" s="3" t="s">
        <v>700</v>
      </c>
      <c r="AZ3027" s="3" t="s">
        <v>25621</v>
      </c>
      <c r="BA3027" s="3" t="s">
        <v>700</v>
      </c>
      <c r="BB3027" s="3" t="s">
        <v>25622</v>
      </c>
    </row>
    <row r="3028" spans="1:54" ht="100.8" x14ac:dyDescent="0.3">
      <c r="A3028" s="3" t="s">
        <v>685</v>
      </c>
      <c r="B3028" s="3" t="s">
        <v>1023</v>
      </c>
      <c r="C3028" s="3" t="s">
        <v>25604</v>
      </c>
      <c r="D3028" s="3" t="s">
        <v>2781</v>
      </c>
      <c r="E3028" s="3">
        <v>210</v>
      </c>
      <c r="F3028" s="3" t="s">
        <v>37874</v>
      </c>
      <c r="G3028" s="3" t="s">
        <v>694</v>
      </c>
      <c r="H3028" s="3" t="s">
        <v>1022</v>
      </c>
      <c r="I3028" s="3"/>
      <c r="J3028" s="3" t="s">
        <v>705</v>
      </c>
      <c r="K3028" s="3" t="s">
        <v>4</v>
      </c>
      <c r="L3028" s="3" t="s">
        <v>697</v>
      </c>
      <c r="N3028" s="3"/>
      <c r="O3028" s="3" t="s">
        <v>786</v>
      </c>
      <c r="P3028" s="3"/>
      <c r="Q3028" s="3" t="s">
        <v>729</v>
      </c>
      <c r="R3028" s="3" t="s">
        <v>25623</v>
      </c>
      <c r="S3028" s="3" t="s">
        <v>699</v>
      </c>
      <c r="T3028" s="3"/>
      <c r="U3028" s="3" t="s">
        <v>700</v>
      </c>
      <c r="W3028" s="3" t="s">
        <v>699</v>
      </c>
      <c r="Y3028" s="3" t="s">
        <v>700</v>
      </c>
      <c r="AA3028" s="3" t="s">
        <v>700</v>
      </c>
      <c r="AC3028" s="3" t="s">
        <v>786</v>
      </c>
      <c r="AE3028" s="3" t="s">
        <v>790</v>
      </c>
      <c r="AG3028" s="3" t="s">
        <v>700</v>
      </c>
      <c r="AI3028" s="3" t="s">
        <v>786</v>
      </c>
      <c r="AK3028" s="3" t="s">
        <v>729</v>
      </c>
      <c r="AM3028" s="3" t="s">
        <v>700</v>
      </c>
      <c r="AO3028" s="3" t="s">
        <v>700</v>
      </c>
      <c r="AQ3028" s="3" t="s">
        <v>699</v>
      </c>
      <c r="AS3028" s="3" t="s">
        <v>699</v>
      </c>
      <c r="AU3028" s="3" t="s">
        <v>698</v>
      </c>
      <c r="AW3028" s="3" t="s">
        <v>698</v>
      </c>
      <c r="AY3028" s="3" t="s">
        <v>700</v>
      </c>
      <c r="AZ3028" s="3" t="s">
        <v>25624</v>
      </c>
      <c r="BA3028" s="3" t="s">
        <v>699</v>
      </c>
      <c r="BB3028" s="3" t="s">
        <v>25625</v>
      </c>
    </row>
    <row r="3029" spans="1:54" ht="100.8" x14ac:dyDescent="0.3">
      <c r="A3029" s="3" t="s">
        <v>685</v>
      </c>
      <c r="B3029" s="3" t="s">
        <v>25626</v>
      </c>
      <c r="C3029" s="3" t="s">
        <v>25627</v>
      </c>
      <c r="D3029" s="3" t="s">
        <v>2781</v>
      </c>
      <c r="E3029" s="3">
        <v>211</v>
      </c>
      <c r="F3029" s="3" t="s">
        <v>37836</v>
      </c>
      <c r="G3029" s="3" t="s">
        <v>752</v>
      </c>
      <c r="H3029" s="3" t="s">
        <v>17346</v>
      </c>
      <c r="I3029" s="3"/>
      <c r="J3029" s="3" t="s">
        <v>697</v>
      </c>
      <c r="K3029" s="3" t="s">
        <v>4</v>
      </c>
      <c r="L3029" s="3" t="s">
        <v>697</v>
      </c>
      <c r="N3029" s="3"/>
      <c r="O3029" s="3" t="s">
        <v>699</v>
      </c>
      <c r="P3029" s="3"/>
      <c r="Q3029" s="3" t="s">
        <v>699</v>
      </c>
      <c r="R3029" s="3" t="s">
        <v>25628</v>
      </c>
      <c r="S3029" s="3" t="s">
        <v>699</v>
      </c>
      <c r="T3029" s="3" t="s">
        <v>25629</v>
      </c>
      <c r="U3029" s="3" t="s">
        <v>699</v>
      </c>
      <c r="W3029" s="3" t="s">
        <v>700</v>
      </c>
      <c r="Y3029" s="3" t="s">
        <v>700</v>
      </c>
      <c r="Z3029" s="3" t="s">
        <v>25630</v>
      </c>
      <c r="AA3029" s="3" t="s">
        <v>700</v>
      </c>
      <c r="AB3029" s="3" t="s">
        <v>25631</v>
      </c>
      <c r="AC3029" s="3" t="s">
        <v>699</v>
      </c>
      <c r="AD3029" s="3" t="s">
        <v>25632</v>
      </c>
      <c r="AE3029" s="3" t="s">
        <v>698</v>
      </c>
      <c r="AG3029" s="3" t="s">
        <v>698</v>
      </c>
      <c r="AH3029" s="3" t="s">
        <v>25633</v>
      </c>
      <c r="AI3029" s="3" t="s">
        <v>700</v>
      </c>
      <c r="AJ3029" s="3" t="s">
        <v>37357</v>
      </c>
      <c r="AK3029" s="3" t="s">
        <v>729</v>
      </c>
      <c r="AM3029" s="3" t="s">
        <v>700</v>
      </c>
      <c r="AO3029" s="3" t="s">
        <v>700</v>
      </c>
      <c r="AQ3029" s="3" t="s">
        <v>698</v>
      </c>
      <c r="AS3029" s="3" t="s">
        <v>699</v>
      </c>
      <c r="AT3029" s="3" t="s">
        <v>25634</v>
      </c>
      <c r="AU3029" s="3" t="s">
        <v>699</v>
      </c>
      <c r="AV3029" s="3" t="s">
        <v>25635</v>
      </c>
      <c r="AW3029" s="3" t="s">
        <v>729</v>
      </c>
      <c r="AX3029" s="3" t="s">
        <v>25636</v>
      </c>
      <c r="AY3029" s="3" t="s">
        <v>700</v>
      </c>
      <c r="AZ3029" s="3" t="s">
        <v>25637</v>
      </c>
      <c r="BA3029" s="3" t="s">
        <v>699</v>
      </c>
    </row>
    <row r="3030" spans="1:54" x14ac:dyDescent="0.3">
      <c r="A3030" s="3" t="s">
        <v>685</v>
      </c>
      <c r="B3030" s="3" t="s">
        <v>2468</v>
      </c>
      <c r="C3030" s="3" t="s">
        <v>5983</v>
      </c>
      <c r="D3030" s="3" t="s">
        <v>2781</v>
      </c>
      <c r="E3030" s="3">
        <v>212</v>
      </c>
      <c r="F3030" s="3" t="s">
        <v>37827</v>
      </c>
      <c r="G3030" s="3" t="s">
        <v>752</v>
      </c>
      <c r="H3030" s="3" t="s">
        <v>838</v>
      </c>
      <c r="I3030" s="3"/>
      <c r="J3030" s="3" t="s">
        <v>4</v>
      </c>
      <c r="K3030" s="3" t="s">
        <v>4</v>
      </c>
      <c r="L3030" s="3" t="s">
        <v>697</v>
      </c>
      <c r="M3030" s="3" t="s">
        <v>4</v>
      </c>
      <c r="N3030" s="3"/>
      <c r="O3030" s="3" t="s">
        <v>4</v>
      </c>
      <c r="P3030" s="3" t="s">
        <v>4</v>
      </c>
      <c r="Q3030" s="3" t="s">
        <v>4</v>
      </c>
      <c r="R3030" s="3" t="s">
        <v>4</v>
      </c>
      <c r="S3030" s="3" t="s">
        <v>4</v>
      </c>
      <c r="T3030" s="3" t="s">
        <v>4</v>
      </c>
      <c r="U3030" s="3" t="s">
        <v>4</v>
      </c>
      <c r="V3030" s="3" t="s">
        <v>4</v>
      </c>
      <c r="W3030" s="3" t="s">
        <v>4</v>
      </c>
      <c r="X3030" s="3" t="s">
        <v>4</v>
      </c>
      <c r="Y3030" s="3" t="s">
        <v>4</v>
      </c>
      <c r="Z3030" s="3" t="s">
        <v>4</v>
      </c>
      <c r="AA3030" s="3" t="s">
        <v>4</v>
      </c>
      <c r="AB3030" s="3" t="s">
        <v>4</v>
      </c>
      <c r="AC3030" s="3" t="s">
        <v>4</v>
      </c>
      <c r="AD3030" s="3" t="s">
        <v>4</v>
      </c>
      <c r="AE3030" s="3" t="s">
        <v>4</v>
      </c>
      <c r="AF3030" s="3" t="s">
        <v>4</v>
      </c>
      <c r="AG3030" s="3" t="s">
        <v>4</v>
      </c>
      <c r="AH3030" s="3" t="s">
        <v>4</v>
      </c>
      <c r="AI3030" s="3" t="s">
        <v>4</v>
      </c>
      <c r="AJ3030" s="3" t="s">
        <v>4</v>
      </c>
      <c r="AK3030" s="3" t="s">
        <v>4</v>
      </c>
      <c r="AL3030" s="3" t="s">
        <v>4</v>
      </c>
      <c r="AM3030" s="3" t="s">
        <v>4</v>
      </c>
      <c r="AN3030" s="3" t="s">
        <v>4</v>
      </c>
      <c r="AO3030" s="3" t="s">
        <v>4</v>
      </c>
      <c r="AP3030" s="3" t="s">
        <v>4</v>
      </c>
      <c r="AQ3030" s="3" t="s">
        <v>4</v>
      </c>
      <c r="AR3030" s="3" t="s">
        <v>4</v>
      </c>
      <c r="AS3030" s="3" t="s">
        <v>4</v>
      </c>
      <c r="AT3030" s="3" t="s">
        <v>4</v>
      </c>
      <c r="AU3030" s="3" t="s">
        <v>4</v>
      </c>
      <c r="AV3030" s="3" t="s">
        <v>4</v>
      </c>
      <c r="AW3030" s="3" t="s">
        <v>4</v>
      </c>
      <c r="AX3030" s="3" t="s">
        <v>4</v>
      </c>
      <c r="AY3030" s="3" t="s">
        <v>4</v>
      </c>
      <c r="AZ3030" s="3" t="s">
        <v>4</v>
      </c>
      <c r="BA3030" s="3" t="s">
        <v>4</v>
      </c>
      <c r="BB3030" s="3" t="s">
        <v>4</v>
      </c>
    </row>
    <row r="3031" spans="1:54" x14ac:dyDescent="0.3">
      <c r="A3031" s="3" t="s">
        <v>685</v>
      </c>
      <c r="B3031" s="3" t="s">
        <v>14513</v>
      </c>
      <c r="C3031" s="3" t="s">
        <v>11454</v>
      </c>
      <c r="D3031" s="3" t="s">
        <v>2781</v>
      </c>
      <c r="E3031" s="3">
        <v>213</v>
      </c>
      <c r="F3031" s="3" t="s">
        <v>37833</v>
      </c>
      <c r="G3031" s="3" t="s">
        <v>694</v>
      </c>
      <c r="H3031" s="3" t="s">
        <v>25638</v>
      </c>
      <c r="I3031" s="3"/>
      <c r="J3031" s="3" t="s">
        <v>4</v>
      </c>
      <c r="K3031" s="3" t="s">
        <v>4</v>
      </c>
      <c r="L3031" s="3" t="s">
        <v>697</v>
      </c>
      <c r="M3031" s="3" t="s">
        <v>4</v>
      </c>
      <c r="N3031" s="3"/>
      <c r="O3031" s="3" t="s">
        <v>4</v>
      </c>
      <c r="P3031" s="3" t="s">
        <v>4</v>
      </c>
      <c r="Q3031" s="3" t="s">
        <v>4</v>
      </c>
      <c r="R3031" s="3" t="s">
        <v>4</v>
      </c>
      <c r="S3031" s="3" t="s">
        <v>4</v>
      </c>
      <c r="T3031" s="3" t="s">
        <v>4</v>
      </c>
      <c r="U3031" s="3" t="s">
        <v>4</v>
      </c>
      <c r="V3031" s="3" t="s">
        <v>4</v>
      </c>
      <c r="W3031" s="3" t="s">
        <v>4</v>
      </c>
      <c r="X3031" s="3" t="s">
        <v>4</v>
      </c>
      <c r="Y3031" s="3" t="s">
        <v>4</v>
      </c>
      <c r="Z3031" s="3" t="s">
        <v>4</v>
      </c>
      <c r="AA3031" s="3" t="s">
        <v>4</v>
      </c>
      <c r="AB3031" s="3" t="s">
        <v>4</v>
      </c>
      <c r="AC3031" s="3" t="s">
        <v>4</v>
      </c>
      <c r="AD3031" s="3" t="s">
        <v>4</v>
      </c>
      <c r="AE3031" s="3" t="s">
        <v>4</v>
      </c>
      <c r="AF3031" s="3" t="s">
        <v>4</v>
      </c>
      <c r="AG3031" s="3" t="s">
        <v>4</v>
      </c>
      <c r="AH3031" s="3" t="s">
        <v>4</v>
      </c>
      <c r="AI3031" s="3" t="s">
        <v>4</v>
      </c>
      <c r="AJ3031" s="3" t="s">
        <v>4</v>
      </c>
      <c r="AK3031" s="3" t="s">
        <v>4</v>
      </c>
      <c r="AL3031" s="3" t="s">
        <v>4</v>
      </c>
      <c r="AM3031" s="3" t="s">
        <v>4</v>
      </c>
      <c r="AN3031" s="3" t="s">
        <v>4</v>
      </c>
      <c r="AO3031" s="3" t="s">
        <v>4</v>
      </c>
      <c r="AP3031" s="3" t="s">
        <v>4</v>
      </c>
      <c r="AQ3031" s="3" t="s">
        <v>4</v>
      </c>
      <c r="AR3031" s="3" t="s">
        <v>4</v>
      </c>
      <c r="AS3031" s="3" t="s">
        <v>4</v>
      </c>
      <c r="AT3031" s="3" t="s">
        <v>4</v>
      </c>
      <c r="AU3031" s="3" t="s">
        <v>4</v>
      </c>
      <c r="AV3031" s="3" t="s">
        <v>4</v>
      </c>
      <c r="AW3031" s="3" t="s">
        <v>4</v>
      </c>
      <c r="AX3031" s="3" t="s">
        <v>4</v>
      </c>
      <c r="AY3031" s="3" t="s">
        <v>4</v>
      </c>
      <c r="AZ3031" s="3" t="s">
        <v>4</v>
      </c>
      <c r="BA3031" s="3" t="s">
        <v>4</v>
      </c>
      <c r="BB3031" s="3" t="s">
        <v>4</v>
      </c>
    </row>
    <row r="3032" spans="1:54" ht="28.8" x14ac:dyDescent="0.3">
      <c r="A3032" s="3" t="s">
        <v>685</v>
      </c>
      <c r="B3032" s="3" t="s">
        <v>15846</v>
      </c>
      <c r="C3032" s="3" t="s">
        <v>25639</v>
      </c>
      <c r="D3032" s="3" t="s">
        <v>2781</v>
      </c>
      <c r="E3032" s="3">
        <v>214</v>
      </c>
      <c r="F3032" s="3" t="s">
        <v>37834</v>
      </c>
      <c r="G3032" s="3" t="s">
        <v>694</v>
      </c>
      <c r="H3032" s="3" t="s">
        <v>5022</v>
      </c>
      <c r="I3032" s="3"/>
      <c r="J3032" s="3" t="s">
        <v>697</v>
      </c>
      <c r="K3032" s="3" t="s">
        <v>4</v>
      </c>
      <c r="L3032" s="3" t="s">
        <v>697</v>
      </c>
      <c r="M3032" s="3" t="s">
        <v>25640</v>
      </c>
      <c r="N3032" s="3"/>
      <c r="O3032" s="3" t="s">
        <v>698</v>
      </c>
      <c r="P3032" s="3"/>
      <c r="Q3032" s="3" t="s">
        <v>699</v>
      </c>
      <c r="R3032" s="3"/>
      <c r="S3032" s="3" t="s">
        <v>700</v>
      </c>
      <c r="T3032" s="3"/>
      <c r="U3032" s="3" t="s">
        <v>698</v>
      </c>
      <c r="W3032" s="3" t="s">
        <v>698</v>
      </c>
      <c r="Y3032" s="3" t="s">
        <v>699</v>
      </c>
      <c r="AA3032" s="3" t="s">
        <v>700</v>
      </c>
      <c r="AC3032" s="3" t="s">
        <v>700</v>
      </c>
      <c r="AE3032" s="3" t="s">
        <v>700</v>
      </c>
      <c r="AG3032" s="3" t="s">
        <v>699</v>
      </c>
      <c r="AI3032" s="3" t="s">
        <v>700</v>
      </c>
      <c r="AK3032" s="3" t="s">
        <v>698</v>
      </c>
      <c r="AM3032" s="3" t="s">
        <v>700</v>
      </c>
      <c r="AO3032" s="3" t="s">
        <v>700</v>
      </c>
      <c r="AQ3032" s="3" t="s">
        <v>699</v>
      </c>
      <c r="AS3032" s="3" t="s">
        <v>699</v>
      </c>
      <c r="AU3032" s="3" t="s">
        <v>698</v>
      </c>
      <c r="AW3032" s="3" t="s">
        <v>700</v>
      </c>
      <c r="AY3032" s="3" t="s">
        <v>700</v>
      </c>
      <c r="BA3032" s="3" t="s">
        <v>700</v>
      </c>
    </row>
    <row r="3033" spans="1:54" x14ac:dyDescent="0.3">
      <c r="A3033" s="3" t="s">
        <v>685</v>
      </c>
      <c r="B3033" s="3" t="s">
        <v>14794</v>
      </c>
      <c r="C3033" s="3" t="s">
        <v>2942</v>
      </c>
      <c r="D3033" s="3" t="s">
        <v>2781</v>
      </c>
      <c r="E3033" s="3">
        <v>215</v>
      </c>
      <c r="F3033" s="3" t="s">
        <v>37857</v>
      </c>
      <c r="G3033" s="3" t="s">
        <v>752</v>
      </c>
      <c r="H3033" s="3" t="s">
        <v>8250</v>
      </c>
      <c r="I3033" s="3"/>
      <c r="J3033" s="3" t="s">
        <v>697</v>
      </c>
      <c r="K3033" s="3" t="s">
        <v>4</v>
      </c>
      <c r="L3033" s="3" t="s">
        <v>697</v>
      </c>
      <c r="N3033" s="3"/>
      <c r="O3033" s="3" t="s">
        <v>699</v>
      </c>
      <c r="P3033" s="3"/>
      <c r="Q3033" s="3" t="s">
        <v>699</v>
      </c>
      <c r="R3033" s="3"/>
      <c r="S3033" s="3" t="s">
        <v>700</v>
      </c>
      <c r="T3033" s="3"/>
      <c r="U3033" s="3" t="s">
        <v>699</v>
      </c>
      <c r="W3033" s="3" t="s">
        <v>700</v>
      </c>
      <c r="Y3033" s="3" t="s">
        <v>698</v>
      </c>
      <c r="AA3033" s="3" t="s">
        <v>699</v>
      </c>
      <c r="AC3033" s="3" t="s">
        <v>700</v>
      </c>
      <c r="AE3033" s="3" t="s">
        <v>698</v>
      </c>
      <c r="AG3033" s="3" t="s">
        <v>698</v>
      </c>
      <c r="AI3033" s="3" t="s">
        <v>700</v>
      </c>
      <c r="AK3033" s="3" t="s">
        <v>698</v>
      </c>
      <c r="AM3033" s="3" t="s">
        <v>700</v>
      </c>
      <c r="AO3033" s="3" t="s">
        <v>700</v>
      </c>
      <c r="AQ3033" s="3" t="s">
        <v>698</v>
      </c>
      <c r="AS3033" s="3" t="s">
        <v>699</v>
      </c>
      <c r="AU3033" s="3" t="s">
        <v>699</v>
      </c>
      <c r="AW3033" s="3" t="s">
        <v>699</v>
      </c>
      <c r="AY3033" s="3" t="s">
        <v>699</v>
      </c>
      <c r="BA3033" s="3" t="s">
        <v>699</v>
      </c>
    </row>
    <row r="3034" spans="1:54" x14ac:dyDescent="0.3">
      <c r="A3034" s="3" t="s">
        <v>685</v>
      </c>
      <c r="B3034" s="3" t="s">
        <v>1902</v>
      </c>
      <c r="C3034" s="3" t="s">
        <v>2960</v>
      </c>
      <c r="D3034" s="3" t="s">
        <v>2781</v>
      </c>
      <c r="E3034" s="3">
        <v>216</v>
      </c>
      <c r="F3034" s="3" t="s">
        <v>37867</v>
      </c>
      <c r="G3034" s="3" t="s">
        <v>752</v>
      </c>
      <c r="H3034" s="3" t="s">
        <v>25641</v>
      </c>
      <c r="I3034" s="3"/>
      <c r="J3034" s="3" t="s">
        <v>4</v>
      </c>
      <c r="K3034" s="3" t="s">
        <v>4</v>
      </c>
      <c r="L3034" s="3" t="s">
        <v>697</v>
      </c>
      <c r="M3034" s="3" t="s">
        <v>4</v>
      </c>
      <c r="N3034" s="3"/>
      <c r="O3034" s="3" t="s">
        <v>4</v>
      </c>
      <c r="P3034" s="3" t="s">
        <v>4</v>
      </c>
      <c r="Q3034" s="3" t="s">
        <v>4</v>
      </c>
      <c r="R3034" s="3" t="s">
        <v>4</v>
      </c>
      <c r="S3034" s="3" t="s">
        <v>4</v>
      </c>
      <c r="T3034" s="3" t="s">
        <v>4</v>
      </c>
      <c r="U3034" s="3" t="s">
        <v>4</v>
      </c>
      <c r="V3034" s="3" t="s">
        <v>4</v>
      </c>
      <c r="W3034" s="3" t="s">
        <v>4</v>
      </c>
      <c r="X3034" s="3" t="s">
        <v>4</v>
      </c>
      <c r="Y3034" s="3" t="s">
        <v>4</v>
      </c>
      <c r="Z3034" s="3" t="s">
        <v>4</v>
      </c>
      <c r="AA3034" s="3" t="s">
        <v>4</v>
      </c>
      <c r="AB3034" s="3" t="s">
        <v>4</v>
      </c>
      <c r="AC3034" s="3" t="s">
        <v>4</v>
      </c>
      <c r="AD3034" s="3" t="s">
        <v>4</v>
      </c>
      <c r="AE3034" s="3" t="s">
        <v>4</v>
      </c>
      <c r="AF3034" s="3" t="s">
        <v>4</v>
      </c>
      <c r="AG3034" s="3" t="s">
        <v>4</v>
      </c>
      <c r="AH3034" s="3" t="s">
        <v>4</v>
      </c>
      <c r="AI3034" s="3" t="s">
        <v>4</v>
      </c>
      <c r="AJ3034" s="3" t="s">
        <v>4</v>
      </c>
      <c r="AK3034" s="3" t="s">
        <v>4</v>
      </c>
      <c r="AL3034" s="3" t="s">
        <v>4</v>
      </c>
      <c r="AM3034" s="3" t="s">
        <v>4</v>
      </c>
      <c r="AN3034" s="3" t="s">
        <v>4</v>
      </c>
      <c r="AO3034" s="3" t="s">
        <v>4</v>
      </c>
      <c r="AP3034" s="3" t="s">
        <v>4</v>
      </c>
      <c r="AQ3034" s="3" t="s">
        <v>4</v>
      </c>
      <c r="AR3034" s="3" t="s">
        <v>4</v>
      </c>
      <c r="AS3034" s="3" t="s">
        <v>4</v>
      </c>
      <c r="AT3034" s="3" t="s">
        <v>4</v>
      </c>
      <c r="AU3034" s="3" t="s">
        <v>4</v>
      </c>
      <c r="AV3034" s="3" t="s">
        <v>4</v>
      </c>
      <c r="AW3034" s="3" t="s">
        <v>4</v>
      </c>
      <c r="AX3034" s="3" t="s">
        <v>4</v>
      </c>
      <c r="AY3034" s="3" t="s">
        <v>4</v>
      </c>
      <c r="AZ3034" s="3" t="s">
        <v>4</v>
      </c>
      <c r="BA3034" s="3" t="s">
        <v>4</v>
      </c>
      <c r="BB3034" s="3" t="s">
        <v>4</v>
      </c>
    </row>
    <row r="3035" spans="1:54" ht="244.8" x14ac:dyDescent="0.3">
      <c r="A3035" s="3" t="s">
        <v>685</v>
      </c>
      <c r="B3035" s="3" t="s">
        <v>15295</v>
      </c>
      <c r="C3035" s="3" t="s">
        <v>25642</v>
      </c>
      <c r="D3035" s="3" t="s">
        <v>2781</v>
      </c>
      <c r="E3035" s="3">
        <v>217</v>
      </c>
      <c r="F3035" s="3" t="s">
        <v>37824</v>
      </c>
      <c r="G3035" s="3" t="s">
        <v>694</v>
      </c>
      <c r="H3035" s="3" t="s">
        <v>25643</v>
      </c>
      <c r="I3035" s="3"/>
      <c r="J3035" s="3" t="s">
        <v>697</v>
      </c>
      <c r="K3035" s="3" t="s">
        <v>4</v>
      </c>
      <c r="L3035" s="3" t="s">
        <v>697</v>
      </c>
      <c r="M3035" s="3" t="s">
        <v>25644</v>
      </c>
      <c r="N3035" s="3"/>
      <c r="O3035" s="3" t="s">
        <v>699</v>
      </c>
      <c r="P3035" s="3" t="s">
        <v>25645</v>
      </c>
      <c r="Q3035" s="3" t="s">
        <v>729</v>
      </c>
      <c r="R3035" s="3" t="s">
        <v>25646</v>
      </c>
      <c r="S3035" s="3" t="s">
        <v>700</v>
      </c>
      <c r="T3035" s="3" t="s">
        <v>25647</v>
      </c>
      <c r="U3035" s="3" t="s">
        <v>730</v>
      </c>
      <c r="V3035" s="3" t="s">
        <v>25648</v>
      </c>
      <c r="W3035" s="3" t="s">
        <v>728</v>
      </c>
      <c r="X3035" s="3" t="s">
        <v>25649</v>
      </c>
      <c r="Y3035" s="3" t="s">
        <v>698</v>
      </c>
      <c r="Z3035" s="3" t="s">
        <v>25650</v>
      </c>
      <c r="AA3035" s="3" t="s">
        <v>699</v>
      </c>
      <c r="AB3035" s="3" t="s">
        <v>25651</v>
      </c>
      <c r="AC3035" s="3" t="s">
        <v>700</v>
      </c>
      <c r="AD3035" s="3" t="s">
        <v>25652</v>
      </c>
      <c r="AE3035" s="3" t="s">
        <v>699</v>
      </c>
      <c r="AG3035" s="3" t="s">
        <v>786</v>
      </c>
      <c r="AH3035" s="3" t="s">
        <v>25653</v>
      </c>
      <c r="AI3035" s="3" t="s">
        <v>699</v>
      </c>
      <c r="AJ3035" s="3" t="s">
        <v>37358</v>
      </c>
      <c r="AK3035" s="3" t="s">
        <v>730</v>
      </c>
      <c r="AL3035" s="3" t="s">
        <v>25654</v>
      </c>
      <c r="AM3035" s="3" t="s">
        <v>727</v>
      </c>
      <c r="AN3035" s="3" t="s">
        <v>25655</v>
      </c>
      <c r="AO3035" s="3" t="s">
        <v>728</v>
      </c>
      <c r="AP3035" s="3" t="s">
        <v>25656</v>
      </c>
      <c r="AQ3035" s="3" t="s">
        <v>730</v>
      </c>
      <c r="AR3035" s="3" t="s">
        <v>25657</v>
      </c>
      <c r="AS3035" s="3" t="s">
        <v>729</v>
      </c>
      <c r="AT3035" s="3" t="s">
        <v>25658</v>
      </c>
      <c r="AU3035" s="3" t="s">
        <v>729</v>
      </c>
      <c r="AV3035" s="3" t="s">
        <v>25659</v>
      </c>
      <c r="AW3035" s="3" t="s">
        <v>729</v>
      </c>
      <c r="AX3035" s="3" t="s">
        <v>25660</v>
      </c>
      <c r="AY3035" s="3" t="s">
        <v>729</v>
      </c>
      <c r="AZ3035" s="3" t="s">
        <v>25661</v>
      </c>
      <c r="BA3035" s="3" t="s">
        <v>786</v>
      </c>
    </row>
    <row r="3036" spans="1:54" x14ac:dyDescent="0.3">
      <c r="A3036" s="3" t="s">
        <v>685</v>
      </c>
      <c r="B3036" s="3" t="s">
        <v>21817</v>
      </c>
      <c r="C3036" s="3" t="s">
        <v>8683</v>
      </c>
      <c r="D3036" s="3" t="s">
        <v>2781</v>
      </c>
      <c r="E3036" s="3">
        <v>218</v>
      </c>
      <c r="F3036" s="3" t="s">
        <v>37827</v>
      </c>
      <c r="G3036" s="3" t="s">
        <v>694</v>
      </c>
      <c r="H3036" s="3" t="s">
        <v>25662</v>
      </c>
      <c r="I3036" s="3"/>
      <c r="J3036" s="3" t="s">
        <v>697</v>
      </c>
      <c r="K3036" s="3" t="s">
        <v>4</v>
      </c>
      <c r="L3036" s="3" t="s">
        <v>697</v>
      </c>
      <c r="N3036" s="3"/>
      <c r="O3036" s="3" t="s">
        <v>700</v>
      </c>
      <c r="P3036" s="3"/>
      <c r="Q3036" s="3" t="s">
        <v>700</v>
      </c>
      <c r="R3036" s="3"/>
      <c r="S3036" s="3" t="s">
        <v>699</v>
      </c>
      <c r="T3036" s="3"/>
      <c r="U3036" s="3" t="s">
        <v>698</v>
      </c>
      <c r="W3036" s="3" t="s">
        <v>700</v>
      </c>
      <c r="Y3036" s="3" t="s">
        <v>699</v>
      </c>
      <c r="AA3036" s="3" t="s">
        <v>699</v>
      </c>
      <c r="AC3036" s="3" t="s">
        <v>699</v>
      </c>
      <c r="AE3036" s="3" t="s">
        <v>698</v>
      </c>
      <c r="AG3036" s="3" t="s">
        <v>699</v>
      </c>
      <c r="AI3036" s="3" t="s">
        <v>699</v>
      </c>
      <c r="AK3036" s="3" t="s">
        <v>699</v>
      </c>
      <c r="AM3036" s="3" t="s">
        <v>700</v>
      </c>
      <c r="AO3036" s="3" t="s">
        <v>700</v>
      </c>
      <c r="AQ3036" s="3" t="s">
        <v>699</v>
      </c>
      <c r="AS3036" s="3" t="s">
        <v>700</v>
      </c>
      <c r="AU3036" s="3" t="s">
        <v>699</v>
      </c>
      <c r="AW3036" s="3" t="s">
        <v>699</v>
      </c>
      <c r="AY3036" s="3" t="s">
        <v>700</v>
      </c>
      <c r="BA3036" s="3" t="s">
        <v>698</v>
      </c>
    </row>
    <row r="3037" spans="1:54" ht="28.8" x14ac:dyDescent="0.3">
      <c r="A3037" s="3" t="s">
        <v>685</v>
      </c>
      <c r="B3037" s="3" t="s">
        <v>1307</v>
      </c>
      <c r="C3037" s="3" t="s">
        <v>25663</v>
      </c>
      <c r="D3037" s="3" t="s">
        <v>2781</v>
      </c>
      <c r="E3037" s="3">
        <v>219</v>
      </c>
      <c r="F3037" s="3" t="s">
        <v>37833</v>
      </c>
      <c r="G3037" s="3" t="s">
        <v>752</v>
      </c>
      <c r="H3037" s="3" t="s">
        <v>11479</v>
      </c>
      <c r="I3037" s="3"/>
      <c r="J3037" s="3" t="s">
        <v>4</v>
      </c>
      <c r="K3037" s="3" t="s">
        <v>4</v>
      </c>
      <c r="L3037" s="3" t="s">
        <v>697</v>
      </c>
      <c r="M3037" s="3" t="s">
        <v>4</v>
      </c>
      <c r="N3037" s="3"/>
      <c r="O3037" s="3" t="s">
        <v>4</v>
      </c>
      <c r="P3037" s="3" t="s">
        <v>4</v>
      </c>
      <c r="Q3037" s="3" t="s">
        <v>4</v>
      </c>
      <c r="R3037" s="3" t="s">
        <v>4</v>
      </c>
      <c r="S3037" s="3" t="s">
        <v>4</v>
      </c>
      <c r="T3037" s="3" t="s">
        <v>4</v>
      </c>
      <c r="U3037" s="3" t="s">
        <v>4</v>
      </c>
      <c r="V3037" s="3" t="s">
        <v>4</v>
      </c>
      <c r="W3037" s="3" t="s">
        <v>4</v>
      </c>
      <c r="X3037" s="3" t="s">
        <v>4</v>
      </c>
      <c r="Y3037" s="3" t="s">
        <v>4</v>
      </c>
      <c r="Z3037" s="3" t="s">
        <v>4</v>
      </c>
      <c r="AA3037" s="3" t="s">
        <v>4</v>
      </c>
      <c r="AB3037" s="3" t="s">
        <v>4</v>
      </c>
      <c r="AC3037" s="3" t="s">
        <v>4</v>
      </c>
      <c r="AD3037" s="3" t="s">
        <v>4</v>
      </c>
      <c r="AE3037" s="3" t="s">
        <v>4</v>
      </c>
      <c r="AF3037" s="3" t="s">
        <v>4</v>
      </c>
      <c r="AG3037" s="3" t="s">
        <v>4</v>
      </c>
      <c r="AH3037" s="3" t="s">
        <v>4</v>
      </c>
      <c r="AI3037" s="3" t="s">
        <v>4</v>
      </c>
      <c r="AJ3037" s="3" t="s">
        <v>4</v>
      </c>
      <c r="AK3037" s="3" t="s">
        <v>4</v>
      </c>
      <c r="AL3037" s="3" t="s">
        <v>4</v>
      </c>
      <c r="AM3037" s="3" t="s">
        <v>4</v>
      </c>
      <c r="AN3037" s="3" t="s">
        <v>4</v>
      </c>
      <c r="AO3037" s="3" t="s">
        <v>4</v>
      </c>
      <c r="AP3037" s="3" t="s">
        <v>4</v>
      </c>
      <c r="AQ3037" s="3" t="s">
        <v>4</v>
      </c>
      <c r="AR3037" s="3" t="s">
        <v>4</v>
      </c>
      <c r="AS3037" s="3" t="s">
        <v>4</v>
      </c>
      <c r="AT3037" s="3" t="s">
        <v>4</v>
      </c>
      <c r="AU3037" s="3" t="s">
        <v>4</v>
      </c>
      <c r="AV3037" s="3" t="s">
        <v>4</v>
      </c>
      <c r="AW3037" s="3" t="s">
        <v>4</v>
      </c>
      <c r="AX3037" s="3" t="s">
        <v>4</v>
      </c>
      <c r="AY3037" s="3" t="s">
        <v>4</v>
      </c>
      <c r="AZ3037" s="3" t="s">
        <v>4</v>
      </c>
      <c r="BA3037" s="3" t="s">
        <v>4</v>
      </c>
      <c r="BB3037" s="3" t="s">
        <v>4</v>
      </c>
    </row>
    <row r="3038" spans="1:54" x14ac:dyDescent="0.3">
      <c r="A3038" s="3" t="s">
        <v>685</v>
      </c>
      <c r="B3038" s="3" t="s">
        <v>16137</v>
      </c>
      <c r="C3038" s="3" t="s">
        <v>8686</v>
      </c>
      <c r="D3038" s="3" t="s">
        <v>2781</v>
      </c>
      <c r="E3038" s="3">
        <v>220</v>
      </c>
      <c r="F3038" s="3" t="s">
        <v>37857</v>
      </c>
      <c r="G3038" s="3" t="s">
        <v>752</v>
      </c>
      <c r="H3038" s="3" t="s">
        <v>1333</v>
      </c>
      <c r="I3038" s="3" t="s">
        <v>4889</v>
      </c>
      <c r="J3038" s="3" t="s">
        <v>4</v>
      </c>
      <c r="K3038" s="3" t="s">
        <v>4</v>
      </c>
      <c r="L3038" s="3" t="s">
        <v>697</v>
      </c>
      <c r="M3038" s="3" t="s">
        <v>4</v>
      </c>
      <c r="N3038" s="3"/>
      <c r="O3038" s="3" t="s">
        <v>4</v>
      </c>
      <c r="P3038" s="3" t="s">
        <v>4</v>
      </c>
      <c r="Q3038" s="3" t="s">
        <v>4</v>
      </c>
      <c r="R3038" s="3" t="s">
        <v>4</v>
      </c>
      <c r="S3038" s="3" t="s">
        <v>4</v>
      </c>
      <c r="T3038" s="3" t="s">
        <v>4</v>
      </c>
      <c r="U3038" s="3" t="s">
        <v>4</v>
      </c>
      <c r="V3038" s="3" t="s">
        <v>4</v>
      </c>
      <c r="W3038" s="3" t="s">
        <v>4</v>
      </c>
      <c r="X3038" s="3" t="s">
        <v>4</v>
      </c>
      <c r="Y3038" s="3" t="s">
        <v>4</v>
      </c>
      <c r="Z3038" s="3" t="s">
        <v>4</v>
      </c>
      <c r="AA3038" s="3" t="s">
        <v>4</v>
      </c>
      <c r="AB3038" s="3" t="s">
        <v>4</v>
      </c>
      <c r="AC3038" s="3" t="s">
        <v>4</v>
      </c>
      <c r="AD3038" s="3" t="s">
        <v>4</v>
      </c>
      <c r="AE3038" s="3" t="s">
        <v>4</v>
      </c>
      <c r="AF3038" s="3" t="s">
        <v>4</v>
      </c>
      <c r="AG3038" s="3" t="s">
        <v>4</v>
      </c>
      <c r="AH3038" s="3" t="s">
        <v>4</v>
      </c>
      <c r="AI3038" s="3" t="s">
        <v>4</v>
      </c>
      <c r="AJ3038" s="3" t="s">
        <v>4</v>
      </c>
      <c r="AK3038" s="3" t="s">
        <v>4</v>
      </c>
      <c r="AL3038" s="3" t="s">
        <v>4</v>
      </c>
      <c r="AM3038" s="3" t="s">
        <v>4</v>
      </c>
      <c r="AN3038" s="3" t="s">
        <v>4</v>
      </c>
      <c r="AO3038" s="3" t="s">
        <v>4</v>
      </c>
      <c r="AP3038" s="3" t="s">
        <v>4</v>
      </c>
      <c r="AQ3038" s="3" t="s">
        <v>4</v>
      </c>
      <c r="AR3038" s="3" t="s">
        <v>4</v>
      </c>
      <c r="AS3038" s="3" t="s">
        <v>4</v>
      </c>
      <c r="AT3038" s="3" t="s">
        <v>4</v>
      </c>
      <c r="AU3038" s="3" t="s">
        <v>4</v>
      </c>
      <c r="AV3038" s="3" t="s">
        <v>4</v>
      </c>
      <c r="AW3038" s="3" t="s">
        <v>4</v>
      </c>
      <c r="AX3038" s="3" t="s">
        <v>4</v>
      </c>
      <c r="AY3038" s="3" t="s">
        <v>4</v>
      </c>
      <c r="AZ3038" s="3" t="s">
        <v>4</v>
      </c>
      <c r="BA3038" s="3" t="s">
        <v>4</v>
      </c>
      <c r="BB3038" s="3" t="s">
        <v>4</v>
      </c>
    </row>
    <row r="3039" spans="1:54" x14ac:dyDescent="0.3">
      <c r="A3039" s="3" t="s">
        <v>685</v>
      </c>
      <c r="B3039" s="3" t="s">
        <v>15127</v>
      </c>
      <c r="C3039" s="3" t="s">
        <v>1978</v>
      </c>
      <c r="D3039" s="3" t="s">
        <v>2781</v>
      </c>
      <c r="E3039" s="3">
        <v>221</v>
      </c>
      <c r="F3039" s="3" t="s">
        <v>37843</v>
      </c>
      <c r="G3039" s="3" t="s">
        <v>694</v>
      </c>
      <c r="H3039" s="3"/>
      <c r="I3039" s="3" t="s">
        <v>2057</v>
      </c>
      <c r="J3039" s="3" t="s">
        <v>4</v>
      </c>
      <c r="K3039" s="3" t="s">
        <v>4</v>
      </c>
      <c r="L3039" s="3" t="s">
        <v>705</v>
      </c>
      <c r="M3039" s="3" t="s">
        <v>4</v>
      </c>
      <c r="N3039" s="3"/>
      <c r="O3039" s="3" t="s">
        <v>4</v>
      </c>
      <c r="P3039" s="3" t="s">
        <v>4</v>
      </c>
      <c r="Q3039" s="3" t="s">
        <v>4</v>
      </c>
      <c r="R3039" s="3" t="s">
        <v>4</v>
      </c>
      <c r="S3039" s="3" t="s">
        <v>4</v>
      </c>
      <c r="T3039" s="3" t="s">
        <v>4</v>
      </c>
      <c r="U3039" s="3" t="s">
        <v>4</v>
      </c>
      <c r="V3039" s="3" t="s">
        <v>4</v>
      </c>
      <c r="W3039" s="3" t="s">
        <v>4</v>
      </c>
      <c r="X3039" s="3" t="s">
        <v>4</v>
      </c>
      <c r="Y3039" s="3" t="s">
        <v>4</v>
      </c>
      <c r="Z3039" s="3" t="s">
        <v>4</v>
      </c>
      <c r="AA3039" s="3" t="s">
        <v>4</v>
      </c>
      <c r="AB3039" s="3" t="s">
        <v>4</v>
      </c>
      <c r="AC3039" s="3" t="s">
        <v>4</v>
      </c>
      <c r="AD3039" s="3" t="s">
        <v>4</v>
      </c>
      <c r="AE3039" s="3" t="s">
        <v>4</v>
      </c>
      <c r="AF3039" s="3" t="s">
        <v>4</v>
      </c>
      <c r="AG3039" s="3" t="s">
        <v>4</v>
      </c>
      <c r="AH3039" s="3" t="s">
        <v>4</v>
      </c>
      <c r="AI3039" s="3" t="s">
        <v>4</v>
      </c>
      <c r="AJ3039" s="3" t="s">
        <v>4</v>
      </c>
      <c r="AK3039" s="3" t="s">
        <v>4</v>
      </c>
      <c r="AL3039" s="3" t="s">
        <v>4</v>
      </c>
      <c r="AM3039" s="3" t="s">
        <v>4</v>
      </c>
      <c r="AN3039" s="3" t="s">
        <v>4</v>
      </c>
      <c r="AO3039" s="3" t="s">
        <v>4</v>
      </c>
      <c r="AP3039" s="3" t="s">
        <v>4</v>
      </c>
      <c r="AQ3039" s="3" t="s">
        <v>4</v>
      </c>
      <c r="AR3039" s="3" t="s">
        <v>4</v>
      </c>
      <c r="AS3039" s="3" t="s">
        <v>4</v>
      </c>
      <c r="AT3039" s="3" t="s">
        <v>4</v>
      </c>
      <c r="AU3039" s="3" t="s">
        <v>4</v>
      </c>
      <c r="AV3039" s="3" t="s">
        <v>4</v>
      </c>
      <c r="AW3039" s="3" t="s">
        <v>4</v>
      </c>
      <c r="AX3039" s="3" t="s">
        <v>4</v>
      </c>
      <c r="AY3039" s="3" t="s">
        <v>4</v>
      </c>
      <c r="AZ3039" s="3" t="s">
        <v>4</v>
      </c>
      <c r="BA3039" s="3" t="s">
        <v>4</v>
      </c>
      <c r="BB3039" s="3" t="s">
        <v>4</v>
      </c>
    </row>
    <row r="3040" spans="1:54" ht="28.8" x14ac:dyDescent="0.3">
      <c r="A3040" s="3" t="s">
        <v>685</v>
      </c>
      <c r="B3040" s="3" t="s">
        <v>2682</v>
      </c>
      <c r="C3040" s="3" t="s">
        <v>25664</v>
      </c>
      <c r="D3040" s="3" t="s">
        <v>2781</v>
      </c>
      <c r="E3040" s="3">
        <v>222</v>
      </c>
      <c r="F3040" s="3" t="s">
        <v>37827</v>
      </c>
      <c r="G3040" s="3" t="s">
        <v>752</v>
      </c>
      <c r="H3040" s="3" t="s">
        <v>24784</v>
      </c>
      <c r="I3040" s="3"/>
      <c r="J3040" s="3" t="s">
        <v>697</v>
      </c>
      <c r="K3040" s="3" t="s">
        <v>4</v>
      </c>
      <c r="L3040" s="3" t="s">
        <v>697</v>
      </c>
      <c r="N3040" s="3"/>
      <c r="O3040" s="3" t="s">
        <v>699</v>
      </c>
      <c r="P3040" s="3"/>
      <c r="Q3040" s="3" t="s">
        <v>699</v>
      </c>
      <c r="R3040" s="3"/>
      <c r="S3040" s="3" t="s">
        <v>700</v>
      </c>
      <c r="T3040" s="3"/>
      <c r="U3040" s="3" t="s">
        <v>699</v>
      </c>
      <c r="W3040" s="3" t="s">
        <v>698</v>
      </c>
      <c r="Y3040" s="3" t="s">
        <v>698</v>
      </c>
      <c r="AA3040" s="3" t="s">
        <v>699</v>
      </c>
      <c r="AC3040" s="3" t="s">
        <v>700</v>
      </c>
      <c r="AE3040" s="3" t="s">
        <v>698</v>
      </c>
      <c r="AG3040" s="3" t="s">
        <v>698</v>
      </c>
      <c r="AI3040" s="3" t="s">
        <v>700</v>
      </c>
      <c r="AK3040" s="3" t="s">
        <v>699</v>
      </c>
      <c r="AM3040" s="3" t="s">
        <v>699</v>
      </c>
      <c r="AO3040" s="3" t="s">
        <v>699</v>
      </c>
      <c r="AQ3040" s="3" t="s">
        <v>700</v>
      </c>
      <c r="AS3040" s="3" t="s">
        <v>699</v>
      </c>
      <c r="AU3040" s="3" t="s">
        <v>699</v>
      </c>
      <c r="AW3040" s="3" t="s">
        <v>699</v>
      </c>
      <c r="AY3040" s="3" t="s">
        <v>699</v>
      </c>
      <c r="BA3040" s="3" t="s">
        <v>700</v>
      </c>
    </row>
    <row r="3041" spans="1:54" ht="172.8" x14ac:dyDescent="0.3">
      <c r="A3041" s="3" t="s">
        <v>685</v>
      </c>
      <c r="B3041" s="3" t="s">
        <v>836</v>
      </c>
      <c r="C3041" s="3" t="s">
        <v>7880</v>
      </c>
      <c r="D3041" s="3" t="s">
        <v>2781</v>
      </c>
      <c r="E3041" s="3">
        <v>223</v>
      </c>
      <c r="F3041" s="3" t="s">
        <v>37823</v>
      </c>
      <c r="G3041" s="3" t="s">
        <v>694</v>
      </c>
      <c r="H3041" s="3" t="s">
        <v>25665</v>
      </c>
      <c r="I3041" s="3"/>
      <c r="J3041" s="3" t="s">
        <v>697</v>
      </c>
      <c r="K3041" s="3" t="s">
        <v>4</v>
      </c>
      <c r="L3041" s="3" t="s">
        <v>697</v>
      </c>
      <c r="N3041" s="3"/>
      <c r="O3041" s="3" t="s">
        <v>786</v>
      </c>
      <c r="P3041" s="3"/>
      <c r="Q3041" s="3" t="s">
        <v>728</v>
      </c>
      <c r="R3041" s="3" t="s">
        <v>25666</v>
      </c>
      <c r="S3041" s="3" t="s">
        <v>786</v>
      </c>
      <c r="T3041" s="3" t="s">
        <v>25667</v>
      </c>
      <c r="U3041" s="3" t="s">
        <v>699</v>
      </c>
      <c r="V3041" s="3" t="s">
        <v>25668</v>
      </c>
      <c r="W3041" s="3" t="s">
        <v>700</v>
      </c>
      <c r="Y3041" s="3" t="s">
        <v>730</v>
      </c>
      <c r="Z3041" s="3" t="s">
        <v>25669</v>
      </c>
      <c r="AA3041" s="3" t="s">
        <v>699</v>
      </c>
      <c r="AC3041" s="3" t="s">
        <v>727</v>
      </c>
      <c r="AE3041" s="3" t="s">
        <v>790</v>
      </c>
      <c r="AG3041" s="3" t="s">
        <v>730</v>
      </c>
      <c r="AH3041" s="3" t="s">
        <v>25670</v>
      </c>
      <c r="AI3041" s="3" t="s">
        <v>700</v>
      </c>
      <c r="AK3041" s="3" t="s">
        <v>700</v>
      </c>
      <c r="AM3041" s="3" t="s">
        <v>727</v>
      </c>
      <c r="AO3041" s="3" t="s">
        <v>698</v>
      </c>
      <c r="AQ3041" s="3" t="s">
        <v>699</v>
      </c>
      <c r="AS3041" s="3" t="s">
        <v>727</v>
      </c>
      <c r="AT3041" s="3" t="s">
        <v>25671</v>
      </c>
      <c r="AU3041" s="3" t="s">
        <v>699</v>
      </c>
      <c r="AV3041" s="3" t="s">
        <v>25672</v>
      </c>
      <c r="AW3041" s="3" t="s">
        <v>729</v>
      </c>
      <c r="AX3041" s="3" t="s">
        <v>25673</v>
      </c>
      <c r="AY3041" s="3" t="s">
        <v>700</v>
      </c>
      <c r="AZ3041" s="3" t="s">
        <v>25674</v>
      </c>
      <c r="BA3041" s="3" t="s">
        <v>699</v>
      </c>
      <c r="BB3041" s="3" t="s">
        <v>25675</v>
      </c>
    </row>
    <row r="3042" spans="1:54" x14ac:dyDescent="0.3">
      <c r="A3042" s="3" t="s">
        <v>685</v>
      </c>
      <c r="B3042" s="3" t="s">
        <v>3076</v>
      </c>
      <c r="C3042" s="3" t="s">
        <v>25676</v>
      </c>
      <c r="D3042" s="3" t="s">
        <v>2781</v>
      </c>
      <c r="E3042" s="3">
        <v>224</v>
      </c>
      <c r="F3042" s="3" t="s">
        <v>37838</v>
      </c>
      <c r="G3042" s="3" t="s">
        <v>752</v>
      </c>
      <c r="H3042" s="3" t="s">
        <v>25677</v>
      </c>
      <c r="I3042" s="3"/>
      <c r="J3042" s="3" t="s">
        <v>4</v>
      </c>
      <c r="K3042" s="3" t="s">
        <v>4</v>
      </c>
      <c r="L3042" s="3" t="s">
        <v>697</v>
      </c>
      <c r="M3042" s="3" t="s">
        <v>4</v>
      </c>
      <c r="N3042" s="3"/>
      <c r="O3042" s="3" t="s">
        <v>4</v>
      </c>
      <c r="P3042" s="3" t="s">
        <v>4</v>
      </c>
      <c r="Q3042" s="3" t="s">
        <v>4</v>
      </c>
      <c r="R3042" s="3" t="s">
        <v>4</v>
      </c>
      <c r="S3042" s="3" t="s">
        <v>4</v>
      </c>
      <c r="T3042" s="3" t="s">
        <v>4</v>
      </c>
      <c r="U3042" s="3" t="s">
        <v>4</v>
      </c>
      <c r="V3042" s="3" t="s">
        <v>4</v>
      </c>
      <c r="W3042" s="3" t="s">
        <v>4</v>
      </c>
      <c r="X3042" s="3" t="s">
        <v>4</v>
      </c>
      <c r="Y3042" s="3" t="s">
        <v>4</v>
      </c>
      <c r="Z3042" s="3" t="s">
        <v>4</v>
      </c>
      <c r="AA3042" s="3" t="s">
        <v>4</v>
      </c>
      <c r="AB3042" s="3" t="s">
        <v>4</v>
      </c>
      <c r="AC3042" s="3" t="s">
        <v>4</v>
      </c>
      <c r="AD3042" s="3" t="s">
        <v>4</v>
      </c>
      <c r="AE3042" s="3" t="s">
        <v>4</v>
      </c>
      <c r="AF3042" s="3" t="s">
        <v>4</v>
      </c>
      <c r="AG3042" s="3" t="s">
        <v>4</v>
      </c>
      <c r="AH3042" s="3" t="s">
        <v>4</v>
      </c>
      <c r="AI3042" s="3" t="s">
        <v>4</v>
      </c>
      <c r="AJ3042" s="3" t="s">
        <v>4</v>
      </c>
      <c r="AK3042" s="3" t="s">
        <v>4</v>
      </c>
      <c r="AL3042" s="3" t="s">
        <v>4</v>
      </c>
      <c r="AM3042" s="3" t="s">
        <v>4</v>
      </c>
      <c r="AN3042" s="3" t="s">
        <v>4</v>
      </c>
      <c r="AO3042" s="3" t="s">
        <v>4</v>
      </c>
      <c r="AP3042" s="3" t="s">
        <v>4</v>
      </c>
      <c r="AQ3042" s="3" t="s">
        <v>4</v>
      </c>
      <c r="AR3042" s="3" t="s">
        <v>4</v>
      </c>
      <c r="AS3042" s="3" t="s">
        <v>4</v>
      </c>
      <c r="AT3042" s="3" t="s">
        <v>4</v>
      </c>
      <c r="AU3042" s="3" t="s">
        <v>4</v>
      </c>
      <c r="AV3042" s="3" t="s">
        <v>4</v>
      </c>
      <c r="AW3042" s="3" t="s">
        <v>4</v>
      </c>
      <c r="AX3042" s="3" t="s">
        <v>4</v>
      </c>
      <c r="AY3042" s="3" t="s">
        <v>4</v>
      </c>
      <c r="AZ3042" s="3" t="s">
        <v>4</v>
      </c>
      <c r="BA3042" s="3" t="s">
        <v>4</v>
      </c>
      <c r="BB3042" s="3" t="s">
        <v>4</v>
      </c>
    </row>
    <row r="3043" spans="1:54" x14ac:dyDescent="0.3">
      <c r="A3043" s="3" t="s">
        <v>685</v>
      </c>
      <c r="B3043" s="3" t="s">
        <v>14221</v>
      </c>
      <c r="C3043" s="3" t="s">
        <v>25678</v>
      </c>
      <c r="D3043" s="3" t="s">
        <v>2781</v>
      </c>
      <c r="E3043" s="3">
        <v>225</v>
      </c>
      <c r="F3043" s="3" t="s">
        <v>37871</v>
      </c>
      <c r="G3043" s="3" t="s">
        <v>752</v>
      </c>
      <c r="H3043" s="3" t="s">
        <v>25679</v>
      </c>
      <c r="I3043" s="3"/>
      <c r="J3043" s="3" t="s">
        <v>4</v>
      </c>
      <c r="K3043" s="3" t="s">
        <v>4</v>
      </c>
      <c r="L3043" s="3" t="s">
        <v>697</v>
      </c>
      <c r="M3043" s="3" t="s">
        <v>4</v>
      </c>
      <c r="N3043" s="3"/>
      <c r="O3043" s="3" t="s">
        <v>4</v>
      </c>
      <c r="P3043" s="3" t="s">
        <v>4</v>
      </c>
      <c r="Q3043" s="3" t="s">
        <v>4</v>
      </c>
      <c r="R3043" s="3" t="s">
        <v>4</v>
      </c>
      <c r="S3043" s="3" t="s">
        <v>4</v>
      </c>
      <c r="T3043" s="3" t="s">
        <v>4</v>
      </c>
      <c r="U3043" s="3" t="s">
        <v>4</v>
      </c>
      <c r="V3043" s="3" t="s">
        <v>4</v>
      </c>
      <c r="W3043" s="3" t="s">
        <v>4</v>
      </c>
      <c r="X3043" s="3" t="s">
        <v>4</v>
      </c>
      <c r="Y3043" s="3" t="s">
        <v>4</v>
      </c>
      <c r="Z3043" s="3" t="s">
        <v>4</v>
      </c>
      <c r="AA3043" s="3" t="s">
        <v>4</v>
      </c>
      <c r="AB3043" s="3" t="s">
        <v>4</v>
      </c>
      <c r="AC3043" s="3" t="s">
        <v>4</v>
      </c>
      <c r="AD3043" s="3" t="s">
        <v>4</v>
      </c>
      <c r="AE3043" s="3" t="s">
        <v>4</v>
      </c>
      <c r="AF3043" s="3" t="s">
        <v>4</v>
      </c>
      <c r="AG3043" s="3" t="s">
        <v>4</v>
      </c>
      <c r="AH3043" s="3" t="s">
        <v>4</v>
      </c>
      <c r="AI3043" s="3" t="s">
        <v>4</v>
      </c>
      <c r="AJ3043" s="3" t="s">
        <v>4</v>
      </c>
      <c r="AK3043" s="3" t="s">
        <v>4</v>
      </c>
      <c r="AL3043" s="3" t="s">
        <v>4</v>
      </c>
      <c r="AM3043" s="3" t="s">
        <v>4</v>
      </c>
      <c r="AN3043" s="3" t="s">
        <v>4</v>
      </c>
      <c r="AO3043" s="3" t="s">
        <v>4</v>
      </c>
      <c r="AP3043" s="3" t="s">
        <v>4</v>
      </c>
      <c r="AQ3043" s="3" t="s">
        <v>4</v>
      </c>
      <c r="AR3043" s="3" t="s">
        <v>4</v>
      </c>
      <c r="AS3043" s="3" t="s">
        <v>4</v>
      </c>
      <c r="AT3043" s="3" t="s">
        <v>4</v>
      </c>
      <c r="AU3043" s="3" t="s">
        <v>4</v>
      </c>
      <c r="AV3043" s="3" t="s">
        <v>4</v>
      </c>
      <c r="AW3043" s="3" t="s">
        <v>4</v>
      </c>
      <c r="AX3043" s="3" t="s">
        <v>4</v>
      </c>
      <c r="AY3043" s="3" t="s">
        <v>4</v>
      </c>
      <c r="AZ3043" s="3" t="s">
        <v>4</v>
      </c>
      <c r="BA3043" s="3" t="s">
        <v>4</v>
      </c>
      <c r="BB3043" s="3" t="s">
        <v>4</v>
      </c>
    </row>
    <row r="3044" spans="1:54" ht="216" x14ac:dyDescent="0.3">
      <c r="A3044" s="3" t="s">
        <v>685</v>
      </c>
      <c r="B3044" s="3" t="s">
        <v>963</v>
      </c>
      <c r="C3044" s="3" t="s">
        <v>25680</v>
      </c>
      <c r="D3044" s="3" t="s">
        <v>2781</v>
      </c>
      <c r="E3044" s="3">
        <v>226</v>
      </c>
      <c r="F3044" s="3" t="s">
        <v>37833</v>
      </c>
      <c r="G3044" s="3" t="s">
        <v>694</v>
      </c>
      <c r="H3044" s="3" t="s">
        <v>25681</v>
      </c>
      <c r="I3044" s="3"/>
      <c r="J3044" s="3" t="s">
        <v>705</v>
      </c>
      <c r="K3044" s="3" t="s">
        <v>4</v>
      </c>
      <c r="L3044" s="3" t="s">
        <v>705</v>
      </c>
      <c r="N3044" s="3"/>
      <c r="O3044" s="3" t="s">
        <v>729</v>
      </c>
      <c r="P3044" s="3"/>
      <c r="Q3044" s="3" t="s">
        <v>699</v>
      </c>
      <c r="R3044" s="3" t="s">
        <v>25682</v>
      </c>
      <c r="S3044" s="3" t="s">
        <v>700</v>
      </c>
      <c r="T3044" s="3"/>
      <c r="U3044" s="3" t="s">
        <v>698</v>
      </c>
      <c r="V3044" s="3" t="s">
        <v>25683</v>
      </c>
      <c r="W3044" s="3" t="s">
        <v>700</v>
      </c>
      <c r="X3044" s="3" t="s">
        <v>25684</v>
      </c>
      <c r="Y3044" s="3" t="s">
        <v>698</v>
      </c>
      <c r="Z3044" s="3" t="s">
        <v>25685</v>
      </c>
      <c r="AA3044" s="3" t="s">
        <v>700</v>
      </c>
      <c r="AC3044" s="3" t="s">
        <v>786</v>
      </c>
      <c r="AD3044" s="3" t="s">
        <v>25686</v>
      </c>
      <c r="AE3044" s="3" t="s">
        <v>786</v>
      </c>
      <c r="AG3044" s="3" t="s">
        <v>700</v>
      </c>
      <c r="AH3044" s="3" t="s">
        <v>25687</v>
      </c>
      <c r="AI3044" s="3" t="s">
        <v>728</v>
      </c>
      <c r="AJ3044" s="3" t="s">
        <v>37359</v>
      </c>
      <c r="AK3044" s="3" t="s">
        <v>729</v>
      </c>
      <c r="AM3044" s="3" t="s">
        <v>786</v>
      </c>
      <c r="AO3044" s="3" t="s">
        <v>699</v>
      </c>
      <c r="AQ3044" s="3" t="s">
        <v>786</v>
      </c>
      <c r="AS3044" s="3" t="s">
        <v>699</v>
      </c>
      <c r="AU3044" s="3" t="s">
        <v>729</v>
      </c>
      <c r="AW3044" s="3" t="s">
        <v>730</v>
      </c>
      <c r="AX3044" s="3" t="s">
        <v>25688</v>
      </c>
      <c r="AY3044" s="3" t="s">
        <v>786</v>
      </c>
      <c r="AZ3044" s="3" t="s">
        <v>25689</v>
      </c>
      <c r="BA3044" s="3" t="s">
        <v>728</v>
      </c>
      <c r="BB3044" s="3" t="s">
        <v>25690</v>
      </c>
    </row>
    <row r="3045" spans="1:54" ht="129.6" x14ac:dyDescent="0.3">
      <c r="A3045" s="3" t="s">
        <v>685</v>
      </c>
      <c r="B3045" s="3" t="s">
        <v>2478</v>
      </c>
      <c r="C3045" s="3" t="s">
        <v>25691</v>
      </c>
      <c r="D3045" s="3" t="s">
        <v>2781</v>
      </c>
      <c r="E3045" s="3">
        <v>227</v>
      </c>
      <c r="F3045" s="3" t="s">
        <v>37863</v>
      </c>
      <c r="G3045" s="3" t="s">
        <v>694</v>
      </c>
      <c r="H3045" s="3" t="s">
        <v>1378</v>
      </c>
      <c r="I3045" s="3"/>
      <c r="J3045" s="3" t="s">
        <v>697</v>
      </c>
      <c r="K3045" s="3" t="s">
        <v>4</v>
      </c>
      <c r="L3045" s="3" t="s">
        <v>697</v>
      </c>
      <c r="N3045" s="3"/>
      <c r="O3045" s="3" t="s">
        <v>699</v>
      </c>
      <c r="P3045" s="3" t="s">
        <v>25692</v>
      </c>
      <c r="Q3045" s="3" t="s">
        <v>699</v>
      </c>
      <c r="R3045" s="3"/>
      <c r="S3045" s="3" t="s">
        <v>700</v>
      </c>
      <c r="T3045" s="3" t="s">
        <v>25693</v>
      </c>
      <c r="U3045" s="3" t="s">
        <v>728</v>
      </c>
      <c r="V3045" s="3" t="s">
        <v>25694</v>
      </c>
      <c r="W3045" s="3" t="s">
        <v>728</v>
      </c>
      <c r="Y3045" s="3" t="s">
        <v>700</v>
      </c>
      <c r="Z3045" s="3" t="s">
        <v>25695</v>
      </c>
      <c r="AA3045" s="3" t="s">
        <v>700</v>
      </c>
      <c r="AC3045" s="3" t="s">
        <v>700</v>
      </c>
      <c r="AD3045" s="3" t="s">
        <v>25696</v>
      </c>
      <c r="AE3045" s="3" t="s">
        <v>699</v>
      </c>
      <c r="AF3045" s="3" t="s">
        <v>25697</v>
      </c>
      <c r="AG3045" s="3" t="s">
        <v>730</v>
      </c>
      <c r="AH3045" s="3" t="s">
        <v>25698</v>
      </c>
      <c r="AI3045" s="3" t="s">
        <v>700</v>
      </c>
      <c r="AJ3045" s="3" t="s">
        <v>37360</v>
      </c>
      <c r="AK3045" s="3" t="s">
        <v>698</v>
      </c>
      <c r="AM3045" s="3" t="s">
        <v>699</v>
      </c>
      <c r="AN3045" s="3" t="s">
        <v>25699</v>
      </c>
      <c r="AO3045" s="3" t="s">
        <v>700</v>
      </c>
      <c r="AQ3045" s="3" t="s">
        <v>730</v>
      </c>
      <c r="AR3045" s="3" t="s">
        <v>25700</v>
      </c>
      <c r="AS3045" s="3" t="s">
        <v>699</v>
      </c>
      <c r="AT3045" s="3" t="s">
        <v>25701</v>
      </c>
      <c r="AU3045" s="3" t="s">
        <v>699</v>
      </c>
      <c r="AV3045" s="3" t="s">
        <v>25702</v>
      </c>
      <c r="AW3045" s="3" t="s">
        <v>699</v>
      </c>
      <c r="AY3045" s="3" t="s">
        <v>700</v>
      </c>
      <c r="BA3045" s="3" t="s">
        <v>700</v>
      </c>
      <c r="BB3045" s="3" t="s">
        <v>25703</v>
      </c>
    </row>
    <row r="3046" spans="1:54" x14ac:dyDescent="0.3">
      <c r="A3046" s="3" t="s">
        <v>685</v>
      </c>
      <c r="B3046" s="3" t="s">
        <v>25704</v>
      </c>
      <c r="C3046" s="3" t="s">
        <v>25705</v>
      </c>
      <c r="D3046" s="3" t="s">
        <v>2781</v>
      </c>
      <c r="E3046" s="3">
        <v>228</v>
      </c>
      <c r="F3046" s="3" t="s">
        <v>37844</v>
      </c>
      <c r="G3046" s="3" t="s">
        <v>694</v>
      </c>
      <c r="H3046" s="3" t="s">
        <v>1022</v>
      </c>
      <c r="I3046" s="3"/>
      <c r="J3046" s="3" t="s">
        <v>4</v>
      </c>
      <c r="K3046" s="3" t="s">
        <v>4</v>
      </c>
      <c r="L3046" s="3" t="s">
        <v>697</v>
      </c>
      <c r="M3046" s="3" t="s">
        <v>4</v>
      </c>
      <c r="N3046" s="3"/>
      <c r="O3046" s="3" t="s">
        <v>4</v>
      </c>
      <c r="P3046" s="3" t="s">
        <v>4</v>
      </c>
      <c r="Q3046" s="3" t="s">
        <v>4</v>
      </c>
      <c r="R3046" s="3" t="s">
        <v>4</v>
      </c>
      <c r="S3046" s="3" t="s">
        <v>4</v>
      </c>
      <c r="T3046" s="3" t="s">
        <v>4</v>
      </c>
      <c r="U3046" s="3" t="s">
        <v>4</v>
      </c>
      <c r="V3046" s="3" t="s">
        <v>4</v>
      </c>
      <c r="W3046" s="3" t="s">
        <v>4</v>
      </c>
      <c r="X3046" s="3" t="s">
        <v>4</v>
      </c>
      <c r="Y3046" s="3" t="s">
        <v>4</v>
      </c>
      <c r="Z3046" s="3" t="s">
        <v>4</v>
      </c>
      <c r="AA3046" s="3" t="s">
        <v>4</v>
      </c>
      <c r="AB3046" s="3" t="s">
        <v>4</v>
      </c>
      <c r="AC3046" s="3" t="s">
        <v>4</v>
      </c>
      <c r="AD3046" s="3" t="s">
        <v>4</v>
      </c>
      <c r="AE3046" s="3" t="s">
        <v>4</v>
      </c>
      <c r="AF3046" s="3" t="s">
        <v>4</v>
      </c>
      <c r="AG3046" s="3" t="s">
        <v>4</v>
      </c>
      <c r="AH3046" s="3" t="s">
        <v>4</v>
      </c>
      <c r="AI3046" s="3" t="s">
        <v>4</v>
      </c>
      <c r="AJ3046" s="3" t="s">
        <v>4</v>
      </c>
      <c r="AK3046" s="3" t="s">
        <v>4</v>
      </c>
      <c r="AL3046" s="3" t="s">
        <v>4</v>
      </c>
      <c r="AM3046" s="3" t="s">
        <v>4</v>
      </c>
      <c r="AN3046" s="3" t="s">
        <v>4</v>
      </c>
      <c r="AO3046" s="3" t="s">
        <v>4</v>
      </c>
      <c r="AP3046" s="3" t="s">
        <v>4</v>
      </c>
      <c r="AQ3046" s="3" t="s">
        <v>4</v>
      </c>
      <c r="AR3046" s="3" t="s">
        <v>4</v>
      </c>
      <c r="AS3046" s="3" t="s">
        <v>4</v>
      </c>
      <c r="AT3046" s="3" t="s">
        <v>4</v>
      </c>
      <c r="AU3046" s="3" t="s">
        <v>4</v>
      </c>
      <c r="AV3046" s="3" t="s">
        <v>4</v>
      </c>
      <c r="AW3046" s="3" t="s">
        <v>4</v>
      </c>
      <c r="AX3046" s="3" t="s">
        <v>4</v>
      </c>
      <c r="AY3046" s="3" t="s">
        <v>4</v>
      </c>
      <c r="AZ3046" s="3" t="s">
        <v>4</v>
      </c>
      <c r="BA3046" s="3" t="s">
        <v>4</v>
      </c>
      <c r="BB3046" s="3" t="s">
        <v>4</v>
      </c>
    </row>
    <row r="3047" spans="1:54" x14ac:dyDescent="0.3">
      <c r="A3047" s="3" t="s">
        <v>685</v>
      </c>
      <c r="B3047" s="3" t="s">
        <v>935</v>
      </c>
      <c r="C3047" s="3" t="s">
        <v>6313</v>
      </c>
      <c r="D3047" s="3" t="s">
        <v>2781</v>
      </c>
      <c r="E3047" s="3">
        <v>229</v>
      </c>
      <c r="F3047" s="3" t="s">
        <v>37872</v>
      </c>
      <c r="G3047" s="3" t="s">
        <v>694</v>
      </c>
      <c r="H3047" s="3" t="s">
        <v>25706</v>
      </c>
      <c r="I3047" s="3" t="s">
        <v>25707</v>
      </c>
      <c r="J3047" s="3" t="s">
        <v>4</v>
      </c>
      <c r="K3047" s="3" t="s">
        <v>4</v>
      </c>
      <c r="L3047" s="3" t="s">
        <v>705</v>
      </c>
      <c r="M3047" s="3" t="s">
        <v>4</v>
      </c>
      <c r="N3047" s="3"/>
      <c r="O3047" s="3" t="s">
        <v>4</v>
      </c>
      <c r="P3047" s="3" t="s">
        <v>4</v>
      </c>
      <c r="Q3047" s="3" t="s">
        <v>4</v>
      </c>
      <c r="R3047" s="3" t="s">
        <v>4</v>
      </c>
      <c r="S3047" s="3" t="s">
        <v>4</v>
      </c>
      <c r="T3047" s="3" t="s">
        <v>4</v>
      </c>
      <c r="U3047" s="3" t="s">
        <v>4</v>
      </c>
      <c r="V3047" s="3" t="s">
        <v>4</v>
      </c>
      <c r="W3047" s="3" t="s">
        <v>4</v>
      </c>
      <c r="X3047" s="3" t="s">
        <v>4</v>
      </c>
      <c r="Y3047" s="3" t="s">
        <v>4</v>
      </c>
      <c r="Z3047" s="3" t="s">
        <v>4</v>
      </c>
      <c r="AA3047" s="3" t="s">
        <v>4</v>
      </c>
      <c r="AB3047" s="3" t="s">
        <v>4</v>
      </c>
      <c r="AC3047" s="3" t="s">
        <v>4</v>
      </c>
      <c r="AD3047" s="3" t="s">
        <v>4</v>
      </c>
      <c r="AE3047" s="3" t="s">
        <v>4</v>
      </c>
      <c r="AF3047" s="3" t="s">
        <v>4</v>
      </c>
      <c r="AG3047" s="3" t="s">
        <v>4</v>
      </c>
      <c r="AH3047" s="3" t="s">
        <v>4</v>
      </c>
      <c r="AI3047" s="3" t="s">
        <v>4</v>
      </c>
      <c r="AJ3047" s="3" t="s">
        <v>4</v>
      </c>
      <c r="AK3047" s="3" t="s">
        <v>4</v>
      </c>
      <c r="AL3047" s="3" t="s">
        <v>4</v>
      </c>
      <c r="AM3047" s="3" t="s">
        <v>4</v>
      </c>
      <c r="AN3047" s="3" t="s">
        <v>4</v>
      </c>
      <c r="AO3047" s="3" t="s">
        <v>4</v>
      </c>
      <c r="AP3047" s="3" t="s">
        <v>4</v>
      </c>
      <c r="AQ3047" s="3" t="s">
        <v>4</v>
      </c>
      <c r="AR3047" s="3" t="s">
        <v>4</v>
      </c>
      <c r="AS3047" s="3" t="s">
        <v>4</v>
      </c>
      <c r="AT3047" s="3" t="s">
        <v>4</v>
      </c>
      <c r="AU3047" s="3" t="s">
        <v>4</v>
      </c>
      <c r="AV3047" s="3" t="s">
        <v>4</v>
      </c>
      <c r="AW3047" s="3" t="s">
        <v>4</v>
      </c>
      <c r="AX3047" s="3" t="s">
        <v>4</v>
      </c>
      <c r="AY3047" s="3" t="s">
        <v>4</v>
      </c>
      <c r="AZ3047" s="3" t="s">
        <v>4</v>
      </c>
      <c r="BA3047" s="3" t="s">
        <v>4</v>
      </c>
      <c r="BB3047" s="3" t="s">
        <v>4</v>
      </c>
    </row>
    <row r="3048" spans="1:54" ht="144" x14ac:dyDescent="0.3">
      <c r="A3048" s="3" t="s">
        <v>685</v>
      </c>
      <c r="B3048" s="3" t="s">
        <v>25708</v>
      </c>
      <c r="C3048" s="3" t="s">
        <v>6313</v>
      </c>
      <c r="D3048" s="3" t="s">
        <v>2781</v>
      </c>
      <c r="E3048" s="3">
        <v>230</v>
      </c>
      <c r="F3048" s="3" t="s">
        <v>37858</v>
      </c>
      <c r="G3048" s="3" t="s">
        <v>752</v>
      </c>
      <c r="H3048" s="3" t="s">
        <v>17346</v>
      </c>
      <c r="I3048" s="3"/>
      <c r="J3048" s="3" t="s">
        <v>697</v>
      </c>
      <c r="K3048" s="3" t="s">
        <v>4</v>
      </c>
      <c r="L3048" s="3" t="s">
        <v>705</v>
      </c>
      <c r="M3048" s="3" t="s">
        <v>25709</v>
      </c>
      <c r="N3048" s="3"/>
      <c r="O3048" s="3" t="s">
        <v>729</v>
      </c>
      <c r="P3048" s="3" t="s">
        <v>25710</v>
      </c>
      <c r="Q3048" s="3" t="s">
        <v>700</v>
      </c>
      <c r="R3048" s="3" t="s">
        <v>25711</v>
      </c>
      <c r="S3048" s="3" t="s">
        <v>700</v>
      </c>
      <c r="T3048" s="3"/>
      <c r="U3048" s="3" t="s">
        <v>729</v>
      </c>
      <c r="V3048" s="3" t="s">
        <v>25712</v>
      </c>
      <c r="W3048" s="3" t="s">
        <v>700</v>
      </c>
      <c r="X3048" s="3" t="s">
        <v>25713</v>
      </c>
      <c r="Y3048" s="3" t="s">
        <v>699</v>
      </c>
      <c r="Z3048" s="3" t="s">
        <v>25714</v>
      </c>
      <c r="AA3048" s="3" t="s">
        <v>728</v>
      </c>
      <c r="AB3048" s="3" t="s">
        <v>25715</v>
      </c>
      <c r="AC3048" s="3" t="s">
        <v>699</v>
      </c>
      <c r="AD3048" s="3" t="s">
        <v>25716</v>
      </c>
      <c r="AE3048" s="3" t="s">
        <v>698</v>
      </c>
      <c r="AF3048" s="3" t="s">
        <v>25717</v>
      </c>
      <c r="AG3048" s="3" t="s">
        <v>698</v>
      </c>
      <c r="AH3048" s="3" t="s">
        <v>25718</v>
      </c>
      <c r="AI3048" s="3" t="s">
        <v>700</v>
      </c>
      <c r="AJ3048" s="3" t="s">
        <v>37361</v>
      </c>
      <c r="AK3048" s="3" t="s">
        <v>700</v>
      </c>
      <c r="AL3048" s="3" t="s">
        <v>25719</v>
      </c>
      <c r="AM3048" s="3" t="s">
        <v>700</v>
      </c>
      <c r="AN3048" s="3" t="s">
        <v>25720</v>
      </c>
      <c r="AO3048" s="3" t="s">
        <v>700</v>
      </c>
      <c r="AQ3048" s="3" t="s">
        <v>698</v>
      </c>
      <c r="AS3048" s="3" t="s">
        <v>699</v>
      </c>
      <c r="AU3048" s="3" t="s">
        <v>699</v>
      </c>
      <c r="AV3048" s="3" t="s">
        <v>25721</v>
      </c>
      <c r="AW3048" s="3" t="s">
        <v>699</v>
      </c>
      <c r="AY3048" s="3" t="s">
        <v>699</v>
      </c>
      <c r="BA3048" s="3" t="s">
        <v>699</v>
      </c>
    </row>
    <row r="3049" spans="1:54" x14ac:dyDescent="0.3">
      <c r="A3049" s="3" t="s">
        <v>685</v>
      </c>
      <c r="B3049" s="3" t="s">
        <v>1944</v>
      </c>
      <c r="C3049" s="3" t="s">
        <v>11844</v>
      </c>
      <c r="D3049" s="3" t="s">
        <v>2781</v>
      </c>
      <c r="E3049" s="3">
        <v>231</v>
      </c>
      <c r="F3049" s="3" t="s">
        <v>37857</v>
      </c>
      <c r="G3049" s="3" t="s">
        <v>752</v>
      </c>
      <c r="H3049" s="3" t="s">
        <v>1616</v>
      </c>
      <c r="I3049" s="3"/>
      <c r="J3049" s="3" t="s">
        <v>705</v>
      </c>
      <c r="K3049" s="3" t="s">
        <v>4</v>
      </c>
      <c r="L3049" s="3" t="s">
        <v>697</v>
      </c>
      <c r="N3049" s="3"/>
      <c r="O3049" s="3" t="s">
        <v>698</v>
      </c>
      <c r="P3049" s="3"/>
      <c r="Q3049" s="3" t="s">
        <v>699</v>
      </c>
      <c r="R3049" s="3"/>
      <c r="S3049" s="3" t="s">
        <v>700</v>
      </c>
      <c r="T3049" s="3"/>
      <c r="U3049" s="3" t="s">
        <v>698</v>
      </c>
      <c r="W3049" s="3" t="s">
        <v>700</v>
      </c>
      <c r="Y3049" s="3" t="s">
        <v>698</v>
      </c>
      <c r="AA3049" s="3" t="s">
        <v>700</v>
      </c>
      <c r="AC3049" s="3" t="s">
        <v>699</v>
      </c>
      <c r="AE3049" s="3" t="s">
        <v>698</v>
      </c>
      <c r="AG3049" s="3" t="s">
        <v>700</v>
      </c>
      <c r="AI3049" s="3" t="s">
        <v>700</v>
      </c>
      <c r="AK3049" s="3" t="s">
        <v>699</v>
      </c>
      <c r="AM3049" s="3" t="s">
        <v>698</v>
      </c>
      <c r="AO3049" s="3" t="s">
        <v>700</v>
      </c>
      <c r="AQ3049" s="3" t="s">
        <v>698</v>
      </c>
      <c r="AS3049" s="3" t="s">
        <v>699</v>
      </c>
      <c r="AU3049" s="3" t="s">
        <v>698</v>
      </c>
      <c r="AW3049" s="3" t="s">
        <v>699</v>
      </c>
      <c r="AY3049" s="3" t="s">
        <v>699</v>
      </c>
      <c r="BA3049" s="3" t="s">
        <v>700</v>
      </c>
    </row>
    <row r="3050" spans="1:54" ht="72" x14ac:dyDescent="0.3">
      <c r="A3050" s="3" t="s">
        <v>685</v>
      </c>
      <c r="B3050" s="3" t="s">
        <v>3734</v>
      </c>
      <c r="C3050" s="3" t="s">
        <v>10497</v>
      </c>
      <c r="D3050" s="3" t="s">
        <v>2781</v>
      </c>
      <c r="E3050" s="3">
        <v>232</v>
      </c>
      <c r="F3050" s="3" t="s">
        <v>37853</v>
      </c>
      <c r="G3050" s="3" t="s">
        <v>694</v>
      </c>
      <c r="H3050" s="3" t="s">
        <v>1031</v>
      </c>
      <c r="I3050" s="3"/>
      <c r="J3050" s="3" t="s">
        <v>697</v>
      </c>
      <c r="K3050" s="3" t="s">
        <v>4</v>
      </c>
      <c r="L3050" s="3" t="s">
        <v>697</v>
      </c>
      <c r="N3050" s="3"/>
      <c r="O3050" s="3" t="s">
        <v>699</v>
      </c>
      <c r="P3050" s="3"/>
      <c r="Q3050" s="3" t="s">
        <v>699</v>
      </c>
      <c r="R3050" s="3"/>
      <c r="S3050" s="3" t="s">
        <v>700</v>
      </c>
      <c r="T3050" s="3" t="s">
        <v>25722</v>
      </c>
      <c r="U3050" s="3" t="s">
        <v>700</v>
      </c>
      <c r="V3050" s="3" t="s">
        <v>25723</v>
      </c>
      <c r="W3050" s="3" t="s">
        <v>700</v>
      </c>
      <c r="X3050" s="3" t="s">
        <v>25724</v>
      </c>
      <c r="Y3050" s="3" t="s">
        <v>698</v>
      </c>
      <c r="Z3050" s="3" t="s">
        <v>25725</v>
      </c>
      <c r="AA3050" s="3" t="s">
        <v>700</v>
      </c>
      <c r="AB3050" s="3" t="s">
        <v>25726</v>
      </c>
      <c r="AC3050" s="3" t="s">
        <v>699</v>
      </c>
      <c r="AE3050" s="3" t="s">
        <v>712</v>
      </c>
      <c r="AF3050" s="3" t="s">
        <v>25727</v>
      </c>
      <c r="AG3050" s="3" t="s">
        <v>698</v>
      </c>
      <c r="AH3050" s="3" t="s">
        <v>25728</v>
      </c>
      <c r="AI3050" s="3" t="s">
        <v>700</v>
      </c>
      <c r="AJ3050" s="3" t="s">
        <v>37362</v>
      </c>
      <c r="AK3050" s="3" t="s">
        <v>698</v>
      </c>
      <c r="AM3050" s="3" t="s">
        <v>700</v>
      </c>
      <c r="AO3050" s="3" t="s">
        <v>699</v>
      </c>
      <c r="AQ3050" s="3" t="s">
        <v>699</v>
      </c>
      <c r="AR3050" s="3" t="s">
        <v>25729</v>
      </c>
      <c r="AS3050" s="3" t="s">
        <v>699</v>
      </c>
      <c r="AT3050" s="3" t="s">
        <v>25730</v>
      </c>
      <c r="AU3050" s="3" t="s">
        <v>699</v>
      </c>
      <c r="AW3050" s="3" t="s">
        <v>699</v>
      </c>
      <c r="AX3050" s="3" t="s">
        <v>25731</v>
      </c>
      <c r="AY3050" s="3" t="s">
        <v>700</v>
      </c>
      <c r="BA3050" s="3" t="s">
        <v>699</v>
      </c>
    </row>
    <row r="3051" spans="1:54" ht="28.8" x14ac:dyDescent="0.3">
      <c r="A3051" s="3" t="s">
        <v>685</v>
      </c>
      <c r="B3051" s="3" t="s">
        <v>907</v>
      </c>
      <c r="C3051" s="3" t="s">
        <v>25732</v>
      </c>
      <c r="D3051" s="3" t="s">
        <v>2781</v>
      </c>
      <c r="E3051" s="3">
        <v>233</v>
      </c>
      <c r="F3051" s="3" t="s">
        <v>37819</v>
      </c>
      <c r="G3051" s="3" t="s">
        <v>694</v>
      </c>
      <c r="H3051" s="3" t="s">
        <v>25733</v>
      </c>
      <c r="I3051" s="3"/>
      <c r="J3051" s="3" t="s">
        <v>4</v>
      </c>
      <c r="K3051" s="3" t="s">
        <v>705</v>
      </c>
      <c r="L3051" s="3" t="s">
        <v>705</v>
      </c>
      <c r="M3051" s="3" t="s">
        <v>4</v>
      </c>
      <c r="N3051" s="3"/>
      <c r="O3051" s="3" t="s">
        <v>4</v>
      </c>
      <c r="P3051" s="3" t="s">
        <v>4</v>
      </c>
      <c r="Q3051" s="3" t="s">
        <v>4</v>
      </c>
      <c r="R3051" s="3" t="s">
        <v>4</v>
      </c>
      <c r="S3051" s="3" t="s">
        <v>4</v>
      </c>
      <c r="T3051" s="3" t="s">
        <v>4</v>
      </c>
      <c r="U3051" s="3" t="s">
        <v>4</v>
      </c>
      <c r="V3051" s="3" t="s">
        <v>4</v>
      </c>
      <c r="W3051" s="3" t="s">
        <v>4</v>
      </c>
      <c r="X3051" s="3" t="s">
        <v>4</v>
      </c>
      <c r="Y3051" s="3" t="s">
        <v>4</v>
      </c>
      <c r="Z3051" s="3" t="s">
        <v>4</v>
      </c>
      <c r="AA3051" s="3" t="s">
        <v>4</v>
      </c>
      <c r="AB3051" s="3" t="s">
        <v>4</v>
      </c>
      <c r="AC3051" s="3" t="s">
        <v>4</v>
      </c>
      <c r="AD3051" s="3" t="s">
        <v>4</v>
      </c>
      <c r="AE3051" s="3" t="s">
        <v>4</v>
      </c>
      <c r="AF3051" s="3" t="s">
        <v>4</v>
      </c>
      <c r="AG3051" s="3" t="s">
        <v>4</v>
      </c>
      <c r="AH3051" s="3" t="s">
        <v>4</v>
      </c>
      <c r="AI3051" s="3" t="s">
        <v>4</v>
      </c>
      <c r="AJ3051" s="3" t="s">
        <v>4</v>
      </c>
      <c r="AK3051" s="3" t="s">
        <v>4</v>
      </c>
      <c r="AL3051" s="3" t="s">
        <v>4</v>
      </c>
      <c r="AM3051" s="3" t="s">
        <v>4</v>
      </c>
      <c r="AN3051" s="3" t="s">
        <v>4</v>
      </c>
      <c r="AO3051" s="3" t="s">
        <v>4</v>
      </c>
      <c r="AP3051" s="3" t="s">
        <v>4</v>
      </c>
      <c r="AQ3051" s="3" t="s">
        <v>4</v>
      </c>
      <c r="AR3051" s="3" t="s">
        <v>4</v>
      </c>
      <c r="AS3051" s="3" t="s">
        <v>4</v>
      </c>
      <c r="AT3051" s="3" t="s">
        <v>4</v>
      </c>
      <c r="AU3051" s="3" t="s">
        <v>4</v>
      </c>
      <c r="AV3051" s="3" t="s">
        <v>4</v>
      </c>
      <c r="AW3051" s="3" t="s">
        <v>4</v>
      </c>
      <c r="AX3051" s="3" t="s">
        <v>4</v>
      </c>
      <c r="AY3051" s="3" t="s">
        <v>4</v>
      </c>
      <c r="AZ3051" s="3" t="s">
        <v>4</v>
      </c>
      <c r="BA3051" s="3" t="s">
        <v>4</v>
      </c>
      <c r="BB3051" s="3" t="s">
        <v>4</v>
      </c>
    </row>
    <row r="3052" spans="1:54" x14ac:dyDescent="0.3">
      <c r="A3052" s="3" t="s">
        <v>685</v>
      </c>
      <c r="B3052" s="3" t="s">
        <v>1609</v>
      </c>
      <c r="C3052" s="3" t="s">
        <v>19077</v>
      </c>
      <c r="D3052" s="3" t="s">
        <v>2781</v>
      </c>
      <c r="E3052" s="3">
        <v>234</v>
      </c>
      <c r="F3052" s="3" t="s">
        <v>37836</v>
      </c>
      <c r="G3052" s="3" t="s">
        <v>694</v>
      </c>
      <c r="H3052" s="3" t="s">
        <v>1333</v>
      </c>
      <c r="I3052" s="3"/>
      <c r="J3052" s="3" t="s">
        <v>4</v>
      </c>
      <c r="K3052" s="3" t="s">
        <v>4</v>
      </c>
      <c r="L3052" s="3" t="s">
        <v>697</v>
      </c>
      <c r="M3052" s="3" t="s">
        <v>4</v>
      </c>
      <c r="N3052" s="3"/>
      <c r="O3052" s="3" t="s">
        <v>4</v>
      </c>
      <c r="P3052" s="3" t="s">
        <v>4</v>
      </c>
      <c r="Q3052" s="3" t="s">
        <v>4</v>
      </c>
      <c r="R3052" s="3" t="s">
        <v>4</v>
      </c>
      <c r="S3052" s="3" t="s">
        <v>4</v>
      </c>
      <c r="T3052" s="3" t="s">
        <v>4</v>
      </c>
      <c r="U3052" s="3" t="s">
        <v>4</v>
      </c>
      <c r="V3052" s="3" t="s">
        <v>4</v>
      </c>
      <c r="W3052" s="3" t="s">
        <v>4</v>
      </c>
      <c r="X3052" s="3" t="s">
        <v>4</v>
      </c>
      <c r="Y3052" s="3" t="s">
        <v>4</v>
      </c>
      <c r="Z3052" s="3" t="s">
        <v>4</v>
      </c>
      <c r="AA3052" s="3" t="s">
        <v>4</v>
      </c>
      <c r="AB3052" s="3" t="s">
        <v>4</v>
      </c>
      <c r="AC3052" s="3" t="s">
        <v>4</v>
      </c>
      <c r="AD3052" s="3" t="s">
        <v>4</v>
      </c>
      <c r="AE3052" s="3" t="s">
        <v>4</v>
      </c>
      <c r="AF3052" s="3" t="s">
        <v>4</v>
      </c>
      <c r="AG3052" s="3" t="s">
        <v>4</v>
      </c>
      <c r="AH3052" s="3" t="s">
        <v>4</v>
      </c>
      <c r="AI3052" s="3" t="s">
        <v>4</v>
      </c>
      <c r="AJ3052" s="3" t="s">
        <v>4</v>
      </c>
      <c r="AK3052" s="3" t="s">
        <v>4</v>
      </c>
      <c r="AL3052" s="3" t="s">
        <v>4</v>
      </c>
      <c r="AM3052" s="3" t="s">
        <v>4</v>
      </c>
      <c r="AN3052" s="3" t="s">
        <v>4</v>
      </c>
      <c r="AO3052" s="3" t="s">
        <v>4</v>
      </c>
      <c r="AP3052" s="3" t="s">
        <v>4</v>
      </c>
      <c r="AQ3052" s="3" t="s">
        <v>4</v>
      </c>
      <c r="AR3052" s="3" t="s">
        <v>4</v>
      </c>
      <c r="AS3052" s="3" t="s">
        <v>4</v>
      </c>
      <c r="AT3052" s="3" t="s">
        <v>4</v>
      </c>
      <c r="AU3052" s="3" t="s">
        <v>4</v>
      </c>
      <c r="AV3052" s="3" t="s">
        <v>4</v>
      </c>
      <c r="AW3052" s="3" t="s">
        <v>4</v>
      </c>
      <c r="AX3052" s="3" t="s">
        <v>4</v>
      </c>
      <c r="AY3052" s="3" t="s">
        <v>4</v>
      </c>
      <c r="AZ3052" s="3" t="s">
        <v>4</v>
      </c>
      <c r="BA3052" s="3" t="s">
        <v>4</v>
      </c>
      <c r="BB3052" s="3" t="s">
        <v>4</v>
      </c>
    </row>
    <row r="3053" spans="1:54" ht="115.2" x14ac:dyDescent="0.3">
      <c r="A3053" s="3" t="s">
        <v>685</v>
      </c>
      <c r="B3053" s="3" t="s">
        <v>985</v>
      </c>
      <c r="C3053" s="3" t="s">
        <v>11869</v>
      </c>
      <c r="D3053" s="3" t="s">
        <v>2781</v>
      </c>
      <c r="E3053" s="3">
        <v>235</v>
      </c>
      <c r="F3053" s="3" t="s">
        <v>37836</v>
      </c>
      <c r="G3053" s="3" t="s">
        <v>752</v>
      </c>
      <c r="H3053" s="3" t="s">
        <v>25734</v>
      </c>
      <c r="I3053" s="3"/>
      <c r="J3053" s="3" t="s">
        <v>697</v>
      </c>
      <c r="K3053" s="3" t="s">
        <v>4</v>
      </c>
      <c r="L3053" s="3" t="s">
        <v>697</v>
      </c>
      <c r="N3053" s="3"/>
      <c r="O3053" s="3" t="s">
        <v>786</v>
      </c>
      <c r="P3053" s="3"/>
      <c r="Q3053" s="3" t="s">
        <v>700</v>
      </c>
      <c r="R3053" s="3"/>
      <c r="S3053" s="3" t="s">
        <v>699</v>
      </c>
      <c r="T3053" s="3"/>
      <c r="U3053" s="3" t="s">
        <v>699</v>
      </c>
      <c r="V3053" s="3" t="s">
        <v>25735</v>
      </c>
      <c r="W3053" s="3" t="s">
        <v>698</v>
      </c>
      <c r="X3053" s="3" t="s">
        <v>25736</v>
      </c>
      <c r="Y3053" s="3" t="s">
        <v>699</v>
      </c>
      <c r="AA3053" s="3" t="s">
        <v>699</v>
      </c>
      <c r="AB3053" s="3" t="s">
        <v>25737</v>
      </c>
      <c r="AC3053" s="3" t="s">
        <v>700</v>
      </c>
      <c r="AD3053" s="3" t="s">
        <v>25738</v>
      </c>
      <c r="AE3053" s="3" t="s">
        <v>698</v>
      </c>
      <c r="AF3053" s="3" t="s">
        <v>25739</v>
      </c>
      <c r="AG3053" s="3" t="s">
        <v>730</v>
      </c>
      <c r="AI3053" s="3" t="s">
        <v>700</v>
      </c>
      <c r="AJ3053" s="3" t="s">
        <v>37363</v>
      </c>
      <c r="AK3053" s="3" t="s">
        <v>698</v>
      </c>
      <c r="AM3053" s="3" t="s">
        <v>727</v>
      </c>
      <c r="AO3053" s="3" t="s">
        <v>700</v>
      </c>
      <c r="AQ3053" s="3" t="s">
        <v>730</v>
      </c>
      <c r="AS3053" s="3" t="s">
        <v>729</v>
      </c>
      <c r="AT3053" s="3" t="s">
        <v>25740</v>
      </c>
      <c r="AU3053" s="3" t="s">
        <v>698</v>
      </c>
      <c r="AV3053" s="3" t="s">
        <v>25741</v>
      </c>
      <c r="AW3053" s="3" t="s">
        <v>729</v>
      </c>
      <c r="AX3053" s="3" t="s">
        <v>25742</v>
      </c>
      <c r="AY3053" s="3" t="s">
        <v>728</v>
      </c>
      <c r="BA3053" s="3" t="s">
        <v>699</v>
      </c>
    </row>
    <row r="3054" spans="1:54" x14ac:dyDescent="0.3">
      <c r="A3054" s="3" t="s">
        <v>685</v>
      </c>
      <c r="B3054" s="3" t="s">
        <v>2137</v>
      </c>
      <c r="C3054" s="3" t="s">
        <v>15294</v>
      </c>
      <c r="D3054" s="3" t="s">
        <v>2781</v>
      </c>
      <c r="E3054" s="3">
        <v>236</v>
      </c>
      <c r="F3054" s="3" t="s">
        <v>37834</v>
      </c>
      <c r="G3054" s="3" t="s">
        <v>752</v>
      </c>
      <c r="H3054" s="3" t="s">
        <v>18722</v>
      </c>
      <c r="I3054" s="3"/>
      <c r="J3054" s="3" t="s">
        <v>4</v>
      </c>
      <c r="K3054" s="3" t="s">
        <v>4</v>
      </c>
      <c r="L3054" s="3" t="s">
        <v>697</v>
      </c>
      <c r="M3054" s="3" t="s">
        <v>4</v>
      </c>
      <c r="N3054" s="3"/>
      <c r="O3054" s="3" t="s">
        <v>4</v>
      </c>
      <c r="P3054" s="3" t="s">
        <v>4</v>
      </c>
      <c r="Q3054" s="3" t="s">
        <v>4</v>
      </c>
      <c r="R3054" s="3" t="s">
        <v>4</v>
      </c>
      <c r="S3054" s="3" t="s">
        <v>4</v>
      </c>
      <c r="T3054" s="3" t="s">
        <v>4</v>
      </c>
      <c r="U3054" s="3" t="s">
        <v>4</v>
      </c>
      <c r="V3054" s="3" t="s">
        <v>4</v>
      </c>
      <c r="W3054" s="3" t="s">
        <v>4</v>
      </c>
      <c r="X3054" s="3" t="s">
        <v>4</v>
      </c>
      <c r="Y3054" s="3" t="s">
        <v>4</v>
      </c>
      <c r="Z3054" s="3" t="s">
        <v>4</v>
      </c>
      <c r="AA3054" s="3" t="s">
        <v>4</v>
      </c>
      <c r="AB3054" s="3" t="s">
        <v>4</v>
      </c>
      <c r="AC3054" s="3" t="s">
        <v>4</v>
      </c>
      <c r="AD3054" s="3" t="s">
        <v>4</v>
      </c>
      <c r="AE3054" s="3" t="s">
        <v>4</v>
      </c>
      <c r="AF3054" s="3" t="s">
        <v>4</v>
      </c>
      <c r="AG3054" s="3" t="s">
        <v>4</v>
      </c>
      <c r="AH3054" s="3" t="s">
        <v>4</v>
      </c>
      <c r="AI3054" s="3" t="s">
        <v>4</v>
      </c>
      <c r="AJ3054" s="3" t="s">
        <v>4</v>
      </c>
      <c r="AK3054" s="3" t="s">
        <v>4</v>
      </c>
      <c r="AL3054" s="3" t="s">
        <v>4</v>
      </c>
      <c r="AM3054" s="3" t="s">
        <v>4</v>
      </c>
      <c r="AN3054" s="3" t="s">
        <v>4</v>
      </c>
      <c r="AO3054" s="3" t="s">
        <v>4</v>
      </c>
      <c r="AP3054" s="3" t="s">
        <v>4</v>
      </c>
      <c r="AQ3054" s="3" t="s">
        <v>4</v>
      </c>
      <c r="AR3054" s="3" t="s">
        <v>4</v>
      </c>
      <c r="AS3054" s="3" t="s">
        <v>4</v>
      </c>
      <c r="AT3054" s="3" t="s">
        <v>4</v>
      </c>
      <c r="AU3054" s="3" t="s">
        <v>4</v>
      </c>
      <c r="AV3054" s="3" t="s">
        <v>4</v>
      </c>
      <c r="AW3054" s="3" t="s">
        <v>4</v>
      </c>
      <c r="AX3054" s="3" t="s">
        <v>4</v>
      </c>
      <c r="AY3054" s="3" t="s">
        <v>4</v>
      </c>
      <c r="AZ3054" s="3" t="s">
        <v>4</v>
      </c>
      <c r="BA3054" s="3" t="s">
        <v>4</v>
      </c>
      <c r="BB3054" s="3" t="s">
        <v>4</v>
      </c>
    </row>
    <row r="3055" spans="1:54" x14ac:dyDescent="0.3">
      <c r="A3055" s="3" t="s">
        <v>685</v>
      </c>
      <c r="B3055" s="3" t="s">
        <v>17544</v>
      </c>
      <c r="C3055" s="3" t="s">
        <v>25743</v>
      </c>
      <c r="D3055" s="3" t="s">
        <v>2781</v>
      </c>
      <c r="E3055" s="3">
        <v>237</v>
      </c>
      <c r="F3055" s="3" t="s">
        <v>37850</v>
      </c>
      <c r="G3055" s="3" t="s">
        <v>752</v>
      </c>
      <c r="H3055" s="3" t="s">
        <v>914</v>
      </c>
      <c r="I3055" s="3"/>
      <c r="J3055" s="3" t="s">
        <v>4</v>
      </c>
      <c r="K3055" s="3" t="s">
        <v>4</v>
      </c>
      <c r="L3055" s="3" t="s">
        <v>697</v>
      </c>
      <c r="M3055" s="3" t="s">
        <v>4</v>
      </c>
      <c r="N3055" s="3"/>
      <c r="O3055" s="3" t="s">
        <v>4</v>
      </c>
      <c r="P3055" s="3" t="s">
        <v>4</v>
      </c>
      <c r="Q3055" s="3" t="s">
        <v>4</v>
      </c>
      <c r="R3055" s="3" t="s">
        <v>4</v>
      </c>
      <c r="S3055" s="3" t="s">
        <v>4</v>
      </c>
      <c r="T3055" s="3" t="s">
        <v>4</v>
      </c>
      <c r="U3055" s="3" t="s">
        <v>4</v>
      </c>
      <c r="V3055" s="3" t="s">
        <v>4</v>
      </c>
      <c r="W3055" s="3" t="s">
        <v>4</v>
      </c>
      <c r="X3055" s="3" t="s">
        <v>4</v>
      </c>
      <c r="Y3055" s="3" t="s">
        <v>4</v>
      </c>
      <c r="Z3055" s="3" t="s">
        <v>4</v>
      </c>
      <c r="AA3055" s="3" t="s">
        <v>4</v>
      </c>
      <c r="AB3055" s="3" t="s">
        <v>4</v>
      </c>
      <c r="AC3055" s="3" t="s">
        <v>4</v>
      </c>
      <c r="AD3055" s="3" t="s">
        <v>4</v>
      </c>
      <c r="AE3055" s="3" t="s">
        <v>4</v>
      </c>
      <c r="AF3055" s="3" t="s">
        <v>4</v>
      </c>
      <c r="AG3055" s="3" t="s">
        <v>4</v>
      </c>
      <c r="AH3055" s="3" t="s">
        <v>4</v>
      </c>
      <c r="AI3055" s="3" t="s">
        <v>4</v>
      </c>
      <c r="AJ3055" s="3" t="s">
        <v>4</v>
      </c>
      <c r="AK3055" s="3" t="s">
        <v>4</v>
      </c>
      <c r="AL3055" s="3" t="s">
        <v>4</v>
      </c>
      <c r="AM3055" s="3" t="s">
        <v>4</v>
      </c>
      <c r="AN3055" s="3" t="s">
        <v>4</v>
      </c>
      <c r="AO3055" s="3" t="s">
        <v>4</v>
      </c>
      <c r="AP3055" s="3" t="s">
        <v>4</v>
      </c>
      <c r="AQ3055" s="3" t="s">
        <v>4</v>
      </c>
      <c r="AR3055" s="3" t="s">
        <v>4</v>
      </c>
      <c r="AS3055" s="3" t="s">
        <v>4</v>
      </c>
      <c r="AT3055" s="3" t="s">
        <v>4</v>
      </c>
      <c r="AU3055" s="3" t="s">
        <v>4</v>
      </c>
      <c r="AV3055" s="3" t="s">
        <v>4</v>
      </c>
      <c r="AW3055" s="3" t="s">
        <v>4</v>
      </c>
      <c r="AX3055" s="3" t="s">
        <v>4</v>
      </c>
      <c r="AY3055" s="3" t="s">
        <v>4</v>
      </c>
      <c r="AZ3055" s="3" t="s">
        <v>4</v>
      </c>
      <c r="BA3055" s="3" t="s">
        <v>4</v>
      </c>
      <c r="BB3055" s="3" t="s">
        <v>4</v>
      </c>
    </row>
    <row r="3056" spans="1:54" x14ac:dyDescent="0.3">
      <c r="A3056" s="3" t="s">
        <v>685</v>
      </c>
      <c r="B3056" s="3" t="s">
        <v>2336</v>
      </c>
      <c r="C3056" s="3" t="s">
        <v>8838</v>
      </c>
      <c r="D3056" s="3" t="s">
        <v>2781</v>
      </c>
      <c r="E3056" s="3">
        <v>238</v>
      </c>
      <c r="F3056" s="3" t="s">
        <v>37871</v>
      </c>
      <c r="G3056" s="3" t="s">
        <v>752</v>
      </c>
      <c r="H3056" s="3" t="s">
        <v>2399</v>
      </c>
      <c r="I3056" s="3"/>
      <c r="J3056" s="3" t="s">
        <v>4</v>
      </c>
      <c r="K3056" s="3" t="s">
        <v>4</v>
      </c>
      <c r="L3056" s="3" t="s">
        <v>697</v>
      </c>
      <c r="M3056" s="3" t="s">
        <v>4</v>
      </c>
      <c r="N3056" s="3"/>
      <c r="O3056" s="3" t="s">
        <v>4</v>
      </c>
      <c r="P3056" s="3" t="s">
        <v>4</v>
      </c>
      <c r="Q3056" s="3" t="s">
        <v>4</v>
      </c>
      <c r="R3056" s="3" t="s">
        <v>4</v>
      </c>
      <c r="S3056" s="3" t="s">
        <v>4</v>
      </c>
      <c r="T3056" s="3" t="s">
        <v>4</v>
      </c>
      <c r="U3056" s="3" t="s">
        <v>4</v>
      </c>
      <c r="V3056" s="3" t="s">
        <v>4</v>
      </c>
      <c r="W3056" s="3" t="s">
        <v>4</v>
      </c>
      <c r="X3056" s="3" t="s">
        <v>4</v>
      </c>
      <c r="Y3056" s="3" t="s">
        <v>4</v>
      </c>
      <c r="Z3056" s="3" t="s">
        <v>4</v>
      </c>
      <c r="AA3056" s="3" t="s">
        <v>4</v>
      </c>
      <c r="AB3056" s="3" t="s">
        <v>4</v>
      </c>
      <c r="AC3056" s="3" t="s">
        <v>4</v>
      </c>
      <c r="AD3056" s="3" t="s">
        <v>4</v>
      </c>
      <c r="AE3056" s="3" t="s">
        <v>4</v>
      </c>
      <c r="AF3056" s="3" t="s">
        <v>4</v>
      </c>
      <c r="AG3056" s="3" t="s">
        <v>4</v>
      </c>
      <c r="AH3056" s="3" t="s">
        <v>4</v>
      </c>
      <c r="AI3056" s="3" t="s">
        <v>4</v>
      </c>
      <c r="AJ3056" s="3" t="s">
        <v>4</v>
      </c>
      <c r="AK3056" s="3" t="s">
        <v>4</v>
      </c>
      <c r="AL3056" s="3" t="s">
        <v>4</v>
      </c>
      <c r="AM3056" s="3" t="s">
        <v>4</v>
      </c>
      <c r="AN3056" s="3" t="s">
        <v>4</v>
      </c>
      <c r="AO3056" s="3" t="s">
        <v>4</v>
      </c>
      <c r="AP3056" s="3" t="s">
        <v>4</v>
      </c>
      <c r="AQ3056" s="3" t="s">
        <v>4</v>
      </c>
      <c r="AR3056" s="3" t="s">
        <v>4</v>
      </c>
      <c r="AS3056" s="3" t="s">
        <v>4</v>
      </c>
      <c r="AT3056" s="3" t="s">
        <v>4</v>
      </c>
      <c r="AU3056" s="3" t="s">
        <v>4</v>
      </c>
      <c r="AV3056" s="3" t="s">
        <v>4</v>
      </c>
      <c r="AW3056" s="3" t="s">
        <v>4</v>
      </c>
      <c r="AX3056" s="3" t="s">
        <v>4</v>
      </c>
      <c r="AY3056" s="3" t="s">
        <v>4</v>
      </c>
      <c r="AZ3056" s="3" t="s">
        <v>4</v>
      </c>
      <c r="BA3056" s="3" t="s">
        <v>4</v>
      </c>
      <c r="BB3056" s="3" t="s">
        <v>4</v>
      </c>
    </row>
    <row r="3057" spans="1:54" ht="158.4" x14ac:dyDescent="0.3">
      <c r="A3057" s="3" t="s">
        <v>685</v>
      </c>
      <c r="B3057" s="3" t="s">
        <v>18351</v>
      </c>
      <c r="C3057" s="3" t="s">
        <v>25744</v>
      </c>
      <c r="D3057" s="3" t="s">
        <v>2781</v>
      </c>
      <c r="E3057" s="3">
        <v>239</v>
      </c>
      <c r="F3057" s="3" t="s">
        <v>37828</v>
      </c>
      <c r="G3057" s="3" t="s">
        <v>694</v>
      </c>
      <c r="H3057" s="3" t="s">
        <v>25745</v>
      </c>
      <c r="I3057" s="3" t="s">
        <v>22440</v>
      </c>
      <c r="J3057" s="3" t="s">
        <v>697</v>
      </c>
      <c r="K3057" s="3" t="s">
        <v>4</v>
      </c>
      <c r="L3057" s="3" t="s">
        <v>697</v>
      </c>
      <c r="N3057" s="3"/>
      <c r="O3057" s="3" t="s">
        <v>699</v>
      </c>
      <c r="P3057" s="3"/>
      <c r="Q3057" s="3" t="s">
        <v>728</v>
      </c>
      <c r="R3057" s="3"/>
      <c r="S3057" s="3" t="s">
        <v>699</v>
      </c>
      <c r="T3057" s="3"/>
      <c r="U3057" s="3" t="s">
        <v>698</v>
      </c>
      <c r="W3057" s="3" t="s">
        <v>700</v>
      </c>
      <c r="Y3057" s="3" t="s">
        <v>700</v>
      </c>
      <c r="Z3057" s="3" t="s">
        <v>25746</v>
      </c>
      <c r="AA3057" s="3" t="s">
        <v>699</v>
      </c>
      <c r="AC3057" s="3" t="s">
        <v>700</v>
      </c>
      <c r="AE3057" s="3" t="s">
        <v>698</v>
      </c>
      <c r="AG3057" s="3" t="s">
        <v>700</v>
      </c>
      <c r="AI3057" s="3" t="s">
        <v>700</v>
      </c>
      <c r="AK3057" s="3" t="s">
        <v>699</v>
      </c>
      <c r="AM3057" s="3" t="s">
        <v>699</v>
      </c>
      <c r="AO3057" s="3" t="s">
        <v>700</v>
      </c>
      <c r="AQ3057" s="3" t="s">
        <v>699</v>
      </c>
      <c r="AR3057" s="3" t="s">
        <v>25747</v>
      </c>
      <c r="AS3057" s="3" t="s">
        <v>699</v>
      </c>
      <c r="AU3057" s="3" t="s">
        <v>729</v>
      </c>
      <c r="AV3057" s="3" t="s">
        <v>25748</v>
      </c>
      <c r="AW3057" s="3" t="s">
        <v>729</v>
      </c>
      <c r="AX3057" s="3" t="s">
        <v>25749</v>
      </c>
      <c r="AY3057" s="3" t="s">
        <v>700</v>
      </c>
      <c r="AZ3057" s="3" t="s">
        <v>25750</v>
      </c>
      <c r="BA3057" s="3" t="s">
        <v>699</v>
      </c>
    </row>
    <row r="3058" spans="1:54" x14ac:dyDescent="0.3">
      <c r="A3058" s="3" t="s">
        <v>685</v>
      </c>
      <c r="B3058" s="3" t="s">
        <v>2812</v>
      </c>
      <c r="C3058" s="3" t="s">
        <v>25751</v>
      </c>
      <c r="D3058" s="3" t="s">
        <v>2781</v>
      </c>
      <c r="E3058" s="3">
        <v>240</v>
      </c>
      <c r="F3058" s="3" t="s">
        <v>37827</v>
      </c>
      <c r="G3058" s="3" t="s">
        <v>752</v>
      </c>
      <c r="H3058" s="3" t="s">
        <v>13218</v>
      </c>
      <c r="I3058" s="3"/>
      <c r="J3058" s="3" t="s">
        <v>4</v>
      </c>
      <c r="K3058" s="3" t="s">
        <v>4</v>
      </c>
      <c r="L3058" s="3" t="s">
        <v>697</v>
      </c>
      <c r="M3058" s="3" t="s">
        <v>4</v>
      </c>
      <c r="N3058" s="3"/>
      <c r="O3058" s="3" t="s">
        <v>4</v>
      </c>
      <c r="P3058" s="3" t="s">
        <v>4</v>
      </c>
      <c r="Q3058" s="3" t="s">
        <v>4</v>
      </c>
      <c r="R3058" s="3" t="s">
        <v>4</v>
      </c>
      <c r="S3058" s="3" t="s">
        <v>4</v>
      </c>
      <c r="T3058" s="3" t="s">
        <v>4</v>
      </c>
      <c r="U3058" s="3" t="s">
        <v>4</v>
      </c>
      <c r="V3058" s="3" t="s">
        <v>4</v>
      </c>
      <c r="W3058" s="3" t="s">
        <v>4</v>
      </c>
      <c r="X3058" s="3" t="s">
        <v>4</v>
      </c>
      <c r="Y3058" s="3" t="s">
        <v>4</v>
      </c>
      <c r="Z3058" s="3" t="s">
        <v>4</v>
      </c>
      <c r="AA3058" s="3" t="s">
        <v>4</v>
      </c>
      <c r="AB3058" s="3" t="s">
        <v>4</v>
      </c>
      <c r="AC3058" s="3" t="s">
        <v>4</v>
      </c>
      <c r="AD3058" s="3" t="s">
        <v>4</v>
      </c>
      <c r="AE3058" s="3" t="s">
        <v>4</v>
      </c>
      <c r="AF3058" s="3" t="s">
        <v>4</v>
      </c>
      <c r="AG3058" s="3" t="s">
        <v>4</v>
      </c>
      <c r="AH3058" s="3" t="s">
        <v>4</v>
      </c>
      <c r="AI3058" s="3" t="s">
        <v>4</v>
      </c>
      <c r="AJ3058" s="3" t="s">
        <v>4</v>
      </c>
      <c r="AK3058" s="3" t="s">
        <v>4</v>
      </c>
      <c r="AL3058" s="3" t="s">
        <v>4</v>
      </c>
      <c r="AM3058" s="3" t="s">
        <v>4</v>
      </c>
      <c r="AN3058" s="3" t="s">
        <v>4</v>
      </c>
      <c r="AO3058" s="3" t="s">
        <v>4</v>
      </c>
      <c r="AP3058" s="3" t="s">
        <v>4</v>
      </c>
      <c r="AQ3058" s="3" t="s">
        <v>4</v>
      </c>
      <c r="AR3058" s="3" t="s">
        <v>4</v>
      </c>
      <c r="AS3058" s="3" t="s">
        <v>4</v>
      </c>
      <c r="AT3058" s="3" t="s">
        <v>4</v>
      </c>
      <c r="AU3058" s="3" t="s">
        <v>4</v>
      </c>
      <c r="AV3058" s="3" t="s">
        <v>4</v>
      </c>
      <c r="AW3058" s="3" t="s">
        <v>4</v>
      </c>
      <c r="AX3058" s="3" t="s">
        <v>4</v>
      </c>
      <c r="AY3058" s="3" t="s">
        <v>4</v>
      </c>
      <c r="AZ3058" s="3" t="s">
        <v>4</v>
      </c>
      <c r="BA3058" s="3" t="s">
        <v>4</v>
      </c>
      <c r="BB3058" s="3" t="s">
        <v>4</v>
      </c>
    </row>
    <row r="3059" spans="1:54" ht="216" x14ac:dyDescent="0.3">
      <c r="A3059" s="3" t="s">
        <v>685</v>
      </c>
      <c r="B3059" s="3" t="s">
        <v>1142</v>
      </c>
      <c r="C3059" s="3" t="s">
        <v>25752</v>
      </c>
      <c r="D3059" s="3" t="s">
        <v>2781</v>
      </c>
      <c r="E3059" s="3">
        <v>241</v>
      </c>
      <c r="F3059" s="3" t="s">
        <v>37838</v>
      </c>
      <c r="G3059" s="3" t="s">
        <v>694</v>
      </c>
      <c r="H3059" s="3" t="s">
        <v>25753</v>
      </c>
      <c r="I3059" s="3"/>
      <c r="J3059" s="3" t="s">
        <v>697</v>
      </c>
      <c r="K3059" s="3" t="s">
        <v>4</v>
      </c>
      <c r="L3059" s="3" t="s">
        <v>705</v>
      </c>
      <c r="N3059" s="3"/>
      <c r="O3059" s="3" t="s">
        <v>729</v>
      </c>
      <c r="P3059" s="3" t="s">
        <v>25754</v>
      </c>
      <c r="Q3059" s="3" t="s">
        <v>700</v>
      </c>
      <c r="R3059" s="3" t="s">
        <v>25755</v>
      </c>
      <c r="S3059" s="3" t="s">
        <v>786</v>
      </c>
      <c r="T3059" s="3" t="s">
        <v>25756</v>
      </c>
      <c r="U3059" s="3" t="s">
        <v>730</v>
      </c>
      <c r="V3059" s="3" t="s">
        <v>25757</v>
      </c>
      <c r="W3059" s="3" t="s">
        <v>730</v>
      </c>
      <c r="X3059" s="3" t="s">
        <v>25758</v>
      </c>
      <c r="Y3059" s="3" t="s">
        <v>700</v>
      </c>
      <c r="Z3059" s="3" t="s">
        <v>25759</v>
      </c>
      <c r="AA3059" s="3" t="s">
        <v>786</v>
      </c>
      <c r="AB3059" s="3" t="s">
        <v>25760</v>
      </c>
      <c r="AC3059" s="3" t="s">
        <v>729</v>
      </c>
      <c r="AD3059" s="3" t="s">
        <v>25761</v>
      </c>
      <c r="AE3059" s="3" t="s">
        <v>730</v>
      </c>
      <c r="AF3059" s="3" t="s">
        <v>25762</v>
      </c>
      <c r="AG3059" s="3" t="s">
        <v>730</v>
      </c>
      <c r="AH3059" s="3" t="s">
        <v>25763</v>
      </c>
      <c r="AI3059" s="3" t="s">
        <v>728</v>
      </c>
      <c r="AJ3059" s="3" t="s">
        <v>37364</v>
      </c>
      <c r="AK3059" s="3" t="s">
        <v>729</v>
      </c>
      <c r="AL3059" s="3" t="s">
        <v>25764</v>
      </c>
      <c r="AM3059" s="3" t="s">
        <v>727</v>
      </c>
      <c r="AN3059" s="3" t="s">
        <v>25765</v>
      </c>
      <c r="AO3059" s="3" t="s">
        <v>728</v>
      </c>
      <c r="AP3059" s="3" t="s">
        <v>25766</v>
      </c>
      <c r="AQ3059" s="3" t="s">
        <v>698</v>
      </c>
      <c r="AR3059" s="3" t="s">
        <v>25767</v>
      </c>
      <c r="AS3059" s="3" t="s">
        <v>699</v>
      </c>
      <c r="AT3059" s="3" t="s">
        <v>25768</v>
      </c>
      <c r="AU3059" s="3" t="s">
        <v>699</v>
      </c>
      <c r="AV3059" s="3" t="s">
        <v>25769</v>
      </c>
      <c r="AW3059" s="3" t="s">
        <v>729</v>
      </c>
      <c r="AX3059" s="3" t="s">
        <v>25770</v>
      </c>
      <c r="AY3059" s="3" t="s">
        <v>728</v>
      </c>
      <c r="AZ3059" s="3" t="s">
        <v>25771</v>
      </c>
      <c r="BA3059" s="3" t="s">
        <v>699</v>
      </c>
      <c r="BB3059" s="3" t="s">
        <v>25772</v>
      </c>
    </row>
    <row r="3060" spans="1:54" ht="86.4" x14ac:dyDescent="0.3">
      <c r="A3060" s="3" t="s">
        <v>685</v>
      </c>
      <c r="B3060" s="3" t="s">
        <v>1023</v>
      </c>
      <c r="C3060" s="3" t="s">
        <v>22824</v>
      </c>
      <c r="D3060" s="3" t="s">
        <v>2781</v>
      </c>
      <c r="E3060" s="3">
        <v>242</v>
      </c>
      <c r="F3060" s="3" t="s">
        <v>37876</v>
      </c>
      <c r="G3060" s="3" t="s">
        <v>694</v>
      </c>
      <c r="H3060" s="3" t="s">
        <v>1022</v>
      </c>
      <c r="I3060" s="3"/>
      <c r="J3060" s="3" t="s">
        <v>697</v>
      </c>
      <c r="K3060" s="3" t="s">
        <v>4</v>
      </c>
      <c r="L3060" s="3" t="s">
        <v>697</v>
      </c>
      <c r="N3060" s="3"/>
      <c r="O3060" s="3" t="s">
        <v>699</v>
      </c>
      <c r="P3060" s="3"/>
      <c r="Q3060" s="3" t="s">
        <v>699</v>
      </c>
      <c r="R3060" s="3"/>
      <c r="S3060" s="3" t="s">
        <v>786</v>
      </c>
      <c r="T3060" s="3"/>
      <c r="U3060" s="3" t="s">
        <v>699</v>
      </c>
      <c r="W3060" s="3" t="s">
        <v>728</v>
      </c>
      <c r="Y3060" s="3" t="s">
        <v>727</v>
      </c>
      <c r="AA3060" s="3" t="s">
        <v>786</v>
      </c>
      <c r="AC3060" s="3" t="s">
        <v>700</v>
      </c>
      <c r="AE3060" s="3" t="s">
        <v>698</v>
      </c>
      <c r="AG3060" s="3" t="s">
        <v>698</v>
      </c>
      <c r="AI3060" s="3" t="s">
        <v>700</v>
      </c>
      <c r="AK3060" s="3" t="s">
        <v>698</v>
      </c>
      <c r="AM3060" s="3" t="s">
        <v>700</v>
      </c>
      <c r="AO3060" s="3" t="s">
        <v>700</v>
      </c>
      <c r="AQ3060" s="3" t="s">
        <v>730</v>
      </c>
      <c r="AS3060" s="3" t="s">
        <v>729</v>
      </c>
      <c r="AU3060" s="3" t="s">
        <v>729</v>
      </c>
      <c r="AW3060" s="3" t="s">
        <v>730</v>
      </c>
      <c r="AX3060" s="3" t="s">
        <v>25773</v>
      </c>
      <c r="AY3060" s="3" t="s">
        <v>700</v>
      </c>
      <c r="BA3060" s="3" t="s">
        <v>699</v>
      </c>
      <c r="BB3060" s="3" t="s">
        <v>25774</v>
      </c>
    </row>
    <row r="3061" spans="1:54" ht="28.8" x14ac:dyDescent="0.3">
      <c r="A3061" s="3" t="s">
        <v>685</v>
      </c>
      <c r="B3061" s="3" t="s">
        <v>9825</v>
      </c>
      <c r="C3061" s="3" t="s">
        <v>25775</v>
      </c>
      <c r="D3061" s="3" t="s">
        <v>2781</v>
      </c>
      <c r="E3061" s="3">
        <v>243</v>
      </c>
      <c r="F3061" s="3" t="s">
        <v>37819</v>
      </c>
      <c r="G3061" s="3" t="s">
        <v>752</v>
      </c>
      <c r="H3061" s="3" t="s">
        <v>25776</v>
      </c>
      <c r="I3061" s="3"/>
      <c r="J3061" s="3" t="s">
        <v>4</v>
      </c>
      <c r="K3061" s="3" t="s">
        <v>4</v>
      </c>
      <c r="L3061" s="3" t="s">
        <v>697</v>
      </c>
      <c r="M3061" s="3" t="s">
        <v>4</v>
      </c>
      <c r="N3061" s="3"/>
      <c r="O3061" s="3" t="s">
        <v>4</v>
      </c>
      <c r="P3061" s="3" t="s">
        <v>4</v>
      </c>
      <c r="Q3061" s="3" t="s">
        <v>4</v>
      </c>
      <c r="R3061" s="3" t="s">
        <v>4</v>
      </c>
      <c r="S3061" s="3" t="s">
        <v>4</v>
      </c>
      <c r="T3061" s="3" t="s">
        <v>4</v>
      </c>
      <c r="U3061" s="3" t="s">
        <v>4</v>
      </c>
      <c r="V3061" s="3" t="s">
        <v>4</v>
      </c>
      <c r="W3061" s="3" t="s">
        <v>4</v>
      </c>
      <c r="X3061" s="3" t="s">
        <v>4</v>
      </c>
      <c r="Y3061" s="3" t="s">
        <v>4</v>
      </c>
      <c r="Z3061" s="3" t="s">
        <v>4</v>
      </c>
      <c r="AA3061" s="3" t="s">
        <v>4</v>
      </c>
      <c r="AB3061" s="3" t="s">
        <v>4</v>
      </c>
      <c r="AC3061" s="3" t="s">
        <v>4</v>
      </c>
      <c r="AD3061" s="3" t="s">
        <v>4</v>
      </c>
      <c r="AE3061" s="3" t="s">
        <v>4</v>
      </c>
      <c r="AF3061" s="3" t="s">
        <v>4</v>
      </c>
      <c r="AG3061" s="3" t="s">
        <v>4</v>
      </c>
      <c r="AH3061" s="3" t="s">
        <v>4</v>
      </c>
      <c r="AI3061" s="3" t="s">
        <v>4</v>
      </c>
      <c r="AJ3061" s="3" t="s">
        <v>4</v>
      </c>
      <c r="AK3061" s="3" t="s">
        <v>4</v>
      </c>
      <c r="AL3061" s="3" t="s">
        <v>4</v>
      </c>
      <c r="AM3061" s="3" t="s">
        <v>4</v>
      </c>
      <c r="AN3061" s="3" t="s">
        <v>4</v>
      </c>
      <c r="AO3061" s="3" t="s">
        <v>4</v>
      </c>
      <c r="AP3061" s="3" t="s">
        <v>4</v>
      </c>
      <c r="AQ3061" s="3" t="s">
        <v>4</v>
      </c>
      <c r="AR3061" s="3" t="s">
        <v>4</v>
      </c>
      <c r="AS3061" s="3" t="s">
        <v>4</v>
      </c>
      <c r="AT3061" s="3" t="s">
        <v>4</v>
      </c>
      <c r="AU3061" s="3" t="s">
        <v>4</v>
      </c>
      <c r="AV3061" s="3" t="s">
        <v>4</v>
      </c>
      <c r="AW3061" s="3" t="s">
        <v>4</v>
      </c>
      <c r="AX3061" s="3" t="s">
        <v>4</v>
      </c>
      <c r="AY3061" s="3" t="s">
        <v>4</v>
      </c>
      <c r="AZ3061" s="3" t="s">
        <v>4</v>
      </c>
      <c r="BA3061" s="3" t="s">
        <v>4</v>
      </c>
      <c r="BB3061" s="3" t="s">
        <v>4</v>
      </c>
    </row>
    <row r="3062" spans="1:54" ht="129.6" x14ac:dyDescent="0.3">
      <c r="A3062" s="3" t="s">
        <v>685</v>
      </c>
      <c r="B3062" s="3" t="s">
        <v>1497</v>
      </c>
      <c r="C3062" s="3" t="s">
        <v>18551</v>
      </c>
      <c r="D3062" s="3" t="s">
        <v>2781</v>
      </c>
      <c r="E3062" s="3">
        <v>244</v>
      </c>
      <c r="F3062" s="3" t="s">
        <v>37864</v>
      </c>
      <c r="G3062" s="3" t="s">
        <v>694</v>
      </c>
      <c r="H3062" s="3" t="s">
        <v>2943</v>
      </c>
      <c r="I3062" s="3"/>
      <c r="J3062" s="3" t="s">
        <v>697</v>
      </c>
      <c r="K3062" s="3" t="s">
        <v>4</v>
      </c>
      <c r="L3062" s="3" t="s">
        <v>697</v>
      </c>
      <c r="N3062" s="3"/>
      <c r="O3062" s="3" t="s">
        <v>699</v>
      </c>
      <c r="P3062" s="3"/>
      <c r="Q3062" s="3" t="s">
        <v>728</v>
      </c>
      <c r="R3062" s="3"/>
      <c r="S3062" s="3" t="s">
        <v>728</v>
      </c>
      <c r="T3062" s="3"/>
      <c r="U3062" s="3" t="s">
        <v>730</v>
      </c>
      <c r="V3062" s="3" t="s">
        <v>25777</v>
      </c>
      <c r="W3062" s="3" t="s">
        <v>728</v>
      </c>
      <c r="Y3062" s="3" t="s">
        <v>700</v>
      </c>
      <c r="AA3062" s="3" t="s">
        <v>728</v>
      </c>
      <c r="AC3062" s="3" t="s">
        <v>729</v>
      </c>
      <c r="AD3062" s="3" t="s">
        <v>25778</v>
      </c>
      <c r="AE3062" s="3" t="s">
        <v>730</v>
      </c>
      <c r="AF3062" s="3" t="s">
        <v>25779</v>
      </c>
      <c r="AG3062" s="3" t="s">
        <v>728</v>
      </c>
      <c r="AH3062" s="3" t="s">
        <v>25780</v>
      </c>
      <c r="AI3062" s="3" t="s">
        <v>728</v>
      </c>
      <c r="AJ3062" s="3" t="s">
        <v>37365</v>
      </c>
      <c r="AK3062" s="3" t="s">
        <v>729</v>
      </c>
      <c r="AL3062" s="3" t="s">
        <v>25781</v>
      </c>
      <c r="AM3062" s="3" t="s">
        <v>700</v>
      </c>
      <c r="AO3062" s="3" t="s">
        <v>700</v>
      </c>
      <c r="AQ3062" s="3" t="s">
        <v>698</v>
      </c>
      <c r="AS3062" s="3" t="s">
        <v>699</v>
      </c>
      <c r="AU3062" s="3" t="s">
        <v>699</v>
      </c>
      <c r="AV3062" s="3" t="s">
        <v>25782</v>
      </c>
      <c r="AW3062" s="3" t="s">
        <v>700</v>
      </c>
      <c r="AY3062" s="3" t="s">
        <v>700</v>
      </c>
      <c r="BA3062" s="3" t="s">
        <v>730</v>
      </c>
      <c r="BB3062" s="3" t="s">
        <v>25783</v>
      </c>
    </row>
    <row r="3063" spans="1:54" x14ac:dyDescent="0.3">
      <c r="A3063" s="3" t="s">
        <v>685</v>
      </c>
      <c r="B3063" s="3" t="s">
        <v>17287</v>
      </c>
      <c r="C3063" s="3" t="s">
        <v>25784</v>
      </c>
      <c r="D3063" s="3" t="s">
        <v>2781</v>
      </c>
      <c r="E3063" s="3">
        <v>245</v>
      </c>
      <c r="F3063" s="3" t="s">
        <v>37835</v>
      </c>
      <c r="G3063" s="3" t="s">
        <v>752</v>
      </c>
      <c r="H3063" s="3" t="s">
        <v>25785</v>
      </c>
      <c r="I3063" s="3"/>
      <c r="J3063" s="3" t="s">
        <v>4</v>
      </c>
      <c r="K3063" s="3" t="s">
        <v>4</v>
      </c>
      <c r="L3063" s="3" t="s">
        <v>705</v>
      </c>
      <c r="M3063" s="3" t="s">
        <v>4</v>
      </c>
      <c r="N3063" s="3"/>
      <c r="O3063" s="3" t="s">
        <v>4</v>
      </c>
      <c r="P3063" s="3" t="s">
        <v>4</v>
      </c>
      <c r="Q3063" s="3" t="s">
        <v>4</v>
      </c>
      <c r="R3063" s="3" t="s">
        <v>4</v>
      </c>
      <c r="S3063" s="3" t="s">
        <v>4</v>
      </c>
      <c r="T3063" s="3" t="s">
        <v>4</v>
      </c>
      <c r="U3063" s="3" t="s">
        <v>4</v>
      </c>
      <c r="V3063" s="3" t="s">
        <v>4</v>
      </c>
      <c r="W3063" s="3" t="s">
        <v>4</v>
      </c>
      <c r="X3063" s="3" t="s">
        <v>4</v>
      </c>
      <c r="Y3063" s="3" t="s">
        <v>4</v>
      </c>
      <c r="Z3063" s="3" t="s">
        <v>4</v>
      </c>
      <c r="AA3063" s="3" t="s">
        <v>4</v>
      </c>
      <c r="AB3063" s="3" t="s">
        <v>4</v>
      </c>
      <c r="AC3063" s="3" t="s">
        <v>4</v>
      </c>
      <c r="AD3063" s="3" t="s">
        <v>4</v>
      </c>
      <c r="AE3063" s="3" t="s">
        <v>4</v>
      </c>
      <c r="AF3063" s="3" t="s">
        <v>4</v>
      </c>
      <c r="AG3063" s="3" t="s">
        <v>4</v>
      </c>
      <c r="AH3063" s="3" t="s">
        <v>4</v>
      </c>
      <c r="AI3063" s="3" t="s">
        <v>4</v>
      </c>
      <c r="AJ3063" s="3" t="s">
        <v>4</v>
      </c>
      <c r="AK3063" s="3" t="s">
        <v>4</v>
      </c>
      <c r="AL3063" s="3" t="s">
        <v>4</v>
      </c>
      <c r="AM3063" s="3" t="s">
        <v>4</v>
      </c>
      <c r="AN3063" s="3" t="s">
        <v>4</v>
      </c>
      <c r="AO3063" s="3" t="s">
        <v>4</v>
      </c>
      <c r="AP3063" s="3" t="s">
        <v>4</v>
      </c>
      <c r="AQ3063" s="3" t="s">
        <v>4</v>
      </c>
      <c r="AR3063" s="3" t="s">
        <v>4</v>
      </c>
      <c r="AS3063" s="3" t="s">
        <v>4</v>
      </c>
      <c r="AT3063" s="3" t="s">
        <v>4</v>
      </c>
      <c r="AU3063" s="3" t="s">
        <v>4</v>
      </c>
      <c r="AV3063" s="3" t="s">
        <v>4</v>
      </c>
      <c r="AW3063" s="3" t="s">
        <v>4</v>
      </c>
      <c r="AX3063" s="3" t="s">
        <v>4</v>
      </c>
      <c r="AY3063" s="3" t="s">
        <v>4</v>
      </c>
      <c r="AZ3063" s="3" t="s">
        <v>4</v>
      </c>
      <c r="BA3063" s="3" t="s">
        <v>4</v>
      </c>
      <c r="BB3063" s="3" t="s">
        <v>4</v>
      </c>
    </row>
    <row r="3064" spans="1:54" x14ac:dyDescent="0.3">
      <c r="A3064" s="3" t="s">
        <v>685</v>
      </c>
      <c r="B3064" s="3" t="s">
        <v>14513</v>
      </c>
      <c r="C3064" s="3" t="s">
        <v>25786</v>
      </c>
      <c r="D3064" s="3" t="s">
        <v>2781</v>
      </c>
      <c r="E3064" s="3">
        <v>246</v>
      </c>
      <c r="F3064" s="3" t="s">
        <v>37837</v>
      </c>
      <c r="G3064" s="3" t="s">
        <v>694</v>
      </c>
      <c r="H3064" s="3" t="s">
        <v>25787</v>
      </c>
      <c r="I3064" s="3"/>
      <c r="J3064" s="3" t="s">
        <v>4</v>
      </c>
      <c r="K3064" s="3" t="s">
        <v>4</v>
      </c>
      <c r="L3064" s="3" t="s">
        <v>697</v>
      </c>
      <c r="M3064" s="3" t="s">
        <v>4</v>
      </c>
      <c r="N3064" s="3"/>
      <c r="O3064" s="3" t="s">
        <v>4</v>
      </c>
      <c r="P3064" s="3" t="s">
        <v>4</v>
      </c>
      <c r="Q3064" s="3" t="s">
        <v>4</v>
      </c>
      <c r="R3064" s="3" t="s">
        <v>4</v>
      </c>
      <c r="S3064" s="3" t="s">
        <v>4</v>
      </c>
      <c r="T3064" s="3" t="s">
        <v>4</v>
      </c>
      <c r="U3064" s="3" t="s">
        <v>4</v>
      </c>
      <c r="V3064" s="3" t="s">
        <v>4</v>
      </c>
      <c r="W3064" s="3" t="s">
        <v>4</v>
      </c>
      <c r="X3064" s="3" t="s">
        <v>4</v>
      </c>
      <c r="Y3064" s="3" t="s">
        <v>4</v>
      </c>
      <c r="Z3064" s="3" t="s">
        <v>4</v>
      </c>
      <c r="AA3064" s="3" t="s">
        <v>4</v>
      </c>
      <c r="AB3064" s="3" t="s">
        <v>4</v>
      </c>
      <c r="AC3064" s="3" t="s">
        <v>4</v>
      </c>
      <c r="AD3064" s="3" t="s">
        <v>4</v>
      </c>
      <c r="AE3064" s="3" t="s">
        <v>4</v>
      </c>
      <c r="AF3064" s="3" t="s">
        <v>4</v>
      </c>
      <c r="AG3064" s="3" t="s">
        <v>4</v>
      </c>
      <c r="AH3064" s="3" t="s">
        <v>4</v>
      </c>
      <c r="AI3064" s="3" t="s">
        <v>4</v>
      </c>
      <c r="AJ3064" s="3" t="s">
        <v>4</v>
      </c>
      <c r="AK3064" s="3" t="s">
        <v>4</v>
      </c>
      <c r="AL3064" s="3" t="s">
        <v>4</v>
      </c>
      <c r="AM3064" s="3" t="s">
        <v>4</v>
      </c>
      <c r="AN3064" s="3" t="s">
        <v>4</v>
      </c>
      <c r="AO3064" s="3" t="s">
        <v>4</v>
      </c>
      <c r="AP3064" s="3" t="s">
        <v>4</v>
      </c>
      <c r="AQ3064" s="3" t="s">
        <v>4</v>
      </c>
      <c r="AR3064" s="3" t="s">
        <v>4</v>
      </c>
      <c r="AS3064" s="3" t="s">
        <v>4</v>
      </c>
      <c r="AT3064" s="3" t="s">
        <v>4</v>
      </c>
      <c r="AU3064" s="3" t="s">
        <v>4</v>
      </c>
      <c r="AV3064" s="3" t="s">
        <v>4</v>
      </c>
      <c r="AW3064" s="3" t="s">
        <v>4</v>
      </c>
      <c r="AX3064" s="3" t="s">
        <v>4</v>
      </c>
      <c r="AY3064" s="3" t="s">
        <v>4</v>
      </c>
      <c r="AZ3064" s="3" t="s">
        <v>4</v>
      </c>
      <c r="BA3064" s="3" t="s">
        <v>4</v>
      </c>
      <c r="BB3064" s="3" t="s">
        <v>4</v>
      </c>
    </row>
    <row r="3065" spans="1:54" x14ac:dyDescent="0.3">
      <c r="A3065" s="3" t="s">
        <v>685</v>
      </c>
      <c r="B3065" s="3" t="s">
        <v>2219</v>
      </c>
      <c r="C3065" s="3" t="s">
        <v>25788</v>
      </c>
      <c r="D3065" s="3" t="s">
        <v>2781</v>
      </c>
      <c r="E3065" s="3">
        <v>247</v>
      </c>
      <c r="F3065" s="3" t="s">
        <v>37835</v>
      </c>
      <c r="G3065" s="3" t="s">
        <v>752</v>
      </c>
      <c r="H3065" s="3" t="s">
        <v>25789</v>
      </c>
      <c r="I3065" s="3"/>
      <c r="J3065" s="3" t="s">
        <v>697</v>
      </c>
      <c r="K3065" s="3" t="s">
        <v>4</v>
      </c>
      <c r="L3065" s="3" t="s">
        <v>697</v>
      </c>
      <c r="N3065" s="3"/>
      <c r="O3065" s="3" t="s">
        <v>699</v>
      </c>
      <c r="P3065" s="3"/>
      <c r="Q3065" s="3" t="s">
        <v>729</v>
      </c>
      <c r="R3065" s="3"/>
      <c r="S3065" s="3" t="s">
        <v>699</v>
      </c>
      <c r="T3065" s="3"/>
      <c r="U3065" s="3" t="s">
        <v>727</v>
      </c>
      <c r="W3065" s="3" t="s">
        <v>730</v>
      </c>
      <c r="Y3065" s="3" t="s">
        <v>699</v>
      </c>
      <c r="AA3065" s="3" t="s">
        <v>728</v>
      </c>
      <c r="AC3065" s="3" t="s">
        <v>786</v>
      </c>
      <c r="AE3065" s="3" t="s">
        <v>730</v>
      </c>
      <c r="AG3065" s="3" t="s">
        <v>790</v>
      </c>
      <c r="AI3065" s="3" t="s">
        <v>729</v>
      </c>
      <c r="AK3065" s="3" t="s">
        <v>699</v>
      </c>
      <c r="AM3065" s="3" t="s">
        <v>730</v>
      </c>
      <c r="AO3065" s="3" t="s">
        <v>700</v>
      </c>
      <c r="AQ3065" s="3" t="s">
        <v>699</v>
      </c>
      <c r="AS3065" s="3" t="s">
        <v>699</v>
      </c>
      <c r="AU3065" s="3" t="s">
        <v>699</v>
      </c>
      <c r="AW3065" s="3" t="s">
        <v>729</v>
      </c>
      <c r="AY3065" s="3" t="s">
        <v>729</v>
      </c>
      <c r="BA3065" s="3" t="s">
        <v>729</v>
      </c>
    </row>
    <row r="3066" spans="1:54" ht="187.2" x14ac:dyDescent="0.3">
      <c r="A3066" s="3" t="s">
        <v>685</v>
      </c>
      <c r="B3066" s="3" t="s">
        <v>20854</v>
      </c>
      <c r="C3066" s="3" t="s">
        <v>24783</v>
      </c>
      <c r="D3066" s="3" t="s">
        <v>2781</v>
      </c>
      <c r="E3066" s="3">
        <v>248</v>
      </c>
      <c r="F3066" s="3" t="s">
        <v>37839</v>
      </c>
      <c r="G3066" s="3" t="s">
        <v>694</v>
      </c>
      <c r="H3066" s="3" t="s">
        <v>25790</v>
      </c>
      <c r="I3066" s="3"/>
      <c r="J3066" s="3" t="s">
        <v>705</v>
      </c>
      <c r="K3066" s="3" t="s">
        <v>4</v>
      </c>
      <c r="L3066" s="3" t="s">
        <v>697</v>
      </c>
      <c r="M3066" s="3" t="s">
        <v>25791</v>
      </c>
      <c r="N3066" s="3"/>
      <c r="O3066" s="3" t="s">
        <v>700</v>
      </c>
      <c r="P3066" s="3" t="s">
        <v>25792</v>
      </c>
      <c r="Q3066" s="3" t="s">
        <v>700</v>
      </c>
      <c r="R3066" s="3" t="s">
        <v>25793</v>
      </c>
      <c r="S3066" s="3" t="s">
        <v>700</v>
      </c>
      <c r="T3066" s="3" t="s">
        <v>25794</v>
      </c>
      <c r="U3066" s="3" t="s">
        <v>700</v>
      </c>
      <c r="V3066" s="3" t="s">
        <v>25795</v>
      </c>
      <c r="W3066" s="3" t="s">
        <v>698</v>
      </c>
      <c r="X3066" s="3" t="s">
        <v>25796</v>
      </c>
      <c r="Y3066" s="3" t="s">
        <v>698</v>
      </c>
      <c r="Z3066" s="3" t="s">
        <v>25797</v>
      </c>
      <c r="AA3066" s="3" t="s">
        <v>700</v>
      </c>
      <c r="AB3066" s="3" t="s">
        <v>25798</v>
      </c>
      <c r="AC3066" s="3" t="s">
        <v>699</v>
      </c>
      <c r="AD3066" s="3" t="s">
        <v>25799</v>
      </c>
      <c r="AE3066" s="3" t="s">
        <v>698</v>
      </c>
      <c r="AF3066" s="3" t="s">
        <v>25800</v>
      </c>
      <c r="AG3066" s="3" t="s">
        <v>698</v>
      </c>
      <c r="AH3066" s="3" t="s">
        <v>25801</v>
      </c>
      <c r="AI3066" s="3" t="s">
        <v>700</v>
      </c>
      <c r="AJ3066" s="3" t="s">
        <v>37366</v>
      </c>
      <c r="AK3066" s="3" t="s">
        <v>698</v>
      </c>
      <c r="AL3066" s="3" t="s">
        <v>25802</v>
      </c>
      <c r="AM3066" s="3" t="s">
        <v>698</v>
      </c>
      <c r="AN3066" s="3" t="s">
        <v>25803</v>
      </c>
      <c r="AO3066" s="3" t="s">
        <v>700</v>
      </c>
      <c r="AP3066" s="3" t="s">
        <v>25804</v>
      </c>
      <c r="AQ3066" s="3" t="s">
        <v>699</v>
      </c>
      <c r="AR3066" s="3" t="s">
        <v>25805</v>
      </c>
      <c r="AS3066" s="3" t="s">
        <v>699</v>
      </c>
      <c r="AT3066" s="3" t="s">
        <v>25806</v>
      </c>
      <c r="AU3066" s="3" t="s">
        <v>699</v>
      </c>
      <c r="AV3066" s="3" t="s">
        <v>25807</v>
      </c>
      <c r="AW3066" s="3" t="s">
        <v>699</v>
      </c>
      <c r="AX3066" s="3" t="s">
        <v>25808</v>
      </c>
      <c r="AY3066" s="3" t="s">
        <v>699</v>
      </c>
      <c r="AZ3066" s="3" t="s">
        <v>25809</v>
      </c>
      <c r="BA3066" s="3" t="s">
        <v>699</v>
      </c>
      <c r="BB3066" s="3" t="s">
        <v>25810</v>
      </c>
    </row>
    <row r="3067" spans="1:54" x14ac:dyDescent="0.3">
      <c r="A3067" s="3" t="s">
        <v>685</v>
      </c>
      <c r="B3067" s="3" t="s">
        <v>1609</v>
      </c>
      <c r="C3067" s="3" t="s">
        <v>25811</v>
      </c>
      <c r="D3067" s="3" t="s">
        <v>2781</v>
      </c>
      <c r="E3067" s="3">
        <v>249</v>
      </c>
      <c r="F3067" s="3" t="s">
        <v>37860</v>
      </c>
      <c r="G3067" s="3" t="s">
        <v>694</v>
      </c>
      <c r="H3067" s="3" t="s">
        <v>25812</v>
      </c>
      <c r="I3067" s="3"/>
      <c r="J3067" s="3" t="s">
        <v>4</v>
      </c>
      <c r="K3067" s="3" t="s">
        <v>4</v>
      </c>
      <c r="L3067" s="3" t="s">
        <v>697</v>
      </c>
      <c r="M3067" s="3" t="s">
        <v>4</v>
      </c>
      <c r="N3067" s="3"/>
      <c r="O3067" s="3" t="s">
        <v>4</v>
      </c>
      <c r="P3067" s="3" t="s">
        <v>4</v>
      </c>
      <c r="Q3067" s="3" t="s">
        <v>4</v>
      </c>
      <c r="R3067" s="3" t="s">
        <v>4</v>
      </c>
      <c r="S3067" s="3" t="s">
        <v>4</v>
      </c>
      <c r="T3067" s="3" t="s">
        <v>4</v>
      </c>
      <c r="U3067" s="3" t="s">
        <v>4</v>
      </c>
      <c r="V3067" s="3" t="s">
        <v>4</v>
      </c>
      <c r="W3067" s="3" t="s">
        <v>4</v>
      </c>
      <c r="X3067" s="3" t="s">
        <v>4</v>
      </c>
      <c r="Y3067" s="3" t="s">
        <v>4</v>
      </c>
      <c r="Z3067" s="3" t="s">
        <v>4</v>
      </c>
      <c r="AA3067" s="3" t="s">
        <v>4</v>
      </c>
      <c r="AB3067" s="3" t="s">
        <v>4</v>
      </c>
      <c r="AC3067" s="3" t="s">
        <v>4</v>
      </c>
      <c r="AD3067" s="3" t="s">
        <v>4</v>
      </c>
      <c r="AE3067" s="3" t="s">
        <v>4</v>
      </c>
      <c r="AF3067" s="3" t="s">
        <v>4</v>
      </c>
      <c r="AG3067" s="3" t="s">
        <v>4</v>
      </c>
      <c r="AH3067" s="3" t="s">
        <v>4</v>
      </c>
      <c r="AI3067" s="3" t="s">
        <v>4</v>
      </c>
      <c r="AJ3067" s="3" t="s">
        <v>4</v>
      </c>
      <c r="AK3067" s="3" t="s">
        <v>4</v>
      </c>
      <c r="AL3067" s="3" t="s">
        <v>4</v>
      </c>
      <c r="AM3067" s="3" t="s">
        <v>4</v>
      </c>
      <c r="AN3067" s="3" t="s">
        <v>4</v>
      </c>
      <c r="AO3067" s="3" t="s">
        <v>4</v>
      </c>
      <c r="AP3067" s="3" t="s">
        <v>4</v>
      </c>
      <c r="AQ3067" s="3" t="s">
        <v>4</v>
      </c>
      <c r="AR3067" s="3" t="s">
        <v>4</v>
      </c>
      <c r="AS3067" s="3" t="s">
        <v>4</v>
      </c>
      <c r="AT3067" s="3" t="s">
        <v>4</v>
      </c>
      <c r="AU3067" s="3" t="s">
        <v>4</v>
      </c>
      <c r="AV3067" s="3" t="s">
        <v>4</v>
      </c>
      <c r="AW3067" s="3" t="s">
        <v>4</v>
      </c>
      <c r="AX3067" s="3" t="s">
        <v>4</v>
      </c>
      <c r="AY3067" s="3" t="s">
        <v>4</v>
      </c>
      <c r="AZ3067" s="3" t="s">
        <v>4</v>
      </c>
      <c r="BA3067" s="3" t="s">
        <v>4</v>
      </c>
      <c r="BB3067" s="3" t="s">
        <v>4</v>
      </c>
    </row>
    <row r="3068" spans="1:54" x14ac:dyDescent="0.3">
      <c r="A3068" s="3" t="s">
        <v>685</v>
      </c>
      <c r="B3068" s="3" t="s">
        <v>3184</v>
      </c>
      <c r="C3068" s="3" t="s">
        <v>25813</v>
      </c>
      <c r="D3068" s="3" t="s">
        <v>2781</v>
      </c>
      <c r="E3068" s="3">
        <v>250</v>
      </c>
      <c r="F3068" s="3" t="s">
        <v>37859</v>
      </c>
      <c r="G3068" s="3" t="s">
        <v>752</v>
      </c>
      <c r="H3068" s="3" t="s">
        <v>25814</v>
      </c>
      <c r="I3068" s="3"/>
      <c r="J3068" s="3" t="s">
        <v>4</v>
      </c>
      <c r="K3068" s="3" t="s">
        <v>4</v>
      </c>
      <c r="L3068" s="3" t="s">
        <v>697</v>
      </c>
      <c r="M3068" s="3" t="s">
        <v>4</v>
      </c>
      <c r="N3068" s="3"/>
      <c r="O3068" s="3" t="s">
        <v>4</v>
      </c>
      <c r="P3068" s="3" t="s">
        <v>4</v>
      </c>
      <c r="Q3068" s="3" t="s">
        <v>4</v>
      </c>
      <c r="R3068" s="3" t="s">
        <v>4</v>
      </c>
      <c r="S3068" s="3" t="s">
        <v>4</v>
      </c>
      <c r="T3068" s="3" t="s">
        <v>4</v>
      </c>
      <c r="U3068" s="3" t="s">
        <v>4</v>
      </c>
      <c r="V3068" s="3" t="s">
        <v>4</v>
      </c>
      <c r="W3068" s="3" t="s">
        <v>4</v>
      </c>
      <c r="X3068" s="3" t="s">
        <v>4</v>
      </c>
      <c r="Y3068" s="3" t="s">
        <v>4</v>
      </c>
      <c r="Z3068" s="3" t="s">
        <v>4</v>
      </c>
      <c r="AA3068" s="3" t="s">
        <v>4</v>
      </c>
      <c r="AB3068" s="3" t="s">
        <v>4</v>
      </c>
      <c r="AC3068" s="3" t="s">
        <v>4</v>
      </c>
      <c r="AD3068" s="3" t="s">
        <v>4</v>
      </c>
      <c r="AE3068" s="3" t="s">
        <v>4</v>
      </c>
      <c r="AF3068" s="3" t="s">
        <v>4</v>
      </c>
      <c r="AG3068" s="3" t="s">
        <v>4</v>
      </c>
      <c r="AH3068" s="3" t="s">
        <v>4</v>
      </c>
      <c r="AI3068" s="3" t="s">
        <v>4</v>
      </c>
      <c r="AJ3068" s="3" t="s">
        <v>4</v>
      </c>
      <c r="AK3068" s="3" t="s">
        <v>4</v>
      </c>
      <c r="AL3068" s="3" t="s">
        <v>4</v>
      </c>
      <c r="AM3068" s="3" t="s">
        <v>4</v>
      </c>
      <c r="AN3068" s="3" t="s">
        <v>4</v>
      </c>
      <c r="AO3068" s="3" t="s">
        <v>4</v>
      </c>
      <c r="AP3068" s="3" t="s">
        <v>4</v>
      </c>
      <c r="AQ3068" s="3" t="s">
        <v>4</v>
      </c>
      <c r="AR3068" s="3" t="s">
        <v>4</v>
      </c>
      <c r="AS3068" s="3" t="s">
        <v>4</v>
      </c>
      <c r="AT3068" s="3" t="s">
        <v>4</v>
      </c>
      <c r="AU3068" s="3" t="s">
        <v>4</v>
      </c>
      <c r="AV3068" s="3" t="s">
        <v>4</v>
      </c>
      <c r="AW3068" s="3" t="s">
        <v>4</v>
      </c>
      <c r="AX3068" s="3" t="s">
        <v>4</v>
      </c>
      <c r="AY3068" s="3" t="s">
        <v>4</v>
      </c>
      <c r="AZ3068" s="3" t="s">
        <v>4</v>
      </c>
      <c r="BA3068" s="3" t="s">
        <v>4</v>
      </c>
      <c r="BB3068" s="3" t="s">
        <v>4</v>
      </c>
    </row>
    <row r="3069" spans="1:54" ht="172.8" x14ac:dyDescent="0.3">
      <c r="A3069" s="3" t="s">
        <v>685</v>
      </c>
      <c r="B3069" s="3" t="s">
        <v>932</v>
      </c>
      <c r="C3069" s="3" t="s">
        <v>22886</v>
      </c>
      <c r="D3069" s="3" t="s">
        <v>2781</v>
      </c>
      <c r="E3069" s="3">
        <v>251</v>
      </c>
      <c r="F3069" s="3" t="s">
        <v>37871</v>
      </c>
      <c r="G3069" s="3" t="s">
        <v>694</v>
      </c>
      <c r="H3069" s="3" t="s">
        <v>937</v>
      </c>
      <c r="I3069" s="3"/>
      <c r="J3069" s="3" t="s">
        <v>705</v>
      </c>
      <c r="K3069" s="3" t="s">
        <v>4</v>
      </c>
      <c r="L3069" s="3" t="s">
        <v>697</v>
      </c>
      <c r="N3069" s="3"/>
      <c r="O3069" s="3" t="s">
        <v>729</v>
      </c>
      <c r="P3069" s="3" t="s">
        <v>25815</v>
      </c>
      <c r="Q3069" s="3" t="s">
        <v>699</v>
      </c>
      <c r="R3069" s="3" t="s">
        <v>25816</v>
      </c>
      <c r="S3069" s="3" t="s">
        <v>700</v>
      </c>
      <c r="T3069" s="3" t="s">
        <v>25817</v>
      </c>
      <c r="U3069" s="3" t="s">
        <v>730</v>
      </c>
      <c r="W3069" s="3" t="s">
        <v>790</v>
      </c>
      <c r="Y3069" s="3" t="s">
        <v>699</v>
      </c>
      <c r="Z3069" s="3" t="s">
        <v>25818</v>
      </c>
      <c r="AA3069" s="3" t="s">
        <v>700</v>
      </c>
      <c r="AC3069" s="3" t="s">
        <v>699</v>
      </c>
      <c r="AD3069" s="3" t="s">
        <v>25819</v>
      </c>
      <c r="AE3069" s="3" t="s">
        <v>790</v>
      </c>
      <c r="AG3069" s="3" t="s">
        <v>730</v>
      </c>
      <c r="AH3069" s="3" t="s">
        <v>25820</v>
      </c>
      <c r="AI3069" s="3" t="s">
        <v>700</v>
      </c>
      <c r="AK3069" s="3" t="s">
        <v>728</v>
      </c>
      <c r="AL3069" s="3" t="s">
        <v>25821</v>
      </c>
      <c r="AM3069" s="3" t="s">
        <v>727</v>
      </c>
      <c r="AN3069" s="3" t="s">
        <v>25822</v>
      </c>
      <c r="AO3069" s="3" t="s">
        <v>699</v>
      </c>
      <c r="AP3069" s="3" t="s">
        <v>25823</v>
      </c>
      <c r="AQ3069" s="3" t="s">
        <v>700</v>
      </c>
      <c r="AR3069" s="3" t="s">
        <v>25824</v>
      </c>
      <c r="AS3069" s="3" t="s">
        <v>786</v>
      </c>
      <c r="AT3069" s="3" t="s">
        <v>25825</v>
      </c>
      <c r="AU3069" s="3" t="s">
        <v>699</v>
      </c>
      <c r="AV3069" s="3" t="s">
        <v>25826</v>
      </c>
      <c r="AW3069" s="3" t="s">
        <v>729</v>
      </c>
      <c r="AX3069" s="3" t="s">
        <v>25827</v>
      </c>
      <c r="AY3069" s="3" t="s">
        <v>699</v>
      </c>
      <c r="BA3069" s="3" t="s">
        <v>730</v>
      </c>
      <c r="BB3069" s="3" t="s">
        <v>25828</v>
      </c>
    </row>
    <row r="3070" spans="1:54" x14ac:dyDescent="0.3">
      <c r="A3070" s="3" t="s">
        <v>685</v>
      </c>
      <c r="B3070" s="3" t="s">
        <v>9836</v>
      </c>
      <c r="C3070" s="3" t="s">
        <v>25829</v>
      </c>
      <c r="D3070" s="3" t="s">
        <v>2781</v>
      </c>
      <c r="E3070" s="3">
        <v>252</v>
      </c>
      <c r="F3070" s="3" t="s">
        <v>37867</v>
      </c>
      <c r="G3070" s="3" t="s">
        <v>752</v>
      </c>
      <c r="H3070" s="3" t="s">
        <v>25830</v>
      </c>
      <c r="I3070" s="3"/>
      <c r="J3070" s="3" t="s">
        <v>697</v>
      </c>
      <c r="K3070" s="3" t="s">
        <v>4</v>
      </c>
      <c r="L3070" s="3" t="s">
        <v>697</v>
      </c>
      <c r="N3070" s="3"/>
      <c r="O3070" s="3" t="s">
        <v>699</v>
      </c>
      <c r="P3070" s="3"/>
      <c r="Q3070" s="3" t="s">
        <v>699</v>
      </c>
      <c r="R3070" s="3"/>
      <c r="S3070" s="3" t="s">
        <v>700</v>
      </c>
      <c r="T3070" s="3"/>
      <c r="U3070" s="3" t="s">
        <v>698</v>
      </c>
      <c r="W3070" s="3" t="s">
        <v>700</v>
      </c>
      <c r="Y3070" s="3" t="s">
        <v>699</v>
      </c>
      <c r="AA3070" s="3" t="s">
        <v>700</v>
      </c>
      <c r="AC3070" s="3" t="s">
        <v>700</v>
      </c>
      <c r="AE3070" s="3" t="s">
        <v>698</v>
      </c>
      <c r="AG3070" s="3" t="s">
        <v>698</v>
      </c>
      <c r="AI3070" s="3" t="s">
        <v>700</v>
      </c>
      <c r="AK3070" s="3" t="s">
        <v>699</v>
      </c>
      <c r="AM3070" s="3" t="s">
        <v>698</v>
      </c>
      <c r="AO3070" s="3" t="s">
        <v>700</v>
      </c>
      <c r="AQ3070" s="3" t="s">
        <v>698</v>
      </c>
      <c r="AS3070" s="3" t="s">
        <v>699</v>
      </c>
      <c r="AU3070" s="3" t="s">
        <v>699</v>
      </c>
      <c r="AW3070" s="3" t="s">
        <v>699</v>
      </c>
      <c r="AY3070" s="3" t="s">
        <v>699</v>
      </c>
      <c r="BA3070" s="3" t="s">
        <v>698</v>
      </c>
    </row>
    <row r="3071" spans="1:54" ht="43.2" x14ac:dyDescent="0.3">
      <c r="A3071" s="3" t="s">
        <v>685</v>
      </c>
      <c r="B3071" s="3" t="s">
        <v>1276</v>
      </c>
      <c r="C3071" s="3" t="s">
        <v>10725</v>
      </c>
      <c r="D3071" s="3" t="s">
        <v>2781</v>
      </c>
      <c r="E3071" s="3">
        <v>253</v>
      </c>
      <c r="F3071" s="3" t="s">
        <v>37833</v>
      </c>
      <c r="G3071" s="3" t="s">
        <v>694</v>
      </c>
      <c r="H3071" s="3" t="s">
        <v>25831</v>
      </c>
      <c r="I3071" s="3" t="s">
        <v>1473</v>
      </c>
      <c r="J3071" s="3" t="s">
        <v>697</v>
      </c>
      <c r="K3071" s="3" t="s">
        <v>4</v>
      </c>
      <c r="L3071" s="3" t="s">
        <v>697</v>
      </c>
      <c r="N3071" s="3"/>
      <c r="O3071" s="3" t="s">
        <v>698</v>
      </c>
      <c r="P3071" s="3"/>
      <c r="Q3071" s="3" t="s">
        <v>700</v>
      </c>
      <c r="R3071" s="3"/>
      <c r="S3071" s="3" t="s">
        <v>700</v>
      </c>
      <c r="T3071" s="3"/>
      <c r="U3071" s="3" t="s">
        <v>700</v>
      </c>
      <c r="W3071" s="3" t="s">
        <v>700</v>
      </c>
      <c r="Y3071" s="3" t="s">
        <v>700</v>
      </c>
      <c r="AA3071" s="3" t="s">
        <v>699</v>
      </c>
      <c r="AC3071" s="3" t="s">
        <v>700</v>
      </c>
      <c r="AE3071" s="3" t="s">
        <v>699</v>
      </c>
      <c r="AF3071" s="3" t="s">
        <v>25832</v>
      </c>
      <c r="AG3071" s="3" t="s">
        <v>698</v>
      </c>
      <c r="AI3071" s="3" t="s">
        <v>699</v>
      </c>
      <c r="AK3071" s="3" t="s">
        <v>700</v>
      </c>
      <c r="AM3071" s="3" t="s">
        <v>698</v>
      </c>
      <c r="AO3071" s="3" t="s">
        <v>698</v>
      </c>
      <c r="AQ3071" s="3" t="s">
        <v>700</v>
      </c>
      <c r="AS3071" s="3" t="s">
        <v>699</v>
      </c>
      <c r="AU3071" s="3" t="s">
        <v>699</v>
      </c>
      <c r="AW3071" s="3" t="s">
        <v>699</v>
      </c>
      <c r="AY3071" s="3" t="s">
        <v>698</v>
      </c>
      <c r="BA3071" s="3" t="s">
        <v>700</v>
      </c>
    </row>
    <row r="3072" spans="1:54" ht="72" x14ac:dyDescent="0.3">
      <c r="A3072" s="3" t="s">
        <v>685</v>
      </c>
      <c r="B3072" s="3" t="s">
        <v>1944</v>
      </c>
      <c r="C3072" s="3" t="s">
        <v>21880</v>
      </c>
      <c r="D3072" s="3" t="s">
        <v>2781</v>
      </c>
      <c r="E3072" s="3">
        <v>254</v>
      </c>
      <c r="F3072" s="3" t="s">
        <v>37870</v>
      </c>
      <c r="G3072" s="3" t="s">
        <v>752</v>
      </c>
      <c r="H3072" s="3" t="s">
        <v>25833</v>
      </c>
      <c r="I3072" s="3"/>
      <c r="J3072" s="3" t="s">
        <v>697</v>
      </c>
      <c r="K3072" s="3" t="s">
        <v>4</v>
      </c>
      <c r="L3072" s="3" t="s">
        <v>697</v>
      </c>
      <c r="N3072" s="3"/>
      <c r="O3072" s="3" t="s">
        <v>699</v>
      </c>
      <c r="P3072" s="3" t="s">
        <v>25834</v>
      </c>
      <c r="Q3072" s="3" t="s">
        <v>699</v>
      </c>
      <c r="R3072" s="3"/>
      <c r="S3072" s="3" t="s">
        <v>700</v>
      </c>
      <c r="T3072" s="3" t="s">
        <v>25835</v>
      </c>
      <c r="U3072" s="3" t="s">
        <v>698</v>
      </c>
      <c r="V3072" s="3" t="s">
        <v>25836</v>
      </c>
      <c r="W3072" s="3" t="s">
        <v>700</v>
      </c>
      <c r="Y3072" s="3" t="s">
        <v>698</v>
      </c>
      <c r="AA3072" s="3" t="s">
        <v>700</v>
      </c>
      <c r="AC3072" s="3" t="s">
        <v>728</v>
      </c>
      <c r="AE3072" s="3" t="s">
        <v>698</v>
      </c>
      <c r="AG3072" s="3" t="s">
        <v>698</v>
      </c>
      <c r="AH3072" s="3" t="s">
        <v>25837</v>
      </c>
      <c r="AI3072" s="3" t="s">
        <v>700</v>
      </c>
      <c r="AK3072" s="3" t="s">
        <v>698</v>
      </c>
      <c r="AM3072" s="3" t="s">
        <v>727</v>
      </c>
      <c r="AO3072" s="3" t="s">
        <v>728</v>
      </c>
      <c r="AQ3072" s="3" t="s">
        <v>698</v>
      </c>
      <c r="AR3072" s="3" t="s">
        <v>25838</v>
      </c>
      <c r="AS3072" s="3" t="s">
        <v>699</v>
      </c>
      <c r="AU3072" s="3" t="s">
        <v>699</v>
      </c>
      <c r="AW3072" s="3" t="s">
        <v>699</v>
      </c>
      <c r="AY3072" s="3" t="s">
        <v>727</v>
      </c>
      <c r="BA3072" s="3" t="s">
        <v>790</v>
      </c>
    </row>
    <row r="3073" spans="1:54" x14ac:dyDescent="0.3">
      <c r="A3073" s="3" t="s">
        <v>685</v>
      </c>
      <c r="B3073" s="3" t="s">
        <v>25839</v>
      </c>
      <c r="C3073" s="3" t="s">
        <v>25840</v>
      </c>
      <c r="D3073" s="3" t="s">
        <v>2781</v>
      </c>
      <c r="E3073" s="3">
        <v>255</v>
      </c>
      <c r="F3073" s="3" t="s">
        <v>37821</v>
      </c>
      <c r="G3073" s="3" t="s">
        <v>694</v>
      </c>
      <c r="H3073" s="3" t="s">
        <v>18834</v>
      </c>
      <c r="I3073" s="3"/>
      <c r="J3073" s="3" t="s">
        <v>4</v>
      </c>
      <c r="K3073" s="3" t="s">
        <v>4</v>
      </c>
      <c r="L3073" s="3" t="s">
        <v>697</v>
      </c>
      <c r="M3073" s="3" t="s">
        <v>4</v>
      </c>
      <c r="N3073" s="3"/>
      <c r="O3073" s="3" t="s">
        <v>4</v>
      </c>
      <c r="P3073" s="3" t="s">
        <v>4</v>
      </c>
      <c r="Q3073" s="3" t="s">
        <v>4</v>
      </c>
      <c r="R3073" s="3" t="s">
        <v>4</v>
      </c>
      <c r="S3073" s="3" t="s">
        <v>4</v>
      </c>
      <c r="T3073" s="3" t="s">
        <v>4</v>
      </c>
      <c r="U3073" s="3" t="s">
        <v>4</v>
      </c>
      <c r="V3073" s="3" t="s">
        <v>4</v>
      </c>
      <c r="W3073" s="3" t="s">
        <v>4</v>
      </c>
      <c r="X3073" s="3" t="s">
        <v>4</v>
      </c>
      <c r="Y3073" s="3" t="s">
        <v>4</v>
      </c>
      <c r="Z3073" s="3" t="s">
        <v>4</v>
      </c>
      <c r="AA3073" s="3" t="s">
        <v>4</v>
      </c>
      <c r="AB3073" s="3" t="s">
        <v>4</v>
      </c>
      <c r="AC3073" s="3" t="s">
        <v>4</v>
      </c>
      <c r="AD3073" s="3" t="s">
        <v>4</v>
      </c>
      <c r="AE3073" s="3" t="s">
        <v>4</v>
      </c>
      <c r="AF3073" s="3" t="s">
        <v>4</v>
      </c>
      <c r="AG3073" s="3" t="s">
        <v>4</v>
      </c>
      <c r="AH3073" s="3" t="s">
        <v>4</v>
      </c>
      <c r="AI3073" s="3" t="s">
        <v>4</v>
      </c>
      <c r="AJ3073" s="3" t="s">
        <v>4</v>
      </c>
      <c r="AK3073" s="3" t="s">
        <v>4</v>
      </c>
      <c r="AL3073" s="3" t="s">
        <v>4</v>
      </c>
      <c r="AM3073" s="3" t="s">
        <v>4</v>
      </c>
      <c r="AN3073" s="3" t="s">
        <v>4</v>
      </c>
      <c r="AO3073" s="3" t="s">
        <v>4</v>
      </c>
      <c r="AP3073" s="3" t="s">
        <v>4</v>
      </c>
      <c r="AQ3073" s="3" t="s">
        <v>4</v>
      </c>
      <c r="AR3073" s="3" t="s">
        <v>4</v>
      </c>
      <c r="AS3073" s="3" t="s">
        <v>4</v>
      </c>
      <c r="AT3073" s="3" t="s">
        <v>4</v>
      </c>
      <c r="AU3073" s="3" t="s">
        <v>4</v>
      </c>
      <c r="AV3073" s="3" t="s">
        <v>4</v>
      </c>
      <c r="AW3073" s="3" t="s">
        <v>4</v>
      </c>
      <c r="AX3073" s="3" t="s">
        <v>4</v>
      </c>
      <c r="AY3073" s="3" t="s">
        <v>4</v>
      </c>
      <c r="AZ3073" s="3" t="s">
        <v>4</v>
      </c>
      <c r="BA3073" s="3" t="s">
        <v>4</v>
      </c>
      <c r="BB3073" s="3" t="s">
        <v>4</v>
      </c>
    </row>
    <row r="3074" spans="1:54" ht="28.8" x14ac:dyDescent="0.3">
      <c r="A3074" s="3" t="s">
        <v>685</v>
      </c>
      <c r="B3074" s="3" t="s">
        <v>1341</v>
      </c>
      <c r="C3074" s="3" t="s">
        <v>14756</v>
      </c>
      <c r="D3074" s="3" t="s">
        <v>2781</v>
      </c>
      <c r="E3074" s="3">
        <v>256</v>
      </c>
      <c r="F3074" s="3" t="s">
        <v>37858</v>
      </c>
      <c r="G3074" s="3" t="s">
        <v>694</v>
      </c>
      <c r="H3074" s="3" t="s">
        <v>25841</v>
      </c>
      <c r="I3074" s="3"/>
      <c r="J3074" s="3" t="s">
        <v>4</v>
      </c>
      <c r="K3074" s="3" t="s">
        <v>4</v>
      </c>
      <c r="L3074" s="3" t="s">
        <v>697</v>
      </c>
      <c r="M3074" s="3" t="s">
        <v>4</v>
      </c>
      <c r="N3074" s="3"/>
      <c r="O3074" s="3" t="s">
        <v>4</v>
      </c>
      <c r="P3074" s="3" t="s">
        <v>4</v>
      </c>
      <c r="Q3074" s="3" t="s">
        <v>4</v>
      </c>
      <c r="R3074" s="3" t="s">
        <v>4</v>
      </c>
      <c r="S3074" s="3" t="s">
        <v>4</v>
      </c>
      <c r="T3074" s="3" t="s">
        <v>4</v>
      </c>
      <c r="U3074" s="3" t="s">
        <v>4</v>
      </c>
      <c r="V3074" s="3" t="s">
        <v>4</v>
      </c>
      <c r="W3074" s="3" t="s">
        <v>4</v>
      </c>
      <c r="X3074" s="3" t="s">
        <v>4</v>
      </c>
      <c r="Y3074" s="3" t="s">
        <v>4</v>
      </c>
      <c r="Z3074" s="3" t="s">
        <v>4</v>
      </c>
      <c r="AA3074" s="3" t="s">
        <v>4</v>
      </c>
      <c r="AB3074" s="3" t="s">
        <v>4</v>
      </c>
      <c r="AC3074" s="3" t="s">
        <v>4</v>
      </c>
      <c r="AD3074" s="3" t="s">
        <v>4</v>
      </c>
      <c r="AE3074" s="3" t="s">
        <v>4</v>
      </c>
      <c r="AF3074" s="3" t="s">
        <v>4</v>
      </c>
      <c r="AG3074" s="3" t="s">
        <v>4</v>
      </c>
      <c r="AH3074" s="3" t="s">
        <v>4</v>
      </c>
      <c r="AI3074" s="3" t="s">
        <v>4</v>
      </c>
      <c r="AJ3074" s="3" t="s">
        <v>4</v>
      </c>
      <c r="AK3074" s="3" t="s">
        <v>4</v>
      </c>
      <c r="AL3074" s="3" t="s">
        <v>4</v>
      </c>
      <c r="AM3074" s="3" t="s">
        <v>4</v>
      </c>
      <c r="AN3074" s="3" t="s">
        <v>4</v>
      </c>
      <c r="AO3074" s="3" t="s">
        <v>4</v>
      </c>
      <c r="AP3074" s="3" t="s">
        <v>4</v>
      </c>
      <c r="AQ3074" s="3" t="s">
        <v>4</v>
      </c>
      <c r="AR3074" s="3" t="s">
        <v>4</v>
      </c>
      <c r="AS3074" s="3" t="s">
        <v>4</v>
      </c>
      <c r="AT3074" s="3" t="s">
        <v>4</v>
      </c>
      <c r="AU3074" s="3" t="s">
        <v>4</v>
      </c>
      <c r="AV3074" s="3" t="s">
        <v>4</v>
      </c>
      <c r="AW3074" s="3" t="s">
        <v>4</v>
      </c>
      <c r="AX3074" s="3" t="s">
        <v>4</v>
      </c>
      <c r="AY3074" s="3" t="s">
        <v>4</v>
      </c>
      <c r="AZ3074" s="3" t="s">
        <v>4</v>
      </c>
      <c r="BA3074" s="3" t="s">
        <v>4</v>
      </c>
      <c r="BB3074" s="3" t="s">
        <v>4</v>
      </c>
    </row>
    <row r="3075" spans="1:54" x14ac:dyDescent="0.3">
      <c r="A3075" s="3" t="s">
        <v>685</v>
      </c>
      <c r="B3075" s="3" t="s">
        <v>1704</v>
      </c>
      <c r="C3075" s="3" t="s">
        <v>25842</v>
      </c>
      <c r="D3075" s="3" t="s">
        <v>2781</v>
      </c>
      <c r="E3075" s="3">
        <v>257</v>
      </c>
      <c r="F3075" s="3" t="s">
        <v>37864</v>
      </c>
      <c r="G3075" s="3" t="s">
        <v>694</v>
      </c>
      <c r="H3075" s="3" t="s">
        <v>17095</v>
      </c>
      <c r="I3075" s="3"/>
      <c r="J3075" s="3" t="s">
        <v>4</v>
      </c>
      <c r="K3075" s="3" t="s">
        <v>4</v>
      </c>
      <c r="L3075" s="3" t="s">
        <v>697</v>
      </c>
      <c r="M3075" s="3" t="s">
        <v>4</v>
      </c>
      <c r="N3075" s="3"/>
      <c r="O3075" s="3" t="s">
        <v>4</v>
      </c>
      <c r="P3075" s="3" t="s">
        <v>4</v>
      </c>
      <c r="Q3075" s="3" t="s">
        <v>4</v>
      </c>
      <c r="R3075" s="3" t="s">
        <v>4</v>
      </c>
      <c r="S3075" s="3" t="s">
        <v>4</v>
      </c>
      <c r="T3075" s="3" t="s">
        <v>4</v>
      </c>
      <c r="U3075" s="3" t="s">
        <v>4</v>
      </c>
      <c r="V3075" s="3" t="s">
        <v>4</v>
      </c>
      <c r="W3075" s="3" t="s">
        <v>4</v>
      </c>
      <c r="X3075" s="3" t="s">
        <v>4</v>
      </c>
      <c r="Y3075" s="3" t="s">
        <v>4</v>
      </c>
      <c r="Z3075" s="3" t="s">
        <v>4</v>
      </c>
      <c r="AA3075" s="3" t="s">
        <v>4</v>
      </c>
      <c r="AB3075" s="3" t="s">
        <v>4</v>
      </c>
      <c r="AC3075" s="3" t="s">
        <v>4</v>
      </c>
      <c r="AD3075" s="3" t="s">
        <v>4</v>
      </c>
      <c r="AE3075" s="3" t="s">
        <v>4</v>
      </c>
      <c r="AF3075" s="3" t="s">
        <v>4</v>
      </c>
      <c r="AG3075" s="3" t="s">
        <v>4</v>
      </c>
      <c r="AH3075" s="3" t="s">
        <v>4</v>
      </c>
      <c r="AI3075" s="3" t="s">
        <v>4</v>
      </c>
      <c r="AJ3075" s="3" t="s">
        <v>4</v>
      </c>
      <c r="AK3075" s="3" t="s">
        <v>4</v>
      </c>
      <c r="AL3075" s="3" t="s">
        <v>4</v>
      </c>
      <c r="AM3075" s="3" t="s">
        <v>4</v>
      </c>
      <c r="AN3075" s="3" t="s">
        <v>4</v>
      </c>
      <c r="AO3075" s="3" t="s">
        <v>4</v>
      </c>
      <c r="AP3075" s="3" t="s">
        <v>4</v>
      </c>
      <c r="AQ3075" s="3" t="s">
        <v>4</v>
      </c>
      <c r="AR3075" s="3" t="s">
        <v>4</v>
      </c>
      <c r="AS3075" s="3" t="s">
        <v>4</v>
      </c>
      <c r="AT3075" s="3" t="s">
        <v>4</v>
      </c>
      <c r="AU3075" s="3" t="s">
        <v>4</v>
      </c>
      <c r="AV3075" s="3" t="s">
        <v>4</v>
      </c>
      <c r="AW3075" s="3" t="s">
        <v>4</v>
      </c>
      <c r="AX3075" s="3" t="s">
        <v>4</v>
      </c>
      <c r="AY3075" s="3" t="s">
        <v>4</v>
      </c>
      <c r="AZ3075" s="3" t="s">
        <v>4</v>
      </c>
      <c r="BA3075" s="3" t="s">
        <v>4</v>
      </c>
      <c r="BB3075" s="3" t="s">
        <v>4</v>
      </c>
    </row>
    <row r="3076" spans="1:54" x14ac:dyDescent="0.3">
      <c r="A3076" s="3" t="s">
        <v>685</v>
      </c>
      <c r="B3076" s="3" t="s">
        <v>7873</v>
      </c>
      <c r="C3076" s="3" t="s">
        <v>25843</v>
      </c>
      <c r="D3076" s="3" t="s">
        <v>2781</v>
      </c>
      <c r="E3076" s="3">
        <v>258</v>
      </c>
      <c r="F3076" s="3" t="s">
        <v>37825</v>
      </c>
      <c r="G3076" s="3" t="s">
        <v>694</v>
      </c>
      <c r="H3076" s="3" t="s">
        <v>25844</v>
      </c>
      <c r="I3076" s="3"/>
      <c r="J3076" s="3" t="s">
        <v>4</v>
      </c>
      <c r="K3076" s="3" t="s">
        <v>4</v>
      </c>
      <c r="L3076" s="3" t="s">
        <v>697</v>
      </c>
      <c r="M3076" s="3" t="s">
        <v>4</v>
      </c>
      <c r="N3076" s="3"/>
      <c r="O3076" s="3" t="s">
        <v>4</v>
      </c>
      <c r="P3076" s="3" t="s">
        <v>4</v>
      </c>
      <c r="Q3076" s="3" t="s">
        <v>4</v>
      </c>
      <c r="R3076" s="3" t="s">
        <v>4</v>
      </c>
      <c r="S3076" s="3" t="s">
        <v>4</v>
      </c>
      <c r="T3076" s="3" t="s">
        <v>4</v>
      </c>
      <c r="U3076" s="3" t="s">
        <v>4</v>
      </c>
      <c r="V3076" s="3" t="s">
        <v>4</v>
      </c>
      <c r="W3076" s="3" t="s">
        <v>4</v>
      </c>
      <c r="X3076" s="3" t="s">
        <v>4</v>
      </c>
      <c r="Y3076" s="3" t="s">
        <v>4</v>
      </c>
      <c r="Z3076" s="3" t="s">
        <v>4</v>
      </c>
      <c r="AA3076" s="3" t="s">
        <v>4</v>
      </c>
      <c r="AB3076" s="3" t="s">
        <v>4</v>
      </c>
      <c r="AC3076" s="3" t="s">
        <v>4</v>
      </c>
      <c r="AD3076" s="3" t="s">
        <v>4</v>
      </c>
      <c r="AE3076" s="3" t="s">
        <v>4</v>
      </c>
      <c r="AF3076" s="3" t="s">
        <v>4</v>
      </c>
      <c r="AG3076" s="3" t="s">
        <v>4</v>
      </c>
      <c r="AH3076" s="3" t="s">
        <v>4</v>
      </c>
      <c r="AI3076" s="3" t="s">
        <v>4</v>
      </c>
      <c r="AJ3076" s="3" t="s">
        <v>4</v>
      </c>
      <c r="AK3076" s="3" t="s">
        <v>4</v>
      </c>
      <c r="AL3076" s="3" t="s">
        <v>4</v>
      </c>
      <c r="AM3076" s="3" t="s">
        <v>4</v>
      </c>
      <c r="AN3076" s="3" t="s">
        <v>4</v>
      </c>
      <c r="AO3076" s="3" t="s">
        <v>4</v>
      </c>
      <c r="AP3076" s="3" t="s">
        <v>4</v>
      </c>
      <c r="AQ3076" s="3" t="s">
        <v>4</v>
      </c>
      <c r="AR3076" s="3" t="s">
        <v>4</v>
      </c>
      <c r="AS3076" s="3" t="s">
        <v>4</v>
      </c>
      <c r="AT3076" s="3" t="s">
        <v>4</v>
      </c>
      <c r="AU3076" s="3" t="s">
        <v>4</v>
      </c>
      <c r="AV3076" s="3" t="s">
        <v>4</v>
      </c>
      <c r="AW3076" s="3" t="s">
        <v>4</v>
      </c>
      <c r="AX3076" s="3" t="s">
        <v>4</v>
      </c>
      <c r="AY3076" s="3" t="s">
        <v>4</v>
      </c>
      <c r="AZ3076" s="3" t="s">
        <v>4</v>
      </c>
      <c r="BA3076" s="3" t="s">
        <v>4</v>
      </c>
      <c r="BB3076" s="3" t="s">
        <v>4</v>
      </c>
    </row>
    <row r="3077" spans="1:54" ht="115.2" x14ac:dyDescent="0.3">
      <c r="A3077" s="3" t="s">
        <v>685</v>
      </c>
      <c r="B3077" s="3" t="s">
        <v>1142</v>
      </c>
      <c r="C3077" s="3" t="s">
        <v>25845</v>
      </c>
      <c r="D3077" s="3" t="s">
        <v>2781</v>
      </c>
      <c r="E3077" s="3">
        <v>259</v>
      </c>
      <c r="F3077" s="3" t="s">
        <v>37872</v>
      </c>
      <c r="G3077" s="3" t="s">
        <v>694</v>
      </c>
      <c r="H3077" s="3" t="s">
        <v>25846</v>
      </c>
      <c r="I3077" s="3"/>
      <c r="J3077" s="3" t="s">
        <v>697</v>
      </c>
      <c r="K3077" s="3" t="s">
        <v>4</v>
      </c>
      <c r="L3077" s="3" t="s">
        <v>697</v>
      </c>
      <c r="N3077" s="3"/>
      <c r="O3077" s="3" t="s">
        <v>699</v>
      </c>
      <c r="P3077" s="3"/>
      <c r="Q3077" s="3" t="s">
        <v>700</v>
      </c>
      <c r="R3077" s="3"/>
      <c r="S3077" s="3" t="s">
        <v>699</v>
      </c>
      <c r="T3077" s="3"/>
      <c r="U3077" s="3" t="s">
        <v>699</v>
      </c>
      <c r="V3077" s="3" t="s">
        <v>25847</v>
      </c>
      <c r="W3077" s="3" t="s">
        <v>728</v>
      </c>
      <c r="X3077" s="3" t="s">
        <v>25848</v>
      </c>
      <c r="Y3077" s="3" t="s">
        <v>730</v>
      </c>
      <c r="Z3077" s="3" t="s">
        <v>25849</v>
      </c>
      <c r="AA3077" s="3" t="s">
        <v>699</v>
      </c>
      <c r="AC3077" s="3" t="s">
        <v>786</v>
      </c>
      <c r="AE3077" s="3" t="s">
        <v>698</v>
      </c>
      <c r="AG3077" s="3" t="s">
        <v>700</v>
      </c>
      <c r="AH3077" s="3" t="s">
        <v>25850</v>
      </c>
      <c r="AI3077" s="3" t="s">
        <v>700</v>
      </c>
      <c r="AK3077" s="3" t="s">
        <v>699</v>
      </c>
      <c r="AM3077" s="3" t="s">
        <v>699</v>
      </c>
      <c r="AO3077" s="3" t="s">
        <v>728</v>
      </c>
      <c r="AQ3077" s="3" t="s">
        <v>699</v>
      </c>
      <c r="AS3077" s="3" t="s">
        <v>699</v>
      </c>
      <c r="AU3077" s="3" t="s">
        <v>699</v>
      </c>
      <c r="AW3077" s="3" t="s">
        <v>729</v>
      </c>
      <c r="AY3077" s="3" t="s">
        <v>700</v>
      </c>
      <c r="BA3077" s="3" t="s">
        <v>700</v>
      </c>
    </row>
    <row r="3078" spans="1:54" ht="28.8" x14ac:dyDescent="0.3">
      <c r="A3078" s="3" t="s">
        <v>685</v>
      </c>
      <c r="B3078" s="3" t="s">
        <v>25851</v>
      </c>
      <c r="C3078" s="3" t="s">
        <v>25852</v>
      </c>
      <c r="D3078" s="3" t="s">
        <v>2781</v>
      </c>
      <c r="E3078" s="3">
        <v>260</v>
      </c>
      <c r="F3078" s="3" t="s">
        <v>37862</v>
      </c>
      <c r="G3078" s="3" t="s">
        <v>694</v>
      </c>
      <c r="H3078" s="3" t="s">
        <v>25853</v>
      </c>
      <c r="I3078" s="3"/>
      <c r="J3078" s="3" t="s">
        <v>4</v>
      </c>
      <c r="K3078" s="3" t="s">
        <v>4</v>
      </c>
      <c r="L3078" s="3" t="s">
        <v>697</v>
      </c>
      <c r="M3078" s="3" t="s">
        <v>4</v>
      </c>
      <c r="N3078" s="3"/>
      <c r="O3078" s="3" t="s">
        <v>4</v>
      </c>
      <c r="P3078" s="3" t="s">
        <v>4</v>
      </c>
      <c r="Q3078" s="3" t="s">
        <v>4</v>
      </c>
      <c r="R3078" s="3" t="s">
        <v>4</v>
      </c>
      <c r="S3078" s="3" t="s">
        <v>4</v>
      </c>
      <c r="T3078" s="3" t="s">
        <v>4</v>
      </c>
      <c r="U3078" s="3" t="s">
        <v>4</v>
      </c>
      <c r="V3078" s="3" t="s">
        <v>4</v>
      </c>
      <c r="W3078" s="3" t="s">
        <v>4</v>
      </c>
      <c r="X3078" s="3" t="s">
        <v>4</v>
      </c>
      <c r="Y3078" s="3" t="s">
        <v>4</v>
      </c>
      <c r="Z3078" s="3" t="s">
        <v>4</v>
      </c>
      <c r="AA3078" s="3" t="s">
        <v>4</v>
      </c>
      <c r="AB3078" s="3" t="s">
        <v>4</v>
      </c>
      <c r="AC3078" s="3" t="s">
        <v>4</v>
      </c>
      <c r="AD3078" s="3" t="s">
        <v>4</v>
      </c>
      <c r="AE3078" s="3" t="s">
        <v>4</v>
      </c>
      <c r="AF3078" s="3" t="s">
        <v>4</v>
      </c>
      <c r="AG3078" s="3" t="s">
        <v>4</v>
      </c>
      <c r="AH3078" s="3" t="s">
        <v>4</v>
      </c>
      <c r="AI3078" s="3" t="s">
        <v>4</v>
      </c>
      <c r="AJ3078" s="3" t="s">
        <v>4</v>
      </c>
      <c r="AK3078" s="3" t="s">
        <v>4</v>
      </c>
      <c r="AL3078" s="3" t="s">
        <v>4</v>
      </c>
      <c r="AM3078" s="3" t="s">
        <v>4</v>
      </c>
      <c r="AN3078" s="3" t="s">
        <v>4</v>
      </c>
      <c r="AO3078" s="3" t="s">
        <v>4</v>
      </c>
      <c r="AP3078" s="3" t="s">
        <v>4</v>
      </c>
      <c r="AQ3078" s="3" t="s">
        <v>4</v>
      </c>
      <c r="AR3078" s="3" t="s">
        <v>4</v>
      </c>
      <c r="AS3078" s="3" t="s">
        <v>4</v>
      </c>
      <c r="AT3078" s="3" t="s">
        <v>4</v>
      </c>
      <c r="AU3078" s="3" t="s">
        <v>4</v>
      </c>
      <c r="AV3078" s="3" t="s">
        <v>4</v>
      </c>
      <c r="AW3078" s="3" t="s">
        <v>4</v>
      </c>
      <c r="AX3078" s="3" t="s">
        <v>4</v>
      </c>
      <c r="AY3078" s="3" t="s">
        <v>4</v>
      </c>
      <c r="AZ3078" s="3" t="s">
        <v>4</v>
      </c>
      <c r="BA3078" s="3" t="s">
        <v>4</v>
      </c>
      <c r="BB3078" s="3" t="s">
        <v>4</v>
      </c>
    </row>
    <row r="3079" spans="1:54" x14ac:dyDescent="0.3">
      <c r="A3079" s="3" t="s">
        <v>685</v>
      </c>
      <c r="B3079" s="3" t="s">
        <v>1224</v>
      </c>
      <c r="C3079" s="3" t="s">
        <v>25854</v>
      </c>
      <c r="D3079" s="3" t="s">
        <v>2781</v>
      </c>
      <c r="E3079" s="3">
        <v>261</v>
      </c>
      <c r="F3079" s="3" t="s">
        <v>37832</v>
      </c>
      <c r="G3079" s="3" t="s">
        <v>694</v>
      </c>
      <c r="H3079" s="3" t="s">
        <v>25855</v>
      </c>
      <c r="I3079" s="3"/>
      <c r="J3079" s="3" t="s">
        <v>4</v>
      </c>
      <c r="K3079" s="3" t="s">
        <v>4</v>
      </c>
      <c r="L3079" s="3" t="s">
        <v>705</v>
      </c>
      <c r="M3079" s="3" t="s">
        <v>4</v>
      </c>
      <c r="N3079" s="3"/>
      <c r="O3079" s="3" t="s">
        <v>4</v>
      </c>
      <c r="P3079" s="3" t="s">
        <v>4</v>
      </c>
      <c r="Q3079" s="3" t="s">
        <v>4</v>
      </c>
      <c r="R3079" s="3" t="s">
        <v>4</v>
      </c>
      <c r="S3079" s="3" t="s">
        <v>4</v>
      </c>
      <c r="T3079" s="3" t="s">
        <v>4</v>
      </c>
      <c r="U3079" s="3" t="s">
        <v>4</v>
      </c>
      <c r="V3079" s="3" t="s">
        <v>4</v>
      </c>
      <c r="W3079" s="3" t="s">
        <v>4</v>
      </c>
      <c r="X3079" s="3" t="s">
        <v>4</v>
      </c>
      <c r="Y3079" s="3" t="s">
        <v>4</v>
      </c>
      <c r="Z3079" s="3" t="s">
        <v>4</v>
      </c>
      <c r="AA3079" s="3" t="s">
        <v>4</v>
      </c>
      <c r="AB3079" s="3" t="s">
        <v>4</v>
      </c>
      <c r="AC3079" s="3" t="s">
        <v>4</v>
      </c>
      <c r="AD3079" s="3" t="s">
        <v>4</v>
      </c>
      <c r="AE3079" s="3" t="s">
        <v>4</v>
      </c>
      <c r="AF3079" s="3" t="s">
        <v>4</v>
      </c>
      <c r="AG3079" s="3" t="s">
        <v>4</v>
      </c>
      <c r="AH3079" s="3" t="s">
        <v>4</v>
      </c>
      <c r="AI3079" s="3" t="s">
        <v>4</v>
      </c>
      <c r="AJ3079" s="3" t="s">
        <v>4</v>
      </c>
      <c r="AK3079" s="3" t="s">
        <v>4</v>
      </c>
      <c r="AL3079" s="3" t="s">
        <v>4</v>
      </c>
      <c r="AM3079" s="3" t="s">
        <v>4</v>
      </c>
      <c r="AN3079" s="3" t="s">
        <v>4</v>
      </c>
      <c r="AO3079" s="3" t="s">
        <v>4</v>
      </c>
      <c r="AP3079" s="3" t="s">
        <v>4</v>
      </c>
      <c r="AQ3079" s="3" t="s">
        <v>4</v>
      </c>
      <c r="AR3079" s="3" t="s">
        <v>4</v>
      </c>
      <c r="AS3079" s="3" t="s">
        <v>4</v>
      </c>
      <c r="AT3079" s="3" t="s">
        <v>4</v>
      </c>
      <c r="AU3079" s="3" t="s">
        <v>4</v>
      </c>
      <c r="AV3079" s="3" t="s">
        <v>4</v>
      </c>
      <c r="AW3079" s="3" t="s">
        <v>4</v>
      </c>
      <c r="AX3079" s="3" t="s">
        <v>4</v>
      </c>
      <c r="AY3079" s="3" t="s">
        <v>4</v>
      </c>
      <c r="AZ3079" s="3" t="s">
        <v>4</v>
      </c>
      <c r="BA3079" s="3" t="s">
        <v>4</v>
      </c>
      <c r="BB3079" s="3" t="s">
        <v>4</v>
      </c>
    </row>
    <row r="3080" spans="1:54" ht="57.6" x14ac:dyDescent="0.3">
      <c r="A3080" s="3" t="s">
        <v>685</v>
      </c>
      <c r="B3080" s="3" t="s">
        <v>2602</v>
      </c>
      <c r="C3080" s="3" t="s">
        <v>23282</v>
      </c>
      <c r="D3080" s="3" t="s">
        <v>2781</v>
      </c>
      <c r="E3080" s="3">
        <v>262</v>
      </c>
      <c r="F3080" s="3" t="s">
        <v>37850</v>
      </c>
      <c r="G3080" s="3" t="s">
        <v>752</v>
      </c>
      <c r="H3080" s="3" t="s">
        <v>1022</v>
      </c>
      <c r="I3080" s="3"/>
      <c r="J3080" s="3" t="s">
        <v>697</v>
      </c>
      <c r="K3080" s="3" t="s">
        <v>4</v>
      </c>
      <c r="L3080" s="3" t="s">
        <v>697</v>
      </c>
      <c r="N3080" s="3"/>
      <c r="O3080" s="3" t="s">
        <v>728</v>
      </c>
      <c r="P3080" s="3"/>
      <c r="Q3080" s="3" t="s">
        <v>730</v>
      </c>
      <c r="R3080" s="3"/>
      <c r="S3080" s="3" t="s">
        <v>699</v>
      </c>
      <c r="T3080" s="3"/>
      <c r="U3080" s="3" t="s">
        <v>700</v>
      </c>
      <c r="W3080" s="3" t="s">
        <v>700</v>
      </c>
      <c r="Y3080" s="3" t="s">
        <v>698</v>
      </c>
      <c r="AA3080" s="3" t="s">
        <v>699</v>
      </c>
      <c r="AC3080" s="3" t="s">
        <v>699</v>
      </c>
      <c r="AE3080" s="3" t="s">
        <v>730</v>
      </c>
      <c r="AG3080" s="3" t="s">
        <v>728</v>
      </c>
      <c r="AI3080" s="3" t="s">
        <v>728</v>
      </c>
      <c r="AJ3080" s="3" t="s">
        <v>37367</v>
      </c>
      <c r="AK3080" s="3" t="s">
        <v>729</v>
      </c>
      <c r="AM3080" s="3" t="s">
        <v>700</v>
      </c>
      <c r="AO3080" s="3" t="s">
        <v>729</v>
      </c>
      <c r="AQ3080" s="3" t="s">
        <v>730</v>
      </c>
      <c r="AS3080" s="3" t="s">
        <v>699</v>
      </c>
      <c r="AU3080" s="3" t="s">
        <v>699</v>
      </c>
      <c r="AW3080" s="3" t="s">
        <v>729</v>
      </c>
      <c r="AY3080" s="3" t="s">
        <v>729</v>
      </c>
      <c r="BA3080" s="3" t="s">
        <v>699</v>
      </c>
    </row>
    <row r="3081" spans="1:54" ht="43.2" x14ac:dyDescent="0.3">
      <c r="A3081" s="3" t="s">
        <v>685</v>
      </c>
      <c r="B3081" s="3" t="s">
        <v>15608</v>
      </c>
      <c r="C3081" s="3" t="s">
        <v>25856</v>
      </c>
      <c r="D3081" s="3" t="s">
        <v>2781</v>
      </c>
      <c r="E3081" s="3">
        <v>263</v>
      </c>
      <c r="F3081" s="3" t="s">
        <v>37830</v>
      </c>
      <c r="G3081" s="3" t="s">
        <v>694</v>
      </c>
      <c r="H3081" s="3" t="s">
        <v>25857</v>
      </c>
      <c r="I3081" s="3"/>
      <c r="J3081" s="3" t="s">
        <v>697</v>
      </c>
      <c r="K3081" s="3" t="s">
        <v>4</v>
      </c>
      <c r="L3081" s="3" t="s">
        <v>697</v>
      </c>
      <c r="N3081" s="3"/>
      <c r="O3081" s="3" t="s">
        <v>729</v>
      </c>
      <c r="P3081" s="3" t="s">
        <v>25858</v>
      </c>
      <c r="Q3081" s="3" t="s">
        <v>700</v>
      </c>
      <c r="R3081" s="3"/>
      <c r="S3081" s="3" t="s">
        <v>699</v>
      </c>
      <c r="T3081" s="3"/>
      <c r="U3081" s="3" t="s">
        <v>698</v>
      </c>
      <c r="W3081" s="3" t="s">
        <v>698</v>
      </c>
      <c r="Y3081" s="3" t="s">
        <v>698</v>
      </c>
      <c r="Z3081" s="3" t="s">
        <v>25859</v>
      </c>
      <c r="AA3081" s="3" t="s">
        <v>700</v>
      </c>
      <c r="AC3081" s="3" t="s">
        <v>699</v>
      </c>
      <c r="AD3081" s="3" t="s">
        <v>25860</v>
      </c>
      <c r="AE3081" s="3" t="s">
        <v>698</v>
      </c>
      <c r="AG3081" s="3" t="s">
        <v>700</v>
      </c>
      <c r="AH3081" s="3" t="s">
        <v>25861</v>
      </c>
      <c r="AI3081" s="3" t="s">
        <v>700</v>
      </c>
      <c r="AK3081" s="3" t="s">
        <v>729</v>
      </c>
      <c r="AM3081" s="3" t="s">
        <v>698</v>
      </c>
      <c r="AO3081" s="3" t="s">
        <v>700</v>
      </c>
      <c r="AQ3081" s="3" t="s">
        <v>698</v>
      </c>
      <c r="AS3081" s="3" t="s">
        <v>699</v>
      </c>
      <c r="AT3081" s="3" t="s">
        <v>25862</v>
      </c>
      <c r="AU3081" s="3" t="s">
        <v>699</v>
      </c>
      <c r="AW3081" s="3" t="s">
        <v>699</v>
      </c>
      <c r="AY3081" s="3" t="s">
        <v>700</v>
      </c>
      <c r="BA3081" s="3" t="s">
        <v>699</v>
      </c>
    </row>
    <row r="3082" spans="1:54" ht="28.8" x14ac:dyDescent="0.3">
      <c r="A3082" s="3" t="s">
        <v>685</v>
      </c>
      <c r="B3082" s="3" t="s">
        <v>1047</v>
      </c>
      <c r="C3082" s="3" t="s">
        <v>25863</v>
      </c>
      <c r="D3082" s="3" t="s">
        <v>2781</v>
      </c>
      <c r="E3082" s="3">
        <v>264</v>
      </c>
      <c r="F3082" s="3" t="s">
        <v>37835</v>
      </c>
      <c r="G3082" s="3" t="s">
        <v>752</v>
      </c>
      <c r="H3082" s="3" t="s">
        <v>25864</v>
      </c>
      <c r="I3082" s="3"/>
      <c r="J3082" s="3" t="s">
        <v>697</v>
      </c>
      <c r="K3082" s="3" t="s">
        <v>4</v>
      </c>
      <c r="L3082" s="3" t="s">
        <v>697</v>
      </c>
      <c r="N3082" s="3"/>
      <c r="O3082" s="3" t="s">
        <v>699</v>
      </c>
      <c r="P3082" s="3"/>
      <c r="Q3082" s="3" t="s">
        <v>699</v>
      </c>
      <c r="R3082" s="3"/>
      <c r="S3082" s="3" t="s">
        <v>700</v>
      </c>
      <c r="T3082" s="3"/>
      <c r="U3082" s="3" t="s">
        <v>699</v>
      </c>
      <c r="W3082" s="3" t="s">
        <v>700</v>
      </c>
      <c r="Y3082" s="3" t="s">
        <v>699</v>
      </c>
      <c r="AA3082" s="3" t="s">
        <v>699</v>
      </c>
      <c r="AC3082" s="3" t="s">
        <v>700</v>
      </c>
      <c r="AE3082" s="3" t="s">
        <v>698</v>
      </c>
      <c r="AG3082" s="3" t="s">
        <v>698</v>
      </c>
      <c r="AI3082" s="3" t="s">
        <v>700</v>
      </c>
      <c r="AK3082" s="3" t="s">
        <v>699</v>
      </c>
      <c r="AM3082" s="3" t="s">
        <v>700</v>
      </c>
      <c r="AO3082" s="3" t="s">
        <v>700</v>
      </c>
      <c r="AQ3082" s="3" t="s">
        <v>700</v>
      </c>
      <c r="AS3082" s="3" t="s">
        <v>699</v>
      </c>
      <c r="AU3082" s="3" t="s">
        <v>698</v>
      </c>
      <c r="AW3082" s="3" t="s">
        <v>700</v>
      </c>
      <c r="AY3082" s="3" t="s">
        <v>700</v>
      </c>
      <c r="BA3082" s="3" t="s">
        <v>700</v>
      </c>
    </row>
    <row r="3083" spans="1:54" ht="244.8" x14ac:dyDescent="0.3">
      <c r="A3083" s="3" t="s">
        <v>685</v>
      </c>
      <c r="B3083" s="3" t="s">
        <v>3879</v>
      </c>
      <c r="C3083" s="3" t="s">
        <v>19195</v>
      </c>
      <c r="D3083" s="3" t="s">
        <v>2781</v>
      </c>
      <c r="E3083" s="3">
        <v>265</v>
      </c>
      <c r="F3083" s="3" t="s">
        <v>37873</v>
      </c>
      <c r="G3083" s="3" t="s">
        <v>752</v>
      </c>
      <c r="H3083" s="3" t="s">
        <v>25865</v>
      </c>
      <c r="I3083" s="3"/>
      <c r="J3083" s="3" t="s">
        <v>697</v>
      </c>
      <c r="K3083" s="3" t="s">
        <v>4</v>
      </c>
      <c r="L3083" s="3" t="s">
        <v>697</v>
      </c>
      <c r="N3083" s="3"/>
      <c r="O3083" s="3" t="s">
        <v>699</v>
      </c>
      <c r="P3083" s="3" t="s">
        <v>25866</v>
      </c>
      <c r="Q3083" s="3" t="s">
        <v>699</v>
      </c>
      <c r="R3083" s="3" t="s">
        <v>25867</v>
      </c>
      <c r="S3083" s="3" t="s">
        <v>700</v>
      </c>
      <c r="T3083" s="3" t="s">
        <v>25868</v>
      </c>
      <c r="U3083" s="3" t="s">
        <v>699</v>
      </c>
      <c r="V3083" s="3" t="s">
        <v>25869</v>
      </c>
      <c r="W3083" s="3" t="s">
        <v>698</v>
      </c>
      <c r="X3083" s="3" t="s">
        <v>25870</v>
      </c>
      <c r="Y3083" s="3" t="s">
        <v>729</v>
      </c>
      <c r="Z3083" s="3" t="s">
        <v>25871</v>
      </c>
      <c r="AA3083" s="3" t="s">
        <v>728</v>
      </c>
      <c r="AB3083" s="3" t="s">
        <v>25872</v>
      </c>
      <c r="AC3083" s="3" t="s">
        <v>700</v>
      </c>
      <c r="AD3083" s="3" t="s">
        <v>25873</v>
      </c>
      <c r="AE3083" s="3" t="s">
        <v>699</v>
      </c>
      <c r="AF3083" s="3" t="s">
        <v>25874</v>
      </c>
      <c r="AG3083" s="3" t="s">
        <v>698</v>
      </c>
      <c r="AH3083" s="3" t="s">
        <v>25875</v>
      </c>
      <c r="AI3083" s="3" t="s">
        <v>728</v>
      </c>
      <c r="AJ3083" s="3" t="s">
        <v>37368</v>
      </c>
      <c r="AK3083" s="3" t="s">
        <v>699</v>
      </c>
      <c r="AL3083" s="3" t="s">
        <v>25876</v>
      </c>
      <c r="AM3083" s="3" t="s">
        <v>700</v>
      </c>
      <c r="AN3083" s="3" t="s">
        <v>25877</v>
      </c>
      <c r="AO3083" s="3" t="s">
        <v>700</v>
      </c>
      <c r="AP3083" s="3" t="s">
        <v>25878</v>
      </c>
      <c r="AQ3083" s="3" t="s">
        <v>730</v>
      </c>
      <c r="AR3083" s="3" t="s">
        <v>25879</v>
      </c>
      <c r="AS3083" s="3" t="s">
        <v>729</v>
      </c>
      <c r="AT3083" s="3" t="s">
        <v>25880</v>
      </c>
      <c r="AU3083" s="3" t="s">
        <v>699</v>
      </c>
      <c r="AV3083" s="3" t="s">
        <v>25881</v>
      </c>
      <c r="AW3083" s="3" t="s">
        <v>729</v>
      </c>
      <c r="AX3083" s="3" t="s">
        <v>25882</v>
      </c>
      <c r="AY3083" s="3" t="s">
        <v>730</v>
      </c>
      <c r="AZ3083" s="3" t="s">
        <v>25883</v>
      </c>
      <c r="BA3083" s="3" t="s">
        <v>729</v>
      </c>
      <c r="BB3083" s="3" t="s">
        <v>25884</v>
      </c>
    </row>
    <row r="3084" spans="1:54" x14ac:dyDescent="0.3">
      <c r="A3084" s="3" t="s">
        <v>685</v>
      </c>
      <c r="B3084" s="3" t="s">
        <v>13606</v>
      </c>
      <c r="C3084" s="3" t="s">
        <v>21940</v>
      </c>
      <c r="D3084" s="3" t="s">
        <v>2781</v>
      </c>
      <c r="E3084" s="3">
        <v>266</v>
      </c>
      <c r="F3084" s="3" t="s">
        <v>37840</v>
      </c>
      <c r="G3084" s="3" t="s">
        <v>752</v>
      </c>
      <c r="H3084" s="3" t="s">
        <v>2205</v>
      </c>
      <c r="I3084" s="3"/>
      <c r="J3084" s="3" t="s">
        <v>697</v>
      </c>
      <c r="K3084" s="3" t="s">
        <v>4</v>
      </c>
      <c r="L3084" s="3" t="s">
        <v>697</v>
      </c>
      <c r="N3084" s="3"/>
      <c r="O3084" s="3" t="s">
        <v>699</v>
      </c>
      <c r="P3084" s="3"/>
      <c r="Q3084" s="3" t="s">
        <v>700</v>
      </c>
      <c r="R3084" s="3"/>
      <c r="S3084" s="3" t="s">
        <v>700</v>
      </c>
      <c r="T3084" s="3"/>
      <c r="U3084" s="3" t="s">
        <v>700</v>
      </c>
      <c r="W3084" s="3" t="s">
        <v>700</v>
      </c>
      <c r="Y3084" s="3" t="s">
        <v>700</v>
      </c>
      <c r="AA3084" s="3" t="s">
        <v>700</v>
      </c>
      <c r="AC3084" s="3" t="s">
        <v>700</v>
      </c>
      <c r="AE3084" s="3" t="s">
        <v>698</v>
      </c>
      <c r="AG3084" s="3" t="s">
        <v>698</v>
      </c>
      <c r="AI3084" s="3" t="s">
        <v>700</v>
      </c>
      <c r="AK3084" s="3" t="s">
        <v>699</v>
      </c>
      <c r="AM3084" s="3" t="s">
        <v>700</v>
      </c>
      <c r="AO3084" s="3" t="s">
        <v>700</v>
      </c>
      <c r="AQ3084" s="3" t="s">
        <v>698</v>
      </c>
      <c r="AS3084" s="3" t="s">
        <v>699</v>
      </c>
      <c r="AU3084" s="3" t="s">
        <v>699</v>
      </c>
      <c r="AW3084" s="3" t="s">
        <v>699</v>
      </c>
      <c r="AY3084" s="3" t="s">
        <v>699</v>
      </c>
      <c r="BA3084" s="3" t="s">
        <v>699</v>
      </c>
    </row>
    <row r="3085" spans="1:54" ht="28.8" x14ac:dyDescent="0.3">
      <c r="A3085" s="3" t="s">
        <v>685</v>
      </c>
      <c r="B3085" s="3" t="s">
        <v>16209</v>
      </c>
      <c r="C3085" s="3" t="s">
        <v>3180</v>
      </c>
      <c r="D3085" s="3" t="s">
        <v>2781</v>
      </c>
      <c r="E3085" s="3">
        <v>267</v>
      </c>
      <c r="F3085" s="3" t="s">
        <v>37869</v>
      </c>
      <c r="G3085" s="3" t="s">
        <v>694</v>
      </c>
      <c r="H3085" s="3" t="s">
        <v>25885</v>
      </c>
      <c r="I3085" s="3"/>
      <c r="J3085" s="3" t="s">
        <v>4</v>
      </c>
      <c r="K3085" s="3" t="s">
        <v>4</v>
      </c>
      <c r="L3085" s="3" t="s">
        <v>697</v>
      </c>
      <c r="M3085" s="3" t="s">
        <v>4</v>
      </c>
      <c r="N3085" s="3"/>
      <c r="O3085" s="3" t="s">
        <v>4</v>
      </c>
      <c r="P3085" s="3" t="s">
        <v>4</v>
      </c>
      <c r="Q3085" s="3" t="s">
        <v>4</v>
      </c>
      <c r="R3085" s="3" t="s">
        <v>4</v>
      </c>
      <c r="S3085" s="3" t="s">
        <v>4</v>
      </c>
      <c r="T3085" s="3" t="s">
        <v>4</v>
      </c>
      <c r="U3085" s="3" t="s">
        <v>4</v>
      </c>
      <c r="V3085" s="3" t="s">
        <v>4</v>
      </c>
      <c r="W3085" s="3" t="s">
        <v>4</v>
      </c>
      <c r="X3085" s="3" t="s">
        <v>4</v>
      </c>
      <c r="Y3085" s="3" t="s">
        <v>4</v>
      </c>
      <c r="Z3085" s="3" t="s">
        <v>4</v>
      </c>
      <c r="AA3085" s="3" t="s">
        <v>4</v>
      </c>
      <c r="AB3085" s="3" t="s">
        <v>4</v>
      </c>
      <c r="AC3085" s="3" t="s">
        <v>4</v>
      </c>
      <c r="AD3085" s="3" t="s">
        <v>4</v>
      </c>
      <c r="AE3085" s="3" t="s">
        <v>4</v>
      </c>
      <c r="AF3085" s="3" t="s">
        <v>4</v>
      </c>
      <c r="AG3085" s="3" t="s">
        <v>4</v>
      </c>
      <c r="AH3085" s="3" t="s">
        <v>4</v>
      </c>
      <c r="AI3085" s="3" t="s">
        <v>4</v>
      </c>
      <c r="AJ3085" s="3" t="s">
        <v>4</v>
      </c>
      <c r="AK3085" s="3" t="s">
        <v>4</v>
      </c>
      <c r="AL3085" s="3" t="s">
        <v>4</v>
      </c>
      <c r="AM3085" s="3" t="s">
        <v>4</v>
      </c>
      <c r="AN3085" s="3" t="s">
        <v>4</v>
      </c>
      <c r="AO3085" s="3" t="s">
        <v>4</v>
      </c>
      <c r="AP3085" s="3" t="s">
        <v>4</v>
      </c>
      <c r="AQ3085" s="3" t="s">
        <v>4</v>
      </c>
      <c r="AR3085" s="3" t="s">
        <v>4</v>
      </c>
      <c r="AS3085" s="3" t="s">
        <v>4</v>
      </c>
      <c r="AT3085" s="3" t="s">
        <v>4</v>
      </c>
      <c r="AU3085" s="3" t="s">
        <v>4</v>
      </c>
      <c r="AV3085" s="3" t="s">
        <v>4</v>
      </c>
      <c r="AW3085" s="3" t="s">
        <v>4</v>
      </c>
      <c r="AX3085" s="3" t="s">
        <v>4</v>
      </c>
      <c r="AY3085" s="3" t="s">
        <v>4</v>
      </c>
      <c r="AZ3085" s="3" t="s">
        <v>4</v>
      </c>
      <c r="BA3085" s="3" t="s">
        <v>4</v>
      </c>
      <c r="BB3085" s="3" t="s">
        <v>4</v>
      </c>
    </row>
    <row r="3086" spans="1:54" x14ac:dyDescent="0.3">
      <c r="A3086" s="3" t="s">
        <v>685</v>
      </c>
      <c r="B3086" s="3" t="s">
        <v>14221</v>
      </c>
      <c r="C3086" s="3" t="s">
        <v>25886</v>
      </c>
      <c r="D3086" s="3" t="s">
        <v>2781</v>
      </c>
      <c r="E3086" s="3">
        <v>268</v>
      </c>
      <c r="F3086" s="3" t="s">
        <v>37867</v>
      </c>
      <c r="G3086" s="3" t="s">
        <v>752</v>
      </c>
      <c r="H3086" s="3" t="s">
        <v>16836</v>
      </c>
      <c r="I3086" s="3"/>
      <c r="J3086" s="3" t="s">
        <v>4</v>
      </c>
      <c r="K3086" s="3" t="s">
        <v>4</v>
      </c>
      <c r="L3086" s="3" t="s">
        <v>697</v>
      </c>
      <c r="M3086" s="3" t="s">
        <v>4</v>
      </c>
      <c r="N3086" s="3"/>
      <c r="O3086" s="3" t="s">
        <v>4</v>
      </c>
      <c r="P3086" s="3" t="s">
        <v>4</v>
      </c>
      <c r="Q3086" s="3" t="s">
        <v>4</v>
      </c>
      <c r="R3086" s="3" t="s">
        <v>4</v>
      </c>
      <c r="S3086" s="3" t="s">
        <v>4</v>
      </c>
      <c r="T3086" s="3" t="s">
        <v>4</v>
      </c>
      <c r="U3086" s="3" t="s">
        <v>4</v>
      </c>
      <c r="V3086" s="3" t="s">
        <v>4</v>
      </c>
      <c r="W3086" s="3" t="s">
        <v>4</v>
      </c>
      <c r="X3086" s="3" t="s">
        <v>4</v>
      </c>
      <c r="Y3086" s="3" t="s">
        <v>4</v>
      </c>
      <c r="Z3086" s="3" t="s">
        <v>4</v>
      </c>
      <c r="AA3086" s="3" t="s">
        <v>4</v>
      </c>
      <c r="AB3086" s="3" t="s">
        <v>4</v>
      </c>
      <c r="AC3086" s="3" t="s">
        <v>4</v>
      </c>
      <c r="AD3086" s="3" t="s">
        <v>4</v>
      </c>
      <c r="AE3086" s="3" t="s">
        <v>4</v>
      </c>
      <c r="AF3086" s="3" t="s">
        <v>4</v>
      </c>
      <c r="AG3086" s="3" t="s">
        <v>4</v>
      </c>
      <c r="AH3086" s="3" t="s">
        <v>4</v>
      </c>
      <c r="AI3086" s="3" t="s">
        <v>4</v>
      </c>
      <c r="AJ3086" s="3" t="s">
        <v>4</v>
      </c>
      <c r="AK3086" s="3" t="s">
        <v>4</v>
      </c>
      <c r="AL3086" s="3" t="s">
        <v>4</v>
      </c>
      <c r="AM3086" s="3" t="s">
        <v>4</v>
      </c>
      <c r="AN3086" s="3" t="s">
        <v>4</v>
      </c>
      <c r="AO3086" s="3" t="s">
        <v>4</v>
      </c>
      <c r="AP3086" s="3" t="s">
        <v>4</v>
      </c>
      <c r="AQ3086" s="3" t="s">
        <v>4</v>
      </c>
      <c r="AR3086" s="3" t="s">
        <v>4</v>
      </c>
      <c r="AS3086" s="3" t="s">
        <v>4</v>
      </c>
      <c r="AT3086" s="3" t="s">
        <v>4</v>
      </c>
      <c r="AU3086" s="3" t="s">
        <v>4</v>
      </c>
      <c r="AV3086" s="3" t="s">
        <v>4</v>
      </c>
      <c r="AW3086" s="3" t="s">
        <v>4</v>
      </c>
      <c r="AX3086" s="3" t="s">
        <v>4</v>
      </c>
      <c r="AY3086" s="3" t="s">
        <v>4</v>
      </c>
      <c r="AZ3086" s="3" t="s">
        <v>4</v>
      </c>
      <c r="BA3086" s="3" t="s">
        <v>4</v>
      </c>
      <c r="BB3086" s="3" t="s">
        <v>4</v>
      </c>
    </row>
    <row r="3087" spans="1:54" ht="72" x14ac:dyDescent="0.3">
      <c r="A3087" s="3" t="s">
        <v>685</v>
      </c>
      <c r="B3087" s="3" t="s">
        <v>1039</v>
      </c>
      <c r="C3087" s="3" t="s">
        <v>3187</v>
      </c>
      <c r="D3087" s="3" t="s">
        <v>2781</v>
      </c>
      <c r="E3087" s="3">
        <v>269</v>
      </c>
      <c r="F3087" s="3" t="s">
        <v>37839</v>
      </c>
      <c r="G3087" s="3" t="s">
        <v>752</v>
      </c>
      <c r="H3087" s="3" t="s">
        <v>1379</v>
      </c>
      <c r="I3087" s="3"/>
      <c r="J3087" s="3" t="s">
        <v>697</v>
      </c>
      <c r="K3087" s="3" t="s">
        <v>4</v>
      </c>
      <c r="L3087" s="3" t="s">
        <v>697</v>
      </c>
      <c r="N3087" s="3"/>
      <c r="O3087" s="3" t="s">
        <v>699</v>
      </c>
      <c r="P3087" s="3"/>
      <c r="Q3087" s="3" t="s">
        <v>699</v>
      </c>
      <c r="R3087" s="3"/>
      <c r="S3087" s="3" t="s">
        <v>700</v>
      </c>
      <c r="T3087" s="3"/>
      <c r="U3087" s="3" t="s">
        <v>700</v>
      </c>
      <c r="V3087" s="3" t="s">
        <v>25887</v>
      </c>
      <c r="W3087" s="3" t="s">
        <v>700</v>
      </c>
      <c r="X3087" s="3" t="s">
        <v>25888</v>
      </c>
      <c r="Y3087" s="3" t="s">
        <v>698</v>
      </c>
      <c r="AA3087" s="3" t="s">
        <v>699</v>
      </c>
      <c r="AC3087" s="3" t="s">
        <v>700</v>
      </c>
      <c r="AD3087" s="3" t="s">
        <v>25889</v>
      </c>
      <c r="AE3087" s="3" t="s">
        <v>699</v>
      </c>
      <c r="AG3087" s="3" t="s">
        <v>698</v>
      </c>
      <c r="AH3087" s="3" t="s">
        <v>25890</v>
      </c>
      <c r="AI3087" s="3" t="s">
        <v>700</v>
      </c>
      <c r="AK3087" s="3" t="s">
        <v>699</v>
      </c>
      <c r="AL3087" s="3" t="s">
        <v>25891</v>
      </c>
      <c r="AM3087" s="3" t="s">
        <v>700</v>
      </c>
      <c r="AO3087" s="3" t="s">
        <v>700</v>
      </c>
      <c r="AQ3087" s="3" t="s">
        <v>700</v>
      </c>
      <c r="AS3087" s="3" t="s">
        <v>699</v>
      </c>
      <c r="AU3087" s="3" t="s">
        <v>699</v>
      </c>
      <c r="AW3087" s="3" t="s">
        <v>699</v>
      </c>
      <c r="AX3087" s="3" t="s">
        <v>25892</v>
      </c>
      <c r="AY3087" s="3" t="s">
        <v>700</v>
      </c>
      <c r="BA3087" s="3" t="s">
        <v>699</v>
      </c>
      <c r="BB3087" s="3" t="s">
        <v>25893</v>
      </c>
    </row>
    <row r="3088" spans="1:54" x14ac:dyDescent="0.3">
      <c r="A3088" s="3" t="s">
        <v>685</v>
      </c>
      <c r="B3088" s="3" t="s">
        <v>2217</v>
      </c>
      <c r="C3088" s="3" t="s">
        <v>25894</v>
      </c>
      <c r="D3088" s="3" t="s">
        <v>2781</v>
      </c>
      <c r="E3088" s="3">
        <v>270</v>
      </c>
      <c r="F3088" s="3" t="s">
        <v>37859</v>
      </c>
      <c r="G3088" s="3" t="s">
        <v>752</v>
      </c>
      <c r="H3088" s="3" t="s">
        <v>25895</v>
      </c>
      <c r="I3088" s="3"/>
      <c r="J3088" s="3" t="s">
        <v>4</v>
      </c>
      <c r="K3088" s="3" t="s">
        <v>4</v>
      </c>
      <c r="L3088" s="3" t="s">
        <v>697</v>
      </c>
      <c r="M3088" s="3" t="s">
        <v>4</v>
      </c>
      <c r="N3088" s="3"/>
      <c r="O3088" s="3" t="s">
        <v>4</v>
      </c>
      <c r="P3088" s="3" t="s">
        <v>4</v>
      </c>
      <c r="Q3088" s="3" t="s">
        <v>4</v>
      </c>
      <c r="R3088" s="3" t="s">
        <v>4</v>
      </c>
      <c r="S3088" s="3" t="s">
        <v>4</v>
      </c>
      <c r="T3088" s="3" t="s">
        <v>4</v>
      </c>
      <c r="U3088" s="3" t="s">
        <v>4</v>
      </c>
      <c r="V3088" s="3" t="s">
        <v>4</v>
      </c>
      <c r="W3088" s="3" t="s">
        <v>4</v>
      </c>
      <c r="X3088" s="3" t="s">
        <v>4</v>
      </c>
      <c r="Y3088" s="3" t="s">
        <v>4</v>
      </c>
      <c r="Z3088" s="3" t="s">
        <v>4</v>
      </c>
      <c r="AA3088" s="3" t="s">
        <v>4</v>
      </c>
      <c r="AB3088" s="3" t="s">
        <v>4</v>
      </c>
      <c r="AC3088" s="3" t="s">
        <v>4</v>
      </c>
      <c r="AD3088" s="3" t="s">
        <v>4</v>
      </c>
      <c r="AE3088" s="3" t="s">
        <v>4</v>
      </c>
      <c r="AF3088" s="3" t="s">
        <v>4</v>
      </c>
      <c r="AG3088" s="3" t="s">
        <v>4</v>
      </c>
      <c r="AH3088" s="3" t="s">
        <v>4</v>
      </c>
      <c r="AI3088" s="3" t="s">
        <v>4</v>
      </c>
      <c r="AJ3088" s="3" t="s">
        <v>4</v>
      </c>
      <c r="AK3088" s="3" t="s">
        <v>4</v>
      </c>
      <c r="AL3088" s="3" t="s">
        <v>4</v>
      </c>
      <c r="AM3088" s="3" t="s">
        <v>4</v>
      </c>
      <c r="AN3088" s="3" t="s">
        <v>4</v>
      </c>
      <c r="AO3088" s="3" t="s">
        <v>4</v>
      </c>
      <c r="AP3088" s="3" t="s">
        <v>4</v>
      </c>
      <c r="AQ3088" s="3" t="s">
        <v>4</v>
      </c>
      <c r="AR3088" s="3" t="s">
        <v>4</v>
      </c>
      <c r="AS3088" s="3" t="s">
        <v>4</v>
      </c>
      <c r="AT3088" s="3" t="s">
        <v>4</v>
      </c>
      <c r="AU3088" s="3" t="s">
        <v>4</v>
      </c>
      <c r="AV3088" s="3" t="s">
        <v>4</v>
      </c>
      <c r="AW3088" s="3" t="s">
        <v>4</v>
      </c>
      <c r="AX3088" s="3" t="s">
        <v>4</v>
      </c>
      <c r="AY3088" s="3" t="s">
        <v>4</v>
      </c>
      <c r="AZ3088" s="3" t="s">
        <v>4</v>
      </c>
      <c r="BA3088" s="3" t="s">
        <v>4</v>
      </c>
      <c r="BB3088" s="3" t="s">
        <v>4</v>
      </c>
    </row>
    <row r="3089" spans="1:54" x14ac:dyDescent="0.3">
      <c r="A3089" s="3" t="s">
        <v>685</v>
      </c>
      <c r="B3089" s="3" t="s">
        <v>2063</v>
      </c>
      <c r="C3089" s="3" t="s">
        <v>25896</v>
      </c>
      <c r="D3089" s="3" t="s">
        <v>2781</v>
      </c>
      <c r="E3089" s="3">
        <v>271</v>
      </c>
      <c r="F3089" s="3" t="s">
        <v>37840</v>
      </c>
      <c r="G3089" s="3" t="s">
        <v>694</v>
      </c>
      <c r="H3089" s="3" t="s">
        <v>8229</v>
      </c>
      <c r="I3089" s="3"/>
      <c r="J3089" s="3" t="s">
        <v>4</v>
      </c>
      <c r="K3089" s="3" t="s">
        <v>4</v>
      </c>
      <c r="L3089" s="3" t="s">
        <v>705</v>
      </c>
      <c r="M3089" s="3" t="s">
        <v>4</v>
      </c>
      <c r="N3089" s="3"/>
      <c r="O3089" s="3" t="s">
        <v>4</v>
      </c>
      <c r="P3089" s="3" t="s">
        <v>4</v>
      </c>
      <c r="Q3089" s="3" t="s">
        <v>4</v>
      </c>
      <c r="R3089" s="3" t="s">
        <v>4</v>
      </c>
      <c r="S3089" s="3" t="s">
        <v>4</v>
      </c>
      <c r="T3089" s="3" t="s">
        <v>4</v>
      </c>
      <c r="U3089" s="3" t="s">
        <v>4</v>
      </c>
      <c r="V3089" s="3" t="s">
        <v>4</v>
      </c>
      <c r="W3089" s="3" t="s">
        <v>4</v>
      </c>
      <c r="X3089" s="3" t="s">
        <v>4</v>
      </c>
      <c r="Y3089" s="3" t="s">
        <v>4</v>
      </c>
      <c r="Z3089" s="3" t="s">
        <v>4</v>
      </c>
      <c r="AA3089" s="3" t="s">
        <v>4</v>
      </c>
      <c r="AB3089" s="3" t="s">
        <v>4</v>
      </c>
      <c r="AC3089" s="3" t="s">
        <v>4</v>
      </c>
      <c r="AD3089" s="3" t="s">
        <v>4</v>
      </c>
      <c r="AE3089" s="3" t="s">
        <v>4</v>
      </c>
      <c r="AF3089" s="3" t="s">
        <v>4</v>
      </c>
      <c r="AG3089" s="3" t="s">
        <v>4</v>
      </c>
      <c r="AH3089" s="3" t="s">
        <v>4</v>
      </c>
      <c r="AI3089" s="3" t="s">
        <v>4</v>
      </c>
      <c r="AJ3089" s="3" t="s">
        <v>4</v>
      </c>
      <c r="AK3089" s="3" t="s">
        <v>4</v>
      </c>
      <c r="AL3089" s="3" t="s">
        <v>4</v>
      </c>
      <c r="AM3089" s="3" t="s">
        <v>4</v>
      </c>
      <c r="AN3089" s="3" t="s">
        <v>4</v>
      </c>
      <c r="AO3089" s="3" t="s">
        <v>4</v>
      </c>
      <c r="AP3089" s="3" t="s">
        <v>4</v>
      </c>
      <c r="AQ3089" s="3" t="s">
        <v>4</v>
      </c>
      <c r="AR3089" s="3" t="s">
        <v>4</v>
      </c>
      <c r="AS3089" s="3" t="s">
        <v>4</v>
      </c>
      <c r="AT3089" s="3" t="s">
        <v>4</v>
      </c>
      <c r="AU3089" s="3" t="s">
        <v>4</v>
      </c>
      <c r="AV3089" s="3" t="s">
        <v>4</v>
      </c>
      <c r="AW3089" s="3" t="s">
        <v>4</v>
      </c>
      <c r="AX3089" s="3" t="s">
        <v>4</v>
      </c>
      <c r="AY3089" s="3" t="s">
        <v>4</v>
      </c>
      <c r="AZ3089" s="3" t="s">
        <v>4</v>
      </c>
      <c r="BA3089" s="3" t="s">
        <v>4</v>
      </c>
      <c r="BB3089" s="3" t="s">
        <v>4</v>
      </c>
    </row>
    <row r="3090" spans="1:54" ht="115.2" x14ac:dyDescent="0.3">
      <c r="A3090" s="3" t="s">
        <v>685</v>
      </c>
      <c r="B3090" s="3" t="s">
        <v>25897</v>
      </c>
      <c r="C3090" s="3" t="s">
        <v>25898</v>
      </c>
      <c r="D3090" s="3" t="s">
        <v>2781</v>
      </c>
      <c r="E3090" s="3">
        <v>272</v>
      </c>
      <c r="F3090" s="3" t="s">
        <v>37832</v>
      </c>
      <c r="G3090" s="3" t="s">
        <v>752</v>
      </c>
      <c r="H3090" s="3" t="s">
        <v>25899</v>
      </c>
      <c r="I3090" s="3"/>
      <c r="J3090" s="3" t="s">
        <v>697</v>
      </c>
      <c r="K3090" s="3" t="s">
        <v>4</v>
      </c>
      <c r="L3090" s="3" t="s">
        <v>697</v>
      </c>
      <c r="N3090" s="3"/>
      <c r="O3090" s="3" t="s">
        <v>728</v>
      </c>
      <c r="P3090" s="3"/>
      <c r="Q3090" s="3" t="s">
        <v>699</v>
      </c>
      <c r="R3090" s="3" t="s">
        <v>25900</v>
      </c>
      <c r="S3090" s="3" t="s">
        <v>700</v>
      </c>
      <c r="T3090" s="3" t="s">
        <v>25901</v>
      </c>
      <c r="U3090" s="3" t="s">
        <v>728</v>
      </c>
      <c r="V3090" s="3" t="s">
        <v>25902</v>
      </c>
      <c r="W3090" s="3" t="s">
        <v>699</v>
      </c>
      <c r="X3090" s="3" t="s">
        <v>25903</v>
      </c>
      <c r="Y3090" s="3" t="s">
        <v>729</v>
      </c>
      <c r="Z3090" s="3" t="s">
        <v>25904</v>
      </c>
      <c r="AA3090" s="3" t="s">
        <v>728</v>
      </c>
      <c r="AB3090" s="3" t="s">
        <v>25905</v>
      </c>
      <c r="AC3090" s="3" t="s">
        <v>699</v>
      </c>
      <c r="AD3090" s="3" t="s">
        <v>25906</v>
      </c>
      <c r="AE3090" s="3" t="s">
        <v>699</v>
      </c>
      <c r="AG3090" s="3" t="s">
        <v>730</v>
      </c>
      <c r="AH3090" s="3" t="s">
        <v>25907</v>
      </c>
      <c r="AI3090" s="3" t="s">
        <v>728</v>
      </c>
      <c r="AJ3090" s="3" t="s">
        <v>37369</v>
      </c>
      <c r="AK3090" s="3" t="s">
        <v>699</v>
      </c>
      <c r="AL3090" s="3" t="s">
        <v>25908</v>
      </c>
      <c r="AM3090" s="3" t="s">
        <v>699</v>
      </c>
      <c r="AN3090" s="3" t="s">
        <v>25909</v>
      </c>
      <c r="AO3090" s="3" t="s">
        <v>700</v>
      </c>
      <c r="AP3090" s="3" t="s">
        <v>25910</v>
      </c>
      <c r="AQ3090" s="3" t="s">
        <v>698</v>
      </c>
      <c r="AS3090" s="3" t="s">
        <v>699</v>
      </c>
      <c r="AU3090" s="3" t="s">
        <v>699</v>
      </c>
      <c r="AW3090" s="3" t="s">
        <v>699</v>
      </c>
      <c r="AY3090" s="3" t="s">
        <v>698</v>
      </c>
      <c r="AZ3090" s="3" t="s">
        <v>25911</v>
      </c>
      <c r="BA3090" s="3" t="s">
        <v>699</v>
      </c>
      <c r="BB3090" s="3" t="s">
        <v>25912</v>
      </c>
    </row>
    <row r="3091" spans="1:54" ht="28.8" x14ac:dyDescent="0.3">
      <c r="A3091" s="3" t="s">
        <v>685</v>
      </c>
      <c r="B3091" s="3" t="s">
        <v>907</v>
      </c>
      <c r="C3091" s="3" t="s">
        <v>25913</v>
      </c>
      <c r="D3091" s="3" t="s">
        <v>2781</v>
      </c>
      <c r="E3091" s="3">
        <v>273</v>
      </c>
      <c r="F3091" s="3" t="s">
        <v>37857</v>
      </c>
      <c r="G3091" s="3" t="s">
        <v>694</v>
      </c>
      <c r="H3091" s="3" t="s">
        <v>25914</v>
      </c>
      <c r="I3091" s="3"/>
      <c r="J3091" s="3" t="s">
        <v>4</v>
      </c>
      <c r="K3091" s="3" t="s">
        <v>4</v>
      </c>
      <c r="L3091" s="3" t="s">
        <v>697</v>
      </c>
      <c r="M3091" s="3" t="s">
        <v>4</v>
      </c>
      <c r="N3091" s="3"/>
      <c r="O3091" s="3" t="s">
        <v>4</v>
      </c>
      <c r="P3091" s="3" t="s">
        <v>4</v>
      </c>
      <c r="Q3091" s="3" t="s">
        <v>4</v>
      </c>
      <c r="R3091" s="3" t="s">
        <v>4</v>
      </c>
      <c r="S3091" s="3" t="s">
        <v>4</v>
      </c>
      <c r="T3091" s="3" t="s">
        <v>4</v>
      </c>
      <c r="U3091" s="3" t="s">
        <v>4</v>
      </c>
      <c r="V3091" s="3" t="s">
        <v>4</v>
      </c>
      <c r="W3091" s="3" t="s">
        <v>4</v>
      </c>
      <c r="X3091" s="3" t="s">
        <v>4</v>
      </c>
      <c r="Y3091" s="3" t="s">
        <v>4</v>
      </c>
      <c r="Z3091" s="3" t="s">
        <v>4</v>
      </c>
      <c r="AA3091" s="3" t="s">
        <v>4</v>
      </c>
      <c r="AB3091" s="3" t="s">
        <v>4</v>
      </c>
      <c r="AC3091" s="3" t="s">
        <v>4</v>
      </c>
      <c r="AD3091" s="3" t="s">
        <v>4</v>
      </c>
      <c r="AE3091" s="3" t="s">
        <v>4</v>
      </c>
      <c r="AF3091" s="3" t="s">
        <v>4</v>
      </c>
      <c r="AG3091" s="3" t="s">
        <v>4</v>
      </c>
      <c r="AH3091" s="3" t="s">
        <v>4</v>
      </c>
      <c r="AI3091" s="3" t="s">
        <v>4</v>
      </c>
      <c r="AJ3091" s="3" t="s">
        <v>4</v>
      </c>
      <c r="AK3091" s="3" t="s">
        <v>4</v>
      </c>
      <c r="AL3091" s="3" t="s">
        <v>4</v>
      </c>
      <c r="AM3091" s="3" t="s">
        <v>4</v>
      </c>
      <c r="AN3091" s="3" t="s">
        <v>4</v>
      </c>
      <c r="AO3091" s="3" t="s">
        <v>4</v>
      </c>
      <c r="AP3091" s="3" t="s">
        <v>4</v>
      </c>
      <c r="AQ3091" s="3" t="s">
        <v>4</v>
      </c>
      <c r="AR3091" s="3" t="s">
        <v>4</v>
      </c>
      <c r="AS3091" s="3" t="s">
        <v>4</v>
      </c>
      <c r="AT3091" s="3" t="s">
        <v>4</v>
      </c>
      <c r="AU3091" s="3" t="s">
        <v>4</v>
      </c>
      <c r="AV3091" s="3" t="s">
        <v>4</v>
      </c>
      <c r="AW3091" s="3" t="s">
        <v>4</v>
      </c>
      <c r="AX3091" s="3" t="s">
        <v>4</v>
      </c>
      <c r="AY3091" s="3" t="s">
        <v>4</v>
      </c>
      <c r="AZ3091" s="3" t="s">
        <v>4</v>
      </c>
      <c r="BA3091" s="3" t="s">
        <v>4</v>
      </c>
      <c r="BB3091" s="3" t="s">
        <v>4</v>
      </c>
    </row>
    <row r="3092" spans="1:54" ht="216" x14ac:dyDescent="0.3">
      <c r="A3092" s="3" t="s">
        <v>685</v>
      </c>
      <c r="B3092" s="3" t="s">
        <v>25915</v>
      </c>
      <c r="C3092" s="3" t="s">
        <v>16150</v>
      </c>
      <c r="D3092" s="3" t="s">
        <v>20731</v>
      </c>
      <c r="E3092" s="3">
        <v>274</v>
      </c>
      <c r="F3092" s="3" t="s">
        <v>37825</v>
      </c>
      <c r="G3092" s="3" t="s">
        <v>752</v>
      </c>
      <c r="H3092" s="3" t="s">
        <v>797</v>
      </c>
      <c r="I3092" s="3"/>
      <c r="J3092" s="3" t="s">
        <v>697</v>
      </c>
      <c r="K3092" s="3" t="s">
        <v>4</v>
      </c>
      <c r="L3092" s="3" t="s">
        <v>697</v>
      </c>
      <c r="N3092" s="3"/>
      <c r="O3092" s="3" t="s">
        <v>728</v>
      </c>
      <c r="P3092" s="3" t="s">
        <v>25916</v>
      </c>
      <c r="Q3092" s="3" t="s">
        <v>699</v>
      </c>
      <c r="R3092" s="3" t="s">
        <v>25917</v>
      </c>
      <c r="S3092" s="3" t="s">
        <v>728</v>
      </c>
      <c r="T3092" s="3" t="s">
        <v>25918</v>
      </c>
      <c r="U3092" s="3" t="s">
        <v>728</v>
      </c>
      <c r="V3092" s="3" t="s">
        <v>25919</v>
      </c>
      <c r="W3092" s="3" t="s">
        <v>730</v>
      </c>
      <c r="X3092" s="3" t="s">
        <v>25920</v>
      </c>
      <c r="Y3092" s="3" t="s">
        <v>728</v>
      </c>
      <c r="Z3092" s="3" t="s">
        <v>25921</v>
      </c>
      <c r="AA3092" s="3" t="s">
        <v>700</v>
      </c>
      <c r="AB3092" s="3" t="s">
        <v>25922</v>
      </c>
      <c r="AC3092" s="3" t="s">
        <v>700</v>
      </c>
      <c r="AD3092" s="3" t="s">
        <v>25923</v>
      </c>
      <c r="AE3092" s="3" t="s">
        <v>698</v>
      </c>
      <c r="AF3092" s="3" t="s">
        <v>25924</v>
      </c>
      <c r="AG3092" s="3" t="s">
        <v>699</v>
      </c>
      <c r="AH3092" s="3" t="s">
        <v>25925</v>
      </c>
      <c r="AI3092" s="3" t="s">
        <v>700</v>
      </c>
      <c r="AJ3092" s="3" t="s">
        <v>37370</v>
      </c>
      <c r="AK3092" s="3" t="s">
        <v>730</v>
      </c>
      <c r="AL3092" s="3" t="s">
        <v>25926</v>
      </c>
      <c r="AM3092" s="3" t="s">
        <v>698</v>
      </c>
      <c r="AN3092" s="3" t="s">
        <v>25927</v>
      </c>
      <c r="AO3092" s="3" t="s">
        <v>729</v>
      </c>
      <c r="AP3092" s="3" t="s">
        <v>25928</v>
      </c>
      <c r="AQ3092" s="3" t="s">
        <v>700</v>
      </c>
      <c r="AR3092" s="3" t="s">
        <v>25929</v>
      </c>
      <c r="AS3092" s="3" t="s">
        <v>700</v>
      </c>
      <c r="AT3092" s="3" t="s">
        <v>25930</v>
      </c>
      <c r="AU3092" s="3" t="s">
        <v>700</v>
      </c>
      <c r="AV3092" s="3" t="s">
        <v>25931</v>
      </c>
      <c r="AW3092" s="3" t="s">
        <v>729</v>
      </c>
      <c r="AX3092" s="3" t="s">
        <v>25932</v>
      </c>
      <c r="AY3092" s="3" t="s">
        <v>730</v>
      </c>
      <c r="AZ3092" s="3" t="s">
        <v>25933</v>
      </c>
      <c r="BA3092" s="3" t="s">
        <v>730</v>
      </c>
      <c r="BB3092" s="3" t="s">
        <v>25934</v>
      </c>
    </row>
    <row r="3093" spans="1:54" ht="259.2" x14ac:dyDescent="0.3">
      <c r="A3093" s="3" t="s">
        <v>685</v>
      </c>
      <c r="B3093" s="3" t="s">
        <v>1522</v>
      </c>
      <c r="C3093" s="3" t="s">
        <v>7890</v>
      </c>
      <c r="D3093" s="3" t="s">
        <v>20731</v>
      </c>
      <c r="E3093" s="3">
        <v>275</v>
      </c>
      <c r="F3093" s="3" t="s">
        <v>37830</v>
      </c>
      <c r="G3093" s="3" t="s">
        <v>752</v>
      </c>
      <c r="H3093" s="3" t="s">
        <v>987</v>
      </c>
      <c r="I3093" s="3"/>
      <c r="J3093" s="3" t="s">
        <v>705</v>
      </c>
      <c r="K3093" s="3" t="s">
        <v>4</v>
      </c>
      <c r="L3093" s="3" t="s">
        <v>697</v>
      </c>
      <c r="N3093" s="3"/>
      <c r="O3093" s="3" t="s">
        <v>728</v>
      </c>
      <c r="P3093" s="3" t="s">
        <v>25935</v>
      </c>
      <c r="Q3093" s="3" t="s">
        <v>730</v>
      </c>
      <c r="R3093" s="3" t="s">
        <v>25936</v>
      </c>
      <c r="S3093" s="3" t="s">
        <v>700</v>
      </c>
      <c r="T3093" s="3" t="s">
        <v>25937</v>
      </c>
      <c r="U3093" s="3" t="s">
        <v>728</v>
      </c>
      <c r="V3093" s="3" t="s">
        <v>25938</v>
      </c>
      <c r="W3093" s="3" t="s">
        <v>728</v>
      </c>
      <c r="X3093" s="3" t="s">
        <v>25939</v>
      </c>
      <c r="Y3093" s="3" t="s">
        <v>698</v>
      </c>
      <c r="AA3093" s="3" t="s">
        <v>700</v>
      </c>
      <c r="AB3093" s="3" t="s">
        <v>25940</v>
      </c>
      <c r="AC3093" s="3" t="s">
        <v>728</v>
      </c>
      <c r="AD3093" s="3" t="s">
        <v>25941</v>
      </c>
      <c r="AE3093" s="3" t="s">
        <v>790</v>
      </c>
      <c r="AG3093" s="3" t="s">
        <v>730</v>
      </c>
      <c r="AH3093" s="3" t="s">
        <v>25942</v>
      </c>
      <c r="AI3093" s="3" t="s">
        <v>728</v>
      </c>
      <c r="AJ3093" s="3" t="s">
        <v>37371</v>
      </c>
      <c r="AK3093" s="3" t="s">
        <v>730</v>
      </c>
      <c r="AL3093" s="3" t="s">
        <v>25943</v>
      </c>
      <c r="AM3093" s="3" t="s">
        <v>730</v>
      </c>
      <c r="AN3093" s="3" t="s">
        <v>25944</v>
      </c>
      <c r="AO3093" s="3" t="s">
        <v>728</v>
      </c>
      <c r="AP3093" s="3" t="s">
        <v>25945</v>
      </c>
      <c r="AQ3093" s="3" t="s">
        <v>728</v>
      </c>
      <c r="AR3093" s="3" t="s">
        <v>25946</v>
      </c>
      <c r="AS3093" s="3" t="s">
        <v>699</v>
      </c>
      <c r="AT3093" s="3" t="s">
        <v>25947</v>
      </c>
      <c r="AU3093" s="3" t="s">
        <v>728</v>
      </c>
      <c r="AV3093" s="3" t="s">
        <v>25948</v>
      </c>
      <c r="AW3093" s="3" t="s">
        <v>699</v>
      </c>
      <c r="AX3093" s="3" t="s">
        <v>25949</v>
      </c>
      <c r="AY3093" s="3" t="s">
        <v>728</v>
      </c>
      <c r="AZ3093" s="3" t="s">
        <v>25950</v>
      </c>
      <c r="BA3093" s="3" t="s">
        <v>729</v>
      </c>
      <c r="BB3093" s="3" t="s">
        <v>25951</v>
      </c>
    </row>
    <row r="3094" spans="1:54" ht="28.8" x14ac:dyDescent="0.3">
      <c r="A3094" s="3" t="s">
        <v>685</v>
      </c>
      <c r="B3094" s="3" t="s">
        <v>15706</v>
      </c>
      <c r="C3094" s="3" t="s">
        <v>25952</v>
      </c>
      <c r="D3094" s="3" t="s">
        <v>20731</v>
      </c>
      <c r="E3094" s="3">
        <v>276</v>
      </c>
      <c r="F3094" s="3" t="s">
        <v>37846</v>
      </c>
      <c r="G3094" s="3" t="s">
        <v>752</v>
      </c>
      <c r="H3094" s="3" t="s">
        <v>25953</v>
      </c>
      <c r="I3094" s="3"/>
      <c r="J3094" s="3" t="s">
        <v>697</v>
      </c>
      <c r="K3094" s="3" t="s">
        <v>4</v>
      </c>
      <c r="L3094" s="3" t="s">
        <v>697</v>
      </c>
      <c r="N3094" s="3"/>
      <c r="O3094" s="3" t="s">
        <v>700</v>
      </c>
      <c r="P3094" s="3"/>
      <c r="Q3094" s="3" t="s">
        <v>698</v>
      </c>
      <c r="R3094" s="3"/>
      <c r="S3094" s="3" t="s">
        <v>699</v>
      </c>
      <c r="T3094" s="3"/>
      <c r="U3094" s="3" t="s">
        <v>700</v>
      </c>
      <c r="W3094" s="3" t="s">
        <v>698</v>
      </c>
      <c r="Y3094" s="3" t="s">
        <v>698</v>
      </c>
      <c r="AA3094" s="3" t="s">
        <v>700</v>
      </c>
      <c r="AC3094" s="3" t="s">
        <v>700</v>
      </c>
      <c r="AE3094" s="3" t="s">
        <v>698</v>
      </c>
      <c r="AG3094" s="3" t="s">
        <v>699</v>
      </c>
      <c r="AI3094" s="3" t="s">
        <v>700</v>
      </c>
      <c r="AK3094" s="3" t="s">
        <v>698</v>
      </c>
      <c r="AM3094" s="3" t="s">
        <v>700</v>
      </c>
      <c r="AO3094" s="3" t="s">
        <v>700</v>
      </c>
      <c r="AQ3094" s="3" t="s">
        <v>700</v>
      </c>
      <c r="AS3094" s="3" t="s">
        <v>699</v>
      </c>
      <c r="AU3094" s="3" t="s">
        <v>698</v>
      </c>
      <c r="AW3094" s="3" t="s">
        <v>699</v>
      </c>
      <c r="AX3094" s="3" t="s">
        <v>25954</v>
      </c>
      <c r="AY3094" s="3" t="s">
        <v>699</v>
      </c>
      <c r="BA3094" s="3" t="s">
        <v>699</v>
      </c>
    </row>
    <row r="3095" spans="1:54" x14ac:dyDescent="0.3">
      <c r="A3095" s="3" t="s">
        <v>685</v>
      </c>
      <c r="B3095" s="3" t="s">
        <v>13606</v>
      </c>
      <c r="C3095" s="3" t="s">
        <v>23293</v>
      </c>
      <c r="D3095" s="3" t="s">
        <v>4051</v>
      </c>
      <c r="E3095" s="3">
        <v>277</v>
      </c>
      <c r="F3095" s="3" t="s">
        <v>37862</v>
      </c>
      <c r="G3095" s="3" t="s">
        <v>752</v>
      </c>
      <c r="H3095" s="3" t="s">
        <v>1022</v>
      </c>
      <c r="I3095" s="3"/>
      <c r="J3095" s="3" t="s">
        <v>4</v>
      </c>
      <c r="K3095" s="3" t="s">
        <v>4</v>
      </c>
      <c r="L3095" s="3" t="s">
        <v>697</v>
      </c>
      <c r="M3095" s="3" t="s">
        <v>4</v>
      </c>
      <c r="N3095" s="3"/>
      <c r="O3095" s="3" t="s">
        <v>4</v>
      </c>
      <c r="P3095" s="3" t="s">
        <v>4</v>
      </c>
      <c r="Q3095" s="3" t="s">
        <v>4</v>
      </c>
      <c r="R3095" s="3" t="s">
        <v>4</v>
      </c>
      <c r="S3095" s="3" t="s">
        <v>4</v>
      </c>
      <c r="T3095" s="3" t="s">
        <v>4</v>
      </c>
      <c r="U3095" s="3" t="s">
        <v>4</v>
      </c>
      <c r="V3095" s="3" t="s">
        <v>4</v>
      </c>
      <c r="W3095" s="3" t="s">
        <v>4</v>
      </c>
      <c r="X3095" s="3" t="s">
        <v>4</v>
      </c>
      <c r="Y3095" s="3" t="s">
        <v>4</v>
      </c>
      <c r="Z3095" s="3" t="s">
        <v>4</v>
      </c>
      <c r="AA3095" s="3" t="s">
        <v>4</v>
      </c>
      <c r="AB3095" s="3" t="s">
        <v>4</v>
      </c>
      <c r="AC3095" s="3" t="s">
        <v>4</v>
      </c>
      <c r="AD3095" s="3" t="s">
        <v>4</v>
      </c>
      <c r="AE3095" s="3" t="s">
        <v>4</v>
      </c>
      <c r="AF3095" s="3" t="s">
        <v>4</v>
      </c>
      <c r="AG3095" s="3" t="s">
        <v>4</v>
      </c>
      <c r="AH3095" s="3" t="s">
        <v>4</v>
      </c>
      <c r="AI3095" s="3" t="s">
        <v>4</v>
      </c>
      <c r="AJ3095" s="3" t="s">
        <v>4</v>
      </c>
      <c r="AK3095" s="3" t="s">
        <v>4</v>
      </c>
      <c r="AL3095" s="3" t="s">
        <v>4</v>
      </c>
      <c r="AM3095" s="3" t="s">
        <v>4</v>
      </c>
      <c r="AN3095" s="3" t="s">
        <v>4</v>
      </c>
      <c r="AO3095" s="3" t="s">
        <v>4</v>
      </c>
      <c r="AP3095" s="3" t="s">
        <v>4</v>
      </c>
      <c r="AQ3095" s="3" t="s">
        <v>4</v>
      </c>
      <c r="AR3095" s="3" t="s">
        <v>4</v>
      </c>
      <c r="AS3095" s="3" t="s">
        <v>4</v>
      </c>
      <c r="AT3095" s="3" t="s">
        <v>4</v>
      </c>
      <c r="AU3095" s="3" t="s">
        <v>4</v>
      </c>
      <c r="AV3095" s="3" t="s">
        <v>4</v>
      </c>
      <c r="AW3095" s="3" t="s">
        <v>4</v>
      </c>
      <c r="AX3095" s="3" t="s">
        <v>4</v>
      </c>
      <c r="AY3095" s="3" t="s">
        <v>4</v>
      </c>
      <c r="AZ3095" s="3" t="s">
        <v>4</v>
      </c>
      <c r="BA3095" s="3" t="s">
        <v>4</v>
      </c>
      <c r="BB3095" s="3" t="s">
        <v>4</v>
      </c>
    </row>
    <row r="3096" spans="1:54" ht="129.6" x14ac:dyDescent="0.3">
      <c r="A3096" s="3" t="s">
        <v>685</v>
      </c>
      <c r="B3096" s="3" t="s">
        <v>2217</v>
      </c>
      <c r="C3096" s="3" t="s">
        <v>25955</v>
      </c>
      <c r="D3096" s="3" t="s">
        <v>4051</v>
      </c>
      <c r="E3096" s="3">
        <v>278</v>
      </c>
      <c r="F3096" s="3" t="s">
        <v>37871</v>
      </c>
      <c r="G3096" s="3" t="s">
        <v>752</v>
      </c>
      <c r="H3096" s="3" t="s">
        <v>4682</v>
      </c>
      <c r="I3096" s="3"/>
      <c r="J3096" s="3" t="s">
        <v>705</v>
      </c>
      <c r="K3096" s="3" t="s">
        <v>4</v>
      </c>
      <c r="L3096" s="3" t="s">
        <v>697</v>
      </c>
      <c r="N3096" s="3"/>
      <c r="O3096" s="3" t="s">
        <v>699</v>
      </c>
      <c r="P3096" s="3" t="s">
        <v>25956</v>
      </c>
      <c r="Q3096" s="3" t="s">
        <v>699</v>
      </c>
      <c r="R3096" s="3"/>
      <c r="S3096" s="3" t="s">
        <v>728</v>
      </c>
      <c r="T3096" s="3" t="s">
        <v>25957</v>
      </c>
      <c r="U3096" s="3" t="s">
        <v>698</v>
      </c>
      <c r="W3096" s="3" t="s">
        <v>700</v>
      </c>
      <c r="X3096" s="3" t="s">
        <v>25958</v>
      </c>
      <c r="Y3096" s="3" t="s">
        <v>699</v>
      </c>
      <c r="AA3096" s="3" t="s">
        <v>700</v>
      </c>
      <c r="AC3096" s="3" t="s">
        <v>700</v>
      </c>
      <c r="AD3096" s="3" t="s">
        <v>25959</v>
      </c>
      <c r="AE3096" s="3" t="s">
        <v>700</v>
      </c>
      <c r="AF3096" s="3" t="s">
        <v>25960</v>
      </c>
      <c r="AG3096" s="3" t="s">
        <v>698</v>
      </c>
      <c r="AH3096" s="3" t="s">
        <v>25961</v>
      </c>
      <c r="AI3096" s="3" t="s">
        <v>728</v>
      </c>
      <c r="AJ3096" s="3" t="s">
        <v>37372</v>
      </c>
      <c r="AK3096" s="3" t="s">
        <v>730</v>
      </c>
      <c r="AL3096" s="3" t="s">
        <v>25962</v>
      </c>
      <c r="AM3096" s="3" t="s">
        <v>790</v>
      </c>
      <c r="AN3096" s="3" t="s">
        <v>25963</v>
      </c>
      <c r="AO3096" s="3" t="s">
        <v>729</v>
      </c>
      <c r="AP3096" s="3" t="s">
        <v>25964</v>
      </c>
      <c r="AQ3096" s="3" t="s">
        <v>730</v>
      </c>
      <c r="AR3096" s="3" t="s">
        <v>25965</v>
      </c>
      <c r="AS3096" s="3" t="s">
        <v>729</v>
      </c>
      <c r="AT3096" s="3" t="s">
        <v>25966</v>
      </c>
      <c r="AU3096" s="3" t="s">
        <v>786</v>
      </c>
      <c r="AV3096" s="3" t="s">
        <v>25967</v>
      </c>
      <c r="AW3096" s="3" t="s">
        <v>729</v>
      </c>
      <c r="AX3096" s="3" t="s">
        <v>25968</v>
      </c>
      <c r="AY3096" s="3" t="s">
        <v>698</v>
      </c>
      <c r="AZ3096" s="3" t="s">
        <v>25969</v>
      </c>
      <c r="BA3096" s="3" t="s">
        <v>729</v>
      </c>
      <c r="BB3096" s="3" t="s">
        <v>25970</v>
      </c>
    </row>
    <row r="3097" spans="1:54" ht="144" x14ac:dyDescent="0.3">
      <c r="A3097" s="3" t="s">
        <v>685</v>
      </c>
      <c r="B3097" s="3" t="s">
        <v>14598</v>
      </c>
      <c r="C3097" s="3" t="s">
        <v>25971</v>
      </c>
      <c r="D3097" s="3" t="s">
        <v>4051</v>
      </c>
      <c r="E3097" s="3">
        <v>279</v>
      </c>
      <c r="F3097" s="3" t="s">
        <v>37819</v>
      </c>
      <c r="G3097" s="3" t="s">
        <v>694</v>
      </c>
      <c r="H3097" s="3" t="s">
        <v>25972</v>
      </c>
      <c r="I3097" s="3"/>
      <c r="J3097" s="3" t="s">
        <v>697</v>
      </c>
      <c r="K3097" s="3" t="s">
        <v>4</v>
      </c>
      <c r="L3097" s="3" t="s">
        <v>705</v>
      </c>
      <c r="N3097" s="3"/>
      <c r="O3097" s="3" t="s">
        <v>700</v>
      </c>
      <c r="P3097" s="3" t="s">
        <v>25973</v>
      </c>
      <c r="Q3097" s="3" t="s">
        <v>699</v>
      </c>
      <c r="R3097" s="3" t="s">
        <v>25974</v>
      </c>
      <c r="S3097" s="3" t="s">
        <v>700</v>
      </c>
      <c r="T3097" s="3"/>
      <c r="U3097" s="3" t="s">
        <v>728</v>
      </c>
      <c r="V3097" s="3" t="s">
        <v>25975</v>
      </c>
      <c r="W3097" s="3" t="s">
        <v>730</v>
      </c>
      <c r="X3097" s="3" t="s">
        <v>25976</v>
      </c>
      <c r="Y3097" s="3" t="s">
        <v>728</v>
      </c>
      <c r="Z3097" s="3" t="s">
        <v>25977</v>
      </c>
      <c r="AA3097" s="3" t="s">
        <v>700</v>
      </c>
      <c r="AB3097" s="3" t="s">
        <v>25978</v>
      </c>
      <c r="AC3097" s="3" t="s">
        <v>727</v>
      </c>
      <c r="AD3097" s="3" t="s">
        <v>25979</v>
      </c>
      <c r="AE3097" s="3" t="s">
        <v>790</v>
      </c>
      <c r="AF3097" s="3" t="s">
        <v>25980</v>
      </c>
      <c r="AG3097" s="3" t="s">
        <v>730</v>
      </c>
      <c r="AH3097" s="3" t="s">
        <v>25981</v>
      </c>
      <c r="AI3097" s="3" t="s">
        <v>728</v>
      </c>
      <c r="AJ3097" s="3" t="s">
        <v>37373</v>
      </c>
      <c r="AK3097" s="3" t="s">
        <v>729</v>
      </c>
      <c r="AL3097" s="3" t="s">
        <v>25982</v>
      </c>
      <c r="AM3097" s="3" t="s">
        <v>698</v>
      </c>
      <c r="AN3097" s="3" t="s">
        <v>25983</v>
      </c>
      <c r="AO3097" s="3" t="s">
        <v>728</v>
      </c>
      <c r="AP3097" s="3" t="s">
        <v>25984</v>
      </c>
      <c r="AQ3097" s="3" t="s">
        <v>698</v>
      </c>
      <c r="AR3097" s="3" t="s">
        <v>25985</v>
      </c>
      <c r="AS3097" s="3" t="s">
        <v>699</v>
      </c>
      <c r="AT3097" s="3" t="s">
        <v>25986</v>
      </c>
      <c r="AU3097" s="3" t="s">
        <v>786</v>
      </c>
      <c r="AW3097" s="3" t="s">
        <v>729</v>
      </c>
      <c r="AY3097" s="3" t="s">
        <v>699</v>
      </c>
      <c r="AZ3097" s="3" t="s">
        <v>25987</v>
      </c>
      <c r="BA3097" s="3" t="s">
        <v>699</v>
      </c>
    </row>
    <row r="3098" spans="1:54" x14ac:dyDescent="0.3">
      <c r="A3098" s="3" t="s">
        <v>685</v>
      </c>
      <c r="B3098" s="3" t="s">
        <v>958</v>
      </c>
      <c r="C3098" s="3" t="s">
        <v>25988</v>
      </c>
      <c r="D3098" s="3" t="s">
        <v>4051</v>
      </c>
      <c r="E3098" s="3">
        <v>280</v>
      </c>
      <c r="F3098" s="3" t="s">
        <v>37839</v>
      </c>
      <c r="G3098" s="3" t="s">
        <v>694</v>
      </c>
      <c r="H3098" s="3" t="s">
        <v>1238</v>
      </c>
      <c r="I3098" s="3"/>
      <c r="J3098" s="3" t="s">
        <v>697</v>
      </c>
      <c r="K3098" s="3" t="s">
        <v>4</v>
      </c>
      <c r="L3098" s="3" t="s">
        <v>697</v>
      </c>
      <c r="N3098" s="3"/>
      <c r="O3098" s="3" t="s">
        <v>699</v>
      </c>
      <c r="P3098" s="3"/>
      <c r="Q3098" s="3" t="s">
        <v>699</v>
      </c>
      <c r="R3098" s="3"/>
      <c r="S3098" s="3" t="s">
        <v>700</v>
      </c>
      <c r="T3098" s="3"/>
      <c r="U3098" s="3" t="s">
        <v>700</v>
      </c>
      <c r="W3098" s="3" t="s">
        <v>698</v>
      </c>
      <c r="Y3098" s="3" t="s">
        <v>699</v>
      </c>
      <c r="AA3098" s="3" t="s">
        <v>700</v>
      </c>
      <c r="AC3098" s="3" t="s">
        <v>700</v>
      </c>
      <c r="AE3098" s="3" t="s">
        <v>698</v>
      </c>
      <c r="AG3098" s="3" t="s">
        <v>698</v>
      </c>
      <c r="AI3098" s="3" t="s">
        <v>700</v>
      </c>
      <c r="AK3098" s="3" t="s">
        <v>700</v>
      </c>
      <c r="AM3098" s="3" t="s">
        <v>700</v>
      </c>
      <c r="AO3098" s="3" t="s">
        <v>700</v>
      </c>
      <c r="AQ3098" s="3" t="s">
        <v>699</v>
      </c>
      <c r="AS3098" s="3" t="s">
        <v>699</v>
      </c>
      <c r="AU3098" s="3" t="s">
        <v>700</v>
      </c>
      <c r="AW3098" s="3" t="s">
        <v>699</v>
      </c>
      <c r="AY3098" s="3" t="s">
        <v>699</v>
      </c>
      <c r="BA3098" s="3" t="s">
        <v>698</v>
      </c>
    </row>
    <row r="3099" spans="1:54" ht="230.4" x14ac:dyDescent="0.3">
      <c r="A3099" s="3" t="s">
        <v>685</v>
      </c>
      <c r="B3099" s="3" t="s">
        <v>2333</v>
      </c>
      <c r="C3099" s="3" t="s">
        <v>12727</v>
      </c>
      <c r="D3099" s="3" t="s">
        <v>4051</v>
      </c>
      <c r="E3099" s="3">
        <v>281</v>
      </c>
      <c r="F3099" s="3" t="s">
        <v>37852</v>
      </c>
      <c r="G3099" s="3" t="s">
        <v>752</v>
      </c>
      <c r="H3099" s="3" t="s">
        <v>25989</v>
      </c>
      <c r="I3099" s="3"/>
      <c r="J3099" s="3" t="s">
        <v>705</v>
      </c>
      <c r="K3099" s="3" t="s">
        <v>4</v>
      </c>
      <c r="L3099" s="3" t="s">
        <v>697</v>
      </c>
      <c r="N3099" s="3"/>
      <c r="O3099" s="3" t="s">
        <v>700</v>
      </c>
      <c r="P3099" s="3"/>
      <c r="Q3099" s="3" t="s">
        <v>699</v>
      </c>
      <c r="R3099" s="3"/>
      <c r="S3099" s="3" t="s">
        <v>700</v>
      </c>
      <c r="T3099" s="3"/>
      <c r="U3099" s="3" t="s">
        <v>729</v>
      </c>
      <c r="V3099" s="3" t="s">
        <v>25990</v>
      </c>
      <c r="W3099" s="3" t="s">
        <v>698</v>
      </c>
      <c r="Y3099" s="3" t="s">
        <v>698</v>
      </c>
      <c r="AA3099" s="3" t="s">
        <v>728</v>
      </c>
      <c r="AB3099" s="3" t="s">
        <v>25991</v>
      </c>
      <c r="AC3099" s="3" t="s">
        <v>700</v>
      </c>
      <c r="AD3099" s="3" t="s">
        <v>25992</v>
      </c>
      <c r="AE3099" s="3" t="s">
        <v>699</v>
      </c>
      <c r="AG3099" s="3" t="s">
        <v>698</v>
      </c>
      <c r="AH3099" s="3" t="s">
        <v>25993</v>
      </c>
      <c r="AI3099" s="3" t="s">
        <v>728</v>
      </c>
      <c r="AJ3099" s="3" t="s">
        <v>37374</v>
      </c>
      <c r="AK3099" s="3" t="s">
        <v>698</v>
      </c>
      <c r="AL3099" s="3" t="s">
        <v>25994</v>
      </c>
      <c r="AM3099" s="3" t="s">
        <v>727</v>
      </c>
      <c r="AN3099" s="3" t="s">
        <v>25995</v>
      </c>
      <c r="AO3099" s="3" t="s">
        <v>728</v>
      </c>
      <c r="AQ3099" s="3" t="s">
        <v>698</v>
      </c>
      <c r="AS3099" s="3" t="s">
        <v>699</v>
      </c>
      <c r="AU3099" s="3" t="s">
        <v>700</v>
      </c>
      <c r="AV3099" s="3" t="s">
        <v>25996</v>
      </c>
      <c r="AW3099" s="3" t="s">
        <v>729</v>
      </c>
      <c r="AX3099" s="3" t="s">
        <v>25997</v>
      </c>
      <c r="AY3099" s="3" t="s">
        <v>698</v>
      </c>
      <c r="AZ3099" s="3" t="s">
        <v>25998</v>
      </c>
      <c r="BA3099" s="3" t="s">
        <v>700</v>
      </c>
      <c r="BB3099" s="3" t="s">
        <v>25999</v>
      </c>
    </row>
    <row r="3100" spans="1:54" ht="28.8" x14ac:dyDescent="0.3">
      <c r="A3100" s="3" t="s">
        <v>685</v>
      </c>
      <c r="B3100" s="3" t="s">
        <v>2812</v>
      </c>
      <c r="C3100" s="3" t="s">
        <v>26000</v>
      </c>
      <c r="D3100" s="3" t="s">
        <v>4051</v>
      </c>
      <c r="E3100" s="3">
        <v>282</v>
      </c>
      <c r="F3100" s="3" t="s">
        <v>37820</v>
      </c>
      <c r="G3100" s="3" t="s">
        <v>752</v>
      </c>
      <c r="H3100" s="3" t="s">
        <v>26001</v>
      </c>
      <c r="I3100" s="3"/>
      <c r="J3100" s="3" t="s">
        <v>4</v>
      </c>
      <c r="K3100" s="3" t="s">
        <v>4</v>
      </c>
      <c r="L3100" s="3" t="s">
        <v>697</v>
      </c>
      <c r="M3100" s="3" t="s">
        <v>4</v>
      </c>
      <c r="N3100" s="3"/>
      <c r="O3100" s="3" t="s">
        <v>4</v>
      </c>
      <c r="P3100" s="3" t="s">
        <v>4</v>
      </c>
      <c r="Q3100" s="3" t="s">
        <v>4</v>
      </c>
      <c r="R3100" s="3" t="s">
        <v>4</v>
      </c>
      <c r="S3100" s="3" t="s">
        <v>4</v>
      </c>
      <c r="T3100" s="3" t="s">
        <v>4</v>
      </c>
      <c r="U3100" s="3" t="s">
        <v>4</v>
      </c>
      <c r="V3100" s="3" t="s">
        <v>4</v>
      </c>
      <c r="W3100" s="3" t="s">
        <v>4</v>
      </c>
      <c r="X3100" s="3" t="s">
        <v>4</v>
      </c>
      <c r="Y3100" s="3" t="s">
        <v>4</v>
      </c>
      <c r="Z3100" s="3" t="s">
        <v>4</v>
      </c>
      <c r="AA3100" s="3" t="s">
        <v>4</v>
      </c>
      <c r="AB3100" s="3" t="s">
        <v>4</v>
      </c>
      <c r="AC3100" s="3" t="s">
        <v>4</v>
      </c>
      <c r="AD3100" s="3" t="s">
        <v>4</v>
      </c>
      <c r="AE3100" s="3" t="s">
        <v>4</v>
      </c>
      <c r="AF3100" s="3" t="s">
        <v>4</v>
      </c>
      <c r="AG3100" s="3" t="s">
        <v>4</v>
      </c>
      <c r="AH3100" s="3" t="s">
        <v>4</v>
      </c>
      <c r="AI3100" s="3" t="s">
        <v>4</v>
      </c>
      <c r="AJ3100" s="3" t="s">
        <v>4</v>
      </c>
      <c r="AK3100" s="3" t="s">
        <v>4</v>
      </c>
      <c r="AL3100" s="3" t="s">
        <v>4</v>
      </c>
      <c r="AM3100" s="3" t="s">
        <v>4</v>
      </c>
      <c r="AN3100" s="3" t="s">
        <v>4</v>
      </c>
      <c r="AO3100" s="3" t="s">
        <v>4</v>
      </c>
      <c r="AP3100" s="3" t="s">
        <v>4</v>
      </c>
      <c r="AQ3100" s="3" t="s">
        <v>4</v>
      </c>
      <c r="AR3100" s="3" t="s">
        <v>4</v>
      </c>
      <c r="AS3100" s="3" t="s">
        <v>4</v>
      </c>
      <c r="AT3100" s="3" t="s">
        <v>4</v>
      </c>
      <c r="AU3100" s="3" t="s">
        <v>4</v>
      </c>
      <c r="AV3100" s="3" t="s">
        <v>4</v>
      </c>
      <c r="AW3100" s="3" t="s">
        <v>4</v>
      </c>
      <c r="AX3100" s="3" t="s">
        <v>4</v>
      </c>
      <c r="AY3100" s="3" t="s">
        <v>4</v>
      </c>
      <c r="AZ3100" s="3" t="s">
        <v>4</v>
      </c>
      <c r="BA3100" s="3" t="s">
        <v>4</v>
      </c>
      <c r="BB3100" s="3" t="s">
        <v>4</v>
      </c>
    </row>
    <row r="3101" spans="1:54" ht="129.6" x14ac:dyDescent="0.3">
      <c r="A3101" s="3" t="s">
        <v>685</v>
      </c>
      <c r="B3101" s="3" t="s">
        <v>26002</v>
      </c>
      <c r="C3101" s="3" t="s">
        <v>26003</v>
      </c>
      <c r="D3101" s="3" t="s">
        <v>4051</v>
      </c>
      <c r="E3101" s="3">
        <v>283</v>
      </c>
      <c r="F3101" s="3" t="s">
        <v>37862</v>
      </c>
      <c r="G3101" s="3" t="s">
        <v>752</v>
      </c>
      <c r="H3101" s="3" t="s">
        <v>1022</v>
      </c>
      <c r="I3101" s="3"/>
      <c r="J3101" s="3" t="s">
        <v>705</v>
      </c>
      <c r="K3101" s="3" t="s">
        <v>4</v>
      </c>
      <c r="L3101" s="3" t="s">
        <v>697</v>
      </c>
      <c r="M3101" s="3" t="s">
        <v>25395</v>
      </c>
      <c r="N3101" s="3"/>
      <c r="O3101" s="3" t="s">
        <v>786</v>
      </c>
      <c r="P3101" s="3"/>
      <c r="Q3101" s="3" t="s">
        <v>699</v>
      </c>
      <c r="R3101" s="3" t="s">
        <v>26004</v>
      </c>
      <c r="S3101" s="3" t="s">
        <v>728</v>
      </c>
      <c r="T3101" s="3" t="s">
        <v>26005</v>
      </c>
      <c r="U3101" s="3" t="s">
        <v>699</v>
      </c>
      <c r="W3101" s="3" t="s">
        <v>790</v>
      </c>
      <c r="Y3101" s="3" t="s">
        <v>698</v>
      </c>
      <c r="AA3101" s="3" t="s">
        <v>728</v>
      </c>
      <c r="AB3101" s="3" t="s">
        <v>26006</v>
      </c>
      <c r="AC3101" s="3" t="s">
        <v>786</v>
      </c>
      <c r="AE3101" s="3" t="s">
        <v>790</v>
      </c>
      <c r="AG3101" s="3" t="s">
        <v>730</v>
      </c>
      <c r="AH3101" s="3" t="s">
        <v>26007</v>
      </c>
      <c r="AI3101" s="3" t="s">
        <v>700</v>
      </c>
      <c r="AJ3101" s="3" t="s">
        <v>37375</v>
      </c>
      <c r="AK3101" s="3" t="s">
        <v>699</v>
      </c>
      <c r="AL3101" s="3" t="s">
        <v>26008</v>
      </c>
      <c r="AM3101" s="3" t="s">
        <v>729</v>
      </c>
      <c r="AN3101" s="3" t="s">
        <v>26009</v>
      </c>
      <c r="AO3101" s="3" t="s">
        <v>728</v>
      </c>
      <c r="AP3101" s="3" t="s">
        <v>26010</v>
      </c>
      <c r="AQ3101" s="3" t="s">
        <v>730</v>
      </c>
      <c r="AS3101" s="3" t="s">
        <v>699</v>
      </c>
      <c r="AU3101" s="3" t="s">
        <v>729</v>
      </c>
      <c r="AV3101" s="3" t="s">
        <v>26011</v>
      </c>
      <c r="AW3101" s="3" t="s">
        <v>699</v>
      </c>
      <c r="AX3101" s="3" t="s">
        <v>26012</v>
      </c>
      <c r="AY3101" s="3" t="s">
        <v>699</v>
      </c>
      <c r="BA3101" s="3" t="s">
        <v>699</v>
      </c>
    </row>
    <row r="3102" spans="1:54" ht="144" x14ac:dyDescent="0.3">
      <c r="A3102" s="3" t="s">
        <v>685</v>
      </c>
      <c r="B3102" s="3" t="s">
        <v>26013</v>
      </c>
      <c r="C3102" s="3" t="s">
        <v>26014</v>
      </c>
      <c r="D3102" s="3" t="s">
        <v>4051</v>
      </c>
      <c r="E3102" s="3">
        <v>284</v>
      </c>
      <c r="F3102" s="3" t="s">
        <v>37825</v>
      </c>
      <c r="G3102" s="3" t="s">
        <v>752</v>
      </c>
      <c r="H3102" s="3" t="s">
        <v>26015</v>
      </c>
      <c r="I3102" s="3"/>
      <c r="J3102" s="3" t="s">
        <v>697</v>
      </c>
      <c r="K3102" s="3" t="s">
        <v>4</v>
      </c>
      <c r="L3102" s="3" t="s">
        <v>697</v>
      </c>
      <c r="N3102" s="3"/>
      <c r="O3102" s="3" t="s">
        <v>700</v>
      </c>
      <c r="P3102" s="3"/>
      <c r="Q3102" s="3" t="s">
        <v>698</v>
      </c>
      <c r="R3102" s="3" t="s">
        <v>26016</v>
      </c>
      <c r="S3102" s="3" t="s">
        <v>700</v>
      </c>
      <c r="T3102" s="3" t="s">
        <v>26017</v>
      </c>
      <c r="U3102" s="3" t="s">
        <v>698</v>
      </c>
      <c r="V3102" s="3" t="s">
        <v>26018</v>
      </c>
      <c r="W3102" s="3" t="s">
        <v>700</v>
      </c>
      <c r="Y3102" s="3" t="s">
        <v>699</v>
      </c>
      <c r="Z3102" s="3" t="s">
        <v>26019</v>
      </c>
      <c r="AA3102" s="3" t="s">
        <v>700</v>
      </c>
      <c r="AB3102" s="3" t="s">
        <v>26020</v>
      </c>
      <c r="AC3102" s="3" t="s">
        <v>700</v>
      </c>
      <c r="AD3102" s="3" t="s">
        <v>26021</v>
      </c>
      <c r="AE3102" s="3" t="s">
        <v>699</v>
      </c>
      <c r="AG3102" s="3" t="s">
        <v>698</v>
      </c>
      <c r="AI3102" s="3" t="s">
        <v>700</v>
      </c>
      <c r="AK3102" s="3" t="s">
        <v>698</v>
      </c>
      <c r="AM3102" s="3" t="s">
        <v>699</v>
      </c>
      <c r="AO3102" s="3" t="s">
        <v>700</v>
      </c>
      <c r="AQ3102" s="3" t="s">
        <v>698</v>
      </c>
      <c r="AS3102" s="3" t="s">
        <v>699</v>
      </c>
      <c r="AT3102" s="3" t="s">
        <v>26022</v>
      </c>
      <c r="AU3102" s="3" t="s">
        <v>699</v>
      </c>
      <c r="AW3102" s="3" t="s">
        <v>699</v>
      </c>
      <c r="AY3102" s="3" t="s">
        <v>699</v>
      </c>
      <c r="BA3102" s="3" t="s">
        <v>699</v>
      </c>
    </row>
    <row r="3103" spans="1:54" ht="244.8" x14ac:dyDescent="0.3">
      <c r="A3103" s="3" t="s">
        <v>685</v>
      </c>
      <c r="B3103" s="3" t="s">
        <v>1282</v>
      </c>
      <c r="C3103" s="3" t="s">
        <v>2960</v>
      </c>
      <c r="D3103" s="3" t="s">
        <v>4051</v>
      </c>
      <c r="E3103" s="3">
        <v>285</v>
      </c>
      <c r="F3103" s="3" t="s">
        <v>37856</v>
      </c>
      <c r="G3103" s="3" t="s">
        <v>752</v>
      </c>
      <c r="H3103" s="3" t="s">
        <v>26023</v>
      </c>
      <c r="I3103" s="3"/>
      <c r="J3103" s="3" t="s">
        <v>697</v>
      </c>
      <c r="K3103" s="3" t="s">
        <v>4</v>
      </c>
      <c r="L3103" s="3" t="s">
        <v>697</v>
      </c>
      <c r="M3103" s="3" t="s">
        <v>26024</v>
      </c>
      <c r="N3103" s="3"/>
      <c r="O3103" s="3" t="s">
        <v>700</v>
      </c>
      <c r="P3103" s="3" t="s">
        <v>26025</v>
      </c>
      <c r="Q3103" s="3" t="s">
        <v>699</v>
      </c>
      <c r="R3103" s="3" t="s">
        <v>26026</v>
      </c>
      <c r="S3103" s="3" t="s">
        <v>700</v>
      </c>
      <c r="T3103" s="3" t="s">
        <v>26027</v>
      </c>
      <c r="U3103" s="3" t="s">
        <v>700</v>
      </c>
      <c r="W3103" s="3" t="s">
        <v>700</v>
      </c>
      <c r="Y3103" s="3" t="s">
        <v>700</v>
      </c>
      <c r="Z3103" s="3" t="s">
        <v>26028</v>
      </c>
      <c r="AA3103" s="3" t="s">
        <v>700</v>
      </c>
      <c r="AC3103" s="3" t="s">
        <v>700</v>
      </c>
      <c r="AD3103" s="3" t="s">
        <v>26029</v>
      </c>
      <c r="AE3103" s="3" t="s">
        <v>698</v>
      </c>
      <c r="AG3103" s="3" t="s">
        <v>698</v>
      </c>
      <c r="AI3103" s="3" t="s">
        <v>700</v>
      </c>
      <c r="AK3103" s="3" t="s">
        <v>698</v>
      </c>
      <c r="AM3103" s="3" t="s">
        <v>700</v>
      </c>
      <c r="AN3103" s="3" t="s">
        <v>26030</v>
      </c>
      <c r="AO3103" s="3" t="s">
        <v>700</v>
      </c>
      <c r="AQ3103" s="3" t="s">
        <v>698</v>
      </c>
      <c r="AS3103" s="3" t="s">
        <v>699</v>
      </c>
      <c r="AU3103" s="3" t="s">
        <v>699</v>
      </c>
      <c r="AW3103" s="3" t="s">
        <v>699</v>
      </c>
      <c r="AY3103" s="3" t="s">
        <v>698</v>
      </c>
      <c r="AZ3103" s="3" t="s">
        <v>26031</v>
      </c>
      <c r="BA3103" s="3" t="s">
        <v>699</v>
      </c>
    </row>
    <row r="3104" spans="1:54" ht="244.8" x14ac:dyDescent="0.3">
      <c r="A3104" s="3" t="s">
        <v>685</v>
      </c>
      <c r="B3104" s="3" t="s">
        <v>1246</v>
      </c>
      <c r="C3104" s="3" t="s">
        <v>26032</v>
      </c>
      <c r="D3104" s="3" t="s">
        <v>4051</v>
      </c>
      <c r="E3104" s="3">
        <v>286</v>
      </c>
      <c r="F3104" s="3" t="s">
        <v>37870</v>
      </c>
      <c r="G3104" s="3" t="s">
        <v>694</v>
      </c>
      <c r="H3104" s="3" t="s">
        <v>26033</v>
      </c>
      <c r="I3104" s="3"/>
      <c r="J3104" s="3" t="s">
        <v>697</v>
      </c>
      <c r="K3104" s="3" t="s">
        <v>4</v>
      </c>
      <c r="L3104" s="3" t="s">
        <v>697</v>
      </c>
      <c r="N3104" s="3"/>
      <c r="O3104" s="3" t="s">
        <v>699</v>
      </c>
      <c r="P3104" s="3" t="s">
        <v>26034</v>
      </c>
      <c r="Q3104" s="3" t="s">
        <v>700</v>
      </c>
      <c r="R3104" s="3" t="s">
        <v>26035</v>
      </c>
      <c r="S3104" s="3" t="s">
        <v>700</v>
      </c>
      <c r="T3104" s="3" t="s">
        <v>26036</v>
      </c>
      <c r="U3104" s="3" t="s">
        <v>728</v>
      </c>
      <c r="V3104" s="3" t="s">
        <v>26037</v>
      </c>
      <c r="W3104" s="3" t="s">
        <v>790</v>
      </c>
      <c r="X3104" s="3" t="s">
        <v>26038</v>
      </c>
      <c r="Y3104" s="3" t="s">
        <v>730</v>
      </c>
      <c r="Z3104" s="3" t="s">
        <v>26039</v>
      </c>
      <c r="AA3104" s="3" t="s">
        <v>728</v>
      </c>
      <c r="AB3104" s="3" t="s">
        <v>26040</v>
      </c>
      <c r="AC3104" s="3" t="s">
        <v>699</v>
      </c>
      <c r="AD3104" s="3" t="s">
        <v>26041</v>
      </c>
      <c r="AE3104" s="3" t="s">
        <v>727</v>
      </c>
      <c r="AF3104" s="3" t="s">
        <v>26042</v>
      </c>
      <c r="AG3104" s="3" t="s">
        <v>730</v>
      </c>
      <c r="AH3104" s="3" t="s">
        <v>26043</v>
      </c>
      <c r="AI3104" s="3" t="s">
        <v>728</v>
      </c>
      <c r="AJ3104" s="3" t="s">
        <v>37376</v>
      </c>
      <c r="AK3104" s="3" t="s">
        <v>730</v>
      </c>
      <c r="AL3104" s="3" t="s">
        <v>26044</v>
      </c>
      <c r="AM3104" s="3" t="s">
        <v>728</v>
      </c>
      <c r="AN3104" s="3" t="s">
        <v>26045</v>
      </c>
      <c r="AO3104" s="3" t="s">
        <v>699</v>
      </c>
      <c r="AP3104" s="3" t="s">
        <v>26046</v>
      </c>
      <c r="AQ3104" s="3" t="s">
        <v>730</v>
      </c>
      <c r="AR3104" s="3" t="s">
        <v>26047</v>
      </c>
      <c r="AS3104" s="3" t="s">
        <v>699</v>
      </c>
      <c r="AT3104" s="3" t="s">
        <v>26048</v>
      </c>
      <c r="AU3104" s="3" t="s">
        <v>786</v>
      </c>
      <c r="AV3104" s="3" t="s">
        <v>26049</v>
      </c>
      <c r="AW3104" s="3" t="s">
        <v>699</v>
      </c>
      <c r="AX3104" s="3" t="s">
        <v>26050</v>
      </c>
      <c r="AY3104" s="3" t="s">
        <v>699</v>
      </c>
      <c r="AZ3104" s="3" t="s">
        <v>26051</v>
      </c>
      <c r="BA3104" s="3" t="s">
        <v>730</v>
      </c>
      <c r="BB3104" s="3" t="s">
        <v>26052</v>
      </c>
    </row>
    <row r="3105" spans="1:54" ht="201.6" x14ac:dyDescent="0.3">
      <c r="A3105" s="3" t="s">
        <v>685</v>
      </c>
      <c r="B3105" s="3" t="s">
        <v>1163</v>
      </c>
      <c r="C3105" s="3" t="s">
        <v>26053</v>
      </c>
      <c r="D3105" s="3" t="s">
        <v>4051</v>
      </c>
      <c r="E3105" s="3">
        <v>287</v>
      </c>
      <c r="F3105" s="3" t="s">
        <v>37846</v>
      </c>
      <c r="G3105" s="3" t="s">
        <v>752</v>
      </c>
      <c r="H3105" s="3" t="s">
        <v>26054</v>
      </c>
      <c r="I3105" s="3"/>
      <c r="J3105" s="3" t="s">
        <v>697</v>
      </c>
      <c r="K3105" s="3" t="s">
        <v>4</v>
      </c>
      <c r="L3105" s="3" t="s">
        <v>705</v>
      </c>
      <c r="M3105" s="3" t="s">
        <v>26055</v>
      </c>
      <c r="N3105" s="3"/>
      <c r="O3105" s="3" t="s">
        <v>729</v>
      </c>
      <c r="P3105" s="3" t="s">
        <v>26056</v>
      </c>
      <c r="Q3105" s="3" t="s">
        <v>699</v>
      </c>
      <c r="R3105" s="3" t="s">
        <v>26057</v>
      </c>
      <c r="S3105" s="3" t="s">
        <v>728</v>
      </c>
      <c r="T3105" s="3" t="s">
        <v>26058</v>
      </c>
      <c r="U3105" s="3" t="s">
        <v>729</v>
      </c>
      <c r="V3105" s="3" t="s">
        <v>26059</v>
      </c>
      <c r="W3105" s="3" t="s">
        <v>728</v>
      </c>
      <c r="X3105" s="3" t="s">
        <v>26060</v>
      </c>
      <c r="Y3105" s="3" t="s">
        <v>728</v>
      </c>
      <c r="Z3105" s="3" t="s">
        <v>26061</v>
      </c>
      <c r="AA3105" s="3" t="s">
        <v>699</v>
      </c>
      <c r="AB3105" s="3" t="s">
        <v>26062</v>
      </c>
      <c r="AC3105" s="3" t="s">
        <v>700</v>
      </c>
      <c r="AD3105" s="3" t="s">
        <v>26063</v>
      </c>
      <c r="AE3105" s="3" t="s">
        <v>699</v>
      </c>
      <c r="AF3105" s="3" t="s">
        <v>26064</v>
      </c>
      <c r="AG3105" s="3" t="s">
        <v>698</v>
      </c>
      <c r="AH3105" s="3" t="s">
        <v>26065</v>
      </c>
      <c r="AI3105" s="3" t="s">
        <v>700</v>
      </c>
      <c r="AJ3105" s="3" t="s">
        <v>37377</v>
      </c>
      <c r="AK3105" s="3" t="s">
        <v>699</v>
      </c>
      <c r="AL3105" s="3" t="s">
        <v>26066</v>
      </c>
      <c r="AM3105" s="3" t="s">
        <v>700</v>
      </c>
      <c r="AN3105" s="3" t="s">
        <v>26067</v>
      </c>
      <c r="AO3105" s="3" t="s">
        <v>700</v>
      </c>
      <c r="AP3105" s="3" t="s">
        <v>26068</v>
      </c>
      <c r="AQ3105" s="3" t="s">
        <v>699</v>
      </c>
      <c r="AR3105" s="3" t="s">
        <v>26069</v>
      </c>
      <c r="AS3105" s="3" t="s">
        <v>699</v>
      </c>
      <c r="AT3105" s="3" t="s">
        <v>26070</v>
      </c>
      <c r="AU3105" s="3" t="s">
        <v>699</v>
      </c>
      <c r="AV3105" s="3" t="s">
        <v>26071</v>
      </c>
      <c r="AW3105" s="3" t="s">
        <v>699</v>
      </c>
      <c r="AY3105" s="3" t="s">
        <v>699</v>
      </c>
      <c r="BA3105" s="3" t="s">
        <v>699</v>
      </c>
      <c r="BB3105" s="3" t="s">
        <v>26072</v>
      </c>
    </row>
    <row r="3106" spans="1:54" ht="144" x14ac:dyDescent="0.3">
      <c r="A3106" s="3" t="s">
        <v>685</v>
      </c>
      <c r="B3106" s="3" t="s">
        <v>2359</v>
      </c>
      <c r="C3106" s="3" t="s">
        <v>26073</v>
      </c>
      <c r="D3106" s="3" t="s">
        <v>4051</v>
      </c>
      <c r="E3106" s="3">
        <v>288</v>
      </c>
      <c r="F3106" s="3" t="s">
        <v>37820</v>
      </c>
      <c r="G3106" s="3" t="s">
        <v>752</v>
      </c>
      <c r="H3106" s="3" t="s">
        <v>26074</v>
      </c>
      <c r="I3106" s="3"/>
      <c r="J3106" s="3" t="s">
        <v>705</v>
      </c>
      <c r="K3106" s="3" t="s">
        <v>4</v>
      </c>
      <c r="L3106" s="3" t="s">
        <v>697</v>
      </c>
      <c r="N3106" s="3"/>
      <c r="O3106" s="3" t="s">
        <v>700</v>
      </c>
      <c r="P3106" s="3" t="s">
        <v>26075</v>
      </c>
      <c r="Q3106" s="3" t="s">
        <v>699</v>
      </c>
      <c r="R3106" s="3"/>
      <c r="S3106" s="3" t="s">
        <v>700</v>
      </c>
      <c r="T3106" s="3" t="s">
        <v>26076</v>
      </c>
      <c r="U3106" s="3" t="s">
        <v>700</v>
      </c>
      <c r="V3106" s="3" t="s">
        <v>26077</v>
      </c>
      <c r="W3106" s="3" t="s">
        <v>700</v>
      </c>
      <c r="X3106" s="3" t="s">
        <v>26078</v>
      </c>
      <c r="Y3106" s="3" t="s">
        <v>698</v>
      </c>
      <c r="Z3106" s="3" t="s">
        <v>26079</v>
      </c>
      <c r="AA3106" s="3" t="s">
        <v>699</v>
      </c>
      <c r="AB3106" s="3" t="s">
        <v>26080</v>
      </c>
      <c r="AC3106" s="3" t="s">
        <v>699</v>
      </c>
      <c r="AD3106" s="3" t="s">
        <v>26081</v>
      </c>
      <c r="AE3106" s="3" t="s">
        <v>698</v>
      </c>
      <c r="AG3106" s="3" t="s">
        <v>698</v>
      </c>
      <c r="AI3106" s="3" t="s">
        <v>700</v>
      </c>
      <c r="AJ3106" s="3" t="s">
        <v>37378</v>
      </c>
      <c r="AK3106" s="3" t="s">
        <v>698</v>
      </c>
      <c r="AM3106" s="3" t="s">
        <v>700</v>
      </c>
      <c r="AO3106" s="3" t="s">
        <v>700</v>
      </c>
      <c r="AP3106" s="3" t="s">
        <v>26082</v>
      </c>
      <c r="AQ3106" s="3" t="s">
        <v>699</v>
      </c>
      <c r="AR3106" s="3" t="s">
        <v>26083</v>
      </c>
      <c r="AS3106" s="3" t="s">
        <v>699</v>
      </c>
      <c r="AT3106" s="3" t="s">
        <v>26084</v>
      </c>
      <c r="AU3106" s="3" t="s">
        <v>700</v>
      </c>
      <c r="AV3106" s="3" t="s">
        <v>26085</v>
      </c>
      <c r="AW3106" s="3" t="s">
        <v>699</v>
      </c>
      <c r="AY3106" s="3" t="s">
        <v>698</v>
      </c>
      <c r="BA3106" s="3" t="s">
        <v>698</v>
      </c>
      <c r="BB3106" s="3" t="s">
        <v>26086</v>
      </c>
    </row>
    <row r="3107" spans="1:54" ht="72" x14ac:dyDescent="0.3">
      <c r="A3107" s="3" t="s">
        <v>685</v>
      </c>
      <c r="B3107" s="3" t="s">
        <v>16442</v>
      </c>
      <c r="C3107" s="3" t="s">
        <v>25676</v>
      </c>
      <c r="D3107" s="3" t="s">
        <v>4051</v>
      </c>
      <c r="E3107" s="3">
        <v>289</v>
      </c>
      <c r="F3107" s="3" t="s">
        <v>37837</v>
      </c>
      <c r="G3107" s="3" t="s">
        <v>694</v>
      </c>
      <c r="H3107" s="3" t="s">
        <v>26087</v>
      </c>
      <c r="I3107" s="3"/>
      <c r="J3107" s="3" t="s">
        <v>705</v>
      </c>
      <c r="K3107" s="3" t="s">
        <v>4</v>
      </c>
      <c r="L3107" s="3" t="s">
        <v>697</v>
      </c>
      <c r="N3107" s="3"/>
      <c r="O3107" s="3" t="s">
        <v>700</v>
      </c>
      <c r="P3107" s="3"/>
      <c r="Q3107" s="3" t="s">
        <v>700</v>
      </c>
      <c r="R3107" s="3"/>
      <c r="S3107" s="3" t="s">
        <v>699</v>
      </c>
      <c r="T3107" s="3"/>
      <c r="U3107" s="3" t="s">
        <v>728</v>
      </c>
      <c r="W3107" s="3" t="s">
        <v>728</v>
      </c>
      <c r="Y3107" s="3" t="s">
        <v>730</v>
      </c>
      <c r="AA3107" s="3" t="s">
        <v>699</v>
      </c>
      <c r="AC3107" s="3" t="s">
        <v>728</v>
      </c>
      <c r="AE3107" s="3" t="s">
        <v>698</v>
      </c>
      <c r="AG3107" s="3" t="s">
        <v>730</v>
      </c>
      <c r="AH3107" s="3" t="s">
        <v>26088</v>
      </c>
      <c r="AI3107" s="3" t="s">
        <v>728</v>
      </c>
      <c r="AJ3107" s="3" t="s">
        <v>37379</v>
      </c>
      <c r="AK3107" s="3" t="s">
        <v>730</v>
      </c>
      <c r="AM3107" s="3" t="s">
        <v>699</v>
      </c>
      <c r="AO3107" s="3" t="s">
        <v>728</v>
      </c>
      <c r="AQ3107" s="3" t="s">
        <v>698</v>
      </c>
      <c r="AS3107" s="3" t="s">
        <v>700</v>
      </c>
      <c r="AU3107" s="3" t="s">
        <v>728</v>
      </c>
      <c r="AW3107" s="3" t="s">
        <v>729</v>
      </c>
      <c r="AY3107" s="3" t="s">
        <v>699</v>
      </c>
      <c r="BA3107" s="3" t="s">
        <v>699</v>
      </c>
    </row>
    <row r="3108" spans="1:54" ht="115.2" x14ac:dyDescent="0.3">
      <c r="A3108" s="3" t="s">
        <v>685</v>
      </c>
      <c r="B3108" s="3" t="s">
        <v>26089</v>
      </c>
      <c r="C3108" s="3" t="s">
        <v>26090</v>
      </c>
      <c r="D3108" s="3" t="s">
        <v>4051</v>
      </c>
      <c r="E3108" s="3">
        <v>290</v>
      </c>
      <c r="F3108" s="3" t="s">
        <v>37858</v>
      </c>
      <c r="G3108" s="3" t="s">
        <v>694</v>
      </c>
      <c r="H3108" s="3" t="s">
        <v>16399</v>
      </c>
      <c r="I3108" s="3"/>
      <c r="J3108" s="3" t="s">
        <v>697</v>
      </c>
      <c r="K3108" s="3" t="s">
        <v>4</v>
      </c>
      <c r="L3108" s="3" t="s">
        <v>697</v>
      </c>
      <c r="M3108" s="3" t="s">
        <v>26091</v>
      </c>
      <c r="N3108" s="3"/>
      <c r="O3108" s="3" t="s">
        <v>729</v>
      </c>
      <c r="P3108" s="3" t="s">
        <v>26092</v>
      </c>
      <c r="Q3108" s="3" t="s">
        <v>699</v>
      </c>
      <c r="R3108" s="3" t="s">
        <v>26093</v>
      </c>
      <c r="S3108" s="3" t="s">
        <v>700</v>
      </c>
      <c r="T3108" s="3" t="s">
        <v>26094</v>
      </c>
      <c r="U3108" s="3" t="s">
        <v>730</v>
      </c>
      <c r="V3108" s="3" t="s">
        <v>26095</v>
      </c>
      <c r="W3108" s="3" t="s">
        <v>790</v>
      </c>
      <c r="X3108" s="3" t="s">
        <v>26096</v>
      </c>
      <c r="Y3108" s="3" t="s">
        <v>699</v>
      </c>
      <c r="Z3108" s="3" t="s">
        <v>26097</v>
      </c>
      <c r="AA3108" s="3" t="s">
        <v>700</v>
      </c>
      <c r="AB3108" s="3" t="s">
        <v>26098</v>
      </c>
      <c r="AC3108" s="3" t="s">
        <v>728</v>
      </c>
      <c r="AD3108" s="3" t="s">
        <v>26099</v>
      </c>
      <c r="AE3108" s="3" t="s">
        <v>786</v>
      </c>
      <c r="AF3108" s="3" t="s">
        <v>26100</v>
      </c>
      <c r="AG3108" s="3" t="s">
        <v>699</v>
      </c>
      <c r="AH3108" s="3" t="s">
        <v>26101</v>
      </c>
      <c r="AI3108" s="3" t="s">
        <v>728</v>
      </c>
      <c r="AJ3108" s="3" t="s">
        <v>37380</v>
      </c>
      <c r="AK3108" s="3" t="s">
        <v>698</v>
      </c>
      <c r="AL3108" s="3" t="s">
        <v>26102</v>
      </c>
      <c r="AM3108" s="3" t="s">
        <v>786</v>
      </c>
      <c r="AN3108" s="3" t="s">
        <v>26103</v>
      </c>
      <c r="AO3108" s="3" t="s">
        <v>728</v>
      </c>
      <c r="AP3108" s="3" t="s">
        <v>26104</v>
      </c>
      <c r="AQ3108" s="3" t="s">
        <v>699</v>
      </c>
      <c r="AR3108" s="3" t="s">
        <v>26105</v>
      </c>
      <c r="AS3108" s="3" t="s">
        <v>786</v>
      </c>
      <c r="AT3108" s="3" t="s">
        <v>26106</v>
      </c>
      <c r="AU3108" s="3" t="s">
        <v>786</v>
      </c>
      <c r="AV3108" s="3" t="s">
        <v>26107</v>
      </c>
      <c r="AW3108" s="3" t="s">
        <v>729</v>
      </c>
      <c r="AX3108" s="3" t="s">
        <v>26108</v>
      </c>
      <c r="AY3108" s="3" t="s">
        <v>699</v>
      </c>
      <c r="AZ3108" s="3" t="s">
        <v>26109</v>
      </c>
      <c r="BA3108" s="3" t="s">
        <v>730</v>
      </c>
      <c r="BB3108" s="3" t="s">
        <v>26110</v>
      </c>
    </row>
    <row r="3109" spans="1:54" ht="144" x14ac:dyDescent="0.3">
      <c r="A3109" s="3" t="s">
        <v>685</v>
      </c>
      <c r="B3109" s="3" t="s">
        <v>2038</v>
      </c>
      <c r="C3109" s="3" t="s">
        <v>5076</v>
      </c>
      <c r="D3109" s="3" t="s">
        <v>4051</v>
      </c>
      <c r="E3109" s="3">
        <v>291</v>
      </c>
      <c r="F3109" s="3" t="s">
        <v>37824</v>
      </c>
      <c r="G3109" s="3" t="s">
        <v>694</v>
      </c>
      <c r="H3109" s="3" t="s">
        <v>1022</v>
      </c>
      <c r="I3109" s="3"/>
      <c r="J3109" s="3" t="s">
        <v>705</v>
      </c>
      <c r="K3109" s="3" t="s">
        <v>4</v>
      </c>
      <c r="L3109" s="3" t="s">
        <v>697</v>
      </c>
      <c r="M3109" s="3" t="s">
        <v>26111</v>
      </c>
      <c r="N3109" s="3"/>
      <c r="O3109" s="3" t="s">
        <v>786</v>
      </c>
      <c r="P3109" s="3" t="s">
        <v>26112</v>
      </c>
      <c r="Q3109" s="3" t="s">
        <v>729</v>
      </c>
      <c r="R3109" s="3" t="s">
        <v>26113</v>
      </c>
      <c r="S3109" s="3" t="s">
        <v>728</v>
      </c>
      <c r="T3109" s="3" t="s">
        <v>26114</v>
      </c>
      <c r="U3109" s="3" t="s">
        <v>786</v>
      </c>
      <c r="V3109" s="3" t="s">
        <v>26115</v>
      </c>
      <c r="W3109" s="3" t="s">
        <v>699</v>
      </c>
      <c r="X3109" s="3" t="s">
        <v>26116</v>
      </c>
      <c r="Y3109" s="3" t="s">
        <v>698</v>
      </c>
      <c r="Z3109" s="3" t="s">
        <v>26117</v>
      </c>
      <c r="AA3109" s="3" t="s">
        <v>790</v>
      </c>
      <c r="AB3109" s="3" t="s">
        <v>26118</v>
      </c>
      <c r="AC3109" s="3" t="s">
        <v>727</v>
      </c>
      <c r="AD3109" s="3" t="s">
        <v>26119</v>
      </c>
      <c r="AE3109" s="3" t="s">
        <v>786</v>
      </c>
      <c r="AG3109" s="3" t="s">
        <v>730</v>
      </c>
      <c r="AH3109" s="3" t="s">
        <v>26120</v>
      </c>
      <c r="AI3109" s="3" t="s">
        <v>728</v>
      </c>
      <c r="AJ3109" s="3" t="s">
        <v>37381</v>
      </c>
      <c r="AK3109" s="3" t="s">
        <v>698</v>
      </c>
      <c r="AL3109" s="3" t="s">
        <v>26121</v>
      </c>
      <c r="AM3109" s="3" t="s">
        <v>699</v>
      </c>
      <c r="AN3109" s="3" t="s">
        <v>26122</v>
      </c>
      <c r="AO3109" s="3" t="s">
        <v>700</v>
      </c>
      <c r="AP3109" s="3" t="s">
        <v>26123</v>
      </c>
      <c r="AQ3109" s="3" t="s">
        <v>730</v>
      </c>
      <c r="AR3109" s="3" t="s">
        <v>26124</v>
      </c>
      <c r="AS3109" s="3" t="s">
        <v>699</v>
      </c>
      <c r="AT3109" s="3" t="s">
        <v>26125</v>
      </c>
      <c r="AU3109" s="3" t="s">
        <v>699</v>
      </c>
      <c r="AV3109" s="3" t="s">
        <v>26126</v>
      </c>
      <c r="AW3109" s="3" t="s">
        <v>698</v>
      </c>
      <c r="AX3109" s="3" t="s">
        <v>26127</v>
      </c>
      <c r="AY3109" s="3" t="s">
        <v>699</v>
      </c>
      <c r="BA3109" s="3" t="s">
        <v>699</v>
      </c>
    </row>
    <row r="3110" spans="1:54" ht="201.6" x14ac:dyDescent="0.3">
      <c r="A3110" s="3" t="s">
        <v>685</v>
      </c>
      <c r="B3110" s="3" t="s">
        <v>14132</v>
      </c>
      <c r="C3110" s="3" t="s">
        <v>20223</v>
      </c>
      <c r="D3110" s="3" t="s">
        <v>4051</v>
      </c>
      <c r="E3110" s="3">
        <v>292</v>
      </c>
      <c r="F3110" s="3" t="s">
        <v>37822</v>
      </c>
      <c r="G3110" s="3" t="s">
        <v>752</v>
      </c>
      <c r="H3110" s="3" t="s">
        <v>17092</v>
      </c>
      <c r="I3110" s="3"/>
      <c r="J3110" s="3" t="s">
        <v>705</v>
      </c>
      <c r="K3110" s="3" t="s">
        <v>4</v>
      </c>
      <c r="L3110" s="3" t="s">
        <v>697</v>
      </c>
      <c r="N3110" s="3"/>
      <c r="O3110" s="3" t="s">
        <v>699</v>
      </c>
      <c r="P3110" s="3" t="s">
        <v>26128</v>
      </c>
      <c r="Q3110" s="3" t="s">
        <v>699</v>
      </c>
      <c r="R3110" s="3"/>
      <c r="S3110" s="3" t="s">
        <v>700</v>
      </c>
      <c r="T3110" s="3"/>
      <c r="U3110" s="3" t="s">
        <v>728</v>
      </c>
      <c r="V3110" s="3" t="s">
        <v>26129</v>
      </c>
      <c r="W3110" s="3" t="s">
        <v>700</v>
      </c>
      <c r="Y3110" s="3" t="s">
        <v>730</v>
      </c>
      <c r="Z3110" s="3" t="s">
        <v>26130</v>
      </c>
      <c r="AA3110" s="3" t="s">
        <v>700</v>
      </c>
      <c r="AC3110" s="3" t="s">
        <v>700</v>
      </c>
      <c r="AE3110" s="3" t="s">
        <v>699</v>
      </c>
      <c r="AF3110" s="3" t="s">
        <v>26131</v>
      </c>
      <c r="AG3110" s="3" t="s">
        <v>698</v>
      </c>
      <c r="AH3110" s="3" t="s">
        <v>26132</v>
      </c>
      <c r="AI3110" s="3" t="s">
        <v>700</v>
      </c>
      <c r="AJ3110" s="3" t="s">
        <v>37382</v>
      </c>
      <c r="AK3110" s="3" t="s">
        <v>700</v>
      </c>
      <c r="AL3110" s="3" t="s">
        <v>26133</v>
      </c>
      <c r="AM3110" s="3" t="s">
        <v>700</v>
      </c>
      <c r="AO3110" s="3" t="s">
        <v>728</v>
      </c>
      <c r="AQ3110" s="3" t="s">
        <v>699</v>
      </c>
      <c r="AS3110" s="3" t="s">
        <v>699</v>
      </c>
      <c r="AU3110" s="3" t="s">
        <v>699</v>
      </c>
      <c r="AW3110" s="3" t="s">
        <v>699</v>
      </c>
      <c r="AX3110" s="3" t="s">
        <v>26134</v>
      </c>
      <c r="AY3110" s="3" t="s">
        <v>699</v>
      </c>
      <c r="BA3110" s="3" t="s">
        <v>698</v>
      </c>
      <c r="BB3110" s="3" t="s">
        <v>26135</v>
      </c>
    </row>
    <row r="3111" spans="1:54" ht="244.8" x14ac:dyDescent="0.3">
      <c r="A3111" s="3" t="s">
        <v>685</v>
      </c>
      <c r="B3111" s="3" t="s">
        <v>1142</v>
      </c>
      <c r="C3111" s="3" t="s">
        <v>26136</v>
      </c>
      <c r="D3111" s="3" t="s">
        <v>4051</v>
      </c>
      <c r="E3111" s="3">
        <v>293</v>
      </c>
      <c r="F3111" s="3" t="s">
        <v>37830</v>
      </c>
      <c r="G3111" s="3" t="s">
        <v>694</v>
      </c>
      <c r="H3111" s="3" t="s">
        <v>14704</v>
      </c>
      <c r="I3111" s="3"/>
      <c r="J3111" s="3" t="s">
        <v>697</v>
      </c>
      <c r="K3111" s="3" t="s">
        <v>4</v>
      </c>
      <c r="L3111" s="3" t="s">
        <v>697</v>
      </c>
      <c r="N3111" s="3"/>
      <c r="O3111" s="3" t="s">
        <v>699</v>
      </c>
      <c r="P3111" s="3" t="s">
        <v>26137</v>
      </c>
      <c r="Q3111" s="3" t="s">
        <v>699</v>
      </c>
      <c r="R3111" s="3" t="s">
        <v>26138</v>
      </c>
      <c r="S3111" s="3" t="s">
        <v>700</v>
      </c>
      <c r="T3111" s="3" t="s">
        <v>26139</v>
      </c>
      <c r="U3111" s="3" t="s">
        <v>698</v>
      </c>
      <c r="V3111" s="3" t="s">
        <v>26140</v>
      </c>
      <c r="W3111" s="3" t="s">
        <v>700</v>
      </c>
      <c r="X3111" s="3" t="s">
        <v>26141</v>
      </c>
      <c r="Y3111" s="3" t="s">
        <v>698</v>
      </c>
      <c r="Z3111" s="3" t="s">
        <v>26142</v>
      </c>
      <c r="AA3111" s="3" t="s">
        <v>700</v>
      </c>
      <c r="AB3111" s="3" t="s">
        <v>26143</v>
      </c>
      <c r="AC3111" s="3" t="s">
        <v>700</v>
      </c>
      <c r="AD3111" s="3" t="s">
        <v>26144</v>
      </c>
      <c r="AE3111" s="3" t="s">
        <v>699</v>
      </c>
      <c r="AG3111" s="3" t="s">
        <v>699</v>
      </c>
      <c r="AI3111" s="3" t="s">
        <v>700</v>
      </c>
      <c r="AK3111" s="3" t="s">
        <v>698</v>
      </c>
      <c r="AL3111" s="3" t="s">
        <v>26145</v>
      </c>
      <c r="AM3111" s="3" t="s">
        <v>700</v>
      </c>
      <c r="AO3111" s="3" t="s">
        <v>700</v>
      </c>
      <c r="AQ3111" s="3" t="s">
        <v>698</v>
      </c>
      <c r="AS3111" s="3" t="s">
        <v>699</v>
      </c>
      <c r="AT3111" s="3" t="s">
        <v>26146</v>
      </c>
      <c r="AU3111" s="3" t="s">
        <v>699</v>
      </c>
      <c r="AV3111" s="3" t="s">
        <v>26147</v>
      </c>
      <c r="AW3111" s="3" t="s">
        <v>699</v>
      </c>
      <c r="AX3111" s="3" t="s">
        <v>26148</v>
      </c>
      <c r="AY3111" s="3" t="s">
        <v>699</v>
      </c>
      <c r="BA3111" s="3" t="s">
        <v>699</v>
      </c>
      <c r="BB3111" s="3" t="s">
        <v>26149</v>
      </c>
    </row>
    <row r="3112" spans="1:54" x14ac:dyDescent="0.3">
      <c r="A3112" s="3" t="s">
        <v>685</v>
      </c>
      <c r="B3112" s="3" t="s">
        <v>1232</v>
      </c>
      <c r="C3112" s="3" t="s">
        <v>26150</v>
      </c>
      <c r="D3112" s="3" t="s">
        <v>4051</v>
      </c>
      <c r="E3112" s="3">
        <v>294</v>
      </c>
      <c r="F3112" s="3" t="s">
        <v>37871</v>
      </c>
      <c r="G3112" s="3" t="s">
        <v>694</v>
      </c>
      <c r="H3112" s="3" t="s">
        <v>4791</v>
      </c>
      <c r="I3112" s="3"/>
      <c r="J3112" s="3" t="s">
        <v>4</v>
      </c>
      <c r="K3112" s="3" t="s">
        <v>4</v>
      </c>
      <c r="L3112" s="3" t="s">
        <v>697</v>
      </c>
      <c r="M3112" s="3" t="s">
        <v>4</v>
      </c>
      <c r="N3112" s="3"/>
      <c r="O3112" s="3" t="s">
        <v>4</v>
      </c>
      <c r="P3112" s="3" t="s">
        <v>4</v>
      </c>
      <c r="Q3112" s="3" t="s">
        <v>4</v>
      </c>
      <c r="R3112" s="3" t="s">
        <v>4</v>
      </c>
      <c r="S3112" s="3" t="s">
        <v>4</v>
      </c>
      <c r="T3112" s="3" t="s">
        <v>4</v>
      </c>
      <c r="U3112" s="3" t="s">
        <v>4</v>
      </c>
      <c r="V3112" s="3" t="s">
        <v>4</v>
      </c>
      <c r="W3112" s="3" t="s">
        <v>4</v>
      </c>
      <c r="X3112" s="3" t="s">
        <v>4</v>
      </c>
      <c r="Y3112" s="3" t="s">
        <v>4</v>
      </c>
      <c r="Z3112" s="3" t="s">
        <v>4</v>
      </c>
      <c r="AA3112" s="3" t="s">
        <v>4</v>
      </c>
      <c r="AB3112" s="3" t="s">
        <v>4</v>
      </c>
      <c r="AC3112" s="3" t="s">
        <v>4</v>
      </c>
      <c r="AD3112" s="3" t="s">
        <v>4</v>
      </c>
      <c r="AE3112" s="3" t="s">
        <v>4</v>
      </c>
      <c r="AF3112" s="3" t="s">
        <v>4</v>
      </c>
      <c r="AG3112" s="3" t="s">
        <v>4</v>
      </c>
      <c r="AH3112" s="3" t="s">
        <v>4</v>
      </c>
      <c r="AI3112" s="3" t="s">
        <v>4</v>
      </c>
      <c r="AJ3112" s="3" t="s">
        <v>4</v>
      </c>
      <c r="AK3112" s="3" t="s">
        <v>4</v>
      </c>
      <c r="AL3112" s="3" t="s">
        <v>4</v>
      </c>
      <c r="AM3112" s="3" t="s">
        <v>4</v>
      </c>
      <c r="AN3112" s="3" t="s">
        <v>4</v>
      </c>
      <c r="AO3112" s="3" t="s">
        <v>4</v>
      </c>
      <c r="AP3112" s="3" t="s">
        <v>4</v>
      </c>
      <c r="AQ3112" s="3" t="s">
        <v>4</v>
      </c>
      <c r="AR3112" s="3" t="s">
        <v>4</v>
      </c>
      <c r="AS3112" s="3" t="s">
        <v>4</v>
      </c>
      <c r="AT3112" s="3" t="s">
        <v>4</v>
      </c>
      <c r="AU3112" s="3" t="s">
        <v>4</v>
      </c>
      <c r="AV3112" s="3" t="s">
        <v>4</v>
      </c>
      <c r="AW3112" s="3" t="s">
        <v>4</v>
      </c>
      <c r="AX3112" s="3" t="s">
        <v>4</v>
      </c>
      <c r="AY3112" s="3" t="s">
        <v>4</v>
      </c>
      <c r="AZ3112" s="3" t="s">
        <v>4</v>
      </c>
      <c r="BA3112" s="3" t="s">
        <v>4</v>
      </c>
      <c r="BB3112" s="3" t="s">
        <v>4</v>
      </c>
    </row>
    <row r="3113" spans="1:54" ht="259.2" x14ac:dyDescent="0.3">
      <c r="A3113" s="3" t="s">
        <v>685</v>
      </c>
      <c r="B3113" s="3" t="s">
        <v>889</v>
      </c>
      <c r="C3113" s="3" t="s">
        <v>3698</v>
      </c>
      <c r="D3113" s="3" t="s">
        <v>4051</v>
      </c>
      <c r="E3113" s="3">
        <v>295</v>
      </c>
      <c r="F3113" s="3" t="s">
        <v>37823</v>
      </c>
      <c r="G3113" s="3" t="s">
        <v>694</v>
      </c>
      <c r="H3113" s="3" t="s">
        <v>26151</v>
      </c>
      <c r="I3113" s="3"/>
      <c r="J3113" s="3" t="s">
        <v>697</v>
      </c>
      <c r="K3113" s="3" t="s">
        <v>4</v>
      </c>
      <c r="L3113" s="3" t="s">
        <v>705</v>
      </c>
      <c r="M3113" s="3" t="s">
        <v>26152</v>
      </c>
      <c r="N3113" s="3"/>
      <c r="O3113" s="3" t="s">
        <v>728</v>
      </c>
      <c r="P3113" s="3" t="s">
        <v>26153</v>
      </c>
      <c r="Q3113" s="3" t="s">
        <v>699</v>
      </c>
      <c r="R3113" s="3" t="s">
        <v>26154</v>
      </c>
      <c r="S3113" s="3" t="s">
        <v>728</v>
      </c>
      <c r="T3113" s="3" t="s">
        <v>26155</v>
      </c>
      <c r="U3113" s="3" t="s">
        <v>728</v>
      </c>
      <c r="V3113" s="3" t="s">
        <v>26156</v>
      </c>
      <c r="W3113" s="3" t="s">
        <v>727</v>
      </c>
      <c r="X3113" s="3" t="s">
        <v>26157</v>
      </c>
      <c r="Y3113" s="3" t="s">
        <v>700</v>
      </c>
      <c r="Z3113" s="3" t="s">
        <v>26158</v>
      </c>
      <c r="AA3113" s="3" t="s">
        <v>700</v>
      </c>
      <c r="AB3113" s="3" t="s">
        <v>26159</v>
      </c>
      <c r="AC3113" s="3" t="s">
        <v>728</v>
      </c>
      <c r="AD3113" s="3" t="s">
        <v>26160</v>
      </c>
      <c r="AE3113" s="3" t="s">
        <v>699</v>
      </c>
      <c r="AF3113" s="3" t="s">
        <v>26161</v>
      </c>
      <c r="AG3113" s="3" t="s">
        <v>730</v>
      </c>
      <c r="AH3113" s="3" t="s">
        <v>26162</v>
      </c>
      <c r="AI3113" s="3" t="s">
        <v>700</v>
      </c>
      <c r="AJ3113" s="3" t="s">
        <v>37383</v>
      </c>
      <c r="AK3113" s="3" t="s">
        <v>698</v>
      </c>
      <c r="AL3113" s="3" t="s">
        <v>26163</v>
      </c>
      <c r="AM3113" s="3" t="s">
        <v>790</v>
      </c>
      <c r="AN3113" s="3" t="s">
        <v>26164</v>
      </c>
      <c r="AO3113" s="3" t="s">
        <v>700</v>
      </c>
      <c r="AP3113" s="3" t="s">
        <v>26165</v>
      </c>
      <c r="AQ3113" s="3" t="s">
        <v>730</v>
      </c>
      <c r="AR3113" s="3" t="s">
        <v>26166</v>
      </c>
      <c r="AS3113" s="3" t="s">
        <v>699</v>
      </c>
      <c r="AT3113" s="3" t="s">
        <v>26167</v>
      </c>
      <c r="AU3113" s="3" t="s">
        <v>728</v>
      </c>
      <c r="AV3113" s="3" t="s">
        <v>26168</v>
      </c>
      <c r="AW3113" s="3" t="s">
        <v>699</v>
      </c>
      <c r="AX3113" s="3" t="s">
        <v>26169</v>
      </c>
      <c r="AY3113" s="3" t="s">
        <v>698</v>
      </c>
      <c r="AZ3113" s="3" t="s">
        <v>26170</v>
      </c>
      <c r="BA3113" s="3" t="s">
        <v>699</v>
      </c>
      <c r="BB3113" s="3" t="s">
        <v>26171</v>
      </c>
    </row>
    <row r="3114" spans="1:54" ht="28.8" x14ac:dyDescent="0.3">
      <c r="A3114" s="3" t="s">
        <v>685</v>
      </c>
      <c r="B3114" s="3" t="s">
        <v>836</v>
      </c>
      <c r="C3114" s="3" t="s">
        <v>15320</v>
      </c>
      <c r="D3114" s="3" t="s">
        <v>4051</v>
      </c>
      <c r="E3114" s="3">
        <v>296</v>
      </c>
      <c r="F3114" s="3" t="s">
        <v>37851</v>
      </c>
      <c r="G3114" s="3" t="s">
        <v>694</v>
      </c>
      <c r="H3114" s="3" t="s">
        <v>7867</v>
      </c>
      <c r="I3114" s="3"/>
      <c r="J3114" s="3" t="s">
        <v>4</v>
      </c>
      <c r="K3114" s="3" t="s">
        <v>4</v>
      </c>
      <c r="L3114" s="3" t="s">
        <v>697</v>
      </c>
      <c r="M3114" s="3" t="s">
        <v>4</v>
      </c>
      <c r="N3114" s="3"/>
      <c r="O3114" s="3" t="s">
        <v>4</v>
      </c>
      <c r="P3114" s="3" t="s">
        <v>4</v>
      </c>
      <c r="Q3114" s="3" t="s">
        <v>4</v>
      </c>
      <c r="R3114" s="3" t="s">
        <v>4</v>
      </c>
      <c r="S3114" s="3" t="s">
        <v>4</v>
      </c>
      <c r="T3114" s="3" t="s">
        <v>4</v>
      </c>
      <c r="U3114" s="3" t="s">
        <v>4</v>
      </c>
      <c r="V3114" s="3" t="s">
        <v>4</v>
      </c>
      <c r="W3114" s="3" t="s">
        <v>4</v>
      </c>
      <c r="X3114" s="3" t="s">
        <v>4</v>
      </c>
      <c r="Y3114" s="3" t="s">
        <v>4</v>
      </c>
      <c r="Z3114" s="3" t="s">
        <v>4</v>
      </c>
      <c r="AA3114" s="3" t="s">
        <v>4</v>
      </c>
      <c r="AB3114" s="3" t="s">
        <v>4</v>
      </c>
      <c r="AC3114" s="3" t="s">
        <v>4</v>
      </c>
      <c r="AD3114" s="3" t="s">
        <v>4</v>
      </c>
      <c r="AE3114" s="3" t="s">
        <v>4</v>
      </c>
      <c r="AF3114" s="3" t="s">
        <v>4</v>
      </c>
      <c r="AG3114" s="3" t="s">
        <v>4</v>
      </c>
      <c r="AH3114" s="3" t="s">
        <v>4</v>
      </c>
      <c r="AI3114" s="3" t="s">
        <v>4</v>
      </c>
      <c r="AJ3114" s="3" t="s">
        <v>4</v>
      </c>
      <c r="AK3114" s="3" t="s">
        <v>4</v>
      </c>
      <c r="AL3114" s="3" t="s">
        <v>4</v>
      </c>
      <c r="AM3114" s="3" t="s">
        <v>4</v>
      </c>
      <c r="AN3114" s="3" t="s">
        <v>4</v>
      </c>
      <c r="AO3114" s="3" t="s">
        <v>4</v>
      </c>
      <c r="AP3114" s="3" t="s">
        <v>4</v>
      </c>
      <c r="AQ3114" s="3" t="s">
        <v>4</v>
      </c>
      <c r="AR3114" s="3" t="s">
        <v>4</v>
      </c>
      <c r="AS3114" s="3" t="s">
        <v>4</v>
      </c>
      <c r="AT3114" s="3" t="s">
        <v>4</v>
      </c>
      <c r="AU3114" s="3" t="s">
        <v>4</v>
      </c>
      <c r="AV3114" s="3" t="s">
        <v>4</v>
      </c>
      <c r="AW3114" s="3" t="s">
        <v>4</v>
      </c>
      <c r="AX3114" s="3" t="s">
        <v>4</v>
      </c>
      <c r="AY3114" s="3" t="s">
        <v>4</v>
      </c>
      <c r="AZ3114" s="3" t="s">
        <v>4</v>
      </c>
      <c r="BA3114" s="3" t="s">
        <v>4</v>
      </c>
      <c r="BB3114" s="3" t="s">
        <v>4</v>
      </c>
    </row>
    <row r="3115" spans="1:54" ht="28.8" x14ac:dyDescent="0.3">
      <c r="A3115" s="3" t="s">
        <v>685</v>
      </c>
      <c r="B3115" s="3" t="s">
        <v>1832</v>
      </c>
      <c r="C3115" s="3" t="s">
        <v>22357</v>
      </c>
      <c r="D3115" s="3" t="s">
        <v>4051</v>
      </c>
      <c r="E3115" s="3">
        <v>297</v>
      </c>
      <c r="F3115" s="3" t="s">
        <v>37850</v>
      </c>
      <c r="G3115" s="3" t="s">
        <v>694</v>
      </c>
      <c r="H3115" s="3" t="s">
        <v>11867</v>
      </c>
      <c r="I3115" s="3"/>
      <c r="J3115" s="3" t="s">
        <v>697</v>
      </c>
      <c r="K3115" s="3" t="s">
        <v>4</v>
      </c>
      <c r="L3115" s="3" t="s">
        <v>697</v>
      </c>
      <c r="N3115" s="3"/>
      <c r="O3115" s="3" t="s">
        <v>700</v>
      </c>
      <c r="P3115" s="3"/>
      <c r="Q3115" s="3" t="s">
        <v>786</v>
      </c>
      <c r="R3115" s="3"/>
      <c r="S3115" s="3" t="s">
        <v>700</v>
      </c>
      <c r="T3115" s="3"/>
      <c r="U3115" s="3" t="s">
        <v>699</v>
      </c>
      <c r="W3115" s="3" t="s">
        <v>727</v>
      </c>
      <c r="Y3115" s="3" t="s">
        <v>727</v>
      </c>
      <c r="AA3115" s="3" t="s">
        <v>700</v>
      </c>
      <c r="AC3115" s="3" t="s">
        <v>728</v>
      </c>
      <c r="AE3115" s="3" t="s">
        <v>698</v>
      </c>
      <c r="AG3115" s="3" t="s">
        <v>698</v>
      </c>
      <c r="AI3115" s="3" t="s">
        <v>728</v>
      </c>
      <c r="AK3115" s="3" t="s">
        <v>698</v>
      </c>
      <c r="AM3115" s="3" t="s">
        <v>730</v>
      </c>
      <c r="AO3115" s="3" t="s">
        <v>700</v>
      </c>
      <c r="AQ3115" s="3" t="s">
        <v>727</v>
      </c>
      <c r="AS3115" s="3" t="s">
        <v>729</v>
      </c>
      <c r="AU3115" s="3" t="s">
        <v>699</v>
      </c>
      <c r="AV3115" s="3" t="s">
        <v>26172</v>
      </c>
      <c r="AW3115" s="3" t="s">
        <v>729</v>
      </c>
      <c r="AY3115" s="3" t="s">
        <v>698</v>
      </c>
      <c r="BA3115" s="3" t="s">
        <v>698</v>
      </c>
    </row>
    <row r="3116" spans="1:54" ht="86.4" x14ac:dyDescent="0.3">
      <c r="A3116" s="3" t="s">
        <v>685</v>
      </c>
      <c r="B3116" s="3" t="s">
        <v>724</v>
      </c>
      <c r="C3116" s="3" t="s">
        <v>26173</v>
      </c>
      <c r="D3116" s="3" t="s">
        <v>4051</v>
      </c>
      <c r="E3116" s="3">
        <v>298</v>
      </c>
      <c r="F3116" s="3" t="s">
        <v>37847</v>
      </c>
      <c r="G3116" s="3" t="s">
        <v>694</v>
      </c>
      <c r="H3116" s="3" t="s">
        <v>1022</v>
      </c>
      <c r="I3116" s="3"/>
      <c r="J3116" s="3" t="s">
        <v>705</v>
      </c>
      <c r="K3116" s="3" t="s">
        <v>4</v>
      </c>
      <c r="L3116" s="3" t="s">
        <v>697</v>
      </c>
      <c r="N3116" s="3"/>
      <c r="O3116" s="3" t="s">
        <v>727</v>
      </c>
      <c r="P3116" s="3"/>
      <c r="Q3116" s="3" t="s">
        <v>729</v>
      </c>
      <c r="R3116" s="3" t="s">
        <v>26174</v>
      </c>
      <c r="S3116" s="3" t="s">
        <v>728</v>
      </c>
      <c r="T3116" s="3" t="s">
        <v>26175</v>
      </c>
      <c r="U3116" s="3" t="s">
        <v>698</v>
      </c>
      <c r="V3116" s="3" t="s">
        <v>26176</v>
      </c>
      <c r="W3116" s="3" t="s">
        <v>700</v>
      </c>
      <c r="Y3116" s="3" t="s">
        <v>728</v>
      </c>
      <c r="Z3116" s="3" t="s">
        <v>26177</v>
      </c>
      <c r="AA3116" s="3" t="s">
        <v>728</v>
      </c>
      <c r="AC3116" s="3" t="s">
        <v>728</v>
      </c>
      <c r="AD3116" s="3" t="s">
        <v>26178</v>
      </c>
      <c r="AE3116" s="3" t="s">
        <v>698</v>
      </c>
      <c r="AF3116" s="3" t="s">
        <v>26179</v>
      </c>
      <c r="AG3116" s="3" t="s">
        <v>730</v>
      </c>
      <c r="AI3116" s="3" t="s">
        <v>728</v>
      </c>
      <c r="AJ3116" s="3" t="s">
        <v>37384</v>
      </c>
      <c r="AK3116" s="3" t="s">
        <v>729</v>
      </c>
      <c r="AM3116" s="3" t="s">
        <v>790</v>
      </c>
      <c r="AO3116" s="3" t="s">
        <v>728</v>
      </c>
      <c r="AQ3116" s="3" t="s">
        <v>730</v>
      </c>
      <c r="AR3116" s="3" t="s">
        <v>26180</v>
      </c>
      <c r="AS3116" s="3" t="s">
        <v>699</v>
      </c>
      <c r="AU3116" s="3" t="s">
        <v>700</v>
      </c>
      <c r="AV3116" s="3" t="s">
        <v>26181</v>
      </c>
      <c r="AW3116" s="3" t="s">
        <v>729</v>
      </c>
      <c r="AX3116" s="3" t="s">
        <v>26182</v>
      </c>
      <c r="AY3116" s="3" t="s">
        <v>699</v>
      </c>
      <c r="AZ3116" s="3" t="s">
        <v>26183</v>
      </c>
      <c r="BA3116" s="3" t="s">
        <v>730</v>
      </c>
      <c r="BB3116" s="3" t="s">
        <v>26184</v>
      </c>
    </row>
    <row r="3117" spans="1:54" ht="244.8" x14ac:dyDescent="0.3">
      <c r="A3117" s="3" t="s">
        <v>685</v>
      </c>
      <c r="B3117" s="3" t="s">
        <v>3338</v>
      </c>
      <c r="C3117" s="3" t="s">
        <v>26185</v>
      </c>
      <c r="D3117" s="3" t="s">
        <v>4051</v>
      </c>
      <c r="E3117" s="3">
        <v>299</v>
      </c>
      <c r="F3117" s="3" t="s">
        <v>37840</v>
      </c>
      <c r="G3117" s="3" t="s">
        <v>752</v>
      </c>
      <c r="H3117" s="3" t="s">
        <v>26186</v>
      </c>
      <c r="I3117" s="3"/>
      <c r="J3117" s="3" t="s">
        <v>697</v>
      </c>
      <c r="K3117" s="3" t="s">
        <v>4</v>
      </c>
      <c r="L3117" s="3" t="s">
        <v>705</v>
      </c>
      <c r="N3117" s="3"/>
      <c r="O3117" s="3" t="s">
        <v>728</v>
      </c>
      <c r="P3117" s="3" t="s">
        <v>26187</v>
      </c>
      <c r="Q3117" s="3" t="s">
        <v>729</v>
      </c>
      <c r="R3117" s="3" t="s">
        <v>26188</v>
      </c>
      <c r="S3117" s="3" t="s">
        <v>728</v>
      </c>
      <c r="T3117" s="3" t="s">
        <v>26189</v>
      </c>
      <c r="U3117" s="3" t="s">
        <v>700</v>
      </c>
      <c r="V3117" s="3" t="s">
        <v>26190</v>
      </c>
      <c r="W3117" s="3" t="s">
        <v>699</v>
      </c>
      <c r="X3117" s="3" t="s">
        <v>26191</v>
      </c>
      <c r="Y3117" s="3" t="s">
        <v>728</v>
      </c>
      <c r="Z3117" s="3" t="s">
        <v>26192</v>
      </c>
      <c r="AA3117" s="3" t="s">
        <v>728</v>
      </c>
      <c r="AB3117" s="3" t="s">
        <v>26193</v>
      </c>
      <c r="AC3117" s="3" t="s">
        <v>700</v>
      </c>
      <c r="AD3117" s="3" t="s">
        <v>26194</v>
      </c>
      <c r="AE3117" s="3" t="s">
        <v>786</v>
      </c>
      <c r="AF3117" s="3" t="s">
        <v>26195</v>
      </c>
      <c r="AG3117" s="3" t="s">
        <v>730</v>
      </c>
      <c r="AH3117" s="3" t="s">
        <v>26196</v>
      </c>
      <c r="AI3117" s="3" t="s">
        <v>728</v>
      </c>
      <c r="AJ3117" s="3" t="s">
        <v>37385</v>
      </c>
      <c r="AK3117" s="3" t="s">
        <v>730</v>
      </c>
      <c r="AL3117" s="3" t="s">
        <v>26197</v>
      </c>
      <c r="AM3117" s="3" t="s">
        <v>790</v>
      </c>
      <c r="AN3117" s="3" t="s">
        <v>26198</v>
      </c>
      <c r="AO3117" s="3" t="s">
        <v>728</v>
      </c>
      <c r="AP3117" s="3" t="s">
        <v>26199</v>
      </c>
      <c r="AQ3117" s="3" t="s">
        <v>698</v>
      </c>
      <c r="AR3117" s="3" t="s">
        <v>26200</v>
      </c>
      <c r="AS3117" s="3" t="s">
        <v>786</v>
      </c>
      <c r="AT3117" s="3" t="s">
        <v>26201</v>
      </c>
      <c r="AU3117" s="3" t="s">
        <v>700</v>
      </c>
      <c r="AV3117" s="3" t="s">
        <v>26202</v>
      </c>
      <c r="AW3117" s="3" t="s">
        <v>699</v>
      </c>
      <c r="AX3117" s="3" t="s">
        <v>26203</v>
      </c>
      <c r="AY3117" s="3" t="s">
        <v>786</v>
      </c>
      <c r="AZ3117" s="3" t="s">
        <v>26204</v>
      </c>
      <c r="BA3117" s="3" t="s">
        <v>698</v>
      </c>
      <c r="BB3117" s="3" t="s">
        <v>26205</v>
      </c>
    </row>
    <row r="3118" spans="1:54" ht="28.8" x14ac:dyDescent="0.3">
      <c r="A3118" s="3" t="s">
        <v>685</v>
      </c>
      <c r="B3118" s="3" t="s">
        <v>1224</v>
      </c>
      <c r="C3118" s="3" t="s">
        <v>26206</v>
      </c>
      <c r="D3118" s="3" t="s">
        <v>4051</v>
      </c>
      <c r="E3118" s="3">
        <v>300</v>
      </c>
      <c r="F3118" s="3" t="s">
        <v>37853</v>
      </c>
      <c r="G3118" s="3" t="s">
        <v>694</v>
      </c>
      <c r="H3118" s="3" t="s">
        <v>26207</v>
      </c>
      <c r="I3118" s="3"/>
      <c r="J3118" s="3" t="s">
        <v>697</v>
      </c>
      <c r="K3118" s="3" t="s">
        <v>705</v>
      </c>
      <c r="L3118" s="3" t="s">
        <v>705</v>
      </c>
      <c r="N3118" s="3"/>
      <c r="O3118" s="3" t="s">
        <v>699</v>
      </c>
      <c r="P3118" s="3"/>
      <c r="Q3118" s="3" t="s">
        <v>698</v>
      </c>
      <c r="R3118" s="3"/>
      <c r="S3118" s="3" t="s">
        <v>700</v>
      </c>
      <c r="T3118" s="3"/>
      <c r="U3118" s="3" t="s">
        <v>700</v>
      </c>
      <c r="W3118" s="3" t="s">
        <v>700</v>
      </c>
      <c r="Y3118" s="3" t="s">
        <v>699</v>
      </c>
      <c r="AA3118" s="3" t="s">
        <v>700</v>
      </c>
      <c r="AC3118" s="3" t="s">
        <v>700</v>
      </c>
      <c r="AE3118" s="3" t="s">
        <v>698</v>
      </c>
      <c r="AG3118" s="3" t="s">
        <v>698</v>
      </c>
      <c r="AI3118" s="3" t="s">
        <v>700</v>
      </c>
      <c r="AK3118" s="3" t="s">
        <v>698</v>
      </c>
      <c r="AM3118" s="3" t="s">
        <v>698</v>
      </c>
      <c r="AO3118" s="3" t="s">
        <v>700</v>
      </c>
      <c r="AQ3118" s="3" t="s">
        <v>698</v>
      </c>
      <c r="AS3118" s="3" t="s">
        <v>699</v>
      </c>
      <c r="AU3118" s="3" t="s">
        <v>700</v>
      </c>
      <c r="AW3118" s="3" t="s">
        <v>699</v>
      </c>
      <c r="AY3118" s="3" t="s">
        <v>699</v>
      </c>
      <c r="BA3118" s="3" t="s">
        <v>698</v>
      </c>
    </row>
    <row r="3119" spans="1:54" ht="244.8" x14ac:dyDescent="0.3">
      <c r="A3119" s="3" t="s">
        <v>685</v>
      </c>
      <c r="B3119" s="3" t="s">
        <v>1307</v>
      </c>
      <c r="C3119" s="3" t="s">
        <v>15373</v>
      </c>
      <c r="D3119" s="3" t="s">
        <v>4051</v>
      </c>
      <c r="E3119" s="3">
        <v>301</v>
      </c>
      <c r="F3119" s="3" t="s">
        <v>37850</v>
      </c>
      <c r="G3119" s="3" t="s">
        <v>752</v>
      </c>
      <c r="H3119" s="3" t="s">
        <v>25067</v>
      </c>
      <c r="I3119" s="3"/>
      <c r="J3119" s="3" t="s">
        <v>697</v>
      </c>
      <c r="K3119" s="3" t="s">
        <v>4</v>
      </c>
      <c r="L3119" s="3" t="s">
        <v>697</v>
      </c>
      <c r="M3119" s="3" t="s">
        <v>26208</v>
      </c>
      <c r="N3119" s="3"/>
      <c r="O3119" s="3" t="s">
        <v>700</v>
      </c>
      <c r="P3119" s="3"/>
      <c r="Q3119" s="3" t="s">
        <v>699</v>
      </c>
      <c r="R3119" s="3" t="s">
        <v>26209</v>
      </c>
      <c r="S3119" s="3" t="s">
        <v>700</v>
      </c>
      <c r="T3119" s="3"/>
      <c r="U3119" s="3" t="s">
        <v>728</v>
      </c>
      <c r="V3119" s="3" t="s">
        <v>26210</v>
      </c>
      <c r="W3119" s="3" t="s">
        <v>728</v>
      </c>
      <c r="X3119" s="3" t="s">
        <v>26211</v>
      </c>
      <c r="Y3119" s="3" t="s">
        <v>699</v>
      </c>
      <c r="AA3119" s="3" t="s">
        <v>700</v>
      </c>
      <c r="AB3119" s="3" t="s">
        <v>26212</v>
      </c>
      <c r="AC3119" s="3" t="s">
        <v>728</v>
      </c>
      <c r="AD3119" s="3" t="s">
        <v>26213</v>
      </c>
      <c r="AE3119" s="3" t="s">
        <v>698</v>
      </c>
      <c r="AF3119" s="3" t="s">
        <v>26214</v>
      </c>
      <c r="AG3119" s="3" t="s">
        <v>730</v>
      </c>
      <c r="AH3119" s="3" t="s">
        <v>26215</v>
      </c>
      <c r="AI3119" s="3" t="s">
        <v>700</v>
      </c>
      <c r="AJ3119" s="3" t="s">
        <v>37386</v>
      </c>
      <c r="AK3119" s="3" t="s">
        <v>730</v>
      </c>
      <c r="AL3119" s="3" t="s">
        <v>26216</v>
      </c>
      <c r="AM3119" s="3" t="s">
        <v>727</v>
      </c>
      <c r="AN3119" s="3" t="s">
        <v>26217</v>
      </c>
      <c r="AO3119" s="3" t="s">
        <v>728</v>
      </c>
      <c r="AP3119" s="3" t="s">
        <v>26218</v>
      </c>
      <c r="AQ3119" s="3" t="s">
        <v>698</v>
      </c>
      <c r="AS3119" s="3" t="s">
        <v>699</v>
      </c>
      <c r="AU3119" s="3" t="s">
        <v>700</v>
      </c>
      <c r="AW3119" s="3" t="s">
        <v>729</v>
      </c>
      <c r="AX3119" s="3" t="s">
        <v>26219</v>
      </c>
      <c r="AY3119" s="3" t="s">
        <v>699</v>
      </c>
      <c r="AZ3119" s="3" t="s">
        <v>26220</v>
      </c>
      <c r="BA3119" s="3" t="s">
        <v>786</v>
      </c>
      <c r="BB3119" s="3" t="s">
        <v>26221</v>
      </c>
    </row>
    <row r="3120" spans="1:54" ht="172.8" x14ac:dyDescent="0.3">
      <c r="A3120" s="3" t="s">
        <v>685</v>
      </c>
      <c r="B3120" s="3" t="s">
        <v>26222</v>
      </c>
      <c r="C3120" s="3" t="s">
        <v>26223</v>
      </c>
      <c r="D3120" s="3" t="s">
        <v>4051</v>
      </c>
      <c r="E3120" s="3">
        <v>302</v>
      </c>
      <c r="F3120" s="3" t="s">
        <v>37856</v>
      </c>
      <c r="G3120" s="3" t="s">
        <v>752</v>
      </c>
      <c r="H3120" s="3" t="s">
        <v>26224</v>
      </c>
      <c r="I3120" s="3"/>
      <c r="J3120" s="3" t="s">
        <v>697</v>
      </c>
      <c r="K3120" s="3" t="s">
        <v>4</v>
      </c>
      <c r="L3120" s="3" t="s">
        <v>697</v>
      </c>
      <c r="N3120" s="3"/>
      <c r="O3120" s="3" t="s">
        <v>700</v>
      </c>
      <c r="P3120" s="3"/>
      <c r="Q3120" s="3" t="s">
        <v>699</v>
      </c>
      <c r="R3120" s="3" t="s">
        <v>26225</v>
      </c>
      <c r="S3120" s="3" t="s">
        <v>700</v>
      </c>
      <c r="T3120" s="3" t="s">
        <v>26226</v>
      </c>
      <c r="U3120" s="3" t="s">
        <v>730</v>
      </c>
      <c r="V3120" s="3" t="s">
        <v>26227</v>
      </c>
      <c r="W3120" s="3" t="s">
        <v>698</v>
      </c>
      <c r="X3120" s="3" t="s">
        <v>26228</v>
      </c>
      <c r="Y3120" s="3" t="s">
        <v>698</v>
      </c>
      <c r="Z3120" s="3" t="s">
        <v>26229</v>
      </c>
      <c r="AA3120" s="3" t="s">
        <v>700</v>
      </c>
      <c r="AB3120" s="3" t="s">
        <v>26230</v>
      </c>
      <c r="AC3120" s="3" t="s">
        <v>700</v>
      </c>
      <c r="AD3120" s="3" t="s">
        <v>26231</v>
      </c>
      <c r="AE3120" s="3" t="s">
        <v>698</v>
      </c>
      <c r="AG3120" s="3" t="s">
        <v>730</v>
      </c>
      <c r="AH3120" s="3" t="s">
        <v>26232</v>
      </c>
      <c r="AI3120" s="3" t="s">
        <v>728</v>
      </c>
      <c r="AJ3120" s="3" t="s">
        <v>37387</v>
      </c>
      <c r="AK3120" s="3" t="s">
        <v>698</v>
      </c>
      <c r="AL3120" s="3" t="s">
        <v>26233</v>
      </c>
      <c r="AM3120" s="3" t="s">
        <v>698</v>
      </c>
      <c r="AN3120" s="3" t="s">
        <v>26234</v>
      </c>
      <c r="AO3120" s="3" t="s">
        <v>699</v>
      </c>
      <c r="AP3120" s="3" t="s">
        <v>26235</v>
      </c>
      <c r="AQ3120" s="3" t="s">
        <v>699</v>
      </c>
      <c r="AR3120" s="3" t="s">
        <v>26236</v>
      </c>
      <c r="AS3120" s="3" t="s">
        <v>700</v>
      </c>
      <c r="AT3120" s="3" t="s">
        <v>26237</v>
      </c>
      <c r="AU3120" s="3" t="s">
        <v>699</v>
      </c>
      <c r="AV3120" s="3" t="s">
        <v>26238</v>
      </c>
      <c r="AW3120" s="3" t="s">
        <v>699</v>
      </c>
      <c r="AX3120" s="3" t="s">
        <v>26239</v>
      </c>
      <c r="AY3120" s="3" t="s">
        <v>700</v>
      </c>
      <c r="AZ3120" s="3" t="s">
        <v>26240</v>
      </c>
      <c r="BA3120" s="3" t="s">
        <v>730</v>
      </c>
      <c r="BB3120" s="3" t="s">
        <v>26241</v>
      </c>
    </row>
    <row r="3121" spans="1:54" ht="57.6" x14ac:dyDescent="0.3">
      <c r="A3121" s="3" t="s">
        <v>685</v>
      </c>
      <c r="B3121" s="3" t="s">
        <v>26242</v>
      </c>
      <c r="C3121" s="3" t="s">
        <v>26243</v>
      </c>
      <c r="D3121" s="3" t="s">
        <v>4051</v>
      </c>
      <c r="E3121" s="3">
        <v>303</v>
      </c>
      <c r="F3121" s="3" t="s">
        <v>37859</v>
      </c>
      <c r="G3121" s="3" t="s">
        <v>752</v>
      </c>
      <c r="H3121" s="3" t="s">
        <v>1333</v>
      </c>
      <c r="I3121" s="3"/>
      <c r="J3121" s="3" t="s">
        <v>697</v>
      </c>
      <c r="K3121" s="3" t="s">
        <v>4</v>
      </c>
      <c r="L3121" s="3" t="s">
        <v>697</v>
      </c>
      <c r="M3121" s="3" t="s">
        <v>26244</v>
      </c>
      <c r="N3121" s="3"/>
      <c r="O3121" s="3" t="s">
        <v>700</v>
      </c>
      <c r="P3121" s="3" t="s">
        <v>26245</v>
      </c>
      <c r="Q3121" s="3" t="s">
        <v>699</v>
      </c>
      <c r="R3121" s="3"/>
      <c r="S3121" s="3" t="s">
        <v>700</v>
      </c>
      <c r="T3121" s="3"/>
      <c r="U3121" s="3" t="s">
        <v>700</v>
      </c>
      <c r="W3121" s="3" t="s">
        <v>700</v>
      </c>
      <c r="Y3121" s="3" t="s">
        <v>699</v>
      </c>
      <c r="AA3121" s="3" t="s">
        <v>700</v>
      </c>
      <c r="AC3121" s="3" t="s">
        <v>700</v>
      </c>
      <c r="AD3121" s="3" t="s">
        <v>26246</v>
      </c>
      <c r="AE3121" s="3" t="s">
        <v>698</v>
      </c>
      <c r="AG3121" s="3" t="s">
        <v>698</v>
      </c>
      <c r="AI3121" s="3" t="s">
        <v>700</v>
      </c>
      <c r="AK3121" s="3" t="s">
        <v>699</v>
      </c>
      <c r="AM3121" s="3" t="s">
        <v>698</v>
      </c>
      <c r="AO3121" s="3" t="s">
        <v>700</v>
      </c>
      <c r="AQ3121" s="3" t="s">
        <v>699</v>
      </c>
      <c r="AS3121" s="3" t="s">
        <v>699</v>
      </c>
      <c r="AU3121" s="3" t="s">
        <v>700</v>
      </c>
      <c r="AW3121" s="3" t="s">
        <v>698</v>
      </c>
      <c r="AY3121" s="3" t="s">
        <v>699</v>
      </c>
      <c r="BA3121" s="3" t="s">
        <v>698</v>
      </c>
    </row>
    <row r="3122" spans="1:54" x14ac:dyDescent="0.3">
      <c r="A3122" s="3" t="s">
        <v>685</v>
      </c>
      <c r="B3122" s="3" t="s">
        <v>3766</v>
      </c>
      <c r="C3122" s="3" t="s">
        <v>10733</v>
      </c>
      <c r="D3122" s="3" t="s">
        <v>4051</v>
      </c>
      <c r="E3122" s="3">
        <v>304</v>
      </c>
      <c r="F3122" s="3" t="s">
        <v>37864</v>
      </c>
      <c r="G3122" s="3" t="s">
        <v>694</v>
      </c>
      <c r="H3122" s="3" t="s">
        <v>17092</v>
      </c>
      <c r="I3122" s="3"/>
      <c r="J3122" s="3" t="s">
        <v>4</v>
      </c>
      <c r="K3122" s="3" t="s">
        <v>4</v>
      </c>
      <c r="L3122" s="3" t="s">
        <v>697</v>
      </c>
      <c r="M3122" s="3" t="s">
        <v>4</v>
      </c>
      <c r="N3122" s="3"/>
      <c r="O3122" s="3" t="s">
        <v>4</v>
      </c>
      <c r="P3122" s="3" t="s">
        <v>4</v>
      </c>
      <c r="Q3122" s="3" t="s">
        <v>4</v>
      </c>
      <c r="R3122" s="3" t="s">
        <v>4</v>
      </c>
      <c r="S3122" s="3" t="s">
        <v>4</v>
      </c>
      <c r="T3122" s="3" t="s">
        <v>4</v>
      </c>
      <c r="U3122" s="3" t="s">
        <v>4</v>
      </c>
      <c r="V3122" s="3" t="s">
        <v>4</v>
      </c>
      <c r="W3122" s="3" t="s">
        <v>4</v>
      </c>
      <c r="X3122" s="3" t="s">
        <v>4</v>
      </c>
      <c r="Y3122" s="3" t="s">
        <v>4</v>
      </c>
      <c r="Z3122" s="3" t="s">
        <v>4</v>
      </c>
      <c r="AA3122" s="3" t="s">
        <v>4</v>
      </c>
      <c r="AB3122" s="3" t="s">
        <v>4</v>
      </c>
      <c r="AC3122" s="3" t="s">
        <v>4</v>
      </c>
      <c r="AD3122" s="3" t="s">
        <v>4</v>
      </c>
      <c r="AE3122" s="3" t="s">
        <v>4</v>
      </c>
      <c r="AF3122" s="3" t="s">
        <v>4</v>
      </c>
      <c r="AG3122" s="3" t="s">
        <v>4</v>
      </c>
      <c r="AH3122" s="3" t="s">
        <v>4</v>
      </c>
      <c r="AI3122" s="3" t="s">
        <v>4</v>
      </c>
      <c r="AJ3122" s="3" t="s">
        <v>4</v>
      </c>
      <c r="AK3122" s="3" t="s">
        <v>4</v>
      </c>
      <c r="AL3122" s="3" t="s">
        <v>4</v>
      </c>
      <c r="AM3122" s="3" t="s">
        <v>4</v>
      </c>
      <c r="AN3122" s="3" t="s">
        <v>4</v>
      </c>
      <c r="AO3122" s="3" t="s">
        <v>4</v>
      </c>
      <c r="AP3122" s="3" t="s">
        <v>4</v>
      </c>
      <c r="AQ3122" s="3" t="s">
        <v>4</v>
      </c>
      <c r="AR3122" s="3" t="s">
        <v>4</v>
      </c>
      <c r="AS3122" s="3" t="s">
        <v>4</v>
      </c>
      <c r="AT3122" s="3" t="s">
        <v>4</v>
      </c>
      <c r="AU3122" s="3" t="s">
        <v>4</v>
      </c>
      <c r="AV3122" s="3" t="s">
        <v>4</v>
      </c>
      <c r="AW3122" s="3" t="s">
        <v>4</v>
      </c>
      <c r="AX3122" s="3" t="s">
        <v>4</v>
      </c>
      <c r="AY3122" s="3" t="s">
        <v>4</v>
      </c>
      <c r="AZ3122" s="3" t="s">
        <v>4</v>
      </c>
      <c r="BA3122" s="3" t="s">
        <v>4</v>
      </c>
      <c r="BB3122" s="3" t="s">
        <v>4</v>
      </c>
    </row>
    <row r="3123" spans="1:54" ht="187.2" x14ac:dyDescent="0.3">
      <c r="A3123" s="3" t="s">
        <v>685</v>
      </c>
      <c r="B3123" s="3" t="s">
        <v>1091</v>
      </c>
      <c r="C3123" s="3" t="s">
        <v>26247</v>
      </c>
      <c r="D3123" s="3" t="s">
        <v>4051</v>
      </c>
      <c r="E3123" s="3">
        <v>305</v>
      </c>
      <c r="F3123" s="3" t="s">
        <v>37854</v>
      </c>
      <c r="G3123" s="3" t="s">
        <v>752</v>
      </c>
      <c r="H3123" s="3" t="s">
        <v>2427</v>
      </c>
      <c r="I3123" s="3"/>
      <c r="J3123" s="3" t="s">
        <v>705</v>
      </c>
      <c r="K3123" s="3" t="s">
        <v>4</v>
      </c>
      <c r="L3123" s="3" t="s">
        <v>697</v>
      </c>
      <c r="N3123" s="3"/>
      <c r="O3123" s="3" t="s">
        <v>728</v>
      </c>
      <c r="P3123" s="3" t="s">
        <v>26248</v>
      </c>
      <c r="Q3123" s="3" t="s">
        <v>729</v>
      </c>
      <c r="R3123" s="3" t="s">
        <v>26249</v>
      </c>
      <c r="S3123" s="3" t="s">
        <v>728</v>
      </c>
      <c r="T3123" s="3" t="s">
        <v>26250</v>
      </c>
      <c r="U3123" s="3" t="s">
        <v>730</v>
      </c>
      <c r="V3123" s="3" t="s">
        <v>26251</v>
      </c>
      <c r="W3123" s="3" t="s">
        <v>728</v>
      </c>
      <c r="X3123" s="3" t="s">
        <v>26252</v>
      </c>
      <c r="Y3123" s="3" t="s">
        <v>728</v>
      </c>
      <c r="AA3123" s="3" t="s">
        <v>700</v>
      </c>
      <c r="AC3123" s="3" t="s">
        <v>700</v>
      </c>
      <c r="AD3123" s="3" t="s">
        <v>26253</v>
      </c>
      <c r="AE3123" s="3" t="s">
        <v>698</v>
      </c>
      <c r="AG3123" s="3" t="s">
        <v>699</v>
      </c>
      <c r="AH3123" s="3" t="s">
        <v>26254</v>
      </c>
      <c r="AI3123" s="3" t="s">
        <v>728</v>
      </c>
      <c r="AJ3123" s="3" t="s">
        <v>37388</v>
      </c>
      <c r="AK3123" s="3" t="s">
        <v>730</v>
      </c>
      <c r="AM3123" s="3" t="s">
        <v>698</v>
      </c>
      <c r="AO3123" s="3" t="s">
        <v>728</v>
      </c>
      <c r="AP3123" s="3" t="s">
        <v>26255</v>
      </c>
      <c r="AQ3123" s="3" t="s">
        <v>730</v>
      </c>
      <c r="AS3123" s="3" t="s">
        <v>699</v>
      </c>
      <c r="AU3123" s="3" t="s">
        <v>698</v>
      </c>
      <c r="AV3123" s="3" t="s">
        <v>26256</v>
      </c>
      <c r="AW3123" s="3" t="s">
        <v>700</v>
      </c>
      <c r="AY3123" s="3" t="s">
        <v>699</v>
      </c>
      <c r="BA3123" s="3" t="s">
        <v>699</v>
      </c>
    </row>
    <row r="3124" spans="1:54" ht="115.2" x14ac:dyDescent="0.3">
      <c r="A3124" s="3" t="s">
        <v>685</v>
      </c>
      <c r="B3124" s="3" t="s">
        <v>26257</v>
      </c>
      <c r="C3124" s="3" t="s">
        <v>26258</v>
      </c>
      <c r="D3124" s="3" t="s">
        <v>4051</v>
      </c>
      <c r="E3124" s="3">
        <v>306</v>
      </c>
      <c r="F3124" s="3" t="s">
        <v>37855</v>
      </c>
      <c r="G3124" s="3" t="s">
        <v>752</v>
      </c>
      <c r="H3124" s="3" t="s">
        <v>1022</v>
      </c>
      <c r="I3124" s="3"/>
      <c r="J3124" s="3" t="s">
        <v>705</v>
      </c>
      <c r="K3124" s="3" t="s">
        <v>4</v>
      </c>
      <c r="L3124" s="3" t="s">
        <v>697</v>
      </c>
      <c r="N3124" s="3"/>
      <c r="O3124" s="3" t="s">
        <v>786</v>
      </c>
      <c r="P3124" s="3"/>
      <c r="Q3124" s="3" t="s">
        <v>698</v>
      </c>
      <c r="R3124" s="3"/>
      <c r="S3124" s="3" t="s">
        <v>700</v>
      </c>
      <c r="T3124" s="3"/>
      <c r="U3124" s="3" t="s">
        <v>700</v>
      </c>
      <c r="W3124" s="3" t="s">
        <v>700</v>
      </c>
      <c r="Y3124" s="3" t="s">
        <v>700</v>
      </c>
      <c r="AA3124" s="3" t="s">
        <v>700</v>
      </c>
      <c r="AC3124" s="3" t="s">
        <v>700</v>
      </c>
      <c r="AD3124" s="3" t="s">
        <v>26259</v>
      </c>
      <c r="AE3124" s="3" t="s">
        <v>700</v>
      </c>
      <c r="AG3124" s="3" t="s">
        <v>698</v>
      </c>
      <c r="AI3124" s="3" t="s">
        <v>700</v>
      </c>
      <c r="AJ3124" s="3" t="s">
        <v>37389</v>
      </c>
      <c r="AK3124" s="3" t="s">
        <v>698</v>
      </c>
      <c r="AM3124" s="3" t="s">
        <v>700</v>
      </c>
      <c r="AN3124" s="3" t="s">
        <v>26260</v>
      </c>
      <c r="AO3124" s="3" t="s">
        <v>700</v>
      </c>
      <c r="AQ3124" s="3" t="s">
        <v>699</v>
      </c>
      <c r="AR3124" s="3" t="s">
        <v>26261</v>
      </c>
      <c r="AS3124" s="3" t="s">
        <v>699</v>
      </c>
      <c r="AU3124" s="3" t="s">
        <v>700</v>
      </c>
      <c r="AW3124" s="3" t="s">
        <v>699</v>
      </c>
      <c r="AX3124" s="3" t="s">
        <v>26262</v>
      </c>
      <c r="AY3124" s="3" t="s">
        <v>699</v>
      </c>
      <c r="AZ3124" s="3" t="s">
        <v>26263</v>
      </c>
      <c r="BA3124" s="3" t="s">
        <v>698</v>
      </c>
      <c r="BB3124" s="3" t="s">
        <v>26264</v>
      </c>
    </row>
    <row r="3125" spans="1:54" ht="230.4" x14ac:dyDescent="0.3">
      <c r="A3125" s="3" t="s">
        <v>685</v>
      </c>
      <c r="B3125" s="3" t="s">
        <v>1276</v>
      </c>
      <c r="C3125" s="3" t="s">
        <v>17288</v>
      </c>
      <c r="D3125" s="3" t="s">
        <v>4051</v>
      </c>
      <c r="E3125" s="3">
        <v>307</v>
      </c>
      <c r="F3125" s="3" t="s">
        <v>37863</v>
      </c>
      <c r="G3125" s="3" t="s">
        <v>694</v>
      </c>
      <c r="H3125" s="3" t="s">
        <v>2551</v>
      </c>
      <c r="I3125" s="3"/>
      <c r="J3125" s="3" t="s">
        <v>697</v>
      </c>
      <c r="K3125" s="3" t="s">
        <v>4</v>
      </c>
      <c r="L3125" s="3" t="s">
        <v>697</v>
      </c>
      <c r="N3125" s="3"/>
      <c r="O3125" s="3" t="s">
        <v>700</v>
      </c>
      <c r="P3125" s="3" t="s">
        <v>26265</v>
      </c>
      <c r="Q3125" s="3" t="s">
        <v>699</v>
      </c>
      <c r="R3125" s="3" t="s">
        <v>26266</v>
      </c>
      <c r="S3125" s="3" t="s">
        <v>699</v>
      </c>
      <c r="T3125" s="3" t="s">
        <v>26267</v>
      </c>
      <c r="U3125" s="3" t="s">
        <v>700</v>
      </c>
      <c r="W3125" s="3" t="s">
        <v>700</v>
      </c>
      <c r="Y3125" s="3" t="s">
        <v>729</v>
      </c>
      <c r="Z3125" s="3" t="s">
        <v>26268</v>
      </c>
      <c r="AA3125" s="3" t="s">
        <v>699</v>
      </c>
      <c r="AB3125" s="3" t="s">
        <v>26269</v>
      </c>
      <c r="AC3125" s="3" t="s">
        <v>728</v>
      </c>
      <c r="AE3125" s="3" t="s">
        <v>700</v>
      </c>
      <c r="AF3125" s="3" t="s">
        <v>26270</v>
      </c>
      <c r="AG3125" s="3" t="s">
        <v>699</v>
      </c>
      <c r="AH3125" s="3" t="s">
        <v>26271</v>
      </c>
      <c r="AI3125" s="3" t="s">
        <v>700</v>
      </c>
      <c r="AK3125" s="3" t="s">
        <v>698</v>
      </c>
      <c r="AM3125" s="3" t="s">
        <v>700</v>
      </c>
      <c r="AO3125" s="3" t="s">
        <v>700</v>
      </c>
      <c r="AQ3125" s="3" t="s">
        <v>790</v>
      </c>
      <c r="AR3125" s="3" t="s">
        <v>26272</v>
      </c>
      <c r="AS3125" s="3" t="s">
        <v>786</v>
      </c>
      <c r="AT3125" s="3" t="s">
        <v>26273</v>
      </c>
      <c r="AU3125" s="3" t="s">
        <v>700</v>
      </c>
      <c r="AV3125" s="3" t="s">
        <v>26274</v>
      </c>
      <c r="AW3125" s="3" t="s">
        <v>699</v>
      </c>
      <c r="AX3125" s="3" t="s">
        <v>26275</v>
      </c>
      <c r="AY3125" s="3" t="s">
        <v>698</v>
      </c>
      <c r="BA3125" s="3" t="s">
        <v>699</v>
      </c>
    </row>
    <row r="3126" spans="1:54" ht="129.6" x14ac:dyDescent="0.3">
      <c r="A3126" s="3" t="s">
        <v>685</v>
      </c>
      <c r="B3126" s="3" t="s">
        <v>15846</v>
      </c>
      <c r="C3126" s="3" t="s">
        <v>26276</v>
      </c>
      <c r="D3126" s="3" t="s">
        <v>4051</v>
      </c>
      <c r="E3126" s="3">
        <v>308</v>
      </c>
      <c r="F3126" s="3" t="s">
        <v>37849</v>
      </c>
      <c r="G3126" s="3" t="s">
        <v>694</v>
      </c>
      <c r="H3126" s="3" t="s">
        <v>26277</v>
      </c>
      <c r="I3126" s="3"/>
      <c r="J3126" s="3" t="s">
        <v>697</v>
      </c>
      <c r="K3126" s="3" t="s">
        <v>4</v>
      </c>
      <c r="L3126" s="3" t="s">
        <v>697</v>
      </c>
      <c r="M3126" s="3" t="s">
        <v>26278</v>
      </c>
      <c r="N3126" s="3"/>
      <c r="O3126" s="3" t="s">
        <v>700</v>
      </c>
      <c r="P3126" s="3"/>
      <c r="Q3126" s="3" t="s">
        <v>699</v>
      </c>
      <c r="R3126" s="3" t="s">
        <v>26279</v>
      </c>
      <c r="S3126" s="3" t="s">
        <v>700</v>
      </c>
      <c r="T3126" s="3"/>
      <c r="U3126" s="3" t="s">
        <v>700</v>
      </c>
      <c r="V3126" s="3" t="s">
        <v>26280</v>
      </c>
      <c r="W3126" s="3" t="s">
        <v>698</v>
      </c>
      <c r="Y3126" s="3" t="s">
        <v>699</v>
      </c>
      <c r="Z3126" s="3" t="s">
        <v>26281</v>
      </c>
      <c r="AA3126" s="3" t="s">
        <v>700</v>
      </c>
      <c r="AB3126" s="3" t="s">
        <v>26282</v>
      </c>
      <c r="AC3126" s="3" t="s">
        <v>700</v>
      </c>
      <c r="AD3126" s="3" t="s">
        <v>26283</v>
      </c>
      <c r="AE3126" s="3" t="s">
        <v>790</v>
      </c>
      <c r="AG3126" s="3" t="s">
        <v>730</v>
      </c>
      <c r="AH3126" s="3" t="s">
        <v>26284</v>
      </c>
      <c r="AI3126" s="3" t="s">
        <v>728</v>
      </c>
      <c r="AJ3126" s="3" t="s">
        <v>37390</v>
      </c>
      <c r="AK3126" s="3" t="s">
        <v>698</v>
      </c>
      <c r="AL3126" s="3" t="s">
        <v>26285</v>
      </c>
      <c r="AM3126" s="3" t="s">
        <v>698</v>
      </c>
      <c r="AN3126" s="3" t="s">
        <v>26286</v>
      </c>
      <c r="AO3126" s="3" t="s">
        <v>728</v>
      </c>
      <c r="AQ3126" s="3" t="s">
        <v>698</v>
      </c>
      <c r="AS3126" s="3" t="s">
        <v>699</v>
      </c>
      <c r="AT3126" s="3" t="s">
        <v>26287</v>
      </c>
      <c r="AU3126" s="3" t="s">
        <v>786</v>
      </c>
      <c r="AV3126" s="3" t="s">
        <v>26288</v>
      </c>
      <c r="AW3126" s="3" t="s">
        <v>729</v>
      </c>
      <c r="AX3126" s="3" t="s">
        <v>26289</v>
      </c>
      <c r="AY3126" s="3" t="s">
        <v>698</v>
      </c>
      <c r="AZ3126" s="3" t="s">
        <v>26290</v>
      </c>
      <c r="BA3126" s="3" t="s">
        <v>699</v>
      </c>
      <c r="BB3126" s="3" t="s">
        <v>26291</v>
      </c>
    </row>
    <row r="3127" spans="1:54" ht="216" x14ac:dyDescent="0.3">
      <c r="A3127" s="3" t="s">
        <v>685</v>
      </c>
      <c r="B3127" s="3" t="s">
        <v>2718</v>
      </c>
      <c r="C3127" s="3" t="s">
        <v>26292</v>
      </c>
      <c r="D3127" s="3" t="s">
        <v>4051</v>
      </c>
      <c r="E3127" s="3">
        <v>309</v>
      </c>
      <c r="F3127" s="3" t="s">
        <v>37820</v>
      </c>
      <c r="G3127" s="3" t="s">
        <v>752</v>
      </c>
      <c r="H3127" s="3" t="s">
        <v>937</v>
      </c>
      <c r="I3127" s="3"/>
      <c r="J3127" s="3" t="s">
        <v>697</v>
      </c>
      <c r="K3127" s="3" t="s">
        <v>4</v>
      </c>
      <c r="L3127" s="3" t="s">
        <v>697</v>
      </c>
      <c r="N3127" s="3"/>
      <c r="O3127" s="3" t="s">
        <v>700</v>
      </c>
      <c r="P3127" s="3"/>
      <c r="Q3127" s="3" t="s">
        <v>699</v>
      </c>
      <c r="R3127" s="3"/>
      <c r="S3127" s="3" t="s">
        <v>700</v>
      </c>
      <c r="T3127" s="3" t="s">
        <v>26293</v>
      </c>
      <c r="U3127" s="3" t="s">
        <v>700</v>
      </c>
      <c r="W3127" s="3" t="s">
        <v>698</v>
      </c>
      <c r="Y3127" s="3" t="s">
        <v>700</v>
      </c>
      <c r="AA3127" s="3" t="s">
        <v>700</v>
      </c>
      <c r="AC3127" s="3" t="s">
        <v>700</v>
      </c>
      <c r="AE3127" s="3" t="s">
        <v>699</v>
      </c>
      <c r="AG3127" s="3" t="s">
        <v>698</v>
      </c>
      <c r="AI3127" s="3" t="s">
        <v>700</v>
      </c>
      <c r="AK3127" s="3" t="s">
        <v>698</v>
      </c>
      <c r="AM3127" s="3" t="s">
        <v>700</v>
      </c>
      <c r="AO3127" s="3" t="s">
        <v>700</v>
      </c>
      <c r="AQ3127" s="3" t="s">
        <v>699</v>
      </c>
      <c r="AS3127" s="3" t="s">
        <v>700</v>
      </c>
      <c r="AU3127" s="3" t="s">
        <v>699</v>
      </c>
      <c r="AW3127" s="3" t="s">
        <v>699</v>
      </c>
      <c r="AY3127" s="3" t="s">
        <v>698</v>
      </c>
      <c r="BA3127" s="3" t="s">
        <v>699</v>
      </c>
    </row>
    <row r="3128" spans="1:54" ht="115.2" x14ac:dyDescent="0.3">
      <c r="A3128" s="3" t="s">
        <v>685</v>
      </c>
      <c r="B3128" s="3" t="s">
        <v>1047</v>
      </c>
      <c r="C3128" s="3" t="s">
        <v>26294</v>
      </c>
      <c r="D3128" s="3" t="s">
        <v>4051</v>
      </c>
      <c r="E3128" s="3">
        <v>310</v>
      </c>
      <c r="F3128" s="3" t="s">
        <v>37823</v>
      </c>
      <c r="G3128" s="3" t="s">
        <v>752</v>
      </c>
      <c r="H3128" s="3" t="s">
        <v>26295</v>
      </c>
      <c r="I3128" s="3"/>
      <c r="J3128" s="3" t="s">
        <v>697</v>
      </c>
      <c r="K3128" s="3" t="s">
        <v>4</v>
      </c>
      <c r="L3128" s="3" t="s">
        <v>697</v>
      </c>
      <c r="N3128" s="3"/>
      <c r="O3128" s="3" t="s">
        <v>699</v>
      </c>
      <c r="P3128" s="3" t="s">
        <v>26296</v>
      </c>
      <c r="Q3128" s="3" t="s">
        <v>699</v>
      </c>
      <c r="R3128" s="3" t="s">
        <v>26297</v>
      </c>
      <c r="S3128" s="3" t="s">
        <v>700</v>
      </c>
      <c r="T3128" s="3"/>
      <c r="U3128" s="3" t="s">
        <v>698</v>
      </c>
      <c r="V3128" s="3" t="s">
        <v>26298</v>
      </c>
      <c r="W3128" s="3" t="s">
        <v>700</v>
      </c>
      <c r="X3128" s="3" t="s">
        <v>26299</v>
      </c>
      <c r="Y3128" s="3" t="s">
        <v>700</v>
      </c>
      <c r="Z3128" s="3" t="s">
        <v>26300</v>
      </c>
      <c r="AA3128" s="3" t="s">
        <v>700</v>
      </c>
      <c r="AC3128" s="3" t="s">
        <v>700</v>
      </c>
      <c r="AD3128" s="3" t="s">
        <v>26301</v>
      </c>
      <c r="AE3128" s="3" t="s">
        <v>698</v>
      </c>
      <c r="AG3128" s="3" t="s">
        <v>699</v>
      </c>
      <c r="AH3128" s="3" t="s">
        <v>26302</v>
      </c>
      <c r="AI3128" s="3" t="s">
        <v>700</v>
      </c>
      <c r="AJ3128" s="3" t="s">
        <v>37391</v>
      </c>
      <c r="AK3128" s="3" t="s">
        <v>698</v>
      </c>
      <c r="AM3128" s="3" t="s">
        <v>698</v>
      </c>
      <c r="AN3128" s="3" t="s">
        <v>26303</v>
      </c>
      <c r="AO3128" s="3" t="s">
        <v>700</v>
      </c>
      <c r="AQ3128" s="3" t="s">
        <v>699</v>
      </c>
      <c r="AS3128" s="3" t="s">
        <v>699</v>
      </c>
      <c r="AU3128" s="3" t="s">
        <v>699</v>
      </c>
      <c r="AW3128" s="3" t="s">
        <v>699</v>
      </c>
      <c r="AY3128" s="3" t="s">
        <v>698</v>
      </c>
      <c r="AZ3128" s="3" t="s">
        <v>26304</v>
      </c>
      <c r="BA3128" s="3" t="s">
        <v>699</v>
      </c>
      <c r="BB3128" s="3" t="s">
        <v>26305</v>
      </c>
    </row>
    <row r="3129" spans="1:54" ht="28.8" x14ac:dyDescent="0.3">
      <c r="A3129" s="3" t="s">
        <v>685</v>
      </c>
      <c r="B3129" s="3" t="s">
        <v>1609</v>
      </c>
      <c r="C3129" s="3" t="s">
        <v>26306</v>
      </c>
      <c r="D3129" s="3" t="s">
        <v>3567</v>
      </c>
      <c r="E3129" s="3">
        <v>311</v>
      </c>
      <c r="F3129" s="3" t="s">
        <v>37824</v>
      </c>
      <c r="G3129" s="3" t="s">
        <v>694</v>
      </c>
      <c r="H3129" s="3" t="s">
        <v>1022</v>
      </c>
      <c r="I3129" s="3"/>
      <c r="J3129" s="3" t="s">
        <v>4</v>
      </c>
      <c r="K3129" s="3" t="s">
        <v>4</v>
      </c>
      <c r="L3129" s="3" t="s">
        <v>697</v>
      </c>
      <c r="M3129" s="3" t="s">
        <v>4</v>
      </c>
      <c r="N3129" s="3"/>
      <c r="O3129" s="3" t="s">
        <v>4</v>
      </c>
      <c r="P3129" s="3" t="s">
        <v>4</v>
      </c>
      <c r="Q3129" s="3" t="s">
        <v>4</v>
      </c>
      <c r="R3129" s="3" t="s">
        <v>4</v>
      </c>
      <c r="S3129" s="3" t="s">
        <v>4</v>
      </c>
      <c r="T3129" s="3" t="s">
        <v>4</v>
      </c>
      <c r="U3129" s="3" t="s">
        <v>4</v>
      </c>
      <c r="V3129" s="3" t="s">
        <v>4</v>
      </c>
      <c r="W3129" s="3" t="s">
        <v>4</v>
      </c>
      <c r="X3129" s="3" t="s">
        <v>4</v>
      </c>
      <c r="Y3129" s="3" t="s">
        <v>4</v>
      </c>
      <c r="Z3129" s="3" t="s">
        <v>4</v>
      </c>
      <c r="AA3129" s="3" t="s">
        <v>4</v>
      </c>
      <c r="AB3129" s="3" t="s">
        <v>4</v>
      </c>
      <c r="AC3129" s="3" t="s">
        <v>4</v>
      </c>
      <c r="AD3129" s="3" t="s">
        <v>4</v>
      </c>
      <c r="AE3129" s="3" t="s">
        <v>4</v>
      </c>
      <c r="AF3129" s="3" t="s">
        <v>4</v>
      </c>
      <c r="AG3129" s="3" t="s">
        <v>4</v>
      </c>
      <c r="AH3129" s="3" t="s">
        <v>4</v>
      </c>
      <c r="AI3129" s="3" t="s">
        <v>4</v>
      </c>
      <c r="AJ3129" s="3" t="s">
        <v>4</v>
      </c>
      <c r="AK3129" s="3" t="s">
        <v>4</v>
      </c>
      <c r="AL3129" s="3" t="s">
        <v>4</v>
      </c>
      <c r="AM3129" s="3" t="s">
        <v>4</v>
      </c>
      <c r="AN3129" s="3" t="s">
        <v>4</v>
      </c>
      <c r="AO3129" s="3" t="s">
        <v>4</v>
      </c>
      <c r="AP3129" s="3" t="s">
        <v>4</v>
      </c>
      <c r="AQ3129" s="3" t="s">
        <v>4</v>
      </c>
      <c r="AR3129" s="3" t="s">
        <v>4</v>
      </c>
      <c r="AS3129" s="3" t="s">
        <v>4</v>
      </c>
      <c r="AT3129" s="3" t="s">
        <v>4</v>
      </c>
      <c r="AU3129" s="3" t="s">
        <v>4</v>
      </c>
      <c r="AV3129" s="3" t="s">
        <v>4</v>
      </c>
      <c r="AW3129" s="3" t="s">
        <v>4</v>
      </c>
      <c r="AX3129" s="3" t="s">
        <v>4</v>
      </c>
      <c r="AY3129" s="3" t="s">
        <v>4</v>
      </c>
      <c r="AZ3129" s="3" t="s">
        <v>4</v>
      </c>
      <c r="BA3129" s="3" t="s">
        <v>4</v>
      </c>
      <c r="BB3129" s="3" t="s">
        <v>4</v>
      </c>
    </row>
    <row r="3130" spans="1:54" ht="28.8" x14ac:dyDescent="0.3">
      <c r="A3130" s="3" t="s">
        <v>685</v>
      </c>
      <c r="B3130" s="3" t="s">
        <v>1021</v>
      </c>
      <c r="C3130" s="3" t="s">
        <v>26306</v>
      </c>
      <c r="D3130" s="3" t="s">
        <v>3567</v>
      </c>
      <c r="E3130" s="3">
        <v>312</v>
      </c>
      <c r="F3130" s="3" t="s">
        <v>37874</v>
      </c>
      <c r="G3130" s="3" t="s">
        <v>694</v>
      </c>
      <c r="H3130" s="3" t="s">
        <v>26307</v>
      </c>
      <c r="I3130" s="3"/>
      <c r="J3130" s="3" t="s">
        <v>4</v>
      </c>
      <c r="K3130" s="3" t="s">
        <v>4</v>
      </c>
      <c r="L3130" s="3" t="s">
        <v>697</v>
      </c>
      <c r="M3130" s="3" t="s">
        <v>4</v>
      </c>
      <c r="N3130" s="3"/>
      <c r="O3130" s="3" t="s">
        <v>4</v>
      </c>
      <c r="P3130" s="3" t="s">
        <v>4</v>
      </c>
      <c r="Q3130" s="3" t="s">
        <v>4</v>
      </c>
      <c r="R3130" s="3" t="s">
        <v>4</v>
      </c>
      <c r="S3130" s="3" t="s">
        <v>4</v>
      </c>
      <c r="T3130" s="3" t="s">
        <v>4</v>
      </c>
      <c r="U3130" s="3" t="s">
        <v>4</v>
      </c>
      <c r="V3130" s="3" t="s">
        <v>4</v>
      </c>
      <c r="W3130" s="3" t="s">
        <v>4</v>
      </c>
      <c r="X3130" s="3" t="s">
        <v>4</v>
      </c>
      <c r="Y3130" s="3" t="s">
        <v>4</v>
      </c>
      <c r="Z3130" s="3" t="s">
        <v>4</v>
      </c>
      <c r="AA3130" s="3" t="s">
        <v>4</v>
      </c>
      <c r="AB3130" s="3" t="s">
        <v>4</v>
      </c>
      <c r="AC3130" s="3" t="s">
        <v>4</v>
      </c>
      <c r="AD3130" s="3" t="s">
        <v>4</v>
      </c>
      <c r="AE3130" s="3" t="s">
        <v>4</v>
      </c>
      <c r="AF3130" s="3" t="s">
        <v>4</v>
      </c>
      <c r="AG3130" s="3" t="s">
        <v>4</v>
      </c>
      <c r="AH3130" s="3" t="s">
        <v>4</v>
      </c>
      <c r="AI3130" s="3" t="s">
        <v>4</v>
      </c>
      <c r="AJ3130" s="3" t="s">
        <v>4</v>
      </c>
      <c r="AK3130" s="3" t="s">
        <v>4</v>
      </c>
      <c r="AL3130" s="3" t="s">
        <v>4</v>
      </c>
      <c r="AM3130" s="3" t="s">
        <v>4</v>
      </c>
      <c r="AN3130" s="3" t="s">
        <v>4</v>
      </c>
      <c r="AO3130" s="3" t="s">
        <v>4</v>
      </c>
      <c r="AP3130" s="3" t="s">
        <v>4</v>
      </c>
      <c r="AQ3130" s="3" t="s">
        <v>4</v>
      </c>
      <c r="AR3130" s="3" t="s">
        <v>4</v>
      </c>
      <c r="AS3130" s="3" t="s">
        <v>4</v>
      </c>
      <c r="AT3130" s="3" t="s">
        <v>4</v>
      </c>
      <c r="AU3130" s="3" t="s">
        <v>4</v>
      </c>
      <c r="AV3130" s="3" t="s">
        <v>4</v>
      </c>
      <c r="AW3130" s="3" t="s">
        <v>4</v>
      </c>
      <c r="AX3130" s="3" t="s">
        <v>4</v>
      </c>
      <c r="AY3130" s="3" t="s">
        <v>4</v>
      </c>
      <c r="AZ3130" s="3" t="s">
        <v>4</v>
      </c>
      <c r="BA3130" s="3" t="s">
        <v>4</v>
      </c>
      <c r="BB3130" s="3" t="s">
        <v>4</v>
      </c>
    </row>
    <row r="3131" spans="1:54" ht="28.8" x14ac:dyDescent="0.3">
      <c r="A3131" s="3" t="s">
        <v>685</v>
      </c>
      <c r="B3131" s="3" t="s">
        <v>724</v>
      </c>
      <c r="C3131" s="3" t="s">
        <v>26308</v>
      </c>
      <c r="D3131" s="3" t="s">
        <v>3567</v>
      </c>
      <c r="E3131" s="3">
        <v>313</v>
      </c>
      <c r="F3131" s="3" t="s">
        <v>37846</v>
      </c>
      <c r="G3131" s="3" t="s">
        <v>694</v>
      </c>
      <c r="H3131" s="3" t="s">
        <v>16431</v>
      </c>
      <c r="I3131" s="3"/>
      <c r="J3131" s="3" t="s">
        <v>4</v>
      </c>
      <c r="K3131" s="3" t="s">
        <v>4</v>
      </c>
      <c r="L3131" s="3" t="s">
        <v>697</v>
      </c>
      <c r="M3131" s="3" t="s">
        <v>4</v>
      </c>
      <c r="N3131" s="3"/>
      <c r="O3131" s="3" t="s">
        <v>4</v>
      </c>
      <c r="P3131" s="3" t="s">
        <v>4</v>
      </c>
      <c r="Q3131" s="3" t="s">
        <v>4</v>
      </c>
      <c r="R3131" s="3" t="s">
        <v>4</v>
      </c>
      <c r="S3131" s="3" t="s">
        <v>4</v>
      </c>
      <c r="T3131" s="3" t="s">
        <v>4</v>
      </c>
      <c r="U3131" s="3" t="s">
        <v>4</v>
      </c>
      <c r="V3131" s="3" t="s">
        <v>4</v>
      </c>
      <c r="W3131" s="3" t="s">
        <v>4</v>
      </c>
      <c r="X3131" s="3" t="s">
        <v>4</v>
      </c>
      <c r="Y3131" s="3" t="s">
        <v>4</v>
      </c>
      <c r="Z3131" s="3" t="s">
        <v>4</v>
      </c>
      <c r="AA3131" s="3" t="s">
        <v>4</v>
      </c>
      <c r="AB3131" s="3" t="s">
        <v>4</v>
      </c>
      <c r="AC3131" s="3" t="s">
        <v>4</v>
      </c>
      <c r="AD3131" s="3" t="s">
        <v>4</v>
      </c>
      <c r="AE3131" s="3" t="s">
        <v>4</v>
      </c>
      <c r="AF3131" s="3" t="s">
        <v>4</v>
      </c>
      <c r="AG3131" s="3" t="s">
        <v>4</v>
      </c>
      <c r="AH3131" s="3" t="s">
        <v>4</v>
      </c>
      <c r="AI3131" s="3" t="s">
        <v>4</v>
      </c>
      <c r="AJ3131" s="3" t="s">
        <v>4</v>
      </c>
      <c r="AK3131" s="3" t="s">
        <v>4</v>
      </c>
      <c r="AL3131" s="3" t="s">
        <v>4</v>
      </c>
      <c r="AM3131" s="3" t="s">
        <v>4</v>
      </c>
      <c r="AN3131" s="3" t="s">
        <v>4</v>
      </c>
      <c r="AO3131" s="3" t="s">
        <v>4</v>
      </c>
      <c r="AP3131" s="3" t="s">
        <v>4</v>
      </c>
      <c r="AQ3131" s="3" t="s">
        <v>4</v>
      </c>
      <c r="AR3131" s="3" t="s">
        <v>4</v>
      </c>
      <c r="AS3131" s="3" t="s">
        <v>4</v>
      </c>
      <c r="AT3131" s="3" t="s">
        <v>4</v>
      </c>
      <c r="AU3131" s="3" t="s">
        <v>4</v>
      </c>
      <c r="AV3131" s="3" t="s">
        <v>4</v>
      </c>
      <c r="AW3131" s="3" t="s">
        <v>4</v>
      </c>
      <c r="AX3131" s="3" t="s">
        <v>4</v>
      </c>
      <c r="AY3131" s="3" t="s">
        <v>4</v>
      </c>
      <c r="AZ3131" s="3" t="s">
        <v>4</v>
      </c>
      <c r="BA3131" s="3" t="s">
        <v>4</v>
      </c>
      <c r="BB3131" s="3" t="s">
        <v>4</v>
      </c>
    </row>
    <row r="3132" spans="1:54" ht="28.8" x14ac:dyDescent="0.3">
      <c r="A3132" s="3" t="s">
        <v>685</v>
      </c>
      <c r="B3132" s="3" t="s">
        <v>14011</v>
      </c>
      <c r="C3132" s="3" t="s">
        <v>5021</v>
      </c>
      <c r="D3132" s="3" t="s">
        <v>3567</v>
      </c>
      <c r="E3132" s="3">
        <v>314</v>
      </c>
      <c r="F3132" s="3" t="s">
        <v>37854</v>
      </c>
      <c r="G3132" s="3" t="s">
        <v>694</v>
      </c>
      <c r="H3132" s="3" t="s">
        <v>26309</v>
      </c>
      <c r="I3132" s="3"/>
      <c r="J3132" s="3" t="s">
        <v>4</v>
      </c>
      <c r="K3132" s="3" t="s">
        <v>4</v>
      </c>
      <c r="L3132" s="3" t="s">
        <v>697</v>
      </c>
      <c r="M3132" s="3" t="s">
        <v>4</v>
      </c>
      <c r="N3132" s="3"/>
      <c r="O3132" s="3" t="s">
        <v>4</v>
      </c>
      <c r="P3132" s="3" t="s">
        <v>4</v>
      </c>
      <c r="Q3132" s="3" t="s">
        <v>4</v>
      </c>
      <c r="R3132" s="3" t="s">
        <v>4</v>
      </c>
      <c r="S3132" s="3" t="s">
        <v>4</v>
      </c>
      <c r="T3132" s="3" t="s">
        <v>4</v>
      </c>
      <c r="U3132" s="3" t="s">
        <v>4</v>
      </c>
      <c r="V3132" s="3" t="s">
        <v>4</v>
      </c>
      <c r="W3132" s="3" t="s">
        <v>4</v>
      </c>
      <c r="X3132" s="3" t="s">
        <v>4</v>
      </c>
      <c r="Y3132" s="3" t="s">
        <v>4</v>
      </c>
      <c r="Z3132" s="3" t="s">
        <v>4</v>
      </c>
      <c r="AA3132" s="3" t="s">
        <v>4</v>
      </c>
      <c r="AB3132" s="3" t="s">
        <v>4</v>
      </c>
      <c r="AC3132" s="3" t="s">
        <v>4</v>
      </c>
      <c r="AD3132" s="3" t="s">
        <v>4</v>
      </c>
      <c r="AE3132" s="3" t="s">
        <v>4</v>
      </c>
      <c r="AF3132" s="3" t="s">
        <v>4</v>
      </c>
      <c r="AG3132" s="3" t="s">
        <v>4</v>
      </c>
      <c r="AH3132" s="3" t="s">
        <v>4</v>
      </c>
      <c r="AI3132" s="3" t="s">
        <v>4</v>
      </c>
      <c r="AJ3132" s="3" t="s">
        <v>4</v>
      </c>
      <c r="AK3132" s="3" t="s">
        <v>4</v>
      </c>
      <c r="AL3132" s="3" t="s">
        <v>4</v>
      </c>
      <c r="AM3132" s="3" t="s">
        <v>4</v>
      </c>
      <c r="AN3132" s="3" t="s">
        <v>4</v>
      </c>
      <c r="AO3132" s="3" t="s">
        <v>4</v>
      </c>
      <c r="AP3132" s="3" t="s">
        <v>4</v>
      </c>
      <c r="AQ3132" s="3" t="s">
        <v>4</v>
      </c>
      <c r="AR3132" s="3" t="s">
        <v>4</v>
      </c>
      <c r="AS3132" s="3" t="s">
        <v>4</v>
      </c>
      <c r="AT3132" s="3" t="s">
        <v>4</v>
      </c>
      <c r="AU3132" s="3" t="s">
        <v>4</v>
      </c>
      <c r="AV3132" s="3" t="s">
        <v>4</v>
      </c>
      <c r="AW3132" s="3" t="s">
        <v>4</v>
      </c>
      <c r="AX3132" s="3" t="s">
        <v>4</v>
      </c>
      <c r="AY3132" s="3" t="s">
        <v>4</v>
      </c>
      <c r="AZ3132" s="3" t="s">
        <v>4</v>
      </c>
      <c r="BA3132" s="3" t="s">
        <v>4</v>
      </c>
      <c r="BB3132" s="3" t="s">
        <v>4</v>
      </c>
    </row>
    <row r="3133" spans="1:54" ht="28.8" x14ac:dyDescent="0.3">
      <c r="A3133" s="3" t="s">
        <v>685</v>
      </c>
      <c r="B3133" s="3" t="s">
        <v>724</v>
      </c>
      <c r="C3133" s="3" t="s">
        <v>5334</v>
      </c>
      <c r="D3133" s="3" t="s">
        <v>3567</v>
      </c>
      <c r="E3133" s="3">
        <v>315</v>
      </c>
      <c r="F3133" s="3" t="s">
        <v>37820</v>
      </c>
      <c r="G3133" s="3" t="s">
        <v>694</v>
      </c>
      <c r="H3133" s="3" t="s">
        <v>13724</v>
      </c>
      <c r="I3133" s="3"/>
      <c r="J3133" s="3" t="s">
        <v>4</v>
      </c>
      <c r="K3133" s="3" t="s">
        <v>4</v>
      </c>
      <c r="L3133" s="3" t="s">
        <v>697</v>
      </c>
      <c r="M3133" s="3" t="s">
        <v>4</v>
      </c>
      <c r="N3133" s="3"/>
      <c r="O3133" s="3" t="s">
        <v>4</v>
      </c>
      <c r="P3133" s="3" t="s">
        <v>4</v>
      </c>
      <c r="Q3133" s="3" t="s">
        <v>4</v>
      </c>
      <c r="R3133" s="3" t="s">
        <v>4</v>
      </c>
      <c r="S3133" s="3" t="s">
        <v>4</v>
      </c>
      <c r="T3133" s="3" t="s">
        <v>4</v>
      </c>
      <c r="U3133" s="3" t="s">
        <v>4</v>
      </c>
      <c r="V3133" s="3" t="s">
        <v>4</v>
      </c>
      <c r="W3133" s="3" t="s">
        <v>4</v>
      </c>
      <c r="X3133" s="3" t="s">
        <v>4</v>
      </c>
      <c r="Y3133" s="3" t="s">
        <v>4</v>
      </c>
      <c r="Z3133" s="3" t="s">
        <v>4</v>
      </c>
      <c r="AA3133" s="3" t="s">
        <v>4</v>
      </c>
      <c r="AB3133" s="3" t="s">
        <v>4</v>
      </c>
      <c r="AC3133" s="3" t="s">
        <v>4</v>
      </c>
      <c r="AD3133" s="3" t="s">
        <v>4</v>
      </c>
      <c r="AE3133" s="3" t="s">
        <v>4</v>
      </c>
      <c r="AF3133" s="3" t="s">
        <v>4</v>
      </c>
      <c r="AG3133" s="3" t="s">
        <v>4</v>
      </c>
      <c r="AH3133" s="3" t="s">
        <v>4</v>
      </c>
      <c r="AI3133" s="3" t="s">
        <v>4</v>
      </c>
      <c r="AJ3133" s="3" t="s">
        <v>4</v>
      </c>
      <c r="AK3133" s="3" t="s">
        <v>4</v>
      </c>
      <c r="AL3133" s="3" t="s">
        <v>4</v>
      </c>
      <c r="AM3133" s="3" t="s">
        <v>4</v>
      </c>
      <c r="AN3133" s="3" t="s">
        <v>4</v>
      </c>
      <c r="AO3133" s="3" t="s">
        <v>4</v>
      </c>
      <c r="AP3133" s="3" t="s">
        <v>4</v>
      </c>
      <c r="AQ3133" s="3" t="s">
        <v>4</v>
      </c>
      <c r="AR3133" s="3" t="s">
        <v>4</v>
      </c>
      <c r="AS3133" s="3" t="s">
        <v>4</v>
      </c>
      <c r="AT3133" s="3" t="s">
        <v>4</v>
      </c>
      <c r="AU3133" s="3" t="s">
        <v>4</v>
      </c>
      <c r="AV3133" s="3" t="s">
        <v>4</v>
      </c>
      <c r="AW3133" s="3" t="s">
        <v>4</v>
      </c>
      <c r="AX3133" s="3" t="s">
        <v>4</v>
      </c>
      <c r="AY3133" s="3" t="s">
        <v>4</v>
      </c>
      <c r="AZ3133" s="3" t="s">
        <v>4</v>
      </c>
      <c r="BA3133" s="3" t="s">
        <v>4</v>
      </c>
      <c r="BB3133" s="3" t="s">
        <v>4</v>
      </c>
    </row>
    <row r="3134" spans="1:54" ht="144" x14ac:dyDescent="0.3">
      <c r="A3134" s="3" t="s">
        <v>685</v>
      </c>
      <c r="B3134" s="3" t="s">
        <v>798</v>
      </c>
      <c r="C3134" s="3" t="s">
        <v>5334</v>
      </c>
      <c r="D3134" s="3" t="s">
        <v>3567</v>
      </c>
      <c r="E3134" s="3">
        <v>316</v>
      </c>
      <c r="F3134" s="3" t="s">
        <v>37846</v>
      </c>
      <c r="G3134" s="3" t="s">
        <v>694</v>
      </c>
      <c r="H3134" s="3" t="s">
        <v>26310</v>
      </c>
      <c r="I3134" s="3"/>
      <c r="J3134" s="3" t="s">
        <v>697</v>
      </c>
      <c r="K3134" s="3" t="s">
        <v>4</v>
      </c>
      <c r="L3134" s="3" t="s">
        <v>697</v>
      </c>
      <c r="N3134" s="3"/>
      <c r="O3134" s="3" t="s">
        <v>700</v>
      </c>
      <c r="P3134" s="3" t="s">
        <v>26311</v>
      </c>
      <c r="Q3134" s="3" t="s">
        <v>729</v>
      </c>
      <c r="R3134" s="3"/>
      <c r="S3134" s="3" t="s">
        <v>728</v>
      </c>
      <c r="T3134" s="3"/>
      <c r="U3134" s="3" t="s">
        <v>700</v>
      </c>
      <c r="W3134" s="3" t="s">
        <v>700</v>
      </c>
      <c r="Y3134" s="3" t="s">
        <v>698</v>
      </c>
      <c r="AA3134" s="3" t="s">
        <v>700</v>
      </c>
      <c r="AC3134" s="3" t="s">
        <v>700</v>
      </c>
      <c r="AD3134" s="3" t="s">
        <v>26312</v>
      </c>
      <c r="AE3134" s="3" t="s">
        <v>699</v>
      </c>
      <c r="AF3134" s="3" t="s">
        <v>26313</v>
      </c>
      <c r="AG3134" s="3" t="s">
        <v>730</v>
      </c>
      <c r="AI3134" s="3" t="s">
        <v>729</v>
      </c>
      <c r="AK3134" s="3" t="s">
        <v>730</v>
      </c>
      <c r="AL3134" s="3" t="s">
        <v>26314</v>
      </c>
      <c r="AM3134" s="3" t="s">
        <v>786</v>
      </c>
      <c r="AO3134" s="3" t="s">
        <v>700</v>
      </c>
      <c r="AQ3134" s="3" t="s">
        <v>790</v>
      </c>
      <c r="AS3134" s="3" t="s">
        <v>699</v>
      </c>
      <c r="AT3134" s="3" t="s">
        <v>26315</v>
      </c>
      <c r="AU3134" s="3" t="s">
        <v>700</v>
      </c>
      <c r="AV3134" s="3" t="s">
        <v>26316</v>
      </c>
      <c r="AW3134" s="3" t="s">
        <v>699</v>
      </c>
      <c r="AX3134" s="3" t="s">
        <v>26317</v>
      </c>
      <c r="AY3134" s="3" t="s">
        <v>700</v>
      </c>
      <c r="BA3134" s="3" t="s">
        <v>728</v>
      </c>
      <c r="BB3134" s="3" t="s">
        <v>26318</v>
      </c>
    </row>
    <row r="3135" spans="1:54" ht="43.2" x14ac:dyDescent="0.3">
      <c r="A3135" s="3" t="s">
        <v>685</v>
      </c>
      <c r="B3135" s="3" t="s">
        <v>15633</v>
      </c>
      <c r="C3135" s="3" t="s">
        <v>26319</v>
      </c>
      <c r="D3135" s="3" t="s">
        <v>3567</v>
      </c>
      <c r="E3135" s="3">
        <v>317</v>
      </c>
      <c r="F3135" s="3" t="s">
        <v>37828</v>
      </c>
      <c r="G3135" s="3" t="s">
        <v>752</v>
      </c>
      <c r="H3135" s="3" t="s">
        <v>13218</v>
      </c>
      <c r="I3135" s="3"/>
      <c r="J3135" s="3" t="s">
        <v>697</v>
      </c>
      <c r="K3135" s="3" t="s">
        <v>4</v>
      </c>
      <c r="L3135" s="3" t="s">
        <v>697</v>
      </c>
      <c r="N3135" s="3"/>
      <c r="O3135" s="3" t="s">
        <v>728</v>
      </c>
      <c r="P3135" s="3" t="s">
        <v>26320</v>
      </c>
      <c r="Q3135" s="3" t="s">
        <v>699</v>
      </c>
      <c r="R3135" s="3" t="s">
        <v>26321</v>
      </c>
      <c r="S3135" s="3" t="s">
        <v>699</v>
      </c>
      <c r="T3135" s="3" t="s">
        <v>26322</v>
      </c>
      <c r="U3135" s="3" t="s">
        <v>730</v>
      </c>
      <c r="V3135" s="3" t="s">
        <v>26323</v>
      </c>
      <c r="W3135" s="3" t="s">
        <v>698</v>
      </c>
      <c r="Y3135" s="3" t="s">
        <v>730</v>
      </c>
      <c r="Z3135" s="3" t="s">
        <v>26324</v>
      </c>
      <c r="AA3135" s="3" t="s">
        <v>700</v>
      </c>
      <c r="AB3135" s="3" t="s">
        <v>26325</v>
      </c>
      <c r="AC3135" s="3" t="s">
        <v>700</v>
      </c>
      <c r="AD3135" s="3" t="s">
        <v>26326</v>
      </c>
      <c r="AE3135" s="3" t="s">
        <v>700</v>
      </c>
      <c r="AG3135" s="3" t="s">
        <v>730</v>
      </c>
      <c r="AH3135" s="3" t="s">
        <v>26327</v>
      </c>
      <c r="AI3135" s="3" t="s">
        <v>728</v>
      </c>
      <c r="AJ3135" s="3" t="s">
        <v>37392</v>
      </c>
      <c r="AK3135" s="3" t="s">
        <v>699</v>
      </c>
      <c r="AM3135" s="3" t="s">
        <v>699</v>
      </c>
      <c r="AO3135" s="3" t="s">
        <v>700</v>
      </c>
      <c r="AP3135" s="3" t="s">
        <v>26328</v>
      </c>
      <c r="AQ3135" s="3" t="s">
        <v>698</v>
      </c>
      <c r="AR3135" s="3" t="s">
        <v>26329</v>
      </c>
      <c r="AS3135" s="3" t="s">
        <v>699</v>
      </c>
      <c r="AT3135" s="3" t="s">
        <v>26330</v>
      </c>
      <c r="AU3135" s="3" t="s">
        <v>729</v>
      </c>
      <c r="AV3135" s="3" t="s">
        <v>26331</v>
      </c>
      <c r="AW3135" s="3" t="s">
        <v>698</v>
      </c>
      <c r="AX3135" s="3" t="s">
        <v>26332</v>
      </c>
      <c r="AY3135" s="3" t="s">
        <v>698</v>
      </c>
      <c r="BA3135" s="3" t="s">
        <v>700</v>
      </c>
    </row>
    <row r="3136" spans="1:54" ht="28.8" x14ac:dyDescent="0.3">
      <c r="A3136" s="3" t="s">
        <v>685</v>
      </c>
      <c r="B3136" s="3" t="s">
        <v>26333</v>
      </c>
      <c r="C3136" s="3" t="s">
        <v>26334</v>
      </c>
      <c r="D3136" s="3" t="s">
        <v>3567</v>
      </c>
      <c r="E3136" s="3">
        <v>318</v>
      </c>
      <c r="F3136" s="3" t="s">
        <v>37841</v>
      </c>
      <c r="G3136" s="3" t="s">
        <v>694</v>
      </c>
      <c r="H3136" s="3" t="s">
        <v>26335</v>
      </c>
      <c r="I3136" s="3"/>
      <c r="J3136" s="3" t="s">
        <v>697</v>
      </c>
      <c r="K3136" s="3" t="s">
        <v>4</v>
      </c>
      <c r="L3136" s="3" t="s">
        <v>697</v>
      </c>
      <c r="N3136" s="3"/>
      <c r="O3136" s="3" t="s">
        <v>700</v>
      </c>
      <c r="P3136" s="3"/>
      <c r="Q3136" s="3" t="s">
        <v>699</v>
      </c>
      <c r="R3136" s="3"/>
      <c r="S3136" s="3" t="s">
        <v>700</v>
      </c>
      <c r="T3136" s="3"/>
      <c r="U3136" s="3" t="s">
        <v>700</v>
      </c>
      <c r="W3136" s="3" t="s">
        <v>699</v>
      </c>
      <c r="Y3136" s="3" t="s">
        <v>700</v>
      </c>
      <c r="AA3136" s="3" t="s">
        <v>700</v>
      </c>
      <c r="AC3136" s="3" t="s">
        <v>700</v>
      </c>
      <c r="AE3136" s="3" t="s">
        <v>700</v>
      </c>
      <c r="AG3136" s="3" t="s">
        <v>698</v>
      </c>
      <c r="AI3136" s="3" t="s">
        <v>699</v>
      </c>
      <c r="AK3136" s="3" t="s">
        <v>698</v>
      </c>
      <c r="AM3136" s="3" t="s">
        <v>700</v>
      </c>
      <c r="AO3136" s="3" t="s">
        <v>700</v>
      </c>
      <c r="AQ3136" s="3" t="s">
        <v>698</v>
      </c>
      <c r="AS3136" s="3" t="s">
        <v>699</v>
      </c>
      <c r="AU3136" s="3" t="s">
        <v>699</v>
      </c>
      <c r="AW3136" s="3" t="s">
        <v>699</v>
      </c>
      <c r="AY3136" s="3" t="s">
        <v>699</v>
      </c>
      <c r="BA3136" s="3" t="s">
        <v>700</v>
      </c>
    </row>
    <row r="3137" spans="1:54" ht="28.8" x14ac:dyDescent="0.3">
      <c r="A3137" s="3" t="s">
        <v>685</v>
      </c>
      <c r="B3137" s="3" t="s">
        <v>14775</v>
      </c>
      <c r="C3137" s="3" t="s">
        <v>26336</v>
      </c>
      <c r="D3137" s="3" t="s">
        <v>3567</v>
      </c>
      <c r="E3137" s="3">
        <v>319</v>
      </c>
      <c r="F3137" s="3" t="s">
        <v>37829</v>
      </c>
      <c r="G3137" s="3" t="s">
        <v>694</v>
      </c>
      <c r="H3137" s="3" t="s">
        <v>1654</v>
      </c>
      <c r="I3137" s="3"/>
      <c r="J3137" s="3" t="s">
        <v>697</v>
      </c>
      <c r="K3137" s="3" t="s">
        <v>4</v>
      </c>
      <c r="L3137" s="3" t="s">
        <v>697</v>
      </c>
      <c r="N3137" s="3"/>
      <c r="O3137" s="3" t="s">
        <v>700</v>
      </c>
      <c r="P3137" s="3"/>
      <c r="Q3137" s="3" t="s">
        <v>699</v>
      </c>
      <c r="R3137" s="3"/>
      <c r="S3137" s="3" t="s">
        <v>700</v>
      </c>
      <c r="T3137" s="3"/>
      <c r="U3137" s="3" t="s">
        <v>700</v>
      </c>
      <c r="W3137" s="3" t="s">
        <v>698</v>
      </c>
      <c r="Y3137" s="3" t="s">
        <v>698</v>
      </c>
      <c r="AA3137" s="3" t="s">
        <v>700</v>
      </c>
      <c r="AC3137" s="3" t="s">
        <v>700</v>
      </c>
      <c r="AE3137" s="3" t="s">
        <v>698</v>
      </c>
      <c r="AG3137" s="3" t="s">
        <v>698</v>
      </c>
      <c r="AI3137" s="3" t="s">
        <v>700</v>
      </c>
      <c r="AK3137" s="3" t="s">
        <v>698</v>
      </c>
      <c r="AM3137" s="3" t="s">
        <v>700</v>
      </c>
      <c r="AO3137" s="3" t="s">
        <v>700</v>
      </c>
      <c r="AQ3137" s="3" t="s">
        <v>698</v>
      </c>
      <c r="AS3137" s="3" t="s">
        <v>699</v>
      </c>
      <c r="AU3137" s="3" t="s">
        <v>699</v>
      </c>
      <c r="AW3137" s="3" t="s">
        <v>699</v>
      </c>
      <c r="AY3137" s="3" t="s">
        <v>700</v>
      </c>
      <c r="BA3137" s="3" t="s">
        <v>699</v>
      </c>
    </row>
    <row r="3138" spans="1:54" ht="28.8" x14ac:dyDescent="0.3">
      <c r="A3138" s="3" t="s">
        <v>685</v>
      </c>
      <c r="B3138" s="3" t="s">
        <v>2478</v>
      </c>
      <c r="C3138" s="3" t="s">
        <v>26337</v>
      </c>
      <c r="D3138" s="3" t="s">
        <v>3567</v>
      </c>
      <c r="E3138" s="3">
        <v>320</v>
      </c>
      <c r="F3138" s="3" t="s">
        <v>37828</v>
      </c>
      <c r="G3138" s="3" t="s">
        <v>694</v>
      </c>
      <c r="H3138" s="3" t="s">
        <v>1313</v>
      </c>
      <c r="I3138" s="3"/>
      <c r="J3138" s="3" t="s">
        <v>697</v>
      </c>
      <c r="K3138" s="3" t="s">
        <v>4</v>
      </c>
      <c r="L3138" s="3" t="s">
        <v>697</v>
      </c>
      <c r="N3138" s="3"/>
      <c r="O3138" s="3" t="s">
        <v>700</v>
      </c>
      <c r="P3138" s="3"/>
      <c r="Q3138" s="3" t="s">
        <v>699</v>
      </c>
      <c r="R3138" s="3"/>
      <c r="S3138" s="3" t="s">
        <v>700</v>
      </c>
      <c r="T3138" s="3"/>
      <c r="U3138" s="3" t="s">
        <v>700</v>
      </c>
      <c r="W3138" s="3" t="s">
        <v>700</v>
      </c>
      <c r="Y3138" s="3" t="s">
        <v>698</v>
      </c>
      <c r="AA3138" s="3" t="s">
        <v>700</v>
      </c>
      <c r="AC3138" s="3" t="s">
        <v>700</v>
      </c>
      <c r="AE3138" s="3" t="s">
        <v>700</v>
      </c>
      <c r="AG3138" s="3" t="s">
        <v>698</v>
      </c>
      <c r="AI3138" s="3" t="s">
        <v>700</v>
      </c>
      <c r="AK3138" s="3" t="s">
        <v>700</v>
      </c>
      <c r="AM3138" s="3" t="s">
        <v>700</v>
      </c>
      <c r="AO3138" s="3" t="s">
        <v>700</v>
      </c>
      <c r="AQ3138" s="3" t="s">
        <v>699</v>
      </c>
      <c r="AS3138" s="3" t="s">
        <v>699</v>
      </c>
      <c r="AU3138" s="3" t="s">
        <v>699</v>
      </c>
      <c r="AW3138" s="3" t="s">
        <v>698</v>
      </c>
      <c r="AY3138" s="3" t="s">
        <v>699</v>
      </c>
      <c r="BA3138" s="3" t="s">
        <v>699</v>
      </c>
    </row>
    <row r="3139" spans="1:54" ht="28.8" x14ac:dyDescent="0.3">
      <c r="A3139" s="3" t="s">
        <v>685</v>
      </c>
      <c r="B3139" s="3" t="s">
        <v>1047</v>
      </c>
      <c r="C3139" s="3" t="s">
        <v>26338</v>
      </c>
      <c r="D3139" s="3" t="s">
        <v>3567</v>
      </c>
      <c r="E3139" s="3">
        <v>321</v>
      </c>
      <c r="F3139" s="3" t="s">
        <v>37835</v>
      </c>
      <c r="G3139" s="3" t="s">
        <v>752</v>
      </c>
      <c r="H3139" s="3" t="s">
        <v>25895</v>
      </c>
      <c r="I3139" s="3"/>
      <c r="J3139" s="3" t="s">
        <v>4</v>
      </c>
      <c r="K3139" s="3" t="s">
        <v>4</v>
      </c>
      <c r="L3139" s="3" t="s">
        <v>697</v>
      </c>
      <c r="M3139" s="3" t="s">
        <v>4</v>
      </c>
      <c r="N3139" s="3"/>
      <c r="O3139" s="3" t="s">
        <v>4</v>
      </c>
      <c r="P3139" s="3" t="s">
        <v>4</v>
      </c>
      <c r="Q3139" s="3" t="s">
        <v>4</v>
      </c>
      <c r="R3139" s="3" t="s">
        <v>4</v>
      </c>
      <c r="S3139" s="3" t="s">
        <v>4</v>
      </c>
      <c r="T3139" s="3" t="s">
        <v>4</v>
      </c>
      <c r="U3139" s="3" t="s">
        <v>4</v>
      </c>
      <c r="V3139" s="3" t="s">
        <v>4</v>
      </c>
      <c r="W3139" s="3" t="s">
        <v>4</v>
      </c>
      <c r="X3139" s="3" t="s">
        <v>4</v>
      </c>
      <c r="Y3139" s="3" t="s">
        <v>4</v>
      </c>
      <c r="Z3139" s="3" t="s">
        <v>4</v>
      </c>
      <c r="AA3139" s="3" t="s">
        <v>4</v>
      </c>
      <c r="AB3139" s="3" t="s">
        <v>4</v>
      </c>
      <c r="AC3139" s="3" t="s">
        <v>4</v>
      </c>
      <c r="AD3139" s="3" t="s">
        <v>4</v>
      </c>
      <c r="AE3139" s="3" t="s">
        <v>4</v>
      </c>
      <c r="AF3139" s="3" t="s">
        <v>4</v>
      </c>
      <c r="AG3139" s="3" t="s">
        <v>4</v>
      </c>
      <c r="AH3139" s="3" t="s">
        <v>4</v>
      </c>
      <c r="AI3139" s="3" t="s">
        <v>4</v>
      </c>
      <c r="AJ3139" s="3" t="s">
        <v>4</v>
      </c>
      <c r="AK3139" s="3" t="s">
        <v>4</v>
      </c>
      <c r="AL3139" s="3" t="s">
        <v>4</v>
      </c>
      <c r="AM3139" s="3" t="s">
        <v>4</v>
      </c>
      <c r="AN3139" s="3" t="s">
        <v>4</v>
      </c>
      <c r="AO3139" s="3" t="s">
        <v>4</v>
      </c>
      <c r="AP3139" s="3" t="s">
        <v>4</v>
      </c>
      <c r="AQ3139" s="3" t="s">
        <v>4</v>
      </c>
      <c r="AR3139" s="3" t="s">
        <v>4</v>
      </c>
      <c r="AS3139" s="3" t="s">
        <v>4</v>
      </c>
      <c r="AT3139" s="3" t="s">
        <v>4</v>
      </c>
      <c r="AU3139" s="3" t="s">
        <v>4</v>
      </c>
      <c r="AV3139" s="3" t="s">
        <v>4</v>
      </c>
      <c r="AW3139" s="3" t="s">
        <v>4</v>
      </c>
      <c r="AX3139" s="3" t="s">
        <v>4</v>
      </c>
      <c r="AY3139" s="3" t="s">
        <v>4</v>
      </c>
      <c r="AZ3139" s="3" t="s">
        <v>4</v>
      </c>
      <c r="BA3139" s="3" t="s">
        <v>4</v>
      </c>
      <c r="BB3139" s="3" t="s">
        <v>4</v>
      </c>
    </row>
    <row r="3140" spans="1:54" ht="28.8" x14ac:dyDescent="0.3">
      <c r="A3140" s="3" t="s">
        <v>685</v>
      </c>
      <c r="B3140" s="3" t="s">
        <v>1224</v>
      </c>
      <c r="C3140" s="3" t="s">
        <v>25971</v>
      </c>
      <c r="D3140" s="3" t="s">
        <v>3567</v>
      </c>
      <c r="E3140" s="3">
        <v>322</v>
      </c>
      <c r="F3140" s="3" t="s">
        <v>37835</v>
      </c>
      <c r="G3140" s="3" t="s">
        <v>694</v>
      </c>
      <c r="H3140" s="3" t="s">
        <v>26339</v>
      </c>
      <c r="I3140" s="3"/>
      <c r="J3140" s="3" t="s">
        <v>697</v>
      </c>
      <c r="K3140" s="3" t="s">
        <v>4</v>
      </c>
      <c r="L3140" s="3" t="s">
        <v>697</v>
      </c>
      <c r="N3140" s="3"/>
      <c r="O3140" s="3" t="s">
        <v>700</v>
      </c>
      <c r="P3140" s="3"/>
      <c r="Q3140" s="3" t="s">
        <v>699</v>
      </c>
      <c r="R3140" s="3"/>
      <c r="S3140" s="3" t="s">
        <v>700</v>
      </c>
      <c r="T3140" s="3"/>
      <c r="U3140" s="3" t="s">
        <v>700</v>
      </c>
      <c r="W3140" s="3" t="s">
        <v>700</v>
      </c>
      <c r="Y3140" s="3" t="s">
        <v>698</v>
      </c>
      <c r="AA3140" s="3" t="s">
        <v>700</v>
      </c>
      <c r="AC3140" s="3" t="s">
        <v>700</v>
      </c>
      <c r="AE3140" s="3" t="s">
        <v>699</v>
      </c>
      <c r="AG3140" s="3" t="s">
        <v>700</v>
      </c>
      <c r="AI3140" s="3" t="s">
        <v>699</v>
      </c>
      <c r="AK3140" s="3" t="s">
        <v>698</v>
      </c>
      <c r="AM3140" s="3" t="s">
        <v>700</v>
      </c>
      <c r="AO3140" s="3" t="s">
        <v>700</v>
      </c>
      <c r="AQ3140" s="3" t="s">
        <v>698</v>
      </c>
      <c r="AS3140" s="3" t="s">
        <v>699</v>
      </c>
      <c r="AU3140" s="3" t="s">
        <v>699</v>
      </c>
      <c r="AW3140" s="3" t="s">
        <v>699</v>
      </c>
      <c r="AY3140" s="3" t="s">
        <v>699</v>
      </c>
      <c r="BA3140" s="3" t="s">
        <v>699</v>
      </c>
    </row>
    <row r="3141" spans="1:54" ht="28.8" x14ac:dyDescent="0.3">
      <c r="A3141" s="3" t="s">
        <v>685</v>
      </c>
      <c r="B3141" s="3" t="s">
        <v>16124</v>
      </c>
      <c r="C3141" s="3" t="s">
        <v>26340</v>
      </c>
      <c r="D3141" s="3" t="s">
        <v>3567</v>
      </c>
      <c r="E3141" s="3">
        <v>323</v>
      </c>
      <c r="F3141" s="3" t="s">
        <v>37833</v>
      </c>
      <c r="G3141" s="3" t="s">
        <v>694</v>
      </c>
      <c r="H3141" s="3" t="s">
        <v>26341</v>
      </c>
      <c r="I3141" s="3"/>
      <c r="J3141" s="3" t="s">
        <v>4</v>
      </c>
      <c r="K3141" s="3" t="s">
        <v>4</v>
      </c>
      <c r="L3141" s="3" t="s">
        <v>697</v>
      </c>
      <c r="M3141" s="3" t="s">
        <v>4</v>
      </c>
      <c r="N3141" s="3"/>
      <c r="O3141" s="3" t="s">
        <v>4</v>
      </c>
      <c r="P3141" s="3" t="s">
        <v>4</v>
      </c>
      <c r="Q3141" s="3" t="s">
        <v>4</v>
      </c>
      <c r="R3141" s="3" t="s">
        <v>4</v>
      </c>
      <c r="S3141" s="3" t="s">
        <v>4</v>
      </c>
      <c r="T3141" s="3" t="s">
        <v>4</v>
      </c>
      <c r="U3141" s="3" t="s">
        <v>4</v>
      </c>
      <c r="V3141" s="3" t="s">
        <v>4</v>
      </c>
      <c r="W3141" s="3" t="s">
        <v>4</v>
      </c>
      <c r="X3141" s="3" t="s">
        <v>4</v>
      </c>
      <c r="Y3141" s="3" t="s">
        <v>4</v>
      </c>
      <c r="Z3141" s="3" t="s">
        <v>4</v>
      </c>
      <c r="AA3141" s="3" t="s">
        <v>4</v>
      </c>
      <c r="AB3141" s="3" t="s">
        <v>4</v>
      </c>
      <c r="AC3141" s="3" t="s">
        <v>4</v>
      </c>
      <c r="AD3141" s="3" t="s">
        <v>4</v>
      </c>
      <c r="AE3141" s="3" t="s">
        <v>4</v>
      </c>
      <c r="AF3141" s="3" t="s">
        <v>4</v>
      </c>
      <c r="AG3141" s="3" t="s">
        <v>4</v>
      </c>
      <c r="AH3141" s="3" t="s">
        <v>4</v>
      </c>
      <c r="AI3141" s="3" t="s">
        <v>4</v>
      </c>
      <c r="AJ3141" s="3" t="s">
        <v>4</v>
      </c>
      <c r="AK3141" s="3" t="s">
        <v>4</v>
      </c>
      <c r="AL3141" s="3" t="s">
        <v>4</v>
      </c>
      <c r="AM3141" s="3" t="s">
        <v>4</v>
      </c>
      <c r="AN3141" s="3" t="s">
        <v>4</v>
      </c>
      <c r="AO3141" s="3" t="s">
        <v>4</v>
      </c>
      <c r="AP3141" s="3" t="s">
        <v>4</v>
      </c>
      <c r="AQ3141" s="3" t="s">
        <v>4</v>
      </c>
      <c r="AR3141" s="3" t="s">
        <v>4</v>
      </c>
      <c r="AS3141" s="3" t="s">
        <v>4</v>
      </c>
      <c r="AT3141" s="3" t="s">
        <v>4</v>
      </c>
      <c r="AU3141" s="3" t="s">
        <v>4</v>
      </c>
      <c r="AV3141" s="3" t="s">
        <v>4</v>
      </c>
      <c r="AW3141" s="3" t="s">
        <v>4</v>
      </c>
      <c r="AX3141" s="3" t="s">
        <v>4</v>
      </c>
      <c r="AY3141" s="3" t="s">
        <v>4</v>
      </c>
      <c r="AZ3141" s="3" t="s">
        <v>4</v>
      </c>
      <c r="BA3141" s="3" t="s">
        <v>4</v>
      </c>
      <c r="BB3141" s="3" t="s">
        <v>4</v>
      </c>
    </row>
    <row r="3142" spans="1:54" ht="144" x14ac:dyDescent="0.3">
      <c r="A3142" s="3" t="s">
        <v>685</v>
      </c>
      <c r="B3142" s="3" t="s">
        <v>2609</v>
      </c>
      <c r="C3142" s="3" t="s">
        <v>26342</v>
      </c>
      <c r="D3142" s="3" t="s">
        <v>3567</v>
      </c>
      <c r="E3142" s="3">
        <v>324</v>
      </c>
      <c r="F3142" s="3" t="s">
        <v>37830</v>
      </c>
      <c r="G3142" s="3" t="s">
        <v>752</v>
      </c>
      <c r="H3142" s="3" t="s">
        <v>7967</v>
      </c>
      <c r="I3142" s="3"/>
      <c r="J3142" s="3" t="s">
        <v>697</v>
      </c>
      <c r="K3142" s="3" t="s">
        <v>4</v>
      </c>
      <c r="L3142" s="3" t="s">
        <v>697</v>
      </c>
      <c r="N3142" s="3"/>
      <c r="O3142" s="3" t="s">
        <v>700</v>
      </c>
      <c r="P3142" s="3" t="s">
        <v>26343</v>
      </c>
      <c r="Q3142" s="3" t="s">
        <v>699</v>
      </c>
      <c r="R3142" s="3"/>
      <c r="S3142" s="3" t="s">
        <v>700</v>
      </c>
      <c r="T3142" s="3"/>
      <c r="U3142" s="3" t="s">
        <v>700</v>
      </c>
      <c r="V3142" s="3" t="s">
        <v>26344</v>
      </c>
      <c r="W3142" s="3" t="s">
        <v>698</v>
      </c>
      <c r="Y3142" s="3" t="s">
        <v>700</v>
      </c>
      <c r="Z3142" s="3" t="s">
        <v>26345</v>
      </c>
      <c r="AA3142" s="3" t="s">
        <v>700</v>
      </c>
      <c r="AC3142" s="3" t="s">
        <v>700</v>
      </c>
      <c r="AD3142" s="3" t="s">
        <v>26346</v>
      </c>
      <c r="AE3142" s="3" t="s">
        <v>700</v>
      </c>
      <c r="AG3142" s="3" t="s">
        <v>698</v>
      </c>
      <c r="AI3142" s="3" t="s">
        <v>700</v>
      </c>
      <c r="AJ3142" s="3" t="s">
        <v>37393</v>
      </c>
      <c r="AK3142" s="3" t="s">
        <v>698</v>
      </c>
      <c r="AM3142" s="3" t="s">
        <v>700</v>
      </c>
      <c r="AO3142" s="3" t="s">
        <v>700</v>
      </c>
      <c r="AQ3142" s="3" t="s">
        <v>698</v>
      </c>
      <c r="AS3142" s="3" t="s">
        <v>699</v>
      </c>
      <c r="AU3142" s="3" t="s">
        <v>699</v>
      </c>
      <c r="AV3142" s="3" t="s">
        <v>26347</v>
      </c>
      <c r="AW3142" s="3" t="s">
        <v>699</v>
      </c>
      <c r="AY3142" s="3" t="s">
        <v>698</v>
      </c>
      <c r="BA3142" s="3" t="s">
        <v>698</v>
      </c>
    </row>
    <row r="3143" spans="1:54" ht="28.8" x14ac:dyDescent="0.3">
      <c r="A3143" s="3" t="s">
        <v>685</v>
      </c>
      <c r="B3143" s="3" t="s">
        <v>907</v>
      </c>
      <c r="C3143" s="3" t="s">
        <v>3828</v>
      </c>
      <c r="D3143" s="3" t="s">
        <v>3567</v>
      </c>
      <c r="E3143" s="3">
        <v>325</v>
      </c>
      <c r="F3143" s="3" t="s">
        <v>37854</v>
      </c>
      <c r="G3143" s="3" t="s">
        <v>694</v>
      </c>
      <c r="H3143" s="3" t="s">
        <v>26348</v>
      </c>
      <c r="I3143" s="3"/>
      <c r="J3143" s="3" t="s">
        <v>4</v>
      </c>
      <c r="K3143" s="3" t="s">
        <v>4</v>
      </c>
      <c r="L3143" s="3" t="s">
        <v>697</v>
      </c>
      <c r="M3143" s="3" t="s">
        <v>4</v>
      </c>
      <c r="N3143" s="3"/>
      <c r="O3143" s="3" t="s">
        <v>4</v>
      </c>
      <c r="P3143" s="3" t="s">
        <v>4</v>
      </c>
      <c r="Q3143" s="3" t="s">
        <v>4</v>
      </c>
      <c r="R3143" s="3" t="s">
        <v>4</v>
      </c>
      <c r="S3143" s="3" t="s">
        <v>4</v>
      </c>
      <c r="T3143" s="3" t="s">
        <v>4</v>
      </c>
      <c r="U3143" s="3" t="s">
        <v>4</v>
      </c>
      <c r="V3143" s="3" t="s">
        <v>4</v>
      </c>
      <c r="W3143" s="3" t="s">
        <v>4</v>
      </c>
      <c r="X3143" s="3" t="s">
        <v>4</v>
      </c>
      <c r="Y3143" s="3" t="s">
        <v>4</v>
      </c>
      <c r="Z3143" s="3" t="s">
        <v>4</v>
      </c>
      <c r="AA3143" s="3" t="s">
        <v>4</v>
      </c>
      <c r="AB3143" s="3" t="s">
        <v>4</v>
      </c>
      <c r="AC3143" s="3" t="s">
        <v>4</v>
      </c>
      <c r="AD3143" s="3" t="s">
        <v>4</v>
      </c>
      <c r="AE3143" s="3" t="s">
        <v>4</v>
      </c>
      <c r="AF3143" s="3" t="s">
        <v>4</v>
      </c>
      <c r="AG3143" s="3" t="s">
        <v>4</v>
      </c>
      <c r="AH3143" s="3" t="s">
        <v>4</v>
      </c>
      <c r="AI3143" s="3" t="s">
        <v>4</v>
      </c>
      <c r="AJ3143" s="3" t="s">
        <v>4</v>
      </c>
      <c r="AK3143" s="3" t="s">
        <v>4</v>
      </c>
      <c r="AL3143" s="3" t="s">
        <v>4</v>
      </c>
      <c r="AM3143" s="3" t="s">
        <v>4</v>
      </c>
      <c r="AN3143" s="3" t="s">
        <v>4</v>
      </c>
      <c r="AO3143" s="3" t="s">
        <v>4</v>
      </c>
      <c r="AP3143" s="3" t="s">
        <v>4</v>
      </c>
      <c r="AQ3143" s="3" t="s">
        <v>4</v>
      </c>
      <c r="AR3143" s="3" t="s">
        <v>4</v>
      </c>
      <c r="AS3143" s="3" t="s">
        <v>4</v>
      </c>
      <c r="AT3143" s="3" t="s">
        <v>4</v>
      </c>
      <c r="AU3143" s="3" t="s">
        <v>4</v>
      </c>
      <c r="AV3143" s="3" t="s">
        <v>4</v>
      </c>
      <c r="AW3143" s="3" t="s">
        <v>4</v>
      </c>
      <c r="AX3143" s="3" t="s">
        <v>4</v>
      </c>
      <c r="AY3143" s="3" t="s">
        <v>4</v>
      </c>
      <c r="AZ3143" s="3" t="s">
        <v>4</v>
      </c>
      <c r="BA3143" s="3" t="s">
        <v>4</v>
      </c>
      <c r="BB3143" s="3" t="s">
        <v>4</v>
      </c>
    </row>
    <row r="3144" spans="1:54" ht="28.8" x14ac:dyDescent="0.3">
      <c r="A3144" s="3" t="s">
        <v>685</v>
      </c>
      <c r="B3144" s="3" t="s">
        <v>1047</v>
      </c>
      <c r="C3144" s="3" t="s">
        <v>2810</v>
      </c>
      <c r="D3144" s="3" t="s">
        <v>3567</v>
      </c>
      <c r="E3144" s="3">
        <v>326</v>
      </c>
      <c r="F3144" s="3" t="s">
        <v>37848</v>
      </c>
      <c r="G3144" s="3" t="s">
        <v>752</v>
      </c>
      <c r="H3144" s="3" t="s">
        <v>26349</v>
      </c>
      <c r="I3144" s="3"/>
      <c r="J3144" s="3" t="s">
        <v>4</v>
      </c>
      <c r="K3144" s="3" t="s">
        <v>4</v>
      </c>
      <c r="L3144" s="3" t="s">
        <v>697</v>
      </c>
      <c r="M3144" s="3" t="s">
        <v>4</v>
      </c>
      <c r="N3144" s="3"/>
      <c r="O3144" s="3" t="s">
        <v>4</v>
      </c>
      <c r="P3144" s="3" t="s">
        <v>4</v>
      </c>
      <c r="Q3144" s="3" t="s">
        <v>4</v>
      </c>
      <c r="R3144" s="3" t="s">
        <v>4</v>
      </c>
      <c r="S3144" s="3" t="s">
        <v>4</v>
      </c>
      <c r="T3144" s="3" t="s">
        <v>4</v>
      </c>
      <c r="U3144" s="3" t="s">
        <v>4</v>
      </c>
      <c r="V3144" s="3" t="s">
        <v>4</v>
      </c>
      <c r="W3144" s="3" t="s">
        <v>4</v>
      </c>
      <c r="X3144" s="3" t="s">
        <v>4</v>
      </c>
      <c r="Y3144" s="3" t="s">
        <v>4</v>
      </c>
      <c r="Z3144" s="3" t="s">
        <v>4</v>
      </c>
      <c r="AA3144" s="3" t="s">
        <v>4</v>
      </c>
      <c r="AB3144" s="3" t="s">
        <v>4</v>
      </c>
      <c r="AC3144" s="3" t="s">
        <v>4</v>
      </c>
      <c r="AD3144" s="3" t="s">
        <v>4</v>
      </c>
      <c r="AE3144" s="3" t="s">
        <v>4</v>
      </c>
      <c r="AF3144" s="3" t="s">
        <v>4</v>
      </c>
      <c r="AG3144" s="3" t="s">
        <v>4</v>
      </c>
      <c r="AH3144" s="3" t="s">
        <v>4</v>
      </c>
      <c r="AI3144" s="3" t="s">
        <v>4</v>
      </c>
      <c r="AJ3144" s="3" t="s">
        <v>4</v>
      </c>
      <c r="AK3144" s="3" t="s">
        <v>4</v>
      </c>
      <c r="AL3144" s="3" t="s">
        <v>4</v>
      </c>
      <c r="AM3144" s="3" t="s">
        <v>4</v>
      </c>
      <c r="AN3144" s="3" t="s">
        <v>4</v>
      </c>
      <c r="AO3144" s="3" t="s">
        <v>4</v>
      </c>
      <c r="AP3144" s="3" t="s">
        <v>4</v>
      </c>
      <c r="AQ3144" s="3" t="s">
        <v>4</v>
      </c>
      <c r="AR3144" s="3" t="s">
        <v>4</v>
      </c>
      <c r="AS3144" s="3" t="s">
        <v>4</v>
      </c>
      <c r="AT3144" s="3" t="s">
        <v>4</v>
      </c>
      <c r="AU3144" s="3" t="s">
        <v>4</v>
      </c>
      <c r="AV3144" s="3" t="s">
        <v>4</v>
      </c>
      <c r="AW3144" s="3" t="s">
        <v>4</v>
      </c>
      <c r="AX3144" s="3" t="s">
        <v>4</v>
      </c>
      <c r="AY3144" s="3" t="s">
        <v>4</v>
      </c>
      <c r="AZ3144" s="3" t="s">
        <v>4</v>
      </c>
      <c r="BA3144" s="3" t="s">
        <v>4</v>
      </c>
      <c r="BB3144" s="3" t="s">
        <v>4</v>
      </c>
    </row>
    <row r="3145" spans="1:54" ht="28.8" x14ac:dyDescent="0.3">
      <c r="A3145" s="3" t="s">
        <v>685</v>
      </c>
      <c r="B3145" s="3" t="s">
        <v>14513</v>
      </c>
      <c r="C3145" s="3" t="s">
        <v>1754</v>
      </c>
      <c r="D3145" s="3" t="s">
        <v>3567</v>
      </c>
      <c r="E3145" s="3">
        <v>327</v>
      </c>
      <c r="F3145" s="3" t="s">
        <v>37825</v>
      </c>
      <c r="G3145" s="3" t="s">
        <v>694</v>
      </c>
      <c r="H3145" s="3" t="s">
        <v>26350</v>
      </c>
      <c r="I3145" s="3"/>
      <c r="J3145" s="3" t="s">
        <v>4</v>
      </c>
      <c r="K3145" s="3" t="s">
        <v>4</v>
      </c>
      <c r="L3145" s="3" t="s">
        <v>697</v>
      </c>
      <c r="M3145" s="3" t="s">
        <v>4</v>
      </c>
      <c r="N3145" s="3"/>
      <c r="O3145" s="3" t="s">
        <v>4</v>
      </c>
      <c r="P3145" s="3" t="s">
        <v>4</v>
      </c>
      <c r="Q3145" s="3" t="s">
        <v>4</v>
      </c>
      <c r="R3145" s="3" t="s">
        <v>4</v>
      </c>
      <c r="S3145" s="3" t="s">
        <v>4</v>
      </c>
      <c r="T3145" s="3" t="s">
        <v>4</v>
      </c>
      <c r="U3145" s="3" t="s">
        <v>4</v>
      </c>
      <c r="V3145" s="3" t="s">
        <v>4</v>
      </c>
      <c r="W3145" s="3" t="s">
        <v>4</v>
      </c>
      <c r="X3145" s="3" t="s">
        <v>4</v>
      </c>
      <c r="Y3145" s="3" t="s">
        <v>4</v>
      </c>
      <c r="Z3145" s="3" t="s">
        <v>4</v>
      </c>
      <c r="AA3145" s="3" t="s">
        <v>4</v>
      </c>
      <c r="AB3145" s="3" t="s">
        <v>4</v>
      </c>
      <c r="AC3145" s="3" t="s">
        <v>4</v>
      </c>
      <c r="AD3145" s="3" t="s">
        <v>4</v>
      </c>
      <c r="AE3145" s="3" t="s">
        <v>4</v>
      </c>
      <c r="AF3145" s="3" t="s">
        <v>4</v>
      </c>
      <c r="AG3145" s="3" t="s">
        <v>4</v>
      </c>
      <c r="AH3145" s="3" t="s">
        <v>4</v>
      </c>
      <c r="AI3145" s="3" t="s">
        <v>4</v>
      </c>
      <c r="AJ3145" s="3" t="s">
        <v>4</v>
      </c>
      <c r="AK3145" s="3" t="s">
        <v>4</v>
      </c>
      <c r="AL3145" s="3" t="s">
        <v>4</v>
      </c>
      <c r="AM3145" s="3" t="s">
        <v>4</v>
      </c>
      <c r="AN3145" s="3" t="s">
        <v>4</v>
      </c>
      <c r="AO3145" s="3" t="s">
        <v>4</v>
      </c>
      <c r="AP3145" s="3" t="s">
        <v>4</v>
      </c>
      <c r="AQ3145" s="3" t="s">
        <v>4</v>
      </c>
      <c r="AR3145" s="3" t="s">
        <v>4</v>
      </c>
      <c r="AS3145" s="3" t="s">
        <v>4</v>
      </c>
      <c r="AT3145" s="3" t="s">
        <v>4</v>
      </c>
      <c r="AU3145" s="3" t="s">
        <v>4</v>
      </c>
      <c r="AV3145" s="3" t="s">
        <v>4</v>
      </c>
      <c r="AW3145" s="3" t="s">
        <v>4</v>
      </c>
      <c r="AX3145" s="3" t="s">
        <v>4</v>
      </c>
      <c r="AY3145" s="3" t="s">
        <v>4</v>
      </c>
      <c r="AZ3145" s="3" t="s">
        <v>4</v>
      </c>
      <c r="BA3145" s="3" t="s">
        <v>4</v>
      </c>
      <c r="BB3145" s="3" t="s">
        <v>4</v>
      </c>
    </row>
    <row r="3146" spans="1:54" ht="86.4" x14ac:dyDescent="0.3">
      <c r="A3146" s="3" t="s">
        <v>685</v>
      </c>
      <c r="B3146" s="3" t="s">
        <v>14221</v>
      </c>
      <c r="C3146" s="3" t="s">
        <v>26351</v>
      </c>
      <c r="D3146" s="3" t="s">
        <v>3567</v>
      </c>
      <c r="E3146" s="3">
        <v>328</v>
      </c>
      <c r="F3146" s="3" t="s">
        <v>37843</v>
      </c>
      <c r="G3146" s="3" t="s">
        <v>752</v>
      </c>
      <c r="H3146" s="3" t="s">
        <v>26352</v>
      </c>
      <c r="I3146" s="3"/>
      <c r="J3146" s="3" t="s">
        <v>697</v>
      </c>
      <c r="K3146" s="3" t="s">
        <v>4</v>
      </c>
      <c r="L3146" s="3" t="s">
        <v>697</v>
      </c>
      <c r="N3146" s="3"/>
      <c r="O3146" s="3" t="s">
        <v>728</v>
      </c>
      <c r="P3146" s="3"/>
      <c r="Q3146" s="3" t="s">
        <v>699</v>
      </c>
      <c r="R3146" s="3" t="s">
        <v>26353</v>
      </c>
      <c r="S3146" s="3" t="s">
        <v>728</v>
      </c>
      <c r="T3146" s="3" t="s">
        <v>26354</v>
      </c>
      <c r="U3146" s="3" t="s">
        <v>728</v>
      </c>
      <c r="V3146" s="3" t="s">
        <v>26355</v>
      </c>
      <c r="W3146" s="3" t="s">
        <v>700</v>
      </c>
      <c r="X3146" s="3" t="s">
        <v>26356</v>
      </c>
      <c r="Y3146" s="3" t="s">
        <v>729</v>
      </c>
      <c r="Z3146" s="3" t="s">
        <v>26357</v>
      </c>
      <c r="AA3146" s="3" t="s">
        <v>700</v>
      </c>
      <c r="AC3146" s="3" t="s">
        <v>728</v>
      </c>
      <c r="AE3146" s="3" t="s">
        <v>698</v>
      </c>
      <c r="AG3146" s="3" t="s">
        <v>730</v>
      </c>
      <c r="AI3146" s="3" t="s">
        <v>700</v>
      </c>
      <c r="AJ3146" s="3" t="s">
        <v>37394</v>
      </c>
      <c r="AK3146" s="3" t="s">
        <v>698</v>
      </c>
      <c r="AL3146" s="3" t="s">
        <v>26358</v>
      </c>
      <c r="AM3146" s="3" t="s">
        <v>700</v>
      </c>
      <c r="AO3146" s="3" t="s">
        <v>700</v>
      </c>
      <c r="AQ3146" s="3" t="s">
        <v>699</v>
      </c>
      <c r="AR3146" s="3" t="s">
        <v>26359</v>
      </c>
      <c r="AS3146" s="3" t="s">
        <v>699</v>
      </c>
      <c r="AU3146" s="3" t="s">
        <v>700</v>
      </c>
      <c r="AW3146" s="3" t="s">
        <v>699</v>
      </c>
      <c r="AY3146" s="3" t="s">
        <v>699</v>
      </c>
      <c r="BA3146" s="3" t="s">
        <v>699</v>
      </c>
    </row>
    <row r="3147" spans="1:54" ht="28.8" x14ac:dyDescent="0.3">
      <c r="A3147" s="3" t="s">
        <v>685</v>
      </c>
      <c r="B3147" s="3" t="s">
        <v>15706</v>
      </c>
      <c r="C3147" s="3" t="s">
        <v>22732</v>
      </c>
      <c r="D3147" s="3" t="s">
        <v>3567</v>
      </c>
      <c r="E3147" s="3">
        <v>329</v>
      </c>
      <c r="F3147" s="3" t="s">
        <v>37828</v>
      </c>
      <c r="G3147" s="3" t="s">
        <v>752</v>
      </c>
      <c r="H3147" s="3" t="s">
        <v>10269</v>
      </c>
      <c r="I3147" s="3"/>
      <c r="J3147" s="3" t="s">
        <v>697</v>
      </c>
      <c r="K3147" s="3" t="s">
        <v>4</v>
      </c>
      <c r="L3147" s="3" t="s">
        <v>697</v>
      </c>
      <c r="N3147" s="3"/>
      <c r="O3147" s="3" t="s">
        <v>700</v>
      </c>
      <c r="P3147" s="3"/>
      <c r="Q3147" s="3" t="s">
        <v>699</v>
      </c>
      <c r="R3147" s="3"/>
      <c r="S3147" s="3" t="s">
        <v>700</v>
      </c>
      <c r="T3147" s="3"/>
      <c r="U3147" s="3" t="s">
        <v>700</v>
      </c>
      <c r="W3147" s="3" t="s">
        <v>700</v>
      </c>
      <c r="Y3147" s="3" t="s">
        <v>698</v>
      </c>
      <c r="AA3147" s="3" t="s">
        <v>700</v>
      </c>
      <c r="AC3147" s="3" t="s">
        <v>700</v>
      </c>
      <c r="AE3147" s="3" t="s">
        <v>698</v>
      </c>
      <c r="AG3147" s="3" t="s">
        <v>698</v>
      </c>
      <c r="AI3147" s="3" t="s">
        <v>700</v>
      </c>
      <c r="AK3147" s="3" t="s">
        <v>698</v>
      </c>
      <c r="AM3147" s="3" t="s">
        <v>699</v>
      </c>
      <c r="AO3147" s="3" t="s">
        <v>700</v>
      </c>
      <c r="AQ3147" s="3" t="s">
        <v>699</v>
      </c>
      <c r="AS3147" s="3" t="s">
        <v>699</v>
      </c>
      <c r="AU3147" s="3" t="s">
        <v>700</v>
      </c>
      <c r="AW3147" s="3" t="s">
        <v>699</v>
      </c>
      <c r="AY3147" s="3" t="s">
        <v>698</v>
      </c>
      <c r="BA3147" s="3" t="s">
        <v>698</v>
      </c>
    </row>
    <row r="3148" spans="1:54" ht="28.8" x14ac:dyDescent="0.3">
      <c r="A3148" s="3" t="s">
        <v>685</v>
      </c>
      <c r="B3148" s="3" t="s">
        <v>1181</v>
      </c>
      <c r="C3148" s="3" t="s">
        <v>8576</v>
      </c>
      <c r="D3148" s="3" t="s">
        <v>3567</v>
      </c>
      <c r="E3148" s="3">
        <v>330</v>
      </c>
      <c r="F3148" s="3" t="s">
        <v>37871</v>
      </c>
      <c r="G3148" s="3" t="s">
        <v>694</v>
      </c>
      <c r="H3148" s="3" t="s">
        <v>1313</v>
      </c>
      <c r="I3148" s="3"/>
      <c r="J3148" s="3" t="s">
        <v>4</v>
      </c>
      <c r="K3148" s="3" t="s">
        <v>4</v>
      </c>
      <c r="L3148" s="3" t="s">
        <v>705</v>
      </c>
      <c r="M3148" s="3" t="s">
        <v>4</v>
      </c>
      <c r="N3148" s="3"/>
      <c r="O3148" s="3" t="s">
        <v>4</v>
      </c>
      <c r="P3148" s="3" t="s">
        <v>4</v>
      </c>
      <c r="Q3148" s="3" t="s">
        <v>4</v>
      </c>
      <c r="R3148" s="3" t="s">
        <v>4</v>
      </c>
      <c r="S3148" s="3" t="s">
        <v>4</v>
      </c>
      <c r="T3148" s="3" t="s">
        <v>4</v>
      </c>
      <c r="U3148" s="3" t="s">
        <v>4</v>
      </c>
      <c r="V3148" s="3" t="s">
        <v>4</v>
      </c>
      <c r="W3148" s="3" t="s">
        <v>4</v>
      </c>
      <c r="X3148" s="3" t="s">
        <v>4</v>
      </c>
      <c r="Y3148" s="3" t="s">
        <v>4</v>
      </c>
      <c r="Z3148" s="3" t="s">
        <v>4</v>
      </c>
      <c r="AA3148" s="3" t="s">
        <v>4</v>
      </c>
      <c r="AB3148" s="3" t="s">
        <v>4</v>
      </c>
      <c r="AC3148" s="3" t="s">
        <v>4</v>
      </c>
      <c r="AD3148" s="3" t="s">
        <v>4</v>
      </c>
      <c r="AE3148" s="3" t="s">
        <v>4</v>
      </c>
      <c r="AF3148" s="3" t="s">
        <v>4</v>
      </c>
      <c r="AG3148" s="3" t="s">
        <v>4</v>
      </c>
      <c r="AH3148" s="3" t="s">
        <v>4</v>
      </c>
      <c r="AI3148" s="3" t="s">
        <v>4</v>
      </c>
      <c r="AJ3148" s="3" t="s">
        <v>4</v>
      </c>
      <c r="AK3148" s="3" t="s">
        <v>4</v>
      </c>
      <c r="AL3148" s="3" t="s">
        <v>4</v>
      </c>
      <c r="AM3148" s="3" t="s">
        <v>4</v>
      </c>
      <c r="AN3148" s="3" t="s">
        <v>4</v>
      </c>
      <c r="AO3148" s="3" t="s">
        <v>4</v>
      </c>
      <c r="AP3148" s="3" t="s">
        <v>4</v>
      </c>
      <c r="AQ3148" s="3" t="s">
        <v>4</v>
      </c>
      <c r="AR3148" s="3" t="s">
        <v>4</v>
      </c>
      <c r="AS3148" s="3" t="s">
        <v>4</v>
      </c>
      <c r="AT3148" s="3" t="s">
        <v>4</v>
      </c>
      <c r="AU3148" s="3" t="s">
        <v>4</v>
      </c>
      <c r="AV3148" s="3" t="s">
        <v>4</v>
      </c>
      <c r="AW3148" s="3" t="s">
        <v>4</v>
      </c>
      <c r="AX3148" s="3" t="s">
        <v>4</v>
      </c>
      <c r="AY3148" s="3" t="s">
        <v>4</v>
      </c>
      <c r="AZ3148" s="3" t="s">
        <v>4</v>
      </c>
      <c r="BA3148" s="3" t="s">
        <v>4</v>
      </c>
      <c r="BB3148" s="3" t="s">
        <v>4</v>
      </c>
    </row>
    <row r="3149" spans="1:54" ht="28.8" x14ac:dyDescent="0.3">
      <c r="A3149" s="3" t="s">
        <v>685</v>
      </c>
      <c r="B3149" s="3" t="s">
        <v>18185</v>
      </c>
      <c r="C3149" s="3" t="s">
        <v>17818</v>
      </c>
      <c r="D3149" s="3" t="s">
        <v>3567</v>
      </c>
      <c r="E3149" s="3">
        <v>331</v>
      </c>
      <c r="F3149" s="3" t="s">
        <v>37849</v>
      </c>
      <c r="G3149" s="3" t="s">
        <v>752</v>
      </c>
      <c r="H3149" s="3" t="s">
        <v>26360</v>
      </c>
      <c r="I3149" s="3"/>
      <c r="J3149" s="3" t="s">
        <v>4</v>
      </c>
      <c r="K3149" s="3" t="s">
        <v>4</v>
      </c>
      <c r="L3149" s="3" t="s">
        <v>697</v>
      </c>
      <c r="M3149" s="3" t="s">
        <v>4</v>
      </c>
      <c r="N3149" s="3"/>
      <c r="O3149" s="3" t="s">
        <v>4</v>
      </c>
      <c r="P3149" s="3" t="s">
        <v>4</v>
      </c>
      <c r="Q3149" s="3" t="s">
        <v>4</v>
      </c>
      <c r="R3149" s="3" t="s">
        <v>4</v>
      </c>
      <c r="S3149" s="3" t="s">
        <v>4</v>
      </c>
      <c r="T3149" s="3" t="s">
        <v>4</v>
      </c>
      <c r="U3149" s="3" t="s">
        <v>4</v>
      </c>
      <c r="V3149" s="3" t="s">
        <v>4</v>
      </c>
      <c r="W3149" s="3" t="s">
        <v>4</v>
      </c>
      <c r="X3149" s="3" t="s">
        <v>4</v>
      </c>
      <c r="Y3149" s="3" t="s">
        <v>4</v>
      </c>
      <c r="Z3149" s="3" t="s">
        <v>4</v>
      </c>
      <c r="AA3149" s="3" t="s">
        <v>4</v>
      </c>
      <c r="AB3149" s="3" t="s">
        <v>4</v>
      </c>
      <c r="AC3149" s="3" t="s">
        <v>4</v>
      </c>
      <c r="AD3149" s="3" t="s">
        <v>4</v>
      </c>
      <c r="AE3149" s="3" t="s">
        <v>4</v>
      </c>
      <c r="AF3149" s="3" t="s">
        <v>4</v>
      </c>
      <c r="AG3149" s="3" t="s">
        <v>4</v>
      </c>
      <c r="AH3149" s="3" t="s">
        <v>4</v>
      </c>
      <c r="AI3149" s="3" t="s">
        <v>4</v>
      </c>
      <c r="AJ3149" s="3" t="s">
        <v>4</v>
      </c>
      <c r="AK3149" s="3" t="s">
        <v>4</v>
      </c>
      <c r="AL3149" s="3" t="s">
        <v>4</v>
      </c>
      <c r="AM3149" s="3" t="s">
        <v>4</v>
      </c>
      <c r="AN3149" s="3" t="s">
        <v>4</v>
      </c>
      <c r="AO3149" s="3" t="s">
        <v>4</v>
      </c>
      <c r="AP3149" s="3" t="s">
        <v>4</v>
      </c>
      <c r="AQ3149" s="3" t="s">
        <v>4</v>
      </c>
      <c r="AR3149" s="3" t="s">
        <v>4</v>
      </c>
      <c r="AS3149" s="3" t="s">
        <v>4</v>
      </c>
      <c r="AT3149" s="3" t="s">
        <v>4</v>
      </c>
      <c r="AU3149" s="3" t="s">
        <v>4</v>
      </c>
      <c r="AV3149" s="3" t="s">
        <v>4</v>
      </c>
      <c r="AW3149" s="3" t="s">
        <v>4</v>
      </c>
      <c r="AX3149" s="3" t="s">
        <v>4</v>
      </c>
      <c r="AY3149" s="3" t="s">
        <v>4</v>
      </c>
      <c r="AZ3149" s="3" t="s">
        <v>4</v>
      </c>
      <c r="BA3149" s="3" t="s">
        <v>4</v>
      </c>
      <c r="BB3149" s="3" t="s">
        <v>4</v>
      </c>
    </row>
    <row r="3150" spans="1:54" ht="28.8" x14ac:dyDescent="0.3">
      <c r="A3150" s="3" t="s">
        <v>685</v>
      </c>
      <c r="B3150" s="3" t="s">
        <v>2602</v>
      </c>
      <c r="C3150" s="3" t="s">
        <v>2896</v>
      </c>
      <c r="D3150" s="3" t="s">
        <v>3567</v>
      </c>
      <c r="E3150" s="3">
        <v>332</v>
      </c>
      <c r="F3150" s="3" t="s">
        <v>37854</v>
      </c>
      <c r="G3150" s="3" t="s">
        <v>752</v>
      </c>
      <c r="H3150" s="3" t="s">
        <v>26361</v>
      </c>
      <c r="I3150" s="3"/>
      <c r="J3150" s="3" t="s">
        <v>697</v>
      </c>
      <c r="K3150" s="3" t="s">
        <v>4</v>
      </c>
      <c r="L3150" s="3" t="s">
        <v>697</v>
      </c>
      <c r="N3150" s="3"/>
      <c r="O3150" s="3" t="s">
        <v>728</v>
      </c>
      <c r="P3150" s="3" t="s">
        <v>26362</v>
      </c>
      <c r="Q3150" s="3" t="s">
        <v>698</v>
      </c>
      <c r="R3150" s="3"/>
      <c r="S3150" s="3" t="s">
        <v>699</v>
      </c>
      <c r="T3150" s="3"/>
      <c r="U3150" s="3" t="s">
        <v>728</v>
      </c>
      <c r="W3150" s="3" t="s">
        <v>698</v>
      </c>
      <c r="Y3150" s="3" t="s">
        <v>730</v>
      </c>
      <c r="AA3150" s="3" t="s">
        <v>728</v>
      </c>
      <c r="AC3150" s="3" t="s">
        <v>699</v>
      </c>
      <c r="AE3150" s="3" t="s">
        <v>700</v>
      </c>
      <c r="AG3150" s="3" t="s">
        <v>698</v>
      </c>
      <c r="AI3150" s="3" t="s">
        <v>728</v>
      </c>
      <c r="AK3150" s="3" t="s">
        <v>730</v>
      </c>
      <c r="AM3150" s="3" t="s">
        <v>699</v>
      </c>
      <c r="AO3150" s="3" t="s">
        <v>700</v>
      </c>
      <c r="AQ3150" s="3" t="s">
        <v>699</v>
      </c>
      <c r="AS3150" s="3" t="s">
        <v>699</v>
      </c>
      <c r="AU3150" s="3" t="s">
        <v>729</v>
      </c>
      <c r="AW3150" s="3" t="s">
        <v>698</v>
      </c>
      <c r="AY3150" s="3" t="s">
        <v>700</v>
      </c>
      <c r="BA3150" s="3" t="s">
        <v>698</v>
      </c>
    </row>
    <row r="3151" spans="1:54" ht="86.4" x14ac:dyDescent="0.3">
      <c r="A3151" s="3" t="s">
        <v>685</v>
      </c>
      <c r="B3151" s="3" t="s">
        <v>1224</v>
      </c>
      <c r="C3151" s="3" t="s">
        <v>9495</v>
      </c>
      <c r="D3151" s="3" t="s">
        <v>3567</v>
      </c>
      <c r="E3151" s="3">
        <v>333</v>
      </c>
      <c r="F3151" s="3" t="s">
        <v>37820</v>
      </c>
      <c r="G3151" s="3" t="s">
        <v>694</v>
      </c>
      <c r="H3151" s="3" t="s">
        <v>26339</v>
      </c>
      <c r="I3151" s="3"/>
      <c r="J3151" s="3" t="s">
        <v>697</v>
      </c>
      <c r="K3151" s="3" t="s">
        <v>4</v>
      </c>
      <c r="L3151" s="3" t="s">
        <v>697</v>
      </c>
      <c r="N3151" s="3"/>
      <c r="O3151" s="3" t="s">
        <v>728</v>
      </c>
      <c r="P3151" s="3" t="s">
        <v>26363</v>
      </c>
      <c r="Q3151" s="3" t="s">
        <v>728</v>
      </c>
      <c r="R3151" s="3" t="s">
        <v>26364</v>
      </c>
      <c r="S3151" s="3" t="s">
        <v>729</v>
      </c>
      <c r="T3151" s="3" t="s">
        <v>26365</v>
      </c>
      <c r="U3151" s="3" t="s">
        <v>728</v>
      </c>
      <c r="V3151" s="3" t="s">
        <v>26366</v>
      </c>
      <c r="W3151" s="3" t="s">
        <v>699</v>
      </c>
      <c r="Y3151" s="3" t="s">
        <v>728</v>
      </c>
      <c r="Z3151" s="3" t="s">
        <v>26367</v>
      </c>
      <c r="AA3151" s="3" t="s">
        <v>728</v>
      </c>
      <c r="AC3151" s="3" t="s">
        <v>700</v>
      </c>
      <c r="AD3151" s="3" t="s">
        <v>26368</v>
      </c>
      <c r="AE3151" s="3" t="s">
        <v>700</v>
      </c>
      <c r="AG3151" s="3" t="s">
        <v>730</v>
      </c>
      <c r="AH3151" s="3" t="s">
        <v>26369</v>
      </c>
      <c r="AI3151" s="3" t="s">
        <v>728</v>
      </c>
      <c r="AJ3151" s="3" t="s">
        <v>37395</v>
      </c>
      <c r="AK3151" s="3" t="s">
        <v>730</v>
      </c>
      <c r="AM3151" s="3" t="s">
        <v>700</v>
      </c>
      <c r="AO3151" s="3" t="s">
        <v>728</v>
      </c>
      <c r="AP3151" s="3" t="s">
        <v>26370</v>
      </c>
      <c r="AQ3151" s="3" t="s">
        <v>698</v>
      </c>
      <c r="AR3151" s="3" t="s">
        <v>26371</v>
      </c>
      <c r="AS3151" s="3" t="s">
        <v>699</v>
      </c>
      <c r="AT3151" s="3" t="s">
        <v>26372</v>
      </c>
      <c r="AU3151" s="3" t="s">
        <v>699</v>
      </c>
      <c r="AW3151" s="3" t="s">
        <v>699</v>
      </c>
      <c r="AY3151" s="3" t="s">
        <v>728</v>
      </c>
      <c r="AZ3151" s="3" t="s">
        <v>26373</v>
      </c>
      <c r="BA3151" s="3" t="s">
        <v>730</v>
      </c>
    </row>
    <row r="3152" spans="1:54" ht="28.8" x14ac:dyDescent="0.3">
      <c r="A3152" s="3" t="s">
        <v>685</v>
      </c>
      <c r="B3152" s="3" t="s">
        <v>15846</v>
      </c>
      <c r="C3152" s="3" t="s">
        <v>5729</v>
      </c>
      <c r="D3152" s="3" t="s">
        <v>3567</v>
      </c>
      <c r="E3152" s="3">
        <v>334</v>
      </c>
      <c r="F3152" s="3" t="s">
        <v>37863</v>
      </c>
      <c r="G3152" s="3" t="s">
        <v>694</v>
      </c>
      <c r="H3152" s="3" t="s">
        <v>26374</v>
      </c>
      <c r="I3152" s="3"/>
      <c r="J3152" s="3" t="s">
        <v>4</v>
      </c>
      <c r="K3152" s="3" t="s">
        <v>4</v>
      </c>
      <c r="L3152" s="3" t="s">
        <v>697</v>
      </c>
      <c r="M3152" s="3" t="s">
        <v>4</v>
      </c>
      <c r="N3152" s="3"/>
      <c r="O3152" s="3" t="s">
        <v>4</v>
      </c>
      <c r="P3152" s="3" t="s">
        <v>4</v>
      </c>
      <c r="Q3152" s="3" t="s">
        <v>4</v>
      </c>
      <c r="R3152" s="3" t="s">
        <v>4</v>
      </c>
      <c r="S3152" s="3" t="s">
        <v>4</v>
      </c>
      <c r="T3152" s="3" t="s">
        <v>4</v>
      </c>
      <c r="U3152" s="3" t="s">
        <v>4</v>
      </c>
      <c r="V3152" s="3" t="s">
        <v>4</v>
      </c>
      <c r="W3152" s="3" t="s">
        <v>4</v>
      </c>
      <c r="X3152" s="3" t="s">
        <v>4</v>
      </c>
      <c r="Y3152" s="3" t="s">
        <v>4</v>
      </c>
      <c r="Z3152" s="3" t="s">
        <v>4</v>
      </c>
      <c r="AA3152" s="3" t="s">
        <v>4</v>
      </c>
      <c r="AB3152" s="3" t="s">
        <v>4</v>
      </c>
      <c r="AC3152" s="3" t="s">
        <v>4</v>
      </c>
      <c r="AD3152" s="3" t="s">
        <v>4</v>
      </c>
      <c r="AE3152" s="3" t="s">
        <v>4</v>
      </c>
      <c r="AF3152" s="3" t="s">
        <v>4</v>
      </c>
      <c r="AG3152" s="3" t="s">
        <v>4</v>
      </c>
      <c r="AH3152" s="3" t="s">
        <v>4</v>
      </c>
      <c r="AI3152" s="3" t="s">
        <v>4</v>
      </c>
      <c r="AJ3152" s="3" t="s">
        <v>4</v>
      </c>
      <c r="AK3152" s="3" t="s">
        <v>4</v>
      </c>
      <c r="AL3152" s="3" t="s">
        <v>4</v>
      </c>
      <c r="AM3152" s="3" t="s">
        <v>4</v>
      </c>
      <c r="AN3152" s="3" t="s">
        <v>4</v>
      </c>
      <c r="AO3152" s="3" t="s">
        <v>4</v>
      </c>
      <c r="AP3152" s="3" t="s">
        <v>4</v>
      </c>
      <c r="AQ3152" s="3" t="s">
        <v>4</v>
      </c>
      <c r="AR3152" s="3" t="s">
        <v>4</v>
      </c>
      <c r="AS3152" s="3" t="s">
        <v>4</v>
      </c>
      <c r="AT3152" s="3" t="s">
        <v>4</v>
      </c>
      <c r="AU3152" s="3" t="s">
        <v>4</v>
      </c>
      <c r="AV3152" s="3" t="s">
        <v>4</v>
      </c>
      <c r="AW3152" s="3" t="s">
        <v>4</v>
      </c>
      <c r="AX3152" s="3" t="s">
        <v>4</v>
      </c>
      <c r="AY3152" s="3" t="s">
        <v>4</v>
      </c>
      <c r="AZ3152" s="3" t="s">
        <v>4</v>
      </c>
      <c r="BA3152" s="3" t="s">
        <v>4</v>
      </c>
      <c r="BB3152" s="3" t="s">
        <v>4</v>
      </c>
    </row>
    <row r="3153" spans="1:54" ht="28.8" x14ac:dyDescent="0.3">
      <c r="A3153" s="3" t="s">
        <v>685</v>
      </c>
      <c r="B3153" s="3" t="s">
        <v>26375</v>
      </c>
      <c r="C3153" s="3" t="s">
        <v>26000</v>
      </c>
      <c r="D3153" s="3" t="s">
        <v>3567</v>
      </c>
      <c r="E3153" s="3">
        <v>335</v>
      </c>
      <c r="F3153" s="3" t="s">
        <v>37844</v>
      </c>
      <c r="G3153" s="3" t="s">
        <v>752</v>
      </c>
      <c r="H3153" s="3" t="s">
        <v>4687</v>
      </c>
      <c r="I3153" s="3"/>
      <c r="J3153" s="3" t="s">
        <v>4</v>
      </c>
      <c r="K3153" s="3" t="s">
        <v>4</v>
      </c>
      <c r="L3153" s="3" t="s">
        <v>697</v>
      </c>
      <c r="M3153" s="3" t="s">
        <v>4</v>
      </c>
      <c r="N3153" s="3"/>
      <c r="O3153" s="3" t="s">
        <v>4</v>
      </c>
      <c r="P3153" s="3" t="s">
        <v>4</v>
      </c>
      <c r="Q3153" s="3" t="s">
        <v>4</v>
      </c>
      <c r="R3153" s="3" t="s">
        <v>4</v>
      </c>
      <c r="S3153" s="3" t="s">
        <v>4</v>
      </c>
      <c r="T3153" s="3" t="s">
        <v>4</v>
      </c>
      <c r="U3153" s="3" t="s">
        <v>4</v>
      </c>
      <c r="V3153" s="3" t="s">
        <v>4</v>
      </c>
      <c r="W3153" s="3" t="s">
        <v>4</v>
      </c>
      <c r="X3153" s="3" t="s">
        <v>4</v>
      </c>
      <c r="Y3153" s="3" t="s">
        <v>4</v>
      </c>
      <c r="Z3153" s="3" t="s">
        <v>4</v>
      </c>
      <c r="AA3153" s="3" t="s">
        <v>4</v>
      </c>
      <c r="AB3153" s="3" t="s">
        <v>4</v>
      </c>
      <c r="AC3153" s="3" t="s">
        <v>4</v>
      </c>
      <c r="AD3153" s="3" t="s">
        <v>4</v>
      </c>
      <c r="AE3153" s="3" t="s">
        <v>4</v>
      </c>
      <c r="AF3153" s="3" t="s">
        <v>4</v>
      </c>
      <c r="AG3153" s="3" t="s">
        <v>4</v>
      </c>
      <c r="AH3153" s="3" t="s">
        <v>4</v>
      </c>
      <c r="AI3153" s="3" t="s">
        <v>4</v>
      </c>
      <c r="AJ3153" s="3" t="s">
        <v>4</v>
      </c>
      <c r="AK3153" s="3" t="s">
        <v>4</v>
      </c>
      <c r="AL3153" s="3" t="s">
        <v>4</v>
      </c>
      <c r="AM3153" s="3" t="s">
        <v>4</v>
      </c>
      <c r="AN3153" s="3" t="s">
        <v>4</v>
      </c>
      <c r="AO3153" s="3" t="s">
        <v>4</v>
      </c>
      <c r="AP3153" s="3" t="s">
        <v>4</v>
      </c>
      <c r="AQ3153" s="3" t="s">
        <v>4</v>
      </c>
      <c r="AR3153" s="3" t="s">
        <v>4</v>
      </c>
      <c r="AS3153" s="3" t="s">
        <v>4</v>
      </c>
      <c r="AT3153" s="3" t="s">
        <v>4</v>
      </c>
      <c r="AU3153" s="3" t="s">
        <v>4</v>
      </c>
      <c r="AV3153" s="3" t="s">
        <v>4</v>
      </c>
      <c r="AW3153" s="3" t="s">
        <v>4</v>
      </c>
      <c r="AX3153" s="3" t="s">
        <v>4</v>
      </c>
      <c r="AY3153" s="3" t="s">
        <v>4</v>
      </c>
      <c r="AZ3153" s="3" t="s">
        <v>4</v>
      </c>
      <c r="BA3153" s="3" t="s">
        <v>4</v>
      </c>
      <c r="BB3153" s="3" t="s">
        <v>4</v>
      </c>
    </row>
    <row r="3154" spans="1:54" ht="28.8" x14ac:dyDescent="0.3">
      <c r="A3154" s="3" t="s">
        <v>685</v>
      </c>
      <c r="B3154" s="3" t="s">
        <v>3650</v>
      </c>
      <c r="C3154" s="3" t="s">
        <v>26376</v>
      </c>
      <c r="D3154" s="3" t="s">
        <v>3567</v>
      </c>
      <c r="E3154" s="3">
        <v>336</v>
      </c>
      <c r="F3154" s="3" t="s">
        <v>37833</v>
      </c>
      <c r="G3154" s="3" t="s">
        <v>752</v>
      </c>
      <c r="H3154" s="3" t="s">
        <v>26377</v>
      </c>
      <c r="I3154" s="3"/>
      <c r="J3154" s="3" t="s">
        <v>4</v>
      </c>
      <c r="K3154" s="3" t="s">
        <v>4</v>
      </c>
      <c r="L3154" s="3" t="s">
        <v>697</v>
      </c>
      <c r="M3154" s="3" t="s">
        <v>4</v>
      </c>
      <c r="N3154" s="3"/>
      <c r="O3154" s="3" t="s">
        <v>4</v>
      </c>
      <c r="P3154" s="3" t="s">
        <v>4</v>
      </c>
      <c r="Q3154" s="3" t="s">
        <v>4</v>
      </c>
      <c r="R3154" s="3" t="s">
        <v>4</v>
      </c>
      <c r="S3154" s="3" t="s">
        <v>4</v>
      </c>
      <c r="T3154" s="3" t="s">
        <v>4</v>
      </c>
      <c r="U3154" s="3" t="s">
        <v>4</v>
      </c>
      <c r="V3154" s="3" t="s">
        <v>4</v>
      </c>
      <c r="W3154" s="3" t="s">
        <v>4</v>
      </c>
      <c r="X3154" s="3" t="s">
        <v>4</v>
      </c>
      <c r="Y3154" s="3" t="s">
        <v>4</v>
      </c>
      <c r="Z3154" s="3" t="s">
        <v>4</v>
      </c>
      <c r="AA3154" s="3" t="s">
        <v>4</v>
      </c>
      <c r="AB3154" s="3" t="s">
        <v>4</v>
      </c>
      <c r="AC3154" s="3" t="s">
        <v>4</v>
      </c>
      <c r="AD3154" s="3" t="s">
        <v>4</v>
      </c>
      <c r="AE3154" s="3" t="s">
        <v>4</v>
      </c>
      <c r="AF3154" s="3" t="s">
        <v>4</v>
      </c>
      <c r="AG3154" s="3" t="s">
        <v>4</v>
      </c>
      <c r="AH3154" s="3" t="s">
        <v>4</v>
      </c>
      <c r="AI3154" s="3" t="s">
        <v>4</v>
      </c>
      <c r="AJ3154" s="3" t="s">
        <v>4</v>
      </c>
      <c r="AK3154" s="3" t="s">
        <v>4</v>
      </c>
      <c r="AL3154" s="3" t="s">
        <v>4</v>
      </c>
      <c r="AM3154" s="3" t="s">
        <v>4</v>
      </c>
      <c r="AN3154" s="3" t="s">
        <v>4</v>
      </c>
      <c r="AO3154" s="3" t="s">
        <v>4</v>
      </c>
      <c r="AP3154" s="3" t="s">
        <v>4</v>
      </c>
      <c r="AQ3154" s="3" t="s">
        <v>4</v>
      </c>
      <c r="AR3154" s="3" t="s">
        <v>4</v>
      </c>
      <c r="AS3154" s="3" t="s">
        <v>4</v>
      </c>
      <c r="AT3154" s="3" t="s">
        <v>4</v>
      </c>
      <c r="AU3154" s="3" t="s">
        <v>4</v>
      </c>
      <c r="AV3154" s="3" t="s">
        <v>4</v>
      </c>
      <c r="AW3154" s="3" t="s">
        <v>4</v>
      </c>
      <c r="AX3154" s="3" t="s">
        <v>4</v>
      </c>
      <c r="AY3154" s="3" t="s">
        <v>4</v>
      </c>
      <c r="AZ3154" s="3" t="s">
        <v>4</v>
      </c>
      <c r="BA3154" s="3" t="s">
        <v>4</v>
      </c>
      <c r="BB3154" s="3" t="s">
        <v>4</v>
      </c>
    </row>
    <row r="3155" spans="1:54" ht="28.8" x14ac:dyDescent="0.3">
      <c r="A3155" s="3" t="s">
        <v>685</v>
      </c>
      <c r="B3155" s="3" t="s">
        <v>15608</v>
      </c>
      <c r="C3155" s="3" t="s">
        <v>26376</v>
      </c>
      <c r="D3155" s="3" t="s">
        <v>3567</v>
      </c>
      <c r="E3155" s="3">
        <v>337</v>
      </c>
      <c r="F3155" s="3" t="s">
        <v>37828</v>
      </c>
      <c r="G3155" s="3" t="s">
        <v>694</v>
      </c>
      <c r="H3155" s="3" t="s">
        <v>16670</v>
      </c>
      <c r="I3155" s="3"/>
      <c r="J3155" s="3" t="s">
        <v>4</v>
      </c>
      <c r="K3155" s="3" t="s">
        <v>4</v>
      </c>
      <c r="L3155" s="3" t="s">
        <v>697</v>
      </c>
      <c r="M3155" s="3" t="s">
        <v>4</v>
      </c>
      <c r="N3155" s="3"/>
      <c r="O3155" s="3" t="s">
        <v>4</v>
      </c>
      <c r="P3155" s="3" t="s">
        <v>4</v>
      </c>
      <c r="Q3155" s="3" t="s">
        <v>4</v>
      </c>
      <c r="R3155" s="3" t="s">
        <v>4</v>
      </c>
      <c r="S3155" s="3" t="s">
        <v>4</v>
      </c>
      <c r="T3155" s="3" t="s">
        <v>4</v>
      </c>
      <c r="U3155" s="3" t="s">
        <v>4</v>
      </c>
      <c r="V3155" s="3" t="s">
        <v>4</v>
      </c>
      <c r="W3155" s="3" t="s">
        <v>4</v>
      </c>
      <c r="X3155" s="3" t="s">
        <v>4</v>
      </c>
      <c r="Y3155" s="3" t="s">
        <v>4</v>
      </c>
      <c r="Z3155" s="3" t="s">
        <v>4</v>
      </c>
      <c r="AA3155" s="3" t="s">
        <v>4</v>
      </c>
      <c r="AB3155" s="3" t="s">
        <v>4</v>
      </c>
      <c r="AC3155" s="3" t="s">
        <v>4</v>
      </c>
      <c r="AD3155" s="3" t="s">
        <v>4</v>
      </c>
      <c r="AE3155" s="3" t="s">
        <v>4</v>
      </c>
      <c r="AF3155" s="3" t="s">
        <v>4</v>
      </c>
      <c r="AG3155" s="3" t="s">
        <v>4</v>
      </c>
      <c r="AH3155" s="3" t="s">
        <v>4</v>
      </c>
      <c r="AI3155" s="3" t="s">
        <v>4</v>
      </c>
      <c r="AJ3155" s="3" t="s">
        <v>4</v>
      </c>
      <c r="AK3155" s="3" t="s">
        <v>4</v>
      </c>
      <c r="AL3155" s="3" t="s">
        <v>4</v>
      </c>
      <c r="AM3155" s="3" t="s">
        <v>4</v>
      </c>
      <c r="AN3155" s="3" t="s">
        <v>4</v>
      </c>
      <c r="AO3155" s="3" t="s">
        <v>4</v>
      </c>
      <c r="AP3155" s="3" t="s">
        <v>4</v>
      </c>
      <c r="AQ3155" s="3" t="s">
        <v>4</v>
      </c>
      <c r="AR3155" s="3" t="s">
        <v>4</v>
      </c>
      <c r="AS3155" s="3" t="s">
        <v>4</v>
      </c>
      <c r="AT3155" s="3" t="s">
        <v>4</v>
      </c>
      <c r="AU3155" s="3" t="s">
        <v>4</v>
      </c>
      <c r="AV3155" s="3" t="s">
        <v>4</v>
      </c>
      <c r="AW3155" s="3" t="s">
        <v>4</v>
      </c>
      <c r="AX3155" s="3" t="s">
        <v>4</v>
      </c>
      <c r="AY3155" s="3" t="s">
        <v>4</v>
      </c>
      <c r="AZ3155" s="3" t="s">
        <v>4</v>
      </c>
      <c r="BA3155" s="3" t="s">
        <v>4</v>
      </c>
      <c r="BB3155" s="3" t="s">
        <v>4</v>
      </c>
    </row>
    <row r="3156" spans="1:54" ht="28.8" x14ac:dyDescent="0.3">
      <c r="A3156" s="3" t="s">
        <v>685</v>
      </c>
      <c r="B3156" s="3" t="s">
        <v>1071</v>
      </c>
      <c r="C3156" s="3" t="s">
        <v>26378</v>
      </c>
      <c r="D3156" s="3" t="s">
        <v>3567</v>
      </c>
      <c r="E3156" s="3">
        <v>338</v>
      </c>
      <c r="F3156" s="3" t="s">
        <v>37852</v>
      </c>
      <c r="G3156" s="3" t="s">
        <v>752</v>
      </c>
      <c r="H3156" s="3" t="s">
        <v>17095</v>
      </c>
      <c r="I3156" s="3"/>
      <c r="J3156" s="3" t="s">
        <v>4</v>
      </c>
      <c r="K3156" s="3" t="s">
        <v>4</v>
      </c>
      <c r="L3156" s="3" t="s">
        <v>697</v>
      </c>
      <c r="M3156" s="3" t="s">
        <v>4</v>
      </c>
      <c r="N3156" s="3"/>
      <c r="O3156" s="3" t="s">
        <v>4</v>
      </c>
      <c r="P3156" s="3" t="s">
        <v>4</v>
      </c>
      <c r="Q3156" s="3" t="s">
        <v>4</v>
      </c>
      <c r="R3156" s="3" t="s">
        <v>4</v>
      </c>
      <c r="S3156" s="3" t="s">
        <v>4</v>
      </c>
      <c r="T3156" s="3" t="s">
        <v>4</v>
      </c>
      <c r="U3156" s="3" t="s">
        <v>4</v>
      </c>
      <c r="V3156" s="3" t="s">
        <v>4</v>
      </c>
      <c r="W3156" s="3" t="s">
        <v>4</v>
      </c>
      <c r="X3156" s="3" t="s">
        <v>4</v>
      </c>
      <c r="Y3156" s="3" t="s">
        <v>4</v>
      </c>
      <c r="Z3156" s="3" t="s">
        <v>4</v>
      </c>
      <c r="AA3156" s="3" t="s">
        <v>4</v>
      </c>
      <c r="AB3156" s="3" t="s">
        <v>4</v>
      </c>
      <c r="AC3156" s="3" t="s">
        <v>4</v>
      </c>
      <c r="AD3156" s="3" t="s">
        <v>4</v>
      </c>
      <c r="AE3156" s="3" t="s">
        <v>4</v>
      </c>
      <c r="AF3156" s="3" t="s">
        <v>4</v>
      </c>
      <c r="AG3156" s="3" t="s">
        <v>4</v>
      </c>
      <c r="AH3156" s="3" t="s">
        <v>4</v>
      </c>
      <c r="AI3156" s="3" t="s">
        <v>4</v>
      </c>
      <c r="AJ3156" s="3" t="s">
        <v>4</v>
      </c>
      <c r="AK3156" s="3" t="s">
        <v>4</v>
      </c>
      <c r="AL3156" s="3" t="s">
        <v>4</v>
      </c>
      <c r="AM3156" s="3" t="s">
        <v>4</v>
      </c>
      <c r="AN3156" s="3" t="s">
        <v>4</v>
      </c>
      <c r="AO3156" s="3" t="s">
        <v>4</v>
      </c>
      <c r="AP3156" s="3" t="s">
        <v>4</v>
      </c>
      <c r="AQ3156" s="3" t="s">
        <v>4</v>
      </c>
      <c r="AR3156" s="3" t="s">
        <v>4</v>
      </c>
      <c r="AS3156" s="3" t="s">
        <v>4</v>
      </c>
      <c r="AT3156" s="3" t="s">
        <v>4</v>
      </c>
      <c r="AU3156" s="3" t="s">
        <v>4</v>
      </c>
      <c r="AV3156" s="3" t="s">
        <v>4</v>
      </c>
      <c r="AW3156" s="3" t="s">
        <v>4</v>
      </c>
      <c r="AX3156" s="3" t="s">
        <v>4</v>
      </c>
      <c r="AY3156" s="3" t="s">
        <v>4</v>
      </c>
      <c r="AZ3156" s="3" t="s">
        <v>4</v>
      </c>
      <c r="BA3156" s="3" t="s">
        <v>4</v>
      </c>
      <c r="BB3156" s="3" t="s">
        <v>4</v>
      </c>
    </row>
    <row r="3157" spans="1:54" ht="28.8" x14ac:dyDescent="0.3">
      <c r="A3157" s="3" t="s">
        <v>685</v>
      </c>
      <c r="B3157" s="3" t="s">
        <v>17497</v>
      </c>
      <c r="C3157" s="3" t="s">
        <v>19692</v>
      </c>
      <c r="D3157" s="3" t="s">
        <v>3567</v>
      </c>
      <c r="E3157" s="3">
        <v>339</v>
      </c>
      <c r="F3157" s="3" t="s">
        <v>37844</v>
      </c>
      <c r="G3157" s="3" t="s">
        <v>752</v>
      </c>
      <c r="H3157" s="3" t="s">
        <v>1022</v>
      </c>
      <c r="I3157" s="3"/>
      <c r="J3157" s="3" t="s">
        <v>4</v>
      </c>
      <c r="K3157" s="3" t="s">
        <v>4</v>
      </c>
      <c r="L3157" s="3" t="s">
        <v>697</v>
      </c>
      <c r="M3157" s="3" t="s">
        <v>4</v>
      </c>
      <c r="N3157" s="3"/>
      <c r="O3157" s="3" t="s">
        <v>4</v>
      </c>
      <c r="P3157" s="3" t="s">
        <v>4</v>
      </c>
      <c r="Q3157" s="3" t="s">
        <v>4</v>
      </c>
      <c r="R3157" s="3" t="s">
        <v>4</v>
      </c>
      <c r="S3157" s="3" t="s">
        <v>4</v>
      </c>
      <c r="T3157" s="3" t="s">
        <v>4</v>
      </c>
      <c r="U3157" s="3" t="s">
        <v>4</v>
      </c>
      <c r="V3157" s="3" t="s">
        <v>4</v>
      </c>
      <c r="W3157" s="3" t="s">
        <v>4</v>
      </c>
      <c r="X3157" s="3" t="s">
        <v>4</v>
      </c>
      <c r="Y3157" s="3" t="s">
        <v>4</v>
      </c>
      <c r="Z3157" s="3" t="s">
        <v>4</v>
      </c>
      <c r="AA3157" s="3" t="s">
        <v>4</v>
      </c>
      <c r="AB3157" s="3" t="s">
        <v>4</v>
      </c>
      <c r="AC3157" s="3" t="s">
        <v>4</v>
      </c>
      <c r="AD3157" s="3" t="s">
        <v>4</v>
      </c>
      <c r="AE3157" s="3" t="s">
        <v>4</v>
      </c>
      <c r="AF3157" s="3" t="s">
        <v>4</v>
      </c>
      <c r="AG3157" s="3" t="s">
        <v>4</v>
      </c>
      <c r="AH3157" s="3" t="s">
        <v>4</v>
      </c>
      <c r="AI3157" s="3" t="s">
        <v>4</v>
      </c>
      <c r="AJ3157" s="3" t="s">
        <v>4</v>
      </c>
      <c r="AK3157" s="3" t="s">
        <v>4</v>
      </c>
      <c r="AL3157" s="3" t="s">
        <v>4</v>
      </c>
      <c r="AM3157" s="3" t="s">
        <v>4</v>
      </c>
      <c r="AN3157" s="3" t="s">
        <v>4</v>
      </c>
      <c r="AO3157" s="3" t="s">
        <v>4</v>
      </c>
      <c r="AP3157" s="3" t="s">
        <v>4</v>
      </c>
      <c r="AQ3157" s="3" t="s">
        <v>4</v>
      </c>
      <c r="AR3157" s="3" t="s">
        <v>4</v>
      </c>
      <c r="AS3157" s="3" t="s">
        <v>4</v>
      </c>
      <c r="AT3157" s="3" t="s">
        <v>4</v>
      </c>
      <c r="AU3157" s="3" t="s">
        <v>4</v>
      </c>
      <c r="AV3157" s="3" t="s">
        <v>4</v>
      </c>
      <c r="AW3157" s="3" t="s">
        <v>4</v>
      </c>
      <c r="AX3157" s="3" t="s">
        <v>4</v>
      </c>
      <c r="AY3157" s="3" t="s">
        <v>4</v>
      </c>
      <c r="AZ3157" s="3" t="s">
        <v>4</v>
      </c>
      <c r="BA3157" s="3" t="s">
        <v>4</v>
      </c>
      <c r="BB3157" s="3" t="s">
        <v>4</v>
      </c>
    </row>
    <row r="3158" spans="1:54" ht="57.6" x14ac:dyDescent="0.3">
      <c r="A3158" s="3" t="s">
        <v>685</v>
      </c>
      <c r="B3158" s="3" t="s">
        <v>1687</v>
      </c>
      <c r="C3158" s="3" t="s">
        <v>669</v>
      </c>
      <c r="D3158" s="3" t="s">
        <v>3567</v>
      </c>
      <c r="E3158" s="3">
        <v>340</v>
      </c>
      <c r="F3158" s="3" t="s">
        <v>37842</v>
      </c>
      <c r="G3158" s="3" t="s">
        <v>694</v>
      </c>
      <c r="H3158" s="3" t="s">
        <v>23131</v>
      </c>
      <c r="I3158" s="3"/>
      <c r="J3158" s="3" t="s">
        <v>697</v>
      </c>
      <c r="K3158" s="3" t="s">
        <v>4</v>
      </c>
      <c r="L3158" s="3" t="s">
        <v>705</v>
      </c>
      <c r="N3158" s="3"/>
      <c r="O3158" s="3" t="s">
        <v>728</v>
      </c>
      <c r="P3158" s="3" t="s">
        <v>26379</v>
      </c>
      <c r="Q3158" s="3" t="s">
        <v>699</v>
      </c>
      <c r="R3158" s="3"/>
      <c r="S3158" s="3" t="s">
        <v>700</v>
      </c>
      <c r="T3158" s="3" t="s">
        <v>26380</v>
      </c>
      <c r="U3158" s="3" t="s">
        <v>728</v>
      </c>
      <c r="W3158" s="3" t="s">
        <v>729</v>
      </c>
      <c r="X3158" s="3" t="s">
        <v>26381</v>
      </c>
      <c r="Y3158" s="3" t="s">
        <v>700</v>
      </c>
      <c r="Z3158" s="3" t="s">
        <v>26382</v>
      </c>
      <c r="AA3158" s="3" t="s">
        <v>728</v>
      </c>
      <c r="AC3158" s="3" t="s">
        <v>700</v>
      </c>
      <c r="AD3158" s="3" t="s">
        <v>26383</v>
      </c>
      <c r="AE3158" s="3" t="s">
        <v>698</v>
      </c>
      <c r="AG3158" s="3" t="s">
        <v>730</v>
      </c>
      <c r="AH3158" s="3" t="s">
        <v>26384</v>
      </c>
      <c r="AI3158" s="3" t="s">
        <v>728</v>
      </c>
      <c r="AK3158" s="3" t="s">
        <v>699</v>
      </c>
      <c r="AM3158" s="3" t="s">
        <v>700</v>
      </c>
      <c r="AO3158" s="3" t="s">
        <v>700</v>
      </c>
      <c r="AQ3158" s="3" t="s">
        <v>699</v>
      </c>
      <c r="AS3158" s="3" t="s">
        <v>699</v>
      </c>
      <c r="AU3158" s="3" t="s">
        <v>699</v>
      </c>
      <c r="AW3158" s="3" t="s">
        <v>729</v>
      </c>
      <c r="AY3158" s="3" t="s">
        <v>699</v>
      </c>
      <c r="BA3158" s="3" t="s">
        <v>699</v>
      </c>
    </row>
    <row r="3159" spans="1:54" ht="43.2" x14ac:dyDescent="0.3">
      <c r="A3159" s="3" t="s">
        <v>685</v>
      </c>
      <c r="B3159" s="3" t="s">
        <v>892</v>
      </c>
      <c r="C3159" s="3" t="s">
        <v>26385</v>
      </c>
      <c r="D3159" s="3" t="s">
        <v>3567</v>
      </c>
      <c r="E3159" s="3">
        <v>341</v>
      </c>
      <c r="F3159" s="3" t="s">
        <v>37863</v>
      </c>
      <c r="G3159" s="3" t="s">
        <v>694</v>
      </c>
      <c r="H3159" s="3" t="s">
        <v>1313</v>
      </c>
      <c r="I3159" s="3"/>
      <c r="J3159" s="3" t="s">
        <v>697</v>
      </c>
      <c r="K3159" s="3" t="s">
        <v>4</v>
      </c>
      <c r="L3159" s="3" t="s">
        <v>697</v>
      </c>
      <c r="N3159" s="3"/>
      <c r="O3159" s="3" t="s">
        <v>728</v>
      </c>
      <c r="P3159" s="3"/>
      <c r="Q3159" s="3" t="s">
        <v>699</v>
      </c>
      <c r="R3159" s="3"/>
      <c r="S3159" s="3" t="s">
        <v>700</v>
      </c>
      <c r="T3159" s="3"/>
      <c r="U3159" s="3" t="s">
        <v>728</v>
      </c>
      <c r="W3159" s="3" t="s">
        <v>699</v>
      </c>
      <c r="Y3159" s="3" t="s">
        <v>728</v>
      </c>
      <c r="AA3159" s="3" t="s">
        <v>728</v>
      </c>
      <c r="AC3159" s="3" t="s">
        <v>700</v>
      </c>
      <c r="AD3159" s="3" t="s">
        <v>26386</v>
      </c>
      <c r="AE3159" s="3" t="s">
        <v>730</v>
      </c>
      <c r="AG3159" s="3" t="s">
        <v>730</v>
      </c>
      <c r="AI3159" s="3" t="s">
        <v>728</v>
      </c>
      <c r="AK3159" s="3" t="s">
        <v>729</v>
      </c>
      <c r="AM3159" s="3" t="s">
        <v>698</v>
      </c>
      <c r="AO3159" s="3" t="s">
        <v>728</v>
      </c>
      <c r="AQ3159" s="3" t="s">
        <v>698</v>
      </c>
      <c r="AS3159" s="3" t="s">
        <v>700</v>
      </c>
      <c r="AU3159" s="3" t="s">
        <v>730</v>
      </c>
      <c r="AV3159" s="3" t="s">
        <v>26387</v>
      </c>
      <c r="AW3159" s="3" t="s">
        <v>699</v>
      </c>
      <c r="AY3159" s="3" t="s">
        <v>699</v>
      </c>
      <c r="BA3159" s="3" t="s">
        <v>698</v>
      </c>
    </row>
    <row r="3160" spans="1:54" ht="28.8" x14ac:dyDescent="0.3">
      <c r="A3160" s="3" t="s">
        <v>685</v>
      </c>
      <c r="B3160" s="3" t="s">
        <v>2067</v>
      </c>
      <c r="C3160" s="3" t="s">
        <v>26388</v>
      </c>
      <c r="D3160" s="3" t="s">
        <v>3567</v>
      </c>
      <c r="E3160" s="3">
        <v>342</v>
      </c>
      <c r="F3160" s="3" t="s">
        <v>37871</v>
      </c>
      <c r="G3160" s="3" t="s">
        <v>752</v>
      </c>
      <c r="H3160" s="3" t="s">
        <v>26389</v>
      </c>
      <c r="I3160" s="3"/>
      <c r="J3160" s="3" t="s">
        <v>697</v>
      </c>
      <c r="K3160" s="3" t="s">
        <v>4</v>
      </c>
      <c r="L3160" s="3" t="s">
        <v>697</v>
      </c>
      <c r="N3160" s="3"/>
      <c r="O3160" s="3" t="s">
        <v>700</v>
      </c>
      <c r="P3160" s="3"/>
      <c r="Q3160" s="3" t="s">
        <v>699</v>
      </c>
      <c r="R3160" s="3"/>
      <c r="S3160" s="3" t="s">
        <v>699</v>
      </c>
      <c r="T3160" s="3"/>
      <c r="U3160" s="3" t="s">
        <v>700</v>
      </c>
      <c r="W3160" s="3" t="s">
        <v>698</v>
      </c>
      <c r="Y3160" s="3" t="s">
        <v>698</v>
      </c>
      <c r="AA3160" s="3" t="s">
        <v>700</v>
      </c>
      <c r="AC3160" s="3" t="s">
        <v>699</v>
      </c>
      <c r="AE3160" s="3" t="s">
        <v>698</v>
      </c>
      <c r="AG3160" s="3" t="s">
        <v>700</v>
      </c>
      <c r="AI3160" s="3" t="s">
        <v>700</v>
      </c>
      <c r="AK3160" s="3" t="s">
        <v>699</v>
      </c>
      <c r="AM3160" s="3" t="s">
        <v>698</v>
      </c>
      <c r="AO3160" s="3" t="s">
        <v>700</v>
      </c>
      <c r="AQ3160" s="3" t="s">
        <v>698</v>
      </c>
      <c r="AS3160" s="3" t="s">
        <v>699</v>
      </c>
      <c r="AU3160" s="3" t="s">
        <v>699</v>
      </c>
      <c r="AW3160" s="3" t="s">
        <v>699</v>
      </c>
      <c r="AY3160" s="3" t="s">
        <v>699</v>
      </c>
      <c r="BA3160" s="3" t="s">
        <v>699</v>
      </c>
    </row>
    <row r="3161" spans="1:54" ht="244.8" x14ac:dyDescent="0.3">
      <c r="A3161" s="3" t="s">
        <v>685</v>
      </c>
      <c r="B3161" s="3" t="s">
        <v>14447</v>
      </c>
      <c r="C3161" s="3" t="s">
        <v>26390</v>
      </c>
      <c r="D3161" s="3" t="s">
        <v>3567</v>
      </c>
      <c r="E3161" s="3">
        <v>343</v>
      </c>
      <c r="F3161" s="3" t="s">
        <v>37860</v>
      </c>
      <c r="G3161" s="3" t="s">
        <v>694</v>
      </c>
      <c r="H3161" s="3" t="s">
        <v>26391</v>
      </c>
      <c r="I3161" s="3"/>
      <c r="J3161" s="3" t="s">
        <v>697</v>
      </c>
      <c r="K3161" s="3" t="s">
        <v>4</v>
      </c>
      <c r="L3161" s="3" t="s">
        <v>697</v>
      </c>
      <c r="M3161" s="3" t="s">
        <v>26392</v>
      </c>
      <c r="N3161" s="3"/>
      <c r="O3161" s="3" t="s">
        <v>700</v>
      </c>
      <c r="P3161" s="3" t="s">
        <v>26393</v>
      </c>
      <c r="Q3161" s="3" t="s">
        <v>786</v>
      </c>
      <c r="R3161" s="3" t="s">
        <v>26394</v>
      </c>
      <c r="S3161" s="3" t="s">
        <v>727</v>
      </c>
      <c r="T3161" s="3" t="s">
        <v>26395</v>
      </c>
      <c r="U3161" s="3" t="s">
        <v>728</v>
      </c>
      <c r="V3161" s="3" t="s">
        <v>26396</v>
      </c>
      <c r="W3161" s="3" t="s">
        <v>700</v>
      </c>
      <c r="X3161" s="3" t="s">
        <v>26397</v>
      </c>
      <c r="Y3161" s="3" t="s">
        <v>730</v>
      </c>
      <c r="Z3161" s="3" t="s">
        <v>26398</v>
      </c>
      <c r="AA3161" s="3" t="s">
        <v>728</v>
      </c>
      <c r="AB3161" s="3" t="s">
        <v>26399</v>
      </c>
      <c r="AC3161" s="3" t="s">
        <v>700</v>
      </c>
      <c r="AD3161" s="3" t="s">
        <v>26400</v>
      </c>
      <c r="AE3161" s="3" t="s">
        <v>790</v>
      </c>
      <c r="AG3161" s="3" t="s">
        <v>730</v>
      </c>
      <c r="AH3161" s="3" t="s">
        <v>26401</v>
      </c>
      <c r="AI3161" s="3" t="s">
        <v>700</v>
      </c>
      <c r="AJ3161" s="3" t="s">
        <v>37396</v>
      </c>
      <c r="AK3161" s="3" t="s">
        <v>698</v>
      </c>
      <c r="AL3161" s="3" t="s">
        <v>26402</v>
      </c>
      <c r="AM3161" s="3" t="s">
        <v>727</v>
      </c>
      <c r="AN3161" s="3" t="s">
        <v>26403</v>
      </c>
      <c r="AO3161" s="3" t="s">
        <v>700</v>
      </c>
      <c r="AP3161" s="3" t="s">
        <v>26404</v>
      </c>
      <c r="AQ3161" s="3" t="s">
        <v>699</v>
      </c>
      <c r="AR3161" s="3" t="s">
        <v>26405</v>
      </c>
      <c r="AS3161" s="3" t="s">
        <v>786</v>
      </c>
      <c r="AT3161" s="3" t="s">
        <v>26406</v>
      </c>
      <c r="AU3161" s="3" t="s">
        <v>699</v>
      </c>
      <c r="AV3161" s="3" t="s">
        <v>26407</v>
      </c>
      <c r="AW3161" s="3" t="s">
        <v>729</v>
      </c>
      <c r="AX3161" s="3" t="s">
        <v>26408</v>
      </c>
      <c r="AY3161" s="3" t="s">
        <v>699</v>
      </c>
      <c r="AZ3161" s="3" t="s">
        <v>26409</v>
      </c>
      <c r="BA3161" s="3" t="s">
        <v>699</v>
      </c>
      <c r="BB3161" s="3" t="s">
        <v>26410</v>
      </c>
    </row>
    <row r="3162" spans="1:54" ht="28.8" x14ac:dyDescent="0.3">
      <c r="A3162" s="3" t="s">
        <v>685</v>
      </c>
      <c r="B3162" s="3" t="s">
        <v>16237</v>
      </c>
      <c r="C3162" s="3" t="s">
        <v>26411</v>
      </c>
      <c r="D3162" s="3" t="s">
        <v>3567</v>
      </c>
      <c r="E3162" s="3">
        <v>344</v>
      </c>
      <c r="F3162" s="3" t="s">
        <v>37834</v>
      </c>
      <c r="G3162" s="3" t="s">
        <v>694</v>
      </c>
      <c r="H3162" s="3" t="s">
        <v>26412</v>
      </c>
      <c r="I3162" s="3"/>
      <c r="J3162" s="3" t="s">
        <v>697</v>
      </c>
      <c r="K3162" s="3" t="s">
        <v>4</v>
      </c>
      <c r="L3162" s="3" t="s">
        <v>697</v>
      </c>
      <c r="N3162" s="3"/>
      <c r="O3162" s="3" t="s">
        <v>700</v>
      </c>
      <c r="P3162" s="3"/>
      <c r="Q3162" s="3" t="s">
        <v>700</v>
      </c>
      <c r="R3162" s="3"/>
      <c r="S3162" s="3" t="s">
        <v>699</v>
      </c>
      <c r="T3162" s="3"/>
      <c r="U3162" s="3" t="s">
        <v>700</v>
      </c>
      <c r="W3162" s="3" t="s">
        <v>700</v>
      </c>
      <c r="Y3162" s="3" t="s">
        <v>698</v>
      </c>
      <c r="AA3162" s="3" t="s">
        <v>700</v>
      </c>
      <c r="AC3162" s="3" t="s">
        <v>700</v>
      </c>
      <c r="AE3162" s="3" t="s">
        <v>698</v>
      </c>
      <c r="AG3162" s="3" t="s">
        <v>698</v>
      </c>
      <c r="AI3162" s="3" t="s">
        <v>700</v>
      </c>
      <c r="AK3162" s="3" t="s">
        <v>700</v>
      </c>
      <c r="AM3162" s="3" t="s">
        <v>700</v>
      </c>
      <c r="AO3162" s="3" t="s">
        <v>700</v>
      </c>
      <c r="AQ3162" s="3" t="s">
        <v>698</v>
      </c>
      <c r="AS3162" s="3" t="s">
        <v>699</v>
      </c>
      <c r="AU3162" s="3" t="s">
        <v>700</v>
      </c>
      <c r="AW3162" s="3" t="s">
        <v>699</v>
      </c>
      <c r="AY3162" s="3" t="s">
        <v>699</v>
      </c>
      <c r="BA3162" s="3" t="s">
        <v>698</v>
      </c>
    </row>
    <row r="3163" spans="1:54" ht="28.8" x14ac:dyDescent="0.3">
      <c r="A3163" s="3" t="s">
        <v>685</v>
      </c>
      <c r="B3163" s="3" t="s">
        <v>836</v>
      </c>
      <c r="C3163" s="3" t="s">
        <v>26413</v>
      </c>
      <c r="D3163" s="3" t="s">
        <v>3567</v>
      </c>
      <c r="E3163" s="3">
        <v>345</v>
      </c>
      <c r="F3163" s="3" t="s">
        <v>37820</v>
      </c>
      <c r="G3163" s="3" t="s">
        <v>694</v>
      </c>
      <c r="H3163" s="3" t="s">
        <v>871</v>
      </c>
      <c r="I3163" s="3"/>
      <c r="J3163" s="3" t="s">
        <v>4</v>
      </c>
      <c r="K3163" s="3" t="s">
        <v>4</v>
      </c>
      <c r="L3163" s="3" t="s">
        <v>697</v>
      </c>
      <c r="M3163" s="3" t="s">
        <v>4</v>
      </c>
      <c r="N3163" s="3"/>
      <c r="O3163" s="3" t="s">
        <v>4</v>
      </c>
      <c r="P3163" s="3" t="s">
        <v>4</v>
      </c>
      <c r="Q3163" s="3" t="s">
        <v>4</v>
      </c>
      <c r="R3163" s="3" t="s">
        <v>4</v>
      </c>
      <c r="S3163" s="3" t="s">
        <v>4</v>
      </c>
      <c r="T3163" s="3" t="s">
        <v>4</v>
      </c>
      <c r="U3163" s="3" t="s">
        <v>4</v>
      </c>
      <c r="V3163" s="3" t="s">
        <v>4</v>
      </c>
      <c r="W3163" s="3" t="s">
        <v>4</v>
      </c>
      <c r="X3163" s="3" t="s">
        <v>4</v>
      </c>
      <c r="Y3163" s="3" t="s">
        <v>4</v>
      </c>
      <c r="Z3163" s="3" t="s">
        <v>4</v>
      </c>
      <c r="AA3163" s="3" t="s">
        <v>4</v>
      </c>
      <c r="AB3163" s="3" t="s">
        <v>4</v>
      </c>
      <c r="AC3163" s="3" t="s">
        <v>4</v>
      </c>
      <c r="AD3163" s="3" t="s">
        <v>4</v>
      </c>
      <c r="AE3163" s="3" t="s">
        <v>4</v>
      </c>
      <c r="AF3163" s="3" t="s">
        <v>4</v>
      </c>
      <c r="AG3163" s="3" t="s">
        <v>4</v>
      </c>
      <c r="AH3163" s="3" t="s">
        <v>4</v>
      </c>
      <c r="AI3163" s="3" t="s">
        <v>4</v>
      </c>
      <c r="AJ3163" s="3" t="s">
        <v>4</v>
      </c>
      <c r="AK3163" s="3" t="s">
        <v>4</v>
      </c>
      <c r="AL3163" s="3" t="s">
        <v>4</v>
      </c>
      <c r="AM3163" s="3" t="s">
        <v>4</v>
      </c>
      <c r="AN3163" s="3" t="s">
        <v>4</v>
      </c>
      <c r="AO3163" s="3" t="s">
        <v>4</v>
      </c>
      <c r="AP3163" s="3" t="s">
        <v>4</v>
      </c>
      <c r="AQ3163" s="3" t="s">
        <v>4</v>
      </c>
      <c r="AR3163" s="3" t="s">
        <v>4</v>
      </c>
      <c r="AS3163" s="3" t="s">
        <v>4</v>
      </c>
      <c r="AT3163" s="3" t="s">
        <v>4</v>
      </c>
      <c r="AU3163" s="3" t="s">
        <v>4</v>
      </c>
      <c r="AV3163" s="3" t="s">
        <v>4</v>
      </c>
      <c r="AW3163" s="3" t="s">
        <v>4</v>
      </c>
      <c r="AX3163" s="3" t="s">
        <v>4</v>
      </c>
      <c r="AY3163" s="3" t="s">
        <v>4</v>
      </c>
      <c r="AZ3163" s="3" t="s">
        <v>4</v>
      </c>
      <c r="BA3163" s="3" t="s">
        <v>4</v>
      </c>
      <c r="BB3163" s="3" t="s">
        <v>4</v>
      </c>
    </row>
    <row r="3164" spans="1:54" ht="28.8" x14ac:dyDescent="0.3">
      <c r="A3164" s="3" t="s">
        <v>685</v>
      </c>
      <c r="B3164" s="3" t="s">
        <v>1687</v>
      </c>
      <c r="C3164" s="3" t="s">
        <v>17872</v>
      </c>
      <c r="D3164" s="3" t="s">
        <v>3567</v>
      </c>
      <c r="E3164" s="3">
        <v>346</v>
      </c>
      <c r="F3164" s="3" t="s">
        <v>37820</v>
      </c>
      <c r="G3164" s="3" t="s">
        <v>694</v>
      </c>
      <c r="H3164" s="3" t="s">
        <v>7888</v>
      </c>
      <c r="I3164" s="3"/>
      <c r="J3164" s="3" t="s">
        <v>4</v>
      </c>
      <c r="K3164" s="3" t="s">
        <v>4</v>
      </c>
      <c r="L3164" s="3" t="s">
        <v>697</v>
      </c>
      <c r="M3164" s="3" t="s">
        <v>4</v>
      </c>
      <c r="N3164" s="3"/>
      <c r="O3164" s="3" t="s">
        <v>4</v>
      </c>
      <c r="P3164" s="3" t="s">
        <v>4</v>
      </c>
      <c r="Q3164" s="3" t="s">
        <v>4</v>
      </c>
      <c r="R3164" s="3" t="s">
        <v>4</v>
      </c>
      <c r="S3164" s="3" t="s">
        <v>4</v>
      </c>
      <c r="T3164" s="3" t="s">
        <v>4</v>
      </c>
      <c r="U3164" s="3" t="s">
        <v>4</v>
      </c>
      <c r="V3164" s="3" t="s">
        <v>4</v>
      </c>
      <c r="W3164" s="3" t="s">
        <v>4</v>
      </c>
      <c r="X3164" s="3" t="s">
        <v>4</v>
      </c>
      <c r="Y3164" s="3" t="s">
        <v>4</v>
      </c>
      <c r="Z3164" s="3" t="s">
        <v>4</v>
      </c>
      <c r="AA3164" s="3" t="s">
        <v>4</v>
      </c>
      <c r="AB3164" s="3" t="s">
        <v>4</v>
      </c>
      <c r="AC3164" s="3" t="s">
        <v>4</v>
      </c>
      <c r="AD3164" s="3" t="s">
        <v>4</v>
      </c>
      <c r="AE3164" s="3" t="s">
        <v>4</v>
      </c>
      <c r="AF3164" s="3" t="s">
        <v>4</v>
      </c>
      <c r="AG3164" s="3" t="s">
        <v>4</v>
      </c>
      <c r="AH3164" s="3" t="s">
        <v>4</v>
      </c>
      <c r="AI3164" s="3" t="s">
        <v>4</v>
      </c>
      <c r="AJ3164" s="3" t="s">
        <v>4</v>
      </c>
      <c r="AK3164" s="3" t="s">
        <v>4</v>
      </c>
      <c r="AL3164" s="3" t="s">
        <v>4</v>
      </c>
      <c r="AM3164" s="3" t="s">
        <v>4</v>
      </c>
      <c r="AN3164" s="3" t="s">
        <v>4</v>
      </c>
      <c r="AO3164" s="3" t="s">
        <v>4</v>
      </c>
      <c r="AP3164" s="3" t="s">
        <v>4</v>
      </c>
      <c r="AQ3164" s="3" t="s">
        <v>4</v>
      </c>
      <c r="AR3164" s="3" t="s">
        <v>4</v>
      </c>
      <c r="AS3164" s="3" t="s">
        <v>4</v>
      </c>
      <c r="AT3164" s="3" t="s">
        <v>4</v>
      </c>
      <c r="AU3164" s="3" t="s">
        <v>4</v>
      </c>
      <c r="AV3164" s="3" t="s">
        <v>4</v>
      </c>
      <c r="AW3164" s="3" t="s">
        <v>4</v>
      </c>
      <c r="AX3164" s="3" t="s">
        <v>4</v>
      </c>
      <c r="AY3164" s="3" t="s">
        <v>4</v>
      </c>
      <c r="AZ3164" s="3" t="s">
        <v>4</v>
      </c>
      <c r="BA3164" s="3" t="s">
        <v>4</v>
      </c>
      <c r="BB3164" s="3" t="s">
        <v>4</v>
      </c>
    </row>
    <row r="3165" spans="1:54" ht="216" x14ac:dyDescent="0.3">
      <c r="A3165" s="3" t="s">
        <v>685</v>
      </c>
      <c r="B3165" s="3" t="s">
        <v>985</v>
      </c>
      <c r="C3165" s="3" t="s">
        <v>26414</v>
      </c>
      <c r="D3165" s="3" t="s">
        <v>3567</v>
      </c>
      <c r="E3165" s="3">
        <v>347</v>
      </c>
      <c r="F3165" s="3" t="s">
        <v>37848</v>
      </c>
      <c r="G3165" s="3" t="s">
        <v>752</v>
      </c>
      <c r="H3165" s="3" t="s">
        <v>26415</v>
      </c>
      <c r="I3165" s="3"/>
      <c r="J3165" s="3" t="s">
        <v>697</v>
      </c>
      <c r="K3165" s="3" t="s">
        <v>4</v>
      </c>
      <c r="L3165" s="3" t="s">
        <v>705</v>
      </c>
      <c r="N3165" s="3"/>
      <c r="O3165" s="3" t="s">
        <v>700</v>
      </c>
      <c r="P3165" s="3" t="s">
        <v>26416</v>
      </c>
      <c r="Q3165" s="3" t="s">
        <v>729</v>
      </c>
      <c r="R3165" s="3" t="s">
        <v>26417</v>
      </c>
      <c r="S3165" s="3" t="s">
        <v>728</v>
      </c>
      <c r="T3165" s="3" t="s">
        <v>26418</v>
      </c>
      <c r="U3165" s="3" t="s">
        <v>728</v>
      </c>
      <c r="V3165" s="3" t="s">
        <v>26419</v>
      </c>
      <c r="W3165" s="3" t="s">
        <v>700</v>
      </c>
      <c r="X3165" s="3" t="s">
        <v>26420</v>
      </c>
      <c r="Y3165" s="3" t="s">
        <v>699</v>
      </c>
      <c r="Z3165" s="3" t="s">
        <v>26421</v>
      </c>
      <c r="AA3165" s="3" t="s">
        <v>728</v>
      </c>
      <c r="AB3165" s="3" t="s">
        <v>26422</v>
      </c>
      <c r="AC3165" s="3" t="s">
        <v>700</v>
      </c>
      <c r="AD3165" s="3" t="s">
        <v>26423</v>
      </c>
      <c r="AE3165" s="3" t="s">
        <v>698</v>
      </c>
      <c r="AF3165" s="3" t="s">
        <v>26424</v>
      </c>
      <c r="AG3165" s="3" t="s">
        <v>730</v>
      </c>
      <c r="AH3165" s="3" t="s">
        <v>26425</v>
      </c>
      <c r="AI3165" s="3" t="s">
        <v>728</v>
      </c>
      <c r="AJ3165" s="3" t="s">
        <v>37397</v>
      </c>
      <c r="AK3165" s="3" t="s">
        <v>728</v>
      </c>
      <c r="AL3165" s="3" t="s">
        <v>26426</v>
      </c>
      <c r="AM3165" s="3" t="s">
        <v>700</v>
      </c>
      <c r="AN3165" s="3" t="s">
        <v>26427</v>
      </c>
      <c r="AO3165" s="3" t="s">
        <v>728</v>
      </c>
      <c r="AP3165" s="3" t="s">
        <v>26428</v>
      </c>
      <c r="AQ3165" s="3" t="s">
        <v>698</v>
      </c>
      <c r="AR3165" s="3" t="s">
        <v>26429</v>
      </c>
      <c r="AS3165" s="3" t="s">
        <v>729</v>
      </c>
      <c r="AT3165" s="3" t="s">
        <v>26430</v>
      </c>
      <c r="AU3165" s="3" t="s">
        <v>700</v>
      </c>
      <c r="AV3165" s="3" t="s">
        <v>26431</v>
      </c>
      <c r="AW3165" s="3" t="s">
        <v>729</v>
      </c>
      <c r="AX3165" s="3" t="s">
        <v>26432</v>
      </c>
      <c r="AY3165" s="3" t="s">
        <v>699</v>
      </c>
      <c r="AZ3165" s="3" t="s">
        <v>26433</v>
      </c>
      <c r="BA3165" s="3" t="s">
        <v>700</v>
      </c>
      <c r="BB3165" s="3" t="s">
        <v>26434</v>
      </c>
    </row>
    <row r="3166" spans="1:54" ht="28.8" x14ac:dyDescent="0.3">
      <c r="A3166" s="3" t="s">
        <v>685</v>
      </c>
      <c r="B3166" s="3" t="s">
        <v>26435</v>
      </c>
      <c r="C3166" s="3" t="s">
        <v>26436</v>
      </c>
      <c r="D3166" s="3" t="s">
        <v>3567</v>
      </c>
      <c r="E3166" s="3">
        <v>348</v>
      </c>
      <c r="F3166" s="3" t="s">
        <v>37824</v>
      </c>
      <c r="G3166" s="3" t="s">
        <v>752</v>
      </c>
      <c r="H3166" s="3" t="s">
        <v>1022</v>
      </c>
      <c r="I3166" s="3"/>
      <c r="J3166" s="3" t="s">
        <v>697</v>
      </c>
      <c r="K3166" s="3" t="s">
        <v>4</v>
      </c>
      <c r="L3166" s="3" t="s">
        <v>697</v>
      </c>
      <c r="N3166" s="3"/>
      <c r="O3166" s="3" t="s">
        <v>728</v>
      </c>
      <c r="P3166" s="3"/>
      <c r="Q3166" s="3" t="s">
        <v>699</v>
      </c>
      <c r="R3166" s="3"/>
      <c r="S3166" s="3" t="s">
        <v>700</v>
      </c>
      <c r="T3166" s="3"/>
      <c r="U3166" s="3" t="s">
        <v>728</v>
      </c>
      <c r="W3166" s="3" t="s">
        <v>700</v>
      </c>
      <c r="Y3166" s="3" t="s">
        <v>698</v>
      </c>
      <c r="AA3166" s="3" t="s">
        <v>700</v>
      </c>
      <c r="AC3166" s="3" t="s">
        <v>700</v>
      </c>
      <c r="AE3166" s="3" t="s">
        <v>698</v>
      </c>
      <c r="AG3166" s="3" t="s">
        <v>730</v>
      </c>
      <c r="AI3166" s="3" t="s">
        <v>699</v>
      </c>
      <c r="AK3166" s="3" t="s">
        <v>698</v>
      </c>
      <c r="AM3166" s="3" t="s">
        <v>700</v>
      </c>
      <c r="AO3166" s="3" t="s">
        <v>728</v>
      </c>
      <c r="AQ3166" s="3" t="s">
        <v>699</v>
      </c>
      <c r="AS3166" s="3" t="s">
        <v>729</v>
      </c>
      <c r="AU3166" s="3" t="s">
        <v>700</v>
      </c>
      <c r="AW3166" s="3" t="s">
        <v>729</v>
      </c>
      <c r="AY3166" s="3" t="s">
        <v>698</v>
      </c>
      <c r="BA3166" s="3" t="s">
        <v>730</v>
      </c>
    </row>
    <row r="3167" spans="1:54" ht="43.2" x14ac:dyDescent="0.3">
      <c r="A3167" s="3" t="s">
        <v>685</v>
      </c>
      <c r="B3167" s="3" t="s">
        <v>1091</v>
      </c>
      <c r="C3167" s="3" t="s">
        <v>26437</v>
      </c>
      <c r="D3167" s="3" t="s">
        <v>3567</v>
      </c>
      <c r="E3167" s="3">
        <v>349</v>
      </c>
      <c r="F3167" s="3" t="s">
        <v>37859</v>
      </c>
      <c r="G3167" s="3" t="s">
        <v>752</v>
      </c>
      <c r="H3167" s="3" t="s">
        <v>860</v>
      </c>
      <c r="I3167" s="3"/>
      <c r="J3167" s="3" t="s">
        <v>697</v>
      </c>
      <c r="K3167" s="3" t="s">
        <v>4</v>
      </c>
      <c r="L3167" s="3" t="s">
        <v>697</v>
      </c>
      <c r="N3167" s="3"/>
      <c r="O3167" s="3" t="s">
        <v>700</v>
      </c>
      <c r="P3167" s="3"/>
      <c r="Q3167" s="3" t="s">
        <v>699</v>
      </c>
      <c r="R3167" s="3"/>
      <c r="S3167" s="3" t="s">
        <v>700</v>
      </c>
      <c r="T3167" s="3"/>
      <c r="U3167" s="3" t="s">
        <v>700</v>
      </c>
      <c r="W3167" s="3" t="s">
        <v>700</v>
      </c>
      <c r="Y3167" s="3" t="s">
        <v>698</v>
      </c>
      <c r="AA3167" s="3" t="s">
        <v>700</v>
      </c>
      <c r="AC3167" s="3" t="s">
        <v>700</v>
      </c>
      <c r="AD3167" s="3" t="s">
        <v>26438</v>
      </c>
      <c r="AE3167" s="3" t="s">
        <v>698</v>
      </c>
      <c r="AF3167" s="3" t="s">
        <v>26439</v>
      </c>
      <c r="AG3167" s="3" t="s">
        <v>698</v>
      </c>
      <c r="AI3167" s="3" t="s">
        <v>700</v>
      </c>
      <c r="AK3167" s="3" t="s">
        <v>699</v>
      </c>
      <c r="AM3167" s="3" t="s">
        <v>700</v>
      </c>
      <c r="AO3167" s="3" t="s">
        <v>700</v>
      </c>
      <c r="AQ3167" s="3" t="s">
        <v>698</v>
      </c>
      <c r="AS3167" s="3" t="s">
        <v>699</v>
      </c>
      <c r="AU3167" s="3" t="s">
        <v>699</v>
      </c>
      <c r="AV3167" s="3" t="s">
        <v>26440</v>
      </c>
      <c r="AW3167" s="3" t="s">
        <v>699</v>
      </c>
      <c r="AY3167" s="3" t="s">
        <v>700</v>
      </c>
      <c r="BA3167" s="3" t="s">
        <v>699</v>
      </c>
    </row>
    <row r="3168" spans="1:54" ht="28.8" x14ac:dyDescent="0.3">
      <c r="A3168" s="3" t="s">
        <v>685</v>
      </c>
      <c r="B3168" s="3" t="s">
        <v>3076</v>
      </c>
      <c r="C3168" s="3" t="s">
        <v>8051</v>
      </c>
      <c r="D3168" s="3" t="s">
        <v>3567</v>
      </c>
      <c r="E3168" s="3">
        <v>350</v>
      </c>
      <c r="F3168" s="3" t="s">
        <v>37871</v>
      </c>
      <c r="G3168" s="3" t="s">
        <v>752</v>
      </c>
      <c r="H3168" s="3" t="s">
        <v>18383</v>
      </c>
      <c r="I3168" s="3"/>
      <c r="J3168" s="3" t="s">
        <v>697</v>
      </c>
      <c r="K3168" s="3" t="s">
        <v>4</v>
      </c>
      <c r="L3168" s="3" t="s">
        <v>697</v>
      </c>
      <c r="N3168" s="3"/>
      <c r="O3168" s="3" t="s">
        <v>700</v>
      </c>
      <c r="P3168" s="3"/>
      <c r="Q3168" s="3" t="s">
        <v>700</v>
      </c>
      <c r="R3168" s="3"/>
      <c r="S3168" s="3" t="s">
        <v>699</v>
      </c>
      <c r="T3168" s="3"/>
      <c r="U3168" s="3" t="s">
        <v>700</v>
      </c>
      <c r="W3168" s="3" t="s">
        <v>699</v>
      </c>
      <c r="Y3168" s="3" t="s">
        <v>698</v>
      </c>
      <c r="AA3168" s="3" t="s">
        <v>700</v>
      </c>
      <c r="AC3168" s="3" t="s">
        <v>700</v>
      </c>
      <c r="AE3168" s="3" t="s">
        <v>698</v>
      </c>
      <c r="AG3168" s="3" t="s">
        <v>698</v>
      </c>
      <c r="AI3168" s="3" t="s">
        <v>700</v>
      </c>
      <c r="AK3168" s="3" t="s">
        <v>698</v>
      </c>
      <c r="AM3168" s="3" t="s">
        <v>700</v>
      </c>
      <c r="AO3168" s="3" t="s">
        <v>700</v>
      </c>
      <c r="AQ3168" s="3" t="s">
        <v>698</v>
      </c>
      <c r="AS3168" s="3" t="s">
        <v>699</v>
      </c>
      <c r="AU3168" s="3" t="s">
        <v>700</v>
      </c>
      <c r="AW3168" s="3" t="s">
        <v>699</v>
      </c>
      <c r="AY3168" s="3" t="s">
        <v>699</v>
      </c>
      <c r="BA3168" s="3" t="s">
        <v>699</v>
      </c>
    </row>
    <row r="3169" spans="1:54" ht="28.8" x14ac:dyDescent="0.3">
      <c r="A3169" s="3" t="s">
        <v>685</v>
      </c>
      <c r="B3169" s="3" t="s">
        <v>3734</v>
      </c>
      <c r="C3169" s="3" t="s">
        <v>26441</v>
      </c>
      <c r="D3169" s="3" t="s">
        <v>3567</v>
      </c>
      <c r="E3169" s="3">
        <v>351</v>
      </c>
      <c r="F3169" s="3" t="s">
        <v>37863</v>
      </c>
      <c r="G3169" s="3" t="s">
        <v>694</v>
      </c>
      <c r="H3169" s="3" t="s">
        <v>1333</v>
      </c>
      <c r="I3169" s="3"/>
      <c r="J3169" s="3" t="s">
        <v>4</v>
      </c>
      <c r="K3169" s="3" t="s">
        <v>4</v>
      </c>
      <c r="L3169" s="3" t="s">
        <v>697</v>
      </c>
      <c r="M3169" s="3" t="s">
        <v>4</v>
      </c>
      <c r="N3169" s="3"/>
      <c r="O3169" s="3" t="s">
        <v>4</v>
      </c>
      <c r="P3169" s="3" t="s">
        <v>4</v>
      </c>
      <c r="Q3169" s="3" t="s">
        <v>4</v>
      </c>
      <c r="R3169" s="3" t="s">
        <v>4</v>
      </c>
      <c r="S3169" s="3" t="s">
        <v>4</v>
      </c>
      <c r="T3169" s="3" t="s">
        <v>4</v>
      </c>
      <c r="U3169" s="3" t="s">
        <v>4</v>
      </c>
      <c r="V3169" s="3" t="s">
        <v>4</v>
      </c>
      <c r="W3169" s="3" t="s">
        <v>4</v>
      </c>
      <c r="X3169" s="3" t="s">
        <v>4</v>
      </c>
      <c r="Y3169" s="3" t="s">
        <v>4</v>
      </c>
      <c r="Z3169" s="3" t="s">
        <v>4</v>
      </c>
      <c r="AA3169" s="3" t="s">
        <v>4</v>
      </c>
      <c r="AB3169" s="3" t="s">
        <v>4</v>
      </c>
      <c r="AC3169" s="3" t="s">
        <v>4</v>
      </c>
      <c r="AD3169" s="3" t="s">
        <v>4</v>
      </c>
      <c r="AE3169" s="3" t="s">
        <v>4</v>
      </c>
      <c r="AF3169" s="3" t="s">
        <v>4</v>
      </c>
      <c r="AG3169" s="3" t="s">
        <v>4</v>
      </c>
      <c r="AH3169" s="3" t="s">
        <v>4</v>
      </c>
      <c r="AI3169" s="3" t="s">
        <v>4</v>
      </c>
      <c r="AJ3169" s="3" t="s">
        <v>4</v>
      </c>
      <c r="AK3169" s="3" t="s">
        <v>4</v>
      </c>
      <c r="AL3169" s="3" t="s">
        <v>4</v>
      </c>
      <c r="AM3169" s="3" t="s">
        <v>4</v>
      </c>
      <c r="AN3169" s="3" t="s">
        <v>4</v>
      </c>
      <c r="AO3169" s="3" t="s">
        <v>4</v>
      </c>
      <c r="AP3169" s="3" t="s">
        <v>4</v>
      </c>
      <c r="AQ3169" s="3" t="s">
        <v>4</v>
      </c>
      <c r="AR3169" s="3" t="s">
        <v>4</v>
      </c>
      <c r="AS3169" s="3" t="s">
        <v>4</v>
      </c>
      <c r="AT3169" s="3" t="s">
        <v>4</v>
      </c>
      <c r="AU3169" s="3" t="s">
        <v>4</v>
      </c>
      <c r="AV3169" s="3" t="s">
        <v>4</v>
      </c>
      <c r="AW3169" s="3" t="s">
        <v>4</v>
      </c>
      <c r="AX3169" s="3" t="s">
        <v>4</v>
      </c>
      <c r="AY3169" s="3" t="s">
        <v>4</v>
      </c>
      <c r="AZ3169" s="3" t="s">
        <v>4</v>
      </c>
      <c r="BA3169" s="3" t="s">
        <v>4</v>
      </c>
      <c r="BB3169" s="3" t="s">
        <v>4</v>
      </c>
    </row>
    <row r="3170" spans="1:54" ht="28.8" x14ac:dyDescent="0.3">
      <c r="A3170" s="3" t="s">
        <v>685</v>
      </c>
      <c r="B3170" s="3" t="s">
        <v>26442</v>
      </c>
      <c r="C3170" s="3" t="s">
        <v>10390</v>
      </c>
      <c r="D3170" s="3" t="s">
        <v>3567</v>
      </c>
      <c r="E3170" s="3">
        <v>352</v>
      </c>
      <c r="F3170" s="3" t="s">
        <v>37839</v>
      </c>
      <c r="G3170" s="3" t="s">
        <v>752</v>
      </c>
      <c r="H3170" s="3" t="s">
        <v>15673</v>
      </c>
      <c r="I3170" s="3"/>
      <c r="J3170" s="3" t="s">
        <v>4</v>
      </c>
      <c r="K3170" s="3" t="s">
        <v>4</v>
      </c>
      <c r="L3170" s="3" t="s">
        <v>697</v>
      </c>
      <c r="M3170" s="3" t="s">
        <v>4</v>
      </c>
      <c r="N3170" s="3"/>
      <c r="O3170" s="3" t="s">
        <v>4</v>
      </c>
      <c r="P3170" s="3" t="s">
        <v>4</v>
      </c>
      <c r="Q3170" s="3" t="s">
        <v>4</v>
      </c>
      <c r="R3170" s="3" t="s">
        <v>4</v>
      </c>
      <c r="S3170" s="3" t="s">
        <v>4</v>
      </c>
      <c r="T3170" s="3" t="s">
        <v>4</v>
      </c>
      <c r="U3170" s="3" t="s">
        <v>4</v>
      </c>
      <c r="V3170" s="3" t="s">
        <v>4</v>
      </c>
      <c r="W3170" s="3" t="s">
        <v>4</v>
      </c>
      <c r="X3170" s="3" t="s">
        <v>4</v>
      </c>
      <c r="Y3170" s="3" t="s">
        <v>4</v>
      </c>
      <c r="Z3170" s="3" t="s">
        <v>4</v>
      </c>
      <c r="AA3170" s="3" t="s">
        <v>4</v>
      </c>
      <c r="AB3170" s="3" t="s">
        <v>4</v>
      </c>
      <c r="AC3170" s="3" t="s">
        <v>4</v>
      </c>
      <c r="AD3170" s="3" t="s">
        <v>4</v>
      </c>
      <c r="AE3170" s="3" t="s">
        <v>4</v>
      </c>
      <c r="AF3170" s="3" t="s">
        <v>4</v>
      </c>
      <c r="AG3170" s="3" t="s">
        <v>4</v>
      </c>
      <c r="AH3170" s="3" t="s">
        <v>4</v>
      </c>
      <c r="AI3170" s="3" t="s">
        <v>4</v>
      </c>
      <c r="AJ3170" s="3" t="s">
        <v>4</v>
      </c>
      <c r="AK3170" s="3" t="s">
        <v>4</v>
      </c>
      <c r="AL3170" s="3" t="s">
        <v>4</v>
      </c>
      <c r="AM3170" s="3" t="s">
        <v>4</v>
      </c>
      <c r="AN3170" s="3" t="s">
        <v>4</v>
      </c>
      <c r="AO3170" s="3" t="s">
        <v>4</v>
      </c>
      <c r="AP3170" s="3" t="s">
        <v>4</v>
      </c>
      <c r="AQ3170" s="3" t="s">
        <v>4</v>
      </c>
      <c r="AR3170" s="3" t="s">
        <v>4</v>
      </c>
      <c r="AS3170" s="3" t="s">
        <v>4</v>
      </c>
      <c r="AT3170" s="3" t="s">
        <v>4</v>
      </c>
      <c r="AU3170" s="3" t="s">
        <v>4</v>
      </c>
      <c r="AV3170" s="3" t="s">
        <v>4</v>
      </c>
      <c r="AW3170" s="3" t="s">
        <v>4</v>
      </c>
      <c r="AX3170" s="3" t="s">
        <v>4</v>
      </c>
      <c r="AY3170" s="3" t="s">
        <v>4</v>
      </c>
      <c r="AZ3170" s="3" t="s">
        <v>4</v>
      </c>
      <c r="BA3170" s="3" t="s">
        <v>4</v>
      </c>
      <c r="BB3170" s="3" t="s">
        <v>4</v>
      </c>
    </row>
    <row r="3171" spans="1:54" ht="28.8" x14ac:dyDescent="0.3">
      <c r="A3171" s="3" t="s">
        <v>685</v>
      </c>
      <c r="B3171" s="3" t="s">
        <v>1944</v>
      </c>
      <c r="C3171" s="3" t="s">
        <v>26443</v>
      </c>
      <c r="D3171" s="3" t="s">
        <v>3567</v>
      </c>
      <c r="E3171" s="3">
        <v>353</v>
      </c>
      <c r="F3171" s="3" t="s">
        <v>37859</v>
      </c>
      <c r="G3171" s="3" t="s">
        <v>752</v>
      </c>
      <c r="H3171" s="3" t="s">
        <v>26444</v>
      </c>
      <c r="I3171" s="3"/>
      <c r="J3171" s="3" t="s">
        <v>697</v>
      </c>
      <c r="K3171" s="3" t="s">
        <v>4</v>
      </c>
      <c r="L3171" s="3" t="s">
        <v>697</v>
      </c>
      <c r="N3171" s="3"/>
      <c r="O3171" s="3" t="s">
        <v>700</v>
      </c>
      <c r="P3171" s="3"/>
      <c r="Q3171" s="3" t="s">
        <v>698</v>
      </c>
      <c r="R3171" s="3"/>
      <c r="S3171" s="3" t="s">
        <v>700</v>
      </c>
      <c r="T3171" s="3"/>
      <c r="U3171" s="3" t="s">
        <v>700</v>
      </c>
      <c r="W3171" s="3" t="s">
        <v>699</v>
      </c>
      <c r="Y3171" s="3" t="s">
        <v>698</v>
      </c>
      <c r="AA3171" s="3" t="s">
        <v>700</v>
      </c>
      <c r="AC3171" s="3" t="s">
        <v>700</v>
      </c>
      <c r="AE3171" s="3" t="s">
        <v>698</v>
      </c>
      <c r="AG3171" s="3" t="s">
        <v>698</v>
      </c>
      <c r="AI3171" s="3" t="s">
        <v>700</v>
      </c>
      <c r="AK3171" s="3" t="s">
        <v>698</v>
      </c>
      <c r="AM3171" s="3" t="s">
        <v>700</v>
      </c>
      <c r="AO3171" s="3" t="s">
        <v>700</v>
      </c>
      <c r="AQ3171" s="3" t="s">
        <v>698</v>
      </c>
      <c r="AS3171" s="3" t="s">
        <v>699</v>
      </c>
      <c r="AU3171" s="3" t="s">
        <v>699</v>
      </c>
      <c r="AW3171" s="3" t="s">
        <v>698</v>
      </c>
      <c r="AY3171" s="3" t="s">
        <v>700</v>
      </c>
      <c r="BA3171" s="3" t="s">
        <v>698</v>
      </c>
    </row>
    <row r="3172" spans="1:54" ht="28.8" x14ac:dyDescent="0.3">
      <c r="A3172" s="3" t="s">
        <v>685</v>
      </c>
      <c r="B3172" s="3" t="s">
        <v>17188</v>
      </c>
      <c r="C3172" s="3" t="s">
        <v>26445</v>
      </c>
      <c r="D3172" s="3" t="s">
        <v>3567</v>
      </c>
      <c r="E3172" s="3">
        <v>354</v>
      </c>
      <c r="F3172" s="3" t="s">
        <v>37851</v>
      </c>
      <c r="G3172" s="3" t="s">
        <v>694</v>
      </c>
      <c r="H3172" s="3" t="s">
        <v>22882</v>
      </c>
      <c r="I3172" s="3"/>
      <c r="J3172" s="3" t="s">
        <v>4</v>
      </c>
      <c r="K3172" s="3" t="s">
        <v>4</v>
      </c>
      <c r="L3172" s="3" t="s">
        <v>697</v>
      </c>
      <c r="M3172" s="3" t="s">
        <v>4</v>
      </c>
      <c r="N3172" s="3"/>
      <c r="O3172" s="3" t="s">
        <v>4</v>
      </c>
      <c r="P3172" s="3" t="s">
        <v>4</v>
      </c>
      <c r="Q3172" s="3" t="s">
        <v>4</v>
      </c>
      <c r="R3172" s="3" t="s">
        <v>4</v>
      </c>
      <c r="S3172" s="3" t="s">
        <v>4</v>
      </c>
      <c r="T3172" s="3" t="s">
        <v>4</v>
      </c>
      <c r="U3172" s="3" t="s">
        <v>4</v>
      </c>
      <c r="V3172" s="3" t="s">
        <v>4</v>
      </c>
      <c r="W3172" s="3" t="s">
        <v>4</v>
      </c>
      <c r="X3172" s="3" t="s">
        <v>4</v>
      </c>
      <c r="Y3172" s="3" t="s">
        <v>4</v>
      </c>
      <c r="Z3172" s="3" t="s">
        <v>4</v>
      </c>
      <c r="AA3172" s="3" t="s">
        <v>4</v>
      </c>
      <c r="AB3172" s="3" t="s">
        <v>4</v>
      </c>
      <c r="AC3172" s="3" t="s">
        <v>4</v>
      </c>
      <c r="AD3172" s="3" t="s">
        <v>4</v>
      </c>
      <c r="AE3172" s="3" t="s">
        <v>4</v>
      </c>
      <c r="AF3172" s="3" t="s">
        <v>4</v>
      </c>
      <c r="AG3172" s="3" t="s">
        <v>4</v>
      </c>
      <c r="AH3172" s="3" t="s">
        <v>4</v>
      </c>
      <c r="AI3172" s="3" t="s">
        <v>4</v>
      </c>
      <c r="AJ3172" s="3" t="s">
        <v>4</v>
      </c>
      <c r="AK3172" s="3" t="s">
        <v>4</v>
      </c>
      <c r="AL3172" s="3" t="s">
        <v>4</v>
      </c>
      <c r="AM3172" s="3" t="s">
        <v>4</v>
      </c>
      <c r="AN3172" s="3" t="s">
        <v>4</v>
      </c>
      <c r="AO3172" s="3" t="s">
        <v>4</v>
      </c>
      <c r="AP3172" s="3" t="s">
        <v>4</v>
      </c>
      <c r="AQ3172" s="3" t="s">
        <v>4</v>
      </c>
      <c r="AR3172" s="3" t="s">
        <v>4</v>
      </c>
      <c r="AS3172" s="3" t="s">
        <v>4</v>
      </c>
      <c r="AT3172" s="3" t="s">
        <v>4</v>
      </c>
      <c r="AU3172" s="3" t="s">
        <v>4</v>
      </c>
      <c r="AV3172" s="3" t="s">
        <v>4</v>
      </c>
      <c r="AW3172" s="3" t="s">
        <v>4</v>
      </c>
      <c r="AX3172" s="3" t="s">
        <v>4</v>
      </c>
      <c r="AY3172" s="3" t="s">
        <v>4</v>
      </c>
      <c r="AZ3172" s="3" t="s">
        <v>4</v>
      </c>
      <c r="BA3172" s="3" t="s">
        <v>4</v>
      </c>
      <c r="BB3172" s="3" t="s">
        <v>4</v>
      </c>
    </row>
    <row r="3173" spans="1:54" ht="28.8" x14ac:dyDescent="0.3">
      <c r="A3173" s="3" t="s">
        <v>685</v>
      </c>
      <c r="B3173" s="3" t="s">
        <v>1345</v>
      </c>
      <c r="C3173" s="3" t="s">
        <v>26446</v>
      </c>
      <c r="D3173" s="3" t="s">
        <v>3567</v>
      </c>
      <c r="E3173" s="3">
        <v>355</v>
      </c>
      <c r="F3173" s="3" t="s">
        <v>37844</v>
      </c>
      <c r="G3173" s="3" t="s">
        <v>694</v>
      </c>
      <c r="H3173" s="3" t="s">
        <v>1022</v>
      </c>
      <c r="I3173" s="3"/>
      <c r="J3173" s="3" t="s">
        <v>4</v>
      </c>
      <c r="K3173" s="3" t="s">
        <v>4</v>
      </c>
      <c r="L3173" s="3" t="s">
        <v>697</v>
      </c>
      <c r="M3173" s="3" t="s">
        <v>4</v>
      </c>
      <c r="N3173" s="3"/>
      <c r="O3173" s="3" t="s">
        <v>4</v>
      </c>
      <c r="P3173" s="3" t="s">
        <v>4</v>
      </c>
      <c r="Q3173" s="3" t="s">
        <v>4</v>
      </c>
      <c r="R3173" s="3" t="s">
        <v>4</v>
      </c>
      <c r="S3173" s="3" t="s">
        <v>4</v>
      </c>
      <c r="T3173" s="3" t="s">
        <v>4</v>
      </c>
      <c r="U3173" s="3" t="s">
        <v>4</v>
      </c>
      <c r="V3173" s="3" t="s">
        <v>4</v>
      </c>
      <c r="W3173" s="3" t="s">
        <v>4</v>
      </c>
      <c r="X3173" s="3" t="s">
        <v>4</v>
      </c>
      <c r="Y3173" s="3" t="s">
        <v>4</v>
      </c>
      <c r="Z3173" s="3" t="s">
        <v>4</v>
      </c>
      <c r="AA3173" s="3" t="s">
        <v>4</v>
      </c>
      <c r="AB3173" s="3" t="s">
        <v>4</v>
      </c>
      <c r="AC3173" s="3" t="s">
        <v>4</v>
      </c>
      <c r="AD3173" s="3" t="s">
        <v>4</v>
      </c>
      <c r="AE3173" s="3" t="s">
        <v>4</v>
      </c>
      <c r="AF3173" s="3" t="s">
        <v>4</v>
      </c>
      <c r="AG3173" s="3" t="s">
        <v>4</v>
      </c>
      <c r="AH3173" s="3" t="s">
        <v>4</v>
      </c>
      <c r="AI3173" s="3" t="s">
        <v>4</v>
      </c>
      <c r="AJ3173" s="3" t="s">
        <v>4</v>
      </c>
      <c r="AK3173" s="3" t="s">
        <v>4</v>
      </c>
      <c r="AL3173" s="3" t="s">
        <v>4</v>
      </c>
      <c r="AM3173" s="3" t="s">
        <v>4</v>
      </c>
      <c r="AN3173" s="3" t="s">
        <v>4</v>
      </c>
      <c r="AO3173" s="3" t="s">
        <v>4</v>
      </c>
      <c r="AP3173" s="3" t="s">
        <v>4</v>
      </c>
      <c r="AQ3173" s="3" t="s">
        <v>4</v>
      </c>
      <c r="AR3173" s="3" t="s">
        <v>4</v>
      </c>
      <c r="AS3173" s="3" t="s">
        <v>4</v>
      </c>
      <c r="AT3173" s="3" t="s">
        <v>4</v>
      </c>
      <c r="AU3173" s="3" t="s">
        <v>4</v>
      </c>
      <c r="AV3173" s="3" t="s">
        <v>4</v>
      </c>
      <c r="AW3173" s="3" t="s">
        <v>4</v>
      </c>
      <c r="AX3173" s="3" t="s">
        <v>4</v>
      </c>
      <c r="AY3173" s="3" t="s">
        <v>4</v>
      </c>
      <c r="AZ3173" s="3" t="s">
        <v>4</v>
      </c>
      <c r="BA3173" s="3" t="s">
        <v>4</v>
      </c>
      <c r="BB3173" s="3" t="s">
        <v>4</v>
      </c>
    </row>
    <row r="3174" spans="1:54" ht="28.8" x14ac:dyDescent="0.3">
      <c r="A3174" s="3" t="s">
        <v>685</v>
      </c>
      <c r="B3174" s="3" t="s">
        <v>26447</v>
      </c>
      <c r="C3174" s="3" t="s">
        <v>26448</v>
      </c>
      <c r="D3174" s="3" t="s">
        <v>3567</v>
      </c>
      <c r="E3174" s="3">
        <v>356</v>
      </c>
      <c r="F3174" s="3" t="s">
        <v>37842</v>
      </c>
      <c r="G3174" s="3" t="s">
        <v>752</v>
      </c>
      <c r="H3174" s="3" t="s">
        <v>13753</v>
      </c>
      <c r="I3174" s="3"/>
      <c r="J3174" s="3" t="s">
        <v>4</v>
      </c>
      <c r="K3174" s="3" t="s">
        <v>4</v>
      </c>
      <c r="L3174" s="3" t="s">
        <v>697</v>
      </c>
      <c r="M3174" s="3" t="s">
        <v>4</v>
      </c>
      <c r="N3174" s="3"/>
      <c r="O3174" s="3" t="s">
        <v>4</v>
      </c>
      <c r="P3174" s="3" t="s">
        <v>4</v>
      </c>
      <c r="Q3174" s="3" t="s">
        <v>4</v>
      </c>
      <c r="R3174" s="3" t="s">
        <v>4</v>
      </c>
      <c r="S3174" s="3" t="s">
        <v>4</v>
      </c>
      <c r="T3174" s="3" t="s">
        <v>4</v>
      </c>
      <c r="U3174" s="3" t="s">
        <v>4</v>
      </c>
      <c r="V3174" s="3" t="s">
        <v>4</v>
      </c>
      <c r="W3174" s="3" t="s">
        <v>4</v>
      </c>
      <c r="X3174" s="3" t="s">
        <v>4</v>
      </c>
      <c r="Y3174" s="3" t="s">
        <v>4</v>
      </c>
      <c r="Z3174" s="3" t="s">
        <v>4</v>
      </c>
      <c r="AA3174" s="3" t="s">
        <v>4</v>
      </c>
      <c r="AB3174" s="3" t="s">
        <v>4</v>
      </c>
      <c r="AC3174" s="3" t="s">
        <v>4</v>
      </c>
      <c r="AD3174" s="3" t="s">
        <v>4</v>
      </c>
      <c r="AE3174" s="3" t="s">
        <v>4</v>
      </c>
      <c r="AF3174" s="3" t="s">
        <v>4</v>
      </c>
      <c r="AG3174" s="3" t="s">
        <v>4</v>
      </c>
      <c r="AH3174" s="3" t="s">
        <v>4</v>
      </c>
      <c r="AI3174" s="3" t="s">
        <v>4</v>
      </c>
      <c r="AJ3174" s="3" t="s">
        <v>4</v>
      </c>
      <c r="AK3174" s="3" t="s">
        <v>4</v>
      </c>
      <c r="AL3174" s="3" t="s">
        <v>4</v>
      </c>
      <c r="AM3174" s="3" t="s">
        <v>4</v>
      </c>
      <c r="AN3174" s="3" t="s">
        <v>4</v>
      </c>
      <c r="AO3174" s="3" t="s">
        <v>4</v>
      </c>
      <c r="AP3174" s="3" t="s">
        <v>4</v>
      </c>
      <c r="AQ3174" s="3" t="s">
        <v>4</v>
      </c>
      <c r="AR3174" s="3" t="s">
        <v>4</v>
      </c>
      <c r="AS3174" s="3" t="s">
        <v>4</v>
      </c>
      <c r="AT3174" s="3" t="s">
        <v>4</v>
      </c>
      <c r="AU3174" s="3" t="s">
        <v>4</v>
      </c>
      <c r="AV3174" s="3" t="s">
        <v>4</v>
      </c>
      <c r="AW3174" s="3" t="s">
        <v>4</v>
      </c>
      <c r="AX3174" s="3" t="s">
        <v>4</v>
      </c>
      <c r="AY3174" s="3" t="s">
        <v>4</v>
      </c>
      <c r="AZ3174" s="3" t="s">
        <v>4</v>
      </c>
      <c r="BA3174" s="3" t="s">
        <v>4</v>
      </c>
      <c r="BB3174" s="3" t="s">
        <v>4</v>
      </c>
    </row>
    <row r="3175" spans="1:54" ht="28.8" x14ac:dyDescent="0.3">
      <c r="A3175" s="3" t="s">
        <v>685</v>
      </c>
      <c r="B3175" s="3" t="s">
        <v>3076</v>
      </c>
      <c r="C3175" s="3" t="s">
        <v>6173</v>
      </c>
      <c r="D3175" s="3" t="s">
        <v>3567</v>
      </c>
      <c r="E3175" s="3">
        <v>357</v>
      </c>
      <c r="F3175" s="3" t="s">
        <v>37830</v>
      </c>
      <c r="G3175" s="3" t="s">
        <v>752</v>
      </c>
      <c r="H3175" s="3" t="s">
        <v>26449</v>
      </c>
      <c r="I3175" s="3"/>
      <c r="J3175" s="3" t="s">
        <v>4</v>
      </c>
      <c r="K3175" s="3" t="s">
        <v>4</v>
      </c>
      <c r="L3175" s="3" t="s">
        <v>697</v>
      </c>
      <c r="M3175" s="3" t="s">
        <v>4</v>
      </c>
      <c r="N3175" s="3"/>
      <c r="O3175" s="3" t="s">
        <v>4</v>
      </c>
      <c r="P3175" s="3" t="s">
        <v>4</v>
      </c>
      <c r="Q3175" s="3" t="s">
        <v>4</v>
      </c>
      <c r="R3175" s="3" t="s">
        <v>4</v>
      </c>
      <c r="S3175" s="3" t="s">
        <v>4</v>
      </c>
      <c r="T3175" s="3" t="s">
        <v>4</v>
      </c>
      <c r="U3175" s="3" t="s">
        <v>4</v>
      </c>
      <c r="V3175" s="3" t="s">
        <v>4</v>
      </c>
      <c r="W3175" s="3" t="s">
        <v>4</v>
      </c>
      <c r="X3175" s="3" t="s">
        <v>4</v>
      </c>
      <c r="Y3175" s="3" t="s">
        <v>4</v>
      </c>
      <c r="Z3175" s="3" t="s">
        <v>4</v>
      </c>
      <c r="AA3175" s="3" t="s">
        <v>4</v>
      </c>
      <c r="AB3175" s="3" t="s">
        <v>4</v>
      </c>
      <c r="AC3175" s="3" t="s">
        <v>4</v>
      </c>
      <c r="AD3175" s="3" t="s">
        <v>4</v>
      </c>
      <c r="AE3175" s="3" t="s">
        <v>4</v>
      </c>
      <c r="AF3175" s="3" t="s">
        <v>4</v>
      </c>
      <c r="AG3175" s="3" t="s">
        <v>4</v>
      </c>
      <c r="AH3175" s="3" t="s">
        <v>4</v>
      </c>
      <c r="AI3175" s="3" t="s">
        <v>4</v>
      </c>
      <c r="AJ3175" s="3" t="s">
        <v>4</v>
      </c>
      <c r="AK3175" s="3" t="s">
        <v>4</v>
      </c>
      <c r="AL3175" s="3" t="s">
        <v>4</v>
      </c>
      <c r="AM3175" s="3" t="s">
        <v>4</v>
      </c>
      <c r="AN3175" s="3" t="s">
        <v>4</v>
      </c>
      <c r="AO3175" s="3" t="s">
        <v>4</v>
      </c>
      <c r="AP3175" s="3" t="s">
        <v>4</v>
      </c>
      <c r="AQ3175" s="3" t="s">
        <v>4</v>
      </c>
      <c r="AR3175" s="3" t="s">
        <v>4</v>
      </c>
      <c r="AS3175" s="3" t="s">
        <v>4</v>
      </c>
      <c r="AT3175" s="3" t="s">
        <v>4</v>
      </c>
      <c r="AU3175" s="3" t="s">
        <v>4</v>
      </c>
      <c r="AV3175" s="3" t="s">
        <v>4</v>
      </c>
      <c r="AW3175" s="3" t="s">
        <v>4</v>
      </c>
      <c r="AX3175" s="3" t="s">
        <v>4</v>
      </c>
      <c r="AY3175" s="3" t="s">
        <v>4</v>
      </c>
      <c r="AZ3175" s="3" t="s">
        <v>4</v>
      </c>
      <c r="BA3175" s="3" t="s">
        <v>4</v>
      </c>
      <c r="BB3175" s="3" t="s">
        <v>4</v>
      </c>
    </row>
    <row r="3176" spans="1:54" ht="28.8" x14ac:dyDescent="0.3">
      <c r="A3176" s="3" t="s">
        <v>685</v>
      </c>
      <c r="B3176" s="3" t="s">
        <v>14619</v>
      </c>
      <c r="C3176" s="3" t="s">
        <v>6173</v>
      </c>
      <c r="D3176" s="3" t="s">
        <v>3567</v>
      </c>
      <c r="E3176" s="3">
        <v>358</v>
      </c>
      <c r="F3176" s="3" t="s">
        <v>37855</v>
      </c>
      <c r="G3176" s="3" t="s">
        <v>694</v>
      </c>
      <c r="H3176" s="3" t="s">
        <v>26450</v>
      </c>
      <c r="I3176" s="3"/>
      <c r="J3176" s="3" t="s">
        <v>4</v>
      </c>
      <c r="K3176" s="3" t="s">
        <v>4</v>
      </c>
      <c r="L3176" s="3" t="s">
        <v>697</v>
      </c>
      <c r="M3176" s="3" t="s">
        <v>4</v>
      </c>
      <c r="N3176" s="3"/>
      <c r="O3176" s="3" t="s">
        <v>4</v>
      </c>
      <c r="P3176" s="3" t="s">
        <v>4</v>
      </c>
      <c r="Q3176" s="3" t="s">
        <v>4</v>
      </c>
      <c r="R3176" s="3" t="s">
        <v>4</v>
      </c>
      <c r="S3176" s="3" t="s">
        <v>4</v>
      </c>
      <c r="T3176" s="3" t="s">
        <v>4</v>
      </c>
      <c r="U3176" s="3" t="s">
        <v>4</v>
      </c>
      <c r="V3176" s="3" t="s">
        <v>4</v>
      </c>
      <c r="W3176" s="3" t="s">
        <v>4</v>
      </c>
      <c r="X3176" s="3" t="s">
        <v>4</v>
      </c>
      <c r="Y3176" s="3" t="s">
        <v>4</v>
      </c>
      <c r="Z3176" s="3" t="s">
        <v>4</v>
      </c>
      <c r="AA3176" s="3" t="s">
        <v>4</v>
      </c>
      <c r="AB3176" s="3" t="s">
        <v>4</v>
      </c>
      <c r="AC3176" s="3" t="s">
        <v>4</v>
      </c>
      <c r="AD3176" s="3" t="s">
        <v>4</v>
      </c>
      <c r="AE3176" s="3" t="s">
        <v>4</v>
      </c>
      <c r="AF3176" s="3" t="s">
        <v>4</v>
      </c>
      <c r="AG3176" s="3" t="s">
        <v>4</v>
      </c>
      <c r="AH3176" s="3" t="s">
        <v>4</v>
      </c>
      <c r="AI3176" s="3" t="s">
        <v>4</v>
      </c>
      <c r="AJ3176" s="3" t="s">
        <v>4</v>
      </c>
      <c r="AK3176" s="3" t="s">
        <v>4</v>
      </c>
      <c r="AL3176" s="3" t="s">
        <v>4</v>
      </c>
      <c r="AM3176" s="3" t="s">
        <v>4</v>
      </c>
      <c r="AN3176" s="3" t="s">
        <v>4</v>
      </c>
      <c r="AO3176" s="3" t="s">
        <v>4</v>
      </c>
      <c r="AP3176" s="3" t="s">
        <v>4</v>
      </c>
      <c r="AQ3176" s="3" t="s">
        <v>4</v>
      </c>
      <c r="AR3176" s="3" t="s">
        <v>4</v>
      </c>
      <c r="AS3176" s="3" t="s">
        <v>4</v>
      </c>
      <c r="AT3176" s="3" t="s">
        <v>4</v>
      </c>
      <c r="AU3176" s="3" t="s">
        <v>4</v>
      </c>
      <c r="AV3176" s="3" t="s">
        <v>4</v>
      </c>
      <c r="AW3176" s="3" t="s">
        <v>4</v>
      </c>
      <c r="AX3176" s="3" t="s">
        <v>4</v>
      </c>
      <c r="AY3176" s="3" t="s">
        <v>4</v>
      </c>
      <c r="AZ3176" s="3" t="s">
        <v>4</v>
      </c>
      <c r="BA3176" s="3" t="s">
        <v>4</v>
      </c>
      <c r="BB3176" s="3" t="s">
        <v>4</v>
      </c>
    </row>
    <row r="3177" spans="1:54" ht="28.8" x14ac:dyDescent="0.3">
      <c r="A3177" s="3" t="s">
        <v>685</v>
      </c>
      <c r="B3177" s="3" t="s">
        <v>4072</v>
      </c>
      <c r="C3177" s="3" t="s">
        <v>7413</v>
      </c>
      <c r="D3177" s="3" t="s">
        <v>3567</v>
      </c>
      <c r="E3177" s="3">
        <v>359</v>
      </c>
      <c r="F3177" s="3" t="s">
        <v>37852</v>
      </c>
      <c r="G3177" s="3" t="s">
        <v>694</v>
      </c>
      <c r="H3177" s="3" t="s">
        <v>12872</v>
      </c>
      <c r="I3177" s="3"/>
      <c r="J3177" s="3" t="s">
        <v>4</v>
      </c>
      <c r="K3177" s="3" t="s">
        <v>4</v>
      </c>
      <c r="L3177" s="3" t="s">
        <v>697</v>
      </c>
      <c r="M3177" s="3" t="s">
        <v>4</v>
      </c>
      <c r="N3177" s="3"/>
      <c r="O3177" s="3" t="s">
        <v>4</v>
      </c>
      <c r="P3177" s="3" t="s">
        <v>4</v>
      </c>
      <c r="Q3177" s="3" t="s">
        <v>4</v>
      </c>
      <c r="R3177" s="3" t="s">
        <v>4</v>
      </c>
      <c r="S3177" s="3" t="s">
        <v>4</v>
      </c>
      <c r="T3177" s="3" t="s">
        <v>4</v>
      </c>
      <c r="U3177" s="3" t="s">
        <v>4</v>
      </c>
      <c r="V3177" s="3" t="s">
        <v>4</v>
      </c>
      <c r="W3177" s="3" t="s">
        <v>4</v>
      </c>
      <c r="X3177" s="3" t="s">
        <v>4</v>
      </c>
      <c r="Y3177" s="3" t="s">
        <v>4</v>
      </c>
      <c r="Z3177" s="3" t="s">
        <v>4</v>
      </c>
      <c r="AA3177" s="3" t="s">
        <v>4</v>
      </c>
      <c r="AB3177" s="3" t="s">
        <v>4</v>
      </c>
      <c r="AC3177" s="3" t="s">
        <v>4</v>
      </c>
      <c r="AD3177" s="3" t="s">
        <v>4</v>
      </c>
      <c r="AE3177" s="3" t="s">
        <v>4</v>
      </c>
      <c r="AF3177" s="3" t="s">
        <v>4</v>
      </c>
      <c r="AG3177" s="3" t="s">
        <v>4</v>
      </c>
      <c r="AH3177" s="3" t="s">
        <v>4</v>
      </c>
      <c r="AI3177" s="3" t="s">
        <v>4</v>
      </c>
      <c r="AJ3177" s="3" t="s">
        <v>4</v>
      </c>
      <c r="AK3177" s="3" t="s">
        <v>4</v>
      </c>
      <c r="AL3177" s="3" t="s">
        <v>4</v>
      </c>
      <c r="AM3177" s="3" t="s">
        <v>4</v>
      </c>
      <c r="AN3177" s="3" t="s">
        <v>4</v>
      </c>
      <c r="AO3177" s="3" t="s">
        <v>4</v>
      </c>
      <c r="AP3177" s="3" t="s">
        <v>4</v>
      </c>
      <c r="AQ3177" s="3" t="s">
        <v>4</v>
      </c>
      <c r="AR3177" s="3" t="s">
        <v>4</v>
      </c>
      <c r="AS3177" s="3" t="s">
        <v>4</v>
      </c>
      <c r="AT3177" s="3" t="s">
        <v>4</v>
      </c>
      <c r="AU3177" s="3" t="s">
        <v>4</v>
      </c>
      <c r="AV3177" s="3" t="s">
        <v>4</v>
      </c>
      <c r="AW3177" s="3" t="s">
        <v>4</v>
      </c>
      <c r="AX3177" s="3" t="s">
        <v>4</v>
      </c>
      <c r="AY3177" s="3" t="s">
        <v>4</v>
      </c>
      <c r="AZ3177" s="3" t="s">
        <v>4</v>
      </c>
      <c r="BA3177" s="3" t="s">
        <v>4</v>
      </c>
      <c r="BB3177" s="3" t="s">
        <v>4</v>
      </c>
    </row>
    <row r="3178" spans="1:54" ht="86.4" x14ac:dyDescent="0.3">
      <c r="A3178" s="3" t="s">
        <v>685</v>
      </c>
      <c r="B3178" s="3" t="s">
        <v>932</v>
      </c>
      <c r="C3178" s="3" t="s">
        <v>26451</v>
      </c>
      <c r="D3178" s="3" t="s">
        <v>3567</v>
      </c>
      <c r="E3178" s="3">
        <v>360</v>
      </c>
      <c r="F3178" s="3" t="s">
        <v>37859</v>
      </c>
      <c r="G3178" s="3" t="s">
        <v>694</v>
      </c>
      <c r="H3178" s="3" t="s">
        <v>26452</v>
      </c>
      <c r="I3178" s="3"/>
      <c r="J3178" s="3" t="s">
        <v>697</v>
      </c>
      <c r="K3178" s="3" t="s">
        <v>4</v>
      </c>
      <c r="L3178" s="3" t="s">
        <v>705</v>
      </c>
      <c r="N3178" s="3"/>
      <c r="O3178" s="3" t="s">
        <v>728</v>
      </c>
      <c r="P3178" s="3" t="s">
        <v>26453</v>
      </c>
      <c r="Q3178" s="3" t="s">
        <v>700</v>
      </c>
      <c r="R3178" s="3" t="s">
        <v>26454</v>
      </c>
      <c r="S3178" s="3" t="s">
        <v>700</v>
      </c>
      <c r="T3178" s="3" t="s">
        <v>26455</v>
      </c>
      <c r="U3178" s="3" t="s">
        <v>728</v>
      </c>
      <c r="V3178" s="3" t="s">
        <v>26456</v>
      </c>
      <c r="W3178" s="3" t="s">
        <v>729</v>
      </c>
      <c r="X3178" s="3" t="s">
        <v>26457</v>
      </c>
      <c r="Y3178" s="3" t="s">
        <v>729</v>
      </c>
      <c r="Z3178" s="3" t="s">
        <v>26458</v>
      </c>
      <c r="AA3178" s="3" t="s">
        <v>728</v>
      </c>
      <c r="AB3178" s="3" t="s">
        <v>26459</v>
      </c>
      <c r="AC3178" s="3" t="s">
        <v>700</v>
      </c>
      <c r="AD3178" s="3" t="s">
        <v>26460</v>
      </c>
      <c r="AE3178" s="3" t="s">
        <v>700</v>
      </c>
      <c r="AF3178" s="3" t="s">
        <v>26461</v>
      </c>
      <c r="AG3178" s="3" t="s">
        <v>730</v>
      </c>
      <c r="AH3178" s="3" t="s">
        <v>26462</v>
      </c>
      <c r="AI3178" s="3" t="s">
        <v>728</v>
      </c>
      <c r="AJ3178" s="3" t="s">
        <v>37398</v>
      </c>
      <c r="AK3178" s="3" t="s">
        <v>730</v>
      </c>
      <c r="AL3178" s="3" t="s">
        <v>26463</v>
      </c>
      <c r="AM3178" s="3" t="s">
        <v>700</v>
      </c>
      <c r="AN3178" s="3" t="s">
        <v>26464</v>
      </c>
      <c r="AO3178" s="3" t="s">
        <v>700</v>
      </c>
      <c r="AP3178" s="3" t="s">
        <v>26465</v>
      </c>
      <c r="AQ3178" s="3" t="s">
        <v>698</v>
      </c>
      <c r="AR3178" s="3" t="s">
        <v>26466</v>
      </c>
      <c r="AS3178" s="3" t="s">
        <v>699</v>
      </c>
      <c r="AT3178" s="3" t="s">
        <v>37399</v>
      </c>
      <c r="AU3178" s="3" t="s">
        <v>700</v>
      </c>
      <c r="AV3178" s="3" t="s">
        <v>26467</v>
      </c>
      <c r="AW3178" s="3" t="s">
        <v>699</v>
      </c>
      <c r="AX3178" s="3" t="s">
        <v>26468</v>
      </c>
      <c r="AY3178" s="3" t="s">
        <v>699</v>
      </c>
      <c r="AZ3178" s="3" t="s">
        <v>26469</v>
      </c>
      <c r="BA3178" s="3" t="s">
        <v>698</v>
      </c>
      <c r="BB3178" s="3" t="s">
        <v>26470</v>
      </c>
    </row>
    <row r="3179" spans="1:54" ht="28.8" x14ac:dyDescent="0.3">
      <c r="A3179" s="3" t="s">
        <v>685</v>
      </c>
      <c r="B3179" s="3" t="s">
        <v>2219</v>
      </c>
      <c r="C3179" s="3" t="s">
        <v>26471</v>
      </c>
      <c r="D3179" s="3" t="s">
        <v>3567</v>
      </c>
      <c r="E3179" s="3">
        <v>361</v>
      </c>
      <c r="F3179" s="3" t="s">
        <v>37822</v>
      </c>
      <c r="G3179" s="3" t="s">
        <v>752</v>
      </c>
      <c r="H3179" s="3" t="s">
        <v>1525</v>
      </c>
      <c r="I3179" s="3"/>
      <c r="J3179" s="3" t="s">
        <v>697</v>
      </c>
      <c r="K3179" s="3" t="s">
        <v>4</v>
      </c>
      <c r="L3179" s="3" t="s">
        <v>697</v>
      </c>
      <c r="N3179" s="3"/>
      <c r="O3179" s="3" t="s">
        <v>728</v>
      </c>
      <c r="P3179" s="3"/>
      <c r="Q3179" s="3" t="s">
        <v>698</v>
      </c>
      <c r="R3179" s="3"/>
      <c r="S3179" s="3" t="s">
        <v>728</v>
      </c>
      <c r="T3179" s="3"/>
      <c r="U3179" s="3" t="s">
        <v>700</v>
      </c>
      <c r="W3179" s="3" t="s">
        <v>728</v>
      </c>
      <c r="Y3179" s="3" t="s">
        <v>730</v>
      </c>
      <c r="AA3179" s="3" t="s">
        <v>728</v>
      </c>
      <c r="AC3179" s="3" t="s">
        <v>728</v>
      </c>
      <c r="AE3179" s="3" t="s">
        <v>699</v>
      </c>
      <c r="AG3179" s="3" t="s">
        <v>730</v>
      </c>
      <c r="AI3179" s="3" t="s">
        <v>728</v>
      </c>
      <c r="AK3179" s="3" t="s">
        <v>730</v>
      </c>
      <c r="AM3179" s="3" t="s">
        <v>727</v>
      </c>
      <c r="AO3179" s="3" t="s">
        <v>728</v>
      </c>
      <c r="AQ3179" s="3" t="s">
        <v>786</v>
      </c>
      <c r="AS3179" s="3" t="s">
        <v>729</v>
      </c>
      <c r="AU3179" s="3" t="s">
        <v>728</v>
      </c>
      <c r="AW3179" s="3" t="s">
        <v>729</v>
      </c>
      <c r="AY3179" s="3" t="s">
        <v>729</v>
      </c>
      <c r="BA3179" s="3" t="s">
        <v>698</v>
      </c>
    </row>
    <row r="3180" spans="1:54" ht="158.4" x14ac:dyDescent="0.3">
      <c r="A3180" s="3" t="s">
        <v>685</v>
      </c>
      <c r="B3180" s="3" t="s">
        <v>1652</v>
      </c>
      <c r="C3180" s="3" t="s">
        <v>16083</v>
      </c>
      <c r="D3180" s="3" t="s">
        <v>3567</v>
      </c>
      <c r="E3180" s="3">
        <v>362</v>
      </c>
      <c r="F3180" s="3" t="s">
        <v>37870</v>
      </c>
      <c r="G3180" s="3" t="s">
        <v>694</v>
      </c>
      <c r="H3180" s="3" t="s">
        <v>26472</v>
      </c>
      <c r="I3180" s="3"/>
      <c r="J3180" s="3" t="s">
        <v>705</v>
      </c>
      <c r="K3180" s="3" t="s">
        <v>4</v>
      </c>
      <c r="L3180" s="3" t="s">
        <v>697</v>
      </c>
      <c r="N3180" s="3"/>
      <c r="O3180" s="3" t="s">
        <v>728</v>
      </c>
      <c r="P3180" s="3" t="s">
        <v>26473</v>
      </c>
      <c r="Q3180" s="3" t="s">
        <v>699</v>
      </c>
      <c r="R3180" s="3" t="s">
        <v>26474</v>
      </c>
      <c r="S3180" s="3" t="s">
        <v>699</v>
      </c>
      <c r="T3180" s="3" t="s">
        <v>26475</v>
      </c>
      <c r="U3180" s="3" t="s">
        <v>729</v>
      </c>
      <c r="V3180" s="3" t="s">
        <v>26476</v>
      </c>
      <c r="W3180" s="3" t="s">
        <v>728</v>
      </c>
      <c r="X3180" s="3" t="s">
        <v>26477</v>
      </c>
      <c r="Y3180" s="3" t="s">
        <v>729</v>
      </c>
      <c r="Z3180" s="3" t="s">
        <v>26478</v>
      </c>
      <c r="AA3180" s="3" t="s">
        <v>700</v>
      </c>
      <c r="AC3180" s="3" t="s">
        <v>699</v>
      </c>
      <c r="AE3180" s="3" t="s">
        <v>698</v>
      </c>
      <c r="AF3180" s="3" t="s">
        <v>26479</v>
      </c>
      <c r="AG3180" s="3" t="s">
        <v>730</v>
      </c>
      <c r="AH3180" s="3" t="s">
        <v>26480</v>
      </c>
      <c r="AI3180" s="3" t="s">
        <v>700</v>
      </c>
      <c r="AJ3180" s="3" t="s">
        <v>37400</v>
      </c>
      <c r="AK3180" s="3" t="s">
        <v>730</v>
      </c>
      <c r="AM3180" s="3" t="s">
        <v>700</v>
      </c>
      <c r="AO3180" s="3" t="s">
        <v>700</v>
      </c>
      <c r="AP3180" s="3" t="s">
        <v>26481</v>
      </c>
      <c r="AQ3180" s="3" t="s">
        <v>698</v>
      </c>
      <c r="AR3180" s="3" t="s">
        <v>26482</v>
      </c>
      <c r="AS3180" s="3" t="s">
        <v>699</v>
      </c>
      <c r="AT3180" s="3" t="s">
        <v>26483</v>
      </c>
      <c r="AU3180" s="3" t="s">
        <v>699</v>
      </c>
      <c r="AV3180" s="3" t="s">
        <v>26484</v>
      </c>
      <c r="AW3180" s="3" t="s">
        <v>729</v>
      </c>
      <c r="AX3180" s="3" t="s">
        <v>26485</v>
      </c>
      <c r="AY3180" s="3" t="s">
        <v>699</v>
      </c>
      <c r="AZ3180" s="3" t="s">
        <v>26486</v>
      </c>
      <c r="BA3180" s="3" t="s">
        <v>700</v>
      </c>
      <c r="BB3180" s="3" t="s">
        <v>26487</v>
      </c>
    </row>
    <row r="3181" spans="1:54" ht="57.6" x14ac:dyDescent="0.3">
      <c r="A3181" s="3" t="s">
        <v>685</v>
      </c>
      <c r="B3181" s="3" t="s">
        <v>14598</v>
      </c>
      <c r="C3181" s="3" t="s">
        <v>3903</v>
      </c>
      <c r="D3181" s="3" t="s">
        <v>3567</v>
      </c>
      <c r="E3181" s="3">
        <v>363</v>
      </c>
      <c r="F3181" s="3" t="s">
        <v>37843</v>
      </c>
      <c r="G3181" s="3" t="s">
        <v>694</v>
      </c>
      <c r="H3181" s="3" t="s">
        <v>26488</v>
      </c>
      <c r="I3181" s="3"/>
      <c r="J3181" s="3" t="s">
        <v>697</v>
      </c>
      <c r="K3181" s="3" t="s">
        <v>4</v>
      </c>
      <c r="L3181" s="3" t="s">
        <v>697</v>
      </c>
      <c r="N3181" s="3"/>
      <c r="O3181" s="3" t="s">
        <v>728</v>
      </c>
      <c r="P3181" s="3" t="s">
        <v>26489</v>
      </c>
      <c r="Q3181" s="3" t="s">
        <v>698</v>
      </c>
      <c r="R3181" s="3" t="s">
        <v>26490</v>
      </c>
      <c r="S3181" s="3" t="s">
        <v>700</v>
      </c>
      <c r="T3181" s="3"/>
      <c r="U3181" s="3" t="s">
        <v>700</v>
      </c>
      <c r="V3181" s="3" t="s">
        <v>26491</v>
      </c>
      <c r="W3181" s="3" t="s">
        <v>700</v>
      </c>
      <c r="X3181" s="3" t="s">
        <v>26492</v>
      </c>
      <c r="Y3181" s="3" t="s">
        <v>698</v>
      </c>
      <c r="Z3181" s="3" t="s">
        <v>26493</v>
      </c>
      <c r="AA3181" s="3" t="s">
        <v>728</v>
      </c>
      <c r="AB3181" s="3" t="s">
        <v>26494</v>
      </c>
      <c r="AC3181" s="3" t="s">
        <v>728</v>
      </c>
      <c r="AD3181" s="3" t="s">
        <v>26495</v>
      </c>
      <c r="AE3181" s="3" t="s">
        <v>731</v>
      </c>
      <c r="AF3181" s="3" t="s">
        <v>26496</v>
      </c>
      <c r="AG3181" s="3" t="s">
        <v>698</v>
      </c>
      <c r="AI3181" s="3" t="s">
        <v>728</v>
      </c>
      <c r="AJ3181" s="3" t="s">
        <v>37401</v>
      </c>
      <c r="AK3181" s="3" t="s">
        <v>728</v>
      </c>
      <c r="AL3181" s="3" t="s">
        <v>26497</v>
      </c>
      <c r="AM3181" s="3" t="s">
        <v>700</v>
      </c>
      <c r="AN3181" s="3" t="s">
        <v>26498</v>
      </c>
      <c r="AO3181" s="3" t="s">
        <v>700</v>
      </c>
      <c r="AQ3181" s="3" t="s">
        <v>728</v>
      </c>
      <c r="AR3181" s="3" t="s">
        <v>26499</v>
      </c>
      <c r="AS3181" s="3" t="s">
        <v>729</v>
      </c>
      <c r="AU3181" s="3" t="s">
        <v>728</v>
      </c>
      <c r="AV3181" s="3" t="s">
        <v>26500</v>
      </c>
      <c r="AW3181" s="3" t="s">
        <v>729</v>
      </c>
      <c r="AX3181" s="3" t="s">
        <v>26501</v>
      </c>
      <c r="AY3181" s="3" t="s">
        <v>727</v>
      </c>
      <c r="BA3181" s="3" t="s">
        <v>698</v>
      </c>
      <c r="BB3181" s="3" t="s">
        <v>26502</v>
      </c>
    </row>
    <row r="3182" spans="1:54" ht="187.2" x14ac:dyDescent="0.3">
      <c r="A3182" s="3" t="s">
        <v>685</v>
      </c>
      <c r="B3182" s="3" t="s">
        <v>26503</v>
      </c>
      <c r="C3182" s="3" t="s">
        <v>4612</v>
      </c>
      <c r="D3182" s="3" t="s">
        <v>3567</v>
      </c>
      <c r="E3182" s="3">
        <v>364</v>
      </c>
      <c r="F3182" s="3" t="s">
        <v>37844</v>
      </c>
      <c r="G3182" s="3" t="s">
        <v>752</v>
      </c>
      <c r="H3182" s="3" t="s">
        <v>1022</v>
      </c>
      <c r="I3182" s="3"/>
      <c r="J3182" s="3" t="s">
        <v>697</v>
      </c>
      <c r="K3182" s="3" t="s">
        <v>4</v>
      </c>
      <c r="L3182" s="3" t="s">
        <v>697</v>
      </c>
      <c r="N3182" s="3"/>
      <c r="O3182" s="3" t="s">
        <v>700</v>
      </c>
      <c r="P3182" s="3"/>
      <c r="Q3182" s="3" t="s">
        <v>699</v>
      </c>
      <c r="R3182" s="3" t="s">
        <v>26504</v>
      </c>
      <c r="S3182" s="3" t="s">
        <v>700</v>
      </c>
      <c r="T3182" s="3" t="s">
        <v>26505</v>
      </c>
      <c r="U3182" s="3" t="s">
        <v>728</v>
      </c>
      <c r="V3182" s="3" t="s">
        <v>26506</v>
      </c>
      <c r="W3182" s="3" t="s">
        <v>700</v>
      </c>
      <c r="X3182" s="3" t="s">
        <v>26507</v>
      </c>
      <c r="Y3182" s="3" t="s">
        <v>698</v>
      </c>
      <c r="Z3182" s="3" t="s">
        <v>26508</v>
      </c>
      <c r="AA3182" s="3" t="s">
        <v>700</v>
      </c>
      <c r="AB3182" s="3" t="s">
        <v>26509</v>
      </c>
      <c r="AC3182" s="3" t="s">
        <v>700</v>
      </c>
      <c r="AD3182" s="3" t="s">
        <v>26510</v>
      </c>
      <c r="AE3182" s="3" t="s">
        <v>699</v>
      </c>
      <c r="AF3182" s="3" t="s">
        <v>26511</v>
      </c>
      <c r="AG3182" s="3" t="s">
        <v>698</v>
      </c>
      <c r="AH3182" s="3" t="s">
        <v>26512</v>
      </c>
      <c r="AI3182" s="3" t="s">
        <v>700</v>
      </c>
      <c r="AJ3182" s="3" t="s">
        <v>37402</v>
      </c>
      <c r="AK3182" s="3" t="s">
        <v>698</v>
      </c>
      <c r="AL3182" s="3" t="s">
        <v>26513</v>
      </c>
      <c r="AM3182" s="3" t="s">
        <v>700</v>
      </c>
      <c r="AN3182" s="3" t="s">
        <v>26514</v>
      </c>
      <c r="AO3182" s="3" t="s">
        <v>700</v>
      </c>
      <c r="AP3182" s="3" t="s">
        <v>26515</v>
      </c>
      <c r="AQ3182" s="3" t="s">
        <v>699</v>
      </c>
      <c r="AR3182" s="3" t="s">
        <v>26516</v>
      </c>
      <c r="AS3182" s="3" t="s">
        <v>699</v>
      </c>
      <c r="AU3182" s="3" t="s">
        <v>700</v>
      </c>
      <c r="AV3182" s="3" t="s">
        <v>26517</v>
      </c>
      <c r="AW3182" s="3" t="s">
        <v>699</v>
      </c>
      <c r="AY3182" s="3" t="s">
        <v>699</v>
      </c>
      <c r="AZ3182" s="3" t="s">
        <v>26518</v>
      </c>
      <c r="BA3182" s="3" t="s">
        <v>698</v>
      </c>
    </row>
    <row r="3183" spans="1:54" ht="72" x14ac:dyDescent="0.3">
      <c r="A3183" s="3" t="s">
        <v>685</v>
      </c>
      <c r="B3183" s="3" t="s">
        <v>3734</v>
      </c>
      <c r="C3183" s="3" t="s">
        <v>6313</v>
      </c>
      <c r="D3183" s="3" t="s">
        <v>3567</v>
      </c>
      <c r="E3183" s="3">
        <v>365</v>
      </c>
      <c r="F3183" s="3" t="s">
        <v>37837</v>
      </c>
      <c r="G3183" s="3" t="s">
        <v>694</v>
      </c>
      <c r="H3183" s="3" t="s">
        <v>26519</v>
      </c>
      <c r="I3183" s="3"/>
      <c r="J3183" s="3" t="s">
        <v>697</v>
      </c>
      <c r="K3183" s="3" t="s">
        <v>4</v>
      </c>
      <c r="L3183" s="3" t="s">
        <v>705</v>
      </c>
      <c r="N3183" s="3"/>
      <c r="O3183" s="3" t="s">
        <v>728</v>
      </c>
      <c r="P3183" s="3" t="s">
        <v>26520</v>
      </c>
      <c r="Q3183" s="3" t="s">
        <v>728</v>
      </c>
      <c r="R3183" s="3" t="s">
        <v>26521</v>
      </c>
      <c r="S3183" s="3" t="s">
        <v>700</v>
      </c>
      <c r="T3183" s="3"/>
      <c r="U3183" s="3" t="s">
        <v>700</v>
      </c>
      <c r="W3183" s="3" t="s">
        <v>700</v>
      </c>
      <c r="Y3183" s="3" t="s">
        <v>700</v>
      </c>
      <c r="AA3183" s="3" t="s">
        <v>728</v>
      </c>
      <c r="AB3183" s="3" t="s">
        <v>26522</v>
      </c>
      <c r="AC3183" s="3" t="s">
        <v>728</v>
      </c>
      <c r="AD3183" s="3" t="s">
        <v>26523</v>
      </c>
      <c r="AE3183" s="3" t="s">
        <v>729</v>
      </c>
      <c r="AF3183" s="3" t="s">
        <v>26524</v>
      </c>
      <c r="AG3183" s="3" t="s">
        <v>730</v>
      </c>
      <c r="AH3183" s="3" t="s">
        <v>26525</v>
      </c>
      <c r="AI3183" s="3" t="s">
        <v>728</v>
      </c>
      <c r="AJ3183" s="3" t="s">
        <v>37403</v>
      </c>
      <c r="AK3183" s="3" t="s">
        <v>728</v>
      </c>
      <c r="AL3183" s="3" t="s">
        <v>26526</v>
      </c>
      <c r="AM3183" s="3" t="s">
        <v>729</v>
      </c>
      <c r="AN3183" s="3" t="s">
        <v>26527</v>
      </c>
      <c r="AO3183" s="3" t="s">
        <v>729</v>
      </c>
      <c r="AP3183" s="3" t="s">
        <v>26528</v>
      </c>
      <c r="AQ3183" s="3" t="s">
        <v>699</v>
      </c>
      <c r="AS3183" s="3" t="s">
        <v>699</v>
      </c>
      <c r="AT3183" s="3" t="s">
        <v>26529</v>
      </c>
      <c r="AU3183" s="3" t="s">
        <v>729</v>
      </c>
      <c r="AV3183" s="3" t="s">
        <v>26530</v>
      </c>
      <c r="AW3183" s="3" t="s">
        <v>699</v>
      </c>
      <c r="AX3183" s="3" t="s">
        <v>26531</v>
      </c>
      <c r="AY3183" s="3" t="s">
        <v>699</v>
      </c>
      <c r="AZ3183" s="3" t="s">
        <v>26532</v>
      </c>
      <c r="BA3183" s="3" t="s">
        <v>700</v>
      </c>
      <c r="BB3183" s="3" t="s">
        <v>26533</v>
      </c>
    </row>
    <row r="3184" spans="1:54" ht="28.8" x14ac:dyDescent="0.3">
      <c r="A3184" s="3" t="s">
        <v>685</v>
      </c>
      <c r="B3184" s="3" t="s">
        <v>14598</v>
      </c>
      <c r="C3184" s="3" t="s">
        <v>26534</v>
      </c>
      <c r="D3184" s="3" t="s">
        <v>3567</v>
      </c>
      <c r="E3184" s="3">
        <v>366</v>
      </c>
      <c r="F3184" s="3" t="s">
        <v>37820</v>
      </c>
      <c r="G3184" s="3" t="s">
        <v>694</v>
      </c>
      <c r="H3184" s="3" t="s">
        <v>12787</v>
      </c>
      <c r="I3184" s="3"/>
      <c r="J3184" s="3" t="s">
        <v>4</v>
      </c>
      <c r="K3184" s="3" t="s">
        <v>4</v>
      </c>
      <c r="L3184" s="3" t="s">
        <v>697</v>
      </c>
      <c r="M3184" s="3" t="s">
        <v>4</v>
      </c>
      <c r="N3184" s="3"/>
      <c r="O3184" s="3" t="s">
        <v>4</v>
      </c>
      <c r="P3184" s="3" t="s">
        <v>4</v>
      </c>
      <c r="Q3184" s="3" t="s">
        <v>4</v>
      </c>
      <c r="R3184" s="3" t="s">
        <v>4</v>
      </c>
      <c r="S3184" s="3" t="s">
        <v>4</v>
      </c>
      <c r="T3184" s="3" t="s">
        <v>4</v>
      </c>
      <c r="U3184" s="3" t="s">
        <v>4</v>
      </c>
      <c r="V3184" s="3" t="s">
        <v>4</v>
      </c>
      <c r="W3184" s="3" t="s">
        <v>4</v>
      </c>
      <c r="X3184" s="3" t="s">
        <v>4</v>
      </c>
      <c r="Y3184" s="3" t="s">
        <v>4</v>
      </c>
      <c r="Z3184" s="3" t="s">
        <v>4</v>
      </c>
      <c r="AA3184" s="3" t="s">
        <v>4</v>
      </c>
      <c r="AB3184" s="3" t="s">
        <v>4</v>
      </c>
      <c r="AC3184" s="3" t="s">
        <v>4</v>
      </c>
      <c r="AD3184" s="3" t="s">
        <v>4</v>
      </c>
      <c r="AE3184" s="3" t="s">
        <v>4</v>
      </c>
      <c r="AF3184" s="3" t="s">
        <v>4</v>
      </c>
      <c r="AG3184" s="3" t="s">
        <v>4</v>
      </c>
      <c r="AH3184" s="3" t="s">
        <v>4</v>
      </c>
      <c r="AI3184" s="3" t="s">
        <v>4</v>
      </c>
      <c r="AJ3184" s="3" t="s">
        <v>4</v>
      </c>
      <c r="AK3184" s="3" t="s">
        <v>4</v>
      </c>
      <c r="AL3184" s="3" t="s">
        <v>4</v>
      </c>
      <c r="AM3184" s="3" t="s">
        <v>4</v>
      </c>
      <c r="AN3184" s="3" t="s">
        <v>4</v>
      </c>
      <c r="AO3184" s="3" t="s">
        <v>4</v>
      </c>
      <c r="AP3184" s="3" t="s">
        <v>4</v>
      </c>
      <c r="AQ3184" s="3" t="s">
        <v>4</v>
      </c>
      <c r="AR3184" s="3" t="s">
        <v>4</v>
      </c>
      <c r="AS3184" s="3" t="s">
        <v>4</v>
      </c>
      <c r="AT3184" s="3" t="s">
        <v>4</v>
      </c>
      <c r="AU3184" s="3" t="s">
        <v>4</v>
      </c>
      <c r="AV3184" s="3" t="s">
        <v>4</v>
      </c>
      <c r="AW3184" s="3" t="s">
        <v>4</v>
      </c>
      <c r="AX3184" s="3" t="s">
        <v>4</v>
      </c>
      <c r="AY3184" s="3" t="s">
        <v>4</v>
      </c>
      <c r="AZ3184" s="3" t="s">
        <v>4</v>
      </c>
      <c r="BA3184" s="3" t="s">
        <v>4</v>
      </c>
      <c r="BB3184" s="3" t="s">
        <v>4</v>
      </c>
    </row>
    <row r="3185" spans="1:54" ht="100.8" x14ac:dyDescent="0.3">
      <c r="A3185" s="3" t="s">
        <v>685</v>
      </c>
      <c r="B3185" s="3" t="s">
        <v>26535</v>
      </c>
      <c r="C3185" s="3" t="s">
        <v>10497</v>
      </c>
      <c r="D3185" s="3" t="s">
        <v>3567</v>
      </c>
      <c r="E3185" s="3">
        <v>367</v>
      </c>
      <c r="F3185" s="3" t="s">
        <v>37847</v>
      </c>
      <c r="G3185" s="3" t="s">
        <v>694</v>
      </c>
      <c r="H3185" s="3" t="s">
        <v>10650</v>
      </c>
      <c r="I3185" s="3"/>
      <c r="J3185" s="3" t="s">
        <v>697</v>
      </c>
      <c r="K3185" s="3" t="s">
        <v>4</v>
      </c>
      <c r="L3185" s="3" t="s">
        <v>697</v>
      </c>
      <c r="N3185" s="3"/>
      <c r="O3185" s="3" t="s">
        <v>728</v>
      </c>
      <c r="P3185" s="3"/>
      <c r="Q3185" s="3" t="s">
        <v>699</v>
      </c>
      <c r="R3185" s="3"/>
      <c r="S3185" s="3" t="s">
        <v>700</v>
      </c>
      <c r="T3185" s="3"/>
      <c r="U3185" s="3" t="s">
        <v>790</v>
      </c>
      <c r="W3185" s="3" t="s">
        <v>698</v>
      </c>
      <c r="Y3185" s="3" t="s">
        <v>698</v>
      </c>
      <c r="AA3185" s="3" t="s">
        <v>700</v>
      </c>
      <c r="AC3185" s="3" t="s">
        <v>728</v>
      </c>
      <c r="AD3185" s="3" t="s">
        <v>26536</v>
      </c>
      <c r="AE3185" s="3" t="s">
        <v>699</v>
      </c>
      <c r="AF3185" s="3" t="s">
        <v>26537</v>
      </c>
      <c r="AG3185" s="3" t="s">
        <v>698</v>
      </c>
      <c r="AI3185" s="3" t="s">
        <v>700</v>
      </c>
      <c r="AK3185" s="3" t="s">
        <v>698</v>
      </c>
      <c r="AM3185" s="3" t="s">
        <v>728</v>
      </c>
      <c r="AO3185" s="3" t="s">
        <v>728</v>
      </c>
      <c r="AQ3185" s="3" t="s">
        <v>699</v>
      </c>
      <c r="AS3185" s="3" t="s">
        <v>729</v>
      </c>
      <c r="AU3185" s="3" t="s">
        <v>699</v>
      </c>
      <c r="AW3185" s="3" t="s">
        <v>699</v>
      </c>
      <c r="AX3185" s="3" t="s">
        <v>26538</v>
      </c>
      <c r="AY3185" s="3" t="s">
        <v>699</v>
      </c>
      <c r="BA3185" s="3" t="s">
        <v>730</v>
      </c>
      <c r="BB3185" s="3" t="s">
        <v>26539</v>
      </c>
    </row>
    <row r="3186" spans="1:54" ht="43.2" x14ac:dyDescent="0.3">
      <c r="A3186" s="3" t="s">
        <v>685</v>
      </c>
      <c r="B3186" s="3" t="s">
        <v>16641</v>
      </c>
      <c r="C3186" s="3" t="s">
        <v>26540</v>
      </c>
      <c r="D3186" s="3" t="s">
        <v>3567</v>
      </c>
      <c r="E3186" s="3">
        <v>368</v>
      </c>
      <c r="F3186" s="3" t="s">
        <v>37821</v>
      </c>
      <c r="G3186" s="3" t="s">
        <v>752</v>
      </c>
      <c r="H3186" s="3" t="s">
        <v>4269</v>
      </c>
      <c r="I3186" s="3"/>
      <c r="J3186" s="3" t="s">
        <v>697</v>
      </c>
      <c r="K3186" s="3" t="s">
        <v>4</v>
      </c>
      <c r="L3186" s="3" t="s">
        <v>697</v>
      </c>
      <c r="N3186" s="3"/>
      <c r="O3186" s="3" t="s">
        <v>728</v>
      </c>
      <c r="P3186" s="3"/>
      <c r="Q3186" s="3" t="s">
        <v>699</v>
      </c>
      <c r="R3186" s="3"/>
      <c r="S3186" s="3" t="s">
        <v>700</v>
      </c>
      <c r="T3186" s="3"/>
      <c r="U3186" s="3" t="s">
        <v>728</v>
      </c>
      <c r="W3186" s="3" t="s">
        <v>700</v>
      </c>
      <c r="Y3186" s="3" t="s">
        <v>698</v>
      </c>
      <c r="AA3186" s="3" t="s">
        <v>728</v>
      </c>
      <c r="AC3186" s="3" t="s">
        <v>700</v>
      </c>
      <c r="AD3186" s="3" t="s">
        <v>26541</v>
      </c>
      <c r="AE3186" s="3" t="s">
        <v>699</v>
      </c>
      <c r="AG3186" s="3" t="s">
        <v>730</v>
      </c>
      <c r="AI3186" s="3" t="s">
        <v>729</v>
      </c>
      <c r="AJ3186" s="3" t="s">
        <v>37404</v>
      </c>
      <c r="AK3186" s="3" t="s">
        <v>698</v>
      </c>
      <c r="AM3186" s="3" t="s">
        <v>700</v>
      </c>
      <c r="AO3186" s="3" t="s">
        <v>700</v>
      </c>
      <c r="AQ3186" s="3" t="s">
        <v>698</v>
      </c>
      <c r="AS3186" s="3" t="s">
        <v>699</v>
      </c>
      <c r="AU3186" s="3" t="s">
        <v>699</v>
      </c>
      <c r="AW3186" s="3" t="s">
        <v>699</v>
      </c>
      <c r="AY3186" s="3" t="s">
        <v>699</v>
      </c>
      <c r="BA3186" s="3" t="s">
        <v>728</v>
      </c>
      <c r="BB3186" s="3" t="s">
        <v>26542</v>
      </c>
    </row>
    <row r="3187" spans="1:54" ht="28.8" x14ac:dyDescent="0.3">
      <c r="A3187" s="3" t="s">
        <v>685</v>
      </c>
      <c r="B3187" s="3" t="s">
        <v>14807</v>
      </c>
      <c r="C3187" s="3" t="s">
        <v>26543</v>
      </c>
      <c r="D3187" s="3" t="s">
        <v>3567</v>
      </c>
      <c r="E3187" s="3">
        <v>369</v>
      </c>
      <c r="F3187" s="3" t="s">
        <v>37842</v>
      </c>
      <c r="G3187" s="3" t="s">
        <v>752</v>
      </c>
      <c r="H3187" s="3" t="s">
        <v>8262</v>
      </c>
      <c r="I3187" s="3"/>
      <c r="J3187" s="3" t="s">
        <v>697</v>
      </c>
      <c r="K3187" s="3" t="s">
        <v>4</v>
      </c>
      <c r="L3187" s="3" t="s">
        <v>697</v>
      </c>
      <c r="N3187" s="3"/>
      <c r="O3187" s="3" t="s">
        <v>700</v>
      </c>
      <c r="P3187" s="3"/>
      <c r="Q3187" s="3" t="s">
        <v>698</v>
      </c>
      <c r="R3187" s="3"/>
      <c r="S3187" s="3" t="s">
        <v>700</v>
      </c>
      <c r="T3187" s="3"/>
      <c r="U3187" s="3" t="s">
        <v>700</v>
      </c>
      <c r="W3187" s="3" t="s">
        <v>700</v>
      </c>
      <c r="Y3187" s="3" t="s">
        <v>698</v>
      </c>
      <c r="AA3187" s="3" t="s">
        <v>700</v>
      </c>
      <c r="AC3187" s="3" t="s">
        <v>700</v>
      </c>
      <c r="AE3187" s="3" t="s">
        <v>698</v>
      </c>
      <c r="AG3187" s="3" t="s">
        <v>698</v>
      </c>
      <c r="AI3187" s="3" t="s">
        <v>700</v>
      </c>
      <c r="AK3187" s="3" t="s">
        <v>698</v>
      </c>
      <c r="AM3187" s="3" t="s">
        <v>700</v>
      </c>
      <c r="AO3187" s="3" t="s">
        <v>700</v>
      </c>
      <c r="AQ3187" s="3" t="s">
        <v>699</v>
      </c>
      <c r="AS3187" s="3" t="s">
        <v>699</v>
      </c>
      <c r="AU3187" s="3" t="s">
        <v>700</v>
      </c>
      <c r="AW3187" s="3" t="s">
        <v>699</v>
      </c>
      <c r="AY3187" s="3" t="s">
        <v>700</v>
      </c>
      <c r="BA3187" s="3" t="s">
        <v>698</v>
      </c>
    </row>
    <row r="3188" spans="1:54" ht="115.2" x14ac:dyDescent="0.3">
      <c r="A3188" s="3" t="s">
        <v>685</v>
      </c>
      <c r="B3188" s="3" t="s">
        <v>14598</v>
      </c>
      <c r="C3188" s="3" t="s">
        <v>14361</v>
      </c>
      <c r="D3188" s="3" t="s">
        <v>3567</v>
      </c>
      <c r="E3188" s="3">
        <v>370</v>
      </c>
      <c r="F3188" s="3" t="s">
        <v>37848</v>
      </c>
      <c r="G3188" s="3" t="s">
        <v>694</v>
      </c>
      <c r="H3188" s="3" t="s">
        <v>26544</v>
      </c>
      <c r="I3188" s="3"/>
      <c r="J3188" s="3" t="s">
        <v>697</v>
      </c>
      <c r="K3188" s="3" t="s">
        <v>4</v>
      </c>
      <c r="L3188" s="3" t="s">
        <v>697</v>
      </c>
      <c r="N3188" s="3"/>
      <c r="O3188" s="3" t="s">
        <v>700</v>
      </c>
      <c r="P3188" s="3"/>
      <c r="Q3188" s="3" t="s">
        <v>699</v>
      </c>
      <c r="R3188" s="3"/>
      <c r="S3188" s="3" t="s">
        <v>700</v>
      </c>
      <c r="T3188" s="3"/>
      <c r="U3188" s="3" t="s">
        <v>700</v>
      </c>
      <c r="W3188" s="3" t="s">
        <v>700</v>
      </c>
      <c r="X3188" s="3" t="s">
        <v>26545</v>
      </c>
      <c r="Y3188" s="3" t="s">
        <v>698</v>
      </c>
      <c r="AA3188" s="3" t="s">
        <v>700</v>
      </c>
      <c r="AB3188" s="3" t="s">
        <v>26546</v>
      </c>
      <c r="AC3188" s="3" t="s">
        <v>700</v>
      </c>
      <c r="AD3188" s="3" t="s">
        <v>26547</v>
      </c>
      <c r="AE3188" s="3" t="s">
        <v>698</v>
      </c>
      <c r="AG3188" s="3" t="s">
        <v>699</v>
      </c>
      <c r="AH3188" s="3" t="s">
        <v>26548</v>
      </c>
      <c r="AI3188" s="3" t="s">
        <v>699</v>
      </c>
      <c r="AJ3188" s="3" t="s">
        <v>37405</v>
      </c>
      <c r="AK3188" s="3" t="s">
        <v>698</v>
      </c>
      <c r="AM3188" s="3" t="s">
        <v>698</v>
      </c>
      <c r="AO3188" s="3" t="s">
        <v>700</v>
      </c>
      <c r="AQ3188" s="3" t="s">
        <v>699</v>
      </c>
      <c r="AS3188" s="3" t="s">
        <v>699</v>
      </c>
      <c r="AT3188" s="3" t="s">
        <v>26549</v>
      </c>
      <c r="AU3188" s="3" t="s">
        <v>699</v>
      </c>
      <c r="AW3188" s="3" t="s">
        <v>699</v>
      </c>
      <c r="AY3188" s="3" t="s">
        <v>700</v>
      </c>
      <c r="BA3188" s="3" t="s">
        <v>699</v>
      </c>
    </row>
    <row r="3189" spans="1:54" ht="43.2" x14ac:dyDescent="0.3">
      <c r="A3189" s="3" t="s">
        <v>685</v>
      </c>
      <c r="B3189" s="3" t="s">
        <v>798</v>
      </c>
      <c r="C3189" s="3" t="s">
        <v>25235</v>
      </c>
      <c r="D3189" s="3" t="s">
        <v>3567</v>
      </c>
      <c r="E3189" s="3">
        <v>371</v>
      </c>
      <c r="F3189" s="3" t="s">
        <v>37833</v>
      </c>
      <c r="G3189" s="3" t="s">
        <v>694</v>
      </c>
      <c r="H3189" s="3" t="s">
        <v>26550</v>
      </c>
      <c r="I3189" s="3"/>
      <c r="J3189" s="3" t="s">
        <v>697</v>
      </c>
      <c r="K3189" s="3" t="s">
        <v>4</v>
      </c>
      <c r="L3189" s="3" t="s">
        <v>697</v>
      </c>
      <c r="N3189" s="3"/>
      <c r="O3189" s="3" t="s">
        <v>728</v>
      </c>
      <c r="P3189" s="3"/>
      <c r="Q3189" s="3" t="s">
        <v>699</v>
      </c>
      <c r="R3189" s="3"/>
      <c r="S3189" s="3" t="s">
        <v>700</v>
      </c>
      <c r="T3189" s="3"/>
      <c r="U3189" s="3" t="s">
        <v>700</v>
      </c>
      <c r="W3189" s="3" t="s">
        <v>700</v>
      </c>
      <c r="Y3189" s="3" t="s">
        <v>699</v>
      </c>
      <c r="AA3189" s="3" t="s">
        <v>700</v>
      </c>
      <c r="AC3189" s="3" t="s">
        <v>727</v>
      </c>
      <c r="AE3189" s="3" t="s">
        <v>699</v>
      </c>
      <c r="AG3189" s="3" t="s">
        <v>698</v>
      </c>
      <c r="AI3189" s="3" t="s">
        <v>700</v>
      </c>
      <c r="AK3189" s="3" t="s">
        <v>730</v>
      </c>
      <c r="AM3189" s="3" t="s">
        <v>700</v>
      </c>
      <c r="AO3189" s="3" t="s">
        <v>700</v>
      </c>
      <c r="AQ3189" s="3" t="s">
        <v>790</v>
      </c>
      <c r="AS3189" s="3" t="s">
        <v>699</v>
      </c>
      <c r="AU3189" s="3" t="s">
        <v>699</v>
      </c>
      <c r="AV3189" s="3" t="s">
        <v>26551</v>
      </c>
      <c r="AW3189" s="3" t="s">
        <v>729</v>
      </c>
      <c r="AY3189" s="3" t="s">
        <v>699</v>
      </c>
      <c r="BA3189" s="3" t="s">
        <v>699</v>
      </c>
    </row>
    <row r="3190" spans="1:54" ht="28.8" x14ac:dyDescent="0.3">
      <c r="A3190" s="3" t="s">
        <v>685</v>
      </c>
      <c r="B3190" s="3" t="s">
        <v>2461</v>
      </c>
      <c r="C3190" s="3" t="s">
        <v>10513</v>
      </c>
      <c r="D3190" s="3" t="s">
        <v>3567</v>
      </c>
      <c r="E3190" s="3">
        <v>372</v>
      </c>
      <c r="F3190" s="3" t="s">
        <v>37829</v>
      </c>
      <c r="G3190" s="3" t="s">
        <v>752</v>
      </c>
      <c r="H3190" s="3" t="s">
        <v>26360</v>
      </c>
      <c r="I3190" s="3"/>
      <c r="J3190" s="3" t="s">
        <v>4</v>
      </c>
      <c r="K3190" s="3" t="s">
        <v>4</v>
      </c>
      <c r="L3190" s="3" t="s">
        <v>697</v>
      </c>
      <c r="M3190" s="3" t="s">
        <v>4</v>
      </c>
      <c r="N3190" s="3"/>
      <c r="O3190" s="3" t="s">
        <v>4</v>
      </c>
      <c r="P3190" s="3" t="s">
        <v>4</v>
      </c>
      <c r="Q3190" s="3" t="s">
        <v>4</v>
      </c>
      <c r="R3190" s="3" t="s">
        <v>4</v>
      </c>
      <c r="S3190" s="3" t="s">
        <v>4</v>
      </c>
      <c r="T3190" s="3" t="s">
        <v>4</v>
      </c>
      <c r="U3190" s="3" t="s">
        <v>4</v>
      </c>
      <c r="V3190" s="3" t="s">
        <v>4</v>
      </c>
      <c r="W3190" s="3" t="s">
        <v>4</v>
      </c>
      <c r="X3190" s="3" t="s">
        <v>4</v>
      </c>
      <c r="Y3190" s="3" t="s">
        <v>4</v>
      </c>
      <c r="Z3190" s="3" t="s">
        <v>4</v>
      </c>
      <c r="AA3190" s="3" t="s">
        <v>4</v>
      </c>
      <c r="AB3190" s="3" t="s">
        <v>4</v>
      </c>
      <c r="AC3190" s="3" t="s">
        <v>4</v>
      </c>
      <c r="AD3190" s="3" t="s">
        <v>4</v>
      </c>
      <c r="AE3190" s="3" t="s">
        <v>4</v>
      </c>
      <c r="AF3190" s="3" t="s">
        <v>4</v>
      </c>
      <c r="AG3190" s="3" t="s">
        <v>4</v>
      </c>
      <c r="AH3190" s="3" t="s">
        <v>4</v>
      </c>
      <c r="AI3190" s="3" t="s">
        <v>4</v>
      </c>
      <c r="AJ3190" s="3" t="s">
        <v>4</v>
      </c>
      <c r="AK3190" s="3" t="s">
        <v>4</v>
      </c>
      <c r="AL3190" s="3" t="s">
        <v>4</v>
      </c>
      <c r="AM3190" s="3" t="s">
        <v>4</v>
      </c>
      <c r="AN3190" s="3" t="s">
        <v>4</v>
      </c>
      <c r="AO3190" s="3" t="s">
        <v>4</v>
      </c>
      <c r="AP3190" s="3" t="s">
        <v>4</v>
      </c>
      <c r="AQ3190" s="3" t="s">
        <v>4</v>
      </c>
      <c r="AR3190" s="3" t="s">
        <v>4</v>
      </c>
      <c r="AS3190" s="3" t="s">
        <v>4</v>
      </c>
      <c r="AT3190" s="3" t="s">
        <v>4</v>
      </c>
      <c r="AU3190" s="3" t="s">
        <v>4</v>
      </c>
      <c r="AV3190" s="3" t="s">
        <v>4</v>
      </c>
      <c r="AW3190" s="3" t="s">
        <v>4</v>
      </c>
      <c r="AX3190" s="3" t="s">
        <v>4</v>
      </c>
      <c r="AY3190" s="3" t="s">
        <v>4</v>
      </c>
      <c r="AZ3190" s="3" t="s">
        <v>4</v>
      </c>
      <c r="BA3190" s="3" t="s">
        <v>4</v>
      </c>
      <c r="BB3190" s="3" t="s">
        <v>4</v>
      </c>
    </row>
    <row r="3191" spans="1:54" ht="28.8" x14ac:dyDescent="0.3">
      <c r="A3191" s="3" t="s">
        <v>685</v>
      </c>
      <c r="B3191" s="3" t="s">
        <v>4719</v>
      </c>
      <c r="C3191" s="3" t="s">
        <v>26552</v>
      </c>
      <c r="D3191" s="3" t="s">
        <v>3567</v>
      </c>
      <c r="E3191" s="3">
        <v>373</v>
      </c>
      <c r="F3191" s="3" t="s">
        <v>37832</v>
      </c>
      <c r="G3191" s="3" t="s">
        <v>752</v>
      </c>
      <c r="H3191" s="3" t="s">
        <v>26553</v>
      </c>
      <c r="I3191" s="3"/>
      <c r="J3191" s="3" t="s">
        <v>697</v>
      </c>
      <c r="K3191" s="3" t="s">
        <v>4</v>
      </c>
      <c r="L3191" s="3" t="s">
        <v>705</v>
      </c>
      <c r="N3191" s="3"/>
      <c r="O3191" s="3" t="s">
        <v>700</v>
      </c>
      <c r="P3191" s="3"/>
      <c r="Q3191" s="3" t="s">
        <v>700</v>
      </c>
      <c r="R3191" s="3"/>
      <c r="S3191" s="3" t="s">
        <v>700</v>
      </c>
      <c r="T3191" s="3"/>
      <c r="U3191" s="3" t="s">
        <v>699</v>
      </c>
      <c r="W3191" s="3" t="s">
        <v>700</v>
      </c>
      <c r="Y3191" s="3" t="s">
        <v>699</v>
      </c>
      <c r="AA3191" s="3" t="s">
        <v>700</v>
      </c>
      <c r="AC3191" s="3" t="s">
        <v>700</v>
      </c>
      <c r="AE3191" s="3" t="s">
        <v>698</v>
      </c>
      <c r="AG3191" s="3" t="s">
        <v>698</v>
      </c>
      <c r="AI3191" s="3" t="s">
        <v>700</v>
      </c>
      <c r="AK3191" s="3" t="s">
        <v>698</v>
      </c>
      <c r="AM3191" s="3" t="s">
        <v>699</v>
      </c>
      <c r="AO3191" s="3" t="s">
        <v>700</v>
      </c>
      <c r="AQ3191" s="3" t="s">
        <v>698</v>
      </c>
      <c r="AS3191" s="3" t="s">
        <v>699</v>
      </c>
      <c r="AU3191" s="3" t="s">
        <v>700</v>
      </c>
      <c r="AW3191" s="3" t="s">
        <v>698</v>
      </c>
      <c r="AY3191" s="3" t="s">
        <v>698</v>
      </c>
      <c r="BA3191" s="3" t="s">
        <v>699</v>
      </c>
    </row>
    <row r="3192" spans="1:54" ht="28.8" x14ac:dyDescent="0.3">
      <c r="A3192" s="3" t="s">
        <v>685</v>
      </c>
      <c r="B3192" s="3" t="s">
        <v>1957</v>
      </c>
      <c r="C3192" s="3" t="s">
        <v>19320</v>
      </c>
      <c r="D3192" s="3" t="s">
        <v>3567</v>
      </c>
      <c r="E3192" s="3">
        <v>374</v>
      </c>
      <c r="F3192" s="3" t="s">
        <v>37852</v>
      </c>
      <c r="G3192" s="3" t="s">
        <v>694</v>
      </c>
      <c r="H3192" s="3" t="s">
        <v>26472</v>
      </c>
      <c r="I3192" s="3"/>
      <c r="J3192" s="3" t="s">
        <v>4</v>
      </c>
      <c r="K3192" s="3" t="s">
        <v>4</v>
      </c>
      <c r="L3192" s="3" t="s">
        <v>697</v>
      </c>
      <c r="M3192" s="3" t="s">
        <v>4</v>
      </c>
      <c r="N3192" s="3"/>
      <c r="O3192" s="3" t="s">
        <v>4</v>
      </c>
      <c r="P3192" s="3" t="s">
        <v>4</v>
      </c>
      <c r="Q3192" s="3" t="s">
        <v>4</v>
      </c>
      <c r="R3192" s="3" t="s">
        <v>4</v>
      </c>
      <c r="S3192" s="3" t="s">
        <v>4</v>
      </c>
      <c r="T3192" s="3" t="s">
        <v>4</v>
      </c>
      <c r="U3192" s="3" t="s">
        <v>4</v>
      </c>
      <c r="V3192" s="3" t="s">
        <v>4</v>
      </c>
      <c r="W3192" s="3" t="s">
        <v>4</v>
      </c>
      <c r="X3192" s="3" t="s">
        <v>4</v>
      </c>
      <c r="Y3192" s="3" t="s">
        <v>4</v>
      </c>
      <c r="Z3192" s="3" t="s">
        <v>4</v>
      </c>
      <c r="AA3192" s="3" t="s">
        <v>4</v>
      </c>
      <c r="AB3192" s="3" t="s">
        <v>4</v>
      </c>
      <c r="AC3192" s="3" t="s">
        <v>4</v>
      </c>
      <c r="AD3192" s="3" t="s">
        <v>4</v>
      </c>
      <c r="AE3192" s="3" t="s">
        <v>4</v>
      </c>
      <c r="AF3192" s="3" t="s">
        <v>4</v>
      </c>
      <c r="AG3192" s="3" t="s">
        <v>4</v>
      </c>
      <c r="AH3192" s="3" t="s">
        <v>4</v>
      </c>
      <c r="AI3192" s="3" t="s">
        <v>4</v>
      </c>
      <c r="AJ3192" s="3" t="s">
        <v>4</v>
      </c>
      <c r="AK3192" s="3" t="s">
        <v>4</v>
      </c>
      <c r="AL3192" s="3" t="s">
        <v>4</v>
      </c>
      <c r="AM3192" s="3" t="s">
        <v>4</v>
      </c>
      <c r="AN3192" s="3" t="s">
        <v>4</v>
      </c>
      <c r="AO3192" s="3" t="s">
        <v>4</v>
      </c>
      <c r="AP3192" s="3" t="s">
        <v>4</v>
      </c>
      <c r="AQ3192" s="3" t="s">
        <v>4</v>
      </c>
      <c r="AR3192" s="3" t="s">
        <v>4</v>
      </c>
      <c r="AS3192" s="3" t="s">
        <v>4</v>
      </c>
      <c r="AT3192" s="3" t="s">
        <v>4</v>
      </c>
      <c r="AU3192" s="3" t="s">
        <v>4</v>
      </c>
      <c r="AV3192" s="3" t="s">
        <v>4</v>
      </c>
      <c r="AW3192" s="3" t="s">
        <v>4</v>
      </c>
      <c r="AX3192" s="3" t="s">
        <v>4</v>
      </c>
      <c r="AY3192" s="3" t="s">
        <v>4</v>
      </c>
      <c r="AZ3192" s="3" t="s">
        <v>4</v>
      </c>
      <c r="BA3192" s="3" t="s">
        <v>4</v>
      </c>
      <c r="BB3192" s="3" t="s">
        <v>4</v>
      </c>
    </row>
    <row r="3193" spans="1:54" ht="28.8" x14ac:dyDescent="0.3">
      <c r="A3193" s="3" t="s">
        <v>685</v>
      </c>
      <c r="B3193" s="3" t="s">
        <v>1282</v>
      </c>
      <c r="C3193" s="3" t="s">
        <v>26554</v>
      </c>
      <c r="D3193" s="3" t="s">
        <v>3567</v>
      </c>
      <c r="E3193" s="3">
        <v>375</v>
      </c>
      <c r="F3193" s="3" t="s">
        <v>37836</v>
      </c>
      <c r="G3193" s="3" t="s">
        <v>752</v>
      </c>
      <c r="H3193" s="3" t="s">
        <v>1309</v>
      </c>
      <c r="I3193" s="3"/>
      <c r="J3193" s="3" t="s">
        <v>697</v>
      </c>
      <c r="K3193" s="3" t="s">
        <v>4</v>
      </c>
      <c r="L3193" s="3" t="s">
        <v>697</v>
      </c>
      <c r="N3193" s="3"/>
      <c r="O3193" s="3" t="s">
        <v>728</v>
      </c>
      <c r="P3193" s="3"/>
      <c r="Q3193" s="3" t="s">
        <v>698</v>
      </c>
      <c r="R3193" s="3"/>
      <c r="S3193" s="3" t="s">
        <v>699</v>
      </c>
      <c r="T3193" s="3"/>
      <c r="U3193" s="3" t="s">
        <v>728</v>
      </c>
      <c r="W3193" s="3" t="s">
        <v>699</v>
      </c>
      <c r="Y3193" s="3" t="s">
        <v>700</v>
      </c>
      <c r="AA3193" s="3" t="s">
        <v>700</v>
      </c>
      <c r="AB3193" s="3" t="s">
        <v>26555</v>
      </c>
      <c r="AC3193" s="3" t="s">
        <v>699</v>
      </c>
      <c r="AE3193" s="3" t="s">
        <v>700</v>
      </c>
      <c r="AG3193" s="3" t="s">
        <v>698</v>
      </c>
      <c r="AI3193" s="3" t="s">
        <v>700</v>
      </c>
      <c r="AJ3193" s="3" t="s">
        <v>37406</v>
      </c>
      <c r="AK3193" s="3" t="s">
        <v>698</v>
      </c>
      <c r="AM3193" s="3" t="s">
        <v>700</v>
      </c>
      <c r="AO3193" s="3" t="s">
        <v>700</v>
      </c>
      <c r="AQ3193" s="3" t="s">
        <v>698</v>
      </c>
      <c r="AR3193" s="3" t="s">
        <v>26556</v>
      </c>
      <c r="AS3193" s="3" t="s">
        <v>699</v>
      </c>
      <c r="AT3193" s="3" t="s">
        <v>26557</v>
      </c>
      <c r="AU3193" s="3" t="s">
        <v>699</v>
      </c>
      <c r="AW3193" s="3" t="s">
        <v>699</v>
      </c>
      <c r="AY3193" s="3" t="s">
        <v>700</v>
      </c>
      <c r="BA3193" s="3" t="s">
        <v>730</v>
      </c>
    </row>
    <row r="3194" spans="1:54" ht="28.8" x14ac:dyDescent="0.3">
      <c r="A3194" s="3" t="s">
        <v>685</v>
      </c>
      <c r="B3194" s="3" t="s">
        <v>14011</v>
      </c>
      <c r="C3194" s="3" t="s">
        <v>13802</v>
      </c>
      <c r="D3194" s="3" t="s">
        <v>3567</v>
      </c>
      <c r="E3194" s="3">
        <v>376</v>
      </c>
      <c r="F3194" s="3" t="s">
        <v>37834</v>
      </c>
      <c r="G3194" s="3" t="s">
        <v>694</v>
      </c>
      <c r="H3194" s="3" t="s">
        <v>26558</v>
      </c>
      <c r="I3194" s="3"/>
      <c r="J3194" s="3" t="s">
        <v>4</v>
      </c>
      <c r="K3194" s="3" t="s">
        <v>4</v>
      </c>
      <c r="L3194" s="3" t="s">
        <v>697</v>
      </c>
      <c r="M3194" s="3" t="s">
        <v>4</v>
      </c>
      <c r="N3194" s="3"/>
      <c r="O3194" s="3" t="s">
        <v>4</v>
      </c>
      <c r="P3194" s="3" t="s">
        <v>4</v>
      </c>
      <c r="Q3194" s="3" t="s">
        <v>4</v>
      </c>
      <c r="R3194" s="3" t="s">
        <v>4</v>
      </c>
      <c r="S3194" s="3" t="s">
        <v>4</v>
      </c>
      <c r="T3194" s="3" t="s">
        <v>4</v>
      </c>
      <c r="U3194" s="3" t="s">
        <v>4</v>
      </c>
      <c r="V3194" s="3" t="s">
        <v>4</v>
      </c>
      <c r="W3194" s="3" t="s">
        <v>4</v>
      </c>
      <c r="X3194" s="3" t="s">
        <v>4</v>
      </c>
      <c r="Y3194" s="3" t="s">
        <v>4</v>
      </c>
      <c r="Z3194" s="3" t="s">
        <v>4</v>
      </c>
      <c r="AA3194" s="3" t="s">
        <v>4</v>
      </c>
      <c r="AB3194" s="3" t="s">
        <v>4</v>
      </c>
      <c r="AC3194" s="3" t="s">
        <v>4</v>
      </c>
      <c r="AD3194" s="3" t="s">
        <v>4</v>
      </c>
      <c r="AE3194" s="3" t="s">
        <v>4</v>
      </c>
      <c r="AF3194" s="3" t="s">
        <v>4</v>
      </c>
      <c r="AG3194" s="3" t="s">
        <v>4</v>
      </c>
      <c r="AH3194" s="3" t="s">
        <v>4</v>
      </c>
      <c r="AI3194" s="3" t="s">
        <v>4</v>
      </c>
      <c r="AJ3194" s="3" t="s">
        <v>4</v>
      </c>
      <c r="AK3194" s="3" t="s">
        <v>4</v>
      </c>
      <c r="AL3194" s="3" t="s">
        <v>4</v>
      </c>
      <c r="AM3194" s="3" t="s">
        <v>4</v>
      </c>
      <c r="AN3194" s="3" t="s">
        <v>4</v>
      </c>
      <c r="AO3194" s="3" t="s">
        <v>4</v>
      </c>
      <c r="AP3194" s="3" t="s">
        <v>4</v>
      </c>
      <c r="AQ3194" s="3" t="s">
        <v>4</v>
      </c>
      <c r="AR3194" s="3" t="s">
        <v>4</v>
      </c>
      <c r="AS3194" s="3" t="s">
        <v>4</v>
      </c>
      <c r="AT3194" s="3" t="s">
        <v>4</v>
      </c>
      <c r="AU3194" s="3" t="s">
        <v>4</v>
      </c>
      <c r="AV3194" s="3" t="s">
        <v>4</v>
      </c>
      <c r="AW3194" s="3" t="s">
        <v>4</v>
      </c>
      <c r="AX3194" s="3" t="s">
        <v>4</v>
      </c>
      <c r="AY3194" s="3" t="s">
        <v>4</v>
      </c>
      <c r="AZ3194" s="3" t="s">
        <v>4</v>
      </c>
      <c r="BA3194" s="3" t="s">
        <v>4</v>
      </c>
      <c r="BB3194" s="3" t="s">
        <v>4</v>
      </c>
    </row>
    <row r="3195" spans="1:54" ht="28.8" x14ac:dyDescent="0.3">
      <c r="A3195" s="3" t="s">
        <v>685</v>
      </c>
      <c r="B3195" s="3" t="s">
        <v>14731</v>
      </c>
      <c r="C3195" s="3" t="s">
        <v>26559</v>
      </c>
      <c r="D3195" s="3" t="s">
        <v>3567</v>
      </c>
      <c r="E3195" s="3">
        <v>377</v>
      </c>
      <c r="F3195" s="3" t="s">
        <v>37838</v>
      </c>
      <c r="G3195" s="3" t="s">
        <v>694</v>
      </c>
      <c r="H3195" s="3" t="s">
        <v>26560</v>
      </c>
      <c r="I3195" s="3"/>
      <c r="J3195" s="3" t="s">
        <v>4</v>
      </c>
      <c r="K3195" s="3" t="s">
        <v>4</v>
      </c>
      <c r="L3195" s="3" t="s">
        <v>697</v>
      </c>
      <c r="M3195" s="3" t="s">
        <v>4</v>
      </c>
      <c r="N3195" s="3"/>
      <c r="O3195" s="3" t="s">
        <v>4</v>
      </c>
      <c r="P3195" s="3" t="s">
        <v>4</v>
      </c>
      <c r="Q3195" s="3" t="s">
        <v>4</v>
      </c>
      <c r="R3195" s="3" t="s">
        <v>4</v>
      </c>
      <c r="S3195" s="3" t="s">
        <v>4</v>
      </c>
      <c r="T3195" s="3" t="s">
        <v>4</v>
      </c>
      <c r="U3195" s="3" t="s">
        <v>4</v>
      </c>
      <c r="V3195" s="3" t="s">
        <v>4</v>
      </c>
      <c r="W3195" s="3" t="s">
        <v>4</v>
      </c>
      <c r="X3195" s="3" t="s">
        <v>4</v>
      </c>
      <c r="Y3195" s="3" t="s">
        <v>4</v>
      </c>
      <c r="Z3195" s="3" t="s">
        <v>4</v>
      </c>
      <c r="AA3195" s="3" t="s">
        <v>4</v>
      </c>
      <c r="AB3195" s="3" t="s">
        <v>4</v>
      </c>
      <c r="AC3195" s="3" t="s">
        <v>4</v>
      </c>
      <c r="AD3195" s="3" t="s">
        <v>4</v>
      </c>
      <c r="AE3195" s="3" t="s">
        <v>4</v>
      </c>
      <c r="AF3195" s="3" t="s">
        <v>4</v>
      </c>
      <c r="AG3195" s="3" t="s">
        <v>4</v>
      </c>
      <c r="AH3195" s="3" t="s">
        <v>4</v>
      </c>
      <c r="AI3195" s="3" t="s">
        <v>4</v>
      </c>
      <c r="AJ3195" s="3" t="s">
        <v>4</v>
      </c>
      <c r="AK3195" s="3" t="s">
        <v>4</v>
      </c>
      <c r="AL3195" s="3" t="s">
        <v>4</v>
      </c>
      <c r="AM3195" s="3" t="s">
        <v>4</v>
      </c>
      <c r="AN3195" s="3" t="s">
        <v>4</v>
      </c>
      <c r="AO3195" s="3" t="s">
        <v>4</v>
      </c>
      <c r="AP3195" s="3" t="s">
        <v>4</v>
      </c>
      <c r="AQ3195" s="3" t="s">
        <v>4</v>
      </c>
      <c r="AR3195" s="3" t="s">
        <v>4</v>
      </c>
      <c r="AS3195" s="3" t="s">
        <v>4</v>
      </c>
      <c r="AT3195" s="3" t="s">
        <v>4</v>
      </c>
      <c r="AU3195" s="3" t="s">
        <v>4</v>
      </c>
      <c r="AV3195" s="3" t="s">
        <v>4</v>
      </c>
      <c r="AW3195" s="3" t="s">
        <v>4</v>
      </c>
      <c r="AX3195" s="3" t="s">
        <v>4</v>
      </c>
      <c r="AY3195" s="3" t="s">
        <v>4</v>
      </c>
      <c r="AZ3195" s="3" t="s">
        <v>4</v>
      </c>
      <c r="BA3195" s="3" t="s">
        <v>4</v>
      </c>
      <c r="BB3195" s="3" t="s">
        <v>4</v>
      </c>
    </row>
    <row r="3196" spans="1:54" ht="28.8" x14ac:dyDescent="0.3">
      <c r="A3196" s="3" t="s">
        <v>685</v>
      </c>
      <c r="B3196" s="3" t="s">
        <v>19057</v>
      </c>
      <c r="C3196" s="3" t="s">
        <v>26561</v>
      </c>
      <c r="D3196" s="3" t="s">
        <v>3567</v>
      </c>
      <c r="E3196" s="3">
        <v>378</v>
      </c>
      <c r="F3196" s="3" t="s">
        <v>37828</v>
      </c>
      <c r="G3196" s="3" t="s">
        <v>752</v>
      </c>
      <c r="H3196" s="3" t="s">
        <v>26562</v>
      </c>
      <c r="I3196" s="3"/>
      <c r="J3196" s="3" t="s">
        <v>4</v>
      </c>
      <c r="K3196" s="3" t="s">
        <v>4</v>
      </c>
      <c r="L3196" s="3" t="s">
        <v>697</v>
      </c>
      <c r="M3196" s="3" t="s">
        <v>4</v>
      </c>
      <c r="N3196" s="3"/>
      <c r="O3196" s="3" t="s">
        <v>4</v>
      </c>
      <c r="P3196" s="3" t="s">
        <v>4</v>
      </c>
      <c r="Q3196" s="3" t="s">
        <v>4</v>
      </c>
      <c r="R3196" s="3" t="s">
        <v>4</v>
      </c>
      <c r="S3196" s="3" t="s">
        <v>4</v>
      </c>
      <c r="T3196" s="3" t="s">
        <v>4</v>
      </c>
      <c r="U3196" s="3" t="s">
        <v>4</v>
      </c>
      <c r="V3196" s="3" t="s">
        <v>4</v>
      </c>
      <c r="W3196" s="3" t="s">
        <v>4</v>
      </c>
      <c r="X3196" s="3" t="s">
        <v>4</v>
      </c>
      <c r="Y3196" s="3" t="s">
        <v>4</v>
      </c>
      <c r="Z3196" s="3" t="s">
        <v>4</v>
      </c>
      <c r="AA3196" s="3" t="s">
        <v>4</v>
      </c>
      <c r="AB3196" s="3" t="s">
        <v>4</v>
      </c>
      <c r="AC3196" s="3" t="s">
        <v>4</v>
      </c>
      <c r="AD3196" s="3" t="s">
        <v>4</v>
      </c>
      <c r="AE3196" s="3" t="s">
        <v>4</v>
      </c>
      <c r="AF3196" s="3" t="s">
        <v>4</v>
      </c>
      <c r="AG3196" s="3" t="s">
        <v>4</v>
      </c>
      <c r="AH3196" s="3" t="s">
        <v>4</v>
      </c>
      <c r="AI3196" s="3" t="s">
        <v>4</v>
      </c>
      <c r="AJ3196" s="3" t="s">
        <v>4</v>
      </c>
      <c r="AK3196" s="3" t="s">
        <v>4</v>
      </c>
      <c r="AL3196" s="3" t="s">
        <v>4</v>
      </c>
      <c r="AM3196" s="3" t="s">
        <v>4</v>
      </c>
      <c r="AN3196" s="3" t="s">
        <v>4</v>
      </c>
      <c r="AO3196" s="3" t="s">
        <v>4</v>
      </c>
      <c r="AP3196" s="3" t="s">
        <v>4</v>
      </c>
      <c r="AQ3196" s="3" t="s">
        <v>4</v>
      </c>
      <c r="AR3196" s="3" t="s">
        <v>4</v>
      </c>
      <c r="AS3196" s="3" t="s">
        <v>4</v>
      </c>
      <c r="AT3196" s="3" t="s">
        <v>4</v>
      </c>
      <c r="AU3196" s="3" t="s">
        <v>4</v>
      </c>
      <c r="AV3196" s="3" t="s">
        <v>4</v>
      </c>
      <c r="AW3196" s="3" t="s">
        <v>4</v>
      </c>
      <c r="AX3196" s="3" t="s">
        <v>4</v>
      </c>
      <c r="AY3196" s="3" t="s">
        <v>4</v>
      </c>
      <c r="AZ3196" s="3" t="s">
        <v>4</v>
      </c>
      <c r="BA3196" s="3" t="s">
        <v>4</v>
      </c>
      <c r="BB3196" s="3" t="s">
        <v>4</v>
      </c>
    </row>
    <row r="3197" spans="1:54" ht="28.8" x14ac:dyDescent="0.3">
      <c r="A3197" s="3" t="s">
        <v>685</v>
      </c>
      <c r="B3197" s="3" t="s">
        <v>757</v>
      </c>
      <c r="C3197" s="3" t="s">
        <v>26563</v>
      </c>
      <c r="D3197" s="3" t="s">
        <v>3567</v>
      </c>
      <c r="E3197" s="3">
        <v>379</v>
      </c>
      <c r="F3197" s="3" t="s">
        <v>37871</v>
      </c>
      <c r="G3197" s="3" t="s">
        <v>694</v>
      </c>
      <c r="H3197" s="3" t="s">
        <v>2463</v>
      </c>
      <c r="I3197" s="3"/>
      <c r="J3197" s="3" t="s">
        <v>4</v>
      </c>
      <c r="K3197" s="3" t="s">
        <v>4</v>
      </c>
      <c r="L3197" s="3" t="s">
        <v>705</v>
      </c>
      <c r="M3197" s="3" t="s">
        <v>4</v>
      </c>
      <c r="N3197" s="3"/>
      <c r="O3197" s="3" t="s">
        <v>4</v>
      </c>
      <c r="P3197" s="3" t="s">
        <v>4</v>
      </c>
      <c r="Q3197" s="3" t="s">
        <v>4</v>
      </c>
      <c r="R3197" s="3" t="s">
        <v>4</v>
      </c>
      <c r="S3197" s="3" t="s">
        <v>4</v>
      </c>
      <c r="T3197" s="3" t="s">
        <v>4</v>
      </c>
      <c r="U3197" s="3" t="s">
        <v>4</v>
      </c>
      <c r="V3197" s="3" t="s">
        <v>4</v>
      </c>
      <c r="W3197" s="3" t="s">
        <v>4</v>
      </c>
      <c r="X3197" s="3" t="s">
        <v>4</v>
      </c>
      <c r="Y3197" s="3" t="s">
        <v>4</v>
      </c>
      <c r="Z3197" s="3" t="s">
        <v>4</v>
      </c>
      <c r="AA3197" s="3" t="s">
        <v>4</v>
      </c>
      <c r="AB3197" s="3" t="s">
        <v>4</v>
      </c>
      <c r="AC3197" s="3" t="s">
        <v>4</v>
      </c>
      <c r="AD3197" s="3" t="s">
        <v>4</v>
      </c>
      <c r="AE3197" s="3" t="s">
        <v>4</v>
      </c>
      <c r="AF3197" s="3" t="s">
        <v>4</v>
      </c>
      <c r="AG3197" s="3" t="s">
        <v>4</v>
      </c>
      <c r="AH3197" s="3" t="s">
        <v>4</v>
      </c>
      <c r="AI3197" s="3" t="s">
        <v>4</v>
      </c>
      <c r="AJ3197" s="3" t="s">
        <v>4</v>
      </c>
      <c r="AK3197" s="3" t="s">
        <v>4</v>
      </c>
      <c r="AL3197" s="3" t="s">
        <v>4</v>
      </c>
      <c r="AM3197" s="3" t="s">
        <v>4</v>
      </c>
      <c r="AN3197" s="3" t="s">
        <v>4</v>
      </c>
      <c r="AO3197" s="3" t="s">
        <v>4</v>
      </c>
      <c r="AP3197" s="3" t="s">
        <v>4</v>
      </c>
      <c r="AQ3197" s="3" t="s">
        <v>4</v>
      </c>
      <c r="AR3197" s="3" t="s">
        <v>4</v>
      </c>
      <c r="AS3197" s="3" t="s">
        <v>4</v>
      </c>
      <c r="AT3197" s="3" t="s">
        <v>4</v>
      </c>
      <c r="AU3197" s="3" t="s">
        <v>4</v>
      </c>
      <c r="AV3197" s="3" t="s">
        <v>4</v>
      </c>
      <c r="AW3197" s="3" t="s">
        <v>4</v>
      </c>
      <c r="AX3197" s="3" t="s">
        <v>4</v>
      </c>
      <c r="AY3197" s="3" t="s">
        <v>4</v>
      </c>
      <c r="AZ3197" s="3" t="s">
        <v>4</v>
      </c>
      <c r="BA3197" s="3" t="s">
        <v>4</v>
      </c>
      <c r="BB3197" s="3" t="s">
        <v>4</v>
      </c>
    </row>
    <row r="3198" spans="1:54" ht="158.4" x14ac:dyDescent="0.3">
      <c r="A3198" s="3" t="s">
        <v>685</v>
      </c>
      <c r="B3198" s="3" t="s">
        <v>1142</v>
      </c>
      <c r="C3198" s="3" t="s">
        <v>3121</v>
      </c>
      <c r="D3198" s="3" t="s">
        <v>3567</v>
      </c>
      <c r="E3198" s="3">
        <v>380</v>
      </c>
      <c r="F3198" s="3" t="s">
        <v>37828</v>
      </c>
      <c r="G3198" s="3" t="s">
        <v>694</v>
      </c>
      <c r="H3198" s="3" t="s">
        <v>26389</v>
      </c>
      <c r="I3198" s="3"/>
      <c r="J3198" s="3" t="s">
        <v>697</v>
      </c>
      <c r="K3198" s="3" t="s">
        <v>4</v>
      </c>
      <c r="L3198" s="3" t="s">
        <v>697</v>
      </c>
      <c r="N3198" s="3"/>
      <c r="O3198" s="3" t="s">
        <v>728</v>
      </c>
      <c r="P3198" s="3" t="s">
        <v>26564</v>
      </c>
      <c r="Q3198" s="3" t="s">
        <v>729</v>
      </c>
      <c r="R3198" s="3" t="s">
        <v>26565</v>
      </c>
      <c r="S3198" s="3" t="s">
        <v>700</v>
      </c>
      <c r="T3198" s="3"/>
      <c r="U3198" s="3" t="s">
        <v>728</v>
      </c>
      <c r="W3198" s="3" t="s">
        <v>700</v>
      </c>
      <c r="X3198" s="3" t="s">
        <v>26566</v>
      </c>
      <c r="Y3198" s="3" t="s">
        <v>729</v>
      </c>
      <c r="Z3198" s="3" t="s">
        <v>26567</v>
      </c>
      <c r="AA3198" s="3" t="s">
        <v>700</v>
      </c>
      <c r="AC3198" s="3" t="s">
        <v>728</v>
      </c>
      <c r="AD3198" s="3" t="s">
        <v>26568</v>
      </c>
      <c r="AE3198" s="3" t="s">
        <v>698</v>
      </c>
      <c r="AG3198" s="3" t="s">
        <v>730</v>
      </c>
      <c r="AI3198" s="3" t="s">
        <v>729</v>
      </c>
      <c r="AJ3198" s="3" t="s">
        <v>37407</v>
      </c>
      <c r="AK3198" s="3" t="s">
        <v>698</v>
      </c>
      <c r="AM3198" s="3" t="s">
        <v>728</v>
      </c>
      <c r="AO3198" s="3" t="s">
        <v>699</v>
      </c>
      <c r="AQ3198" s="3" t="s">
        <v>729</v>
      </c>
      <c r="AR3198" s="3" t="s">
        <v>26569</v>
      </c>
      <c r="AS3198" s="3" t="s">
        <v>729</v>
      </c>
      <c r="AT3198" s="3" t="s">
        <v>26570</v>
      </c>
      <c r="AU3198" s="3" t="s">
        <v>786</v>
      </c>
      <c r="AW3198" s="3" t="s">
        <v>729</v>
      </c>
      <c r="AY3198" s="3" t="s">
        <v>730</v>
      </c>
      <c r="BA3198" s="3" t="s">
        <v>728</v>
      </c>
      <c r="BB3198" s="3" t="s">
        <v>26571</v>
      </c>
    </row>
    <row r="3199" spans="1:54" ht="28.8" x14ac:dyDescent="0.3">
      <c r="A3199" s="3" t="s">
        <v>685</v>
      </c>
      <c r="B3199" s="3" t="s">
        <v>2063</v>
      </c>
      <c r="C3199" s="3" t="s">
        <v>26572</v>
      </c>
      <c r="D3199" s="3" t="s">
        <v>3567</v>
      </c>
      <c r="E3199" s="3">
        <v>381</v>
      </c>
      <c r="F3199" s="3" t="s">
        <v>37827</v>
      </c>
      <c r="G3199" s="3" t="s">
        <v>694</v>
      </c>
      <c r="H3199" s="3" t="s">
        <v>26573</v>
      </c>
      <c r="I3199" s="3"/>
      <c r="J3199" s="3" t="s">
        <v>4</v>
      </c>
      <c r="K3199" s="3" t="s">
        <v>4</v>
      </c>
      <c r="L3199" s="3" t="s">
        <v>697</v>
      </c>
      <c r="M3199" s="3" t="s">
        <v>4</v>
      </c>
      <c r="N3199" s="3"/>
      <c r="O3199" s="3" t="s">
        <v>4</v>
      </c>
      <c r="P3199" s="3" t="s">
        <v>4</v>
      </c>
      <c r="Q3199" s="3" t="s">
        <v>4</v>
      </c>
      <c r="R3199" s="3" t="s">
        <v>4</v>
      </c>
      <c r="S3199" s="3" t="s">
        <v>4</v>
      </c>
      <c r="T3199" s="3" t="s">
        <v>4</v>
      </c>
      <c r="U3199" s="3" t="s">
        <v>4</v>
      </c>
      <c r="V3199" s="3" t="s">
        <v>4</v>
      </c>
      <c r="W3199" s="3" t="s">
        <v>4</v>
      </c>
      <c r="X3199" s="3" t="s">
        <v>4</v>
      </c>
      <c r="Y3199" s="3" t="s">
        <v>4</v>
      </c>
      <c r="Z3199" s="3" t="s">
        <v>4</v>
      </c>
      <c r="AA3199" s="3" t="s">
        <v>4</v>
      </c>
      <c r="AB3199" s="3" t="s">
        <v>4</v>
      </c>
      <c r="AC3199" s="3" t="s">
        <v>4</v>
      </c>
      <c r="AD3199" s="3" t="s">
        <v>4</v>
      </c>
      <c r="AE3199" s="3" t="s">
        <v>4</v>
      </c>
      <c r="AF3199" s="3" t="s">
        <v>4</v>
      </c>
      <c r="AG3199" s="3" t="s">
        <v>4</v>
      </c>
      <c r="AH3199" s="3" t="s">
        <v>4</v>
      </c>
      <c r="AI3199" s="3" t="s">
        <v>4</v>
      </c>
      <c r="AJ3199" s="3" t="s">
        <v>4</v>
      </c>
      <c r="AK3199" s="3" t="s">
        <v>4</v>
      </c>
      <c r="AL3199" s="3" t="s">
        <v>4</v>
      </c>
      <c r="AM3199" s="3" t="s">
        <v>4</v>
      </c>
      <c r="AN3199" s="3" t="s">
        <v>4</v>
      </c>
      <c r="AO3199" s="3" t="s">
        <v>4</v>
      </c>
      <c r="AP3199" s="3" t="s">
        <v>4</v>
      </c>
      <c r="AQ3199" s="3" t="s">
        <v>4</v>
      </c>
      <c r="AR3199" s="3" t="s">
        <v>4</v>
      </c>
      <c r="AS3199" s="3" t="s">
        <v>4</v>
      </c>
      <c r="AT3199" s="3" t="s">
        <v>4</v>
      </c>
      <c r="AU3199" s="3" t="s">
        <v>4</v>
      </c>
      <c r="AV3199" s="3" t="s">
        <v>4</v>
      </c>
      <c r="AW3199" s="3" t="s">
        <v>4</v>
      </c>
      <c r="AX3199" s="3" t="s">
        <v>4</v>
      </c>
      <c r="AY3199" s="3" t="s">
        <v>4</v>
      </c>
      <c r="AZ3199" s="3" t="s">
        <v>4</v>
      </c>
      <c r="BA3199" s="3" t="s">
        <v>4</v>
      </c>
      <c r="BB3199" s="3" t="s">
        <v>4</v>
      </c>
    </row>
    <row r="3200" spans="1:54" ht="100.8" x14ac:dyDescent="0.3">
      <c r="A3200" s="3" t="s">
        <v>685</v>
      </c>
      <c r="B3200" s="3" t="s">
        <v>26574</v>
      </c>
      <c r="C3200" s="3" t="s">
        <v>1461</v>
      </c>
      <c r="D3200" s="3" t="s">
        <v>3567</v>
      </c>
      <c r="E3200" s="3">
        <v>382</v>
      </c>
      <c r="F3200" s="3" t="s">
        <v>37867</v>
      </c>
      <c r="G3200" s="3" t="s">
        <v>752</v>
      </c>
      <c r="H3200" s="3" t="s">
        <v>1022</v>
      </c>
      <c r="I3200" s="3"/>
      <c r="J3200" s="3" t="s">
        <v>705</v>
      </c>
      <c r="K3200" s="3" t="s">
        <v>4</v>
      </c>
      <c r="L3200" s="3" t="s">
        <v>697</v>
      </c>
      <c r="N3200" s="3"/>
      <c r="O3200" s="3" t="s">
        <v>728</v>
      </c>
      <c r="P3200" s="3"/>
      <c r="Q3200" s="3" t="s">
        <v>699</v>
      </c>
      <c r="R3200" s="3"/>
      <c r="S3200" s="3" t="s">
        <v>700</v>
      </c>
      <c r="T3200" s="3" t="s">
        <v>26575</v>
      </c>
      <c r="U3200" s="3" t="s">
        <v>728</v>
      </c>
      <c r="W3200" s="3" t="s">
        <v>698</v>
      </c>
      <c r="Y3200" s="3" t="s">
        <v>700</v>
      </c>
      <c r="Z3200" s="3" t="s">
        <v>26576</v>
      </c>
      <c r="AA3200" s="3" t="s">
        <v>700</v>
      </c>
      <c r="AB3200" s="3" t="s">
        <v>26577</v>
      </c>
      <c r="AC3200" s="3" t="s">
        <v>700</v>
      </c>
      <c r="AD3200" s="3" t="s">
        <v>26578</v>
      </c>
      <c r="AE3200" s="3" t="s">
        <v>698</v>
      </c>
      <c r="AG3200" s="3" t="s">
        <v>730</v>
      </c>
      <c r="AI3200" s="3" t="s">
        <v>700</v>
      </c>
      <c r="AK3200" s="3" t="s">
        <v>698</v>
      </c>
      <c r="AM3200" s="3" t="s">
        <v>727</v>
      </c>
      <c r="AO3200" s="3" t="s">
        <v>700</v>
      </c>
      <c r="AP3200" s="3" t="s">
        <v>26579</v>
      </c>
      <c r="AQ3200" s="3" t="s">
        <v>698</v>
      </c>
      <c r="AS3200" s="3" t="s">
        <v>699</v>
      </c>
      <c r="AU3200" s="3" t="s">
        <v>699</v>
      </c>
      <c r="AV3200" s="3" t="s">
        <v>26580</v>
      </c>
      <c r="AW3200" s="3" t="s">
        <v>699</v>
      </c>
      <c r="AY3200" s="3" t="s">
        <v>699</v>
      </c>
      <c r="AZ3200" s="3" t="s">
        <v>26581</v>
      </c>
      <c r="BA3200" s="3" t="s">
        <v>699</v>
      </c>
      <c r="BB3200" s="3" t="s">
        <v>26582</v>
      </c>
    </row>
    <row r="3201" spans="1:54" ht="28.8" x14ac:dyDescent="0.3">
      <c r="A3201" s="3" t="s">
        <v>685</v>
      </c>
      <c r="B3201" s="3" t="s">
        <v>1687</v>
      </c>
      <c r="C3201" s="3" t="s">
        <v>26583</v>
      </c>
      <c r="D3201" s="3" t="s">
        <v>3567</v>
      </c>
      <c r="E3201" s="3">
        <v>383</v>
      </c>
      <c r="F3201" s="3" t="s">
        <v>37834</v>
      </c>
      <c r="G3201" s="3" t="s">
        <v>694</v>
      </c>
      <c r="H3201" s="3" t="s">
        <v>1313</v>
      </c>
      <c r="I3201" s="3"/>
      <c r="J3201" s="3" t="s">
        <v>697</v>
      </c>
      <c r="K3201" s="3" t="s">
        <v>4</v>
      </c>
      <c r="L3201" s="3" t="s">
        <v>697</v>
      </c>
      <c r="N3201" s="3"/>
      <c r="O3201" s="3" t="s">
        <v>700</v>
      </c>
      <c r="P3201" s="3"/>
      <c r="Q3201" s="3" t="s">
        <v>698</v>
      </c>
      <c r="R3201" s="3"/>
      <c r="S3201" s="3" t="s">
        <v>700</v>
      </c>
      <c r="T3201" s="3"/>
      <c r="U3201" s="3" t="s">
        <v>700</v>
      </c>
      <c r="W3201" s="3" t="s">
        <v>700</v>
      </c>
      <c r="Y3201" s="3" t="s">
        <v>699</v>
      </c>
      <c r="AA3201" s="3" t="s">
        <v>700</v>
      </c>
      <c r="AC3201" s="3" t="s">
        <v>700</v>
      </c>
      <c r="AE3201" s="3" t="s">
        <v>700</v>
      </c>
      <c r="AG3201" s="3" t="s">
        <v>698</v>
      </c>
      <c r="AI3201" s="3" t="s">
        <v>700</v>
      </c>
      <c r="AK3201" s="3" t="s">
        <v>700</v>
      </c>
      <c r="AM3201" s="3" t="s">
        <v>698</v>
      </c>
      <c r="AO3201" s="3" t="s">
        <v>700</v>
      </c>
      <c r="AQ3201" s="3" t="s">
        <v>698</v>
      </c>
      <c r="AS3201" s="3" t="s">
        <v>699</v>
      </c>
      <c r="AU3201" s="3" t="s">
        <v>700</v>
      </c>
      <c r="AW3201" s="3" t="s">
        <v>698</v>
      </c>
      <c r="AY3201" s="3" t="s">
        <v>699</v>
      </c>
      <c r="BA3201" s="3" t="s">
        <v>699</v>
      </c>
    </row>
    <row r="3202" spans="1:54" ht="43.2" x14ac:dyDescent="0.3">
      <c r="A3202" s="3" t="s">
        <v>685</v>
      </c>
      <c r="B3202" s="3" t="s">
        <v>1181</v>
      </c>
      <c r="C3202" s="3" t="s">
        <v>15433</v>
      </c>
      <c r="D3202" s="3" t="s">
        <v>3567</v>
      </c>
      <c r="E3202" s="3">
        <v>384</v>
      </c>
      <c r="F3202" s="3" t="s">
        <v>37846</v>
      </c>
      <c r="G3202" s="3" t="s">
        <v>694</v>
      </c>
      <c r="H3202" s="3" t="s">
        <v>1049</v>
      </c>
      <c r="I3202" s="3"/>
      <c r="J3202" s="3" t="s">
        <v>697</v>
      </c>
      <c r="K3202" s="3" t="s">
        <v>4</v>
      </c>
      <c r="L3202" s="3" t="s">
        <v>697</v>
      </c>
      <c r="N3202" s="3"/>
      <c r="O3202" s="3" t="s">
        <v>700</v>
      </c>
      <c r="P3202" s="3"/>
      <c r="Q3202" s="3" t="s">
        <v>699</v>
      </c>
      <c r="R3202" s="3"/>
      <c r="S3202" s="3" t="s">
        <v>700</v>
      </c>
      <c r="T3202" s="3"/>
      <c r="U3202" s="3" t="s">
        <v>700</v>
      </c>
      <c r="W3202" s="3" t="s">
        <v>700</v>
      </c>
      <c r="Y3202" s="3" t="s">
        <v>699</v>
      </c>
      <c r="Z3202" s="3" t="s">
        <v>26584</v>
      </c>
      <c r="AA3202" s="3" t="s">
        <v>700</v>
      </c>
      <c r="AC3202" s="3" t="s">
        <v>700</v>
      </c>
      <c r="AD3202" s="3" t="s">
        <v>26585</v>
      </c>
      <c r="AE3202" s="3" t="s">
        <v>699</v>
      </c>
      <c r="AG3202" s="3" t="s">
        <v>698</v>
      </c>
      <c r="AI3202" s="3" t="s">
        <v>699</v>
      </c>
      <c r="AK3202" s="3" t="s">
        <v>698</v>
      </c>
      <c r="AM3202" s="3" t="s">
        <v>700</v>
      </c>
      <c r="AO3202" s="3" t="s">
        <v>700</v>
      </c>
      <c r="AQ3202" s="3" t="s">
        <v>699</v>
      </c>
      <c r="AS3202" s="3" t="s">
        <v>699</v>
      </c>
      <c r="AU3202" s="3" t="s">
        <v>699</v>
      </c>
      <c r="AW3202" s="3" t="s">
        <v>699</v>
      </c>
      <c r="AY3202" s="3" t="s">
        <v>699</v>
      </c>
      <c r="BA3202" s="3" t="s">
        <v>699</v>
      </c>
    </row>
    <row r="3203" spans="1:54" ht="28.8" x14ac:dyDescent="0.3">
      <c r="A3203" s="3" t="s">
        <v>685</v>
      </c>
      <c r="B3203" s="3" t="s">
        <v>2063</v>
      </c>
      <c r="C3203" s="3" t="s">
        <v>10047</v>
      </c>
      <c r="D3203" s="3" t="s">
        <v>3567</v>
      </c>
      <c r="E3203" s="3">
        <v>385</v>
      </c>
      <c r="F3203" s="3" t="s">
        <v>37858</v>
      </c>
      <c r="G3203" s="3" t="s">
        <v>694</v>
      </c>
      <c r="H3203" s="3" t="s">
        <v>26586</v>
      </c>
      <c r="I3203" s="3"/>
      <c r="J3203" s="3" t="s">
        <v>4</v>
      </c>
      <c r="K3203" s="3" t="s">
        <v>4</v>
      </c>
      <c r="L3203" s="3" t="s">
        <v>697</v>
      </c>
      <c r="M3203" s="3" t="s">
        <v>4</v>
      </c>
      <c r="N3203" s="3"/>
      <c r="O3203" s="3" t="s">
        <v>4</v>
      </c>
      <c r="P3203" s="3" t="s">
        <v>4</v>
      </c>
      <c r="Q3203" s="3" t="s">
        <v>4</v>
      </c>
      <c r="R3203" s="3" t="s">
        <v>4</v>
      </c>
      <c r="S3203" s="3" t="s">
        <v>4</v>
      </c>
      <c r="T3203" s="3" t="s">
        <v>4</v>
      </c>
      <c r="U3203" s="3" t="s">
        <v>4</v>
      </c>
      <c r="V3203" s="3" t="s">
        <v>4</v>
      </c>
      <c r="W3203" s="3" t="s">
        <v>4</v>
      </c>
      <c r="X3203" s="3" t="s">
        <v>4</v>
      </c>
      <c r="Y3203" s="3" t="s">
        <v>4</v>
      </c>
      <c r="Z3203" s="3" t="s">
        <v>4</v>
      </c>
      <c r="AA3203" s="3" t="s">
        <v>4</v>
      </c>
      <c r="AB3203" s="3" t="s">
        <v>4</v>
      </c>
      <c r="AC3203" s="3" t="s">
        <v>4</v>
      </c>
      <c r="AD3203" s="3" t="s">
        <v>4</v>
      </c>
      <c r="AE3203" s="3" t="s">
        <v>4</v>
      </c>
      <c r="AF3203" s="3" t="s">
        <v>4</v>
      </c>
      <c r="AG3203" s="3" t="s">
        <v>4</v>
      </c>
      <c r="AH3203" s="3" t="s">
        <v>4</v>
      </c>
      <c r="AI3203" s="3" t="s">
        <v>4</v>
      </c>
      <c r="AJ3203" s="3" t="s">
        <v>4</v>
      </c>
      <c r="AK3203" s="3" t="s">
        <v>4</v>
      </c>
      <c r="AL3203" s="3" t="s">
        <v>4</v>
      </c>
      <c r="AM3203" s="3" t="s">
        <v>4</v>
      </c>
      <c r="AN3203" s="3" t="s">
        <v>4</v>
      </c>
      <c r="AO3203" s="3" t="s">
        <v>4</v>
      </c>
      <c r="AP3203" s="3" t="s">
        <v>4</v>
      </c>
      <c r="AQ3203" s="3" t="s">
        <v>4</v>
      </c>
      <c r="AR3203" s="3" t="s">
        <v>4</v>
      </c>
      <c r="AS3203" s="3" t="s">
        <v>4</v>
      </c>
      <c r="AT3203" s="3" t="s">
        <v>4</v>
      </c>
      <c r="AU3203" s="3" t="s">
        <v>4</v>
      </c>
      <c r="AV3203" s="3" t="s">
        <v>4</v>
      </c>
      <c r="AW3203" s="3" t="s">
        <v>4</v>
      </c>
      <c r="AX3203" s="3" t="s">
        <v>4</v>
      </c>
      <c r="AY3203" s="3" t="s">
        <v>4</v>
      </c>
      <c r="AZ3203" s="3" t="s">
        <v>4</v>
      </c>
      <c r="BA3203" s="3" t="s">
        <v>4</v>
      </c>
      <c r="BB3203" s="3" t="s">
        <v>4</v>
      </c>
    </row>
    <row r="3204" spans="1:54" ht="28.8" x14ac:dyDescent="0.3">
      <c r="A3204" s="3" t="s">
        <v>685</v>
      </c>
      <c r="B3204" s="3" t="s">
        <v>26587</v>
      </c>
      <c r="C3204" s="3" t="s">
        <v>5236</v>
      </c>
      <c r="D3204" s="3" t="s">
        <v>3567</v>
      </c>
      <c r="E3204" s="3">
        <v>386</v>
      </c>
      <c r="F3204" s="3" t="s">
        <v>37844</v>
      </c>
      <c r="G3204" s="3" t="s">
        <v>752</v>
      </c>
      <c r="H3204" s="3" t="s">
        <v>1022</v>
      </c>
      <c r="I3204" s="3"/>
      <c r="J3204" s="3" t="s">
        <v>4</v>
      </c>
      <c r="K3204" s="3" t="s">
        <v>4</v>
      </c>
      <c r="L3204" s="3" t="s">
        <v>697</v>
      </c>
      <c r="M3204" s="3" t="s">
        <v>4</v>
      </c>
      <c r="N3204" s="3"/>
      <c r="O3204" s="3" t="s">
        <v>4</v>
      </c>
      <c r="P3204" s="3" t="s">
        <v>4</v>
      </c>
      <c r="Q3204" s="3" t="s">
        <v>4</v>
      </c>
      <c r="R3204" s="3" t="s">
        <v>4</v>
      </c>
      <c r="S3204" s="3" t="s">
        <v>4</v>
      </c>
      <c r="T3204" s="3" t="s">
        <v>4</v>
      </c>
      <c r="U3204" s="3" t="s">
        <v>4</v>
      </c>
      <c r="V3204" s="3" t="s">
        <v>4</v>
      </c>
      <c r="W3204" s="3" t="s">
        <v>4</v>
      </c>
      <c r="X3204" s="3" t="s">
        <v>4</v>
      </c>
      <c r="Y3204" s="3" t="s">
        <v>4</v>
      </c>
      <c r="Z3204" s="3" t="s">
        <v>4</v>
      </c>
      <c r="AA3204" s="3" t="s">
        <v>4</v>
      </c>
      <c r="AB3204" s="3" t="s">
        <v>4</v>
      </c>
      <c r="AC3204" s="3" t="s">
        <v>4</v>
      </c>
      <c r="AD3204" s="3" t="s">
        <v>4</v>
      </c>
      <c r="AE3204" s="3" t="s">
        <v>4</v>
      </c>
      <c r="AF3204" s="3" t="s">
        <v>4</v>
      </c>
      <c r="AG3204" s="3" t="s">
        <v>4</v>
      </c>
      <c r="AH3204" s="3" t="s">
        <v>4</v>
      </c>
      <c r="AI3204" s="3" t="s">
        <v>4</v>
      </c>
      <c r="AJ3204" s="3" t="s">
        <v>4</v>
      </c>
      <c r="AK3204" s="3" t="s">
        <v>4</v>
      </c>
      <c r="AL3204" s="3" t="s">
        <v>4</v>
      </c>
      <c r="AM3204" s="3" t="s">
        <v>4</v>
      </c>
      <c r="AN3204" s="3" t="s">
        <v>4</v>
      </c>
      <c r="AO3204" s="3" t="s">
        <v>4</v>
      </c>
      <c r="AP3204" s="3" t="s">
        <v>4</v>
      </c>
      <c r="AQ3204" s="3" t="s">
        <v>4</v>
      </c>
      <c r="AR3204" s="3" t="s">
        <v>4</v>
      </c>
      <c r="AS3204" s="3" t="s">
        <v>4</v>
      </c>
      <c r="AT3204" s="3" t="s">
        <v>4</v>
      </c>
      <c r="AU3204" s="3" t="s">
        <v>4</v>
      </c>
      <c r="AV3204" s="3" t="s">
        <v>4</v>
      </c>
      <c r="AW3204" s="3" t="s">
        <v>4</v>
      </c>
      <c r="AX3204" s="3" t="s">
        <v>4</v>
      </c>
      <c r="AY3204" s="3" t="s">
        <v>4</v>
      </c>
      <c r="AZ3204" s="3" t="s">
        <v>4</v>
      </c>
      <c r="BA3204" s="3" t="s">
        <v>4</v>
      </c>
      <c r="BB3204" s="3" t="s">
        <v>4</v>
      </c>
    </row>
    <row r="3205" spans="1:54" ht="28.8" x14ac:dyDescent="0.3">
      <c r="A3205" s="3" t="s">
        <v>685</v>
      </c>
      <c r="B3205" s="3" t="s">
        <v>1599</v>
      </c>
      <c r="C3205" s="3" t="s">
        <v>26588</v>
      </c>
      <c r="D3205" s="3" t="s">
        <v>3567</v>
      </c>
      <c r="E3205" s="3">
        <v>387</v>
      </c>
      <c r="F3205" s="3" t="s">
        <v>37834</v>
      </c>
      <c r="G3205" s="3" t="s">
        <v>752</v>
      </c>
      <c r="H3205" s="3" t="s">
        <v>26589</v>
      </c>
      <c r="I3205" s="3"/>
      <c r="J3205" s="3" t="s">
        <v>4</v>
      </c>
      <c r="K3205" s="3" t="s">
        <v>4</v>
      </c>
      <c r="L3205" s="3" t="s">
        <v>705</v>
      </c>
      <c r="M3205" s="3" t="s">
        <v>4</v>
      </c>
      <c r="N3205" s="3"/>
      <c r="O3205" s="3" t="s">
        <v>4</v>
      </c>
      <c r="P3205" s="3" t="s">
        <v>4</v>
      </c>
      <c r="Q3205" s="3" t="s">
        <v>4</v>
      </c>
      <c r="R3205" s="3" t="s">
        <v>4</v>
      </c>
      <c r="S3205" s="3" t="s">
        <v>4</v>
      </c>
      <c r="T3205" s="3" t="s">
        <v>4</v>
      </c>
      <c r="U3205" s="3" t="s">
        <v>4</v>
      </c>
      <c r="V3205" s="3" t="s">
        <v>4</v>
      </c>
      <c r="W3205" s="3" t="s">
        <v>4</v>
      </c>
      <c r="X3205" s="3" t="s">
        <v>4</v>
      </c>
      <c r="Y3205" s="3" t="s">
        <v>4</v>
      </c>
      <c r="Z3205" s="3" t="s">
        <v>4</v>
      </c>
      <c r="AA3205" s="3" t="s">
        <v>4</v>
      </c>
      <c r="AB3205" s="3" t="s">
        <v>4</v>
      </c>
      <c r="AC3205" s="3" t="s">
        <v>4</v>
      </c>
      <c r="AD3205" s="3" t="s">
        <v>4</v>
      </c>
      <c r="AE3205" s="3" t="s">
        <v>4</v>
      </c>
      <c r="AF3205" s="3" t="s">
        <v>4</v>
      </c>
      <c r="AG3205" s="3" t="s">
        <v>4</v>
      </c>
      <c r="AH3205" s="3" t="s">
        <v>4</v>
      </c>
      <c r="AI3205" s="3" t="s">
        <v>4</v>
      </c>
      <c r="AJ3205" s="3" t="s">
        <v>4</v>
      </c>
      <c r="AK3205" s="3" t="s">
        <v>4</v>
      </c>
      <c r="AL3205" s="3" t="s">
        <v>4</v>
      </c>
      <c r="AM3205" s="3" t="s">
        <v>4</v>
      </c>
      <c r="AN3205" s="3" t="s">
        <v>4</v>
      </c>
      <c r="AO3205" s="3" t="s">
        <v>4</v>
      </c>
      <c r="AP3205" s="3" t="s">
        <v>4</v>
      </c>
      <c r="AQ3205" s="3" t="s">
        <v>4</v>
      </c>
      <c r="AR3205" s="3" t="s">
        <v>4</v>
      </c>
      <c r="AS3205" s="3" t="s">
        <v>4</v>
      </c>
      <c r="AT3205" s="3" t="s">
        <v>4</v>
      </c>
      <c r="AU3205" s="3" t="s">
        <v>4</v>
      </c>
      <c r="AV3205" s="3" t="s">
        <v>4</v>
      </c>
      <c r="AW3205" s="3" t="s">
        <v>4</v>
      </c>
      <c r="AX3205" s="3" t="s">
        <v>4</v>
      </c>
      <c r="AY3205" s="3" t="s">
        <v>4</v>
      </c>
      <c r="AZ3205" s="3" t="s">
        <v>4</v>
      </c>
      <c r="BA3205" s="3" t="s">
        <v>4</v>
      </c>
      <c r="BB3205" s="3" t="s">
        <v>4</v>
      </c>
    </row>
    <row r="3206" spans="1:54" ht="144" x14ac:dyDescent="0.3">
      <c r="A3206" s="3" t="s">
        <v>685</v>
      </c>
      <c r="B3206" s="3" t="s">
        <v>1232</v>
      </c>
      <c r="C3206" s="3" t="s">
        <v>16124</v>
      </c>
      <c r="D3206" s="3" t="s">
        <v>3567</v>
      </c>
      <c r="E3206" s="3">
        <v>388</v>
      </c>
      <c r="F3206" s="3" t="s">
        <v>37833</v>
      </c>
      <c r="G3206" s="3" t="s">
        <v>694</v>
      </c>
      <c r="H3206" s="3" t="s">
        <v>10269</v>
      </c>
      <c r="I3206" s="3" t="s">
        <v>5314</v>
      </c>
      <c r="J3206" s="3" t="s">
        <v>697</v>
      </c>
      <c r="K3206" s="3" t="s">
        <v>4</v>
      </c>
      <c r="L3206" s="3" t="s">
        <v>697</v>
      </c>
      <c r="N3206" s="3"/>
      <c r="O3206" s="3" t="s">
        <v>728</v>
      </c>
      <c r="P3206" s="3" t="s">
        <v>26590</v>
      </c>
      <c r="Q3206" s="3" t="s">
        <v>698</v>
      </c>
      <c r="R3206" s="3" t="s">
        <v>26591</v>
      </c>
      <c r="S3206" s="3" t="s">
        <v>700</v>
      </c>
      <c r="T3206" s="3" t="s">
        <v>26592</v>
      </c>
      <c r="U3206" s="3" t="s">
        <v>728</v>
      </c>
      <c r="V3206" s="3" t="s">
        <v>26593</v>
      </c>
      <c r="W3206" s="3" t="s">
        <v>728</v>
      </c>
      <c r="X3206" s="3" t="s">
        <v>26594</v>
      </c>
      <c r="Y3206" s="3" t="s">
        <v>700</v>
      </c>
      <c r="Z3206" s="3" t="s">
        <v>26595</v>
      </c>
      <c r="AA3206" s="3" t="s">
        <v>728</v>
      </c>
      <c r="AB3206" s="3" t="s">
        <v>26596</v>
      </c>
      <c r="AC3206" s="3" t="s">
        <v>700</v>
      </c>
      <c r="AD3206" s="3" t="s">
        <v>26597</v>
      </c>
      <c r="AE3206" s="3" t="s">
        <v>698</v>
      </c>
      <c r="AF3206" s="3" t="s">
        <v>26598</v>
      </c>
      <c r="AG3206" s="3" t="s">
        <v>730</v>
      </c>
      <c r="AH3206" s="3" t="s">
        <v>26599</v>
      </c>
      <c r="AI3206" s="3" t="s">
        <v>728</v>
      </c>
      <c r="AJ3206" s="3" t="s">
        <v>37408</v>
      </c>
      <c r="AK3206" s="3" t="s">
        <v>730</v>
      </c>
      <c r="AL3206" s="3" t="s">
        <v>26600</v>
      </c>
      <c r="AM3206" s="3" t="s">
        <v>727</v>
      </c>
      <c r="AN3206" s="3" t="s">
        <v>26601</v>
      </c>
      <c r="AO3206" s="3" t="s">
        <v>728</v>
      </c>
      <c r="AP3206" s="3" t="s">
        <v>26602</v>
      </c>
      <c r="AQ3206" s="3" t="s">
        <v>699</v>
      </c>
      <c r="AR3206" s="3" t="s">
        <v>26603</v>
      </c>
      <c r="AS3206" s="3" t="s">
        <v>699</v>
      </c>
      <c r="AT3206" s="3" t="s">
        <v>26604</v>
      </c>
      <c r="AU3206" s="3" t="s">
        <v>728</v>
      </c>
      <c r="AV3206" s="3" t="s">
        <v>26605</v>
      </c>
      <c r="AW3206" s="3" t="s">
        <v>699</v>
      </c>
      <c r="AX3206" s="3" t="s">
        <v>26606</v>
      </c>
      <c r="AY3206" s="3" t="s">
        <v>698</v>
      </c>
      <c r="AZ3206" s="3" t="s">
        <v>26607</v>
      </c>
      <c r="BA3206" s="3" t="s">
        <v>698</v>
      </c>
      <c r="BB3206" s="3" t="s">
        <v>26608</v>
      </c>
    </row>
    <row r="3207" spans="1:54" ht="28.8" x14ac:dyDescent="0.3">
      <c r="A3207" s="3" t="s">
        <v>685</v>
      </c>
      <c r="B3207" s="3" t="s">
        <v>2715</v>
      </c>
      <c r="C3207" s="3" t="s">
        <v>26609</v>
      </c>
      <c r="D3207" s="3" t="s">
        <v>3567</v>
      </c>
      <c r="E3207" s="3">
        <v>389</v>
      </c>
      <c r="F3207" s="3" t="s">
        <v>37827</v>
      </c>
      <c r="G3207" s="3" t="s">
        <v>694</v>
      </c>
      <c r="H3207" s="3" t="s">
        <v>1492</v>
      </c>
      <c r="I3207" s="3"/>
      <c r="J3207" s="3" t="s">
        <v>4</v>
      </c>
      <c r="K3207" s="3" t="s">
        <v>4</v>
      </c>
      <c r="L3207" s="3" t="s">
        <v>697</v>
      </c>
      <c r="M3207" s="3" t="s">
        <v>4</v>
      </c>
      <c r="N3207" s="3"/>
      <c r="O3207" s="3" t="s">
        <v>4</v>
      </c>
      <c r="P3207" s="3" t="s">
        <v>4</v>
      </c>
      <c r="Q3207" s="3" t="s">
        <v>4</v>
      </c>
      <c r="R3207" s="3" t="s">
        <v>4</v>
      </c>
      <c r="S3207" s="3" t="s">
        <v>4</v>
      </c>
      <c r="T3207" s="3" t="s">
        <v>4</v>
      </c>
      <c r="U3207" s="3" t="s">
        <v>4</v>
      </c>
      <c r="V3207" s="3" t="s">
        <v>4</v>
      </c>
      <c r="W3207" s="3" t="s">
        <v>4</v>
      </c>
      <c r="X3207" s="3" t="s">
        <v>4</v>
      </c>
      <c r="Y3207" s="3" t="s">
        <v>4</v>
      </c>
      <c r="Z3207" s="3" t="s">
        <v>4</v>
      </c>
      <c r="AA3207" s="3" t="s">
        <v>4</v>
      </c>
      <c r="AB3207" s="3" t="s">
        <v>4</v>
      </c>
      <c r="AC3207" s="3" t="s">
        <v>4</v>
      </c>
      <c r="AD3207" s="3" t="s">
        <v>4</v>
      </c>
      <c r="AE3207" s="3" t="s">
        <v>4</v>
      </c>
      <c r="AF3207" s="3" t="s">
        <v>4</v>
      </c>
      <c r="AG3207" s="3" t="s">
        <v>4</v>
      </c>
      <c r="AH3207" s="3" t="s">
        <v>4</v>
      </c>
      <c r="AI3207" s="3" t="s">
        <v>4</v>
      </c>
      <c r="AJ3207" s="3" t="s">
        <v>4</v>
      </c>
      <c r="AK3207" s="3" t="s">
        <v>4</v>
      </c>
      <c r="AL3207" s="3" t="s">
        <v>4</v>
      </c>
      <c r="AM3207" s="3" t="s">
        <v>4</v>
      </c>
      <c r="AN3207" s="3" t="s">
        <v>4</v>
      </c>
      <c r="AO3207" s="3" t="s">
        <v>4</v>
      </c>
      <c r="AP3207" s="3" t="s">
        <v>4</v>
      </c>
      <c r="AQ3207" s="3" t="s">
        <v>4</v>
      </c>
      <c r="AR3207" s="3" t="s">
        <v>4</v>
      </c>
      <c r="AS3207" s="3" t="s">
        <v>4</v>
      </c>
      <c r="AT3207" s="3" t="s">
        <v>4</v>
      </c>
      <c r="AU3207" s="3" t="s">
        <v>4</v>
      </c>
      <c r="AV3207" s="3" t="s">
        <v>4</v>
      </c>
      <c r="AW3207" s="3" t="s">
        <v>4</v>
      </c>
      <c r="AX3207" s="3" t="s">
        <v>4</v>
      </c>
      <c r="AY3207" s="3" t="s">
        <v>4</v>
      </c>
      <c r="AZ3207" s="3" t="s">
        <v>4</v>
      </c>
      <c r="BA3207" s="3" t="s">
        <v>4</v>
      </c>
      <c r="BB3207" s="3" t="s">
        <v>4</v>
      </c>
    </row>
    <row r="3208" spans="1:54" ht="28.8" x14ac:dyDescent="0.3">
      <c r="A3208" s="3" t="s">
        <v>685</v>
      </c>
      <c r="B3208" s="3" t="s">
        <v>932</v>
      </c>
      <c r="C3208" s="3" t="s">
        <v>26610</v>
      </c>
      <c r="D3208" s="3" t="s">
        <v>3567</v>
      </c>
      <c r="E3208" s="3">
        <v>390</v>
      </c>
      <c r="F3208" s="3" t="s">
        <v>37857</v>
      </c>
      <c r="G3208" s="3" t="s">
        <v>694</v>
      </c>
      <c r="H3208" s="3" t="s">
        <v>7888</v>
      </c>
      <c r="I3208" s="3"/>
      <c r="J3208" s="3" t="s">
        <v>4</v>
      </c>
      <c r="K3208" s="3" t="s">
        <v>4</v>
      </c>
      <c r="L3208" s="3" t="s">
        <v>697</v>
      </c>
      <c r="M3208" s="3" t="s">
        <v>4</v>
      </c>
      <c r="N3208" s="3"/>
      <c r="O3208" s="3" t="s">
        <v>4</v>
      </c>
      <c r="P3208" s="3" t="s">
        <v>4</v>
      </c>
      <c r="Q3208" s="3" t="s">
        <v>4</v>
      </c>
      <c r="R3208" s="3" t="s">
        <v>4</v>
      </c>
      <c r="S3208" s="3" t="s">
        <v>4</v>
      </c>
      <c r="T3208" s="3" t="s">
        <v>4</v>
      </c>
      <c r="U3208" s="3" t="s">
        <v>4</v>
      </c>
      <c r="V3208" s="3" t="s">
        <v>4</v>
      </c>
      <c r="W3208" s="3" t="s">
        <v>4</v>
      </c>
      <c r="X3208" s="3" t="s">
        <v>4</v>
      </c>
      <c r="Y3208" s="3" t="s">
        <v>4</v>
      </c>
      <c r="Z3208" s="3" t="s">
        <v>4</v>
      </c>
      <c r="AA3208" s="3" t="s">
        <v>4</v>
      </c>
      <c r="AB3208" s="3" t="s">
        <v>4</v>
      </c>
      <c r="AC3208" s="3" t="s">
        <v>4</v>
      </c>
      <c r="AD3208" s="3" t="s">
        <v>4</v>
      </c>
      <c r="AE3208" s="3" t="s">
        <v>4</v>
      </c>
      <c r="AF3208" s="3" t="s">
        <v>4</v>
      </c>
      <c r="AG3208" s="3" t="s">
        <v>4</v>
      </c>
      <c r="AH3208" s="3" t="s">
        <v>4</v>
      </c>
      <c r="AI3208" s="3" t="s">
        <v>4</v>
      </c>
      <c r="AJ3208" s="3" t="s">
        <v>4</v>
      </c>
      <c r="AK3208" s="3" t="s">
        <v>4</v>
      </c>
      <c r="AL3208" s="3" t="s">
        <v>4</v>
      </c>
      <c r="AM3208" s="3" t="s">
        <v>4</v>
      </c>
      <c r="AN3208" s="3" t="s">
        <v>4</v>
      </c>
      <c r="AO3208" s="3" t="s">
        <v>4</v>
      </c>
      <c r="AP3208" s="3" t="s">
        <v>4</v>
      </c>
      <c r="AQ3208" s="3" t="s">
        <v>4</v>
      </c>
      <c r="AR3208" s="3" t="s">
        <v>4</v>
      </c>
      <c r="AS3208" s="3" t="s">
        <v>4</v>
      </c>
      <c r="AT3208" s="3" t="s">
        <v>4</v>
      </c>
      <c r="AU3208" s="3" t="s">
        <v>4</v>
      </c>
      <c r="AV3208" s="3" t="s">
        <v>4</v>
      </c>
      <c r="AW3208" s="3" t="s">
        <v>4</v>
      </c>
      <c r="AX3208" s="3" t="s">
        <v>4</v>
      </c>
      <c r="AY3208" s="3" t="s">
        <v>4</v>
      </c>
      <c r="AZ3208" s="3" t="s">
        <v>4</v>
      </c>
      <c r="BA3208" s="3" t="s">
        <v>4</v>
      </c>
      <c r="BB3208" s="3" t="s">
        <v>4</v>
      </c>
    </row>
    <row r="3209" spans="1:54" ht="230.4" x14ac:dyDescent="0.3">
      <c r="A3209" s="3" t="s">
        <v>685</v>
      </c>
      <c r="B3209" s="3" t="s">
        <v>1376</v>
      </c>
      <c r="C3209" s="3" t="s">
        <v>26611</v>
      </c>
      <c r="D3209" s="3" t="s">
        <v>3567</v>
      </c>
      <c r="E3209" s="3">
        <v>391</v>
      </c>
      <c r="F3209" s="3" t="s">
        <v>37828</v>
      </c>
      <c r="G3209" s="3" t="s">
        <v>752</v>
      </c>
      <c r="H3209" s="3" t="s">
        <v>26612</v>
      </c>
      <c r="I3209" s="3"/>
      <c r="J3209" s="3" t="s">
        <v>697</v>
      </c>
      <c r="K3209" s="3" t="s">
        <v>4</v>
      </c>
      <c r="L3209" s="3" t="s">
        <v>697</v>
      </c>
      <c r="M3209" s="3" t="s">
        <v>26613</v>
      </c>
      <c r="N3209" s="3"/>
      <c r="O3209" s="3" t="s">
        <v>728</v>
      </c>
      <c r="P3209" s="3" t="s">
        <v>26614</v>
      </c>
      <c r="Q3209" s="3" t="s">
        <v>699</v>
      </c>
      <c r="R3209" s="3" t="s">
        <v>26615</v>
      </c>
      <c r="S3209" s="3" t="s">
        <v>700</v>
      </c>
      <c r="T3209" s="3"/>
      <c r="U3209" s="3" t="s">
        <v>728</v>
      </c>
      <c r="V3209" s="3" t="s">
        <v>26616</v>
      </c>
      <c r="W3209" s="3" t="s">
        <v>790</v>
      </c>
      <c r="Y3209" s="3" t="s">
        <v>700</v>
      </c>
      <c r="AA3209" s="3" t="s">
        <v>699</v>
      </c>
      <c r="AC3209" s="3" t="s">
        <v>728</v>
      </c>
      <c r="AD3209" s="3" t="s">
        <v>26617</v>
      </c>
      <c r="AE3209" s="3" t="s">
        <v>700</v>
      </c>
      <c r="AG3209" s="3" t="s">
        <v>730</v>
      </c>
      <c r="AH3209" s="3" t="s">
        <v>26618</v>
      </c>
      <c r="AI3209" s="3" t="s">
        <v>728</v>
      </c>
      <c r="AJ3209" s="3" t="s">
        <v>37409</v>
      </c>
      <c r="AK3209" s="3" t="s">
        <v>699</v>
      </c>
      <c r="AM3209" s="3" t="s">
        <v>698</v>
      </c>
      <c r="AO3209" s="3" t="s">
        <v>728</v>
      </c>
      <c r="AP3209" s="3" t="s">
        <v>26619</v>
      </c>
      <c r="AQ3209" s="3" t="s">
        <v>699</v>
      </c>
      <c r="AS3209" s="3" t="s">
        <v>786</v>
      </c>
      <c r="AU3209" s="3" t="s">
        <v>699</v>
      </c>
      <c r="AV3209" s="3" t="s">
        <v>26620</v>
      </c>
      <c r="AW3209" s="3" t="s">
        <v>699</v>
      </c>
      <c r="AY3209" s="3" t="s">
        <v>699</v>
      </c>
      <c r="BA3209" s="3" t="s">
        <v>699</v>
      </c>
    </row>
    <row r="3210" spans="1:54" ht="28.8" x14ac:dyDescent="0.3">
      <c r="A3210" s="3" t="s">
        <v>685</v>
      </c>
      <c r="B3210" s="3" t="s">
        <v>17544</v>
      </c>
      <c r="C3210" s="3" t="s">
        <v>26621</v>
      </c>
      <c r="D3210" s="3" t="s">
        <v>3567</v>
      </c>
      <c r="E3210" s="3">
        <v>392</v>
      </c>
      <c r="F3210" s="3" t="s">
        <v>37851</v>
      </c>
      <c r="G3210" s="3" t="s">
        <v>752</v>
      </c>
      <c r="H3210" s="3" t="s">
        <v>26622</v>
      </c>
      <c r="I3210" s="3"/>
      <c r="J3210" s="3" t="s">
        <v>4</v>
      </c>
      <c r="K3210" s="3" t="s">
        <v>4</v>
      </c>
      <c r="L3210" s="3" t="s">
        <v>697</v>
      </c>
      <c r="M3210" s="3" t="s">
        <v>4</v>
      </c>
      <c r="N3210" s="3"/>
      <c r="O3210" s="3" t="s">
        <v>4</v>
      </c>
      <c r="P3210" s="3" t="s">
        <v>4</v>
      </c>
      <c r="Q3210" s="3" t="s">
        <v>4</v>
      </c>
      <c r="R3210" s="3" t="s">
        <v>4</v>
      </c>
      <c r="S3210" s="3" t="s">
        <v>4</v>
      </c>
      <c r="T3210" s="3" t="s">
        <v>4</v>
      </c>
      <c r="U3210" s="3" t="s">
        <v>4</v>
      </c>
      <c r="V3210" s="3" t="s">
        <v>4</v>
      </c>
      <c r="W3210" s="3" t="s">
        <v>4</v>
      </c>
      <c r="X3210" s="3" t="s">
        <v>4</v>
      </c>
      <c r="Y3210" s="3" t="s">
        <v>4</v>
      </c>
      <c r="Z3210" s="3" t="s">
        <v>4</v>
      </c>
      <c r="AA3210" s="3" t="s">
        <v>4</v>
      </c>
      <c r="AB3210" s="3" t="s">
        <v>4</v>
      </c>
      <c r="AC3210" s="3" t="s">
        <v>4</v>
      </c>
      <c r="AD3210" s="3" t="s">
        <v>4</v>
      </c>
      <c r="AE3210" s="3" t="s">
        <v>4</v>
      </c>
      <c r="AF3210" s="3" t="s">
        <v>4</v>
      </c>
      <c r="AG3210" s="3" t="s">
        <v>4</v>
      </c>
      <c r="AH3210" s="3" t="s">
        <v>4</v>
      </c>
      <c r="AI3210" s="3" t="s">
        <v>4</v>
      </c>
      <c r="AJ3210" s="3" t="s">
        <v>4</v>
      </c>
      <c r="AK3210" s="3" t="s">
        <v>4</v>
      </c>
      <c r="AL3210" s="3" t="s">
        <v>4</v>
      </c>
      <c r="AM3210" s="3" t="s">
        <v>4</v>
      </c>
      <c r="AN3210" s="3" t="s">
        <v>4</v>
      </c>
      <c r="AO3210" s="3" t="s">
        <v>4</v>
      </c>
      <c r="AP3210" s="3" t="s">
        <v>4</v>
      </c>
      <c r="AQ3210" s="3" t="s">
        <v>4</v>
      </c>
      <c r="AR3210" s="3" t="s">
        <v>4</v>
      </c>
      <c r="AS3210" s="3" t="s">
        <v>4</v>
      </c>
      <c r="AT3210" s="3" t="s">
        <v>4</v>
      </c>
      <c r="AU3210" s="3" t="s">
        <v>4</v>
      </c>
      <c r="AV3210" s="3" t="s">
        <v>4</v>
      </c>
      <c r="AW3210" s="3" t="s">
        <v>4</v>
      </c>
      <c r="AX3210" s="3" t="s">
        <v>4</v>
      </c>
      <c r="AY3210" s="3" t="s">
        <v>4</v>
      </c>
      <c r="AZ3210" s="3" t="s">
        <v>4</v>
      </c>
      <c r="BA3210" s="3" t="s">
        <v>4</v>
      </c>
      <c r="BB3210" s="3" t="s">
        <v>4</v>
      </c>
    </row>
    <row r="3211" spans="1:54" ht="129.6" x14ac:dyDescent="0.3">
      <c r="A3211" s="3" t="s">
        <v>685</v>
      </c>
      <c r="B3211" s="3" t="s">
        <v>1224</v>
      </c>
      <c r="C3211" s="3" t="s">
        <v>20028</v>
      </c>
      <c r="D3211" s="3" t="s">
        <v>3567</v>
      </c>
      <c r="E3211" s="3">
        <v>393</v>
      </c>
      <c r="F3211" s="3" t="s">
        <v>37834</v>
      </c>
      <c r="G3211" s="3" t="s">
        <v>694</v>
      </c>
      <c r="H3211" s="3" t="s">
        <v>26623</v>
      </c>
      <c r="I3211" s="3"/>
      <c r="J3211" s="3" t="s">
        <v>697</v>
      </c>
      <c r="K3211" s="3" t="s">
        <v>4</v>
      </c>
      <c r="L3211" s="3" t="s">
        <v>697</v>
      </c>
      <c r="N3211" s="3"/>
      <c r="O3211" s="3" t="s">
        <v>700</v>
      </c>
      <c r="P3211" s="3" t="s">
        <v>26624</v>
      </c>
      <c r="Q3211" s="3" t="s">
        <v>699</v>
      </c>
      <c r="R3211" s="3" t="s">
        <v>26625</v>
      </c>
      <c r="S3211" s="3" t="s">
        <v>700</v>
      </c>
      <c r="T3211" s="3"/>
      <c r="U3211" s="3" t="s">
        <v>700</v>
      </c>
      <c r="W3211" s="3" t="s">
        <v>698</v>
      </c>
      <c r="Y3211" s="3" t="s">
        <v>698</v>
      </c>
      <c r="AA3211" s="3" t="s">
        <v>700</v>
      </c>
      <c r="AC3211" s="3" t="s">
        <v>700</v>
      </c>
      <c r="AE3211" s="3" t="s">
        <v>698</v>
      </c>
      <c r="AG3211" s="3" t="s">
        <v>698</v>
      </c>
      <c r="AI3211" s="3" t="s">
        <v>700</v>
      </c>
      <c r="AK3211" s="3" t="s">
        <v>698</v>
      </c>
      <c r="AM3211" s="3" t="s">
        <v>700</v>
      </c>
      <c r="AO3211" s="3" t="s">
        <v>699</v>
      </c>
      <c r="AQ3211" s="3" t="s">
        <v>698</v>
      </c>
      <c r="AS3211" s="3" t="s">
        <v>699</v>
      </c>
      <c r="AU3211" s="3" t="s">
        <v>700</v>
      </c>
      <c r="AW3211" s="3" t="s">
        <v>699</v>
      </c>
      <c r="AY3211" s="3" t="s">
        <v>699</v>
      </c>
      <c r="BA3211" s="3" t="s">
        <v>699</v>
      </c>
    </row>
    <row r="3212" spans="1:54" ht="28.8" x14ac:dyDescent="0.3">
      <c r="A3212" s="3" t="s">
        <v>685</v>
      </c>
      <c r="B3212" s="3" t="s">
        <v>3338</v>
      </c>
      <c r="C3212" s="3" t="s">
        <v>26626</v>
      </c>
      <c r="D3212" s="3" t="s">
        <v>3567</v>
      </c>
      <c r="E3212" s="3">
        <v>394</v>
      </c>
      <c r="F3212" s="3" t="s">
        <v>37830</v>
      </c>
      <c r="G3212" s="3" t="s">
        <v>752</v>
      </c>
      <c r="H3212" s="3" t="s">
        <v>26627</v>
      </c>
      <c r="I3212" s="3"/>
      <c r="J3212" s="3" t="s">
        <v>697</v>
      </c>
      <c r="K3212" s="3" t="s">
        <v>4</v>
      </c>
      <c r="L3212" s="3" t="s">
        <v>697</v>
      </c>
      <c r="N3212" s="3"/>
      <c r="O3212" s="3" t="s">
        <v>728</v>
      </c>
      <c r="P3212" s="3"/>
      <c r="Q3212" s="3" t="s">
        <v>698</v>
      </c>
      <c r="R3212" s="3"/>
      <c r="S3212" s="3" t="s">
        <v>699</v>
      </c>
      <c r="T3212" s="3"/>
      <c r="U3212" s="3" t="s">
        <v>728</v>
      </c>
      <c r="W3212" s="3" t="s">
        <v>698</v>
      </c>
      <c r="Y3212" s="3" t="s">
        <v>699</v>
      </c>
      <c r="AA3212" s="3" t="s">
        <v>700</v>
      </c>
      <c r="AC3212" s="3" t="s">
        <v>700</v>
      </c>
      <c r="AE3212" s="3" t="s">
        <v>700</v>
      </c>
      <c r="AG3212" s="3" t="s">
        <v>698</v>
      </c>
      <c r="AI3212" s="3" t="s">
        <v>700</v>
      </c>
      <c r="AK3212" s="3" t="s">
        <v>699</v>
      </c>
      <c r="AM3212" s="3" t="s">
        <v>700</v>
      </c>
      <c r="AO3212" s="3" t="s">
        <v>700</v>
      </c>
      <c r="AQ3212" s="3" t="s">
        <v>698</v>
      </c>
      <c r="AS3212" s="3" t="s">
        <v>699</v>
      </c>
      <c r="AU3212" s="3" t="s">
        <v>700</v>
      </c>
      <c r="AW3212" s="3" t="s">
        <v>699</v>
      </c>
      <c r="AY3212" s="3" t="s">
        <v>699</v>
      </c>
      <c r="BA3212" s="3" t="s">
        <v>698</v>
      </c>
    </row>
    <row r="3213" spans="1:54" ht="28.8" x14ac:dyDescent="0.3">
      <c r="A3213" s="3" t="s">
        <v>685</v>
      </c>
      <c r="B3213" s="3" t="s">
        <v>14486</v>
      </c>
      <c r="C3213" s="3" t="s">
        <v>26628</v>
      </c>
      <c r="D3213" s="3" t="s">
        <v>3567</v>
      </c>
      <c r="E3213" s="3">
        <v>395</v>
      </c>
      <c r="F3213" s="3" t="s">
        <v>37848</v>
      </c>
      <c r="G3213" s="3" t="s">
        <v>694</v>
      </c>
      <c r="H3213" s="3" t="s">
        <v>4724</v>
      </c>
      <c r="I3213" s="3"/>
      <c r="J3213" s="3" t="s">
        <v>4</v>
      </c>
      <c r="K3213" s="3" t="s">
        <v>4</v>
      </c>
      <c r="L3213" s="3" t="s">
        <v>697</v>
      </c>
      <c r="M3213" s="3" t="s">
        <v>4</v>
      </c>
      <c r="N3213" s="3"/>
      <c r="O3213" s="3" t="s">
        <v>4</v>
      </c>
      <c r="P3213" s="3" t="s">
        <v>4</v>
      </c>
      <c r="Q3213" s="3" t="s">
        <v>4</v>
      </c>
      <c r="R3213" s="3" t="s">
        <v>4</v>
      </c>
      <c r="S3213" s="3" t="s">
        <v>4</v>
      </c>
      <c r="T3213" s="3" t="s">
        <v>4</v>
      </c>
      <c r="U3213" s="3" t="s">
        <v>4</v>
      </c>
      <c r="V3213" s="3" t="s">
        <v>4</v>
      </c>
      <c r="W3213" s="3" t="s">
        <v>4</v>
      </c>
      <c r="X3213" s="3" t="s">
        <v>4</v>
      </c>
      <c r="Y3213" s="3" t="s">
        <v>4</v>
      </c>
      <c r="Z3213" s="3" t="s">
        <v>4</v>
      </c>
      <c r="AA3213" s="3" t="s">
        <v>4</v>
      </c>
      <c r="AB3213" s="3" t="s">
        <v>4</v>
      </c>
      <c r="AC3213" s="3" t="s">
        <v>4</v>
      </c>
      <c r="AD3213" s="3" t="s">
        <v>4</v>
      </c>
      <c r="AE3213" s="3" t="s">
        <v>4</v>
      </c>
      <c r="AF3213" s="3" t="s">
        <v>4</v>
      </c>
      <c r="AG3213" s="3" t="s">
        <v>4</v>
      </c>
      <c r="AH3213" s="3" t="s">
        <v>4</v>
      </c>
      <c r="AI3213" s="3" t="s">
        <v>4</v>
      </c>
      <c r="AJ3213" s="3" t="s">
        <v>4</v>
      </c>
      <c r="AK3213" s="3" t="s">
        <v>4</v>
      </c>
      <c r="AL3213" s="3" t="s">
        <v>4</v>
      </c>
      <c r="AM3213" s="3" t="s">
        <v>4</v>
      </c>
      <c r="AN3213" s="3" t="s">
        <v>4</v>
      </c>
      <c r="AO3213" s="3" t="s">
        <v>4</v>
      </c>
      <c r="AP3213" s="3" t="s">
        <v>4</v>
      </c>
      <c r="AQ3213" s="3" t="s">
        <v>4</v>
      </c>
      <c r="AR3213" s="3" t="s">
        <v>4</v>
      </c>
      <c r="AS3213" s="3" t="s">
        <v>4</v>
      </c>
      <c r="AT3213" s="3" t="s">
        <v>4</v>
      </c>
      <c r="AU3213" s="3" t="s">
        <v>4</v>
      </c>
      <c r="AV3213" s="3" t="s">
        <v>4</v>
      </c>
      <c r="AW3213" s="3" t="s">
        <v>4</v>
      </c>
      <c r="AX3213" s="3" t="s">
        <v>4</v>
      </c>
      <c r="AY3213" s="3" t="s">
        <v>4</v>
      </c>
      <c r="AZ3213" s="3" t="s">
        <v>4</v>
      </c>
      <c r="BA3213" s="3" t="s">
        <v>4</v>
      </c>
      <c r="BB3213" s="3" t="s">
        <v>4</v>
      </c>
    </row>
    <row r="3214" spans="1:54" ht="28.8" x14ac:dyDescent="0.3">
      <c r="A3214" s="3" t="s">
        <v>685</v>
      </c>
      <c r="B3214" s="3" t="s">
        <v>2602</v>
      </c>
      <c r="C3214" s="3" t="s">
        <v>26629</v>
      </c>
      <c r="D3214" s="3" t="s">
        <v>3567</v>
      </c>
      <c r="E3214" s="3">
        <v>396</v>
      </c>
      <c r="F3214" s="3" t="s">
        <v>37822</v>
      </c>
      <c r="G3214" s="3" t="s">
        <v>752</v>
      </c>
      <c r="H3214" s="3" t="s">
        <v>2985</v>
      </c>
      <c r="I3214" s="3"/>
      <c r="J3214" s="3" t="s">
        <v>697</v>
      </c>
      <c r="K3214" s="3" t="s">
        <v>4</v>
      </c>
      <c r="L3214" s="3" t="s">
        <v>697</v>
      </c>
      <c r="N3214" s="3"/>
      <c r="O3214" s="3" t="s">
        <v>700</v>
      </c>
      <c r="P3214" s="3"/>
      <c r="Q3214" s="3" t="s">
        <v>699</v>
      </c>
      <c r="R3214" s="3"/>
      <c r="S3214" s="3" t="s">
        <v>700</v>
      </c>
      <c r="T3214" s="3"/>
      <c r="U3214" s="3" t="s">
        <v>700</v>
      </c>
      <c r="W3214" s="3" t="s">
        <v>700</v>
      </c>
      <c r="Y3214" s="3" t="s">
        <v>700</v>
      </c>
      <c r="AA3214" s="3" t="s">
        <v>700</v>
      </c>
      <c r="AC3214" s="3" t="s">
        <v>700</v>
      </c>
      <c r="AE3214" s="3" t="s">
        <v>698</v>
      </c>
      <c r="AG3214" s="3" t="s">
        <v>698</v>
      </c>
      <c r="AI3214" s="3" t="s">
        <v>700</v>
      </c>
      <c r="AJ3214" s="3" t="s">
        <v>37410</v>
      </c>
      <c r="AK3214" s="3" t="s">
        <v>699</v>
      </c>
      <c r="AM3214" s="3" t="s">
        <v>700</v>
      </c>
      <c r="AO3214" s="3" t="s">
        <v>700</v>
      </c>
      <c r="AP3214" s="3" t="s">
        <v>26630</v>
      </c>
      <c r="AQ3214" s="3" t="s">
        <v>698</v>
      </c>
      <c r="AS3214" s="3" t="s">
        <v>699</v>
      </c>
      <c r="AU3214" s="3" t="s">
        <v>700</v>
      </c>
      <c r="AW3214" s="3" t="s">
        <v>699</v>
      </c>
      <c r="AY3214" s="3" t="s">
        <v>699</v>
      </c>
      <c r="BA3214" s="3" t="s">
        <v>698</v>
      </c>
    </row>
    <row r="3215" spans="1:54" ht="244.8" x14ac:dyDescent="0.3">
      <c r="A3215" s="3" t="s">
        <v>685</v>
      </c>
      <c r="B3215" s="3" t="s">
        <v>757</v>
      </c>
      <c r="C3215" s="3" t="s">
        <v>20052</v>
      </c>
      <c r="D3215" s="3" t="s">
        <v>3567</v>
      </c>
      <c r="E3215" s="3">
        <v>397</v>
      </c>
      <c r="F3215" s="3" t="s">
        <v>37838</v>
      </c>
      <c r="G3215" s="3" t="s">
        <v>694</v>
      </c>
      <c r="H3215" s="3" t="s">
        <v>1635</v>
      </c>
      <c r="I3215" s="3"/>
      <c r="J3215" s="3" t="s">
        <v>697</v>
      </c>
      <c r="K3215" s="3" t="s">
        <v>4</v>
      </c>
      <c r="L3215" s="3" t="s">
        <v>705</v>
      </c>
      <c r="N3215" s="3"/>
      <c r="O3215" s="3" t="s">
        <v>728</v>
      </c>
      <c r="P3215" s="3" t="s">
        <v>26631</v>
      </c>
      <c r="Q3215" s="3" t="s">
        <v>698</v>
      </c>
      <c r="R3215" s="3" t="s">
        <v>26632</v>
      </c>
      <c r="S3215" s="3" t="s">
        <v>700</v>
      </c>
      <c r="T3215" s="3"/>
      <c r="U3215" s="3" t="s">
        <v>728</v>
      </c>
      <c r="V3215" s="3" t="s">
        <v>26633</v>
      </c>
      <c r="W3215" s="3" t="s">
        <v>700</v>
      </c>
      <c r="X3215" s="3" t="s">
        <v>26634</v>
      </c>
      <c r="Y3215" s="3" t="s">
        <v>699</v>
      </c>
      <c r="Z3215" s="3" t="s">
        <v>26635</v>
      </c>
      <c r="AA3215" s="3" t="s">
        <v>700</v>
      </c>
      <c r="AB3215" s="3" t="s">
        <v>26636</v>
      </c>
      <c r="AC3215" s="3" t="s">
        <v>700</v>
      </c>
      <c r="AD3215" s="3" t="s">
        <v>26637</v>
      </c>
      <c r="AE3215" s="3" t="s">
        <v>698</v>
      </c>
      <c r="AF3215" s="3" t="s">
        <v>26638</v>
      </c>
      <c r="AG3215" s="3" t="s">
        <v>730</v>
      </c>
      <c r="AH3215" s="3" t="s">
        <v>26639</v>
      </c>
      <c r="AI3215" s="3" t="s">
        <v>699</v>
      </c>
      <c r="AJ3215" s="3" t="s">
        <v>37411</v>
      </c>
      <c r="AK3215" s="3" t="s">
        <v>698</v>
      </c>
      <c r="AL3215" s="3" t="s">
        <v>26640</v>
      </c>
      <c r="AM3215" s="3" t="s">
        <v>700</v>
      </c>
      <c r="AN3215" s="3" t="s">
        <v>26641</v>
      </c>
      <c r="AO3215" s="3" t="s">
        <v>700</v>
      </c>
      <c r="AP3215" s="3" t="s">
        <v>26642</v>
      </c>
      <c r="AQ3215" s="3" t="s">
        <v>700</v>
      </c>
      <c r="AR3215" s="3" t="s">
        <v>26643</v>
      </c>
      <c r="AS3215" s="3" t="s">
        <v>699</v>
      </c>
      <c r="AT3215" s="3" t="s">
        <v>26644</v>
      </c>
      <c r="AU3215" s="3" t="s">
        <v>728</v>
      </c>
      <c r="AV3215" s="3" t="s">
        <v>26645</v>
      </c>
      <c r="AW3215" s="3" t="s">
        <v>699</v>
      </c>
      <c r="AY3215" s="3" t="s">
        <v>698</v>
      </c>
      <c r="AZ3215" s="3" t="s">
        <v>26646</v>
      </c>
      <c r="BA3215" s="3" t="s">
        <v>698</v>
      </c>
    </row>
    <row r="3216" spans="1:54" ht="28.8" x14ac:dyDescent="0.3">
      <c r="A3216" s="3" t="s">
        <v>685</v>
      </c>
      <c r="B3216" s="3" t="s">
        <v>22793</v>
      </c>
      <c r="C3216" s="3" t="s">
        <v>26647</v>
      </c>
      <c r="D3216" s="3" t="s">
        <v>3567</v>
      </c>
      <c r="E3216" s="3">
        <v>398</v>
      </c>
      <c r="F3216" s="3" t="s">
        <v>37828</v>
      </c>
      <c r="G3216" s="3" t="s">
        <v>752</v>
      </c>
      <c r="H3216" s="3" t="s">
        <v>4724</v>
      </c>
      <c r="I3216" s="3"/>
      <c r="J3216" s="3" t="s">
        <v>4</v>
      </c>
      <c r="K3216" s="3" t="s">
        <v>4</v>
      </c>
      <c r="L3216" s="3" t="s">
        <v>697</v>
      </c>
      <c r="M3216" s="3" t="s">
        <v>4</v>
      </c>
      <c r="N3216" s="3"/>
      <c r="O3216" s="3" t="s">
        <v>4</v>
      </c>
      <c r="P3216" s="3" t="s">
        <v>4</v>
      </c>
      <c r="Q3216" s="3" t="s">
        <v>4</v>
      </c>
      <c r="R3216" s="3" t="s">
        <v>4</v>
      </c>
      <c r="S3216" s="3" t="s">
        <v>4</v>
      </c>
      <c r="T3216" s="3" t="s">
        <v>4</v>
      </c>
      <c r="U3216" s="3" t="s">
        <v>4</v>
      </c>
      <c r="V3216" s="3" t="s">
        <v>4</v>
      </c>
      <c r="W3216" s="3" t="s">
        <v>4</v>
      </c>
      <c r="X3216" s="3" t="s">
        <v>4</v>
      </c>
      <c r="Y3216" s="3" t="s">
        <v>4</v>
      </c>
      <c r="Z3216" s="3" t="s">
        <v>4</v>
      </c>
      <c r="AA3216" s="3" t="s">
        <v>4</v>
      </c>
      <c r="AB3216" s="3" t="s">
        <v>4</v>
      </c>
      <c r="AC3216" s="3" t="s">
        <v>4</v>
      </c>
      <c r="AD3216" s="3" t="s">
        <v>4</v>
      </c>
      <c r="AE3216" s="3" t="s">
        <v>4</v>
      </c>
      <c r="AF3216" s="3" t="s">
        <v>4</v>
      </c>
      <c r="AG3216" s="3" t="s">
        <v>4</v>
      </c>
      <c r="AH3216" s="3" t="s">
        <v>4</v>
      </c>
      <c r="AI3216" s="3" t="s">
        <v>4</v>
      </c>
      <c r="AJ3216" s="3" t="s">
        <v>4</v>
      </c>
      <c r="AK3216" s="3" t="s">
        <v>4</v>
      </c>
      <c r="AL3216" s="3" t="s">
        <v>4</v>
      </c>
      <c r="AM3216" s="3" t="s">
        <v>4</v>
      </c>
      <c r="AN3216" s="3" t="s">
        <v>4</v>
      </c>
      <c r="AO3216" s="3" t="s">
        <v>4</v>
      </c>
      <c r="AP3216" s="3" t="s">
        <v>4</v>
      </c>
      <c r="AQ3216" s="3" t="s">
        <v>4</v>
      </c>
      <c r="AR3216" s="3" t="s">
        <v>4</v>
      </c>
      <c r="AS3216" s="3" t="s">
        <v>4</v>
      </c>
      <c r="AT3216" s="3" t="s">
        <v>4</v>
      </c>
      <c r="AU3216" s="3" t="s">
        <v>4</v>
      </c>
      <c r="AV3216" s="3" t="s">
        <v>4</v>
      </c>
      <c r="AW3216" s="3" t="s">
        <v>4</v>
      </c>
      <c r="AX3216" s="3" t="s">
        <v>4</v>
      </c>
      <c r="AY3216" s="3" t="s">
        <v>4</v>
      </c>
      <c r="AZ3216" s="3" t="s">
        <v>4</v>
      </c>
      <c r="BA3216" s="3" t="s">
        <v>4</v>
      </c>
      <c r="BB3216" s="3" t="s">
        <v>4</v>
      </c>
    </row>
    <row r="3217" spans="1:54" ht="216" x14ac:dyDescent="0.3">
      <c r="A3217" s="3" t="s">
        <v>685</v>
      </c>
      <c r="B3217" s="3" t="s">
        <v>1599</v>
      </c>
      <c r="C3217" s="3" t="s">
        <v>5021</v>
      </c>
      <c r="D3217" s="3" t="s">
        <v>5017</v>
      </c>
      <c r="E3217" s="3">
        <v>399</v>
      </c>
      <c r="F3217" s="3" t="s">
        <v>37825</v>
      </c>
      <c r="G3217" s="3" t="s">
        <v>752</v>
      </c>
      <c r="H3217" s="3" t="s">
        <v>26648</v>
      </c>
      <c r="I3217" s="3"/>
      <c r="J3217" s="3" t="s">
        <v>697</v>
      </c>
      <c r="K3217" s="3" t="s">
        <v>4</v>
      </c>
      <c r="L3217" s="3" t="s">
        <v>697</v>
      </c>
      <c r="N3217" s="3"/>
      <c r="O3217" s="3" t="s">
        <v>700</v>
      </c>
      <c r="P3217" s="3"/>
      <c r="Q3217" s="3" t="s">
        <v>700</v>
      </c>
      <c r="R3217" s="3"/>
      <c r="S3217" s="3" t="s">
        <v>727</v>
      </c>
      <c r="T3217" s="3"/>
      <c r="U3217" s="3" t="s">
        <v>699</v>
      </c>
      <c r="V3217" s="3" t="s">
        <v>26649</v>
      </c>
      <c r="W3217" s="3" t="s">
        <v>700</v>
      </c>
      <c r="Y3217" s="3" t="s">
        <v>699</v>
      </c>
      <c r="AA3217" s="3" t="s">
        <v>790</v>
      </c>
      <c r="AC3217" s="3" t="s">
        <v>699</v>
      </c>
      <c r="AD3217" s="3" t="s">
        <v>26650</v>
      </c>
      <c r="AE3217" s="3" t="s">
        <v>790</v>
      </c>
      <c r="AG3217" s="3" t="s">
        <v>730</v>
      </c>
      <c r="AH3217" s="3" t="s">
        <v>26651</v>
      </c>
      <c r="AI3217" s="3" t="s">
        <v>700</v>
      </c>
      <c r="AJ3217" s="3" t="s">
        <v>37412</v>
      </c>
      <c r="AK3217" s="3" t="s">
        <v>729</v>
      </c>
      <c r="AL3217" s="3" t="s">
        <v>26652</v>
      </c>
      <c r="AM3217" s="3" t="s">
        <v>786</v>
      </c>
      <c r="AO3217" s="3" t="s">
        <v>699</v>
      </c>
      <c r="AQ3217" s="3" t="s">
        <v>699</v>
      </c>
      <c r="AS3217" s="3" t="s">
        <v>699</v>
      </c>
      <c r="AU3217" s="3" t="s">
        <v>699</v>
      </c>
      <c r="AW3217" s="3" t="s">
        <v>730</v>
      </c>
      <c r="AX3217" s="3" t="s">
        <v>26653</v>
      </c>
      <c r="AY3217" s="3" t="s">
        <v>728</v>
      </c>
      <c r="AZ3217" s="3" t="s">
        <v>26654</v>
      </c>
      <c r="BA3217" s="3" t="s">
        <v>730</v>
      </c>
      <c r="BB3217" s="3" t="s">
        <v>26655</v>
      </c>
    </row>
    <row r="3218" spans="1:54" ht="28.8" x14ac:dyDescent="0.3">
      <c r="A3218" s="3" t="s">
        <v>685</v>
      </c>
      <c r="B3218" s="3" t="s">
        <v>1232</v>
      </c>
      <c r="C3218" s="3" t="s">
        <v>26656</v>
      </c>
      <c r="D3218" s="3" t="s">
        <v>5017</v>
      </c>
      <c r="E3218" s="3">
        <v>400</v>
      </c>
      <c r="F3218" s="3" t="s">
        <v>37822</v>
      </c>
      <c r="G3218" s="3" t="s">
        <v>694</v>
      </c>
      <c r="H3218" s="3" t="s">
        <v>1692</v>
      </c>
      <c r="I3218" s="3"/>
      <c r="J3218" s="3" t="s">
        <v>697</v>
      </c>
      <c r="K3218" s="3" t="s">
        <v>4</v>
      </c>
      <c r="L3218" s="3" t="s">
        <v>705</v>
      </c>
      <c r="N3218" s="3"/>
      <c r="O3218" s="3" t="s">
        <v>699</v>
      </c>
      <c r="P3218" s="3"/>
      <c r="Q3218" s="3" t="s">
        <v>700</v>
      </c>
      <c r="R3218" s="3"/>
      <c r="S3218" s="3" t="s">
        <v>699</v>
      </c>
      <c r="T3218" s="3"/>
      <c r="U3218" s="3" t="s">
        <v>698</v>
      </c>
      <c r="W3218" s="3" t="s">
        <v>698</v>
      </c>
      <c r="Y3218" s="3" t="s">
        <v>698</v>
      </c>
      <c r="AA3218" s="3" t="s">
        <v>700</v>
      </c>
      <c r="AC3218" s="3" t="s">
        <v>699</v>
      </c>
      <c r="AE3218" s="3" t="s">
        <v>698</v>
      </c>
      <c r="AG3218" s="3" t="s">
        <v>700</v>
      </c>
      <c r="AI3218" s="3" t="s">
        <v>700</v>
      </c>
      <c r="AK3218" s="3" t="s">
        <v>699</v>
      </c>
      <c r="AM3218" s="3" t="s">
        <v>699</v>
      </c>
      <c r="AO3218" s="3" t="s">
        <v>700</v>
      </c>
      <c r="AQ3218" s="3" t="s">
        <v>699</v>
      </c>
      <c r="AS3218" s="3" t="s">
        <v>699</v>
      </c>
      <c r="AU3218" s="3" t="s">
        <v>699</v>
      </c>
      <c r="AW3218" s="3" t="s">
        <v>699</v>
      </c>
      <c r="AY3218" s="3" t="s">
        <v>699</v>
      </c>
      <c r="BA3218" s="3" t="s">
        <v>699</v>
      </c>
    </row>
    <row r="3219" spans="1:54" ht="72" x14ac:dyDescent="0.3">
      <c r="A3219" s="3" t="s">
        <v>685</v>
      </c>
      <c r="B3219" s="3" t="s">
        <v>14598</v>
      </c>
      <c r="C3219" s="3" t="s">
        <v>26657</v>
      </c>
      <c r="D3219" s="3" t="s">
        <v>5017</v>
      </c>
      <c r="E3219" s="3">
        <v>401</v>
      </c>
      <c r="F3219" s="3" t="s">
        <v>37842</v>
      </c>
      <c r="G3219" s="3" t="s">
        <v>694</v>
      </c>
      <c r="H3219" s="3" t="s">
        <v>937</v>
      </c>
      <c r="I3219" s="3"/>
      <c r="J3219" s="3" t="s">
        <v>697</v>
      </c>
      <c r="K3219" s="3" t="s">
        <v>4</v>
      </c>
      <c r="L3219" s="3" t="s">
        <v>705</v>
      </c>
      <c r="N3219" s="3"/>
      <c r="O3219" s="3" t="s">
        <v>728</v>
      </c>
      <c r="P3219" s="3"/>
      <c r="Q3219" s="3" t="s">
        <v>700</v>
      </c>
      <c r="R3219" s="3"/>
      <c r="S3219" s="3" t="s">
        <v>700</v>
      </c>
      <c r="T3219" s="3"/>
      <c r="U3219" s="3" t="s">
        <v>699</v>
      </c>
      <c r="W3219" s="3" t="s">
        <v>700</v>
      </c>
      <c r="Y3219" s="3" t="s">
        <v>699</v>
      </c>
      <c r="Z3219" s="3" t="s">
        <v>26658</v>
      </c>
      <c r="AA3219" s="3" t="s">
        <v>700</v>
      </c>
      <c r="AB3219" s="3" t="s">
        <v>26659</v>
      </c>
      <c r="AC3219" s="3" t="s">
        <v>699</v>
      </c>
      <c r="AE3219" s="3" t="s">
        <v>698</v>
      </c>
      <c r="AG3219" s="3" t="s">
        <v>728</v>
      </c>
      <c r="AH3219" s="3" t="s">
        <v>26660</v>
      </c>
      <c r="AI3219" s="3" t="s">
        <v>700</v>
      </c>
      <c r="AJ3219" s="3" t="s">
        <v>37413</v>
      </c>
      <c r="AK3219" s="3" t="s">
        <v>699</v>
      </c>
      <c r="AL3219" s="3" t="s">
        <v>26661</v>
      </c>
      <c r="AM3219" s="3" t="s">
        <v>700</v>
      </c>
      <c r="AO3219" s="3" t="s">
        <v>700</v>
      </c>
      <c r="AQ3219" s="3" t="s">
        <v>698</v>
      </c>
      <c r="AS3219" s="3" t="s">
        <v>700</v>
      </c>
      <c r="AU3219" s="3" t="s">
        <v>699</v>
      </c>
      <c r="AW3219" s="3" t="s">
        <v>699</v>
      </c>
      <c r="AX3219" s="3" t="s">
        <v>26662</v>
      </c>
      <c r="AY3219" s="3" t="s">
        <v>700</v>
      </c>
      <c r="BA3219" s="3" t="s">
        <v>700</v>
      </c>
      <c r="BB3219" s="3" t="s">
        <v>26663</v>
      </c>
    </row>
    <row r="3220" spans="1:54" ht="86.4" x14ac:dyDescent="0.3">
      <c r="A3220" s="3" t="s">
        <v>685</v>
      </c>
      <c r="B3220" s="3" t="s">
        <v>16398</v>
      </c>
      <c r="C3220" s="3" t="s">
        <v>2710</v>
      </c>
      <c r="D3220" s="3" t="s">
        <v>5017</v>
      </c>
      <c r="E3220" s="3">
        <v>402</v>
      </c>
      <c r="F3220" s="3" t="s">
        <v>37827</v>
      </c>
      <c r="G3220" s="3" t="s">
        <v>752</v>
      </c>
      <c r="H3220" s="3" t="s">
        <v>7896</v>
      </c>
      <c r="I3220" s="3"/>
      <c r="J3220" s="3" t="s">
        <v>697</v>
      </c>
      <c r="K3220" s="3" t="s">
        <v>4</v>
      </c>
      <c r="L3220" s="3" t="s">
        <v>697</v>
      </c>
      <c r="N3220" s="3"/>
      <c r="O3220" s="3" t="s">
        <v>700</v>
      </c>
      <c r="P3220" s="3"/>
      <c r="Q3220" s="3" t="s">
        <v>700</v>
      </c>
      <c r="R3220" s="3"/>
      <c r="S3220" s="3" t="s">
        <v>700</v>
      </c>
      <c r="T3220" s="3"/>
      <c r="U3220" s="3" t="s">
        <v>699</v>
      </c>
      <c r="W3220" s="3" t="s">
        <v>700</v>
      </c>
      <c r="Y3220" s="3" t="s">
        <v>700</v>
      </c>
      <c r="Z3220" s="3" t="s">
        <v>26664</v>
      </c>
      <c r="AA3220" s="3" t="s">
        <v>700</v>
      </c>
      <c r="AC3220" s="3" t="s">
        <v>699</v>
      </c>
      <c r="AE3220" s="3" t="s">
        <v>698</v>
      </c>
      <c r="AG3220" s="3" t="s">
        <v>698</v>
      </c>
      <c r="AI3220" s="3" t="s">
        <v>700</v>
      </c>
      <c r="AK3220" s="3" t="s">
        <v>699</v>
      </c>
      <c r="AM3220" s="3" t="s">
        <v>699</v>
      </c>
      <c r="AO3220" s="3" t="s">
        <v>700</v>
      </c>
      <c r="AP3220" s="3" t="s">
        <v>26665</v>
      </c>
      <c r="AQ3220" s="3" t="s">
        <v>699</v>
      </c>
      <c r="AS3220" s="3" t="s">
        <v>699</v>
      </c>
      <c r="AU3220" s="3" t="s">
        <v>699</v>
      </c>
      <c r="AW3220" s="3" t="s">
        <v>699</v>
      </c>
      <c r="AX3220" s="3" t="s">
        <v>26666</v>
      </c>
      <c r="AY3220" s="3" t="s">
        <v>700</v>
      </c>
      <c r="AZ3220" s="3" t="s">
        <v>26667</v>
      </c>
      <c r="BA3220" s="3" t="s">
        <v>699</v>
      </c>
    </row>
    <row r="3221" spans="1:54" ht="230.4" x14ac:dyDescent="0.3">
      <c r="A3221" s="3" t="s">
        <v>685</v>
      </c>
      <c r="B3221" s="3" t="s">
        <v>932</v>
      </c>
      <c r="C3221" s="3" t="s">
        <v>8683</v>
      </c>
      <c r="D3221" s="3" t="s">
        <v>5017</v>
      </c>
      <c r="E3221" s="3">
        <v>403</v>
      </c>
      <c r="F3221" s="3" t="s">
        <v>37850</v>
      </c>
      <c r="G3221" s="3" t="s">
        <v>694</v>
      </c>
      <c r="H3221" s="3" t="s">
        <v>4944</v>
      </c>
      <c r="I3221" s="3"/>
      <c r="J3221" s="3" t="s">
        <v>697</v>
      </c>
      <c r="K3221" s="3" t="s">
        <v>4</v>
      </c>
      <c r="L3221" s="3" t="s">
        <v>697</v>
      </c>
      <c r="N3221" s="3"/>
      <c r="O3221" s="3" t="s">
        <v>699</v>
      </c>
      <c r="P3221" s="3"/>
      <c r="Q3221" s="3" t="s">
        <v>729</v>
      </c>
      <c r="R3221" s="3"/>
      <c r="S3221" s="3" t="s">
        <v>728</v>
      </c>
      <c r="T3221" s="3" t="s">
        <v>26668</v>
      </c>
      <c r="U3221" s="3" t="s">
        <v>698</v>
      </c>
      <c r="W3221" s="3" t="s">
        <v>699</v>
      </c>
      <c r="Y3221" s="3" t="s">
        <v>698</v>
      </c>
      <c r="AA3221" s="3" t="s">
        <v>700</v>
      </c>
      <c r="AC3221" s="3" t="s">
        <v>700</v>
      </c>
      <c r="AE3221" s="3" t="s">
        <v>698</v>
      </c>
      <c r="AG3221" s="3" t="s">
        <v>700</v>
      </c>
      <c r="AI3221" s="3" t="s">
        <v>700</v>
      </c>
      <c r="AK3221" s="3" t="s">
        <v>699</v>
      </c>
      <c r="AM3221" s="3" t="s">
        <v>698</v>
      </c>
      <c r="AO3221" s="3" t="s">
        <v>700</v>
      </c>
      <c r="AQ3221" s="3" t="s">
        <v>698</v>
      </c>
      <c r="AS3221" s="3" t="s">
        <v>699</v>
      </c>
      <c r="AU3221" s="3" t="s">
        <v>699</v>
      </c>
      <c r="AW3221" s="3" t="s">
        <v>699</v>
      </c>
      <c r="AY3221" s="3" t="s">
        <v>699</v>
      </c>
      <c r="BA3221" s="3" t="s">
        <v>699</v>
      </c>
    </row>
    <row r="3222" spans="1:54" ht="28.8" x14ac:dyDescent="0.3">
      <c r="A3222" s="3" t="s">
        <v>685</v>
      </c>
      <c r="B3222" s="3" t="s">
        <v>14721</v>
      </c>
      <c r="C3222" s="3" t="s">
        <v>26669</v>
      </c>
      <c r="D3222" s="3" t="s">
        <v>5017</v>
      </c>
      <c r="E3222" s="3">
        <v>404</v>
      </c>
      <c r="F3222" s="3" t="s">
        <v>37832</v>
      </c>
      <c r="G3222" s="3" t="s">
        <v>694</v>
      </c>
      <c r="H3222" s="3" t="s">
        <v>26670</v>
      </c>
      <c r="I3222" s="3"/>
      <c r="J3222" s="3" t="s">
        <v>697</v>
      </c>
      <c r="K3222" s="3" t="s">
        <v>4</v>
      </c>
      <c r="L3222" s="3" t="s">
        <v>697</v>
      </c>
      <c r="N3222" s="3"/>
      <c r="O3222" s="3" t="s">
        <v>700</v>
      </c>
      <c r="P3222" s="3"/>
      <c r="Q3222" s="3" t="s">
        <v>700</v>
      </c>
      <c r="R3222" s="3"/>
      <c r="S3222" s="3" t="s">
        <v>700</v>
      </c>
      <c r="T3222" s="3"/>
      <c r="U3222" s="3" t="s">
        <v>699</v>
      </c>
      <c r="W3222" s="3" t="s">
        <v>699</v>
      </c>
      <c r="Y3222" s="3" t="s">
        <v>700</v>
      </c>
      <c r="AA3222" s="3" t="s">
        <v>700</v>
      </c>
      <c r="AC3222" s="3" t="s">
        <v>699</v>
      </c>
      <c r="AE3222" s="3" t="s">
        <v>698</v>
      </c>
      <c r="AG3222" s="3" t="s">
        <v>698</v>
      </c>
      <c r="AI3222" s="3" t="s">
        <v>700</v>
      </c>
      <c r="AK3222" s="3" t="s">
        <v>699</v>
      </c>
      <c r="AM3222" s="3" t="s">
        <v>698</v>
      </c>
      <c r="AO3222" s="3" t="s">
        <v>699</v>
      </c>
      <c r="AQ3222" s="3" t="s">
        <v>698</v>
      </c>
      <c r="AS3222" s="3" t="s">
        <v>700</v>
      </c>
      <c r="AU3222" s="3" t="s">
        <v>699</v>
      </c>
      <c r="AW3222" s="3" t="s">
        <v>699</v>
      </c>
      <c r="AY3222" s="3" t="s">
        <v>700</v>
      </c>
      <c r="BA3222" s="3" t="s">
        <v>700</v>
      </c>
    </row>
    <row r="3223" spans="1:54" ht="129.6" x14ac:dyDescent="0.3">
      <c r="A3223" s="3" t="s">
        <v>685</v>
      </c>
      <c r="B3223" s="3" t="s">
        <v>26671</v>
      </c>
      <c r="C3223" s="3" t="s">
        <v>26672</v>
      </c>
      <c r="D3223" s="3" t="s">
        <v>5017</v>
      </c>
      <c r="E3223" s="3">
        <v>405</v>
      </c>
      <c r="F3223" s="3" t="s">
        <v>37828</v>
      </c>
      <c r="G3223" s="3" t="s">
        <v>694</v>
      </c>
      <c r="H3223" s="3" t="s">
        <v>838</v>
      </c>
      <c r="I3223" s="3"/>
      <c r="J3223" s="3" t="s">
        <v>697</v>
      </c>
      <c r="K3223" s="3" t="s">
        <v>4</v>
      </c>
      <c r="L3223" s="3" t="s">
        <v>705</v>
      </c>
      <c r="N3223" s="3"/>
      <c r="O3223" s="3" t="s">
        <v>700</v>
      </c>
      <c r="P3223" s="3"/>
      <c r="Q3223" s="3" t="s">
        <v>728</v>
      </c>
      <c r="R3223" s="3"/>
      <c r="S3223" s="3" t="s">
        <v>728</v>
      </c>
      <c r="T3223" s="3"/>
      <c r="U3223" s="3" t="s">
        <v>699</v>
      </c>
      <c r="W3223" s="3" t="s">
        <v>700</v>
      </c>
      <c r="Y3223" s="3" t="s">
        <v>700</v>
      </c>
      <c r="Z3223" s="3" t="s">
        <v>26673</v>
      </c>
      <c r="AA3223" s="3" t="s">
        <v>700</v>
      </c>
      <c r="AC3223" s="3" t="s">
        <v>699</v>
      </c>
      <c r="AE3223" s="3" t="s">
        <v>698</v>
      </c>
      <c r="AG3223" s="3" t="s">
        <v>730</v>
      </c>
      <c r="AI3223" s="3" t="s">
        <v>728</v>
      </c>
      <c r="AK3223" s="3" t="s">
        <v>699</v>
      </c>
      <c r="AM3223" s="3" t="s">
        <v>699</v>
      </c>
      <c r="AO3223" s="3" t="s">
        <v>699</v>
      </c>
      <c r="AQ3223" s="3" t="s">
        <v>698</v>
      </c>
      <c r="AS3223" s="3" t="s">
        <v>700</v>
      </c>
      <c r="AT3223" s="3" t="s">
        <v>26674</v>
      </c>
      <c r="AU3223" s="3" t="s">
        <v>699</v>
      </c>
      <c r="AW3223" s="3" t="s">
        <v>699</v>
      </c>
      <c r="AY3223" s="3" t="s">
        <v>700</v>
      </c>
      <c r="BA3223" s="3" t="s">
        <v>700</v>
      </c>
      <c r="BB3223" s="3" t="s">
        <v>26675</v>
      </c>
    </row>
    <row r="3224" spans="1:54" ht="72" x14ac:dyDescent="0.3">
      <c r="A3224" s="3" t="s">
        <v>685</v>
      </c>
      <c r="B3224" s="3" t="s">
        <v>26676</v>
      </c>
      <c r="C3224" s="3" t="s">
        <v>26677</v>
      </c>
      <c r="D3224" s="3" t="s">
        <v>5017</v>
      </c>
      <c r="E3224" s="3">
        <v>406</v>
      </c>
      <c r="F3224" s="3" t="s">
        <v>37842</v>
      </c>
      <c r="G3224" s="3" t="s">
        <v>694</v>
      </c>
      <c r="H3224" s="3" t="s">
        <v>2551</v>
      </c>
      <c r="I3224" s="3"/>
      <c r="J3224" s="3" t="s">
        <v>697</v>
      </c>
      <c r="K3224" s="3" t="s">
        <v>4</v>
      </c>
      <c r="L3224" s="3" t="s">
        <v>697</v>
      </c>
      <c r="N3224" s="3"/>
      <c r="O3224" s="3" t="s">
        <v>728</v>
      </c>
      <c r="P3224" s="3" t="s">
        <v>26678</v>
      </c>
      <c r="Q3224" s="3" t="s">
        <v>728</v>
      </c>
      <c r="R3224" s="3" t="s">
        <v>26679</v>
      </c>
      <c r="S3224" s="3" t="s">
        <v>728</v>
      </c>
      <c r="T3224" s="3" t="s">
        <v>26680</v>
      </c>
      <c r="U3224" s="3" t="s">
        <v>729</v>
      </c>
      <c r="V3224" s="3" t="s">
        <v>26681</v>
      </c>
      <c r="W3224" s="3" t="s">
        <v>728</v>
      </c>
      <c r="X3224" s="3" t="s">
        <v>26682</v>
      </c>
      <c r="Y3224" s="3" t="s">
        <v>728</v>
      </c>
      <c r="Z3224" s="3" t="s">
        <v>26683</v>
      </c>
      <c r="AA3224" s="3" t="s">
        <v>728</v>
      </c>
      <c r="AB3224" s="3" t="s">
        <v>26684</v>
      </c>
      <c r="AC3224" s="3" t="s">
        <v>729</v>
      </c>
      <c r="AD3224" s="3" t="s">
        <v>26685</v>
      </c>
      <c r="AE3224" s="3" t="s">
        <v>730</v>
      </c>
      <c r="AF3224" s="3" t="s">
        <v>26686</v>
      </c>
      <c r="AG3224" s="3" t="s">
        <v>730</v>
      </c>
      <c r="AH3224" s="3" t="s">
        <v>26687</v>
      </c>
      <c r="AI3224" s="3" t="s">
        <v>728</v>
      </c>
      <c r="AJ3224" s="3" t="s">
        <v>37414</v>
      </c>
      <c r="AK3224" s="3" t="s">
        <v>729</v>
      </c>
      <c r="AM3224" s="3" t="s">
        <v>699</v>
      </c>
      <c r="AO3224" s="3" t="s">
        <v>729</v>
      </c>
      <c r="AP3224" s="3" t="s">
        <v>26688</v>
      </c>
      <c r="AQ3224" s="3" t="s">
        <v>699</v>
      </c>
      <c r="AS3224" s="3" t="s">
        <v>728</v>
      </c>
      <c r="AT3224" s="3" t="s">
        <v>26689</v>
      </c>
      <c r="AU3224" s="3" t="s">
        <v>729</v>
      </c>
      <c r="AV3224" s="3" t="s">
        <v>26690</v>
      </c>
      <c r="AW3224" s="3" t="s">
        <v>729</v>
      </c>
      <c r="AX3224" s="3" t="s">
        <v>26691</v>
      </c>
      <c r="AY3224" s="3" t="s">
        <v>700</v>
      </c>
      <c r="BA3224" s="3" t="s">
        <v>729</v>
      </c>
      <c r="BB3224" s="3" t="s">
        <v>26692</v>
      </c>
    </row>
    <row r="3225" spans="1:54" ht="28.8" x14ac:dyDescent="0.3">
      <c r="A3225" s="3" t="s">
        <v>685</v>
      </c>
      <c r="B3225" s="3" t="s">
        <v>3216</v>
      </c>
      <c r="C3225" s="3" t="s">
        <v>26693</v>
      </c>
      <c r="D3225" s="3" t="s">
        <v>5017</v>
      </c>
      <c r="E3225" s="3">
        <v>407</v>
      </c>
      <c r="F3225" s="3" t="s">
        <v>37867</v>
      </c>
      <c r="G3225" s="3" t="s">
        <v>694</v>
      </c>
      <c r="H3225" s="3" t="s">
        <v>1022</v>
      </c>
      <c r="I3225" s="3"/>
      <c r="J3225" s="3" t="s">
        <v>697</v>
      </c>
      <c r="K3225" s="3" t="s">
        <v>4</v>
      </c>
      <c r="L3225" s="3" t="s">
        <v>697</v>
      </c>
      <c r="N3225" s="3"/>
      <c r="O3225" s="3" t="s">
        <v>700</v>
      </c>
      <c r="P3225" s="3"/>
      <c r="Q3225" s="3" t="s">
        <v>699</v>
      </c>
      <c r="R3225" s="3"/>
      <c r="S3225" s="3" t="s">
        <v>700</v>
      </c>
      <c r="T3225" s="3"/>
      <c r="U3225" s="3" t="s">
        <v>699</v>
      </c>
      <c r="W3225" s="3" t="s">
        <v>700</v>
      </c>
      <c r="Y3225" s="3" t="s">
        <v>700</v>
      </c>
      <c r="AA3225" s="3" t="s">
        <v>700</v>
      </c>
      <c r="AC3225" s="3" t="s">
        <v>699</v>
      </c>
      <c r="AE3225" s="3" t="s">
        <v>698</v>
      </c>
      <c r="AG3225" s="3" t="s">
        <v>698</v>
      </c>
      <c r="AI3225" s="3" t="s">
        <v>700</v>
      </c>
      <c r="AK3225" s="3" t="s">
        <v>699</v>
      </c>
      <c r="AM3225" s="3" t="s">
        <v>699</v>
      </c>
      <c r="AO3225" s="3" t="s">
        <v>700</v>
      </c>
      <c r="AQ3225" s="3" t="s">
        <v>698</v>
      </c>
      <c r="AS3225" s="3" t="s">
        <v>699</v>
      </c>
      <c r="AU3225" s="3" t="s">
        <v>698</v>
      </c>
      <c r="AW3225" s="3" t="s">
        <v>699</v>
      </c>
      <c r="AY3225" s="3" t="s">
        <v>699</v>
      </c>
      <c r="BA3225" s="3" t="s">
        <v>699</v>
      </c>
    </row>
    <row r="3226" spans="1:54" ht="28.8" x14ac:dyDescent="0.3">
      <c r="A3226" s="3" t="s">
        <v>685</v>
      </c>
      <c r="B3226" s="3" t="s">
        <v>26694</v>
      </c>
      <c r="C3226" s="3" t="s">
        <v>18356</v>
      </c>
      <c r="D3226" s="3" t="s">
        <v>5017</v>
      </c>
      <c r="E3226" s="3">
        <v>408</v>
      </c>
      <c r="F3226" s="3" t="s">
        <v>37866</v>
      </c>
      <c r="G3226" s="3" t="s">
        <v>694</v>
      </c>
      <c r="H3226" s="3" t="s">
        <v>1031</v>
      </c>
      <c r="I3226" s="3"/>
      <c r="J3226" s="3" t="s">
        <v>697</v>
      </c>
      <c r="K3226" s="3" t="s">
        <v>4</v>
      </c>
      <c r="L3226" s="3" t="s">
        <v>697</v>
      </c>
      <c r="N3226" s="3"/>
      <c r="O3226" s="3" t="s">
        <v>700</v>
      </c>
      <c r="P3226" s="3"/>
      <c r="Q3226" s="3" t="s">
        <v>699</v>
      </c>
      <c r="R3226" s="3"/>
      <c r="S3226" s="3" t="s">
        <v>700</v>
      </c>
      <c r="T3226" s="3"/>
      <c r="U3226" s="3" t="s">
        <v>700</v>
      </c>
      <c r="W3226" s="3" t="s">
        <v>699</v>
      </c>
      <c r="Y3226" s="3" t="s">
        <v>698</v>
      </c>
      <c r="AA3226" s="3" t="s">
        <v>700</v>
      </c>
      <c r="AC3226" s="3" t="s">
        <v>699</v>
      </c>
      <c r="AE3226" s="3" t="s">
        <v>712</v>
      </c>
      <c r="AG3226" s="3" t="s">
        <v>700</v>
      </c>
      <c r="AH3226" s="3" t="s">
        <v>26695</v>
      </c>
      <c r="AI3226" s="3" t="s">
        <v>700</v>
      </c>
      <c r="AJ3226" s="3" t="s">
        <v>26695</v>
      </c>
      <c r="AK3226" s="3" t="s">
        <v>698</v>
      </c>
      <c r="AL3226" s="3" t="s">
        <v>26696</v>
      </c>
      <c r="AM3226" s="3" t="s">
        <v>699</v>
      </c>
      <c r="AN3226" s="3" t="s">
        <v>26697</v>
      </c>
      <c r="AO3226" s="3" t="s">
        <v>700</v>
      </c>
      <c r="AQ3226" s="3" t="s">
        <v>700</v>
      </c>
      <c r="AS3226" s="3" t="s">
        <v>699</v>
      </c>
      <c r="AU3226" s="3" t="s">
        <v>699</v>
      </c>
      <c r="AW3226" s="3" t="s">
        <v>699</v>
      </c>
      <c r="AX3226" s="3" t="s">
        <v>26696</v>
      </c>
      <c r="AY3226" s="3" t="s">
        <v>700</v>
      </c>
      <c r="BA3226" s="3" t="s">
        <v>698</v>
      </c>
    </row>
    <row r="3227" spans="1:54" ht="28.8" x14ac:dyDescent="0.3">
      <c r="A3227" s="3" t="s">
        <v>685</v>
      </c>
      <c r="B3227" s="3" t="s">
        <v>3734</v>
      </c>
      <c r="C3227" s="3" t="s">
        <v>26698</v>
      </c>
      <c r="D3227" s="3" t="s">
        <v>5017</v>
      </c>
      <c r="E3227" s="3">
        <v>409</v>
      </c>
      <c r="F3227" s="3" t="s">
        <v>37834</v>
      </c>
      <c r="G3227" s="3" t="s">
        <v>694</v>
      </c>
      <c r="H3227" s="3" t="s">
        <v>26699</v>
      </c>
      <c r="I3227" s="3"/>
      <c r="J3227" s="3" t="s">
        <v>4</v>
      </c>
      <c r="K3227" s="3" t="s">
        <v>4</v>
      </c>
      <c r="L3227" s="3" t="s">
        <v>697</v>
      </c>
      <c r="M3227" s="3" t="s">
        <v>4</v>
      </c>
      <c r="N3227" s="3"/>
      <c r="O3227" s="3" t="s">
        <v>4</v>
      </c>
      <c r="P3227" s="3" t="s">
        <v>4</v>
      </c>
      <c r="Q3227" s="3" t="s">
        <v>4</v>
      </c>
      <c r="R3227" s="3" t="s">
        <v>4</v>
      </c>
      <c r="S3227" s="3" t="s">
        <v>4</v>
      </c>
      <c r="T3227" s="3" t="s">
        <v>4</v>
      </c>
      <c r="U3227" s="3" t="s">
        <v>4</v>
      </c>
      <c r="V3227" s="3" t="s">
        <v>4</v>
      </c>
      <c r="W3227" s="3" t="s">
        <v>4</v>
      </c>
      <c r="X3227" s="3" t="s">
        <v>4</v>
      </c>
      <c r="Y3227" s="3" t="s">
        <v>4</v>
      </c>
      <c r="Z3227" s="3" t="s">
        <v>4</v>
      </c>
      <c r="AA3227" s="3" t="s">
        <v>4</v>
      </c>
      <c r="AB3227" s="3" t="s">
        <v>4</v>
      </c>
      <c r="AC3227" s="3" t="s">
        <v>4</v>
      </c>
      <c r="AD3227" s="3" t="s">
        <v>4</v>
      </c>
      <c r="AE3227" s="3" t="s">
        <v>4</v>
      </c>
      <c r="AF3227" s="3" t="s">
        <v>4</v>
      </c>
      <c r="AG3227" s="3" t="s">
        <v>4</v>
      </c>
      <c r="AH3227" s="3" t="s">
        <v>4</v>
      </c>
      <c r="AI3227" s="3" t="s">
        <v>4</v>
      </c>
      <c r="AJ3227" s="3" t="s">
        <v>4</v>
      </c>
      <c r="AK3227" s="3" t="s">
        <v>4</v>
      </c>
      <c r="AL3227" s="3" t="s">
        <v>4</v>
      </c>
      <c r="AM3227" s="3" t="s">
        <v>4</v>
      </c>
      <c r="AN3227" s="3" t="s">
        <v>4</v>
      </c>
      <c r="AO3227" s="3" t="s">
        <v>4</v>
      </c>
      <c r="AP3227" s="3" t="s">
        <v>4</v>
      </c>
      <c r="AQ3227" s="3" t="s">
        <v>4</v>
      </c>
      <c r="AR3227" s="3" t="s">
        <v>4</v>
      </c>
      <c r="AS3227" s="3" t="s">
        <v>4</v>
      </c>
      <c r="AT3227" s="3" t="s">
        <v>4</v>
      </c>
      <c r="AU3227" s="3" t="s">
        <v>4</v>
      </c>
      <c r="AV3227" s="3" t="s">
        <v>4</v>
      </c>
      <c r="AW3227" s="3" t="s">
        <v>4</v>
      </c>
      <c r="AX3227" s="3" t="s">
        <v>4</v>
      </c>
      <c r="AY3227" s="3" t="s">
        <v>4</v>
      </c>
      <c r="AZ3227" s="3" t="s">
        <v>4</v>
      </c>
      <c r="BA3227" s="3" t="s">
        <v>4</v>
      </c>
      <c r="BB3227" s="3" t="s">
        <v>4</v>
      </c>
    </row>
    <row r="3228" spans="1:54" ht="43.2" x14ac:dyDescent="0.3">
      <c r="A3228" s="3" t="s">
        <v>673</v>
      </c>
      <c r="B3228" s="3" t="s">
        <v>22577</v>
      </c>
      <c r="C3228" s="3" t="s">
        <v>5313</v>
      </c>
      <c r="D3228" s="3" t="s">
        <v>1657</v>
      </c>
      <c r="E3228" s="3">
        <v>2</v>
      </c>
      <c r="F3228" s="3" t="s">
        <v>37864</v>
      </c>
      <c r="G3228" s="3" t="s">
        <v>752</v>
      </c>
      <c r="H3228" s="3" t="s">
        <v>1333</v>
      </c>
      <c r="I3228" s="3"/>
      <c r="J3228" s="3" t="s">
        <v>697</v>
      </c>
      <c r="K3228" s="3" t="s">
        <v>4</v>
      </c>
      <c r="L3228" s="3" t="s">
        <v>697</v>
      </c>
      <c r="N3228" s="3"/>
      <c r="O3228" s="3" t="s">
        <v>728</v>
      </c>
      <c r="P3228" s="3"/>
      <c r="Q3228" s="3" t="s">
        <v>728</v>
      </c>
      <c r="R3228" s="3" t="s">
        <v>26700</v>
      </c>
      <c r="S3228" s="3" t="s">
        <v>730</v>
      </c>
      <c r="T3228" s="3" t="s">
        <v>26701</v>
      </c>
      <c r="U3228" s="3" t="s">
        <v>731</v>
      </c>
      <c r="V3228" s="3" t="s">
        <v>26702</v>
      </c>
      <c r="W3228" s="3" t="s">
        <v>700</v>
      </c>
      <c r="X3228" s="3" t="s">
        <v>7142</v>
      </c>
      <c r="Y3228" s="3" t="s">
        <v>728</v>
      </c>
      <c r="Z3228" s="3" t="s">
        <v>26703</v>
      </c>
      <c r="AA3228" s="3" t="s">
        <v>728</v>
      </c>
      <c r="AB3228" s="3" t="s">
        <v>26704</v>
      </c>
      <c r="AC3228" s="3" t="s">
        <v>728</v>
      </c>
      <c r="AD3228" s="3" t="s">
        <v>26705</v>
      </c>
      <c r="AE3228" s="3" t="s">
        <v>728</v>
      </c>
      <c r="AG3228" s="3" t="s">
        <v>729</v>
      </c>
      <c r="AI3228" s="3" t="s">
        <v>700</v>
      </c>
      <c r="AK3228" s="3" t="s">
        <v>730</v>
      </c>
      <c r="AM3228" s="3" t="s">
        <v>1132</v>
      </c>
      <c r="AO3228" s="3" t="s">
        <v>730</v>
      </c>
      <c r="AQ3228" s="3" t="s">
        <v>728</v>
      </c>
      <c r="AS3228" s="3" t="s">
        <v>729</v>
      </c>
      <c r="AU3228" s="3" t="s">
        <v>728</v>
      </c>
      <c r="AW3228" s="3" t="s">
        <v>730</v>
      </c>
      <c r="AY3228" s="3" t="s">
        <v>730</v>
      </c>
      <c r="BA3228" s="3" t="s">
        <v>728</v>
      </c>
    </row>
    <row r="3229" spans="1:54" ht="129.6" x14ac:dyDescent="0.3">
      <c r="A3229" s="3" t="s">
        <v>673</v>
      </c>
      <c r="B3229" s="3" t="s">
        <v>14513</v>
      </c>
      <c r="C3229" s="3" t="s">
        <v>3529</v>
      </c>
      <c r="D3229" s="3" t="s">
        <v>1657</v>
      </c>
      <c r="E3229" s="3">
        <v>3</v>
      </c>
      <c r="F3229" s="3" t="s">
        <v>37862</v>
      </c>
      <c r="G3229" s="3" t="s">
        <v>694</v>
      </c>
      <c r="H3229" s="3" t="s">
        <v>26706</v>
      </c>
      <c r="I3229" s="3"/>
      <c r="J3229" s="3" t="s">
        <v>697</v>
      </c>
      <c r="K3229" s="3" t="s">
        <v>4</v>
      </c>
      <c r="L3229" s="3" t="s">
        <v>697</v>
      </c>
      <c r="N3229" s="3"/>
      <c r="O3229" s="3" t="s">
        <v>731</v>
      </c>
      <c r="P3229" s="3" t="s">
        <v>26707</v>
      </c>
      <c r="Q3229" s="3" t="s">
        <v>730</v>
      </c>
      <c r="R3229" s="3" t="s">
        <v>26708</v>
      </c>
      <c r="S3229" s="3" t="s">
        <v>698</v>
      </c>
      <c r="T3229" s="3" t="s">
        <v>26709</v>
      </c>
      <c r="U3229" s="3" t="s">
        <v>5618</v>
      </c>
      <c r="V3229" s="3" t="s">
        <v>26710</v>
      </c>
      <c r="W3229" s="3" t="s">
        <v>727</v>
      </c>
      <c r="X3229" s="3" t="s">
        <v>26711</v>
      </c>
      <c r="Y3229" s="3" t="s">
        <v>700</v>
      </c>
      <c r="Z3229" s="3" t="s">
        <v>26712</v>
      </c>
      <c r="AA3229" s="3" t="s">
        <v>699</v>
      </c>
      <c r="AB3229" s="3" t="s">
        <v>26713</v>
      </c>
      <c r="AC3229" s="3" t="s">
        <v>699</v>
      </c>
      <c r="AD3229" s="3" t="s">
        <v>26714</v>
      </c>
      <c r="AE3229" s="3" t="s">
        <v>699</v>
      </c>
      <c r="AF3229" s="3" t="s">
        <v>26715</v>
      </c>
      <c r="AG3229" s="3" t="s">
        <v>728</v>
      </c>
      <c r="AH3229" s="3" t="s">
        <v>26716</v>
      </c>
      <c r="AI3229" s="3" t="s">
        <v>700</v>
      </c>
      <c r="AJ3229" s="3" t="s">
        <v>37415</v>
      </c>
      <c r="AK3229" s="3" t="s">
        <v>730</v>
      </c>
      <c r="AL3229" s="3" t="s">
        <v>26717</v>
      </c>
      <c r="AM3229" s="3" t="s">
        <v>712</v>
      </c>
      <c r="AN3229" s="3" t="s">
        <v>26718</v>
      </c>
      <c r="AO3229" s="3" t="s">
        <v>700</v>
      </c>
      <c r="AP3229" s="3" t="s">
        <v>26719</v>
      </c>
      <c r="AQ3229" s="3" t="s">
        <v>698</v>
      </c>
      <c r="AR3229" s="3" t="s">
        <v>26720</v>
      </c>
      <c r="AS3229" s="3" t="s">
        <v>699</v>
      </c>
      <c r="AT3229" s="3" t="s">
        <v>26721</v>
      </c>
      <c r="AU3229" s="3" t="s">
        <v>730</v>
      </c>
      <c r="AV3229" s="3" t="s">
        <v>26722</v>
      </c>
      <c r="AW3229" s="3" t="s">
        <v>728</v>
      </c>
      <c r="AX3229" s="3" t="s">
        <v>26723</v>
      </c>
      <c r="AY3229" s="3" t="s">
        <v>730</v>
      </c>
      <c r="AZ3229" s="3" t="s">
        <v>26724</v>
      </c>
      <c r="BA3229" s="3" t="s">
        <v>730</v>
      </c>
      <c r="BB3229" s="3" t="s">
        <v>26725</v>
      </c>
    </row>
    <row r="3230" spans="1:54" ht="86.4" x14ac:dyDescent="0.3">
      <c r="A3230" s="3" t="s">
        <v>673</v>
      </c>
      <c r="B3230" s="3" t="s">
        <v>1599</v>
      </c>
      <c r="C3230" s="3" t="s">
        <v>26726</v>
      </c>
      <c r="D3230" s="3" t="s">
        <v>1657</v>
      </c>
      <c r="E3230" s="3">
        <v>4</v>
      </c>
      <c r="F3230" s="3" t="s">
        <v>37828</v>
      </c>
      <c r="G3230" s="3" t="s">
        <v>752</v>
      </c>
      <c r="H3230" s="3" t="s">
        <v>26727</v>
      </c>
      <c r="I3230" s="3"/>
      <c r="J3230" s="3" t="s">
        <v>697</v>
      </c>
      <c r="K3230" s="3" t="s">
        <v>4</v>
      </c>
      <c r="L3230" s="3" t="s">
        <v>705</v>
      </c>
      <c r="N3230" s="3"/>
      <c r="O3230" s="3" t="s">
        <v>699</v>
      </c>
      <c r="P3230" s="3"/>
      <c r="Q3230" s="3" t="s">
        <v>700</v>
      </c>
      <c r="R3230" s="3"/>
      <c r="S3230" s="3" t="s">
        <v>698</v>
      </c>
      <c r="T3230" s="3"/>
      <c r="U3230" s="3" t="s">
        <v>698</v>
      </c>
      <c r="W3230" s="3" t="s">
        <v>700</v>
      </c>
      <c r="X3230" s="3" t="s">
        <v>26728</v>
      </c>
      <c r="Y3230" s="3" t="s">
        <v>699</v>
      </c>
      <c r="Z3230" s="3" t="s">
        <v>26729</v>
      </c>
      <c r="AA3230" s="3" t="s">
        <v>700</v>
      </c>
      <c r="AC3230" s="3" t="s">
        <v>700</v>
      </c>
      <c r="AE3230" s="3" t="s">
        <v>700</v>
      </c>
      <c r="AG3230" s="3" t="s">
        <v>698</v>
      </c>
      <c r="AI3230" s="3" t="s">
        <v>699</v>
      </c>
      <c r="AJ3230" s="3" t="s">
        <v>37416</v>
      </c>
      <c r="AK3230" s="3" t="s">
        <v>698</v>
      </c>
      <c r="AM3230" s="3" t="s">
        <v>700</v>
      </c>
      <c r="AN3230" s="3" t="s">
        <v>26730</v>
      </c>
      <c r="AO3230" s="3" t="s">
        <v>700</v>
      </c>
      <c r="AQ3230" s="3" t="s">
        <v>699</v>
      </c>
      <c r="AS3230" s="3" t="s">
        <v>699</v>
      </c>
      <c r="AT3230" s="3" t="s">
        <v>26731</v>
      </c>
      <c r="AU3230" s="3" t="s">
        <v>700</v>
      </c>
      <c r="AW3230" s="3" t="s">
        <v>700</v>
      </c>
      <c r="AY3230" s="3" t="s">
        <v>698</v>
      </c>
      <c r="BA3230" s="3" t="s">
        <v>699</v>
      </c>
    </row>
    <row r="3231" spans="1:54" ht="86.4" x14ac:dyDescent="0.3">
      <c r="A3231" s="3" t="s">
        <v>673</v>
      </c>
      <c r="B3231" s="3" t="s">
        <v>1142</v>
      </c>
      <c r="C3231" s="3" t="s">
        <v>26732</v>
      </c>
      <c r="D3231" s="3" t="s">
        <v>1657</v>
      </c>
      <c r="E3231" s="3">
        <v>5</v>
      </c>
      <c r="F3231" s="3" t="s">
        <v>37838</v>
      </c>
      <c r="G3231" s="3" t="s">
        <v>694</v>
      </c>
      <c r="H3231" s="3" t="s">
        <v>26733</v>
      </c>
      <c r="I3231" s="3"/>
      <c r="J3231" s="3" t="s">
        <v>697</v>
      </c>
      <c r="K3231" s="3" t="s">
        <v>4</v>
      </c>
      <c r="L3231" s="3" t="s">
        <v>697</v>
      </c>
      <c r="M3231" s="3" t="s">
        <v>26734</v>
      </c>
      <c r="N3231" s="3"/>
      <c r="O3231" s="3" t="s">
        <v>700</v>
      </c>
      <c r="P3231" s="3"/>
      <c r="Q3231" s="3" t="s">
        <v>700</v>
      </c>
      <c r="R3231" s="3" t="s">
        <v>26735</v>
      </c>
      <c r="S3231" s="3" t="s">
        <v>730</v>
      </c>
      <c r="T3231" s="3" t="s">
        <v>26736</v>
      </c>
      <c r="U3231" s="3" t="s">
        <v>712</v>
      </c>
      <c r="W3231" s="3" t="s">
        <v>698</v>
      </c>
      <c r="X3231" s="3" t="s">
        <v>26737</v>
      </c>
      <c r="Y3231" s="3" t="s">
        <v>700</v>
      </c>
      <c r="Z3231" s="3" t="s">
        <v>26738</v>
      </c>
      <c r="AA3231" s="3" t="s">
        <v>699</v>
      </c>
      <c r="AB3231" s="3" t="s">
        <v>26739</v>
      </c>
      <c r="AC3231" s="3" t="s">
        <v>728</v>
      </c>
      <c r="AD3231" s="3" t="s">
        <v>26740</v>
      </c>
      <c r="AE3231" s="3" t="s">
        <v>700</v>
      </c>
      <c r="AF3231" s="3" t="s">
        <v>26741</v>
      </c>
      <c r="AG3231" s="3" t="s">
        <v>699</v>
      </c>
      <c r="AH3231" s="3" t="s">
        <v>26742</v>
      </c>
      <c r="AI3231" s="3" t="s">
        <v>700</v>
      </c>
      <c r="AK3231" s="3" t="s">
        <v>730</v>
      </c>
      <c r="AL3231" s="3" t="s">
        <v>26743</v>
      </c>
      <c r="AM3231" s="3" t="s">
        <v>728</v>
      </c>
      <c r="AN3231" s="3" t="s">
        <v>26744</v>
      </c>
      <c r="AO3231" s="3" t="s">
        <v>730</v>
      </c>
      <c r="AP3231" s="3" t="s">
        <v>26745</v>
      </c>
      <c r="AQ3231" s="3" t="s">
        <v>699</v>
      </c>
      <c r="AR3231" s="3" t="s">
        <v>26746</v>
      </c>
      <c r="AS3231" s="3" t="s">
        <v>699</v>
      </c>
      <c r="AU3231" s="3" t="s">
        <v>700</v>
      </c>
      <c r="AW3231" s="3" t="s">
        <v>700</v>
      </c>
      <c r="AX3231" s="3" t="s">
        <v>26747</v>
      </c>
      <c r="AY3231" s="3" t="s">
        <v>698</v>
      </c>
      <c r="AZ3231" s="3" t="s">
        <v>26748</v>
      </c>
      <c r="BA3231" s="3" t="s">
        <v>698</v>
      </c>
      <c r="BB3231" s="3" t="s">
        <v>26749</v>
      </c>
    </row>
    <row r="3232" spans="1:54" ht="86.4" x14ac:dyDescent="0.3">
      <c r="A3232" s="3" t="s">
        <v>673</v>
      </c>
      <c r="B3232" s="3" t="s">
        <v>26750</v>
      </c>
      <c r="C3232" s="3" t="s">
        <v>26751</v>
      </c>
      <c r="D3232" s="3" t="s">
        <v>1657</v>
      </c>
      <c r="E3232" s="3">
        <v>6</v>
      </c>
      <c r="F3232" s="3" t="s">
        <v>37839</v>
      </c>
      <c r="G3232" s="3" t="s">
        <v>694</v>
      </c>
      <c r="H3232" s="3" t="s">
        <v>2139</v>
      </c>
      <c r="I3232" s="3"/>
      <c r="J3232" s="3" t="s">
        <v>697</v>
      </c>
      <c r="K3232" s="3" t="s">
        <v>4</v>
      </c>
      <c r="L3232" s="3" t="s">
        <v>705</v>
      </c>
      <c r="N3232" s="3"/>
      <c r="O3232" s="3" t="s">
        <v>700</v>
      </c>
      <c r="P3232" s="3"/>
      <c r="Q3232" s="3" t="s">
        <v>728</v>
      </c>
      <c r="R3232" s="3"/>
      <c r="S3232" s="3" t="s">
        <v>698</v>
      </c>
      <c r="T3232" s="3"/>
      <c r="U3232" s="3" t="s">
        <v>5772</v>
      </c>
      <c r="W3232" s="3" t="s">
        <v>700</v>
      </c>
      <c r="Y3232" s="3" t="s">
        <v>699</v>
      </c>
      <c r="AA3232" s="3" t="s">
        <v>728</v>
      </c>
      <c r="AB3232" s="3" t="s">
        <v>26752</v>
      </c>
      <c r="AC3232" s="3" t="s">
        <v>699</v>
      </c>
      <c r="AE3232" s="3" t="s">
        <v>699</v>
      </c>
      <c r="AG3232" s="3" t="s">
        <v>699</v>
      </c>
      <c r="AI3232" s="3" t="s">
        <v>699</v>
      </c>
      <c r="AK3232" s="3" t="s">
        <v>698</v>
      </c>
      <c r="AM3232" s="3" t="s">
        <v>728</v>
      </c>
      <c r="AN3232" s="3" t="s">
        <v>26753</v>
      </c>
      <c r="AO3232" s="3" t="s">
        <v>698</v>
      </c>
      <c r="AQ3232" s="3" t="s">
        <v>699</v>
      </c>
      <c r="AS3232" s="3" t="s">
        <v>700</v>
      </c>
      <c r="AU3232" s="3" t="s">
        <v>790</v>
      </c>
      <c r="AW3232" s="3" t="s">
        <v>699</v>
      </c>
      <c r="AY3232" s="3" t="s">
        <v>698</v>
      </c>
      <c r="BA3232" s="3" t="s">
        <v>699</v>
      </c>
    </row>
    <row r="3233" spans="1:54" ht="28.8" x14ac:dyDescent="0.3">
      <c r="A3233" s="3" t="s">
        <v>673</v>
      </c>
      <c r="B3233" s="3" t="s">
        <v>1609</v>
      </c>
      <c r="C3233" s="3" t="s">
        <v>26754</v>
      </c>
      <c r="D3233" s="3" t="s">
        <v>1657</v>
      </c>
      <c r="E3233" s="3">
        <v>7</v>
      </c>
      <c r="F3233" s="3" t="s">
        <v>37851</v>
      </c>
      <c r="G3233" s="3" t="s">
        <v>694</v>
      </c>
      <c r="H3233" s="3" t="s">
        <v>12740</v>
      </c>
      <c r="I3233" s="3"/>
      <c r="J3233" s="3" t="s">
        <v>4</v>
      </c>
      <c r="K3233" s="3" t="s">
        <v>4</v>
      </c>
      <c r="L3233" s="3" t="s">
        <v>697</v>
      </c>
      <c r="M3233" s="3" t="s">
        <v>4</v>
      </c>
      <c r="N3233" s="3"/>
      <c r="O3233" s="3" t="s">
        <v>4</v>
      </c>
      <c r="P3233" s="3" t="s">
        <v>4</v>
      </c>
      <c r="Q3233" s="3" t="s">
        <v>4</v>
      </c>
      <c r="R3233" s="3" t="s">
        <v>4</v>
      </c>
      <c r="S3233" s="3" t="s">
        <v>4</v>
      </c>
      <c r="T3233" s="3" t="s">
        <v>4</v>
      </c>
      <c r="U3233" s="3" t="s">
        <v>4</v>
      </c>
      <c r="V3233" s="3" t="s">
        <v>4</v>
      </c>
      <c r="W3233" s="3" t="s">
        <v>4</v>
      </c>
      <c r="X3233" s="3" t="s">
        <v>4</v>
      </c>
      <c r="Y3233" s="3" t="s">
        <v>4</v>
      </c>
      <c r="Z3233" s="3" t="s">
        <v>4</v>
      </c>
      <c r="AA3233" s="3" t="s">
        <v>4</v>
      </c>
      <c r="AB3233" s="3" t="s">
        <v>4</v>
      </c>
      <c r="AC3233" s="3" t="s">
        <v>4</v>
      </c>
      <c r="AD3233" s="3" t="s">
        <v>4</v>
      </c>
      <c r="AE3233" s="3" t="s">
        <v>4</v>
      </c>
      <c r="AF3233" s="3" t="s">
        <v>4</v>
      </c>
      <c r="AG3233" s="3" t="s">
        <v>4</v>
      </c>
      <c r="AH3233" s="3" t="s">
        <v>4</v>
      </c>
      <c r="AI3233" s="3" t="s">
        <v>4</v>
      </c>
      <c r="AJ3233" s="3" t="s">
        <v>4</v>
      </c>
      <c r="AK3233" s="3" t="s">
        <v>4</v>
      </c>
      <c r="AL3233" s="3" t="s">
        <v>4</v>
      </c>
      <c r="AM3233" s="3" t="s">
        <v>4</v>
      </c>
      <c r="AN3233" s="3" t="s">
        <v>4</v>
      </c>
      <c r="AO3233" s="3" t="s">
        <v>4</v>
      </c>
      <c r="AP3233" s="3" t="s">
        <v>4</v>
      </c>
      <c r="AQ3233" s="3" t="s">
        <v>4</v>
      </c>
      <c r="AR3233" s="3" t="s">
        <v>4</v>
      </c>
      <c r="AS3233" s="3" t="s">
        <v>4</v>
      </c>
      <c r="AT3233" s="3" t="s">
        <v>4</v>
      </c>
      <c r="AU3233" s="3" t="s">
        <v>4</v>
      </c>
      <c r="AV3233" s="3" t="s">
        <v>4</v>
      </c>
      <c r="AW3233" s="3" t="s">
        <v>4</v>
      </c>
      <c r="AX3233" s="3" t="s">
        <v>4</v>
      </c>
      <c r="AY3233" s="3" t="s">
        <v>4</v>
      </c>
      <c r="AZ3233" s="3" t="s">
        <v>4</v>
      </c>
      <c r="BA3233" s="3" t="s">
        <v>4</v>
      </c>
      <c r="BB3233" s="3" t="s">
        <v>4</v>
      </c>
    </row>
    <row r="3234" spans="1:54" ht="28.8" x14ac:dyDescent="0.3">
      <c r="A3234" s="3" t="s">
        <v>673</v>
      </c>
      <c r="B3234" s="3" t="s">
        <v>14513</v>
      </c>
      <c r="C3234" s="3" t="s">
        <v>26755</v>
      </c>
      <c r="D3234" s="3" t="s">
        <v>1657</v>
      </c>
      <c r="E3234" s="3">
        <v>8</v>
      </c>
      <c r="F3234" s="3" t="s">
        <v>37876</v>
      </c>
      <c r="G3234" s="3" t="s">
        <v>694</v>
      </c>
      <c r="H3234" s="3" t="s">
        <v>1022</v>
      </c>
      <c r="I3234" s="3"/>
      <c r="J3234" s="3" t="s">
        <v>4</v>
      </c>
      <c r="K3234" s="3" t="s">
        <v>4</v>
      </c>
      <c r="L3234" s="3" t="s">
        <v>697</v>
      </c>
      <c r="M3234" s="3" t="s">
        <v>4</v>
      </c>
      <c r="N3234" s="3"/>
      <c r="O3234" s="3" t="s">
        <v>4</v>
      </c>
      <c r="P3234" s="3" t="s">
        <v>4</v>
      </c>
      <c r="Q3234" s="3" t="s">
        <v>4</v>
      </c>
      <c r="R3234" s="3" t="s">
        <v>4</v>
      </c>
      <c r="S3234" s="3" t="s">
        <v>4</v>
      </c>
      <c r="T3234" s="3" t="s">
        <v>4</v>
      </c>
      <c r="U3234" s="3" t="s">
        <v>4</v>
      </c>
      <c r="V3234" s="3" t="s">
        <v>4</v>
      </c>
      <c r="W3234" s="3" t="s">
        <v>4</v>
      </c>
      <c r="X3234" s="3" t="s">
        <v>4</v>
      </c>
      <c r="Y3234" s="3" t="s">
        <v>4</v>
      </c>
      <c r="Z3234" s="3" t="s">
        <v>4</v>
      </c>
      <c r="AA3234" s="3" t="s">
        <v>4</v>
      </c>
      <c r="AB3234" s="3" t="s">
        <v>4</v>
      </c>
      <c r="AC3234" s="3" t="s">
        <v>4</v>
      </c>
      <c r="AD3234" s="3" t="s">
        <v>4</v>
      </c>
      <c r="AE3234" s="3" t="s">
        <v>4</v>
      </c>
      <c r="AF3234" s="3" t="s">
        <v>4</v>
      </c>
      <c r="AG3234" s="3" t="s">
        <v>4</v>
      </c>
      <c r="AH3234" s="3" t="s">
        <v>4</v>
      </c>
      <c r="AI3234" s="3" t="s">
        <v>4</v>
      </c>
      <c r="AJ3234" s="3" t="s">
        <v>4</v>
      </c>
      <c r="AK3234" s="3" t="s">
        <v>4</v>
      </c>
      <c r="AL3234" s="3" t="s">
        <v>4</v>
      </c>
      <c r="AM3234" s="3" t="s">
        <v>4</v>
      </c>
      <c r="AN3234" s="3" t="s">
        <v>4</v>
      </c>
      <c r="AO3234" s="3" t="s">
        <v>4</v>
      </c>
      <c r="AP3234" s="3" t="s">
        <v>4</v>
      </c>
      <c r="AQ3234" s="3" t="s">
        <v>4</v>
      </c>
      <c r="AR3234" s="3" t="s">
        <v>4</v>
      </c>
      <c r="AS3234" s="3" t="s">
        <v>4</v>
      </c>
      <c r="AT3234" s="3" t="s">
        <v>4</v>
      </c>
      <c r="AU3234" s="3" t="s">
        <v>4</v>
      </c>
      <c r="AV3234" s="3" t="s">
        <v>4</v>
      </c>
      <c r="AW3234" s="3" t="s">
        <v>4</v>
      </c>
      <c r="AX3234" s="3" t="s">
        <v>4</v>
      </c>
      <c r="AY3234" s="3" t="s">
        <v>4</v>
      </c>
      <c r="AZ3234" s="3" t="s">
        <v>4</v>
      </c>
      <c r="BA3234" s="3" t="s">
        <v>4</v>
      </c>
      <c r="BB3234" s="3" t="s">
        <v>4</v>
      </c>
    </row>
    <row r="3235" spans="1:54" ht="115.2" x14ac:dyDescent="0.3">
      <c r="A3235" s="3" t="s">
        <v>673</v>
      </c>
      <c r="B3235" s="3" t="s">
        <v>14011</v>
      </c>
      <c r="C3235" s="3" t="s">
        <v>5598</v>
      </c>
      <c r="D3235" s="3" t="s">
        <v>1657</v>
      </c>
      <c r="E3235" s="3">
        <v>9</v>
      </c>
      <c r="F3235" s="3" t="s">
        <v>37871</v>
      </c>
      <c r="G3235" s="3" t="s">
        <v>694</v>
      </c>
      <c r="H3235" s="3" t="s">
        <v>26756</v>
      </c>
      <c r="I3235" s="3"/>
      <c r="J3235" s="3" t="s">
        <v>697</v>
      </c>
      <c r="K3235" s="3" t="s">
        <v>4</v>
      </c>
      <c r="L3235" s="3" t="s">
        <v>697</v>
      </c>
      <c r="M3235" s="3" t="s">
        <v>26757</v>
      </c>
      <c r="N3235" s="3"/>
      <c r="O3235" s="3" t="s">
        <v>699</v>
      </c>
      <c r="P3235" s="3" t="s">
        <v>26758</v>
      </c>
      <c r="Q3235" s="3" t="s">
        <v>700</v>
      </c>
      <c r="R3235" s="3" t="s">
        <v>26759</v>
      </c>
      <c r="S3235" s="3" t="s">
        <v>698</v>
      </c>
      <c r="T3235" s="3" t="s">
        <v>26760</v>
      </c>
      <c r="U3235" s="3" t="s">
        <v>712</v>
      </c>
      <c r="V3235" s="3" t="s">
        <v>26761</v>
      </c>
      <c r="W3235" s="3" t="s">
        <v>700</v>
      </c>
      <c r="X3235" s="3" t="s">
        <v>26762</v>
      </c>
      <c r="Y3235" s="3" t="s">
        <v>699</v>
      </c>
      <c r="Z3235" s="3" t="s">
        <v>26763</v>
      </c>
      <c r="AA3235" s="3" t="s">
        <v>700</v>
      </c>
      <c r="AB3235" s="3" t="s">
        <v>26764</v>
      </c>
      <c r="AC3235" s="3" t="s">
        <v>700</v>
      </c>
      <c r="AD3235" s="3" t="s">
        <v>26765</v>
      </c>
      <c r="AE3235" s="3" t="s">
        <v>699</v>
      </c>
      <c r="AF3235" s="3" t="s">
        <v>26766</v>
      </c>
      <c r="AG3235" s="3" t="s">
        <v>699</v>
      </c>
      <c r="AH3235" s="3" t="s">
        <v>26767</v>
      </c>
      <c r="AI3235" s="3" t="s">
        <v>700</v>
      </c>
      <c r="AJ3235" s="3" t="s">
        <v>37417</v>
      </c>
      <c r="AK3235" s="3" t="s">
        <v>698</v>
      </c>
      <c r="AL3235" s="3" t="s">
        <v>26768</v>
      </c>
      <c r="AM3235" s="3" t="s">
        <v>712</v>
      </c>
      <c r="AN3235" s="3" t="s">
        <v>26769</v>
      </c>
      <c r="AO3235" s="3" t="s">
        <v>699</v>
      </c>
      <c r="AP3235" s="3" t="s">
        <v>26770</v>
      </c>
      <c r="AQ3235" s="3" t="s">
        <v>699</v>
      </c>
      <c r="AR3235" s="3" t="s">
        <v>26771</v>
      </c>
      <c r="AS3235" s="3" t="s">
        <v>699</v>
      </c>
      <c r="AT3235" s="3" t="s">
        <v>26772</v>
      </c>
      <c r="AU3235" s="3" t="s">
        <v>700</v>
      </c>
      <c r="AV3235" s="3" t="s">
        <v>26773</v>
      </c>
      <c r="AW3235" s="3" t="s">
        <v>700</v>
      </c>
      <c r="AX3235" s="3" t="s">
        <v>26774</v>
      </c>
      <c r="AY3235" s="3" t="s">
        <v>698</v>
      </c>
      <c r="AZ3235" s="3" t="s">
        <v>26775</v>
      </c>
      <c r="BA3235" s="3" t="s">
        <v>698</v>
      </c>
      <c r="BB3235" s="3" t="s">
        <v>26776</v>
      </c>
    </row>
    <row r="3236" spans="1:54" ht="187.2" x14ac:dyDescent="0.3">
      <c r="A3236" s="3" t="s">
        <v>673</v>
      </c>
      <c r="B3236" s="3" t="s">
        <v>1652</v>
      </c>
      <c r="C3236" s="3" t="s">
        <v>26777</v>
      </c>
      <c r="D3236" s="3" t="s">
        <v>1657</v>
      </c>
      <c r="E3236" s="3">
        <v>10</v>
      </c>
      <c r="F3236" s="3" t="s">
        <v>37859</v>
      </c>
      <c r="G3236" s="3" t="s">
        <v>694</v>
      </c>
      <c r="H3236" s="3" t="s">
        <v>26778</v>
      </c>
      <c r="I3236" s="3"/>
      <c r="J3236" s="3" t="s">
        <v>705</v>
      </c>
      <c r="K3236" s="3" t="s">
        <v>4</v>
      </c>
      <c r="L3236" s="3" t="s">
        <v>705</v>
      </c>
      <c r="N3236" s="3"/>
      <c r="O3236" s="3" t="s">
        <v>699</v>
      </c>
      <c r="P3236" s="3" t="s">
        <v>26779</v>
      </c>
      <c r="Q3236" s="3" t="s">
        <v>700</v>
      </c>
      <c r="R3236" s="3" t="s">
        <v>26780</v>
      </c>
      <c r="S3236" s="3" t="s">
        <v>699</v>
      </c>
      <c r="T3236" s="3" t="s">
        <v>26781</v>
      </c>
      <c r="U3236" s="3" t="s">
        <v>712</v>
      </c>
      <c r="V3236" s="3" t="s">
        <v>26782</v>
      </c>
      <c r="W3236" s="3" t="s">
        <v>727</v>
      </c>
      <c r="X3236" s="3" t="s">
        <v>26783</v>
      </c>
      <c r="Y3236" s="3" t="s">
        <v>699</v>
      </c>
      <c r="Z3236" s="3" t="s">
        <v>26784</v>
      </c>
      <c r="AA3236" s="3" t="s">
        <v>700</v>
      </c>
      <c r="AB3236" s="3" t="s">
        <v>26785</v>
      </c>
      <c r="AC3236" s="3" t="s">
        <v>700</v>
      </c>
      <c r="AD3236" s="3" t="s">
        <v>26786</v>
      </c>
      <c r="AE3236" s="3" t="s">
        <v>700</v>
      </c>
      <c r="AF3236" s="3" t="s">
        <v>26787</v>
      </c>
      <c r="AG3236" s="3" t="s">
        <v>699</v>
      </c>
      <c r="AH3236" s="3" t="s">
        <v>26788</v>
      </c>
      <c r="AI3236" s="3" t="s">
        <v>699</v>
      </c>
      <c r="AJ3236" s="3" t="s">
        <v>37418</v>
      </c>
      <c r="AK3236" s="3" t="s">
        <v>698</v>
      </c>
      <c r="AL3236" s="3" t="s">
        <v>26789</v>
      </c>
      <c r="AM3236" s="3" t="s">
        <v>700</v>
      </c>
      <c r="AN3236" s="3" t="s">
        <v>26790</v>
      </c>
      <c r="AO3236" s="3" t="s">
        <v>698</v>
      </c>
      <c r="AP3236" s="3" t="s">
        <v>26791</v>
      </c>
      <c r="AQ3236" s="3" t="s">
        <v>699</v>
      </c>
      <c r="AR3236" s="3" t="s">
        <v>26792</v>
      </c>
      <c r="AS3236" s="3" t="s">
        <v>699</v>
      </c>
      <c r="AT3236" s="3" t="s">
        <v>26793</v>
      </c>
      <c r="AU3236" s="3" t="s">
        <v>700</v>
      </c>
      <c r="AW3236" s="3" t="s">
        <v>699</v>
      </c>
      <c r="AY3236" s="3" t="s">
        <v>698</v>
      </c>
      <c r="AZ3236" s="3" t="s">
        <v>26794</v>
      </c>
      <c r="BA3236" s="3" t="s">
        <v>699</v>
      </c>
      <c r="BB3236" s="3" t="s">
        <v>26795</v>
      </c>
    </row>
    <row r="3237" spans="1:54" ht="28.8" x14ac:dyDescent="0.3">
      <c r="A3237" s="3" t="s">
        <v>673</v>
      </c>
      <c r="B3237" s="3" t="s">
        <v>17544</v>
      </c>
      <c r="C3237" s="3" t="s">
        <v>8576</v>
      </c>
      <c r="D3237" s="3" t="s">
        <v>1657</v>
      </c>
      <c r="E3237" s="3">
        <v>11</v>
      </c>
      <c r="F3237" s="3" t="s">
        <v>37835</v>
      </c>
      <c r="G3237" s="3" t="s">
        <v>752</v>
      </c>
      <c r="H3237" s="3" t="s">
        <v>26796</v>
      </c>
      <c r="I3237" s="3"/>
      <c r="J3237" s="3" t="s">
        <v>4</v>
      </c>
      <c r="K3237" s="3" t="s">
        <v>4</v>
      </c>
      <c r="L3237" s="3" t="s">
        <v>697</v>
      </c>
      <c r="M3237" s="3" t="s">
        <v>4</v>
      </c>
      <c r="N3237" s="3"/>
      <c r="O3237" s="3" t="s">
        <v>4</v>
      </c>
      <c r="P3237" s="3" t="s">
        <v>4</v>
      </c>
      <c r="Q3237" s="3" t="s">
        <v>4</v>
      </c>
      <c r="R3237" s="3" t="s">
        <v>4</v>
      </c>
      <c r="S3237" s="3" t="s">
        <v>4</v>
      </c>
      <c r="T3237" s="3" t="s">
        <v>4</v>
      </c>
      <c r="U3237" s="3" t="s">
        <v>4</v>
      </c>
      <c r="V3237" s="3" t="s">
        <v>4</v>
      </c>
      <c r="W3237" s="3" t="s">
        <v>4</v>
      </c>
      <c r="X3237" s="3" t="s">
        <v>4</v>
      </c>
      <c r="Y3237" s="3" t="s">
        <v>4</v>
      </c>
      <c r="Z3237" s="3" t="s">
        <v>4</v>
      </c>
      <c r="AA3237" s="3" t="s">
        <v>4</v>
      </c>
      <c r="AB3237" s="3" t="s">
        <v>4</v>
      </c>
      <c r="AC3237" s="3" t="s">
        <v>4</v>
      </c>
      <c r="AD3237" s="3" t="s">
        <v>4</v>
      </c>
      <c r="AE3237" s="3" t="s">
        <v>4</v>
      </c>
      <c r="AF3237" s="3" t="s">
        <v>4</v>
      </c>
      <c r="AG3237" s="3" t="s">
        <v>4</v>
      </c>
      <c r="AH3237" s="3" t="s">
        <v>4</v>
      </c>
      <c r="AI3237" s="3" t="s">
        <v>4</v>
      </c>
      <c r="AJ3237" s="3" t="s">
        <v>4</v>
      </c>
      <c r="AK3237" s="3" t="s">
        <v>4</v>
      </c>
      <c r="AL3237" s="3" t="s">
        <v>4</v>
      </c>
      <c r="AM3237" s="3" t="s">
        <v>4</v>
      </c>
      <c r="AN3237" s="3" t="s">
        <v>4</v>
      </c>
      <c r="AO3237" s="3" t="s">
        <v>4</v>
      </c>
      <c r="AP3237" s="3" t="s">
        <v>4</v>
      </c>
      <c r="AQ3237" s="3" t="s">
        <v>4</v>
      </c>
      <c r="AR3237" s="3" t="s">
        <v>4</v>
      </c>
      <c r="AS3237" s="3" t="s">
        <v>4</v>
      </c>
      <c r="AT3237" s="3" t="s">
        <v>4</v>
      </c>
      <c r="AU3237" s="3" t="s">
        <v>4</v>
      </c>
      <c r="AV3237" s="3" t="s">
        <v>4</v>
      </c>
      <c r="AW3237" s="3" t="s">
        <v>4</v>
      </c>
      <c r="AX3237" s="3" t="s">
        <v>4</v>
      </c>
      <c r="AY3237" s="3" t="s">
        <v>4</v>
      </c>
      <c r="AZ3237" s="3" t="s">
        <v>4</v>
      </c>
      <c r="BA3237" s="3" t="s">
        <v>4</v>
      </c>
      <c r="BB3237" s="3" t="s">
        <v>4</v>
      </c>
    </row>
    <row r="3238" spans="1:54" ht="28.8" x14ac:dyDescent="0.3">
      <c r="A3238" s="3" t="s">
        <v>673</v>
      </c>
      <c r="B3238" s="3" t="s">
        <v>1497</v>
      </c>
      <c r="C3238" s="3" t="s">
        <v>26797</v>
      </c>
      <c r="D3238" s="3" t="s">
        <v>1657</v>
      </c>
      <c r="E3238" s="3">
        <v>12</v>
      </c>
      <c r="F3238" s="3" t="s">
        <v>37850</v>
      </c>
      <c r="G3238" s="3" t="s">
        <v>694</v>
      </c>
      <c r="H3238" s="3" t="s">
        <v>26798</v>
      </c>
      <c r="I3238" s="3"/>
      <c r="J3238" s="3" t="s">
        <v>697</v>
      </c>
      <c r="K3238" s="3" t="s">
        <v>4</v>
      </c>
      <c r="L3238" s="3" t="s">
        <v>697</v>
      </c>
      <c r="N3238" s="3"/>
      <c r="O3238" s="3" t="s">
        <v>700</v>
      </c>
      <c r="P3238" s="3"/>
      <c r="Q3238" s="3" t="s">
        <v>699</v>
      </c>
      <c r="R3238" s="3"/>
      <c r="S3238" s="3" t="s">
        <v>700</v>
      </c>
      <c r="T3238" s="3"/>
      <c r="U3238" s="3" t="s">
        <v>699</v>
      </c>
      <c r="W3238" s="3" t="s">
        <v>698</v>
      </c>
      <c r="Y3238" s="3" t="s">
        <v>700</v>
      </c>
      <c r="AA3238" s="3" t="s">
        <v>700</v>
      </c>
      <c r="AC3238" s="3" t="s">
        <v>700</v>
      </c>
      <c r="AE3238" s="3" t="s">
        <v>699</v>
      </c>
      <c r="AG3238" s="3" t="s">
        <v>699</v>
      </c>
      <c r="AI3238" s="3" t="s">
        <v>699</v>
      </c>
      <c r="AK3238" s="3" t="s">
        <v>698</v>
      </c>
      <c r="AM3238" s="3" t="s">
        <v>699</v>
      </c>
      <c r="AO3238" s="3" t="s">
        <v>698</v>
      </c>
      <c r="AQ3238" s="3" t="s">
        <v>699</v>
      </c>
      <c r="AS3238" s="3" t="s">
        <v>699</v>
      </c>
      <c r="AU3238" s="3" t="s">
        <v>700</v>
      </c>
      <c r="AW3238" s="3" t="s">
        <v>700</v>
      </c>
      <c r="AY3238" s="3" t="s">
        <v>698</v>
      </c>
      <c r="BA3238" s="3" t="s">
        <v>699</v>
      </c>
    </row>
    <row r="3239" spans="1:54" ht="57.6" x14ac:dyDescent="0.3">
      <c r="A3239" s="3" t="s">
        <v>673</v>
      </c>
      <c r="B3239" s="3" t="s">
        <v>1023</v>
      </c>
      <c r="C3239" s="3" t="s">
        <v>20962</v>
      </c>
      <c r="D3239" s="3" t="s">
        <v>1657</v>
      </c>
      <c r="E3239" s="3">
        <v>13</v>
      </c>
      <c r="F3239" s="3" t="s">
        <v>37870</v>
      </c>
      <c r="G3239" s="3" t="s">
        <v>694</v>
      </c>
      <c r="H3239" s="3" t="s">
        <v>26799</v>
      </c>
      <c r="I3239" s="3"/>
      <c r="J3239" s="3" t="s">
        <v>697</v>
      </c>
      <c r="K3239" s="3" t="s">
        <v>4</v>
      </c>
      <c r="L3239" s="3" t="s">
        <v>697</v>
      </c>
      <c r="N3239" s="3"/>
      <c r="O3239" s="3" t="s">
        <v>5618</v>
      </c>
      <c r="P3239" s="3" t="s">
        <v>26800</v>
      </c>
      <c r="Q3239" s="3" t="s">
        <v>730</v>
      </c>
      <c r="R3239" s="3" t="s">
        <v>26801</v>
      </c>
      <c r="S3239" s="3" t="s">
        <v>698</v>
      </c>
      <c r="T3239" s="3"/>
      <c r="U3239" s="3" t="s">
        <v>712</v>
      </c>
      <c r="W3239" s="3" t="s">
        <v>5772</v>
      </c>
      <c r="Y3239" s="3" t="s">
        <v>786</v>
      </c>
      <c r="Z3239" s="3" t="s">
        <v>26802</v>
      </c>
      <c r="AA3239" s="3" t="s">
        <v>700</v>
      </c>
      <c r="AB3239" s="3" t="s">
        <v>26803</v>
      </c>
      <c r="AC3239" s="3" t="s">
        <v>698</v>
      </c>
      <c r="AE3239" s="3" t="s">
        <v>786</v>
      </c>
      <c r="AG3239" s="3" t="s">
        <v>699</v>
      </c>
      <c r="AI3239" s="3" t="s">
        <v>727</v>
      </c>
      <c r="AK3239" s="3" t="s">
        <v>727</v>
      </c>
      <c r="AM3239" s="3" t="s">
        <v>712</v>
      </c>
      <c r="AO3239" s="3" t="s">
        <v>699</v>
      </c>
      <c r="AQ3239" s="3" t="s">
        <v>729</v>
      </c>
      <c r="AS3239" s="3" t="s">
        <v>699</v>
      </c>
      <c r="AU3239" s="3" t="s">
        <v>700</v>
      </c>
      <c r="AW3239" s="3" t="s">
        <v>728</v>
      </c>
      <c r="AY3239" s="3" t="s">
        <v>730</v>
      </c>
      <c r="BA3239" s="3" t="s">
        <v>730</v>
      </c>
    </row>
    <row r="3240" spans="1:54" ht="72" x14ac:dyDescent="0.3">
      <c r="A3240" s="3" t="s">
        <v>673</v>
      </c>
      <c r="B3240" s="3" t="s">
        <v>2578</v>
      </c>
      <c r="C3240" s="3" t="s">
        <v>26804</v>
      </c>
      <c r="D3240" s="3" t="s">
        <v>1657</v>
      </c>
      <c r="E3240" s="3">
        <v>14</v>
      </c>
      <c r="F3240" s="3" t="s">
        <v>37864</v>
      </c>
      <c r="G3240" s="3" t="s">
        <v>752</v>
      </c>
      <c r="H3240" s="3" t="s">
        <v>1333</v>
      </c>
      <c r="I3240" s="3"/>
      <c r="J3240" s="3" t="s">
        <v>705</v>
      </c>
      <c r="K3240" s="3" t="s">
        <v>4</v>
      </c>
      <c r="L3240" s="3" t="s">
        <v>697</v>
      </c>
      <c r="M3240" s="3" t="s">
        <v>26805</v>
      </c>
      <c r="N3240" s="3"/>
      <c r="O3240" s="3" t="s">
        <v>699</v>
      </c>
      <c r="P3240" s="3"/>
      <c r="Q3240" s="3" t="s">
        <v>728</v>
      </c>
      <c r="R3240" s="3"/>
      <c r="S3240" s="3" t="s">
        <v>729</v>
      </c>
      <c r="T3240" s="3"/>
      <c r="U3240" s="3" t="s">
        <v>731</v>
      </c>
      <c r="V3240" s="3" t="s">
        <v>26806</v>
      </c>
      <c r="W3240" s="3" t="s">
        <v>727</v>
      </c>
      <c r="X3240" s="3" t="s">
        <v>26807</v>
      </c>
      <c r="Y3240" s="3" t="s">
        <v>699</v>
      </c>
      <c r="Z3240" s="3" t="s">
        <v>26808</v>
      </c>
      <c r="AA3240" s="3" t="s">
        <v>700</v>
      </c>
      <c r="AB3240" s="3" t="s">
        <v>26809</v>
      </c>
      <c r="AC3240" s="3" t="s">
        <v>699</v>
      </c>
      <c r="AD3240" s="3" t="s">
        <v>26810</v>
      </c>
      <c r="AE3240" s="3" t="s">
        <v>699</v>
      </c>
      <c r="AG3240" s="3" t="s">
        <v>699</v>
      </c>
      <c r="AI3240" s="3" t="s">
        <v>786</v>
      </c>
      <c r="AK3240" s="3" t="s">
        <v>698</v>
      </c>
      <c r="AM3240" s="3" t="s">
        <v>712</v>
      </c>
      <c r="AO3240" s="3" t="s">
        <v>699</v>
      </c>
      <c r="AQ3240" s="3" t="s">
        <v>699</v>
      </c>
      <c r="AS3240" s="3" t="s">
        <v>699</v>
      </c>
      <c r="AU3240" s="3" t="s">
        <v>700</v>
      </c>
      <c r="AW3240" s="3" t="s">
        <v>700</v>
      </c>
      <c r="AY3240" s="3" t="s">
        <v>699</v>
      </c>
      <c r="BA3240" s="3" t="s">
        <v>698</v>
      </c>
      <c r="BB3240" s="3" t="s">
        <v>26811</v>
      </c>
    </row>
    <row r="3241" spans="1:54" ht="100.8" x14ac:dyDescent="0.3">
      <c r="A3241" s="3" t="s">
        <v>673</v>
      </c>
      <c r="B3241" s="3" t="s">
        <v>26812</v>
      </c>
      <c r="C3241" s="3" t="s">
        <v>13737</v>
      </c>
      <c r="D3241" s="3" t="s">
        <v>1657</v>
      </c>
      <c r="E3241" s="3">
        <v>15</v>
      </c>
      <c r="F3241" s="3" t="s">
        <v>37856</v>
      </c>
      <c r="G3241" s="3" t="s">
        <v>694</v>
      </c>
      <c r="H3241" s="3" t="s">
        <v>26813</v>
      </c>
      <c r="I3241" s="3"/>
      <c r="J3241" s="3" t="s">
        <v>697</v>
      </c>
      <c r="K3241" s="3" t="s">
        <v>4</v>
      </c>
      <c r="L3241" s="3" t="s">
        <v>697</v>
      </c>
      <c r="M3241" s="3" t="s">
        <v>26814</v>
      </c>
      <c r="N3241" s="3"/>
      <c r="O3241" s="3" t="s">
        <v>728</v>
      </c>
      <c r="P3241" s="3" t="s">
        <v>26815</v>
      </c>
      <c r="Q3241" s="3" t="s">
        <v>728</v>
      </c>
      <c r="R3241" s="3" t="s">
        <v>26816</v>
      </c>
      <c r="S3241" s="3" t="s">
        <v>730</v>
      </c>
      <c r="T3241" s="3" t="s">
        <v>26817</v>
      </c>
      <c r="U3241" s="3" t="s">
        <v>731</v>
      </c>
      <c r="V3241" s="3" t="s">
        <v>26818</v>
      </c>
      <c r="W3241" s="3" t="s">
        <v>700</v>
      </c>
      <c r="X3241" s="3" t="s">
        <v>26819</v>
      </c>
      <c r="Y3241" s="3" t="s">
        <v>699</v>
      </c>
      <c r="Z3241" s="3" t="s">
        <v>37419</v>
      </c>
      <c r="AA3241" s="3" t="s">
        <v>699</v>
      </c>
      <c r="AB3241" s="3" t="s">
        <v>26820</v>
      </c>
      <c r="AC3241" s="3" t="s">
        <v>699</v>
      </c>
      <c r="AE3241" s="3" t="s">
        <v>699</v>
      </c>
      <c r="AG3241" s="3" t="s">
        <v>698</v>
      </c>
      <c r="AI3241" s="3" t="s">
        <v>700</v>
      </c>
      <c r="AK3241" s="3" t="s">
        <v>786</v>
      </c>
      <c r="AM3241" s="3" t="s">
        <v>700</v>
      </c>
      <c r="AO3241" s="3" t="s">
        <v>698</v>
      </c>
      <c r="AQ3241" s="3" t="s">
        <v>729</v>
      </c>
      <c r="AS3241" s="3" t="s">
        <v>728</v>
      </c>
      <c r="AU3241" s="3" t="s">
        <v>700</v>
      </c>
      <c r="AW3241" s="3" t="s">
        <v>699</v>
      </c>
      <c r="AY3241" s="3" t="s">
        <v>700</v>
      </c>
      <c r="BA3241" s="3" t="s">
        <v>699</v>
      </c>
    </row>
    <row r="3242" spans="1:54" ht="28.8" x14ac:dyDescent="0.3">
      <c r="A3242" s="3" t="s">
        <v>673</v>
      </c>
      <c r="B3242" s="3" t="s">
        <v>14011</v>
      </c>
      <c r="C3242" s="3" t="s">
        <v>8686</v>
      </c>
      <c r="D3242" s="3" t="s">
        <v>1657</v>
      </c>
      <c r="E3242" s="3">
        <v>16</v>
      </c>
      <c r="F3242" s="3" t="s">
        <v>37863</v>
      </c>
      <c r="G3242" s="3" t="s">
        <v>694</v>
      </c>
      <c r="H3242" s="3" t="s">
        <v>1333</v>
      </c>
      <c r="I3242" s="3"/>
      <c r="J3242" s="3" t="s">
        <v>4</v>
      </c>
      <c r="K3242" s="3" t="s">
        <v>4</v>
      </c>
      <c r="L3242" s="3" t="s">
        <v>697</v>
      </c>
      <c r="M3242" s="3" t="s">
        <v>4</v>
      </c>
      <c r="N3242" s="3"/>
      <c r="O3242" s="3" t="s">
        <v>4</v>
      </c>
      <c r="P3242" s="3" t="s">
        <v>4</v>
      </c>
      <c r="Q3242" s="3" t="s">
        <v>4</v>
      </c>
      <c r="R3242" s="3" t="s">
        <v>4</v>
      </c>
      <c r="S3242" s="3" t="s">
        <v>4</v>
      </c>
      <c r="T3242" s="3" t="s">
        <v>4</v>
      </c>
      <c r="U3242" s="3" t="s">
        <v>4</v>
      </c>
      <c r="V3242" s="3" t="s">
        <v>4</v>
      </c>
      <c r="W3242" s="3" t="s">
        <v>4</v>
      </c>
      <c r="X3242" s="3" t="s">
        <v>4</v>
      </c>
      <c r="Y3242" s="3" t="s">
        <v>4</v>
      </c>
      <c r="Z3242" s="3" t="s">
        <v>4</v>
      </c>
      <c r="AA3242" s="3" t="s">
        <v>4</v>
      </c>
      <c r="AB3242" s="3" t="s">
        <v>4</v>
      </c>
      <c r="AC3242" s="3" t="s">
        <v>4</v>
      </c>
      <c r="AD3242" s="3" t="s">
        <v>4</v>
      </c>
      <c r="AE3242" s="3" t="s">
        <v>4</v>
      </c>
      <c r="AF3242" s="3" t="s">
        <v>4</v>
      </c>
      <c r="AG3242" s="3" t="s">
        <v>4</v>
      </c>
      <c r="AH3242" s="3" t="s">
        <v>4</v>
      </c>
      <c r="AI3242" s="3" t="s">
        <v>4</v>
      </c>
      <c r="AJ3242" s="3" t="s">
        <v>4</v>
      </c>
      <c r="AK3242" s="3" t="s">
        <v>4</v>
      </c>
      <c r="AL3242" s="3" t="s">
        <v>4</v>
      </c>
      <c r="AM3242" s="3" t="s">
        <v>4</v>
      </c>
      <c r="AN3242" s="3" t="s">
        <v>4</v>
      </c>
      <c r="AO3242" s="3" t="s">
        <v>4</v>
      </c>
      <c r="AP3242" s="3" t="s">
        <v>4</v>
      </c>
      <c r="AQ3242" s="3" t="s">
        <v>4</v>
      </c>
      <c r="AR3242" s="3" t="s">
        <v>4</v>
      </c>
      <c r="AS3242" s="3" t="s">
        <v>4</v>
      </c>
      <c r="AT3242" s="3" t="s">
        <v>4</v>
      </c>
      <c r="AU3242" s="3" t="s">
        <v>4</v>
      </c>
      <c r="AV3242" s="3" t="s">
        <v>4</v>
      </c>
      <c r="AW3242" s="3" t="s">
        <v>4</v>
      </c>
      <c r="AX3242" s="3" t="s">
        <v>4</v>
      </c>
      <c r="AY3242" s="3" t="s">
        <v>4</v>
      </c>
      <c r="AZ3242" s="3" t="s">
        <v>4</v>
      </c>
      <c r="BA3242" s="3" t="s">
        <v>4</v>
      </c>
      <c r="BB3242" s="3" t="s">
        <v>4</v>
      </c>
    </row>
    <row r="3243" spans="1:54" ht="57.6" x14ac:dyDescent="0.3">
      <c r="A3243" s="3" t="s">
        <v>673</v>
      </c>
      <c r="B3243" s="3" t="s">
        <v>1522</v>
      </c>
      <c r="C3243" s="3" t="s">
        <v>26821</v>
      </c>
      <c r="D3243" s="3" t="s">
        <v>1657</v>
      </c>
      <c r="E3243" s="3">
        <v>17</v>
      </c>
      <c r="F3243" s="3" t="s">
        <v>37848</v>
      </c>
      <c r="G3243" s="3" t="s">
        <v>752</v>
      </c>
      <c r="H3243" s="3" t="s">
        <v>1378</v>
      </c>
      <c r="I3243" s="3"/>
      <c r="J3243" s="3" t="s">
        <v>697</v>
      </c>
      <c r="K3243" s="3" t="s">
        <v>4</v>
      </c>
      <c r="L3243" s="3" t="s">
        <v>705</v>
      </c>
      <c r="N3243" s="3"/>
      <c r="O3243" s="3" t="s">
        <v>699</v>
      </c>
      <c r="P3243" s="3"/>
      <c r="Q3243" s="3" t="s">
        <v>700</v>
      </c>
      <c r="R3243" s="3"/>
      <c r="S3243" s="3" t="s">
        <v>698</v>
      </c>
      <c r="T3243" s="3"/>
      <c r="U3243" s="3" t="s">
        <v>712</v>
      </c>
      <c r="W3243" s="3" t="s">
        <v>700</v>
      </c>
      <c r="X3243" s="3" t="s">
        <v>26822</v>
      </c>
      <c r="Y3243" s="3" t="s">
        <v>699</v>
      </c>
      <c r="AA3243" s="3" t="s">
        <v>699</v>
      </c>
      <c r="AB3243" s="3" t="s">
        <v>26823</v>
      </c>
      <c r="AC3243" s="3" t="s">
        <v>699</v>
      </c>
      <c r="AE3243" s="3" t="s">
        <v>700</v>
      </c>
      <c r="AG3243" s="3" t="s">
        <v>699</v>
      </c>
      <c r="AI3243" s="3" t="s">
        <v>699</v>
      </c>
      <c r="AK3243" s="3" t="s">
        <v>698</v>
      </c>
      <c r="AM3243" s="3" t="s">
        <v>712</v>
      </c>
      <c r="AO3243" s="3" t="s">
        <v>699</v>
      </c>
      <c r="AQ3243" s="3" t="s">
        <v>699</v>
      </c>
      <c r="AS3243" s="3" t="s">
        <v>699</v>
      </c>
      <c r="AU3243" s="3" t="s">
        <v>700</v>
      </c>
      <c r="AV3243" s="3" t="s">
        <v>26824</v>
      </c>
      <c r="AW3243" s="3" t="s">
        <v>700</v>
      </c>
      <c r="AY3243" s="3" t="s">
        <v>698</v>
      </c>
      <c r="BA3243" s="3" t="s">
        <v>698</v>
      </c>
    </row>
    <row r="3244" spans="1:54" ht="28.8" x14ac:dyDescent="0.3">
      <c r="A3244" s="3" t="s">
        <v>673</v>
      </c>
      <c r="B3244" s="3" t="s">
        <v>1832</v>
      </c>
      <c r="C3244" s="3" t="s">
        <v>26825</v>
      </c>
      <c r="D3244" s="3" t="s">
        <v>1657</v>
      </c>
      <c r="E3244" s="3">
        <v>18</v>
      </c>
      <c r="F3244" s="3" t="s">
        <v>37834</v>
      </c>
      <c r="G3244" s="3" t="s">
        <v>694</v>
      </c>
      <c r="H3244" s="3" t="s">
        <v>4724</v>
      </c>
      <c r="I3244" s="3"/>
      <c r="J3244" s="3" t="s">
        <v>4</v>
      </c>
      <c r="K3244" s="3" t="s">
        <v>4</v>
      </c>
      <c r="L3244" s="3" t="s">
        <v>697</v>
      </c>
      <c r="M3244" s="3" t="s">
        <v>4</v>
      </c>
      <c r="N3244" s="3"/>
      <c r="O3244" s="3" t="s">
        <v>4</v>
      </c>
      <c r="P3244" s="3" t="s">
        <v>4</v>
      </c>
      <c r="Q3244" s="3" t="s">
        <v>4</v>
      </c>
      <c r="R3244" s="3" t="s">
        <v>4</v>
      </c>
      <c r="S3244" s="3" t="s">
        <v>4</v>
      </c>
      <c r="T3244" s="3" t="s">
        <v>4</v>
      </c>
      <c r="U3244" s="3" t="s">
        <v>4</v>
      </c>
      <c r="V3244" s="3" t="s">
        <v>4</v>
      </c>
      <c r="W3244" s="3" t="s">
        <v>4</v>
      </c>
      <c r="X3244" s="3" t="s">
        <v>4</v>
      </c>
      <c r="Y3244" s="3" t="s">
        <v>4</v>
      </c>
      <c r="Z3244" s="3" t="s">
        <v>4</v>
      </c>
      <c r="AA3244" s="3" t="s">
        <v>4</v>
      </c>
      <c r="AB3244" s="3" t="s">
        <v>4</v>
      </c>
      <c r="AC3244" s="3" t="s">
        <v>4</v>
      </c>
      <c r="AD3244" s="3" t="s">
        <v>4</v>
      </c>
      <c r="AE3244" s="3" t="s">
        <v>4</v>
      </c>
      <c r="AF3244" s="3" t="s">
        <v>4</v>
      </c>
      <c r="AG3244" s="3" t="s">
        <v>4</v>
      </c>
      <c r="AH3244" s="3" t="s">
        <v>4</v>
      </c>
      <c r="AI3244" s="3" t="s">
        <v>4</v>
      </c>
      <c r="AJ3244" s="3" t="s">
        <v>4</v>
      </c>
      <c r="AK3244" s="3" t="s">
        <v>4</v>
      </c>
      <c r="AL3244" s="3" t="s">
        <v>4</v>
      </c>
      <c r="AM3244" s="3" t="s">
        <v>4</v>
      </c>
      <c r="AN3244" s="3" t="s">
        <v>4</v>
      </c>
      <c r="AO3244" s="3" t="s">
        <v>4</v>
      </c>
      <c r="AP3244" s="3" t="s">
        <v>4</v>
      </c>
      <c r="AQ3244" s="3" t="s">
        <v>4</v>
      </c>
      <c r="AR3244" s="3" t="s">
        <v>4</v>
      </c>
      <c r="AS3244" s="3" t="s">
        <v>4</v>
      </c>
      <c r="AT3244" s="3" t="s">
        <v>4</v>
      </c>
      <c r="AU3244" s="3" t="s">
        <v>4</v>
      </c>
      <c r="AV3244" s="3" t="s">
        <v>4</v>
      </c>
      <c r="AW3244" s="3" t="s">
        <v>4</v>
      </c>
      <c r="AX3244" s="3" t="s">
        <v>4</v>
      </c>
      <c r="AY3244" s="3" t="s">
        <v>4</v>
      </c>
      <c r="AZ3244" s="3" t="s">
        <v>4</v>
      </c>
      <c r="BA3244" s="3" t="s">
        <v>4</v>
      </c>
      <c r="BB3244" s="3" t="s">
        <v>4</v>
      </c>
    </row>
    <row r="3245" spans="1:54" ht="28.8" x14ac:dyDescent="0.3">
      <c r="A3245" s="3" t="s">
        <v>673</v>
      </c>
      <c r="B3245" s="3" t="s">
        <v>1345</v>
      </c>
      <c r="C3245" s="3" t="s">
        <v>1283</v>
      </c>
      <c r="D3245" s="3" t="s">
        <v>1657</v>
      </c>
      <c r="E3245" s="3">
        <v>19</v>
      </c>
      <c r="F3245" s="3" t="s">
        <v>37825</v>
      </c>
      <c r="G3245" s="3" t="s">
        <v>694</v>
      </c>
      <c r="H3245" s="3" t="s">
        <v>1378</v>
      </c>
      <c r="I3245" s="3"/>
      <c r="J3245" s="3" t="s">
        <v>4</v>
      </c>
      <c r="K3245" s="3" t="s">
        <v>4</v>
      </c>
      <c r="L3245" s="3" t="s">
        <v>697</v>
      </c>
      <c r="M3245" s="3" t="s">
        <v>4</v>
      </c>
      <c r="N3245" s="3"/>
      <c r="O3245" s="3" t="s">
        <v>4</v>
      </c>
      <c r="P3245" s="3" t="s">
        <v>4</v>
      </c>
      <c r="Q3245" s="3" t="s">
        <v>4</v>
      </c>
      <c r="R3245" s="3" t="s">
        <v>4</v>
      </c>
      <c r="S3245" s="3" t="s">
        <v>4</v>
      </c>
      <c r="T3245" s="3" t="s">
        <v>4</v>
      </c>
      <c r="U3245" s="3" t="s">
        <v>4</v>
      </c>
      <c r="V3245" s="3" t="s">
        <v>4</v>
      </c>
      <c r="W3245" s="3" t="s">
        <v>4</v>
      </c>
      <c r="X3245" s="3" t="s">
        <v>4</v>
      </c>
      <c r="Y3245" s="3" t="s">
        <v>4</v>
      </c>
      <c r="Z3245" s="3" t="s">
        <v>4</v>
      </c>
      <c r="AA3245" s="3" t="s">
        <v>4</v>
      </c>
      <c r="AB3245" s="3" t="s">
        <v>4</v>
      </c>
      <c r="AC3245" s="3" t="s">
        <v>4</v>
      </c>
      <c r="AD3245" s="3" t="s">
        <v>4</v>
      </c>
      <c r="AE3245" s="3" t="s">
        <v>4</v>
      </c>
      <c r="AF3245" s="3" t="s">
        <v>4</v>
      </c>
      <c r="AG3245" s="3" t="s">
        <v>4</v>
      </c>
      <c r="AH3245" s="3" t="s">
        <v>4</v>
      </c>
      <c r="AI3245" s="3" t="s">
        <v>4</v>
      </c>
      <c r="AJ3245" s="3" t="s">
        <v>4</v>
      </c>
      <c r="AK3245" s="3" t="s">
        <v>4</v>
      </c>
      <c r="AL3245" s="3" t="s">
        <v>4</v>
      </c>
      <c r="AM3245" s="3" t="s">
        <v>4</v>
      </c>
      <c r="AN3245" s="3" t="s">
        <v>4</v>
      </c>
      <c r="AO3245" s="3" t="s">
        <v>4</v>
      </c>
      <c r="AP3245" s="3" t="s">
        <v>4</v>
      </c>
      <c r="AQ3245" s="3" t="s">
        <v>4</v>
      </c>
      <c r="AR3245" s="3" t="s">
        <v>4</v>
      </c>
      <c r="AS3245" s="3" t="s">
        <v>4</v>
      </c>
      <c r="AT3245" s="3" t="s">
        <v>4</v>
      </c>
      <c r="AU3245" s="3" t="s">
        <v>4</v>
      </c>
      <c r="AV3245" s="3" t="s">
        <v>4</v>
      </c>
      <c r="AW3245" s="3" t="s">
        <v>4</v>
      </c>
      <c r="AX3245" s="3" t="s">
        <v>4</v>
      </c>
      <c r="AY3245" s="3" t="s">
        <v>4</v>
      </c>
      <c r="AZ3245" s="3" t="s">
        <v>4</v>
      </c>
      <c r="BA3245" s="3" t="s">
        <v>4</v>
      </c>
      <c r="BB3245" s="3" t="s">
        <v>4</v>
      </c>
    </row>
    <row r="3246" spans="1:54" ht="28.8" x14ac:dyDescent="0.3">
      <c r="A3246" s="3" t="s">
        <v>673</v>
      </c>
      <c r="B3246" s="3" t="s">
        <v>1704</v>
      </c>
      <c r="C3246" s="3" t="s">
        <v>2192</v>
      </c>
      <c r="D3246" s="3" t="s">
        <v>1657</v>
      </c>
      <c r="E3246" s="3">
        <v>20</v>
      </c>
      <c r="F3246" s="3" t="s">
        <v>37854</v>
      </c>
      <c r="G3246" s="3" t="s">
        <v>694</v>
      </c>
      <c r="H3246" s="3" t="s">
        <v>26826</v>
      </c>
      <c r="I3246" s="3"/>
      <c r="J3246" s="3" t="s">
        <v>697</v>
      </c>
      <c r="K3246" s="3" t="s">
        <v>4</v>
      </c>
      <c r="L3246" s="3" t="s">
        <v>697</v>
      </c>
      <c r="N3246" s="3"/>
      <c r="O3246" s="3" t="s">
        <v>729</v>
      </c>
      <c r="P3246" s="3" t="s">
        <v>26827</v>
      </c>
      <c r="Q3246" s="3" t="s">
        <v>728</v>
      </c>
      <c r="R3246" s="3"/>
      <c r="S3246" s="3" t="s">
        <v>730</v>
      </c>
      <c r="T3246" s="3"/>
      <c r="U3246" s="3" t="s">
        <v>712</v>
      </c>
      <c r="W3246" s="3" t="s">
        <v>728</v>
      </c>
      <c r="Y3246" s="3" t="s">
        <v>699</v>
      </c>
      <c r="AA3246" s="3" t="s">
        <v>728</v>
      </c>
      <c r="AC3246" s="3" t="s">
        <v>728</v>
      </c>
      <c r="AE3246" s="3" t="s">
        <v>699</v>
      </c>
      <c r="AG3246" s="3" t="s">
        <v>699</v>
      </c>
      <c r="AI3246" s="3" t="s">
        <v>699</v>
      </c>
      <c r="AK3246" s="3" t="s">
        <v>698</v>
      </c>
      <c r="AM3246" s="3" t="s">
        <v>700</v>
      </c>
      <c r="AO3246" s="3" t="s">
        <v>698</v>
      </c>
      <c r="AQ3246" s="3" t="s">
        <v>699</v>
      </c>
      <c r="AS3246" s="3" t="s">
        <v>699</v>
      </c>
      <c r="AU3246" s="3" t="s">
        <v>700</v>
      </c>
      <c r="AW3246" s="3" t="s">
        <v>698</v>
      </c>
      <c r="AY3246" s="3" t="s">
        <v>698</v>
      </c>
      <c r="BA3246" s="3" t="s">
        <v>700</v>
      </c>
    </row>
    <row r="3247" spans="1:54" ht="72" x14ac:dyDescent="0.3">
      <c r="A3247" s="3" t="s">
        <v>673</v>
      </c>
      <c r="B3247" s="3" t="s">
        <v>14203</v>
      </c>
      <c r="C3247" s="3" t="s">
        <v>26828</v>
      </c>
      <c r="D3247" s="3" t="s">
        <v>1657</v>
      </c>
      <c r="E3247" s="3">
        <v>21</v>
      </c>
      <c r="F3247" s="3" t="s">
        <v>37821</v>
      </c>
      <c r="G3247" s="3" t="s">
        <v>694</v>
      </c>
      <c r="H3247" s="3" t="s">
        <v>5022</v>
      </c>
      <c r="I3247" s="3"/>
      <c r="J3247" s="3" t="s">
        <v>697</v>
      </c>
      <c r="K3247" s="3" t="s">
        <v>4</v>
      </c>
      <c r="L3247" s="3" t="s">
        <v>697</v>
      </c>
      <c r="N3247" s="3"/>
      <c r="O3247" s="3" t="s">
        <v>712</v>
      </c>
      <c r="P3247" s="3" t="s">
        <v>26829</v>
      </c>
      <c r="Q3247" s="3" t="s">
        <v>700</v>
      </c>
      <c r="R3247" s="3" t="s">
        <v>26830</v>
      </c>
      <c r="S3247" s="3" t="s">
        <v>698</v>
      </c>
      <c r="T3247" s="3" t="s">
        <v>26831</v>
      </c>
      <c r="U3247" s="3" t="s">
        <v>698</v>
      </c>
      <c r="V3247" s="3" t="s">
        <v>26832</v>
      </c>
      <c r="W3247" s="3" t="s">
        <v>712</v>
      </c>
      <c r="X3247" s="3" t="s">
        <v>26833</v>
      </c>
      <c r="Y3247" s="3" t="s">
        <v>700</v>
      </c>
      <c r="Z3247" s="3" t="s">
        <v>26834</v>
      </c>
      <c r="AA3247" s="3" t="s">
        <v>699</v>
      </c>
      <c r="AB3247" s="3" t="s">
        <v>26835</v>
      </c>
      <c r="AC3247" s="3" t="s">
        <v>700</v>
      </c>
      <c r="AD3247" s="3" t="s">
        <v>26836</v>
      </c>
      <c r="AE3247" s="3" t="s">
        <v>698</v>
      </c>
      <c r="AF3247" s="3" t="s">
        <v>26837</v>
      </c>
      <c r="AG3247" s="3" t="s">
        <v>698</v>
      </c>
      <c r="AH3247" s="3" t="s">
        <v>26838</v>
      </c>
      <c r="AI3247" s="3" t="s">
        <v>700</v>
      </c>
      <c r="AJ3247" s="3" t="s">
        <v>37420</v>
      </c>
      <c r="AK3247" s="3" t="s">
        <v>698</v>
      </c>
      <c r="AM3247" s="3" t="s">
        <v>712</v>
      </c>
      <c r="AN3247" s="3" t="s">
        <v>26839</v>
      </c>
      <c r="AO3247" s="3" t="s">
        <v>698</v>
      </c>
      <c r="AP3247" s="3" t="s">
        <v>26840</v>
      </c>
      <c r="AQ3247" s="3" t="s">
        <v>699</v>
      </c>
      <c r="AR3247" s="3" t="s">
        <v>26841</v>
      </c>
      <c r="AS3247" s="3" t="s">
        <v>700</v>
      </c>
      <c r="AT3247" s="3" t="s">
        <v>26842</v>
      </c>
      <c r="AU3247" s="3" t="s">
        <v>700</v>
      </c>
      <c r="AV3247" s="3" t="s">
        <v>26843</v>
      </c>
      <c r="AW3247" s="3" t="s">
        <v>699</v>
      </c>
      <c r="AX3247" s="3" t="s">
        <v>26844</v>
      </c>
      <c r="AY3247" s="3" t="s">
        <v>699</v>
      </c>
      <c r="AZ3247" s="3" t="s">
        <v>26845</v>
      </c>
      <c r="BA3247" s="3" t="s">
        <v>699</v>
      </c>
    </row>
    <row r="3248" spans="1:54" ht="100.8" x14ac:dyDescent="0.3">
      <c r="A3248" s="3" t="s">
        <v>673</v>
      </c>
      <c r="B3248" s="3" t="s">
        <v>1376</v>
      </c>
      <c r="C3248" s="3" t="s">
        <v>2294</v>
      </c>
      <c r="D3248" s="3" t="s">
        <v>1657</v>
      </c>
      <c r="E3248" s="3">
        <v>22</v>
      </c>
      <c r="F3248" s="3" t="s">
        <v>37847</v>
      </c>
      <c r="G3248" s="3" t="s">
        <v>752</v>
      </c>
      <c r="H3248" s="3" t="s">
        <v>26846</v>
      </c>
      <c r="I3248" s="3"/>
      <c r="J3248" s="3" t="s">
        <v>697</v>
      </c>
      <c r="K3248" s="3" t="s">
        <v>4</v>
      </c>
      <c r="L3248" s="3" t="s">
        <v>697</v>
      </c>
      <c r="N3248" s="3"/>
      <c r="O3248" s="3" t="s">
        <v>786</v>
      </c>
      <c r="P3248" s="3" t="s">
        <v>26847</v>
      </c>
      <c r="Q3248" s="3" t="s">
        <v>728</v>
      </c>
      <c r="R3248" s="3" t="s">
        <v>26848</v>
      </c>
      <c r="S3248" s="3" t="s">
        <v>698</v>
      </c>
      <c r="T3248" s="3" t="s">
        <v>26849</v>
      </c>
      <c r="U3248" s="3" t="s">
        <v>712</v>
      </c>
      <c r="V3248" s="3" t="s">
        <v>26850</v>
      </c>
      <c r="W3248" s="3" t="s">
        <v>790</v>
      </c>
      <c r="X3248" s="3" t="s">
        <v>26851</v>
      </c>
      <c r="Y3248" s="3" t="s">
        <v>786</v>
      </c>
      <c r="Z3248" s="3" t="s">
        <v>26852</v>
      </c>
      <c r="AA3248" s="3" t="s">
        <v>700</v>
      </c>
      <c r="AB3248" s="3" t="s">
        <v>26853</v>
      </c>
      <c r="AC3248" s="3" t="s">
        <v>699</v>
      </c>
      <c r="AE3248" s="3" t="s">
        <v>699</v>
      </c>
      <c r="AF3248" s="3" t="s">
        <v>26854</v>
      </c>
      <c r="AG3248" s="3" t="s">
        <v>698</v>
      </c>
      <c r="AH3248" s="3" t="s">
        <v>26855</v>
      </c>
      <c r="AI3248" s="3" t="s">
        <v>700</v>
      </c>
      <c r="AJ3248" s="3" t="s">
        <v>37421</v>
      </c>
      <c r="AK3248" s="3" t="s">
        <v>730</v>
      </c>
      <c r="AL3248" s="3" t="s">
        <v>26856</v>
      </c>
      <c r="AM3248" s="3" t="s">
        <v>700</v>
      </c>
      <c r="AO3248" s="3" t="s">
        <v>712</v>
      </c>
      <c r="AP3248" s="3" t="s">
        <v>26857</v>
      </c>
      <c r="AQ3248" s="3" t="s">
        <v>729</v>
      </c>
      <c r="AR3248" s="3" t="s">
        <v>26858</v>
      </c>
      <c r="AS3248" s="3" t="s">
        <v>699</v>
      </c>
      <c r="AU3248" s="3" t="s">
        <v>700</v>
      </c>
      <c r="AV3248" s="3" t="s">
        <v>26859</v>
      </c>
      <c r="AW3248" s="3" t="s">
        <v>728</v>
      </c>
      <c r="AX3248" s="3" t="s">
        <v>26860</v>
      </c>
      <c r="AY3248" s="3" t="s">
        <v>730</v>
      </c>
      <c r="AZ3248" s="3" t="s">
        <v>26861</v>
      </c>
      <c r="BA3248" s="3" t="s">
        <v>699</v>
      </c>
      <c r="BB3248" s="3" t="s">
        <v>26862</v>
      </c>
    </row>
    <row r="3249" spans="1:54" ht="187.2" x14ac:dyDescent="0.3">
      <c r="A3249" s="3" t="s">
        <v>673</v>
      </c>
      <c r="B3249" s="3" t="s">
        <v>1704</v>
      </c>
      <c r="C3249" s="3" t="s">
        <v>26863</v>
      </c>
      <c r="D3249" s="3" t="s">
        <v>1657</v>
      </c>
      <c r="E3249" s="3">
        <v>23</v>
      </c>
      <c r="F3249" s="3" t="s">
        <v>37823</v>
      </c>
      <c r="G3249" s="3" t="s">
        <v>694</v>
      </c>
      <c r="H3249" s="3" t="s">
        <v>1473</v>
      </c>
      <c r="I3249" s="3"/>
      <c r="J3249" s="3" t="s">
        <v>697</v>
      </c>
      <c r="K3249" s="3" t="s">
        <v>4</v>
      </c>
      <c r="L3249" s="3" t="s">
        <v>697</v>
      </c>
      <c r="M3249" s="3" t="s">
        <v>26864</v>
      </c>
      <c r="N3249" s="3"/>
      <c r="O3249" s="3" t="s">
        <v>699</v>
      </c>
      <c r="P3249" s="3" t="s">
        <v>26865</v>
      </c>
      <c r="Q3249" s="3" t="s">
        <v>700</v>
      </c>
      <c r="R3249" s="3" t="s">
        <v>26866</v>
      </c>
      <c r="S3249" s="3" t="s">
        <v>698</v>
      </c>
      <c r="T3249" s="3" t="s">
        <v>26867</v>
      </c>
      <c r="U3249" s="3" t="s">
        <v>5772</v>
      </c>
      <c r="V3249" s="3" t="s">
        <v>26868</v>
      </c>
      <c r="W3249" s="3" t="s">
        <v>700</v>
      </c>
      <c r="X3249" s="3" t="s">
        <v>26869</v>
      </c>
      <c r="Y3249" s="3" t="s">
        <v>700</v>
      </c>
      <c r="Z3249" s="3" t="s">
        <v>26870</v>
      </c>
      <c r="AA3249" s="3" t="s">
        <v>700</v>
      </c>
      <c r="AB3249" s="3" t="s">
        <v>26871</v>
      </c>
      <c r="AC3249" s="3" t="s">
        <v>700</v>
      </c>
      <c r="AD3249" s="3" t="s">
        <v>26872</v>
      </c>
      <c r="AE3249" s="3" t="s">
        <v>700</v>
      </c>
      <c r="AF3249" s="3" t="s">
        <v>26873</v>
      </c>
      <c r="AG3249" s="3" t="s">
        <v>699</v>
      </c>
      <c r="AH3249" s="3" t="s">
        <v>26874</v>
      </c>
      <c r="AI3249" s="3" t="s">
        <v>700</v>
      </c>
      <c r="AJ3249" s="3" t="s">
        <v>37422</v>
      </c>
      <c r="AK3249" s="3" t="s">
        <v>730</v>
      </c>
      <c r="AL3249" s="3" t="s">
        <v>26875</v>
      </c>
      <c r="AM3249" s="3" t="s">
        <v>712</v>
      </c>
      <c r="AN3249" s="3" t="s">
        <v>26876</v>
      </c>
      <c r="AO3249" s="3" t="s">
        <v>700</v>
      </c>
      <c r="AP3249" s="3" t="s">
        <v>26877</v>
      </c>
      <c r="AQ3249" s="3" t="s">
        <v>699</v>
      </c>
      <c r="AR3249" s="3" t="s">
        <v>26878</v>
      </c>
      <c r="AS3249" s="3" t="s">
        <v>698</v>
      </c>
      <c r="AT3249" s="3" t="s">
        <v>26879</v>
      </c>
      <c r="AU3249" s="3" t="s">
        <v>700</v>
      </c>
      <c r="AV3249" s="3" t="s">
        <v>26880</v>
      </c>
      <c r="AW3249" s="3" t="s">
        <v>699</v>
      </c>
      <c r="AY3249" s="3" t="s">
        <v>790</v>
      </c>
      <c r="BA3249" s="3" t="s">
        <v>699</v>
      </c>
    </row>
    <row r="3250" spans="1:54" ht="144" x14ac:dyDescent="0.3">
      <c r="A3250" s="3" t="s">
        <v>673</v>
      </c>
      <c r="B3250" s="3" t="s">
        <v>3338</v>
      </c>
      <c r="C3250" s="3" t="s">
        <v>26881</v>
      </c>
      <c r="D3250" s="3" t="s">
        <v>1657</v>
      </c>
      <c r="E3250" s="3">
        <v>24</v>
      </c>
      <c r="F3250" s="3" t="s">
        <v>37827</v>
      </c>
      <c r="G3250" s="3" t="s">
        <v>752</v>
      </c>
      <c r="H3250" s="3" t="s">
        <v>8724</v>
      </c>
      <c r="I3250" s="3"/>
      <c r="J3250" s="3" t="s">
        <v>697</v>
      </c>
      <c r="K3250" s="3" t="s">
        <v>4</v>
      </c>
      <c r="L3250" s="3" t="s">
        <v>705</v>
      </c>
      <c r="N3250" s="3"/>
      <c r="O3250" s="3" t="s">
        <v>700</v>
      </c>
      <c r="P3250" s="3" t="s">
        <v>26882</v>
      </c>
      <c r="Q3250" s="3" t="s">
        <v>700</v>
      </c>
      <c r="R3250" s="3"/>
      <c r="S3250" s="3" t="s">
        <v>730</v>
      </c>
      <c r="T3250" s="3" t="s">
        <v>26883</v>
      </c>
      <c r="U3250" s="3" t="s">
        <v>731</v>
      </c>
      <c r="V3250" s="3" t="s">
        <v>26884</v>
      </c>
      <c r="W3250" s="3" t="s">
        <v>700</v>
      </c>
      <c r="X3250" s="3" t="s">
        <v>26885</v>
      </c>
      <c r="Y3250" s="3" t="s">
        <v>700</v>
      </c>
      <c r="Z3250" s="3" t="s">
        <v>26886</v>
      </c>
      <c r="AA3250" s="3" t="s">
        <v>700</v>
      </c>
      <c r="AC3250" s="3" t="s">
        <v>728</v>
      </c>
      <c r="AD3250" s="3" t="s">
        <v>26887</v>
      </c>
      <c r="AE3250" s="3" t="s">
        <v>700</v>
      </c>
      <c r="AF3250" s="3" t="s">
        <v>26888</v>
      </c>
      <c r="AG3250" s="3" t="s">
        <v>699</v>
      </c>
      <c r="AH3250" s="3" t="s">
        <v>26889</v>
      </c>
      <c r="AI3250" s="3" t="s">
        <v>700</v>
      </c>
      <c r="AJ3250" s="3" t="s">
        <v>37423</v>
      </c>
      <c r="AK3250" s="3" t="s">
        <v>698</v>
      </c>
      <c r="AL3250" s="3" t="s">
        <v>26890</v>
      </c>
      <c r="AM3250" s="3" t="s">
        <v>712</v>
      </c>
      <c r="AN3250" s="3" t="s">
        <v>26891</v>
      </c>
      <c r="AO3250" s="3" t="s">
        <v>728</v>
      </c>
      <c r="AP3250" s="3" t="s">
        <v>26892</v>
      </c>
      <c r="AQ3250" s="3" t="s">
        <v>699</v>
      </c>
      <c r="AR3250" s="3" t="s">
        <v>26893</v>
      </c>
      <c r="AS3250" s="3" t="s">
        <v>699</v>
      </c>
      <c r="AT3250" s="3" t="s">
        <v>26894</v>
      </c>
      <c r="AU3250" s="3" t="s">
        <v>727</v>
      </c>
      <c r="AV3250" s="3" t="s">
        <v>26895</v>
      </c>
      <c r="AW3250" s="3" t="s">
        <v>728</v>
      </c>
      <c r="AX3250" s="3" t="s">
        <v>26896</v>
      </c>
      <c r="AY3250" s="3" t="s">
        <v>698</v>
      </c>
      <c r="BA3250" s="3" t="s">
        <v>699</v>
      </c>
    </row>
    <row r="3251" spans="1:54" ht="28.8" x14ac:dyDescent="0.3">
      <c r="A3251" s="3" t="s">
        <v>673</v>
      </c>
      <c r="B3251" s="3" t="s">
        <v>1234</v>
      </c>
      <c r="C3251" s="3" t="s">
        <v>26897</v>
      </c>
      <c r="D3251" s="3" t="s">
        <v>1657</v>
      </c>
      <c r="E3251" s="3">
        <v>25</v>
      </c>
      <c r="F3251" s="3" t="s">
        <v>37835</v>
      </c>
      <c r="G3251" s="3" t="s">
        <v>694</v>
      </c>
      <c r="H3251" s="3" t="s">
        <v>26898</v>
      </c>
      <c r="I3251" s="3"/>
      <c r="J3251" s="3" t="s">
        <v>4</v>
      </c>
      <c r="K3251" s="3" t="s">
        <v>4</v>
      </c>
      <c r="L3251" s="3" t="s">
        <v>697</v>
      </c>
      <c r="M3251" s="3" t="s">
        <v>4</v>
      </c>
      <c r="N3251" s="3"/>
      <c r="O3251" s="3" t="s">
        <v>4</v>
      </c>
      <c r="P3251" s="3" t="s">
        <v>4</v>
      </c>
      <c r="Q3251" s="3" t="s">
        <v>4</v>
      </c>
      <c r="R3251" s="3" t="s">
        <v>4</v>
      </c>
      <c r="S3251" s="3" t="s">
        <v>4</v>
      </c>
      <c r="T3251" s="3" t="s">
        <v>4</v>
      </c>
      <c r="U3251" s="3" t="s">
        <v>4</v>
      </c>
      <c r="V3251" s="3" t="s">
        <v>4</v>
      </c>
      <c r="W3251" s="3" t="s">
        <v>4</v>
      </c>
      <c r="X3251" s="3" t="s">
        <v>4</v>
      </c>
      <c r="Y3251" s="3" t="s">
        <v>4</v>
      </c>
      <c r="Z3251" s="3" t="s">
        <v>4</v>
      </c>
      <c r="AA3251" s="3" t="s">
        <v>4</v>
      </c>
      <c r="AB3251" s="3" t="s">
        <v>4</v>
      </c>
      <c r="AC3251" s="3" t="s">
        <v>4</v>
      </c>
      <c r="AD3251" s="3" t="s">
        <v>4</v>
      </c>
      <c r="AE3251" s="3" t="s">
        <v>4</v>
      </c>
      <c r="AF3251" s="3" t="s">
        <v>4</v>
      </c>
      <c r="AG3251" s="3" t="s">
        <v>4</v>
      </c>
      <c r="AH3251" s="3" t="s">
        <v>4</v>
      </c>
      <c r="AI3251" s="3" t="s">
        <v>4</v>
      </c>
      <c r="AJ3251" s="3" t="s">
        <v>4</v>
      </c>
      <c r="AK3251" s="3" t="s">
        <v>4</v>
      </c>
      <c r="AL3251" s="3" t="s">
        <v>4</v>
      </c>
      <c r="AM3251" s="3" t="s">
        <v>4</v>
      </c>
      <c r="AN3251" s="3" t="s">
        <v>4</v>
      </c>
      <c r="AO3251" s="3" t="s">
        <v>4</v>
      </c>
      <c r="AP3251" s="3" t="s">
        <v>4</v>
      </c>
      <c r="AQ3251" s="3" t="s">
        <v>4</v>
      </c>
      <c r="AR3251" s="3" t="s">
        <v>4</v>
      </c>
      <c r="AS3251" s="3" t="s">
        <v>4</v>
      </c>
      <c r="AT3251" s="3" t="s">
        <v>4</v>
      </c>
      <c r="AU3251" s="3" t="s">
        <v>4</v>
      </c>
      <c r="AV3251" s="3" t="s">
        <v>4</v>
      </c>
      <c r="AW3251" s="3" t="s">
        <v>4</v>
      </c>
      <c r="AX3251" s="3" t="s">
        <v>4</v>
      </c>
      <c r="AY3251" s="3" t="s">
        <v>4</v>
      </c>
      <c r="AZ3251" s="3" t="s">
        <v>4</v>
      </c>
      <c r="BA3251" s="3" t="s">
        <v>4</v>
      </c>
      <c r="BB3251" s="3" t="s">
        <v>4</v>
      </c>
    </row>
    <row r="3252" spans="1:54" ht="57.6" x14ac:dyDescent="0.3">
      <c r="A3252" s="3" t="s">
        <v>673</v>
      </c>
      <c r="B3252" s="3" t="s">
        <v>17826</v>
      </c>
      <c r="C3252" s="3" t="s">
        <v>26899</v>
      </c>
      <c r="D3252" s="3" t="s">
        <v>1657</v>
      </c>
      <c r="E3252" s="3">
        <v>26</v>
      </c>
      <c r="F3252" s="3" t="s">
        <v>37846</v>
      </c>
      <c r="G3252" s="3" t="s">
        <v>752</v>
      </c>
      <c r="H3252" s="3" t="s">
        <v>12680</v>
      </c>
      <c r="I3252" s="3"/>
      <c r="J3252" s="3" t="s">
        <v>705</v>
      </c>
      <c r="K3252" s="3" t="s">
        <v>4</v>
      </c>
      <c r="L3252" s="3" t="s">
        <v>697</v>
      </c>
      <c r="N3252" s="3"/>
      <c r="O3252" s="3" t="s">
        <v>699</v>
      </c>
      <c r="P3252" s="3"/>
      <c r="Q3252" s="3" t="s">
        <v>700</v>
      </c>
      <c r="R3252" s="3"/>
      <c r="S3252" s="3" t="s">
        <v>699</v>
      </c>
      <c r="T3252" s="3"/>
      <c r="U3252" s="3" t="s">
        <v>698</v>
      </c>
      <c r="W3252" s="3" t="s">
        <v>700</v>
      </c>
      <c r="X3252" s="3" t="s">
        <v>26900</v>
      </c>
      <c r="Y3252" s="3" t="s">
        <v>700</v>
      </c>
      <c r="AA3252" s="3" t="s">
        <v>699</v>
      </c>
      <c r="AC3252" s="3" t="s">
        <v>698</v>
      </c>
      <c r="AE3252" s="3" t="s">
        <v>699</v>
      </c>
      <c r="AG3252" s="3" t="s">
        <v>698</v>
      </c>
      <c r="AI3252" s="3" t="s">
        <v>700</v>
      </c>
      <c r="AK3252" s="3" t="s">
        <v>698</v>
      </c>
      <c r="AM3252" s="3" t="s">
        <v>700</v>
      </c>
      <c r="AO3252" s="3" t="s">
        <v>699</v>
      </c>
      <c r="AQ3252" s="3" t="s">
        <v>699</v>
      </c>
      <c r="AS3252" s="3" t="s">
        <v>699</v>
      </c>
      <c r="AU3252" s="3" t="s">
        <v>700</v>
      </c>
      <c r="AW3252" s="3" t="s">
        <v>699</v>
      </c>
      <c r="AY3252" s="3" t="s">
        <v>698</v>
      </c>
      <c r="BA3252" s="3" t="s">
        <v>698</v>
      </c>
    </row>
    <row r="3253" spans="1:54" ht="28.8" x14ac:dyDescent="0.3">
      <c r="A3253" s="3" t="s">
        <v>673</v>
      </c>
      <c r="B3253" s="3" t="s">
        <v>2203</v>
      </c>
      <c r="C3253" s="3" t="s">
        <v>23448</v>
      </c>
      <c r="D3253" s="3" t="s">
        <v>1657</v>
      </c>
      <c r="E3253" s="3">
        <v>27</v>
      </c>
      <c r="F3253" s="3" t="s">
        <v>37859</v>
      </c>
      <c r="G3253" s="3" t="s">
        <v>694</v>
      </c>
      <c r="H3253" s="3" t="s">
        <v>10633</v>
      </c>
      <c r="I3253" s="3"/>
      <c r="J3253" s="3" t="s">
        <v>4</v>
      </c>
      <c r="K3253" s="3" t="s">
        <v>4</v>
      </c>
      <c r="L3253" s="3" t="s">
        <v>705</v>
      </c>
      <c r="M3253" s="3" t="s">
        <v>4</v>
      </c>
      <c r="N3253" s="3"/>
      <c r="O3253" s="3" t="s">
        <v>4</v>
      </c>
      <c r="P3253" s="3" t="s">
        <v>4</v>
      </c>
      <c r="Q3253" s="3" t="s">
        <v>4</v>
      </c>
      <c r="R3253" s="3" t="s">
        <v>4</v>
      </c>
      <c r="S3253" s="3" t="s">
        <v>4</v>
      </c>
      <c r="T3253" s="3" t="s">
        <v>4</v>
      </c>
      <c r="U3253" s="3" t="s">
        <v>4</v>
      </c>
      <c r="V3253" s="3" t="s">
        <v>4</v>
      </c>
      <c r="W3253" s="3" t="s">
        <v>4</v>
      </c>
      <c r="X3253" s="3" t="s">
        <v>4</v>
      </c>
      <c r="Y3253" s="3" t="s">
        <v>4</v>
      </c>
      <c r="Z3253" s="3" t="s">
        <v>4</v>
      </c>
      <c r="AA3253" s="3" t="s">
        <v>4</v>
      </c>
      <c r="AB3253" s="3" t="s">
        <v>4</v>
      </c>
      <c r="AC3253" s="3" t="s">
        <v>4</v>
      </c>
      <c r="AD3253" s="3" t="s">
        <v>4</v>
      </c>
      <c r="AE3253" s="3" t="s">
        <v>4</v>
      </c>
      <c r="AF3253" s="3" t="s">
        <v>4</v>
      </c>
      <c r="AG3253" s="3" t="s">
        <v>4</v>
      </c>
      <c r="AH3253" s="3" t="s">
        <v>4</v>
      </c>
      <c r="AI3253" s="3" t="s">
        <v>4</v>
      </c>
      <c r="AJ3253" s="3" t="s">
        <v>4</v>
      </c>
      <c r="AK3253" s="3" t="s">
        <v>4</v>
      </c>
      <c r="AL3253" s="3" t="s">
        <v>4</v>
      </c>
      <c r="AM3253" s="3" t="s">
        <v>4</v>
      </c>
      <c r="AN3253" s="3" t="s">
        <v>4</v>
      </c>
      <c r="AO3253" s="3" t="s">
        <v>4</v>
      </c>
      <c r="AP3253" s="3" t="s">
        <v>4</v>
      </c>
      <c r="AQ3253" s="3" t="s">
        <v>4</v>
      </c>
      <c r="AR3253" s="3" t="s">
        <v>4</v>
      </c>
      <c r="AS3253" s="3" t="s">
        <v>4</v>
      </c>
      <c r="AT3253" s="3" t="s">
        <v>4</v>
      </c>
      <c r="AU3253" s="3" t="s">
        <v>4</v>
      </c>
      <c r="AV3253" s="3" t="s">
        <v>4</v>
      </c>
      <c r="AW3253" s="3" t="s">
        <v>4</v>
      </c>
      <c r="AX3253" s="3" t="s">
        <v>4</v>
      </c>
      <c r="AY3253" s="3" t="s">
        <v>4</v>
      </c>
      <c r="AZ3253" s="3" t="s">
        <v>4</v>
      </c>
      <c r="BA3253" s="3" t="s">
        <v>4</v>
      </c>
      <c r="BB3253" s="3" t="s">
        <v>4</v>
      </c>
    </row>
    <row r="3254" spans="1:54" ht="115.2" x14ac:dyDescent="0.3">
      <c r="A3254" s="3" t="s">
        <v>673</v>
      </c>
      <c r="B3254" s="3" t="s">
        <v>26901</v>
      </c>
      <c r="C3254" s="3" t="s">
        <v>3930</v>
      </c>
      <c r="D3254" s="3" t="s">
        <v>1657</v>
      </c>
      <c r="E3254" s="3">
        <v>28</v>
      </c>
      <c r="F3254" s="3" t="s">
        <v>37844</v>
      </c>
      <c r="G3254" s="3" t="s">
        <v>752</v>
      </c>
      <c r="H3254" s="3" t="s">
        <v>1022</v>
      </c>
      <c r="I3254" s="3"/>
      <c r="J3254" s="3" t="s">
        <v>705</v>
      </c>
      <c r="K3254" s="3" t="s">
        <v>4</v>
      </c>
      <c r="L3254" s="3" t="s">
        <v>697</v>
      </c>
      <c r="N3254" s="3"/>
      <c r="O3254" s="3" t="s">
        <v>700</v>
      </c>
      <c r="P3254" s="3"/>
      <c r="Q3254" s="3" t="s">
        <v>786</v>
      </c>
      <c r="R3254" s="3"/>
      <c r="S3254" s="3" t="s">
        <v>698</v>
      </c>
      <c r="T3254" s="3"/>
      <c r="U3254" s="3" t="s">
        <v>698</v>
      </c>
      <c r="W3254" s="3" t="s">
        <v>699</v>
      </c>
      <c r="X3254" s="3" t="s">
        <v>26902</v>
      </c>
      <c r="Y3254" s="3" t="s">
        <v>699</v>
      </c>
      <c r="AA3254" s="3" t="s">
        <v>700</v>
      </c>
      <c r="AC3254" s="3" t="s">
        <v>699</v>
      </c>
      <c r="AD3254" s="3" t="s">
        <v>26903</v>
      </c>
      <c r="AE3254" s="3" t="s">
        <v>699</v>
      </c>
      <c r="AG3254" s="3" t="s">
        <v>698</v>
      </c>
      <c r="AI3254" s="3" t="s">
        <v>700</v>
      </c>
      <c r="AK3254" s="3" t="s">
        <v>698</v>
      </c>
      <c r="AM3254" s="3" t="s">
        <v>712</v>
      </c>
      <c r="AO3254" s="3" t="s">
        <v>699</v>
      </c>
      <c r="AQ3254" s="3" t="s">
        <v>699</v>
      </c>
      <c r="AS3254" s="3" t="s">
        <v>786</v>
      </c>
      <c r="AU3254" s="3" t="s">
        <v>790</v>
      </c>
      <c r="AW3254" s="3" t="s">
        <v>700</v>
      </c>
      <c r="AY3254" s="3" t="s">
        <v>730</v>
      </c>
      <c r="AZ3254" s="3" t="s">
        <v>26904</v>
      </c>
      <c r="BA3254" s="3" t="s">
        <v>730</v>
      </c>
      <c r="BB3254" s="3" t="s">
        <v>26905</v>
      </c>
    </row>
    <row r="3255" spans="1:54" ht="86.4" x14ac:dyDescent="0.3">
      <c r="A3255" s="3" t="s">
        <v>673</v>
      </c>
      <c r="B3255" s="3" t="s">
        <v>14513</v>
      </c>
      <c r="C3255" s="3" t="s">
        <v>26906</v>
      </c>
      <c r="D3255" s="3" t="s">
        <v>1657</v>
      </c>
      <c r="E3255" s="3">
        <v>29</v>
      </c>
      <c r="F3255" s="3" t="s">
        <v>37842</v>
      </c>
      <c r="G3255" s="3" t="s">
        <v>694</v>
      </c>
      <c r="H3255" s="3" t="s">
        <v>17584</v>
      </c>
      <c r="I3255" s="3"/>
      <c r="J3255" s="3" t="s">
        <v>705</v>
      </c>
      <c r="K3255" s="3" t="s">
        <v>4</v>
      </c>
      <c r="L3255" s="3" t="s">
        <v>705</v>
      </c>
      <c r="N3255" s="3"/>
      <c r="O3255" s="3" t="s">
        <v>700</v>
      </c>
      <c r="P3255" s="3" t="s">
        <v>26907</v>
      </c>
      <c r="Q3255" s="3" t="s">
        <v>700</v>
      </c>
      <c r="R3255" s="3" t="s">
        <v>26908</v>
      </c>
      <c r="S3255" s="3" t="s">
        <v>698</v>
      </c>
      <c r="T3255" s="3" t="s">
        <v>26909</v>
      </c>
      <c r="U3255" s="3" t="s">
        <v>712</v>
      </c>
      <c r="V3255" s="3" t="s">
        <v>26910</v>
      </c>
      <c r="W3255" s="3" t="s">
        <v>700</v>
      </c>
      <c r="X3255" s="3" t="s">
        <v>26911</v>
      </c>
      <c r="Y3255" s="3" t="s">
        <v>699</v>
      </c>
      <c r="Z3255" s="3" t="s">
        <v>26912</v>
      </c>
      <c r="AA3255" s="3" t="s">
        <v>699</v>
      </c>
      <c r="AB3255" s="3" t="s">
        <v>26913</v>
      </c>
      <c r="AC3255" s="3" t="s">
        <v>700</v>
      </c>
      <c r="AD3255" s="3" t="s">
        <v>26914</v>
      </c>
      <c r="AE3255" s="3" t="s">
        <v>700</v>
      </c>
      <c r="AF3255" s="3" t="s">
        <v>26915</v>
      </c>
      <c r="AG3255" s="3" t="s">
        <v>699</v>
      </c>
      <c r="AH3255" s="3" t="s">
        <v>26916</v>
      </c>
      <c r="AI3255" s="3" t="s">
        <v>699</v>
      </c>
      <c r="AJ3255" s="3" t="s">
        <v>37424</v>
      </c>
      <c r="AK3255" s="3" t="s">
        <v>698</v>
      </c>
      <c r="AL3255" s="3" t="s">
        <v>26917</v>
      </c>
      <c r="AM3255" s="3" t="s">
        <v>700</v>
      </c>
      <c r="AN3255" s="3" t="s">
        <v>26918</v>
      </c>
      <c r="AO3255" s="3" t="s">
        <v>700</v>
      </c>
      <c r="AP3255" s="3" t="s">
        <v>26919</v>
      </c>
      <c r="AQ3255" s="3" t="s">
        <v>699</v>
      </c>
      <c r="AR3255" s="3" t="s">
        <v>26920</v>
      </c>
      <c r="AS3255" s="3" t="s">
        <v>698</v>
      </c>
      <c r="AT3255" s="3" t="s">
        <v>26921</v>
      </c>
      <c r="AU3255" s="3" t="s">
        <v>700</v>
      </c>
      <c r="AV3255" s="3" t="s">
        <v>26922</v>
      </c>
      <c r="AW3255" s="3" t="s">
        <v>700</v>
      </c>
      <c r="AX3255" s="3" t="s">
        <v>26923</v>
      </c>
      <c r="AY3255" s="3" t="s">
        <v>699</v>
      </c>
      <c r="AZ3255" s="3" t="s">
        <v>26924</v>
      </c>
      <c r="BA3255" s="3" t="s">
        <v>699</v>
      </c>
      <c r="BB3255" s="3" t="s">
        <v>26925</v>
      </c>
    </row>
    <row r="3256" spans="1:54" ht="28.8" x14ac:dyDescent="0.3">
      <c r="A3256" s="3" t="s">
        <v>673</v>
      </c>
      <c r="B3256" s="3" t="s">
        <v>1687</v>
      </c>
      <c r="C3256" s="3" t="s">
        <v>26926</v>
      </c>
      <c r="D3256" s="3" t="s">
        <v>1657</v>
      </c>
      <c r="E3256" s="3">
        <v>30</v>
      </c>
      <c r="F3256" s="3" t="s">
        <v>37872</v>
      </c>
      <c r="G3256" s="3" t="s">
        <v>694</v>
      </c>
      <c r="H3256" s="3" t="s">
        <v>26927</v>
      </c>
      <c r="I3256" s="3"/>
      <c r="J3256" s="3" t="s">
        <v>4</v>
      </c>
      <c r="K3256" s="3" t="s">
        <v>4</v>
      </c>
      <c r="L3256" s="3" t="s">
        <v>705</v>
      </c>
      <c r="M3256" s="3" t="s">
        <v>4</v>
      </c>
      <c r="N3256" s="3"/>
      <c r="O3256" s="3" t="s">
        <v>4</v>
      </c>
      <c r="P3256" s="3" t="s">
        <v>4</v>
      </c>
      <c r="Q3256" s="3" t="s">
        <v>4</v>
      </c>
      <c r="R3256" s="3" t="s">
        <v>4</v>
      </c>
      <c r="S3256" s="3" t="s">
        <v>4</v>
      </c>
      <c r="T3256" s="3" t="s">
        <v>4</v>
      </c>
      <c r="U3256" s="3" t="s">
        <v>4</v>
      </c>
      <c r="V3256" s="3" t="s">
        <v>4</v>
      </c>
      <c r="W3256" s="3" t="s">
        <v>4</v>
      </c>
      <c r="X3256" s="3" t="s">
        <v>4</v>
      </c>
      <c r="Y3256" s="3" t="s">
        <v>4</v>
      </c>
      <c r="Z3256" s="3" t="s">
        <v>4</v>
      </c>
      <c r="AA3256" s="3" t="s">
        <v>4</v>
      </c>
      <c r="AB3256" s="3" t="s">
        <v>4</v>
      </c>
      <c r="AC3256" s="3" t="s">
        <v>4</v>
      </c>
      <c r="AD3256" s="3" t="s">
        <v>4</v>
      </c>
      <c r="AE3256" s="3" t="s">
        <v>4</v>
      </c>
      <c r="AF3256" s="3" t="s">
        <v>4</v>
      </c>
      <c r="AG3256" s="3" t="s">
        <v>4</v>
      </c>
      <c r="AH3256" s="3" t="s">
        <v>4</v>
      </c>
      <c r="AI3256" s="3" t="s">
        <v>4</v>
      </c>
      <c r="AJ3256" s="3" t="s">
        <v>4</v>
      </c>
      <c r="AK3256" s="3" t="s">
        <v>4</v>
      </c>
      <c r="AL3256" s="3" t="s">
        <v>4</v>
      </c>
      <c r="AM3256" s="3" t="s">
        <v>4</v>
      </c>
      <c r="AN3256" s="3" t="s">
        <v>4</v>
      </c>
      <c r="AO3256" s="3" t="s">
        <v>4</v>
      </c>
      <c r="AP3256" s="3" t="s">
        <v>4</v>
      </c>
      <c r="AQ3256" s="3" t="s">
        <v>4</v>
      </c>
      <c r="AR3256" s="3" t="s">
        <v>4</v>
      </c>
      <c r="AS3256" s="3" t="s">
        <v>4</v>
      </c>
      <c r="AT3256" s="3" t="s">
        <v>4</v>
      </c>
      <c r="AU3256" s="3" t="s">
        <v>4</v>
      </c>
      <c r="AV3256" s="3" t="s">
        <v>4</v>
      </c>
      <c r="AW3256" s="3" t="s">
        <v>4</v>
      </c>
      <c r="AX3256" s="3" t="s">
        <v>4</v>
      </c>
      <c r="AY3256" s="3" t="s">
        <v>4</v>
      </c>
      <c r="AZ3256" s="3" t="s">
        <v>4</v>
      </c>
      <c r="BA3256" s="3" t="s">
        <v>4</v>
      </c>
      <c r="BB3256" s="3" t="s">
        <v>4</v>
      </c>
    </row>
    <row r="3257" spans="1:54" ht="28.8" x14ac:dyDescent="0.3">
      <c r="A3257" s="3" t="s">
        <v>673</v>
      </c>
      <c r="B3257" s="3" t="s">
        <v>3734</v>
      </c>
      <c r="C3257" s="3" t="s">
        <v>673</v>
      </c>
      <c r="D3257" s="3" t="s">
        <v>1657</v>
      </c>
      <c r="E3257" s="3">
        <v>31</v>
      </c>
      <c r="F3257" s="3" t="s">
        <v>37838</v>
      </c>
      <c r="G3257" s="3" t="s">
        <v>694</v>
      </c>
      <c r="H3257" s="3" t="s">
        <v>5014</v>
      </c>
      <c r="I3257" s="3"/>
      <c r="J3257" s="3" t="s">
        <v>4</v>
      </c>
      <c r="K3257" s="3" t="s">
        <v>4</v>
      </c>
      <c r="L3257" s="3" t="s">
        <v>697</v>
      </c>
      <c r="M3257" s="3" t="s">
        <v>4</v>
      </c>
      <c r="N3257" s="3"/>
      <c r="O3257" s="3" t="s">
        <v>4</v>
      </c>
      <c r="P3257" s="3" t="s">
        <v>4</v>
      </c>
      <c r="Q3257" s="3" t="s">
        <v>4</v>
      </c>
      <c r="R3257" s="3" t="s">
        <v>4</v>
      </c>
      <c r="S3257" s="3" t="s">
        <v>4</v>
      </c>
      <c r="T3257" s="3" t="s">
        <v>4</v>
      </c>
      <c r="U3257" s="3" t="s">
        <v>4</v>
      </c>
      <c r="V3257" s="3" t="s">
        <v>4</v>
      </c>
      <c r="W3257" s="3" t="s">
        <v>4</v>
      </c>
      <c r="X3257" s="3" t="s">
        <v>4</v>
      </c>
      <c r="Y3257" s="3" t="s">
        <v>4</v>
      </c>
      <c r="Z3257" s="3" t="s">
        <v>4</v>
      </c>
      <c r="AA3257" s="3" t="s">
        <v>4</v>
      </c>
      <c r="AB3257" s="3" t="s">
        <v>4</v>
      </c>
      <c r="AC3257" s="3" t="s">
        <v>4</v>
      </c>
      <c r="AD3257" s="3" t="s">
        <v>4</v>
      </c>
      <c r="AE3257" s="3" t="s">
        <v>4</v>
      </c>
      <c r="AF3257" s="3" t="s">
        <v>4</v>
      </c>
      <c r="AG3257" s="3" t="s">
        <v>4</v>
      </c>
      <c r="AH3257" s="3" t="s">
        <v>4</v>
      </c>
      <c r="AI3257" s="3" t="s">
        <v>4</v>
      </c>
      <c r="AJ3257" s="3" t="s">
        <v>4</v>
      </c>
      <c r="AK3257" s="3" t="s">
        <v>4</v>
      </c>
      <c r="AL3257" s="3" t="s">
        <v>4</v>
      </c>
      <c r="AM3257" s="3" t="s">
        <v>4</v>
      </c>
      <c r="AN3257" s="3" t="s">
        <v>4</v>
      </c>
      <c r="AO3257" s="3" t="s">
        <v>4</v>
      </c>
      <c r="AP3257" s="3" t="s">
        <v>4</v>
      </c>
      <c r="AQ3257" s="3" t="s">
        <v>4</v>
      </c>
      <c r="AR3257" s="3" t="s">
        <v>4</v>
      </c>
      <c r="AS3257" s="3" t="s">
        <v>4</v>
      </c>
      <c r="AT3257" s="3" t="s">
        <v>4</v>
      </c>
      <c r="AU3257" s="3" t="s">
        <v>4</v>
      </c>
      <c r="AV3257" s="3" t="s">
        <v>4</v>
      </c>
      <c r="AW3257" s="3" t="s">
        <v>4</v>
      </c>
      <c r="AX3257" s="3" t="s">
        <v>4</v>
      </c>
      <c r="AY3257" s="3" t="s">
        <v>4</v>
      </c>
      <c r="AZ3257" s="3" t="s">
        <v>4</v>
      </c>
      <c r="BA3257" s="3" t="s">
        <v>4</v>
      </c>
      <c r="BB3257" s="3" t="s">
        <v>4</v>
      </c>
    </row>
    <row r="3258" spans="1:54" ht="129.6" x14ac:dyDescent="0.3">
      <c r="A3258" s="3" t="s">
        <v>673</v>
      </c>
      <c r="B3258" s="3" t="s">
        <v>1470</v>
      </c>
      <c r="C3258" s="3" t="s">
        <v>26928</v>
      </c>
      <c r="D3258" s="3" t="s">
        <v>1657</v>
      </c>
      <c r="E3258" s="3">
        <v>32</v>
      </c>
      <c r="F3258" s="3" t="s">
        <v>37854</v>
      </c>
      <c r="G3258" s="3" t="s">
        <v>752</v>
      </c>
      <c r="H3258" s="3" t="s">
        <v>26929</v>
      </c>
      <c r="I3258" s="3"/>
      <c r="J3258" s="3" t="s">
        <v>697</v>
      </c>
      <c r="K3258" s="3" t="s">
        <v>4</v>
      </c>
      <c r="L3258" s="3" t="s">
        <v>697</v>
      </c>
      <c r="N3258" s="3"/>
      <c r="O3258" s="3" t="s">
        <v>700</v>
      </c>
      <c r="P3258" s="3" t="s">
        <v>26930</v>
      </c>
      <c r="Q3258" s="3" t="s">
        <v>728</v>
      </c>
      <c r="R3258" s="3" t="s">
        <v>26931</v>
      </c>
      <c r="S3258" s="3" t="s">
        <v>700</v>
      </c>
      <c r="T3258" s="3" t="s">
        <v>26932</v>
      </c>
      <c r="U3258" s="3" t="s">
        <v>731</v>
      </c>
      <c r="V3258" s="3" t="s">
        <v>26933</v>
      </c>
      <c r="W3258" s="3" t="s">
        <v>699</v>
      </c>
      <c r="X3258" s="3" t="s">
        <v>26934</v>
      </c>
      <c r="Y3258" s="3" t="s">
        <v>700</v>
      </c>
      <c r="Z3258" s="3" t="s">
        <v>26935</v>
      </c>
      <c r="AA3258" s="3" t="s">
        <v>699</v>
      </c>
      <c r="AB3258" s="3" t="s">
        <v>26936</v>
      </c>
      <c r="AC3258" s="3" t="s">
        <v>699</v>
      </c>
      <c r="AD3258" s="3" t="s">
        <v>26937</v>
      </c>
      <c r="AE3258" s="3" t="s">
        <v>699</v>
      </c>
      <c r="AF3258" s="3" t="s">
        <v>26938</v>
      </c>
      <c r="AG3258" s="3" t="s">
        <v>699</v>
      </c>
      <c r="AI3258" s="3" t="s">
        <v>730</v>
      </c>
      <c r="AJ3258" s="3" t="s">
        <v>37425</v>
      </c>
      <c r="AK3258" s="3" t="s">
        <v>730</v>
      </c>
      <c r="AL3258" s="3" t="s">
        <v>26939</v>
      </c>
      <c r="AM3258" s="3" t="s">
        <v>731</v>
      </c>
      <c r="AN3258" s="3" t="s">
        <v>26940</v>
      </c>
      <c r="AO3258" s="3" t="s">
        <v>729</v>
      </c>
      <c r="AP3258" s="3" t="s">
        <v>26941</v>
      </c>
      <c r="AQ3258" s="3" t="s">
        <v>699</v>
      </c>
      <c r="AR3258" s="3" t="s">
        <v>26942</v>
      </c>
      <c r="AS3258" s="3" t="s">
        <v>728</v>
      </c>
      <c r="AT3258" s="3" t="s">
        <v>26943</v>
      </c>
      <c r="AU3258" s="3" t="s">
        <v>728</v>
      </c>
      <c r="AV3258" s="3" t="s">
        <v>26944</v>
      </c>
      <c r="AW3258" s="3" t="s">
        <v>700</v>
      </c>
      <c r="AX3258" s="3" t="s">
        <v>26945</v>
      </c>
      <c r="AY3258" s="3" t="s">
        <v>699</v>
      </c>
      <c r="AZ3258" s="3" t="s">
        <v>26946</v>
      </c>
      <c r="BA3258" s="3" t="s">
        <v>699</v>
      </c>
      <c r="BB3258" s="3" t="s">
        <v>26947</v>
      </c>
    </row>
    <row r="3259" spans="1:54" ht="158.4" x14ac:dyDescent="0.3">
      <c r="A3259" s="3" t="s">
        <v>673</v>
      </c>
      <c r="B3259" s="3" t="s">
        <v>24746</v>
      </c>
      <c r="C3259" s="3" t="s">
        <v>5215</v>
      </c>
      <c r="D3259" s="3" t="s">
        <v>1657</v>
      </c>
      <c r="E3259" s="3">
        <v>33</v>
      </c>
      <c r="F3259" s="3" t="s">
        <v>37823</v>
      </c>
      <c r="G3259" s="3" t="s">
        <v>752</v>
      </c>
      <c r="H3259" s="3" t="s">
        <v>24495</v>
      </c>
      <c r="I3259" s="3"/>
      <c r="J3259" s="3" t="s">
        <v>697</v>
      </c>
      <c r="K3259" s="3" t="s">
        <v>4</v>
      </c>
      <c r="L3259" s="3" t="s">
        <v>697</v>
      </c>
      <c r="M3259" s="3" t="s">
        <v>26948</v>
      </c>
      <c r="N3259" s="3"/>
      <c r="O3259" s="3" t="s">
        <v>727</v>
      </c>
      <c r="P3259" s="3" t="s">
        <v>26949</v>
      </c>
      <c r="Q3259" s="3" t="s">
        <v>698</v>
      </c>
      <c r="R3259" s="3" t="s">
        <v>26950</v>
      </c>
      <c r="S3259" s="3" t="s">
        <v>730</v>
      </c>
      <c r="T3259" s="3"/>
      <c r="U3259" s="3" t="s">
        <v>731</v>
      </c>
      <c r="V3259" s="3" t="s">
        <v>26951</v>
      </c>
      <c r="W3259" s="3" t="s">
        <v>700</v>
      </c>
      <c r="X3259" s="3" t="s">
        <v>26952</v>
      </c>
      <c r="Y3259" s="3" t="s">
        <v>699</v>
      </c>
      <c r="Z3259" s="3" t="s">
        <v>26953</v>
      </c>
      <c r="AA3259" s="3" t="s">
        <v>700</v>
      </c>
      <c r="AB3259" s="3" t="s">
        <v>26954</v>
      </c>
      <c r="AC3259" s="3" t="s">
        <v>729</v>
      </c>
      <c r="AD3259" s="3" t="s">
        <v>26955</v>
      </c>
      <c r="AE3259" s="3" t="s">
        <v>728</v>
      </c>
      <c r="AG3259" s="3" t="s">
        <v>786</v>
      </c>
      <c r="AI3259" s="3" t="s">
        <v>700</v>
      </c>
      <c r="AK3259" s="3" t="s">
        <v>698</v>
      </c>
      <c r="AM3259" s="3" t="s">
        <v>712</v>
      </c>
      <c r="AN3259" s="3" t="s">
        <v>26956</v>
      </c>
      <c r="AO3259" s="3" t="s">
        <v>700</v>
      </c>
      <c r="AP3259" s="3" t="s">
        <v>26957</v>
      </c>
      <c r="AQ3259" s="3" t="s">
        <v>699</v>
      </c>
      <c r="AS3259" s="3" t="s">
        <v>699</v>
      </c>
      <c r="AU3259" s="3" t="s">
        <v>700</v>
      </c>
      <c r="AW3259" s="3" t="s">
        <v>728</v>
      </c>
      <c r="AY3259" s="3" t="s">
        <v>730</v>
      </c>
      <c r="AZ3259" s="3" t="s">
        <v>26958</v>
      </c>
      <c r="BA3259" s="3" t="s">
        <v>699</v>
      </c>
    </row>
    <row r="3260" spans="1:54" ht="86.4" x14ac:dyDescent="0.3">
      <c r="A3260" s="3" t="s">
        <v>673</v>
      </c>
      <c r="B3260" s="3" t="s">
        <v>821</v>
      </c>
      <c r="C3260" s="3" t="s">
        <v>5215</v>
      </c>
      <c r="D3260" s="3" t="s">
        <v>1657</v>
      </c>
      <c r="E3260" s="3">
        <v>34</v>
      </c>
      <c r="F3260" s="3" t="s">
        <v>37862</v>
      </c>
      <c r="G3260" s="3" t="s">
        <v>694</v>
      </c>
      <c r="H3260" s="3" t="s">
        <v>1022</v>
      </c>
      <c r="I3260" s="3"/>
      <c r="J3260" s="3" t="s">
        <v>697</v>
      </c>
      <c r="K3260" s="3" t="s">
        <v>4</v>
      </c>
      <c r="L3260" s="3" t="s">
        <v>697</v>
      </c>
      <c r="M3260" s="3" t="s">
        <v>26959</v>
      </c>
      <c r="N3260" s="3"/>
      <c r="O3260" s="3" t="s">
        <v>727</v>
      </c>
      <c r="P3260" s="3" t="s">
        <v>26960</v>
      </c>
      <c r="Q3260" s="3" t="s">
        <v>727</v>
      </c>
      <c r="R3260" s="3" t="s">
        <v>26961</v>
      </c>
      <c r="S3260" s="3" t="s">
        <v>700</v>
      </c>
      <c r="T3260" s="3" t="s">
        <v>26962</v>
      </c>
      <c r="U3260" s="3" t="s">
        <v>5618</v>
      </c>
      <c r="V3260" s="3" t="s">
        <v>26963</v>
      </c>
      <c r="W3260" s="3" t="s">
        <v>728</v>
      </c>
      <c r="X3260" s="3" t="s">
        <v>26964</v>
      </c>
      <c r="Y3260" s="3" t="s">
        <v>699</v>
      </c>
      <c r="Z3260" s="3" t="s">
        <v>26965</v>
      </c>
      <c r="AA3260" s="3" t="s">
        <v>700</v>
      </c>
      <c r="AB3260" s="3" t="s">
        <v>26966</v>
      </c>
      <c r="AC3260" s="3" t="s">
        <v>700</v>
      </c>
      <c r="AD3260" s="3" t="s">
        <v>26967</v>
      </c>
      <c r="AE3260" s="3" t="s">
        <v>700</v>
      </c>
      <c r="AF3260" s="3" t="s">
        <v>26968</v>
      </c>
      <c r="AG3260" s="3" t="s">
        <v>699</v>
      </c>
      <c r="AH3260" s="3" t="s">
        <v>26969</v>
      </c>
      <c r="AI3260" s="3" t="s">
        <v>727</v>
      </c>
      <c r="AK3260" s="3" t="s">
        <v>699</v>
      </c>
      <c r="AL3260" s="3" t="s">
        <v>26970</v>
      </c>
      <c r="AM3260" s="3" t="s">
        <v>712</v>
      </c>
      <c r="AN3260" s="3" t="s">
        <v>26971</v>
      </c>
      <c r="AO3260" s="3" t="s">
        <v>700</v>
      </c>
      <c r="AP3260" s="3" t="s">
        <v>26972</v>
      </c>
      <c r="AQ3260" s="3" t="s">
        <v>699</v>
      </c>
      <c r="AR3260" s="3" t="s">
        <v>26973</v>
      </c>
      <c r="AS3260" s="3" t="s">
        <v>790</v>
      </c>
      <c r="AU3260" s="3" t="s">
        <v>700</v>
      </c>
      <c r="AW3260" s="3" t="s">
        <v>700</v>
      </c>
      <c r="AX3260" s="3" t="s">
        <v>26974</v>
      </c>
      <c r="AY3260" s="3" t="s">
        <v>698</v>
      </c>
      <c r="AZ3260" s="3" t="s">
        <v>26975</v>
      </c>
      <c r="BA3260" s="3" t="s">
        <v>699</v>
      </c>
      <c r="BB3260" s="3" t="s">
        <v>26976</v>
      </c>
    </row>
    <row r="3261" spans="1:54" ht="172.8" x14ac:dyDescent="0.3">
      <c r="A3261" s="3" t="s">
        <v>673</v>
      </c>
      <c r="B3261" s="3" t="s">
        <v>2529</v>
      </c>
      <c r="C3261" s="3" t="s">
        <v>6672</v>
      </c>
      <c r="D3261" s="3" t="s">
        <v>1657</v>
      </c>
      <c r="E3261" s="3">
        <v>35</v>
      </c>
      <c r="F3261" s="3" t="s">
        <v>37871</v>
      </c>
      <c r="G3261" s="3" t="s">
        <v>694</v>
      </c>
      <c r="H3261" s="3" t="s">
        <v>26977</v>
      </c>
      <c r="I3261" s="3"/>
      <c r="J3261" s="3" t="s">
        <v>697</v>
      </c>
      <c r="K3261" s="3" t="s">
        <v>4</v>
      </c>
      <c r="L3261" s="3" t="s">
        <v>697</v>
      </c>
      <c r="N3261" s="3"/>
      <c r="O3261" s="3" t="s">
        <v>700</v>
      </c>
      <c r="P3261" s="3"/>
      <c r="Q3261" s="3" t="s">
        <v>700</v>
      </c>
      <c r="R3261" s="3"/>
      <c r="S3261" s="3" t="s">
        <v>698</v>
      </c>
      <c r="T3261" s="3" t="s">
        <v>26978</v>
      </c>
      <c r="U3261" s="3" t="s">
        <v>5772</v>
      </c>
      <c r="V3261" s="3" t="s">
        <v>26979</v>
      </c>
      <c r="W3261" s="3" t="s">
        <v>700</v>
      </c>
      <c r="X3261" s="3" t="s">
        <v>26980</v>
      </c>
      <c r="Y3261" s="3" t="s">
        <v>699</v>
      </c>
      <c r="Z3261" s="3" t="s">
        <v>26981</v>
      </c>
      <c r="AA3261" s="3" t="s">
        <v>700</v>
      </c>
      <c r="AC3261" s="3" t="s">
        <v>700</v>
      </c>
      <c r="AD3261" s="3" t="s">
        <v>26982</v>
      </c>
      <c r="AE3261" s="3" t="s">
        <v>700</v>
      </c>
      <c r="AG3261" s="3" t="s">
        <v>699</v>
      </c>
      <c r="AI3261" s="3" t="s">
        <v>700</v>
      </c>
      <c r="AK3261" s="3" t="s">
        <v>698</v>
      </c>
      <c r="AL3261" s="3" t="s">
        <v>26983</v>
      </c>
      <c r="AM3261" s="3" t="s">
        <v>700</v>
      </c>
      <c r="AN3261" s="3" t="s">
        <v>26984</v>
      </c>
      <c r="AO3261" s="3" t="s">
        <v>698</v>
      </c>
      <c r="AP3261" s="3" t="s">
        <v>26985</v>
      </c>
      <c r="AQ3261" s="3" t="s">
        <v>699</v>
      </c>
      <c r="AR3261" s="3" t="s">
        <v>26986</v>
      </c>
      <c r="AS3261" s="3" t="s">
        <v>699</v>
      </c>
      <c r="AU3261" s="3" t="s">
        <v>698</v>
      </c>
      <c r="AV3261" s="3" t="s">
        <v>26987</v>
      </c>
      <c r="AW3261" s="3" t="s">
        <v>699</v>
      </c>
      <c r="AY3261" s="3" t="s">
        <v>698</v>
      </c>
      <c r="AZ3261" s="3" t="s">
        <v>26988</v>
      </c>
      <c r="BA3261" s="3" t="s">
        <v>698</v>
      </c>
      <c r="BB3261" s="3" t="s">
        <v>26989</v>
      </c>
    </row>
    <row r="3262" spans="1:54" ht="28.8" x14ac:dyDescent="0.3">
      <c r="A3262" s="3" t="s">
        <v>673</v>
      </c>
      <c r="B3262" s="3" t="s">
        <v>16442</v>
      </c>
      <c r="C3262" s="3" t="s">
        <v>26990</v>
      </c>
      <c r="D3262" s="3" t="s">
        <v>1657</v>
      </c>
      <c r="E3262" s="3">
        <v>36</v>
      </c>
      <c r="F3262" s="3" t="s">
        <v>37849</v>
      </c>
      <c r="G3262" s="3" t="s">
        <v>694</v>
      </c>
      <c r="H3262" s="3" t="s">
        <v>26991</v>
      </c>
      <c r="I3262" s="3"/>
      <c r="J3262" s="3" t="s">
        <v>4</v>
      </c>
      <c r="K3262" s="3" t="s">
        <v>4</v>
      </c>
      <c r="L3262" s="3" t="s">
        <v>697</v>
      </c>
      <c r="M3262" s="3" t="s">
        <v>4</v>
      </c>
      <c r="N3262" s="3"/>
      <c r="O3262" s="3" t="s">
        <v>4</v>
      </c>
      <c r="P3262" s="3" t="s">
        <v>4</v>
      </c>
      <c r="Q3262" s="3" t="s">
        <v>4</v>
      </c>
      <c r="R3262" s="3" t="s">
        <v>4</v>
      </c>
      <c r="S3262" s="3" t="s">
        <v>4</v>
      </c>
      <c r="T3262" s="3" t="s">
        <v>4</v>
      </c>
      <c r="U3262" s="3" t="s">
        <v>4</v>
      </c>
      <c r="V3262" s="3" t="s">
        <v>4</v>
      </c>
      <c r="W3262" s="3" t="s">
        <v>4</v>
      </c>
      <c r="X3262" s="3" t="s">
        <v>4</v>
      </c>
      <c r="Y3262" s="3" t="s">
        <v>4</v>
      </c>
      <c r="Z3262" s="3" t="s">
        <v>4</v>
      </c>
      <c r="AA3262" s="3" t="s">
        <v>4</v>
      </c>
      <c r="AB3262" s="3" t="s">
        <v>4</v>
      </c>
      <c r="AC3262" s="3" t="s">
        <v>4</v>
      </c>
      <c r="AD3262" s="3" t="s">
        <v>4</v>
      </c>
      <c r="AE3262" s="3" t="s">
        <v>4</v>
      </c>
      <c r="AF3262" s="3" t="s">
        <v>4</v>
      </c>
      <c r="AG3262" s="3" t="s">
        <v>4</v>
      </c>
      <c r="AH3262" s="3" t="s">
        <v>4</v>
      </c>
      <c r="AI3262" s="3" t="s">
        <v>4</v>
      </c>
      <c r="AJ3262" s="3" t="s">
        <v>4</v>
      </c>
      <c r="AK3262" s="3" t="s">
        <v>4</v>
      </c>
      <c r="AL3262" s="3" t="s">
        <v>4</v>
      </c>
      <c r="AM3262" s="3" t="s">
        <v>4</v>
      </c>
      <c r="AN3262" s="3" t="s">
        <v>4</v>
      </c>
      <c r="AO3262" s="3" t="s">
        <v>4</v>
      </c>
      <c r="AP3262" s="3" t="s">
        <v>4</v>
      </c>
      <c r="AQ3262" s="3" t="s">
        <v>4</v>
      </c>
      <c r="AR3262" s="3" t="s">
        <v>4</v>
      </c>
      <c r="AS3262" s="3" t="s">
        <v>4</v>
      </c>
      <c r="AT3262" s="3" t="s">
        <v>4</v>
      </c>
      <c r="AU3262" s="3" t="s">
        <v>4</v>
      </c>
      <c r="AV3262" s="3" t="s">
        <v>4</v>
      </c>
      <c r="AW3262" s="3" t="s">
        <v>4</v>
      </c>
      <c r="AX3262" s="3" t="s">
        <v>4</v>
      </c>
      <c r="AY3262" s="3" t="s">
        <v>4</v>
      </c>
      <c r="AZ3262" s="3" t="s">
        <v>4</v>
      </c>
      <c r="BA3262" s="3" t="s">
        <v>4</v>
      </c>
      <c r="BB3262" s="3" t="s">
        <v>4</v>
      </c>
    </row>
    <row r="3263" spans="1:54" ht="28.8" x14ac:dyDescent="0.3">
      <c r="A3263" s="3" t="s">
        <v>673</v>
      </c>
      <c r="B3263" s="3" t="s">
        <v>1376</v>
      </c>
      <c r="C3263" s="3" t="s">
        <v>15830</v>
      </c>
      <c r="D3263" s="3" t="s">
        <v>1657</v>
      </c>
      <c r="E3263" s="3">
        <v>37</v>
      </c>
      <c r="F3263" s="3" t="s">
        <v>37871</v>
      </c>
      <c r="G3263" s="3" t="s">
        <v>752</v>
      </c>
      <c r="H3263" s="3" t="s">
        <v>26992</v>
      </c>
      <c r="I3263" s="3"/>
      <c r="J3263" s="3" t="s">
        <v>4</v>
      </c>
      <c r="K3263" s="3" t="s">
        <v>4</v>
      </c>
      <c r="L3263" s="3" t="s">
        <v>697</v>
      </c>
      <c r="M3263" s="3" t="s">
        <v>4</v>
      </c>
      <c r="N3263" s="3"/>
      <c r="O3263" s="3" t="s">
        <v>4</v>
      </c>
      <c r="P3263" s="3" t="s">
        <v>4</v>
      </c>
      <c r="Q3263" s="3" t="s">
        <v>4</v>
      </c>
      <c r="R3263" s="3" t="s">
        <v>4</v>
      </c>
      <c r="S3263" s="3" t="s">
        <v>4</v>
      </c>
      <c r="T3263" s="3" t="s">
        <v>4</v>
      </c>
      <c r="U3263" s="3" t="s">
        <v>4</v>
      </c>
      <c r="V3263" s="3" t="s">
        <v>4</v>
      </c>
      <c r="W3263" s="3" t="s">
        <v>4</v>
      </c>
      <c r="X3263" s="3" t="s">
        <v>4</v>
      </c>
      <c r="Y3263" s="3" t="s">
        <v>4</v>
      </c>
      <c r="Z3263" s="3" t="s">
        <v>4</v>
      </c>
      <c r="AA3263" s="3" t="s">
        <v>4</v>
      </c>
      <c r="AB3263" s="3" t="s">
        <v>4</v>
      </c>
      <c r="AC3263" s="3" t="s">
        <v>4</v>
      </c>
      <c r="AD3263" s="3" t="s">
        <v>4</v>
      </c>
      <c r="AE3263" s="3" t="s">
        <v>4</v>
      </c>
      <c r="AF3263" s="3" t="s">
        <v>4</v>
      </c>
      <c r="AG3263" s="3" t="s">
        <v>4</v>
      </c>
      <c r="AH3263" s="3" t="s">
        <v>4</v>
      </c>
      <c r="AI3263" s="3" t="s">
        <v>4</v>
      </c>
      <c r="AJ3263" s="3" t="s">
        <v>4</v>
      </c>
      <c r="AK3263" s="3" t="s">
        <v>4</v>
      </c>
      <c r="AL3263" s="3" t="s">
        <v>4</v>
      </c>
      <c r="AM3263" s="3" t="s">
        <v>4</v>
      </c>
      <c r="AN3263" s="3" t="s">
        <v>4</v>
      </c>
      <c r="AO3263" s="3" t="s">
        <v>4</v>
      </c>
      <c r="AP3263" s="3" t="s">
        <v>4</v>
      </c>
      <c r="AQ3263" s="3" t="s">
        <v>4</v>
      </c>
      <c r="AR3263" s="3" t="s">
        <v>4</v>
      </c>
      <c r="AS3263" s="3" t="s">
        <v>4</v>
      </c>
      <c r="AT3263" s="3" t="s">
        <v>4</v>
      </c>
      <c r="AU3263" s="3" t="s">
        <v>4</v>
      </c>
      <c r="AV3263" s="3" t="s">
        <v>4</v>
      </c>
      <c r="AW3263" s="3" t="s">
        <v>4</v>
      </c>
      <c r="AX3263" s="3" t="s">
        <v>4</v>
      </c>
      <c r="AY3263" s="3" t="s">
        <v>4</v>
      </c>
      <c r="AZ3263" s="3" t="s">
        <v>4</v>
      </c>
      <c r="BA3263" s="3" t="s">
        <v>4</v>
      </c>
      <c r="BB3263" s="3" t="s">
        <v>4</v>
      </c>
    </row>
    <row r="3264" spans="1:54" ht="28.8" x14ac:dyDescent="0.3">
      <c r="A3264" s="3" t="s">
        <v>673</v>
      </c>
      <c r="B3264" s="3" t="s">
        <v>1307</v>
      </c>
      <c r="C3264" s="3" t="s">
        <v>26993</v>
      </c>
      <c r="D3264" s="3" t="s">
        <v>1657</v>
      </c>
      <c r="E3264" s="3">
        <v>38</v>
      </c>
      <c r="F3264" s="3" t="s">
        <v>37846</v>
      </c>
      <c r="G3264" s="3" t="s">
        <v>752</v>
      </c>
      <c r="H3264" s="3" t="s">
        <v>26994</v>
      </c>
      <c r="I3264" s="3"/>
      <c r="J3264" s="3" t="s">
        <v>4</v>
      </c>
      <c r="K3264" s="3" t="s">
        <v>4</v>
      </c>
      <c r="L3264" s="3" t="s">
        <v>697</v>
      </c>
      <c r="M3264" s="3" t="s">
        <v>4</v>
      </c>
      <c r="N3264" s="3"/>
      <c r="O3264" s="3" t="s">
        <v>4</v>
      </c>
      <c r="P3264" s="3" t="s">
        <v>4</v>
      </c>
      <c r="Q3264" s="3" t="s">
        <v>4</v>
      </c>
      <c r="R3264" s="3" t="s">
        <v>4</v>
      </c>
      <c r="S3264" s="3" t="s">
        <v>4</v>
      </c>
      <c r="T3264" s="3" t="s">
        <v>4</v>
      </c>
      <c r="U3264" s="3" t="s">
        <v>4</v>
      </c>
      <c r="V3264" s="3" t="s">
        <v>4</v>
      </c>
      <c r="W3264" s="3" t="s">
        <v>4</v>
      </c>
      <c r="X3264" s="3" t="s">
        <v>4</v>
      </c>
      <c r="Y3264" s="3" t="s">
        <v>4</v>
      </c>
      <c r="Z3264" s="3" t="s">
        <v>4</v>
      </c>
      <c r="AA3264" s="3" t="s">
        <v>4</v>
      </c>
      <c r="AB3264" s="3" t="s">
        <v>4</v>
      </c>
      <c r="AC3264" s="3" t="s">
        <v>4</v>
      </c>
      <c r="AD3264" s="3" t="s">
        <v>4</v>
      </c>
      <c r="AE3264" s="3" t="s">
        <v>4</v>
      </c>
      <c r="AF3264" s="3" t="s">
        <v>4</v>
      </c>
      <c r="AG3264" s="3" t="s">
        <v>4</v>
      </c>
      <c r="AH3264" s="3" t="s">
        <v>4</v>
      </c>
      <c r="AI3264" s="3" t="s">
        <v>4</v>
      </c>
      <c r="AJ3264" s="3" t="s">
        <v>4</v>
      </c>
      <c r="AK3264" s="3" t="s">
        <v>4</v>
      </c>
      <c r="AL3264" s="3" t="s">
        <v>4</v>
      </c>
      <c r="AM3264" s="3" t="s">
        <v>4</v>
      </c>
      <c r="AN3264" s="3" t="s">
        <v>4</v>
      </c>
      <c r="AO3264" s="3" t="s">
        <v>4</v>
      </c>
      <c r="AP3264" s="3" t="s">
        <v>4</v>
      </c>
      <c r="AQ3264" s="3" t="s">
        <v>4</v>
      </c>
      <c r="AR3264" s="3" t="s">
        <v>4</v>
      </c>
      <c r="AS3264" s="3" t="s">
        <v>4</v>
      </c>
      <c r="AT3264" s="3" t="s">
        <v>4</v>
      </c>
      <c r="AU3264" s="3" t="s">
        <v>4</v>
      </c>
      <c r="AV3264" s="3" t="s">
        <v>4</v>
      </c>
      <c r="AW3264" s="3" t="s">
        <v>4</v>
      </c>
      <c r="AX3264" s="3" t="s">
        <v>4</v>
      </c>
      <c r="AY3264" s="3" t="s">
        <v>4</v>
      </c>
      <c r="AZ3264" s="3" t="s">
        <v>4</v>
      </c>
      <c r="BA3264" s="3" t="s">
        <v>4</v>
      </c>
      <c r="BB3264" s="3" t="s">
        <v>4</v>
      </c>
    </row>
    <row r="3265" spans="1:54" ht="28.8" x14ac:dyDescent="0.3">
      <c r="A3265" s="3" t="s">
        <v>673</v>
      </c>
      <c r="B3265" s="3" t="s">
        <v>1224</v>
      </c>
      <c r="C3265" s="3" t="s">
        <v>3187</v>
      </c>
      <c r="D3265" s="3" t="s">
        <v>1657</v>
      </c>
      <c r="E3265" s="3">
        <v>39</v>
      </c>
      <c r="F3265" s="3" t="s">
        <v>37832</v>
      </c>
      <c r="G3265" s="3" t="s">
        <v>694</v>
      </c>
      <c r="H3265" s="3" t="s">
        <v>26995</v>
      </c>
      <c r="I3265" s="3"/>
      <c r="J3265" s="3" t="s">
        <v>4</v>
      </c>
      <c r="K3265" s="3" t="s">
        <v>4</v>
      </c>
      <c r="L3265" s="3" t="s">
        <v>697</v>
      </c>
      <c r="M3265" s="3" t="s">
        <v>4</v>
      </c>
      <c r="N3265" s="3"/>
      <c r="O3265" s="3" t="s">
        <v>4</v>
      </c>
      <c r="P3265" s="3" t="s">
        <v>4</v>
      </c>
      <c r="Q3265" s="3" t="s">
        <v>4</v>
      </c>
      <c r="R3265" s="3" t="s">
        <v>4</v>
      </c>
      <c r="S3265" s="3" t="s">
        <v>4</v>
      </c>
      <c r="T3265" s="3" t="s">
        <v>4</v>
      </c>
      <c r="U3265" s="3" t="s">
        <v>4</v>
      </c>
      <c r="V3265" s="3" t="s">
        <v>4</v>
      </c>
      <c r="W3265" s="3" t="s">
        <v>4</v>
      </c>
      <c r="X3265" s="3" t="s">
        <v>4</v>
      </c>
      <c r="Y3265" s="3" t="s">
        <v>4</v>
      </c>
      <c r="Z3265" s="3" t="s">
        <v>4</v>
      </c>
      <c r="AA3265" s="3" t="s">
        <v>4</v>
      </c>
      <c r="AB3265" s="3" t="s">
        <v>4</v>
      </c>
      <c r="AC3265" s="3" t="s">
        <v>4</v>
      </c>
      <c r="AD3265" s="3" t="s">
        <v>4</v>
      </c>
      <c r="AE3265" s="3" t="s">
        <v>4</v>
      </c>
      <c r="AF3265" s="3" t="s">
        <v>4</v>
      </c>
      <c r="AG3265" s="3" t="s">
        <v>4</v>
      </c>
      <c r="AH3265" s="3" t="s">
        <v>4</v>
      </c>
      <c r="AI3265" s="3" t="s">
        <v>4</v>
      </c>
      <c r="AJ3265" s="3" t="s">
        <v>4</v>
      </c>
      <c r="AK3265" s="3" t="s">
        <v>4</v>
      </c>
      <c r="AL3265" s="3" t="s">
        <v>4</v>
      </c>
      <c r="AM3265" s="3" t="s">
        <v>4</v>
      </c>
      <c r="AN3265" s="3" t="s">
        <v>4</v>
      </c>
      <c r="AO3265" s="3" t="s">
        <v>4</v>
      </c>
      <c r="AP3265" s="3" t="s">
        <v>4</v>
      </c>
      <c r="AQ3265" s="3" t="s">
        <v>4</v>
      </c>
      <c r="AR3265" s="3" t="s">
        <v>4</v>
      </c>
      <c r="AS3265" s="3" t="s">
        <v>4</v>
      </c>
      <c r="AT3265" s="3" t="s">
        <v>4</v>
      </c>
      <c r="AU3265" s="3" t="s">
        <v>4</v>
      </c>
      <c r="AV3265" s="3" t="s">
        <v>4</v>
      </c>
      <c r="AW3265" s="3" t="s">
        <v>4</v>
      </c>
      <c r="AX3265" s="3" t="s">
        <v>4</v>
      </c>
      <c r="AY3265" s="3" t="s">
        <v>4</v>
      </c>
      <c r="AZ3265" s="3" t="s">
        <v>4</v>
      </c>
      <c r="BA3265" s="3" t="s">
        <v>4</v>
      </c>
      <c r="BB3265" s="3" t="s">
        <v>4</v>
      </c>
    </row>
    <row r="3266" spans="1:54" ht="115.2" x14ac:dyDescent="0.3">
      <c r="A3266" s="3" t="s">
        <v>673</v>
      </c>
      <c r="B3266" s="3" t="s">
        <v>2333</v>
      </c>
      <c r="C3266" s="3" t="s">
        <v>26996</v>
      </c>
      <c r="D3266" s="3" t="s">
        <v>1657</v>
      </c>
      <c r="E3266" s="3">
        <v>40</v>
      </c>
      <c r="F3266" s="3" t="s">
        <v>37847</v>
      </c>
      <c r="G3266" s="3" t="s">
        <v>752</v>
      </c>
      <c r="H3266" s="3" t="s">
        <v>10633</v>
      </c>
      <c r="I3266" s="3"/>
      <c r="J3266" s="3" t="s">
        <v>697</v>
      </c>
      <c r="K3266" s="3" t="s">
        <v>4</v>
      </c>
      <c r="L3266" s="3" t="s">
        <v>697</v>
      </c>
      <c r="N3266" s="3"/>
      <c r="O3266" s="3" t="s">
        <v>699</v>
      </c>
      <c r="P3266" s="3"/>
      <c r="Q3266" s="3" t="s">
        <v>700</v>
      </c>
      <c r="R3266" s="3" t="s">
        <v>26997</v>
      </c>
      <c r="S3266" s="3" t="s">
        <v>698</v>
      </c>
      <c r="T3266" s="3"/>
      <c r="U3266" s="3" t="s">
        <v>712</v>
      </c>
      <c r="V3266" s="3" t="s">
        <v>26998</v>
      </c>
      <c r="W3266" s="3" t="s">
        <v>700</v>
      </c>
      <c r="X3266" s="3" t="s">
        <v>26999</v>
      </c>
      <c r="Y3266" s="3" t="s">
        <v>699</v>
      </c>
      <c r="Z3266" s="3" t="s">
        <v>27000</v>
      </c>
      <c r="AA3266" s="3" t="s">
        <v>700</v>
      </c>
      <c r="AB3266" s="3" t="s">
        <v>27001</v>
      </c>
      <c r="AC3266" s="3" t="s">
        <v>700</v>
      </c>
      <c r="AD3266" s="3" t="s">
        <v>27002</v>
      </c>
      <c r="AE3266" s="3" t="s">
        <v>700</v>
      </c>
      <c r="AF3266" s="3" t="s">
        <v>27003</v>
      </c>
      <c r="AG3266" s="3" t="s">
        <v>699</v>
      </c>
      <c r="AI3266" s="3" t="s">
        <v>699</v>
      </c>
      <c r="AJ3266" s="3" t="s">
        <v>37426</v>
      </c>
      <c r="AK3266" s="3" t="s">
        <v>698</v>
      </c>
      <c r="AM3266" s="3" t="s">
        <v>712</v>
      </c>
      <c r="AN3266" s="3" t="s">
        <v>27004</v>
      </c>
      <c r="AO3266" s="3" t="s">
        <v>699</v>
      </c>
      <c r="AP3266" s="3" t="s">
        <v>27005</v>
      </c>
      <c r="AQ3266" s="3" t="s">
        <v>699</v>
      </c>
      <c r="AR3266" s="3" t="s">
        <v>27006</v>
      </c>
      <c r="AS3266" s="3" t="s">
        <v>729</v>
      </c>
      <c r="AT3266" s="3" t="s">
        <v>27007</v>
      </c>
      <c r="AU3266" s="3" t="s">
        <v>700</v>
      </c>
      <c r="AV3266" s="3" t="s">
        <v>27008</v>
      </c>
      <c r="AW3266" s="3" t="s">
        <v>700</v>
      </c>
      <c r="AY3266" s="3" t="s">
        <v>698</v>
      </c>
      <c r="BA3266" s="3" t="s">
        <v>699</v>
      </c>
    </row>
    <row r="3267" spans="1:54" ht="28.8" x14ac:dyDescent="0.3">
      <c r="A3267" s="3" t="s">
        <v>673</v>
      </c>
      <c r="B3267" s="3" t="s">
        <v>1142</v>
      </c>
      <c r="C3267" s="3" t="s">
        <v>3529</v>
      </c>
      <c r="D3267" s="3" t="s">
        <v>3567</v>
      </c>
      <c r="E3267" s="3">
        <v>41</v>
      </c>
      <c r="F3267" s="3" t="s">
        <v>37846</v>
      </c>
      <c r="G3267" s="3" t="s">
        <v>694</v>
      </c>
      <c r="H3267" s="3" t="s">
        <v>1979</v>
      </c>
      <c r="I3267" s="3"/>
      <c r="J3267" s="3" t="s">
        <v>4</v>
      </c>
      <c r="K3267" s="3" t="s">
        <v>4</v>
      </c>
      <c r="L3267" s="3" t="s">
        <v>697</v>
      </c>
      <c r="M3267" s="3" t="s">
        <v>4</v>
      </c>
      <c r="N3267" s="3"/>
      <c r="O3267" s="3" t="s">
        <v>4</v>
      </c>
      <c r="P3267" s="3" t="s">
        <v>4</v>
      </c>
      <c r="Q3267" s="3" t="s">
        <v>4</v>
      </c>
      <c r="R3267" s="3" t="s">
        <v>4</v>
      </c>
      <c r="S3267" s="3" t="s">
        <v>4</v>
      </c>
      <c r="T3267" s="3" t="s">
        <v>4</v>
      </c>
      <c r="U3267" s="3" t="s">
        <v>4</v>
      </c>
      <c r="V3267" s="3" t="s">
        <v>4</v>
      </c>
      <c r="W3267" s="3" t="s">
        <v>4</v>
      </c>
      <c r="X3267" s="3" t="s">
        <v>4</v>
      </c>
      <c r="Y3267" s="3" t="s">
        <v>4</v>
      </c>
      <c r="Z3267" s="3" t="s">
        <v>4</v>
      </c>
      <c r="AA3267" s="3" t="s">
        <v>4</v>
      </c>
      <c r="AB3267" s="3" t="s">
        <v>4</v>
      </c>
      <c r="AC3267" s="3" t="s">
        <v>4</v>
      </c>
      <c r="AD3267" s="3" t="s">
        <v>4</v>
      </c>
      <c r="AE3267" s="3" t="s">
        <v>4</v>
      </c>
      <c r="AF3267" s="3" t="s">
        <v>4</v>
      </c>
      <c r="AG3267" s="3" t="s">
        <v>4</v>
      </c>
      <c r="AH3267" s="3" t="s">
        <v>4</v>
      </c>
      <c r="AI3267" s="3" t="s">
        <v>4</v>
      </c>
      <c r="AJ3267" s="3" t="s">
        <v>4</v>
      </c>
      <c r="AK3267" s="3" t="s">
        <v>4</v>
      </c>
      <c r="AL3267" s="3" t="s">
        <v>4</v>
      </c>
      <c r="AM3267" s="3" t="s">
        <v>4</v>
      </c>
      <c r="AN3267" s="3" t="s">
        <v>4</v>
      </c>
      <c r="AO3267" s="3" t="s">
        <v>4</v>
      </c>
      <c r="AP3267" s="3" t="s">
        <v>4</v>
      </c>
      <c r="AQ3267" s="3" t="s">
        <v>4</v>
      </c>
      <c r="AR3267" s="3" t="s">
        <v>4</v>
      </c>
      <c r="AS3267" s="3" t="s">
        <v>4</v>
      </c>
      <c r="AT3267" s="3" t="s">
        <v>4</v>
      </c>
      <c r="AU3267" s="3" t="s">
        <v>4</v>
      </c>
      <c r="AV3267" s="3" t="s">
        <v>4</v>
      </c>
      <c r="AW3267" s="3" t="s">
        <v>4</v>
      </c>
      <c r="AX3267" s="3" t="s">
        <v>4</v>
      </c>
      <c r="AY3267" s="3" t="s">
        <v>4</v>
      </c>
      <c r="AZ3267" s="3" t="s">
        <v>4</v>
      </c>
      <c r="BA3267" s="3" t="s">
        <v>4</v>
      </c>
      <c r="BB3267" s="3" t="s">
        <v>4</v>
      </c>
    </row>
    <row r="3268" spans="1:54" ht="28.8" x14ac:dyDescent="0.3">
      <c r="A3268" s="3" t="s">
        <v>673</v>
      </c>
      <c r="B3268" s="3" t="s">
        <v>1655</v>
      </c>
      <c r="C3268" s="3" t="s">
        <v>27009</v>
      </c>
      <c r="D3268" s="3" t="s">
        <v>3567</v>
      </c>
      <c r="E3268" s="3">
        <v>42</v>
      </c>
      <c r="F3268" s="3" t="s">
        <v>37842</v>
      </c>
      <c r="G3268" s="3" t="s">
        <v>694</v>
      </c>
      <c r="H3268" s="3" t="s">
        <v>27010</v>
      </c>
      <c r="I3268" s="3"/>
      <c r="J3268" s="3" t="s">
        <v>4</v>
      </c>
      <c r="K3268" s="3" t="s">
        <v>4</v>
      </c>
      <c r="L3268" s="3" t="s">
        <v>697</v>
      </c>
      <c r="M3268" s="3" t="s">
        <v>4</v>
      </c>
      <c r="N3268" s="3"/>
      <c r="O3268" s="3" t="s">
        <v>4</v>
      </c>
      <c r="P3268" s="3" t="s">
        <v>4</v>
      </c>
      <c r="Q3268" s="3" t="s">
        <v>4</v>
      </c>
      <c r="R3268" s="3" t="s">
        <v>4</v>
      </c>
      <c r="S3268" s="3" t="s">
        <v>4</v>
      </c>
      <c r="T3268" s="3" t="s">
        <v>4</v>
      </c>
      <c r="U3268" s="3" t="s">
        <v>4</v>
      </c>
      <c r="V3268" s="3" t="s">
        <v>4</v>
      </c>
      <c r="W3268" s="3" t="s">
        <v>4</v>
      </c>
      <c r="X3268" s="3" t="s">
        <v>4</v>
      </c>
      <c r="Y3268" s="3" t="s">
        <v>4</v>
      </c>
      <c r="Z3268" s="3" t="s">
        <v>4</v>
      </c>
      <c r="AA3268" s="3" t="s">
        <v>4</v>
      </c>
      <c r="AB3268" s="3" t="s">
        <v>4</v>
      </c>
      <c r="AC3268" s="3" t="s">
        <v>4</v>
      </c>
      <c r="AD3268" s="3" t="s">
        <v>4</v>
      </c>
      <c r="AE3268" s="3" t="s">
        <v>4</v>
      </c>
      <c r="AF3268" s="3" t="s">
        <v>4</v>
      </c>
      <c r="AG3268" s="3" t="s">
        <v>4</v>
      </c>
      <c r="AH3268" s="3" t="s">
        <v>4</v>
      </c>
      <c r="AI3268" s="3" t="s">
        <v>4</v>
      </c>
      <c r="AJ3268" s="3" t="s">
        <v>4</v>
      </c>
      <c r="AK3268" s="3" t="s">
        <v>4</v>
      </c>
      <c r="AL3268" s="3" t="s">
        <v>4</v>
      </c>
      <c r="AM3268" s="3" t="s">
        <v>4</v>
      </c>
      <c r="AN3268" s="3" t="s">
        <v>4</v>
      </c>
      <c r="AO3268" s="3" t="s">
        <v>4</v>
      </c>
      <c r="AP3268" s="3" t="s">
        <v>4</v>
      </c>
      <c r="AQ3268" s="3" t="s">
        <v>4</v>
      </c>
      <c r="AR3268" s="3" t="s">
        <v>4</v>
      </c>
      <c r="AS3268" s="3" t="s">
        <v>4</v>
      </c>
      <c r="AT3268" s="3" t="s">
        <v>4</v>
      </c>
      <c r="AU3268" s="3" t="s">
        <v>4</v>
      </c>
      <c r="AV3268" s="3" t="s">
        <v>4</v>
      </c>
      <c r="AW3268" s="3" t="s">
        <v>4</v>
      </c>
      <c r="AX3268" s="3" t="s">
        <v>4</v>
      </c>
      <c r="AY3268" s="3" t="s">
        <v>4</v>
      </c>
      <c r="AZ3268" s="3" t="s">
        <v>4</v>
      </c>
      <c r="BA3268" s="3" t="s">
        <v>4</v>
      </c>
      <c r="BB3268" s="3" t="s">
        <v>4</v>
      </c>
    </row>
    <row r="3269" spans="1:54" ht="28.8" x14ac:dyDescent="0.3">
      <c r="A3269" s="3" t="s">
        <v>673</v>
      </c>
      <c r="B3269" s="3" t="s">
        <v>27011</v>
      </c>
      <c r="C3269" s="3" t="s">
        <v>27012</v>
      </c>
      <c r="D3269" s="3" t="s">
        <v>3567</v>
      </c>
      <c r="E3269" s="3">
        <v>43</v>
      </c>
      <c r="F3269" s="3" t="s">
        <v>37865</v>
      </c>
      <c r="G3269" s="3" t="s">
        <v>752</v>
      </c>
      <c r="H3269" s="3" t="s">
        <v>27013</v>
      </c>
      <c r="I3269" s="3"/>
      <c r="J3269" s="3" t="s">
        <v>697</v>
      </c>
      <c r="K3269" s="3" t="s">
        <v>4</v>
      </c>
      <c r="L3269" s="3" t="s">
        <v>697</v>
      </c>
      <c r="N3269" s="3"/>
      <c r="O3269" s="3" t="s">
        <v>5772</v>
      </c>
      <c r="P3269" s="3"/>
      <c r="Q3269" s="3" t="s">
        <v>698</v>
      </c>
      <c r="R3269" s="3"/>
      <c r="S3269" s="3" t="s">
        <v>700</v>
      </c>
      <c r="T3269" s="3"/>
      <c r="U3269" s="3" t="s">
        <v>712</v>
      </c>
      <c r="W3269" s="3" t="s">
        <v>5772</v>
      </c>
      <c r="X3269" s="3" t="s">
        <v>27014</v>
      </c>
      <c r="Y3269" s="3" t="s">
        <v>699</v>
      </c>
      <c r="AA3269" s="3" t="s">
        <v>699</v>
      </c>
      <c r="AC3269" s="3" t="s">
        <v>699</v>
      </c>
      <c r="AE3269" s="3" t="s">
        <v>699</v>
      </c>
      <c r="AG3269" s="3" t="s">
        <v>699</v>
      </c>
      <c r="AI3269" s="3" t="s">
        <v>699</v>
      </c>
      <c r="AK3269" s="3" t="s">
        <v>700</v>
      </c>
      <c r="AM3269" s="3" t="s">
        <v>712</v>
      </c>
      <c r="AO3269" s="3" t="s">
        <v>700</v>
      </c>
      <c r="AQ3269" s="3" t="s">
        <v>698</v>
      </c>
      <c r="AS3269" s="3" t="s">
        <v>699</v>
      </c>
      <c r="AU3269" s="3" t="s">
        <v>698</v>
      </c>
      <c r="AW3269" s="3" t="s">
        <v>700</v>
      </c>
      <c r="AY3269" s="3" t="s">
        <v>698</v>
      </c>
      <c r="BA3269" s="3" t="s">
        <v>698</v>
      </c>
    </row>
    <row r="3270" spans="1:54" ht="144" x14ac:dyDescent="0.3">
      <c r="A3270" s="3" t="s">
        <v>673</v>
      </c>
      <c r="B3270" s="3" t="s">
        <v>27015</v>
      </c>
      <c r="C3270" s="3" t="s">
        <v>27016</v>
      </c>
      <c r="D3270" s="3" t="s">
        <v>3567</v>
      </c>
      <c r="E3270" s="3">
        <v>44</v>
      </c>
      <c r="F3270" s="3" t="s">
        <v>37834</v>
      </c>
      <c r="G3270" s="3" t="s">
        <v>752</v>
      </c>
      <c r="H3270" s="3" t="s">
        <v>1578</v>
      </c>
      <c r="I3270" s="3"/>
      <c r="J3270" s="3" t="s">
        <v>705</v>
      </c>
      <c r="K3270" s="3" t="s">
        <v>4</v>
      </c>
      <c r="L3270" s="3" t="s">
        <v>697</v>
      </c>
      <c r="N3270" s="3"/>
      <c r="O3270" s="3" t="s">
        <v>5772</v>
      </c>
      <c r="P3270" s="3"/>
      <c r="Q3270" s="3" t="s">
        <v>700</v>
      </c>
      <c r="R3270" s="3" t="s">
        <v>27017</v>
      </c>
      <c r="S3270" s="3" t="s">
        <v>700</v>
      </c>
      <c r="T3270" s="3"/>
      <c r="U3270" s="3" t="s">
        <v>712</v>
      </c>
      <c r="V3270" s="3" t="s">
        <v>27018</v>
      </c>
      <c r="W3270" s="3" t="s">
        <v>727</v>
      </c>
      <c r="X3270" s="3" t="s">
        <v>27019</v>
      </c>
      <c r="Y3270" s="3" t="s">
        <v>700</v>
      </c>
      <c r="Z3270" s="3" t="s">
        <v>27020</v>
      </c>
      <c r="AA3270" s="3" t="s">
        <v>700</v>
      </c>
      <c r="AC3270" s="3" t="s">
        <v>698</v>
      </c>
      <c r="AE3270" s="3" t="s">
        <v>698</v>
      </c>
      <c r="AF3270" s="3" t="s">
        <v>27021</v>
      </c>
      <c r="AG3270" s="3" t="s">
        <v>700</v>
      </c>
      <c r="AI3270" s="3" t="s">
        <v>700</v>
      </c>
      <c r="AK3270" s="3" t="s">
        <v>698</v>
      </c>
      <c r="AM3270" s="3" t="s">
        <v>712</v>
      </c>
      <c r="AO3270" s="3" t="s">
        <v>699</v>
      </c>
      <c r="AQ3270" s="3" t="s">
        <v>699</v>
      </c>
      <c r="AS3270" s="3" t="s">
        <v>699</v>
      </c>
      <c r="AU3270" s="3" t="s">
        <v>700</v>
      </c>
      <c r="AW3270" s="3" t="s">
        <v>700</v>
      </c>
      <c r="AY3270" s="3" t="s">
        <v>698</v>
      </c>
      <c r="BA3270" s="3" t="s">
        <v>699</v>
      </c>
    </row>
    <row r="3271" spans="1:54" ht="158.4" x14ac:dyDescent="0.3">
      <c r="A3271" s="3" t="s">
        <v>673</v>
      </c>
      <c r="B3271" s="3" t="s">
        <v>27022</v>
      </c>
      <c r="C3271" s="3" t="s">
        <v>27016</v>
      </c>
      <c r="D3271" s="3" t="s">
        <v>3567</v>
      </c>
      <c r="E3271" s="3">
        <v>45</v>
      </c>
      <c r="F3271" s="3" t="s">
        <v>37828</v>
      </c>
      <c r="G3271" s="3" t="s">
        <v>694</v>
      </c>
      <c r="H3271" s="3" t="s">
        <v>27023</v>
      </c>
      <c r="I3271" s="3"/>
      <c r="J3271" s="3" t="s">
        <v>697</v>
      </c>
      <c r="K3271" s="3" t="s">
        <v>4</v>
      </c>
      <c r="L3271" s="3" t="s">
        <v>705</v>
      </c>
      <c r="N3271" s="3"/>
      <c r="O3271" s="3" t="s">
        <v>5772</v>
      </c>
      <c r="P3271" s="3" t="s">
        <v>27024</v>
      </c>
      <c r="Q3271" s="3" t="s">
        <v>700</v>
      </c>
      <c r="R3271" s="3" t="s">
        <v>27025</v>
      </c>
      <c r="S3271" s="3" t="s">
        <v>700</v>
      </c>
      <c r="T3271" s="3" t="s">
        <v>27026</v>
      </c>
      <c r="U3271" s="3" t="s">
        <v>712</v>
      </c>
      <c r="V3271" s="3" t="s">
        <v>27027</v>
      </c>
      <c r="W3271" s="3" t="s">
        <v>727</v>
      </c>
      <c r="X3271" s="3" t="s">
        <v>27028</v>
      </c>
      <c r="Y3271" s="3" t="s">
        <v>700</v>
      </c>
      <c r="Z3271" s="3" t="s">
        <v>27029</v>
      </c>
      <c r="AA3271" s="3" t="s">
        <v>727</v>
      </c>
      <c r="AC3271" s="3" t="s">
        <v>790</v>
      </c>
      <c r="AD3271" s="3" t="s">
        <v>27030</v>
      </c>
      <c r="AE3271" s="3" t="s">
        <v>727</v>
      </c>
      <c r="AG3271" s="3" t="s">
        <v>728</v>
      </c>
      <c r="AH3271" s="3" t="s">
        <v>27031</v>
      </c>
      <c r="AI3271" s="3" t="s">
        <v>727</v>
      </c>
      <c r="AK3271" s="3" t="s">
        <v>698</v>
      </c>
      <c r="AL3271" s="3" t="s">
        <v>27032</v>
      </c>
      <c r="AM3271" s="3" t="s">
        <v>712</v>
      </c>
      <c r="AN3271" s="3" t="s">
        <v>27033</v>
      </c>
      <c r="AO3271" s="3" t="s">
        <v>700</v>
      </c>
      <c r="AQ3271" s="3" t="s">
        <v>699</v>
      </c>
      <c r="AS3271" s="3" t="s">
        <v>699</v>
      </c>
      <c r="AU3271" s="3" t="s">
        <v>727</v>
      </c>
      <c r="AW3271" s="3" t="s">
        <v>700</v>
      </c>
      <c r="AY3271" s="3" t="s">
        <v>698</v>
      </c>
      <c r="BA3271" s="3" t="s">
        <v>699</v>
      </c>
    </row>
    <row r="3272" spans="1:54" ht="100.8" x14ac:dyDescent="0.3">
      <c r="A3272" s="3" t="s">
        <v>673</v>
      </c>
      <c r="B3272" s="3" t="s">
        <v>27034</v>
      </c>
      <c r="C3272" s="3" t="s">
        <v>27035</v>
      </c>
      <c r="D3272" s="3" t="s">
        <v>3567</v>
      </c>
      <c r="E3272" s="3">
        <v>46</v>
      </c>
      <c r="F3272" s="3" t="s">
        <v>37835</v>
      </c>
      <c r="G3272" s="3" t="s">
        <v>752</v>
      </c>
      <c r="H3272" s="3" t="s">
        <v>27036</v>
      </c>
      <c r="I3272" s="3"/>
      <c r="J3272" s="3" t="s">
        <v>705</v>
      </c>
      <c r="K3272" s="3" t="s">
        <v>4</v>
      </c>
      <c r="L3272" s="3" t="s">
        <v>697</v>
      </c>
      <c r="N3272" s="3"/>
      <c r="O3272" s="3" t="s">
        <v>790</v>
      </c>
      <c r="P3272" s="3"/>
      <c r="Q3272" s="3" t="s">
        <v>700</v>
      </c>
      <c r="R3272" s="3"/>
      <c r="S3272" s="3" t="s">
        <v>700</v>
      </c>
      <c r="T3272" s="3"/>
      <c r="U3272" s="3" t="s">
        <v>731</v>
      </c>
      <c r="W3272" s="3" t="s">
        <v>699</v>
      </c>
      <c r="X3272" s="3" t="s">
        <v>27037</v>
      </c>
      <c r="Y3272" s="3" t="s">
        <v>700</v>
      </c>
      <c r="Z3272" s="3" t="s">
        <v>27038</v>
      </c>
      <c r="AA3272" s="3" t="s">
        <v>700</v>
      </c>
      <c r="AB3272" s="3" t="s">
        <v>27039</v>
      </c>
      <c r="AC3272" s="3" t="s">
        <v>700</v>
      </c>
      <c r="AE3272" s="3" t="s">
        <v>698</v>
      </c>
      <c r="AG3272" s="3" t="s">
        <v>700</v>
      </c>
      <c r="AH3272" s="3" t="s">
        <v>27040</v>
      </c>
      <c r="AI3272" s="3" t="s">
        <v>700</v>
      </c>
      <c r="AJ3272" s="3" t="s">
        <v>37427</v>
      </c>
      <c r="AK3272" s="3" t="s">
        <v>698</v>
      </c>
      <c r="AL3272" s="3" t="s">
        <v>27041</v>
      </c>
      <c r="AM3272" s="3" t="s">
        <v>712</v>
      </c>
      <c r="AO3272" s="3" t="s">
        <v>730</v>
      </c>
      <c r="AP3272" s="3" t="s">
        <v>27042</v>
      </c>
      <c r="AQ3272" s="3" t="s">
        <v>699</v>
      </c>
      <c r="AS3272" s="3" t="s">
        <v>728</v>
      </c>
      <c r="AT3272" s="3" t="s">
        <v>27043</v>
      </c>
      <c r="AU3272" s="3" t="s">
        <v>790</v>
      </c>
      <c r="AW3272" s="3" t="s">
        <v>728</v>
      </c>
      <c r="AX3272" s="3" t="s">
        <v>27044</v>
      </c>
      <c r="AY3272" s="3" t="s">
        <v>730</v>
      </c>
      <c r="AZ3272" s="3" t="s">
        <v>27045</v>
      </c>
      <c r="BA3272" s="3" t="s">
        <v>730</v>
      </c>
      <c r="BB3272" s="3" t="s">
        <v>27046</v>
      </c>
    </row>
    <row r="3273" spans="1:54" ht="28.8" x14ac:dyDescent="0.3">
      <c r="A3273" s="3" t="s">
        <v>673</v>
      </c>
      <c r="B3273" s="3" t="s">
        <v>15846</v>
      </c>
      <c r="C3273" s="3" t="s">
        <v>27047</v>
      </c>
      <c r="D3273" s="3" t="s">
        <v>3567</v>
      </c>
      <c r="E3273" s="3">
        <v>47</v>
      </c>
      <c r="F3273" s="3" t="s">
        <v>37848</v>
      </c>
      <c r="G3273" s="3" t="s">
        <v>694</v>
      </c>
      <c r="H3273" s="3" t="s">
        <v>1128</v>
      </c>
      <c r="I3273" s="3"/>
      <c r="J3273" s="3" t="s">
        <v>4</v>
      </c>
      <c r="K3273" s="3" t="s">
        <v>4</v>
      </c>
      <c r="L3273" s="3" t="s">
        <v>697</v>
      </c>
      <c r="M3273" s="3" t="s">
        <v>4</v>
      </c>
      <c r="N3273" s="3"/>
      <c r="O3273" s="3" t="s">
        <v>4</v>
      </c>
      <c r="P3273" s="3" t="s">
        <v>4</v>
      </c>
      <c r="Q3273" s="3" t="s">
        <v>4</v>
      </c>
      <c r="R3273" s="3" t="s">
        <v>4</v>
      </c>
      <c r="S3273" s="3" t="s">
        <v>4</v>
      </c>
      <c r="T3273" s="3" t="s">
        <v>4</v>
      </c>
      <c r="U3273" s="3" t="s">
        <v>4</v>
      </c>
      <c r="V3273" s="3" t="s">
        <v>4</v>
      </c>
      <c r="W3273" s="3" t="s">
        <v>4</v>
      </c>
      <c r="X3273" s="3" t="s">
        <v>4</v>
      </c>
      <c r="Y3273" s="3" t="s">
        <v>4</v>
      </c>
      <c r="Z3273" s="3" t="s">
        <v>4</v>
      </c>
      <c r="AA3273" s="3" t="s">
        <v>4</v>
      </c>
      <c r="AB3273" s="3" t="s">
        <v>4</v>
      </c>
      <c r="AC3273" s="3" t="s">
        <v>4</v>
      </c>
      <c r="AD3273" s="3" t="s">
        <v>4</v>
      </c>
      <c r="AE3273" s="3" t="s">
        <v>4</v>
      </c>
      <c r="AF3273" s="3" t="s">
        <v>4</v>
      </c>
      <c r="AG3273" s="3" t="s">
        <v>4</v>
      </c>
      <c r="AH3273" s="3" t="s">
        <v>4</v>
      </c>
      <c r="AI3273" s="3" t="s">
        <v>4</v>
      </c>
      <c r="AJ3273" s="3" t="s">
        <v>4</v>
      </c>
      <c r="AK3273" s="3" t="s">
        <v>4</v>
      </c>
      <c r="AL3273" s="3" t="s">
        <v>4</v>
      </c>
      <c r="AM3273" s="3" t="s">
        <v>4</v>
      </c>
      <c r="AN3273" s="3" t="s">
        <v>4</v>
      </c>
      <c r="AO3273" s="3" t="s">
        <v>4</v>
      </c>
      <c r="AP3273" s="3" t="s">
        <v>4</v>
      </c>
      <c r="AQ3273" s="3" t="s">
        <v>4</v>
      </c>
      <c r="AR3273" s="3" t="s">
        <v>4</v>
      </c>
      <c r="AS3273" s="3" t="s">
        <v>4</v>
      </c>
      <c r="AT3273" s="3" t="s">
        <v>4</v>
      </c>
      <c r="AU3273" s="3" t="s">
        <v>4</v>
      </c>
      <c r="AV3273" s="3" t="s">
        <v>4</v>
      </c>
      <c r="AW3273" s="3" t="s">
        <v>4</v>
      </c>
      <c r="AX3273" s="3" t="s">
        <v>4</v>
      </c>
      <c r="AY3273" s="3" t="s">
        <v>4</v>
      </c>
      <c r="AZ3273" s="3" t="s">
        <v>4</v>
      </c>
      <c r="BA3273" s="3" t="s">
        <v>4</v>
      </c>
      <c r="BB3273" s="3" t="s">
        <v>4</v>
      </c>
    </row>
    <row r="3274" spans="1:54" ht="72" x14ac:dyDescent="0.3">
      <c r="A3274" s="3" t="s">
        <v>673</v>
      </c>
      <c r="B3274" s="3" t="s">
        <v>3184</v>
      </c>
      <c r="C3274" s="3" t="s">
        <v>5983</v>
      </c>
      <c r="D3274" s="3" t="s">
        <v>3567</v>
      </c>
      <c r="E3274" s="3">
        <v>48</v>
      </c>
      <c r="F3274" s="3" t="s">
        <v>37832</v>
      </c>
      <c r="G3274" s="3" t="s">
        <v>752</v>
      </c>
      <c r="H3274" s="3" t="s">
        <v>27048</v>
      </c>
      <c r="I3274" s="3"/>
      <c r="J3274" s="3" t="s">
        <v>697</v>
      </c>
      <c r="K3274" s="3" t="s">
        <v>4</v>
      </c>
      <c r="L3274" s="3" t="s">
        <v>697</v>
      </c>
      <c r="N3274" s="3"/>
      <c r="O3274" s="3" t="s">
        <v>699</v>
      </c>
      <c r="P3274" s="3"/>
      <c r="Q3274" s="3" t="s">
        <v>700</v>
      </c>
      <c r="R3274" s="3"/>
      <c r="S3274" s="3" t="s">
        <v>700</v>
      </c>
      <c r="T3274" s="3"/>
      <c r="U3274" s="3" t="s">
        <v>712</v>
      </c>
      <c r="V3274" s="3" t="s">
        <v>27049</v>
      </c>
      <c r="W3274" s="3" t="s">
        <v>8935</v>
      </c>
      <c r="X3274" s="3" t="s">
        <v>27050</v>
      </c>
      <c r="Y3274" s="3" t="s">
        <v>700</v>
      </c>
      <c r="AA3274" s="3" t="s">
        <v>700</v>
      </c>
      <c r="AC3274" s="3" t="s">
        <v>700</v>
      </c>
      <c r="AE3274" s="3" t="s">
        <v>698</v>
      </c>
      <c r="AG3274" s="3" t="s">
        <v>700</v>
      </c>
      <c r="AI3274" s="3" t="s">
        <v>700</v>
      </c>
      <c r="AK3274" s="3" t="s">
        <v>700</v>
      </c>
      <c r="AM3274" s="3" t="s">
        <v>712</v>
      </c>
      <c r="AN3274" s="3" t="s">
        <v>27051</v>
      </c>
      <c r="AO3274" s="3" t="s">
        <v>712</v>
      </c>
      <c r="AP3274" s="3" t="s">
        <v>27052</v>
      </c>
      <c r="AQ3274" s="3" t="s">
        <v>699</v>
      </c>
      <c r="AS3274" s="3" t="s">
        <v>699</v>
      </c>
      <c r="AU3274" s="3" t="s">
        <v>700</v>
      </c>
      <c r="AW3274" s="3" t="s">
        <v>700</v>
      </c>
      <c r="AY3274" s="3" t="s">
        <v>699</v>
      </c>
      <c r="BA3274" s="3" t="s">
        <v>698</v>
      </c>
    </row>
    <row r="3275" spans="1:54" ht="28.8" x14ac:dyDescent="0.3">
      <c r="A3275" s="3" t="s">
        <v>673</v>
      </c>
      <c r="B3275" s="3" t="s">
        <v>1611</v>
      </c>
      <c r="C3275" s="3" t="s">
        <v>27053</v>
      </c>
      <c r="D3275" s="3" t="s">
        <v>3567</v>
      </c>
      <c r="E3275" s="3">
        <v>49</v>
      </c>
      <c r="F3275" s="3" t="s">
        <v>37827</v>
      </c>
      <c r="G3275" s="3" t="s">
        <v>694</v>
      </c>
      <c r="H3275" s="3" t="s">
        <v>27054</v>
      </c>
      <c r="I3275" s="3"/>
      <c r="J3275" s="3" t="s">
        <v>4</v>
      </c>
      <c r="K3275" s="3" t="s">
        <v>4</v>
      </c>
      <c r="L3275" s="3" t="s">
        <v>697</v>
      </c>
      <c r="M3275" s="3" t="s">
        <v>4</v>
      </c>
      <c r="N3275" s="3"/>
      <c r="O3275" s="3" t="s">
        <v>4</v>
      </c>
      <c r="P3275" s="3" t="s">
        <v>4</v>
      </c>
      <c r="Q3275" s="3" t="s">
        <v>4</v>
      </c>
      <c r="R3275" s="3" t="s">
        <v>4</v>
      </c>
      <c r="S3275" s="3" t="s">
        <v>4</v>
      </c>
      <c r="T3275" s="3" t="s">
        <v>4</v>
      </c>
      <c r="U3275" s="3" t="s">
        <v>4</v>
      </c>
      <c r="V3275" s="3" t="s">
        <v>4</v>
      </c>
      <c r="W3275" s="3" t="s">
        <v>4</v>
      </c>
      <c r="X3275" s="3" t="s">
        <v>4</v>
      </c>
      <c r="Y3275" s="3" t="s">
        <v>4</v>
      </c>
      <c r="Z3275" s="3" t="s">
        <v>4</v>
      </c>
      <c r="AA3275" s="3" t="s">
        <v>4</v>
      </c>
      <c r="AB3275" s="3" t="s">
        <v>4</v>
      </c>
      <c r="AC3275" s="3" t="s">
        <v>4</v>
      </c>
      <c r="AD3275" s="3" t="s">
        <v>4</v>
      </c>
      <c r="AE3275" s="3" t="s">
        <v>4</v>
      </c>
      <c r="AF3275" s="3" t="s">
        <v>4</v>
      </c>
      <c r="AG3275" s="3" t="s">
        <v>4</v>
      </c>
      <c r="AH3275" s="3" t="s">
        <v>4</v>
      </c>
      <c r="AI3275" s="3" t="s">
        <v>4</v>
      </c>
      <c r="AJ3275" s="3" t="s">
        <v>4</v>
      </c>
      <c r="AK3275" s="3" t="s">
        <v>4</v>
      </c>
      <c r="AL3275" s="3" t="s">
        <v>4</v>
      </c>
      <c r="AM3275" s="3" t="s">
        <v>4</v>
      </c>
      <c r="AN3275" s="3" t="s">
        <v>4</v>
      </c>
      <c r="AO3275" s="3" t="s">
        <v>4</v>
      </c>
      <c r="AP3275" s="3" t="s">
        <v>4</v>
      </c>
      <c r="AQ3275" s="3" t="s">
        <v>4</v>
      </c>
      <c r="AR3275" s="3" t="s">
        <v>4</v>
      </c>
      <c r="AS3275" s="3" t="s">
        <v>4</v>
      </c>
      <c r="AT3275" s="3" t="s">
        <v>4</v>
      </c>
      <c r="AU3275" s="3" t="s">
        <v>4</v>
      </c>
      <c r="AV3275" s="3" t="s">
        <v>4</v>
      </c>
      <c r="AW3275" s="3" t="s">
        <v>4</v>
      </c>
      <c r="AX3275" s="3" t="s">
        <v>4</v>
      </c>
      <c r="AY3275" s="3" t="s">
        <v>4</v>
      </c>
      <c r="AZ3275" s="3" t="s">
        <v>4</v>
      </c>
      <c r="BA3275" s="3" t="s">
        <v>4</v>
      </c>
      <c r="BB3275" s="3" t="s">
        <v>4</v>
      </c>
    </row>
    <row r="3276" spans="1:54" ht="57.6" x14ac:dyDescent="0.3">
      <c r="A3276" s="3" t="s">
        <v>673</v>
      </c>
      <c r="B3276" s="3" t="s">
        <v>14447</v>
      </c>
      <c r="C3276" s="3" t="s">
        <v>27055</v>
      </c>
      <c r="D3276" s="3" t="s">
        <v>3567</v>
      </c>
      <c r="E3276" s="3">
        <v>50</v>
      </c>
      <c r="F3276" s="3" t="s">
        <v>37848</v>
      </c>
      <c r="G3276" s="3" t="s">
        <v>694</v>
      </c>
      <c r="H3276" s="3" t="s">
        <v>27056</v>
      </c>
      <c r="I3276" s="3"/>
      <c r="J3276" s="3" t="s">
        <v>697</v>
      </c>
      <c r="K3276" s="3" t="s">
        <v>4</v>
      </c>
      <c r="L3276" s="3" t="s">
        <v>697</v>
      </c>
      <c r="N3276" s="3"/>
      <c r="O3276" s="3" t="s">
        <v>5772</v>
      </c>
      <c r="P3276" s="3"/>
      <c r="Q3276" s="3" t="s">
        <v>698</v>
      </c>
      <c r="R3276" s="3"/>
      <c r="S3276" s="3" t="s">
        <v>700</v>
      </c>
      <c r="T3276" s="3"/>
      <c r="U3276" s="3" t="s">
        <v>712</v>
      </c>
      <c r="V3276" s="3" t="s">
        <v>27057</v>
      </c>
      <c r="W3276" s="3" t="s">
        <v>700</v>
      </c>
      <c r="X3276" s="3" t="s">
        <v>27058</v>
      </c>
      <c r="Y3276" s="3" t="s">
        <v>699</v>
      </c>
      <c r="Z3276" s="3" t="s">
        <v>27059</v>
      </c>
      <c r="AA3276" s="3" t="s">
        <v>700</v>
      </c>
      <c r="AC3276" s="3" t="s">
        <v>699</v>
      </c>
      <c r="AE3276" s="3" t="s">
        <v>699</v>
      </c>
      <c r="AG3276" s="3" t="s">
        <v>698</v>
      </c>
      <c r="AH3276" s="3" t="s">
        <v>27060</v>
      </c>
      <c r="AI3276" s="3" t="s">
        <v>699</v>
      </c>
      <c r="AK3276" s="3" t="s">
        <v>698</v>
      </c>
      <c r="AM3276" s="3" t="s">
        <v>698</v>
      </c>
      <c r="AN3276" s="3" t="s">
        <v>27061</v>
      </c>
      <c r="AO3276" s="3" t="s">
        <v>699</v>
      </c>
      <c r="AQ3276" s="3" t="s">
        <v>699</v>
      </c>
      <c r="AR3276" s="3" t="s">
        <v>27062</v>
      </c>
      <c r="AS3276" s="3" t="s">
        <v>699</v>
      </c>
      <c r="AU3276" s="3" t="s">
        <v>700</v>
      </c>
      <c r="AW3276" s="3" t="s">
        <v>700</v>
      </c>
      <c r="AY3276" s="3" t="s">
        <v>698</v>
      </c>
      <c r="BA3276" s="3" t="s">
        <v>698</v>
      </c>
    </row>
    <row r="3277" spans="1:54" ht="28.8" x14ac:dyDescent="0.3">
      <c r="A3277" s="3" t="s">
        <v>673</v>
      </c>
      <c r="B3277" s="3" t="s">
        <v>1484</v>
      </c>
      <c r="C3277" s="3" t="s">
        <v>7393</v>
      </c>
      <c r="D3277" s="3" t="s">
        <v>3567</v>
      </c>
      <c r="E3277" s="3">
        <v>51</v>
      </c>
      <c r="F3277" s="3" t="s">
        <v>37829</v>
      </c>
      <c r="G3277" s="3" t="s">
        <v>694</v>
      </c>
      <c r="H3277" s="3" t="s">
        <v>1654</v>
      </c>
      <c r="I3277" s="3"/>
      <c r="J3277" s="3" t="s">
        <v>4</v>
      </c>
      <c r="K3277" s="3" t="s">
        <v>4</v>
      </c>
      <c r="L3277" s="3" t="s">
        <v>697</v>
      </c>
      <c r="M3277" s="3" t="s">
        <v>4</v>
      </c>
      <c r="N3277" s="3"/>
      <c r="O3277" s="3" t="s">
        <v>4</v>
      </c>
      <c r="P3277" s="3" t="s">
        <v>4</v>
      </c>
      <c r="Q3277" s="3" t="s">
        <v>4</v>
      </c>
      <c r="R3277" s="3" t="s">
        <v>4</v>
      </c>
      <c r="S3277" s="3" t="s">
        <v>4</v>
      </c>
      <c r="T3277" s="3" t="s">
        <v>4</v>
      </c>
      <c r="U3277" s="3" t="s">
        <v>4</v>
      </c>
      <c r="V3277" s="3" t="s">
        <v>4</v>
      </c>
      <c r="W3277" s="3" t="s">
        <v>4</v>
      </c>
      <c r="X3277" s="3" t="s">
        <v>4</v>
      </c>
      <c r="Y3277" s="3" t="s">
        <v>4</v>
      </c>
      <c r="Z3277" s="3" t="s">
        <v>4</v>
      </c>
      <c r="AA3277" s="3" t="s">
        <v>4</v>
      </c>
      <c r="AB3277" s="3" t="s">
        <v>4</v>
      </c>
      <c r="AC3277" s="3" t="s">
        <v>4</v>
      </c>
      <c r="AD3277" s="3" t="s">
        <v>4</v>
      </c>
      <c r="AE3277" s="3" t="s">
        <v>4</v>
      </c>
      <c r="AF3277" s="3" t="s">
        <v>4</v>
      </c>
      <c r="AG3277" s="3" t="s">
        <v>4</v>
      </c>
      <c r="AH3277" s="3" t="s">
        <v>4</v>
      </c>
      <c r="AI3277" s="3" t="s">
        <v>4</v>
      </c>
      <c r="AJ3277" s="3" t="s">
        <v>4</v>
      </c>
      <c r="AK3277" s="3" t="s">
        <v>4</v>
      </c>
      <c r="AL3277" s="3" t="s">
        <v>4</v>
      </c>
      <c r="AM3277" s="3" t="s">
        <v>4</v>
      </c>
      <c r="AN3277" s="3" t="s">
        <v>4</v>
      </c>
      <c r="AO3277" s="3" t="s">
        <v>4</v>
      </c>
      <c r="AP3277" s="3" t="s">
        <v>4</v>
      </c>
      <c r="AQ3277" s="3" t="s">
        <v>4</v>
      </c>
      <c r="AR3277" s="3" t="s">
        <v>4</v>
      </c>
      <c r="AS3277" s="3" t="s">
        <v>4</v>
      </c>
      <c r="AT3277" s="3" t="s">
        <v>4</v>
      </c>
      <c r="AU3277" s="3" t="s">
        <v>4</v>
      </c>
      <c r="AV3277" s="3" t="s">
        <v>4</v>
      </c>
      <c r="AW3277" s="3" t="s">
        <v>4</v>
      </c>
      <c r="AX3277" s="3" t="s">
        <v>4</v>
      </c>
      <c r="AY3277" s="3" t="s">
        <v>4</v>
      </c>
      <c r="AZ3277" s="3" t="s">
        <v>4</v>
      </c>
      <c r="BA3277" s="3" t="s">
        <v>4</v>
      </c>
      <c r="BB3277" s="3" t="s">
        <v>4</v>
      </c>
    </row>
    <row r="3278" spans="1:54" ht="28.8" x14ac:dyDescent="0.3">
      <c r="A3278" s="3" t="s">
        <v>673</v>
      </c>
      <c r="B3278" s="3" t="s">
        <v>16267</v>
      </c>
      <c r="C3278" s="3" t="s">
        <v>27063</v>
      </c>
      <c r="D3278" s="3" t="s">
        <v>3567</v>
      </c>
      <c r="E3278" s="3">
        <v>52</v>
      </c>
      <c r="F3278" s="3" t="s">
        <v>37828</v>
      </c>
      <c r="G3278" s="3" t="s">
        <v>752</v>
      </c>
      <c r="H3278" s="3" t="s">
        <v>27064</v>
      </c>
      <c r="I3278" s="3"/>
      <c r="J3278" s="3" t="s">
        <v>4</v>
      </c>
      <c r="K3278" s="3" t="s">
        <v>4</v>
      </c>
      <c r="L3278" s="3" t="s">
        <v>697</v>
      </c>
      <c r="M3278" s="3" t="s">
        <v>4</v>
      </c>
      <c r="N3278" s="3"/>
      <c r="O3278" s="3" t="s">
        <v>4</v>
      </c>
      <c r="P3278" s="3" t="s">
        <v>4</v>
      </c>
      <c r="Q3278" s="3" t="s">
        <v>4</v>
      </c>
      <c r="R3278" s="3" t="s">
        <v>4</v>
      </c>
      <c r="S3278" s="3" t="s">
        <v>4</v>
      </c>
      <c r="T3278" s="3" t="s">
        <v>4</v>
      </c>
      <c r="U3278" s="3" t="s">
        <v>4</v>
      </c>
      <c r="V3278" s="3" t="s">
        <v>4</v>
      </c>
      <c r="W3278" s="3" t="s">
        <v>4</v>
      </c>
      <c r="X3278" s="3" t="s">
        <v>4</v>
      </c>
      <c r="Y3278" s="3" t="s">
        <v>4</v>
      </c>
      <c r="Z3278" s="3" t="s">
        <v>4</v>
      </c>
      <c r="AA3278" s="3" t="s">
        <v>4</v>
      </c>
      <c r="AB3278" s="3" t="s">
        <v>4</v>
      </c>
      <c r="AC3278" s="3" t="s">
        <v>4</v>
      </c>
      <c r="AD3278" s="3" t="s">
        <v>4</v>
      </c>
      <c r="AE3278" s="3" t="s">
        <v>4</v>
      </c>
      <c r="AF3278" s="3" t="s">
        <v>4</v>
      </c>
      <c r="AG3278" s="3" t="s">
        <v>4</v>
      </c>
      <c r="AH3278" s="3" t="s">
        <v>4</v>
      </c>
      <c r="AI3278" s="3" t="s">
        <v>4</v>
      </c>
      <c r="AJ3278" s="3" t="s">
        <v>4</v>
      </c>
      <c r="AK3278" s="3" t="s">
        <v>4</v>
      </c>
      <c r="AL3278" s="3" t="s">
        <v>4</v>
      </c>
      <c r="AM3278" s="3" t="s">
        <v>4</v>
      </c>
      <c r="AN3278" s="3" t="s">
        <v>4</v>
      </c>
      <c r="AO3278" s="3" t="s">
        <v>4</v>
      </c>
      <c r="AP3278" s="3" t="s">
        <v>4</v>
      </c>
      <c r="AQ3278" s="3" t="s">
        <v>4</v>
      </c>
      <c r="AR3278" s="3" t="s">
        <v>4</v>
      </c>
      <c r="AS3278" s="3" t="s">
        <v>4</v>
      </c>
      <c r="AT3278" s="3" t="s">
        <v>4</v>
      </c>
      <c r="AU3278" s="3" t="s">
        <v>4</v>
      </c>
      <c r="AV3278" s="3" t="s">
        <v>4</v>
      </c>
      <c r="AW3278" s="3" t="s">
        <v>4</v>
      </c>
      <c r="AX3278" s="3" t="s">
        <v>4</v>
      </c>
      <c r="AY3278" s="3" t="s">
        <v>4</v>
      </c>
      <c r="AZ3278" s="3" t="s">
        <v>4</v>
      </c>
      <c r="BA3278" s="3" t="s">
        <v>4</v>
      </c>
      <c r="BB3278" s="3" t="s">
        <v>4</v>
      </c>
    </row>
    <row r="3279" spans="1:54" ht="72" x14ac:dyDescent="0.3">
      <c r="A3279" s="3" t="s">
        <v>673</v>
      </c>
      <c r="B3279" s="3" t="s">
        <v>1142</v>
      </c>
      <c r="C3279" s="3" t="s">
        <v>27063</v>
      </c>
      <c r="D3279" s="3" t="s">
        <v>3567</v>
      </c>
      <c r="E3279" s="3">
        <v>53</v>
      </c>
      <c r="F3279" s="3" t="s">
        <v>37835</v>
      </c>
      <c r="G3279" s="3" t="s">
        <v>694</v>
      </c>
      <c r="H3279" s="3" t="s">
        <v>27065</v>
      </c>
      <c r="I3279" s="3"/>
      <c r="J3279" s="3" t="s">
        <v>697</v>
      </c>
      <c r="K3279" s="3" t="s">
        <v>4</v>
      </c>
      <c r="L3279" s="3" t="s">
        <v>697</v>
      </c>
      <c r="N3279" s="3"/>
      <c r="O3279" s="3" t="s">
        <v>8935</v>
      </c>
      <c r="P3279" s="3" t="s">
        <v>27066</v>
      </c>
      <c r="Q3279" s="3" t="s">
        <v>730</v>
      </c>
      <c r="R3279" s="3" t="s">
        <v>27067</v>
      </c>
      <c r="S3279" s="3" t="s">
        <v>728</v>
      </c>
      <c r="T3279" s="3" t="s">
        <v>27068</v>
      </c>
      <c r="U3279" s="3" t="s">
        <v>5618</v>
      </c>
      <c r="W3279" s="3" t="s">
        <v>731</v>
      </c>
      <c r="X3279" s="3" t="s">
        <v>27069</v>
      </c>
      <c r="Y3279" s="3" t="s">
        <v>728</v>
      </c>
      <c r="Z3279" s="3" t="s">
        <v>27070</v>
      </c>
      <c r="AA3279" s="3" t="s">
        <v>728</v>
      </c>
      <c r="AB3279" s="3" t="s">
        <v>27071</v>
      </c>
      <c r="AC3279" s="3" t="s">
        <v>730</v>
      </c>
      <c r="AD3279" s="3" t="s">
        <v>27072</v>
      </c>
      <c r="AE3279" s="3" t="s">
        <v>698</v>
      </c>
      <c r="AG3279" s="3" t="s">
        <v>786</v>
      </c>
      <c r="AI3279" s="3" t="s">
        <v>700</v>
      </c>
      <c r="AK3279" s="3" t="s">
        <v>700</v>
      </c>
      <c r="AL3279" s="3" t="s">
        <v>27073</v>
      </c>
      <c r="AM3279" s="3" t="s">
        <v>729</v>
      </c>
      <c r="AN3279" s="3" t="s">
        <v>27074</v>
      </c>
      <c r="AO3279" s="3" t="s">
        <v>729</v>
      </c>
      <c r="AP3279" s="3" t="s">
        <v>27075</v>
      </c>
      <c r="AQ3279" s="3" t="s">
        <v>730</v>
      </c>
      <c r="AR3279" s="3" t="s">
        <v>27076</v>
      </c>
      <c r="AS3279" s="3" t="s">
        <v>786</v>
      </c>
      <c r="AU3279" s="3" t="s">
        <v>700</v>
      </c>
      <c r="AW3279" s="3" t="s">
        <v>790</v>
      </c>
      <c r="AY3279" s="3" t="s">
        <v>700</v>
      </c>
      <c r="AZ3279" s="3" t="s">
        <v>27077</v>
      </c>
      <c r="BA3279" s="3" t="s">
        <v>730</v>
      </c>
      <c r="BB3279" s="3" t="s">
        <v>27078</v>
      </c>
    </row>
    <row r="3280" spans="1:54" ht="28.8" x14ac:dyDescent="0.3">
      <c r="A3280" s="3" t="s">
        <v>673</v>
      </c>
      <c r="B3280" s="3" t="s">
        <v>14171</v>
      </c>
      <c r="C3280" s="3" t="s">
        <v>6313</v>
      </c>
      <c r="D3280" s="3" t="s">
        <v>3567</v>
      </c>
      <c r="E3280" s="3">
        <v>54</v>
      </c>
      <c r="F3280" s="3" t="s">
        <v>37843</v>
      </c>
      <c r="G3280" s="3" t="s">
        <v>694</v>
      </c>
      <c r="H3280" s="3" t="s">
        <v>27079</v>
      </c>
      <c r="I3280" s="3"/>
      <c r="J3280" s="3" t="s">
        <v>4</v>
      </c>
      <c r="K3280" s="3" t="s">
        <v>4</v>
      </c>
      <c r="L3280" s="3" t="s">
        <v>705</v>
      </c>
      <c r="M3280" s="3" t="s">
        <v>4</v>
      </c>
      <c r="N3280" s="3"/>
      <c r="O3280" s="3" t="s">
        <v>4</v>
      </c>
      <c r="P3280" s="3" t="s">
        <v>4</v>
      </c>
      <c r="Q3280" s="3" t="s">
        <v>4</v>
      </c>
      <c r="R3280" s="3" t="s">
        <v>4</v>
      </c>
      <c r="S3280" s="3" t="s">
        <v>4</v>
      </c>
      <c r="T3280" s="3" t="s">
        <v>4</v>
      </c>
      <c r="U3280" s="3" t="s">
        <v>4</v>
      </c>
      <c r="V3280" s="3" t="s">
        <v>4</v>
      </c>
      <c r="W3280" s="3" t="s">
        <v>4</v>
      </c>
      <c r="X3280" s="3" t="s">
        <v>4</v>
      </c>
      <c r="Y3280" s="3" t="s">
        <v>4</v>
      </c>
      <c r="Z3280" s="3" t="s">
        <v>4</v>
      </c>
      <c r="AA3280" s="3" t="s">
        <v>4</v>
      </c>
      <c r="AB3280" s="3" t="s">
        <v>4</v>
      </c>
      <c r="AC3280" s="3" t="s">
        <v>4</v>
      </c>
      <c r="AD3280" s="3" t="s">
        <v>4</v>
      </c>
      <c r="AE3280" s="3" t="s">
        <v>4</v>
      </c>
      <c r="AF3280" s="3" t="s">
        <v>4</v>
      </c>
      <c r="AG3280" s="3" t="s">
        <v>4</v>
      </c>
      <c r="AH3280" s="3" t="s">
        <v>4</v>
      </c>
      <c r="AI3280" s="3" t="s">
        <v>4</v>
      </c>
      <c r="AJ3280" s="3" t="s">
        <v>4</v>
      </c>
      <c r="AK3280" s="3" t="s">
        <v>4</v>
      </c>
      <c r="AL3280" s="3" t="s">
        <v>4</v>
      </c>
      <c r="AM3280" s="3" t="s">
        <v>4</v>
      </c>
      <c r="AN3280" s="3" t="s">
        <v>4</v>
      </c>
      <c r="AO3280" s="3" t="s">
        <v>4</v>
      </c>
      <c r="AP3280" s="3" t="s">
        <v>4</v>
      </c>
      <c r="AQ3280" s="3" t="s">
        <v>4</v>
      </c>
      <c r="AR3280" s="3" t="s">
        <v>4</v>
      </c>
      <c r="AS3280" s="3" t="s">
        <v>4</v>
      </c>
      <c r="AT3280" s="3" t="s">
        <v>4</v>
      </c>
      <c r="AU3280" s="3" t="s">
        <v>4</v>
      </c>
      <c r="AV3280" s="3" t="s">
        <v>4</v>
      </c>
      <c r="AW3280" s="3" t="s">
        <v>4</v>
      </c>
      <c r="AX3280" s="3" t="s">
        <v>4</v>
      </c>
      <c r="AY3280" s="3" t="s">
        <v>4</v>
      </c>
      <c r="AZ3280" s="3" t="s">
        <v>4</v>
      </c>
      <c r="BA3280" s="3" t="s">
        <v>4</v>
      </c>
      <c r="BB3280" s="3" t="s">
        <v>4</v>
      </c>
    </row>
    <row r="3281" spans="1:54" ht="129.6" x14ac:dyDescent="0.3">
      <c r="A3281" s="3" t="s">
        <v>673</v>
      </c>
      <c r="B3281" s="3" t="s">
        <v>2934</v>
      </c>
      <c r="C3281" s="3" t="s">
        <v>4694</v>
      </c>
      <c r="D3281" s="3" t="s">
        <v>3567</v>
      </c>
      <c r="E3281" s="3">
        <v>55</v>
      </c>
      <c r="F3281" s="3" t="s">
        <v>37838</v>
      </c>
      <c r="G3281" s="3" t="s">
        <v>752</v>
      </c>
      <c r="H3281" s="3" t="s">
        <v>1946</v>
      </c>
      <c r="I3281" s="3"/>
      <c r="J3281" s="3" t="s">
        <v>697</v>
      </c>
      <c r="K3281" s="3" t="s">
        <v>4</v>
      </c>
      <c r="L3281" s="3" t="s">
        <v>697</v>
      </c>
      <c r="M3281" s="3" t="s">
        <v>27080</v>
      </c>
      <c r="N3281" s="3"/>
      <c r="O3281" s="3" t="s">
        <v>699</v>
      </c>
      <c r="P3281" s="3" t="s">
        <v>27081</v>
      </c>
      <c r="Q3281" s="3" t="s">
        <v>698</v>
      </c>
      <c r="R3281" s="3" t="s">
        <v>27082</v>
      </c>
      <c r="S3281" s="3" t="s">
        <v>700</v>
      </c>
      <c r="T3281" s="3" t="s">
        <v>27083</v>
      </c>
      <c r="U3281" s="3" t="s">
        <v>5772</v>
      </c>
      <c r="V3281" s="3" t="s">
        <v>27084</v>
      </c>
      <c r="W3281" s="3" t="s">
        <v>698</v>
      </c>
      <c r="X3281" s="3" t="s">
        <v>27085</v>
      </c>
      <c r="Y3281" s="3" t="s">
        <v>700</v>
      </c>
      <c r="Z3281" s="3" t="s">
        <v>27086</v>
      </c>
      <c r="AA3281" s="3" t="s">
        <v>699</v>
      </c>
      <c r="AB3281" s="3" t="s">
        <v>27087</v>
      </c>
      <c r="AC3281" s="3" t="s">
        <v>699</v>
      </c>
      <c r="AD3281" s="3" t="s">
        <v>27088</v>
      </c>
      <c r="AE3281" s="3" t="s">
        <v>698</v>
      </c>
      <c r="AG3281" s="3" t="s">
        <v>699</v>
      </c>
      <c r="AH3281" s="3" t="s">
        <v>27089</v>
      </c>
      <c r="AI3281" s="3" t="s">
        <v>699</v>
      </c>
      <c r="AK3281" s="3" t="s">
        <v>698</v>
      </c>
      <c r="AL3281" s="3" t="s">
        <v>27090</v>
      </c>
      <c r="AM3281" s="3" t="s">
        <v>712</v>
      </c>
      <c r="AN3281" s="3" t="s">
        <v>27091</v>
      </c>
      <c r="AO3281" s="3" t="s">
        <v>699</v>
      </c>
      <c r="AQ3281" s="3" t="s">
        <v>698</v>
      </c>
      <c r="AR3281" s="3" t="s">
        <v>27092</v>
      </c>
      <c r="AS3281" s="3" t="s">
        <v>699</v>
      </c>
      <c r="AU3281" s="3" t="s">
        <v>700</v>
      </c>
      <c r="AW3281" s="3" t="s">
        <v>700</v>
      </c>
      <c r="AY3281" s="3" t="s">
        <v>699</v>
      </c>
      <c r="BA3281" s="3" t="s">
        <v>698</v>
      </c>
    </row>
    <row r="3282" spans="1:54" ht="28.8" x14ac:dyDescent="0.3">
      <c r="A3282" s="3" t="s">
        <v>673</v>
      </c>
      <c r="B3282" s="3" t="s">
        <v>821</v>
      </c>
      <c r="C3282" s="3" t="s">
        <v>4694</v>
      </c>
      <c r="D3282" s="3" t="s">
        <v>3567</v>
      </c>
      <c r="E3282" s="3">
        <v>56</v>
      </c>
      <c r="F3282" s="3" t="s">
        <v>37868</v>
      </c>
      <c r="G3282" s="3" t="s">
        <v>694</v>
      </c>
      <c r="H3282" s="3" t="s">
        <v>27093</v>
      </c>
      <c r="I3282" s="3"/>
      <c r="J3282" s="3" t="s">
        <v>705</v>
      </c>
      <c r="K3282" s="3" t="s">
        <v>4</v>
      </c>
      <c r="L3282" s="3" t="s">
        <v>697</v>
      </c>
      <c r="N3282" s="3"/>
      <c r="O3282" s="3" t="s">
        <v>700</v>
      </c>
      <c r="P3282" s="3"/>
      <c r="Q3282" s="3" t="s">
        <v>700</v>
      </c>
      <c r="R3282" s="3"/>
      <c r="S3282" s="3" t="s">
        <v>699</v>
      </c>
      <c r="T3282" s="3"/>
      <c r="U3282" s="3" t="s">
        <v>5772</v>
      </c>
      <c r="W3282" s="3" t="s">
        <v>727</v>
      </c>
      <c r="Y3282" s="3" t="s">
        <v>700</v>
      </c>
      <c r="AA3282" s="3" t="s">
        <v>700</v>
      </c>
      <c r="AC3282" s="3" t="s">
        <v>698</v>
      </c>
      <c r="AE3282" s="3" t="s">
        <v>699</v>
      </c>
      <c r="AG3282" s="3" t="s">
        <v>699</v>
      </c>
      <c r="AI3282" s="3" t="s">
        <v>700</v>
      </c>
      <c r="AK3282" s="3" t="s">
        <v>699</v>
      </c>
      <c r="AM3282" s="3" t="s">
        <v>712</v>
      </c>
      <c r="AO3282" s="3" t="s">
        <v>699</v>
      </c>
      <c r="AQ3282" s="3" t="s">
        <v>699</v>
      </c>
      <c r="AS3282" s="3" t="s">
        <v>699</v>
      </c>
      <c r="AU3282" s="3" t="s">
        <v>699</v>
      </c>
      <c r="AW3282" s="3" t="s">
        <v>699</v>
      </c>
      <c r="AY3282" s="3" t="s">
        <v>699</v>
      </c>
      <c r="BA3282" s="3" t="s">
        <v>699</v>
      </c>
    </row>
    <row r="3283" spans="1:54" ht="28.8" x14ac:dyDescent="0.3">
      <c r="A3283" s="3" t="s">
        <v>673</v>
      </c>
      <c r="B3283" s="3" t="s">
        <v>14303</v>
      </c>
      <c r="C3283" s="3" t="s">
        <v>26672</v>
      </c>
      <c r="D3283" s="3" t="s">
        <v>3567</v>
      </c>
      <c r="E3283" s="3">
        <v>57</v>
      </c>
      <c r="F3283" s="3" t="s">
        <v>37828</v>
      </c>
      <c r="G3283" s="3" t="s">
        <v>694</v>
      </c>
      <c r="H3283" s="3" t="s">
        <v>27094</v>
      </c>
      <c r="I3283" s="3"/>
      <c r="J3283" s="3" t="s">
        <v>4</v>
      </c>
      <c r="K3283" s="3" t="s">
        <v>4</v>
      </c>
      <c r="L3283" s="3" t="s">
        <v>697</v>
      </c>
      <c r="M3283" s="3" t="s">
        <v>4</v>
      </c>
      <c r="N3283" s="3"/>
      <c r="O3283" s="3" t="s">
        <v>4</v>
      </c>
      <c r="P3283" s="3" t="s">
        <v>4</v>
      </c>
      <c r="Q3283" s="3" t="s">
        <v>4</v>
      </c>
      <c r="R3283" s="3" t="s">
        <v>4</v>
      </c>
      <c r="S3283" s="3" t="s">
        <v>4</v>
      </c>
      <c r="T3283" s="3" t="s">
        <v>4</v>
      </c>
      <c r="U3283" s="3" t="s">
        <v>4</v>
      </c>
      <c r="V3283" s="3" t="s">
        <v>4</v>
      </c>
      <c r="W3283" s="3" t="s">
        <v>4</v>
      </c>
      <c r="X3283" s="3" t="s">
        <v>4</v>
      </c>
      <c r="Y3283" s="3" t="s">
        <v>4</v>
      </c>
      <c r="Z3283" s="3" t="s">
        <v>4</v>
      </c>
      <c r="AA3283" s="3" t="s">
        <v>4</v>
      </c>
      <c r="AB3283" s="3" t="s">
        <v>4</v>
      </c>
      <c r="AC3283" s="3" t="s">
        <v>4</v>
      </c>
      <c r="AD3283" s="3" t="s">
        <v>4</v>
      </c>
      <c r="AE3283" s="3" t="s">
        <v>4</v>
      </c>
      <c r="AF3283" s="3" t="s">
        <v>4</v>
      </c>
      <c r="AG3283" s="3" t="s">
        <v>4</v>
      </c>
      <c r="AH3283" s="3" t="s">
        <v>4</v>
      </c>
      <c r="AI3283" s="3" t="s">
        <v>4</v>
      </c>
      <c r="AJ3283" s="3" t="s">
        <v>4</v>
      </c>
      <c r="AK3283" s="3" t="s">
        <v>4</v>
      </c>
      <c r="AL3283" s="3" t="s">
        <v>4</v>
      </c>
      <c r="AM3283" s="3" t="s">
        <v>4</v>
      </c>
      <c r="AN3283" s="3" t="s">
        <v>4</v>
      </c>
      <c r="AO3283" s="3" t="s">
        <v>4</v>
      </c>
      <c r="AP3283" s="3" t="s">
        <v>4</v>
      </c>
      <c r="AQ3283" s="3" t="s">
        <v>4</v>
      </c>
      <c r="AR3283" s="3" t="s">
        <v>4</v>
      </c>
      <c r="AS3283" s="3" t="s">
        <v>4</v>
      </c>
      <c r="AT3283" s="3" t="s">
        <v>4</v>
      </c>
      <c r="AU3283" s="3" t="s">
        <v>4</v>
      </c>
      <c r="AV3283" s="3" t="s">
        <v>4</v>
      </c>
      <c r="AW3283" s="3" t="s">
        <v>4</v>
      </c>
      <c r="AX3283" s="3" t="s">
        <v>4</v>
      </c>
      <c r="AY3283" s="3" t="s">
        <v>4</v>
      </c>
      <c r="AZ3283" s="3" t="s">
        <v>4</v>
      </c>
      <c r="BA3283" s="3" t="s">
        <v>4</v>
      </c>
      <c r="BB3283" s="3" t="s">
        <v>4</v>
      </c>
    </row>
    <row r="3284" spans="1:54" ht="28.8" x14ac:dyDescent="0.3">
      <c r="A3284" s="3" t="s">
        <v>673</v>
      </c>
      <c r="B3284" s="3" t="s">
        <v>27095</v>
      </c>
      <c r="C3284" s="3" t="s">
        <v>27096</v>
      </c>
      <c r="D3284" s="3" t="s">
        <v>3567</v>
      </c>
      <c r="E3284" s="3">
        <v>58</v>
      </c>
      <c r="F3284" s="3" t="s">
        <v>37835</v>
      </c>
      <c r="G3284" s="3" t="s">
        <v>694</v>
      </c>
      <c r="H3284" s="3" t="s">
        <v>27010</v>
      </c>
      <c r="I3284" s="3"/>
      <c r="J3284" s="3" t="s">
        <v>4</v>
      </c>
      <c r="K3284" s="3" t="s">
        <v>4</v>
      </c>
      <c r="L3284" s="3" t="s">
        <v>697</v>
      </c>
      <c r="M3284" s="3" t="s">
        <v>4</v>
      </c>
      <c r="N3284" s="3"/>
      <c r="O3284" s="3" t="s">
        <v>4</v>
      </c>
      <c r="P3284" s="3" t="s">
        <v>4</v>
      </c>
      <c r="Q3284" s="3" t="s">
        <v>4</v>
      </c>
      <c r="R3284" s="3" t="s">
        <v>4</v>
      </c>
      <c r="S3284" s="3" t="s">
        <v>4</v>
      </c>
      <c r="T3284" s="3" t="s">
        <v>4</v>
      </c>
      <c r="U3284" s="3" t="s">
        <v>4</v>
      </c>
      <c r="V3284" s="3" t="s">
        <v>4</v>
      </c>
      <c r="W3284" s="3" t="s">
        <v>4</v>
      </c>
      <c r="X3284" s="3" t="s">
        <v>4</v>
      </c>
      <c r="Y3284" s="3" t="s">
        <v>4</v>
      </c>
      <c r="Z3284" s="3" t="s">
        <v>4</v>
      </c>
      <c r="AA3284" s="3" t="s">
        <v>4</v>
      </c>
      <c r="AB3284" s="3" t="s">
        <v>4</v>
      </c>
      <c r="AC3284" s="3" t="s">
        <v>4</v>
      </c>
      <c r="AD3284" s="3" t="s">
        <v>4</v>
      </c>
      <c r="AE3284" s="3" t="s">
        <v>4</v>
      </c>
      <c r="AF3284" s="3" t="s">
        <v>4</v>
      </c>
      <c r="AG3284" s="3" t="s">
        <v>4</v>
      </c>
      <c r="AH3284" s="3" t="s">
        <v>4</v>
      </c>
      <c r="AI3284" s="3" t="s">
        <v>4</v>
      </c>
      <c r="AJ3284" s="3" t="s">
        <v>4</v>
      </c>
      <c r="AK3284" s="3" t="s">
        <v>4</v>
      </c>
      <c r="AL3284" s="3" t="s">
        <v>4</v>
      </c>
      <c r="AM3284" s="3" t="s">
        <v>4</v>
      </c>
      <c r="AN3284" s="3" t="s">
        <v>4</v>
      </c>
      <c r="AO3284" s="3" t="s">
        <v>4</v>
      </c>
      <c r="AP3284" s="3" t="s">
        <v>4</v>
      </c>
      <c r="AQ3284" s="3" t="s">
        <v>4</v>
      </c>
      <c r="AR3284" s="3" t="s">
        <v>4</v>
      </c>
      <c r="AS3284" s="3" t="s">
        <v>4</v>
      </c>
      <c r="AT3284" s="3" t="s">
        <v>4</v>
      </c>
      <c r="AU3284" s="3" t="s">
        <v>4</v>
      </c>
      <c r="AV3284" s="3" t="s">
        <v>4</v>
      </c>
      <c r="AW3284" s="3" t="s">
        <v>4</v>
      </c>
      <c r="AX3284" s="3" t="s">
        <v>4</v>
      </c>
      <c r="AY3284" s="3" t="s">
        <v>4</v>
      </c>
      <c r="AZ3284" s="3" t="s">
        <v>4</v>
      </c>
      <c r="BA3284" s="3" t="s">
        <v>4</v>
      </c>
      <c r="BB3284" s="3" t="s">
        <v>4</v>
      </c>
    </row>
    <row r="3285" spans="1:54" ht="57.6" x14ac:dyDescent="0.3">
      <c r="A3285" s="3" t="s">
        <v>673</v>
      </c>
      <c r="B3285" s="3" t="s">
        <v>27097</v>
      </c>
      <c r="C3285" s="3" t="s">
        <v>14620</v>
      </c>
      <c r="D3285" s="3" t="s">
        <v>3567</v>
      </c>
      <c r="E3285" s="3">
        <v>59</v>
      </c>
      <c r="F3285" s="3" t="s">
        <v>37848</v>
      </c>
      <c r="G3285" s="3" t="s">
        <v>694</v>
      </c>
      <c r="H3285" s="3" t="s">
        <v>27098</v>
      </c>
      <c r="I3285" s="3"/>
      <c r="J3285" s="3" t="s">
        <v>697</v>
      </c>
      <c r="K3285" s="3" t="s">
        <v>4</v>
      </c>
      <c r="L3285" s="3" t="s">
        <v>697</v>
      </c>
      <c r="N3285" s="3"/>
      <c r="O3285" s="3" t="s">
        <v>699</v>
      </c>
      <c r="P3285" s="3"/>
      <c r="Q3285" s="3" t="s">
        <v>700</v>
      </c>
      <c r="R3285" s="3"/>
      <c r="S3285" s="3" t="s">
        <v>700</v>
      </c>
      <c r="T3285" s="3"/>
      <c r="U3285" s="3" t="s">
        <v>698</v>
      </c>
      <c r="W3285" s="3" t="s">
        <v>5772</v>
      </c>
      <c r="X3285" s="3" t="s">
        <v>27099</v>
      </c>
      <c r="Y3285" s="3" t="s">
        <v>700</v>
      </c>
      <c r="AA3285" s="3" t="s">
        <v>700</v>
      </c>
      <c r="AC3285" s="3" t="s">
        <v>699</v>
      </c>
      <c r="AD3285" s="3" t="s">
        <v>27100</v>
      </c>
      <c r="AE3285" s="3" t="s">
        <v>699</v>
      </c>
      <c r="AG3285" s="3" t="s">
        <v>700</v>
      </c>
      <c r="AI3285" s="3" t="s">
        <v>699</v>
      </c>
      <c r="AK3285" s="3" t="s">
        <v>698</v>
      </c>
      <c r="AL3285" s="3" t="s">
        <v>27101</v>
      </c>
      <c r="AM3285" s="3" t="s">
        <v>712</v>
      </c>
      <c r="AN3285" s="3" t="s">
        <v>27102</v>
      </c>
      <c r="AO3285" s="3" t="s">
        <v>698</v>
      </c>
      <c r="AP3285" s="3" t="s">
        <v>27103</v>
      </c>
      <c r="AQ3285" s="3" t="s">
        <v>698</v>
      </c>
      <c r="AS3285" s="3" t="s">
        <v>699</v>
      </c>
      <c r="AU3285" s="3" t="s">
        <v>700</v>
      </c>
      <c r="AW3285" s="3" t="s">
        <v>700</v>
      </c>
      <c r="AY3285" s="3" t="s">
        <v>699</v>
      </c>
      <c r="BA3285" s="3" t="s">
        <v>699</v>
      </c>
      <c r="BB3285" s="3" t="s">
        <v>27104</v>
      </c>
    </row>
    <row r="3286" spans="1:54" ht="28.8" x14ac:dyDescent="0.3">
      <c r="A3286" s="3" t="s">
        <v>673</v>
      </c>
      <c r="B3286" s="3" t="s">
        <v>2682</v>
      </c>
      <c r="C3286" s="3" t="s">
        <v>27105</v>
      </c>
      <c r="D3286" s="3" t="s">
        <v>3567</v>
      </c>
      <c r="E3286" s="3">
        <v>60</v>
      </c>
      <c r="F3286" s="3" t="s">
        <v>37839</v>
      </c>
      <c r="G3286" s="3" t="s">
        <v>752</v>
      </c>
      <c r="H3286" s="3" t="s">
        <v>27106</v>
      </c>
      <c r="I3286" s="3"/>
      <c r="J3286" s="3" t="s">
        <v>4</v>
      </c>
      <c r="K3286" s="3" t="s">
        <v>4</v>
      </c>
      <c r="L3286" s="3" t="s">
        <v>697</v>
      </c>
      <c r="M3286" s="3" t="s">
        <v>4</v>
      </c>
      <c r="N3286" s="3"/>
      <c r="O3286" s="3" t="s">
        <v>4</v>
      </c>
      <c r="P3286" s="3" t="s">
        <v>4</v>
      </c>
      <c r="Q3286" s="3" t="s">
        <v>4</v>
      </c>
      <c r="R3286" s="3" t="s">
        <v>4</v>
      </c>
      <c r="S3286" s="3" t="s">
        <v>4</v>
      </c>
      <c r="T3286" s="3" t="s">
        <v>4</v>
      </c>
      <c r="U3286" s="3" t="s">
        <v>4</v>
      </c>
      <c r="V3286" s="3" t="s">
        <v>4</v>
      </c>
      <c r="W3286" s="3" t="s">
        <v>4</v>
      </c>
      <c r="X3286" s="3" t="s">
        <v>4</v>
      </c>
      <c r="Y3286" s="3" t="s">
        <v>4</v>
      </c>
      <c r="Z3286" s="3" t="s">
        <v>4</v>
      </c>
      <c r="AA3286" s="3" t="s">
        <v>4</v>
      </c>
      <c r="AB3286" s="3" t="s">
        <v>4</v>
      </c>
      <c r="AC3286" s="3" t="s">
        <v>4</v>
      </c>
      <c r="AD3286" s="3" t="s">
        <v>4</v>
      </c>
      <c r="AE3286" s="3" t="s">
        <v>4</v>
      </c>
      <c r="AF3286" s="3" t="s">
        <v>4</v>
      </c>
      <c r="AG3286" s="3" t="s">
        <v>4</v>
      </c>
      <c r="AH3286" s="3" t="s">
        <v>4</v>
      </c>
      <c r="AI3286" s="3" t="s">
        <v>4</v>
      </c>
      <c r="AJ3286" s="3" t="s">
        <v>4</v>
      </c>
      <c r="AK3286" s="3" t="s">
        <v>4</v>
      </c>
      <c r="AL3286" s="3" t="s">
        <v>4</v>
      </c>
      <c r="AM3286" s="3" t="s">
        <v>4</v>
      </c>
      <c r="AN3286" s="3" t="s">
        <v>4</v>
      </c>
      <c r="AO3286" s="3" t="s">
        <v>4</v>
      </c>
      <c r="AP3286" s="3" t="s">
        <v>4</v>
      </c>
      <c r="AQ3286" s="3" t="s">
        <v>4</v>
      </c>
      <c r="AR3286" s="3" t="s">
        <v>4</v>
      </c>
      <c r="AS3286" s="3" t="s">
        <v>4</v>
      </c>
      <c r="AT3286" s="3" t="s">
        <v>4</v>
      </c>
      <c r="AU3286" s="3" t="s">
        <v>4</v>
      </c>
      <c r="AV3286" s="3" t="s">
        <v>4</v>
      </c>
      <c r="AW3286" s="3" t="s">
        <v>4</v>
      </c>
      <c r="AX3286" s="3" t="s">
        <v>4</v>
      </c>
      <c r="AY3286" s="3" t="s">
        <v>4</v>
      </c>
      <c r="AZ3286" s="3" t="s">
        <v>4</v>
      </c>
      <c r="BA3286" s="3" t="s">
        <v>4</v>
      </c>
      <c r="BB3286" s="3" t="s">
        <v>4</v>
      </c>
    </row>
    <row r="3287" spans="1:54" ht="28.8" x14ac:dyDescent="0.3">
      <c r="A3287" s="3" t="s">
        <v>673</v>
      </c>
      <c r="B3287" s="3" t="s">
        <v>14447</v>
      </c>
      <c r="C3287" s="3" t="s">
        <v>27107</v>
      </c>
      <c r="D3287" s="3" t="s">
        <v>3567</v>
      </c>
      <c r="E3287" s="3">
        <v>61</v>
      </c>
      <c r="F3287" s="3" t="s">
        <v>37822</v>
      </c>
      <c r="G3287" s="3" t="s">
        <v>694</v>
      </c>
      <c r="H3287" s="3" t="s">
        <v>1654</v>
      </c>
      <c r="I3287" s="3"/>
      <c r="J3287" s="3" t="s">
        <v>4</v>
      </c>
      <c r="K3287" s="3" t="s">
        <v>4</v>
      </c>
      <c r="L3287" s="3" t="s">
        <v>697</v>
      </c>
      <c r="M3287" s="3" t="s">
        <v>4</v>
      </c>
      <c r="N3287" s="3"/>
      <c r="O3287" s="3" t="s">
        <v>4</v>
      </c>
      <c r="P3287" s="3" t="s">
        <v>4</v>
      </c>
      <c r="Q3287" s="3" t="s">
        <v>4</v>
      </c>
      <c r="R3287" s="3" t="s">
        <v>4</v>
      </c>
      <c r="S3287" s="3" t="s">
        <v>4</v>
      </c>
      <c r="T3287" s="3" t="s">
        <v>4</v>
      </c>
      <c r="U3287" s="3" t="s">
        <v>4</v>
      </c>
      <c r="V3287" s="3" t="s">
        <v>4</v>
      </c>
      <c r="W3287" s="3" t="s">
        <v>4</v>
      </c>
      <c r="X3287" s="3" t="s">
        <v>4</v>
      </c>
      <c r="Y3287" s="3" t="s">
        <v>4</v>
      </c>
      <c r="Z3287" s="3" t="s">
        <v>4</v>
      </c>
      <c r="AA3287" s="3" t="s">
        <v>4</v>
      </c>
      <c r="AB3287" s="3" t="s">
        <v>4</v>
      </c>
      <c r="AC3287" s="3" t="s">
        <v>4</v>
      </c>
      <c r="AD3287" s="3" t="s">
        <v>4</v>
      </c>
      <c r="AE3287" s="3" t="s">
        <v>4</v>
      </c>
      <c r="AF3287" s="3" t="s">
        <v>4</v>
      </c>
      <c r="AG3287" s="3" t="s">
        <v>4</v>
      </c>
      <c r="AH3287" s="3" t="s">
        <v>4</v>
      </c>
      <c r="AI3287" s="3" t="s">
        <v>4</v>
      </c>
      <c r="AJ3287" s="3" t="s">
        <v>4</v>
      </c>
      <c r="AK3287" s="3" t="s">
        <v>4</v>
      </c>
      <c r="AL3287" s="3" t="s">
        <v>4</v>
      </c>
      <c r="AM3287" s="3" t="s">
        <v>4</v>
      </c>
      <c r="AN3287" s="3" t="s">
        <v>4</v>
      </c>
      <c r="AO3287" s="3" t="s">
        <v>4</v>
      </c>
      <c r="AP3287" s="3" t="s">
        <v>4</v>
      </c>
      <c r="AQ3287" s="3" t="s">
        <v>4</v>
      </c>
      <c r="AR3287" s="3" t="s">
        <v>4</v>
      </c>
      <c r="AS3287" s="3" t="s">
        <v>4</v>
      </c>
      <c r="AT3287" s="3" t="s">
        <v>4</v>
      </c>
      <c r="AU3287" s="3" t="s">
        <v>4</v>
      </c>
      <c r="AV3287" s="3" t="s">
        <v>4</v>
      </c>
      <c r="AW3287" s="3" t="s">
        <v>4</v>
      </c>
      <c r="AX3287" s="3" t="s">
        <v>4</v>
      </c>
      <c r="AY3287" s="3" t="s">
        <v>4</v>
      </c>
      <c r="AZ3287" s="3" t="s">
        <v>4</v>
      </c>
      <c r="BA3287" s="3" t="s">
        <v>4</v>
      </c>
      <c r="BB3287" s="3" t="s">
        <v>4</v>
      </c>
    </row>
    <row r="3288" spans="1:54" ht="201.6" x14ac:dyDescent="0.3">
      <c r="A3288" s="3" t="s">
        <v>673</v>
      </c>
      <c r="B3288" s="3" t="s">
        <v>27108</v>
      </c>
      <c r="C3288" s="3" t="s">
        <v>17736</v>
      </c>
      <c r="D3288" s="3" t="s">
        <v>3823</v>
      </c>
      <c r="E3288" s="3">
        <v>62</v>
      </c>
      <c r="F3288" s="3" t="s">
        <v>37865</v>
      </c>
      <c r="G3288" s="3" t="s">
        <v>752</v>
      </c>
      <c r="H3288" s="3" t="s">
        <v>27109</v>
      </c>
      <c r="I3288" s="3"/>
      <c r="J3288" s="3" t="s">
        <v>697</v>
      </c>
      <c r="K3288" s="3" t="s">
        <v>4</v>
      </c>
      <c r="L3288" s="3" t="s">
        <v>697</v>
      </c>
      <c r="M3288" s="3" t="s">
        <v>1947</v>
      </c>
      <c r="N3288" s="3"/>
      <c r="O3288" s="3" t="s">
        <v>730</v>
      </c>
      <c r="P3288" s="3" t="s">
        <v>27110</v>
      </c>
      <c r="Q3288" s="3" t="s">
        <v>728</v>
      </c>
      <c r="R3288" s="3" t="s">
        <v>27111</v>
      </c>
      <c r="S3288" s="3" t="s">
        <v>729</v>
      </c>
      <c r="T3288" s="3" t="s">
        <v>27112</v>
      </c>
      <c r="U3288" s="3" t="s">
        <v>5618</v>
      </c>
      <c r="V3288" s="3" t="s">
        <v>27113</v>
      </c>
      <c r="W3288" s="3" t="s">
        <v>729</v>
      </c>
      <c r="X3288" s="3" t="s">
        <v>27114</v>
      </c>
      <c r="Y3288" s="3" t="s">
        <v>730</v>
      </c>
      <c r="Z3288" s="3" t="s">
        <v>27115</v>
      </c>
      <c r="AA3288" s="3" t="s">
        <v>700</v>
      </c>
      <c r="AB3288" s="3" t="s">
        <v>1947</v>
      </c>
      <c r="AC3288" s="3" t="s">
        <v>700</v>
      </c>
      <c r="AD3288" s="3" t="s">
        <v>27116</v>
      </c>
      <c r="AE3288" s="3" t="s">
        <v>728</v>
      </c>
      <c r="AF3288" s="3" t="s">
        <v>27117</v>
      </c>
      <c r="AG3288" s="3" t="s">
        <v>699</v>
      </c>
      <c r="AH3288" s="3" t="s">
        <v>27118</v>
      </c>
      <c r="AI3288" s="3" t="s">
        <v>700</v>
      </c>
      <c r="AJ3288" s="3" t="s">
        <v>37428</v>
      </c>
      <c r="AK3288" s="3" t="s">
        <v>698</v>
      </c>
      <c r="AL3288" s="3" t="s">
        <v>27119</v>
      </c>
      <c r="AM3288" s="3" t="s">
        <v>712</v>
      </c>
      <c r="AN3288" s="3" t="s">
        <v>27120</v>
      </c>
      <c r="AO3288" s="3" t="s">
        <v>699</v>
      </c>
      <c r="AP3288" s="3" t="s">
        <v>27121</v>
      </c>
      <c r="AQ3288" s="3" t="s">
        <v>699</v>
      </c>
      <c r="AR3288" s="3" t="s">
        <v>27122</v>
      </c>
      <c r="AS3288" s="3" t="s">
        <v>728</v>
      </c>
      <c r="AT3288" s="3" t="s">
        <v>27123</v>
      </c>
      <c r="AU3288" s="3" t="s">
        <v>698</v>
      </c>
      <c r="AV3288" s="3" t="s">
        <v>27124</v>
      </c>
      <c r="AW3288" s="3" t="s">
        <v>700</v>
      </c>
      <c r="AX3288" s="3" t="s">
        <v>27125</v>
      </c>
      <c r="AY3288" s="3" t="s">
        <v>730</v>
      </c>
      <c r="AZ3288" s="3" t="s">
        <v>27126</v>
      </c>
      <c r="BA3288" s="3" t="s">
        <v>730</v>
      </c>
      <c r="BB3288" s="3" t="s">
        <v>27127</v>
      </c>
    </row>
    <row r="3289" spans="1:54" x14ac:dyDescent="0.3">
      <c r="A3289" s="3" t="s">
        <v>673</v>
      </c>
      <c r="B3289" s="3" t="s">
        <v>27128</v>
      </c>
      <c r="C3289" s="3" t="s">
        <v>27129</v>
      </c>
      <c r="D3289" s="3" t="s">
        <v>3823</v>
      </c>
      <c r="E3289" s="3">
        <v>63</v>
      </c>
      <c r="F3289" s="3" t="s">
        <v>37852</v>
      </c>
      <c r="G3289" s="3" t="s">
        <v>752</v>
      </c>
      <c r="H3289" s="3" t="s">
        <v>27130</v>
      </c>
      <c r="I3289" s="3"/>
      <c r="J3289" s="3" t="s">
        <v>697</v>
      </c>
      <c r="K3289" s="3" t="s">
        <v>4</v>
      </c>
      <c r="L3289" s="3" t="s">
        <v>697</v>
      </c>
      <c r="N3289" s="3"/>
      <c r="O3289" s="3" t="s">
        <v>712</v>
      </c>
      <c r="P3289" s="3"/>
      <c r="Q3289" s="3" t="s">
        <v>700</v>
      </c>
      <c r="R3289" s="3"/>
      <c r="S3289" s="3" t="s">
        <v>699</v>
      </c>
      <c r="T3289" s="3"/>
      <c r="U3289" s="3" t="s">
        <v>698</v>
      </c>
      <c r="W3289" s="3" t="s">
        <v>712</v>
      </c>
      <c r="Y3289" s="3" t="s">
        <v>700</v>
      </c>
      <c r="AA3289" s="3" t="s">
        <v>700</v>
      </c>
      <c r="AC3289" s="3" t="s">
        <v>700</v>
      </c>
      <c r="AE3289" s="3" t="s">
        <v>698</v>
      </c>
      <c r="AG3289" s="3" t="s">
        <v>699</v>
      </c>
      <c r="AI3289" s="3" t="s">
        <v>699</v>
      </c>
      <c r="AK3289" s="3" t="s">
        <v>700</v>
      </c>
      <c r="AM3289" s="3" t="s">
        <v>712</v>
      </c>
      <c r="AO3289" s="3" t="s">
        <v>699</v>
      </c>
      <c r="AQ3289" s="3" t="s">
        <v>699</v>
      </c>
      <c r="AS3289" s="3" t="s">
        <v>699</v>
      </c>
      <c r="AU3289" s="3" t="s">
        <v>700</v>
      </c>
      <c r="AW3289" s="3" t="s">
        <v>728</v>
      </c>
      <c r="AY3289" s="3" t="s">
        <v>790</v>
      </c>
      <c r="BA3289" s="3" t="s">
        <v>730</v>
      </c>
    </row>
    <row r="3290" spans="1:54" ht="244.8" x14ac:dyDescent="0.3">
      <c r="A3290" s="3" t="s">
        <v>673</v>
      </c>
      <c r="B3290" s="3" t="s">
        <v>2359</v>
      </c>
      <c r="C3290" s="3" t="s">
        <v>27131</v>
      </c>
      <c r="D3290" s="3" t="s">
        <v>3823</v>
      </c>
      <c r="E3290" s="3">
        <v>64</v>
      </c>
      <c r="F3290" s="3" t="s">
        <v>37827</v>
      </c>
      <c r="G3290" s="3" t="s">
        <v>752</v>
      </c>
      <c r="H3290" s="3" t="s">
        <v>27132</v>
      </c>
      <c r="I3290" s="3"/>
      <c r="J3290" s="3" t="s">
        <v>697</v>
      </c>
      <c r="K3290" s="3" t="s">
        <v>4</v>
      </c>
      <c r="L3290" s="3" t="s">
        <v>697</v>
      </c>
      <c r="N3290" s="3"/>
      <c r="O3290" s="3" t="s">
        <v>699</v>
      </c>
      <c r="P3290" s="3" t="s">
        <v>27133</v>
      </c>
      <c r="Q3290" s="3" t="s">
        <v>700</v>
      </c>
      <c r="R3290" s="3" t="s">
        <v>27134</v>
      </c>
      <c r="S3290" s="3" t="s">
        <v>698</v>
      </c>
      <c r="T3290" s="3" t="s">
        <v>27135</v>
      </c>
      <c r="U3290" s="3" t="s">
        <v>712</v>
      </c>
      <c r="V3290" s="3" t="s">
        <v>27136</v>
      </c>
      <c r="W3290" s="3" t="s">
        <v>5772</v>
      </c>
      <c r="X3290" s="3" t="s">
        <v>27137</v>
      </c>
      <c r="Y3290" s="3" t="s">
        <v>699</v>
      </c>
      <c r="Z3290" s="3" t="s">
        <v>27138</v>
      </c>
      <c r="AA3290" s="3" t="s">
        <v>700</v>
      </c>
      <c r="AB3290" s="3" t="s">
        <v>27139</v>
      </c>
      <c r="AC3290" s="3" t="s">
        <v>700</v>
      </c>
      <c r="AD3290" s="3" t="s">
        <v>27140</v>
      </c>
      <c r="AE3290" s="3" t="s">
        <v>700</v>
      </c>
      <c r="AF3290" s="3" t="s">
        <v>27141</v>
      </c>
      <c r="AG3290" s="3" t="s">
        <v>699</v>
      </c>
      <c r="AH3290" s="3" t="s">
        <v>27142</v>
      </c>
      <c r="AI3290" s="3" t="s">
        <v>700</v>
      </c>
      <c r="AK3290" s="3" t="s">
        <v>698</v>
      </c>
      <c r="AL3290" s="3" t="s">
        <v>27143</v>
      </c>
      <c r="AM3290" s="3" t="s">
        <v>712</v>
      </c>
      <c r="AO3290" s="3" t="s">
        <v>699</v>
      </c>
      <c r="AQ3290" s="3" t="s">
        <v>699</v>
      </c>
      <c r="AS3290" s="3" t="s">
        <v>700</v>
      </c>
      <c r="AT3290" s="3" t="s">
        <v>27144</v>
      </c>
      <c r="AU3290" s="3" t="s">
        <v>698</v>
      </c>
      <c r="AW3290" s="3" t="s">
        <v>700</v>
      </c>
      <c r="AX3290" s="3" t="s">
        <v>27145</v>
      </c>
      <c r="AY3290" s="3" t="s">
        <v>698</v>
      </c>
      <c r="AZ3290" s="3" t="s">
        <v>27146</v>
      </c>
      <c r="BA3290" s="3" t="s">
        <v>698</v>
      </c>
      <c r="BB3290" s="3" t="s">
        <v>27147</v>
      </c>
    </row>
    <row r="3291" spans="1:54" x14ac:dyDescent="0.3">
      <c r="A3291" s="3" t="s">
        <v>673</v>
      </c>
      <c r="B3291" s="3" t="s">
        <v>3076</v>
      </c>
      <c r="C3291" s="3" t="s">
        <v>13937</v>
      </c>
      <c r="D3291" s="3" t="s">
        <v>3823</v>
      </c>
      <c r="E3291" s="3">
        <v>65</v>
      </c>
      <c r="F3291" s="3" t="s">
        <v>37823</v>
      </c>
      <c r="G3291" s="3" t="s">
        <v>752</v>
      </c>
      <c r="H3291" s="3" t="s">
        <v>1309</v>
      </c>
      <c r="I3291" s="3"/>
      <c r="J3291" s="3" t="s">
        <v>4</v>
      </c>
      <c r="K3291" s="3" t="s">
        <v>4</v>
      </c>
      <c r="L3291" s="3" t="s">
        <v>697</v>
      </c>
      <c r="M3291" s="3" t="s">
        <v>4</v>
      </c>
      <c r="N3291" s="3"/>
      <c r="O3291" s="3" t="s">
        <v>4</v>
      </c>
      <c r="P3291" s="3" t="s">
        <v>4</v>
      </c>
      <c r="Q3291" s="3" t="s">
        <v>4</v>
      </c>
      <c r="R3291" s="3" t="s">
        <v>4</v>
      </c>
      <c r="S3291" s="3" t="s">
        <v>4</v>
      </c>
      <c r="T3291" s="3" t="s">
        <v>4</v>
      </c>
      <c r="U3291" s="3" t="s">
        <v>4</v>
      </c>
      <c r="V3291" s="3" t="s">
        <v>4</v>
      </c>
      <c r="W3291" s="3" t="s">
        <v>4</v>
      </c>
      <c r="X3291" s="3" t="s">
        <v>4</v>
      </c>
      <c r="Y3291" s="3" t="s">
        <v>4</v>
      </c>
      <c r="Z3291" s="3" t="s">
        <v>4</v>
      </c>
      <c r="AA3291" s="3" t="s">
        <v>4</v>
      </c>
      <c r="AB3291" s="3" t="s">
        <v>4</v>
      </c>
      <c r="AC3291" s="3" t="s">
        <v>4</v>
      </c>
      <c r="AD3291" s="3" t="s">
        <v>4</v>
      </c>
      <c r="AE3291" s="3" t="s">
        <v>4</v>
      </c>
      <c r="AF3291" s="3" t="s">
        <v>4</v>
      </c>
      <c r="AG3291" s="3" t="s">
        <v>4</v>
      </c>
      <c r="AH3291" s="3" t="s">
        <v>4</v>
      </c>
      <c r="AI3291" s="3" t="s">
        <v>4</v>
      </c>
      <c r="AJ3291" s="3" t="s">
        <v>4</v>
      </c>
      <c r="AK3291" s="3" t="s">
        <v>4</v>
      </c>
      <c r="AL3291" s="3" t="s">
        <v>4</v>
      </c>
      <c r="AM3291" s="3" t="s">
        <v>4</v>
      </c>
      <c r="AN3291" s="3" t="s">
        <v>4</v>
      </c>
      <c r="AO3291" s="3" t="s">
        <v>4</v>
      </c>
      <c r="AP3291" s="3" t="s">
        <v>4</v>
      </c>
      <c r="AQ3291" s="3" t="s">
        <v>4</v>
      </c>
      <c r="AR3291" s="3" t="s">
        <v>4</v>
      </c>
      <c r="AS3291" s="3" t="s">
        <v>4</v>
      </c>
      <c r="AT3291" s="3" t="s">
        <v>4</v>
      </c>
      <c r="AU3291" s="3" t="s">
        <v>4</v>
      </c>
      <c r="AV3291" s="3" t="s">
        <v>4</v>
      </c>
      <c r="AW3291" s="3" t="s">
        <v>4</v>
      </c>
      <c r="AX3291" s="3" t="s">
        <v>4</v>
      </c>
      <c r="AY3291" s="3" t="s">
        <v>4</v>
      </c>
      <c r="AZ3291" s="3" t="s">
        <v>4</v>
      </c>
      <c r="BA3291" s="3" t="s">
        <v>4</v>
      </c>
      <c r="BB3291" s="3" t="s">
        <v>4</v>
      </c>
    </row>
    <row r="3292" spans="1:54" ht="115.2" x14ac:dyDescent="0.3">
      <c r="A3292" s="3" t="s">
        <v>673</v>
      </c>
      <c r="B3292" s="3" t="s">
        <v>932</v>
      </c>
      <c r="C3292" s="3" t="s">
        <v>13737</v>
      </c>
      <c r="D3292" s="3" t="s">
        <v>3823</v>
      </c>
      <c r="E3292" s="3">
        <v>66</v>
      </c>
      <c r="F3292" s="3" t="s">
        <v>37832</v>
      </c>
      <c r="G3292" s="3" t="s">
        <v>694</v>
      </c>
      <c r="H3292" s="3" t="s">
        <v>27148</v>
      </c>
      <c r="I3292" s="3"/>
      <c r="J3292" s="3" t="s">
        <v>697</v>
      </c>
      <c r="K3292" s="3" t="s">
        <v>4</v>
      </c>
      <c r="L3292" s="3" t="s">
        <v>697</v>
      </c>
      <c r="N3292" s="3"/>
      <c r="O3292" s="3" t="s">
        <v>699</v>
      </c>
      <c r="P3292" s="3" t="s">
        <v>27149</v>
      </c>
      <c r="Q3292" s="3" t="s">
        <v>700</v>
      </c>
      <c r="R3292" s="3" t="s">
        <v>27150</v>
      </c>
      <c r="S3292" s="3" t="s">
        <v>730</v>
      </c>
      <c r="T3292" s="3" t="s">
        <v>27151</v>
      </c>
      <c r="U3292" s="3" t="s">
        <v>712</v>
      </c>
      <c r="V3292" s="3" t="s">
        <v>27152</v>
      </c>
      <c r="W3292" s="3" t="s">
        <v>699</v>
      </c>
      <c r="X3292" s="3" t="s">
        <v>27153</v>
      </c>
      <c r="Y3292" s="3" t="s">
        <v>698</v>
      </c>
      <c r="Z3292" s="3" t="s">
        <v>27154</v>
      </c>
      <c r="AA3292" s="3" t="s">
        <v>728</v>
      </c>
      <c r="AB3292" s="3" t="s">
        <v>27155</v>
      </c>
      <c r="AC3292" s="3" t="s">
        <v>700</v>
      </c>
      <c r="AD3292" s="3" t="s">
        <v>27156</v>
      </c>
      <c r="AE3292" s="3" t="s">
        <v>790</v>
      </c>
      <c r="AG3292" s="3" t="s">
        <v>699</v>
      </c>
      <c r="AH3292" s="3" t="s">
        <v>27157</v>
      </c>
      <c r="AI3292" s="3" t="s">
        <v>700</v>
      </c>
      <c r="AK3292" s="3" t="s">
        <v>698</v>
      </c>
      <c r="AL3292" s="3" t="s">
        <v>27158</v>
      </c>
      <c r="AM3292" s="3" t="s">
        <v>700</v>
      </c>
      <c r="AN3292" s="3" t="s">
        <v>27159</v>
      </c>
      <c r="AO3292" s="3" t="s">
        <v>730</v>
      </c>
      <c r="AP3292" s="3" t="s">
        <v>27160</v>
      </c>
      <c r="AQ3292" s="3" t="s">
        <v>699</v>
      </c>
      <c r="AR3292" s="3" t="s">
        <v>27161</v>
      </c>
      <c r="AS3292" s="3" t="s">
        <v>728</v>
      </c>
      <c r="AT3292" s="3" t="s">
        <v>27162</v>
      </c>
      <c r="AU3292" s="3" t="s">
        <v>700</v>
      </c>
      <c r="AW3292" s="3" t="s">
        <v>700</v>
      </c>
      <c r="AX3292" s="3" t="s">
        <v>27163</v>
      </c>
      <c r="AY3292" s="3" t="s">
        <v>699</v>
      </c>
      <c r="BA3292" s="3" t="s">
        <v>699</v>
      </c>
    </row>
    <row r="3293" spans="1:54" ht="72" x14ac:dyDescent="0.3">
      <c r="A3293" s="3" t="s">
        <v>673</v>
      </c>
      <c r="B3293" s="3" t="s">
        <v>821</v>
      </c>
      <c r="C3293" s="3" t="s">
        <v>1919</v>
      </c>
      <c r="D3293" s="3" t="s">
        <v>3823</v>
      </c>
      <c r="E3293" s="3">
        <v>67</v>
      </c>
      <c r="F3293" s="3" t="s">
        <v>37870</v>
      </c>
      <c r="G3293" s="3" t="s">
        <v>694</v>
      </c>
      <c r="H3293" s="3" t="s">
        <v>2897</v>
      </c>
      <c r="I3293" s="3"/>
      <c r="J3293" s="3" t="s">
        <v>697</v>
      </c>
      <c r="K3293" s="3" t="s">
        <v>4</v>
      </c>
      <c r="L3293" s="3" t="s">
        <v>697</v>
      </c>
      <c r="N3293" s="3"/>
      <c r="O3293" s="3" t="s">
        <v>5772</v>
      </c>
      <c r="P3293" s="3" t="s">
        <v>27164</v>
      </c>
      <c r="Q3293" s="3" t="s">
        <v>700</v>
      </c>
      <c r="R3293" s="3" t="s">
        <v>27165</v>
      </c>
      <c r="S3293" s="3" t="s">
        <v>700</v>
      </c>
      <c r="T3293" s="3" t="s">
        <v>27166</v>
      </c>
      <c r="U3293" s="3" t="s">
        <v>698</v>
      </c>
      <c r="V3293" s="3" t="s">
        <v>27167</v>
      </c>
      <c r="W3293" s="3" t="s">
        <v>5772</v>
      </c>
      <c r="X3293" s="3" t="s">
        <v>27168</v>
      </c>
      <c r="Y3293" s="3" t="s">
        <v>699</v>
      </c>
      <c r="Z3293" s="3" t="s">
        <v>27169</v>
      </c>
      <c r="AA3293" s="3" t="s">
        <v>700</v>
      </c>
      <c r="AB3293" s="3" t="s">
        <v>27170</v>
      </c>
      <c r="AC3293" s="3" t="s">
        <v>700</v>
      </c>
      <c r="AD3293" s="3" t="s">
        <v>27171</v>
      </c>
      <c r="AE3293" s="3" t="s">
        <v>700</v>
      </c>
      <c r="AF3293" s="3" t="s">
        <v>27172</v>
      </c>
      <c r="AG3293" s="3" t="s">
        <v>699</v>
      </c>
      <c r="AI3293" s="3" t="s">
        <v>700</v>
      </c>
      <c r="AK3293" s="3" t="s">
        <v>698</v>
      </c>
      <c r="AM3293" s="3" t="s">
        <v>712</v>
      </c>
      <c r="AN3293" s="3" t="s">
        <v>27173</v>
      </c>
      <c r="AO3293" s="3" t="s">
        <v>699</v>
      </c>
      <c r="AQ3293" s="3" t="s">
        <v>698</v>
      </c>
      <c r="AR3293" s="3" t="s">
        <v>27174</v>
      </c>
      <c r="AS3293" s="3" t="s">
        <v>699</v>
      </c>
      <c r="AU3293" s="3" t="s">
        <v>700</v>
      </c>
      <c r="AW3293" s="3" t="s">
        <v>700</v>
      </c>
      <c r="AX3293" s="3" t="s">
        <v>27175</v>
      </c>
      <c r="AY3293" s="3" t="s">
        <v>698</v>
      </c>
      <c r="AZ3293" s="3" t="s">
        <v>27176</v>
      </c>
      <c r="BA3293" s="3" t="s">
        <v>698</v>
      </c>
      <c r="BB3293" s="3" t="s">
        <v>27177</v>
      </c>
    </row>
    <row r="3294" spans="1:54" ht="86.4" x14ac:dyDescent="0.3">
      <c r="A3294" s="3" t="s">
        <v>673</v>
      </c>
      <c r="B3294" s="3" t="s">
        <v>1687</v>
      </c>
      <c r="C3294" s="3" t="s">
        <v>10456</v>
      </c>
      <c r="D3294" s="3" t="s">
        <v>3823</v>
      </c>
      <c r="E3294" s="3">
        <v>68</v>
      </c>
      <c r="F3294" s="3" t="s">
        <v>37842</v>
      </c>
      <c r="G3294" s="3" t="s">
        <v>694</v>
      </c>
      <c r="H3294" s="3" t="s">
        <v>27178</v>
      </c>
      <c r="I3294" s="3"/>
      <c r="J3294" s="3" t="s">
        <v>697</v>
      </c>
      <c r="K3294" s="3" t="s">
        <v>4</v>
      </c>
      <c r="L3294" s="3" t="s">
        <v>705</v>
      </c>
      <c r="N3294" s="3"/>
      <c r="O3294" s="3" t="s">
        <v>700</v>
      </c>
      <c r="P3294" s="3" t="s">
        <v>27179</v>
      </c>
      <c r="Q3294" s="3" t="s">
        <v>728</v>
      </c>
      <c r="R3294" s="3" t="s">
        <v>27180</v>
      </c>
      <c r="S3294" s="3" t="s">
        <v>699</v>
      </c>
      <c r="T3294" s="3" t="s">
        <v>27181</v>
      </c>
      <c r="U3294" s="3" t="s">
        <v>731</v>
      </c>
      <c r="V3294" s="3" t="s">
        <v>27182</v>
      </c>
      <c r="W3294" s="3" t="s">
        <v>729</v>
      </c>
      <c r="X3294" s="3" t="s">
        <v>27183</v>
      </c>
      <c r="Y3294" s="3" t="s">
        <v>730</v>
      </c>
      <c r="Z3294" s="3" t="s">
        <v>27184</v>
      </c>
      <c r="AA3294" s="3" t="s">
        <v>700</v>
      </c>
      <c r="AB3294" s="3" t="s">
        <v>27185</v>
      </c>
      <c r="AC3294" s="3" t="s">
        <v>699</v>
      </c>
      <c r="AE3294" s="3" t="s">
        <v>728</v>
      </c>
      <c r="AG3294" s="3" t="s">
        <v>699</v>
      </c>
      <c r="AH3294" s="3" t="s">
        <v>27186</v>
      </c>
      <c r="AI3294" s="3" t="s">
        <v>700</v>
      </c>
      <c r="AK3294" s="3" t="s">
        <v>698</v>
      </c>
      <c r="AM3294" s="3" t="s">
        <v>712</v>
      </c>
      <c r="AO3294" s="3" t="s">
        <v>729</v>
      </c>
      <c r="AQ3294" s="3" t="s">
        <v>699</v>
      </c>
      <c r="AR3294" s="3" t="s">
        <v>27187</v>
      </c>
      <c r="AS3294" s="3" t="s">
        <v>728</v>
      </c>
      <c r="AT3294" s="3" t="s">
        <v>27188</v>
      </c>
      <c r="AU3294" s="3" t="s">
        <v>700</v>
      </c>
      <c r="AW3294" s="3" t="s">
        <v>700</v>
      </c>
      <c r="AX3294" s="3" t="s">
        <v>27189</v>
      </c>
      <c r="AY3294" s="3" t="s">
        <v>699</v>
      </c>
      <c r="AZ3294" s="3" t="s">
        <v>27190</v>
      </c>
      <c r="BA3294" s="3" t="s">
        <v>730</v>
      </c>
      <c r="BB3294" s="3" t="s">
        <v>27191</v>
      </c>
    </row>
    <row r="3295" spans="1:54" ht="86.4" x14ac:dyDescent="0.3">
      <c r="A3295" s="3" t="s">
        <v>673</v>
      </c>
      <c r="B3295" s="3" t="s">
        <v>1470</v>
      </c>
      <c r="C3295" s="3" t="s">
        <v>14281</v>
      </c>
      <c r="D3295" s="3" t="s">
        <v>3823</v>
      </c>
      <c r="E3295" s="3">
        <v>69</v>
      </c>
      <c r="F3295" s="3" t="s">
        <v>37851</v>
      </c>
      <c r="G3295" s="3" t="s">
        <v>752</v>
      </c>
      <c r="H3295" s="3" t="s">
        <v>1952</v>
      </c>
      <c r="I3295" s="3"/>
      <c r="J3295" s="3" t="s">
        <v>697</v>
      </c>
      <c r="K3295" s="3" t="s">
        <v>4</v>
      </c>
      <c r="L3295" s="3" t="s">
        <v>697</v>
      </c>
      <c r="N3295" s="3"/>
      <c r="O3295" s="3" t="s">
        <v>712</v>
      </c>
      <c r="P3295" s="3" t="s">
        <v>27192</v>
      </c>
      <c r="Q3295" s="3" t="s">
        <v>700</v>
      </c>
      <c r="R3295" s="3"/>
      <c r="S3295" s="3" t="s">
        <v>730</v>
      </c>
      <c r="T3295" s="3" t="s">
        <v>27193</v>
      </c>
      <c r="U3295" s="3" t="s">
        <v>712</v>
      </c>
      <c r="W3295" s="3" t="s">
        <v>700</v>
      </c>
      <c r="X3295" s="3" t="s">
        <v>27194</v>
      </c>
      <c r="Y3295" s="3" t="s">
        <v>698</v>
      </c>
      <c r="AA3295" s="3" t="s">
        <v>700</v>
      </c>
      <c r="AC3295" s="3" t="s">
        <v>700</v>
      </c>
      <c r="AE3295" s="3" t="s">
        <v>698</v>
      </c>
      <c r="AG3295" s="3" t="s">
        <v>698</v>
      </c>
      <c r="AI3295" s="3" t="s">
        <v>700</v>
      </c>
      <c r="AK3295" s="3" t="s">
        <v>698</v>
      </c>
      <c r="AM3295" s="3" t="s">
        <v>712</v>
      </c>
      <c r="AO3295" s="3" t="s">
        <v>699</v>
      </c>
      <c r="AQ3295" s="3" t="s">
        <v>699</v>
      </c>
      <c r="AS3295" s="3" t="s">
        <v>698</v>
      </c>
      <c r="AU3295" s="3" t="s">
        <v>698</v>
      </c>
      <c r="AW3295" s="3" t="s">
        <v>700</v>
      </c>
      <c r="AY3295" s="3" t="s">
        <v>698</v>
      </c>
      <c r="BA3295" s="3" t="s">
        <v>698</v>
      </c>
    </row>
    <row r="3296" spans="1:54" ht="57.6" x14ac:dyDescent="0.3">
      <c r="A3296" s="3" t="s">
        <v>673</v>
      </c>
      <c r="B3296" s="3" t="s">
        <v>18628</v>
      </c>
      <c r="C3296" s="3" t="s">
        <v>12014</v>
      </c>
      <c r="D3296" s="3" t="s">
        <v>3823</v>
      </c>
      <c r="E3296" s="3">
        <v>70</v>
      </c>
      <c r="F3296" s="3" t="s">
        <v>37848</v>
      </c>
      <c r="G3296" s="3" t="s">
        <v>694</v>
      </c>
      <c r="H3296" s="3" t="s">
        <v>27195</v>
      </c>
      <c r="I3296" s="3"/>
      <c r="J3296" s="3" t="s">
        <v>697</v>
      </c>
      <c r="K3296" s="3" t="s">
        <v>4</v>
      </c>
      <c r="L3296" s="3" t="s">
        <v>697</v>
      </c>
      <c r="M3296" s="3" t="s">
        <v>27196</v>
      </c>
      <c r="N3296" s="3"/>
      <c r="O3296" s="3" t="s">
        <v>699</v>
      </c>
      <c r="P3296" s="3"/>
      <c r="Q3296" s="3" t="s">
        <v>698</v>
      </c>
      <c r="R3296" s="3"/>
      <c r="S3296" s="3" t="s">
        <v>699</v>
      </c>
      <c r="T3296" s="3"/>
      <c r="U3296" s="3" t="s">
        <v>712</v>
      </c>
      <c r="W3296" s="3" t="s">
        <v>729</v>
      </c>
      <c r="X3296" s="3" t="s">
        <v>27197</v>
      </c>
      <c r="Y3296" s="3" t="s">
        <v>699</v>
      </c>
      <c r="Z3296" s="3" t="s">
        <v>27198</v>
      </c>
      <c r="AA3296" s="3" t="s">
        <v>700</v>
      </c>
      <c r="AB3296" s="3" t="s">
        <v>27199</v>
      </c>
      <c r="AC3296" s="3" t="s">
        <v>728</v>
      </c>
      <c r="AD3296" s="3" t="s">
        <v>27200</v>
      </c>
      <c r="AE3296" s="3" t="s">
        <v>700</v>
      </c>
      <c r="AG3296" s="3" t="s">
        <v>699</v>
      </c>
      <c r="AI3296" s="3" t="s">
        <v>727</v>
      </c>
      <c r="AK3296" s="3" t="s">
        <v>698</v>
      </c>
      <c r="AM3296" s="3" t="s">
        <v>1132</v>
      </c>
      <c r="AO3296" s="3" t="s">
        <v>698</v>
      </c>
      <c r="AQ3296" s="3" t="s">
        <v>699</v>
      </c>
      <c r="AS3296" s="3" t="s">
        <v>700</v>
      </c>
      <c r="AU3296" s="3" t="s">
        <v>700</v>
      </c>
      <c r="AW3296" s="3" t="s">
        <v>700</v>
      </c>
      <c r="AY3296" s="3" t="s">
        <v>727</v>
      </c>
      <c r="BA3296" s="3" t="s">
        <v>698</v>
      </c>
    </row>
    <row r="3297" spans="1:54" ht="201.6" x14ac:dyDescent="0.3">
      <c r="A3297" s="3" t="s">
        <v>673</v>
      </c>
      <c r="B3297" s="3" t="s">
        <v>14794</v>
      </c>
      <c r="C3297" s="3" t="s">
        <v>3718</v>
      </c>
      <c r="D3297" s="3" t="s">
        <v>3823</v>
      </c>
      <c r="E3297" s="3">
        <v>71</v>
      </c>
      <c r="F3297" s="3" t="s">
        <v>37854</v>
      </c>
      <c r="G3297" s="3" t="s">
        <v>752</v>
      </c>
      <c r="H3297" s="3" t="s">
        <v>27201</v>
      </c>
      <c r="I3297" s="3"/>
      <c r="J3297" s="3" t="s">
        <v>697</v>
      </c>
      <c r="K3297" s="3" t="s">
        <v>4</v>
      </c>
      <c r="L3297" s="3" t="s">
        <v>705</v>
      </c>
      <c r="N3297" s="3"/>
      <c r="O3297" s="3" t="s">
        <v>698</v>
      </c>
      <c r="P3297" s="3" t="s">
        <v>27202</v>
      </c>
      <c r="Q3297" s="3" t="s">
        <v>700</v>
      </c>
      <c r="R3297" s="3" t="s">
        <v>27203</v>
      </c>
      <c r="S3297" s="3" t="s">
        <v>699</v>
      </c>
      <c r="T3297" s="3" t="s">
        <v>27204</v>
      </c>
      <c r="U3297" s="3" t="s">
        <v>712</v>
      </c>
      <c r="V3297" s="3" t="s">
        <v>27205</v>
      </c>
      <c r="W3297" s="3" t="s">
        <v>700</v>
      </c>
      <c r="X3297" s="3" t="s">
        <v>27206</v>
      </c>
      <c r="Y3297" s="3" t="s">
        <v>699</v>
      </c>
      <c r="AA3297" s="3" t="s">
        <v>700</v>
      </c>
      <c r="AC3297" s="3" t="s">
        <v>700</v>
      </c>
      <c r="AE3297" s="3" t="s">
        <v>700</v>
      </c>
      <c r="AG3297" s="3" t="s">
        <v>699</v>
      </c>
      <c r="AH3297" s="3" t="s">
        <v>27207</v>
      </c>
      <c r="AI3297" s="3" t="s">
        <v>700</v>
      </c>
      <c r="AK3297" s="3" t="s">
        <v>699</v>
      </c>
      <c r="AM3297" s="3" t="s">
        <v>712</v>
      </c>
      <c r="AN3297" s="3" t="s">
        <v>27208</v>
      </c>
      <c r="AO3297" s="3" t="s">
        <v>699</v>
      </c>
      <c r="AP3297" s="3" t="s">
        <v>27209</v>
      </c>
      <c r="AQ3297" s="3" t="s">
        <v>699</v>
      </c>
      <c r="AS3297" s="3" t="s">
        <v>700</v>
      </c>
      <c r="AT3297" s="3" t="s">
        <v>27210</v>
      </c>
      <c r="AU3297" s="3" t="s">
        <v>698</v>
      </c>
      <c r="AV3297" s="3" t="s">
        <v>27211</v>
      </c>
      <c r="AW3297" s="3" t="s">
        <v>700</v>
      </c>
      <c r="AX3297" s="3" t="s">
        <v>27212</v>
      </c>
      <c r="AY3297" s="3" t="s">
        <v>698</v>
      </c>
      <c r="AZ3297" s="3" t="s">
        <v>27213</v>
      </c>
      <c r="BA3297" s="3" t="s">
        <v>698</v>
      </c>
      <c r="BB3297" s="3" t="s">
        <v>27214</v>
      </c>
    </row>
    <row r="3298" spans="1:54" x14ac:dyDescent="0.3">
      <c r="A3298" s="3" t="s">
        <v>673</v>
      </c>
      <c r="B3298" s="3" t="s">
        <v>15846</v>
      </c>
      <c r="C3298" s="3" t="s">
        <v>27215</v>
      </c>
      <c r="D3298" s="3" t="s">
        <v>3823</v>
      </c>
      <c r="E3298" s="3">
        <v>72</v>
      </c>
      <c r="F3298" s="3" t="s">
        <v>37851</v>
      </c>
      <c r="G3298" s="3" t="s">
        <v>694</v>
      </c>
      <c r="H3298" s="3" t="s">
        <v>5127</v>
      </c>
      <c r="I3298" s="3"/>
      <c r="J3298" s="3" t="s">
        <v>4</v>
      </c>
      <c r="K3298" s="3" t="s">
        <v>4</v>
      </c>
      <c r="L3298" s="3" t="s">
        <v>697</v>
      </c>
      <c r="M3298" s="3" t="s">
        <v>4</v>
      </c>
      <c r="N3298" s="3"/>
      <c r="O3298" s="3" t="s">
        <v>4</v>
      </c>
      <c r="P3298" s="3" t="s">
        <v>4</v>
      </c>
      <c r="Q3298" s="3" t="s">
        <v>4</v>
      </c>
      <c r="R3298" s="3" t="s">
        <v>4</v>
      </c>
      <c r="S3298" s="3" t="s">
        <v>4</v>
      </c>
      <c r="T3298" s="3" t="s">
        <v>4</v>
      </c>
      <c r="U3298" s="3" t="s">
        <v>4</v>
      </c>
      <c r="V3298" s="3" t="s">
        <v>4</v>
      </c>
      <c r="W3298" s="3" t="s">
        <v>4</v>
      </c>
      <c r="X3298" s="3" t="s">
        <v>4</v>
      </c>
      <c r="Y3298" s="3" t="s">
        <v>4</v>
      </c>
      <c r="Z3298" s="3" t="s">
        <v>4</v>
      </c>
      <c r="AA3298" s="3" t="s">
        <v>4</v>
      </c>
      <c r="AB3298" s="3" t="s">
        <v>4</v>
      </c>
      <c r="AC3298" s="3" t="s">
        <v>4</v>
      </c>
      <c r="AD3298" s="3" t="s">
        <v>4</v>
      </c>
      <c r="AE3298" s="3" t="s">
        <v>4</v>
      </c>
      <c r="AF3298" s="3" t="s">
        <v>4</v>
      </c>
      <c r="AG3298" s="3" t="s">
        <v>4</v>
      </c>
      <c r="AH3298" s="3" t="s">
        <v>4</v>
      </c>
      <c r="AI3298" s="3" t="s">
        <v>4</v>
      </c>
      <c r="AJ3298" s="3" t="s">
        <v>4</v>
      </c>
      <c r="AK3298" s="3" t="s">
        <v>4</v>
      </c>
      <c r="AL3298" s="3" t="s">
        <v>4</v>
      </c>
      <c r="AM3298" s="3" t="s">
        <v>4</v>
      </c>
      <c r="AN3298" s="3" t="s">
        <v>4</v>
      </c>
      <c r="AO3298" s="3" t="s">
        <v>4</v>
      </c>
      <c r="AP3298" s="3" t="s">
        <v>4</v>
      </c>
      <c r="AQ3298" s="3" t="s">
        <v>4</v>
      </c>
      <c r="AR3298" s="3" t="s">
        <v>4</v>
      </c>
      <c r="AS3298" s="3" t="s">
        <v>4</v>
      </c>
      <c r="AT3298" s="3" t="s">
        <v>4</v>
      </c>
      <c r="AU3298" s="3" t="s">
        <v>4</v>
      </c>
      <c r="AV3298" s="3" t="s">
        <v>4</v>
      </c>
      <c r="AW3298" s="3" t="s">
        <v>4</v>
      </c>
      <c r="AX3298" s="3" t="s">
        <v>4</v>
      </c>
      <c r="AY3298" s="3" t="s">
        <v>4</v>
      </c>
      <c r="AZ3298" s="3" t="s">
        <v>4</v>
      </c>
      <c r="BA3298" s="3" t="s">
        <v>4</v>
      </c>
      <c r="BB3298" s="3" t="s">
        <v>4</v>
      </c>
    </row>
    <row r="3299" spans="1:54" ht="100.8" x14ac:dyDescent="0.3">
      <c r="A3299" s="3" t="s">
        <v>673</v>
      </c>
      <c r="B3299" s="3" t="s">
        <v>1276</v>
      </c>
      <c r="C3299" s="3" t="s">
        <v>27216</v>
      </c>
      <c r="D3299" s="3" t="s">
        <v>3823</v>
      </c>
      <c r="E3299" s="3">
        <v>73</v>
      </c>
      <c r="F3299" s="3" t="s">
        <v>37871</v>
      </c>
      <c r="G3299" s="3" t="s">
        <v>694</v>
      </c>
      <c r="H3299" s="3" t="s">
        <v>8262</v>
      </c>
      <c r="I3299" s="3"/>
      <c r="J3299" s="3" t="s">
        <v>697</v>
      </c>
      <c r="K3299" s="3" t="s">
        <v>4</v>
      </c>
      <c r="L3299" s="3" t="s">
        <v>697</v>
      </c>
      <c r="N3299" s="3"/>
      <c r="O3299" s="3" t="s">
        <v>698</v>
      </c>
      <c r="P3299" s="3" t="s">
        <v>27217</v>
      </c>
      <c r="Q3299" s="3" t="s">
        <v>700</v>
      </c>
      <c r="R3299" s="3" t="s">
        <v>27218</v>
      </c>
      <c r="S3299" s="3" t="s">
        <v>699</v>
      </c>
      <c r="T3299" s="3" t="s">
        <v>27219</v>
      </c>
      <c r="U3299" s="3" t="s">
        <v>698</v>
      </c>
      <c r="V3299" s="3" t="s">
        <v>27220</v>
      </c>
      <c r="W3299" s="3" t="s">
        <v>700</v>
      </c>
      <c r="X3299" s="3" t="s">
        <v>27221</v>
      </c>
      <c r="Y3299" s="3" t="s">
        <v>699</v>
      </c>
      <c r="Z3299" s="3" t="s">
        <v>27222</v>
      </c>
      <c r="AA3299" s="3" t="s">
        <v>700</v>
      </c>
      <c r="AB3299" s="3" t="s">
        <v>27223</v>
      </c>
      <c r="AC3299" s="3" t="s">
        <v>699</v>
      </c>
      <c r="AE3299" s="3" t="s">
        <v>700</v>
      </c>
      <c r="AG3299" s="3" t="s">
        <v>699</v>
      </c>
      <c r="AI3299" s="3" t="s">
        <v>700</v>
      </c>
      <c r="AJ3299" s="3" t="s">
        <v>37429</v>
      </c>
      <c r="AK3299" s="3" t="s">
        <v>698</v>
      </c>
      <c r="AL3299" s="3" t="s">
        <v>27224</v>
      </c>
      <c r="AM3299" s="3" t="s">
        <v>712</v>
      </c>
      <c r="AN3299" s="3" t="s">
        <v>27225</v>
      </c>
      <c r="AO3299" s="3" t="s">
        <v>698</v>
      </c>
      <c r="AQ3299" s="3" t="s">
        <v>699</v>
      </c>
      <c r="AR3299" s="3" t="s">
        <v>27226</v>
      </c>
      <c r="AS3299" s="3" t="s">
        <v>699</v>
      </c>
      <c r="AT3299" s="3" t="s">
        <v>27227</v>
      </c>
      <c r="AU3299" s="3" t="s">
        <v>700</v>
      </c>
      <c r="AV3299" s="3" t="s">
        <v>27228</v>
      </c>
      <c r="AW3299" s="3" t="s">
        <v>699</v>
      </c>
      <c r="AY3299" s="3" t="s">
        <v>699</v>
      </c>
      <c r="BA3299" s="3" t="s">
        <v>698</v>
      </c>
    </row>
    <row r="3300" spans="1:54" ht="57.6" x14ac:dyDescent="0.3">
      <c r="A3300" s="3" t="s">
        <v>673</v>
      </c>
      <c r="B3300" s="3" t="s">
        <v>3591</v>
      </c>
      <c r="C3300" s="3" t="s">
        <v>27229</v>
      </c>
      <c r="D3300" s="3" t="s">
        <v>3823</v>
      </c>
      <c r="E3300" s="3">
        <v>74</v>
      </c>
      <c r="F3300" s="3" t="s">
        <v>37824</v>
      </c>
      <c r="G3300" s="3" t="s">
        <v>752</v>
      </c>
      <c r="H3300" s="3" t="s">
        <v>1333</v>
      </c>
      <c r="I3300" s="3"/>
      <c r="J3300" s="3" t="s">
        <v>705</v>
      </c>
      <c r="K3300" s="3" t="s">
        <v>4</v>
      </c>
      <c r="L3300" s="3" t="s">
        <v>697</v>
      </c>
      <c r="N3300" s="3"/>
      <c r="O3300" s="3" t="s">
        <v>700</v>
      </c>
      <c r="P3300" s="3"/>
      <c r="Q3300" s="3" t="s">
        <v>698</v>
      </c>
      <c r="R3300" s="3"/>
      <c r="S3300" s="3" t="s">
        <v>699</v>
      </c>
      <c r="T3300" s="3"/>
      <c r="U3300" s="3" t="s">
        <v>698</v>
      </c>
      <c r="W3300" s="3" t="s">
        <v>700</v>
      </c>
      <c r="X3300" s="3" t="s">
        <v>27230</v>
      </c>
      <c r="Y3300" s="3" t="s">
        <v>698</v>
      </c>
      <c r="AA3300" s="3" t="s">
        <v>699</v>
      </c>
      <c r="AC3300" s="3" t="s">
        <v>699</v>
      </c>
      <c r="AE3300" s="3" t="s">
        <v>699</v>
      </c>
      <c r="AG3300" s="3" t="s">
        <v>699</v>
      </c>
      <c r="AI3300" s="3" t="s">
        <v>699</v>
      </c>
      <c r="AK3300" s="3" t="s">
        <v>698</v>
      </c>
      <c r="AM3300" s="3" t="s">
        <v>712</v>
      </c>
      <c r="AO3300" s="3" t="s">
        <v>699</v>
      </c>
      <c r="AQ3300" s="3" t="s">
        <v>699</v>
      </c>
      <c r="AS3300" s="3" t="s">
        <v>699</v>
      </c>
      <c r="AU3300" s="3" t="s">
        <v>699</v>
      </c>
      <c r="AW3300" s="3" t="s">
        <v>700</v>
      </c>
      <c r="AY3300" s="3" t="s">
        <v>698</v>
      </c>
      <c r="BA3300" s="3" t="s">
        <v>698</v>
      </c>
    </row>
    <row r="3301" spans="1:54" ht="115.2" x14ac:dyDescent="0.3">
      <c r="A3301" s="3" t="s">
        <v>673</v>
      </c>
      <c r="B3301" s="3" t="s">
        <v>16137</v>
      </c>
      <c r="C3301" s="3" t="s">
        <v>8182</v>
      </c>
      <c r="D3301" s="3" t="s">
        <v>3823</v>
      </c>
      <c r="E3301" s="3">
        <v>75</v>
      </c>
      <c r="F3301" s="3" t="s">
        <v>37833</v>
      </c>
      <c r="G3301" s="3" t="s">
        <v>752</v>
      </c>
      <c r="H3301" s="3" t="s">
        <v>27231</v>
      </c>
      <c r="I3301" s="3"/>
      <c r="J3301" s="3" t="s">
        <v>697</v>
      </c>
      <c r="K3301" s="3" t="s">
        <v>705</v>
      </c>
      <c r="L3301" s="3" t="s">
        <v>705</v>
      </c>
      <c r="M3301" s="3" t="s">
        <v>27232</v>
      </c>
      <c r="N3301" s="3"/>
      <c r="O3301" s="3" t="s">
        <v>698</v>
      </c>
      <c r="P3301" s="3"/>
      <c r="Q3301" s="3" t="s">
        <v>700</v>
      </c>
      <c r="R3301" s="3"/>
      <c r="S3301" s="3" t="s">
        <v>699</v>
      </c>
      <c r="T3301" s="3" t="s">
        <v>27233</v>
      </c>
      <c r="U3301" s="3" t="s">
        <v>731</v>
      </c>
      <c r="V3301" s="3" t="s">
        <v>27234</v>
      </c>
      <c r="W3301" s="3" t="s">
        <v>699</v>
      </c>
      <c r="X3301" s="3" t="s">
        <v>27235</v>
      </c>
      <c r="Y3301" s="3" t="s">
        <v>699</v>
      </c>
      <c r="Z3301" s="3" t="s">
        <v>27236</v>
      </c>
      <c r="AA3301" s="3" t="s">
        <v>700</v>
      </c>
      <c r="AC3301" s="3" t="s">
        <v>700</v>
      </c>
      <c r="AD3301" s="3" t="s">
        <v>27237</v>
      </c>
      <c r="AE3301" s="3" t="s">
        <v>700</v>
      </c>
      <c r="AF3301" s="3" t="s">
        <v>27238</v>
      </c>
      <c r="AG3301" s="3" t="s">
        <v>699</v>
      </c>
      <c r="AI3301" s="3" t="s">
        <v>700</v>
      </c>
      <c r="AJ3301" s="3" t="s">
        <v>37430</v>
      </c>
      <c r="AK3301" s="3" t="s">
        <v>698</v>
      </c>
      <c r="AL3301" s="3" t="s">
        <v>27239</v>
      </c>
      <c r="AM3301" s="3" t="s">
        <v>712</v>
      </c>
      <c r="AO3301" s="3" t="s">
        <v>699</v>
      </c>
      <c r="AP3301" s="3" t="s">
        <v>27240</v>
      </c>
      <c r="AQ3301" s="3" t="s">
        <v>699</v>
      </c>
      <c r="AS3301" s="3" t="s">
        <v>700</v>
      </c>
      <c r="AT3301" s="3" t="s">
        <v>27241</v>
      </c>
      <c r="AU3301" s="3" t="s">
        <v>698</v>
      </c>
      <c r="AW3301" s="3" t="s">
        <v>700</v>
      </c>
      <c r="AY3301" s="3" t="s">
        <v>699</v>
      </c>
      <c r="BA3301" s="3" t="s">
        <v>698</v>
      </c>
    </row>
    <row r="3302" spans="1:54" ht="115.2" x14ac:dyDescent="0.3">
      <c r="A3302" s="3" t="s">
        <v>673</v>
      </c>
      <c r="B3302" s="3" t="s">
        <v>1021</v>
      </c>
      <c r="C3302" s="3" t="s">
        <v>3180</v>
      </c>
      <c r="D3302" s="3" t="s">
        <v>3823</v>
      </c>
      <c r="E3302" s="3">
        <v>76</v>
      </c>
      <c r="F3302" s="3" t="s">
        <v>37862</v>
      </c>
      <c r="G3302" s="3" t="s">
        <v>694</v>
      </c>
      <c r="H3302" s="3" t="s">
        <v>1022</v>
      </c>
      <c r="I3302" s="3"/>
      <c r="J3302" s="3" t="s">
        <v>697</v>
      </c>
      <c r="K3302" s="3" t="s">
        <v>4</v>
      </c>
      <c r="L3302" s="3" t="s">
        <v>697</v>
      </c>
      <c r="N3302" s="3"/>
      <c r="O3302" s="3" t="s">
        <v>699</v>
      </c>
      <c r="P3302" s="3"/>
      <c r="Q3302" s="3" t="s">
        <v>728</v>
      </c>
      <c r="R3302" s="3"/>
      <c r="S3302" s="3" t="s">
        <v>728</v>
      </c>
      <c r="T3302" s="3" t="s">
        <v>27242</v>
      </c>
      <c r="U3302" s="3" t="s">
        <v>5618</v>
      </c>
      <c r="V3302" s="3" t="s">
        <v>27243</v>
      </c>
      <c r="W3302" s="3" t="s">
        <v>699</v>
      </c>
      <c r="X3302" s="3" t="s">
        <v>27244</v>
      </c>
      <c r="Y3302" s="3" t="s">
        <v>699</v>
      </c>
      <c r="Z3302" s="3" t="s">
        <v>27245</v>
      </c>
      <c r="AA3302" s="3" t="s">
        <v>727</v>
      </c>
      <c r="AC3302" s="3" t="s">
        <v>699</v>
      </c>
      <c r="AE3302" s="3" t="s">
        <v>700</v>
      </c>
      <c r="AF3302" s="3" t="s">
        <v>27246</v>
      </c>
      <c r="AG3302" s="3" t="s">
        <v>729</v>
      </c>
      <c r="AI3302" s="3" t="s">
        <v>728</v>
      </c>
      <c r="AK3302" s="3" t="s">
        <v>730</v>
      </c>
      <c r="AL3302" s="3" t="s">
        <v>27247</v>
      </c>
      <c r="AM3302" s="3" t="s">
        <v>712</v>
      </c>
      <c r="AN3302" s="3" t="s">
        <v>27248</v>
      </c>
      <c r="AO3302" s="3" t="s">
        <v>729</v>
      </c>
      <c r="AQ3302" s="3" t="s">
        <v>729</v>
      </c>
      <c r="AS3302" s="3" t="s">
        <v>728</v>
      </c>
      <c r="AT3302" s="3" t="s">
        <v>27249</v>
      </c>
      <c r="AU3302" s="3" t="s">
        <v>700</v>
      </c>
      <c r="AW3302" s="3" t="s">
        <v>728</v>
      </c>
      <c r="AY3302" s="3" t="s">
        <v>698</v>
      </c>
      <c r="BA3302" s="3" t="s">
        <v>698</v>
      </c>
    </row>
    <row r="3303" spans="1:54" ht="28.8" x14ac:dyDescent="0.3">
      <c r="A3303" s="3" t="s">
        <v>673</v>
      </c>
      <c r="B3303" s="3" t="s">
        <v>3317</v>
      </c>
      <c r="C3303" s="3" t="s">
        <v>27250</v>
      </c>
      <c r="D3303" s="3" t="s">
        <v>20731</v>
      </c>
      <c r="E3303" s="3">
        <v>77</v>
      </c>
      <c r="F3303" s="3" t="s">
        <v>37834</v>
      </c>
      <c r="G3303" s="3" t="s">
        <v>752</v>
      </c>
      <c r="H3303" s="3" t="s">
        <v>27251</v>
      </c>
      <c r="I3303" s="3"/>
      <c r="J3303" s="3" t="s">
        <v>697</v>
      </c>
      <c r="K3303" s="3" t="s">
        <v>4</v>
      </c>
      <c r="L3303" s="3" t="s">
        <v>697</v>
      </c>
      <c r="N3303" s="3"/>
      <c r="O3303" s="3" t="s">
        <v>699</v>
      </c>
      <c r="P3303" s="3"/>
      <c r="Q3303" s="3" t="s">
        <v>700</v>
      </c>
      <c r="R3303" s="3"/>
      <c r="S3303" s="3" t="s">
        <v>700</v>
      </c>
      <c r="T3303" s="3"/>
      <c r="U3303" s="3" t="s">
        <v>712</v>
      </c>
      <c r="W3303" s="3" t="s">
        <v>700</v>
      </c>
      <c r="Y3303" s="3" t="s">
        <v>699</v>
      </c>
      <c r="AA3303" s="3" t="s">
        <v>699</v>
      </c>
      <c r="AC3303" s="3" t="s">
        <v>698</v>
      </c>
      <c r="AE3303" s="3" t="s">
        <v>700</v>
      </c>
      <c r="AG3303" s="3" t="s">
        <v>700</v>
      </c>
      <c r="AI3303" s="3" t="s">
        <v>698</v>
      </c>
      <c r="AK3303" s="3" t="s">
        <v>698</v>
      </c>
      <c r="AM3303" s="3" t="s">
        <v>699</v>
      </c>
      <c r="AO3303" s="3" t="s">
        <v>699</v>
      </c>
      <c r="AQ3303" s="3" t="s">
        <v>699</v>
      </c>
      <c r="AS3303" s="3" t="s">
        <v>700</v>
      </c>
      <c r="AU3303" s="3" t="s">
        <v>698</v>
      </c>
      <c r="AW3303" s="3" t="s">
        <v>700</v>
      </c>
      <c r="AY3303" s="3" t="s">
        <v>698</v>
      </c>
      <c r="BA3303" s="3" t="s">
        <v>698</v>
      </c>
    </row>
    <row r="3304" spans="1:54" ht="230.4" x14ac:dyDescent="0.3">
      <c r="A3304" s="3" t="s">
        <v>673</v>
      </c>
      <c r="B3304" s="3" t="s">
        <v>798</v>
      </c>
      <c r="C3304" s="3" t="s">
        <v>9244</v>
      </c>
      <c r="D3304" s="3" t="s">
        <v>20731</v>
      </c>
      <c r="E3304" s="3">
        <v>78</v>
      </c>
      <c r="F3304" s="3" t="s">
        <v>37825</v>
      </c>
      <c r="G3304" s="3" t="s">
        <v>694</v>
      </c>
      <c r="H3304" s="3" t="s">
        <v>27252</v>
      </c>
      <c r="I3304" s="3"/>
      <c r="J3304" s="3" t="s">
        <v>697</v>
      </c>
      <c r="K3304" s="3" t="s">
        <v>4</v>
      </c>
      <c r="L3304" s="3" t="s">
        <v>697</v>
      </c>
      <c r="N3304" s="3"/>
      <c r="O3304" s="3" t="s">
        <v>699</v>
      </c>
      <c r="P3304" s="3" t="s">
        <v>27253</v>
      </c>
      <c r="Q3304" s="3" t="s">
        <v>698</v>
      </c>
      <c r="R3304" s="3" t="s">
        <v>27254</v>
      </c>
      <c r="S3304" s="3" t="s">
        <v>700</v>
      </c>
      <c r="T3304" s="3" t="s">
        <v>27255</v>
      </c>
      <c r="U3304" s="3" t="s">
        <v>698</v>
      </c>
      <c r="V3304" s="3" t="s">
        <v>27256</v>
      </c>
      <c r="W3304" s="3" t="s">
        <v>700</v>
      </c>
      <c r="X3304" s="3" t="s">
        <v>27257</v>
      </c>
      <c r="Y3304" s="3" t="s">
        <v>698</v>
      </c>
      <c r="Z3304" s="3" t="s">
        <v>27258</v>
      </c>
      <c r="AA3304" s="3" t="s">
        <v>699</v>
      </c>
      <c r="AB3304" s="3" t="s">
        <v>27259</v>
      </c>
      <c r="AC3304" s="3" t="s">
        <v>698</v>
      </c>
      <c r="AD3304" s="3" t="s">
        <v>27260</v>
      </c>
      <c r="AE3304" s="3" t="s">
        <v>700</v>
      </c>
      <c r="AF3304" s="3" t="s">
        <v>27261</v>
      </c>
      <c r="AG3304" s="3" t="s">
        <v>699</v>
      </c>
      <c r="AH3304" s="3" t="s">
        <v>27262</v>
      </c>
      <c r="AI3304" s="3" t="s">
        <v>699</v>
      </c>
      <c r="AJ3304" s="3" t="s">
        <v>37431</v>
      </c>
      <c r="AK3304" s="3" t="s">
        <v>712</v>
      </c>
      <c r="AL3304" s="3" t="s">
        <v>27263</v>
      </c>
      <c r="AM3304" s="3" t="s">
        <v>698</v>
      </c>
      <c r="AN3304" s="3" t="s">
        <v>27264</v>
      </c>
      <c r="AO3304" s="3" t="s">
        <v>699</v>
      </c>
      <c r="AP3304" s="3" t="s">
        <v>27265</v>
      </c>
      <c r="AQ3304" s="3" t="s">
        <v>700</v>
      </c>
      <c r="AR3304" s="3" t="s">
        <v>27266</v>
      </c>
      <c r="AS3304" s="3" t="s">
        <v>698</v>
      </c>
      <c r="AT3304" s="3" t="s">
        <v>27267</v>
      </c>
      <c r="AU3304" s="3" t="s">
        <v>698</v>
      </c>
      <c r="AV3304" s="3" t="s">
        <v>27268</v>
      </c>
      <c r="AW3304" s="3" t="s">
        <v>700</v>
      </c>
      <c r="AX3304" s="3" t="s">
        <v>27269</v>
      </c>
      <c r="AY3304" s="3" t="s">
        <v>700</v>
      </c>
      <c r="AZ3304" s="3" t="s">
        <v>27270</v>
      </c>
      <c r="BA3304" s="3" t="s">
        <v>698</v>
      </c>
    </row>
    <row r="3305" spans="1:54" ht="72" x14ac:dyDescent="0.3">
      <c r="A3305" s="3" t="s">
        <v>673</v>
      </c>
      <c r="B3305" s="3" t="s">
        <v>27271</v>
      </c>
      <c r="C3305" s="3" t="s">
        <v>27272</v>
      </c>
      <c r="D3305" s="3" t="s">
        <v>20731</v>
      </c>
      <c r="E3305" s="3">
        <v>79</v>
      </c>
      <c r="F3305" s="3" t="s">
        <v>37853</v>
      </c>
      <c r="G3305" s="3" t="s">
        <v>694</v>
      </c>
      <c r="H3305" s="3" t="s">
        <v>1031</v>
      </c>
      <c r="I3305" s="3"/>
      <c r="J3305" s="3" t="s">
        <v>697</v>
      </c>
      <c r="K3305" s="3" t="s">
        <v>4</v>
      </c>
      <c r="L3305" s="3" t="s">
        <v>697</v>
      </c>
      <c r="N3305" s="3"/>
      <c r="O3305" s="3" t="s">
        <v>5772</v>
      </c>
      <c r="P3305" s="3"/>
      <c r="Q3305" s="3" t="s">
        <v>699</v>
      </c>
      <c r="R3305" s="3" t="s">
        <v>27273</v>
      </c>
      <c r="S3305" s="3" t="s">
        <v>700</v>
      </c>
      <c r="T3305" s="3" t="s">
        <v>27274</v>
      </c>
      <c r="U3305" s="3" t="s">
        <v>712</v>
      </c>
      <c r="V3305" s="3" t="s">
        <v>27275</v>
      </c>
      <c r="W3305" s="3" t="s">
        <v>700</v>
      </c>
      <c r="X3305" s="3" t="s">
        <v>27276</v>
      </c>
      <c r="Y3305" s="3" t="s">
        <v>698</v>
      </c>
      <c r="AA3305" s="3" t="s">
        <v>699</v>
      </c>
      <c r="AB3305" s="3" t="s">
        <v>27277</v>
      </c>
      <c r="AC3305" s="3" t="s">
        <v>700</v>
      </c>
      <c r="AE3305" s="3" t="s">
        <v>699</v>
      </c>
      <c r="AG3305" s="3" t="s">
        <v>699</v>
      </c>
      <c r="AH3305" s="3" t="s">
        <v>27278</v>
      </c>
      <c r="AI3305" s="3" t="s">
        <v>698</v>
      </c>
      <c r="AJ3305" s="3" t="s">
        <v>37432</v>
      </c>
      <c r="AK3305" s="3" t="s">
        <v>698</v>
      </c>
      <c r="AM3305" s="3" t="s">
        <v>698</v>
      </c>
      <c r="AN3305" s="3" t="s">
        <v>27279</v>
      </c>
      <c r="AO3305" s="3" t="s">
        <v>699</v>
      </c>
      <c r="AP3305" s="3" t="s">
        <v>27280</v>
      </c>
      <c r="AQ3305" s="3" t="s">
        <v>698</v>
      </c>
      <c r="AR3305" s="3" t="s">
        <v>27281</v>
      </c>
      <c r="AS3305" s="3" t="s">
        <v>700</v>
      </c>
      <c r="AU3305" s="3" t="s">
        <v>698</v>
      </c>
      <c r="AV3305" s="3" t="s">
        <v>27282</v>
      </c>
      <c r="AW3305" s="3" t="s">
        <v>700</v>
      </c>
      <c r="AX3305" s="3" t="s">
        <v>27283</v>
      </c>
      <c r="AY3305" s="3" t="s">
        <v>700</v>
      </c>
      <c r="AZ3305" s="3" t="s">
        <v>27284</v>
      </c>
      <c r="BA3305" s="3" t="s">
        <v>698</v>
      </c>
      <c r="BB3305" s="3" t="s">
        <v>27285</v>
      </c>
    </row>
    <row r="3306" spans="1:54" ht="28.8" x14ac:dyDescent="0.3">
      <c r="A3306" s="3" t="s">
        <v>673</v>
      </c>
      <c r="B3306" s="3" t="s">
        <v>836</v>
      </c>
      <c r="C3306" s="3" t="s">
        <v>27286</v>
      </c>
      <c r="D3306" s="3" t="s">
        <v>20731</v>
      </c>
      <c r="E3306" s="3">
        <v>80</v>
      </c>
      <c r="F3306" s="3" t="s">
        <v>37834</v>
      </c>
      <c r="G3306" s="3" t="s">
        <v>694</v>
      </c>
      <c r="H3306" s="3" t="s">
        <v>27287</v>
      </c>
      <c r="I3306" s="3"/>
      <c r="J3306" s="3" t="s">
        <v>4</v>
      </c>
      <c r="K3306" s="3" t="s">
        <v>4</v>
      </c>
      <c r="L3306" s="3" t="s">
        <v>697</v>
      </c>
      <c r="M3306" s="3" t="s">
        <v>4</v>
      </c>
      <c r="N3306" s="3"/>
      <c r="O3306" s="3" t="s">
        <v>4</v>
      </c>
      <c r="P3306" s="3" t="s">
        <v>4</v>
      </c>
      <c r="Q3306" s="3" t="s">
        <v>4</v>
      </c>
      <c r="R3306" s="3" t="s">
        <v>4</v>
      </c>
      <c r="S3306" s="3" t="s">
        <v>4</v>
      </c>
      <c r="T3306" s="3" t="s">
        <v>4</v>
      </c>
      <c r="U3306" s="3" t="s">
        <v>4</v>
      </c>
      <c r="V3306" s="3" t="s">
        <v>4</v>
      </c>
      <c r="W3306" s="3" t="s">
        <v>4</v>
      </c>
      <c r="X3306" s="3" t="s">
        <v>4</v>
      </c>
      <c r="Y3306" s="3" t="s">
        <v>4</v>
      </c>
      <c r="Z3306" s="3" t="s">
        <v>4</v>
      </c>
      <c r="AA3306" s="3" t="s">
        <v>4</v>
      </c>
      <c r="AB3306" s="3" t="s">
        <v>4</v>
      </c>
      <c r="AC3306" s="3" t="s">
        <v>4</v>
      </c>
      <c r="AD3306" s="3" t="s">
        <v>4</v>
      </c>
      <c r="AE3306" s="3" t="s">
        <v>4</v>
      </c>
      <c r="AF3306" s="3" t="s">
        <v>4</v>
      </c>
      <c r="AG3306" s="3" t="s">
        <v>4</v>
      </c>
      <c r="AH3306" s="3" t="s">
        <v>4</v>
      </c>
      <c r="AI3306" s="3" t="s">
        <v>4</v>
      </c>
      <c r="AJ3306" s="3" t="s">
        <v>4</v>
      </c>
      <c r="AK3306" s="3" t="s">
        <v>4</v>
      </c>
      <c r="AL3306" s="3" t="s">
        <v>4</v>
      </c>
      <c r="AM3306" s="3" t="s">
        <v>4</v>
      </c>
      <c r="AN3306" s="3" t="s">
        <v>4</v>
      </c>
      <c r="AO3306" s="3" t="s">
        <v>4</v>
      </c>
      <c r="AP3306" s="3" t="s">
        <v>4</v>
      </c>
      <c r="AQ3306" s="3" t="s">
        <v>4</v>
      </c>
      <c r="AR3306" s="3" t="s">
        <v>4</v>
      </c>
      <c r="AS3306" s="3" t="s">
        <v>4</v>
      </c>
      <c r="AT3306" s="3" t="s">
        <v>4</v>
      </c>
      <c r="AU3306" s="3" t="s">
        <v>4</v>
      </c>
      <c r="AV3306" s="3" t="s">
        <v>4</v>
      </c>
      <c r="AW3306" s="3" t="s">
        <v>4</v>
      </c>
      <c r="AX3306" s="3" t="s">
        <v>4</v>
      </c>
      <c r="AY3306" s="3" t="s">
        <v>4</v>
      </c>
      <c r="AZ3306" s="3" t="s">
        <v>4</v>
      </c>
      <c r="BA3306" s="3" t="s">
        <v>4</v>
      </c>
      <c r="BB3306" s="3" t="s">
        <v>4</v>
      </c>
    </row>
    <row r="3307" spans="1:54" ht="144" x14ac:dyDescent="0.3">
      <c r="A3307" s="3" t="s">
        <v>673</v>
      </c>
      <c r="B3307" s="3" t="s">
        <v>14702</v>
      </c>
      <c r="C3307" s="3" t="s">
        <v>27288</v>
      </c>
      <c r="D3307" s="3" t="s">
        <v>4051</v>
      </c>
      <c r="E3307" s="3">
        <v>81</v>
      </c>
      <c r="F3307" s="3" t="s">
        <v>37822</v>
      </c>
      <c r="G3307" s="3" t="s">
        <v>752</v>
      </c>
      <c r="H3307" s="3" t="s">
        <v>27289</v>
      </c>
      <c r="I3307" s="3"/>
      <c r="J3307" s="3" t="s">
        <v>697</v>
      </c>
      <c r="K3307" s="3" t="s">
        <v>4</v>
      </c>
      <c r="L3307" s="3" t="s">
        <v>697</v>
      </c>
      <c r="N3307" s="3"/>
      <c r="O3307" s="3" t="s">
        <v>700</v>
      </c>
      <c r="P3307" s="3" t="s">
        <v>27290</v>
      </c>
      <c r="Q3307" s="3" t="s">
        <v>786</v>
      </c>
      <c r="R3307" s="3" t="s">
        <v>27291</v>
      </c>
      <c r="S3307" s="3" t="s">
        <v>728</v>
      </c>
      <c r="T3307" s="3" t="s">
        <v>27292</v>
      </c>
      <c r="U3307" s="3" t="s">
        <v>731</v>
      </c>
      <c r="V3307" s="3" t="s">
        <v>27293</v>
      </c>
      <c r="W3307" s="3" t="s">
        <v>727</v>
      </c>
      <c r="X3307" s="3" t="s">
        <v>27294</v>
      </c>
      <c r="Y3307" s="3" t="s">
        <v>727</v>
      </c>
      <c r="Z3307" s="3" t="s">
        <v>27295</v>
      </c>
      <c r="AA3307" s="3" t="s">
        <v>727</v>
      </c>
      <c r="AB3307" s="3" t="s">
        <v>27296</v>
      </c>
      <c r="AC3307" s="3" t="s">
        <v>699</v>
      </c>
      <c r="AD3307" s="3" t="s">
        <v>27297</v>
      </c>
      <c r="AE3307" s="3" t="s">
        <v>730</v>
      </c>
      <c r="AF3307" s="3" t="s">
        <v>27298</v>
      </c>
      <c r="AG3307" s="3" t="s">
        <v>699</v>
      </c>
      <c r="AH3307" s="3" t="s">
        <v>27299</v>
      </c>
      <c r="AI3307" s="3" t="s">
        <v>727</v>
      </c>
      <c r="AK3307" s="3" t="s">
        <v>698</v>
      </c>
      <c r="AM3307" s="3" t="s">
        <v>699</v>
      </c>
      <c r="AN3307" s="3" t="s">
        <v>27300</v>
      </c>
      <c r="AO3307" s="3" t="s">
        <v>729</v>
      </c>
      <c r="AP3307" s="3" t="s">
        <v>27301</v>
      </c>
      <c r="AQ3307" s="3" t="s">
        <v>729</v>
      </c>
      <c r="AR3307" s="3" t="s">
        <v>27302</v>
      </c>
      <c r="AS3307" s="3" t="s">
        <v>786</v>
      </c>
      <c r="AT3307" s="3" t="s">
        <v>27303</v>
      </c>
      <c r="AU3307" s="3" t="s">
        <v>727</v>
      </c>
      <c r="AW3307" s="3" t="s">
        <v>728</v>
      </c>
      <c r="AX3307" s="3" t="s">
        <v>27304</v>
      </c>
      <c r="AY3307" s="3" t="s">
        <v>698</v>
      </c>
      <c r="BA3307" s="3" t="s">
        <v>698</v>
      </c>
      <c r="BB3307" s="3" t="s">
        <v>27305</v>
      </c>
    </row>
    <row r="3308" spans="1:54" ht="129.6" x14ac:dyDescent="0.3">
      <c r="A3308" s="3" t="s">
        <v>673</v>
      </c>
      <c r="B3308" s="3" t="s">
        <v>3591</v>
      </c>
      <c r="C3308" s="3" t="s">
        <v>27306</v>
      </c>
      <c r="D3308" s="3" t="s">
        <v>4051</v>
      </c>
      <c r="E3308" s="3">
        <v>82</v>
      </c>
      <c r="F3308" s="3" t="s">
        <v>37839</v>
      </c>
      <c r="G3308" s="3" t="s">
        <v>752</v>
      </c>
      <c r="H3308" s="3" t="s">
        <v>3669</v>
      </c>
      <c r="I3308" s="3"/>
      <c r="J3308" s="3" t="s">
        <v>697</v>
      </c>
      <c r="K3308" s="3" t="s">
        <v>4</v>
      </c>
      <c r="L3308" s="3" t="s">
        <v>697</v>
      </c>
      <c r="N3308" s="3"/>
      <c r="O3308" s="3" t="s">
        <v>5772</v>
      </c>
      <c r="P3308" s="3"/>
      <c r="Q3308" s="3" t="s">
        <v>698</v>
      </c>
      <c r="R3308" s="3"/>
      <c r="S3308" s="3" t="s">
        <v>700</v>
      </c>
      <c r="T3308" s="3"/>
      <c r="U3308" s="3" t="s">
        <v>712</v>
      </c>
      <c r="W3308" s="3" t="s">
        <v>698</v>
      </c>
      <c r="X3308" s="3" t="s">
        <v>27307</v>
      </c>
      <c r="Y3308" s="3" t="s">
        <v>699</v>
      </c>
      <c r="AA3308" s="3" t="s">
        <v>728</v>
      </c>
      <c r="AC3308" s="3" t="s">
        <v>699</v>
      </c>
      <c r="AD3308" s="3" t="s">
        <v>27308</v>
      </c>
      <c r="AE3308" s="3" t="s">
        <v>698</v>
      </c>
      <c r="AG3308" s="3" t="s">
        <v>699</v>
      </c>
      <c r="AI3308" s="3" t="s">
        <v>700</v>
      </c>
      <c r="AJ3308" s="3" t="s">
        <v>37433</v>
      </c>
      <c r="AK3308" s="3" t="s">
        <v>698</v>
      </c>
      <c r="AM3308" s="3" t="s">
        <v>712</v>
      </c>
      <c r="AO3308" s="3" t="s">
        <v>699</v>
      </c>
      <c r="AQ3308" s="3" t="s">
        <v>699</v>
      </c>
      <c r="AS3308" s="3" t="s">
        <v>699</v>
      </c>
      <c r="AU3308" s="3" t="s">
        <v>700</v>
      </c>
      <c r="AW3308" s="3" t="s">
        <v>700</v>
      </c>
      <c r="AY3308" s="3" t="s">
        <v>698</v>
      </c>
      <c r="BA3308" s="3" t="s">
        <v>698</v>
      </c>
    </row>
    <row r="3309" spans="1:54" ht="244.8" x14ac:dyDescent="0.3">
      <c r="A3309" s="3" t="s">
        <v>673</v>
      </c>
      <c r="B3309" s="3" t="s">
        <v>1832</v>
      </c>
      <c r="C3309" s="3" t="s">
        <v>11079</v>
      </c>
      <c r="D3309" s="3" t="s">
        <v>4051</v>
      </c>
      <c r="E3309" s="3">
        <v>83</v>
      </c>
      <c r="F3309" s="3" t="s">
        <v>37833</v>
      </c>
      <c r="G3309" s="3" t="s">
        <v>694</v>
      </c>
      <c r="H3309" s="3" t="s">
        <v>27309</v>
      </c>
      <c r="I3309" s="3"/>
      <c r="J3309" s="3" t="s">
        <v>705</v>
      </c>
      <c r="K3309" s="3" t="s">
        <v>4</v>
      </c>
      <c r="L3309" s="3" t="s">
        <v>697</v>
      </c>
      <c r="N3309" s="3"/>
      <c r="O3309" s="3" t="s">
        <v>786</v>
      </c>
      <c r="P3309" s="3" t="s">
        <v>27310</v>
      </c>
      <c r="Q3309" s="3" t="s">
        <v>700</v>
      </c>
      <c r="R3309" s="3" t="s">
        <v>27311</v>
      </c>
      <c r="S3309" s="3" t="s">
        <v>700</v>
      </c>
      <c r="T3309" s="3" t="s">
        <v>27312</v>
      </c>
      <c r="U3309" s="3" t="s">
        <v>698</v>
      </c>
      <c r="V3309" s="3" t="s">
        <v>27313</v>
      </c>
      <c r="W3309" s="3" t="s">
        <v>8935</v>
      </c>
      <c r="X3309" s="3" t="s">
        <v>27314</v>
      </c>
      <c r="Y3309" s="3" t="s">
        <v>699</v>
      </c>
      <c r="Z3309" s="3" t="s">
        <v>27315</v>
      </c>
      <c r="AA3309" s="3" t="s">
        <v>700</v>
      </c>
      <c r="AC3309" s="3" t="s">
        <v>698</v>
      </c>
      <c r="AE3309" s="3" t="s">
        <v>699</v>
      </c>
      <c r="AG3309" s="3" t="s">
        <v>699</v>
      </c>
      <c r="AI3309" s="3" t="s">
        <v>700</v>
      </c>
      <c r="AK3309" s="3" t="s">
        <v>698</v>
      </c>
      <c r="AM3309" s="3" t="s">
        <v>700</v>
      </c>
      <c r="AN3309" s="3" t="s">
        <v>27316</v>
      </c>
      <c r="AO3309" s="3" t="s">
        <v>700</v>
      </c>
      <c r="AQ3309" s="3" t="s">
        <v>699</v>
      </c>
      <c r="AS3309" s="3" t="s">
        <v>699</v>
      </c>
      <c r="AU3309" s="3" t="s">
        <v>700</v>
      </c>
      <c r="AW3309" s="3" t="s">
        <v>700</v>
      </c>
      <c r="AX3309" s="3" t="s">
        <v>27317</v>
      </c>
      <c r="AY3309" s="3" t="s">
        <v>698</v>
      </c>
      <c r="AZ3309" s="3" t="s">
        <v>27318</v>
      </c>
      <c r="BA3309" s="3" t="s">
        <v>698</v>
      </c>
      <c r="BB3309" s="3" t="s">
        <v>27319</v>
      </c>
    </row>
    <row r="3310" spans="1:54" x14ac:dyDescent="0.3">
      <c r="A3310" s="3" t="s">
        <v>673</v>
      </c>
      <c r="B3310" s="3" t="s">
        <v>27320</v>
      </c>
      <c r="C3310" s="3" t="s">
        <v>27055</v>
      </c>
      <c r="D3310" s="3" t="s">
        <v>4051</v>
      </c>
      <c r="E3310" s="3">
        <v>84</v>
      </c>
      <c r="F3310" s="3" t="s">
        <v>37825</v>
      </c>
      <c r="G3310" s="3" t="s">
        <v>752</v>
      </c>
      <c r="H3310" s="3" t="s">
        <v>2985</v>
      </c>
      <c r="I3310" s="3"/>
      <c r="J3310" s="3" t="s">
        <v>705</v>
      </c>
      <c r="K3310" s="3" t="s">
        <v>4</v>
      </c>
      <c r="L3310" s="3" t="s">
        <v>697</v>
      </c>
      <c r="N3310" s="3"/>
      <c r="O3310" s="3" t="s">
        <v>5772</v>
      </c>
      <c r="P3310" s="3"/>
      <c r="Q3310" s="3" t="s">
        <v>698</v>
      </c>
      <c r="R3310" s="3"/>
      <c r="S3310" s="3" t="s">
        <v>700</v>
      </c>
      <c r="T3310" s="3"/>
      <c r="U3310" s="3" t="s">
        <v>712</v>
      </c>
      <c r="W3310" s="3" t="s">
        <v>700</v>
      </c>
      <c r="Y3310" s="3" t="s">
        <v>699</v>
      </c>
      <c r="AA3310" s="3" t="s">
        <v>700</v>
      </c>
      <c r="AC3310" s="3" t="s">
        <v>699</v>
      </c>
      <c r="AE3310" s="3" t="s">
        <v>699</v>
      </c>
      <c r="AG3310" s="3" t="s">
        <v>698</v>
      </c>
      <c r="AI3310" s="3" t="s">
        <v>700</v>
      </c>
      <c r="AK3310" s="3" t="s">
        <v>698</v>
      </c>
      <c r="AM3310" s="3" t="s">
        <v>698</v>
      </c>
      <c r="AO3310" s="3" t="s">
        <v>699</v>
      </c>
      <c r="AQ3310" s="3" t="s">
        <v>699</v>
      </c>
      <c r="AS3310" s="3" t="s">
        <v>699</v>
      </c>
      <c r="AU3310" s="3" t="s">
        <v>700</v>
      </c>
      <c r="AW3310" s="3" t="s">
        <v>700</v>
      </c>
      <c r="AY3310" s="3" t="s">
        <v>698</v>
      </c>
      <c r="BA3310" s="3" t="s">
        <v>698</v>
      </c>
    </row>
    <row r="3311" spans="1:54" ht="216" x14ac:dyDescent="0.3">
      <c r="A3311" s="3" t="s">
        <v>673</v>
      </c>
      <c r="B3311" s="3" t="s">
        <v>1224</v>
      </c>
      <c r="C3311" s="3" t="s">
        <v>27321</v>
      </c>
      <c r="D3311" s="3" t="s">
        <v>4051</v>
      </c>
      <c r="E3311" s="3">
        <v>85</v>
      </c>
      <c r="F3311" s="3" t="s">
        <v>37834</v>
      </c>
      <c r="G3311" s="3" t="s">
        <v>694</v>
      </c>
      <c r="H3311" s="3" t="s">
        <v>10327</v>
      </c>
      <c r="I3311" s="3"/>
      <c r="J3311" s="3" t="s">
        <v>697</v>
      </c>
      <c r="K3311" s="3" t="s">
        <v>4</v>
      </c>
      <c r="L3311" s="3" t="s">
        <v>697</v>
      </c>
      <c r="N3311" s="3"/>
      <c r="O3311" s="3" t="s">
        <v>699</v>
      </c>
      <c r="P3311" s="3" t="s">
        <v>27322</v>
      </c>
      <c r="Q3311" s="3" t="s">
        <v>700</v>
      </c>
      <c r="R3311" s="3"/>
      <c r="S3311" s="3" t="s">
        <v>700</v>
      </c>
      <c r="T3311" s="3" t="s">
        <v>27323</v>
      </c>
      <c r="U3311" s="3" t="s">
        <v>5618</v>
      </c>
      <c r="V3311" s="3" t="s">
        <v>27324</v>
      </c>
      <c r="W3311" s="3" t="s">
        <v>727</v>
      </c>
      <c r="X3311" s="3" t="s">
        <v>27325</v>
      </c>
      <c r="Y3311" s="3" t="s">
        <v>700</v>
      </c>
      <c r="Z3311" s="3" t="s">
        <v>27326</v>
      </c>
      <c r="AA3311" s="3" t="s">
        <v>727</v>
      </c>
      <c r="AB3311" s="3" t="s">
        <v>27327</v>
      </c>
      <c r="AC3311" s="3" t="s">
        <v>786</v>
      </c>
      <c r="AD3311" s="3" t="s">
        <v>27328</v>
      </c>
      <c r="AE3311" s="3" t="s">
        <v>786</v>
      </c>
      <c r="AG3311" s="3" t="s">
        <v>790</v>
      </c>
      <c r="AI3311" s="3" t="s">
        <v>699</v>
      </c>
      <c r="AK3311" s="3" t="s">
        <v>698</v>
      </c>
      <c r="AM3311" s="3" t="s">
        <v>712</v>
      </c>
      <c r="AN3311" s="3" t="s">
        <v>27329</v>
      </c>
      <c r="AO3311" s="3" t="s">
        <v>699</v>
      </c>
      <c r="AQ3311" s="3" t="s">
        <v>699</v>
      </c>
      <c r="AS3311" s="3" t="s">
        <v>699</v>
      </c>
      <c r="AU3311" s="3" t="s">
        <v>727</v>
      </c>
      <c r="AV3311" s="3" t="s">
        <v>27330</v>
      </c>
      <c r="AW3311" s="3" t="s">
        <v>728</v>
      </c>
      <c r="AX3311" s="3" t="s">
        <v>27331</v>
      </c>
      <c r="AY3311" s="3" t="s">
        <v>698</v>
      </c>
      <c r="BA3311" s="3" t="s">
        <v>730</v>
      </c>
    </row>
    <row r="3312" spans="1:54" ht="57.6" x14ac:dyDescent="0.3">
      <c r="A3312" s="3" t="s">
        <v>673</v>
      </c>
      <c r="B3312" s="3" t="s">
        <v>15554</v>
      </c>
      <c r="C3312" s="3" t="s">
        <v>18022</v>
      </c>
      <c r="D3312" s="3" t="s">
        <v>4051</v>
      </c>
      <c r="E3312" s="3">
        <v>86</v>
      </c>
      <c r="F3312" s="3" t="s">
        <v>37854</v>
      </c>
      <c r="G3312" s="3" t="s">
        <v>752</v>
      </c>
      <c r="H3312" s="3" t="s">
        <v>27332</v>
      </c>
      <c r="I3312" s="3"/>
      <c r="J3312" s="3" t="s">
        <v>697</v>
      </c>
      <c r="K3312" s="3" t="s">
        <v>4</v>
      </c>
      <c r="L3312" s="3" t="s">
        <v>697</v>
      </c>
      <c r="N3312" s="3"/>
      <c r="O3312" s="3" t="s">
        <v>5772</v>
      </c>
      <c r="P3312" s="3"/>
      <c r="Q3312" s="3" t="s">
        <v>698</v>
      </c>
      <c r="R3312" s="3"/>
      <c r="S3312" s="3" t="s">
        <v>698</v>
      </c>
      <c r="T3312" s="3"/>
      <c r="U3312" s="3" t="s">
        <v>712</v>
      </c>
      <c r="W3312" s="3" t="s">
        <v>700</v>
      </c>
      <c r="X3312" s="3" t="s">
        <v>27333</v>
      </c>
      <c r="Y3312" s="3" t="s">
        <v>699</v>
      </c>
      <c r="Z3312" s="3" t="s">
        <v>27334</v>
      </c>
      <c r="AA3312" s="3" t="s">
        <v>700</v>
      </c>
      <c r="AC3312" s="3" t="s">
        <v>699</v>
      </c>
      <c r="AE3312" s="3" t="s">
        <v>699</v>
      </c>
      <c r="AG3312" s="3" t="s">
        <v>698</v>
      </c>
      <c r="AI3312" s="3" t="s">
        <v>700</v>
      </c>
      <c r="AK3312" s="3" t="s">
        <v>698</v>
      </c>
      <c r="AM3312" s="3" t="s">
        <v>700</v>
      </c>
      <c r="AO3312" s="3" t="s">
        <v>698</v>
      </c>
      <c r="AQ3312" s="3" t="s">
        <v>699</v>
      </c>
      <c r="AS3312" s="3" t="s">
        <v>699</v>
      </c>
      <c r="AU3312" s="3" t="s">
        <v>700</v>
      </c>
      <c r="AW3312" s="3" t="s">
        <v>700</v>
      </c>
      <c r="AY3312" s="3" t="s">
        <v>698</v>
      </c>
      <c r="BA3312" s="3" t="s">
        <v>698</v>
      </c>
    </row>
    <row r="3313" spans="1:54" ht="86.4" x14ac:dyDescent="0.3">
      <c r="A3313" s="3" t="s">
        <v>673</v>
      </c>
      <c r="B3313" s="3" t="s">
        <v>27335</v>
      </c>
      <c r="C3313" s="3" t="s">
        <v>27336</v>
      </c>
      <c r="D3313" s="3" t="s">
        <v>4051</v>
      </c>
      <c r="E3313" s="3">
        <v>87</v>
      </c>
      <c r="F3313" s="3" t="s">
        <v>37862</v>
      </c>
      <c r="G3313" s="3" t="s">
        <v>694</v>
      </c>
      <c r="H3313" s="3" t="s">
        <v>27337</v>
      </c>
      <c r="I3313" s="3"/>
      <c r="J3313" s="3" t="s">
        <v>697</v>
      </c>
      <c r="K3313" s="3" t="s">
        <v>4</v>
      </c>
      <c r="L3313" s="3" t="s">
        <v>697</v>
      </c>
      <c r="N3313" s="3"/>
      <c r="O3313" s="3" t="s">
        <v>5772</v>
      </c>
      <c r="P3313" s="3"/>
      <c r="Q3313" s="3" t="s">
        <v>699</v>
      </c>
      <c r="R3313" s="3" t="s">
        <v>27338</v>
      </c>
      <c r="S3313" s="3" t="s">
        <v>699</v>
      </c>
      <c r="T3313" s="3" t="s">
        <v>27339</v>
      </c>
      <c r="U3313" s="3" t="s">
        <v>5618</v>
      </c>
      <c r="V3313" s="3" t="s">
        <v>27340</v>
      </c>
      <c r="W3313" s="3" t="s">
        <v>727</v>
      </c>
      <c r="Y3313" s="3" t="s">
        <v>700</v>
      </c>
      <c r="Z3313" s="3" t="s">
        <v>27341</v>
      </c>
      <c r="AA3313" s="3" t="s">
        <v>786</v>
      </c>
      <c r="AC3313" s="3" t="s">
        <v>699</v>
      </c>
      <c r="AE3313" s="3" t="s">
        <v>698</v>
      </c>
      <c r="AF3313" s="3" t="s">
        <v>27342</v>
      </c>
      <c r="AG3313" s="3" t="s">
        <v>699</v>
      </c>
      <c r="AI3313" s="3" t="s">
        <v>699</v>
      </c>
      <c r="AK3313" s="3" t="s">
        <v>698</v>
      </c>
      <c r="AM3313" s="3" t="s">
        <v>712</v>
      </c>
      <c r="AO3313" s="3" t="s">
        <v>699</v>
      </c>
      <c r="AQ3313" s="3" t="s">
        <v>699</v>
      </c>
      <c r="AR3313" s="3" t="s">
        <v>27343</v>
      </c>
      <c r="AS3313" s="3" t="s">
        <v>698</v>
      </c>
      <c r="AU3313" s="3" t="s">
        <v>700</v>
      </c>
      <c r="AW3313" s="3" t="s">
        <v>728</v>
      </c>
      <c r="AY3313" s="3" t="s">
        <v>730</v>
      </c>
      <c r="BA3313" s="3" t="s">
        <v>698</v>
      </c>
    </row>
    <row r="3314" spans="1:54" ht="273.60000000000002" x14ac:dyDescent="0.3">
      <c r="A3314" s="3" t="s">
        <v>673</v>
      </c>
      <c r="B3314" s="3" t="s">
        <v>1023</v>
      </c>
      <c r="C3314" s="3" t="s">
        <v>3930</v>
      </c>
      <c r="D3314" s="3" t="s">
        <v>4051</v>
      </c>
      <c r="E3314" s="3">
        <v>88</v>
      </c>
      <c r="F3314" s="3" t="s">
        <v>37857</v>
      </c>
      <c r="G3314" s="3" t="s">
        <v>694</v>
      </c>
      <c r="H3314" s="3" t="s">
        <v>27344</v>
      </c>
      <c r="I3314" s="3"/>
      <c r="J3314" s="3" t="s">
        <v>697</v>
      </c>
      <c r="K3314" s="3" t="s">
        <v>4</v>
      </c>
      <c r="L3314" s="3" t="s">
        <v>697</v>
      </c>
      <c r="M3314" s="3" t="s">
        <v>27345</v>
      </c>
      <c r="N3314" s="3"/>
      <c r="O3314" s="3" t="s">
        <v>5618</v>
      </c>
      <c r="P3314" s="3" t="s">
        <v>27346</v>
      </c>
      <c r="Q3314" s="3" t="s">
        <v>698</v>
      </c>
      <c r="R3314" s="3" t="s">
        <v>27347</v>
      </c>
      <c r="S3314" s="3" t="s">
        <v>730</v>
      </c>
      <c r="T3314" s="3" t="s">
        <v>27348</v>
      </c>
      <c r="U3314" s="3" t="s">
        <v>8935</v>
      </c>
      <c r="V3314" s="3" t="s">
        <v>27349</v>
      </c>
      <c r="W3314" s="3" t="s">
        <v>790</v>
      </c>
      <c r="X3314" s="3" t="s">
        <v>27350</v>
      </c>
      <c r="Y3314" s="3" t="s">
        <v>700</v>
      </c>
      <c r="Z3314" s="3" t="s">
        <v>27351</v>
      </c>
      <c r="AA3314" s="3" t="s">
        <v>728</v>
      </c>
      <c r="AB3314" s="3" t="s">
        <v>27352</v>
      </c>
      <c r="AC3314" s="3" t="s">
        <v>730</v>
      </c>
      <c r="AD3314" s="3" t="s">
        <v>27353</v>
      </c>
      <c r="AE3314" s="3" t="s">
        <v>699</v>
      </c>
      <c r="AF3314" s="3" t="s">
        <v>27354</v>
      </c>
      <c r="AG3314" s="3" t="s">
        <v>729</v>
      </c>
      <c r="AH3314" s="3" t="s">
        <v>27355</v>
      </c>
      <c r="AI3314" s="3" t="s">
        <v>700</v>
      </c>
      <c r="AJ3314" s="3" t="s">
        <v>37434</v>
      </c>
      <c r="AK3314" s="3" t="s">
        <v>698</v>
      </c>
      <c r="AL3314" s="3" t="s">
        <v>27356</v>
      </c>
      <c r="AM3314" s="3" t="s">
        <v>712</v>
      </c>
      <c r="AN3314" s="3" t="s">
        <v>27357</v>
      </c>
      <c r="AO3314" s="3" t="s">
        <v>699</v>
      </c>
      <c r="AP3314" s="3" t="s">
        <v>27358</v>
      </c>
      <c r="AQ3314" s="3" t="s">
        <v>729</v>
      </c>
      <c r="AR3314" s="3" t="s">
        <v>27359</v>
      </c>
      <c r="AS3314" s="3" t="s">
        <v>698</v>
      </c>
      <c r="AT3314" s="3" t="s">
        <v>27360</v>
      </c>
      <c r="AU3314" s="3" t="s">
        <v>700</v>
      </c>
      <c r="AV3314" s="3" t="s">
        <v>27361</v>
      </c>
      <c r="AW3314" s="3" t="s">
        <v>728</v>
      </c>
      <c r="AX3314" s="3" t="s">
        <v>27362</v>
      </c>
      <c r="AY3314" s="3" t="s">
        <v>730</v>
      </c>
      <c r="AZ3314" s="3" t="s">
        <v>27363</v>
      </c>
      <c r="BA3314" s="3" t="s">
        <v>730</v>
      </c>
      <c r="BB3314" s="3" t="s">
        <v>27364</v>
      </c>
    </row>
    <row r="3315" spans="1:54" ht="172.8" x14ac:dyDescent="0.3">
      <c r="A3315" s="3" t="s">
        <v>673</v>
      </c>
      <c r="B3315" s="3" t="s">
        <v>16124</v>
      </c>
      <c r="C3315" s="3" t="s">
        <v>8852</v>
      </c>
      <c r="D3315" s="3" t="s">
        <v>4051</v>
      </c>
      <c r="E3315" s="3">
        <v>89</v>
      </c>
      <c r="F3315" s="3" t="s">
        <v>37827</v>
      </c>
      <c r="G3315" s="3" t="s">
        <v>694</v>
      </c>
      <c r="H3315" s="3" t="s">
        <v>27365</v>
      </c>
      <c r="I3315" s="3"/>
      <c r="J3315" s="3" t="s">
        <v>697</v>
      </c>
      <c r="K3315" s="3" t="s">
        <v>4</v>
      </c>
      <c r="L3315" s="3" t="s">
        <v>697</v>
      </c>
      <c r="N3315" s="3"/>
      <c r="O3315" s="3" t="s">
        <v>8935</v>
      </c>
      <c r="P3315" s="3"/>
      <c r="Q3315" s="3" t="s">
        <v>790</v>
      </c>
      <c r="R3315" s="3"/>
      <c r="S3315" s="3" t="s">
        <v>728</v>
      </c>
      <c r="T3315" s="3"/>
      <c r="U3315" s="3" t="s">
        <v>712</v>
      </c>
      <c r="W3315" s="3" t="s">
        <v>5772</v>
      </c>
      <c r="X3315" s="3" t="s">
        <v>27366</v>
      </c>
      <c r="Y3315" s="3" t="s">
        <v>786</v>
      </c>
      <c r="Z3315" s="3" t="s">
        <v>27367</v>
      </c>
      <c r="AA3315" s="3" t="s">
        <v>700</v>
      </c>
      <c r="AC3315" s="3" t="s">
        <v>700</v>
      </c>
      <c r="AE3315" s="3" t="s">
        <v>699</v>
      </c>
      <c r="AG3315" s="3" t="s">
        <v>699</v>
      </c>
      <c r="AI3315" s="3" t="s">
        <v>700</v>
      </c>
      <c r="AK3315" s="3" t="s">
        <v>698</v>
      </c>
      <c r="AM3315" s="3" t="s">
        <v>712</v>
      </c>
      <c r="AO3315" s="3" t="s">
        <v>729</v>
      </c>
      <c r="AQ3315" s="3" t="s">
        <v>699</v>
      </c>
      <c r="AS3315" s="3" t="s">
        <v>699</v>
      </c>
      <c r="AU3315" s="3" t="s">
        <v>698</v>
      </c>
      <c r="AW3315" s="3" t="s">
        <v>728</v>
      </c>
      <c r="AY3315" s="3" t="s">
        <v>698</v>
      </c>
      <c r="BA3315" s="3" t="s">
        <v>730</v>
      </c>
    </row>
    <row r="3316" spans="1:54" ht="201.6" x14ac:dyDescent="0.3">
      <c r="A3316" s="3" t="s">
        <v>673</v>
      </c>
      <c r="B3316" s="3" t="s">
        <v>3610</v>
      </c>
      <c r="C3316" s="3" t="s">
        <v>27368</v>
      </c>
      <c r="D3316" s="3" t="s">
        <v>4051</v>
      </c>
      <c r="E3316" s="3">
        <v>90</v>
      </c>
      <c r="F3316" s="3" t="s">
        <v>37830</v>
      </c>
      <c r="G3316" s="3" t="s">
        <v>752</v>
      </c>
      <c r="H3316" s="3" t="s">
        <v>27369</v>
      </c>
      <c r="I3316" s="3"/>
      <c r="J3316" s="3" t="s">
        <v>697</v>
      </c>
      <c r="K3316" s="3" t="s">
        <v>4</v>
      </c>
      <c r="L3316" s="3" t="s">
        <v>705</v>
      </c>
      <c r="M3316" s="3" t="s">
        <v>27370</v>
      </c>
      <c r="N3316" s="3"/>
      <c r="O3316" s="3" t="s">
        <v>728</v>
      </c>
      <c r="P3316" s="3" t="s">
        <v>27371</v>
      </c>
      <c r="Q3316" s="3" t="s">
        <v>790</v>
      </c>
      <c r="R3316" s="3" t="s">
        <v>27372</v>
      </c>
      <c r="S3316" s="3" t="s">
        <v>728</v>
      </c>
      <c r="T3316" s="3" t="s">
        <v>27373</v>
      </c>
      <c r="U3316" s="3" t="s">
        <v>731</v>
      </c>
      <c r="V3316" s="3" t="s">
        <v>27374</v>
      </c>
      <c r="W3316" s="3" t="s">
        <v>727</v>
      </c>
      <c r="X3316" s="3" t="s">
        <v>27375</v>
      </c>
      <c r="Y3316" s="3" t="s">
        <v>700</v>
      </c>
      <c r="Z3316" s="3" t="s">
        <v>27376</v>
      </c>
      <c r="AA3316" s="3" t="s">
        <v>700</v>
      </c>
      <c r="AB3316" s="3" t="s">
        <v>27377</v>
      </c>
      <c r="AC3316" s="3" t="s">
        <v>790</v>
      </c>
      <c r="AD3316" s="3" t="s">
        <v>27378</v>
      </c>
      <c r="AE3316" s="3" t="s">
        <v>727</v>
      </c>
      <c r="AG3316" s="3" t="s">
        <v>699</v>
      </c>
      <c r="AH3316" s="3" t="s">
        <v>27379</v>
      </c>
      <c r="AI3316" s="3" t="s">
        <v>700</v>
      </c>
      <c r="AJ3316" s="3" t="s">
        <v>37435</v>
      </c>
      <c r="AK3316" s="3" t="s">
        <v>790</v>
      </c>
      <c r="AM3316" s="3" t="s">
        <v>1132</v>
      </c>
      <c r="AN3316" s="3" t="s">
        <v>27380</v>
      </c>
      <c r="AO3316" s="3" t="s">
        <v>729</v>
      </c>
      <c r="AQ3316" s="3" t="s">
        <v>699</v>
      </c>
      <c r="AS3316" s="3" t="s">
        <v>699</v>
      </c>
      <c r="AU3316" s="3" t="s">
        <v>728</v>
      </c>
      <c r="AV3316" s="3" t="s">
        <v>27381</v>
      </c>
      <c r="AW3316" s="3" t="s">
        <v>728</v>
      </c>
      <c r="AY3316" s="3" t="s">
        <v>730</v>
      </c>
      <c r="BA3316" s="3" t="s">
        <v>730</v>
      </c>
      <c r="BB3316" s="3" t="s">
        <v>27382</v>
      </c>
    </row>
    <row r="3317" spans="1:54" ht="144" x14ac:dyDescent="0.3">
      <c r="A3317" s="3" t="s">
        <v>673</v>
      </c>
      <c r="B3317" s="3" t="s">
        <v>1276</v>
      </c>
      <c r="C3317" s="3" t="s">
        <v>27383</v>
      </c>
      <c r="D3317" s="3" t="s">
        <v>4051</v>
      </c>
      <c r="E3317" s="3">
        <v>91</v>
      </c>
      <c r="F3317" s="3" t="s">
        <v>37823</v>
      </c>
      <c r="G3317" s="3" t="s">
        <v>694</v>
      </c>
      <c r="H3317" s="3" t="s">
        <v>27384</v>
      </c>
      <c r="I3317" s="3"/>
      <c r="J3317" s="3" t="s">
        <v>697</v>
      </c>
      <c r="K3317" s="3" t="s">
        <v>4</v>
      </c>
      <c r="L3317" s="3" t="s">
        <v>697</v>
      </c>
      <c r="N3317" s="3"/>
      <c r="O3317" s="3" t="s">
        <v>700</v>
      </c>
      <c r="P3317" s="3" t="s">
        <v>27385</v>
      </c>
      <c r="Q3317" s="3" t="s">
        <v>700</v>
      </c>
      <c r="R3317" s="3"/>
      <c r="S3317" s="3" t="s">
        <v>700</v>
      </c>
      <c r="T3317" s="3"/>
      <c r="U3317" s="3" t="s">
        <v>5772</v>
      </c>
      <c r="W3317" s="3" t="s">
        <v>712</v>
      </c>
      <c r="Y3317" s="3" t="s">
        <v>698</v>
      </c>
      <c r="AA3317" s="3" t="s">
        <v>700</v>
      </c>
      <c r="AC3317" s="3" t="s">
        <v>700</v>
      </c>
      <c r="AE3317" s="3" t="s">
        <v>699</v>
      </c>
      <c r="AG3317" s="3" t="s">
        <v>699</v>
      </c>
      <c r="AI3317" s="3" t="s">
        <v>698</v>
      </c>
      <c r="AK3317" s="3" t="s">
        <v>699</v>
      </c>
      <c r="AM3317" s="3" t="s">
        <v>700</v>
      </c>
      <c r="AN3317" s="3" t="s">
        <v>27386</v>
      </c>
      <c r="AO3317" s="3" t="s">
        <v>699</v>
      </c>
      <c r="AP3317" s="3" t="s">
        <v>27387</v>
      </c>
      <c r="AQ3317" s="3" t="s">
        <v>699</v>
      </c>
      <c r="AS3317" s="3" t="s">
        <v>699</v>
      </c>
      <c r="AU3317" s="3" t="s">
        <v>698</v>
      </c>
      <c r="AV3317" s="3" t="s">
        <v>27388</v>
      </c>
      <c r="AW3317" s="3" t="s">
        <v>700</v>
      </c>
      <c r="AY3317" s="3" t="s">
        <v>698</v>
      </c>
      <c r="BA3317" s="3" t="s">
        <v>698</v>
      </c>
      <c r="BB3317" s="3" t="s">
        <v>27389</v>
      </c>
    </row>
    <row r="3318" spans="1:54" x14ac:dyDescent="0.3">
      <c r="A3318" s="3" t="s">
        <v>673</v>
      </c>
      <c r="B3318" s="3" t="s">
        <v>15846</v>
      </c>
      <c r="C3318" s="3" t="s">
        <v>17736</v>
      </c>
      <c r="D3318" s="3" t="s">
        <v>693</v>
      </c>
      <c r="E3318" s="3">
        <v>92</v>
      </c>
      <c r="F3318" s="3" t="s">
        <v>37843</v>
      </c>
      <c r="G3318" s="3" t="s">
        <v>694</v>
      </c>
      <c r="H3318" s="3" t="s">
        <v>22657</v>
      </c>
      <c r="I3318" s="3"/>
      <c r="J3318" s="3" t="s">
        <v>4</v>
      </c>
      <c r="K3318" s="3" t="s">
        <v>4</v>
      </c>
      <c r="L3318" s="3" t="s">
        <v>697</v>
      </c>
      <c r="M3318" s="3" t="s">
        <v>4</v>
      </c>
      <c r="N3318" s="3"/>
      <c r="O3318" s="3" t="s">
        <v>4</v>
      </c>
      <c r="P3318" s="3" t="s">
        <v>4</v>
      </c>
      <c r="Q3318" s="3" t="s">
        <v>4</v>
      </c>
      <c r="R3318" s="3" t="s">
        <v>4</v>
      </c>
      <c r="S3318" s="3" t="s">
        <v>4</v>
      </c>
      <c r="T3318" s="3" t="s">
        <v>4</v>
      </c>
      <c r="U3318" s="3" t="s">
        <v>4</v>
      </c>
      <c r="V3318" s="3" t="s">
        <v>4</v>
      </c>
      <c r="W3318" s="3" t="s">
        <v>4</v>
      </c>
      <c r="X3318" s="3" t="s">
        <v>4</v>
      </c>
      <c r="Y3318" s="3" t="s">
        <v>4</v>
      </c>
      <c r="Z3318" s="3" t="s">
        <v>4</v>
      </c>
      <c r="AA3318" s="3" t="s">
        <v>4</v>
      </c>
      <c r="AB3318" s="3" t="s">
        <v>4</v>
      </c>
      <c r="AC3318" s="3" t="s">
        <v>4</v>
      </c>
      <c r="AD3318" s="3" t="s">
        <v>4</v>
      </c>
      <c r="AE3318" s="3" t="s">
        <v>4</v>
      </c>
      <c r="AF3318" s="3" t="s">
        <v>4</v>
      </c>
      <c r="AG3318" s="3" t="s">
        <v>4</v>
      </c>
      <c r="AH3318" s="3" t="s">
        <v>4</v>
      </c>
      <c r="AI3318" s="3" t="s">
        <v>4</v>
      </c>
      <c r="AJ3318" s="3" t="s">
        <v>4</v>
      </c>
      <c r="AK3318" s="3" t="s">
        <v>4</v>
      </c>
      <c r="AL3318" s="3" t="s">
        <v>4</v>
      </c>
      <c r="AM3318" s="3" t="s">
        <v>4</v>
      </c>
      <c r="AN3318" s="3" t="s">
        <v>4</v>
      </c>
      <c r="AO3318" s="3" t="s">
        <v>4</v>
      </c>
      <c r="AP3318" s="3" t="s">
        <v>4</v>
      </c>
      <c r="AQ3318" s="3" t="s">
        <v>4</v>
      </c>
      <c r="AR3318" s="3" t="s">
        <v>4</v>
      </c>
      <c r="AS3318" s="3" t="s">
        <v>4</v>
      </c>
      <c r="AT3318" s="3" t="s">
        <v>4</v>
      </c>
      <c r="AU3318" s="3" t="s">
        <v>4</v>
      </c>
      <c r="AV3318" s="3" t="s">
        <v>4</v>
      </c>
      <c r="AW3318" s="3" t="s">
        <v>4</v>
      </c>
      <c r="AX3318" s="3" t="s">
        <v>4</v>
      </c>
      <c r="AY3318" s="3" t="s">
        <v>4</v>
      </c>
      <c r="AZ3318" s="3" t="s">
        <v>4</v>
      </c>
      <c r="BA3318" s="3" t="s">
        <v>4</v>
      </c>
      <c r="BB3318" s="3" t="s">
        <v>4</v>
      </c>
    </row>
    <row r="3319" spans="1:54" x14ac:dyDescent="0.3">
      <c r="A3319" s="3" t="s">
        <v>673</v>
      </c>
      <c r="B3319" s="3" t="s">
        <v>1690</v>
      </c>
      <c r="C3319" s="3" t="s">
        <v>27390</v>
      </c>
      <c r="D3319" s="3" t="s">
        <v>693</v>
      </c>
      <c r="E3319" s="3">
        <v>93</v>
      </c>
      <c r="F3319" s="3" t="s">
        <v>37827</v>
      </c>
      <c r="G3319" s="3" t="s">
        <v>694</v>
      </c>
      <c r="H3319" s="3" t="s">
        <v>27391</v>
      </c>
      <c r="I3319" s="3"/>
      <c r="J3319" s="3" t="s">
        <v>4</v>
      </c>
      <c r="K3319" s="3" t="s">
        <v>4</v>
      </c>
      <c r="L3319" s="3" t="s">
        <v>697</v>
      </c>
      <c r="M3319" s="3" t="s">
        <v>4</v>
      </c>
      <c r="N3319" s="3"/>
      <c r="O3319" s="3" t="s">
        <v>4</v>
      </c>
      <c r="P3319" s="3" t="s">
        <v>4</v>
      </c>
      <c r="Q3319" s="3" t="s">
        <v>4</v>
      </c>
      <c r="R3319" s="3" t="s">
        <v>4</v>
      </c>
      <c r="S3319" s="3" t="s">
        <v>4</v>
      </c>
      <c r="T3319" s="3" t="s">
        <v>4</v>
      </c>
      <c r="U3319" s="3" t="s">
        <v>4</v>
      </c>
      <c r="V3319" s="3" t="s">
        <v>4</v>
      </c>
      <c r="W3319" s="3" t="s">
        <v>4</v>
      </c>
      <c r="X3319" s="3" t="s">
        <v>4</v>
      </c>
      <c r="Y3319" s="3" t="s">
        <v>4</v>
      </c>
      <c r="Z3319" s="3" t="s">
        <v>4</v>
      </c>
      <c r="AA3319" s="3" t="s">
        <v>4</v>
      </c>
      <c r="AB3319" s="3" t="s">
        <v>4</v>
      </c>
      <c r="AC3319" s="3" t="s">
        <v>4</v>
      </c>
      <c r="AD3319" s="3" t="s">
        <v>4</v>
      </c>
      <c r="AE3319" s="3" t="s">
        <v>4</v>
      </c>
      <c r="AF3319" s="3" t="s">
        <v>4</v>
      </c>
      <c r="AG3319" s="3" t="s">
        <v>4</v>
      </c>
      <c r="AH3319" s="3" t="s">
        <v>4</v>
      </c>
      <c r="AI3319" s="3" t="s">
        <v>4</v>
      </c>
      <c r="AJ3319" s="3" t="s">
        <v>4</v>
      </c>
      <c r="AK3319" s="3" t="s">
        <v>4</v>
      </c>
      <c r="AL3319" s="3" t="s">
        <v>4</v>
      </c>
      <c r="AM3319" s="3" t="s">
        <v>4</v>
      </c>
      <c r="AN3319" s="3" t="s">
        <v>4</v>
      </c>
      <c r="AO3319" s="3" t="s">
        <v>4</v>
      </c>
      <c r="AP3319" s="3" t="s">
        <v>4</v>
      </c>
      <c r="AQ3319" s="3" t="s">
        <v>4</v>
      </c>
      <c r="AR3319" s="3" t="s">
        <v>4</v>
      </c>
      <c r="AS3319" s="3" t="s">
        <v>4</v>
      </c>
      <c r="AT3319" s="3" t="s">
        <v>4</v>
      </c>
      <c r="AU3319" s="3" t="s">
        <v>4</v>
      </c>
      <c r="AV3319" s="3" t="s">
        <v>4</v>
      </c>
      <c r="AW3319" s="3" t="s">
        <v>4</v>
      </c>
      <c r="AX3319" s="3" t="s">
        <v>4</v>
      </c>
      <c r="AY3319" s="3" t="s">
        <v>4</v>
      </c>
      <c r="AZ3319" s="3" t="s">
        <v>4</v>
      </c>
      <c r="BA3319" s="3" t="s">
        <v>4</v>
      </c>
      <c r="BB3319" s="3" t="s">
        <v>4</v>
      </c>
    </row>
    <row r="3320" spans="1:54" ht="244.8" x14ac:dyDescent="0.3">
      <c r="A3320" s="3" t="s">
        <v>673</v>
      </c>
      <c r="B3320" s="3" t="s">
        <v>9836</v>
      </c>
      <c r="C3320" s="3" t="s">
        <v>12664</v>
      </c>
      <c r="D3320" s="3" t="s">
        <v>693</v>
      </c>
      <c r="E3320" s="3">
        <v>94</v>
      </c>
      <c r="F3320" s="3" t="s">
        <v>37864</v>
      </c>
      <c r="G3320" s="3" t="s">
        <v>752</v>
      </c>
      <c r="H3320" s="3" t="s">
        <v>7967</v>
      </c>
      <c r="I3320" s="3"/>
      <c r="J3320" s="3" t="s">
        <v>697</v>
      </c>
      <c r="K3320" s="3" t="s">
        <v>4</v>
      </c>
      <c r="L3320" s="3" t="s">
        <v>705</v>
      </c>
      <c r="N3320" s="3"/>
      <c r="O3320" s="3" t="s">
        <v>699</v>
      </c>
      <c r="P3320" s="3" t="s">
        <v>27392</v>
      </c>
      <c r="Q3320" s="3" t="s">
        <v>728</v>
      </c>
      <c r="R3320" s="3" t="s">
        <v>27393</v>
      </c>
      <c r="S3320" s="3" t="s">
        <v>728</v>
      </c>
      <c r="T3320" s="3" t="s">
        <v>27394</v>
      </c>
      <c r="U3320" s="3" t="s">
        <v>5772</v>
      </c>
      <c r="V3320" s="3" t="s">
        <v>27395</v>
      </c>
      <c r="W3320" s="3" t="s">
        <v>700</v>
      </c>
      <c r="X3320" s="3" t="s">
        <v>27396</v>
      </c>
      <c r="Y3320" s="3" t="s">
        <v>728</v>
      </c>
      <c r="Z3320" s="3" t="s">
        <v>27397</v>
      </c>
      <c r="AA3320" s="3" t="s">
        <v>700</v>
      </c>
      <c r="AB3320" s="3" t="s">
        <v>27398</v>
      </c>
      <c r="AC3320" s="3" t="s">
        <v>730</v>
      </c>
      <c r="AD3320" s="3" t="s">
        <v>27399</v>
      </c>
      <c r="AE3320" s="3" t="s">
        <v>728</v>
      </c>
      <c r="AF3320" s="3" t="s">
        <v>27400</v>
      </c>
      <c r="AG3320" s="3" t="s">
        <v>699</v>
      </c>
      <c r="AH3320" s="3" t="s">
        <v>27401</v>
      </c>
      <c r="AI3320" s="3" t="s">
        <v>699</v>
      </c>
      <c r="AJ3320" s="3" t="s">
        <v>37436</v>
      </c>
      <c r="AK3320" s="3" t="s">
        <v>728</v>
      </c>
      <c r="AL3320" s="3" t="s">
        <v>27402</v>
      </c>
      <c r="AM3320" s="3" t="s">
        <v>729</v>
      </c>
      <c r="AN3320" s="3" t="s">
        <v>27403</v>
      </c>
      <c r="AO3320" s="3" t="s">
        <v>729</v>
      </c>
      <c r="AQ3320" s="3" t="s">
        <v>730</v>
      </c>
      <c r="AS3320" s="3" t="s">
        <v>731</v>
      </c>
      <c r="AU3320" s="3" t="s">
        <v>700</v>
      </c>
      <c r="AV3320" s="3" t="s">
        <v>27404</v>
      </c>
      <c r="AW3320" s="3" t="s">
        <v>728</v>
      </c>
      <c r="AX3320" s="3" t="s">
        <v>27405</v>
      </c>
      <c r="AY3320" s="3" t="s">
        <v>730</v>
      </c>
      <c r="AZ3320" s="3" t="s">
        <v>27406</v>
      </c>
      <c r="BA3320" s="3" t="s">
        <v>729</v>
      </c>
      <c r="BB3320" s="3" t="s">
        <v>27407</v>
      </c>
    </row>
    <row r="3321" spans="1:54" x14ac:dyDescent="0.3">
      <c r="A3321" s="3" t="s">
        <v>673</v>
      </c>
      <c r="B3321" s="3" t="s">
        <v>15127</v>
      </c>
      <c r="C3321" s="3" t="s">
        <v>3828</v>
      </c>
      <c r="D3321" s="3" t="s">
        <v>693</v>
      </c>
      <c r="E3321" s="3">
        <v>95</v>
      </c>
      <c r="F3321" s="3" t="s">
        <v>37869</v>
      </c>
      <c r="G3321" s="3" t="s">
        <v>694</v>
      </c>
      <c r="H3321" s="3" t="s">
        <v>1031</v>
      </c>
      <c r="I3321" s="3"/>
      <c r="J3321" s="3" t="s">
        <v>4</v>
      </c>
      <c r="K3321" s="3" t="s">
        <v>4</v>
      </c>
      <c r="L3321" s="3" t="s">
        <v>697</v>
      </c>
      <c r="M3321" s="3" t="s">
        <v>4</v>
      </c>
      <c r="N3321" s="3"/>
      <c r="O3321" s="3" t="s">
        <v>4</v>
      </c>
      <c r="P3321" s="3" t="s">
        <v>4</v>
      </c>
      <c r="Q3321" s="3" t="s">
        <v>4</v>
      </c>
      <c r="R3321" s="3" t="s">
        <v>4</v>
      </c>
      <c r="S3321" s="3" t="s">
        <v>4</v>
      </c>
      <c r="T3321" s="3" t="s">
        <v>4</v>
      </c>
      <c r="U3321" s="3" t="s">
        <v>4</v>
      </c>
      <c r="V3321" s="3" t="s">
        <v>4</v>
      </c>
      <c r="W3321" s="3" t="s">
        <v>4</v>
      </c>
      <c r="X3321" s="3" t="s">
        <v>4</v>
      </c>
      <c r="Y3321" s="3" t="s">
        <v>4</v>
      </c>
      <c r="Z3321" s="3" t="s">
        <v>4</v>
      </c>
      <c r="AA3321" s="3" t="s">
        <v>4</v>
      </c>
      <c r="AB3321" s="3" t="s">
        <v>4</v>
      </c>
      <c r="AC3321" s="3" t="s">
        <v>4</v>
      </c>
      <c r="AD3321" s="3" t="s">
        <v>4</v>
      </c>
      <c r="AE3321" s="3" t="s">
        <v>4</v>
      </c>
      <c r="AF3321" s="3" t="s">
        <v>4</v>
      </c>
      <c r="AG3321" s="3" t="s">
        <v>4</v>
      </c>
      <c r="AH3321" s="3" t="s">
        <v>4</v>
      </c>
      <c r="AI3321" s="3" t="s">
        <v>4</v>
      </c>
      <c r="AJ3321" s="3" t="s">
        <v>4</v>
      </c>
      <c r="AK3321" s="3" t="s">
        <v>4</v>
      </c>
      <c r="AL3321" s="3" t="s">
        <v>4</v>
      </c>
      <c r="AM3321" s="3" t="s">
        <v>4</v>
      </c>
      <c r="AN3321" s="3" t="s">
        <v>4</v>
      </c>
      <c r="AO3321" s="3" t="s">
        <v>4</v>
      </c>
      <c r="AP3321" s="3" t="s">
        <v>4</v>
      </c>
      <c r="AQ3321" s="3" t="s">
        <v>4</v>
      </c>
      <c r="AR3321" s="3" t="s">
        <v>4</v>
      </c>
      <c r="AS3321" s="3" t="s">
        <v>4</v>
      </c>
      <c r="AT3321" s="3" t="s">
        <v>4</v>
      </c>
      <c r="AU3321" s="3" t="s">
        <v>4</v>
      </c>
      <c r="AV3321" s="3" t="s">
        <v>4</v>
      </c>
      <c r="AW3321" s="3" t="s">
        <v>4</v>
      </c>
      <c r="AX3321" s="3" t="s">
        <v>4</v>
      </c>
      <c r="AY3321" s="3" t="s">
        <v>4</v>
      </c>
      <c r="AZ3321" s="3" t="s">
        <v>4</v>
      </c>
      <c r="BA3321" s="3" t="s">
        <v>4</v>
      </c>
      <c r="BB3321" s="3" t="s">
        <v>4</v>
      </c>
    </row>
    <row r="3322" spans="1:54" ht="158.4" x14ac:dyDescent="0.3">
      <c r="A3322" s="3" t="s">
        <v>673</v>
      </c>
      <c r="B3322" s="3" t="s">
        <v>14513</v>
      </c>
      <c r="C3322" s="3" t="s">
        <v>27408</v>
      </c>
      <c r="D3322" s="3" t="s">
        <v>693</v>
      </c>
      <c r="E3322" s="3">
        <v>96</v>
      </c>
      <c r="F3322" s="3" t="s">
        <v>37819</v>
      </c>
      <c r="G3322" s="3" t="s">
        <v>694</v>
      </c>
      <c r="H3322" s="3" t="s">
        <v>7979</v>
      </c>
      <c r="I3322" s="3"/>
      <c r="J3322" s="3" t="s">
        <v>697</v>
      </c>
      <c r="K3322" s="3" t="s">
        <v>4</v>
      </c>
      <c r="L3322" s="3" t="s">
        <v>697</v>
      </c>
      <c r="N3322" s="3"/>
      <c r="O3322" s="3" t="s">
        <v>5772</v>
      </c>
      <c r="P3322" s="3" t="s">
        <v>27409</v>
      </c>
      <c r="Q3322" s="3" t="s">
        <v>700</v>
      </c>
      <c r="R3322" s="3" t="s">
        <v>27410</v>
      </c>
      <c r="S3322" s="3" t="s">
        <v>700</v>
      </c>
      <c r="T3322" s="3" t="s">
        <v>27411</v>
      </c>
      <c r="U3322" s="3" t="s">
        <v>712</v>
      </c>
      <c r="V3322" s="3" t="s">
        <v>27412</v>
      </c>
      <c r="W3322" s="3" t="s">
        <v>790</v>
      </c>
      <c r="X3322" s="3" t="s">
        <v>27413</v>
      </c>
      <c r="Y3322" s="3" t="s">
        <v>700</v>
      </c>
      <c r="Z3322" s="3" t="s">
        <v>27414</v>
      </c>
      <c r="AA3322" s="3" t="s">
        <v>700</v>
      </c>
      <c r="AC3322" s="3" t="s">
        <v>699</v>
      </c>
      <c r="AE3322" s="3" t="s">
        <v>699</v>
      </c>
      <c r="AG3322" s="3" t="s">
        <v>699</v>
      </c>
      <c r="AI3322" s="3" t="s">
        <v>700</v>
      </c>
      <c r="AK3322" s="3" t="s">
        <v>700</v>
      </c>
      <c r="AM3322" s="3" t="s">
        <v>712</v>
      </c>
      <c r="AN3322" s="3" t="s">
        <v>27415</v>
      </c>
      <c r="AO3322" s="3" t="s">
        <v>698</v>
      </c>
      <c r="AP3322" s="3" t="s">
        <v>27416</v>
      </c>
      <c r="AQ3322" s="3" t="s">
        <v>699</v>
      </c>
      <c r="AR3322" s="3" t="s">
        <v>27417</v>
      </c>
      <c r="AS3322" s="3" t="s">
        <v>699</v>
      </c>
      <c r="AU3322" s="3" t="s">
        <v>700</v>
      </c>
      <c r="AW3322" s="3" t="s">
        <v>700</v>
      </c>
      <c r="AY3322" s="3" t="s">
        <v>698</v>
      </c>
      <c r="BA3322" s="3" t="s">
        <v>700</v>
      </c>
    </row>
    <row r="3323" spans="1:54" x14ac:dyDescent="0.3">
      <c r="A3323" s="3" t="s">
        <v>673</v>
      </c>
      <c r="B3323" s="3" t="s">
        <v>1655</v>
      </c>
      <c r="C3323" s="3" t="s">
        <v>27418</v>
      </c>
      <c r="D3323" s="3" t="s">
        <v>693</v>
      </c>
      <c r="E3323" s="3">
        <v>97</v>
      </c>
      <c r="F3323" s="3" t="s">
        <v>37854</v>
      </c>
      <c r="G3323" s="3" t="s">
        <v>694</v>
      </c>
      <c r="H3323" s="3" t="s">
        <v>1689</v>
      </c>
      <c r="I3323" s="3"/>
      <c r="J3323" s="3" t="s">
        <v>4</v>
      </c>
      <c r="K3323" s="3" t="s">
        <v>4</v>
      </c>
      <c r="L3323" s="3" t="s">
        <v>697</v>
      </c>
      <c r="M3323" s="3" t="s">
        <v>4</v>
      </c>
      <c r="N3323" s="3"/>
      <c r="O3323" s="3" t="s">
        <v>4</v>
      </c>
      <c r="P3323" s="3" t="s">
        <v>4</v>
      </c>
      <c r="Q3323" s="3" t="s">
        <v>4</v>
      </c>
      <c r="R3323" s="3" t="s">
        <v>4</v>
      </c>
      <c r="S3323" s="3" t="s">
        <v>4</v>
      </c>
      <c r="T3323" s="3" t="s">
        <v>4</v>
      </c>
      <c r="U3323" s="3" t="s">
        <v>4</v>
      </c>
      <c r="V3323" s="3" t="s">
        <v>4</v>
      </c>
      <c r="W3323" s="3" t="s">
        <v>4</v>
      </c>
      <c r="X3323" s="3" t="s">
        <v>4</v>
      </c>
      <c r="Y3323" s="3" t="s">
        <v>4</v>
      </c>
      <c r="Z3323" s="3" t="s">
        <v>4</v>
      </c>
      <c r="AA3323" s="3" t="s">
        <v>4</v>
      </c>
      <c r="AB3323" s="3" t="s">
        <v>4</v>
      </c>
      <c r="AC3323" s="3" t="s">
        <v>4</v>
      </c>
      <c r="AD3323" s="3" t="s">
        <v>4</v>
      </c>
      <c r="AE3323" s="3" t="s">
        <v>4</v>
      </c>
      <c r="AF3323" s="3" t="s">
        <v>4</v>
      </c>
      <c r="AG3323" s="3" t="s">
        <v>4</v>
      </c>
      <c r="AH3323" s="3" t="s">
        <v>4</v>
      </c>
      <c r="AI3323" s="3" t="s">
        <v>4</v>
      </c>
      <c r="AJ3323" s="3" t="s">
        <v>4</v>
      </c>
      <c r="AK3323" s="3" t="s">
        <v>4</v>
      </c>
      <c r="AL3323" s="3" t="s">
        <v>4</v>
      </c>
      <c r="AM3323" s="3" t="s">
        <v>4</v>
      </c>
      <c r="AN3323" s="3" t="s">
        <v>4</v>
      </c>
      <c r="AO3323" s="3" t="s">
        <v>4</v>
      </c>
      <c r="AP3323" s="3" t="s">
        <v>4</v>
      </c>
      <c r="AQ3323" s="3" t="s">
        <v>4</v>
      </c>
      <c r="AR3323" s="3" t="s">
        <v>4</v>
      </c>
      <c r="AS3323" s="3" t="s">
        <v>4</v>
      </c>
      <c r="AT3323" s="3" t="s">
        <v>4</v>
      </c>
      <c r="AU3323" s="3" t="s">
        <v>4</v>
      </c>
      <c r="AV3323" s="3" t="s">
        <v>4</v>
      </c>
      <c r="AW3323" s="3" t="s">
        <v>4</v>
      </c>
      <c r="AX3323" s="3" t="s">
        <v>4</v>
      </c>
      <c r="AY3323" s="3" t="s">
        <v>4</v>
      </c>
      <c r="AZ3323" s="3" t="s">
        <v>4</v>
      </c>
      <c r="BA3323" s="3" t="s">
        <v>4</v>
      </c>
      <c r="BB3323" s="3" t="s">
        <v>4</v>
      </c>
    </row>
    <row r="3324" spans="1:54" ht="158.4" x14ac:dyDescent="0.3">
      <c r="A3324" s="3" t="s">
        <v>673</v>
      </c>
      <c r="B3324" s="3" t="s">
        <v>2779</v>
      </c>
      <c r="C3324" s="3" t="s">
        <v>27419</v>
      </c>
      <c r="D3324" s="3" t="s">
        <v>693</v>
      </c>
      <c r="E3324" s="3">
        <v>98</v>
      </c>
      <c r="F3324" s="3" t="s">
        <v>37864</v>
      </c>
      <c r="G3324" s="3" t="s">
        <v>752</v>
      </c>
      <c r="H3324" s="3" t="s">
        <v>1172</v>
      </c>
      <c r="I3324" s="3"/>
      <c r="J3324" s="3" t="s">
        <v>697</v>
      </c>
      <c r="K3324" s="3" t="s">
        <v>4</v>
      </c>
      <c r="L3324" s="3" t="s">
        <v>705</v>
      </c>
      <c r="N3324" s="3"/>
      <c r="O3324" s="3" t="s">
        <v>700</v>
      </c>
      <c r="P3324" s="3" t="s">
        <v>27420</v>
      </c>
      <c r="Q3324" s="3" t="s">
        <v>700</v>
      </c>
      <c r="R3324" s="3" t="s">
        <v>27421</v>
      </c>
      <c r="S3324" s="3" t="s">
        <v>700</v>
      </c>
      <c r="T3324" s="3" t="s">
        <v>27422</v>
      </c>
      <c r="U3324" s="3" t="s">
        <v>698</v>
      </c>
      <c r="V3324" s="3" t="s">
        <v>27423</v>
      </c>
      <c r="W3324" s="3" t="s">
        <v>712</v>
      </c>
      <c r="X3324" s="3" t="s">
        <v>27424</v>
      </c>
      <c r="Y3324" s="3" t="s">
        <v>699</v>
      </c>
      <c r="Z3324" s="3" t="s">
        <v>27425</v>
      </c>
      <c r="AA3324" s="3" t="s">
        <v>700</v>
      </c>
      <c r="AB3324" s="3" t="s">
        <v>27426</v>
      </c>
      <c r="AC3324" s="3" t="s">
        <v>699</v>
      </c>
      <c r="AD3324" s="3" t="s">
        <v>27427</v>
      </c>
      <c r="AE3324" s="3" t="s">
        <v>699</v>
      </c>
      <c r="AG3324" s="3" t="s">
        <v>699</v>
      </c>
      <c r="AI3324" s="3" t="s">
        <v>699</v>
      </c>
      <c r="AJ3324" s="3" t="s">
        <v>37437</v>
      </c>
      <c r="AK3324" s="3" t="s">
        <v>699</v>
      </c>
      <c r="AL3324" s="3" t="s">
        <v>27428</v>
      </c>
      <c r="AM3324" s="3" t="s">
        <v>712</v>
      </c>
      <c r="AN3324" s="3" t="s">
        <v>27429</v>
      </c>
      <c r="AO3324" s="3" t="s">
        <v>699</v>
      </c>
      <c r="AP3324" s="3" t="s">
        <v>27430</v>
      </c>
      <c r="AQ3324" s="3" t="s">
        <v>699</v>
      </c>
      <c r="AR3324" s="3" t="s">
        <v>27431</v>
      </c>
      <c r="AS3324" s="3" t="s">
        <v>699</v>
      </c>
      <c r="AT3324" s="3" t="s">
        <v>27432</v>
      </c>
      <c r="AU3324" s="3" t="s">
        <v>700</v>
      </c>
      <c r="AV3324" s="3" t="s">
        <v>27433</v>
      </c>
      <c r="AW3324" s="3" t="s">
        <v>700</v>
      </c>
      <c r="AX3324" s="3" t="s">
        <v>27434</v>
      </c>
      <c r="AY3324" s="3" t="s">
        <v>699</v>
      </c>
      <c r="BA3324" s="3" t="s">
        <v>699</v>
      </c>
      <c r="BB3324" s="3" t="s">
        <v>27435</v>
      </c>
    </row>
    <row r="3325" spans="1:54" x14ac:dyDescent="0.3">
      <c r="A3325" s="3" t="s">
        <v>673</v>
      </c>
      <c r="B3325" s="3" t="s">
        <v>16137</v>
      </c>
      <c r="C3325" s="3" t="s">
        <v>27436</v>
      </c>
      <c r="D3325" s="3" t="s">
        <v>693</v>
      </c>
      <c r="E3325" s="3">
        <v>99</v>
      </c>
      <c r="F3325" s="3" t="s">
        <v>37856</v>
      </c>
      <c r="G3325" s="3" t="s">
        <v>752</v>
      </c>
      <c r="H3325" s="3" t="s">
        <v>27437</v>
      </c>
      <c r="I3325" s="3"/>
      <c r="J3325" s="3" t="s">
        <v>4</v>
      </c>
      <c r="K3325" s="3" t="s">
        <v>4</v>
      </c>
      <c r="L3325" s="3" t="s">
        <v>697</v>
      </c>
      <c r="M3325" s="3" t="s">
        <v>4</v>
      </c>
      <c r="N3325" s="3"/>
      <c r="O3325" s="3" t="s">
        <v>4</v>
      </c>
      <c r="P3325" s="3" t="s">
        <v>4</v>
      </c>
      <c r="Q3325" s="3" t="s">
        <v>4</v>
      </c>
      <c r="R3325" s="3" t="s">
        <v>4</v>
      </c>
      <c r="S3325" s="3" t="s">
        <v>4</v>
      </c>
      <c r="T3325" s="3" t="s">
        <v>4</v>
      </c>
      <c r="U3325" s="3" t="s">
        <v>4</v>
      </c>
      <c r="V3325" s="3" t="s">
        <v>4</v>
      </c>
      <c r="W3325" s="3" t="s">
        <v>4</v>
      </c>
      <c r="X3325" s="3" t="s">
        <v>4</v>
      </c>
      <c r="Y3325" s="3" t="s">
        <v>4</v>
      </c>
      <c r="Z3325" s="3" t="s">
        <v>4</v>
      </c>
      <c r="AA3325" s="3" t="s">
        <v>4</v>
      </c>
      <c r="AB3325" s="3" t="s">
        <v>4</v>
      </c>
      <c r="AC3325" s="3" t="s">
        <v>4</v>
      </c>
      <c r="AD3325" s="3" t="s">
        <v>4</v>
      </c>
      <c r="AE3325" s="3" t="s">
        <v>4</v>
      </c>
      <c r="AF3325" s="3" t="s">
        <v>4</v>
      </c>
      <c r="AG3325" s="3" t="s">
        <v>4</v>
      </c>
      <c r="AH3325" s="3" t="s">
        <v>4</v>
      </c>
      <c r="AI3325" s="3" t="s">
        <v>4</v>
      </c>
      <c r="AJ3325" s="3" t="s">
        <v>4</v>
      </c>
      <c r="AK3325" s="3" t="s">
        <v>4</v>
      </c>
      <c r="AL3325" s="3" t="s">
        <v>4</v>
      </c>
      <c r="AM3325" s="3" t="s">
        <v>4</v>
      </c>
      <c r="AN3325" s="3" t="s">
        <v>4</v>
      </c>
      <c r="AO3325" s="3" t="s">
        <v>4</v>
      </c>
      <c r="AP3325" s="3" t="s">
        <v>4</v>
      </c>
      <c r="AQ3325" s="3" t="s">
        <v>4</v>
      </c>
      <c r="AR3325" s="3" t="s">
        <v>4</v>
      </c>
      <c r="AS3325" s="3" t="s">
        <v>4</v>
      </c>
      <c r="AT3325" s="3" t="s">
        <v>4</v>
      </c>
      <c r="AU3325" s="3" t="s">
        <v>4</v>
      </c>
      <c r="AV3325" s="3" t="s">
        <v>4</v>
      </c>
      <c r="AW3325" s="3" t="s">
        <v>4</v>
      </c>
      <c r="AX3325" s="3" t="s">
        <v>4</v>
      </c>
      <c r="AY3325" s="3" t="s">
        <v>4</v>
      </c>
      <c r="AZ3325" s="3" t="s">
        <v>4</v>
      </c>
      <c r="BA3325" s="3" t="s">
        <v>4</v>
      </c>
      <c r="BB3325" s="3" t="s">
        <v>4</v>
      </c>
    </row>
    <row r="3326" spans="1:54" ht="28.8" x14ac:dyDescent="0.3">
      <c r="A3326" s="3" t="s">
        <v>673</v>
      </c>
      <c r="B3326" s="3" t="s">
        <v>15941</v>
      </c>
      <c r="C3326" s="3" t="s">
        <v>27438</v>
      </c>
      <c r="D3326" s="3" t="s">
        <v>693</v>
      </c>
      <c r="E3326" s="3">
        <v>100</v>
      </c>
      <c r="F3326" s="3" t="s">
        <v>37848</v>
      </c>
      <c r="G3326" s="3" t="s">
        <v>752</v>
      </c>
      <c r="H3326" s="3" t="s">
        <v>27439</v>
      </c>
      <c r="I3326" s="3"/>
      <c r="J3326" s="3" t="s">
        <v>4</v>
      </c>
      <c r="K3326" s="3" t="s">
        <v>4</v>
      </c>
      <c r="L3326" s="3" t="s">
        <v>697</v>
      </c>
      <c r="M3326" s="3" t="s">
        <v>4</v>
      </c>
      <c r="N3326" s="3"/>
      <c r="O3326" s="3" t="s">
        <v>4</v>
      </c>
      <c r="P3326" s="3" t="s">
        <v>4</v>
      </c>
      <c r="Q3326" s="3" t="s">
        <v>4</v>
      </c>
      <c r="R3326" s="3" t="s">
        <v>4</v>
      </c>
      <c r="S3326" s="3" t="s">
        <v>4</v>
      </c>
      <c r="T3326" s="3" t="s">
        <v>4</v>
      </c>
      <c r="U3326" s="3" t="s">
        <v>4</v>
      </c>
      <c r="V3326" s="3" t="s">
        <v>4</v>
      </c>
      <c r="W3326" s="3" t="s">
        <v>4</v>
      </c>
      <c r="X3326" s="3" t="s">
        <v>4</v>
      </c>
      <c r="Y3326" s="3" t="s">
        <v>4</v>
      </c>
      <c r="Z3326" s="3" t="s">
        <v>4</v>
      </c>
      <c r="AA3326" s="3" t="s">
        <v>4</v>
      </c>
      <c r="AB3326" s="3" t="s">
        <v>4</v>
      </c>
      <c r="AC3326" s="3" t="s">
        <v>4</v>
      </c>
      <c r="AD3326" s="3" t="s">
        <v>4</v>
      </c>
      <c r="AE3326" s="3" t="s">
        <v>4</v>
      </c>
      <c r="AF3326" s="3" t="s">
        <v>4</v>
      </c>
      <c r="AG3326" s="3" t="s">
        <v>4</v>
      </c>
      <c r="AH3326" s="3" t="s">
        <v>4</v>
      </c>
      <c r="AI3326" s="3" t="s">
        <v>4</v>
      </c>
      <c r="AJ3326" s="3" t="s">
        <v>4</v>
      </c>
      <c r="AK3326" s="3" t="s">
        <v>4</v>
      </c>
      <c r="AL3326" s="3" t="s">
        <v>4</v>
      </c>
      <c r="AM3326" s="3" t="s">
        <v>4</v>
      </c>
      <c r="AN3326" s="3" t="s">
        <v>4</v>
      </c>
      <c r="AO3326" s="3" t="s">
        <v>4</v>
      </c>
      <c r="AP3326" s="3" t="s">
        <v>4</v>
      </c>
      <c r="AQ3326" s="3" t="s">
        <v>4</v>
      </c>
      <c r="AR3326" s="3" t="s">
        <v>4</v>
      </c>
      <c r="AS3326" s="3" t="s">
        <v>4</v>
      </c>
      <c r="AT3326" s="3" t="s">
        <v>4</v>
      </c>
      <c r="AU3326" s="3" t="s">
        <v>4</v>
      </c>
      <c r="AV3326" s="3" t="s">
        <v>4</v>
      </c>
      <c r="AW3326" s="3" t="s">
        <v>4</v>
      </c>
      <c r="AX3326" s="3" t="s">
        <v>4</v>
      </c>
      <c r="AY3326" s="3" t="s">
        <v>4</v>
      </c>
      <c r="AZ3326" s="3" t="s">
        <v>4</v>
      </c>
      <c r="BA3326" s="3" t="s">
        <v>4</v>
      </c>
      <c r="BB3326" s="3" t="s">
        <v>4</v>
      </c>
    </row>
    <row r="3327" spans="1:54" ht="115.2" x14ac:dyDescent="0.3">
      <c r="A3327" s="3" t="s">
        <v>673</v>
      </c>
      <c r="B3327" s="3" t="s">
        <v>2336</v>
      </c>
      <c r="C3327" s="3" t="s">
        <v>27440</v>
      </c>
      <c r="D3327" s="3" t="s">
        <v>693</v>
      </c>
      <c r="E3327" s="3">
        <v>101</v>
      </c>
      <c r="F3327" s="3" t="s">
        <v>37824</v>
      </c>
      <c r="G3327" s="3" t="s">
        <v>752</v>
      </c>
      <c r="H3327" s="3" t="s">
        <v>1022</v>
      </c>
      <c r="I3327" s="3"/>
      <c r="J3327" s="3" t="s">
        <v>697</v>
      </c>
      <c r="K3327" s="3" t="s">
        <v>4</v>
      </c>
      <c r="L3327" s="3" t="s">
        <v>697</v>
      </c>
      <c r="N3327" s="3"/>
      <c r="O3327" s="3" t="s">
        <v>699</v>
      </c>
      <c r="P3327" s="3"/>
      <c r="Q3327" s="3" t="s">
        <v>700</v>
      </c>
      <c r="R3327" s="3" t="s">
        <v>27441</v>
      </c>
      <c r="S3327" s="3" t="s">
        <v>728</v>
      </c>
      <c r="T3327" s="3" t="s">
        <v>27442</v>
      </c>
      <c r="U3327" s="3" t="s">
        <v>728</v>
      </c>
      <c r="V3327" s="3" t="s">
        <v>27443</v>
      </c>
      <c r="W3327" s="3" t="s">
        <v>5772</v>
      </c>
      <c r="X3327" s="3" t="s">
        <v>27444</v>
      </c>
      <c r="Y3327" s="3" t="s">
        <v>700</v>
      </c>
      <c r="AA3327" s="3" t="s">
        <v>699</v>
      </c>
      <c r="AC3327" s="3" t="s">
        <v>729</v>
      </c>
      <c r="AD3327" s="3" t="s">
        <v>27445</v>
      </c>
      <c r="AE3327" s="3" t="s">
        <v>700</v>
      </c>
      <c r="AG3327" s="3" t="s">
        <v>698</v>
      </c>
      <c r="AI3327" s="3" t="s">
        <v>700</v>
      </c>
      <c r="AK3327" s="3" t="s">
        <v>698</v>
      </c>
      <c r="AM3327" s="3" t="s">
        <v>712</v>
      </c>
      <c r="AN3327" s="3" t="s">
        <v>27446</v>
      </c>
      <c r="AO3327" s="3" t="s">
        <v>699</v>
      </c>
      <c r="AQ3327" s="3" t="s">
        <v>698</v>
      </c>
      <c r="AR3327" s="3" t="s">
        <v>27447</v>
      </c>
      <c r="AS3327" s="3" t="s">
        <v>700</v>
      </c>
      <c r="AU3327" s="3" t="s">
        <v>700</v>
      </c>
      <c r="AW3327" s="3" t="s">
        <v>700</v>
      </c>
      <c r="AX3327" s="3" t="s">
        <v>27448</v>
      </c>
      <c r="AY3327" s="3" t="s">
        <v>730</v>
      </c>
      <c r="AZ3327" s="3" t="s">
        <v>27449</v>
      </c>
      <c r="BA3327" s="3" t="s">
        <v>730</v>
      </c>
      <c r="BB3327" s="3" t="s">
        <v>27450</v>
      </c>
    </row>
    <row r="3328" spans="1:54" ht="144" x14ac:dyDescent="0.3">
      <c r="A3328" s="3" t="s">
        <v>673</v>
      </c>
      <c r="B3328" s="3" t="s">
        <v>14011</v>
      </c>
      <c r="C3328" s="3" t="s">
        <v>27451</v>
      </c>
      <c r="D3328" s="3" t="s">
        <v>693</v>
      </c>
      <c r="E3328" s="3">
        <v>102</v>
      </c>
      <c r="F3328" s="3" t="s">
        <v>37846</v>
      </c>
      <c r="G3328" s="3" t="s">
        <v>694</v>
      </c>
      <c r="H3328" s="3" t="s">
        <v>27452</v>
      </c>
      <c r="I3328" s="3"/>
      <c r="J3328" s="3" t="s">
        <v>697</v>
      </c>
      <c r="K3328" s="3" t="s">
        <v>4</v>
      </c>
      <c r="L3328" s="3" t="s">
        <v>705</v>
      </c>
      <c r="N3328" s="3"/>
      <c r="O3328" s="3" t="s">
        <v>698</v>
      </c>
      <c r="P3328" s="3" t="s">
        <v>27453</v>
      </c>
      <c r="Q3328" s="3" t="s">
        <v>700</v>
      </c>
      <c r="R3328" s="3" t="s">
        <v>27454</v>
      </c>
      <c r="S3328" s="3" t="s">
        <v>700</v>
      </c>
      <c r="T3328" s="3"/>
      <c r="U3328" s="3" t="s">
        <v>712</v>
      </c>
      <c r="V3328" s="3" t="s">
        <v>27455</v>
      </c>
      <c r="W3328" s="3" t="s">
        <v>700</v>
      </c>
      <c r="X3328" s="3" t="s">
        <v>27456</v>
      </c>
      <c r="Y3328" s="3" t="s">
        <v>699</v>
      </c>
      <c r="Z3328" s="3" t="s">
        <v>27457</v>
      </c>
      <c r="AA3328" s="3" t="s">
        <v>700</v>
      </c>
      <c r="AC3328" s="3" t="s">
        <v>700</v>
      </c>
      <c r="AD3328" s="3" t="s">
        <v>27458</v>
      </c>
      <c r="AE3328" s="3" t="s">
        <v>700</v>
      </c>
      <c r="AG3328" s="3" t="s">
        <v>699</v>
      </c>
      <c r="AI3328" s="3" t="s">
        <v>700</v>
      </c>
      <c r="AK3328" s="3" t="s">
        <v>712</v>
      </c>
      <c r="AL3328" s="3" t="s">
        <v>27459</v>
      </c>
      <c r="AM3328" s="3" t="s">
        <v>712</v>
      </c>
      <c r="AN3328" s="3" t="s">
        <v>27460</v>
      </c>
      <c r="AO3328" s="3" t="s">
        <v>698</v>
      </c>
      <c r="AP3328" s="3" t="s">
        <v>27461</v>
      </c>
      <c r="AQ3328" s="3" t="s">
        <v>698</v>
      </c>
      <c r="AR3328" s="3" t="s">
        <v>27462</v>
      </c>
      <c r="AS3328" s="3" t="s">
        <v>698</v>
      </c>
      <c r="AU3328" s="3" t="s">
        <v>700</v>
      </c>
      <c r="AW3328" s="3" t="s">
        <v>700</v>
      </c>
      <c r="AY3328" s="3" t="s">
        <v>698</v>
      </c>
      <c r="AZ3328" s="3" t="s">
        <v>27463</v>
      </c>
      <c r="BA3328" s="3" t="s">
        <v>698</v>
      </c>
      <c r="BB3328" s="3" t="s">
        <v>27464</v>
      </c>
    </row>
    <row r="3329" spans="1:54" ht="28.8" x14ac:dyDescent="0.3">
      <c r="A3329" s="3" t="s">
        <v>673</v>
      </c>
      <c r="B3329" s="3" t="s">
        <v>963</v>
      </c>
      <c r="C3329" s="3" t="s">
        <v>27465</v>
      </c>
      <c r="D3329" s="3" t="s">
        <v>693</v>
      </c>
      <c r="E3329" s="3">
        <v>103</v>
      </c>
      <c r="F3329" s="3" t="s">
        <v>37834</v>
      </c>
      <c r="G3329" s="3" t="s">
        <v>694</v>
      </c>
      <c r="H3329" s="3" t="s">
        <v>27466</v>
      </c>
      <c r="I3329" s="3"/>
      <c r="J3329" s="3" t="s">
        <v>4</v>
      </c>
      <c r="K3329" s="3" t="s">
        <v>4</v>
      </c>
      <c r="L3329" s="3" t="s">
        <v>697</v>
      </c>
      <c r="M3329" s="3" t="s">
        <v>4</v>
      </c>
      <c r="N3329" s="3"/>
      <c r="O3329" s="3" t="s">
        <v>4</v>
      </c>
      <c r="P3329" s="3" t="s">
        <v>4</v>
      </c>
      <c r="Q3329" s="3" t="s">
        <v>4</v>
      </c>
      <c r="R3329" s="3" t="s">
        <v>4</v>
      </c>
      <c r="S3329" s="3" t="s">
        <v>4</v>
      </c>
      <c r="T3329" s="3" t="s">
        <v>4</v>
      </c>
      <c r="U3329" s="3" t="s">
        <v>4</v>
      </c>
      <c r="V3329" s="3" t="s">
        <v>4</v>
      </c>
      <c r="W3329" s="3" t="s">
        <v>4</v>
      </c>
      <c r="X3329" s="3" t="s">
        <v>4</v>
      </c>
      <c r="Y3329" s="3" t="s">
        <v>4</v>
      </c>
      <c r="Z3329" s="3" t="s">
        <v>4</v>
      </c>
      <c r="AA3329" s="3" t="s">
        <v>4</v>
      </c>
      <c r="AB3329" s="3" t="s">
        <v>4</v>
      </c>
      <c r="AC3329" s="3" t="s">
        <v>4</v>
      </c>
      <c r="AD3329" s="3" t="s">
        <v>4</v>
      </c>
      <c r="AE3329" s="3" t="s">
        <v>4</v>
      </c>
      <c r="AF3329" s="3" t="s">
        <v>4</v>
      </c>
      <c r="AG3329" s="3" t="s">
        <v>4</v>
      </c>
      <c r="AH3329" s="3" t="s">
        <v>4</v>
      </c>
      <c r="AI3329" s="3" t="s">
        <v>4</v>
      </c>
      <c r="AJ3329" s="3" t="s">
        <v>4</v>
      </c>
      <c r="AK3329" s="3" t="s">
        <v>4</v>
      </c>
      <c r="AL3329" s="3" t="s">
        <v>4</v>
      </c>
      <c r="AM3329" s="3" t="s">
        <v>4</v>
      </c>
      <c r="AN3329" s="3" t="s">
        <v>4</v>
      </c>
      <c r="AO3329" s="3" t="s">
        <v>4</v>
      </c>
      <c r="AP3329" s="3" t="s">
        <v>4</v>
      </c>
      <c r="AQ3329" s="3" t="s">
        <v>4</v>
      </c>
      <c r="AR3329" s="3" t="s">
        <v>4</v>
      </c>
      <c r="AS3329" s="3" t="s">
        <v>4</v>
      </c>
      <c r="AT3329" s="3" t="s">
        <v>4</v>
      </c>
      <c r="AU3329" s="3" t="s">
        <v>4</v>
      </c>
      <c r="AV3329" s="3" t="s">
        <v>4</v>
      </c>
      <c r="AW3329" s="3" t="s">
        <v>4</v>
      </c>
      <c r="AX3329" s="3" t="s">
        <v>4</v>
      </c>
      <c r="AY3329" s="3" t="s">
        <v>4</v>
      </c>
      <c r="AZ3329" s="3" t="s">
        <v>4</v>
      </c>
      <c r="BA3329" s="3" t="s">
        <v>4</v>
      </c>
      <c r="BB3329" s="3" t="s">
        <v>4</v>
      </c>
    </row>
    <row r="3330" spans="1:54" ht="230.4" x14ac:dyDescent="0.3">
      <c r="A3330" s="3" t="s">
        <v>673</v>
      </c>
      <c r="B3330" s="3" t="s">
        <v>1282</v>
      </c>
      <c r="C3330" s="3" t="s">
        <v>13937</v>
      </c>
      <c r="D3330" s="3" t="s">
        <v>693</v>
      </c>
      <c r="E3330" s="3">
        <v>104</v>
      </c>
      <c r="F3330" s="3" t="s">
        <v>37867</v>
      </c>
      <c r="G3330" s="3" t="s">
        <v>752</v>
      </c>
      <c r="H3330" s="3" t="s">
        <v>27467</v>
      </c>
      <c r="I3330" s="3"/>
      <c r="J3330" s="3" t="s">
        <v>697</v>
      </c>
      <c r="K3330" s="3" t="s">
        <v>4</v>
      </c>
      <c r="L3330" s="3" t="s">
        <v>697</v>
      </c>
      <c r="N3330" s="3"/>
      <c r="O3330" s="3" t="s">
        <v>700</v>
      </c>
      <c r="P3330" s="3"/>
      <c r="Q3330" s="3" t="s">
        <v>698</v>
      </c>
      <c r="R3330" s="3" t="s">
        <v>27468</v>
      </c>
      <c r="S3330" s="3" t="s">
        <v>700</v>
      </c>
      <c r="T3330" s="3" t="s">
        <v>27469</v>
      </c>
      <c r="U3330" s="3" t="s">
        <v>5772</v>
      </c>
      <c r="V3330" s="3" t="s">
        <v>27470</v>
      </c>
      <c r="W3330" s="3" t="s">
        <v>700</v>
      </c>
      <c r="X3330" s="3" t="s">
        <v>27471</v>
      </c>
      <c r="Y3330" s="3" t="s">
        <v>700</v>
      </c>
      <c r="Z3330" s="3" t="s">
        <v>27472</v>
      </c>
      <c r="AA3330" s="3" t="s">
        <v>700</v>
      </c>
      <c r="AC3330" s="3" t="s">
        <v>700</v>
      </c>
      <c r="AD3330" s="3" t="s">
        <v>27473</v>
      </c>
      <c r="AE3330" s="3" t="s">
        <v>699</v>
      </c>
      <c r="AG3330" s="3" t="s">
        <v>699</v>
      </c>
      <c r="AI3330" s="3" t="s">
        <v>700</v>
      </c>
      <c r="AK3330" s="3" t="s">
        <v>698</v>
      </c>
      <c r="AM3330" s="3" t="s">
        <v>712</v>
      </c>
      <c r="AN3330" s="3" t="s">
        <v>27474</v>
      </c>
      <c r="AO3330" s="3" t="s">
        <v>699</v>
      </c>
      <c r="AQ3330" s="3" t="s">
        <v>699</v>
      </c>
      <c r="AS3330" s="3" t="s">
        <v>699</v>
      </c>
      <c r="AU3330" s="3" t="s">
        <v>700</v>
      </c>
      <c r="AV3330" s="3" t="s">
        <v>27475</v>
      </c>
      <c r="AW3330" s="3" t="s">
        <v>700</v>
      </c>
      <c r="AY3330" s="3" t="s">
        <v>698</v>
      </c>
      <c r="BA3330" s="3" t="s">
        <v>698</v>
      </c>
    </row>
    <row r="3331" spans="1:54" x14ac:dyDescent="0.3">
      <c r="A3331" s="3" t="s">
        <v>673</v>
      </c>
      <c r="B3331" s="3" t="s">
        <v>16137</v>
      </c>
      <c r="C3331" s="3" t="s">
        <v>5851</v>
      </c>
      <c r="D3331" s="3" t="s">
        <v>693</v>
      </c>
      <c r="E3331" s="3">
        <v>105</v>
      </c>
      <c r="F3331" s="3" t="s">
        <v>37847</v>
      </c>
      <c r="G3331" s="3" t="s">
        <v>752</v>
      </c>
      <c r="H3331" s="3" t="s">
        <v>2684</v>
      </c>
      <c r="I3331" s="3"/>
      <c r="J3331" s="3" t="s">
        <v>4</v>
      </c>
      <c r="K3331" s="3" t="s">
        <v>4</v>
      </c>
      <c r="L3331" s="3" t="s">
        <v>705</v>
      </c>
      <c r="M3331" s="3" t="s">
        <v>4</v>
      </c>
      <c r="N3331" s="3"/>
      <c r="O3331" s="3" t="s">
        <v>4</v>
      </c>
      <c r="P3331" s="3" t="s">
        <v>4</v>
      </c>
      <c r="Q3331" s="3" t="s">
        <v>4</v>
      </c>
      <c r="R3331" s="3" t="s">
        <v>4</v>
      </c>
      <c r="S3331" s="3" t="s">
        <v>4</v>
      </c>
      <c r="T3331" s="3" t="s">
        <v>4</v>
      </c>
      <c r="U3331" s="3" t="s">
        <v>4</v>
      </c>
      <c r="V3331" s="3" t="s">
        <v>4</v>
      </c>
      <c r="W3331" s="3" t="s">
        <v>4</v>
      </c>
      <c r="X3331" s="3" t="s">
        <v>4</v>
      </c>
      <c r="Y3331" s="3" t="s">
        <v>4</v>
      </c>
      <c r="Z3331" s="3" t="s">
        <v>4</v>
      </c>
      <c r="AA3331" s="3" t="s">
        <v>4</v>
      </c>
      <c r="AB3331" s="3" t="s">
        <v>4</v>
      </c>
      <c r="AC3331" s="3" t="s">
        <v>4</v>
      </c>
      <c r="AD3331" s="3" t="s">
        <v>4</v>
      </c>
      <c r="AE3331" s="3" t="s">
        <v>4</v>
      </c>
      <c r="AF3331" s="3" t="s">
        <v>4</v>
      </c>
      <c r="AG3331" s="3" t="s">
        <v>4</v>
      </c>
      <c r="AH3331" s="3" t="s">
        <v>4</v>
      </c>
      <c r="AI3331" s="3" t="s">
        <v>4</v>
      </c>
      <c r="AJ3331" s="3" t="s">
        <v>4</v>
      </c>
      <c r="AK3331" s="3" t="s">
        <v>4</v>
      </c>
      <c r="AL3331" s="3" t="s">
        <v>4</v>
      </c>
      <c r="AM3331" s="3" t="s">
        <v>4</v>
      </c>
      <c r="AN3331" s="3" t="s">
        <v>4</v>
      </c>
      <c r="AO3331" s="3" t="s">
        <v>4</v>
      </c>
      <c r="AP3331" s="3" t="s">
        <v>4</v>
      </c>
      <c r="AQ3331" s="3" t="s">
        <v>4</v>
      </c>
      <c r="AR3331" s="3" t="s">
        <v>4</v>
      </c>
      <c r="AS3331" s="3" t="s">
        <v>4</v>
      </c>
      <c r="AT3331" s="3" t="s">
        <v>4</v>
      </c>
      <c r="AU3331" s="3" t="s">
        <v>4</v>
      </c>
      <c r="AV3331" s="3" t="s">
        <v>4</v>
      </c>
      <c r="AW3331" s="3" t="s">
        <v>4</v>
      </c>
      <c r="AX3331" s="3" t="s">
        <v>4</v>
      </c>
      <c r="AY3331" s="3" t="s">
        <v>4</v>
      </c>
      <c r="AZ3331" s="3" t="s">
        <v>4</v>
      </c>
      <c r="BA3331" s="3" t="s">
        <v>4</v>
      </c>
      <c r="BB3331" s="3" t="s">
        <v>4</v>
      </c>
    </row>
    <row r="3332" spans="1:54" x14ac:dyDescent="0.3">
      <c r="A3332" s="3" t="s">
        <v>673</v>
      </c>
      <c r="B3332" s="3" t="s">
        <v>3734</v>
      </c>
      <c r="C3332" s="3" t="s">
        <v>27476</v>
      </c>
      <c r="D3332" s="3" t="s">
        <v>693</v>
      </c>
      <c r="E3332" s="3">
        <v>106</v>
      </c>
      <c r="F3332" s="3" t="s">
        <v>37820</v>
      </c>
      <c r="G3332" s="3" t="s">
        <v>694</v>
      </c>
      <c r="H3332" s="3" t="s">
        <v>3595</v>
      </c>
      <c r="I3332" s="3"/>
      <c r="J3332" s="3" t="s">
        <v>4</v>
      </c>
      <c r="K3332" s="3" t="s">
        <v>4</v>
      </c>
      <c r="L3332" s="3" t="s">
        <v>697</v>
      </c>
      <c r="M3332" s="3" t="s">
        <v>4</v>
      </c>
      <c r="N3332" s="3"/>
      <c r="O3332" s="3" t="s">
        <v>4</v>
      </c>
      <c r="P3332" s="3" t="s">
        <v>4</v>
      </c>
      <c r="Q3332" s="3" t="s">
        <v>4</v>
      </c>
      <c r="R3332" s="3" t="s">
        <v>4</v>
      </c>
      <c r="S3332" s="3" t="s">
        <v>4</v>
      </c>
      <c r="T3332" s="3" t="s">
        <v>4</v>
      </c>
      <c r="U3332" s="3" t="s">
        <v>4</v>
      </c>
      <c r="V3332" s="3" t="s">
        <v>4</v>
      </c>
      <c r="W3332" s="3" t="s">
        <v>4</v>
      </c>
      <c r="X3332" s="3" t="s">
        <v>4</v>
      </c>
      <c r="Y3332" s="3" t="s">
        <v>4</v>
      </c>
      <c r="Z3332" s="3" t="s">
        <v>4</v>
      </c>
      <c r="AA3332" s="3" t="s">
        <v>4</v>
      </c>
      <c r="AB3332" s="3" t="s">
        <v>4</v>
      </c>
      <c r="AC3332" s="3" t="s">
        <v>4</v>
      </c>
      <c r="AD3332" s="3" t="s">
        <v>4</v>
      </c>
      <c r="AE3332" s="3" t="s">
        <v>4</v>
      </c>
      <c r="AF3332" s="3" t="s">
        <v>4</v>
      </c>
      <c r="AG3332" s="3" t="s">
        <v>4</v>
      </c>
      <c r="AH3332" s="3" t="s">
        <v>4</v>
      </c>
      <c r="AI3332" s="3" t="s">
        <v>4</v>
      </c>
      <c r="AJ3332" s="3" t="s">
        <v>4</v>
      </c>
      <c r="AK3332" s="3" t="s">
        <v>4</v>
      </c>
      <c r="AL3332" s="3" t="s">
        <v>4</v>
      </c>
      <c r="AM3332" s="3" t="s">
        <v>4</v>
      </c>
      <c r="AN3332" s="3" t="s">
        <v>4</v>
      </c>
      <c r="AO3332" s="3" t="s">
        <v>4</v>
      </c>
      <c r="AP3332" s="3" t="s">
        <v>4</v>
      </c>
      <c r="AQ3332" s="3" t="s">
        <v>4</v>
      </c>
      <c r="AR3332" s="3" t="s">
        <v>4</v>
      </c>
      <c r="AS3332" s="3" t="s">
        <v>4</v>
      </c>
      <c r="AT3332" s="3" t="s">
        <v>4</v>
      </c>
      <c r="AU3332" s="3" t="s">
        <v>4</v>
      </c>
      <c r="AV3332" s="3" t="s">
        <v>4</v>
      </c>
      <c r="AW3332" s="3" t="s">
        <v>4</v>
      </c>
      <c r="AX3332" s="3" t="s">
        <v>4</v>
      </c>
      <c r="AY3332" s="3" t="s">
        <v>4</v>
      </c>
      <c r="AZ3332" s="3" t="s">
        <v>4</v>
      </c>
      <c r="BA3332" s="3" t="s">
        <v>4</v>
      </c>
      <c r="BB3332" s="3" t="s">
        <v>4</v>
      </c>
    </row>
    <row r="3333" spans="1:54" x14ac:dyDescent="0.3">
      <c r="A3333" s="3" t="s">
        <v>673</v>
      </c>
      <c r="B3333" s="3" t="s">
        <v>4594</v>
      </c>
      <c r="C3333" s="3" t="s">
        <v>26413</v>
      </c>
      <c r="D3333" s="3" t="s">
        <v>693</v>
      </c>
      <c r="E3333" s="3">
        <v>107</v>
      </c>
      <c r="F3333" s="3" t="s">
        <v>37835</v>
      </c>
      <c r="G3333" s="3" t="s">
        <v>752</v>
      </c>
      <c r="H3333" s="3" t="s">
        <v>27477</v>
      </c>
      <c r="I3333" s="3"/>
      <c r="J3333" s="3" t="s">
        <v>697</v>
      </c>
      <c r="K3333" s="3" t="s">
        <v>4</v>
      </c>
      <c r="L3333" s="3" t="s">
        <v>697</v>
      </c>
      <c r="N3333" s="3"/>
      <c r="O3333" s="3" t="s">
        <v>700</v>
      </c>
      <c r="P3333" s="3"/>
      <c r="Q3333" s="3" t="s">
        <v>700</v>
      </c>
      <c r="R3333" s="3"/>
      <c r="S3333" s="3" t="s">
        <v>700</v>
      </c>
      <c r="T3333" s="3"/>
      <c r="U3333" s="3" t="s">
        <v>731</v>
      </c>
      <c r="W3333" s="3" t="s">
        <v>698</v>
      </c>
      <c r="Y3333" s="3" t="s">
        <v>699</v>
      </c>
      <c r="AA3333" s="3" t="s">
        <v>728</v>
      </c>
      <c r="AC3333" s="3" t="s">
        <v>699</v>
      </c>
      <c r="AE3333" s="3" t="s">
        <v>699</v>
      </c>
      <c r="AG3333" s="3" t="s">
        <v>699</v>
      </c>
      <c r="AI3333" s="3" t="s">
        <v>699</v>
      </c>
      <c r="AK3333" s="3" t="s">
        <v>730</v>
      </c>
      <c r="AM3333" s="3" t="s">
        <v>729</v>
      </c>
      <c r="AO3333" s="3" t="s">
        <v>729</v>
      </c>
      <c r="AQ3333" s="3" t="s">
        <v>730</v>
      </c>
      <c r="AS3333" s="3" t="s">
        <v>699</v>
      </c>
      <c r="AU3333" s="3" t="s">
        <v>698</v>
      </c>
      <c r="AW3333" s="3" t="s">
        <v>700</v>
      </c>
      <c r="AY3333" s="3" t="s">
        <v>698</v>
      </c>
      <c r="BA3333" s="3" t="s">
        <v>698</v>
      </c>
    </row>
    <row r="3334" spans="1:54" x14ac:dyDescent="0.3">
      <c r="A3334" s="3" t="s">
        <v>673</v>
      </c>
      <c r="B3334" s="3" t="s">
        <v>1232</v>
      </c>
      <c r="C3334" s="3" t="s">
        <v>17868</v>
      </c>
      <c r="D3334" s="3" t="s">
        <v>693</v>
      </c>
      <c r="E3334" s="3">
        <v>108</v>
      </c>
      <c r="F3334" s="3" t="s">
        <v>37827</v>
      </c>
      <c r="G3334" s="3" t="s">
        <v>694</v>
      </c>
      <c r="H3334" s="3" t="s">
        <v>27056</v>
      </c>
      <c r="I3334" s="3"/>
      <c r="J3334" s="3" t="s">
        <v>4</v>
      </c>
      <c r="K3334" s="3" t="s">
        <v>4</v>
      </c>
      <c r="L3334" s="3" t="s">
        <v>697</v>
      </c>
      <c r="M3334" s="3" t="s">
        <v>4</v>
      </c>
      <c r="N3334" s="3"/>
      <c r="O3334" s="3" t="s">
        <v>4</v>
      </c>
      <c r="P3334" s="3" t="s">
        <v>4</v>
      </c>
      <c r="Q3334" s="3" t="s">
        <v>4</v>
      </c>
      <c r="R3334" s="3" t="s">
        <v>4</v>
      </c>
      <c r="S3334" s="3" t="s">
        <v>4</v>
      </c>
      <c r="T3334" s="3" t="s">
        <v>4</v>
      </c>
      <c r="U3334" s="3" t="s">
        <v>4</v>
      </c>
      <c r="V3334" s="3" t="s">
        <v>4</v>
      </c>
      <c r="W3334" s="3" t="s">
        <v>4</v>
      </c>
      <c r="X3334" s="3" t="s">
        <v>4</v>
      </c>
      <c r="Y3334" s="3" t="s">
        <v>4</v>
      </c>
      <c r="Z3334" s="3" t="s">
        <v>4</v>
      </c>
      <c r="AA3334" s="3" t="s">
        <v>4</v>
      </c>
      <c r="AB3334" s="3" t="s">
        <v>4</v>
      </c>
      <c r="AC3334" s="3" t="s">
        <v>4</v>
      </c>
      <c r="AD3334" s="3" t="s">
        <v>4</v>
      </c>
      <c r="AE3334" s="3" t="s">
        <v>4</v>
      </c>
      <c r="AF3334" s="3" t="s">
        <v>4</v>
      </c>
      <c r="AG3334" s="3" t="s">
        <v>4</v>
      </c>
      <c r="AH3334" s="3" t="s">
        <v>4</v>
      </c>
      <c r="AI3334" s="3" t="s">
        <v>4</v>
      </c>
      <c r="AJ3334" s="3" t="s">
        <v>4</v>
      </c>
      <c r="AK3334" s="3" t="s">
        <v>4</v>
      </c>
      <c r="AL3334" s="3" t="s">
        <v>4</v>
      </c>
      <c r="AM3334" s="3" t="s">
        <v>4</v>
      </c>
      <c r="AN3334" s="3" t="s">
        <v>4</v>
      </c>
      <c r="AO3334" s="3" t="s">
        <v>4</v>
      </c>
      <c r="AP3334" s="3" t="s">
        <v>4</v>
      </c>
      <c r="AQ3334" s="3" t="s">
        <v>4</v>
      </c>
      <c r="AR3334" s="3" t="s">
        <v>4</v>
      </c>
      <c r="AS3334" s="3" t="s">
        <v>4</v>
      </c>
      <c r="AT3334" s="3" t="s">
        <v>4</v>
      </c>
      <c r="AU3334" s="3" t="s">
        <v>4</v>
      </c>
      <c r="AV3334" s="3" t="s">
        <v>4</v>
      </c>
      <c r="AW3334" s="3" t="s">
        <v>4</v>
      </c>
      <c r="AX3334" s="3" t="s">
        <v>4</v>
      </c>
      <c r="AY3334" s="3" t="s">
        <v>4</v>
      </c>
      <c r="AZ3334" s="3" t="s">
        <v>4</v>
      </c>
      <c r="BA3334" s="3" t="s">
        <v>4</v>
      </c>
      <c r="BB3334" s="3" t="s">
        <v>4</v>
      </c>
    </row>
    <row r="3335" spans="1:54" ht="28.8" x14ac:dyDescent="0.3">
      <c r="A3335" s="3" t="s">
        <v>673</v>
      </c>
      <c r="B3335" s="3" t="s">
        <v>26257</v>
      </c>
      <c r="C3335" s="3" t="s">
        <v>16210</v>
      </c>
      <c r="D3335" s="3" t="s">
        <v>693</v>
      </c>
      <c r="E3335" s="3">
        <v>109</v>
      </c>
      <c r="F3335" s="3" t="s">
        <v>37852</v>
      </c>
      <c r="G3335" s="3" t="s">
        <v>752</v>
      </c>
      <c r="H3335" s="3" t="s">
        <v>27478</v>
      </c>
      <c r="I3335" s="3"/>
      <c r="J3335" s="3" t="s">
        <v>697</v>
      </c>
      <c r="K3335" s="3" t="s">
        <v>4</v>
      </c>
      <c r="L3335" s="3" t="s">
        <v>697</v>
      </c>
      <c r="N3335" s="3"/>
      <c r="O3335" s="3" t="s">
        <v>712</v>
      </c>
      <c r="P3335" s="3" t="s">
        <v>27479</v>
      </c>
      <c r="Q3335" s="3" t="s">
        <v>700</v>
      </c>
      <c r="R3335" s="3"/>
      <c r="S3335" s="3" t="s">
        <v>700</v>
      </c>
      <c r="T3335" s="3" t="s">
        <v>27480</v>
      </c>
      <c r="U3335" s="3" t="s">
        <v>5772</v>
      </c>
      <c r="W3335" s="3" t="s">
        <v>712</v>
      </c>
      <c r="X3335" s="3" t="s">
        <v>27481</v>
      </c>
      <c r="Y3335" s="3" t="s">
        <v>700</v>
      </c>
      <c r="Z3335" s="3" t="s">
        <v>27482</v>
      </c>
      <c r="AA3335" s="3" t="s">
        <v>700</v>
      </c>
      <c r="AC3335" s="3" t="s">
        <v>699</v>
      </c>
      <c r="AE3335" s="3" t="s">
        <v>699</v>
      </c>
      <c r="AG3335" s="3" t="s">
        <v>699</v>
      </c>
      <c r="AI3335" s="3" t="s">
        <v>700</v>
      </c>
      <c r="AK3335" s="3" t="s">
        <v>699</v>
      </c>
      <c r="AM3335" s="3" t="s">
        <v>712</v>
      </c>
      <c r="AO3335" s="3" t="s">
        <v>699</v>
      </c>
      <c r="AQ3335" s="3" t="s">
        <v>699</v>
      </c>
      <c r="AS3335" s="3" t="s">
        <v>699</v>
      </c>
      <c r="AU3335" s="3" t="s">
        <v>700</v>
      </c>
      <c r="AW3335" s="3" t="s">
        <v>700</v>
      </c>
      <c r="AY3335" s="3" t="s">
        <v>698</v>
      </c>
      <c r="BA3335" s="3" t="s">
        <v>698</v>
      </c>
    </row>
    <row r="3336" spans="1:54" ht="28.8" x14ac:dyDescent="0.3">
      <c r="A3336" s="3" t="s">
        <v>673</v>
      </c>
      <c r="B3336" s="3" t="s">
        <v>1047</v>
      </c>
      <c r="C3336" s="3" t="s">
        <v>27483</v>
      </c>
      <c r="D3336" s="3" t="s">
        <v>693</v>
      </c>
      <c r="E3336" s="3">
        <v>110</v>
      </c>
      <c r="F3336" s="3" t="s">
        <v>37851</v>
      </c>
      <c r="G3336" s="3" t="s">
        <v>752</v>
      </c>
      <c r="H3336" s="3" t="s">
        <v>27484</v>
      </c>
      <c r="I3336" s="3"/>
      <c r="J3336" s="3" t="s">
        <v>4</v>
      </c>
      <c r="K3336" s="3" t="s">
        <v>4</v>
      </c>
      <c r="L3336" s="3" t="s">
        <v>697</v>
      </c>
      <c r="M3336" s="3" t="s">
        <v>4</v>
      </c>
      <c r="N3336" s="3"/>
      <c r="O3336" s="3" t="s">
        <v>4</v>
      </c>
      <c r="P3336" s="3" t="s">
        <v>4</v>
      </c>
      <c r="Q3336" s="3" t="s">
        <v>4</v>
      </c>
      <c r="R3336" s="3" t="s">
        <v>4</v>
      </c>
      <c r="S3336" s="3" t="s">
        <v>4</v>
      </c>
      <c r="T3336" s="3" t="s">
        <v>4</v>
      </c>
      <c r="U3336" s="3" t="s">
        <v>4</v>
      </c>
      <c r="V3336" s="3" t="s">
        <v>4</v>
      </c>
      <c r="W3336" s="3" t="s">
        <v>4</v>
      </c>
      <c r="X3336" s="3" t="s">
        <v>4</v>
      </c>
      <c r="Y3336" s="3" t="s">
        <v>4</v>
      </c>
      <c r="Z3336" s="3" t="s">
        <v>4</v>
      </c>
      <c r="AA3336" s="3" t="s">
        <v>4</v>
      </c>
      <c r="AB3336" s="3" t="s">
        <v>4</v>
      </c>
      <c r="AC3336" s="3" t="s">
        <v>4</v>
      </c>
      <c r="AD3336" s="3" t="s">
        <v>4</v>
      </c>
      <c r="AE3336" s="3" t="s">
        <v>4</v>
      </c>
      <c r="AF3336" s="3" t="s">
        <v>4</v>
      </c>
      <c r="AG3336" s="3" t="s">
        <v>4</v>
      </c>
      <c r="AH3336" s="3" t="s">
        <v>4</v>
      </c>
      <c r="AI3336" s="3" t="s">
        <v>4</v>
      </c>
      <c r="AJ3336" s="3" t="s">
        <v>4</v>
      </c>
      <c r="AK3336" s="3" t="s">
        <v>4</v>
      </c>
      <c r="AL3336" s="3" t="s">
        <v>4</v>
      </c>
      <c r="AM3336" s="3" t="s">
        <v>4</v>
      </c>
      <c r="AN3336" s="3" t="s">
        <v>4</v>
      </c>
      <c r="AO3336" s="3" t="s">
        <v>4</v>
      </c>
      <c r="AP3336" s="3" t="s">
        <v>4</v>
      </c>
      <c r="AQ3336" s="3" t="s">
        <v>4</v>
      </c>
      <c r="AR3336" s="3" t="s">
        <v>4</v>
      </c>
      <c r="AS3336" s="3" t="s">
        <v>4</v>
      </c>
      <c r="AT3336" s="3" t="s">
        <v>4</v>
      </c>
      <c r="AU3336" s="3" t="s">
        <v>4</v>
      </c>
      <c r="AV3336" s="3" t="s">
        <v>4</v>
      </c>
      <c r="AW3336" s="3" t="s">
        <v>4</v>
      </c>
      <c r="AX3336" s="3" t="s">
        <v>4</v>
      </c>
      <c r="AY3336" s="3" t="s">
        <v>4</v>
      </c>
      <c r="AZ3336" s="3" t="s">
        <v>4</v>
      </c>
      <c r="BA3336" s="3" t="s">
        <v>4</v>
      </c>
      <c r="BB3336" s="3" t="s">
        <v>4</v>
      </c>
    </row>
    <row r="3337" spans="1:54" x14ac:dyDescent="0.3">
      <c r="A3337" s="3" t="s">
        <v>673</v>
      </c>
      <c r="B3337" s="3" t="s">
        <v>27485</v>
      </c>
      <c r="C3337" s="3" t="s">
        <v>24189</v>
      </c>
      <c r="D3337" s="3" t="s">
        <v>693</v>
      </c>
      <c r="E3337" s="3">
        <v>111</v>
      </c>
      <c r="F3337" s="3" t="s">
        <v>37872</v>
      </c>
      <c r="G3337" s="3" t="s">
        <v>694</v>
      </c>
      <c r="H3337" s="3" t="s">
        <v>2714</v>
      </c>
      <c r="I3337" s="3"/>
      <c r="J3337" s="3" t="s">
        <v>4</v>
      </c>
      <c r="K3337" s="3" t="s">
        <v>4</v>
      </c>
      <c r="L3337" s="3" t="s">
        <v>705</v>
      </c>
      <c r="M3337" s="3" t="s">
        <v>4</v>
      </c>
      <c r="N3337" s="3"/>
      <c r="O3337" s="3" t="s">
        <v>4</v>
      </c>
      <c r="P3337" s="3" t="s">
        <v>4</v>
      </c>
      <c r="Q3337" s="3" t="s">
        <v>4</v>
      </c>
      <c r="R3337" s="3" t="s">
        <v>4</v>
      </c>
      <c r="S3337" s="3" t="s">
        <v>4</v>
      </c>
      <c r="T3337" s="3" t="s">
        <v>4</v>
      </c>
      <c r="U3337" s="3" t="s">
        <v>4</v>
      </c>
      <c r="V3337" s="3" t="s">
        <v>4</v>
      </c>
      <c r="W3337" s="3" t="s">
        <v>4</v>
      </c>
      <c r="X3337" s="3" t="s">
        <v>4</v>
      </c>
      <c r="Y3337" s="3" t="s">
        <v>4</v>
      </c>
      <c r="Z3337" s="3" t="s">
        <v>4</v>
      </c>
      <c r="AA3337" s="3" t="s">
        <v>4</v>
      </c>
      <c r="AB3337" s="3" t="s">
        <v>4</v>
      </c>
      <c r="AC3337" s="3" t="s">
        <v>4</v>
      </c>
      <c r="AD3337" s="3" t="s">
        <v>4</v>
      </c>
      <c r="AE3337" s="3" t="s">
        <v>4</v>
      </c>
      <c r="AF3337" s="3" t="s">
        <v>4</v>
      </c>
      <c r="AG3337" s="3" t="s">
        <v>4</v>
      </c>
      <c r="AH3337" s="3" t="s">
        <v>4</v>
      </c>
      <c r="AI3337" s="3" t="s">
        <v>4</v>
      </c>
      <c r="AJ3337" s="3" t="s">
        <v>4</v>
      </c>
      <c r="AK3337" s="3" t="s">
        <v>4</v>
      </c>
      <c r="AL3337" s="3" t="s">
        <v>4</v>
      </c>
      <c r="AM3337" s="3" t="s">
        <v>4</v>
      </c>
      <c r="AN3337" s="3" t="s">
        <v>4</v>
      </c>
      <c r="AO3337" s="3" t="s">
        <v>4</v>
      </c>
      <c r="AP3337" s="3" t="s">
        <v>4</v>
      </c>
      <c r="AQ3337" s="3" t="s">
        <v>4</v>
      </c>
      <c r="AR3337" s="3" t="s">
        <v>4</v>
      </c>
      <c r="AS3337" s="3" t="s">
        <v>4</v>
      </c>
      <c r="AT3337" s="3" t="s">
        <v>4</v>
      </c>
      <c r="AU3337" s="3" t="s">
        <v>4</v>
      </c>
      <c r="AV3337" s="3" t="s">
        <v>4</v>
      </c>
      <c r="AW3337" s="3" t="s">
        <v>4</v>
      </c>
      <c r="AX3337" s="3" t="s">
        <v>4</v>
      </c>
      <c r="AY3337" s="3" t="s">
        <v>4</v>
      </c>
      <c r="AZ3337" s="3" t="s">
        <v>4</v>
      </c>
      <c r="BA3337" s="3" t="s">
        <v>4</v>
      </c>
      <c r="BB3337" s="3" t="s">
        <v>4</v>
      </c>
    </row>
    <row r="3338" spans="1:54" ht="172.8" x14ac:dyDescent="0.3">
      <c r="A3338" s="3" t="s">
        <v>673</v>
      </c>
      <c r="B3338" s="3" t="s">
        <v>14447</v>
      </c>
      <c r="C3338" s="3" t="s">
        <v>27486</v>
      </c>
      <c r="D3338" s="3" t="s">
        <v>693</v>
      </c>
      <c r="E3338" s="3">
        <v>112</v>
      </c>
      <c r="F3338" s="3" t="s">
        <v>37877</v>
      </c>
      <c r="G3338" s="3" t="s">
        <v>694</v>
      </c>
      <c r="H3338" s="3" t="s">
        <v>16260</v>
      </c>
      <c r="I3338" s="3"/>
      <c r="J3338" s="3" t="s">
        <v>697</v>
      </c>
      <c r="K3338" s="3" t="s">
        <v>4</v>
      </c>
      <c r="L3338" s="3" t="s">
        <v>697</v>
      </c>
      <c r="N3338" s="3"/>
      <c r="O3338" s="3" t="s">
        <v>5772</v>
      </c>
      <c r="P3338" s="3"/>
      <c r="Q3338" s="3" t="s">
        <v>730</v>
      </c>
      <c r="R3338" s="3" t="s">
        <v>27487</v>
      </c>
      <c r="S3338" s="3" t="s">
        <v>728</v>
      </c>
      <c r="T3338" s="3" t="s">
        <v>27488</v>
      </c>
      <c r="U3338" s="3" t="s">
        <v>730</v>
      </c>
      <c r="V3338" s="3" t="s">
        <v>27489</v>
      </c>
      <c r="W3338" s="3" t="s">
        <v>700</v>
      </c>
      <c r="X3338" s="3" t="s">
        <v>27490</v>
      </c>
      <c r="Y3338" s="3" t="s">
        <v>700</v>
      </c>
      <c r="AA3338" s="3" t="s">
        <v>699</v>
      </c>
      <c r="AB3338" s="3" t="s">
        <v>27491</v>
      </c>
      <c r="AC3338" s="3" t="s">
        <v>730</v>
      </c>
      <c r="AD3338" s="3" t="s">
        <v>27492</v>
      </c>
      <c r="AE3338" s="3" t="s">
        <v>728</v>
      </c>
      <c r="AF3338" s="3" t="s">
        <v>27493</v>
      </c>
      <c r="AG3338" s="3" t="s">
        <v>728</v>
      </c>
      <c r="AI3338" s="3" t="s">
        <v>700</v>
      </c>
      <c r="AK3338" s="3" t="s">
        <v>698</v>
      </c>
      <c r="AM3338" s="3" t="s">
        <v>698</v>
      </c>
      <c r="AN3338" s="3" t="s">
        <v>27494</v>
      </c>
      <c r="AO3338" s="3" t="s">
        <v>699</v>
      </c>
      <c r="AQ3338" s="3" t="s">
        <v>699</v>
      </c>
      <c r="AS3338" s="3" t="s">
        <v>728</v>
      </c>
      <c r="AT3338" s="3" t="s">
        <v>27495</v>
      </c>
      <c r="AU3338" s="3" t="s">
        <v>730</v>
      </c>
      <c r="AV3338" s="3" t="s">
        <v>27496</v>
      </c>
      <c r="AW3338" s="3" t="s">
        <v>729</v>
      </c>
      <c r="AX3338" s="3" t="s">
        <v>27497</v>
      </c>
      <c r="AY3338" s="3" t="s">
        <v>698</v>
      </c>
      <c r="BA3338" s="3" t="s">
        <v>699</v>
      </c>
      <c r="BB3338" s="3" t="s">
        <v>27498</v>
      </c>
    </row>
    <row r="3339" spans="1:54" ht="43.2" x14ac:dyDescent="0.3">
      <c r="A3339" s="3" t="s">
        <v>673</v>
      </c>
      <c r="B3339" s="3" t="s">
        <v>14513</v>
      </c>
      <c r="C3339" s="3" t="s">
        <v>27499</v>
      </c>
      <c r="D3339" s="3" t="s">
        <v>693</v>
      </c>
      <c r="E3339" s="3">
        <v>113</v>
      </c>
      <c r="F3339" s="3" t="s">
        <v>37825</v>
      </c>
      <c r="G3339" s="3" t="s">
        <v>694</v>
      </c>
      <c r="H3339" s="3" t="s">
        <v>3598</v>
      </c>
      <c r="I3339" s="3"/>
      <c r="J3339" s="3" t="s">
        <v>697</v>
      </c>
      <c r="K3339" s="3" t="s">
        <v>4</v>
      </c>
      <c r="L3339" s="3" t="s">
        <v>697</v>
      </c>
      <c r="N3339" s="3"/>
      <c r="O3339" s="3" t="s">
        <v>699</v>
      </c>
      <c r="P3339" s="3" t="s">
        <v>27500</v>
      </c>
      <c r="Q3339" s="3" t="s">
        <v>728</v>
      </c>
      <c r="R3339" s="3" t="s">
        <v>27501</v>
      </c>
      <c r="S3339" s="3" t="s">
        <v>728</v>
      </c>
      <c r="T3339" s="3" t="s">
        <v>27502</v>
      </c>
      <c r="U3339" s="3" t="s">
        <v>730</v>
      </c>
      <c r="V3339" s="3" t="s">
        <v>27503</v>
      </c>
      <c r="W3339" s="3" t="s">
        <v>727</v>
      </c>
      <c r="X3339" s="3" t="s">
        <v>27504</v>
      </c>
      <c r="Y3339" s="3" t="s">
        <v>700</v>
      </c>
      <c r="Z3339" s="3" t="s">
        <v>27505</v>
      </c>
      <c r="AA3339" s="3" t="s">
        <v>727</v>
      </c>
      <c r="AC3339" s="3" t="s">
        <v>699</v>
      </c>
      <c r="AD3339" s="3" t="s">
        <v>27506</v>
      </c>
      <c r="AE3339" s="3" t="s">
        <v>699</v>
      </c>
      <c r="AG3339" s="3" t="s">
        <v>699</v>
      </c>
      <c r="AI3339" s="3" t="s">
        <v>699</v>
      </c>
      <c r="AK3339" s="3" t="s">
        <v>699</v>
      </c>
      <c r="AM3339" s="3" t="s">
        <v>699</v>
      </c>
      <c r="AN3339" s="3" t="s">
        <v>27507</v>
      </c>
      <c r="AO3339" s="3" t="s">
        <v>729</v>
      </c>
      <c r="AP3339" s="3" t="s">
        <v>27508</v>
      </c>
      <c r="AQ3339" s="3" t="s">
        <v>729</v>
      </c>
      <c r="AR3339" s="3" t="s">
        <v>27509</v>
      </c>
      <c r="AS3339" s="3" t="s">
        <v>728</v>
      </c>
      <c r="AT3339" s="3" t="s">
        <v>27510</v>
      </c>
      <c r="AU3339" s="3" t="s">
        <v>727</v>
      </c>
      <c r="AW3339" s="3" t="s">
        <v>727</v>
      </c>
      <c r="AY3339" s="3" t="s">
        <v>698</v>
      </c>
      <c r="BA3339" s="3" t="s">
        <v>698</v>
      </c>
    </row>
    <row r="3340" spans="1:54" ht="144" x14ac:dyDescent="0.3">
      <c r="A3340" s="3" t="s">
        <v>673</v>
      </c>
      <c r="B3340" s="3" t="s">
        <v>18477</v>
      </c>
      <c r="C3340" s="3" t="s">
        <v>27511</v>
      </c>
      <c r="D3340" s="3" t="s">
        <v>693</v>
      </c>
      <c r="E3340" s="3">
        <v>114</v>
      </c>
      <c r="F3340" s="3" t="s">
        <v>37867</v>
      </c>
      <c r="G3340" s="3" t="s">
        <v>752</v>
      </c>
      <c r="H3340" s="3" t="s">
        <v>2985</v>
      </c>
      <c r="I3340" s="3"/>
      <c r="J3340" s="3" t="s">
        <v>697</v>
      </c>
      <c r="K3340" s="3" t="s">
        <v>4</v>
      </c>
      <c r="L3340" s="3" t="s">
        <v>697</v>
      </c>
      <c r="N3340" s="3"/>
      <c r="O3340" s="3" t="s">
        <v>729</v>
      </c>
      <c r="P3340" s="3" t="s">
        <v>27512</v>
      </c>
      <c r="Q3340" s="3" t="s">
        <v>728</v>
      </c>
      <c r="R3340" s="3" t="s">
        <v>27513</v>
      </c>
      <c r="S3340" s="3" t="s">
        <v>700</v>
      </c>
      <c r="T3340" s="3"/>
      <c r="U3340" s="3" t="s">
        <v>699</v>
      </c>
      <c r="V3340" s="3" t="s">
        <v>27514</v>
      </c>
      <c r="W3340" s="3" t="s">
        <v>700</v>
      </c>
      <c r="X3340" s="3" t="s">
        <v>27515</v>
      </c>
      <c r="Y3340" s="3" t="s">
        <v>700</v>
      </c>
      <c r="AA3340" s="3" t="s">
        <v>727</v>
      </c>
      <c r="AC3340" s="3" t="s">
        <v>698</v>
      </c>
      <c r="AE3340" s="3" t="s">
        <v>700</v>
      </c>
      <c r="AG3340" s="3" t="s">
        <v>699</v>
      </c>
      <c r="AI3340" s="3" t="s">
        <v>699</v>
      </c>
      <c r="AK3340" s="3" t="s">
        <v>700</v>
      </c>
      <c r="AM3340" s="3" t="s">
        <v>699</v>
      </c>
      <c r="AN3340" s="3" t="s">
        <v>27516</v>
      </c>
      <c r="AO3340" s="3" t="s">
        <v>699</v>
      </c>
      <c r="AQ3340" s="3" t="s">
        <v>698</v>
      </c>
      <c r="AS3340" s="3" t="s">
        <v>698</v>
      </c>
      <c r="AU3340" s="3" t="s">
        <v>700</v>
      </c>
      <c r="AW3340" s="3" t="s">
        <v>700</v>
      </c>
      <c r="AY3340" s="3" t="s">
        <v>699</v>
      </c>
      <c r="BA3340" s="3" t="s">
        <v>699</v>
      </c>
      <c r="BB3340" s="3" t="s">
        <v>27517</v>
      </c>
    </row>
    <row r="3341" spans="1:54" ht="28.8" x14ac:dyDescent="0.3">
      <c r="A3341" s="3" t="s">
        <v>673</v>
      </c>
      <c r="B3341" s="3" t="s">
        <v>907</v>
      </c>
      <c r="C3341" s="3" t="s">
        <v>27518</v>
      </c>
      <c r="D3341" s="3" t="s">
        <v>693</v>
      </c>
      <c r="E3341" s="3">
        <v>115</v>
      </c>
      <c r="F3341" s="3" t="s">
        <v>37829</v>
      </c>
      <c r="G3341" s="3" t="s">
        <v>694</v>
      </c>
      <c r="H3341" s="3" t="s">
        <v>27519</v>
      </c>
      <c r="I3341" s="3"/>
      <c r="J3341" s="3" t="s">
        <v>697</v>
      </c>
      <c r="K3341" s="3" t="s">
        <v>4</v>
      </c>
      <c r="L3341" s="3" t="s">
        <v>697</v>
      </c>
      <c r="N3341" s="3"/>
      <c r="O3341" s="3" t="s">
        <v>699</v>
      </c>
      <c r="P3341" s="3"/>
      <c r="Q3341" s="3" t="s">
        <v>700</v>
      </c>
      <c r="R3341" s="3"/>
      <c r="S3341" s="3" t="s">
        <v>700</v>
      </c>
      <c r="T3341" s="3"/>
      <c r="U3341" s="3" t="s">
        <v>698</v>
      </c>
      <c r="W3341" s="3" t="s">
        <v>700</v>
      </c>
      <c r="X3341" s="3" t="s">
        <v>27520</v>
      </c>
      <c r="Y3341" s="3" t="s">
        <v>700</v>
      </c>
      <c r="AA3341" s="3" t="s">
        <v>700</v>
      </c>
      <c r="AC3341" s="3" t="s">
        <v>698</v>
      </c>
      <c r="AD3341" s="3" t="s">
        <v>27521</v>
      </c>
      <c r="AE3341" s="3" t="s">
        <v>700</v>
      </c>
      <c r="AG3341" s="3" t="s">
        <v>729</v>
      </c>
      <c r="AH3341" s="3" t="s">
        <v>27522</v>
      </c>
      <c r="AI3341" s="3" t="s">
        <v>700</v>
      </c>
      <c r="AK3341" s="3" t="s">
        <v>698</v>
      </c>
      <c r="AM3341" s="3" t="s">
        <v>698</v>
      </c>
      <c r="AO3341" s="3" t="s">
        <v>699</v>
      </c>
      <c r="AQ3341" s="3" t="s">
        <v>730</v>
      </c>
      <c r="AS3341" s="3" t="s">
        <v>699</v>
      </c>
      <c r="AU3341" s="3" t="s">
        <v>700</v>
      </c>
      <c r="AW3341" s="3" t="s">
        <v>700</v>
      </c>
      <c r="AY3341" s="3" t="s">
        <v>698</v>
      </c>
      <c r="BA3341" s="3" t="s">
        <v>698</v>
      </c>
    </row>
    <row r="3342" spans="1:54" ht="28.8" x14ac:dyDescent="0.3">
      <c r="A3342" s="3" t="s">
        <v>673</v>
      </c>
      <c r="B3342" s="3" t="s">
        <v>2478</v>
      </c>
      <c r="C3342" s="3" t="s">
        <v>1024</v>
      </c>
      <c r="D3342" s="3" t="s">
        <v>693</v>
      </c>
      <c r="E3342" s="3">
        <v>116</v>
      </c>
      <c r="F3342" s="3" t="s">
        <v>37872</v>
      </c>
      <c r="G3342" s="3" t="s">
        <v>694</v>
      </c>
      <c r="H3342" s="3" t="s">
        <v>27523</v>
      </c>
      <c r="I3342" s="3"/>
      <c r="J3342" s="3" t="s">
        <v>4</v>
      </c>
      <c r="K3342" s="3" t="s">
        <v>4</v>
      </c>
      <c r="L3342" s="3" t="s">
        <v>697</v>
      </c>
      <c r="M3342" s="3" t="s">
        <v>4</v>
      </c>
      <c r="N3342" s="3"/>
      <c r="O3342" s="3" t="s">
        <v>4</v>
      </c>
      <c r="P3342" s="3" t="s">
        <v>4</v>
      </c>
      <c r="Q3342" s="3" t="s">
        <v>4</v>
      </c>
      <c r="R3342" s="3" t="s">
        <v>4</v>
      </c>
      <c r="S3342" s="3" t="s">
        <v>4</v>
      </c>
      <c r="T3342" s="3" t="s">
        <v>4</v>
      </c>
      <c r="U3342" s="3" t="s">
        <v>4</v>
      </c>
      <c r="V3342" s="3" t="s">
        <v>4</v>
      </c>
      <c r="W3342" s="3" t="s">
        <v>4</v>
      </c>
      <c r="X3342" s="3" t="s">
        <v>4</v>
      </c>
      <c r="Y3342" s="3" t="s">
        <v>4</v>
      </c>
      <c r="Z3342" s="3" t="s">
        <v>4</v>
      </c>
      <c r="AA3342" s="3" t="s">
        <v>4</v>
      </c>
      <c r="AB3342" s="3" t="s">
        <v>4</v>
      </c>
      <c r="AC3342" s="3" t="s">
        <v>4</v>
      </c>
      <c r="AD3342" s="3" t="s">
        <v>4</v>
      </c>
      <c r="AE3342" s="3" t="s">
        <v>4</v>
      </c>
      <c r="AF3342" s="3" t="s">
        <v>4</v>
      </c>
      <c r="AG3342" s="3" t="s">
        <v>4</v>
      </c>
      <c r="AH3342" s="3" t="s">
        <v>4</v>
      </c>
      <c r="AI3342" s="3" t="s">
        <v>4</v>
      </c>
      <c r="AJ3342" s="3" t="s">
        <v>4</v>
      </c>
      <c r="AK3342" s="3" t="s">
        <v>4</v>
      </c>
      <c r="AL3342" s="3" t="s">
        <v>4</v>
      </c>
      <c r="AM3342" s="3" t="s">
        <v>4</v>
      </c>
      <c r="AN3342" s="3" t="s">
        <v>4</v>
      </c>
      <c r="AO3342" s="3" t="s">
        <v>4</v>
      </c>
      <c r="AP3342" s="3" t="s">
        <v>4</v>
      </c>
      <c r="AQ3342" s="3" t="s">
        <v>4</v>
      </c>
      <c r="AR3342" s="3" t="s">
        <v>4</v>
      </c>
      <c r="AS3342" s="3" t="s">
        <v>4</v>
      </c>
      <c r="AT3342" s="3" t="s">
        <v>4</v>
      </c>
      <c r="AU3342" s="3" t="s">
        <v>4</v>
      </c>
      <c r="AV3342" s="3" t="s">
        <v>4</v>
      </c>
      <c r="AW3342" s="3" t="s">
        <v>4</v>
      </c>
      <c r="AX3342" s="3" t="s">
        <v>4</v>
      </c>
      <c r="AY3342" s="3" t="s">
        <v>4</v>
      </c>
      <c r="AZ3342" s="3" t="s">
        <v>4</v>
      </c>
      <c r="BA3342" s="3" t="s">
        <v>4</v>
      </c>
      <c r="BB3342" s="3" t="s">
        <v>4</v>
      </c>
    </row>
    <row r="3343" spans="1:54" ht="100.8" x14ac:dyDescent="0.3">
      <c r="A3343" s="3" t="s">
        <v>673</v>
      </c>
      <c r="B3343" s="3" t="s">
        <v>26503</v>
      </c>
      <c r="C3343" s="3" t="s">
        <v>21778</v>
      </c>
      <c r="D3343" s="3" t="s">
        <v>693</v>
      </c>
      <c r="E3343" s="3">
        <v>117</v>
      </c>
      <c r="F3343" s="3" t="s">
        <v>37874</v>
      </c>
      <c r="G3343" s="3" t="s">
        <v>752</v>
      </c>
      <c r="H3343" s="3" t="s">
        <v>27524</v>
      </c>
      <c r="I3343" s="3"/>
      <c r="J3343" s="3" t="s">
        <v>697</v>
      </c>
      <c r="K3343" s="3" t="s">
        <v>4</v>
      </c>
      <c r="L3343" s="3" t="s">
        <v>697</v>
      </c>
      <c r="N3343" s="3"/>
      <c r="O3343" s="3" t="s">
        <v>698</v>
      </c>
      <c r="P3343" s="3" t="s">
        <v>27525</v>
      </c>
      <c r="Q3343" s="3" t="s">
        <v>698</v>
      </c>
      <c r="R3343" s="3" t="s">
        <v>27526</v>
      </c>
      <c r="S3343" s="3" t="s">
        <v>700</v>
      </c>
      <c r="T3343" s="3" t="s">
        <v>27527</v>
      </c>
      <c r="U3343" s="3" t="s">
        <v>698</v>
      </c>
      <c r="V3343" s="3" t="s">
        <v>27528</v>
      </c>
      <c r="W3343" s="3" t="s">
        <v>5772</v>
      </c>
      <c r="X3343" s="3" t="s">
        <v>27529</v>
      </c>
      <c r="Y3343" s="3" t="s">
        <v>700</v>
      </c>
      <c r="AA3343" s="3" t="s">
        <v>700</v>
      </c>
      <c r="AB3343" s="3" t="s">
        <v>27530</v>
      </c>
      <c r="AC3343" s="3" t="s">
        <v>700</v>
      </c>
      <c r="AD3343" s="3" t="s">
        <v>27531</v>
      </c>
      <c r="AE3343" s="3" t="s">
        <v>699</v>
      </c>
      <c r="AF3343" s="3" t="s">
        <v>27532</v>
      </c>
      <c r="AG3343" s="3" t="s">
        <v>699</v>
      </c>
      <c r="AI3343" s="3" t="s">
        <v>700</v>
      </c>
      <c r="AK3343" s="3" t="s">
        <v>698</v>
      </c>
      <c r="AM3343" s="3" t="s">
        <v>699</v>
      </c>
      <c r="AO3343" s="3" t="s">
        <v>699</v>
      </c>
      <c r="AQ3343" s="3" t="s">
        <v>699</v>
      </c>
      <c r="AR3343" s="3" t="s">
        <v>27533</v>
      </c>
      <c r="AS3343" s="3" t="s">
        <v>699</v>
      </c>
      <c r="AT3343" s="3" t="s">
        <v>27534</v>
      </c>
      <c r="AU3343" s="3" t="s">
        <v>700</v>
      </c>
      <c r="AV3343" s="3" t="s">
        <v>27535</v>
      </c>
      <c r="AW3343" s="3" t="s">
        <v>700</v>
      </c>
      <c r="AX3343" s="3" t="s">
        <v>27536</v>
      </c>
      <c r="AY3343" s="3" t="s">
        <v>698</v>
      </c>
      <c r="AZ3343" s="3" t="s">
        <v>27537</v>
      </c>
      <c r="BA3343" s="3" t="s">
        <v>698</v>
      </c>
      <c r="BB3343" s="3" t="s">
        <v>27538</v>
      </c>
    </row>
    <row r="3344" spans="1:54" ht="244.8" x14ac:dyDescent="0.3">
      <c r="A3344" s="3" t="s">
        <v>673</v>
      </c>
      <c r="B3344" s="3" t="s">
        <v>15972</v>
      </c>
      <c r="C3344" s="3" t="s">
        <v>27539</v>
      </c>
      <c r="D3344" s="3" t="s">
        <v>693</v>
      </c>
      <c r="E3344" s="3">
        <v>118</v>
      </c>
      <c r="F3344" s="3" t="s">
        <v>37835</v>
      </c>
      <c r="G3344" s="3" t="s">
        <v>694</v>
      </c>
      <c r="H3344" s="3" t="s">
        <v>10258</v>
      </c>
      <c r="I3344" s="3"/>
      <c r="J3344" s="3" t="s">
        <v>697</v>
      </c>
      <c r="K3344" s="3" t="s">
        <v>4</v>
      </c>
      <c r="L3344" s="3" t="s">
        <v>705</v>
      </c>
      <c r="N3344" s="3"/>
      <c r="O3344" s="3" t="s">
        <v>700</v>
      </c>
      <c r="P3344" s="3" t="s">
        <v>27540</v>
      </c>
      <c r="Q3344" s="3" t="s">
        <v>700</v>
      </c>
      <c r="R3344" s="3" t="s">
        <v>27541</v>
      </c>
      <c r="S3344" s="3" t="s">
        <v>728</v>
      </c>
      <c r="T3344" s="3" t="s">
        <v>27542</v>
      </c>
      <c r="U3344" s="3" t="s">
        <v>731</v>
      </c>
      <c r="V3344" s="3" t="s">
        <v>27543</v>
      </c>
      <c r="W3344" s="3" t="s">
        <v>727</v>
      </c>
      <c r="X3344" s="3" t="s">
        <v>27544</v>
      </c>
      <c r="Y3344" s="3" t="s">
        <v>700</v>
      </c>
      <c r="Z3344" s="3" t="s">
        <v>27545</v>
      </c>
      <c r="AA3344" s="3" t="s">
        <v>727</v>
      </c>
      <c r="AB3344" s="3" t="s">
        <v>27546</v>
      </c>
      <c r="AC3344" s="3" t="s">
        <v>700</v>
      </c>
      <c r="AD3344" s="3" t="s">
        <v>27547</v>
      </c>
      <c r="AE3344" s="3" t="s">
        <v>700</v>
      </c>
      <c r="AF3344" s="3" t="s">
        <v>27548</v>
      </c>
      <c r="AG3344" s="3" t="s">
        <v>698</v>
      </c>
      <c r="AH3344" s="3" t="s">
        <v>27549</v>
      </c>
      <c r="AI3344" s="3" t="s">
        <v>700</v>
      </c>
      <c r="AJ3344" s="3" t="s">
        <v>37438</v>
      </c>
      <c r="AK3344" s="3" t="s">
        <v>698</v>
      </c>
      <c r="AL3344" s="3" t="s">
        <v>27550</v>
      </c>
      <c r="AM3344" s="3" t="s">
        <v>712</v>
      </c>
      <c r="AN3344" s="3" t="s">
        <v>27551</v>
      </c>
      <c r="AO3344" s="3" t="s">
        <v>699</v>
      </c>
      <c r="AP3344" s="3" t="s">
        <v>27552</v>
      </c>
      <c r="AQ3344" s="3" t="s">
        <v>699</v>
      </c>
      <c r="AR3344" s="3" t="s">
        <v>27553</v>
      </c>
      <c r="AS3344" s="3" t="s">
        <v>699</v>
      </c>
      <c r="AT3344" s="3" t="s">
        <v>27554</v>
      </c>
      <c r="AU3344" s="3" t="s">
        <v>700</v>
      </c>
      <c r="AV3344" s="3" t="s">
        <v>27555</v>
      </c>
      <c r="AW3344" s="3" t="s">
        <v>700</v>
      </c>
      <c r="AX3344" s="3" t="s">
        <v>27556</v>
      </c>
      <c r="AY3344" s="3" t="s">
        <v>698</v>
      </c>
      <c r="AZ3344" s="3" t="s">
        <v>27557</v>
      </c>
      <c r="BA3344" s="3" t="s">
        <v>698</v>
      </c>
      <c r="BB3344" s="3" t="s">
        <v>27558</v>
      </c>
    </row>
    <row r="3345" spans="1:54" x14ac:dyDescent="0.3">
      <c r="A3345" s="3" t="s">
        <v>673</v>
      </c>
      <c r="B3345" s="3" t="s">
        <v>2217</v>
      </c>
      <c r="C3345" s="3" t="s">
        <v>27559</v>
      </c>
      <c r="D3345" s="3" t="s">
        <v>693</v>
      </c>
      <c r="E3345" s="3">
        <v>119</v>
      </c>
      <c r="F3345" s="3" t="s">
        <v>37838</v>
      </c>
      <c r="G3345" s="3" t="s">
        <v>752</v>
      </c>
      <c r="H3345" s="3" t="s">
        <v>1578</v>
      </c>
      <c r="I3345" s="3"/>
      <c r="J3345" s="3" t="s">
        <v>4</v>
      </c>
      <c r="K3345" s="3" t="s">
        <v>4</v>
      </c>
      <c r="L3345" s="3" t="s">
        <v>697</v>
      </c>
      <c r="M3345" s="3" t="s">
        <v>4</v>
      </c>
      <c r="N3345" s="3"/>
      <c r="O3345" s="3" t="s">
        <v>4</v>
      </c>
      <c r="P3345" s="3" t="s">
        <v>4</v>
      </c>
      <c r="Q3345" s="3" t="s">
        <v>4</v>
      </c>
      <c r="R3345" s="3" t="s">
        <v>4</v>
      </c>
      <c r="S3345" s="3" t="s">
        <v>4</v>
      </c>
      <c r="T3345" s="3" t="s">
        <v>4</v>
      </c>
      <c r="U3345" s="3" t="s">
        <v>4</v>
      </c>
      <c r="V3345" s="3" t="s">
        <v>4</v>
      </c>
      <c r="W3345" s="3" t="s">
        <v>4</v>
      </c>
      <c r="X3345" s="3" t="s">
        <v>4</v>
      </c>
      <c r="Y3345" s="3" t="s">
        <v>4</v>
      </c>
      <c r="Z3345" s="3" t="s">
        <v>4</v>
      </c>
      <c r="AA3345" s="3" t="s">
        <v>4</v>
      </c>
      <c r="AB3345" s="3" t="s">
        <v>4</v>
      </c>
      <c r="AC3345" s="3" t="s">
        <v>4</v>
      </c>
      <c r="AD3345" s="3" t="s">
        <v>4</v>
      </c>
      <c r="AE3345" s="3" t="s">
        <v>4</v>
      </c>
      <c r="AF3345" s="3" t="s">
        <v>4</v>
      </c>
      <c r="AG3345" s="3" t="s">
        <v>4</v>
      </c>
      <c r="AH3345" s="3" t="s">
        <v>4</v>
      </c>
      <c r="AI3345" s="3" t="s">
        <v>4</v>
      </c>
      <c r="AJ3345" s="3" t="s">
        <v>4</v>
      </c>
      <c r="AK3345" s="3" t="s">
        <v>4</v>
      </c>
      <c r="AL3345" s="3" t="s">
        <v>4</v>
      </c>
      <c r="AM3345" s="3" t="s">
        <v>4</v>
      </c>
      <c r="AN3345" s="3" t="s">
        <v>4</v>
      </c>
      <c r="AO3345" s="3" t="s">
        <v>4</v>
      </c>
      <c r="AP3345" s="3" t="s">
        <v>4</v>
      </c>
      <c r="AQ3345" s="3" t="s">
        <v>4</v>
      </c>
      <c r="AR3345" s="3" t="s">
        <v>4</v>
      </c>
      <c r="AS3345" s="3" t="s">
        <v>4</v>
      </c>
      <c r="AT3345" s="3" t="s">
        <v>4</v>
      </c>
      <c r="AU3345" s="3" t="s">
        <v>4</v>
      </c>
      <c r="AV3345" s="3" t="s">
        <v>4</v>
      </c>
      <c r="AW3345" s="3" t="s">
        <v>4</v>
      </c>
      <c r="AX3345" s="3" t="s">
        <v>4</v>
      </c>
      <c r="AY3345" s="3" t="s">
        <v>4</v>
      </c>
      <c r="AZ3345" s="3" t="s">
        <v>4</v>
      </c>
      <c r="BA3345" s="3" t="s">
        <v>4</v>
      </c>
      <c r="BB3345" s="3" t="s">
        <v>4</v>
      </c>
    </row>
    <row r="3346" spans="1:54" x14ac:dyDescent="0.3">
      <c r="A3346" s="3" t="s">
        <v>673</v>
      </c>
      <c r="B3346" s="3" t="s">
        <v>9825</v>
      </c>
      <c r="C3346" s="3" t="s">
        <v>3648</v>
      </c>
      <c r="D3346" s="3" t="s">
        <v>693</v>
      </c>
      <c r="E3346" s="3">
        <v>120</v>
      </c>
      <c r="F3346" s="3" t="s">
        <v>37849</v>
      </c>
      <c r="G3346" s="3" t="s">
        <v>752</v>
      </c>
      <c r="H3346" s="3" t="s">
        <v>1031</v>
      </c>
      <c r="I3346" s="3"/>
      <c r="J3346" s="3" t="s">
        <v>4</v>
      </c>
      <c r="K3346" s="3" t="s">
        <v>4</v>
      </c>
      <c r="L3346" s="3" t="s">
        <v>697</v>
      </c>
      <c r="M3346" s="3" t="s">
        <v>4</v>
      </c>
      <c r="N3346" s="3"/>
      <c r="O3346" s="3" t="s">
        <v>4</v>
      </c>
      <c r="P3346" s="3" t="s">
        <v>4</v>
      </c>
      <c r="Q3346" s="3" t="s">
        <v>4</v>
      </c>
      <c r="R3346" s="3" t="s">
        <v>4</v>
      </c>
      <c r="S3346" s="3" t="s">
        <v>4</v>
      </c>
      <c r="T3346" s="3" t="s">
        <v>4</v>
      </c>
      <c r="U3346" s="3" t="s">
        <v>4</v>
      </c>
      <c r="V3346" s="3" t="s">
        <v>4</v>
      </c>
      <c r="W3346" s="3" t="s">
        <v>4</v>
      </c>
      <c r="X3346" s="3" t="s">
        <v>4</v>
      </c>
      <c r="Y3346" s="3" t="s">
        <v>4</v>
      </c>
      <c r="Z3346" s="3" t="s">
        <v>4</v>
      </c>
      <c r="AA3346" s="3" t="s">
        <v>4</v>
      </c>
      <c r="AB3346" s="3" t="s">
        <v>4</v>
      </c>
      <c r="AC3346" s="3" t="s">
        <v>4</v>
      </c>
      <c r="AD3346" s="3" t="s">
        <v>4</v>
      </c>
      <c r="AE3346" s="3" t="s">
        <v>4</v>
      </c>
      <c r="AF3346" s="3" t="s">
        <v>4</v>
      </c>
      <c r="AG3346" s="3" t="s">
        <v>4</v>
      </c>
      <c r="AH3346" s="3" t="s">
        <v>4</v>
      </c>
      <c r="AI3346" s="3" t="s">
        <v>4</v>
      </c>
      <c r="AJ3346" s="3" t="s">
        <v>4</v>
      </c>
      <c r="AK3346" s="3" t="s">
        <v>4</v>
      </c>
      <c r="AL3346" s="3" t="s">
        <v>4</v>
      </c>
      <c r="AM3346" s="3" t="s">
        <v>4</v>
      </c>
      <c r="AN3346" s="3" t="s">
        <v>4</v>
      </c>
      <c r="AO3346" s="3" t="s">
        <v>4</v>
      </c>
      <c r="AP3346" s="3" t="s">
        <v>4</v>
      </c>
      <c r="AQ3346" s="3" t="s">
        <v>4</v>
      </c>
      <c r="AR3346" s="3" t="s">
        <v>4</v>
      </c>
      <c r="AS3346" s="3" t="s">
        <v>4</v>
      </c>
      <c r="AT3346" s="3" t="s">
        <v>4</v>
      </c>
      <c r="AU3346" s="3" t="s">
        <v>4</v>
      </c>
      <c r="AV3346" s="3" t="s">
        <v>4</v>
      </c>
      <c r="AW3346" s="3" t="s">
        <v>4</v>
      </c>
      <c r="AX3346" s="3" t="s">
        <v>4</v>
      </c>
      <c r="AY3346" s="3" t="s">
        <v>4</v>
      </c>
      <c r="AZ3346" s="3" t="s">
        <v>4</v>
      </c>
      <c r="BA3346" s="3" t="s">
        <v>4</v>
      </c>
      <c r="BB3346" s="3" t="s">
        <v>4</v>
      </c>
    </row>
    <row r="3347" spans="1:54" x14ac:dyDescent="0.3">
      <c r="A3347" s="3" t="s">
        <v>673</v>
      </c>
      <c r="B3347" s="3" t="s">
        <v>1115</v>
      </c>
      <c r="C3347" s="3" t="s">
        <v>27560</v>
      </c>
      <c r="D3347" s="3" t="s">
        <v>693</v>
      </c>
      <c r="E3347" s="3">
        <v>121</v>
      </c>
      <c r="F3347" s="3" t="s">
        <v>37838</v>
      </c>
      <c r="G3347" s="3" t="s">
        <v>694</v>
      </c>
      <c r="H3347" s="3" t="s">
        <v>27561</v>
      </c>
      <c r="I3347" s="3"/>
      <c r="J3347" s="3" t="s">
        <v>697</v>
      </c>
      <c r="K3347" s="3" t="s">
        <v>4</v>
      </c>
      <c r="L3347" s="3" t="s">
        <v>697</v>
      </c>
      <c r="N3347" s="3"/>
      <c r="O3347" s="3" t="s">
        <v>699</v>
      </c>
      <c r="P3347" s="3"/>
      <c r="Q3347" s="3" t="s">
        <v>698</v>
      </c>
      <c r="R3347" s="3"/>
      <c r="S3347" s="3" t="s">
        <v>700</v>
      </c>
      <c r="T3347" s="3"/>
      <c r="U3347" s="3" t="s">
        <v>712</v>
      </c>
      <c r="W3347" s="3" t="s">
        <v>700</v>
      </c>
      <c r="Y3347" s="3" t="s">
        <v>700</v>
      </c>
      <c r="AA3347" s="3" t="s">
        <v>699</v>
      </c>
      <c r="AC3347" s="3" t="s">
        <v>699</v>
      </c>
      <c r="AE3347" s="3" t="s">
        <v>699</v>
      </c>
      <c r="AG3347" s="3" t="s">
        <v>699</v>
      </c>
      <c r="AI3347" s="3" t="s">
        <v>699</v>
      </c>
      <c r="AK3347" s="3" t="s">
        <v>698</v>
      </c>
      <c r="AM3347" s="3" t="s">
        <v>712</v>
      </c>
      <c r="AO3347" s="3" t="s">
        <v>700</v>
      </c>
      <c r="AQ3347" s="3" t="s">
        <v>699</v>
      </c>
      <c r="AS3347" s="3" t="s">
        <v>699</v>
      </c>
      <c r="AU3347" s="3" t="s">
        <v>700</v>
      </c>
      <c r="AW3347" s="3" t="s">
        <v>700</v>
      </c>
      <c r="AY3347" s="3" t="s">
        <v>698</v>
      </c>
      <c r="BA3347" s="3" t="s">
        <v>699</v>
      </c>
    </row>
    <row r="3348" spans="1:54" x14ac:dyDescent="0.3">
      <c r="A3348" s="3" t="s">
        <v>673</v>
      </c>
      <c r="B3348" s="3" t="s">
        <v>2759</v>
      </c>
      <c r="C3348" s="3" t="s">
        <v>2192</v>
      </c>
      <c r="D3348" s="3" t="s">
        <v>693</v>
      </c>
      <c r="E3348" s="3">
        <v>122</v>
      </c>
      <c r="F3348" s="3" t="s">
        <v>37837</v>
      </c>
      <c r="G3348" s="3" t="s">
        <v>694</v>
      </c>
      <c r="H3348" s="3" t="s">
        <v>27562</v>
      </c>
      <c r="I3348" s="3"/>
      <c r="J3348" s="3" t="s">
        <v>697</v>
      </c>
      <c r="K3348" s="3" t="s">
        <v>4</v>
      </c>
      <c r="L3348" s="3" t="s">
        <v>697</v>
      </c>
      <c r="N3348" s="3"/>
      <c r="O3348" s="3" t="s">
        <v>700</v>
      </c>
      <c r="P3348" s="3"/>
      <c r="Q3348" s="3" t="s">
        <v>699</v>
      </c>
      <c r="R3348" s="3"/>
      <c r="S3348" s="3" t="s">
        <v>700</v>
      </c>
      <c r="T3348" s="3"/>
      <c r="U3348" s="3" t="s">
        <v>712</v>
      </c>
      <c r="W3348" s="3" t="s">
        <v>5772</v>
      </c>
      <c r="X3348" s="3" t="s">
        <v>27563</v>
      </c>
      <c r="Y3348" s="3" t="s">
        <v>700</v>
      </c>
      <c r="AA3348" s="3" t="s">
        <v>700</v>
      </c>
      <c r="AC3348" s="3" t="s">
        <v>699</v>
      </c>
      <c r="AE3348" s="3" t="s">
        <v>699</v>
      </c>
      <c r="AG3348" s="3" t="s">
        <v>700</v>
      </c>
      <c r="AI3348" s="3" t="s">
        <v>699</v>
      </c>
      <c r="AK3348" s="3" t="s">
        <v>700</v>
      </c>
      <c r="AM3348" s="3" t="s">
        <v>699</v>
      </c>
      <c r="AO3348" s="3" t="s">
        <v>699</v>
      </c>
      <c r="AQ3348" s="3" t="s">
        <v>699</v>
      </c>
      <c r="AS3348" s="3" t="s">
        <v>699</v>
      </c>
      <c r="AU3348" s="3" t="s">
        <v>700</v>
      </c>
      <c r="AW3348" s="3" t="s">
        <v>700</v>
      </c>
      <c r="AY3348" s="3" t="s">
        <v>698</v>
      </c>
      <c r="BA3348" s="3" t="s">
        <v>698</v>
      </c>
    </row>
    <row r="3349" spans="1:54" ht="158.4" x14ac:dyDescent="0.3">
      <c r="A3349" s="3" t="s">
        <v>673</v>
      </c>
      <c r="B3349" s="3" t="s">
        <v>1783</v>
      </c>
      <c r="C3349" s="3" t="s">
        <v>11869</v>
      </c>
      <c r="D3349" s="3" t="s">
        <v>693</v>
      </c>
      <c r="E3349" s="3">
        <v>123</v>
      </c>
      <c r="F3349" s="3" t="s">
        <v>37864</v>
      </c>
      <c r="G3349" s="3" t="s">
        <v>694</v>
      </c>
      <c r="H3349" s="3" t="s">
        <v>27564</v>
      </c>
      <c r="I3349" s="3"/>
      <c r="J3349" s="3" t="s">
        <v>697</v>
      </c>
      <c r="K3349" s="3" t="s">
        <v>4</v>
      </c>
      <c r="L3349" s="3" t="s">
        <v>697</v>
      </c>
      <c r="M3349" s="3" t="s">
        <v>21921</v>
      </c>
      <c r="N3349" s="3"/>
      <c r="O3349" s="3" t="s">
        <v>786</v>
      </c>
      <c r="P3349" s="3"/>
      <c r="Q3349" s="3" t="s">
        <v>728</v>
      </c>
      <c r="R3349" s="3" t="s">
        <v>27565</v>
      </c>
      <c r="S3349" s="3" t="s">
        <v>700</v>
      </c>
      <c r="T3349" s="3" t="s">
        <v>27566</v>
      </c>
      <c r="U3349" s="3" t="s">
        <v>731</v>
      </c>
      <c r="V3349" s="3" t="s">
        <v>27567</v>
      </c>
      <c r="W3349" s="3" t="s">
        <v>700</v>
      </c>
      <c r="X3349" s="3" t="s">
        <v>27568</v>
      </c>
      <c r="Y3349" s="3" t="s">
        <v>700</v>
      </c>
      <c r="Z3349" s="3" t="s">
        <v>27569</v>
      </c>
      <c r="AA3349" s="3" t="s">
        <v>700</v>
      </c>
      <c r="AB3349" s="3" t="s">
        <v>27570</v>
      </c>
      <c r="AC3349" s="3" t="s">
        <v>728</v>
      </c>
      <c r="AD3349" s="3" t="s">
        <v>27571</v>
      </c>
      <c r="AE3349" s="3" t="s">
        <v>730</v>
      </c>
      <c r="AF3349" s="3" t="s">
        <v>27572</v>
      </c>
      <c r="AG3349" s="3" t="s">
        <v>699</v>
      </c>
      <c r="AH3349" s="3" t="s">
        <v>27573</v>
      </c>
      <c r="AI3349" s="3" t="s">
        <v>700</v>
      </c>
      <c r="AK3349" s="3" t="s">
        <v>698</v>
      </c>
      <c r="AM3349" s="3" t="s">
        <v>712</v>
      </c>
      <c r="AO3349" s="3" t="s">
        <v>729</v>
      </c>
      <c r="AP3349" s="3" t="s">
        <v>27574</v>
      </c>
      <c r="AQ3349" s="3" t="s">
        <v>729</v>
      </c>
      <c r="AR3349" s="3" t="s">
        <v>27575</v>
      </c>
      <c r="AS3349" s="3" t="s">
        <v>699</v>
      </c>
      <c r="AU3349" s="3" t="s">
        <v>790</v>
      </c>
      <c r="AW3349" s="3" t="s">
        <v>728</v>
      </c>
      <c r="AX3349" s="3" t="s">
        <v>27576</v>
      </c>
      <c r="AY3349" s="3" t="s">
        <v>730</v>
      </c>
      <c r="BA3349" s="3" t="s">
        <v>730</v>
      </c>
      <c r="BB3349" s="3" t="s">
        <v>27577</v>
      </c>
    </row>
    <row r="3350" spans="1:54" ht="28.8" x14ac:dyDescent="0.3">
      <c r="A3350" s="3" t="s">
        <v>673</v>
      </c>
      <c r="B3350" s="3" t="s">
        <v>3766</v>
      </c>
      <c r="C3350" s="3" t="s">
        <v>27578</v>
      </c>
      <c r="D3350" s="3" t="s">
        <v>693</v>
      </c>
      <c r="E3350" s="3">
        <v>124</v>
      </c>
      <c r="F3350" s="3" t="s">
        <v>37872</v>
      </c>
      <c r="G3350" s="3" t="s">
        <v>694</v>
      </c>
      <c r="H3350" s="3" t="s">
        <v>27579</v>
      </c>
      <c r="I3350" s="3"/>
      <c r="J3350" s="3" t="s">
        <v>4</v>
      </c>
      <c r="K3350" s="3" t="s">
        <v>4</v>
      </c>
      <c r="L3350" s="3" t="s">
        <v>697</v>
      </c>
      <c r="M3350" s="3" t="s">
        <v>4</v>
      </c>
      <c r="N3350" s="3"/>
      <c r="O3350" s="3" t="s">
        <v>4</v>
      </c>
      <c r="P3350" s="3" t="s">
        <v>4</v>
      </c>
      <c r="Q3350" s="3" t="s">
        <v>4</v>
      </c>
      <c r="R3350" s="3" t="s">
        <v>4</v>
      </c>
      <c r="S3350" s="3" t="s">
        <v>4</v>
      </c>
      <c r="T3350" s="3" t="s">
        <v>4</v>
      </c>
      <c r="U3350" s="3" t="s">
        <v>4</v>
      </c>
      <c r="V3350" s="3" t="s">
        <v>4</v>
      </c>
      <c r="W3350" s="3" t="s">
        <v>4</v>
      </c>
      <c r="X3350" s="3" t="s">
        <v>4</v>
      </c>
      <c r="Y3350" s="3" t="s">
        <v>4</v>
      </c>
      <c r="Z3350" s="3" t="s">
        <v>4</v>
      </c>
      <c r="AA3350" s="3" t="s">
        <v>4</v>
      </c>
      <c r="AB3350" s="3" t="s">
        <v>4</v>
      </c>
      <c r="AC3350" s="3" t="s">
        <v>4</v>
      </c>
      <c r="AD3350" s="3" t="s">
        <v>4</v>
      </c>
      <c r="AE3350" s="3" t="s">
        <v>4</v>
      </c>
      <c r="AF3350" s="3" t="s">
        <v>4</v>
      </c>
      <c r="AG3350" s="3" t="s">
        <v>4</v>
      </c>
      <c r="AH3350" s="3" t="s">
        <v>4</v>
      </c>
      <c r="AI3350" s="3" t="s">
        <v>4</v>
      </c>
      <c r="AJ3350" s="3" t="s">
        <v>4</v>
      </c>
      <c r="AK3350" s="3" t="s">
        <v>4</v>
      </c>
      <c r="AL3350" s="3" t="s">
        <v>4</v>
      </c>
      <c r="AM3350" s="3" t="s">
        <v>4</v>
      </c>
      <c r="AN3350" s="3" t="s">
        <v>4</v>
      </c>
      <c r="AO3350" s="3" t="s">
        <v>4</v>
      </c>
      <c r="AP3350" s="3" t="s">
        <v>4</v>
      </c>
      <c r="AQ3350" s="3" t="s">
        <v>4</v>
      </c>
      <c r="AR3350" s="3" t="s">
        <v>4</v>
      </c>
      <c r="AS3350" s="3" t="s">
        <v>4</v>
      </c>
      <c r="AT3350" s="3" t="s">
        <v>4</v>
      </c>
      <c r="AU3350" s="3" t="s">
        <v>4</v>
      </c>
      <c r="AV3350" s="3" t="s">
        <v>4</v>
      </c>
      <c r="AW3350" s="3" t="s">
        <v>4</v>
      </c>
      <c r="AX3350" s="3" t="s">
        <v>4</v>
      </c>
      <c r="AY3350" s="3" t="s">
        <v>4</v>
      </c>
      <c r="AZ3350" s="3" t="s">
        <v>4</v>
      </c>
      <c r="BA3350" s="3" t="s">
        <v>4</v>
      </c>
      <c r="BB3350" s="3" t="s">
        <v>4</v>
      </c>
    </row>
    <row r="3351" spans="1:54" ht="129.6" x14ac:dyDescent="0.3">
      <c r="A3351" s="3" t="s">
        <v>673</v>
      </c>
      <c r="B3351" s="3" t="s">
        <v>2359</v>
      </c>
      <c r="C3351" s="3" t="s">
        <v>27580</v>
      </c>
      <c r="D3351" s="3" t="s">
        <v>693</v>
      </c>
      <c r="E3351" s="3">
        <v>125</v>
      </c>
      <c r="F3351" s="3" t="s">
        <v>37843</v>
      </c>
      <c r="G3351" s="3" t="s">
        <v>752</v>
      </c>
      <c r="H3351" s="3" t="s">
        <v>27581</v>
      </c>
      <c r="I3351" s="3"/>
      <c r="J3351" s="3" t="s">
        <v>697</v>
      </c>
      <c r="K3351" s="3" t="s">
        <v>4</v>
      </c>
      <c r="L3351" s="3" t="s">
        <v>705</v>
      </c>
      <c r="N3351" s="3"/>
      <c r="O3351" s="3" t="s">
        <v>5772</v>
      </c>
      <c r="P3351" s="3" t="s">
        <v>27582</v>
      </c>
      <c r="Q3351" s="3" t="s">
        <v>700</v>
      </c>
      <c r="R3351" s="3" t="s">
        <v>27583</v>
      </c>
      <c r="S3351" s="3" t="s">
        <v>728</v>
      </c>
      <c r="T3351" s="3" t="s">
        <v>27584</v>
      </c>
      <c r="U3351" s="3" t="s">
        <v>712</v>
      </c>
      <c r="V3351" s="3" t="s">
        <v>27585</v>
      </c>
      <c r="W3351" s="3" t="s">
        <v>8935</v>
      </c>
      <c r="X3351" s="3" t="s">
        <v>27586</v>
      </c>
      <c r="Y3351" s="3" t="s">
        <v>700</v>
      </c>
      <c r="Z3351" s="3" t="s">
        <v>27587</v>
      </c>
      <c r="AA3351" s="3" t="s">
        <v>700</v>
      </c>
      <c r="AB3351" s="3" t="s">
        <v>27588</v>
      </c>
      <c r="AC3351" s="3" t="s">
        <v>698</v>
      </c>
      <c r="AD3351" s="3" t="s">
        <v>27589</v>
      </c>
      <c r="AE3351" s="3" t="s">
        <v>699</v>
      </c>
      <c r="AF3351" s="3" t="s">
        <v>27590</v>
      </c>
      <c r="AG3351" s="3" t="s">
        <v>699</v>
      </c>
      <c r="AH3351" s="3" t="s">
        <v>27591</v>
      </c>
      <c r="AI3351" s="3" t="s">
        <v>699</v>
      </c>
      <c r="AJ3351" s="3" t="s">
        <v>37439</v>
      </c>
      <c r="AK3351" s="3" t="s">
        <v>700</v>
      </c>
      <c r="AM3351" s="3" t="s">
        <v>699</v>
      </c>
      <c r="AN3351" s="3" t="s">
        <v>27592</v>
      </c>
      <c r="AO3351" s="3" t="s">
        <v>699</v>
      </c>
      <c r="AP3351" s="3" t="s">
        <v>27593</v>
      </c>
      <c r="AQ3351" s="3" t="s">
        <v>698</v>
      </c>
      <c r="AR3351" s="3" t="s">
        <v>27594</v>
      </c>
      <c r="AS3351" s="3" t="s">
        <v>698</v>
      </c>
      <c r="AT3351" s="3" t="s">
        <v>27595</v>
      </c>
      <c r="AU3351" s="3" t="s">
        <v>700</v>
      </c>
      <c r="AV3351" s="3" t="s">
        <v>27596</v>
      </c>
      <c r="AW3351" s="3" t="s">
        <v>700</v>
      </c>
      <c r="AX3351" s="3" t="s">
        <v>27597</v>
      </c>
      <c r="AY3351" s="3" t="s">
        <v>698</v>
      </c>
      <c r="AZ3351" s="3" t="s">
        <v>27598</v>
      </c>
      <c r="BA3351" s="3" t="s">
        <v>698</v>
      </c>
      <c r="BB3351" s="3" t="s">
        <v>27599</v>
      </c>
    </row>
    <row r="3352" spans="1:54" ht="244.8" x14ac:dyDescent="0.3">
      <c r="A3352" s="3" t="s">
        <v>673</v>
      </c>
      <c r="B3352" s="3" t="s">
        <v>15514</v>
      </c>
      <c r="C3352" s="3" t="s">
        <v>27600</v>
      </c>
      <c r="D3352" s="3" t="s">
        <v>693</v>
      </c>
      <c r="E3352" s="3">
        <v>126</v>
      </c>
      <c r="F3352" s="3" t="s">
        <v>37855</v>
      </c>
      <c r="G3352" s="3" t="s">
        <v>752</v>
      </c>
      <c r="H3352" s="3" t="s">
        <v>27601</v>
      </c>
      <c r="I3352" s="3"/>
      <c r="J3352" s="3" t="s">
        <v>697</v>
      </c>
      <c r="K3352" s="3" t="s">
        <v>4</v>
      </c>
      <c r="L3352" s="3" t="s">
        <v>697</v>
      </c>
      <c r="N3352" s="3"/>
      <c r="O3352" s="3" t="s">
        <v>712</v>
      </c>
      <c r="P3352" s="3" t="s">
        <v>27602</v>
      </c>
      <c r="Q3352" s="3" t="s">
        <v>728</v>
      </c>
      <c r="R3352" s="3" t="s">
        <v>27603</v>
      </c>
      <c r="S3352" s="3" t="s">
        <v>728</v>
      </c>
      <c r="T3352" s="3" t="s">
        <v>27604</v>
      </c>
      <c r="U3352" s="3" t="s">
        <v>730</v>
      </c>
      <c r="V3352" s="3" t="s">
        <v>27605</v>
      </c>
      <c r="W3352" s="3" t="s">
        <v>728</v>
      </c>
      <c r="X3352" s="3" t="s">
        <v>27606</v>
      </c>
      <c r="Y3352" s="3" t="s">
        <v>699</v>
      </c>
      <c r="Z3352" s="3" t="s">
        <v>27607</v>
      </c>
      <c r="AA3352" s="3" t="s">
        <v>699</v>
      </c>
      <c r="AB3352" s="3" t="s">
        <v>27608</v>
      </c>
      <c r="AC3352" s="3" t="s">
        <v>729</v>
      </c>
      <c r="AE3352" s="3" t="s">
        <v>729</v>
      </c>
      <c r="AG3352" s="3" t="s">
        <v>729</v>
      </c>
      <c r="AH3352" s="3" t="s">
        <v>27609</v>
      </c>
      <c r="AI3352" s="3" t="s">
        <v>700</v>
      </c>
      <c r="AJ3352" s="3" t="s">
        <v>37440</v>
      </c>
      <c r="AK3352" s="3" t="s">
        <v>699</v>
      </c>
      <c r="AL3352" s="3" t="s">
        <v>27610</v>
      </c>
      <c r="AM3352" s="3" t="s">
        <v>730</v>
      </c>
      <c r="AN3352" s="3" t="s">
        <v>27611</v>
      </c>
      <c r="AO3352" s="3" t="s">
        <v>729</v>
      </c>
      <c r="AP3352" s="3" t="s">
        <v>27612</v>
      </c>
      <c r="AQ3352" s="3" t="s">
        <v>730</v>
      </c>
      <c r="AR3352" s="3" t="s">
        <v>27613</v>
      </c>
      <c r="AS3352" s="3" t="s">
        <v>729</v>
      </c>
      <c r="AT3352" s="3" t="s">
        <v>27614</v>
      </c>
      <c r="AU3352" s="3" t="s">
        <v>728</v>
      </c>
      <c r="AV3352" s="3" t="s">
        <v>27615</v>
      </c>
      <c r="AW3352" s="3" t="s">
        <v>728</v>
      </c>
      <c r="AX3352" s="3" t="s">
        <v>27616</v>
      </c>
      <c r="AY3352" s="3" t="s">
        <v>729</v>
      </c>
      <c r="AZ3352" s="3" t="s">
        <v>27617</v>
      </c>
      <c r="BA3352" s="3" t="s">
        <v>730</v>
      </c>
      <c r="BB3352" s="3" t="s">
        <v>27618</v>
      </c>
    </row>
    <row r="3353" spans="1:54" ht="86.4" x14ac:dyDescent="0.3">
      <c r="A3353" s="3" t="s">
        <v>673</v>
      </c>
      <c r="B3353" s="3" t="s">
        <v>21817</v>
      </c>
      <c r="C3353" s="3" t="s">
        <v>27619</v>
      </c>
      <c r="D3353" s="3" t="s">
        <v>693</v>
      </c>
      <c r="E3353" s="3">
        <v>127</v>
      </c>
      <c r="F3353" s="3" t="s">
        <v>37819</v>
      </c>
      <c r="G3353" s="3" t="s">
        <v>694</v>
      </c>
      <c r="H3353" s="3" t="s">
        <v>27620</v>
      </c>
      <c r="I3353" s="3"/>
      <c r="J3353" s="3" t="s">
        <v>697</v>
      </c>
      <c r="K3353" s="3" t="s">
        <v>4</v>
      </c>
      <c r="L3353" s="3" t="s">
        <v>705</v>
      </c>
      <c r="N3353" s="3"/>
      <c r="O3353" s="3" t="s">
        <v>699</v>
      </c>
      <c r="P3353" s="3" t="s">
        <v>27621</v>
      </c>
      <c r="Q3353" s="3" t="s">
        <v>728</v>
      </c>
      <c r="R3353" s="3" t="s">
        <v>27622</v>
      </c>
      <c r="S3353" s="3" t="s">
        <v>700</v>
      </c>
      <c r="T3353" s="3" t="s">
        <v>27623</v>
      </c>
      <c r="U3353" s="3" t="s">
        <v>731</v>
      </c>
      <c r="V3353" s="3" t="s">
        <v>27624</v>
      </c>
      <c r="W3353" s="3" t="s">
        <v>700</v>
      </c>
      <c r="X3353" s="3" t="s">
        <v>27625</v>
      </c>
      <c r="Y3353" s="3" t="s">
        <v>700</v>
      </c>
      <c r="Z3353" s="3" t="s">
        <v>27626</v>
      </c>
      <c r="AA3353" s="3" t="s">
        <v>700</v>
      </c>
      <c r="AC3353" s="3" t="s">
        <v>699</v>
      </c>
      <c r="AE3353" s="3" t="s">
        <v>729</v>
      </c>
      <c r="AF3353" s="3" t="s">
        <v>27627</v>
      </c>
      <c r="AG3353" s="3" t="s">
        <v>699</v>
      </c>
      <c r="AH3353" s="3" t="s">
        <v>27628</v>
      </c>
      <c r="AI3353" s="3" t="s">
        <v>699</v>
      </c>
      <c r="AJ3353" s="3" t="s">
        <v>37441</v>
      </c>
      <c r="AK3353" s="3" t="s">
        <v>728</v>
      </c>
      <c r="AL3353" s="3" t="s">
        <v>27629</v>
      </c>
      <c r="AM3353" s="3" t="s">
        <v>731</v>
      </c>
      <c r="AN3353" s="3" t="s">
        <v>27630</v>
      </c>
      <c r="AO3353" s="3" t="s">
        <v>728</v>
      </c>
      <c r="AP3353" s="3" t="s">
        <v>27631</v>
      </c>
      <c r="AQ3353" s="3" t="s">
        <v>729</v>
      </c>
      <c r="AR3353" s="3" t="s">
        <v>27632</v>
      </c>
      <c r="AS3353" s="3" t="s">
        <v>699</v>
      </c>
      <c r="AU3353" s="3" t="s">
        <v>700</v>
      </c>
      <c r="AV3353" s="3" t="s">
        <v>27633</v>
      </c>
      <c r="AW3353" s="3" t="s">
        <v>728</v>
      </c>
      <c r="AX3353" s="3" t="s">
        <v>27634</v>
      </c>
      <c r="AY3353" s="3" t="s">
        <v>698</v>
      </c>
      <c r="BA3353" s="3" t="s">
        <v>729</v>
      </c>
      <c r="BB3353" s="3" t="s">
        <v>27635</v>
      </c>
    </row>
    <row r="3354" spans="1:54" ht="158.4" x14ac:dyDescent="0.3">
      <c r="A3354" s="3" t="s">
        <v>673</v>
      </c>
      <c r="B3354" s="3" t="s">
        <v>1961</v>
      </c>
      <c r="C3354" s="3" t="s">
        <v>16430</v>
      </c>
      <c r="D3354" s="3" t="s">
        <v>693</v>
      </c>
      <c r="E3354" s="3">
        <v>128</v>
      </c>
      <c r="F3354" s="3" t="s">
        <v>37823</v>
      </c>
      <c r="G3354" s="3" t="s">
        <v>694</v>
      </c>
      <c r="H3354" s="3" t="s">
        <v>3598</v>
      </c>
      <c r="I3354" s="3"/>
      <c r="J3354" s="3" t="s">
        <v>697</v>
      </c>
      <c r="K3354" s="3" t="s">
        <v>4</v>
      </c>
      <c r="L3354" s="3" t="s">
        <v>697</v>
      </c>
      <c r="N3354" s="3"/>
      <c r="O3354" s="3" t="s">
        <v>699</v>
      </c>
      <c r="P3354" s="3" t="s">
        <v>27636</v>
      </c>
      <c r="Q3354" s="3" t="s">
        <v>700</v>
      </c>
      <c r="R3354" s="3" t="s">
        <v>27637</v>
      </c>
      <c r="S3354" s="3" t="s">
        <v>700</v>
      </c>
      <c r="T3354" s="3" t="s">
        <v>27638</v>
      </c>
      <c r="U3354" s="3" t="s">
        <v>5772</v>
      </c>
      <c r="V3354" s="3" t="s">
        <v>27639</v>
      </c>
      <c r="W3354" s="3" t="s">
        <v>700</v>
      </c>
      <c r="X3354" s="3" t="s">
        <v>27640</v>
      </c>
      <c r="Y3354" s="3" t="s">
        <v>699</v>
      </c>
      <c r="Z3354" s="3" t="s">
        <v>27641</v>
      </c>
      <c r="AA3354" s="3" t="s">
        <v>700</v>
      </c>
      <c r="AB3354" s="3" t="s">
        <v>27642</v>
      </c>
      <c r="AC3354" s="3" t="s">
        <v>699</v>
      </c>
      <c r="AD3354" s="3" t="s">
        <v>27643</v>
      </c>
      <c r="AE3354" s="3" t="s">
        <v>699</v>
      </c>
      <c r="AF3354" s="3" t="s">
        <v>27644</v>
      </c>
      <c r="AG3354" s="3" t="s">
        <v>699</v>
      </c>
      <c r="AI3354" s="3" t="s">
        <v>700</v>
      </c>
      <c r="AJ3354" s="3" t="s">
        <v>37442</v>
      </c>
      <c r="AK3354" s="3" t="s">
        <v>698</v>
      </c>
      <c r="AL3354" s="3" t="s">
        <v>27645</v>
      </c>
      <c r="AM3354" s="3" t="s">
        <v>700</v>
      </c>
      <c r="AN3354" s="3" t="s">
        <v>27646</v>
      </c>
      <c r="AO3354" s="3" t="s">
        <v>698</v>
      </c>
      <c r="AP3354" s="3" t="s">
        <v>27647</v>
      </c>
      <c r="AQ3354" s="3" t="s">
        <v>699</v>
      </c>
      <c r="AS3354" s="3" t="s">
        <v>699</v>
      </c>
      <c r="AU3354" s="3" t="s">
        <v>699</v>
      </c>
      <c r="AW3354" s="3" t="s">
        <v>700</v>
      </c>
      <c r="AY3354" s="3" t="s">
        <v>698</v>
      </c>
      <c r="BA3354" s="3" t="s">
        <v>699</v>
      </c>
    </row>
    <row r="3355" spans="1:54" ht="57.6" x14ac:dyDescent="0.3">
      <c r="A3355" s="3" t="s">
        <v>673</v>
      </c>
      <c r="B3355" s="3" t="s">
        <v>18637</v>
      </c>
      <c r="C3355" s="3" t="s">
        <v>2509</v>
      </c>
      <c r="D3355" s="3" t="s">
        <v>693</v>
      </c>
      <c r="E3355" s="3">
        <v>129</v>
      </c>
      <c r="F3355" s="3" t="s">
        <v>37825</v>
      </c>
      <c r="G3355" s="3" t="s">
        <v>752</v>
      </c>
      <c r="H3355" s="3" t="s">
        <v>27648</v>
      </c>
      <c r="I3355" s="3"/>
      <c r="J3355" s="3" t="s">
        <v>697</v>
      </c>
      <c r="K3355" s="3" t="s">
        <v>4</v>
      </c>
      <c r="L3355" s="3" t="s">
        <v>697</v>
      </c>
      <c r="N3355" s="3"/>
      <c r="O3355" s="3" t="s">
        <v>698</v>
      </c>
      <c r="P3355" s="3"/>
      <c r="Q3355" s="3" t="s">
        <v>698</v>
      </c>
      <c r="R3355" s="3"/>
      <c r="S3355" s="3" t="s">
        <v>698</v>
      </c>
      <c r="T3355" s="3"/>
      <c r="U3355" s="3" t="s">
        <v>712</v>
      </c>
      <c r="V3355" s="3" t="s">
        <v>27649</v>
      </c>
      <c r="W3355" s="3" t="s">
        <v>5772</v>
      </c>
      <c r="X3355" s="3" t="s">
        <v>27650</v>
      </c>
      <c r="Y3355" s="3" t="s">
        <v>700</v>
      </c>
      <c r="AA3355" s="3" t="s">
        <v>700</v>
      </c>
      <c r="AB3355" s="3" t="s">
        <v>27651</v>
      </c>
      <c r="AC3355" s="3" t="s">
        <v>699</v>
      </c>
      <c r="AE3355" s="3" t="s">
        <v>699</v>
      </c>
      <c r="AG3355" s="3" t="s">
        <v>699</v>
      </c>
      <c r="AI3355" s="3" t="s">
        <v>699</v>
      </c>
      <c r="AJ3355" s="3" t="s">
        <v>37443</v>
      </c>
      <c r="AK3355" s="3" t="s">
        <v>698</v>
      </c>
      <c r="AM3355" s="3" t="s">
        <v>712</v>
      </c>
      <c r="AN3355" s="3" t="s">
        <v>27652</v>
      </c>
      <c r="AO3355" s="3" t="s">
        <v>699</v>
      </c>
      <c r="AQ3355" s="3" t="s">
        <v>699</v>
      </c>
      <c r="AS3355" s="3" t="s">
        <v>699</v>
      </c>
      <c r="AU3355" s="3" t="s">
        <v>700</v>
      </c>
      <c r="AW3355" s="3" t="s">
        <v>700</v>
      </c>
      <c r="AX3355" s="3" t="s">
        <v>27653</v>
      </c>
      <c r="AY3355" s="3" t="s">
        <v>698</v>
      </c>
      <c r="BA3355" s="3" t="s">
        <v>699</v>
      </c>
      <c r="BB3355" s="3" t="s">
        <v>27654</v>
      </c>
    </row>
    <row r="3356" spans="1:54" x14ac:dyDescent="0.3">
      <c r="A3356" s="3" t="s">
        <v>673</v>
      </c>
      <c r="B3356" s="3" t="s">
        <v>1484</v>
      </c>
      <c r="C3356" s="3" t="s">
        <v>16111</v>
      </c>
      <c r="D3356" s="3" t="s">
        <v>693</v>
      </c>
      <c r="E3356" s="3">
        <v>130</v>
      </c>
      <c r="F3356" s="3" t="s">
        <v>37840</v>
      </c>
      <c r="G3356" s="3" t="s">
        <v>694</v>
      </c>
      <c r="H3356" s="3" t="s">
        <v>1313</v>
      </c>
      <c r="I3356" s="3"/>
      <c r="J3356" s="3" t="s">
        <v>4</v>
      </c>
      <c r="K3356" s="3" t="s">
        <v>4</v>
      </c>
      <c r="L3356" s="3" t="s">
        <v>697</v>
      </c>
      <c r="M3356" s="3" t="s">
        <v>4</v>
      </c>
      <c r="N3356" s="3"/>
      <c r="O3356" s="3" t="s">
        <v>4</v>
      </c>
      <c r="P3356" s="3" t="s">
        <v>4</v>
      </c>
      <c r="Q3356" s="3" t="s">
        <v>4</v>
      </c>
      <c r="R3356" s="3" t="s">
        <v>4</v>
      </c>
      <c r="S3356" s="3" t="s">
        <v>4</v>
      </c>
      <c r="T3356" s="3" t="s">
        <v>4</v>
      </c>
      <c r="U3356" s="3" t="s">
        <v>4</v>
      </c>
      <c r="V3356" s="3" t="s">
        <v>4</v>
      </c>
      <c r="W3356" s="3" t="s">
        <v>4</v>
      </c>
      <c r="X3356" s="3" t="s">
        <v>4</v>
      </c>
      <c r="Y3356" s="3" t="s">
        <v>4</v>
      </c>
      <c r="Z3356" s="3" t="s">
        <v>4</v>
      </c>
      <c r="AA3356" s="3" t="s">
        <v>4</v>
      </c>
      <c r="AB3356" s="3" t="s">
        <v>4</v>
      </c>
      <c r="AC3356" s="3" t="s">
        <v>4</v>
      </c>
      <c r="AD3356" s="3" t="s">
        <v>4</v>
      </c>
      <c r="AE3356" s="3" t="s">
        <v>4</v>
      </c>
      <c r="AF3356" s="3" t="s">
        <v>4</v>
      </c>
      <c r="AG3356" s="3" t="s">
        <v>4</v>
      </c>
      <c r="AH3356" s="3" t="s">
        <v>4</v>
      </c>
      <c r="AI3356" s="3" t="s">
        <v>4</v>
      </c>
      <c r="AJ3356" s="3" t="s">
        <v>4</v>
      </c>
      <c r="AK3356" s="3" t="s">
        <v>4</v>
      </c>
      <c r="AL3356" s="3" t="s">
        <v>4</v>
      </c>
      <c r="AM3356" s="3" t="s">
        <v>4</v>
      </c>
      <c r="AN3356" s="3" t="s">
        <v>4</v>
      </c>
      <c r="AO3356" s="3" t="s">
        <v>4</v>
      </c>
      <c r="AP3356" s="3" t="s">
        <v>4</v>
      </c>
      <c r="AQ3356" s="3" t="s">
        <v>4</v>
      </c>
      <c r="AR3356" s="3" t="s">
        <v>4</v>
      </c>
      <c r="AS3356" s="3" t="s">
        <v>4</v>
      </c>
      <c r="AT3356" s="3" t="s">
        <v>4</v>
      </c>
      <c r="AU3356" s="3" t="s">
        <v>4</v>
      </c>
      <c r="AV3356" s="3" t="s">
        <v>4</v>
      </c>
      <c r="AW3356" s="3" t="s">
        <v>4</v>
      </c>
      <c r="AX3356" s="3" t="s">
        <v>4</v>
      </c>
      <c r="AY3356" s="3" t="s">
        <v>4</v>
      </c>
      <c r="AZ3356" s="3" t="s">
        <v>4</v>
      </c>
      <c r="BA3356" s="3" t="s">
        <v>4</v>
      </c>
      <c r="BB3356" s="3" t="s">
        <v>4</v>
      </c>
    </row>
    <row r="3357" spans="1:54" ht="259.2" x14ac:dyDescent="0.3">
      <c r="A3357" s="3" t="s">
        <v>673</v>
      </c>
      <c r="B3357" s="3" t="s">
        <v>16137</v>
      </c>
      <c r="C3357" s="3" t="s">
        <v>27655</v>
      </c>
      <c r="D3357" s="3" t="s">
        <v>693</v>
      </c>
      <c r="E3357" s="3">
        <v>131</v>
      </c>
      <c r="F3357" s="3" t="s">
        <v>37871</v>
      </c>
      <c r="G3357" s="3" t="s">
        <v>752</v>
      </c>
      <c r="H3357" s="3" t="s">
        <v>1580</v>
      </c>
      <c r="I3357" s="3"/>
      <c r="J3357" s="3" t="s">
        <v>697</v>
      </c>
      <c r="K3357" s="3" t="s">
        <v>4</v>
      </c>
      <c r="L3357" s="3" t="s">
        <v>697</v>
      </c>
      <c r="N3357" s="3"/>
      <c r="O3357" s="3" t="s">
        <v>699</v>
      </c>
      <c r="P3357" s="3" t="s">
        <v>27656</v>
      </c>
      <c r="Q3357" s="3" t="s">
        <v>700</v>
      </c>
      <c r="R3357" s="3" t="s">
        <v>27657</v>
      </c>
      <c r="S3357" s="3" t="s">
        <v>700</v>
      </c>
      <c r="T3357" s="3" t="s">
        <v>27658</v>
      </c>
      <c r="U3357" s="3" t="s">
        <v>730</v>
      </c>
      <c r="V3357" s="3" t="s">
        <v>27659</v>
      </c>
      <c r="W3357" s="3" t="s">
        <v>700</v>
      </c>
      <c r="X3357" s="3" t="s">
        <v>27660</v>
      </c>
      <c r="Y3357" s="3" t="s">
        <v>699</v>
      </c>
      <c r="Z3357" s="3" t="s">
        <v>27661</v>
      </c>
      <c r="AA3357" s="3" t="s">
        <v>699</v>
      </c>
      <c r="AB3357" s="3" t="s">
        <v>27662</v>
      </c>
      <c r="AC3357" s="3" t="s">
        <v>699</v>
      </c>
      <c r="AD3357" s="3" t="s">
        <v>27663</v>
      </c>
      <c r="AE3357" s="3" t="s">
        <v>698</v>
      </c>
      <c r="AF3357" s="3" t="s">
        <v>27664</v>
      </c>
      <c r="AG3357" s="3" t="s">
        <v>699</v>
      </c>
      <c r="AH3357" s="3" t="s">
        <v>27665</v>
      </c>
      <c r="AI3357" s="3" t="s">
        <v>700</v>
      </c>
      <c r="AK3357" s="3" t="s">
        <v>698</v>
      </c>
      <c r="AL3357" s="3" t="s">
        <v>27666</v>
      </c>
      <c r="AM3357" s="3" t="s">
        <v>729</v>
      </c>
      <c r="AN3357" s="3" t="s">
        <v>27667</v>
      </c>
      <c r="AO3357" s="3" t="s">
        <v>699</v>
      </c>
      <c r="AP3357" s="3" t="s">
        <v>27668</v>
      </c>
      <c r="AQ3357" s="3" t="s">
        <v>699</v>
      </c>
      <c r="AR3357" s="3" t="s">
        <v>27669</v>
      </c>
      <c r="AS3357" s="3" t="s">
        <v>699</v>
      </c>
      <c r="AU3357" s="3" t="s">
        <v>700</v>
      </c>
      <c r="AV3357" s="3" t="s">
        <v>27670</v>
      </c>
      <c r="AW3357" s="3" t="s">
        <v>700</v>
      </c>
      <c r="AY3357" s="3" t="s">
        <v>698</v>
      </c>
      <c r="AZ3357" s="3" t="s">
        <v>27671</v>
      </c>
      <c r="BA3357" s="3" t="s">
        <v>699</v>
      </c>
    </row>
    <row r="3358" spans="1:54" ht="28.8" x14ac:dyDescent="0.3">
      <c r="A3358" s="3" t="s">
        <v>673</v>
      </c>
      <c r="B3358" s="3" t="s">
        <v>2217</v>
      </c>
      <c r="C3358" s="3" t="s">
        <v>5268</v>
      </c>
      <c r="D3358" s="3" t="s">
        <v>693</v>
      </c>
      <c r="E3358" s="3">
        <v>132</v>
      </c>
      <c r="F3358" s="3" t="s">
        <v>37854</v>
      </c>
      <c r="G3358" s="3" t="s">
        <v>752</v>
      </c>
      <c r="H3358" s="3" t="s">
        <v>27672</v>
      </c>
      <c r="I3358" s="3"/>
      <c r="J3358" s="3" t="s">
        <v>4</v>
      </c>
      <c r="K3358" s="3" t="s">
        <v>4</v>
      </c>
      <c r="L3358" s="3" t="s">
        <v>705</v>
      </c>
      <c r="M3358" s="3" t="s">
        <v>4</v>
      </c>
      <c r="N3358" s="3"/>
      <c r="O3358" s="3" t="s">
        <v>4</v>
      </c>
      <c r="P3358" s="3" t="s">
        <v>4</v>
      </c>
      <c r="Q3358" s="3" t="s">
        <v>4</v>
      </c>
      <c r="R3358" s="3" t="s">
        <v>4</v>
      </c>
      <c r="S3358" s="3" t="s">
        <v>4</v>
      </c>
      <c r="T3358" s="3" t="s">
        <v>4</v>
      </c>
      <c r="U3358" s="3" t="s">
        <v>4</v>
      </c>
      <c r="V3358" s="3" t="s">
        <v>4</v>
      </c>
      <c r="W3358" s="3" t="s">
        <v>4</v>
      </c>
      <c r="X3358" s="3" t="s">
        <v>4</v>
      </c>
      <c r="Y3358" s="3" t="s">
        <v>4</v>
      </c>
      <c r="Z3358" s="3" t="s">
        <v>4</v>
      </c>
      <c r="AA3358" s="3" t="s">
        <v>4</v>
      </c>
      <c r="AB3358" s="3" t="s">
        <v>4</v>
      </c>
      <c r="AC3358" s="3" t="s">
        <v>4</v>
      </c>
      <c r="AD3358" s="3" t="s">
        <v>4</v>
      </c>
      <c r="AE3358" s="3" t="s">
        <v>4</v>
      </c>
      <c r="AF3358" s="3" t="s">
        <v>4</v>
      </c>
      <c r="AG3358" s="3" t="s">
        <v>4</v>
      </c>
      <c r="AH3358" s="3" t="s">
        <v>4</v>
      </c>
      <c r="AI3358" s="3" t="s">
        <v>4</v>
      </c>
      <c r="AJ3358" s="3" t="s">
        <v>4</v>
      </c>
      <c r="AK3358" s="3" t="s">
        <v>4</v>
      </c>
      <c r="AL3358" s="3" t="s">
        <v>4</v>
      </c>
      <c r="AM3358" s="3" t="s">
        <v>4</v>
      </c>
      <c r="AN3358" s="3" t="s">
        <v>4</v>
      </c>
      <c r="AO3358" s="3" t="s">
        <v>4</v>
      </c>
      <c r="AP3358" s="3" t="s">
        <v>4</v>
      </c>
      <c r="AQ3358" s="3" t="s">
        <v>4</v>
      </c>
      <c r="AR3358" s="3" t="s">
        <v>4</v>
      </c>
      <c r="AS3358" s="3" t="s">
        <v>4</v>
      </c>
      <c r="AT3358" s="3" t="s">
        <v>4</v>
      </c>
      <c r="AU3358" s="3" t="s">
        <v>4</v>
      </c>
      <c r="AV3358" s="3" t="s">
        <v>4</v>
      </c>
      <c r="AW3358" s="3" t="s">
        <v>4</v>
      </c>
      <c r="AX3358" s="3" t="s">
        <v>4</v>
      </c>
      <c r="AY3358" s="3" t="s">
        <v>4</v>
      </c>
      <c r="AZ3358" s="3" t="s">
        <v>4</v>
      </c>
      <c r="BA3358" s="3" t="s">
        <v>4</v>
      </c>
      <c r="BB3358" s="3" t="s">
        <v>4</v>
      </c>
    </row>
    <row r="3359" spans="1:54" ht="100.8" x14ac:dyDescent="0.3">
      <c r="A3359" s="3" t="s">
        <v>673</v>
      </c>
      <c r="B3359" s="3" t="s">
        <v>836</v>
      </c>
      <c r="C3359" s="3" t="s">
        <v>3180</v>
      </c>
      <c r="D3359" s="3" t="s">
        <v>693</v>
      </c>
      <c r="E3359" s="3">
        <v>133</v>
      </c>
      <c r="F3359" s="3" t="s">
        <v>37859</v>
      </c>
      <c r="G3359" s="3" t="s">
        <v>694</v>
      </c>
      <c r="H3359" s="3" t="s">
        <v>27673</v>
      </c>
      <c r="I3359" s="3"/>
      <c r="J3359" s="3" t="s">
        <v>697</v>
      </c>
      <c r="K3359" s="3" t="s">
        <v>4</v>
      </c>
      <c r="L3359" s="3" t="s">
        <v>697</v>
      </c>
      <c r="N3359" s="3"/>
      <c r="O3359" s="3" t="s">
        <v>712</v>
      </c>
      <c r="P3359" s="3" t="s">
        <v>27674</v>
      </c>
      <c r="Q3359" s="3" t="s">
        <v>700</v>
      </c>
      <c r="R3359" s="3" t="s">
        <v>27675</v>
      </c>
      <c r="S3359" s="3" t="s">
        <v>700</v>
      </c>
      <c r="T3359" s="3" t="s">
        <v>27676</v>
      </c>
      <c r="U3359" s="3" t="s">
        <v>698</v>
      </c>
      <c r="W3359" s="3" t="s">
        <v>700</v>
      </c>
      <c r="X3359" s="3" t="s">
        <v>27677</v>
      </c>
      <c r="Y3359" s="3" t="s">
        <v>699</v>
      </c>
      <c r="AA3359" s="3" t="s">
        <v>700</v>
      </c>
      <c r="AC3359" s="3" t="s">
        <v>700</v>
      </c>
      <c r="AD3359" s="3" t="s">
        <v>27678</v>
      </c>
      <c r="AE3359" s="3" t="s">
        <v>700</v>
      </c>
      <c r="AG3359" s="3" t="s">
        <v>698</v>
      </c>
      <c r="AI3359" s="3" t="s">
        <v>700</v>
      </c>
      <c r="AK3359" s="3" t="s">
        <v>699</v>
      </c>
      <c r="AM3359" s="3" t="s">
        <v>712</v>
      </c>
      <c r="AO3359" s="3" t="s">
        <v>699</v>
      </c>
      <c r="AQ3359" s="3" t="s">
        <v>699</v>
      </c>
      <c r="AS3359" s="3" t="s">
        <v>698</v>
      </c>
      <c r="AU3359" s="3" t="s">
        <v>700</v>
      </c>
      <c r="AW3359" s="3" t="s">
        <v>700</v>
      </c>
      <c r="AY3359" s="3" t="s">
        <v>698</v>
      </c>
      <c r="AZ3359" s="3" t="s">
        <v>27679</v>
      </c>
      <c r="BA3359" s="3" t="s">
        <v>699</v>
      </c>
    </row>
    <row r="3360" spans="1:54" ht="28.8" x14ac:dyDescent="0.3">
      <c r="A3360" s="3" t="s">
        <v>673</v>
      </c>
      <c r="B3360" s="3" t="s">
        <v>14598</v>
      </c>
      <c r="C3360" s="3" t="s">
        <v>3180</v>
      </c>
      <c r="D3360" s="3" t="s">
        <v>693</v>
      </c>
      <c r="E3360" s="3">
        <v>134</v>
      </c>
      <c r="F3360" s="3" t="s">
        <v>37859</v>
      </c>
      <c r="G3360" s="3" t="s">
        <v>694</v>
      </c>
      <c r="H3360" s="3" t="s">
        <v>23518</v>
      </c>
      <c r="I3360" s="3"/>
      <c r="J3360" s="3" t="s">
        <v>4</v>
      </c>
      <c r="K3360" s="3" t="s">
        <v>4</v>
      </c>
      <c r="L3360" s="3" t="s">
        <v>697</v>
      </c>
      <c r="M3360" s="3" t="s">
        <v>4</v>
      </c>
      <c r="N3360" s="3"/>
      <c r="O3360" s="3" t="s">
        <v>4</v>
      </c>
      <c r="P3360" s="3" t="s">
        <v>4</v>
      </c>
      <c r="Q3360" s="3" t="s">
        <v>4</v>
      </c>
      <c r="R3360" s="3" t="s">
        <v>4</v>
      </c>
      <c r="S3360" s="3" t="s">
        <v>4</v>
      </c>
      <c r="T3360" s="3" t="s">
        <v>4</v>
      </c>
      <c r="U3360" s="3" t="s">
        <v>4</v>
      </c>
      <c r="V3360" s="3" t="s">
        <v>4</v>
      </c>
      <c r="W3360" s="3" t="s">
        <v>4</v>
      </c>
      <c r="X3360" s="3" t="s">
        <v>4</v>
      </c>
      <c r="Y3360" s="3" t="s">
        <v>4</v>
      </c>
      <c r="Z3360" s="3" t="s">
        <v>4</v>
      </c>
      <c r="AA3360" s="3" t="s">
        <v>4</v>
      </c>
      <c r="AB3360" s="3" t="s">
        <v>4</v>
      </c>
      <c r="AC3360" s="3" t="s">
        <v>4</v>
      </c>
      <c r="AD3360" s="3" t="s">
        <v>4</v>
      </c>
      <c r="AE3360" s="3" t="s">
        <v>4</v>
      </c>
      <c r="AF3360" s="3" t="s">
        <v>4</v>
      </c>
      <c r="AG3360" s="3" t="s">
        <v>4</v>
      </c>
      <c r="AH3360" s="3" t="s">
        <v>4</v>
      </c>
      <c r="AI3360" s="3" t="s">
        <v>4</v>
      </c>
      <c r="AJ3360" s="3" t="s">
        <v>4</v>
      </c>
      <c r="AK3360" s="3" t="s">
        <v>4</v>
      </c>
      <c r="AL3360" s="3" t="s">
        <v>4</v>
      </c>
      <c r="AM3360" s="3" t="s">
        <v>4</v>
      </c>
      <c r="AN3360" s="3" t="s">
        <v>4</v>
      </c>
      <c r="AO3360" s="3" t="s">
        <v>4</v>
      </c>
      <c r="AP3360" s="3" t="s">
        <v>4</v>
      </c>
      <c r="AQ3360" s="3" t="s">
        <v>4</v>
      </c>
      <c r="AR3360" s="3" t="s">
        <v>4</v>
      </c>
      <c r="AS3360" s="3" t="s">
        <v>4</v>
      </c>
      <c r="AT3360" s="3" t="s">
        <v>4</v>
      </c>
      <c r="AU3360" s="3" t="s">
        <v>4</v>
      </c>
      <c r="AV3360" s="3" t="s">
        <v>4</v>
      </c>
      <c r="AW3360" s="3" t="s">
        <v>4</v>
      </c>
      <c r="AX3360" s="3" t="s">
        <v>4</v>
      </c>
      <c r="AY3360" s="3" t="s">
        <v>4</v>
      </c>
      <c r="AZ3360" s="3" t="s">
        <v>4</v>
      </c>
      <c r="BA3360" s="3" t="s">
        <v>4</v>
      </c>
      <c r="BB3360" s="3" t="s">
        <v>4</v>
      </c>
    </row>
    <row r="3361" spans="1:54" ht="158.4" x14ac:dyDescent="0.3">
      <c r="A3361" s="3" t="s">
        <v>673</v>
      </c>
      <c r="B3361" s="3" t="s">
        <v>19685</v>
      </c>
      <c r="C3361" s="3" t="s">
        <v>27680</v>
      </c>
      <c r="D3361" s="3" t="s">
        <v>693</v>
      </c>
      <c r="E3361" s="3">
        <v>135</v>
      </c>
      <c r="F3361" s="3" t="s">
        <v>37863</v>
      </c>
      <c r="G3361" s="3" t="s">
        <v>752</v>
      </c>
      <c r="H3361" s="3" t="s">
        <v>27681</v>
      </c>
      <c r="I3361" s="3"/>
      <c r="J3361" s="3" t="s">
        <v>697</v>
      </c>
      <c r="K3361" s="3" t="s">
        <v>4</v>
      </c>
      <c r="L3361" s="3" t="s">
        <v>705</v>
      </c>
      <c r="N3361" s="3"/>
      <c r="O3361" s="3" t="s">
        <v>699</v>
      </c>
      <c r="P3361" s="3" t="s">
        <v>27682</v>
      </c>
      <c r="Q3361" s="3" t="s">
        <v>700</v>
      </c>
      <c r="R3361" s="3" t="s">
        <v>27683</v>
      </c>
      <c r="S3361" s="3" t="s">
        <v>730</v>
      </c>
      <c r="T3361" s="3"/>
      <c r="U3361" s="3" t="s">
        <v>731</v>
      </c>
      <c r="W3361" s="3" t="s">
        <v>698</v>
      </c>
      <c r="X3361" s="3" t="s">
        <v>27684</v>
      </c>
      <c r="Y3361" s="3" t="s">
        <v>700</v>
      </c>
      <c r="Z3361" s="3" t="s">
        <v>27685</v>
      </c>
      <c r="AA3361" s="3" t="s">
        <v>699</v>
      </c>
      <c r="AB3361" s="3" t="s">
        <v>27686</v>
      </c>
      <c r="AC3361" s="3" t="s">
        <v>700</v>
      </c>
      <c r="AE3361" s="3" t="s">
        <v>698</v>
      </c>
      <c r="AG3361" s="3" t="s">
        <v>699</v>
      </c>
      <c r="AI3361" s="3" t="s">
        <v>699</v>
      </c>
      <c r="AK3361" s="3" t="s">
        <v>730</v>
      </c>
      <c r="AM3361" s="3" t="s">
        <v>712</v>
      </c>
      <c r="AN3361" s="3" t="s">
        <v>27687</v>
      </c>
      <c r="AO3361" s="3" t="s">
        <v>728</v>
      </c>
      <c r="AP3361" s="3" t="s">
        <v>27688</v>
      </c>
      <c r="AQ3361" s="3" t="s">
        <v>699</v>
      </c>
      <c r="AS3361" s="3" t="s">
        <v>729</v>
      </c>
      <c r="AU3361" s="3" t="s">
        <v>700</v>
      </c>
      <c r="AV3361" s="3" t="s">
        <v>27689</v>
      </c>
      <c r="AW3361" s="3" t="s">
        <v>728</v>
      </c>
      <c r="AY3361" s="3" t="s">
        <v>730</v>
      </c>
      <c r="BA3361" s="3" t="s">
        <v>730</v>
      </c>
      <c r="BB3361" s="3" t="s">
        <v>27690</v>
      </c>
    </row>
    <row r="3362" spans="1:54" x14ac:dyDescent="0.3">
      <c r="A3362" s="3" t="s">
        <v>673</v>
      </c>
      <c r="B3362" s="3" t="s">
        <v>1957</v>
      </c>
      <c r="C3362" s="3" t="s">
        <v>17310</v>
      </c>
      <c r="D3362" s="3" t="s">
        <v>693</v>
      </c>
      <c r="E3362" s="3">
        <v>136</v>
      </c>
      <c r="F3362" s="3" t="s">
        <v>37852</v>
      </c>
      <c r="G3362" s="3" t="s">
        <v>694</v>
      </c>
      <c r="H3362" s="3" t="s">
        <v>3598</v>
      </c>
      <c r="I3362" s="3"/>
      <c r="J3362" s="3" t="s">
        <v>4</v>
      </c>
      <c r="K3362" s="3" t="s">
        <v>4</v>
      </c>
      <c r="L3362" s="3" t="s">
        <v>697</v>
      </c>
      <c r="M3362" s="3" t="s">
        <v>4</v>
      </c>
      <c r="N3362" s="3"/>
      <c r="O3362" s="3" t="s">
        <v>4</v>
      </c>
      <c r="P3362" s="3" t="s">
        <v>4</v>
      </c>
      <c r="Q3362" s="3" t="s">
        <v>4</v>
      </c>
      <c r="R3362" s="3" t="s">
        <v>4</v>
      </c>
      <c r="S3362" s="3" t="s">
        <v>4</v>
      </c>
      <c r="T3362" s="3" t="s">
        <v>4</v>
      </c>
      <c r="U3362" s="3" t="s">
        <v>4</v>
      </c>
      <c r="V3362" s="3" t="s">
        <v>4</v>
      </c>
      <c r="W3362" s="3" t="s">
        <v>4</v>
      </c>
      <c r="X3362" s="3" t="s">
        <v>4</v>
      </c>
      <c r="Y3362" s="3" t="s">
        <v>4</v>
      </c>
      <c r="Z3362" s="3" t="s">
        <v>4</v>
      </c>
      <c r="AA3362" s="3" t="s">
        <v>4</v>
      </c>
      <c r="AB3362" s="3" t="s">
        <v>4</v>
      </c>
      <c r="AC3362" s="3" t="s">
        <v>4</v>
      </c>
      <c r="AD3362" s="3" t="s">
        <v>4</v>
      </c>
      <c r="AE3362" s="3" t="s">
        <v>4</v>
      </c>
      <c r="AF3362" s="3" t="s">
        <v>4</v>
      </c>
      <c r="AG3362" s="3" t="s">
        <v>4</v>
      </c>
      <c r="AH3362" s="3" t="s">
        <v>4</v>
      </c>
      <c r="AI3362" s="3" t="s">
        <v>4</v>
      </c>
      <c r="AJ3362" s="3" t="s">
        <v>4</v>
      </c>
      <c r="AK3362" s="3" t="s">
        <v>4</v>
      </c>
      <c r="AL3362" s="3" t="s">
        <v>4</v>
      </c>
      <c r="AM3362" s="3" t="s">
        <v>4</v>
      </c>
      <c r="AN3362" s="3" t="s">
        <v>4</v>
      </c>
      <c r="AO3362" s="3" t="s">
        <v>4</v>
      </c>
      <c r="AP3362" s="3" t="s">
        <v>4</v>
      </c>
      <c r="AQ3362" s="3" t="s">
        <v>4</v>
      </c>
      <c r="AR3362" s="3" t="s">
        <v>4</v>
      </c>
      <c r="AS3362" s="3" t="s">
        <v>4</v>
      </c>
      <c r="AT3362" s="3" t="s">
        <v>4</v>
      </c>
      <c r="AU3362" s="3" t="s">
        <v>4</v>
      </c>
      <c r="AV3362" s="3" t="s">
        <v>4</v>
      </c>
      <c r="AW3362" s="3" t="s">
        <v>4</v>
      </c>
      <c r="AX3362" s="3" t="s">
        <v>4</v>
      </c>
      <c r="AY3362" s="3" t="s">
        <v>4</v>
      </c>
      <c r="AZ3362" s="3" t="s">
        <v>4</v>
      </c>
      <c r="BA3362" s="3" t="s">
        <v>4</v>
      </c>
      <c r="BB3362" s="3" t="s">
        <v>4</v>
      </c>
    </row>
    <row r="3363" spans="1:54" ht="28.8" x14ac:dyDescent="0.3">
      <c r="A3363" s="3" t="s">
        <v>673</v>
      </c>
      <c r="B3363" s="3" t="s">
        <v>1655</v>
      </c>
      <c r="C3363" s="3" t="s">
        <v>27107</v>
      </c>
      <c r="D3363" s="3" t="s">
        <v>693</v>
      </c>
      <c r="E3363" s="3">
        <v>137</v>
      </c>
      <c r="F3363" s="3" t="s">
        <v>37840</v>
      </c>
      <c r="G3363" s="3" t="s">
        <v>694</v>
      </c>
      <c r="H3363" s="3" t="s">
        <v>27691</v>
      </c>
      <c r="I3363" s="3"/>
      <c r="J3363" s="3" t="s">
        <v>4</v>
      </c>
      <c r="K3363" s="3" t="s">
        <v>4</v>
      </c>
      <c r="L3363" s="3" t="s">
        <v>697</v>
      </c>
      <c r="M3363" s="3" t="s">
        <v>4</v>
      </c>
      <c r="N3363" s="3"/>
      <c r="O3363" s="3" t="s">
        <v>4</v>
      </c>
      <c r="P3363" s="3" t="s">
        <v>4</v>
      </c>
      <c r="Q3363" s="3" t="s">
        <v>4</v>
      </c>
      <c r="R3363" s="3" t="s">
        <v>4</v>
      </c>
      <c r="S3363" s="3" t="s">
        <v>4</v>
      </c>
      <c r="T3363" s="3" t="s">
        <v>4</v>
      </c>
      <c r="U3363" s="3" t="s">
        <v>4</v>
      </c>
      <c r="V3363" s="3" t="s">
        <v>4</v>
      </c>
      <c r="W3363" s="3" t="s">
        <v>4</v>
      </c>
      <c r="X3363" s="3" t="s">
        <v>4</v>
      </c>
      <c r="Y3363" s="3" t="s">
        <v>4</v>
      </c>
      <c r="Z3363" s="3" t="s">
        <v>4</v>
      </c>
      <c r="AA3363" s="3" t="s">
        <v>4</v>
      </c>
      <c r="AB3363" s="3" t="s">
        <v>4</v>
      </c>
      <c r="AC3363" s="3" t="s">
        <v>4</v>
      </c>
      <c r="AD3363" s="3" t="s">
        <v>4</v>
      </c>
      <c r="AE3363" s="3" t="s">
        <v>4</v>
      </c>
      <c r="AF3363" s="3" t="s">
        <v>4</v>
      </c>
      <c r="AG3363" s="3" t="s">
        <v>4</v>
      </c>
      <c r="AH3363" s="3" t="s">
        <v>4</v>
      </c>
      <c r="AI3363" s="3" t="s">
        <v>4</v>
      </c>
      <c r="AJ3363" s="3" t="s">
        <v>4</v>
      </c>
      <c r="AK3363" s="3" t="s">
        <v>4</v>
      </c>
      <c r="AL3363" s="3" t="s">
        <v>4</v>
      </c>
      <c r="AM3363" s="3" t="s">
        <v>4</v>
      </c>
      <c r="AN3363" s="3" t="s">
        <v>4</v>
      </c>
      <c r="AO3363" s="3" t="s">
        <v>4</v>
      </c>
      <c r="AP3363" s="3" t="s">
        <v>4</v>
      </c>
      <c r="AQ3363" s="3" t="s">
        <v>4</v>
      </c>
      <c r="AR3363" s="3" t="s">
        <v>4</v>
      </c>
      <c r="AS3363" s="3" t="s">
        <v>4</v>
      </c>
      <c r="AT3363" s="3" t="s">
        <v>4</v>
      </c>
      <c r="AU3363" s="3" t="s">
        <v>4</v>
      </c>
      <c r="AV3363" s="3" t="s">
        <v>4</v>
      </c>
      <c r="AW3363" s="3" t="s">
        <v>4</v>
      </c>
      <c r="AX3363" s="3" t="s">
        <v>4</v>
      </c>
      <c r="AY3363" s="3" t="s">
        <v>4</v>
      </c>
      <c r="AZ3363" s="3" t="s">
        <v>4</v>
      </c>
      <c r="BA3363" s="3" t="s">
        <v>4</v>
      </c>
      <c r="BB3363" s="3" t="s">
        <v>4</v>
      </c>
    </row>
    <row r="3364" spans="1:54" x14ac:dyDescent="0.3">
      <c r="A3364" s="3" t="s">
        <v>673</v>
      </c>
      <c r="B3364" s="3" t="s">
        <v>15162</v>
      </c>
      <c r="C3364" s="3" t="s">
        <v>27692</v>
      </c>
      <c r="D3364" s="3" t="s">
        <v>693</v>
      </c>
      <c r="E3364" s="3">
        <v>138</v>
      </c>
      <c r="F3364" s="3" t="s">
        <v>37854</v>
      </c>
      <c r="G3364" s="3" t="s">
        <v>752</v>
      </c>
      <c r="H3364" s="3" t="s">
        <v>13564</v>
      </c>
      <c r="I3364" s="3"/>
      <c r="J3364" s="3" t="s">
        <v>4</v>
      </c>
      <c r="K3364" s="3" t="s">
        <v>4</v>
      </c>
      <c r="L3364" s="3" t="s">
        <v>697</v>
      </c>
      <c r="M3364" s="3" t="s">
        <v>4</v>
      </c>
      <c r="N3364" s="3"/>
      <c r="O3364" s="3" t="s">
        <v>4</v>
      </c>
      <c r="P3364" s="3" t="s">
        <v>4</v>
      </c>
      <c r="Q3364" s="3" t="s">
        <v>4</v>
      </c>
      <c r="R3364" s="3" t="s">
        <v>4</v>
      </c>
      <c r="S3364" s="3" t="s">
        <v>4</v>
      </c>
      <c r="T3364" s="3" t="s">
        <v>4</v>
      </c>
      <c r="U3364" s="3" t="s">
        <v>4</v>
      </c>
      <c r="V3364" s="3" t="s">
        <v>4</v>
      </c>
      <c r="W3364" s="3" t="s">
        <v>4</v>
      </c>
      <c r="X3364" s="3" t="s">
        <v>4</v>
      </c>
      <c r="Y3364" s="3" t="s">
        <v>4</v>
      </c>
      <c r="Z3364" s="3" t="s">
        <v>4</v>
      </c>
      <c r="AA3364" s="3" t="s">
        <v>4</v>
      </c>
      <c r="AB3364" s="3" t="s">
        <v>4</v>
      </c>
      <c r="AC3364" s="3" t="s">
        <v>4</v>
      </c>
      <c r="AD3364" s="3" t="s">
        <v>4</v>
      </c>
      <c r="AE3364" s="3" t="s">
        <v>4</v>
      </c>
      <c r="AF3364" s="3" t="s">
        <v>4</v>
      </c>
      <c r="AG3364" s="3" t="s">
        <v>4</v>
      </c>
      <c r="AH3364" s="3" t="s">
        <v>4</v>
      </c>
      <c r="AI3364" s="3" t="s">
        <v>4</v>
      </c>
      <c r="AJ3364" s="3" t="s">
        <v>4</v>
      </c>
      <c r="AK3364" s="3" t="s">
        <v>4</v>
      </c>
      <c r="AL3364" s="3" t="s">
        <v>4</v>
      </c>
      <c r="AM3364" s="3" t="s">
        <v>4</v>
      </c>
      <c r="AN3364" s="3" t="s">
        <v>4</v>
      </c>
      <c r="AO3364" s="3" t="s">
        <v>4</v>
      </c>
      <c r="AP3364" s="3" t="s">
        <v>4</v>
      </c>
      <c r="AQ3364" s="3" t="s">
        <v>4</v>
      </c>
      <c r="AR3364" s="3" t="s">
        <v>4</v>
      </c>
      <c r="AS3364" s="3" t="s">
        <v>4</v>
      </c>
      <c r="AT3364" s="3" t="s">
        <v>4</v>
      </c>
      <c r="AU3364" s="3" t="s">
        <v>4</v>
      </c>
      <c r="AV3364" s="3" t="s">
        <v>4</v>
      </c>
      <c r="AW3364" s="3" t="s">
        <v>4</v>
      </c>
      <c r="AX3364" s="3" t="s">
        <v>4</v>
      </c>
      <c r="AY3364" s="3" t="s">
        <v>4</v>
      </c>
      <c r="AZ3364" s="3" t="s">
        <v>4</v>
      </c>
      <c r="BA3364" s="3" t="s">
        <v>4</v>
      </c>
      <c r="BB3364" s="3" t="s">
        <v>4</v>
      </c>
    </row>
    <row r="3365" spans="1:54" x14ac:dyDescent="0.3">
      <c r="A3365" s="3" t="s">
        <v>673</v>
      </c>
      <c r="B3365" s="3" t="s">
        <v>1655</v>
      </c>
      <c r="C3365" s="3" t="s">
        <v>15973</v>
      </c>
      <c r="D3365" s="3" t="s">
        <v>693</v>
      </c>
      <c r="E3365" s="3">
        <v>139</v>
      </c>
      <c r="F3365" s="3" t="s">
        <v>37851</v>
      </c>
      <c r="G3365" s="3" t="s">
        <v>694</v>
      </c>
      <c r="H3365" s="3" t="s">
        <v>27693</v>
      </c>
      <c r="I3365" s="3"/>
      <c r="J3365" s="3" t="s">
        <v>4</v>
      </c>
      <c r="K3365" s="3" t="s">
        <v>4</v>
      </c>
      <c r="L3365" s="3" t="s">
        <v>697</v>
      </c>
      <c r="M3365" s="3" t="s">
        <v>4</v>
      </c>
      <c r="N3365" s="3"/>
      <c r="O3365" s="3" t="s">
        <v>4</v>
      </c>
      <c r="P3365" s="3" t="s">
        <v>4</v>
      </c>
      <c r="Q3365" s="3" t="s">
        <v>4</v>
      </c>
      <c r="R3365" s="3" t="s">
        <v>4</v>
      </c>
      <c r="S3365" s="3" t="s">
        <v>4</v>
      </c>
      <c r="T3365" s="3" t="s">
        <v>4</v>
      </c>
      <c r="U3365" s="3" t="s">
        <v>4</v>
      </c>
      <c r="V3365" s="3" t="s">
        <v>4</v>
      </c>
      <c r="W3365" s="3" t="s">
        <v>4</v>
      </c>
      <c r="X3365" s="3" t="s">
        <v>4</v>
      </c>
      <c r="Y3365" s="3" t="s">
        <v>4</v>
      </c>
      <c r="Z3365" s="3" t="s">
        <v>4</v>
      </c>
      <c r="AA3365" s="3" t="s">
        <v>4</v>
      </c>
      <c r="AB3365" s="3" t="s">
        <v>4</v>
      </c>
      <c r="AC3365" s="3" t="s">
        <v>4</v>
      </c>
      <c r="AD3365" s="3" t="s">
        <v>4</v>
      </c>
      <c r="AE3365" s="3" t="s">
        <v>4</v>
      </c>
      <c r="AF3365" s="3" t="s">
        <v>4</v>
      </c>
      <c r="AG3365" s="3" t="s">
        <v>4</v>
      </c>
      <c r="AH3365" s="3" t="s">
        <v>4</v>
      </c>
      <c r="AI3365" s="3" t="s">
        <v>4</v>
      </c>
      <c r="AJ3365" s="3" t="s">
        <v>4</v>
      </c>
      <c r="AK3365" s="3" t="s">
        <v>4</v>
      </c>
      <c r="AL3365" s="3" t="s">
        <v>4</v>
      </c>
      <c r="AM3365" s="3" t="s">
        <v>4</v>
      </c>
      <c r="AN3365" s="3" t="s">
        <v>4</v>
      </c>
      <c r="AO3365" s="3" t="s">
        <v>4</v>
      </c>
      <c r="AP3365" s="3" t="s">
        <v>4</v>
      </c>
      <c r="AQ3365" s="3" t="s">
        <v>4</v>
      </c>
      <c r="AR3365" s="3" t="s">
        <v>4</v>
      </c>
      <c r="AS3365" s="3" t="s">
        <v>4</v>
      </c>
      <c r="AT3365" s="3" t="s">
        <v>4</v>
      </c>
      <c r="AU3365" s="3" t="s">
        <v>4</v>
      </c>
      <c r="AV3365" s="3" t="s">
        <v>4</v>
      </c>
      <c r="AW3365" s="3" t="s">
        <v>4</v>
      </c>
      <c r="AX3365" s="3" t="s">
        <v>4</v>
      </c>
      <c r="AY3365" s="3" t="s">
        <v>4</v>
      </c>
      <c r="AZ3365" s="3" t="s">
        <v>4</v>
      </c>
      <c r="BA3365" s="3" t="s">
        <v>4</v>
      </c>
      <c r="BB3365" s="3" t="s">
        <v>4</v>
      </c>
    </row>
    <row r="3366" spans="1:54" ht="100.8" x14ac:dyDescent="0.3">
      <c r="A3366" s="3" t="s">
        <v>673</v>
      </c>
      <c r="B3366" s="3" t="s">
        <v>907</v>
      </c>
      <c r="C3366" s="3" t="s">
        <v>27694</v>
      </c>
      <c r="D3366" s="3" t="s">
        <v>693</v>
      </c>
      <c r="E3366" s="3">
        <v>140</v>
      </c>
      <c r="F3366" s="3" t="s">
        <v>37828</v>
      </c>
      <c r="G3366" s="3" t="s">
        <v>694</v>
      </c>
      <c r="H3366" s="3" t="s">
        <v>1313</v>
      </c>
      <c r="I3366" s="3"/>
      <c r="J3366" s="3" t="s">
        <v>697</v>
      </c>
      <c r="K3366" s="3" t="s">
        <v>4</v>
      </c>
      <c r="L3366" s="3" t="s">
        <v>697</v>
      </c>
      <c r="N3366" s="3"/>
      <c r="O3366" s="3" t="s">
        <v>712</v>
      </c>
      <c r="P3366" s="3" t="s">
        <v>27695</v>
      </c>
      <c r="Q3366" s="3" t="s">
        <v>700</v>
      </c>
      <c r="R3366" s="3" t="s">
        <v>27696</v>
      </c>
      <c r="S3366" s="3" t="s">
        <v>700</v>
      </c>
      <c r="T3366" s="3" t="s">
        <v>27697</v>
      </c>
      <c r="U3366" s="3" t="s">
        <v>5772</v>
      </c>
      <c r="W3366" s="3" t="s">
        <v>700</v>
      </c>
      <c r="X3366" s="3" t="s">
        <v>27698</v>
      </c>
      <c r="Y3366" s="3" t="s">
        <v>700</v>
      </c>
      <c r="Z3366" s="3" t="s">
        <v>27699</v>
      </c>
      <c r="AA3366" s="3" t="s">
        <v>700</v>
      </c>
      <c r="AC3366" s="3" t="s">
        <v>700</v>
      </c>
      <c r="AE3366" s="3" t="s">
        <v>698</v>
      </c>
      <c r="AG3366" s="3" t="s">
        <v>700</v>
      </c>
      <c r="AH3366" s="3" t="s">
        <v>27700</v>
      </c>
      <c r="AI3366" s="3" t="s">
        <v>699</v>
      </c>
      <c r="AK3366" s="3" t="s">
        <v>698</v>
      </c>
      <c r="AL3366" s="3" t="s">
        <v>27701</v>
      </c>
      <c r="AM3366" s="3" t="s">
        <v>700</v>
      </c>
      <c r="AN3366" s="3" t="s">
        <v>27702</v>
      </c>
      <c r="AO3366" s="3" t="s">
        <v>700</v>
      </c>
      <c r="AQ3366" s="3" t="s">
        <v>699</v>
      </c>
      <c r="AS3366" s="3" t="s">
        <v>698</v>
      </c>
      <c r="AU3366" s="3" t="s">
        <v>700</v>
      </c>
      <c r="AW3366" s="3" t="s">
        <v>700</v>
      </c>
      <c r="AY3366" s="3" t="s">
        <v>698</v>
      </c>
      <c r="BA3366" s="3" t="s">
        <v>698</v>
      </c>
      <c r="BB3366" s="3" t="s">
        <v>27703</v>
      </c>
    </row>
    <row r="3367" spans="1:54" x14ac:dyDescent="0.3">
      <c r="A3367" s="3" t="s">
        <v>673</v>
      </c>
      <c r="B3367" s="3" t="s">
        <v>14447</v>
      </c>
      <c r="C3367" s="3" t="s">
        <v>3828</v>
      </c>
      <c r="D3367" s="3" t="s">
        <v>2781</v>
      </c>
      <c r="E3367" s="3">
        <v>141</v>
      </c>
      <c r="F3367" s="3" t="s">
        <v>37863</v>
      </c>
      <c r="G3367" s="3" t="s">
        <v>694</v>
      </c>
      <c r="H3367" s="3" t="s">
        <v>27704</v>
      </c>
      <c r="I3367" s="3"/>
      <c r="J3367" s="3" t="s">
        <v>4</v>
      </c>
      <c r="K3367" s="3" t="s">
        <v>4</v>
      </c>
      <c r="L3367" s="3" t="s">
        <v>705</v>
      </c>
      <c r="M3367" s="3" t="s">
        <v>4</v>
      </c>
      <c r="N3367" s="3"/>
      <c r="O3367" s="3" t="s">
        <v>4</v>
      </c>
      <c r="P3367" s="3" t="s">
        <v>4</v>
      </c>
      <c r="Q3367" s="3" t="s">
        <v>4</v>
      </c>
      <c r="R3367" s="3" t="s">
        <v>4</v>
      </c>
      <c r="S3367" s="3" t="s">
        <v>4</v>
      </c>
      <c r="T3367" s="3" t="s">
        <v>4</v>
      </c>
      <c r="U3367" s="3" t="s">
        <v>4</v>
      </c>
      <c r="V3367" s="3" t="s">
        <v>4</v>
      </c>
      <c r="W3367" s="3" t="s">
        <v>4</v>
      </c>
      <c r="X3367" s="3" t="s">
        <v>4</v>
      </c>
      <c r="Y3367" s="3" t="s">
        <v>4</v>
      </c>
      <c r="Z3367" s="3" t="s">
        <v>4</v>
      </c>
      <c r="AA3367" s="3" t="s">
        <v>4</v>
      </c>
      <c r="AB3367" s="3" t="s">
        <v>4</v>
      </c>
      <c r="AC3367" s="3" t="s">
        <v>4</v>
      </c>
      <c r="AD3367" s="3" t="s">
        <v>4</v>
      </c>
      <c r="AE3367" s="3" t="s">
        <v>4</v>
      </c>
      <c r="AF3367" s="3" t="s">
        <v>4</v>
      </c>
      <c r="AG3367" s="3" t="s">
        <v>4</v>
      </c>
      <c r="AH3367" s="3" t="s">
        <v>4</v>
      </c>
      <c r="AI3367" s="3" t="s">
        <v>4</v>
      </c>
      <c r="AJ3367" s="3" t="s">
        <v>4</v>
      </c>
      <c r="AK3367" s="3" t="s">
        <v>4</v>
      </c>
      <c r="AL3367" s="3" t="s">
        <v>4</v>
      </c>
      <c r="AM3367" s="3" t="s">
        <v>4</v>
      </c>
      <c r="AN3367" s="3" t="s">
        <v>4</v>
      </c>
      <c r="AO3367" s="3" t="s">
        <v>4</v>
      </c>
      <c r="AP3367" s="3" t="s">
        <v>4</v>
      </c>
      <c r="AQ3367" s="3" t="s">
        <v>4</v>
      </c>
      <c r="AR3367" s="3" t="s">
        <v>4</v>
      </c>
      <c r="AS3367" s="3" t="s">
        <v>4</v>
      </c>
      <c r="AT3367" s="3" t="s">
        <v>4</v>
      </c>
      <c r="AU3367" s="3" t="s">
        <v>4</v>
      </c>
      <c r="AV3367" s="3" t="s">
        <v>4</v>
      </c>
      <c r="AW3367" s="3" t="s">
        <v>4</v>
      </c>
      <c r="AX3367" s="3" t="s">
        <v>4</v>
      </c>
      <c r="AY3367" s="3" t="s">
        <v>4</v>
      </c>
      <c r="AZ3367" s="3" t="s">
        <v>4</v>
      </c>
      <c r="BA3367" s="3" t="s">
        <v>4</v>
      </c>
      <c r="BB3367" s="3" t="s">
        <v>4</v>
      </c>
    </row>
    <row r="3368" spans="1:54" x14ac:dyDescent="0.3">
      <c r="A3368" s="3" t="s">
        <v>673</v>
      </c>
      <c r="B3368" s="3" t="s">
        <v>25454</v>
      </c>
      <c r="C3368" s="3" t="s">
        <v>27705</v>
      </c>
      <c r="D3368" s="3" t="s">
        <v>2781</v>
      </c>
      <c r="E3368" s="3">
        <v>142</v>
      </c>
      <c r="F3368" s="3" t="s">
        <v>37871</v>
      </c>
      <c r="G3368" s="3" t="s">
        <v>694</v>
      </c>
      <c r="H3368" s="3" t="s">
        <v>24606</v>
      </c>
      <c r="I3368" s="3"/>
      <c r="J3368" s="3" t="s">
        <v>4</v>
      </c>
      <c r="K3368" s="3" t="s">
        <v>4</v>
      </c>
      <c r="L3368" s="3" t="s">
        <v>697</v>
      </c>
      <c r="M3368" s="3" t="s">
        <v>4</v>
      </c>
      <c r="N3368" s="3"/>
      <c r="O3368" s="3" t="s">
        <v>4</v>
      </c>
      <c r="P3368" s="3" t="s">
        <v>4</v>
      </c>
      <c r="Q3368" s="3" t="s">
        <v>4</v>
      </c>
      <c r="R3368" s="3" t="s">
        <v>4</v>
      </c>
      <c r="S3368" s="3" t="s">
        <v>4</v>
      </c>
      <c r="T3368" s="3" t="s">
        <v>4</v>
      </c>
      <c r="U3368" s="3" t="s">
        <v>4</v>
      </c>
      <c r="V3368" s="3" t="s">
        <v>4</v>
      </c>
      <c r="W3368" s="3" t="s">
        <v>4</v>
      </c>
      <c r="X3368" s="3" t="s">
        <v>4</v>
      </c>
      <c r="Y3368" s="3" t="s">
        <v>4</v>
      </c>
      <c r="Z3368" s="3" t="s">
        <v>4</v>
      </c>
      <c r="AA3368" s="3" t="s">
        <v>4</v>
      </c>
      <c r="AB3368" s="3" t="s">
        <v>4</v>
      </c>
      <c r="AC3368" s="3" t="s">
        <v>4</v>
      </c>
      <c r="AD3368" s="3" t="s">
        <v>4</v>
      </c>
      <c r="AE3368" s="3" t="s">
        <v>4</v>
      </c>
      <c r="AF3368" s="3" t="s">
        <v>4</v>
      </c>
      <c r="AG3368" s="3" t="s">
        <v>4</v>
      </c>
      <c r="AH3368" s="3" t="s">
        <v>4</v>
      </c>
      <c r="AI3368" s="3" t="s">
        <v>4</v>
      </c>
      <c r="AJ3368" s="3" t="s">
        <v>4</v>
      </c>
      <c r="AK3368" s="3" t="s">
        <v>4</v>
      </c>
      <c r="AL3368" s="3" t="s">
        <v>4</v>
      </c>
      <c r="AM3368" s="3" t="s">
        <v>4</v>
      </c>
      <c r="AN3368" s="3" t="s">
        <v>4</v>
      </c>
      <c r="AO3368" s="3" t="s">
        <v>4</v>
      </c>
      <c r="AP3368" s="3" t="s">
        <v>4</v>
      </c>
      <c r="AQ3368" s="3" t="s">
        <v>4</v>
      </c>
      <c r="AR3368" s="3" t="s">
        <v>4</v>
      </c>
      <c r="AS3368" s="3" t="s">
        <v>4</v>
      </c>
      <c r="AT3368" s="3" t="s">
        <v>4</v>
      </c>
      <c r="AU3368" s="3" t="s">
        <v>4</v>
      </c>
      <c r="AV3368" s="3" t="s">
        <v>4</v>
      </c>
      <c r="AW3368" s="3" t="s">
        <v>4</v>
      </c>
      <c r="AX3368" s="3" t="s">
        <v>4</v>
      </c>
      <c r="AY3368" s="3" t="s">
        <v>4</v>
      </c>
      <c r="AZ3368" s="3" t="s">
        <v>4</v>
      </c>
      <c r="BA3368" s="3" t="s">
        <v>4</v>
      </c>
      <c r="BB3368" s="3" t="s">
        <v>4</v>
      </c>
    </row>
    <row r="3369" spans="1:54" ht="230.4" x14ac:dyDescent="0.3">
      <c r="A3369" s="3" t="s">
        <v>673</v>
      </c>
      <c r="B3369" s="3" t="s">
        <v>15595</v>
      </c>
      <c r="C3369" s="3" t="s">
        <v>27706</v>
      </c>
      <c r="D3369" s="3" t="s">
        <v>2781</v>
      </c>
      <c r="E3369" s="3">
        <v>143</v>
      </c>
      <c r="F3369" s="3" t="s">
        <v>37830</v>
      </c>
      <c r="G3369" s="3" t="s">
        <v>694</v>
      </c>
      <c r="H3369" s="3" t="s">
        <v>1022</v>
      </c>
      <c r="I3369" s="3"/>
      <c r="J3369" s="3" t="s">
        <v>697</v>
      </c>
      <c r="K3369" s="3" t="s">
        <v>4</v>
      </c>
      <c r="L3369" s="3" t="s">
        <v>697</v>
      </c>
      <c r="N3369" s="3"/>
      <c r="O3369" s="3" t="s">
        <v>699</v>
      </c>
      <c r="P3369" s="3" t="s">
        <v>27707</v>
      </c>
      <c r="Q3369" s="3" t="s">
        <v>700</v>
      </c>
      <c r="R3369" s="3" t="s">
        <v>27708</v>
      </c>
      <c r="S3369" s="3" t="s">
        <v>700</v>
      </c>
      <c r="T3369" s="3" t="s">
        <v>27709</v>
      </c>
      <c r="U3369" s="3" t="s">
        <v>731</v>
      </c>
      <c r="V3369" s="3" t="s">
        <v>27710</v>
      </c>
      <c r="W3369" s="3" t="s">
        <v>790</v>
      </c>
      <c r="X3369" s="3" t="s">
        <v>27711</v>
      </c>
      <c r="Y3369" s="3" t="s">
        <v>699</v>
      </c>
      <c r="Z3369" s="3" t="s">
        <v>27712</v>
      </c>
      <c r="AA3369" s="3" t="s">
        <v>700</v>
      </c>
      <c r="AB3369" s="3" t="s">
        <v>27713</v>
      </c>
      <c r="AC3369" s="3" t="s">
        <v>700</v>
      </c>
      <c r="AD3369" s="3" t="s">
        <v>27714</v>
      </c>
      <c r="AE3369" s="3" t="s">
        <v>700</v>
      </c>
      <c r="AF3369" s="3" t="s">
        <v>27715</v>
      </c>
      <c r="AG3369" s="3" t="s">
        <v>699</v>
      </c>
      <c r="AH3369" s="3" t="s">
        <v>27716</v>
      </c>
      <c r="AI3369" s="3" t="s">
        <v>700</v>
      </c>
      <c r="AJ3369" s="3" t="s">
        <v>37444</v>
      </c>
      <c r="AK3369" s="3" t="s">
        <v>712</v>
      </c>
      <c r="AL3369" s="3" t="s">
        <v>27717</v>
      </c>
      <c r="AM3369" s="3" t="s">
        <v>698</v>
      </c>
      <c r="AN3369" s="3" t="s">
        <v>27718</v>
      </c>
      <c r="AO3369" s="3" t="s">
        <v>700</v>
      </c>
      <c r="AP3369" s="3" t="s">
        <v>27719</v>
      </c>
      <c r="AQ3369" s="3" t="s">
        <v>699</v>
      </c>
      <c r="AR3369" s="3" t="s">
        <v>27720</v>
      </c>
      <c r="AS3369" s="3" t="s">
        <v>699</v>
      </c>
      <c r="AT3369" s="3" t="s">
        <v>27721</v>
      </c>
      <c r="AU3369" s="3" t="s">
        <v>700</v>
      </c>
      <c r="AV3369" s="3" t="s">
        <v>27722</v>
      </c>
      <c r="AW3369" s="3" t="s">
        <v>700</v>
      </c>
      <c r="AX3369" s="3" t="s">
        <v>27723</v>
      </c>
      <c r="AY3369" s="3" t="s">
        <v>698</v>
      </c>
      <c r="AZ3369" s="3" t="s">
        <v>27724</v>
      </c>
      <c r="BA3369" s="3" t="s">
        <v>698</v>
      </c>
      <c r="BB3369" s="3" t="s">
        <v>27725</v>
      </c>
    </row>
    <row r="3370" spans="1:54" x14ac:dyDescent="0.3">
      <c r="A3370" s="3" t="s">
        <v>673</v>
      </c>
      <c r="B3370" s="3" t="s">
        <v>14598</v>
      </c>
      <c r="C3370" s="3" t="s">
        <v>27726</v>
      </c>
      <c r="D3370" s="3" t="s">
        <v>2781</v>
      </c>
      <c r="E3370" s="3">
        <v>144</v>
      </c>
      <c r="F3370" s="3" t="s">
        <v>37859</v>
      </c>
      <c r="G3370" s="3" t="s">
        <v>694</v>
      </c>
      <c r="H3370" s="3" t="s">
        <v>23342</v>
      </c>
      <c r="I3370" s="3"/>
      <c r="J3370" s="3" t="s">
        <v>697</v>
      </c>
      <c r="K3370" s="3" t="s">
        <v>4</v>
      </c>
      <c r="L3370" s="3" t="s">
        <v>697</v>
      </c>
      <c r="N3370" s="3"/>
      <c r="O3370" s="3" t="s">
        <v>698</v>
      </c>
      <c r="P3370" s="3"/>
      <c r="Q3370" s="3" t="s">
        <v>730</v>
      </c>
      <c r="R3370" s="3"/>
      <c r="S3370" s="3" t="s">
        <v>698</v>
      </c>
      <c r="T3370" s="3"/>
      <c r="U3370" s="3" t="s">
        <v>712</v>
      </c>
      <c r="W3370" s="3" t="s">
        <v>700</v>
      </c>
      <c r="Y3370" s="3" t="s">
        <v>699</v>
      </c>
      <c r="AA3370" s="3" t="s">
        <v>700</v>
      </c>
      <c r="AC3370" s="3" t="s">
        <v>699</v>
      </c>
      <c r="AE3370" s="3" t="s">
        <v>700</v>
      </c>
      <c r="AG3370" s="3" t="s">
        <v>698</v>
      </c>
      <c r="AI3370" s="3" t="s">
        <v>700</v>
      </c>
      <c r="AK3370" s="3" t="s">
        <v>698</v>
      </c>
      <c r="AM3370" s="3" t="s">
        <v>712</v>
      </c>
      <c r="AO3370" s="3" t="s">
        <v>698</v>
      </c>
      <c r="AQ3370" s="3" t="s">
        <v>699</v>
      </c>
      <c r="AS3370" s="3" t="s">
        <v>699</v>
      </c>
      <c r="AU3370" s="3" t="s">
        <v>700</v>
      </c>
      <c r="AW3370" s="3" t="s">
        <v>699</v>
      </c>
      <c r="AY3370" s="3" t="s">
        <v>698</v>
      </c>
      <c r="BA3370" s="3" t="s">
        <v>699</v>
      </c>
    </row>
    <row r="3371" spans="1:54" x14ac:dyDescent="0.3">
      <c r="A3371" s="3" t="s">
        <v>673</v>
      </c>
      <c r="B3371" s="3" t="s">
        <v>18643</v>
      </c>
      <c r="C3371" s="3" t="s">
        <v>14697</v>
      </c>
      <c r="D3371" s="3" t="s">
        <v>2781</v>
      </c>
      <c r="E3371" s="3">
        <v>145</v>
      </c>
      <c r="F3371" s="3" t="s">
        <v>37864</v>
      </c>
      <c r="G3371" s="3" t="s">
        <v>752</v>
      </c>
      <c r="H3371" s="3" t="s">
        <v>1379</v>
      </c>
      <c r="I3371" s="3"/>
      <c r="J3371" s="3" t="s">
        <v>4</v>
      </c>
      <c r="K3371" s="3" t="s">
        <v>4</v>
      </c>
      <c r="L3371" s="3" t="s">
        <v>697</v>
      </c>
      <c r="M3371" s="3" t="s">
        <v>4</v>
      </c>
      <c r="N3371" s="3"/>
      <c r="O3371" s="3" t="s">
        <v>4</v>
      </c>
      <c r="P3371" s="3" t="s">
        <v>4</v>
      </c>
      <c r="Q3371" s="3" t="s">
        <v>4</v>
      </c>
      <c r="R3371" s="3" t="s">
        <v>4</v>
      </c>
      <c r="S3371" s="3" t="s">
        <v>4</v>
      </c>
      <c r="T3371" s="3" t="s">
        <v>4</v>
      </c>
      <c r="U3371" s="3" t="s">
        <v>4</v>
      </c>
      <c r="V3371" s="3" t="s">
        <v>4</v>
      </c>
      <c r="W3371" s="3" t="s">
        <v>4</v>
      </c>
      <c r="X3371" s="3" t="s">
        <v>4</v>
      </c>
      <c r="Y3371" s="3" t="s">
        <v>4</v>
      </c>
      <c r="Z3371" s="3" t="s">
        <v>4</v>
      </c>
      <c r="AA3371" s="3" t="s">
        <v>4</v>
      </c>
      <c r="AB3371" s="3" t="s">
        <v>4</v>
      </c>
      <c r="AC3371" s="3" t="s">
        <v>4</v>
      </c>
      <c r="AD3371" s="3" t="s">
        <v>4</v>
      </c>
      <c r="AE3371" s="3" t="s">
        <v>4</v>
      </c>
      <c r="AF3371" s="3" t="s">
        <v>4</v>
      </c>
      <c r="AG3371" s="3" t="s">
        <v>4</v>
      </c>
      <c r="AH3371" s="3" t="s">
        <v>4</v>
      </c>
      <c r="AI3371" s="3" t="s">
        <v>4</v>
      </c>
      <c r="AJ3371" s="3" t="s">
        <v>4</v>
      </c>
      <c r="AK3371" s="3" t="s">
        <v>4</v>
      </c>
      <c r="AL3371" s="3" t="s">
        <v>4</v>
      </c>
      <c r="AM3371" s="3" t="s">
        <v>4</v>
      </c>
      <c r="AN3371" s="3" t="s">
        <v>4</v>
      </c>
      <c r="AO3371" s="3" t="s">
        <v>4</v>
      </c>
      <c r="AP3371" s="3" t="s">
        <v>4</v>
      </c>
      <c r="AQ3371" s="3" t="s">
        <v>4</v>
      </c>
      <c r="AR3371" s="3" t="s">
        <v>4</v>
      </c>
      <c r="AS3371" s="3" t="s">
        <v>4</v>
      </c>
      <c r="AT3371" s="3" t="s">
        <v>4</v>
      </c>
      <c r="AU3371" s="3" t="s">
        <v>4</v>
      </c>
      <c r="AV3371" s="3" t="s">
        <v>4</v>
      </c>
      <c r="AW3371" s="3" t="s">
        <v>4</v>
      </c>
      <c r="AX3371" s="3" t="s">
        <v>4</v>
      </c>
      <c r="AY3371" s="3" t="s">
        <v>4</v>
      </c>
      <c r="AZ3371" s="3" t="s">
        <v>4</v>
      </c>
      <c r="BA3371" s="3" t="s">
        <v>4</v>
      </c>
      <c r="BB3371" s="3" t="s">
        <v>4</v>
      </c>
    </row>
    <row r="3372" spans="1:54" ht="72" x14ac:dyDescent="0.3">
      <c r="A3372" s="3" t="s">
        <v>673</v>
      </c>
      <c r="B3372" s="3" t="s">
        <v>2478</v>
      </c>
      <c r="C3372" s="3" t="s">
        <v>27727</v>
      </c>
      <c r="D3372" s="3" t="s">
        <v>2781</v>
      </c>
      <c r="E3372" s="3">
        <v>146</v>
      </c>
      <c r="F3372" s="3" t="s">
        <v>37820</v>
      </c>
      <c r="G3372" s="3" t="s">
        <v>694</v>
      </c>
      <c r="H3372" s="3" t="s">
        <v>27728</v>
      </c>
      <c r="I3372" s="3"/>
      <c r="J3372" s="3" t="s">
        <v>705</v>
      </c>
      <c r="K3372" s="3" t="s">
        <v>4</v>
      </c>
      <c r="L3372" s="3" t="s">
        <v>705</v>
      </c>
      <c r="N3372" s="3"/>
      <c r="O3372" s="3" t="s">
        <v>728</v>
      </c>
      <c r="P3372" s="3" t="s">
        <v>27729</v>
      </c>
      <c r="Q3372" s="3" t="s">
        <v>700</v>
      </c>
      <c r="R3372" s="3" t="s">
        <v>27730</v>
      </c>
      <c r="S3372" s="3" t="s">
        <v>699</v>
      </c>
      <c r="T3372" s="3"/>
      <c r="U3372" s="3" t="s">
        <v>731</v>
      </c>
      <c r="V3372" s="3" t="s">
        <v>27731</v>
      </c>
      <c r="W3372" s="3" t="s">
        <v>700</v>
      </c>
      <c r="X3372" s="3" t="s">
        <v>27732</v>
      </c>
      <c r="Y3372" s="3" t="s">
        <v>786</v>
      </c>
      <c r="Z3372" s="3" t="s">
        <v>27733</v>
      </c>
      <c r="AA3372" s="3" t="s">
        <v>700</v>
      </c>
      <c r="AB3372" s="3" t="s">
        <v>27734</v>
      </c>
      <c r="AC3372" s="3" t="s">
        <v>699</v>
      </c>
      <c r="AD3372" s="3" t="s">
        <v>27735</v>
      </c>
      <c r="AE3372" s="3" t="s">
        <v>700</v>
      </c>
      <c r="AG3372" s="3" t="s">
        <v>699</v>
      </c>
      <c r="AI3372" s="3" t="s">
        <v>699</v>
      </c>
      <c r="AJ3372" s="3" t="s">
        <v>37445</v>
      </c>
      <c r="AK3372" s="3" t="s">
        <v>698</v>
      </c>
      <c r="AL3372" s="3" t="s">
        <v>27736</v>
      </c>
      <c r="AM3372" s="3" t="s">
        <v>700</v>
      </c>
      <c r="AO3372" s="3" t="s">
        <v>700</v>
      </c>
      <c r="AQ3372" s="3" t="s">
        <v>729</v>
      </c>
      <c r="AS3372" s="3" t="s">
        <v>699</v>
      </c>
      <c r="AU3372" s="3" t="s">
        <v>700</v>
      </c>
      <c r="AW3372" s="3" t="s">
        <v>700</v>
      </c>
      <c r="AY3372" s="3" t="s">
        <v>698</v>
      </c>
      <c r="BA3372" s="3" t="s">
        <v>699</v>
      </c>
    </row>
    <row r="3373" spans="1:54" x14ac:dyDescent="0.3">
      <c r="A3373" s="3" t="s">
        <v>673</v>
      </c>
      <c r="B3373" s="3" t="s">
        <v>14011</v>
      </c>
      <c r="C3373" s="3" t="s">
        <v>16930</v>
      </c>
      <c r="D3373" s="3" t="s">
        <v>2781</v>
      </c>
      <c r="E3373" s="3">
        <v>147</v>
      </c>
      <c r="F3373" s="3" t="s">
        <v>37828</v>
      </c>
      <c r="G3373" s="3" t="s">
        <v>694</v>
      </c>
      <c r="H3373" s="3" t="s">
        <v>8262</v>
      </c>
      <c r="I3373" s="3"/>
      <c r="J3373" s="3" t="s">
        <v>4</v>
      </c>
      <c r="K3373" s="3" t="s">
        <v>4</v>
      </c>
      <c r="L3373" s="3" t="s">
        <v>697</v>
      </c>
      <c r="M3373" s="3" t="s">
        <v>4</v>
      </c>
      <c r="N3373" s="3"/>
      <c r="O3373" s="3" t="s">
        <v>4</v>
      </c>
      <c r="P3373" s="3" t="s">
        <v>4</v>
      </c>
      <c r="Q3373" s="3" t="s">
        <v>4</v>
      </c>
      <c r="R3373" s="3" t="s">
        <v>4</v>
      </c>
      <c r="S3373" s="3" t="s">
        <v>4</v>
      </c>
      <c r="T3373" s="3" t="s">
        <v>4</v>
      </c>
      <c r="U3373" s="3" t="s">
        <v>4</v>
      </c>
      <c r="V3373" s="3" t="s">
        <v>4</v>
      </c>
      <c r="W3373" s="3" t="s">
        <v>4</v>
      </c>
      <c r="X3373" s="3" t="s">
        <v>4</v>
      </c>
      <c r="Y3373" s="3" t="s">
        <v>4</v>
      </c>
      <c r="Z3373" s="3" t="s">
        <v>4</v>
      </c>
      <c r="AA3373" s="3" t="s">
        <v>4</v>
      </c>
      <c r="AB3373" s="3" t="s">
        <v>4</v>
      </c>
      <c r="AC3373" s="3" t="s">
        <v>4</v>
      </c>
      <c r="AD3373" s="3" t="s">
        <v>4</v>
      </c>
      <c r="AE3373" s="3" t="s">
        <v>4</v>
      </c>
      <c r="AF3373" s="3" t="s">
        <v>4</v>
      </c>
      <c r="AG3373" s="3" t="s">
        <v>4</v>
      </c>
      <c r="AH3373" s="3" t="s">
        <v>4</v>
      </c>
      <c r="AI3373" s="3" t="s">
        <v>4</v>
      </c>
      <c r="AJ3373" s="3" t="s">
        <v>4</v>
      </c>
      <c r="AK3373" s="3" t="s">
        <v>4</v>
      </c>
      <c r="AL3373" s="3" t="s">
        <v>4</v>
      </c>
      <c r="AM3373" s="3" t="s">
        <v>4</v>
      </c>
      <c r="AN3373" s="3" t="s">
        <v>4</v>
      </c>
      <c r="AO3373" s="3" t="s">
        <v>4</v>
      </c>
      <c r="AP3373" s="3" t="s">
        <v>4</v>
      </c>
      <c r="AQ3373" s="3" t="s">
        <v>4</v>
      </c>
      <c r="AR3373" s="3" t="s">
        <v>4</v>
      </c>
      <c r="AS3373" s="3" t="s">
        <v>4</v>
      </c>
      <c r="AT3373" s="3" t="s">
        <v>4</v>
      </c>
      <c r="AU3373" s="3" t="s">
        <v>4</v>
      </c>
      <c r="AV3373" s="3" t="s">
        <v>4</v>
      </c>
      <c r="AW3373" s="3" t="s">
        <v>4</v>
      </c>
      <c r="AX3373" s="3" t="s">
        <v>4</v>
      </c>
      <c r="AY3373" s="3" t="s">
        <v>4</v>
      </c>
      <c r="AZ3373" s="3" t="s">
        <v>4</v>
      </c>
      <c r="BA3373" s="3" t="s">
        <v>4</v>
      </c>
      <c r="BB3373" s="3" t="s">
        <v>4</v>
      </c>
    </row>
    <row r="3374" spans="1:54" ht="43.2" x14ac:dyDescent="0.3">
      <c r="A3374" s="3" t="s">
        <v>673</v>
      </c>
      <c r="B3374" s="3" t="s">
        <v>985</v>
      </c>
      <c r="C3374" s="3" t="s">
        <v>3187</v>
      </c>
      <c r="D3374" s="3" t="s">
        <v>2781</v>
      </c>
      <c r="E3374" s="3">
        <v>148</v>
      </c>
      <c r="F3374" s="3" t="s">
        <v>37834</v>
      </c>
      <c r="G3374" s="3" t="s">
        <v>752</v>
      </c>
      <c r="H3374" s="3" t="s">
        <v>4724</v>
      </c>
      <c r="I3374" s="3"/>
      <c r="J3374" s="3" t="s">
        <v>697</v>
      </c>
      <c r="K3374" s="3" t="s">
        <v>4</v>
      </c>
      <c r="L3374" s="3" t="s">
        <v>697</v>
      </c>
      <c r="N3374" s="3"/>
      <c r="O3374" s="3" t="s">
        <v>699</v>
      </c>
      <c r="P3374" s="3"/>
      <c r="Q3374" s="3" t="s">
        <v>700</v>
      </c>
      <c r="R3374" s="3"/>
      <c r="S3374" s="3" t="s">
        <v>698</v>
      </c>
      <c r="T3374" s="3"/>
      <c r="U3374" s="3" t="s">
        <v>712</v>
      </c>
      <c r="W3374" s="3" t="s">
        <v>700</v>
      </c>
      <c r="X3374" s="3" t="s">
        <v>27737</v>
      </c>
      <c r="Y3374" s="3" t="s">
        <v>699</v>
      </c>
      <c r="AA3374" s="3" t="s">
        <v>700</v>
      </c>
      <c r="AC3374" s="3" t="s">
        <v>699</v>
      </c>
      <c r="AE3374" s="3" t="s">
        <v>699</v>
      </c>
      <c r="AG3374" s="3" t="s">
        <v>699</v>
      </c>
      <c r="AI3374" s="3" t="s">
        <v>700</v>
      </c>
      <c r="AK3374" s="3" t="s">
        <v>698</v>
      </c>
      <c r="AM3374" s="3" t="s">
        <v>699</v>
      </c>
      <c r="AO3374" s="3" t="s">
        <v>699</v>
      </c>
      <c r="AQ3374" s="3" t="s">
        <v>699</v>
      </c>
      <c r="AS3374" s="3" t="s">
        <v>699</v>
      </c>
      <c r="AU3374" s="3" t="s">
        <v>700</v>
      </c>
      <c r="AW3374" s="3" t="s">
        <v>700</v>
      </c>
      <c r="AY3374" s="3" t="s">
        <v>698</v>
      </c>
      <c r="BA3374" s="3" t="s">
        <v>698</v>
      </c>
    </row>
    <row r="3375" spans="1:54" ht="129.6" x14ac:dyDescent="0.3">
      <c r="A3375" s="3" t="s">
        <v>673</v>
      </c>
      <c r="B3375" s="3" t="s">
        <v>869</v>
      </c>
      <c r="C3375" s="3" t="s">
        <v>4022</v>
      </c>
      <c r="D3375" s="3" t="s">
        <v>2781</v>
      </c>
      <c r="E3375" s="3">
        <v>149</v>
      </c>
      <c r="F3375" s="3" t="s">
        <v>37834</v>
      </c>
      <c r="G3375" s="3" t="s">
        <v>694</v>
      </c>
      <c r="H3375" s="3" t="s">
        <v>2463</v>
      </c>
      <c r="I3375" s="3"/>
      <c r="J3375" s="3" t="s">
        <v>697</v>
      </c>
      <c r="K3375" s="3" t="s">
        <v>4</v>
      </c>
      <c r="L3375" s="3" t="s">
        <v>705</v>
      </c>
      <c r="M3375" s="3" t="s">
        <v>27738</v>
      </c>
      <c r="N3375" s="3"/>
      <c r="O3375" s="3" t="s">
        <v>699</v>
      </c>
      <c r="P3375" s="3" t="s">
        <v>27739</v>
      </c>
      <c r="Q3375" s="3" t="s">
        <v>700</v>
      </c>
      <c r="R3375" s="3" t="s">
        <v>27740</v>
      </c>
      <c r="S3375" s="3" t="s">
        <v>730</v>
      </c>
      <c r="T3375" s="3" t="s">
        <v>27741</v>
      </c>
      <c r="U3375" s="3" t="s">
        <v>5618</v>
      </c>
      <c r="V3375" s="3" t="s">
        <v>27742</v>
      </c>
      <c r="W3375" s="3" t="s">
        <v>700</v>
      </c>
      <c r="X3375" s="3" t="s">
        <v>27743</v>
      </c>
      <c r="Y3375" s="3" t="s">
        <v>700</v>
      </c>
      <c r="Z3375" s="3" t="s">
        <v>27744</v>
      </c>
      <c r="AA3375" s="3" t="s">
        <v>699</v>
      </c>
      <c r="AB3375" s="3" t="s">
        <v>27745</v>
      </c>
      <c r="AC3375" s="3" t="s">
        <v>728</v>
      </c>
      <c r="AD3375" s="3" t="s">
        <v>27746</v>
      </c>
      <c r="AE3375" s="3" t="s">
        <v>729</v>
      </c>
      <c r="AF3375" s="3" t="s">
        <v>27747</v>
      </c>
      <c r="AG3375" s="3" t="s">
        <v>729</v>
      </c>
      <c r="AH3375" s="3" t="s">
        <v>27748</v>
      </c>
      <c r="AI3375" s="3" t="s">
        <v>700</v>
      </c>
      <c r="AJ3375" s="3" t="s">
        <v>37446</v>
      </c>
      <c r="AK3375" s="3" t="s">
        <v>698</v>
      </c>
      <c r="AL3375" s="3" t="s">
        <v>27749</v>
      </c>
      <c r="AM3375" s="3" t="s">
        <v>712</v>
      </c>
      <c r="AN3375" s="3" t="s">
        <v>27750</v>
      </c>
      <c r="AO3375" s="3" t="s">
        <v>729</v>
      </c>
      <c r="AP3375" s="3" t="s">
        <v>27751</v>
      </c>
      <c r="AQ3375" s="3" t="s">
        <v>698</v>
      </c>
      <c r="AR3375" s="3" t="s">
        <v>27752</v>
      </c>
      <c r="AS3375" s="3" t="s">
        <v>700</v>
      </c>
      <c r="AT3375" s="3" t="s">
        <v>27753</v>
      </c>
      <c r="AU3375" s="3" t="s">
        <v>700</v>
      </c>
      <c r="AV3375" s="3" t="s">
        <v>27754</v>
      </c>
      <c r="AW3375" s="3" t="s">
        <v>700</v>
      </c>
      <c r="AX3375" s="3" t="s">
        <v>27755</v>
      </c>
      <c r="AY3375" s="3" t="s">
        <v>698</v>
      </c>
      <c r="AZ3375" s="3" t="s">
        <v>27756</v>
      </c>
      <c r="BA3375" s="3" t="s">
        <v>699</v>
      </c>
      <c r="BB3375" s="3" t="s">
        <v>27757</v>
      </c>
    </row>
    <row r="3376" spans="1:54" ht="57.6" x14ac:dyDescent="0.3">
      <c r="A3376" s="3" t="s">
        <v>689</v>
      </c>
      <c r="B3376" s="3" t="s">
        <v>27758</v>
      </c>
      <c r="C3376" s="3" t="s">
        <v>14808</v>
      </c>
      <c r="D3376" s="3" t="s">
        <v>693</v>
      </c>
      <c r="E3376" s="3">
        <v>2</v>
      </c>
      <c r="F3376" s="3" t="s">
        <v>37819</v>
      </c>
      <c r="G3376" s="3" t="s">
        <v>694</v>
      </c>
      <c r="H3376" s="3" t="s">
        <v>27759</v>
      </c>
      <c r="I3376" s="3"/>
      <c r="J3376" s="3" t="s">
        <v>697</v>
      </c>
      <c r="K3376" s="3" t="s">
        <v>4</v>
      </c>
      <c r="L3376" s="3" t="s">
        <v>697</v>
      </c>
      <c r="N3376" s="3"/>
      <c r="O3376" s="3" t="s">
        <v>698</v>
      </c>
      <c r="P3376" s="3"/>
      <c r="Q3376" s="3" t="s">
        <v>698</v>
      </c>
      <c r="R3376" s="3"/>
      <c r="S3376" s="3" t="s">
        <v>699</v>
      </c>
      <c r="T3376" s="3"/>
      <c r="U3376" s="3" t="s">
        <v>700</v>
      </c>
      <c r="W3376" s="3" t="s">
        <v>699</v>
      </c>
      <c r="Y3376" s="3" t="s">
        <v>700</v>
      </c>
      <c r="AA3376" s="3" t="s">
        <v>698</v>
      </c>
      <c r="AC3376" s="3" t="s">
        <v>699</v>
      </c>
      <c r="AE3376" s="3" t="s">
        <v>699</v>
      </c>
      <c r="AG3376" s="3" t="s">
        <v>699</v>
      </c>
      <c r="AI3376" s="3" t="s">
        <v>699</v>
      </c>
      <c r="AK3376" s="3" t="s">
        <v>700</v>
      </c>
      <c r="AM3376" s="3" t="s">
        <v>699</v>
      </c>
      <c r="AO3376" s="3" t="s">
        <v>700</v>
      </c>
      <c r="AQ3376" s="3" t="s">
        <v>700</v>
      </c>
      <c r="AS3376" s="3" t="s">
        <v>698</v>
      </c>
      <c r="AU3376" s="3" t="s">
        <v>700</v>
      </c>
      <c r="AW3376" s="3" t="s">
        <v>700</v>
      </c>
      <c r="AY3376" s="3" t="s">
        <v>700</v>
      </c>
      <c r="BA3376" s="3" t="s">
        <v>700</v>
      </c>
    </row>
    <row r="3377" spans="1:54" ht="57.6" x14ac:dyDescent="0.3">
      <c r="A3377" s="3" t="s">
        <v>689</v>
      </c>
      <c r="B3377" s="3" t="s">
        <v>18628</v>
      </c>
      <c r="C3377" s="3" t="s">
        <v>27760</v>
      </c>
      <c r="D3377" s="3" t="s">
        <v>693</v>
      </c>
      <c r="E3377" s="3">
        <v>3</v>
      </c>
      <c r="F3377" s="3" t="s">
        <v>37848</v>
      </c>
      <c r="G3377" s="3" t="s">
        <v>694</v>
      </c>
      <c r="H3377" s="3" t="s">
        <v>22798</v>
      </c>
      <c r="I3377" s="3"/>
      <c r="J3377" s="3" t="s">
        <v>697</v>
      </c>
      <c r="K3377" s="3" t="s">
        <v>4</v>
      </c>
      <c r="L3377" s="3" t="s">
        <v>697</v>
      </c>
      <c r="N3377" s="3"/>
      <c r="O3377" s="3" t="s">
        <v>700</v>
      </c>
      <c r="P3377" s="3" t="s">
        <v>27761</v>
      </c>
      <c r="Q3377" s="3" t="s">
        <v>699</v>
      </c>
      <c r="R3377" s="3" t="s">
        <v>27762</v>
      </c>
      <c r="S3377" s="3" t="s">
        <v>700</v>
      </c>
      <c r="T3377" s="3"/>
      <c r="U3377" s="3" t="s">
        <v>699</v>
      </c>
      <c r="V3377" s="3" t="s">
        <v>27763</v>
      </c>
      <c r="W3377" s="3" t="s">
        <v>699</v>
      </c>
      <c r="Y3377" s="3" t="s">
        <v>700</v>
      </c>
      <c r="AA3377" s="3" t="s">
        <v>699</v>
      </c>
      <c r="AC3377" s="3" t="s">
        <v>698</v>
      </c>
      <c r="AE3377" s="3" t="s">
        <v>699</v>
      </c>
      <c r="AF3377" s="3" t="s">
        <v>27764</v>
      </c>
      <c r="AG3377" s="3" t="s">
        <v>699</v>
      </c>
      <c r="AI3377" s="3" t="s">
        <v>698</v>
      </c>
      <c r="AK3377" s="3" t="s">
        <v>700</v>
      </c>
      <c r="AM3377" s="3" t="s">
        <v>698</v>
      </c>
      <c r="AN3377" s="3" t="s">
        <v>27765</v>
      </c>
      <c r="AO3377" s="3" t="s">
        <v>700</v>
      </c>
      <c r="AP3377" s="3" t="s">
        <v>10043</v>
      </c>
      <c r="AQ3377" s="3" t="s">
        <v>699</v>
      </c>
      <c r="AS3377" s="3" t="s">
        <v>698</v>
      </c>
      <c r="AU3377" s="3" t="s">
        <v>698</v>
      </c>
      <c r="AW3377" s="3" t="s">
        <v>700</v>
      </c>
      <c r="AY3377" s="3" t="s">
        <v>698</v>
      </c>
      <c r="BA3377" s="3" t="s">
        <v>700</v>
      </c>
      <c r="BB3377" s="3" t="s">
        <v>27766</v>
      </c>
    </row>
    <row r="3378" spans="1:54" ht="57.6" x14ac:dyDescent="0.3">
      <c r="A3378" s="3" t="s">
        <v>689</v>
      </c>
      <c r="B3378" s="3" t="s">
        <v>907</v>
      </c>
      <c r="C3378" s="3" t="s">
        <v>21469</v>
      </c>
      <c r="D3378" s="3" t="s">
        <v>693</v>
      </c>
      <c r="E3378" s="3">
        <v>4</v>
      </c>
      <c r="F3378" s="3" t="s">
        <v>37838</v>
      </c>
      <c r="G3378" s="3" t="s">
        <v>694</v>
      </c>
      <c r="H3378" s="3" t="s">
        <v>1486</v>
      </c>
      <c r="I3378" s="3"/>
      <c r="J3378" s="3" t="s">
        <v>697</v>
      </c>
      <c r="K3378" s="3" t="s">
        <v>4</v>
      </c>
      <c r="L3378" s="3" t="s">
        <v>697</v>
      </c>
      <c r="N3378" s="3"/>
      <c r="O3378" s="3" t="s">
        <v>699</v>
      </c>
      <c r="P3378" s="3"/>
      <c r="Q3378" s="3" t="s">
        <v>698</v>
      </c>
      <c r="R3378" s="3" t="s">
        <v>27767</v>
      </c>
      <c r="S3378" s="3" t="s">
        <v>700</v>
      </c>
      <c r="T3378" s="3" t="s">
        <v>27768</v>
      </c>
      <c r="U3378" s="3" t="s">
        <v>700</v>
      </c>
      <c r="V3378" s="3" t="s">
        <v>27769</v>
      </c>
      <c r="W3378" s="3" t="s">
        <v>699</v>
      </c>
      <c r="Y3378" s="3" t="s">
        <v>700</v>
      </c>
      <c r="Z3378" s="3" t="s">
        <v>27770</v>
      </c>
      <c r="AA3378" s="3" t="s">
        <v>700</v>
      </c>
      <c r="AC3378" s="3" t="s">
        <v>699</v>
      </c>
      <c r="AE3378" s="3" t="s">
        <v>699</v>
      </c>
      <c r="AG3378" s="3" t="s">
        <v>698</v>
      </c>
      <c r="AI3378" s="3" t="s">
        <v>699</v>
      </c>
      <c r="AK3378" s="3" t="s">
        <v>700</v>
      </c>
      <c r="AM3378" s="3" t="s">
        <v>699</v>
      </c>
      <c r="AO3378" s="3" t="s">
        <v>699</v>
      </c>
      <c r="AQ3378" s="3" t="s">
        <v>700</v>
      </c>
      <c r="AS3378" s="3" t="s">
        <v>698</v>
      </c>
      <c r="AU3378" s="3" t="s">
        <v>700</v>
      </c>
      <c r="AW3378" s="3" t="s">
        <v>700</v>
      </c>
      <c r="AY3378" s="3" t="s">
        <v>698</v>
      </c>
      <c r="BA3378" s="3" t="s">
        <v>700</v>
      </c>
      <c r="BB3378" s="3" t="s">
        <v>27771</v>
      </c>
    </row>
    <row r="3379" spans="1:54" ht="57.6" x14ac:dyDescent="0.3">
      <c r="A3379" s="3" t="s">
        <v>689</v>
      </c>
      <c r="B3379" s="3" t="s">
        <v>732</v>
      </c>
      <c r="C3379" s="3" t="s">
        <v>14204</v>
      </c>
      <c r="D3379" s="3" t="s">
        <v>693</v>
      </c>
      <c r="E3379" s="3">
        <v>5</v>
      </c>
      <c r="F3379" s="3" t="s">
        <v>37838</v>
      </c>
      <c r="G3379" s="3" t="s">
        <v>694</v>
      </c>
      <c r="H3379" s="3" t="s">
        <v>25462</v>
      </c>
      <c r="I3379" s="3"/>
      <c r="J3379" s="3" t="s">
        <v>4</v>
      </c>
      <c r="K3379" s="3" t="s">
        <v>4</v>
      </c>
      <c r="L3379" s="3" t="s">
        <v>705</v>
      </c>
      <c r="M3379" s="3" t="s">
        <v>4</v>
      </c>
      <c r="N3379" s="3"/>
      <c r="O3379" s="3" t="s">
        <v>4</v>
      </c>
      <c r="P3379" s="3" t="s">
        <v>4</v>
      </c>
      <c r="Q3379" s="3" t="s">
        <v>4</v>
      </c>
      <c r="R3379" s="3" t="s">
        <v>4</v>
      </c>
      <c r="S3379" s="3" t="s">
        <v>4</v>
      </c>
      <c r="T3379" s="3" t="s">
        <v>4</v>
      </c>
      <c r="U3379" s="3" t="s">
        <v>4</v>
      </c>
      <c r="V3379" s="3" t="s">
        <v>4</v>
      </c>
      <c r="W3379" s="3" t="s">
        <v>4</v>
      </c>
      <c r="X3379" s="3" t="s">
        <v>4</v>
      </c>
      <c r="Y3379" s="3" t="s">
        <v>4</v>
      </c>
      <c r="Z3379" s="3" t="s">
        <v>4</v>
      </c>
      <c r="AA3379" s="3" t="s">
        <v>4</v>
      </c>
      <c r="AB3379" s="3" t="s">
        <v>4</v>
      </c>
      <c r="AC3379" s="3" t="s">
        <v>4</v>
      </c>
      <c r="AD3379" s="3" t="s">
        <v>4</v>
      </c>
      <c r="AE3379" s="3" t="s">
        <v>4</v>
      </c>
      <c r="AF3379" s="3" t="s">
        <v>4</v>
      </c>
      <c r="AG3379" s="3" t="s">
        <v>4</v>
      </c>
      <c r="AH3379" s="3" t="s">
        <v>4</v>
      </c>
      <c r="AI3379" s="3" t="s">
        <v>4</v>
      </c>
      <c r="AJ3379" s="3" t="s">
        <v>4</v>
      </c>
      <c r="AK3379" s="3" t="s">
        <v>4</v>
      </c>
      <c r="AL3379" s="3" t="s">
        <v>4</v>
      </c>
      <c r="AM3379" s="3" t="s">
        <v>4</v>
      </c>
      <c r="AN3379" s="3" t="s">
        <v>4</v>
      </c>
      <c r="AO3379" s="3" t="s">
        <v>4</v>
      </c>
      <c r="AP3379" s="3" t="s">
        <v>4</v>
      </c>
      <c r="AQ3379" s="3" t="s">
        <v>4</v>
      </c>
      <c r="AR3379" s="3" t="s">
        <v>4</v>
      </c>
      <c r="AS3379" s="3" t="s">
        <v>4</v>
      </c>
      <c r="AT3379" s="3" t="s">
        <v>4</v>
      </c>
      <c r="AU3379" s="3" t="s">
        <v>4</v>
      </c>
      <c r="AV3379" s="3" t="s">
        <v>4</v>
      </c>
      <c r="AW3379" s="3" t="s">
        <v>4</v>
      </c>
      <c r="AX3379" s="3" t="s">
        <v>4</v>
      </c>
      <c r="AY3379" s="3" t="s">
        <v>4</v>
      </c>
      <c r="AZ3379" s="3" t="s">
        <v>4</v>
      </c>
      <c r="BA3379" s="3" t="s">
        <v>4</v>
      </c>
      <c r="BB3379" s="3" t="s">
        <v>4</v>
      </c>
    </row>
    <row r="3380" spans="1:54" ht="86.4" x14ac:dyDescent="0.3">
      <c r="A3380" s="3" t="s">
        <v>689</v>
      </c>
      <c r="B3380" s="3" t="s">
        <v>1023</v>
      </c>
      <c r="C3380" s="3" t="s">
        <v>3597</v>
      </c>
      <c r="D3380" s="3" t="s">
        <v>693</v>
      </c>
      <c r="E3380" s="3">
        <v>6</v>
      </c>
      <c r="F3380" s="3" t="s">
        <v>37823</v>
      </c>
      <c r="G3380" s="3" t="s">
        <v>694</v>
      </c>
      <c r="H3380" s="3" t="s">
        <v>27772</v>
      </c>
      <c r="I3380" s="3"/>
      <c r="J3380" s="3" t="s">
        <v>697</v>
      </c>
      <c r="K3380" s="3" t="s">
        <v>4</v>
      </c>
      <c r="L3380" s="3" t="s">
        <v>697</v>
      </c>
      <c r="N3380" s="3"/>
      <c r="O3380" s="3" t="s">
        <v>698</v>
      </c>
      <c r="P3380" s="3"/>
      <c r="Q3380" s="3" t="s">
        <v>729</v>
      </c>
      <c r="R3380" s="3" t="s">
        <v>27773</v>
      </c>
      <c r="S3380" s="3" t="s">
        <v>699</v>
      </c>
      <c r="T3380" s="3"/>
      <c r="U3380" s="3" t="s">
        <v>728</v>
      </c>
      <c r="W3380" s="3" t="s">
        <v>729</v>
      </c>
      <c r="Y3380" s="3" t="s">
        <v>728</v>
      </c>
      <c r="AA3380" s="3" t="s">
        <v>700</v>
      </c>
      <c r="AC3380" s="3" t="s">
        <v>699</v>
      </c>
      <c r="AE3380" s="3" t="s">
        <v>699</v>
      </c>
      <c r="AG3380" s="3" t="s">
        <v>730</v>
      </c>
      <c r="AI3380" s="3" t="s">
        <v>728</v>
      </c>
      <c r="AK3380" s="3" t="s">
        <v>700</v>
      </c>
      <c r="AM3380" s="3" t="s">
        <v>700</v>
      </c>
      <c r="AN3380" s="3" t="s">
        <v>27774</v>
      </c>
      <c r="AO3380" s="3" t="s">
        <v>700</v>
      </c>
      <c r="AP3380" s="3" t="s">
        <v>27775</v>
      </c>
      <c r="AQ3380" s="3" t="s">
        <v>700</v>
      </c>
      <c r="AS3380" s="3" t="s">
        <v>699</v>
      </c>
      <c r="AU3380" s="3" t="s">
        <v>728</v>
      </c>
      <c r="AV3380" s="3" t="s">
        <v>27776</v>
      </c>
      <c r="AW3380" s="3" t="s">
        <v>700</v>
      </c>
      <c r="AY3380" s="3" t="s">
        <v>698</v>
      </c>
      <c r="AZ3380" s="3" t="s">
        <v>27777</v>
      </c>
      <c r="BA3380" s="3" t="s">
        <v>699</v>
      </c>
    </row>
    <row r="3381" spans="1:54" ht="57.6" x14ac:dyDescent="0.3">
      <c r="A3381" s="3" t="s">
        <v>689</v>
      </c>
      <c r="B3381" s="3" t="s">
        <v>1221</v>
      </c>
      <c r="C3381" s="3" t="s">
        <v>27778</v>
      </c>
      <c r="D3381" s="3" t="s">
        <v>693</v>
      </c>
      <c r="E3381" s="3">
        <v>7</v>
      </c>
      <c r="F3381" s="3" t="s">
        <v>37839</v>
      </c>
      <c r="G3381" s="3" t="s">
        <v>694</v>
      </c>
      <c r="H3381" s="3" t="s">
        <v>1979</v>
      </c>
      <c r="I3381" s="3"/>
      <c r="J3381" s="3" t="s">
        <v>697</v>
      </c>
      <c r="K3381" s="3" t="s">
        <v>4</v>
      </c>
      <c r="L3381" s="3" t="s">
        <v>697</v>
      </c>
      <c r="N3381" s="3"/>
      <c r="O3381" s="3" t="s">
        <v>699</v>
      </c>
      <c r="P3381" s="3"/>
      <c r="Q3381" s="3" t="s">
        <v>699</v>
      </c>
      <c r="R3381" s="3"/>
      <c r="S3381" s="3" t="s">
        <v>700</v>
      </c>
      <c r="T3381" s="3"/>
      <c r="U3381" s="3" t="s">
        <v>699</v>
      </c>
      <c r="V3381" s="3" t="s">
        <v>27779</v>
      </c>
      <c r="W3381" s="3" t="s">
        <v>699</v>
      </c>
      <c r="Y3381" s="3" t="s">
        <v>700</v>
      </c>
      <c r="AA3381" s="3" t="s">
        <v>700</v>
      </c>
      <c r="AC3381" s="3" t="s">
        <v>699</v>
      </c>
      <c r="AE3381" s="3" t="s">
        <v>699</v>
      </c>
      <c r="AG3381" s="3" t="s">
        <v>699</v>
      </c>
      <c r="AI3381" s="3" t="s">
        <v>700</v>
      </c>
      <c r="AK3381" s="3" t="s">
        <v>698</v>
      </c>
      <c r="AM3381" s="3" t="s">
        <v>699</v>
      </c>
      <c r="AO3381" s="3" t="s">
        <v>700</v>
      </c>
      <c r="AP3381" s="3" t="s">
        <v>27780</v>
      </c>
      <c r="AQ3381" s="3" t="s">
        <v>699</v>
      </c>
      <c r="AS3381" s="3" t="s">
        <v>698</v>
      </c>
      <c r="AU3381" s="3" t="s">
        <v>700</v>
      </c>
      <c r="AW3381" s="3" t="s">
        <v>700</v>
      </c>
      <c r="AY3381" s="3" t="s">
        <v>698</v>
      </c>
      <c r="BA3381" s="3" t="s">
        <v>699</v>
      </c>
      <c r="BB3381" s="3" t="s">
        <v>27781</v>
      </c>
    </row>
    <row r="3382" spans="1:54" ht="57.6" x14ac:dyDescent="0.3">
      <c r="A3382" s="3" t="s">
        <v>689</v>
      </c>
      <c r="B3382" s="3" t="s">
        <v>27095</v>
      </c>
      <c r="C3382" s="3" t="s">
        <v>4382</v>
      </c>
      <c r="D3382" s="3" t="s">
        <v>693</v>
      </c>
      <c r="E3382" s="3">
        <v>8</v>
      </c>
      <c r="F3382" s="3" t="s">
        <v>37848</v>
      </c>
      <c r="G3382" s="3" t="s">
        <v>694</v>
      </c>
      <c r="H3382" s="3" t="s">
        <v>16638</v>
      </c>
      <c r="I3382" s="3"/>
      <c r="J3382" s="3" t="s">
        <v>697</v>
      </c>
      <c r="K3382" s="3" t="s">
        <v>4</v>
      </c>
      <c r="L3382" s="3" t="s">
        <v>697</v>
      </c>
      <c r="N3382" s="3"/>
      <c r="O3382" s="3" t="s">
        <v>729</v>
      </c>
      <c r="P3382" s="3"/>
      <c r="Q3382" s="3" t="s">
        <v>729</v>
      </c>
      <c r="R3382" s="3"/>
      <c r="S3382" s="3" t="s">
        <v>700</v>
      </c>
      <c r="T3382" s="3"/>
      <c r="U3382" s="3" t="s">
        <v>700</v>
      </c>
      <c r="W3382" s="3" t="s">
        <v>699</v>
      </c>
      <c r="Y3382" s="3" t="s">
        <v>728</v>
      </c>
      <c r="AA3382" s="3" t="s">
        <v>728</v>
      </c>
      <c r="AC3382" s="3" t="s">
        <v>698</v>
      </c>
      <c r="AE3382" s="3" t="s">
        <v>699</v>
      </c>
      <c r="AG3382" s="3" t="s">
        <v>699</v>
      </c>
      <c r="AI3382" s="3" t="s">
        <v>700</v>
      </c>
      <c r="AK3382" s="3" t="s">
        <v>728</v>
      </c>
      <c r="AM3382" s="3" t="s">
        <v>699</v>
      </c>
      <c r="AO3382" s="3" t="s">
        <v>699</v>
      </c>
      <c r="AQ3382" s="3" t="s">
        <v>700</v>
      </c>
      <c r="AR3382" s="3" t="s">
        <v>27782</v>
      </c>
      <c r="AS3382" s="3" t="s">
        <v>729</v>
      </c>
      <c r="AU3382" s="3" t="s">
        <v>728</v>
      </c>
      <c r="AW3382" s="3" t="s">
        <v>730</v>
      </c>
      <c r="AX3382" s="3" t="s">
        <v>27783</v>
      </c>
      <c r="AY3382" s="3" t="s">
        <v>698</v>
      </c>
      <c r="BA3382" s="3" t="s">
        <v>699</v>
      </c>
      <c r="BB3382" s="3" t="s">
        <v>27784</v>
      </c>
    </row>
    <row r="3383" spans="1:54" ht="158.4" x14ac:dyDescent="0.3">
      <c r="A3383" s="3" t="s">
        <v>689</v>
      </c>
      <c r="B3383" s="3" t="s">
        <v>14447</v>
      </c>
      <c r="C3383" s="3" t="s">
        <v>11454</v>
      </c>
      <c r="D3383" s="3" t="s">
        <v>693</v>
      </c>
      <c r="E3383" s="3">
        <v>9</v>
      </c>
      <c r="F3383" s="3" t="s">
        <v>37829</v>
      </c>
      <c r="G3383" s="3" t="s">
        <v>694</v>
      </c>
      <c r="H3383" s="3" t="s">
        <v>27785</v>
      </c>
      <c r="I3383" s="3"/>
      <c r="J3383" s="3" t="s">
        <v>697</v>
      </c>
      <c r="K3383" s="3" t="s">
        <v>4</v>
      </c>
      <c r="L3383" s="3" t="s">
        <v>697</v>
      </c>
      <c r="N3383" s="3"/>
      <c r="O3383" s="3" t="s">
        <v>729</v>
      </c>
      <c r="P3383" s="3"/>
      <c r="Q3383" s="3" t="s">
        <v>729</v>
      </c>
      <c r="R3383" s="3"/>
      <c r="S3383" s="3" t="s">
        <v>728</v>
      </c>
      <c r="T3383" s="3"/>
      <c r="U3383" s="3" t="s">
        <v>729</v>
      </c>
      <c r="V3383" s="3" t="s">
        <v>27786</v>
      </c>
      <c r="W3383" s="3" t="s">
        <v>730</v>
      </c>
      <c r="X3383" s="3" t="s">
        <v>27787</v>
      </c>
      <c r="Y3383" s="3" t="s">
        <v>729</v>
      </c>
      <c r="AA3383" s="3" t="s">
        <v>727</v>
      </c>
      <c r="AC3383" s="3" t="s">
        <v>729</v>
      </c>
      <c r="AE3383" s="3" t="s">
        <v>729</v>
      </c>
      <c r="AF3383" s="3" t="s">
        <v>27788</v>
      </c>
      <c r="AG3383" s="3" t="s">
        <v>728</v>
      </c>
      <c r="AH3383" s="3" t="s">
        <v>27789</v>
      </c>
      <c r="AI3383" s="3" t="s">
        <v>729</v>
      </c>
      <c r="AK3383" s="3" t="s">
        <v>728</v>
      </c>
      <c r="AL3383" s="3" t="s">
        <v>27790</v>
      </c>
      <c r="AM3383" s="3" t="s">
        <v>729</v>
      </c>
      <c r="AO3383" s="3" t="s">
        <v>786</v>
      </c>
      <c r="AQ3383" s="3" t="s">
        <v>728</v>
      </c>
      <c r="AS3383" s="3" t="s">
        <v>730</v>
      </c>
      <c r="AU3383" s="3" t="s">
        <v>730</v>
      </c>
      <c r="AV3383" s="3" t="s">
        <v>27791</v>
      </c>
      <c r="AW3383" s="3" t="s">
        <v>728</v>
      </c>
      <c r="AX3383" s="3" t="s">
        <v>27792</v>
      </c>
      <c r="AY3383" s="3" t="s">
        <v>790</v>
      </c>
      <c r="BA3383" s="3" t="s">
        <v>728</v>
      </c>
      <c r="BB3383" s="3" t="s">
        <v>27793</v>
      </c>
    </row>
    <row r="3384" spans="1:54" ht="57.6" x14ac:dyDescent="0.3">
      <c r="A3384" s="3" t="s">
        <v>689</v>
      </c>
      <c r="B3384" s="3" t="s">
        <v>14598</v>
      </c>
      <c r="C3384" s="3" t="s">
        <v>8051</v>
      </c>
      <c r="D3384" s="3" t="s">
        <v>693</v>
      </c>
      <c r="E3384" s="3">
        <v>10</v>
      </c>
      <c r="F3384" s="3" t="s">
        <v>37837</v>
      </c>
      <c r="G3384" s="3" t="s">
        <v>694</v>
      </c>
      <c r="H3384" s="3" t="s">
        <v>1333</v>
      </c>
      <c r="I3384" s="3"/>
      <c r="J3384" s="3" t="s">
        <v>4</v>
      </c>
      <c r="K3384" s="3" t="s">
        <v>4</v>
      </c>
      <c r="L3384" s="3" t="s">
        <v>697</v>
      </c>
      <c r="M3384" s="3" t="s">
        <v>4</v>
      </c>
      <c r="N3384" s="3"/>
      <c r="O3384" s="3" t="s">
        <v>4</v>
      </c>
      <c r="P3384" s="3" t="s">
        <v>4</v>
      </c>
      <c r="Q3384" s="3" t="s">
        <v>4</v>
      </c>
      <c r="R3384" s="3" t="s">
        <v>4</v>
      </c>
      <c r="S3384" s="3" t="s">
        <v>4</v>
      </c>
      <c r="T3384" s="3" t="s">
        <v>4</v>
      </c>
      <c r="U3384" s="3" t="s">
        <v>4</v>
      </c>
      <c r="V3384" s="3" t="s">
        <v>4</v>
      </c>
      <c r="W3384" s="3" t="s">
        <v>4</v>
      </c>
      <c r="X3384" s="3" t="s">
        <v>4</v>
      </c>
      <c r="Y3384" s="3" t="s">
        <v>4</v>
      </c>
      <c r="Z3384" s="3" t="s">
        <v>4</v>
      </c>
      <c r="AA3384" s="3" t="s">
        <v>4</v>
      </c>
      <c r="AB3384" s="3" t="s">
        <v>4</v>
      </c>
      <c r="AC3384" s="3" t="s">
        <v>4</v>
      </c>
      <c r="AD3384" s="3" t="s">
        <v>4</v>
      </c>
      <c r="AE3384" s="3" t="s">
        <v>4</v>
      </c>
      <c r="AF3384" s="3" t="s">
        <v>4</v>
      </c>
      <c r="AG3384" s="3" t="s">
        <v>4</v>
      </c>
      <c r="AH3384" s="3" t="s">
        <v>4</v>
      </c>
      <c r="AI3384" s="3" t="s">
        <v>4</v>
      </c>
      <c r="AJ3384" s="3" t="s">
        <v>4</v>
      </c>
      <c r="AK3384" s="3" t="s">
        <v>4</v>
      </c>
      <c r="AL3384" s="3" t="s">
        <v>4</v>
      </c>
      <c r="AM3384" s="3" t="s">
        <v>4</v>
      </c>
      <c r="AN3384" s="3" t="s">
        <v>4</v>
      </c>
      <c r="AO3384" s="3" t="s">
        <v>4</v>
      </c>
      <c r="AP3384" s="3" t="s">
        <v>4</v>
      </c>
      <c r="AQ3384" s="3" t="s">
        <v>4</v>
      </c>
      <c r="AR3384" s="3" t="s">
        <v>4</v>
      </c>
      <c r="AS3384" s="3" t="s">
        <v>4</v>
      </c>
      <c r="AT3384" s="3" t="s">
        <v>4</v>
      </c>
      <c r="AU3384" s="3" t="s">
        <v>4</v>
      </c>
      <c r="AV3384" s="3" t="s">
        <v>4</v>
      </c>
      <c r="AW3384" s="3" t="s">
        <v>4</v>
      </c>
      <c r="AX3384" s="3" t="s">
        <v>4</v>
      </c>
      <c r="AY3384" s="3" t="s">
        <v>4</v>
      </c>
      <c r="AZ3384" s="3" t="s">
        <v>4</v>
      </c>
      <c r="BA3384" s="3" t="s">
        <v>4</v>
      </c>
      <c r="BB3384" s="3" t="s">
        <v>4</v>
      </c>
    </row>
    <row r="3385" spans="1:54" ht="57.6" x14ac:dyDescent="0.3">
      <c r="A3385" s="3" t="s">
        <v>689</v>
      </c>
      <c r="B3385" s="3" t="s">
        <v>27794</v>
      </c>
      <c r="C3385" s="3" t="s">
        <v>27795</v>
      </c>
      <c r="D3385" s="3" t="s">
        <v>693</v>
      </c>
      <c r="E3385" s="3">
        <v>11</v>
      </c>
      <c r="F3385" s="3" t="s">
        <v>37868</v>
      </c>
      <c r="G3385" s="3" t="s">
        <v>752</v>
      </c>
      <c r="H3385" s="3" t="s">
        <v>27796</v>
      </c>
      <c r="I3385" s="3"/>
      <c r="J3385" s="3" t="s">
        <v>705</v>
      </c>
      <c r="K3385" s="3" t="s">
        <v>4</v>
      </c>
      <c r="L3385" s="3" t="s">
        <v>697</v>
      </c>
      <c r="N3385" s="3"/>
      <c r="O3385" s="3" t="s">
        <v>729</v>
      </c>
      <c r="P3385" s="3"/>
      <c r="Q3385" s="3" t="s">
        <v>730</v>
      </c>
      <c r="R3385" s="3"/>
      <c r="S3385" s="3" t="s">
        <v>698</v>
      </c>
      <c r="T3385" s="3"/>
      <c r="U3385" s="3" t="s">
        <v>700</v>
      </c>
      <c r="W3385" s="3" t="s">
        <v>786</v>
      </c>
      <c r="Y3385" s="3" t="s">
        <v>727</v>
      </c>
      <c r="AA3385" s="3" t="s">
        <v>728</v>
      </c>
      <c r="AB3385" s="3" t="s">
        <v>27797</v>
      </c>
      <c r="AC3385" s="3" t="s">
        <v>730</v>
      </c>
      <c r="AE3385" s="3" t="s">
        <v>729</v>
      </c>
      <c r="AG3385" s="3" t="s">
        <v>729</v>
      </c>
      <c r="AI3385" s="3" t="s">
        <v>729</v>
      </c>
      <c r="AK3385" s="3" t="s">
        <v>700</v>
      </c>
      <c r="AL3385" s="3" t="s">
        <v>27798</v>
      </c>
      <c r="AM3385" s="3" t="s">
        <v>786</v>
      </c>
      <c r="AO3385" s="3" t="s">
        <v>699</v>
      </c>
      <c r="AQ3385" s="3" t="s">
        <v>727</v>
      </c>
      <c r="AS3385" s="3" t="s">
        <v>699</v>
      </c>
      <c r="AU3385" s="3" t="s">
        <v>699</v>
      </c>
      <c r="AW3385" s="3" t="s">
        <v>728</v>
      </c>
      <c r="AY3385" s="3" t="s">
        <v>727</v>
      </c>
      <c r="AZ3385" s="3" t="s">
        <v>27799</v>
      </c>
      <c r="BA3385" s="3" t="s">
        <v>727</v>
      </c>
      <c r="BB3385" s="3" t="s">
        <v>27800</v>
      </c>
    </row>
    <row r="3386" spans="1:54" ht="86.4" x14ac:dyDescent="0.3">
      <c r="A3386" s="3" t="s">
        <v>689</v>
      </c>
      <c r="B3386" s="3" t="s">
        <v>14731</v>
      </c>
      <c r="C3386" s="3" t="s">
        <v>27801</v>
      </c>
      <c r="D3386" s="3" t="s">
        <v>693</v>
      </c>
      <c r="E3386" s="3">
        <v>12</v>
      </c>
      <c r="F3386" s="3" t="s">
        <v>37853</v>
      </c>
      <c r="G3386" s="3" t="s">
        <v>694</v>
      </c>
      <c r="H3386" s="3" t="s">
        <v>2463</v>
      </c>
      <c r="I3386" s="3"/>
      <c r="J3386" s="3" t="s">
        <v>697</v>
      </c>
      <c r="K3386" s="3" t="s">
        <v>4</v>
      </c>
      <c r="L3386" s="3" t="s">
        <v>705</v>
      </c>
      <c r="N3386" s="3"/>
      <c r="O3386" s="3" t="s">
        <v>698</v>
      </c>
      <c r="P3386" s="3" t="s">
        <v>27802</v>
      </c>
      <c r="Q3386" s="3" t="s">
        <v>699</v>
      </c>
      <c r="R3386" s="3" t="s">
        <v>27803</v>
      </c>
      <c r="S3386" s="3" t="s">
        <v>700</v>
      </c>
      <c r="T3386" s="3"/>
      <c r="U3386" s="3" t="s">
        <v>700</v>
      </c>
      <c r="V3386" s="3" t="s">
        <v>27804</v>
      </c>
      <c r="W3386" s="3" t="s">
        <v>699</v>
      </c>
      <c r="Y3386" s="3" t="s">
        <v>700</v>
      </c>
      <c r="AA3386" s="3" t="s">
        <v>700</v>
      </c>
      <c r="AB3386" s="3" t="s">
        <v>27805</v>
      </c>
      <c r="AC3386" s="3" t="s">
        <v>698</v>
      </c>
      <c r="AD3386" s="3" t="s">
        <v>27806</v>
      </c>
      <c r="AE3386" s="3" t="s">
        <v>699</v>
      </c>
      <c r="AF3386" s="3" t="s">
        <v>27807</v>
      </c>
      <c r="AG3386" s="3" t="s">
        <v>698</v>
      </c>
      <c r="AI3386" s="3" t="s">
        <v>700</v>
      </c>
      <c r="AK3386" s="3" t="s">
        <v>698</v>
      </c>
      <c r="AL3386" s="3" t="s">
        <v>27808</v>
      </c>
      <c r="AM3386" s="3" t="s">
        <v>700</v>
      </c>
      <c r="AN3386" s="3" t="s">
        <v>27809</v>
      </c>
      <c r="AO3386" s="3" t="s">
        <v>699</v>
      </c>
      <c r="AQ3386" s="3" t="s">
        <v>700</v>
      </c>
      <c r="AS3386" s="3" t="s">
        <v>699</v>
      </c>
      <c r="AU3386" s="3" t="s">
        <v>700</v>
      </c>
      <c r="AW3386" s="3" t="s">
        <v>699</v>
      </c>
      <c r="AX3386" s="3" t="s">
        <v>27810</v>
      </c>
      <c r="AY3386" s="3" t="s">
        <v>698</v>
      </c>
      <c r="AZ3386" s="3" t="s">
        <v>27811</v>
      </c>
      <c r="BA3386" s="3" t="s">
        <v>699</v>
      </c>
      <c r="BB3386" s="3" t="s">
        <v>27812</v>
      </c>
    </row>
    <row r="3387" spans="1:54" ht="57.6" x14ac:dyDescent="0.3">
      <c r="A3387" s="3" t="s">
        <v>689</v>
      </c>
      <c r="B3387" s="3" t="s">
        <v>2219</v>
      </c>
      <c r="C3387" s="3" t="s">
        <v>27813</v>
      </c>
      <c r="D3387" s="3" t="s">
        <v>693</v>
      </c>
      <c r="E3387" s="3">
        <v>13</v>
      </c>
      <c r="F3387" s="3" t="s">
        <v>37859</v>
      </c>
      <c r="G3387" s="3" t="s">
        <v>752</v>
      </c>
      <c r="H3387" s="3" t="s">
        <v>3215</v>
      </c>
      <c r="I3387" s="3"/>
      <c r="J3387" s="3" t="s">
        <v>4</v>
      </c>
      <c r="K3387" s="3" t="s">
        <v>4</v>
      </c>
      <c r="L3387" s="3" t="s">
        <v>697</v>
      </c>
      <c r="M3387" s="3" t="s">
        <v>4</v>
      </c>
      <c r="N3387" s="3"/>
      <c r="O3387" s="3" t="s">
        <v>4</v>
      </c>
      <c r="P3387" s="3" t="s">
        <v>4</v>
      </c>
      <c r="Q3387" s="3" t="s">
        <v>4</v>
      </c>
      <c r="R3387" s="3" t="s">
        <v>4</v>
      </c>
      <c r="S3387" s="3" t="s">
        <v>4</v>
      </c>
      <c r="T3387" s="3" t="s">
        <v>4</v>
      </c>
      <c r="U3387" s="3" t="s">
        <v>4</v>
      </c>
      <c r="V3387" s="3" t="s">
        <v>4</v>
      </c>
      <c r="W3387" s="3" t="s">
        <v>4</v>
      </c>
      <c r="X3387" s="3" t="s">
        <v>4</v>
      </c>
      <c r="Y3387" s="3" t="s">
        <v>4</v>
      </c>
      <c r="Z3387" s="3" t="s">
        <v>4</v>
      </c>
      <c r="AA3387" s="3" t="s">
        <v>4</v>
      </c>
      <c r="AB3387" s="3" t="s">
        <v>4</v>
      </c>
      <c r="AC3387" s="3" t="s">
        <v>4</v>
      </c>
      <c r="AD3387" s="3" t="s">
        <v>4</v>
      </c>
      <c r="AE3387" s="3" t="s">
        <v>4</v>
      </c>
      <c r="AF3387" s="3" t="s">
        <v>4</v>
      </c>
      <c r="AG3387" s="3" t="s">
        <v>4</v>
      </c>
      <c r="AH3387" s="3" t="s">
        <v>4</v>
      </c>
      <c r="AI3387" s="3" t="s">
        <v>4</v>
      </c>
      <c r="AJ3387" s="3" t="s">
        <v>4</v>
      </c>
      <c r="AK3387" s="3" t="s">
        <v>4</v>
      </c>
      <c r="AL3387" s="3" t="s">
        <v>4</v>
      </c>
      <c r="AM3387" s="3" t="s">
        <v>4</v>
      </c>
      <c r="AN3387" s="3" t="s">
        <v>4</v>
      </c>
      <c r="AO3387" s="3" t="s">
        <v>4</v>
      </c>
      <c r="AP3387" s="3" t="s">
        <v>4</v>
      </c>
      <c r="AQ3387" s="3" t="s">
        <v>4</v>
      </c>
      <c r="AR3387" s="3" t="s">
        <v>4</v>
      </c>
      <c r="AS3387" s="3" t="s">
        <v>4</v>
      </c>
      <c r="AT3387" s="3" t="s">
        <v>4</v>
      </c>
      <c r="AU3387" s="3" t="s">
        <v>4</v>
      </c>
      <c r="AV3387" s="3" t="s">
        <v>4</v>
      </c>
      <c r="AW3387" s="3" t="s">
        <v>4</v>
      </c>
      <c r="AX3387" s="3" t="s">
        <v>4</v>
      </c>
      <c r="AY3387" s="3" t="s">
        <v>4</v>
      </c>
      <c r="AZ3387" s="3" t="s">
        <v>4</v>
      </c>
      <c r="BA3387" s="3" t="s">
        <v>4</v>
      </c>
      <c r="BB3387" s="3" t="s">
        <v>4</v>
      </c>
    </row>
    <row r="3388" spans="1:54" ht="57.6" x14ac:dyDescent="0.3">
      <c r="A3388" s="3" t="s">
        <v>689</v>
      </c>
      <c r="B3388" s="3" t="s">
        <v>1902</v>
      </c>
      <c r="C3388" s="3" t="s">
        <v>24250</v>
      </c>
      <c r="D3388" s="3" t="s">
        <v>693</v>
      </c>
      <c r="E3388" s="3">
        <v>14</v>
      </c>
      <c r="F3388" s="3" t="s">
        <v>37850</v>
      </c>
      <c r="G3388" s="3" t="s">
        <v>752</v>
      </c>
      <c r="H3388" s="3" t="s">
        <v>7967</v>
      </c>
      <c r="I3388" s="3"/>
      <c r="J3388" s="3" t="s">
        <v>697</v>
      </c>
      <c r="K3388" s="3" t="s">
        <v>4</v>
      </c>
      <c r="L3388" s="3" t="s">
        <v>697</v>
      </c>
      <c r="N3388" s="3"/>
      <c r="O3388" s="3" t="s">
        <v>699</v>
      </c>
      <c r="P3388" s="3"/>
      <c r="Q3388" s="3" t="s">
        <v>698</v>
      </c>
      <c r="R3388" s="3" t="s">
        <v>27814</v>
      </c>
      <c r="S3388" s="3" t="s">
        <v>700</v>
      </c>
      <c r="T3388" s="3" t="s">
        <v>27815</v>
      </c>
      <c r="U3388" s="3" t="s">
        <v>700</v>
      </c>
      <c r="V3388" s="3" t="s">
        <v>27816</v>
      </c>
      <c r="W3388" s="3" t="s">
        <v>698</v>
      </c>
      <c r="Y3388" s="3" t="s">
        <v>700</v>
      </c>
      <c r="Z3388" s="3" t="s">
        <v>27817</v>
      </c>
      <c r="AA3388" s="3" t="s">
        <v>700</v>
      </c>
      <c r="AB3388" s="3" t="s">
        <v>27818</v>
      </c>
      <c r="AC3388" s="3" t="s">
        <v>699</v>
      </c>
      <c r="AE3388" s="3" t="s">
        <v>699</v>
      </c>
      <c r="AG3388" s="3" t="s">
        <v>698</v>
      </c>
      <c r="AI3388" s="3" t="s">
        <v>699</v>
      </c>
      <c r="AK3388" s="3" t="s">
        <v>700</v>
      </c>
      <c r="AL3388" s="3" t="s">
        <v>27819</v>
      </c>
      <c r="AM3388" s="3" t="s">
        <v>699</v>
      </c>
      <c r="AO3388" s="3" t="s">
        <v>699</v>
      </c>
      <c r="AQ3388" s="3" t="s">
        <v>699</v>
      </c>
      <c r="AS3388" s="3" t="s">
        <v>698</v>
      </c>
      <c r="AT3388" s="3" t="s">
        <v>27820</v>
      </c>
      <c r="AU3388" s="3" t="s">
        <v>700</v>
      </c>
      <c r="AW3388" s="3" t="s">
        <v>700</v>
      </c>
      <c r="AY3388" s="3" t="s">
        <v>698</v>
      </c>
      <c r="BA3388" s="3" t="s">
        <v>700</v>
      </c>
      <c r="BB3388" s="3" t="s">
        <v>27821</v>
      </c>
    </row>
    <row r="3389" spans="1:54" ht="86.4" x14ac:dyDescent="0.3">
      <c r="A3389" s="3" t="s">
        <v>689</v>
      </c>
      <c r="B3389" s="3" t="s">
        <v>14221</v>
      </c>
      <c r="C3389" s="3" t="s">
        <v>27822</v>
      </c>
      <c r="D3389" s="3" t="s">
        <v>693</v>
      </c>
      <c r="E3389" s="3">
        <v>15</v>
      </c>
      <c r="F3389" s="3" t="s">
        <v>37869</v>
      </c>
      <c r="G3389" s="3" t="s">
        <v>752</v>
      </c>
      <c r="H3389" s="3" t="s">
        <v>24743</v>
      </c>
      <c r="I3389" s="3"/>
      <c r="J3389" s="3" t="s">
        <v>697</v>
      </c>
      <c r="K3389" s="3" t="s">
        <v>4</v>
      </c>
      <c r="L3389" s="3" t="s">
        <v>705</v>
      </c>
      <c r="N3389" s="3"/>
      <c r="O3389" s="3" t="s">
        <v>698</v>
      </c>
      <c r="P3389" s="3"/>
      <c r="Q3389" s="3" t="s">
        <v>729</v>
      </c>
      <c r="R3389" s="3"/>
      <c r="S3389" s="3" t="s">
        <v>698</v>
      </c>
      <c r="T3389" s="3"/>
      <c r="U3389" s="3" t="s">
        <v>700</v>
      </c>
      <c r="W3389" s="3" t="s">
        <v>699</v>
      </c>
      <c r="Y3389" s="3" t="s">
        <v>700</v>
      </c>
      <c r="AA3389" s="3" t="s">
        <v>699</v>
      </c>
      <c r="AC3389" s="3" t="s">
        <v>698</v>
      </c>
      <c r="AE3389" s="3" t="s">
        <v>698</v>
      </c>
      <c r="AG3389" s="3" t="s">
        <v>700</v>
      </c>
      <c r="AI3389" s="3" t="s">
        <v>700</v>
      </c>
      <c r="AK3389" s="3" t="s">
        <v>698</v>
      </c>
      <c r="AM3389" s="3" t="s">
        <v>699</v>
      </c>
      <c r="AO3389" s="3" t="s">
        <v>700</v>
      </c>
      <c r="AP3389" s="3" t="s">
        <v>27823</v>
      </c>
      <c r="AQ3389" s="3" t="s">
        <v>699</v>
      </c>
      <c r="AS3389" s="3" t="s">
        <v>729</v>
      </c>
      <c r="AU3389" s="3" t="s">
        <v>700</v>
      </c>
      <c r="AW3389" s="3" t="s">
        <v>700</v>
      </c>
      <c r="AX3389" s="3" t="s">
        <v>27824</v>
      </c>
      <c r="AY3389" s="3" t="s">
        <v>698</v>
      </c>
      <c r="BA3389" s="3" t="s">
        <v>700</v>
      </c>
    </row>
    <row r="3390" spans="1:54" ht="57.6" x14ac:dyDescent="0.3">
      <c r="A3390" s="3" t="s">
        <v>689</v>
      </c>
      <c r="B3390" s="3" t="s">
        <v>1232</v>
      </c>
      <c r="C3390" s="3" t="s">
        <v>22797</v>
      </c>
      <c r="D3390" s="3" t="s">
        <v>693</v>
      </c>
      <c r="E3390" s="3">
        <v>16</v>
      </c>
      <c r="F3390" s="3" t="s">
        <v>37835</v>
      </c>
      <c r="G3390" s="3" t="s">
        <v>694</v>
      </c>
      <c r="H3390" s="3" t="s">
        <v>1128</v>
      </c>
      <c r="I3390" s="3"/>
      <c r="J3390" s="3" t="s">
        <v>697</v>
      </c>
      <c r="K3390" s="3" t="s">
        <v>4</v>
      </c>
      <c r="L3390" s="3" t="s">
        <v>697</v>
      </c>
      <c r="N3390" s="3"/>
      <c r="O3390" s="3" t="s">
        <v>728</v>
      </c>
      <c r="P3390" s="3"/>
      <c r="Q3390" s="3" t="s">
        <v>698</v>
      </c>
      <c r="R3390" s="3"/>
      <c r="S3390" s="3" t="s">
        <v>729</v>
      </c>
      <c r="T3390" s="3"/>
      <c r="U3390" s="3" t="s">
        <v>700</v>
      </c>
      <c r="W3390" s="3" t="s">
        <v>699</v>
      </c>
      <c r="Y3390" s="3" t="s">
        <v>698</v>
      </c>
      <c r="AA3390" s="3" t="s">
        <v>728</v>
      </c>
      <c r="AC3390" s="3" t="s">
        <v>698</v>
      </c>
      <c r="AE3390" s="3" t="s">
        <v>729</v>
      </c>
      <c r="AG3390" s="3" t="s">
        <v>790</v>
      </c>
      <c r="AI3390" s="3" t="s">
        <v>790</v>
      </c>
      <c r="AK3390" s="3" t="s">
        <v>728</v>
      </c>
      <c r="AM3390" s="3" t="s">
        <v>700</v>
      </c>
      <c r="AO3390" s="3" t="s">
        <v>728</v>
      </c>
      <c r="AQ3390" s="3" t="s">
        <v>700</v>
      </c>
      <c r="AS3390" s="3" t="s">
        <v>729</v>
      </c>
      <c r="AU3390" s="3" t="s">
        <v>700</v>
      </c>
      <c r="AW3390" s="3" t="s">
        <v>728</v>
      </c>
      <c r="AY3390" s="3" t="s">
        <v>698</v>
      </c>
      <c r="BA3390" s="3" t="s">
        <v>729</v>
      </c>
    </row>
    <row r="3391" spans="1:54" ht="144" x14ac:dyDescent="0.3">
      <c r="A3391" s="3" t="s">
        <v>689</v>
      </c>
      <c r="B3391" s="3" t="s">
        <v>798</v>
      </c>
      <c r="C3391" s="3" t="s">
        <v>27825</v>
      </c>
      <c r="D3391" s="3" t="s">
        <v>693</v>
      </c>
      <c r="E3391" s="3">
        <v>17</v>
      </c>
      <c r="F3391" s="3" t="s">
        <v>37846</v>
      </c>
      <c r="G3391" s="3" t="s">
        <v>694</v>
      </c>
      <c r="H3391" s="3" t="s">
        <v>871</v>
      </c>
      <c r="I3391" s="3"/>
      <c r="J3391" s="3" t="s">
        <v>697</v>
      </c>
      <c r="K3391" s="3" t="s">
        <v>4</v>
      </c>
      <c r="L3391" s="3" t="s">
        <v>697</v>
      </c>
      <c r="N3391" s="3"/>
      <c r="O3391" s="3" t="s">
        <v>699</v>
      </c>
      <c r="P3391" s="3" t="s">
        <v>27826</v>
      </c>
      <c r="Q3391" s="3" t="s">
        <v>699</v>
      </c>
      <c r="R3391" s="3" t="s">
        <v>27827</v>
      </c>
      <c r="S3391" s="3" t="s">
        <v>699</v>
      </c>
      <c r="T3391" s="3" t="s">
        <v>27828</v>
      </c>
      <c r="U3391" s="3" t="s">
        <v>699</v>
      </c>
      <c r="V3391" s="3" t="s">
        <v>27829</v>
      </c>
      <c r="W3391" s="3" t="s">
        <v>699</v>
      </c>
      <c r="X3391" s="3" t="s">
        <v>27830</v>
      </c>
      <c r="Y3391" s="3" t="s">
        <v>700</v>
      </c>
      <c r="AA3391" s="3" t="s">
        <v>700</v>
      </c>
      <c r="AC3391" s="3" t="s">
        <v>698</v>
      </c>
      <c r="AD3391" s="3" t="s">
        <v>27831</v>
      </c>
      <c r="AE3391" s="3" t="s">
        <v>699</v>
      </c>
      <c r="AG3391" s="3" t="s">
        <v>699</v>
      </c>
      <c r="AH3391" s="3" t="s">
        <v>27832</v>
      </c>
      <c r="AI3391" s="3" t="s">
        <v>700</v>
      </c>
      <c r="AK3391" s="3" t="s">
        <v>698</v>
      </c>
      <c r="AL3391" s="3" t="s">
        <v>27833</v>
      </c>
      <c r="AM3391" s="3" t="s">
        <v>699</v>
      </c>
      <c r="AN3391" s="3" t="s">
        <v>27834</v>
      </c>
      <c r="AO3391" s="3" t="s">
        <v>699</v>
      </c>
      <c r="AQ3391" s="3" t="s">
        <v>727</v>
      </c>
      <c r="AS3391" s="3" t="s">
        <v>699</v>
      </c>
      <c r="AU3391" s="3" t="s">
        <v>727</v>
      </c>
      <c r="AV3391" s="3" t="s">
        <v>27835</v>
      </c>
      <c r="AW3391" s="3" t="s">
        <v>700</v>
      </c>
      <c r="AY3391" s="3" t="s">
        <v>698</v>
      </c>
      <c r="BA3391" s="3" t="s">
        <v>699</v>
      </c>
      <c r="BB3391" s="3" t="s">
        <v>27836</v>
      </c>
    </row>
    <row r="3392" spans="1:54" ht="57.6" x14ac:dyDescent="0.3">
      <c r="A3392" s="3" t="s">
        <v>689</v>
      </c>
      <c r="B3392" s="3" t="s">
        <v>1470</v>
      </c>
      <c r="C3392" s="3" t="s">
        <v>27837</v>
      </c>
      <c r="D3392" s="3" t="s">
        <v>693</v>
      </c>
      <c r="E3392" s="3">
        <v>18</v>
      </c>
      <c r="F3392" s="3" t="s">
        <v>37833</v>
      </c>
      <c r="G3392" s="3" t="s">
        <v>752</v>
      </c>
      <c r="H3392" s="3" t="s">
        <v>1379</v>
      </c>
      <c r="I3392" s="3"/>
      <c r="J3392" s="3" t="s">
        <v>697</v>
      </c>
      <c r="K3392" s="3" t="s">
        <v>4</v>
      </c>
      <c r="L3392" s="3" t="s">
        <v>697</v>
      </c>
      <c r="N3392" s="3"/>
      <c r="O3392" s="3" t="s">
        <v>698</v>
      </c>
      <c r="P3392" s="3" t="s">
        <v>27838</v>
      </c>
      <c r="Q3392" s="3" t="s">
        <v>699</v>
      </c>
      <c r="R3392" s="3" t="s">
        <v>27839</v>
      </c>
      <c r="S3392" s="3" t="s">
        <v>699</v>
      </c>
      <c r="T3392" s="3"/>
      <c r="U3392" s="3" t="s">
        <v>700</v>
      </c>
      <c r="W3392" s="3" t="s">
        <v>699</v>
      </c>
      <c r="Y3392" s="3" t="s">
        <v>700</v>
      </c>
      <c r="AA3392" s="3" t="s">
        <v>700</v>
      </c>
      <c r="AC3392" s="3" t="s">
        <v>698</v>
      </c>
      <c r="AE3392" s="3" t="s">
        <v>699</v>
      </c>
      <c r="AG3392" s="3" t="s">
        <v>699</v>
      </c>
      <c r="AI3392" s="3" t="s">
        <v>699</v>
      </c>
      <c r="AK3392" s="3" t="s">
        <v>700</v>
      </c>
      <c r="AM3392" s="3" t="s">
        <v>700</v>
      </c>
      <c r="AO3392" s="3" t="s">
        <v>699</v>
      </c>
      <c r="AQ3392" s="3" t="s">
        <v>700</v>
      </c>
      <c r="AS3392" s="3" t="s">
        <v>698</v>
      </c>
      <c r="AU3392" s="3" t="s">
        <v>700</v>
      </c>
      <c r="AW3392" s="3" t="s">
        <v>700</v>
      </c>
      <c r="AY3392" s="3" t="s">
        <v>698</v>
      </c>
      <c r="BA3392" s="3" t="s">
        <v>699</v>
      </c>
    </row>
    <row r="3393" spans="1:54" ht="115.2" x14ac:dyDescent="0.3">
      <c r="A3393" s="3" t="s">
        <v>689</v>
      </c>
      <c r="B3393" s="3" t="s">
        <v>1704</v>
      </c>
      <c r="C3393" s="3" t="s">
        <v>27840</v>
      </c>
      <c r="D3393" s="3" t="s">
        <v>693</v>
      </c>
      <c r="E3393" s="3">
        <v>19</v>
      </c>
      <c r="F3393" s="3" t="s">
        <v>37825</v>
      </c>
      <c r="G3393" s="3" t="s">
        <v>694</v>
      </c>
      <c r="H3393" s="3" t="s">
        <v>27841</v>
      </c>
      <c r="I3393" s="3"/>
      <c r="J3393" s="3" t="s">
        <v>697</v>
      </c>
      <c r="K3393" s="3" t="s">
        <v>4</v>
      </c>
      <c r="L3393" s="3" t="s">
        <v>697</v>
      </c>
      <c r="N3393" s="3"/>
      <c r="O3393" s="3" t="s">
        <v>790</v>
      </c>
      <c r="P3393" s="3"/>
      <c r="Q3393" s="3" t="s">
        <v>729</v>
      </c>
      <c r="R3393" s="3" t="s">
        <v>27842</v>
      </c>
      <c r="S3393" s="3" t="s">
        <v>700</v>
      </c>
      <c r="T3393" s="3"/>
      <c r="U3393" s="3" t="s">
        <v>700</v>
      </c>
      <c r="W3393" s="3" t="s">
        <v>698</v>
      </c>
      <c r="Y3393" s="3" t="s">
        <v>700</v>
      </c>
      <c r="AA3393" s="3" t="s">
        <v>700</v>
      </c>
      <c r="AC3393" s="3" t="s">
        <v>698</v>
      </c>
      <c r="AD3393" s="3" t="s">
        <v>27843</v>
      </c>
      <c r="AE3393" s="3" t="s">
        <v>699</v>
      </c>
      <c r="AG3393" s="3" t="s">
        <v>698</v>
      </c>
      <c r="AI3393" s="3" t="s">
        <v>786</v>
      </c>
      <c r="AK3393" s="3" t="s">
        <v>730</v>
      </c>
      <c r="AM3393" s="3" t="s">
        <v>698</v>
      </c>
      <c r="AN3393" s="3" t="s">
        <v>27844</v>
      </c>
      <c r="AO3393" s="3" t="s">
        <v>729</v>
      </c>
      <c r="AQ3393" s="3" t="s">
        <v>700</v>
      </c>
      <c r="AS3393" s="3" t="s">
        <v>699</v>
      </c>
      <c r="AU3393" s="3" t="s">
        <v>728</v>
      </c>
      <c r="AW3393" s="3" t="s">
        <v>700</v>
      </c>
      <c r="AX3393" s="3" t="s">
        <v>27845</v>
      </c>
      <c r="AY3393" s="3" t="s">
        <v>698</v>
      </c>
      <c r="AZ3393" s="3" t="s">
        <v>27846</v>
      </c>
      <c r="BA3393" s="3" t="s">
        <v>700</v>
      </c>
      <c r="BB3393" s="3" t="s">
        <v>27847</v>
      </c>
    </row>
    <row r="3394" spans="1:54" ht="57.6" x14ac:dyDescent="0.3">
      <c r="A3394" s="3" t="s">
        <v>689</v>
      </c>
      <c r="B3394" s="3" t="s">
        <v>1522</v>
      </c>
      <c r="C3394" s="3" t="s">
        <v>22879</v>
      </c>
      <c r="D3394" s="3" t="s">
        <v>693</v>
      </c>
      <c r="E3394" s="3">
        <v>20</v>
      </c>
      <c r="F3394" s="3" t="s">
        <v>37829</v>
      </c>
      <c r="G3394" s="3" t="s">
        <v>752</v>
      </c>
      <c r="H3394" s="3" t="s">
        <v>27848</v>
      </c>
      <c r="I3394" s="3"/>
      <c r="J3394" s="3" t="s">
        <v>697</v>
      </c>
      <c r="K3394" s="3" t="s">
        <v>4</v>
      </c>
      <c r="L3394" s="3" t="s">
        <v>697</v>
      </c>
      <c r="N3394" s="3"/>
      <c r="O3394" s="3" t="s">
        <v>699</v>
      </c>
      <c r="P3394" s="3"/>
      <c r="Q3394" s="3" t="s">
        <v>698</v>
      </c>
      <c r="R3394" s="3"/>
      <c r="S3394" s="3" t="s">
        <v>700</v>
      </c>
      <c r="T3394" s="3"/>
      <c r="U3394" s="3" t="s">
        <v>699</v>
      </c>
      <c r="W3394" s="3" t="s">
        <v>698</v>
      </c>
      <c r="Y3394" s="3" t="s">
        <v>698</v>
      </c>
      <c r="AA3394" s="3" t="s">
        <v>700</v>
      </c>
      <c r="AC3394" s="3" t="s">
        <v>700</v>
      </c>
      <c r="AE3394" s="3" t="s">
        <v>699</v>
      </c>
      <c r="AG3394" s="3" t="s">
        <v>699</v>
      </c>
      <c r="AI3394" s="3" t="s">
        <v>699</v>
      </c>
      <c r="AK3394" s="3" t="s">
        <v>700</v>
      </c>
      <c r="AM3394" s="3" t="s">
        <v>698</v>
      </c>
      <c r="AO3394" s="3" t="s">
        <v>699</v>
      </c>
      <c r="AQ3394" s="3" t="s">
        <v>700</v>
      </c>
      <c r="AS3394" s="3" t="s">
        <v>698</v>
      </c>
      <c r="AU3394" s="3" t="s">
        <v>698</v>
      </c>
      <c r="AW3394" s="3" t="s">
        <v>700</v>
      </c>
      <c r="AY3394" s="3" t="s">
        <v>698</v>
      </c>
      <c r="BA3394" s="3" t="s">
        <v>699</v>
      </c>
    </row>
    <row r="3395" spans="1:54" ht="115.2" x14ac:dyDescent="0.3">
      <c r="A3395" s="3" t="s">
        <v>689</v>
      </c>
      <c r="B3395" s="3" t="s">
        <v>1470</v>
      </c>
      <c r="C3395" s="3" t="s">
        <v>27849</v>
      </c>
      <c r="D3395" s="3" t="s">
        <v>693</v>
      </c>
      <c r="E3395" s="3">
        <v>21</v>
      </c>
      <c r="F3395" s="3" t="s">
        <v>37838</v>
      </c>
      <c r="G3395" s="3" t="s">
        <v>752</v>
      </c>
      <c r="H3395" s="3" t="s">
        <v>5127</v>
      </c>
      <c r="I3395" s="3"/>
      <c r="J3395" s="3" t="s">
        <v>697</v>
      </c>
      <c r="K3395" s="3" t="s">
        <v>4</v>
      </c>
      <c r="L3395" s="3" t="s">
        <v>697</v>
      </c>
      <c r="N3395" s="3"/>
      <c r="O3395" s="3" t="s">
        <v>729</v>
      </c>
      <c r="P3395" s="3" t="s">
        <v>27850</v>
      </c>
      <c r="Q3395" s="3" t="s">
        <v>730</v>
      </c>
      <c r="R3395" s="3" t="s">
        <v>27851</v>
      </c>
      <c r="S3395" s="3" t="s">
        <v>698</v>
      </c>
      <c r="T3395" s="3" t="s">
        <v>27852</v>
      </c>
      <c r="U3395" s="3" t="s">
        <v>728</v>
      </c>
      <c r="V3395" s="3" t="s">
        <v>27853</v>
      </c>
      <c r="W3395" s="3" t="s">
        <v>730</v>
      </c>
      <c r="X3395" s="3" t="s">
        <v>27854</v>
      </c>
      <c r="Y3395" s="3" t="s">
        <v>699</v>
      </c>
      <c r="Z3395" s="3" t="s">
        <v>27855</v>
      </c>
      <c r="AA3395" s="3" t="s">
        <v>728</v>
      </c>
      <c r="AB3395" s="3" t="s">
        <v>27856</v>
      </c>
      <c r="AC3395" s="3" t="s">
        <v>699</v>
      </c>
      <c r="AD3395" s="3" t="s">
        <v>27857</v>
      </c>
      <c r="AE3395" s="3" t="s">
        <v>729</v>
      </c>
      <c r="AF3395" s="3" t="s">
        <v>27858</v>
      </c>
      <c r="AG3395" s="3" t="s">
        <v>699</v>
      </c>
      <c r="AI3395" s="3" t="s">
        <v>699</v>
      </c>
      <c r="AK3395" s="3" t="s">
        <v>700</v>
      </c>
      <c r="AL3395" s="3" t="s">
        <v>27859</v>
      </c>
      <c r="AM3395" s="3" t="s">
        <v>729</v>
      </c>
      <c r="AN3395" s="3" t="s">
        <v>27860</v>
      </c>
      <c r="AO3395" s="3" t="s">
        <v>729</v>
      </c>
      <c r="AP3395" s="3" t="s">
        <v>27861</v>
      </c>
      <c r="AQ3395" s="3" t="s">
        <v>728</v>
      </c>
      <c r="AS3395" s="3" t="s">
        <v>698</v>
      </c>
      <c r="AU3395" s="3" t="s">
        <v>698</v>
      </c>
      <c r="AV3395" s="3" t="s">
        <v>27862</v>
      </c>
      <c r="AW3395" s="3" t="s">
        <v>700</v>
      </c>
      <c r="AX3395" s="3" t="s">
        <v>27863</v>
      </c>
      <c r="AY3395" s="3" t="s">
        <v>698</v>
      </c>
      <c r="BA3395" s="3" t="s">
        <v>728</v>
      </c>
      <c r="BB3395" s="3" t="s">
        <v>27864</v>
      </c>
    </row>
    <row r="3396" spans="1:54" ht="57.6" x14ac:dyDescent="0.3">
      <c r="A3396" s="3" t="s">
        <v>689</v>
      </c>
      <c r="B3396" s="3" t="s">
        <v>27865</v>
      </c>
      <c r="C3396" s="3" t="s">
        <v>5268</v>
      </c>
      <c r="D3396" s="3" t="s">
        <v>693</v>
      </c>
      <c r="E3396" s="3">
        <v>22</v>
      </c>
      <c r="F3396" s="3" t="s">
        <v>37828</v>
      </c>
      <c r="G3396" s="3" t="s">
        <v>752</v>
      </c>
      <c r="H3396" s="3" t="s">
        <v>27866</v>
      </c>
      <c r="I3396" s="3"/>
      <c r="J3396" s="3" t="s">
        <v>697</v>
      </c>
      <c r="K3396" s="3" t="s">
        <v>4</v>
      </c>
      <c r="L3396" s="3" t="s">
        <v>705</v>
      </c>
      <c r="N3396" s="3"/>
      <c r="O3396" s="3" t="s">
        <v>700</v>
      </c>
      <c r="P3396" s="3" t="s">
        <v>27867</v>
      </c>
      <c r="Q3396" s="3" t="s">
        <v>699</v>
      </c>
      <c r="R3396" s="3"/>
      <c r="S3396" s="3" t="s">
        <v>698</v>
      </c>
      <c r="T3396" s="3"/>
      <c r="U3396" s="3" t="s">
        <v>700</v>
      </c>
      <c r="W3396" s="3" t="s">
        <v>699</v>
      </c>
      <c r="Y3396" s="3" t="s">
        <v>700</v>
      </c>
      <c r="AA3396" s="3" t="s">
        <v>728</v>
      </c>
      <c r="AC3396" s="3" t="s">
        <v>698</v>
      </c>
      <c r="AE3396" s="3" t="s">
        <v>729</v>
      </c>
      <c r="AG3396" s="3" t="s">
        <v>727</v>
      </c>
      <c r="AI3396" s="3" t="s">
        <v>786</v>
      </c>
      <c r="AJ3396" s="3" t="s">
        <v>37447</v>
      </c>
      <c r="AK3396" s="3" t="s">
        <v>728</v>
      </c>
      <c r="AM3396" s="3" t="s">
        <v>699</v>
      </c>
      <c r="AO3396" s="3" t="s">
        <v>786</v>
      </c>
      <c r="AP3396" s="3" t="s">
        <v>27868</v>
      </c>
      <c r="AQ3396" s="3" t="s">
        <v>700</v>
      </c>
      <c r="AS3396" s="3" t="s">
        <v>729</v>
      </c>
      <c r="AU3396" s="3" t="s">
        <v>728</v>
      </c>
      <c r="AW3396" s="3" t="s">
        <v>700</v>
      </c>
      <c r="AY3396" s="3" t="s">
        <v>698</v>
      </c>
      <c r="BA3396" s="3" t="s">
        <v>700</v>
      </c>
    </row>
    <row r="3397" spans="1:54" ht="57.6" x14ac:dyDescent="0.3">
      <c r="A3397" s="3" t="s">
        <v>689</v>
      </c>
      <c r="B3397" s="3" t="s">
        <v>1232</v>
      </c>
      <c r="C3397" s="3" t="s">
        <v>25886</v>
      </c>
      <c r="D3397" s="3" t="s">
        <v>693</v>
      </c>
      <c r="E3397" s="3">
        <v>23</v>
      </c>
      <c r="F3397" s="3" t="s">
        <v>37830</v>
      </c>
      <c r="G3397" s="3" t="s">
        <v>694</v>
      </c>
      <c r="H3397" s="3" t="s">
        <v>27869</v>
      </c>
      <c r="I3397" s="3"/>
      <c r="J3397" s="3" t="s">
        <v>697</v>
      </c>
      <c r="K3397" s="3" t="s">
        <v>4</v>
      </c>
      <c r="L3397" s="3" t="s">
        <v>697</v>
      </c>
      <c r="N3397" s="3"/>
      <c r="O3397" s="3" t="s">
        <v>699</v>
      </c>
      <c r="P3397" s="3"/>
      <c r="Q3397" s="3" t="s">
        <v>729</v>
      </c>
      <c r="R3397" s="3" t="s">
        <v>27870</v>
      </c>
      <c r="S3397" s="3" t="s">
        <v>728</v>
      </c>
      <c r="T3397" s="3"/>
      <c r="U3397" s="3" t="s">
        <v>728</v>
      </c>
      <c r="V3397" s="3" t="s">
        <v>27871</v>
      </c>
      <c r="W3397" s="3" t="s">
        <v>699</v>
      </c>
      <c r="Y3397" s="3" t="s">
        <v>700</v>
      </c>
      <c r="AA3397" s="3" t="s">
        <v>700</v>
      </c>
      <c r="AC3397" s="3" t="s">
        <v>729</v>
      </c>
      <c r="AE3397" s="3" t="s">
        <v>729</v>
      </c>
      <c r="AG3397" s="3" t="s">
        <v>698</v>
      </c>
      <c r="AI3397" s="3" t="s">
        <v>700</v>
      </c>
      <c r="AK3397" s="3" t="s">
        <v>698</v>
      </c>
      <c r="AM3397" s="3" t="s">
        <v>730</v>
      </c>
      <c r="AN3397" s="3" t="s">
        <v>27872</v>
      </c>
      <c r="AO3397" s="3" t="s">
        <v>729</v>
      </c>
      <c r="AQ3397" s="3" t="s">
        <v>729</v>
      </c>
      <c r="AS3397" s="3" t="s">
        <v>730</v>
      </c>
      <c r="AU3397" s="3" t="s">
        <v>700</v>
      </c>
      <c r="AW3397" s="3" t="s">
        <v>728</v>
      </c>
      <c r="AY3397" s="3" t="s">
        <v>698</v>
      </c>
      <c r="BA3397" s="3" t="s">
        <v>728</v>
      </c>
      <c r="BB3397" s="3" t="s">
        <v>27873</v>
      </c>
    </row>
    <row r="3398" spans="1:54" ht="57.6" x14ac:dyDescent="0.3">
      <c r="A3398" s="3" t="s">
        <v>689</v>
      </c>
      <c r="B3398" s="3" t="s">
        <v>1224</v>
      </c>
      <c r="C3398" s="3" t="s">
        <v>13591</v>
      </c>
      <c r="D3398" s="3" t="s">
        <v>693</v>
      </c>
      <c r="E3398" s="3">
        <v>24</v>
      </c>
      <c r="F3398" s="3" t="s">
        <v>37825</v>
      </c>
      <c r="G3398" s="3" t="s">
        <v>694</v>
      </c>
      <c r="H3398" s="3" t="s">
        <v>27874</v>
      </c>
      <c r="I3398" s="3"/>
      <c r="J3398" s="3" t="s">
        <v>4</v>
      </c>
      <c r="K3398" s="3" t="s">
        <v>4</v>
      </c>
      <c r="L3398" s="3" t="s">
        <v>697</v>
      </c>
      <c r="M3398" s="3" t="s">
        <v>4</v>
      </c>
      <c r="N3398" s="3"/>
      <c r="O3398" s="3" t="s">
        <v>4</v>
      </c>
      <c r="P3398" s="3" t="s">
        <v>4</v>
      </c>
      <c r="Q3398" s="3" t="s">
        <v>4</v>
      </c>
      <c r="R3398" s="3" t="s">
        <v>4</v>
      </c>
      <c r="S3398" s="3" t="s">
        <v>4</v>
      </c>
      <c r="T3398" s="3" t="s">
        <v>4</v>
      </c>
      <c r="U3398" s="3" t="s">
        <v>4</v>
      </c>
      <c r="V3398" s="3" t="s">
        <v>4</v>
      </c>
      <c r="W3398" s="3" t="s">
        <v>4</v>
      </c>
      <c r="X3398" s="3" t="s">
        <v>4</v>
      </c>
      <c r="Y3398" s="3" t="s">
        <v>4</v>
      </c>
      <c r="Z3398" s="3" t="s">
        <v>4</v>
      </c>
      <c r="AA3398" s="3" t="s">
        <v>4</v>
      </c>
      <c r="AB3398" s="3" t="s">
        <v>4</v>
      </c>
      <c r="AC3398" s="3" t="s">
        <v>4</v>
      </c>
      <c r="AD3398" s="3" t="s">
        <v>4</v>
      </c>
      <c r="AE3398" s="3" t="s">
        <v>4</v>
      </c>
      <c r="AF3398" s="3" t="s">
        <v>4</v>
      </c>
      <c r="AG3398" s="3" t="s">
        <v>4</v>
      </c>
      <c r="AH3398" s="3" t="s">
        <v>4</v>
      </c>
      <c r="AI3398" s="3" t="s">
        <v>4</v>
      </c>
      <c r="AJ3398" s="3" t="s">
        <v>4</v>
      </c>
      <c r="AK3398" s="3" t="s">
        <v>4</v>
      </c>
      <c r="AL3398" s="3" t="s">
        <v>4</v>
      </c>
      <c r="AM3398" s="3" t="s">
        <v>4</v>
      </c>
      <c r="AN3398" s="3" t="s">
        <v>4</v>
      </c>
      <c r="AO3398" s="3" t="s">
        <v>4</v>
      </c>
      <c r="AP3398" s="3" t="s">
        <v>4</v>
      </c>
      <c r="AQ3398" s="3" t="s">
        <v>4</v>
      </c>
      <c r="AR3398" s="3" t="s">
        <v>4</v>
      </c>
      <c r="AS3398" s="3" t="s">
        <v>4</v>
      </c>
      <c r="AT3398" s="3" t="s">
        <v>4</v>
      </c>
      <c r="AU3398" s="3" t="s">
        <v>4</v>
      </c>
      <c r="AV3398" s="3" t="s">
        <v>4</v>
      </c>
      <c r="AW3398" s="3" t="s">
        <v>4</v>
      </c>
      <c r="AX3398" s="3" t="s">
        <v>4</v>
      </c>
      <c r="AY3398" s="3" t="s">
        <v>4</v>
      </c>
      <c r="AZ3398" s="3" t="s">
        <v>4</v>
      </c>
      <c r="BA3398" s="3" t="s">
        <v>4</v>
      </c>
      <c r="BB3398" s="3" t="s">
        <v>4</v>
      </c>
    </row>
    <row r="3399" spans="1:54" ht="230.4" x14ac:dyDescent="0.3">
      <c r="A3399" s="3" t="s">
        <v>689</v>
      </c>
      <c r="B3399" s="3" t="s">
        <v>27875</v>
      </c>
      <c r="C3399" s="3" t="s">
        <v>27876</v>
      </c>
      <c r="D3399" s="3" t="s">
        <v>693</v>
      </c>
      <c r="E3399" s="3">
        <v>25</v>
      </c>
      <c r="F3399" s="3" t="s">
        <v>37834</v>
      </c>
      <c r="G3399" s="3" t="s">
        <v>752</v>
      </c>
      <c r="H3399" s="3" t="s">
        <v>27877</v>
      </c>
      <c r="I3399" s="3"/>
      <c r="J3399" s="3" t="s">
        <v>705</v>
      </c>
      <c r="K3399" s="3" t="s">
        <v>4</v>
      </c>
      <c r="L3399" s="3" t="s">
        <v>697</v>
      </c>
      <c r="N3399" s="3"/>
      <c r="O3399" s="3" t="s">
        <v>729</v>
      </c>
      <c r="P3399" s="3" t="s">
        <v>27878</v>
      </c>
      <c r="Q3399" s="3" t="s">
        <v>729</v>
      </c>
      <c r="R3399" s="3" t="s">
        <v>27879</v>
      </c>
      <c r="S3399" s="3" t="s">
        <v>728</v>
      </c>
      <c r="T3399" s="3" t="s">
        <v>27880</v>
      </c>
      <c r="U3399" s="3" t="s">
        <v>786</v>
      </c>
      <c r="V3399" s="3" t="s">
        <v>27881</v>
      </c>
      <c r="W3399" s="3" t="s">
        <v>699</v>
      </c>
      <c r="X3399" s="3" t="s">
        <v>27882</v>
      </c>
      <c r="Y3399" s="3" t="s">
        <v>728</v>
      </c>
      <c r="Z3399" s="3" t="s">
        <v>27883</v>
      </c>
      <c r="AA3399" s="3" t="s">
        <v>728</v>
      </c>
      <c r="AB3399" s="3" t="s">
        <v>27884</v>
      </c>
      <c r="AC3399" s="3" t="s">
        <v>698</v>
      </c>
      <c r="AD3399" s="3" t="s">
        <v>27885</v>
      </c>
      <c r="AE3399" s="3" t="s">
        <v>699</v>
      </c>
      <c r="AF3399" s="3" t="s">
        <v>27886</v>
      </c>
      <c r="AG3399" s="3" t="s">
        <v>699</v>
      </c>
      <c r="AH3399" s="3" t="s">
        <v>27887</v>
      </c>
      <c r="AI3399" s="3" t="s">
        <v>700</v>
      </c>
      <c r="AJ3399" s="3" t="s">
        <v>37448</v>
      </c>
      <c r="AK3399" s="3" t="s">
        <v>700</v>
      </c>
      <c r="AL3399" s="3" t="s">
        <v>27888</v>
      </c>
      <c r="AM3399" s="3" t="s">
        <v>698</v>
      </c>
      <c r="AN3399" s="3" t="s">
        <v>27889</v>
      </c>
      <c r="AO3399" s="3" t="s">
        <v>786</v>
      </c>
      <c r="AQ3399" s="3" t="s">
        <v>786</v>
      </c>
      <c r="AS3399" s="3" t="s">
        <v>730</v>
      </c>
      <c r="AT3399" s="3" t="s">
        <v>27890</v>
      </c>
      <c r="AU3399" s="3" t="s">
        <v>698</v>
      </c>
      <c r="AV3399" s="3" t="s">
        <v>27891</v>
      </c>
      <c r="AW3399" s="3" t="s">
        <v>700</v>
      </c>
      <c r="AX3399" s="3" t="s">
        <v>27892</v>
      </c>
      <c r="AY3399" s="3" t="s">
        <v>700</v>
      </c>
      <c r="AZ3399" s="3" t="s">
        <v>27893</v>
      </c>
      <c r="BA3399" s="3" t="s">
        <v>699</v>
      </c>
      <c r="BB3399" s="3" t="s">
        <v>27894</v>
      </c>
    </row>
    <row r="3400" spans="1:54" ht="144" x14ac:dyDescent="0.3">
      <c r="A3400" s="3" t="s">
        <v>689</v>
      </c>
      <c r="B3400" s="3" t="s">
        <v>16209</v>
      </c>
      <c r="C3400" s="3" t="s">
        <v>27895</v>
      </c>
      <c r="D3400" s="3" t="s">
        <v>693</v>
      </c>
      <c r="E3400" s="3">
        <v>26</v>
      </c>
      <c r="F3400" s="3" t="s">
        <v>37835</v>
      </c>
      <c r="G3400" s="3" t="s">
        <v>694</v>
      </c>
      <c r="H3400" s="3" t="s">
        <v>1203</v>
      </c>
      <c r="I3400" s="3"/>
      <c r="J3400" s="3" t="s">
        <v>697</v>
      </c>
      <c r="K3400" s="3" t="s">
        <v>4</v>
      </c>
      <c r="L3400" s="3" t="s">
        <v>697</v>
      </c>
      <c r="N3400" s="3"/>
      <c r="O3400" s="3" t="s">
        <v>698</v>
      </c>
      <c r="P3400" s="3" t="s">
        <v>27896</v>
      </c>
      <c r="Q3400" s="3" t="s">
        <v>730</v>
      </c>
      <c r="R3400" s="3" t="s">
        <v>27897</v>
      </c>
      <c r="S3400" s="3" t="s">
        <v>699</v>
      </c>
      <c r="T3400" s="3" t="s">
        <v>27898</v>
      </c>
      <c r="U3400" s="3" t="s">
        <v>700</v>
      </c>
      <c r="V3400" s="3" t="s">
        <v>27899</v>
      </c>
      <c r="W3400" s="3" t="s">
        <v>698</v>
      </c>
      <c r="X3400" s="3" t="s">
        <v>27900</v>
      </c>
      <c r="Y3400" s="3" t="s">
        <v>700</v>
      </c>
      <c r="Z3400" s="3" t="s">
        <v>27901</v>
      </c>
      <c r="AA3400" s="3" t="s">
        <v>700</v>
      </c>
      <c r="AB3400" s="3" t="s">
        <v>27902</v>
      </c>
      <c r="AC3400" s="3" t="s">
        <v>699</v>
      </c>
      <c r="AD3400" s="3" t="s">
        <v>27903</v>
      </c>
      <c r="AE3400" s="3" t="s">
        <v>698</v>
      </c>
      <c r="AF3400" s="3" t="s">
        <v>27904</v>
      </c>
      <c r="AG3400" s="3" t="s">
        <v>700</v>
      </c>
      <c r="AH3400" s="3" t="s">
        <v>27905</v>
      </c>
      <c r="AI3400" s="3" t="s">
        <v>700</v>
      </c>
      <c r="AK3400" s="3" t="s">
        <v>730</v>
      </c>
      <c r="AL3400" s="3" t="s">
        <v>27906</v>
      </c>
      <c r="AM3400" s="3" t="s">
        <v>699</v>
      </c>
      <c r="AN3400" s="3" t="s">
        <v>27907</v>
      </c>
      <c r="AO3400" s="3" t="s">
        <v>699</v>
      </c>
      <c r="AP3400" s="3" t="s">
        <v>27908</v>
      </c>
      <c r="AQ3400" s="3" t="s">
        <v>728</v>
      </c>
      <c r="AR3400" s="3" t="s">
        <v>27909</v>
      </c>
      <c r="AS3400" s="3" t="s">
        <v>699</v>
      </c>
      <c r="AU3400" s="3" t="s">
        <v>700</v>
      </c>
      <c r="AV3400" s="3" t="s">
        <v>27910</v>
      </c>
      <c r="AW3400" s="3" t="s">
        <v>700</v>
      </c>
      <c r="AX3400" s="3" t="s">
        <v>27911</v>
      </c>
      <c r="AY3400" s="3" t="s">
        <v>698</v>
      </c>
      <c r="BA3400" s="3" t="s">
        <v>700</v>
      </c>
      <c r="BB3400" s="3" t="s">
        <v>27912</v>
      </c>
    </row>
    <row r="3401" spans="1:54" ht="57.6" x14ac:dyDescent="0.3">
      <c r="A3401" s="3" t="s">
        <v>689</v>
      </c>
      <c r="B3401" s="3" t="s">
        <v>892</v>
      </c>
      <c r="C3401" s="3" t="s">
        <v>2645</v>
      </c>
      <c r="D3401" s="3" t="s">
        <v>3823</v>
      </c>
      <c r="E3401" s="3">
        <v>27</v>
      </c>
      <c r="F3401" s="3" t="s">
        <v>37832</v>
      </c>
      <c r="G3401" s="3" t="s">
        <v>694</v>
      </c>
      <c r="H3401" s="3" t="s">
        <v>7906</v>
      </c>
      <c r="I3401" s="3"/>
      <c r="J3401" s="3" t="s">
        <v>697</v>
      </c>
      <c r="K3401" s="3" t="s">
        <v>4</v>
      </c>
      <c r="L3401" s="3" t="s">
        <v>697</v>
      </c>
      <c r="N3401" s="3"/>
      <c r="O3401" s="3" t="s">
        <v>699</v>
      </c>
      <c r="P3401" s="3" t="s">
        <v>27913</v>
      </c>
      <c r="Q3401" s="3" t="s">
        <v>729</v>
      </c>
      <c r="R3401" s="3"/>
      <c r="S3401" s="3" t="s">
        <v>698</v>
      </c>
      <c r="T3401" s="3"/>
      <c r="U3401" s="3" t="s">
        <v>729</v>
      </c>
      <c r="V3401" s="3" t="s">
        <v>27914</v>
      </c>
      <c r="W3401" s="3" t="s">
        <v>699</v>
      </c>
      <c r="Y3401" s="3" t="s">
        <v>700</v>
      </c>
      <c r="AA3401" s="3" t="s">
        <v>728</v>
      </c>
      <c r="AB3401" s="3" t="s">
        <v>27915</v>
      </c>
      <c r="AC3401" s="3" t="s">
        <v>730</v>
      </c>
      <c r="AD3401" s="3" t="s">
        <v>27916</v>
      </c>
      <c r="AE3401" s="3" t="s">
        <v>729</v>
      </c>
      <c r="AG3401" s="3" t="s">
        <v>699</v>
      </c>
      <c r="AI3401" s="3" t="s">
        <v>729</v>
      </c>
      <c r="AK3401" s="3" t="s">
        <v>698</v>
      </c>
      <c r="AM3401" s="3" t="s">
        <v>699</v>
      </c>
      <c r="AO3401" s="3" t="s">
        <v>699</v>
      </c>
      <c r="AP3401" s="3" t="s">
        <v>27917</v>
      </c>
      <c r="AQ3401" s="3" t="s">
        <v>699</v>
      </c>
      <c r="AR3401" s="3" t="s">
        <v>27918</v>
      </c>
      <c r="AS3401" s="3" t="s">
        <v>730</v>
      </c>
      <c r="AU3401" s="3" t="s">
        <v>730</v>
      </c>
      <c r="AW3401" s="3" t="s">
        <v>728</v>
      </c>
      <c r="AY3401" s="3" t="s">
        <v>699</v>
      </c>
      <c r="BA3401" s="3" t="s">
        <v>728</v>
      </c>
    </row>
    <row r="3402" spans="1:54" ht="100.8" x14ac:dyDescent="0.3">
      <c r="A3402" s="3" t="s">
        <v>689</v>
      </c>
      <c r="B3402" s="3" t="s">
        <v>27919</v>
      </c>
      <c r="C3402" s="3" t="s">
        <v>27920</v>
      </c>
      <c r="D3402" s="3" t="s">
        <v>2711</v>
      </c>
      <c r="E3402" s="3">
        <v>28</v>
      </c>
      <c r="F3402" s="3" t="s">
        <v>37843</v>
      </c>
      <c r="G3402" s="3" t="s">
        <v>694</v>
      </c>
      <c r="H3402" s="3" t="s">
        <v>838</v>
      </c>
      <c r="I3402" s="3"/>
      <c r="J3402" s="3" t="s">
        <v>697</v>
      </c>
      <c r="K3402" s="3" t="s">
        <v>4</v>
      </c>
      <c r="L3402" s="3" t="s">
        <v>697</v>
      </c>
      <c r="N3402" s="3"/>
      <c r="O3402" s="3" t="s">
        <v>700</v>
      </c>
      <c r="P3402" s="3" t="s">
        <v>27921</v>
      </c>
      <c r="Q3402" s="3" t="s">
        <v>698</v>
      </c>
      <c r="R3402" s="3" t="s">
        <v>27922</v>
      </c>
      <c r="S3402" s="3" t="s">
        <v>700</v>
      </c>
      <c r="T3402" s="3"/>
      <c r="U3402" s="3" t="s">
        <v>700</v>
      </c>
      <c r="V3402" s="3" t="s">
        <v>27923</v>
      </c>
      <c r="W3402" s="3" t="s">
        <v>700</v>
      </c>
      <c r="X3402" s="3" t="s">
        <v>27924</v>
      </c>
      <c r="Y3402" s="3" t="s">
        <v>698</v>
      </c>
      <c r="Z3402" s="3" t="s">
        <v>27925</v>
      </c>
      <c r="AA3402" s="3" t="s">
        <v>700</v>
      </c>
      <c r="AC3402" s="3" t="s">
        <v>698</v>
      </c>
      <c r="AE3402" s="3" t="s">
        <v>699</v>
      </c>
      <c r="AF3402" s="3" t="s">
        <v>27926</v>
      </c>
      <c r="AG3402" s="3" t="s">
        <v>699</v>
      </c>
      <c r="AI3402" s="3" t="s">
        <v>698</v>
      </c>
      <c r="AK3402" s="3" t="s">
        <v>700</v>
      </c>
      <c r="AL3402" s="3" t="s">
        <v>27927</v>
      </c>
      <c r="AM3402" s="3" t="s">
        <v>698</v>
      </c>
      <c r="AN3402" s="3" t="s">
        <v>27928</v>
      </c>
      <c r="AO3402" s="3" t="s">
        <v>699</v>
      </c>
      <c r="AP3402" s="3" t="s">
        <v>27929</v>
      </c>
      <c r="AQ3402" s="3" t="s">
        <v>700</v>
      </c>
      <c r="AS3402" s="3" t="s">
        <v>698</v>
      </c>
      <c r="AT3402" s="3" t="s">
        <v>27930</v>
      </c>
      <c r="AU3402" s="3" t="s">
        <v>700</v>
      </c>
      <c r="AV3402" s="3" t="s">
        <v>27931</v>
      </c>
      <c r="AW3402" s="3" t="s">
        <v>700</v>
      </c>
      <c r="AY3402" s="3" t="s">
        <v>698</v>
      </c>
      <c r="AZ3402" s="3" t="s">
        <v>27932</v>
      </c>
      <c r="BA3402" s="3" t="s">
        <v>699</v>
      </c>
    </row>
    <row r="3403" spans="1:54" ht="57.6" x14ac:dyDescent="0.3">
      <c r="A3403" s="3" t="s">
        <v>689</v>
      </c>
      <c r="B3403" s="3" t="s">
        <v>27933</v>
      </c>
      <c r="C3403" s="3" t="s">
        <v>27934</v>
      </c>
      <c r="D3403" s="3" t="s">
        <v>2781</v>
      </c>
      <c r="E3403" s="3">
        <v>29</v>
      </c>
      <c r="F3403" s="3" t="s">
        <v>37830</v>
      </c>
      <c r="G3403" s="3" t="s">
        <v>694</v>
      </c>
      <c r="H3403" s="3" t="s">
        <v>23342</v>
      </c>
      <c r="I3403" s="3"/>
      <c r="J3403" s="3" t="s">
        <v>697</v>
      </c>
      <c r="K3403" s="3" t="s">
        <v>4</v>
      </c>
      <c r="L3403" s="3" t="s">
        <v>697</v>
      </c>
      <c r="N3403" s="3"/>
      <c r="O3403" s="3" t="s">
        <v>700</v>
      </c>
      <c r="P3403" s="3"/>
      <c r="Q3403" s="3" t="s">
        <v>700</v>
      </c>
      <c r="R3403" s="3" t="s">
        <v>27935</v>
      </c>
      <c r="S3403" s="3" t="s">
        <v>700</v>
      </c>
      <c r="T3403" s="3"/>
      <c r="U3403" s="3" t="s">
        <v>699</v>
      </c>
      <c r="W3403" s="3" t="s">
        <v>699</v>
      </c>
      <c r="Y3403" s="3" t="s">
        <v>700</v>
      </c>
      <c r="AA3403" s="3" t="s">
        <v>700</v>
      </c>
      <c r="AC3403" s="3" t="s">
        <v>698</v>
      </c>
      <c r="AE3403" s="3" t="s">
        <v>699</v>
      </c>
      <c r="AG3403" s="3" t="s">
        <v>699</v>
      </c>
      <c r="AI3403" s="3" t="s">
        <v>700</v>
      </c>
      <c r="AK3403" s="3" t="s">
        <v>700</v>
      </c>
      <c r="AM3403" s="3" t="s">
        <v>699</v>
      </c>
      <c r="AO3403" s="3" t="s">
        <v>699</v>
      </c>
      <c r="AQ3403" s="3" t="s">
        <v>700</v>
      </c>
      <c r="AS3403" s="3" t="s">
        <v>698</v>
      </c>
      <c r="AU3403" s="3" t="s">
        <v>700</v>
      </c>
      <c r="AW3403" s="3" t="s">
        <v>700</v>
      </c>
      <c r="AY3403" s="3" t="s">
        <v>698</v>
      </c>
      <c r="BA3403" s="3" t="s">
        <v>699</v>
      </c>
    </row>
    <row r="3404" spans="1:54" ht="158.4" x14ac:dyDescent="0.3">
      <c r="A3404" s="3" t="s">
        <v>689</v>
      </c>
      <c r="B3404" s="3" t="s">
        <v>27936</v>
      </c>
      <c r="C3404" s="3" t="s">
        <v>27937</v>
      </c>
      <c r="D3404" s="3" t="s">
        <v>2781</v>
      </c>
      <c r="E3404" s="3">
        <v>30</v>
      </c>
      <c r="F3404" s="3" t="s">
        <v>37833</v>
      </c>
      <c r="G3404" s="3" t="s">
        <v>694</v>
      </c>
      <c r="H3404" s="3" t="s">
        <v>27938</v>
      </c>
      <c r="I3404" s="3"/>
      <c r="J3404" s="3" t="s">
        <v>697</v>
      </c>
      <c r="K3404" s="3" t="s">
        <v>4</v>
      </c>
      <c r="L3404" s="3" t="s">
        <v>697</v>
      </c>
      <c r="N3404" s="3"/>
      <c r="O3404" s="3" t="s">
        <v>700</v>
      </c>
      <c r="P3404" s="3"/>
      <c r="Q3404" s="3" t="s">
        <v>729</v>
      </c>
      <c r="R3404" s="3" t="s">
        <v>27939</v>
      </c>
      <c r="S3404" s="3" t="s">
        <v>698</v>
      </c>
      <c r="T3404" s="3"/>
      <c r="U3404" s="3" t="s">
        <v>699</v>
      </c>
      <c r="V3404" s="3" t="s">
        <v>27940</v>
      </c>
      <c r="W3404" s="3" t="s">
        <v>699</v>
      </c>
      <c r="Y3404" s="3" t="s">
        <v>700</v>
      </c>
      <c r="AA3404" s="3" t="s">
        <v>700</v>
      </c>
      <c r="AC3404" s="3" t="s">
        <v>699</v>
      </c>
      <c r="AE3404" s="3" t="s">
        <v>699</v>
      </c>
      <c r="AG3404" s="3" t="s">
        <v>699</v>
      </c>
      <c r="AI3404" s="3" t="s">
        <v>700</v>
      </c>
      <c r="AJ3404" s="3" t="s">
        <v>37449</v>
      </c>
      <c r="AK3404" s="3" t="s">
        <v>700</v>
      </c>
      <c r="AM3404" s="3" t="s">
        <v>698</v>
      </c>
      <c r="AN3404" s="3" t="s">
        <v>27941</v>
      </c>
      <c r="AO3404" s="3" t="s">
        <v>699</v>
      </c>
      <c r="AQ3404" s="3" t="s">
        <v>699</v>
      </c>
      <c r="AS3404" s="3" t="s">
        <v>698</v>
      </c>
      <c r="AU3404" s="3" t="s">
        <v>698</v>
      </c>
      <c r="AW3404" s="3" t="s">
        <v>700</v>
      </c>
      <c r="AX3404" s="3" t="s">
        <v>27942</v>
      </c>
      <c r="AY3404" s="3" t="s">
        <v>698</v>
      </c>
      <c r="BA3404" s="3" t="s">
        <v>699</v>
      </c>
    </row>
    <row r="3405" spans="1:54" ht="216" x14ac:dyDescent="0.3">
      <c r="A3405" s="3" t="s">
        <v>689</v>
      </c>
      <c r="B3405" s="3" t="s">
        <v>21351</v>
      </c>
      <c r="C3405" s="3" t="s">
        <v>20389</v>
      </c>
      <c r="D3405" s="3" t="s">
        <v>2781</v>
      </c>
      <c r="E3405" s="3">
        <v>31</v>
      </c>
      <c r="F3405" s="3" t="s">
        <v>37850</v>
      </c>
      <c r="G3405" s="3" t="s">
        <v>694</v>
      </c>
      <c r="H3405" s="3" t="s">
        <v>27943</v>
      </c>
      <c r="I3405" s="3"/>
      <c r="J3405" s="3" t="s">
        <v>697</v>
      </c>
      <c r="K3405" s="3" t="s">
        <v>4</v>
      </c>
      <c r="L3405" s="3" t="s">
        <v>705</v>
      </c>
      <c r="N3405" s="3"/>
      <c r="O3405" s="3" t="s">
        <v>700</v>
      </c>
      <c r="P3405" s="3" t="s">
        <v>27944</v>
      </c>
      <c r="Q3405" s="3" t="s">
        <v>699</v>
      </c>
      <c r="R3405" s="3" t="s">
        <v>27945</v>
      </c>
      <c r="S3405" s="3" t="s">
        <v>700</v>
      </c>
      <c r="T3405" s="3"/>
      <c r="U3405" s="3" t="s">
        <v>700</v>
      </c>
      <c r="V3405" s="3" t="s">
        <v>27946</v>
      </c>
      <c r="W3405" s="3" t="s">
        <v>699</v>
      </c>
      <c r="Y3405" s="3" t="s">
        <v>700</v>
      </c>
      <c r="Z3405" s="3" t="s">
        <v>27947</v>
      </c>
      <c r="AA3405" s="3" t="s">
        <v>700</v>
      </c>
      <c r="AC3405" s="3" t="s">
        <v>698</v>
      </c>
      <c r="AD3405" s="3" t="s">
        <v>27948</v>
      </c>
      <c r="AE3405" s="3" t="s">
        <v>699</v>
      </c>
      <c r="AG3405" s="3" t="s">
        <v>699</v>
      </c>
      <c r="AI3405" s="3" t="s">
        <v>699</v>
      </c>
      <c r="AK3405" s="3" t="s">
        <v>700</v>
      </c>
      <c r="AM3405" s="3" t="s">
        <v>700</v>
      </c>
      <c r="AO3405" s="3" t="s">
        <v>699</v>
      </c>
      <c r="AQ3405" s="3" t="s">
        <v>699</v>
      </c>
      <c r="AS3405" s="3" t="s">
        <v>699</v>
      </c>
      <c r="AU3405" s="3" t="s">
        <v>698</v>
      </c>
      <c r="AW3405" s="3" t="s">
        <v>700</v>
      </c>
      <c r="AY3405" s="3" t="s">
        <v>698</v>
      </c>
      <c r="BA3405" s="3" t="s">
        <v>700</v>
      </c>
      <c r="BB3405" s="3" t="s">
        <v>27949</v>
      </c>
    </row>
    <row r="3406" spans="1:54" ht="57.6" x14ac:dyDescent="0.3">
      <c r="A3406" s="3" t="s">
        <v>689</v>
      </c>
      <c r="B3406" s="3" t="s">
        <v>3766</v>
      </c>
      <c r="C3406" s="3" t="s">
        <v>27950</v>
      </c>
      <c r="D3406" s="3" t="s">
        <v>2781</v>
      </c>
      <c r="E3406" s="3">
        <v>32</v>
      </c>
      <c r="F3406" s="3" t="s">
        <v>37820</v>
      </c>
      <c r="G3406" s="3" t="s">
        <v>694</v>
      </c>
      <c r="H3406" s="3" t="s">
        <v>1128</v>
      </c>
      <c r="I3406" s="3"/>
      <c r="J3406" s="3" t="s">
        <v>697</v>
      </c>
      <c r="K3406" s="3" t="s">
        <v>4</v>
      </c>
      <c r="L3406" s="3" t="s">
        <v>705</v>
      </c>
      <c r="N3406" s="3"/>
      <c r="O3406" s="3" t="s">
        <v>699</v>
      </c>
      <c r="P3406" s="3"/>
      <c r="Q3406" s="3" t="s">
        <v>699</v>
      </c>
      <c r="R3406" s="3"/>
      <c r="S3406" s="3" t="s">
        <v>699</v>
      </c>
      <c r="T3406" s="3"/>
      <c r="U3406" s="3" t="s">
        <v>700</v>
      </c>
      <c r="V3406" s="3" t="s">
        <v>27951</v>
      </c>
      <c r="W3406" s="3" t="s">
        <v>700</v>
      </c>
      <c r="X3406" s="3" t="s">
        <v>27952</v>
      </c>
      <c r="Y3406" s="3" t="s">
        <v>700</v>
      </c>
      <c r="AA3406" s="3" t="s">
        <v>699</v>
      </c>
      <c r="AC3406" s="3" t="s">
        <v>699</v>
      </c>
      <c r="AE3406" s="3" t="s">
        <v>698</v>
      </c>
      <c r="AG3406" s="3" t="s">
        <v>699</v>
      </c>
      <c r="AI3406" s="3" t="s">
        <v>699</v>
      </c>
      <c r="AK3406" s="3" t="s">
        <v>698</v>
      </c>
      <c r="AM3406" s="3" t="s">
        <v>699</v>
      </c>
      <c r="AO3406" s="3" t="s">
        <v>700</v>
      </c>
      <c r="AQ3406" s="3" t="s">
        <v>700</v>
      </c>
      <c r="AR3406" s="3" t="s">
        <v>27953</v>
      </c>
      <c r="AS3406" s="3" t="s">
        <v>699</v>
      </c>
      <c r="AU3406" s="3" t="s">
        <v>698</v>
      </c>
      <c r="AW3406" s="3" t="s">
        <v>700</v>
      </c>
      <c r="AY3406" s="3" t="s">
        <v>698</v>
      </c>
      <c r="BA3406" s="3" t="s">
        <v>700</v>
      </c>
    </row>
    <row r="3407" spans="1:54" ht="57.6" x14ac:dyDescent="0.3">
      <c r="A3407" s="3" t="s">
        <v>689</v>
      </c>
      <c r="B3407" s="3" t="s">
        <v>26242</v>
      </c>
      <c r="C3407" s="3" t="s">
        <v>16060</v>
      </c>
      <c r="D3407" s="3" t="s">
        <v>2781</v>
      </c>
      <c r="E3407" s="3">
        <v>33</v>
      </c>
      <c r="F3407" s="3" t="s">
        <v>37842</v>
      </c>
      <c r="G3407" s="3" t="s">
        <v>752</v>
      </c>
      <c r="H3407" s="3" t="s">
        <v>27954</v>
      </c>
      <c r="I3407" s="3"/>
      <c r="J3407" s="3" t="s">
        <v>697</v>
      </c>
      <c r="K3407" s="3" t="s">
        <v>4</v>
      </c>
      <c r="L3407" s="3" t="s">
        <v>697</v>
      </c>
      <c r="N3407" s="3"/>
      <c r="O3407" s="3" t="s">
        <v>699</v>
      </c>
      <c r="P3407" s="3"/>
      <c r="Q3407" s="3" t="s">
        <v>699</v>
      </c>
      <c r="R3407" s="3"/>
      <c r="S3407" s="3" t="s">
        <v>698</v>
      </c>
      <c r="T3407" s="3"/>
      <c r="U3407" s="3" t="s">
        <v>699</v>
      </c>
      <c r="W3407" s="3" t="s">
        <v>699</v>
      </c>
      <c r="Y3407" s="3" t="s">
        <v>700</v>
      </c>
      <c r="AA3407" s="3" t="s">
        <v>699</v>
      </c>
      <c r="AC3407" s="3" t="s">
        <v>698</v>
      </c>
      <c r="AE3407" s="3" t="s">
        <v>699</v>
      </c>
      <c r="AG3407" s="3" t="s">
        <v>699</v>
      </c>
      <c r="AI3407" s="3" t="s">
        <v>699</v>
      </c>
      <c r="AK3407" s="3" t="s">
        <v>698</v>
      </c>
      <c r="AM3407" s="3" t="s">
        <v>699</v>
      </c>
      <c r="AO3407" s="3" t="s">
        <v>699</v>
      </c>
      <c r="AQ3407" s="3" t="s">
        <v>700</v>
      </c>
      <c r="AS3407" s="3" t="s">
        <v>699</v>
      </c>
      <c r="AU3407" s="3" t="s">
        <v>700</v>
      </c>
      <c r="AW3407" s="3" t="s">
        <v>700</v>
      </c>
      <c r="AY3407" s="3" t="s">
        <v>698</v>
      </c>
      <c r="BA3407" s="3" t="s">
        <v>699</v>
      </c>
    </row>
    <row r="3408" spans="1:54" ht="115.2" x14ac:dyDescent="0.3">
      <c r="A3408" s="3" t="s">
        <v>689</v>
      </c>
      <c r="B3408" s="3" t="s">
        <v>935</v>
      </c>
      <c r="C3408" s="3" t="s">
        <v>27955</v>
      </c>
      <c r="D3408" s="3" t="s">
        <v>2781</v>
      </c>
      <c r="E3408" s="3">
        <v>34</v>
      </c>
      <c r="F3408" s="3" t="s">
        <v>37826</v>
      </c>
      <c r="G3408" s="3" t="s">
        <v>694</v>
      </c>
      <c r="H3408" s="3" t="s">
        <v>4365</v>
      </c>
      <c r="I3408" s="3"/>
      <c r="J3408" s="3" t="s">
        <v>697</v>
      </c>
      <c r="K3408" s="3" t="s">
        <v>4</v>
      </c>
      <c r="L3408" s="3" t="s">
        <v>697</v>
      </c>
      <c r="N3408" s="3"/>
      <c r="O3408" s="3" t="s">
        <v>699</v>
      </c>
      <c r="P3408" s="3"/>
      <c r="Q3408" s="3" t="s">
        <v>699</v>
      </c>
      <c r="R3408" s="3" t="s">
        <v>27956</v>
      </c>
      <c r="S3408" s="3" t="s">
        <v>700</v>
      </c>
      <c r="T3408" s="3"/>
      <c r="U3408" s="3" t="s">
        <v>699</v>
      </c>
      <c r="V3408" s="3" t="s">
        <v>27957</v>
      </c>
      <c r="W3408" s="3" t="s">
        <v>699</v>
      </c>
      <c r="Y3408" s="3" t="s">
        <v>700</v>
      </c>
      <c r="AA3408" s="3" t="s">
        <v>700</v>
      </c>
      <c r="AB3408" s="3" t="s">
        <v>27958</v>
      </c>
      <c r="AC3408" s="3" t="s">
        <v>698</v>
      </c>
      <c r="AD3408" s="3" t="s">
        <v>27959</v>
      </c>
      <c r="AE3408" s="3" t="s">
        <v>699</v>
      </c>
      <c r="AG3408" s="3" t="s">
        <v>698</v>
      </c>
      <c r="AH3408" s="3" t="s">
        <v>27960</v>
      </c>
      <c r="AI3408" s="3" t="s">
        <v>700</v>
      </c>
      <c r="AK3408" s="3" t="s">
        <v>699</v>
      </c>
      <c r="AM3408" s="3" t="s">
        <v>699</v>
      </c>
      <c r="AO3408" s="3" t="s">
        <v>699</v>
      </c>
      <c r="AQ3408" s="3" t="s">
        <v>700</v>
      </c>
      <c r="AS3408" s="3" t="s">
        <v>699</v>
      </c>
      <c r="AU3408" s="3" t="s">
        <v>699</v>
      </c>
      <c r="AW3408" s="3" t="s">
        <v>700</v>
      </c>
      <c r="AX3408" s="3" t="s">
        <v>27961</v>
      </c>
      <c r="AY3408" s="3" t="s">
        <v>698</v>
      </c>
      <c r="AZ3408" s="3" t="s">
        <v>27962</v>
      </c>
      <c r="BA3408" s="3" t="s">
        <v>699</v>
      </c>
      <c r="BB3408" s="3" t="s">
        <v>27963</v>
      </c>
    </row>
    <row r="3409" spans="1:54" ht="57.6" x14ac:dyDescent="0.3">
      <c r="A3409" s="3" t="s">
        <v>689</v>
      </c>
      <c r="B3409" s="3" t="s">
        <v>892</v>
      </c>
      <c r="C3409" s="3" t="s">
        <v>12791</v>
      </c>
      <c r="D3409" s="3" t="s">
        <v>2781</v>
      </c>
      <c r="E3409" s="3">
        <v>35</v>
      </c>
      <c r="F3409" s="3" t="s">
        <v>37849</v>
      </c>
      <c r="G3409" s="3" t="s">
        <v>694</v>
      </c>
      <c r="H3409" s="3" t="s">
        <v>27964</v>
      </c>
      <c r="I3409" s="3"/>
      <c r="J3409" s="3" t="s">
        <v>697</v>
      </c>
      <c r="K3409" s="3" t="s">
        <v>4</v>
      </c>
      <c r="L3409" s="3" t="s">
        <v>705</v>
      </c>
      <c r="N3409" s="3"/>
      <c r="O3409" s="3" t="s">
        <v>698</v>
      </c>
      <c r="P3409" s="3"/>
      <c r="Q3409" s="3" t="s">
        <v>699</v>
      </c>
      <c r="R3409" s="3" t="s">
        <v>27965</v>
      </c>
      <c r="S3409" s="3" t="s">
        <v>700</v>
      </c>
      <c r="T3409" s="3"/>
      <c r="U3409" s="3" t="s">
        <v>700</v>
      </c>
      <c r="V3409" s="3" t="s">
        <v>27966</v>
      </c>
      <c r="W3409" s="3" t="s">
        <v>699</v>
      </c>
      <c r="Y3409" s="3" t="s">
        <v>700</v>
      </c>
      <c r="AA3409" s="3" t="s">
        <v>699</v>
      </c>
      <c r="AB3409" s="3" t="s">
        <v>27967</v>
      </c>
      <c r="AC3409" s="3" t="s">
        <v>698</v>
      </c>
      <c r="AE3409" s="3" t="s">
        <v>698</v>
      </c>
      <c r="AG3409" s="3" t="s">
        <v>699</v>
      </c>
      <c r="AI3409" s="3" t="s">
        <v>700</v>
      </c>
      <c r="AJ3409" s="3" t="s">
        <v>37450</v>
      </c>
      <c r="AK3409" s="3" t="s">
        <v>700</v>
      </c>
      <c r="AM3409" s="3" t="s">
        <v>700</v>
      </c>
      <c r="AO3409" s="3" t="s">
        <v>699</v>
      </c>
      <c r="AQ3409" s="3" t="s">
        <v>699</v>
      </c>
      <c r="AS3409" s="3" t="s">
        <v>699</v>
      </c>
      <c r="AU3409" s="3" t="s">
        <v>698</v>
      </c>
      <c r="AW3409" s="3" t="s">
        <v>700</v>
      </c>
      <c r="AY3409" s="3" t="s">
        <v>698</v>
      </c>
      <c r="BA3409" s="3" t="s">
        <v>700</v>
      </c>
      <c r="BB3409" s="3" t="s">
        <v>27968</v>
      </c>
    </row>
    <row r="3410" spans="1:54" ht="57.6" x14ac:dyDescent="0.3">
      <c r="A3410" s="3" t="s">
        <v>689</v>
      </c>
      <c r="B3410" s="3" t="s">
        <v>798</v>
      </c>
      <c r="C3410" s="3" t="s">
        <v>27969</v>
      </c>
      <c r="D3410" s="3" t="s">
        <v>2781</v>
      </c>
      <c r="E3410" s="3">
        <v>36</v>
      </c>
      <c r="F3410" s="3" t="s">
        <v>37829</v>
      </c>
      <c r="G3410" s="3" t="s">
        <v>694</v>
      </c>
      <c r="H3410" s="3" t="s">
        <v>1128</v>
      </c>
      <c r="I3410" s="3"/>
      <c r="J3410" s="3" t="s">
        <v>697</v>
      </c>
      <c r="K3410" s="3" t="s">
        <v>4</v>
      </c>
      <c r="L3410" s="3" t="s">
        <v>697</v>
      </c>
      <c r="N3410" s="3"/>
      <c r="O3410" s="3" t="s">
        <v>728</v>
      </c>
      <c r="P3410" s="3"/>
      <c r="Q3410" s="3" t="s">
        <v>699</v>
      </c>
      <c r="R3410" s="3"/>
      <c r="S3410" s="3" t="s">
        <v>730</v>
      </c>
      <c r="T3410" s="3"/>
      <c r="U3410" s="3" t="s">
        <v>699</v>
      </c>
      <c r="W3410" s="3" t="s">
        <v>699</v>
      </c>
      <c r="Y3410" s="3" t="s">
        <v>700</v>
      </c>
      <c r="AA3410" s="3" t="s">
        <v>728</v>
      </c>
      <c r="AC3410" s="3" t="s">
        <v>698</v>
      </c>
      <c r="AE3410" s="3" t="s">
        <v>699</v>
      </c>
      <c r="AG3410" s="3" t="s">
        <v>699</v>
      </c>
      <c r="AI3410" s="3" t="s">
        <v>700</v>
      </c>
      <c r="AK3410" s="3" t="s">
        <v>698</v>
      </c>
      <c r="AM3410" s="3" t="s">
        <v>699</v>
      </c>
      <c r="AO3410" s="3" t="s">
        <v>699</v>
      </c>
      <c r="AQ3410" s="3" t="s">
        <v>700</v>
      </c>
      <c r="AS3410" s="3" t="s">
        <v>699</v>
      </c>
      <c r="AU3410" s="3" t="s">
        <v>699</v>
      </c>
      <c r="AW3410" s="3" t="s">
        <v>700</v>
      </c>
      <c r="AY3410" s="3" t="s">
        <v>698</v>
      </c>
      <c r="BA3410" s="3" t="s">
        <v>728</v>
      </c>
    </row>
    <row r="3411" spans="1:54" ht="72" x14ac:dyDescent="0.3">
      <c r="A3411" s="3" t="s">
        <v>689</v>
      </c>
      <c r="B3411" s="3" t="s">
        <v>1490</v>
      </c>
      <c r="C3411" s="3" t="s">
        <v>26657</v>
      </c>
      <c r="D3411" s="3" t="s">
        <v>2781</v>
      </c>
      <c r="E3411" s="3">
        <v>37</v>
      </c>
      <c r="F3411" s="3" t="s">
        <v>37854</v>
      </c>
      <c r="G3411" s="3" t="s">
        <v>694</v>
      </c>
      <c r="H3411" s="3" t="s">
        <v>23399</v>
      </c>
      <c r="I3411" s="3"/>
      <c r="J3411" s="3" t="s">
        <v>697</v>
      </c>
      <c r="K3411" s="3" t="s">
        <v>4</v>
      </c>
      <c r="L3411" s="3" t="s">
        <v>705</v>
      </c>
      <c r="N3411" s="3"/>
      <c r="O3411" s="3" t="s">
        <v>729</v>
      </c>
      <c r="P3411" s="3" t="s">
        <v>27970</v>
      </c>
      <c r="Q3411" s="3" t="s">
        <v>729</v>
      </c>
      <c r="R3411" s="3" t="s">
        <v>27971</v>
      </c>
      <c r="S3411" s="3" t="s">
        <v>728</v>
      </c>
      <c r="T3411" s="3" t="s">
        <v>27972</v>
      </c>
      <c r="U3411" s="3" t="s">
        <v>700</v>
      </c>
      <c r="V3411" s="3" t="s">
        <v>27973</v>
      </c>
      <c r="W3411" s="3" t="s">
        <v>729</v>
      </c>
      <c r="X3411" s="3" t="s">
        <v>27974</v>
      </c>
      <c r="Y3411" s="3" t="s">
        <v>728</v>
      </c>
      <c r="Z3411" s="3" t="s">
        <v>27975</v>
      </c>
      <c r="AA3411" s="3" t="s">
        <v>727</v>
      </c>
      <c r="AB3411" s="3" t="s">
        <v>27976</v>
      </c>
      <c r="AC3411" s="3" t="s">
        <v>790</v>
      </c>
      <c r="AD3411" s="3" t="s">
        <v>27977</v>
      </c>
      <c r="AE3411" s="3" t="s">
        <v>730</v>
      </c>
      <c r="AF3411" s="3" t="s">
        <v>27978</v>
      </c>
      <c r="AG3411" s="3" t="s">
        <v>728</v>
      </c>
      <c r="AH3411" s="3" t="s">
        <v>27979</v>
      </c>
      <c r="AI3411" s="3" t="s">
        <v>728</v>
      </c>
      <c r="AJ3411" s="3" t="s">
        <v>37451</v>
      </c>
      <c r="AK3411" s="3" t="s">
        <v>730</v>
      </c>
      <c r="AL3411" s="3" t="s">
        <v>27980</v>
      </c>
      <c r="AM3411" s="3" t="s">
        <v>727</v>
      </c>
      <c r="AN3411" s="3" t="s">
        <v>27981</v>
      </c>
      <c r="AO3411" s="3" t="s">
        <v>728</v>
      </c>
      <c r="AP3411" s="3" t="s">
        <v>27982</v>
      </c>
      <c r="AQ3411" s="3" t="s">
        <v>728</v>
      </c>
      <c r="AR3411" s="3" t="s">
        <v>27983</v>
      </c>
      <c r="AS3411" s="3" t="s">
        <v>729</v>
      </c>
      <c r="AU3411" s="3" t="s">
        <v>730</v>
      </c>
      <c r="AV3411" s="3" t="s">
        <v>27984</v>
      </c>
      <c r="AW3411" s="3" t="s">
        <v>728</v>
      </c>
      <c r="AX3411" s="3" t="s">
        <v>27985</v>
      </c>
      <c r="AY3411" s="3" t="s">
        <v>730</v>
      </c>
      <c r="AZ3411" s="3" t="s">
        <v>27986</v>
      </c>
      <c r="BA3411" s="3" t="s">
        <v>728</v>
      </c>
      <c r="BB3411" s="3" t="s">
        <v>27987</v>
      </c>
    </row>
    <row r="3412" spans="1:54" ht="57.6" x14ac:dyDescent="0.3">
      <c r="A3412" s="3" t="s">
        <v>689</v>
      </c>
      <c r="B3412" s="3" t="s">
        <v>3734</v>
      </c>
      <c r="C3412" s="3" t="s">
        <v>26657</v>
      </c>
      <c r="D3412" s="3" t="s">
        <v>2781</v>
      </c>
      <c r="E3412" s="3">
        <v>38</v>
      </c>
      <c r="F3412" s="3" t="s">
        <v>37863</v>
      </c>
      <c r="G3412" s="3" t="s">
        <v>694</v>
      </c>
      <c r="H3412" s="3" t="s">
        <v>7918</v>
      </c>
      <c r="I3412" s="3"/>
      <c r="J3412" s="3" t="s">
        <v>697</v>
      </c>
      <c r="K3412" s="3" t="s">
        <v>4</v>
      </c>
      <c r="L3412" s="3" t="s">
        <v>697</v>
      </c>
      <c r="N3412" s="3"/>
      <c r="O3412" s="3" t="s">
        <v>699</v>
      </c>
      <c r="P3412" s="3"/>
      <c r="Q3412" s="3" t="s">
        <v>699</v>
      </c>
      <c r="R3412" s="3"/>
      <c r="S3412" s="3" t="s">
        <v>698</v>
      </c>
      <c r="T3412" s="3"/>
      <c r="U3412" s="3" t="s">
        <v>699</v>
      </c>
      <c r="W3412" s="3" t="s">
        <v>699</v>
      </c>
      <c r="Y3412" s="3" t="s">
        <v>698</v>
      </c>
      <c r="AA3412" s="3" t="s">
        <v>700</v>
      </c>
      <c r="AC3412" s="3" t="s">
        <v>698</v>
      </c>
      <c r="AE3412" s="3" t="s">
        <v>699</v>
      </c>
      <c r="AG3412" s="3" t="s">
        <v>700</v>
      </c>
      <c r="AI3412" s="3" t="s">
        <v>700</v>
      </c>
      <c r="AK3412" s="3" t="s">
        <v>698</v>
      </c>
      <c r="AM3412" s="3" t="s">
        <v>699</v>
      </c>
      <c r="AO3412" s="3" t="s">
        <v>699</v>
      </c>
      <c r="AQ3412" s="3" t="s">
        <v>699</v>
      </c>
      <c r="AS3412" s="3" t="s">
        <v>699</v>
      </c>
      <c r="AU3412" s="3" t="s">
        <v>790</v>
      </c>
      <c r="AW3412" s="3" t="s">
        <v>700</v>
      </c>
      <c r="AY3412" s="3" t="s">
        <v>698</v>
      </c>
      <c r="BA3412" s="3" t="s">
        <v>700</v>
      </c>
    </row>
    <row r="3413" spans="1:54" ht="100.8" x14ac:dyDescent="0.3">
      <c r="A3413" s="3" t="s">
        <v>689</v>
      </c>
      <c r="B3413" s="3" t="s">
        <v>16124</v>
      </c>
      <c r="C3413" s="3" t="s">
        <v>27988</v>
      </c>
      <c r="D3413" s="3" t="s">
        <v>2781</v>
      </c>
      <c r="E3413" s="3">
        <v>39</v>
      </c>
      <c r="F3413" s="3" t="s">
        <v>37846</v>
      </c>
      <c r="G3413" s="3" t="s">
        <v>694</v>
      </c>
      <c r="H3413" s="3" t="s">
        <v>27989</v>
      </c>
      <c r="I3413" s="3"/>
      <c r="J3413" s="3" t="s">
        <v>697</v>
      </c>
      <c r="K3413" s="3" t="s">
        <v>4</v>
      </c>
      <c r="L3413" s="3" t="s">
        <v>697</v>
      </c>
      <c r="N3413" s="3"/>
      <c r="O3413" s="3" t="s">
        <v>699</v>
      </c>
      <c r="P3413" s="3"/>
      <c r="Q3413" s="3" t="s">
        <v>699</v>
      </c>
      <c r="R3413" s="3"/>
      <c r="S3413" s="3" t="s">
        <v>699</v>
      </c>
      <c r="T3413" s="3"/>
      <c r="U3413" s="3" t="s">
        <v>699</v>
      </c>
      <c r="V3413" s="3" t="s">
        <v>27990</v>
      </c>
      <c r="W3413" s="3" t="s">
        <v>699</v>
      </c>
      <c r="Y3413" s="3" t="s">
        <v>700</v>
      </c>
      <c r="Z3413" s="3" t="s">
        <v>27991</v>
      </c>
      <c r="AA3413" s="3" t="s">
        <v>700</v>
      </c>
      <c r="AB3413" s="3" t="s">
        <v>27992</v>
      </c>
      <c r="AC3413" s="3" t="s">
        <v>699</v>
      </c>
      <c r="AE3413" s="3" t="s">
        <v>699</v>
      </c>
      <c r="AG3413" s="3" t="s">
        <v>699</v>
      </c>
      <c r="AH3413" s="3" t="s">
        <v>27993</v>
      </c>
      <c r="AI3413" s="3" t="s">
        <v>700</v>
      </c>
      <c r="AJ3413" s="3" t="s">
        <v>37452</v>
      </c>
      <c r="AK3413" s="3" t="s">
        <v>698</v>
      </c>
      <c r="AL3413" s="3" t="s">
        <v>27994</v>
      </c>
      <c r="AM3413" s="3" t="s">
        <v>699</v>
      </c>
      <c r="AN3413" s="3" t="s">
        <v>27995</v>
      </c>
      <c r="AO3413" s="3" t="s">
        <v>699</v>
      </c>
      <c r="AP3413" s="3" t="s">
        <v>27996</v>
      </c>
      <c r="AQ3413" s="3" t="s">
        <v>699</v>
      </c>
      <c r="AS3413" s="3" t="s">
        <v>699</v>
      </c>
      <c r="AU3413" s="3" t="s">
        <v>698</v>
      </c>
      <c r="AW3413" s="3" t="s">
        <v>700</v>
      </c>
      <c r="AX3413" s="3" t="s">
        <v>27997</v>
      </c>
      <c r="AY3413" s="3" t="s">
        <v>698</v>
      </c>
      <c r="AZ3413" s="3" t="s">
        <v>27998</v>
      </c>
      <c r="BA3413" s="3" t="s">
        <v>699</v>
      </c>
      <c r="BB3413" s="3" t="s">
        <v>27999</v>
      </c>
    </row>
    <row r="3414" spans="1:54" ht="100.8" x14ac:dyDescent="0.3">
      <c r="A3414" s="3" t="s">
        <v>689</v>
      </c>
      <c r="B3414" s="3" t="s">
        <v>2219</v>
      </c>
      <c r="C3414" s="3" t="s">
        <v>28000</v>
      </c>
      <c r="D3414" s="3" t="s">
        <v>2781</v>
      </c>
      <c r="E3414" s="3">
        <v>40</v>
      </c>
      <c r="F3414" s="3" t="s">
        <v>37859</v>
      </c>
      <c r="G3414" s="3" t="s">
        <v>752</v>
      </c>
      <c r="H3414" s="3" t="s">
        <v>1233</v>
      </c>
      <c r="I3414" s="3"/>
      <c r="J3414" s="3" t="s">
        <v>697</v>
      </c>
      <c r="K3414" s="3" t="s">
        <v>4</v>
      </c>
      <c r="L3414" s="3" t="s">
        <v>705</v>
      </c>
      <c r="N3414" s="3"/>
      <c r="O3414" s="3" t="s">
        <v>698</v>
      </c>
      <c r="P3414" s="3" t="s">
        <v>28001</v>
      </c>
      <c r="Q3414" s="3" t="s">
        <v>699</v>
      </c>
      <c r="R3414" s="3"/>
      <c r="S3414" s="3" t="s">
        <v>700</v>
      </c>
      <c r="T3414" s="3"/>
      <c r="U3414" s="3" t="s">
        <v>700</v>
      </c>
      <c r="V3414" s="3" t="s">
        <v>28002</v>
      </c>
      <c r="W3414" s="3" t="s">
        <v>699</v>
      </c>
      <c r="Y3414" s="3" t="s">
        <v>700</v>
      </c>
      <c r="AA3414" s="3" t="s">
        <v>698</v>
      </c>
      <c r="AB3414" s="3" t="s">
        <v>28003</v>
      </c>
      <c r="AC3414" s="3" t="s">
        <v>698</v>
      </c>
      <c r="AE3414" s="3" t="s">
        <v>699</v>
      </c>
      <c r="AG3414" s="3" t="s">
        <v>700</v>
      </c>
      <c r="AH3414" s="3" t="s">
        <v>28004</v>
      </c>
      <c r="AI3414" s="3" t="s">
        <v>700</v>
      </c>
      <c r="AK3414" s="3" t="s">
        <v>698</v>
      </c>
      <c r="AL3414" s="3" t="s">
        <v>28005</v>
      </c>
      <c r="AM3414" s="3" t="s">
        <v>699</v>
      </c>
      <c r="AO3414" s="3" t="s">
        <v>700</v>
      </c>
      <c r="AQ3414" s="3" t="s">
        <v>699</v>
      </c>
      <c r="AS3414" s="3" t="s">
        <v>699</v>
      </c>
      <c r="AU3414" s="3" t="s">
        <v>700</v>
      </c>
      <c r="AV3414" s="3" t="s">
        <v>28006</v>
      </c>
      <c r="AW3414" s="3" t="s">
        <v>700</v>
      </c>
      <c r="AX3414" s="3" t="s">
        <v>28007</v>
      </c>
      <c r="AY3414" s="3" t="s">
        <v>698</v>
      </c>
      <c r="BA3414" s="3" t="s">
        <v>699</v>
      </c>
      <c r="BB3414" s="3" t="s">
        <v>28008</v>
      </c>
    </row>
    <row r="3415" spans="1:54" ht="201.6" x14ac:dyDescent="0.3">
      <c r="A3415" s="3" t="s">
        <v>689</v>
      </c>
      <c r="B3415" s="3" t="s">
        <v>10357</v>
      </c>
      <c r="C3415" s="3" t="s">
        <v>28009</v>
      </c>
      <c r="D3415" s="3" t="s">
        <v>2781</v>
      </c>
      <c r="E3415" s="3">
        <v>41</v>
      </c>
      <c r="F3415" s="3" t="s">
        <v>37872</v>
      </c>
      <c r="G3415" s="3" t="s">
        <v>694</v>
      </c>
      <c r="H3415" s="3" t="s">
        <v>25787</v>
      </c>
      <c r="I3415" s="3"/>
      <c r="J3415" s="3" t="s">
        <v>697</v>
      </c>
      <c r="K3415" s="3" t="s">
        <v>4</v>
      </c>
      <c r="L3415" s="3" t="s">
        <v>697</v>
      </c>
      <c r="N3415" s="3"/>
      <c r="O3415" s="3" t="s">
        <v>729</v>
      </c>
      <c r="P3415" s="3"/>
      <c r="Q3415" s="3" t="s">
        <v>729</v>
      </c>
      <c r="R3415" s="3" t="s">
        <v>28010</v>
      </c>
      <c r="S3415" s="3" t="s">
        <v>728</v>
      </c>
      <c r="T3415" s="3" t="s">
        <v>28011</v>
      </c>
      <c r="U3415" s="3" t="s">
        <v>700</v>
      </c>
      <c r="V3415" s="3" t="s">
        <v>28012</v>
      </c>
      <c r="W3415" s="3" t="s">
        <v>699</v>
      </c>
      <c r="Y3415" s="3" t="s">
        <v>727</v>
      </c>
      <c r="Z3415" s="3" t="s">
        <v>28013</v>
      </c>
      <c r="AA3415" s="3" t="s">
        <v>728</v>
      </c>
      <c r="AB3415" s="3" t="s">
        <v>28014</v>
      </c>
      <c r="AC3415" s="3" t="s">
        <v>730</v>
      </c>
      <c r="AD3415" s="3" t="s">
        <v>28015</v>
      </c>
      <c r="AE3415" s="3" t="s">
        <v>729</v>
      </c>
      <c r="AG3415" s="3" t="s">
        <v>786</v>
      </c>
      <c r="AI3415" s="3" t="s">
        <v>700</v>
      </c>
      <c r="AK3415" s="3" t="s">
        <v>790</v>
      </c>
      <c r="AM3415" s="3" t="s">
        <v>698</v>
      </c>
      <c r="AN3415" s="3" t="s">
        <v>28016</v>
      </c>
      <c r="AO3415" s="3" t="s">
        <v>699</v>
      </c>
      <c r="AP3415" s="3" t="s">
        <v>28017</v>
      </c>
      <c r="AQ3415" s="3" t="s">
        <v>727</v>
      </c>
      <c r="AR3415" s="3" t="s">
        <v>28018</v>
      </c>
      <c r="AS3415" s="3" t="s">
        <v>729</v>
      </c>
      <c r="AU3415" s="3" t="s">
        <v>728</v>
      </c>
      <c r="AW3415" s="3" t="s">
        <v>700</v>
      </c>
      <c r="AY3415" s="3" t="s">
        <v>699</v>
      </c>
      <c r="BA3415" s="3" t="s">
        <v>727</v>
      </c>
      <c r="BB3415" s="3" t="s">
        <v>28019</v>
      </c>
    </row>
    <row r="3416" spans="1:54" ht="216" x14ac:dyDescent="0.3">
      <c r="A3416" s="3" t="s">
        <v>689</v>
      </c>
      <c r="B3416" s="3" t="s">
        <v>16641</v>
      </c>
      <c r="C3416" s="3" t="s">
        <v>28020</v>
      </c>
      <c r="D3416" s="3" t="s">
        <v>2781</v>
      </c>
      <c r="E3416" s="3">
        <v>42</v>
      </c>
      <c r="F3416" s="3" t="s">
        <v>37834</v>
      </c>
      <c r="G3416" s="3" t="s">
        <v>752</v>
      </c>
      <c r="H3416" s="3" t="s">
        <v>28021</v>
      </c>
      <c r="I3416" s="3"/>
      <c r="J3416" s="3" t="s">
        <v>697</v>
      </c>
      <c r="K3416" s="3" t="s">
        <v>4</v>
      </c>
      <c r="L3416" s="3" t="s">
        <v>697</v>
      </c>
      <c r="N3416" s="3"/>
      <c r="O3416" s="3" t="s">
        <v>729</v>
      </c>
      <c r="P3416" s="3" t="s">
        <v>28022</v>
      </c>
      <c r="Q3416" s="3" t="s">
        <v>699</v>
      </c>
      <c r="R3416" s="3" t="s">
        <v>28023</v>
      </c>
      <c r="S3416" s="3" t="s">
        <v>700</v>
      </c>
      <c r="T3416" s="3" t="s">
        <v>28024</v>
      </c>
      <c r="U3416" s="3" t="s">
        <v>727</v>
      </c>
      <c r="V3416" s="3" t="s">
        <v>28025</v>
      </c>
      <c r="W3416" s="3" t="s">
        <v>699</v>
      </c>
      <c r="X3416" s="3" t="s">
        <v>28026</v>
      </c>
      <c r="Y3416" s="3" t="s">
        <v>700</v>
      </c>
      <c r="Z3416" s="3" t="s">
        <v>28027</v>
      </c>
      <c r="AA3416" s="3" t="s">
        <v>700</v>
      </c>
      <c r="AB3416" s="3" t="s">
        <v>28028</v>
      </c>
      <c r="AC3416" s="3" t="s">
        <v>698</v>
      </c>
      <c r="AD3416" s="3" t="s">
        <v>28029</v>
      </c>
      <c r="AE3416" s="3" t="s">
        <v>699</v>
      </c>
      <c r="AF3416" s="3" t="s">
        <v>28030</v>
      </c>
      <c r="AG3416" s="3" t="s">
        <v>786</v>
      </c>
      <c r="AH3416" s="3" t="s">
        <v>28031</v>
      </c>
      <c r="AI3416" s="3" t="s">
        <v>786</v>
      </c>
      <c r="AJ3416" s="3" t="s">
        <v>37453</v>
      </c>
      <c r="AK3416" s="3" t="s">
        <v>728</v>
      </c>
      <c r="AL3416" s="3" t="s">
        <v>28032</v>
      </c>
      <c r="AM3416" s="3" t="s">
        <v>786</v>
      </c>
      <c r="AN3416" s="3" t="s">
        <v>28033</v>
      </c>
      <c r="AO3416" s="3" t="s">
        <v>699</v>
      </c>
      <c r="AP3416" s="3" t="s">
        <v>28034</v>
      </c>
      <c r="AQ3416" s="3" t="s">
        <v>786</v>
      </c>
      <c r="AR3416" s="3" t="s">
        <v>28035</v>
      </c>
      <c r="AS3416" s="3" t="s">
        <v>699</v>
      </c>
      <c r="AT3416" s="3" t="s">
        <v>28036</v>
      </c>
      <c r="AU3416" s="3" t="s">
        <v>700</v>
      </c>
      <c r="AV3416" s="3" t="s">
        <v>28037</v>
      </c>
      <c r="AW3416" s="3" t="s">
        <v>728</v>
      </c>
      <c r="AX3416" s="3" t="s">
        <v>28038</v>
      </c>
      <c r="AY3416" s="3" t="s">
        <v>699</v>
      </c>
      <c r="AZ3416" s="3" t="s">
        <v>28039</v>
      </c>
      <c r="BA3416" s="3" t="s">
        <v>700</v>
      </c>
      <c r="BB3416" s="3" t="s">
        <v>28040</v>
      </c>
    </row>
    <row r="3417" spans="1:54" ht="158.4" x14ac:dyDescent="0.3">
      <c r="A3417" s="3" t="s">
        <v>689</v>
      </c>
      <c r="B3417" s="3" t="s">
        <v>28041</v>
      </c>
      <c r="C3417" s="3" t="s">
        <v>17097</v>
      </c>
      <c r="D3417" s="3" t="s">
        <v>2781</v>
      </c>
      <c r="E3417" s="3">
        <v>43</v>
      </c>
      <c r="F3417" s="3" t="s">
        <v>37864</v>
      </c>
      <c r="G3417" s="3" t="s">
        <v>752</v>
      </c>
      <c r="H3417" s="3" t="s">
        <v>28042</v>
      </c>
      <c r="I3417" s="3"/>
      <c r="J3417" s="3" t="s">
        <v>697</v>
      </c>
      <c r="K3417" s="3" t="s">
        <v>4</v>
      </c>
      <c r="L3417" s="3" t="s">
        <v>697</v>
      </c>
      <c r="N3417" s="3"/>
      <c r="O3417" s="3" t="s">
        <v>700</v>
      </c>
      <c r="P3417" s="3" t="s">
        <v>28043</v>
      </c>
      <c r="Q3417" s="3" t="s">
        <v>699</v>
      </c>
      <c r="R3417" s="3" t="s">
        <v>28044</v>
      </c>
      <c r="S3417" s="3" t="s">
        <v>699</v>
      </c>
      <c r="T3417" s="3" t="s">
        <v>28045</v>
      </c>
      <c r="U3417" s="3" t="s">
        <v>699</v>
      </c>
      <c r="V3417" s="3" t="s">
        <v>28046</v>
      </c>
      <c r="W3417" s="3" t="s">
        <v>699</v>
      </c>
      <c r="X3417" s="3" t="s">
        <v>28047</v>
      </c>
      <c r="Y3417" s="3" t="s">
        <v>699</v>
      </c>
      <c r="Z3417" s="3" t="s">
        <v>28048</v>
      </c>
      <c r="AA3417" s="3" t="s">
        <v>700</v>
      </c>
      <c r="AB3417" s="3" t="s">
        <v>28049</v>
      </c>
      <c r="AC3417" s="3" t="s">
        <v>698</v>
      </c>
      <c r="AD3417" s="3" t="s">
        <v>28050</v>
      </c>
      <c r="AE3417" s="3" t="s">
        <v>699</v>
      </c>
      <c r="AF3417" s="3" t="s">
        <v>28051</v>
      </c>
      <c r="AG3417" s="3" t="s">
        <v>699</v>
      </c>
      <c r="AH3417" s="3" t="s">
        <v>28052</v>
      </c>
      <c r="AI3417" s="3" t="s">
        <v>698</v>
      </c>
      <c r="AJ3417" s="3" t="s">
        <v>37454</v>
      </c>
      <c r="AK3417" s="3" t="s">
        <v>699</v>
      </c>
      <c r="AL3417" s="3" t="s">
        <v>28053</v>
      </c>
      <c r="AM3417" s="3" t="s">
        <v>699</v>
      </c>
      <c r="AN3417" s="3" t="s">
        <v>28054</v>
      </c>
      <c r="AO3417" s="3" t="s">
        <v>699</v>
      </c>
      <c r="AP3417" s="3" t="s">
        <v>28055</v>
      </c>
      <c r="AQ3417" s="3" t="s">
        <v>700</v>
      </c>
      <c r="AR3417" s="3" t="s">
        <v>28056</v>
      </c>
      <c r="AS3417" s="3" t="s">
        <v>698</v>
      </c>
      <c r="AT3417" s="3" t="s">
        <v>28057</v>
      </c>
      <c r="AU3417" s="3" t="s">
        <v>700</v>
      </c>
      <c r="AV3417" s="3" t="s">
        <v>28058</v>
      </c>
      <c r="AW3417" s="3" t="s">
        <v>700</v>
      </c>
      <c r="AX3417" s="3" t="s">
        <v>28059</v>
      </c>
      <c r="AY3417" s="3" t="s">
        <v>698</v>
      </c>
      <c r="AZ3417" s="3" t="s">
        <v>28060</v>
      </c>
      <c r="BA3417" s="3" t="s">
        <v>699</v>
      </c>
      <c r="BB3417" s="3" t="s">
        <v>28061</v>
      </c>
    </row>
    <row r="3418" spans="1:54" ht="172.8" x14ac:dyDescent="0.3">
      <c r="A3418" s="3" t="s">
        <v>689</v>
      </c>
      <c r="B3418" s="3" t="s">
        <v>3311</v>
      </c>
      <c r="C3418" s="3" t="s">
        <v>28062</v>
      </c>
      <c r="D3418" s="3" t="s">
        <v>2781</v>
      </c>
      <c r="E3418" s="3">
        <v>44</v>
      </c>
      <c r="F3418" s="3" t="s">
        <v>37874</v>
      </c>
      <c r="G3418" s="3" t="s">
        <v>694</v>
      </c>
      <c r="H3418" s="3" t="s">
        <v>1022</v>
      </c>
      <c r="I3418" s="3"/>
      <c r="J3418" s="3" t="s">
        <v>697</v>
      </c>
      <c r="K3418" s="3" t="s">
        <v>4</v>
      </c>
      <c r="L3418" s="3" t="s">
        <v>697</v>
      </c>
      <c r="N3418" s="3"/>
      <c r="O3418" s="3" t="s">
        <v>730</v>
      </c>
      <c r="P3418" s="3" t="s">
        <v>28063</v>
      </c>
      <c r="Q3418" s="3" t="s">
        <v>729</v>
      </c>
      <c r="R3418" s="3" t="s">
        <v>28064</v>
      </c>
      <c r="S3418" s="3" t="s">
        <v>728</v>
      </c>
      <c r="T3418" s="3"/>
      <c r="U3418" s="3" t="s">
        <v>728</v>
      </c>
      <c r="V3418" s="3" t="s">
        <v>28065</v>
      </c>
      <c r="W3418" s="3" t="s">
        <v>786</v>
      </c>
      <c r="Y3418" s="3" t="s">
        <v>727</v>
      </c>
      <c r="AA3418" s="3" t="s">
        <v>728</v>
      </c>
      <c r="AB3418" s="3" t="s">
        <v>28066</v>
      </c>
      <c r="AC3418" s="3" t="s">
        <v>730</v>
      </c>
      <c r="AD3418" s="3" t="s">
        <v>28067</v>
      </c>
      <c r="AE3418" s="3" t="s">
        <v>730</v>
      </c>
      <c r="AF3418" s="3" t="s">
        <v>28068</v>
      </c>
      <c r="AG3418" s="3" t="s">
        <v>786</v>
      </c>
      <c r="AI3418" s="3" t="s">
        <v>728</v>
      </c>
      <c r="AK3418" s="3" t="s">
        <v>728</v>
      </c>
      <c r="AL3418" s="3" t="s">
        <v>28069</v>
      </c>
      <c r="AM3418" s="3" t="s">
        <v>699</v>
      </c>
      <c r="AN3418" s="3" t="s">
        <v>28070</v>
      </c>
      <c r="AO3418" s="3" t="s">
        <v>727</v>
      </c>
      <c r="AP3418" s="3" t="s">
        <v>28071</v>
      </c>
      <c r="AQ3418" s="3" t="s">
        <v>727</v>
      </c>
      <c r="AR3418" s="3" t="s">
        <v>28072</v>
      </c>
      <c r="AS3418" s="3" t="s">
        <v>699</v>
      </c>
      <c r="AT3418" s="3" t="s">
        <v>28073</v>
      </c>
      <c r="AU3418" s="3" t="s">
        <v>730</v>
      </c>
      <c r="AV3418" s="3" t="s">
        <v>28074</v>
      </c>
      <c r="AW3418" s="3" t="s">
        <v>790</v>
      </c>
      <c r="AY3418" s="3" t="s">
        <v>730</v>
      </c>
      <c r="BA3418" s="3" t="s">
        <v>728</v>
      </c>
      <c r="BB3418" s="3" t="s">
        <v>28075</v>
      </c>
    </row>
    <row r="3419" spans="1:54" ht="158.4" x14ac:dyDescent="0.3">
      <c r="A3419" s="3" t="s">
        <v>689</v>
      </c>
      <c r="B3419" s="3" t="s">
        <v>1609</v>
      </c>
      <c r="C3419" s="3" t="s">
        <v>28076</v>
      </c>
      <c r="D3419" s="3" t="s">
        <v>2781</v>
      </c>
      <c r="E3419" s="3">
        <v>45</v>
      </c>
      <c r="F3419" s="3" t="s">
        <v>37859</v>
      </c>
      <c r="G3419" s="3" t="s">
        <v>694</v>
      </c>
      <c r="H3419" s="3" t="s">
        <v>28077</v>
      </c>
      <c r="I3419" s="3"/>
      <c r="J3419" s="3" t="s">
        <v>697</v>
      </c>
      <c r="K3419" s="3" t="s">
        <v>4</v>
      </c>
      <c r="L3419" s="3" t="s">
        <v>705</v>
      </c>
      <c r="N3419" s="3"/>
      <c r="O3419" s="3" t="s">
        <v>700</v>
      </c>
      <c r="P3419" s="3" t="s">
        <v>28078</v>
      </c>
      <c r="Q3419" s="3" t="s">
        <v>729</v>
      </c>
      <c r="R3419" s="3" t="s">
        <v>28079</v>
      </c>
      <c r="S3419" s="3" t="s">
        <v>728</v>
      </c>
      <c r="T3419" s="3" t="s">
        <v>28080</v>
      </c>
      <c r="U3419" s="3" t="s">
        <v>700</v>
      </c>
      <c r="V3419" s="3" t="s">
        <v>28081</v>
      </c>
      <c r="W3419" s="3" t="s">
        <v>699</v>
      </c>
      <c r="Y3419" s="3" t="s">
        <v>700</v>
      </c>
      <c r="Z3419" s="3" t="s">
        <v>28082</v>
      </c>
      <c r="AA3419" s="3" t="s">
        <v>700</v>
      </c>
      <c r="AC3419" s="3" t="s">
        <v>698</v>
      </c>
      <c r="AD3419" s="3" t="s">
        <v>28083</v>
      </c>
      <c r="AE3419" s="3" t="s">
        <v>699</v>
      </c>
      <c r="AG3419" s="3" t="s">
        <v>699</v>
      </c>
      <c r="AI3419" s="3" t="s">
        <v>699</v>
      </c>
      <c r="AK3419" s="3" t="s">
        <v>700</v>
      </c>
      <c r="AL3419" s="3" t="s">
        <v>28084</v>
      </c>
      <c r="AM3419" s="3" t="s">
        <v>699</v>
      </c>
      <c r="AO3419" s="3" t="s">
        <v>699</v>
      </c>
      <c r="AQ3419" s="3" t="s">
        <v>699</v>
      </c>
      <c r="AR3419" s="3" t="s">
        <v>28085</v>
      </c>
      <c r="AS3419" s="3" t="s">
        <v>698</v>
      </c>
      <c r="AT3419" s="3" t="s">
        <v>28086</v>
      </c>
      <c r="AU3419" s="3" t="s">
        <v>698</v>
      </c>
      <c r="AW3419" s="3" t="s">
        <v>700</v>
      </c>
      <c r="AY3419" s="3" t="s">
        <v>698</v>
      </c>
      <c r="BA3419" s="3" t="s">
        <v>700</v>
      </c>
    </row>
    <row r="3420" spans="1:54" ht="216" x14ac:dyDescent="0.3">
      <c r="A3420" s="3" t="s">
        <v>689</v>
      </c>
      <c r="B3420" s="3" t="s">
        <v>1497</v>
      </c>
      <c r="C3420" s="3" t="s">
        <v>28087</v>
      </c>
      <c r="D3420" s="3" t="s">
        <v>2781</v>
      </c>
      <c r="E3420" s="3">
        <v>46</v>
      </c>
      <c r="F3420" s="3" t="s">
        <v>37838</v>
      </c>
      <c r="G3420" s="3" t="s">
        <v>694</v>
      </c>
      <c r="H3420" s="3" t="s">
        <v>2784</v>
      </c>
      <c r="I3420" s="3"/>
      <c r="J3420" s="3" t="s">
        <v>705</v>
      </c>
      <c r="K3420" s="3" t="s">
        <v>4</v>
      </c>
      <c r="L3420" s="3" t="s">
        <v>697</v>
      </c>
      <c r="N3420" s="3"/>
      <c r="O3420" s="3" t="s">
        <v>698</v>
      </c>
      <c r="P3420" s="3" t="s">
        <v>28088</v>
      </c>
      <c r="Q3420" s="3" t="s">
        <v>729</v>
      </c>
      <c r="R3420" s="3" t="s">
        <v>28089</v>
      </c>
      <c r="S3420" s="3" t="s">
        <v>729</v>
      </c>
      <c r="T3420" s="3" t="s">
        <v>28090</v>
      </c>
      <c r="U3420" s="3" t="s">
        <v>700</v>
      </c>
      <c r="V3420" s="3" t="s">
        <v>28091</v>
      </c>
      <c r="W3420" s="3" t="s">
        <v>729</v>
      </c>
      <c r="X3420" s="3" t="s">
        <v>28092</v>
      </c>
      <c r="Y3420" s="3" t="s">
        <v>729</v>
      </c>
      <c r="Z3420" s="3" t="s">
        <v>28093</v>
      </c>
      <c r="AA3420" s="3" t="s">
        <v>729</v>
      </c>
      <c r="AB3420" s="3" t="s">
        <v>28094</v>
      </c>
      <c r="AC3420" s="3" t="s">
        <v>699</v>
      </c>
      <c r="AD3420" s="3" t="s">
        <v>28095</v>
      </c>
      <c r="AE3420" s="3" t="s">
        <v>730</v>
      </c>
      <c r="AF3420" s="3" t="s">
        <v>28096</v>
      </c>
      <c r="AG3420" s="3" t="s">
        <v>728</v>
      </c>
      <c r="AH3420" s="3" t="s">
        <v>28097</v>
      </c>
      <c r="AI3420" s="3" t="s">
        <v>728</v>
      </c>
      <c r="AK3420" s="3" t="s">
        <v>728</v>
      </c>
      <c r="AL3420" s="3" t="s">
        <v>28098</v>
      </c>
      <c r="AM3420" s="3" t="s">
        <v>729</v>
      </c>
      <c r="AN3420" s="3" t="s">
        <v>28099</v>
      </c>
      <c r="AO3420" s="3" t="s">
        <v>728</v>
      </c>
      <c r="AP3420" s="3" t="s">
        <v>28100</v>
      </c>
      <c r="AQ3420" s="3" t="s">
        <v>699</v>
      </c>
      <c r="AR3420" s="3" t="s">
        <v>28101</v>
      </c>
      <c r="AS3420" s="3" t="s">
        <v>729</v>
      </c>
      <c r="AT3420" s="3" t="s">
        <v>28102</v>
      </c>
      <c r="AU3420" s="3" t="s">
        <v>698</v>
      </c>
      <c r="AV3420" s="3" t="s">
        <v>28103</v>
      </c>
      <c r="AW3420" s="3" t="s">
        <v>699</v>
      </c>
      <c r="AX3420" s="3" t="s">
        <v>28104</v>
      </c>
      <c r="AY3420" s="3" t="s">
        <v>698</v>
      </c>
      <c r="AZ3420" s="3" t="s">
        <v>28105</v>
      </c>
      <c r="BA3420" s="3" t="s">
        <v>700</v>
      </c>
      <c r="BB3420" s="3" t="s">
        <v>28106</v>
      </c>
    </row>
    <row r="3421" spans="1:54" ht="100.8" x14ac:dyDescent="0.3">
      <c r="A3421" s="3" t="s">
        <v>689</v>
      </c>
      <c r="B3421" s="3" t="s">
        <v>28107</v>
      </c>
      <c r="C3421" s="3" t="s">
        <v>28108</v>
      </c>
      <c r="D3421" s="3" t="s">
        <v>2781</v>
      </c>
      <c r="E3421" s="3">
        <v>47</v>
      </c>
      <c r="F3421" s="3" t="s">
        <v>37835</v>
      </c>
      <c r="G3421" s="3" t="s">
        <v>694</v>
      </c>
      <c r="H3421" s="3" t="s">
        <v>2533</v>
      </c>
      <c r="I3421" s="3"/>
      <c r="J3421" s="3" t="s">
        <v>697</v>
      </c>
      <c r="K3421" s="3" t="s">
        <v>4</v>
      </c>
      <c r="L3421" s="3" t="s">
        <v>697</v>
      </c>
      <c r="N3421" s="3"/>
      <c r="O3421" s="3" t="s">
        <v>699</v>
      </c>
      <c r="P3421" s="3"/>
      <c r="Q3421" s="3" t="s">
        <v>699</v>
      </c>
      <c r="R3421" s="3" t="s">
        <v>28109</v>
      </c>
      <c r="S3421" s="3" t="s">
        <v>698</v>
      </c>
      <c r="T3421" s="3"/>
      <c r="U3421" s="3" t="s">
        <v>699</v>
      </c>
      <c r="W3421" s="3" t="s">
        <v>700</v>
      </c>
      <c r="X3421" s="3" t="s">
        <v>28110</v>
      </c>
      <c r="Y3421" s="3" t="s">
        <v>700</v>
      </c>
      <c r="AA3421" s="3" t="s">
        <v>699</v>
      </c>
      <c r="AC3421" s="3" t="s">
        <v>730</v>
      </c>
      <c r="AD3421" s="3" t="s">
        <v>28111</v>
      </c>
      <c r="AE3421" s="3" t="s">
        <v>698</v>
      </c>
      <c r="AG3421" s="3" t="s">
        <v>698</v>
      </c>
      <c r="AI3421" s="3" t="s">
        <v>699</v>
      </c>
      <c r="AK3421" s="3" t="s">
        <v>698</v>
      </c>
      <c r="AM3421" s="3" t="s">
        <v>699</v>
      </c>
      <c r="AO3421" s="3" t="s">
        <v>700</v>
      </c>
      <c r="AQ3421" s="3" t="s">
        <v>700</v>
      </c>
      <c r="AS3421" s="3" t="s">
        <v>698</v>
      </c>
      <c r="AU3421" s="3" t="s">
        <v>698</v>
      </c>
      <c r="AW3421" s="3" t="s">
        <v>700</v>
      </c>
      <c r="AY3421" s="3" t="s">
        <v>698</v>
      </c>
      <c r="BA3421" s="3" t="s">
        <v>700</v>
      </c>
    </row>
    <row r="3422" spans="1:54" ht="158.4" x14ac:dyDescent="0.3">
      <c r="A3422" s="3" t="s">
        <v>689</v>
      </c>
      <c r="B3422" s="3" t="s">
        <v>28112</v>
      </c>
      <c r="C3422" s="3" t="s">
        <v>3635</v>
      </c>
      <c r="D3422" s="3" t="s">
        <v>2781</v>
      </c>
      <c r="E3422" s="3">
        <v>48</v>
      </c>
      <c r="F3422" s="3" t="s">
        <v>37852</v>
      </c>
      <c r="G3422" s="3" t="s">
        <v>694</v>
      </c>
      <c r="H3422" s="3" t="s">
        <v>2692</v>
      </c>
      <c r="I3422" s="3"/>
      <c r="J3422" s="3" t="s">
        <v>697</v>
      </c>
      <c r="K3422" s="3" t="s">
        <v>4</v>
      </c>
      <c r="L3422" s="3" t="s">
        <v>697</v>
      </c>
      <c r="N3422" s="3"/>
      <c r="O3422" s="3" t="s">
        <v>729</v>
      </c>
      <c r="P3422" s="3" t="s">
        <v>28113</v>
      </c>
      <c r="Q3422" s="3" t="s">
        <v>729</v>
      </c>
      <c r="R3422" s="3" t="s">
        <v>28114</v>
      </c>
      <c r="S3422" s="3" t="s">
        <v>698</v>
      </c>
      <c r="T3422" s="3" t="s">
        <v>28115</v>
      </c>
      <c r="U3422" s="3" t="s">
        <v>728</v>
      </c>
      <c r="V3422" s="3" t="s">
        <v>28116</v>
      </c>
      <c r="W3422" s="3" t="s">
        <v>699</v>
      </c>
      <c r="X3422" s="3" t="s">
        <v>28117</v>
      </c>
      <c r="Y3422" s="3" t="s">
        <v>727</v>
      </c>
      <c r="AA3422" s="3" t="s">
        <v>699</v>
      </c>
      <c r="AB3422" s="3" t="s">
        <v>28118</v>
      </c>
      <c r="AC3422" s="3" t="s">
        <v>700</v>
      </c>
      <c r="AD3422" s="3" t="s">
        <v>28119</v>
      </c>
      <c r="AE3422" s="3" t="s">
        <v>729</v>
      </c>
      <c r="AF3422" s="3" t="s">
        <v>28120</v>
      </c>
      <c r="AG3422" s="3" t="s">
        <v>729</v>
      </c>
      <c r="AH3422" s="3" t="s">
        <v>28121</v>
      </c>
      <c r="AI3422" s="3" t="s">
        <v>700</v>
      </c>
      <c r="AJ3422" s="3" t="s">
        <v>37455</v>
      </c>
      <c r="AK3422" s="3" t="s">
        <v>698</v>
      </c>
      <c r="AL3422" s="3" t="s">
        <v>28122</v>
      </c>
      <c r="AM3422" s="3" t="s">
        <v>727</v>
      </c>
      <c r="AN3422" s="3" t="s">
        <v>28123</v>
      </c>
      <c r="AO3422" s="3" t="s">
        <v>786</v>
      </c>
      <c r="AQ3422" s="3" t="s">
        <v>786</v>
      </c>
      <c r="AR3422" s="3" t="s">
        <v>28124</v>
      </c>
      <c r="AS3422" s="3" t="s">
        <v>699</v>
      </c>
      <c r="AT3422" s="3" t="s">
        <v>28125</v>
      </c>
      <c r="AU3422" s="3" t="s">
        <v>700</v>
      </c>
      <c r="AV3422" s="3" t="s">
        <v>28126</v>
      </c>
      <c r="AW3422" s="3" t="s">
        <v>699</v>
      </c>
      <c r="AX3422" s="3" t="s">
        <v>28127</v>
      </c>
      <c r="AY3422" s="3" t="s">
        <v>699</v>
      </c>
      <c r="AZ3422" s="3" t="s">
        <v>28128</v>
      </c>
      <c r="BA3422" s="3" t="s">
        <v>699</v>
      </c>
      <c r="BB3422" s="3" t="s">
        <v>28129</v>
      </c>
    </row>
    <row r="3423" spans="1:54" ht="57.6" x14ac:dyDescent="0.3">
      <c r="A3423" s="3" t="s">
        <v>689</v>
      </c>
      <c r="B3423" s="3" t="s">
        <v>1497</v>
      </c>
      <c r="C3423" s="3" t="s">
        <v>6166</v>
      </c>
      <c r="D3423" s="3" t="s">
        <v>2781</v>
      </c>
      <c r="E3423" s="3">
        <v>49</v>
      </c>
      <c r="F3423" s="3" t="s">
        <v>37854</v>
      </c>
      <c r="G3423" s="3" t="s">
        <v>694</v>
      </c>
      <c r="H3423" s="3" t="s">
        <v>1031</v>
      </c>
      <c r="I3423" s="3"/>
      <c r="J3423" s="3" t="s">
        <v>4</v>
      </c>
      <c r="K3423" s="3" t="s">
        <v>4</v>
      </c>
      <c r="L3423" s="3" t="s">
        <v>697</v>
      </c>
      <c r="M3423" s="3" t="s">
        <v>4</v>
      </c>
      <c r="N3423" s="3"/>
      <c r="O3423" s="3" t="s">
        <v>4</v>
      </c>
      <c r="P3423" s="3" t="s">
        <v>4</v>
      </c>
      <c r="Q3423" s="3" t="s">
        <v>4</v>
      </c>
      <c r="R3423" s="3" t="s">
        <v>4</v>
      </c>
      <c r="S3423" s="3" t="s">
        <v>4</v>
      </c>
      <c r="T3423" s="3" t="s">
        <v>4</v>
      </c>
      <c r="U3423" s="3" t="s">
        <v>4</v>
      </c>
      <c r="V3423" s="3" t="s">
        <v>4</v>
      </c>
      <c r="W3423" s="3" t="s">
        <v>4</v>
      </c>
      <c r="X3423" s="3" t="s">
        <v>4</v>
      </c>
      <c r="Y3423" s="3" t="s">
        <v>4</v>
      </c>
      <c r="Z3423" s="3" t="s">
        <v>4</v>
      </c>
      <c r="AA3423" s="3" t="s">
        <v>4</v>
      </c>
      <c r="AB3423" s="3" t="s">
        <v>4</v>
      </c>
      <c r="AC3423" s="3" t="s">
        <v>4</v>
      </c>
      <c r="AD3423" s="3" t="s">
        <v>4</v>
      </c>
      <c r="AE3423" s="3" t="s">
        <v>4</v>
      </c>
      <c r="AF3423" s="3" t="s">
        <v>4</v>
      </c>
      <c r="AG3423" s="3" t="s">
        <v>4</v>
      </c>
      <c r="AH3423" s="3" t="s">
        <v>4</v>
      </c>
      <c r="AI3423" s="3" t="s">
        <v>4</v>
      </c>
      <c r="AJ3423" s="3" t="s">
        <v>4</v>
      </c>
      <c r="AK3423" s="3" t="s">
        <v>4</v>
      </c>
      <c r="AL3423" s="3" t="s">
        <v>4</v>
      </c>
      <c r="AM3423" s="3" t="s">
        <v>4</v>
      </c>
      <c r="AN3423" s="3" t="s">
        <v>4</v>
      </c>
      <c r="AO3423" s="3" t="s">
        <v>4</v>
      </c>
      <c r="AP3423" s="3" t="s">
        <v>4</v>
      </c>
      <c r="AQ3423" s="3" t="s">
        <v>4</v>
      </c>
      <c r="AR3423" s="3" t="s">
        <v>4</v>
      </c>
      <c r="AS3423" s="3" t="s">
        <v>4</v>
      </c>
      <c r="AT3423" s="3" t="s">
        <v>4</v>
      </c>
      <c r="AU3423" s="3" t="s">
        <v>4</v>
      </c>
      <c r="AV3423" s="3" t="s">
        <v>4</v>
      </c>
      <c r="AW3423" s="3" t="s">
        <v>4</v>
      </c>
      <c r="AX3423" s="3" t="s">
        <v>4</v>
      </c>
      <c r="AY3423" s="3" t="s">
        <v>4</v>
      </c>
      <c r="AZ3423" s="3" t="s">
        <v>4</v>
      </c>
      <c r="BA3423" s="3" t="s">
        <v>4</v>
      </c>
      <c r="BB3423" s="3" t="s">
        <v>4</v>
      </c>
    </row>
    <row r="3424" spans="1:54" ht="187.2" x14ac:dyDescent="0.3">
      <c r="A3424" s="3" t="s">
        <v>689</v>
      </c>
      <c r="B3424" s="3" t="s">
        <v>836</v>
      </c>
      <c r="C3424" s="3" t="s">
        <v>8715</v>
      </c>
      <c r="D3424" s="3" t="s">
        <v>2781</v>
      </c>
      <c r="E3424" s="3">
        <v>50</v>
      </c>
      <c r="F3424" s="3" t="s">
        <v>37838</v>
      </c>
      <c r="G3424" s="3" t="s">
        <v>694</v>
      </c>
      <c r="H3424" s="3" t="s">
        <v>28130</v>
      </c>
      <c r="I3424" s="3"/>
      <c r="J3424" s="3" t="s">
        <v>697</v>
      </c>
      <c r="K3424" s="3" t="s">
        <v>4</v>
      </c>
      <c r="L3424" s="3" t="s">
        <v>705</v>
      </c>
      <c r="N3424" s="3"/>
      <c r="O3424" s="3" t="s">
        <v>700</v>
      </c>
      <c r="P3424" s="3" t="s">
        <v>28131</v>
      </c>
      <c r="Q3424" s="3" t="s">
        <v>699</v>
      </c>
      <c r="R3424" s="3" t="s">
        <v>28132</v>
      </c>
      <c r="S3424" s="3" t="s">
        <v>728</v>
      </c>
      <c r="T3424" s="3" t="s">
        <v>28133</v>
      </c>
      <c r="U3424" s="3" t="s">
        <v>729</v>
      </c>
      <c r="V3424" s="3" t="s">
        <v>28134</v>
      </c>
      <c r="W3424" s="3" t="s">
        <v>699</v>
      </c>
      <c r="X3424" s="3" t="s">
        <v>28135</v>
      </c>
      <c r="Y3424" s="3" t="s">
        <v>700</v>
      </c>
      <c r="Z3424" s="3" t="s">
        <v>28136</v>
      </c>
      <c r="AA3424" s="3" t="s">
        <v>728</v>
      </c>
      <c r="AB3424" s="3" t="s">
        <v>28137</v>
      </c>
      <c r="AC3424" s="3" t="s">
        <v>698</v>
      </c>
      <c r="AD3424" s="3" t="s">
        <v>28138</v>
      </c>
      <c r="AE3424" s="3" t="s">
        <v>698</v>
      </c>
      <c r="AF3424" s="3" t="s">
        <v>28139</v>
      </c>
      <c r="AG3424" s="3" t="s">
        <v>699</v>
      </c>
      <c r="AH3424" s="3" t="s">
        <v>28140</v>
      </c>
      <c r="AI3424" s="3" t="s">
        <v>727</v>
      </c>
      <c r="AK3424" s="3" t="s">
        <v>698</v>
      </c>
      <c r="AL3424" s="3" t="s">
        <v>28141</v>
      </c>
      <c r="AM3424" s="3" t="s">
        <v>699</v>
      </c>
      <c r="AN3424" s="3" t="s">
        <v>28142</v>
      </c>
      <c r="AO3424" s="3" t="s">
        <v>700</v>
      </c>
      <c r="AP3424" s="3" t="s">
        <v>28143</v>
      </c>
      <c r="AQ3424" s="3" t="s">
        <v>699</v>
      </c>
      <c r="AR3424" s="3" t="s">
        <v>28144</v>
      </c>
      <c r="AS3424" s="3" t="s">
        <v>699</v>
      </c>
      <c r="AT3424" s="3" t="s">
        <v>28145</v>
      </c>
      <c r="AU3424" s="3" t="s">
        <v>730</v>
      </c>
      <c r="AV3424" s="3" t="s">
        <v>28146</v>
      </c>
      <c r="AW3424" s="3" t="s">
        <v>700</v>
      </c>
      <c r="AX3424" s="3" t="s">
        <v>28147</v>
      </c>
      <c r="AY3424" s="3" t="s">
        <v>698</v>
      </c>
      <c r="AZ3424" s="3" t="s">
        <v>28148</v>
      </c>
      <c r="BA3424" s="3" t="s">
        <v>699</v>
      </c>
      <c r="BB3424" s="3" t="s">
        <v>28149</v>
      </c>
    </row>
    <row r="3425" spans="1:54" ht="158.4" x14ac:dyDescent="0.3">
      <c r="A3425" s="3" t="s">
        <v>689</v>
      </c>
      <c r="B3425" s="3" t="s">
        <v>1028</v>
      </c>
      <c r="C3425" s="3" t="s">
        <v>28150</v>
      </c>
      <c r="D3425" s="3" t="s">
        <v>2781</v>
      </c>
      <c r="E3425" s="3">
        <v>51</v>
      </c>
      <c r="F3425" s="3" t="s">
        <v>37838</v>
      </c>
      <c r="G3425" s="3" t="s">
        <v>694</v>
      </c>
      <c r="H3425" s="3" t="s">
        <v>28151</v>
      </c>
      <c r="I3425" s="3"/>
      <c r="J3425" s="3" t="s">
        <v>697</v>
      </c>
      <c r="K3425" s="3" t="s">
        <v>4</v>
      </c>
      <c r="L3425" s="3" t="s">
        <v>697</v>
      </c>
      <c r="N3425" s="3"/>
      <c r="O3425" s="3" t="s">
        <v>729</v>
      </c>
      <c r="P3425" s="3" t="s">
        <v>28152</v>
      </c>
      <c r="Q3425" s="3" t="s">
        <v>729</v>
      </c>
      <c r="R3425" s="3" t="s">
        <v>28153</v>
      </c>
      <c r="S3425" s="3" t="s">
        <v>698</v>
      </c>
      <c r="T3425" s="3" t="s">
        <v>28154</v>
      </c>
      <c r="U3425" s="3" t="s">
        <v>700</v>
      </c>
      <c r="V3425" s="3" t="s">
        <v>28155</v>
      </c>
      <c r="W3425" s="3" t="s">
        <v>786</v>
      </c>
      <c r="Y3425" s="3" t="s">
        <v>700</v>
      </c>
      <c r="Z3425" s="3" t="s">
        <v>28156</v>
      </c>
      <c r="AA3425" s="3" t="s">
        <v>700</v>
      </c>
      <c r="AB3425" s="3" t="s">
        <v>28157</v>
      </c>
      <c r="AC3425" s="3" t="s">
        <v>698</v>
      </c>
      <c r="AD3425" s="3" t="s">
        <v>28158</v>
      </c>
      <c r="AE3425" s="3" t="s">
        <v>698</v>
      </c>
      <c r="AF3425" s="3" t="s">
        <v>28159</v>
      </c>
      <c r="AG3425" s="3" t="s">
        <v>699</v>
      </c>
      <c r="AI3425" s="3" t="s">
        <v>786</v>
      </c>
      <c r="AK3425" s="3" t="s">
        <v>698</v>
      </c>
      <c r="AL3425" s="3" t="s">
        <v>28160</v>
      </c>
      <c r="AM3425" s="3" t="s">
        <v>700</v>
      </c>
      <c r="AN3425" s="3" t="s">
        <v>28161</v>
      </c>
      <c r="AO3425" s="3" t="s">
        <v>700</v>
      </c>
      <c r="AP3425" s="3" t="s">
        <v>28162</v>
      </c>
      <c r="AQ3425" s="3" t="s">
        <v>727</v>
      </c>
      <c r="AR3425" s="3" t="s">
        <v>28163</v>
      </c>
      <c r="AS3425" s="3" t="s">
        <v>698</v>
      </c>
      <c r="AU3425" s="3" t="s">
        <v>698</v>
      </c>
      <c r="AV3425" s="3" t="s">
        <v>28164</v>
      </c>
      <c r="AW3425" s="3" t="s">
        <v>728</v>
      </c>
      <c r="AX3425" s="3" t="s">
        <v>28165</v>
      </c>
      <c r="AY3425" s="3" t="s">
        <v>698</v>
      </c>
      <c r="AZ3425" s="3" t="s">
        <v>28166</v>
      </c>
      <c r="BA3425" s="3" t="s">
        <v>700</v>
      </c>
      <c r="BB3425" s="3" t="s">
        <v>28167</v>
      </c>
    </row>
    <row r="3426" spans="1:54" ht="230.4" x14ac:dyDescent="0.3">
      <c r="A3426" s="3" t="s">
        <v>689</v>
      </c>
      <c r="B3426" s="3" t="s">
        <v>16137</v>
      </c>
      <c r="C3426" s="3" t="s">
        <v>28168</v>
      </c>
      <c r="D3426" s="3" t="s">
        <v>2781</v>
      </c>
      <c r="E3426" s="3">
        <v>52</v>
      </c>
      <c r="F3426" s="3" t="s">
        <v>37850</v>
      </c>
      <c r="G3426" s="3" t="s">
        <v>752</v>
      </c>
      <c r="H3426" s="3" t="s">
        <v>28169</v>
      </c>
      <c r="I3426" s="3"/>
      <c r="J3426" s="3" t="s">
        <v>705</v>
      </c>
      <c r="K3426" s="3" t="s">
        <v>4</v>
      </c>
      <c r="L3426" s="3" t="s">
        <v>697</v>
      </c>
      <c r="N3426" s="3"/>
      <c r="O3426" s="3" t="s">
        <v>728</v>
      </c>
      <c r="P3426" s="3" t="s">
        <v>28170</v>
      </c>
      <c r="Q3426" s="3" t="s">
        <v>699</v>
      </c>
      <c r="R3426" s="3" t="s">
        <v>28171</v>
      </c>
      <c r="S3426" s="3" t="s">
        <v>728</v>
      </c>
      <c r="T3426" s="3" t="s">
        <v>28172</v>
      </c>
      <c r="U3426" s="3" t="s">
        <v>729</v>
      </c>
      <c r="W3426" s="3" t="s">
        <v>786</v>
      </c>
      <c r="Y3426" s="3" t="s">
        <v>700</v>
      </c>
      <c r="AA3426" s="3" t="s">
        <v>728</v>
      </c>
      <c r="AB3426" s="3" t="s">
        <v>28173</v>
      </c>
      <c r="AC3426" s="3" t="s">
        <v>698</v>
      </c>
      <c r="AE3426" s="3" t="s">
        <v>729</v>
      </c>
      <c r="AF3426" s="3" t="s">
        <v>28174</v>
      </c>
      <c r="AG3426" s="3" t="s">
        <v>728</v>
      </c>
      <c r="AH3426" s="3" t="s">
        <v>28175</v>
      </c>
      <c r="AI3426" s="3" t="s">
        <v>728</v>
      </c>
      <c r="AK3426" s="3" t="s">
        <v>728</v>
      </c>
      <c r="AL3426" s="3" t="s">
        <v>28176</v>
      </c>
      <c r="AM3426" s="3" t="s">
        <v>699</v>
      </c>
      <c r="AO3426" s="3" t="s">
        <v>729</v>
      </c>
      <c r="AP3426" s="3" t="s">
        <v>28177</v>
      </c>
      <c r="AQ3426" s="3" t="s">
        <v>700</v>
      </c>
      <c r="AS3426" s="3" t="s">
        <v>699</v>
      </c>
      <c r="AU3426" s="3" t="s">
        <v>730</v>
      </c>
      <c r="AW3426" s="3" t="s">
        <v>728</v>
      </c>
      <c r="AY3426" s="3" t="s">
        <v>698</v>
      </c>
      <c r="BA3426" s="3" t="s">
        <v>729</v>
      </c>
      <c r="BB3426" s="3" t="s">
        <v>28178</v>
      </c>
    </row>
    <row r="3427" spans="1:54" ht="144" x14ac:dyDescent="0.3">
      <c r="A3427" s="3" t="s">
        <v>689</v>
      </c>
      <c r="B3427" s="3" t="s">
        <v>4715</v>
      </c>
      <c r="C3427" s="3" t="s">
        <v>28179</v>
      </c>
      <c r="D3427" s="3" t="s">
        <v>2781</v>
      </c>
      <c r="E3427" s="3">
        <v>53</v>
      </c>
      <c r="F3427" s="3" t="s">
        <v>37820</v>
      </c>
      <c r="G3427" s="3" t="s">
        <v>752</v>
      </c>
      <c r="H3427" s="3" t="s">
        <v>797</v>
      </c>
      <c r="I3427" s="3"/>
      <c r="J3427" s="3" t="s">
        <v>697</v>
      </c>
      <c r="K3427" s="3" t="s">
        <v>4</v>
      </c>
      <c r="L3427" s="3" t="s">
        <v>697</v>
      </c>
      <c r="M3427" s="3" t="s">
        <v>28180</v>
      </c>
      <c r="N3427" s="3"/>
      <c r="O3427" s="3" t="s">
        <v>730</v>
      </c>
      <c r="P3427" s="3" t="s">
        <v>28181</v>
      </c>
      <c r="Q3427" s="3" t="s">
        <v>699</v>
      </c>
      <c r="R3427" s="3" t="s">
        <v>28182</v>
      </c>
      <c r="S3427" s="3" t="s">
        <v>728</v>
      </c>
      <c r="T3427" s="3" t="s">
        <v>28183</v>
      </c>
      <c r="U3427" s="3" t="s">
        <v>729</v>
      </c>
      <c r="V3427" s="3" t="s">
        <v>28184</v>
      </c>
      <c r="W3427" s="3" t="s">
        <v>729</v>
      </c>
      <c r="X3427" s="3" t="s">
        <v>28185</v>
      </c>
      <c r="Y3427" s="3" t="s">
        <v>728</v>
      </c>
      <c r="Z3427" s="3" t="s">
        <v>28186</v>
      </c>
      <c r="AA3427" s="3" t="s">
        <v>728</v>
      </c>
      <c r="AB3427" s="3" t="s">
        <v>28187</v>
      </c>
      <c r="AC3427" s="3" t="s">
        <v>730</v>
      </c>
      <c r="AD3427" s="3" t="s">
        <v>28188</v>
      </c>
      <c r="AE3427" s="3" t="s">
        <v>729</v>
      </c>
      <c r="AF3427" s="3" t="s">
        <v>28189</v>
      </c>
      <c r="AG3427" s="3" t="s">
        <v>729</v>
      </c>
      <c r="AH3427" s="3" t="s">
        <v>28190</v>
      </c>
      <c r="AI3427" s="3" t="s">
        <v>729</v>
      </c>
      <c r="AK3427" s="3" t="s">
        <v>698</v>
      </c>
      <c r="AL3427" s="3" t="s">
        <v>28191</v>
      </c>
      <c r="AM3427" s="3" t="s">
        <v>700</v>
      </c>
      <c r="AN3427" s="3" t="s">
        <v>28192</v>
      </c>
      <c r="AO3427" s="3" t="s">
        <v>699</v>
      </c>
      <c r="AP3427" s="3" t="s">
        <v>28193</v>
      </c>
      <c r="AQ3427" s="3" t="s">
        <v>729</v>
      </c>
      <c r="AR3427" s="3" t="s">
        <v>28194</v>
      </c>
      <c r="AS3427" s="3" t="s">
        <v>729</v>
      </c>
      <c r="AT3427" s="3" t="s">
        <v>28195</v>
      </c>
      <c r="AU3427" s="3" t="s">
        <v>786</v>
      </c>
      <c r="AV3427" s="3" t="s">
        <v>28196</v>
      </c>
      <c r="AW3427" s="3" t="s">
        <v>728</v>
      </c>
      <c r="AX3427" s="3" t="s">
        <v>28197</v>
      </c>
      <c r="AY3427" s="3" t="s">
        <v>729</v>
      </c>
      <c r="AZ3427" s="3" t="s">
        <v>28198</v>
      </c>
      <c r="BA3427" s="3" t="s">
        <v>728</v>
      </c>
      <c r="BB3427" s="3" t="s">
        <v>28199</v>
      </c>
    </row>
    <row r="3428" spans="1:54" ht="158.4" x14ac:dyDescent="0.3">
      <c r="A3428" s="3" t="s">
        <v>689</v>
      </c>
      <c r="B3428" s="3" t="s">
        <v>1957</v>
      </c>
      <c r="C3428" s="3" t="s">
        <v>11808</v>
      </c>
      <c r="D3428" s="3" t="s">
        <v>2781</v>
      </c>
      <c r="E3428" s="3">
        <v>54</v>
      </c>
      <c r="F3428" s="3" t="s">
        <v>37858</v>
      </c>
      <c r="G3428" s="3" t="s">
        <v>694</v>
      </c>
      <c r="H3428" s="3" t="s">
        <v>28200</v>
      </c>
      <c r="I3428" s="3"/>
      <c r="J3428" s="3" t="s">
        <v>697</v>
      </c>
      <c r="K3428" s="3" t="s">
        <v>4</v>
      </c>
      <c r="L3428" s="3" t="s">
        <v>697</v>
      </c>
      <c r="N3428" s="3"/>
      <c r="O3428" s="3" t="s">
        <v>698</v>
      </c>
      <c r="P3428" s="3" t="s">
        <v>28201</v>
      </c>
      <c r="Q3428" s="3" t="s">
        <v>699</v>
      </c>
      <c r="R3428" s="3" t="s">
        <v>28202</v>
      </c>
      <c r="S3428" s="3" t="s">
        <v>700</v>
      </c>
      <c r="T3428" s="3" t="s">
        <v>28203</v>
      </c>
      <c r="U3428" s="3" t="s">
        <v>700</v>
      </c>
      <c r="V3428" s="3" t="s">
        <v>28204</v>
      </c>
      <c r="W3428" s="3" t="s">
        <v>699</v>
      </c>
      <c r="Y3428" s="3" t="s">
        <v>699</v>
      </c>
      <c r="AA3428" s="3" t="s">
        <v>699</v>
      </c>
      <c r="AC3428" s="3" t="s">
        <v>698</v>
      </c>
      <c r="AE3428" s="3" t="s">
        <v>699</v>
      </c>
      <c r="AG3428" s="3" t="s">
        <v>700</v>
      </c>
      <c r="AH3428" s="3" t="s">
        <v>28205</v>
      </c>
      <c r="AI3428" s="3" t="s">
        <v>699</v>
      </c>
      <c r="AK3428" s="3" t="s">
        <v>698</v>
      </c>
      <c r="AL3428" s="3" t="s">
        <v>28206</v>
      </c>
      <c r="AM3428" s="3" t="s">
        <v>786</v>
      </c>
      <c r="AO3428" s="3" t="s">
        <v>727</v>
      </c>
      <c r="AQ3428" s="3" t="s">
        <v>700</v>
      </c>
      <c r="AR3428" s="3" t="s">
        <v>28207</v>
      </c>
      <c r="AS3428" s="3" t="s">
        <v>699</v>
      </c>
      <c r="AU3428" s="3" t="s">
        <v>699</v>
      </c>
      <c r="AV3428" s="3" t="s">
        <v>28208</v>
      </c>
      <c r="AW3428" s="3" t="s">
        <v>700</v>
      </c>
      <c r="AX3428" s="3" t="s">
        <v>28209</v>
      </c>
      <c r="AY3428" s="3" t="s">
        <v>698</v>
      </c>
      <c r="AZ3428" s="3" t="s">
        <v>28210</v>
      </c>
      <c r="BA3428" s="3" t="s">
        <v>700</v>
      </c>
      <c r="BB3428" s="3" t="s">
        <v>28211</v>
      </c>
    </row>
    <row r="3429" spans="1:54" ht="57.6" x14ac:dyDescent="0.3">
      <c r="A3429" s="3" t="s">
        <v>689</v>
      </c>
      <c r="B3429" s="3" t="s">
        <v>15608</v>
      </c>
      <c r="C3429" s="3" t="s">
        <v>28212</v>
      </c>
      <c r="D3429" s="3" t="s">
        <v>2781</v>
      </c>
      <c r="E3429" s="3">
        <v>55</v>
      </c>
      <c r="F3429" s="3" t="s">
        <v>37819</v>
      </c>
      <c r="G3429" s="3" t="s">
        <v>694</v>
      </c>
      <c r="H3429" s="3" t="s">
        <v>23342</v>
      </c>
      <c r="I3429" s="3"/>
      <c r="J3429" s="3" t="s">
        <v>697</v>
      </c>
      <c r="K3429" s="3" t="s">
        <v>4</v>
      </c>
      <c r="L3429" s="3" t="s">
        <v>705</v>
      </c>
      <c r="N3429" s="3"/>
      <c r="O3429" s="3" t="s">
        <v>699</v>
      </c>
      <c r="P3429" s="3"/>
      <c r="Q3429" s="3" t="s">
        <v>699</v>
      </c>
      <c r="R3429" s="3"/>
      <c r="S3429" s="3" t="s">
        <v>700</v>
      </c>
      <c r="T3429" s="3"/>
      <c r="U3429" s="3" t="s">
        <v>786</v>
      </c>
      <c r="W3429" s="3" t="s">
        <v>699</v>
      </c>
      <c r="Y3429" s="3" t="s">
        <v>700</v>
      </c>
      <c r="AA3429" s="3" t="s">
        <v>700</v>
      </c>
      <c r="AC3429" s="3" t="s">
        <v>699</v>
      </c>
      <c r="AE3429" s="3" t="s">
        <v>699</v>
      </c>
      <c r="AG3429" s="3" t="s">
        <v>699</v>
      </c>
      <c r="AI3429" s="3" t="s">
        <v>699</v>
      </c>
      <c r="AK3429" s="3" t="s">
        <v>699</v>
      </c>
      <c r="AM3429" s="3" t="s">
        <v>699</v>
      </c>
      <c r="AO3429" s="3" t="s">
        <v>699</v>
      </c>
      <c r="AQ3429" s="3" t="s">
        <v>700</v>
      </c>
      <c r="AS3429" s="3" t="s">
        <v>699</v>
      </c>
      <c r="AU3429" s="3" t="s">
        <v>698</v>
      </c>
      <c r="AW3429" s="3" t="s">
        <v>700</v>
      </c>
      <c r="AY3429" s="3" t="s">
        <v>698</v>
      </c>
      <c r="BA3429" s="3" t="s">
        <v>700</v>
      </c>
    </row>
    <row r="3430" spans="1:54" ht="57.6" x14ac:dyDescent="0.3">
      <c r="A3430" s="3" t="s">
        <v>689</v>
      </c>
      <c r="B3430" s="3" t="s">
        <v>4421</v>
      </c>
      <c r="C3430" s="3" t="s">
        <v>28213</v>
      </c>
      <c r="D3430" s="3" t="s">
        <v>2781</v>
      </c>
      <c r="E3430" s="3">
        <v>56</v>
      </c>
      <c r="F3430" s="3" t="s">
        <v>37827</v>
      </c>
      <c r="G3430" s="3" t="s">
        <v>694</v>
      </c>
      <c r="H3430" s="3" t="s">
        <v>28214</v>
      </c>
      <c r="I3430" s="3"/>
      <c r="J3430" s="3" t="s">
        <v>4</v>
      </c>
      <c r="K3430" s="3" t="s">
        <v>4</v>
      </c>
      <c r="L3430" s="3" t="s">
        <v>697</v>
      </c>
      <c r="M3430" s="3" t="s">
        <v>4</v>
      </c>
      <c r="N3430" s="3"/>
      <c r="O3430" s="3" t="s">
        <v>4</v>
      </c>
      <c r="P3430" s="3" t="s">
        <v>4</v>
      </c>
      <c r="Q3430" s="3" t="s">
        <v>4</v>
      </c>
      <c r="R3430" s="3" t="s">
        <v>4</v>
      </c>
      <c r="S3430" s="3" t="s">
        <v>4</v>
      </c>
      <c r="T3430" s="3" t="s">
        <v>4</v>
      </c>
      <c r="U3430" s="3" t="s">
        <v>4</v>
      </c>
      <c r="V3430" s="3" t="s">
        <v>4</v>
      </c>
      <c r="W3430" s="3" t="s">
        <v>4</v>
      </c>
      <c r="X3430" s="3" t="s">
        <v>4</v>
      </c>
      <c r="Y3430" s="3" t="s">
        <v>4</v>
      </c>
      <c r="Z3430" s="3" t="s">
        <v>4</v>
      </c>
      <c r="AA3430" s="3" t="s">
        <v>4</v>
      </c>
      <c r="AB3430" s="3" t="s">
        <v>4</v>
      </c>
      <c r="AC3430" s="3" t="s">
        <v>4</v>
      </c>
      <c r="AD3430" s="3" t="s">
        <v>4</v>
      </c>
      <c r="AE3430" s="3" t="s">
        <v>4</v>
      </c>
      <c r="AF3430" s="3" t="s">
        <v>4</v>
      </c>
      <c r="AG3430" s="3" t="s">
        <v>4</v>
      </c>
      <c r="AH3430" s="3" t="s">
        <v>4</v>
      </c>
      <c r="AI3430" s="3" t="s">
        <v>4</v>
      </c>
      <c r="AJ3430" s="3" t="s">
        <v>4</v>
      </c>
      <c r="AK3430" s="3" t="s">
        <v>4</v>
      </c>
      <c r="AL3430" s="3" t="s">
        <v>4</v>
      </c>
      <c r="AM3430" s="3" t="s">
        <v>4</v>
      </c>
      <c r="AN3430" s="3" t="s">
        <v>4</v>
      </c>
      <c r="AO3430" s="3" t="s">
        <v>4</v>
      </c>
      <c r="AP3430" s="3" t="s">
        <v>4</v>
      </c>
      <c r="AQ3430" s="3" t="s">
        <v>4</v>
      </c>
      <c r="AR3430" s="3" t="s">
        <v>4</v>
      </c>
      <c r="AS3430" s="3" t="s">
        <v>4</v>
      </c>
      <c r="AT3430" s="3" t="s">
        <v>4</v>
      </c>
      <c r="AU3430" s="3" t="s">
        <v>4</v>
      </c>
      <c r="AV3430" s="3" t="s">
        <v>4</v>
      </c>
      <c r="AW3430" s="3" t="s">
        <v>4</v>
      </c>
      <c r="AX3430" s="3" t="s">
        <v>4</v>
      </c>
      <c r="AY3430" s="3" t="s">
        <v>4</v>
      </c>
      <c r="AZ3430" s="3" t="s">
        <v>4</v>
      </c>
      <c r="BA3430" s="3" t="s">
        <v>4</v>
      </c>
      <c r="BB3430" s="3" t="s">
        <v>4</v>
      </c>
    </row>
    <row r="3431" spans="1:54" ht="187.2" x14ac:dyDescent="0.3">
      <c r="A3431" s="3" t="s">
        <v>689</v>
      </c>
      <c r="B3431" s="3" t="s">
        <v>836</v>
      </c>
      <c r="C3431" s="3" t="s">
        <v>1283</v>
      </c>
      <c r="D3431" s="3" t="s">
        <v>2781</v>
      </c>
      <c r="E3431" s="3">
        <v>57</v>
      </c>
      <c r="F3431" s="3" t="s">
        <v>37825</v>
      </c>
      <c r="G3431" s="3" t="s">
        <v>694</v>
      </c>
      <c r="H3431" s="3" t="s">
        <v>28215</v>
      </c>
      <c r="I3431" s="3"/>
      <c r="J3431" s="3" t="s">
        <v>697</v>
      </c>
      <c r="K3431" s="3" t="s">
        <v>4</v>
      </c>
      <c r="L3431" s="3" t="s">
        <v>705</v>
      </c>
      <c r="N3431" s="3"/>
      <c r="O3431" s="3" t="s">
        <v>698</v>
      </c>
      <c r="P3431" s="3" t="s">
        <v>28216</v>
      </c>
      <c r="Q3431" s="3" t="s">
        <v>699</v>
      </c>
      <c r="R3431" s="3" t="s">
        <v>28217</v>
      </c>
      <c r="S3431" s="3" t="s">
        <v>700</v>
      </c>
      <c r="T3431" s="3" t="s">
        <v>28218</v>
      </c>
      <c r="U3431" s="3" t="s">
        <v>700</v>
      </c>
      <c r="V3431" s="3" t="s">
        <v>28219</v>
      </c>
      <c r="W3431" s="3" t="s">
        <v>699</v>
      </c>
      <c r="X3431" s="3" t="s">
        <v>28220</v>
      </c>
      <c r="Y3431" s="3" t="s">
        <v>700</v>
      </c>
      <c r="AA3431" s="3" t="s">
        <v>700</v>
      </c>
      <c r="AB3431" s="3" t="s">
        <v>28221</v>
      </c>
      <c r="AC3431" s="3" t="s">
        <v>698</v>
      </c>
      <c r="AD3431" s="3" t="s">
        <v>28222</v>
      </c>
      <c r="AE3431" s="3" t="s">
        <v>699</v>
      </c>
      <c r="AF3431" s="3" t="s">
        <v>28223</v>
      </c>
      <c r="AG3431" s="3" t="s">
        <v>699</v>
      </c>
      <c r="AH3431" s="3" t="s">
        <v>28224</v>
      </c>
      <c r="AI3431" s="3" t="s">
        <v>700</v>
      </c>
      <c r="AJ3431" s="3" t="s">
        <v>37456</v>
      </c>
      <c r="AK3431" s="3" t="s">
        <v>700</v>
      </c>
      <c r="AL3431" s="3" t="s">
        <v>28225</v>
      </c>
      <c r="AM3431" s="3" t="s">
        <v>700</v>
      </c>
      <c r="AN3431" s="3" t="s">
        <v>28226</v>
      </c>
      <c r="AO3431" s="3" t="s">
        <v>699</v>
      </c>
      <c r="AP3431" s="3" t="s">
        <v>28227</v>
      </c>
      <c r="AQ3431" s="3" t="s">
        <v>699</v>
      </c>
      <c r="AR3431" s="3" t="s">
        <v>28228</v>
      </c>
      <c r="AS3431" s="3" t="s">
        <v>698</v>
      </c>
      <c r="AU3431" s="3" t="s">
        <v>698</v>
      </c>
      <c r="AV3431" s="3" t="s">
        <v>28229</v>
      </c>
      <c r="AW3431" s="3" t="s">
        <v>700</v>
      </c>
      <c r="AX3431" s="3" t="s">
        <v>28230</v>
      </c>
      <c r="AY3431" s="3" t="s">
        <v>698</v>
      </c>
      <c r="BA3431" s="3" t="s">
        <v>700</v>
      </c>
      <c r="BB3431" s="3" t="s">
        <v>28231</v>
      </c>
    </row>
    <row r="3432" spans="1:54" ht="100.8" x14ac:dyDescent="0.3">
      <c r="A3432" s="3" t="s">
        <v>689</v>
      </c>
      <c r="B3432" s="3" t="s">
        <v>11079</v>
      </c>
      <c r="C3432" s="3" t="s">
        <v>28232</v>
      </c>
      <c r="D3432" s="3" t="s">
        <v>2781</v>
      </c>
      <c r="E3432" s="3">
        <v>58</v>
      </c>
      <c r="F3432" s="3" t="s">
        <v>37848</v>
      </c>
      <c r="G3432" s="3" t="s">
        <v>694</v>
      </c>
      <c r="H3432" s="3" t="s">
        <v>23342</v>
      </c>
      <c r="I3432" s="3"/>
      <c r="J3432" s="3" t="s">
        <v>697</v>
      </c>
      <c r="K3432" s="3" t="s">
        <v>4</v>
      </c>
      <c r="L3432" s="3" t="s">
        <v>697</v>
      </c>
      <c r="N3432" s="3"/>
      <c r="O3432" s="3" t="s">
        <v>729</v>
      </c>
      <c r="P3432" s="3" t="s">
        <v>28233</v>
      </c>
      <c r="Q3432" s="3" t="s">
        <v>699</v>
      </c>
      <c r="R3432" s="3" t="s">
        <v>28234</v>
      </c>
      <c r="S3432" s="3" t="s">
        <v>729</v>
      </c>
      <c r="T3432" s="3" t="s">
        <v>28235</v>
      </c>
      <c r="U3432" s="3" t="s">
        <v>700</v>
      </c>
      <c r="V3432" s="3" t="s">
        <v>28236</v>
      </c>
      <c r="W3432" s="3" t="s">
        <v>699</v>
      </c>
      <c r="X3432" s="3" t="s">
        <v>28237</v>
      </c>
      <c r="Y3432" s="3" t="s">
        <v>700</v>
      </c>
      <c r="Z3432" s="3" t="s">
        <v>28238</v>
      </c>
      <c r="AA3432" s="3" t="s">
        <v>700</v>
      </c>
      <c r="AB3432" s="3" t="s">
        <v>28239</v>
      </c>
      <c r="AC3432" s="3" t="s">
        <v>698</v>
      </c>
      <c r="AD3432" s="3" t="s">
        <v>28240</v>
      </c>
      <c r="AE3432" s="3" t="s">
        <v>699</v>
      </c>
      <c r="AF3432" s="3" t="s">
        <v>28241</v>
      </c>
      <c r="AG3432" s="3" t="s">
        <v>699</v>
      </c>
      <c r="AH3432" s="3" t="s">
        <v>28242</v>
      </c>
      <c r="AI3432" s="3" t="s">
        <v>700</v>
      </c>
      <c r="AJ3432" s="3" t="s">
        <v>37457</v>
      </c>
      <c r="AK3432" s="3" t="s">
        <v>698</v>
      </c>
      <c r="AL3432" s="3" t="s">
        <v>28243</v>
      </c>
      <c r="AM3432" s="3" t="s">
        <v>699</v>
      </c>
      <c r="AN3432" s="3" t="s">
        <v>28244</v>
      </c>
      <c r="AO3432" s="3" t="s">
        <v>699</v>
      </c>
      <c r="AP3432" s="3" t="s">
        <v>28245</v>
      </c>
      <c r="AQ3432" s="3" t="s">
        <v>699</v>
      </c>
      <c r="AR3432" s="3" t="s">
        <v>28246</v>
      </c>
      <c r="AS3432" s="3" t="s">
        <v>699</v>
      </c>
      <c r="AT3432" s="3" t="s">
        <v>28247</v>
      </c>
      <c r="AU3432" s="3" t="s">
        <v>698</v>
      </c>
      <c r="AV3432" s="3" t="s">
        <v>28248</v>
      </c>
      <c r="AW3432" s="3" t="s">
        <v>728</v>
      </c>
      <c r="AX3432" s="3" t="s">
        <v>28249</v>
      </c>
      <c r="AY3432" s="3" t="s">
        <v>730</v>
      </c>
      <c r="AZ3432" s="3" t="s">
        <v>28250</v>
      </c>
      <c r="BA3432" s="3" t="s">
        <v>728</v>
      </c>
      <c r="BB3432" s="3" t="s">
        <v>28251</v>
      </c>
    </row>
    <row r="3433" spans="1:54" ht="144" x14ac:dyDescent="0.3">
      <c r="A3433" s="3" t="s">
        <v>689</v>
      </c>
      <c r="B3433" s="3" t="s">
        <v>2602</v>
      </c>
      <c r="C3433" s="3" t="s">
        <v>28252</v>
      </c>
      <c r="D3433" s="3" t="s">
        <v>2781</v>
      </c>
      <c r="E3433" s="3">
        <v>59</v>
      </c>
      <c r="F3433" s="3" t="s">
        <v>37821</v>
      </c>
      <c r="G3433" s="3" t="s">
        <v>752</v>
      </c>
      <c r="H3433" s="3" t="s">
        <v>1616</v>
      </c>
      <c r="I3433" s="3"/>
      <c r="J3433" s="3" t="s">
        <v>697</v>
      </c>
      <c r="K3433" s="3" t="s">
        <v>4</v>
      </c>
      <c r="L3433" s="3" t="s">
        <v>697</v>
      </c>
      <c r="N3433" s="3"/>
      <c r="O3433" s="3" t="s">
        <v>698</v>
      </c>
      <c r="P3433" s="3" t="s">
        <v>28253</v>
      </c>
      <c r="Q3433" s="3" t="s">
        <v>699</v>
      </c>
      <c r="R3433" s="3"/>
      <c r="S3433" s="3" t="s">
        <v>700</v>
      </c>
      <c r="T3433" s="3"/>
      <c r="U3433" s="3" t="s">
        <v>699</v>
      </c>
      <c r="V3433" s="3" t="s">
        <v>28254</v>
      </c>
      <c r="W3433" s="3" t="s">
        <v>699</v>
      </c>
      <c r="Y3433" s="3" t="s">
        <v>727</v>
      </c>
      <c r="AA3433" s="3" t="s">
        <v>700</v>
      </c>
      <c r="AC3433" s="3" t="s">
        <v>698</v>
      </c>
      <c r="AE3433" s="3" t="s">
        <v>729</v>
      </c>
      <c r="AG3433" s="3" t="s">
        <v>699</v>
      </c>
      <c r="AI3433" s="3" t="s">
        <v>700</v>
      </c>
      <c r="AJ3433" s="3" t="s">
        <v>37458</v>
      </c>
      <c r="AK3433" s="3" t="s">
        <v>700</v>
      </c>
      <c r="AM3433" s="3" t="s">
        <v>699</v>
      </c>
      <c r="AO3433" s="3" t="s">
        <v>699</v>
      </c>
      <c r="AQ3433" s="3" t="s">
        <v>699</v>
      </c>
      <c r="AS3433" s="3" t="s">
        <v>699</v>
      </c>
      <c r="AU3433" s="3" t="s">
        <v>698</v>
      </c>
      <c r="AV3433" s="3" t="s">
        <v>28255</v>
      </c>
      <c r="AW3433" s="3" t="s">
        <v>728</v>
      </c>
      <c r="AX3433" s="3" t="s">
        <v>28256</v>
      </c>
      <c r="AY3433" s="3" t="s">
        <v>698</v>
      </c>
      <c r="BA3433" s="3" t="s">
        <v>700</v>
      </c>
      <c r="BB3433" s="3" t="s">
        <v>28257</v>
      </c>
    </row>
    <row r="3434" spans="1:54" ht="57.6" x14ac:dyDescent="0.3">
      <c r="A3434" s="3" t="s">
        <v>689</v>
      </c>
      <c r="B3434" s="3" t="s">
        <v>836</v>
      </c>
      <c r="C3434" s="3" t="s">
        <v>28258</v>
      </c>
      <c r="D3434" s="3" t="s">
        <v>2781</v>
      </c>
      <c r="E3434" s="3">
        <v>60</v>
      </c>
      <c r="F3434" s="3" t="s">
        <v>37841</v>
      </c>
      <c r="G3434" s="3" t="s">
        <v>694</v>
      </c>
      <c r="H3434" s="3" t="s">
        <v>28259</v>
      </c>
      <c r="I3434" s="3"/>
      <c r="J3434" s="3" t="s">
        <v>697</v>
      </c>
      <c r="K3434" s="3" t="s">
        <v>4</v>
      </c>
      <c r="L3434" s="3" t="s">
        <v>705</v>
      </c>
      <c r="N3434" s="3"/>
      <c r="O3434" s="3" t="s">
        <v>729</v>
      </c>
      <c r="P3434" s="3" t="s">
        <v>28260</v>
      </c>
      <c r="Q3434" s="3" t="s">
        <v>729</v>
      </c>
      <c r="R3434" s="3" t="s">
        <v>28261</v>
      </c>
      <c r="S3434" s="3" t="s">
        <v>728</v>
      </c>
      <c r="T3434" s="3" t="s">
        <v>28262</v>
      </c>
      <c r="U3434" s="3" t="s">
        <v>699</v>
      </c>
      <c r="W3434" s="3" t="s">
        <v>699</v>
      </c>
      <c r="Y3434" s="3" t="s">
        <v>700</v>
      </c>
      <c r="AA3434" s="3" t="s">
        <v>728</v>
      </c>
      <c r="AB3434" s="3" t="s">
        <v>28263</v>
      </c>
      <c r="AC3434" s="3" t="s">
        <v>730</v>
      </c>
      <c r="AD3434" s="3" t="s">
        <v>28264</v>
      </c>
      <c r="AE3434" s="3" t="s">
        <v>729</v>
      </c>
      <c r="AG3434" s="3" t="s">
        <v>729</v>
      </c>
      <c r="AI3434" s="3" t="s">
        <v>729</v>
      </c>
      <c r="AK3434" s="3" t="s">
        <v>730</v>
      </c>
      <c r="AM3434" s="3" t="s">
        <v>729</v>
      </c>
      <c r="AO3434" s="3" t="s">
        <v>729</v>
      </c>
      <c r="AP3434" s="3" t="s">
        <v>28265</v>
      </c>
      <c r="AQ3434" s="3" t="s">
        <v>729</v>
      </c>
      <c r="AR3434" s="3" t="s">
        <v>28266</v>
      </c>
      <c r="AS3434" s="3" t="s">
        <v>730</v>
      </c>
      <c r="AU3434" s="3" t="s">
        <v>730</v>
      </c>
      <c r="AV3434" s="3" t="s">
        <v>28267</v>
      </c>
      <c r="AW3434" s="3" t="s">
        <v>728</v>
      </c>
      <c r="AX3434" s="3" t="s">
        <v>28268</v>
      </c>
      <c r="AY3434" s="3" t="s">
        <v>730</v>
      </c>
      <c r="AZ3434" s="3" t="s">
        <v>28269</v>
      </c>
      <c r="BA3434" s="3" t="s">
        <v>728</v>
      </c>
      <c r="BB3434" s="3" t="s">
        <v>28270</v>
      </c>
    </row>
    <row r="3435" spans="1:54" ht="57.6" x14ac:dyDescent="0.3">
      <c r="A3435" s="3" t="s">
        <v>689</v>
      </c>
      <c r="B3435" s="3" t="s">
        <v>4421</v>
      </c>
      <c r="C3435" s="3" t="s">
        <v>2241</v>
      </c>
      <c r="D3435" s="3" t="s">
        <v>2781</v>
      </c>
      <c r="E3435" s="3">
        <v>61</v>
      </c>
      <c r="F3435" s="3" t="s">
        <v>37824</v>
      </c>
      <c r="G3435" s="3" t="s">
        <v>694</v>
      </c>
      <c r="H3435" s="3" t="s">
        <v>1022</v>
      </c>
      <c r="I3435" s="3"/>
      <c r="J3435" s="3" t="s">
        <v>697</v>
      </c>
      <c r="K3435" s="3" t="s">
        <v>4</v>
      </c>
      <c r="L3435" s="3" t="s">
        <v>697</v>
      </c>
      <c r="N3435" s="3"/>
      <c r="O3435" s="3" t="s">
        <v>699</v>
      </c>
      <c r="P3435" s="3"/>
      <c r="Q3435" s="3" t="s">
        <v>729</v>
      </c>
      <c r="R3435" s="3"/>
      <c r="S3435" s="3" t="s">
        <v>699</v>
      </c>
      <c r="T3435" s="3"/>
      <c r="U3435" s="3" t="s">
        <v>699</v>
      </c>
      <c r="V3435" s="3" t="s">
        <v>28271</v>
      </c>
      <c r="W3435" s="3" t="s">
        <v>786</v>
      </c>
      <c r="Y3435" s="3" t="s">
        <v>700</v>
      </c>
      <c r="AA3435" s="3" t="s">
        <v>728</v>
      </c>
      <c r="AC3435" s="3" t="s">
        <v>730</v>
      </c>
      <c r="AD3435" s="3" t="s">
        <v>28272</v>
      </c>
      <c r="AE3435" s="3" t="s">
        <v>700</v>
      </c>
      <c r="AG3435" s="3" t="s">
        <v>699</v>
      </c>
      <c r="AI3435" s="3" t="s">
        <v>727</v>
      </c>
      <c r="AK3435" s="3" t="s">
        <v>698</v>
      </c>
      <c r="AM3435" s="3" t="s">
        <v>699</v>
      </c>
      <c r="AN3435" s="3" t="s">
        <v>28273</v>
      </c>
      <c r="AO3435" s="3" t="s">
        <v>699</v>
      </c>
      <c r="AQ3435" s="3" t="s">
        <v>699</v>
      </c>
      <c r="AS3435" s="3" t="s">
        <v>699</v>
      </c>
      <c r="AU3435" s="3" t="s">
        <v>698</v>
      </c>
      <c r="AW3435" s="3" t="s">
        <v>700</v>
      </c>
      <c r="AY3435" s="3" t="s">
        <v>698</v>
      </c>
      <c r="BA3435" s="3" t="s">
        <v>700</v>
      </c>
    </row>
    <row r="3436" spans="1:54" ht="129.6" x14ac:dyDescent="0.3">
      <c r="A3436" s="3" t="s">
        <v>689</v>
      </c>
      <c r="B3436" s="3" t="s">
        <v>28274</v>
      </c>
      <c r="C3436" s="3" t="s">
        <v>2241</v>
      </c>
      <c r="D3436" s="3" t="s">
        <v>2781</v>
      </c>
      <c r="E3436" s="3">
        <v>62</v>
      </c>
      <c r="F3436" s="3" t="s">
        <v>37863</v>
      </c>
      <c r="G3436" s="3" t="s">
        <v>694</v>
      </c>
      <c r="H3436" s="3" t="s">
        <v>28275</v>
      </c>
      <c r="I3436" s="3"/>
      <c r="J3436" s="3" t="s">
        <v>697</v>
      </c>
      <c r="K3436" s="3" t="s">
        <v>4</v>
      </c>
      <c r="L3436" s="3" t="s">
        <v>697</v>
      </c>
      <c r="N3436" s="3"/>
      <c r="O3436" s="3" t="s">
        <v>699</v>
      </c>
      <c r="P3436" s="3" t="s">
        <v>28276</v>
      </c>
      <c r="Q3436" s="3" t="s">
        <v>699</v>
      </c>
      <c r="R3436" s="3" t="s">
        <v>28277</v>
      </c>
      <c r="S3436" s="3" t="s">
        <v>728</v>
      </c>
      <c r="T3436" s="3"/>
      <c r="U3436" s="3" t="s">
        <v>699</v>
      </c>
      <c r="V3436" s="3" t="s">
        <v>28278</v>
      </c>
      <c r="W3436" s="3" t="s">
        <v>699</v>
      </c>
      <c r="X3436" s="3" t="s">
        <v>28279</v>
      </c>
      <c r="Y3436" s="3" t="s">
        <v>698</v>
      </c>
      <c r="Z3436" s="3" t="s">
        <v>28280</v>
      </c>
      <c r="AA3436" s="3" t="s">
        <v>700</v>
      </c>
      <c r="AC3436" s="3" t="s">
        <v>699</v>
      </c>
      <c r="AE3436" s="3" t="s">
        <v>699</v>
      </c>
      <c r="AG3436" s="3" t="s">
        <v>698</v>
      </c>
      <c r="AH3436" s="3" t="s">
        <v>28281</v>
      </c>
      <c r="AI3436" s="3" t="s">
        <v>700</v>
      </c>
      <c r="AK3436" s="3" t="s">
        <v>698</v>
      </c>
      <c r="AL3436" s="3" t="s">
        <v>28282</v>
      </c>
      <c r="AM3436" s="3" t="s">
        <v>698</v>
      </c>
      <c r="AN3436" s="3" t="s">
        <v>28283</v>
      </c>
      <c r="AO3436" s="3" t="s">
        <v>699</v>
      </c>
      <c r="AQ3436" s="3" t="s">
        <v>699</v>
      </c>
      <c r="AR3436" s="3" t="s">
        <v>28284</v>
      </c>
      <c r="AS3436" s="3" t="s">
        <v>729</v>
      </c>
      <c r="AT3436" s="3" t="s">
        <v>28285</v>
      </c>
      <c r="AU3436" s="3" t="s">
        <v>698</v>
      </c>
      <c r="AW3436" s="3" t="s">
        <v>728</v>
      </c>
      <c r="AX3436" s="3" t="s">
        <v>28286</v>
      </c>
      <c r="AY3436" s="3" t="s">
        <v>698</v>
      </c>
      <c r="BA3436" s="3" t="s">
        <v>729</v>
      </c>
      <c r="BB3436" s="3" t="s">
        <v>28287</v>
      </c>
    </row>
    <row r="3437" spans="1:54" ht="57.6" x14ac:dyDescent="0.3">
      <c r="A3437" s="3" t="s">
        <v>689</v>
      </c>
      <c r="B3437" s="3" t="s">
        <v>28288</v>
      </c>
      <c r="C3437" s="3" t="s">
        <v>28289</v>
      </c>
      <c r="D3437" s="3" t="s">
        <v>2781</v>
      </c>
      <c r="E3437" s="3">
        <v>63</v>
      </c>
      <c r="F3437" s="3" t="s">
        <v>37820</v>
      </c>
      <c r="G3437" s="3" t="s">
        <v>752</v>
      </c>
      <c r="H3437" s="3" t="s">
        <v>28290</v>
      </c>
      <c r="I3437" s="3"/>
      <c r="J3437" s="3" t="s">
        <v>4</v>
      </c>
      <c r="K3437" s="3" t="s">
        <v>4</v>
      </c>
      <c r="L3437" s="3" t="s">
        <v>697</v>
      </c>
      <c r="M3437" s="3" t="s">
        <v>4</v>
      </c>
      <c r="N3437" s="3"/>
      <c r="O3437" s="3" t="s">
        <v>4</v>
      </c>
      <c r="P3437" s="3" t="s">
        <v>4</v>
      </c>
      <c r="Q3437" s="3" t="s">
        <v>4</v>
      </c>
      <c r="R3437" s="3" t="s">
        <v>4</v>
      </c>
      <c r="S3437" s="3" t="s">
        <v>4</v>
      </c>
      <c r="T3437" s="3" t="s">
        <v>4</v>
      </c>
      <c r="U3437" s="3" t="s">
        <v>4</v>
      </c>
      <c r="V3437" s="3" t="s">
        <v>4</v>
      </c>
      <c r="W3437" s="3" t="s">
        <v>4</v>
      </c>
      <c r="X3437" s="3" t="s">
        <v>4</v>
      </c>
      <c r="Y3437" s="3" t="s">
        <v>4</v>
      </c>
      <c r="Z3437" s="3" t="s">
        <v>4</v>
      </c>
      <c r="AA3437" s="3" t="s">
        <v>4</v>
      </c>
      <c r="AB3437" s="3" t="s">
        <v>4</v>
      </c>
      <c r="AC3437" s="3" t="s">
        <v>4</v>
      </c>
      <c r="AD3437" s="3" t="s">
        <v>4</v>
      </c>
      <c r="AE3437" s="3" t="s">
        <v>4</v>
      </c>
      <c r="AF3437" s="3" t="s">
        <v>4</v>
      </c>
      <c r="AG3437" s="3" t="s">
        <v>4</v>
      </c>
      <c r="AH3437" s="3" t="s">
        <v>4</v>
      </c>
      <c r="AI3437" s="3" t="s">
        <v>4</v>
      </c>
      <c r="AJ3437" s="3" t="s">
        <v>4</v>
      </c>
      <c r="AK3437" s="3" t="s">
        <v>4</v>
      </c>
      <c r="AL3437" s="3" t="s">
        <v>4</v>
      </c>
      <c r="AM3437" s="3" t="s">
        <v>4</v>
      </c>
      <c r="AN3437" s="3" t="s">
        <v>4</v>
      </c>
      <c r="AO3437" s="3" t="s">
        <v>4</v>
      </c>
      <c r="AP3437" s="3" t="s">
        <v>4</v>
      </c>
      <c r="AQ3437" s="3" t="s">
        <v>4</v>
      </c>
      <c r="AR3437" s="3" t="s">
        <v>4</v>
      </c>
      <c r="AS3437" s="3" t="s">
        <v>4</v>
      </c>
      <c r="AT3437" s="3" t="s">
        <v>4</v>
      </c>
      <c r="AU3437" s="3" t="s">
        <v>4</v>
      </c>
      <c r="AV3437" s="3" t="s">
        <v>4</v>
      </c>
      <c r="AW3437" s="3" t="s">
        <v>4</v>
      </c>
      <c r="AX3437" s="3" t="s">
        <v>4</v>
      </c>
      <c r="AY3437" s="3" t="s">
        <v>4</v>
      </c>
      <c r="AZ3437" s="3" t="s">
        <v>4</v>
      </c>
      <c r="BA3437" s="3" t="s">
        <v>4</v>
      </c>
      <c r="BB3437" s="3" t="s">
        <v>4</v>
      </c>
    </row>
    <row r="3438" spans="1:54" ht="57.6" x14ac:dyDescent="0.3">
      <c r="A3438" s="3" t="s">
        <v>689</v>
      </c>
      <c r="B3438" s="3" t="s">
        <v>28291</v>
      </c>
      <c r="C3438" s="3" t="s">
        <v>28292</v>
      </c>
      <c r="D3438" s="3" t="s">
        <v>2781</v>
      </c>
      <c r="E3438" s="3">
        <v>64</v>
      </c>
      <c r="F3438" s="3" t="s">
        <v>37842</v>
      </c>
      <c r="G3438" s="3" t="s">
        <v>694</v>
      </c>
      <c r="H3438" s="3" t="s">
        <v>28293</v>
      </c>
      <c r="I3438" s="3"/>
      <c r="J3438" s="3" t="s">
        <v>697</v>
      </c>
      <c r="K3438" s="3" t="s">
        <v>4</v>
      </c>
      <c r="L3438" s="3" t="s">
        <v>697</v>
      </c>
      <c r="N3438" s="3"/>
      <c r="O3438" s="3" t="s">
        <v>700</v>
      </c>
      <c r="P3438" s="3"/>
      <c r="Q3438" s="3" t="s">
        <v>699</v>
      </c>
      <c r="R3438" s="3"/>
      <c r="S3438" s="3" t="s">
        <v>700</v>
      </c>
      <c r="T3438" s="3"/>
      <c r="U3438" s="3" t="s">
        <v>699</v>
      </c>
      <c r="W3438" s="3" t="s">
        <v>699</v>
      </c>
      <c r="Y3438" s="3" t="s">
        <v>700</v>
      </c>
      <c r="AA3438" s="3" t="s">
        <v>700</v>
      </c>
      <c r="AC3438" s="3" t="s">
        <v>698</v>
      </c>
      <c r="AE3438" s="3" t="s">
        <v>699</v>
      </c>
      <c r="AG3438" s="3" t="s">
        <v>699</v>
      </c>
      <c r="AI3438" s="3" t="s">
        <v>699</v>
      </c>
      <c r="AK3438" s="3" t="s">
        <v>700</v>
      </c>
      <c r="AM3438" s="3" t="s">
        <v>699</v>
      </c>
      <c r="AO3438" s="3" t="s">
        <v>699</v>
      </c>
      <c r="AQ3438" s="3" t="s">
        <v>699</v>
      </c>
      <c r="AS3438" s="3" t="s">
        <v>699</v>
      </c>
      <c r="AU3438" s="3" t="s">
        <v>698</v>
      </c>
      <c r="AW3438" s="3" t="s">
        <v>700</v>
      </c>
      <c r="AY3438" s="3" t="s">
        <v>699</v>
      </c>
      <c r="BA3438" s="3" t="s">
        <v>700</v>
      </c>
    </row>
    <row r="3439" spans="1:54" ht="86.4" x14ac:dyDescent="0.3">
      <c r="A3439" s="3" t="s">
        <v>689</v>
      </c>
      <c r="B3439" s="3" t="s">
        <v>28294</v>
      </c>
      <c r="C3439" s="3" t="s">
        <v>27837</v>
      </c>
      <c r="D3439" s="3" t="s">
        <v>2781</v>
      </c>
      <c r="E3439" s="3">
        <v>65</v>
      </c>
      <c r="F3439" s="3" t="s">
        <v>37864</v>
      </c>
      <c r="G3439" s="3" t="s">
        <v>752</v>
      </c>
      <c r="H3439" s="3" t="s">
        <v>28295</v>
      </c>
      <c r="I3439" s="3"/>
      <c r="J3439" s="3" t="s">
        <v>697</v>
      </c>
      <c r="K3439" s="3" t="s">
        <v>4</v>
      </c>
      <c r="L3439" s="3" t="s">
        <v>697</v>
      </c>
      <c r="N3439" s="3"/>
      <c r="O3439" s="3" t="s">
        <v>699</v>
      </c>
      <c r="P3439" s="3" t="s">
        <v>28296</v>
      </c>
      <c r="Q3439" s="3" t="s">
        <v>786</v>
      </c>
      <c r="R3439" s="3" t="s">
        <v>28297</v>
      </c>
      <c r="S3439" s="3" t="s">
        <v>728</v>
      </c>
      <c r="T3439" s="3" t="s">
        <v>28298</v>
      </c>
      <c r="U3439" s="3" t="s">
        <v>727</v>
      </c>
      <c r="V3439" s="3" t="s">
        <v>28299</v>
      </c>
      <c r="W3439" s="3" t="s">
        <v>699</v>
      </c>
      <c r="Y3439" s="3" t="s">
        <v>700</v>
      </c>
      <c r="Z3439" s="3" t="s">
        <v>28300</v>
      </c>
      <c r="AA3439" s="3" t="s">
        <v>728</v>
      </c>
      <c r="AC3439" s="3" t="s">
        <v>698</v>
      </c>
      <c r="AD3439" s="3" t="s">
        <v>28301</v>
      </c>
      <c r="AE3439" s="3" t="s">
        <v>786</v>
      </c>
      <c r="AG3439" s="3" t="s">
        <v>786</v>
      </c>
      <c r="AH3439" s="3" t="s">
        <v>28302</v>
      </c>
      <c r="AI3439" s="3" t="s">
        <v>786</v>
      </c>
      <c r="AJ3439" s="3" t="s">
        <v>37459</v>
      </c>
      <c r="AK3439" s="3" t="s">
        <v>730</v>
      </c>
      <c r="AM3439" s="3" t="s">
        <v>729</v>
      </c>
      <c r="AO3439" s="3" t="s">
        <v>699</v>
      </c>
      <c r="AQ3439" s="3" t="s">
        <v>729</v>
      </c>
      <c r="AS3439" s="3" t="s">
        <v>699</v>
      </c>
      <c r="AU3439" s="3" t="s">
        <v>698</v>
      </c>
      <c r="AV3439" s="3" t="s">
        <v>28303</v>
      </c>
      <c r="AW3439" s="3" t="s">
        <v>728</v>
      </c>
      <c r="AY3439" s="3" t="s">
        <v>698</v>
      </c>
      <c r="AZ3439" s="3" t="s">
        <v>28304</v>
      </c>
      <c r="BA3439" s="3" t="s">
        <v>700</v>
      </c>
    </row>
    <row r="3440" spans="1:54" ht="57.6" x14ac:dyDescent="0.3">
      <c r="A3440" s="3" t="s">
        <v>689</v>
      </c>
      <c r="B3440" s="3" t="s">
        <v>1023</v>
      </c>
      <c r="C3440" s="3" t="s">
        <v>28305</v>
      </c>
      <c r="D3440" s="3" t="s">
        <v>2781</v>
      </c>
      <c r="E3440" s="3">
        <v>66</v>
      </c>
      <c r="F3440" s="3" t="s">
        <v>37848</v>
      </c>
      <c r="G3440" s="3" t="s">
        <v>694</v>
      </c>
      <c r="H3440" s="3" t="s">
        <v>28306</v>
      </c>
      <c r="I3440" s="3"/>
      <c r="J3440" s="3" t="s">
        <v>697</v>
      </c>
      <c r="K3440" s="3" t="s">
        <v>4</v>
      </c>
      <c r="L3440" s="3" t="s">
        <v>697</v>
      </c>
      <c r="N3440" s="3"/>
      <c r="O3440" s="3" t="s">
        <v>700</v>
      </c>
      <c r="P3440" s="3" t="s">
        <v>28307</v>
      </c>
      <c r="Q3440" s="3" t="s">
        <v>699</v>
      </c>
      <c r="R3440" s="3"/>
      <c r="S3440" s="3" t="s">
        <v>700</v>
      </c>
      <c r="T3440" s="3"/>
      <c r="U3440" s="3" t="s">
        <v>699</v>
      </c>
      <c r="V3440" s="3" t="s">
        <v>28308</v>
      </c>
      <c r="W3440" s="3" t="s">
        <v>699</v>
      </c>
      <c r="Y3440" s="3" t="s">
        <v>700</v>
      </c>
      <c r="AA3440" s="3" t="s">
        <v>700</v>
      </c>
      <c r="AC3440" s="3" t="s">
        <v>699</v>
      </c>
      <c r="AE3440" s="3" t="s">
        <v>700</v>
      </c>
      <c r="AG3440" s="3" t="s">
        <v>700</v>
      </c>
      <c r="AI3440" s="3" t="s">
        <v>700</v>
      </c>
      <c r="AK3440" s="3" t="s">
        <v>699</v>
      </c>
      <c r="AM3440" s="3" t="s">
        <v>699</v>
      </c>
      <c r="AO3440" s="3" t="s">
        <v>699</v>
      </c>
      <c r="AQ3440" s="3" t="s">
        <v>700</v>
      </c>
      <c r="AR3440" s="3" t="s">
        <v>28309</v>
      </c>
      <c r="AS3440" s="3" t="s">
        <v>699</v>
      </c>
      <c r="AU3440" s="3" t="s">
        <v>700</v>
      </c>
      <c r="AW3440" s="3" t="s">
        <v>700</v>
      </c>
      <c r="AY3440" s="3" t="s">
        <v>698</v>
      </c>
      <c r="BA3440" s="3" t="s">
        <v>700</v>
      </c>
    </row>
    <row r="3441" spans="1:54" ht="57.6" x14ac:dyDescent="0.3">
      <c r="A3441" s="3" t="s">
        <v>689</v>
      </c>
      <c r="B3441" s="3" t="s">
        <v>27919</v>
      </c>
      <c r="C3441" s="3" t="s">
        <v>1368</v>
      </c>
      <c r="D3441" s="3" t="s">
        <v>2781</v>
      </c>
      <c r="E3441" s="3">
        <v>67</v>
      </c>
      <c r="F3441" s="3" t="s">
        <v>37825</v>
      </c>
      <c r="G3441" s="3" t="s">
        <v>694</v>
      </c>
      <c r="H3441" s="3" t="s">
        <v>28310</v>
      </c>
      <c r="I3441" s="3"/>
      <c r="J3441" s="3" t="s">
        <v>697</v>
      </c>
      <c r="K3441" s="3" t="s">
        <v>4</v>
      </c>
      <c r="L3441" s="3" t="s">
        <v>697</v>
      </c>
      <c r="N3441" s="3"/>
      <c r="O3441" s="3" t="s">
        <v>699</v>
      </c>
      <c r="P3441" s="3"/>
      <c r="Q3441" s="3" t="s">
        <v>699</v>
      </c>
      <c r="R3441" s="3"/>
      <c r="S3441" s="3" t="s">
        <v>700</v>
      </c>
      <c r="T3441" s="3"/>
      <c r="U3441" s="3" t="s">
        <v>699</v>
      </c>
      <c r="W3441" s="3" t="s">
        <v>699</v>
      </c>
      <c r="Y3441" s="3" t="s">
        <v>700</v>
      </c>
      <c r="AA3441" s="3" t="s">
        <v>700</v>
      </c>
      <c r="AC3441" s="3" t="s">
        <v>699</v>
      </c>
      <c r="AE3441" s="3" t="s">
        <v>699</v>
      </c>
      <c r="AG3441" s="3" t="s">
        <v>699</v>
      </c>
      <c r="AI3441" s="3" t="s">
        <v>699</v>
      </c>
      <c r="AK3441" s="3" t="s">
        <v>699</v>
      </c>
      <c r="AM3441" s="3" t="s">
        <v>698</v>
      </c>
      <c r="AO3441" s="3" t="s">
        <v>699</v>
      </c>
      <c r="AQ3441" s="3" t="s">
        <v>700</v>
      </c>
      <c r="AS3441" s="3" t="s">
        <v>699</v>
      </c>
      <c r="AU3441" s="3" t="s">
        <v>698</v>
      </c>
      <c r="AW3441" s="3" t="s">
        <v>699</v>
      </c>
      <c r="AY3441" s="3" t="s">
        <v>699</v>
      </c>
      <c r="BA3441" s="3" t="s">
        <v>699</v>
      </c>
    </row>
    <row r="3442" spans="1:54" ht="57.6" x14ac:dyDescent="0.3">
      <c r="A3442" s="3" t="s">
        <v>689</v>
      </c>
      <c r="B3442" s="3" t="s">
        <v>28311</v>
      </c>
      <c r="C3442" s="3" t="s">
        <v>1368</v>
      </c>
      <c r="D3442" s="3" t="s">
        <v>2781</v>
      </c>
      <c r="E3442" s="3">
        <v>68</v>
      </c>
      <c r="F3442" s="3" t="s">
        <v>37847</v>
      </c>
      <c r="G3442" s="3" t="s">
        <v>752</v>
      </c>
      <c r="H3442" s="3" t="s">
        <v>914</v>
      </c>
      <c r="I3442" s="3"/>
      <c r="J3442" s="3" t="s">
        <v>705</v>
      </c>
      <c r="K3442" s="3" t="s">
        <v>4</v>
      </c>
      <c r="L3442" s="3" t="s">
        <v>697</v>
      </c>
      <c r="N3442" s="3"/>
      <c r="O3442" s="3" t="s">
        <v>699</v>
      </c>
      <c r="P3442" s="3"/>
      <c r="Q3442" s="3" t="s">
        <v>699</v>
      </c>
      <c r="R3442" s="3"/>
      <c r="S3442" s="3" t="s">
        <v>700</v>
      </c>
      <c r="T3442" s="3"/>
      <c r="U3442" s="3" t="s">
        <v>699</v>
      </c>
      <c r="W3442" s="3" t="s">
        <v>699</v>
      </c>
      <c r="Y3442" s="3" t="s">
        <v>700</v>
      </c>
      <c r="AA3442" s="3" t="s">
        <v>700</v>
      </c>
      <c r="AC3442" s="3" t="s">
        <v>698</v>
      </c>
      <c r="AE3442" s="3" t="s">
        <v>699</v>
      </c>
      <c r="AG3442" s="3" t="s">
        <v>699</v>
      </c>
      <c r="AI3442" s="3" t="s">
        <v>700</v>
      </c>
      <c r="AK3442" s="3" t="s">
        <v>700</v>
      </c>
      <c r="AM3442" s="3" t="s">
        <v>699</v>
      </c>
      <c r="AO3442" s="3" t="s">
        <v>699</v>
      </c>
      <c r="AQ3442" s="3" t="s">
        <v>699</v>
      </c>
      <c r="AS3442" s="3" t="s">
        <v>699</v>
      </c>
      <c r="AU3442" s="3" t="s">
        <v>699</v>
      </c>
      <c r="AW3442" s="3" t="s">
        <v>699</v>
      </c>
      <c r="AY3442" s="3" t="s">
        <v>699</v>
      </c>
      <c r="BA3442" s="3" t="s">
        <v>700</v>
      </c>
    </row>
    <row r="3443" spans="1:54" ht="144" x14ac:dyDescent="0.3">
      <c r="A3443" s="3" t="s">
        <v>689</v>
      </c>
      <c r="B3443" s="3" t="s">
        <v>17972</v>
      </c>
      <c r="C3443" s="3" t="s">
        <v>28312</v>
      </c>
      <c r="D3443" s="3" t="s">
        <v>2781</v>
      </c>
      <c r="E3443" s="3">
        <v>69</v>
      </c>
      <c r="F3443" s="3" t="s">
        <v>37855</v>
      </c>
      <c r="G3443" s="3" t="s">
        <v>752</v>
      </c>
      <c r="H3443" s="3" t="s">
        <v>1861</v>
      </c>
      <c r="I3443" s="3"/>
      <c r="J3443" s="3" t="s">
        <v>705</v>
      </c>
      <c r="K3443" s="3" t="s">
        <v>4</v>
      </c>
      <c r="L3443" s="3" t="s">
        <v>697</v>
      </c>
      <c r="N3443" s="3"/>
      <c r="O3443" s="3" t="s">
        <v>729</v>
      </c>
      <c r="P3443" s="3" t="s">
        <v>28313</v>
      </c>
      <c r="Q3443" s="3" t="s">
        <v>699</v>
      </c>
      <c r="R3443" s="3" t="s">
        <v>28314</v>
      </c>
      <c r="S3443" s="3" t="s">
        <v>700</v>
      </c>
      <c r="T3443" s="3"/>
      <c r="U3443" s="3" t="s">
        <v>728</v>
      </c>
      <c r="V3443" s="3" t="s">
        <v>28315</v>
      </c>
      <c r="W3443" s="3" t="s">
        <v>699</v>
      </c>
      <c r="Y3443" s="3" t="s">
        <v>727</v>
      </c>
      <c r="AA3443" s="3" t="s">
        <v>728</v>
      </c>
      <c r="AC3443" s="3" t="s">
        <v>730</v>
      </c>
      <c r="AD3443" s="3" t="s">
        <v>28316</v>
      </c>
      <c r="AE3443" s="3" t="s">
        <v>699</v>
      </c>
      <c r="AG3443" s="3" t="s">
        <v>699</v>
      </c>
      <c r="AH3443" s="3" t="s">
        <v>28317</v>
      </c>
      <c r="AI3443" s="3" t="s">
        <v>700</v>
      </c>
      <c r="AK3443" s="3" t="s">
        <v>698</v>
      </c>
      <c r="AM3443" s="3" t="s">
        <v>699</v>
      </c>
      <c r="AN3443" s="3" t="s">
        <v>28318</v>
      </c>
      <c r="AO3443" s="3" t="s">
        <v>786</v>
      </c>
      <c r="AQ3443" s="3" t="s">
        <v>699</v>
      </c>
      <c r="AS3443" s="3" t="s">
        <v>698</v>
      </c>
      <c r="AU3443" s="3" t="s">
        <v>790</v>
      </c>
      <c r="AW3443" s="3" t="s">
        <v>728</v>
      </c>
      <c r="AY3443" s="3" t="s">
        <v>698</v>
      </c>
      <c r="BA3443" s="3" t="s">
        <v>700</v>
      </c>
    </row>
    <row r="3444" spans="1:54" ht="57.6" x14ac:dyDescent="0.3">
      <c r="A3444" s="3" t="s">
        <v>689</v>
      </c>
      <c r="B3444" s="3" t="s">
        <v>1704</v>
      </c>
      <c r="C3444" s="3" t="s">
        <v>25788</v>
      </c>
      <c r="D3444" s="3" t="s">
        <v>2781</v>
      </c>
      <c r="E3444" s="3">
        <v>70</v>
      </c>
      <c r="F3444" s="3" t="s">
        <v>37858</v>
      </c>
      <c r="G3444" s="3" t="s">
        <v>694</v>
      </c>
      <c r="H3444" s="3" t="s">
        <v>1236</v>
      </c>
      <c r="I3444" s="3"/>
      <c r="J3444" s="3" t="s">
        <v>4</v>
      </c>
      <c r="K3444" s="3" t="s">
        <v>4</v>
      </c>
      <c r="L3444" s="3" t="s">
        <v>697</v>
      </c>
      <c r="M3444" s="3" t="s">
        <v>4</v>
      </c>
      <c r="N3444" s="3"/>
      <c r="O3444" s="3" t="s">
        <v>4</v>
      </c>
      <c r="P3444" s="3" t="s">
        <v>4</v>
      </c>
      <c r="Q3444" s="3" t="s">
        <v>4</v>
      </c>
      <c r="R3444" s="3" t="s">
        <v>4</v>
      </c>
      <c r="S3444" s="3" t="s">
        <v>4</v>
      </c>
      <c r="T3444" s="3" t="s">
        <v>4</v>
      </c>
      <c r="U3444" s="3" t="s">
        <v>4</v>
      </c>
      <c r="V3444" s="3" t="s">
        <v>4</v>
      </c>
      <c r="W3444" s="3" t="s">
        <v>4</v>
      </c>
      <c r="X3444" s="3" t="s">
        <v>4</v>
      </c>
      <c r="Y3444" s="3" t="s">
        <v>4</v>
      </c>
      <c r="Z3444" s="3" t="s">
        <v>4</v>
      </c>
      <c r="AA3444" s="3" t="s">
        <v>4</v>
      </c>
      <c r="AB3444" s="3" t="s">
        <v>4</v>
      </c>
      <c r="AC3444" s="3" t="s">
        <v>4</v>
      </c>
      <c r="AD3444" s="3" t="s">
        <v>4</v>
      </c>
      <c r="AE3444" s="3" t="s">
        <v>4</v>
      </c>
      <c r="AF3444" s="3" t="s">
        <v>4</v>
      </c>
      <c r="AG3444" s="3" t="s">
        <v>4</v>
      </c>
      <c r="AH3444" s="3" t="s">
        <v>4</v>
      </c>
      <c r="AI3444" s="3" t="s">
        <v>4</v>
      </c>
      <c r="AJ3444" s="3" t="s">
        <v>4</v>
      </c>
      <c r="AK3444" s="3" t="s">
        <v>4</v>
      </c>
      <c r="AL3444" s="3" t="s">
        <v>4</v>
      </c>
      <c r="AM3444" s="3" t="s">
        <v>4</v>
      </c>
      <c r="AN3444" s="3" t="s">
        <v>4</v>
      </c>
      <c r="AO3444" s="3" t="s">
        <v>4</v>
      </c>
      <c r="AP3444" s="3" t="s">
        <v>4</v>
      </c>
      <c r="AQ3444" s="3" t="s">
        <v>4</v>
      </c>
      <c r="AR3444" s="3" t="s">
        <v>4</v>
      </c>
      <c r="AS3444" s="3" t="s">
        <v>4</v>
      </c>
      <c r="AT3444" s="3" t="s">
        <v>4</v>
      </c>
      <c r="AU3444" s="3" t="s">
        <v>4</v>
      </c>
      <c r="AV3444" s="3" t="s">
        <v>4</v>
      </c>
      <c r="AW3444" s="3" t="s">
        <v>4</v>
      </c>
      <c r="AX3444" s="3" t="s">
        <v>4</v>
      </c>
      <c r="AY3444" s="3" t="s">
        <v>4</v>
      </c>
      <c r="AZ3444" s="3" t="s">
        <v>4</v>
      </c>
      <c r="BA3444" s="3" t="s">
        <v>4</v>
      </c>
      <c r="BB3444" s="3" t="s">
        <v>4</v>
      </c>
    </row>
    <row r="3445" spans="1:54" ht="57.6" x14ac:dyDescent="0.3">
      <c r="A3445" s="3" t="s">
        <v>689</v>
      </c>
      <c r="B3445" s="3" t="s">
        <v>15633</v>
      </c>
      <c r="C3445" s="3" t="s">
        <v>26672</v>
      </c>
      <c r="D3445" s="3" t="s">
        <v>2781</v>
      </c>
      <c r="E3445" s="3">
        <v>71</v>
      </c>
      <c r="F3445" s="3" t="s">
        <v>37850</v>
      </c>
      <c r="G3445" s="3" t="s">
        <v>752</v>
      </c>
      <c r="H3445" s="3" t="s">
        <v>28319</v>
      </c>
      <c r="I3445" s="3"/>
      <c r="J3445" s="3" t="s">
        <v>4</v>
      </c>
      <c r="K3445" s="3" t="s">
        <v>4</v>
      </c>
      <c r="L3445" s="3" t="s">
        <v>697</v>
      </c>
      <c r="M3445" s="3" t="s">
        <v>4</v>
      </c>
      <c r="N3445" s="3"/>
      <c r="O3445" s="3" t="s">
        <v>4</v>
      </c>
      <c r="P3445" s="3" t="s">
        <v>4</v>
      </c>
      <c r="Q3445" s="3" t="s">
        <v>4</v>
      </c>
      <c r="R3445" s="3" t="s">
        <v>4</v>
      </c>
      <c r="S3445" s="3" t="s">
        <v>4</v>
      </c>
      <c r="T3445" s="3" t="s">
        <v>4</v>
      </c>
      <c r="U3445" s="3" t="s">
        <v>4</v>
      </c>
      <c r="V3445" s="3" t="s">
        <v>4</v>
      </c>
      <c r="W3445" s="3" t="s">
        <v>4</v>
      </c>
      <c r="X3445" s="3" t="s">
        <v>4</v>
      </c>
      <c r="Y3445" s="3" t="s">
        <v>4</v>
      </c>
      <c r="Z3445" s="3" t="s">
        <v>4</v>
      </c>
      <c r="AA3445" s="3" t="s">
        <v>4</v>
      </c>
      <c r="AB3445" s="3" t="s">
        <v>4</v>
      </c>
      <c r="AC3445" s="3" t="s">
        <v>4</v>
      </c>
      <c r="AD3445" s="3" t="s">
        <v>4</v>
      </c>
      <c r="AE3445" s="3" t="s">
        <v>4</v>
      </c>
      <c r="AF3445" s="3" t="s">
        <v>4</v>
      </c>
      <c r="AG3445" s="3" t="s">
        <v>4</v>
      </c>
      <c r="AH3445" s="3" t="s">
        <v>4</v>
      </c>
      <c r="AI3445" s="3" t="s">
        <v>4</v>
      </c>
      <c r="AJ3445" s="3" t="s">
        <v>4</v>
      </c>
      <c r="AK3445" s="3" t="s">
        <v>4</v>
      </c>
      <c r="AL3445" s="3" t="s">
        <v>4</v>
      </c>
      <c r="AM3445" s="3" t="s">
        <v>4</v>
      </c>
      <c r="AN3445" s="3" t="s">
        <v>4</v>
      </c>
      <c r="AO3445" s="3" t="s">
        <v>4</v>
      </c>
      <c r="AP3445" s="3" t="s">
        <v>4</v>
      </c>
      <c r="AQ3445" s="3" t="s">
        <v>4</v>
      </c>
      <c r="AR3445" s="3" t="s">
        <v>4</v>
      </c>
      <c r="AS3445" s="3" t="s">
        <v>4</v>
      </c>
      <c r="AT3445" s="3" t="s">
        <v>4</v>
      </c>
      <c r="AU3445" s="3" t="s">
        <v>4</v>
      </c>
      <c r="AV3445" s="3" t="s">
        <v>4</v>
      </c>
      <c r="AW3445" s="3" t="s">
        <v>4</v>
      </c>
      <c r="AX3445" s="3" t="s">
        <v>4</v>
      </c>
      <c r="AY3445" s="3" t="s">
        <v>4</v>
      </c>
      <c r="AZ3445" s="3" t="s">
        <v>4</v>
      </c>
      <c r="BA3445" s="3" t="s">
        <v>4</v>
      </c>
      <c r="BB3445" s="3" t="s">
        <v>4</v>
      </c>
    </row>
    <row r="3446" spans="1:54" ht="86.4" x14ac:dyDescent="0.3">
      <c r="A3446" s="3" t="s">
        <v>689</v>
      </c>
      <c r="B3446" s="3" t="s">
        <v>10668</v>
      </c>
      <c r="C3446" s="3" t="s">
        <v>28320</v>
      </c>
      <c r="D3446" s="3" t="s">
        <v>2781</v>
      </c>
      <c r="E3446" s="3">
        <v>72</v>
      </c>
      <c r="F3446" s="3" t="s">
        <v>37828</v>
      </c>
      <c r="G3446" s="3" t="s">
        <v>694</v>
      </c>
      <c r="H3446" s="3" t="s">
        <v>2784</v>
      </c>
      <c r="I3446" s="3"/>
      <c r="J3446" s="3" t="s">
        <v>705</v>
      </c>
      <c r="K3446" s="3" t="s">
        <v>4</v>
      </c>
      <c r="L3446" s="3" t="s">
        <v>697</v>
      </c>
      <c r="N3446" s="3"/>
      <c r="O3446" s="3" t="s">
        <v>700</v>
      </c>
      <c r="P3446" s="3" t="s">
        <v>28321</v>
      </c>
      <c r="Q3446" s="3" t="s">
        <v>699</v>
      </c>
      <c r="R3446" s="3"/>
      <c r="S3446" s="3" t="s">
        <v>700</v>
      </c>
      <c r="T3446" s="3"/>
      <c r="U3446" s="3" t="s">
        <v>699</v>
      </c>
      <c r="V3446" s="3" t="s">
        <v>28322</v>
      </c>
      <c r="W3446" s="3" t="s">
        <v>699</v>
      </c>
      <c r="Y3446" s="3" t="s">
        <v>700</v>
      </c>
      <c r="AA3446" s="3" t="s">
        <v>700</v>
      </c>
      <c r="AC3446" s="3" t="s">
        <v>698</v>
      </c>
      <c r="AE3446" s="3" t="s">
        <v>698</v>
      </c>
      <c r="AG3446" s="3" t="s">
        <v>699</v>
      </c>
      <c r="AI3446" s="3" t="s">
        <v>700</v>
      </c>
      <c r="AK3446" s="3" t="s">
        <v>700</v>
      </c>
      <c r="AL3446" s="3" t="s">
        <v>28323</v>
      </c>
      <c r="AM3446" s="3" t="s">
        <v>699</v>
      </c>
      <c r="AN3446" s="3" t="s">
        <v>28324</v>
      </c>
      <c r="AO3446" s="3" t="s">
        <v>699</v>
      </c>
      <c r="AQ3446" s="3" t="s">
        <v>699</v>
      </c>
      <c r="AS3446" s="3" t="s">
        <v>699</v>
      </c>
      <c r="AU3446" s="3" t="s">
        <v>700</v>
      </c>
      <c r="AV3446" s="3" t="s">
        <v>28325</v>
      </c>
      <c r="AW3446" s="3" t="s">
        <v>700</v>
      </c>
      <c r="AY3446" s="3" t="s">
        <v>698</v>
      </c>
      <c r="BA3446" s="3" t="s">
        <v>699</v>
      </c>
      <c r="BB3446" s="3" t="s">
        <v>28326</v>
      </c>
    </row>
    <row r="3447" spans="1:54" ht="86.4" x14ac:dyDescent="0.3">
      <c r="A3447" s="3" t="s">
        <v>689</v>
      </c>
      <c r="B3447" s="3" t="s">
        <v>836</v>
      </c>
      <c r="C3447" s="3" t="s">
        <v>28327</v>
      </c>
      <c r="D3447" s="3" t="s">
        <v>2781</v>
      </c>
      <c r="E3447" s="3">
        <v>73</v>
      </c>
      <c r="F3447" s="3" t="s">
        <v>37850</v>
      </c>
      <c r="G3447" s="3" t="s">
        <v>694</v>
      </c>
      <c r="H3447" s="3" t="s">
        <v>8262</v>
      </c>
      <c r="I3447" s="3"/>
      <c r="J3447" s="3" t="s">
        <v>697</v>
      </c>
      <c r="K3447" s="3" t="s">
        <v>4</v>
      </c>
      <c r="L3447" s="3" t="s">
        <v>697</v>
      </c>
      <c r="N3447" s="3"/>
      <c r="O3447" s="3" t="s">
        <v>698</v>
      </c>
      <c r="P3447" s="3" t="s">
        <v>28328</v>
      </c>
      <c r="Q3447" s="3" t="s">
        <v>729</v>
      </c>
      <c r="R3447" s="3" t="s">
        <v>28329</v>
      </c>
      <c r="S3447" s="3" t="s">
        <v>698</v>
      </c>
      <c r="T3447" s="3" t="s">
        <v>28330</v>
      </c>
      <c r="U3447" s="3" t="s">
        <v>700</v>
      </c>
      <c r="V3447" s="3" t="s">
        <v>28331</v>
      </c>
      <c r="W3447" s="3" t="s">
        <v>698</v>
      </c>
      <c r="X3447" s="3" t="s">
        <v>28332</v>
      </c>
      <c r="Y3447" s="3" t="s">
        <v>698</v>
      </c>
      <c r="Z3447" s="3" t="s">
        <v>28333</v>
      </c>
      <c r="AA3447" s="3" t="s">
        <v>699</v>
      </c>
      <c r="AC3447" s="3" t="s">
        <v>698</v>
      </c>
      <c r="AD3447" s="3" t="s">
        <v>28334</v>
      </c>
      <c r="AE3447" s="3" t="s">
        <v>730</v>
      </c>
      <c r="AF3447" s="3" t="s">
        <v>28335</v>
      </c>
      <c r="AG3447" s="3" t="s">
        <v>698</v>
      </c>
      <c r="AH3447" s="3" t="s">
        <v>28336</v>
      </c>
      <c r="AI3447" s="3" t="s">
        <v>699</v>
      </c>
      <c r="AK3447" s="3" t="s">
        <v>700</v>
      </c>
      <c r="AM3447" s="3" t="s">
        <v>700</v>
      </c>
      <c r="AN3447" s="3" t="s">
        <v>28337</v>
      </c>
      <c r="AO3447" s="3" t="s">
        <v>699</v>
      </c>
      <c r="AP3447" s="3" t="s">
        <v>28338</v>
      </c>
      <c r="AQ3447" s="3" t="s">
        <v>700</v>
      </c>
      <c r="AR3447" s="3" t="s">
        <v>28339</v>
      </c>
      <c r="AS3447" s="3" t="s">
        <v>700</v>
      </c>
      <c r="AU3447" s="3" t="s">
        <v>698</v>
      </c>
      <c r="AW3447" s="3" t="s">
        <v>699</v>
      </c>
      <c r="AY3447" s="3" t="s">
        <v>699</v>
      </c>
      <c r="AZ3447" s="3" t="s">
        <v>28340</v>
      </c>
      <c r="BA3447" s="3" t="s">
        <v>700</v>
      </c>
    </row>
    <row r="3448" spans="1:54" ht="129.6" x14ac:dyDescent="0.3">
      <c r="A3448" s="3" t="s">
        <v>689</v>
      </c>
      <c r="B3448" s="3" t="s">
        <v>1341</v>
      </c>
      <c r="C3448" s="3" t="s">
        <v>21880</v>
      </c>
      <c r="D3448" s="3" t="s">
        <v>2781</v>
      </c>
      <c r="E3448" s="3">
        <v>74</v>
      </c>
      <c r="F3448" s="3" t="s">
        <v>37822</v>
      </c>
      <c r="G3448" s="3" t="s">
        <v>694</v>
      </c>
      <c r="H3448" s="3" t="s">
        <v>28341</v>
      </c>
      <c r="I3448" s="3"/>
      <c r="J3448" s="3" t="s">
        <v>697</v>
      </c>
      <c r="K3448" s="3" t="s">
        <v>4</v>
      </c>
      <c r="L3448" s="3" t="s">
        <v>705</v>
      </c>
      <c r="N3448" s="3"/>
      <c r="O3448" s="3" t="s">
        <v>698</v>
      </c>
      <c r="P3448" s="3" t="s">
        <v>28342</v>
      </c>
      <c r="Q3448" s="3" t="s">
        <v>699</v>
      </c>
      <c r="R3448" s="3"/>
      <c r="S3448" s="3" t="s">
        <v>700</v>
      </c>
      <c r="T3448" s="3"/>
      <c r="U3448" s="3" t="s">
        <v>700</v>
      </c>
      <c r="V3448" s="3" t="s">
        <v>28343</v>
      </c>
      <c r="W3448" s="3" t="s">
        <v>699</v>
      </c>
      <c r="X3448" s="3" t="s">
        <v>28344</v>
      </c>
      <c r="Y3448" s="3" t="s">
        <v>700</v>
      </c>
      <c r="Z3448" s="3" t="s">
        <v>28345</v>
      </c>
      <c r="AA3448" s="3" t="s">
        <v>700</v>
      </c>
      <c r="AC3448" s="3" t="s">
        <v>698</v>
      </c>
      <c r="AD3448" s="3" t="s">
        <v>28346</v>
      </c>
      <c r="AE3448" s="3" t="s">
        <v>699</v>
      </c>
      <c r="AG3448" s="3" t="s">
        <v>699</v>
      </c>
      <c r="AI3448" s="3" t="s">
        <v>699</v>
      </c>
      <c r="AK3448" s="3" t="s">
        <v>700</v>
      </c>
      <c r="AL3448" s="3" t="s">
        <v>28347</v>
      </c>
      <c r="AM3448" s="3" t="s">
        <v>699</v>
      </c>
      <c r="AN3448" s="3" t="s">
        <v>28348</v>
      </c>
      <c r="AO3448" s="3" t="s">
        <v>700</v>
      </c>
      <c r="AP3448" s="3" t="s">
        <v>28349</v>
      </c>
      <c r="AQ3448" s="3" t="s">
        <v>700</v>
      </c>
      <c r="AR3448" s="3" t="s">
        <v>28350</v>
      </c>
      <c r="AS3448" s="3" t="s">
        <v>699</v>
      </c>
      <c r="AT3448" s="3" t="s">
        <v>28351</v>
      </c>
      <c r="AU3448" s="3" t="s">
        <v>698</v>
      </c>
      <c r="AV3448" s="3" t="s">
        <v>28352</v>
      </c>
      <c r="AW3448" s="3" t="s">
        <v>700</v>
      </c>
      <c r="AY3448" s="3" t="s">
        <v>698</v>
      </c>
      <c r="BA3448" s="3" t="s">
        <v>700</v>
      </c>
      <c r="BB3448" s="3" t="s">
        <v>28353</v>
      </c>
    </row>
    <row r="3449" spans="1:54" ht="86.4" x14ac:dyDescent="0.3">
      <c r="A3449" s="3" t="s">
        <v>689</v>
      </c>
      <c r="B3449" s="3" t="s">
        <v>23729</v>
      </c>
      <c r="C3449" s="3" t="s">
        <v>28354</v>
      </c>
      <c r="D3449" s="3" t="s">
        <v>2781</v>
      </c>
      <c r="E3449" s="3">
        <v>75</v>
      </c>
      <c r="F3449" s="3" t="s">
        <v>37823</v>
      </c>
      <c r="G3449" s="3" t="s">
        <v>694</v>
      </c>
      <c r="H3449" s="3" t="s">
        <v>1236</v>
      </c>
      <c r="I3449" s="3"/>
      <c r="J3449" s="3" t="s">
        <v>697</v>
      </c>
      <c r="K3449" s="3" t="s">
        <v>4</v>
      </c>
      <c r="L3449" s="3" t="s">
        <v>705</v>
      </c>
      <c r="N3449" s="3"/>
      <c r="O3449" s="3" t="s">
        <v>729</v>
      </c>
      <c r="P3449" s="3" t="s">
        <v>28355</v>
      </c>
      <c r="Q3449" s="3" t="s">
        <v>699</v>
      </c>
      <c r="R3449" s="3" t="s">
        <v>28356</v>
      </c>
      <c r="S3449" s="3" t="s">
        <v>728</v>
      </c>
      <c r="T3449" s="3" t="s">
        <v>28357</v>
      </c>
      <c r="U3449" s="3" t="s">
        <v>699</v>
      </c>
      <c r="V3449" s="3" t="s">
        <v>28358</v>
      </c>
      <c r="W3449" s="3" t="s">
        <v>699</v>
      </c>
      <c r="Y3449" s="3" t="s">
        <v>700</v>
      </c>
      <c r="Z3449" s="3" t="s">
        <v>28359</v>
      </c>
      <c r="AA3449" s="3" t="s">
        <v>728</v>
      </c>
      <c r="AB3449" s="3" t="s">
        <v>28360</v>
      </c>
      <c r="AC3449" s="3" t="s">
        <v>698</v>
      </c>
      <c r="AD3449" s="3" t="s">
        <v>28361</v>
      </c>
      <c r="AE3449" s="3" t="s">
        <v>729</v>
      </c>
      <c r="AF3449" s="3" t="s">
        <v>28362</v>
      </c>
      <c r="AG3449" s="3" t="s">
        <v>699</v>
      </c>
      <c r="AI3449" s="3" t="s">
        <v>700</v>
      </c>
      <c r="AK3449" s="3" t="s">
        <v>730</v>
      </c>
      <c r="AL3449" s="3" t="s">
        <v>28363</v>
      </c>
      <c r="AM3449" s="3" t="s">
        <v>786</v>
      </c>
      <c r="AN3449" s="3" t="s">
        <v>28364</v>
      </c>
      <c r="AO3449" s="3" t="s">
        <v>699</v>
      </c>
      <c r="AP3449" s="3" t="s">
        <v>28365</v>
      </c>
      <c r="AQ3449" s="3" t="s">
        <v>727</v>
      </c>
      <c r="AR3449" s="3" t="s">
        <v>28366</v>
      </c>
      <c r="AS3449" s="3" t="s">
        <v>730</v>
      </c>
      <c r="AU3449" s="3" t="s">
        <v>699</v>
      </c>
      <c r="AV3449" s="3" t="s">
        <v>28367</v>
      </c>
      <c r="AW3449" s="3" t="s">
        <v>728</v>
      </c>
      <c r="AX3449" s="3" t="s">
        <v>28368</v>
      </c>
      <c r="AY3449" s="3" t="s">
        <v>698</v>
      </c>
      <c r="AZ3449" s="3" t="s">
        <v>28369</v>
      </c>
      <c r="BA3449" s="3" t="s">
        <v>700</v>
      </c>
      <c r="BB3449" s="3" t="s">
        <v>28370</v>
      </c>
    </row>
    <row r="3450" spans="1:54" ht="144" x14ac:dyDescent="0.3">
      <c r="A3450" s="3" t="s">
        <v>689</v>
      </c>
      <c r="B3450" s="3" t="s">
        <v>1276</v>
      </c>
      <c r="C3450" s="3" t="s">
        <v>28371</v>
      </c>
      <c r="D3450" s="3" t="s">
        <v>2781</v>
      </c>
      <c r="E3450" s="3">
        <v>76</v>
      </c>
      <c r="F3450" s="3" t="s">
        <v>37834</v>
      </c>
      <c r="G3450" s="3" t="s">
        <v>694</v>
      </c>
      <c r="H3450" s="3" t="s">
        <v>1525</v>
      </c>
      <c r="I3450" s="3"/>
      <c r="J3450" s="3" t="s">
        <v>697</v>
      </c>
      <c r="K3450" s="3" t="s">
        <v>4</v>
      </c>
      <c r="L3450" s="3" t="s">
        <v>697</v>
      </c>
      <c r="N3450" s="3"/>
      <c r="O3450" s="3" t="s">
        <v>700</v>
      </c>
      <c r="P3450" s="3" t="s">
        <v>28372</v>
      </c>
      <c r="Q3450" s="3" t="s">
        <v>699</v>
      </c>
      <c r="R3450" s="3" t="s">
        <v>28373</v>
      </c>
      <c r="S3450" s="3" t="s">
        <v>700</v>
      </c>
      <c r="T3450" s="3" t="s">
        <v>28374</v>
      </c>
      <c r="U3450" s="3" t="s">
        <v>699</v>
      </c>
      <c r="V3450" s="3" t="s">
        <v>28375</v>
      </c>
      <c r="W3450" s="3" t="s">
        <v>698</v>
      </c>
      <c r="X3450" s="3" t="s">
        <v>28376</v>
      </c>
      <c r="Y3450" s="3" t="s">
        <v>700</v>
      </c>
      <c r="Z3450" s="3" t="s">
        <v>28377</v>
      </c>
      <c r="AA3450" s="3" t="s">
        <v>700</v>
      </c>
      <c r="AB3450" s="3" t="s">
        <v>28378</v>
      </c>
      <c r="AC3450" s="3" t="s">
        <v>699</v>
      </c>
      <c r="AD3450" s="3" t="s">
        <v>28379</v>
      </c>
      <c r="AE3450" s="3" t="s">
        <v>699</v>
      </c>
      <c r="AG3450" s="3" t="s">
        <v>698</v>
      </c>
      <c r="AH3450" s="3" t="s">
        <v>28380</v>
      </c>
      <c r="AI3450" s="3" t="s">
        <v>699</v>
      </c>
      <c r="AK3450" s="3" t="s">
        <v>698</v>
      </c>
      <c r="AM3450" s="3" t="s">
        <v>699</v>
      </c>
      <c r="AO3450" s="3" t="s">
        <v>699</v>
      </c>
      <c r="AQ3450" s="3" t="s">
        <v>699</v>
      </c>
      <c r="AS3450" s="3" t="s">
        <v>699</v>
      </c>
      <c r="AU3450" s="3" t="s">
        <v>700</v>
      </c>
      <c r="AW3450" s="3" t="s">
        <v>700</v>
      </c>
      <c r="AY3450" s="3" t="s">
        <v>698</v>
      </c>
      <c r="AZ3450" s="3" t="s">
        <v>28381</v>
      </c>
      <c r="BA3450" s="3" t="s">
        <v>699</v>
      </c>
      <c r="BB3450" s="3" t="s">
        <v>28382</v>
      </c>
    </row>
    <row r="3451" spans="1:54" ht="57.6" x14ac:dyDescent="0.3">
      <c r="A3451" s="3" t="s">
        <v>689</v>
      </c>
      <c r="B3451" s="3" t="s">
        <v>1522</v>
      </c>
      <c r="C3451" s="3" t="s">
        <v>10047</v>
      </c>
      <c r="D3451" s="3" t="s">
        <v>2781</v>
      </c>
      <c r="E3451" s="3">
        <v>77</v>
      </c>
      <c r="F3451" s="3" t="s">
        <v>37863</v>
      </c>
      <c r="G3451" s="3" t="s">
        <v>752</v>
      </c>
      <c r="H3451" s="3" t="s">
        <v>23294</v>
      </c>
      <c r="I3451" s="3"/>
      <c r="J3451" s="3" t="s">
        <v>697</v>
      </c>
      <c r="K3451" s="3" t="s">
        <v>4</v>
      </c>
      <c r="L3451" s="3" t="s">
        <v>697</v>
      </c>
      <c r="N3451" s="3"/>
      <c r="O3451" s="3" t="s">
        <v>699</v>
      </c>
      <c r="P3451" s="3"/>
      <c r="Q3451" s="3" t="s">
        <v>699</v>
      </c>
      <c r="R3451" s="3"/>
      <c r="S3451" s="3" t="s">
        <v>699</v>
      </c>
      <c r="T3451" s="3"/>
      <c r="U3451" s="3" t="s">
        <v>699</v>
      </c>
      <c r="W3451" s="3" t="s">
        <v>699</v>
      </c>
      <c r="Y3451" s="3" t="s">
        <v>700</v>
      </c>
      <c r="AA3451" s="3" t="s">
        <v>699</v>
      </c>
      <c r="AC3451" s="3" t="s">
        <v>699</v>
      </c>
      <c r="AE3451" s="3" t="s">
        <v>698</v>
      </c>
      <c r="AG3451" s="3" t="s">
        <v>699</v>
      </c>
      <c r="AI3451" s="3" t="s">
        <v>700</v>
      </c>
      <c r="AK3451" s="3" t="s">
        <v>700</v>
      </c>
      <c r="AL3451" s="3" t="s">
        <v>28383</v>
      </c>
      <c r="AM3451" s="3" t="s">
        <v>698</v>
      </c>
      <c r="AO3451" s="3" t="s">
        <v>699</v>
      </c>
      <c r="AQ3451" s="3" t="s">
        <v>699</v>
      </c>
      <c r="AS3451" s="3" t="s">
        <v>698</v>
      </c>
      <c r="AU3451" s="3" t="s">
        <v>700</v>
      </c>
      <c r="AW3451" s="3" t="s">
        <v>700</v>
      </c>
      <c r="AY3451" s="3" t="s">
        <v>698</v>
      </c>
      <c r="BA3451" s="3" t="s">
        <v>700</v>
      </c>
      <c r="BB3451" s="3" t="s">
        <v>28384</v>
      </c>
    </row>
    <row r="3452" spans="1:54" ht="57.6" x14ac:dyDescent="0.3">
      <c r="A3452" s="3" t="s">
        <v>689</v>
      </c>
      <c r="B3452" s="3" t="s">
        <v>7873</v>
      </c>
      <c r="C3452" s="3" t="s">
        <v>28385</v>
      </c>
      <c r="D3452" s="3" t="s">
        <v>2781</v>
      </c>
      <c r="E3452" s="3">
        <v>78</v>
      </c>
      <c r="F3452" s="3" t="s">
        <v>37857</v>
      </c>
      <c r="G3452" s="3" t="s">
        <v>694</v>
      </c>
      <c r="H3452" s="3" t="s">
        <v>1333</v>
      </c>
      <c r="I3452" s="3"/>
      <c r="J3452" s="3" t="s">
        <v>4</v>
      </c>
      <c r="K3452" s="3" t="s">
        <v>4</v>
      </c>
      <c r="L3452" s="3" t="s">
        <v>697</v>
      </c>
      <c r="M3452" s="3" t="s">
        <v>4</v>
      </c>
      <c r="N3452" s="3"/>
      <c r="O3452" s="3" t="s">
        <v>4</v>
      </c>
      <c r="P3452" s="3" t="s">
        <v>4</v>
      </c>
      <c r="Q3452" s="3" t="s">
        <v>4</v>
      </c>
      <c r="R3452" s="3" t="s">
        <v>4</v>
      </c>
      <c r="S3452" s="3" t="s">
        <v>4</v>
      </c>
      <c r="T3452" s="3" t="s">
        <v>4</v>
      </c>
      <c r="U3452" s="3" t="s">
        <v>4</v>
      </c>
      <c r="V3452" s="3" t="s">
        <v>4</v>
      </c>
      <c r="W3452" s="3" t="s">
        <v>4</v>
      </c>
      <c r="X3452" s="3" t="s">
        <v>4</v>
      </c>
      <c r="Y3452" s="3" t="s">
        <v>4</v>
      </c>
      <c r="Z3452" s="3" t="s">
        <v>4</v>
      </c>
      <c r="AA3452" s="3" t="s">
        <v>4</v>
      </c>
      <c r="AB3452" s="3" t="s">
        <v>4</v>
      </c>
      <c r="AC3452" s="3" t="s">
        <v>4</v>
      </c>
      <c r="AD3452" s="3" t="s">
        <v>4</v>
      </c>
      <c r="AE3452" s="3" t="s">
        <v>4</v>
      </c>
      <c r="AF3452" s="3" t="s">
        <v>4</v>
      </c>
      <c r="AG3452" s="3" t="s">
        <v>4</v>
      </c>
      <c r="AH3452" s="3" t="s">
        <v>4</v>
      </c>
      <c r="AI3452" s="3" t="s">
        <v>4</v>
      </c>
      <c r="AJ3452" s="3" t="s">
        <v>4</v>
      </c>
      <c r="AK3452" s="3" t="s">
        <v>4</v>
      </c>
      <c r="AL3452" s="3" t="s">
        <v>4</v>
      </c>
      <c r="AM3452" s="3" t="s">
        <v>4</v>
      </c>
      <c r="AN3452" s="3" t="s">
        <v>4</v>
      </c>
      <c r="AO3452" s="3" t="s">
        <v>4</v>
      </c>
      <c r="AP3452" s="3" t="s">
        <v>4</v>
      </c>
      <c r="AQ3452" s="3" t="s">
        <v>4</v>
      </c>
      <c r="AR3452" s="3" t="s">
        <v>4</v>
      </c>
      <c r="AS3452" s="3" t="s">
        <v>4</v>
      </c>
      <c r="AT3452" s="3" t="s">
        <v>4</v>
      </c>
      <c r="AU3452" s="3" t="s">
        <v>4</v>
      </c>
      <c r="AV3452" s="3" t="s">
        <v>4</v>
      </c>
      <c r="AW3452" s="3" t="s">
        <v>4</v>
      </c>
      <c r="AX3452" s="3" t="s">
        <v>4</v>
      </c>
      <c r="AY3452" s="3" t="s">
        <v>4</v>
      </c>
      <c r="AZ3452" s="3" t="s">
        <v>4</v>
      </c>
      <c r="BA3452" s="3" t="s">
        <v>4</v>
      </c>
      <c r="BB3452" s="3" t="s">
        <v>4</v>
      </c>
    </row>
    <row r="3453" spans="1:54" ht="57.6" x14ac:dyDescent="0.3">
      <c r="A3453" s="3" t="s">
        <v>689</v>
      </c>
      <c r="B3453" s="3" t="s">
        <v>14221</v>
      </c>
      <c r="C3453" s="3" t="s">
        <v>28386</v>
      </c>
      <c r="D3453" s="3" t="s">
        <v>2781</v>
      </c>
      <c r="E3453" s="3">
        <v>79</v>
      </c>
      <c r="F3453" s="3" t="s">
        <v>37854</v>
      </c>
      <c r="G3453" s="3" t="s">
        <v>752</v>
      </c>
      <c r="H3453" s="3" t="s">
        <v>28387</v>
      </c>
      <c r="I3453" s="3"/>
      <c r="J3453" s="3" t="s">
        <v>697</v>
      </c>
      <c r="K3453" s="3" t="s">
        <v>4</v>
      </c>
      <c r="L3453" s="3" t="s">
        <v>705</v>
      </c>
      <c r="N3453" s="3"/>
      <c r="O3453" s="3" t="s">
        <v>729</v>
      </c>
      <c r="P3453" s="3" t="s">
        <v>28388</v>
      </c>
      <c r="Q3453" s="3" t="s">
        <v>699</v>
      </c>
      <c r="R3453" s="3"/>
      <c r="S3453" s="3" t="s">
        <v>728</v>
      </c>
      <c r="T3453" s="3"/>
      <c r="U3453" s="3" t="s">
        <v>728</v>
      </c>
      <c r="V3453" s="3" t="s">
        <v>28389</v>
      </c>
      <c r="W3453" s="3" t="s">
        <v>699</v>
      </c>
      <c r="Y3453" s="3" t="s">
        <v>700</v>
      </c>
      <c r="AA3453" s="3" t="s">
        <v>700</v>
      </c>
      <c r="AC3453" s="3" t="s">
        <v>698</v>
      </c>
      <c r="AE3453" s="3" t="s">
        <v>699</v>
      </c>
      <c r="AG3453" s="3" t="s">
        <v>698</v>
      </c>
      <c r="AI3453" s="3" t="s">
        <v>698</v>
      </c>
      <c r="AK3453" s="3" t="s">
        <v>698</v>
      </c>
      <c r="AM3453" s="3" t="s">
        <v>699</v>
      </c>
      <c r="AO3453" s="3" t="s">
        <v>786</v>
      </c>
      <c r="AP3453" s="3" t="s">
        <v>28390</v>
      </c>
      <c r="AQ3453" s="3" t="s">
        <v>699</v>
      </c>
      <c r="AS3453" s="3" t="s">
        <v>729</v>
      </c>
      <c r="AU3453" s="3" t="s">
        <v>698</v>
      </c>
      <c r="AW3453" s="3" t="s">
        <v>728</v>
      </c>
      <c r="AY3453" s="3" t="s">
        <v>698</v>
      </c>
      <c r="AZ3453" s="3" t="s">
        <v>28391</v>
      </c>
      <c r="BA3453" s="3" t="s">
        <v>700</v>
      </c>
      <c r="BB3453" s="3" t="s">
        <v>28392</v>
      </c>
    </row>
    <row r="3454" spans="1:54" ht="100.8" x14ac:dyDescent="0.3">
      <c r="A3454" s="3" t="s">
        <v>689</v>
      </c>
      <c r="B3454" s="3" t="s">
        <v>14794</v>
      </c>
      <c r="C3454" s="3" t="s">
        <v>28393</v>
      </c>
      <c r="D3454" s="3" t="s">
        <v>2781</v>
      </c>
      <c r="E3454" s="3">
        <v>80</v>
      </c>
      <c r="F3454" s="3" t="s">
        <v>37828</v>
      </c>
      <c r="G3454" s="3" t="s">
        <v>752</v>
      </c>
      <c r="H3454" s="3" t="s">
        <v>10269</v>
      </c>
      <c r="I3454" s="3"/>
      <c r="J3454" s="3" t="s">
        <v>697</v>
      </c>
      <c r="K3454" s="3" t="s">
        <v>4</v>
      </c>
      <c r="L3454" s="3" t="s">
        <v>705</v>
      </c>
      <c r="N3454" s="3"/>
      <c r="O3454" s="3" t="s">
        <v>700</v>
      </c>
      <c r="P3454" s="3" t="s">
        <v>28394</v>
      </c>
      <c r="Q3454" s="3" t="s">
        <v>699</v>
      </c>
      <c r="R3454" s="3" t="s">
        <v>28395</v>
      </c>
      <c r="S3454" s="3" t="s">
        <v>700</v>
      </c>
      <c r="T3454" s="3" t="s">
        <v>28396</v>
      </c>
      <c r="U3454" s="3" t="s">
        <v>700</v>
      </c>
      <c r="V3454" s="3" t="s">
        <v>28397</v>
      </c>
      <c r="W3454" s="3" t="s">
        <v>699</v>
      </c>
      <c r="Y3454" s="3" t="s">
        <v>700</v>
      </c>
      <c r="AA3454" s="3" t="s">
        <v>700</v>
      </c>
      <c r="AB3454" s="3" t="s">
        <v>28398</v>
      </c>
      <c r="AC3454" s="3" t="s">
        <v>698</v>
      </c>
      <c r="AE3454" s="3" t="s">
        <v>699</v>
      </c>
      <c r="AF3454" s="3" t="s">
        <v>28399</v>
      </c>
      <c r="AG3454" s="3" t="s">
        <v>699</v>
      </c>
      <c r="AH3454" s="3" t="s">
        <v>28400</v>
      </c>
      <c r="AI3454" s="3" t="s">
        <v>699</v>
      </c>
      <c r="AJ3454" s="3" t="s">
        <v>37460</v>
      </c>
      <c r="AK3454" s="3" t="s">
        <v>700</v>
      </c>
      <c r="AL3454" s="3" t="s">
        <v>28401</v>
      </c>
      <c r="AM3454" s="3" t="s">
        <v>698</v>
      </c>
      <c r="AO3454" s="3" t="s">
        <v>699</v>
      </c>
      <c r="AQ3454" s="3" t="s">
        <v>699</v>
      </c>
      <c r="AR3454" s="3" t="s">
        <v>28402</v>
      </c>
      <c r="AS3454" s="3" t="s">
        <v>698</v>
      </c>
      <c r="AU3454" s="3" t="s">
        <v>698</v>
      </c>
      <c r="AV3454" s="3" t="s">
        <v>28403</v>
      </c>
      <c r="AW3454" s="3" t="s">
        <v>700</v>
      </c>
      <c r="AX3454" s="3" t="s">
        <v>28404</v>
      </c>
      <c r="AY3454" s="3" t="s">
        <v>698</v>
      </c>
      <c r="AZ3454" s="3" t="s">
        <v>28405</v>
      </c>
      <c r="BA3454" s="3" t="s">
        <v>699</v>
      </c>
      <c r="BB3454" s="3" t="s">
        <v>28406</v>
      </c>
    </row>
    <row r="3455" spans="1:54" ht="201.6" x14ac:dyDescent="0.3">
      <c r="A3455" s="3" t="s">
        <v>689</v>
      </c>
      <c r="B3455" s="3" t="s">
        <v>28407</v>
      </c>
      <c r="C3455" s="3" t="s">
        <v>28408</v>
      </c>
      <c r="D3455" s="3" t="s">
        <v>2781</v>
      </c>
      <c r="E3455" s="3">
        <v>81</v>
      </c>
      <c r="F3455" s="3" t="s">
        <v>37822</v>
      </c>
      <c r="G3455" s="3" t="s">
        <v>694</v>
      </c>
      <c r="H3455" s="3" t="s">
        <v>28409</v>
      </c>
      <c r="I3455" s="3"/>
      <c r="J3455" s="3" t="s">
        <v>697</v>
      </c>
      <c r="K3455" s="3" t="s">
        <v>705</v>
      </c>
      <c r="L3455" s="3" t="s">
        <v>697</v>
      </c>
      <c r="M3455" s="3" t="s">
        <v>28410</v>
      </c>
      <c r="N3455" s="3"/>
      <c r="O3455" s="3" t="s">
        <v>700</v>
      </c>
      <c r="P3455" s="3" t="s">
        <v>28411</v>
      </c>
      <c r="Q3455" s="3" t="s">
        <v>699</v>
      </c>
      <c r="R3455" s="3" t="s">
        <v>28412</v>
      </c>
      <c r="S3455" s="3" t="s">
        <v>700</v>
      </c>
      <c r="T3455" s="3"/>
      <c r="U3455" s="3" t="s">
        <v>700</v>
      </c>
      <c r="V3455" s="3" t="s">
        <v>28413</v>
      </c>
      <c r="W3455" s="3" t="s">
        <v>699</v>
      </c>
      <c r="Y3455" s="3" t="s">
        <v>700</v>
      </c>
      <c r="AA3455" s="3" t="s">
        <v>700</v>
      </c>
      <c r="AB3455" s="3" t="s">
        <v>28414</v>
      </c>
      <c r="AC3455" s="3" t="s">
        <v>698</v>
      </c>
      <c r="AD3455" s="3" t="s">
        <v>28415</v>
      </c>
      <c r="AE3455" s="3" t="s">
        <v>699</v>
      </c>
      <c r="AF3455" s="3" t="s">
        <v>28416</v>
      </c>
      <c r="AG3455" s="3" t="s">
        <v>700</v>
      </c>
      <c r="AI3455" s="3" t="s">
        <v>700</v>
      </c>
      <c r="AJ3455" s="3" t="s">
        <v>37461</v>
      </c>
      <c r="AK3455" s="3" t="s">
        <v>700</v>
      </c>
      <c r="AM3455" s="3" t="s">
        <v>698</v>
      </c>
      <c r="AN3455" s="3" t="s">
        <v>28417</v>
      </c>
      <c r="AO3455" s="3" t="s">
        <v>699</v>
      </c>
      <c r="AP3455" s="3" t="s">
        <v>28418</v>
      </c>
      <c r="AQ3455" s="3" t="s">
        <v>699</v>
      </c>
      <c r="AR3455" s="3" t="s">
        <v>28419</v>
      </c>
      <c r="AS3455" s="3" t="s">
        <v>699</v>
      </c>
      <c r="AU3455" s="3" t="s">
        <v>700</v>
      </c>
      <c r="AW3455" s="3" t="s">
        <v>700</v>
      </c>
      <c r="AY3455" s="3" t="s">
        <v>698</v>
      </c>
      <c r="AZ3455" s="3" t="s">
        <v>28420</v>
      </c>
      <c r="BA3455" s="3" t="s">
        <v>700</v>
      </c>
      <c r="BB3455" s="3" t="s">
        <v>28421</v>
      </c>
    </row>
    <row r="3456" spans="1:54" ht="144" x14ac:dyDescent="0.3">
      <c r="A3456" s="3" t="s">
        <v>689</v>
      </c>
      <c r="B3456" s="3" t="s">
        <v>26750</v>
      </c>
      <c r="C3456" s="3" t="s">
        <v>28422</v>
      </c>
      <c r="D3456" s="3" t="s">
        <v>2781</v>
      </c>
      <c r="E3456" s="3">
        <v>82</v>
      </c>
      <c r="F3456" s="3" t="s">
        <v>37833</v>
      </c>
      <c r="G3456" s="3" t="s">
        <v>694</v>
      </c>
      <c r="H3456" s="3" t="s">
        <v>28423</v>
      </c>
      <c r="I3456" s="3"/>
      <c r="J3456" s="3" t="s">
        <v>697</v>
      </c>
      <c r="K3456" s="3" t="s">
        <v>4</v>
      </c>
      <c r="L3456" s="3" t="s">
        <v>705</v>
      </c>
      <c r="N3456" s="3"/>
      <c r="O3456" s="3" t="s">
        <v>728</v>
      </c>
      <c r="P3456" s="3" t="s">
        <v>28424</v>
      </c>
      <c r="Q3456" s="3" t="s">
        <v>729</v>
      </c>
      <c r="R3456" s="3" t="s">
        <v>28425</v>
      </c>
      <c r="S3456" s="3" t="s">
        <v>700</v>
      </c>
      <c r="T3456" s="3" t="s">
        <v>28426</v>
      </c>
      <c r="U3456" s="3" t="s">
        <v>699</v>
      </c>
      <c r="V3456" s="3" t="s">
        <v>28427</v>
      </c>
      <c r="W3456" s="3" t="s">
        <v>730</v>
      </c>
      <c r="X3456" s="3" t="s">
        <v>28428</v>
      </c>
      <c r="Y3456" s="3" t="s">
        <v>698</v>
      </c>
      <c r="Z3456" s="3" t="s">
        <v>28429</v>
      </c>
      <c r="AA3456" s="3" t="s">
        <v>728</v>
      </c>
      <c r="AB3456" s="3" t="s">
        <v>28430</v>
      </c>
      <c r="AC3456" s="3" t="s">
        <v>730</v>
      </c>
      <c r="AD3456" s="3" t="s">
        <v>28431</v>
      </c>
      <c r="AE3456" s="3" t="s">
        <v>729</v>
      </c>
      <c r="AF3456" s="3" t="s">
        <v>28432</v>
      </c>
      <c r="AG3456" s="3" t="s">
        <v>699</v>
      </c>
      <c r="AH3456" s="3" t="s">
        <v>28433</v>
      </c>
      <c r="AI3456" s="3" t="s">
        <v>700</v>
      </c>
      <c r="AJ3456" s="3" t="s">
        <v>37462</v>
      </c>
      <c r="AK3456" s="3" t="s">
        <v>700</v>
      </c>
      <c r="AL3456" s="3" t="s">
        <v>28434</v>
      </c>
      <c r="AM3456" s="3" t="s">
        <v>699</v>
      </c>
      <c r="AN3456" s="3" t="s">
        <v>28435</v>
      </c>
      <c r="AO3456" s="3" t="s">
        <v>699</v>
      </c>
      <c r="AP3456" s="3" t="s">
        <v>28436</v>
      </c>
      <c r="AQ3456" s="3" t="s">
        <v>699</v>
      </c>
      <c r="AR3456" s="3" t="s">
        <v>28437</v>
      </c>
      <c r="AS3456" s="3" t="s">
        <v>730</v>
      </c>
      <c r="AT3456" s="3" t="s">
        <v>28438</v>
      </c>
      <c r="AU3456" s="3" t="s">
        <v>730</v>
      </c>
      <c r="AV3456" s="3" t="s">
        <v>28439</v>
      </c>
      <c r="AW3456" s="3" t="s">
        <v>728</v>
      </c>
      <c r="AX3456" s="3" t="s">
        <v>28440</v>
      </c>
      <c r="AY3456" s="3" t="s">
        <v>698</v>
      </c>
      <c r="AZ3456" s="3" t="s">
        <v>28441</v>
      </c>
      <c r="BA3456" s="3" t="s">
        <v>700</v>
      </c>
      <c r="BB3456" s="3" t="s">
        <v>28442</v>
      </c>
    </row>
    <row r="3457" spans="1:54" ht="57.6" x14ac:dyDescent="0.3">
      <c r="A3457" s="3" t="s">
        <v>689</v>
      </c>
      <c r="B3457" s="3" t="s">
        <v>1599</v>
      </c>
      <c r="C3457" s="3" t="s">
        <v>28443</v>
      </c>
      <c r="D3457" s="3" t="s">
        <v>2781</v>
      </c>
      <c r="E3457" s="3">
        <v>83</v>
      </c>
      <c r="F3457" s="3" t="s">
        <v>37857</v>
      </c>
      <c r="G3457" s="3" t="s">
        <v>752</v>
      </c>
      <c r="H3457" s="3" t="s">
        <v>16587</v>
      </c>
      <c r="I3457" s="3"/>
      <c r="J3457" s="3" t="s">
        <v>4</v>
      </c>
      <c r="K3457" s="3" t="s">
        <v>4</v>
      </c>
      <c r="L3457" s="3" t="s">
        <v>697</v>
      </c>
      <c r="M3457" s="3" t="s">
        <v>4</v>
      </c>
      <c r="N3457" s="3"/>
      <c r="O3457" s="3" t="s">
        <v>4</v>
      </c>
      <c r="P3457" s="3" t="s">
        <v>4</v>
      </c>
      <c r="Q3457" s="3" t="s">
        <v>4</v>
      </c>
      <c r="R3457" s="3" t="s">
        <v>4</v>
      </c>
      <c r="S3457" s="3" t="s">
        <v>4</v>
      </c>
      <c r="T3457" s="3" t="s">
        <v>4</v>
      </c>
      <c r="U3457" s="3" t="s">
        <v>4</v>
      </c>
      <c r="V3457" s="3" t="s">
        <v>4</v>
      </c>
      <c r="W3457" s="3" t="s">
        <v>4</v>
      </c>
      <c r="X3457" s="3" t="s">
        <v>4</v>
      </c>
      <c r="Y3457" s="3" t="s">
        <v>4</v>
      </c>
      <c r="Z3457" s="3" t="s">
        <v>4</v>
      </c>
      <c r="AA3457" s="3" t="s">
        <v>4</v>
      </c>
      <c r="AB3457" s="3" t="s">
        <v>4</v>
      </c>
      <c r="AC3457" s="3" t="s">
        <v>4</v>
      </c>
      <c r="AD3457" s="3" t="s">
        <v>4</v>
      </c>
      <c r="AE3457" s="3" t="s">
        <v>4</v>
      </c>
      <c r="AF3457" s="3" t="s">
        <v>4</v>
      </c>
      <c r="AG3457" s="3" t="s">
        <v>4</v>
      </c>
      <c r="AH3457" s="3" t="s">
        <v>4</v>
      </c>
      <c r="AI3457" s="3" t="s">
        <v>4</v>
      </c>
      <c r="AJ3457" s="3" t="s">
        <v>4</v>
      </c>
      <c r="AK3457" s="3" t="s">
        <v>4</v>
      </c>
      <c r="AL3457" s="3" t="s">
        <v>4</v>
      </c>
      <c r="AM3457" s="3" t="s">
        <v>4</v>
      </c>
      <c r="AN3457" s="3" t="s">
        <v>4</v>
      </c>
      <c r="AO3457" s="3" t="s">
        <v>4</v>
      </c>
      <c r="AP3457" s="3" t="s">
        <v>4</v>
      </c>
      <c r="AQ3457" s="3" t="s">
        <v>4</v>
      </c>
      <c r="AR3457" s="3" t="s">
        <v>4</v>
      </c>
      <c r="AS3457" s="3" t="s">
        <v>4</v>
      </c>
      <c r="AT3457" s="3" t="s">
        <v>4</v>
      </c>
      <c r="AU3457" s="3" t="s">
        <v>4</v>
      </c>
      <c r="AV3457" s="3" t="s">
        <v>4</v>
      </c>
      <c r="AW3457" s="3" t="s">
        <v>4</v>
      </c>
      <c r="AX3457" s="3" t="s">
        <v>4</v>
      </c>
      <c r="AY3457" s="3" t="s">
        <v>4</v>
      </c>
      <c r="AZ3457" s="3" t="s">
        <v>4</v>
      </c>
      <c r="BA3457" s="3" t="s">
        <v>4</v>
      </c>
      <c r="BB3457" s="3" t="s">
        <v>4</v>
      </c>
    </row>
    <row r="3458" spans="1:54" ht="230.4" x14ac:dyDescent="0.3">
      <c r="A3458" s="3" t="s">
        <v>689</v>
      </c>
      <c r="B3458" s="3" t="s">
        <v>28444</v>
      </c>
      <c r="C3458" s="3" t="s">
        <v>7922</v>
      </c>
      <c r="D3458" s="3" t="s">
        <v>2781</v>
      </c>
      <c r="E3458" s="3">
        <v>84</v>
      </c>
      <c r="F3458" s="3" t="s">
        <v>37850</v>
      </c>
      <c r="G3458" s="3" t="s">
        <v>694</v>
      </c>
      <c r="H3458" s="3" t="s">
        <v>2714</v>
      </c>
      <c r="I3458" s="3"/>
      <c r="J3458" s="3" t="s">
        <v>697</v>
      </c>
      <c r="K3458" s="3" t="s">
        <v>4</v>
      </c>
      <c r="L3458" s="3" t="s">
        <v>697</v>
      </c>
      <c r="N3458" s="3"/>
      <c r="O3458" s="3" t="s">
        <v>729</v>
      </c>
      <c r="P3458" s="3" t="s">
        <v>28445</v>
      </c>
      <c r="Q3458" s="3" t="s">
        <v>729</v>
      </c>
      <c r="R3458" s="3" t="s">
        <v>28446</v>
      </c>
      <c r="S3458" s="3" t="s">
        <v>728</v>
      </c>
      <c r="T3458" s="3" t="s">
        <v>28447</v>
      </c>
      <c r="U3458" s="3" t="s">
        <v>728</v>
      </c>
      <c r="V3458" s="3" t="s">
        <v>28448</v>
      </c>
      <c r="W3458" s="3" t="s">
        <v>699</v>
      </c>
      <c r="Y3458" s="3" t="s">
        <v>727</v>
      </c>
      <c r="AA3458" s="3" t="s">
        <v>728</v>
      </c>
      <c r="AB3458" s="3" t="s">
        <v>28449</v>
      </c>
      <c r="AC3458" s="3" t="s">
        <v>698</v>
      </c>
      <c r="AD3458" s="3" t="s">
        <v>28450</v>
      </c>
      <c r="AE3458" s="3" t="s">
        <v>729</v>
      </c>
      <c r="AF3458" s="3" t="s">
        <v>28451</v>
      </c>
      <c r="AG3458" s="3" t="s">
        <v>698</v>
      </c>
      <c r="AI3458" s="3" t="s">
        <v>699</v>
      </c>
      <c r="AJ3458" s="3" t="s">
        <v>37463</v>
      </c>
      <c r="AK3458" s="3" t="s">
        <v>698</v>
      </c>
      <c r="AL3458" s="3" t="s">
        <v>28452</v>
      </c>
      <c r="AM3458" s="3" t="s">
        <v>700</v>
      </c>
      <c r="AO3458" s="3" t="s">
        <v>700</v>
      </c>
      <c r="AP3458" s="3" t="s">
        <v>28453</v>
      </c>
      <c r="AQ3458" s="3" t="s">
        <v>699</v>
      </c>
      <c r="AS3458" s="3" t="s">
        <v>699</v>
      </c>
      <c r="AT3458" s="3" t="s">
        <v>28454</v>
      </c>
      <c r="AU3458" s="3" t="s">
        <v>700</v>
      </c>
      <c r="AV3458" s="3" t="s">
        <v>28455</v>
      </c>
      <c r="AW3458" s="3" t="s">
        <v>700</v>
      </c>
      <c r="AX3458" s="3" t="s">
        <v>28456</v>
      </c>
      <c r="AY3458" s="3" t="s">
        <v>698</v>
      </c>
      <c r="AZ3458" s="3" t="s">
        <v>28457</v>
      </c>
      <c r="BA3458" s="3" t="s">
        <v>700</v>
      </c>
      <c r="BB3458" s="3" t="s">
        <v>28458</v>
      </c>
    </row>
    <row r="3459" spans="1:54" ht="129.6" x14ac:dyDescent="0.3">
      <c r="A3459" s="3" t="s">
        <v>689</v>
      </c>
      <c r="B3459" s="3" t="s">
        <v>2478</v>
      </c>
      <c r="C3459" s="3" t="s">
        <v>20364</v>
      </c>
      <c r="D3459" s="3" t="s">
        <v>2781</v>
      </c>
      <c r="E3459" s="3">
        <v>85</v>
      </c>
      <c r="F3459" s="3" t="s">
        <v>37864</v>
      </c>
      <c r="G3459" s="3" t="s">
        <v>694</v>
      </c>
      <c r="H3459" s="3" t="s">
        <v>9847</v>
      </c>
      <c r="I3459" s="3"/>
      <c r="J3459" s="3" t="s">
        <v>697</v>
      </c>
      <c r="K3459" s="3" t="s">
        <v>4</v>
      </c>
      <c r="L3459" s="3" t="s">
        <v>697</v>
      </c>
      <c r="N3459" s="3"/>
      <c r="O3459" s="3" t="s">
        <v>699</v>
      </c>
      <c r="P3459" s="3" t="s">
        <v>28459</v>
      </c>
      <c r="Q3459" s="3" t="s">
        <v>699</v>
      </c>
      <c r="R3459" s="3" t="s">
        <v>28460</v>
      </c>
      <c r="S3459" s="3" t="s">
        <v>700</v>
      </c>
      <c r="T3459" s="3" t="s">
        <v>28461</v>
      </c>
      <c r="U3459" s="3" t="s">
        <v>699</v>
      </c>
      <c r="V3459" s="3" t="s">
        <v>28462</v>
      </c>
      <c r="W3459" s="3" t="s">
        <v>699</v>
      </c>
      <c r="Y3459" s="3" t="s">
        <v>700</v>
      </c>
      <c r="Z3459" s="3" t="s">
        <v>28463</v>
      </c>
      <c r="AA3459" s="3" t="s">
        <v>700</v>
      </c>
      <c r="AB3459" s="3" t="s">
        <v>28464</v>
      </c>
      <c r="AC3459" s="3" t="s">
        <v>698</v>
      </c>
      <c r="AE3459" s="3" t="s">
        <v>699</v>
      </c>
      <c r="AF3459" s="3" t="s">
        <v>28465</v>
      </c>
      <c r="AG3459" s="3" t="s">
        <v>700</v>
      </c>
      <c r="AH3459" s="3" t="s">
        <v>28466</v>
      </c>
      <c r="AI3459" s="3" t="s">
        <v>699</v>
      </c>
      <c r="AJ3459" s="3" t="s">
        <v>37464</v>
      </c>
      <c r="AK3459" s="3" t="s">
        <v>698</v>
      </c>
      <c r="AL3459" s="3" t="s">
        <v>28467</v>
      </c>
      <c r="AM3459" s="3" t="s">
        <v>699</v>
      </c>
      <c r="AO3459" s="3" t="s">
        <v>699</v>
      </c>
      <c r="AQ3459" s="3" t="s">
        <v>700</v>
      </c>
      <c r="AR3459" s="3" t="s">
        <v>28468</v>
      </c>
      <c r="AS3459" s="3" t="s">
        <v>699</v>
      </c>
      <c r="AU3459" s="3" t="s">
        <v>700</v>
      </c>
      <c r="AV3459" s="3" t="s">
        <v>28469</v>
      </c>
      <c r="AW3459" s="3" t="s">
        <v>700</v>
      </c>
      <c r="AX3459" s="3" t="s">
        <v>28470</v>
      </c>
      <c r="AY3459" s="3" t="s">
        <v>698</v>
      </c>
      <c r="AZ3459" s="3" t="s">
        <v>28471</v>
      </c>
      <c r="BA3459" s="3" t="s">
        <v>699</v>
      </c>
      <c r="BB3459" s="3" t="s">
        <v>28472</v>
      </c>
    </row>
    <row r="3460" spans="1:54" ht="86.4" x14ac:dyDescent="0.3">
      <c r="A3460" s="3" t="s">
        <v>689</v>
      </c>
      <c r="B3460" s="3" t="s">
        <v>1142</v>
      </c>
      <c r="C3460" s="3" t="s">
        <v>28473</v>
      </c>
      <c r="D3460" s="3" t="s">
        <v>2781</v>
      </c>
      <c r="E3460" s="3">
        <v>86</v>
      </c>
      <c r="F3460" s="3" t="s">
        <v>37872</v>
      </c>
      <c r="G3460" s="3" t="s">
        <v>694</v>
      </c>
      <c r="H3460" s="3" t="s">
        <v>28474</v>
      </c>
      <c r="I3460" s="3"/>
      <c r="J3460" s="3" t="s">
        <v>697</v>
      </c>
      <c r="K3460" s="3" t="s">
        <v>4</v>
      </c>
      <c r="L3460" s="3" t="s">
        <v>697</v>
      </c>
      <c r="N3460" s="3"/>
      <c r="O3460" s="3" t="s">
        <v>700</v>
      </c>
      <c r="P3460" s="3" t="s">
        <v>28475</v>
      </c>
      <c r="Q3460" s="3" t="s">
        <v>699</v>
      </c>
      <c r="R3460" s="3"/>
      <c r="S3460" s="3" t="s">
        <v>700</v>
      </c>
      <c r="T3460" s="3"/>
      <c r="U3460" s="3" t="s">
        <v>699</v>
      </c>
      <c r="W3460" s="3" t="s">
        <v>699</v>
      </c>
      <c r="Y3460" s="3" t="s">
        <v>700</v>
      </c>
      <c r="AA3460" s="3" t="s">
        <v>700</v>
      </c>
      <c r="AC3460" s="3" t="s">
        <v>698</v>
      </c>
      <c r="AE3460" s="3" t="s">
        <v>699</v>
      </c>
      <c r="AG3460" s="3" t="s">
        <v>698</v>
      </c>
      <c r="AI3460" s="3" t="s">
        <v>700</v>
      </c>
      <c r="AK3460" s="3" t="s">
        <v>700</v>
      </c>
      <c r="AM3460" s="3" t="s">
        <v>699</v>
      </c>
      <c r="AO3460" s="3" t="s">
        <v>699</v>
      </c>
      <c r="AP3460" s="3" t="s">
        <v>28476</v>
      </c>
      <c r="AQ3460" s="3" t="s">
        <v>699</v>
      </c>
      <c r="AS3460" s="3" t="s">
        <v>698</v>
      </c>
      <c r="AU3460" s="3" t="s">
        <v>700</v>
      </c>
      <c r="AW3460" s="3" t="s">
        <v>700</v>
      </c>
      <c r="AX3460" s="3" t="s">
        <v>28477</v>
      </c>
      <c r="AY3460" s="3" t="s">
        <v>698</v>
      </c>
      <c r="BA3460" s="3" t="s">
        <v>700</v>
      </c>
    </row>
    <row r="3461" spans="1:54" ht="158.4" x14ac:dyDescent="0.3">
      <c r="A3461" s="3" t="s">
        <v>689</v>
      </c>
      <c r="B3461" s="3" t="s">
        <v>28478</v>
      </c>
      <c r="C3461" s="3" t="s">
        <v>28479</v>
      </c>
      <c r="D3461" s="3" t="s">
        <v>2781</v>
      </c>
      <c r="E3461" s="3">
        <v>87</v>
      </c>
      <c r="F3461" s="3" t="s">
        <v>37862</v>
      </c>
      <c r="G3461" s="3" t="s">
        <v>752</v>
      </c>
      <c r="H3461" s="3" t="s">
        <v>1022</v>
      </c>
      <c r="I3461" s="3"/>
      <c r="J3461" s="3" t="s">
        <v>697</v>
      </c>
      <c r="K3461" s="3" t="s">
        <v>4</v>
      </c>
      <c r="L3461" s="3" t="s">
        <v>697</v>
      </c>
      <c r="N3461" s="3"/>
      <c r="O3461" s="3" t="s">
        <v>728</v>
      </c>
      <c r="P3461" s="3" t="s">
        <v>28480</v>
      </c>
      <c r="Q3461" s="3" t="s">
        <v>729</v>
      </c>
      <c r="R3461" s="3" t="s">
        <v>28481</v>
      </c>
      <c r="S3461" s="3" t="s">
        <v>729</v>
      </c>
      <c r="T3461" s="3" t="s">
        <v>28482</v>
      </c>
      <c r="U3461" s="3" t="s">
        <v>728</v>
      </c>
      <c r="V3461" s="3" t="s">
        <v>28483</v>
      </c>
      <c r="W3461" s="3" t="s">
        <v>699</v>
      </c>
      <c r="Y3461" s="3" t="s">
        <v>730</v>
      </c>
      <c r="Z3461" s="3" t="s">
        <v>28484</v>
      </c>
      <c r="AA3461" s="3" t="s">
        <v>728</v>
      </c>
      <c r="AC3461" s="3" t="s">
        <v>730</v>
      </c>
      <c r="AD3461" s="3" t="s">
        <v>28485</v>
      </c>
      <c r="AE3461" s="3" t="s">
        <v>730</v>
      </c>
      <c r="AF3461" s="3" t="s">
        <v>28486</v>
      </c>
      <c r="AG3461" s="3" t="s">
        <v>728</v>
      </c>
      <c r="AI3461" s="3" t="s">
        <v>699</v>
      </c>
      <c r="AK3461" s="3" t="s">
        <v>729</v>
      </c>
      <c r="AL3461" s="3" t="s">
        <v>28487</v>
      </c>
      <c r="AM3461" s="3" t="s">
        <v>786</v>
      </c>
      <c r="AN3461" s="3" t="s">
        <v>28488</v>
      </c>
      <c r="AO3461" s="3" t="s">
        <v>699</v>
      </c>
      <c r="AP3461" s="3" t="s">
        <v>28489</v>
      </c>
      <c r="AQ3461" s="3" t="s">
        <v>699</v>
      </c>
      <c r="AR3461" s="3" t="s">
        <v>28490</v>
      </c>
      <c r="AS3461" s="3" t="s">
        <v>729</v>
      </c>
      <c r="AT3461" s="3" t="s">
        <v>28491</v>
      </c>
      <c r="AU3461" s="3" t="s">
        <v>730</v>
      </c>
      <c r="AV3461" s="3" t="s">
        <v>28492</v>
      </c>
      <c r="AW3461" s="3" t="s">
        <v>699</v>
      </c>
      <c r="AY3461" s="3" t="s">
        <v>730</v>
      </c>
      <c r="BA3461" s="3" t="s">
        <v>728</v>
      </c>
      <c r="BB3461" s="3" t="s">
        <v>28493</v>
      </c>
    </row>
    <row r="3462" spans="1:54" ht="57.6" x14ac:dyDescent="0.3">
      <c r="A3462" s="3" t="s">
        <v>689</v>
      </c>
      <c r="B3462" s="3" t="s">
        <v>28494</v>
      </c>
      <c r="C3462" s="3" t="s">
        <v>28495</v>
      </c>
      <c r="D3462" s="3" t="s">
        <v>3567</v>
      </c>
      <c r="E3462" s="3">
        <v>88</v>
      </c>
      <c r="F3462" s="3" t="s">
        <v>37833</v>
      </c>
      <c r="G3462" s="3" t="s">
        <v>694</v>
      </c>
      <c r="H3462" s="3" t="s">
        <v>695</v>
      </c>
      <c r="I3462" s="3"/>
      <c r="J3462" s="3" t="s">
        <v>697</v>
      </c>
      <c r="K3462" s="3" t="s">
        <v>4</v>
      </c>
      <c r="L3462" s="3" t="s">
        <v>697</v>
      </c>
      <c r="N3462" s="3"/>
      <c r="O3462" s="3" t="s">
        <v>700</v>
      </c>
      <c r="P3462" s="3"/>
      <c r="Q3462" s="3" t="s">
        <v>698</v>
      </c>
      <c r="R3462" s="3" t="s">
        <v>28496</v>
      </c>
      <c r="S3462" s="3" t="s">
        <v>700</v>
      </c>
      <c r="T3462" s="3"/>
      <c r="U3462" s="3" t="s">
        <v>700</v>
      </c>
      <c r="W3462" s="3" t="s">
        <v>699</v>
      </c>
      <c r="Y3462" s="3" t="s">
        <v>698</v>
      </c>
      <c r="Z3462" s="3" t="s">
        <v>28497</v>
      </c>
      <c r="AA3462" s="3" t="s">
        <v>700</v>
      </c>
      <c r="AB3462" s="3" t="s">
        <v>28498</v>
      </c>
      <c r="AC3462" s="3" t="s">
        <v>698</v>
      </c>
      <c r="AD3462" s="3" t="s">
        <v>28499</v>
      </c>
      <c r="AE3462" s="3" t="s">
        <v>700</v>
      </c>
      <c r="AG3462" s="3" t="s">
        <v>699</v>
      </c>
      <c r="AH3462" s="3" t="s">
        <v>28500</v>
      </c>
      <c r="AI3462" s="3" t="s">
        <v>700</v>
      </c>
      <c r="AK3462" s="3" t="s">
        <v>700</v>
      </c>
      <c r="AL3462" s="3" t="s">
        <v>28501</v>
      </c>
      <c r="AM3462" s="3" t="s">
        <v>699</v>
      </c>
      <c r="AN3462" s="3" t="s">
        <v>28502</v>
      </c>
      <c r="AO3462" s="3" t="s">
        <v>699</v>
      </c>
      <c r="AQ3462" s="3" t="s">
        <v>700</v>
      </c>
      <c r="AS3462" s="3" t="s">
        <v>699</v>
      </c>
      <c r="AU3462" s="3" t="s">
        <v>700</v>
      </c>
      <c r="AW3462" s="3" t="s">
        <v>700</v>
      </c>
      <c r="AY3462" s="3" t="s">
        <v>700</v>
      </c>
      <c r="BA3462" s="3" t="s">
        <v>700</v>
      </c>
    </row>
    <row r="3463" spans="1:54" ht="57.6" x14ac:dyDescent="0.3">
      <c r="A3463" s="3" t="s">
        <v>689</v>
      </c>
      <c r="B3463" s="3" t="s">
        <v>18646</v>
      </c>
      <c r="C3463" s="3" t="s">
        <v>28503</v>
      </c>
      <c r="D3463" s="3" t="s">
        <v>3567</v>
      </c>
      <c r="E3463" s="3">
        <v>89</v>
      </c>
      <c r="F3463" s="3" t="s">
        <v>37832</v>
      </c>
      <c r="G3463" s="3" t="s">
        <v>694</v>
      </c>
      <c r="H3463" s="3" t="s">
        <v>28130</v>
      </c>
      <c r="I3463" s="3"/>
      <c r="J3463" s="3" t="s">
        <v>705</v>
      </c>
      <c r="K3463" s="3" t="s">
        <v>4</v>
      </c>
      <c r="L3463" s="3" t="s">
        <v>705</v>
      </c>
      <c r="N3463" s="3"/>
      <c r="O3463" s="3" t="s">
        <v>698</v>
      </c>
      <c r="P3463" s="3"/>
      <c r="Q3463" s="3" t="s">
        <v>790</v>
      </c>
      <c r="R3463" s="3"/>
      <c r="S3463" s="3" t="s">
        <v>698</v>
      </c>
      <c r="T3463" s="3"/>
      <c r="U3463" s="3" t="s">
        <v>699</v>
      </c>
      <c r="W3463" s="3" t="s">
        <v>699</v>
      </c>
      <c r="Y3463" s="3" t="s">
        <v>700</v>
      </c>
      <c r="AA3463" s="3" t="s">
        <v>728</v>
      </c>
      <c r="AC3463" s="3" t="s">
        <v>698</v>
      </c>
      <c r="AE3463" s="3" t="s">
        <v>698</v>
      </c>
      <c r="AG3463" s="3" t="s">
        <v>699</v>
      </c>
      <c r="AI3463" s="3" t="s">
        <v>699</v>
      </c>
      <c r="AK3463" s="3" t="s">
        <v>700</v>
      </c>
      <c r="AM3463" s="3" t="s">
        <v>699</v>
      </c>
      <c r="AO3463" s="3" t="s">
        <v>728</v>
      </c>
      <c r="AQ3463" s="3" t="s">
        <v>728</v>
      </c>
      <c r="AS3463" s="3" t="s">
        <v>729</v>
      </c>
      <c r="AU3463" s="3" t="s">
        <v>699</v>
      </c>
      <c r="AW3463" s="3" t="s">
        <v>728</v>
      </c>
      <c r="AY3463" s="3" t="s">
        <v>698</v>
      </c>
      <c r="BA3463" s="3" t="s">
        <v>729</v>
      </c>
    </row>
    <row r="3464" spans="1:54" ht="57.6" x14ac:dyDescent="0.3">
      <c r="A3464" s="3" t="s">
        <v>689</v>
      </c>
      <c r="B3464" s="3" t="s">
        <v>889</v>
      </c>
      <c r="C3464" s="3" t="s">
        <v>5598</v>
      </c>
      <c r="D3464" s="3" t="s">
        <v>3567</v>
      </c>
      <c r="E3464" s="3">
        <v>90</v>
      </c>
      <c r="F3464" s="3" t="s">
        <v>37827</v>
      </c>
      <c r="G3464" s="3" t="s">
        <v>694</v>
      </c>
      <c r="H3464" s="3" t="s">
        <v>1313</v>
      </c>
      <c r="I3464" s="3"/>
      <c r="J3464" s="3" t="s">
        <v>705</v>
      </c>
      <c r="K3464" s="3" t="s">
        <v>4</v>
      </c>
      <c r="L3464" s="3" t="s">
        <v>697</v>
      </c>
      <c r="N3464" s="3"/>
      <c r="O3464" s="3" t="s">
        <v>699</v>
      </c>
      <c r="P3464" s="3"/>
      <c r="Q3464" s="3" t="s">
        <v>699</v>
      </c>
      <c r="R3464" s="3"/>
      <c r="S3464" s="3" t="s">
        <v>700</v>
      </c>
      <c r="T3464" s="3"/>
      <c r="U3464" s="3" t="s">
        <v>700</v>
      </c>
      <c r="W3464" s="3" t="s">
        <v>700</v>
      </c>
      <c r="Y3464" s="3" t="s">
        <v>700</v>
      </c>
      <c r="AA3464" s="3" t="s">
        <v>700</v>
      </c>
      <c r="AC3464" s="3" t="s">
        <v>698</v>
      </c>
      <c r="AE3464" s="3" t="s">
        <v>699</v>
      </c>
      <c r="AG3464" s="3" t="s">
        <v>699</v>
      </c>
      <c r="AI3464" s="3" t="s">
        <v>700</v>
      </c>
      <c r="AK3464" s="3" t="s">
        <v>700</v>
      </c>
      <c r="AM3464" s="3" t="s">
        <v>699</v>
      </c>
      <c r="AO3464" s="3" t="s">
        <v>699</v>
      </c>
      <c r="AQ3464" s="3" t="s">
        <v>700</v>
      </c>
      <c r="AS3464" s="3" t="s">
        <v>698</v>
      </c>
      <c r="AU3464" s="3" t="s">
        <v>700</v>
      </c>
      <c r="AW3464" s="3" t="s">
        <v>700</v>
      </c>
      <c r="AY3464" s="3" t="s">
        <v>698</v>
      </c>
      <c r="BA3464" s="3" t="s">
        <v>699</v>
      </c>
    </row>
    <row r="3465" spans="1:54" ht="86.4" x14ac:dyDescent="0.3">
      <c r="A3465" s="3" t="s">
        <v>689</v>
      </c>
      <c r="B3465" s="3" t="s">
        <v>28504</v>
      </c>
      <c r="C3465" s="3" t="s">
        <v>23326</v>
      </c>
      <c r="D3465" s="3" t="s">
        <v>3567</v>
      </c>
      <c r="E3465" s="3">
        <v>91</v>
      </c>
      <c r="F3465" s="3" t="s">
        <v>37851</v>
      </c>
      <c r="G3465" s="3" t="s">
        <v>694</v>
      </c>
      <c r="H3465" s="3" t="s">
        <v>28505</v>
      </c>
      <c r="I3465" s="3"/>
      <c r="J3465" s="3" t="s">
        <v>697</v>
      </c>
      <c r="K3465" s="3" t="s">
        <v>4</v>
      </c>
      <c r="L3465" s="3" t="s">
        <v>705</v>
      </c>
      <c r="M3465" s="3" t="s">
        <v>28506</v>
      </c>
      <c r="N3465" s="3"/>
      <c r="O3465" s="3" t="s">
        <v>728</v>
      </c>
      <c r="P3465" s="3"/>
      <c r="Q3465" s="3" t="s">
        <v>729</v>
      </c>
      <c r="R3465" s="3"/>
      <c r="S3465" s="3" t="s">
        <v>698</v>
      </c>
      <c r="T3465" s="3"/>
      <c r="U3465" s="3" t="s">
        <v>729</v>
      </c>
      <c r="W3465" s="3" t="s">
        <v>698</v>
      </c>
      <c r="Y3465" s="3" t="s">
        <v>727</v>
      </c>
      <c r="AA3465" s="3" t="s">
        <v>728</v>
      </c>
      <c r="AC3465" s="3" t="s">
        <v>699</v>
      </c>
      <c r="AE3465" s="3" t="s">
        <v>729</v>
      </c>
      <c r="AG3465" s="3" t="s">
        <v>728</v>
      </c>
      <c r="AI3465" s="3" t="s">
        <v>699</v>
      </c>
      <c r="AK3465" s="3" t="s">
        <v>728</v>
      </c>
      <c r="AM3465" s="3" t="s">
        <v>698</v>
      </c>
      <c r="AO3465" s="3" t="s">
        <v>699</v>
      </c>
      <c r="AQ3465" s="3" t="s">
        <v>728</v>
      </c>
      <c r="AS3465" s="3" t="s">
        <v>730</v>
      </c>
      <c r="AU3465" s="3" t="s">
        <v>700</v>
      </c>
      <c r="AW3465" s="3" t="s">
        <v>728</v>
      </c>
      <c r="AY3465" s="3" t="s">
        <v>700</v>
      </c>
      <c r="BA3465" s="3" t="s">
        <v>728</v>
      </c>
    </row>
    <row r="3466" spans="1:54" ht="201.6" x14ac:dyDescent="0.3">
      <c r="A3466" s="3" t="s">
        <v>689</v>
      </c>
      <c r="B3466" s="3" t="s">
        <v>1142</v>
      </c>
      <c r="C3466" s="3" t="s">
        <v>28507</v>
      </c>
      <c r="D3466" s="3" t="s">
        <v>3567</v>
      </c>
      <c r="E3466" s="3">
        <v>92</v>
      </c>
      <c r="F3466" s="3" t="s">
        <v>37833</v>
      </c>
      <c r="G3466" s="3" t="s">
        <v>694</v>
      </c>
      <c r="H3466" s="3" t="s">
        <v>1165</v>
      </c>
      <c r="I3466" s="3"/>
      <c r="J3466" s="3" t="s">
        <v>697</v>
      </c>
      <c r="K3466" s="3" t="s">
        <v>705</v>
      </c>
      <c r="L3466" s="3" t="s">
        <v>705</v>
      </c>
      <c r="N3466" s="3"/>
      <c r="O3466" s="3" t="s">
        <v>730</v>
      </c>
      <c r="P3466" s="3" t="s">
        <v>28508</v>
      </c>
      <c r="Q3466" s="3" t="s">
        <v>730</v>
      </c>
      <c r="R3466" s="3" t="s">
        <v>28509</v>
      </c>
      <c r="S3466" s="3" t="s">
        <v>730</v>
      </c>
      <c r="T3466" s="3" t="s">
        <v>28510</v>
      </c>
      <c r="U3466" s="3" t="s">
        <v>700</v>
      </c>
      <c r="V3466" s="3" t="s">
        <v>28511</v>
      </c>
      <c r="W3466" s="3" t="s">
        <v>699</v>
      </c>
      <c r="X3466" s="3" t="s">
        <v>28512</v>
      </c>
      <c r="Y3466" s="3" t="s">
        <v>700</v>
      </c>
      <c r="Z3466" s="3" t="s">
        <v>28513</v>
      </c>
      <c r="AA3466" s="3" t="s">
        <v>700</v>
      </c>
      <c r="AB3466" s="3" t="s">
        <v>28514</v>
      </c>
      <c r="AC3466" s="3" t="s">
        <v>698</v>
      </c>
      <c r="AD3466" s="3" t="s">
        <v>28515</v>
      </c>
      <c r="AE3466" s="3" t="s">
        <v>729</v>
      </c>
      <c r="AF3466" s="3" t="s">
        <v>28516</v>
      </c>
      <c r="AG3466" s="3" t="s">
        <v>699</v>
      </c>
      <c r="AH3466" s="3" t="s">
        <v>28517</v>
      </c>
      <c r="AI3466" s="3" t="s">
        <v>727</v>
      </c>
      <c r="AK3466" s="3" t="s">
        <v>728</v>
      </c>
      <c r="AL3466" s="3" t="s">
        <v>28518</v>
      </c>
      <c r="AM3466" s="3" t="s">
        <v>698</v>
      </c>
      <c r="AN3466" s="3" t="s">
        <v>28519</v>
      </c>
      <c r="AO3466" s="3" t="s">
        <v>699</v>
      </c>
      <c r="AP3466" s="3" t="s">
        <v>28520</v>
      </c>
      <c r="AQ3466" s="3" t="s">
        <v>700</v>
      </c>
      <c r="AR3466" s="3" t="s">
        <v>28521</v>
      </c>
      <c r="AS3466" s="3" t="s">
        <v>729</v>
      </c>
      <c r="AT3466" s="3" t="s">
        <v>28522</v>
      </c>
      <c r="AU3466" s="3" t="s">
        <v>700</v>
      </c>
      <c r="AW3466" s="3" t="s">
        <v>700</v>
      </c>
      <c r="AX3466" s="3" t="s">
        <v>28523</v>
      </c>
      <c r="AY3466" s="3" t="s">
        <v>700</v>
      </c>
      <c r="AZ3466" s="3" t="s">
        <v>28524</v>
      </c>
      <c r="BA3466" s="3" t="s">
        <v>728</v>
      </c>
      <c r="BB3466" s="3" t="s">
        <v>28525</v>
      </c>
    </row>
    <row r="3467" spans="1:54" ht="57.6" x14ac:dyDescent="0.3">
      <c r="A3467" s="3" t="s">
        <v>689</v>
      </c>
      <c r="B3467" s="3" t="s">
        <v>4181</v>
      </c>
      <c r="C3467" s="3" t="s">
        <v>28526</v>
      </c>
      <c r="D3467" s="3" t="s">
        <v>3567</v>
      </c>
      <c r="E3467" s="3">
        <v>93</v>
      </c>
      <c r="F3467" s="3" t="s">
        <v>37864</v>
      </c>
      <c r="G3467" s="3" t="s">
        <v>694</v>
      </c>
      <c r="H3467" s="3" t="s">
        <v>28527</v>
      </c>
      <c r="I3467" s="3"/>
      <c r="J3467" s="3" t="s">
        <v>705</v>
      </c>
      <c r="K3467" s="3" t="s">
        <v>4</v>
      </c>
      <c r="L3467" s="3" t="s">
        <v>697</v>
      </c>
      <c r="N3467" s="3"/>
      <c r="O3467" s="3" t="s">
        <v>699</v>
      </c>
      <c r="P3467" s="3"/>
      <c r="Q3467" s="3" t="s">
        <v>698</v>
      </c>
      <c r="R3467" s="3"/>
      <c r="S3467" s="3" t="s">
        <v>700</v>
      </c>
      <c r="T3467" s="3"/>
      <c r="U3467" s="3" t="s">
        <v>699</v>
      </c>
      <c r="V3467" s="3" t="s">
        <v>28528</v>
      </c>
      <c r="W3467" s="3" t="s">
        <v>699</v>
      </c>
      <c r="Y3467" s="3" t="s">
        <v>700</v>
      </c>
      <c r="AA3467" s="3" t="s">
        <v>698</v>
      </c>
      <c r="AC3467" s="3" t="s">
        <v>698</v>
      </c>
      <c r="AE3467" s="3" t="s">
        <v>699</v>
      </c>
      <c r="AG3467" s="3" t="s">
        <v>700</v>
      </c>
      <c r="AI3467" s="3" t="s">
        <v>700</v>
      </c>
      <c r="AK3467" s="3" t="s">
        <v>698</v>
      </c>
      <c r="AL3467" s="3" t="s">
        <v>28529</v>
      </c>
      <c r="AM3467" s="3" t="s">
        <v>699</v>
      </c>
      <c r="AO3467" s="3" t="s">
        <v>700</v>
      </c>
      <c r="AP3467" s="3" t="s">
        <v>28530</v>
      </c>
      <c r="AQ3467" s="3" t="s">
        <v>700</v>
      </c>
      <c r="AS3467" s="3" t="s">
        <v>699</v>
      </c>
      <c r="AU3467" s="3" t="s">
        <v>698</v>
      </c>
      <c r="AW3467" s="3" t="s">
        <v>700</v>
      </c>
      <c r="AY3467" s="3" t="s">
        <v>698</v>
      </c>
      <c r="BA3467" s="3" t="s">
        <v>700</v>
      </c>
      <c r="BB3467" s="3" t="s">
        <v>28531</v>
      </c>
    </row>
    <row r="3468" spans="1:54" ht="216" x14ac:dyDescent="0.3">
      <c r="A3468" s="3" t="s">
        <v>689</v>
      </c>
      <c r="B3468" s="3" t="s">
        <v>28532</v>
      </c>
      <c r="C3468" s="3" t="s">
        <v>15790</v>
      </c>
      <c r="D3468" s="3" t="s">
        <v>3567</v>
      </c>
      <c r="E3468" s="3">
        <v>94</v>
      </c>
      <c r="F3468" s="3" t="s">
        <v>37828</v>
      </c>
      <c r="G3468" s="3" t="s">
        <v>752</v>
      </c>
      <c r="H3468" s="3" t="s">
        <v>28533</v>
      </c>
      <c r="I3468" s="3"/>
      <c r="J3468" s="3" t="s">
        <v>697</v>
      </c>
      <c r="K3468" s="3" t="s">
        <v>4</v>
      </c>
      <c r="L3468" s="3" t="s">
        <v>697</v>
      </c>
      <c r="N3468" s="3"/>
      <c r="O3468" s="3" t="s">
        <v>728</v>
      </c>
      <c r="P3468" s="3" t="s">
        <v>28534</v>
      </c>
      <c r="Q3468" s="3" t="s">
        <v>699</v>
      </c>
      <c r="R3468" s="3" t="s">
        <v>28535</v>
      </c>
      <c r="S3468" s="3" t="s">
        <v>730</v>
      </c>
      <c r="T3468" s="3"/>
      <c r="U3468" s="3" t="s">
        <v>729</v>
      </c>
      <c r="V3468" s="3" t="s">
        <v>28536</v>
      </c>
      <c r="W3468" s="3" t="s">
        <v>698</v>
      </c>
      <c r="Y3468" s="3" t="s">
        <v>700</v>
      </c>
      <c r="AA3468" s="3" t="s">
        <v>728</v>
      </c>
      <c r="AC3468" s="3" t="s">
        <v>730</v>
      </c>
      <c r="AD3468" s="3" t="s">
        <v>28537</v>
      </c>
      <c r="AE3468" s="3" t="s">
        <v>729</v>
      </c>
      <c r="AF3468" s="3" t="s">
        <v>28538</v>
      </c>
      <c r="AG3468" s="3" t="s">
        <v>698</v>
      </c>
      <c r="AI3468" s="3" t="s">
        <v>700</v>
      </c>
      <c r="AK3468" s="3" t="s">
        <v>700</v>
      </c>
      <c r="AL3468" s="3" t="s">
        <v>28539</v>
      </c>
      <c r="AM3468" s="3" t="s">
        <v>730</v>
      </c>
      <c r="AO3468" s="3" t="s">
        <v>729</v>
      </c>
      <c r="AP3468" s="3" t="s">
        <v>28540</v>
      </c>
      <c r="AQ3468" s="3" t="s">
        <v>727</v>
      </c>
      <c r="AS3468" s="3" t="s">
        <v>730</v>
      </c>
      <c r="AT3468" s="3" t="s">
        <v>28541</v>
      </c>
      <c r="AU3468" s="3" t="s">
        <v>700</v>
      </c>
      <c r="AW3468" s="3" t="s">
        <v>728</v>
      </c>
      <c r="AX3468" s="3" t="s">
        <v>28542</v>
      </c>
      <c r="AY3468" s="3" t="s">
        <v>699</v>
      </c>
      <c r="AZ3468" s="3" t="s">
        <v>28543</v>
      </c>
      <c r="BA3468" s="3" t="s">
        <v>700</v>
      </c>
    </row>
    <row r="3469" spans="1:54" ht="57.6" x14ac:dyDescent="0.3">
      <c r="A3469" s="3" t="s">
        <v>689</v>
      </c>
      <c r="B3469" s="3" t="s">
        <v>23380</v>
      </c>
      <c r="C3469" s="3" t="s">
        <v>18634</v>
      </c>
      <c r="D3469" s="3" t="s">
        <v>3567</v>
      </c>
      <c r="E3469" s="3">
        <v>95</v>
      </c>
      <c r="F3469" s="3" t="s">
        <v>37856</v>
      </c>
      <c r="G3469" s="3" t="s">
        <v>752</v>
      </c>
      <c r="H3469" s="3" t="s">
        <v>1309</v>
      </c>
      <c r="I3469" s="3"/>
      <c r="J3469" s="3" t="s">
        <v>705</v>
      </c>
      <c r="K3469" s="3" t="s">
        <v>4</v>
      </c>
      <c r="L3469" s="3" t="s">
        <v>705</v>
      </c>
      <c r="N3469" s="3"/>
      <c r="O3469" s="3" t="s">
        <v>700</v>
      </c>
      <c r="P3469" s="3"/>
      <c r="Q3469" s="3" t="s">
        <v>699</v>
      </c>
      <c r="R3469" s="3"/>
      <c r="S3469" s="3" t="s">
        <v>698</v>
      </c>
      <c r="T3469" s="3"/>
      <c r="U3469" s="3" t="s">
        <v>699</v>
      </c>
      <c r="V3469" s="3" t="s">
        <v>28544</v>
      </c>
      <c r="W3469" s="3" t="s">
        <v>699</v>
      </c>
      <c r="Y3469" s="3" t="s">
        <v>700</v>
      </c>
      <c r="AA3469" s="3" t="s">
        <v>700</v>
      </c>
      <c r="AC3469" s="3" t="s">
        <v>698</v>
      </c>
      <c r="AE3469" s="3" t="s">
        <v>699</v>
      </c>
      <c r="AG3469" s="3" t="s">
        <v>700</v>
      </c>
      <c r="AI3469" s="3" t="s">
        <v>698</v>
      </c>
      <c r="AK3469" s="3" t="s">
        <v>700</v>
      </c>
      <c r="AM3469" s="3" t="s">
        <v>698</v>
      </c>
      <c r="AO3469" s="3" t="s">
        <v>699</v>
      </c>
      <c r="AQ3469" s="3" t="s">
        <v>700</v>
      </c>
      <c r="AS3469" s="3" t="s">
        <v>698</v>
      </c>
      <c r="AU3469" s="3" t="s">
        <v>700</v>
      </c>
      <c r="AW3469" s="3" t="s">
        <v>700</v>
      </c>
      <c r="AY3469" s="3" t="s">
        <v>698</v>
      </c>
      <c r="BA3469" s="3" t="s">
        <v>699</v>
      </c>
      <c r="BB3469" s="3" t="s">
        <v>28545</v>
      </c>
    </row>
    <row r="3470" spans="1:54" ht="57.6" x14ac:dyDescent="0.3">
      <c r="A3470" s="3" t="s">
        <v>689</v>
      </c>
      <c r="B3470" s="3" t="s">
        <v>1611</v>
      </c>
      <c r="C3470" s="3" t="s">
        <v>28546</v>
      </c>
      <c r="D3470" s="3" t="s">
        <v>3567</v>
      </c>
      <c r="E3470" s="3">
        <v>96</v>
      </c>
      <c r="F3470" s="3" t="s">
        <v>37830</v>
      </c>
      <c r="G3470" s="3" t="s">
        <v>694</v>
      </c>
      <c r="H3470" s="3" t="s">
        <v>1654</v>
      </c>
      <c r="I3470" s="3"/>
      <c r="J3470" s="3" t="s">
        <v>4</v>
      </c>
      <c r="K3470" s="3" t="s">
        <v>4</v>
      </c>
      <c r="L3470" s="3" t="s">
        <v>697</v>
      </c>
      <c r="M3470" s="3" t="s">
        <v>4</v>
      </c>
      <c r="N3470" s="3"/>
      <c r="O3470" s="3" t="s">
        <v>4</v>
      </c>
      <c r="P3470" s="3" t="s">
        <v>4</v>
      </c>
      <c r="Q3470" s="3" t="s">
        <v>4</v>
      </c>
      <c r="R3470" s="3" t="s">
        <v>4</v>
      </c>
      <c r="S3470" s="3" t="s">
        <v>4</v>
      </c>
      <c r="T3470" s="3" t="s">
        <v>4</v>
      </c>
      <c r="U3470" s="3" t="s">
        <v>4</v>
      </c>
      <c r="V3470" s="3" t="s">
        <v>4</v>
      </c>
      <c r="W3470" s="3" t="s">
        <v>4</v>
      </c>
      <c r="X3470" s="3" t="s">
        <v>4</v>
      </c>
      <c r="Y3470" s="3" t="s">
        <v>4</v>
      </c>
      <c r="Z3470" s="3" t="s">
        <v>4</v>
      </c>
      <c r="AA3470" s="3" t="s">
        <v>4</v>
      </c>
      <c r="AB3470" s="3" t="s">
        <v>4</v>
      </c>
      <c r="AC3470" s="3" t="s">
        <v>4</v>
      </c>
      <c r="AD3470" s="3" t="s">
        <v>4</v>
      </c>
      <c r="AE3470" s="3" t="s">
        <v>4</v>
      </c>
      <c r="AF3470" s="3" t="s">
        <v>4</v>
      </c>
      <c r="AG3470" s="3" t="s">
        <v>4</v>
      </c>
      <c r="AH3470" s="3" t="s">
        <v>4</v>
      </c>
      <c r="AI3470" s="3" t="s">
        <v>4</v>
      </c>
      <c r="AJ3470" s="3" t="s">
        <v>4</v>
      </c>
      <c r="AK3470" s="3" t="s">
        <v>4</v>
      </c>
      <c r="AL3470" s="3" t="s">
        <v>4</v>
      </c>
      <c r="AM3470" s="3" t="s">
        <v>4</v>
      </c>
      <c r="AN3470" s="3" t="s">
        <v>4</v>
      </c>
      <c r="AO3470" s="3" t="s">
        <v>4</v>
      </c>
      <c r="AP3470" s="3" t="s">
        <v>4</v>
      </c>
      <c r="AQ3470" s="3" t="s">
        <v>4</v>
      </c>
      <c r="AR3470" s="3" t="s">
        <v>4</v>
      </c>
      <c r="AS3470" s="3" t="s">
        <v>4</v>
      </c>
      <c r="AT3470" s="3" t="s">
        <v>4</v>
      </c>
      <c r="AU3470" s="3" t="s">
        <v>4</v>
      </c>
      <c r="AV3470" s="3" t="s">
        <v>4</v>
      </c>
      <c r="AW3470" s="3" t="s">
        <v>4</v>
      </c>
      <c r="AX3470" s="3" t="s">
        <v>4</v>
      </c>
      <c r="AY3470" s="3" t="s">
        <v>4</v>
      </c>
      <c r="AZ3470" s="3" t="s">
        <v>4</v>
      </c>
      <c r="BA3470" s="3" t="s">
        <v>4</v>
      </c>
      <c r="BB3470" s="3" t="s">
        <v>4</v>
      </c>
    </row>
    <row r="3471" spans="1:54" ht="57.6" x14ac:dyDescent="0.3">
      <c r="A3471" s="3" t="s">
        <v>689</v>
      </c>
      <c r="B3471" s="3" t="s">
        <v>4270</v>
      </c>
      <c r="C3471" s="3" t="s">
        <v>10390</v>
      </c>
      <c r="D3471" s="3" t="s">
        <v>3567</v>
      </c>
      <c r="E3471" s="3">
        <v>97</v>
      </c>
      <c r="F3471" s="3" t="s">
        <v>37835</v>
      </c>
      <c r="G3471" s="3" t="s">
        <v>694</v>
      </c>
      <c r="H3471" s="3" t="s">
        <v>28547</v>
      </c>
      <c r="I3471" s="3"/>
      <c r="J3471" s="3" t="s">
        <v>697</v>
      </c>
      <c r="K3471" s="3" t="s">
        <v>4</v>
      </c>
      <c r="L3471" s="3" t="s">
        <v>697</v>
      </c>
      <c r="N3471" s="3"/>
      <c r="O3471" s="3" t="s">
        <v>700</v>
      </c>
      <c r="P3471" s="3"/>
      <c r="Q3471" s="3" t="s">
        <v>699</v>
      </c>
      <c r="R3471" s="3"/>
      <c r="S3471" s="3" t="s">
        <v>700</v>
      </c>
      <c r="T3471" s="3"/>
      <c r="U3471" s="3" t="s">
        <v>699</v>
      </c>
      <c r="W3471" s="3" t="s">
        <v>698</v>
      </c>
      <c r="Y3471" s="3" t="s">
        <v>698</v>
      </c>
      <c r="AA3471" s="3" t="s">
        <v>700</v>
      </c>
      <c r="AC3471" s="3" t="s">
        <v>698</v>
      </c>
      <c r="AE3471" s="3" t="s">
        <v>698</v>
      </c>
      <c r="AG3471" s="3" t="s">
        <v>699</v>
      </c>
      <c r="AI3471" s="3" t="s">
        <v>699</v>
      </c>
      <c r="AK3471" s="3" t="s">
        <v>700</v>
      </c>
      <c r="AM3471" s="3" t="s">
        <v>699</v>
      </c>
      <c r="AO3471" s="3" t="s">
        <v>700</v>
      </c>
      <c r="AQ3471" s="3" t="s">
        <v>700</v>
      </c>
      <c r="AS3471" s="3" t="s">
        <v>698</v>
      </c>
      <c r="AU3471" s="3" t="s">
        <v>700</v>
      </c>
      <c r="AW3471" s="3" t="s">
        <v>700</v>
      </c>
      <c r="AY3471" s="3" t="s">
        <v>700</v>
      </c>
      <c r="BA3471" s="3" t="s">
        <v>700</v>
      </c>
    </row>
    <row r="3472" spans="1:54" ht="57.6" x14ac:dyDescent="0.3">
      <c r="A3472" s="3" t="s">
        <v>689</v>
      </c>
      <c r="B3472" s="3" t="s">
        <v>2038</v>
      </c>
      <c r="C3472" s="3" t="s">
        <v>28548</v>
      </c>
      <c r="D3472" s="3" t="s">
        <v>3567</v>
      </c>
      <c r="E3472" s="3">
        <v>98</v>
      </c>
      <c r="F3472" s="3" t="s">
        <v>37837</v>
      </c>
      <c r="G3472" s="3" t="s">
        <v>694</v>
      </c>
      <c r="H3472" s="3" t="s">
        <v>28549</v>
      </c>
      <c r="I3472" s="3"/>
      <c r="J3472" s="3" t="s">
        <v>705</v>
      </c>
      <c r="K3472" s="3" t="s">
        <v>4</v>
      </c>
      <c r="L3472" s="3" t="s">
        <v>705</v>
      </c>
      <c r="N3472" s="3"/>
      <c r="O3472" s="3" t="s">
        <v>699</v>
      </c>
      <c r="P3472" s="3"/>
      <c r="Q3472" s="3" t="s">
        <v>698</v>
      </c>
      <c r="R3472" s="3"/>
      <c r="S3472" s="3" t="s">
        <v>700</v>
      </c>
      <c r="T3472" s="3"/>
      <c r="U3472" s="3" t="s">
        <v>700</v>
      </c>
      <c r="W3472" s="3" t="s">
        <v>699</v>
      </c>
      <c r="Y3472" s="3" t="s">
        <v>698</v>
      </c>
      <c r="AA3472" s="3" t="s">
        <v>700</v>
      </c>
      <c r="AC3472" s="3" t="s">
        <v>698</v>
      </c>
      <c r="AE3472" s="3" t="s">
        <v>699</v>
      </c>
      <c r="AG3472" s="3" t="s">
        <v>699</v>
      </c>
      <c r="AI3472" s="3" t="s">
        <v>699</v>
      </c>
      <c r="AK3472" s="3" t="s">
        <v>700</v>
      </c>
      <c r="AM3472" s="3" t="s">
        <v>700</v>
      </c>
      <c r="AO3472" s="3" t="s">
        <v>700</v>
      </c>
      <c r="AQ3472" s="3" t="s">
        <v>700</v>
      </c>
      <c r="AS3472" s="3" t="s">
        <v>699</v>
      </c>
      <c r="AU3472" s="3" t="s">
        <v>698</v>
      </c>
      <c r="AW3472" s="3" t="s">
        <v>700</v>
      </c>
      <c r="AY3472" s="3" t="s">
        <v>699</v>
      </c>
      <c r="BA3472" s="3" t="s">
        <v>700</v>
      </c>
    </row>
    <row r="3473" spans="1:54" ht="57.6" x14ac:dyDescent="0.3">
      <c r="A3473" s="3" t="s">
        <v>689</v>
      </c>
      <c r="B3473" s="3" t="s">
        <v>4802</v>
      </c>
      <c r="C3473" s="3" t="s">
        <v>28550</v>
      </c>
      <c r="D3473" s="3" t="s">
        <v>3567</v>
      </c>
      <c r="E3473" s="3">
        <v>99</v>
      </c>
      <c r="F3473" s="3" t="s">
        <v>37825</v>
      </c>
      <c r="G3473" s="3" t="s">
        <v>694</v>
      </c>
      <c r="H3473" s="3" t="s">
        <v>1654</v>
      </c>
      <c r="I3473" s="3"/>
      <c r="J3473" s="3" t="s">
        <v>697</v>
      </c>
      <c r="K3473" s="3" t="s">
        <v>4</v>
      </c>
      <c r="L3473" s="3" t="s">
        <v>697</v>
      </c>
      <c r="N3473" s="3"/>
      <c r="O3473" s="3" t="s">
        <v>728</v>
      </c>
      <c r="P3473" s="3" t="s">
        <v>28551</v>
      </c>
      <c r="Q3473" s="3" t="s">
        <v>699</v>
      </c>
      <c r="R3473" s="3" t="s">
        <v>28552</v>
      </c>
      <c r="S3473" s="3" t="s">
        <v>699</v>
      </c>
      <c r="T3473" s="3"/>
      <c r="U3473" s="3" t="s">
        <v>699</v>
      </c>
      <c r="V3473" s="3" t="s">
        <v>28553</v>
      </c>
      <c r="W3473" s="3" t="s">
        <v>699</v>
      </c>
      <c r="X3473" s="3" t="s">
        <v>28554</v>
      </c>
      <c r="Y3473" s="3" t="s">
        <v>700</v>
      </c>
      <c r="AA3473" s="3" t="s">
        <v>700</v>
      </c>
      <c r="AC3473" s="3" t="s">
        <v>698</v>
      </c>
      <c r="AE3473" s="3" t="s">
        <v>698</v>
      </c>
      <c r="AG3473" s="3" t="s">
        <v>699</v>
      </c>
      <c r="AI3473" s="3" t="s">
        <v>699</v>
      </c>
      <c r="AK3473" s="3" t="s">
        <v>730</v>
      </c>
      <c r="AL3473" s="3" t="s">
        <v>28555</v>
      </c>
      <c r="AM3473" s="3" t="s">
        <v>700</v>
      </c>
      <c r="AO3473" s="3" t="s">
        <v>729</v>
      </c>
      <c r="AQ3473" s="3" t="s">
        <v>700</v>
      </c>
      <c r="AS3473" s="3" t="s">
        <v>730</v>
      </c>
      <c r="AU3473" s="3" t="s">
        <v>700</v>
      </c>
      <c r="AW3473" s="3" t="s">
        <v>728</v>
      </c>
      <c r="AY3473" s="3" t="s">
        <v>698</v>
      </c>
      <c r="BA3473" s="3" t="s">
        <v>699</v>
      </c>
    </row>
    <row r="3474" spans="1:54" ht="57.6" x14ac:dyDescent="0.3">
      <c r="A3474" s="3" t="s">
        <v>689</v>
      </c>
      <c r="B3474" s="3" t="s">
        <v>985</v>
      </c>
      <c r="C3474" s="3" t="s">
        <v>24624</v>
      </c>
      <c r="D3474" s="3" t="s">
        <v>3567</v>
      </c>
      <c r="E3474" s="3">
        <v>100</v>
      </c>
      <c r="F3474" s="3" t="s">
        <v>37872</v>
      </c>
      <c r="G3474" s="3" t="s">
        <v>752</v>
      </c>
      <c r="H3474" s="3" t="s">
        <v>28556</v>
      </c>
      <c r="I3474" s="3"/>
      <c r="J3474" s="3" t="s">
        <v>697</v>
      </c>
      <c r="K3474" s="3" t="s">
        <v>4</v>
      </c>
      <c r="L3474" s="3" t="s">
        <v>697</v>
      </c>
      <c r="N3474" s="3"/>
      <c r="O3474" s="3" t="s">
        <v>699</v>
      </c>
      <c r="P3474" s="3"/>
      <c r="Q3474" s="3" t="s">
        <v>700</v>
      </c>
      <c r="R3474" s="3"/>
      <c r="S3474" s="3" t="s">
        <v>698</v>
      </c>
      <c r="T3474" s="3"/>
      <c r="U3474" s="3" t="s">
        <v>700</v>
      </c>
      <c r="W3474" s="3" t="s">
        <v>699</v>
      </c>
      <c r="Y3474" s="3" t="s">
        <v>700</v>
      </c>
      <c r="AA3474" s="3" t="s">
        <v>698</v>
      </c>
      <c r="AC3474" s="3" t="s">
        <v>700</v>
      </c>
      <c r="AE3474" s="3" t="s">
        <v>700</v>
      </c>
      <c r="AG3474" s="3" t="s">
        <v>700</v>
      </c>
      <c r="AI3474" s="3" t="s">
        <v>700</v>
      </c>
      <c r="AK3474" s="3" t="s">
        <v>700</v>
      </c>
      <c r="AM3474" s="3" t="s">
        <v>700</v>
      </c>
      <c r="AO3474" s="3" t="s">
        <v>699</v>
      </c>
      <c r="AQ3474" s="3" t="s">
        <v>700</v>
      </c>
      <c r="AS3474" s="3" t="s">
        <v>698</v>
      </c>
      <c r="AU3474" s="3" t="s">
        <v>699</v>
      </c>
      <c r="AW3474" s="3" t="s">
        <v>699</v>
      </c>
      <c r="AY3474" s="3" t="s">
        <v>712</v>
      </c>
      <c r="BA3474" s="3" t="s">
        <v>699</v>
      </c>
    </row>
    <row r="3475" spans="1:54" ht="57.6" x14ac:dyDescent="0.3">
      <c r="A3475" s="3" t="s">
        <v>689</v>
      </c>
      <c r="B3475" s="3" t="s">
        <v>798</v>
      </c>
      <c r="C3475" s="3" t="s">
        <v>22233</v>
      </c>
      <c r="D3475" s="3" t="s">
        <v>3567</v>
      </c>
      <c r="E3475" s="3">
        <v>101</v>
      </c>
      <c r="F3475" s="3" t="s">
        <v>37864</v>
      </c>
      <c r="G3475" s="3" t="s">
        <v>694</v>
      </c>
      <c r="H3475" s="3" t="s">
        <v>4004</v>
      </c>
      <c r="I3475" s="3"/>
      <c r="J3475" s="3" t="s">
        <v>4</v>
      </c>
      <c r="K3475" s="3" t="s">
        <v>4</v>
      </c>
      <c r="L3475" s="3" t="s">
        <v>697</v>
      </c>
      <c r="M3475" s="3" t="s">
        <v>4</v>
      </c>
      <c r="N3475" s="3"/>
      <c r="O3475" s="3" t="s">
        <v>4</v>
      </c>
      <c r="P3475" s="3" t="s">
        <v>4</v>
      </c>
      <c r="Q3475" s="3" t="s">
        <v>4</v>
      </c>
      <c r="R3475" s="3" t="s">
        <v>4</v>
      </c>
      <c r="S3475" s="3" t="s">
        <v>4</v>
      </c>
      <c r="T3475" s="3" t="s">
        <v>4</v>
      </c>
      <c r="U3475" s="3" t="s">
        <v>4</v>
      </c>
      <c r="V3475" s="3" t="s">
        <v>4</v>
      </c>
      <c r="W3475" s="3" t="s">
        <v>4</v>
      </c>
      <c r="X3475" s="3" t="s">
        <v>4</v>
      </c>
      <c r="Y3475" s="3" t="s">
        <v>4</v>
      </c>
      <c r="Z3475" s="3" t="s">
        <v>4</v>
      </c>
      <c r="AA3475" s="3" t="s">
        <v>4</v>
      </c>
      <c r="AB3475" s="3" t="s">
        <v>4</v>
      </c>
      <c r="AC3475" s="3" t="s">
        <v>4</v>
      </c>
      <c r="AD3475" s="3" t="s">
        <v>4</v>
      </c>
      <c r="AE3475" s="3" t="s">
        <v>4</v>
      </c>
      <c r="AF3475" s="3" t="s">
        <v>4</v>
      </c>
      <c r="AG3475" s="3" t="s">
        <v>4</v>
      </c>
      <c r="AH3475" s="3" t="s">
        <v>4</v>
      </c>
      <c r="AI3475" s="3" t="s">
        <v>4</v>
      </c>
      <c r="AJ3475" s="3" t="s">
        <v>4</v>
      </c>
      <c r="AK3475" s="3" t="s">
        <v>4</v>
      </c>
      <c r="AL3475" s="3" t="s">
        <v>4</v>
      </c>
      <c r="AM3475" s="3" t="s">
        <v>4</v>
      </c>
      <c r="AN3475" s="3" t="s">
        <v>4</v>
      </c>
      <c r="AO3475" s="3" t="s">
        <v>4</v>
      </c>
      <c r="AP3475" s="3" t="s">
        <v>4</v>
      </c>
      <c r="AQ3475" s="3" t="s">
        <v>4</v>
      </c>
      <c r="AR3475" s="3" t="s">
        <v>4</v>
      </c>
      <c r="AS3475" s="3" t="s">
        <v>4</v>
      </c>
      <c r="AT3475" s="3" t="s">
        <v>4</v>
      </c>
      <c r="AU3475" s="3" t="s">
        <v>4</v>
      </c>
      <c r="AV3475" s="3" t="s">
        <v>4</v>
      </c>
      <c r="AW3475" s="3" t="s">
        <v>4</v>
      </c>
      <c r="AX3475" s="3" t="s">
        <v>4</v>
      </c>
      <c r="AY3475" s="3" t="s">
        <v>4</v>
      </c>
      <c r="AZ3475" s="3" t="s">
        <v>4</v>
      </c>
      <c r="BA3475" s="3" t="s">
        <v>4</v>
      </c>
      <c r="BB3475" s="3" t="s">
        <v>4</v>
      </c>
    </row>
    <row r="3476" spans="1:54" ht="57.6" x14ac:dyDescent="0.3">
      <c r="A3476" s="3" t="s">
        <v>689</v>
      </c>
      <c r="B3476" s="3" t="s">
        <v>28557</v>
      </c>
      <c r="C3476" s="3" t="s">
        <v>28558</v>
      </c>
      <c r="D3476" s="3" t="s">
        <v>3567</v>
      </c>
      <c r="E3476" s="3">
        <v>102</v>
      </c>
      <c r="F3476" s="3" t="s">
        <v>37848</v>
      </c>
      <c r="G3476" s="3" t="s">
        <v>752</v>
      </c>
      <c r="H3476" s="3" t="s">
        <v>3978</v>
      </c>
      <c r="I3476" s="3"/>
      <c r="J3476" s="3" t="s">
        <v>697</v>
      </c>
      <c r="K3476" s="3" t="s">
        <v>4</v>
      </c>
      <c r="L3476" s="3" t="s">
        <v>697</v>
      </c>
      <c r="N3476" s="3"/>
      <c r="O3476" s="3" t="s">
        <v>700</v>
      </c>
      <c r="P3476" s="3"/>
      <c r="Q3476" s="3" t="s">
        <v>699</v>
      </c>
      <c r="R3476" s="3"/>
      <c r="S3476" s="3" t="s">
        <v>700</v>
      </c>
      <c r="T3476" s="3"/>
      <c r="U3476" s="3" t="s">
        <v>699</v>
      </c>
      <c r="W3476" s="3" t="s">
        <v>698</v>
      </c>
      <c r="Y3476" s="3" t="s">
        <v>700</v>
      </c>
      <c r="AA3476" s="3" t="s">
        <v>698</v>
      </c>
      <c r="AC3476" s="3" t="s">
        <v>698</v>
      </c>
      <c r="AE3476" s="3" t="s">
        <v>699</v>
      </c>
      <c r="AG3476" s="3" t="s">
        <v>698</v>
      </c>
      <c r="AI3476" s="3" t="s">
        <v>698</v>
      </c>
      <c r="AK3476" s="3" t="s">
        <v>700</v>
      </c>
      <c r="AM3476" s="3" t="s">
        <v>700</v>
      </c>
      <c r="AO3476" s="3" t="s">
        <v>700</v>
      </c>
      <c r="AQ3476" s="3" t="s">
        <v>700</v>
      </c>
      <c r="AS3476" s="3" t="s">
        <v>698</v>
      </c>
      <c r="AU3476" s="3" t="s">
        <v>700</v>
      </c>
      <c r="AW3476" s="3" t="s">
        <v>700</v>
      </c>
      <c r="AY3476" s="3" t="s">
        <v>700</v>
      </c>
      <c r="BA3476" s="3" t="s">
        <v>699</v>
      </c>
    </row>
    <row r="3477" spans="1:54" ht="100.8" x14ac:dyDescent="0.3">
      <c r="A3477" s="3" t="s">
        <v>689</v>
      </c>
      <c r="B3477" s="3" t="s">
        <v>14513</v>
      </c>
      <c r="C3477" s="3" t="s">
        <v>28559</v>
      </c>
      <c r="D3477" s="3" t="s">
        <v>3567</v>
      </c>
      <c r="E3477" s="3">
        <v>103</v>
      </c>
      <c r="F3477" s="3" t="s">
        <v>37844</v>
      </c>
      <c r="G3477" s="3" t="s">
        <v>694</v>
      </c>
      <c r="H3477" s="3" t="s">
        <v>1022</v>
      </c>
      <c r="I3477" s="3"/>
      <c r="J3477" s="3" t="s">
        <v>705</v>
      </c>
      <c r="K3477" s="3" t="s">
        <v>4</v>
      </c>
      <c r="L3477" s="3" t="s">
        <v>697</v>
      </c>
      <c r="N3477" s="3"/>
      <c r="O3477" s="3" t="s">
        <v>700</v>
      </c>
      <c r="P3477" s="3" t="s">
        <v>28560</v>
      </c>
      <c r="Q3477" s="3" t="s">
        <v>700</v>
      </c>
      <c r="R3477" s="3" t="s">
        <v>28561</v>
      </c>
      <c r="S3477" s="3" t="s">
        <v>700</v>
      </c>
      <c r="T3477" s="3"/>
      <c r="U3477" s="3" t="s">
        <v>700</v>
      </c>
      <c r="V3477" s="3" t="s">
        <v>28562</v>
      </c>
      <c r="W3477" s="3" t="s">
        <v>699</v>
      </c>
      <c r="X3477" s="3" t="s">
        <v>28563</v>
      </c>
      <c r="Y3477" s="3" t="s">
        <v>700</v>
      </c>
      <c r="AA3477" s="3" t="s">
        <v>700</v>
      </c>
      <c r="AB3477" s="3" t="s">
        <v>28564</v>
      </c>
      <c r="AC3477" s="3" t="s">
        <v>698</v>
      </c>
      <c r="AD3477" s="3" t="s">
        <v>28565</v>
      </c>
      <c r="AE3477" s="3" t="s">
        <v>699</v>
      </c>
      <c r="AF3477" s="3" t="s">
        <v>28566</v>
      </c>
      <c r="AG3477" s="3" t="s">
        <v>698</v>
      </c>
      <c r="AI3477" s="3" t="s">
        <v>699</v>
      </c>
      <c r="AK3477" s="3" t="s">
        <v>698</v>
      </c>
      <c r="AM3477" s="3" t="s">
        <v>699</v>
      </c>
      <c r="AN3477" s="3" t="s">
        <v>28567</v>
      </c>
      <c r="AO3477" s="3" t="s">
        <v>699</v>
      </c>
      <c r="AP3477" s="3" t="s">
        <v>28568</v>
      </c>
      <c r="AQ3477" s="3" t="s">
        <v>700</v>
      </c>
      <c r="AS3477" s="3" t="s">
        <v>698</v>
      </c>
      <c r="AU3477" s="3" t="s">
        <v>700</v>
      </c>
      <c r="AW3477" s="3" t="s">
        <v>700</v>
      </c>
      <c r="AX3477" s="3" t="s">
        <v>28569</v>
      </c>
      <c r="AY3477" s="3" t="s">
        <v>700</v>
      </c>
      <c r="BA3477" s="3" t="s">
        <v>700</v>
      </c>
    </row>
    <row r="3478" spans="1:54" ht="100.8" x14ac:dyDescent="0.3">
      <c r="A3478" s="3" t="s">
        <v>689</v>
      </c>
      <c r="B3478" s="3" t="s">
        <v>1091</v>
      </c>
      <c r="C3478" s="3" t="s">
        <v>28559</v>
      </c>
      <c r="D3478" s="3" t="s">
        <v>3567</v>
      </c>
      <c r="E3478" s="3">
        <v>104</v>
      </c>
      <c r="F3478" s="3" t="s">
        <v>37830</v>
      </c>
      <c r="G3478" s="3" t="s">
        <v>752</v>
      </c>
      <c r="H3478" s="3" t="s">
        <v>4383</v>
      </c>
      <c r="I3478" s="3"/>
      <c r="J3478" s="3" t="s">
        <v>697</v>
      </c>
      <c r="K3478" s="3" t="s">
        <v>4</v>
      </c>
      <c r="L3478" s="3" t="s">
        <v>697</v>
      </c>
      <c r="N3478" s="3"/>
      <c r="O3478" s="3" t="s">
        <v>728</v>
      </c>
      <c r="P3478" s="3" t="s">
        <v>28570</v>
      </c>
      <c r="Q3478" s="3" t="s">
        <v>698</v>
      </c>
      <c r="R3478" s="3" t="s">
        <v>28571</v>
      </c>
      <c r="S3478" s="3" t="s">
        <v>728</v>
      </c>
      <c r="T3478" s="3" t="s">
        <v>28572</v>
      </c>
      <c r="U3478" s="3" t="s">
        <v>699</v>
      </c>
      <c r="V3478" s="3" t="s">
        <v>28573</v>
      </c>
      <c r="W3478" s="3" t="s">
        <v>730</v>
      </c>
      <c r="X3478" s="3" t="s">
        <v>28574</v>
      </c>
      <c r="Y3478" s="3" t="s">
        <v>700</v>
      </c>
      <c r="Z3478" s="3" t="s">
        <v>28575</v>
      </c>
      <c r="AA3478" s="3" t="s">
        <v>728</v>
      </c>
      <c r="AB3478" s="3" t="s">
        <v>28576</v>
      </c>
      <c r="AC3478" s="3" t="s">
        <v>730</v>
      </c>
      <c r="AD3478" s="3" t="s">
        <v>28577</v>
      </c>
      <c r="AE3478" s="3" t="s">
        <v>729</v>
      </c>
      <c r="AF3478" s="3" t="s">
        <v>28578</v>
      </c>
      <c r="AG3478" s="3" t="s">
        <v>700</v>
      </c>
      <c r="AH3478" s="3" t="s">
        <v>28579</v>
      </c>
      <c r="AI3478" s="3" t="s">
        <v>699</v>
      </c>
      <c r="AJ3478" s="3" t="s">
        <v>37465</v>
      </c>
      <c r="AK3478" s="3" t="s">
        <v>700</v>
      </c>
      <c r="AL3478" s="3" t="s">
        <v>28580</v>
      </c>
      <c r="AM3478" s="3" t="s">
        <v>698</v>
      </c>
      <c r="AN3478" s="3" t="s">
        <v>28581</v>
      </c>
      <c r="AO3478" s="3" t="s">
        <v>699</v>
      </c>
      <c r="AQ3478" s="3" t="s">
        <v>700</v>
      </c>
      <c r="AS3478" s="3" t="s">
        <v>729</v>
      </c>
      <c r="AT3478" s="3" t="s">
        <v>28582</v>
      </c>
      <c r="AU3478" s="3" t="s">
        <v>728</v>
      </c>
      <c r="AV3478" s="3" t="s">
        <v>28583</v>
      </c>
      <c r="AW3478" s="3" t="s">
        <v>728</v>
      </c>
      <c r="AX3478" s="3" t="s">
        <v>28584</v>
      </c>
      <c r="AY3478" s="3" t="s">
        <v>699</v>
      </c>
      <c r="AZ3478" s="3" t="s">
        <v>28585</v>
      </c>
      <c r="BA3478" s="3" t="s">
        <v>700</v>
      </c>
      <c r="BB3478" s="3" t="s">
        <v>28586</v>
      </c>
    </row>
    <row r="3479" spans="1:54" ht="57.6" x14ac:dyDescent="0.3">
      <c r="A3479" s="3" t="s">
        <v>689</v>
      </c>
      <c r="B3479" s="3" t="s">
        <v>28587</v>
      </c>
      <c r="C3479" s="3" t="s">
        <v>6313</v>
      </c>
      <c r="D3479" s="3" t="s">
        <v>3567</v>
      </c>
      <c r="E3479" s="3">
        <v>105</v>
      </c>
      <c r="F3479" s="3" t="s">
        <v>37827</v>
      </c>
      <c r="G3479" s="3" t="s">
        <v>752</v>
      </c>
      <c r="H3479" s="3" t="s">
        <v>2985</v>
      </c>
      <c r="I3479" s="3"/>
      <c r="J3479" s="3" t="s">
        <v>697</v>
      </c>
      <c r="K3479" s="3" t="s">
        <v>4</v>
      </c>
      <c r="L3479" s="3" t="s">
        <v>697</v>
      </c>
      <c r="N3479" s="3"/>
      <c r="O3479" s="3" t="s">
        <v>698</v>
      </c>
      <c r="P3479" s="3"/>
      <c r="Q3479" s="3" t="s">
        <v>699</v>
      </c>
      <c r="R3479" s="3"/>
      <c r="S3479" s="3" t="s">
        <v>700</v>
      </c>
      <c r="T3479" s="3"/>
      <c r="U3479" s="3" t="s">
        <v>699</v>
      </c>
      <c r="W3479" s="3" t="s">
        <v>699</v>
      </c>
      <c r="Y3479" s="3" t="s">
        <v>700</v>
      </c>
      <c r="AA3479" s="3" t="s">
        <v>700</v>
      </c>
      <c r="AC3479" s="3" t="s">
        <v>698</v>
      </c>
      <c r="AE3479" s="3" t="s">
        <v>699</v>
      </c>
      <c r="AG3479" s="3" t="s">
        <v>700</v>
      </c>
      <c r="AI3479" s="3" t="s">
        <v>698</v>
      </c>
      <c r="AK3479" s="3" t="s">
        <v>700</v>
      </c>
      <c r="AM3479" s="3" t="s">
        <v>698</v>
      </c>
      <c r="AO3479" s="3" t="s">
        <v>699</v>
      </c>
      <c r="AQ3479" s="3" t="s">
        <v>700</v>
      </c>
      <c r="AS3479" s="3" t="s">
        <v>699</v>
      </c>
      <c r="AU3479" s="3" t="s">
        <v>698</v>
      </c>
      <c r="AW3479" s="3" t="s">
        <v>700</v>
      </c>
      <c r="AY3479" s="3" t="s">
        <v>698</v>
      </c>
      <c r="BA3479" s="3" t="s">
        <v>700</v>
      </c>
    </row>
    <row r="3480" spans="1:54" ht="57.6" x14ac:dyDescent="0.3">
      <c r="A3480" s="3" t="s">
        <v>689</v>
      </c>
      <c r="B3480" s="3" t="s">
        <v>798</v>
      </c>
      <c r="C3480" s="3" t="s">
        <v>19077</v>
      </c>
      <c r="D3480" s="3" t="s">
        <v>3567</v>
      </c>
      <c r="E3480" s="3">
        <v>106</v>
      </c>
      <c r="F3480" s="3" t="s">
        <v>37864</v>
      </c>
      <c r="G3480" s="3" t="s">
        <v>694</v>
      </c>
      <c r="H3480" s="3" t="s">
        <v>1654</v>
      </c>
      <c r="I3480" s="3"/>
      <c r="J3480" s="3" t="s">
        <v>4</v>
      </c>
      <c r="K3480" s="3" t="s">
        <v>4</v>
      </c>
      <c r="L3480" s="3" t="s">
        <v>705</v>
      </c>
      <c r="M3480" s="3" t="s">
        <v>4</v>
      </c>
      <c r="N3480" s="3"/>
      <c r="O3480" s="3" t="s">
        <v>4</v>
      </c>
      <c r="P3480" s="3" t="s">
        <v>4</v>
      </c>
      <c r="Q3480" s="3" t="s">
        <v>4</v>
      </c>
      <c r="R3480" s="3" t="s">
        <v>4</v>
      </c>
      <c r="S3480" s="3" t="s">
        <v>4</v>
      </c>
      <c r="T3480" s="3" t="s">
        <v>4</v>
      </c>
      <c r="U3480" s="3" t="s">
        <v>4</v>
      </c>
      <c r="V3480" s="3" t="s">
        <v>4</v>
      </c>
      <c r="W3480" s="3" t="s">
        <v>4</v>
      </c>
      <c r="X3480" s="3" t="s">
        <v>4</v>
      </c>
      <c r="Y3480" s="3" t="s">
        <v>4</v>
      </c>
      <c r="Z3480" s="3" t="s">
        <v>4</v>
      </c>
      <c r="AA3480" s="3" t="s">
        <v>4</v>
      </c>
      <c r="AB3480" s="3" t="s">
        <v>4</v>
      </c>
      <c r="AC3480" s="3" t="s">
        <v>4</v>
      </c>
      <c r="AD3480" s="3" t="s">
        <v>4</v>
      </c>
      <c r="AE3480" s="3" t="s">
        <v>4</v>
      </c>
      <c r="AF3480" s="3" t="s">
        <v>4</v>
      </c>
      <c r="AG3480" s="3" t="s">
        <v>4</v>
      </c>
      <c r="AH3480" s="3" t="s">
        <v>4</v>
      </c>
      <c r="AI3480" s="3" t="s">
        <v>4</v>
      </c>
      <c r="AJ3480" s="3" t="s">
        <v>4</v>
      </c>
      <c r="AK3480" s="3" t="s">
        <v>4</v>
      </c>
      <c r="AL3480" s="3" t="s">
        <v>4</v>
      </c>
      <c r="AM3480" s="3" t="s">
        <v>4</v>
      </c>
      <c r="AN3480" s="3" t="s">
        <v>4</v>
      </c>
      <c r="AO3480" s="3" t="s">
        <v>4</v>
      </c>
      <c r="AP3480" s="3" t="s">
        <v>4</v>
      </c>
      <c r="AQ3480" s="3" t="s">
        <v>4</v>
      </c>
      <c r="AR3480" s="3" t="s">
        <v>4</v>
      </c>
      <c r="AS3480" s="3" t="s">
        <v>4</v>
      </c>
      <c r="AT3480" s="3" t="s">
        <v>4</v>
      </c>
      <c r="AU3480" s="3" t="s">
        <v>4</v>
      </c>
      <c r="AV3480" s="3" t="s">
        <v>4</v>
      </c>
      <c r="AW3480" s="3" t="s">
        <v>4</v>
      </c>
      <c r="AX3480" s="3" t="s">
        <v>4</v>
      </c>
      <c r="AY3480" s="3" t="s">
        <v>4</v>
      </c>
      <c r="AZ3480" s="3" t="s">
        <v>4</v>
      </c>
      <c r="BA3480" s="3" t="s">
        <v>4</v>
      </c>
      <c r="BB3480" s="3" t="s">
        <v>4</v>
      </c>
    </row>
    <row r="3481" spans="1:54" ht="72" x14ac:dyDescent="0.3">
      <c r="A3481" s="3" t="s">
        <v>689</v>
      </c>
      <c r="B3481" s="3" t="s">
        <v>28588</v>
      </c>
      <c r="C3481" s="3" t="s">
        <v>28589</v>
      </c>
      <c r="D3481" s="3" t="s">
        <v>3567</v>
      </c>
      <c r="E3481" s="3">
        <v>107</v>
      </c>
      <c r="F3481" s="3" t="s">
        <v>37820</v>
      </c>
      <c r="G3481" s="3" t="s">
        <v>752</v>
      </c>
      <c r="H3481" s="3" t="s">
        <v>4746</v>
      </c>
      <c r="I3481" s="3"/>
      <c r="J3481" s="3" t="s">
        <v>697</v>
      </c>
      <c r="K3481" s="3" t="s">
        <v>4</v>
      </c>
      <c r="L3481" s="3" t="s">
        <v>697</v>
      </c>
      <c r="N3481" s="3"/>
      <c r="O3481" s="3" t="s">
        <v>699</v>
      </c>
      <c r="P3481" s="3" t="s">
        <v>28590</v>
      </c>
      <c r="Q3481" s="3" t="s">
        <v>699</v>
      </c>
      <c r="R3481" s="3" t="s">
        <v>28591</v>
      </c>
      <c r="S3481" s="3" t="s">
        <v>699</v>
      </c>
      <c r="T3481" s="3" t="s">
        <v>28592</v>
      </c>
      <c r="U3481" s="3" t="s">
        <v>699</v>
      </c>
      <c r="V3481" s="3" t="s">
        <v>28593</v>
      </c>
      <c r="W3481" s="3" t="s">
        <v>699</v>
      </c>
      <c r="X3481" s="3" t="s">
        <v>28594</v>
      </c>
      <c r="Y3481" s="3" t="s">
        <v>700</v>
      </c>
      <c r="Z3481" s="3" t="s">
        <v>28595</v>
      </c>
      <c r="AA3481" s="3" t="s">
        <v>700</v>
      </c>
      <c r="AB3481" s="3" t="s">
        <v>28596</v>
      </c>
      <c r="AC3481" s="3" t="s">
        <v>699</v>
      </c>
      <c r="AD3481" s="3" t="s">
        <v>28597</v>
      </c>
      <c r="AE3481" s="3" t="s">
        <v>699</v>
      </c>
      <c r="AF3481" s="3" t="s">
        <v>28598</v>
      </c>
      <c r="AG3481" s="3" t="s">
        <v>700</v>
      </c>
      <c r="AH3481" s="3" t="s">
        <v>28599</v>
      </c>
      <c r="AI3481" s="3" t="s">
        <v>700</v>
      </c>
      <c r="AJ3481" s="3" t="s">
        <v>37466</v>
      </c>
      <c r="AK3481" s="3" t="s">
        <v>700</v>
      </c>
      <c r="AL3481" s="3" t="s">
        <v>28600</v>
      </c>
      <c r="AM3481" s="3" t="s">
        <v>700</v>
      </c>
      <c r="AN3481" s="3" t="s">
        <v>28601</v>
      </c>
      <c r="AO3481" s="3" t="s">
        <v>699</v>
      </c>
      <c r="AP3481" s="3" t="s">
        <v>28602</v>
      </c>
      <c r="AQ3481" s="3" t="s">
        <v>700</v>
      </c>
      <c r="AR3481" s="3" t="s">
        <v>28603</v>
      </c>
      <c r="AS3481" s="3" t="s">
        <v>699</v>
      </c>
      <c r="AT3481" s="3" t="s">
        <v>28604</v>
      </c>
      <c r="AU3481" s="3" t="s">
        <v>700</v>
      </c>
      <c r="AV3481" s="3" t="s">
        <v>28605</v>
      </c>
      <c r="AW3481" s="3" t="s">
        <v>700</v>
      </c>
      <c r="AX3481" s="3" t="s">
        <v>28606</v>
      </c>
      <c r="AY3481" s="3" t="s">
        <v>698</v>
      </c>
      <c r="AZ3481" s="3" t="s">
        <v>28607</v>
      </c>
      <c r="BA3481" s="3" t="s">
        <v>700</v>
      </c>
      <c r="BB3481" s="3" t="s">
        <v>28608</v>
      </c>
    </row>
    <row r="3482" spans="1:54" ht="129.6" x14ac:dyDescent="0.3">
      <c r="A3482" s="3" t="s">
        <v>689</v>
      </c>
      <c r="B3482" s="3" t="s">
        <v>28609</v>
      </c>
      <c r="C3482" s="3" t="s">
        <v>28610</v>
      </c>
      <c r="D3482" s="3" t="s">
        <v>3567</v>
      </c>
      <c r="E3482" s="3">
        <v>108</v>
      </c>
      <c r="F3482" s="3" t="s">
        <v>37819</v>
      </c>
      <c r="G3482" s="3" t="s">
        <v>694</v>
      </c>
      <c r="H3482" s="3" t="s">
        <v>28611</v>
      </c>
      <c r="I3482" s="3"/>
      <c r="J3482" s="3" t="s">
        <v>697</v>
      </c>
      <c r="K3482" s="3" t="s">
        <v>4</v>
      </c>
      <c r="L3482" s="3" t="s">
        <v>697</v>
      </c>
      <c r="N3482" s="3"/>
      <c r="O3482" s="3" t="s">
        <v>700</v>
      </c>
      <c r="P3482" s="3"/>
      <c r="Q3482" s="3" t="s">
        <v>699</v>
      </c>
      <c r="R3482" s="3" t="s">
        <v>28612</v>
      </c>
      <c r="S3482" s="3" t="s">
        <v>700</v>
      </c>
      <c r="T3482" s="3" t="s">
        <v>28613</v>
      </c>
      <c r="U3482" s="3" t="s">
        <v>699</v>
      </c>
      <c r="V3482" s="3" t="s">
        <v>28614</v>
      </c>
      <c r="W3482" s="3" t="s">
        <v>699</v>
      </c>
      <c r="X3482" s="3" t="s">
        <v>28615</v>
      </c>
      <c r="Y3482" s="3" t="s">
        <v>700</v>
      </c>
      <c r="Z3482" s="3" t="s">
        <v>28616</v>
      </c>
      <c r="AA3482" s="3" t="s">
        <v>700</v>
      </c>
      <c r="AB3482" s="3" t="s">
        <v>28617</v>
      </c>
      <c r="AC3482" s="3" t="s">
        <v>698</v>
      </c>
      <c r="AD3482" s="3" t="s">
        <v>28618</v>
      </c>
      <c r="AE3482" s="3" t="s">
        <v>699</v>
      </c>
      <c r="AF3482" s="3" t="s">
        <v>28619</v>
      </c>
      <c r="AG3482" s="3" t="s">
        <v>699</v>
      </c>
      <c r="AI3482" s="3" t="s">
        <v>699</v>
      </c>
      <c r="AJ3482" s="3" t="s">
        <v>37467</v>
      </c>
      <c r="AK3482" s="3" t="s">
        <v>700</v>
      </c>
      <c r="AL3482" s="3" t="s">
        <v>28620</v>
      </c>
      <c r="AM3482" s="3" t="s">
        <v>699</v>
      </c>
      <c r="AN3482" s="3" t="s">
        <v>28621</v>
      </c>
      <c r="AO3482" s="3" t="s">
        <v>699</v>
      </c>
      <c r="AP3482" s="3" t="s">
        <v>28622</v>
      </c>
      <c r="AQ3482" s="3" t="s">
        <v>700</v>
      </c>
      <c r="AR3482" s="3" t="s">
        <v>28623</v>
      </c>
      <c r="AS3482" s="3" t="s">
        <v>698</v>
      </c>
      <c r="AT3482" s="3" t="s">
        <v>28624</v>
      </c>
      <c r="AU3482" s="3" t="s">
        <v>700</v>
      </c>
      <c r="AV3482" s="3" t="s">
        <v>28625</v>
      </c>
      <c r="AW3482" s="3" t="s">
        <v>700</v>
      </c>
      <c r="AX3482" s="3" t="s">
        <v>28626</v>
      </c>
      <c r="AY3482" s="3" t="s">
        <v>698</v>
      </c>
      <c r="AZ3482" s="3" t="s">
        <v>28627</v>
      </c>
      <c r="BA3482" s="3" t="s">
        <v>700</v>
      </c>
      <c r="BB3482" s="3" t="s">
        <v>28628</v>
      </c>
    </row>
    <row r="3483" spans="1:54" ht="230.4" x14ac:dyDescent="0.3">
      <c r="A3483" s="3" t="s">
        <v>689</v>
      </c>
      <c r="B3483" s="3" t="s">
        <v>28629</v>
      </c>
      <c r="C3483" s="3" t="s">
        <v>28630</v>
      </c>
      <c r="D3483" s="3" t="s">
        <v>3567</v>
      </c>
      <c r="E3483" s="3">
        <v>109</v>
      </c>
      <c r="F3483" s="3" t="s">
        <v>37863</v>
      </c>
      <c r="G3483" s="3" t="s">
        <v>694</v>
      </c>
      <c r="H3483" s="3" t="s">
        <v>838</v>
      </c>
      <c r="I3483" s="3"/>
      <c r="J3483" s="3" t="s">
        <v>697</v>
      </c>
      <c r="K3483" s="3" t="s">
        <v>4</v>
      </c>
      <c r="L3483" s="3" t="s">
        <v>705</v>
      </c>
      <c r="M3483" s="3" t="s">
        <v>28506</v>
      </c>
      <c r="N3483" s="3"/>
      <c r="O3483" s="3" t="s">
        <v>729</v>
      </c>
      <c r="P3483" s="3" t="s">
        <v>28631</v>
      </c>
      <c r="Q3483" s="3" t="s">
        <v>699</v>
      </c>
      <c r="R3483" s="3" t="s">
        <v>28632</v>
      </c>
      <c r="S3483" s="3" t="s">
        <v>700</v>
      </c>
      <c r="T3483" s="3" t="s">
        <v>28633</v>
      </c>
      <c r="U3483" s="3" t="s">
        <v>700</v>
      </c>
      <c r="V3483" s="3" t="s">
        <v>28634</v>
      </c>
      <c r="W3483" s="3" t="s">
        <v>730</v>
      </c>
      <c r="X3483" s="3" t="s">
        <v>37468</v>
      </c>
      <c r="Y3483" s="3" t="s">
        <v>729</v>
      </c>
      <c r="Z3483" s="3" t="s">
        <v>28635</v>
      </c>
      <c r="AA3483" s="3" t="s">
        <v>728</v>
      </c>
      <c r="AB3483" s="3" t="s">
        <v>28636</v>
      </c>
      <c r="AC3483" s="3" t="s">
        <v>698</v>
      </c>
      <c r="AE3483" s="3" t="s">
        <v>699</v>
      </c>
      <c r="AF3483" s="3" t="s">
        <v>28637</v>
      </c>
      <c r="AG3483" s="3" t="s">
        <v>700</v>
      </c>
      <c r="AI3483" s="3" t="s">
        <v>698</v>
      </c>
      <c r="AK3483" s="3" t="s">
        <v>700</v>
      </c>
      <c r="AM3483" s="3" t="s">
        <v>698</v>
      </c>
      <c r="AO3483" s="3" t="s">
        <v>699</v>
      </c>
      <c r="AQ3483" s="3" t="s">
        <v>700</v>
      </c>
      <c r="AS3483" s="3" t="s">
        <v>699</v>
      </c>
      <c r="AU3483" s="3" t="s">
        <v>698</v>
      </c>
      <c r="AV3483" s="3" t="s">
        <v>28638</v>
      </c>
      <c r="AW3483" s="3" t="s">
        <v>700</v>
      </c>
      <c r="AX3483" s="3" t="s">
        <v>28639</v>
      </c>
      <c r="AY3483" s="3" t="s">
        <v>698</v>
      </c>
      <c r="BA3483" s="3" t="s">
        <v>699</v>
      </c>
      <c r="BB3483" s="3" t="s">
        <v>28640</v>
      </c>
    </row>
    <row r="3484" spans="1:54" ht="57.6" x14ac:dyDescent="0.3">
      <c r="A3484" s="3" t="s">
        <v>689</v>
      </c>
      <c r="B3484" s="3" t="s">
        <v>1142</v>
      </c>
      <c r="C3484" s="3" t="s">
        <v>28641</v>
      </c>
      <c r="D3484" s="3" t="s">
        <v>3567</v>
      </c>
      <c r="E3484" s="3">
        <v>110</v>
      </c>
      <c r="F3484" s="3" t="s">
        <v>37834</v>
      </c>
      <c r="G3484" s="3" t="s">
        <v>694</v>
      </c>
      <c r="H3484" s="3" t="s">
        <v>1492</v>
      </c>
      <c r="I3484" s="3"/>
      <c r="J3484" s="3" t="s">
        <v>697</v>
      </c>
      <c r="K3484" s="3" t="s">
        <v>4</v>
      </c>
      <c r="L3484" s="3" t="s">
        <v>697</v>
      </c>
      <c r="N3484" s="3"/>
      <c r="O3484" s="3" t="s">
        <v>700</v>
      </c>
      <c r="P3484" s="3"/>
      <c r="Q3484" s="3" t="s">
        <v>699</v>
      </c>
      <c r="R3484" s="3"/>
      <c r="S3484" s="3" t="s">
        <v>698</v>
      </c>
      <c r="T3484" s="3"/>
      <c r="U3484" s="3" t="s">
        <v>699</v>
      </c>
      <c r="W3484" s="3" t="s">
        <v>699</v>
      </c>
      <c r="Y3484" s="3" t="s">
        <v>700</v>
      </c>
      <c r="AA3484" s="3" t="s">
        <v>700</v>
      </c>
      <c r="AC3484" s="3" t="s">
        <v>699</v>
      </c>
      <c r="AE3484" s="3" t="s">
        <v>698</v>
      </c>
      <c r="AG3484" s="3" t="s">
        <v>700</v>
      </c>
      <c r="AI3484" s="3" t="s">
        <v>700</v>
      </c>
      <c r="AK3484" s="3" t="s">
        <v>699</v>
      </c>
      <c r="AM3484" s="3" t="s">
        <v>699</v>
      </c>
      <c r="AO3484" s="3" t="s">
        <v>700</v>
      </c>
      <c r="AQ3484" s="3" t="s">
        <v>699</v>
      </c>
      <c r="AS3484" s="3" t="s">
        <v>698</v>
      </c>
      <c r="AU3484" s="3" t="s">
        <v>700</v>
      </c>
      <c r="AW3484" s="3" t="s">
        <v>700</v>
      </c>
      <c r="AY3484" s="3" t="s">
        <v>698</v>
      </c>
      <c r="BA3484" s="3" t="s">
        <v>699</v>
      </c>
    </row>
    <row r="3485" spans="1:54" ht="57.6" x14ac:dyDescent="0.3">
      <c r="A3485" s="3" t="s">
        <v>689</v>
      </c>
      <c r="B3485" s="3" t="s">
        <v>28642</v>
      </c>
      <c r="C3485" s="3" t="s">
        <v>28643</v>
      </c>
      <c r="D3485" s="3" t="s">
        <v>3567</v>
      </c>
      <c r="E3485" s="3">
        <v>111</v>
      </c>
      <c r="F3485" s="3" t="s">
        <v>37832</v>
      </c>
      <c r="G3485" s="3" t="s">
        <v>694</v>
      </c>
      <c r="H3485" s="3" t="s">
        <v>28547</v>
      </c>
      <c r="I3485" s="3"/>
      <c r="J3485" s="3" t="s">
        <v>697</v>
      </c>
      <c r="K3485" s="3" t="s">
        <v>4</v>
      </c>
      <c r="L3485" s="3" t="s">
        <v>697</v>
      </c>
      <c r="N3485" s="3"/>
      <c r="O3485" s="3" t="s">
        <v>698</v>
      </c>
      <c r="P3485" s="3"/>
      <c r="Q3485" s="3" t="s">
        <v>698</v>
      </c>
      <c r="R3485" s="3" t="s">
        <v>28644</v>
      </c>
      <c r="S3485" s="3" t="s">
        <v>698</v>
      </c>
      <c r="T3485" s="3"/>
      <c r="U3485" s="3" t="s">
        <v>700</v>
      </c>
      <c r="W3485" s="3" t="s">
        <v>699</v>
      </c>
      <c r="Y3485" s="3" t="s">
        <v>700</v>
      </c>
      <c r="AA3485" s="3" t="s">
        <v>699</v>
      </c>
      <c r="AC3485" s="3" t="s">
        <v>698</v>
      </c>
      <c r="AE3485" s="3" t="s">
        <v>698</v>
      </c>
      <c r="AG3485" s="3" t="s">
        <v>699</v>
      </c>
      <c r="AI3485" s="3" t="s">
        <v>699</v>
      </c>
      <c r="AK3485" s="3" t="s">
        <v>699</v>
      </c>
      <c r="AM3485" s="3" t="s">
        <v>700</v>
      </c>
      <c r="AO3485" s="3" t="s">
        <v>699</v>
      </c>
      <c r="AQ3485" s="3" t="s">
        <v>700</v>
      </c>
      <c r="AS3485" s="3" t="s">
        <v>699</v>
      </c>
      <c r="AU3485" s="3" t="s">
        <v>700</v>
      </c>
      <c r="AW3485" s="3" t="s">
        <v>700</v>
      </c>
      <c r="AY3485" s="3" t="s">
        <v>700</v>
      </c>
      <c r="AZ3485" s="3" t="s">
        <v>28645</v>
      </c>
      <c r="BA3485" s="3" t="s">
        <v>700</v>
      </c>
      <c r="BB3485" s="3" t="s">
        <v>28646</v>
      </c>
    </row>
    <row r="3486" spans="1:54" ht="57.6" x14ac:dyDescent="0.3">
      <c r="A3486" s="3" t="s">
        <v>689</v>
      </c>
      <c r="B3486" s="3" t="s">
        <v>4181</v>
      </c>
      <c r="C3486" s="3" t="s">
        <v>28647</v>
      </c>
      <c r="D3486" s="3" t="s">
        <v>3567</v>
      </c>
      <c r="E3486" s="3">
        <v>112</v>
      </c>
      <c r="F3486" s="3" t="s">
        <v>37859</v>
      </c>
      <c r="G3486" s="3" t="s">
        <v>694</v>
      </c>
      <c r="H3486" s="3" t="s">
        <v>4724</v>
      </c>
      <c r="I3486" s="3"/>
      <c r="J3486" s="3" t="s">
        <v>697</v>
      </c>
      <c r="K3486" s="3" t="s">
        <v>4</v>
      </c>
      <c r="L3486" s="3" t="s">
        <v>697</v>
      </c>
      <c r="N3486" s="3"/>
      <c r="O3486" s="3" t="s">
        <v>728</v>
      </c>
      <c r="P3486" s="3"/>
      <c r="Q3486" s="3" t="s">
        <v>699</v>
      </c>
      <c r="R3486" s="3"/>
      <c r="S3486" s="3" t="s">
        <v>700</v>
      </c>
      <c r="T3486" s="3"/>
      <c r="U3486" s="3" t="s">
        <v>699</v>
      </c>
      <c r="W3486" s="3" t="s">
        <v>699</v>
      </c>
      <c r="Y3486" s="3" t="s">
        <v>698</v>
      </c>
      <c r="AA3486" s="3" t="s">
        <v>728</v>
      </c>
      <c r="AC3486" s="3" t="s">
        <v>698</v>
      </c>
      <c r="AE3486" s="3" t="s">
        <v>699</v>
      </c>
      <c r="AG3486" s="3" t="s">
        <v>698</v>
      </c>
      <c r="AI3486" s="3" t="s">
        <v>699</v>
      </c>
      <c r="AK3486" s="3" t="s">
        <v>700</v>
      </c>
      <c r="AM3486" s="3" t="s">
        <v>699</v>
      </c>
      <c r="AO3486" s="3" t="s">
        <v>699</v>
      </c>
      <c r="AQ3486" s="3" t="s">
        <v>700</v>
      </c>
      <c r="AS3486" s="3" t="s">
        <v>730</v>
      </c>
      <c r="AU3486" s="3" t="s">
        <v>728</v>
      </c>
      <c r="AW3486" s="3" t="s">
        <v>700</v>
      </c>
      <c r="AY3486" s="3" t="s">
        <v>699</v>
      </c>
      <c r="BA3486" s="3" t="s">
        <v>700</v>
      </c>
    </row>
    <row r="3487" spans="1:54" ht="57.6" x14ac:dyDescent="0.3">
      <c r="A3487" s="3" t="s">
        <v>689</v>
      </c>
      <c r="B3487" s="3" t="s">
        <v>28648</v>
      </c>
      <c r="C3487" s="3" t="s">
        <v>3121</v>
      </c>
      <c r="D3487" s="3" t="s">
        <v>3567</v>
      </c>
      <c r="E3487" s="3">
        <v>113</v>
      </c>
      <c r="F3487" s="3" t="s">
        <v>37843</v>
      </c>
      <c r="G3487" s="3" t="s">
        <v>694</v>
      </c>
      <c r="H3487" s="3" t="s">
        <v>7906</v>
      </c>
      <c r="I3487" s="3"/>
      <c r="J3487" s="3" t="s">
        <v>4</v>
      </c>
      <c r="K3487" s="3" t="s">
        <v>4</v>
      </c>
      <c r="L3487" s="3" t="s">
        <v>697</v>
      </c>
      <c r="M3487" s="3" t="s">
        <v>4</v>
      </c>
      <c r="N3487" s="3"/>
      <c r="O3487" s="3" t="s">
        <v>4</v>
      </c>
      <c r="P3487" s="3" t="s">
        <v>4</v>
      </c>
      <c r="Q3487" s="3" t="s">
        <v>4</v>
      </c>
      <c r="R3487" s="3" t="s">
        <v>4</v>
      </c>
      <c r="S3487" s="3" t="s">
        <v>4</v>
      </c>
      <c r="T3487" s="3" t="s">
        <v>4</v>
      </c>
      <c r="U3487" s="3" t="s">
        <v>4</v>
      </c>
      <c r="V3487" s="3" t="s">
        <v>4</v>
      </c>
      <c r="W3487" s="3" t="s">
        <v>4</v>
      </c>
      <c r="X3487" s="3" t="s">
        <v>4</v>
      </c>
      <c r="Y3487" s="3" t="s">
        <v>4</v>
      </c>
      <c r="Z3487" s="3" t="s">
        <v>4</v>
      </c>
      <c r="AA3487" s="3" t="s">
        <v>4</v>
      </c>
      <c r="AB3487" s="3" t="s">
        <v>4</v>
      </c>
      <c r="AC3487" s="3" t="s">
        <v>4</v>
      </c>
      <c r="AD3487" s="3" t="s">
        <v>4</v>
      </c>
      <c r="AE3487" s="3" t="s">
        <v>4</v>
      </c>
      <c r="AF3487" s="3" t="s">
        <v>4</v>
      </c>
      <c r="AG3487" s="3" t="s">
        <v>4</v>
      </c>
      <c r="AH3487" s="3" t="s">
        <v>4</v>
      </c>
      <c r="AI3487" s="3" t="s">
        <v>4</v>
      </c>
      <c r="AJ3487" s="3" t="s">
        <v>4</v>
      </c>
      <c r="AK3487" s="3" t="s">
        <v>4</v>
      </c>
      <c r="AL3487" s="3" t="s">
        <v>4</v>
      </c>
      <c r="AM3487" s="3" t="s">
        <v>4</v>
      </c>
      <c r="AN3487" s="3" t="s">
        <v>4</v>
      </c>
      <c r="AO3487" s="3" t="s">
        <v>4</v>
      </c>
      <c r="AP3487" s="3" t="s">
        <v>4</v>
      </c>
      <c r="AQ3487" s="3" t="s">
        <v>4</v>
      </c>
      <c r="AR3487" s="3" t="s">
        <v>4</v>
      </c>
      <c r="AS3487" s="3" t="s">
        <v>4</v>
      </c>
      <c r="AT3487" s="3" t="s">
        <v>4</v>
      </c>
      <c r="AU3487" s="3" t="s">
        <v>4</v>
      </c>
      <c r="AV3487" s="3" t="s">
        <v>4</v>
      </c>
      <c r="AW3487" s="3" t="s">
        <v>4</v>
      </c>
      <c r="AX3487" s="3" t="s">
        <v>4</v>
      </c>
      <c r="AY3487" s="3" t="s">
        <v>4</v>
      </c>
      <c r="AZ3487" s="3" t="s">
        <v>4</v>
      </c>
      <c r="BA3487" s="3" t="s">
        <v>4</v>
      </c>
      <c r="BB3487" s="3" t="s">
        <v>4</v>
      </c>
    </row>
    <row r="3488" spans="1:54" ht="57.6" x14ac:dyDescent="0.3">
      <c r="A3488" s="3" t="s">
        <v>689</v>
      </c>
      <c r="B3488" s="3" t="s">
        <v>1234</v>
      </c>
      <c r="C3488" s="3" t="s">
        <v>28649</v>
      </c>
      <c r="D3488" s="3" t="s">
        <v>3567</v>
      </c>
      <c r="E3488" s="3">
        <v>114</v>
      </c>
      <c r="F3488" s="3" t="s">
        <v>37851</v>
      </c>
      <c r="G3488" s="3" t="s">
        <v>694</v>
      </c>
      <c r="H3488" s="3" t="s">
        <v>1128</v>
      </c>
      <c r="I3488" s="3"/>
      <c r="J3488" s="3" t="s">
        <v>697</v>
      </c>
      <c r="K3488" s="3" t="s">
        <v>4</v>
      </c>
      <c r="L3488" s="3" t="s">
        <v>697</v>
      </c>
      <c r="N3488" s="3"/>
      <c r="O3488" s="3" t="s">
        <v>700</v>
      </c>
      <c r="P3488" s="3"/>
      <c r="Q3488" s="3" t="s">
        <v>729</v>
      </c>
      <c r="R3488" s="3"/>
      <c r="S3488" s="3" t="s">
        <v>700</v>
      </c>
      <c r="T3488" s="3"/>
      <c r="U3488" s="3" t="s">
        <v>700</v>
      </c>
      <c r="W3488" s="3" t="s">
        <v>699</v>
      </c>
      <c r="Y3488" s="3" t="s">
        <v>700</v>
      </c>
      <c r="AA3488" s="3" t="s">
        <v>729</v>
      </c>
      <c r="AC3488" s="3" t="s">
        <v>790</v>
      </c>
      <c r="AE3488" s="3" t="s">
        <v>786</v>
      </c>
      <c r="AG3488" s="3" t="s">
        <v>727</v>
      </c>
      <c r="AI3488" s="3" t="s">
        <v>786</v>
      </c>
      <c r="AK3488" s="3" t="s">
        <v>700</v>
      </c>
      <c r="AL3488" s="3" t="s">
        <v>28650</v>
      </c>
      <c r="AM3488" s="3" t="s">
        <v>700</v>
      </c>
      <c r="AO3488" s="3" t="s">
        <v>700</v>
      </c>
      <c r="AQ3488" s="3" t="s">
        <v>700</v>
      </c>
      <c r="AS3488" s="3" t="s">
        <v>698</v>
      </c>
      <c r="AU3488" s="3" t="s">
        <v>700</v>
      </c>
      <c r="AW3488" s="3" t="s">
        <v>700</v>
      </c>
      <c r="AY3488" s="3" t="s">
        <v>698</v>
      </c>
      <c r="AZ3488" s="3" t="s">
        <v>28651</v>
      </c>
      <c r="BA3488" s="3" t="s">
        <v>700</v>
      </c>
    </row>
    <row r="3489" spans="1:54" ht="57.6" x14ac:dyDescent="0.3">
      <c r="A3489" s="3" t="s">
        <v>689</v>
      </c>
      <c r="B3489" s="3" t="s">
        <v>28652</v>
      </c>
      <c r="C3489" s="3" t="s">
        <v>28653</v>
      </c>
      <c r="D3489" s="3" t="s">
        <v>3567</v>
      </c>
      <c r="E3489" s="3">
        <v>115</v>
      </c>
      <c r="F3489" s="3" t="s">
        <v>37832</v>
      </c>
      <c r="G3489" s="3" t="s">
        <v>694</v>
      </c>
      <c r="H3489" s="3" t="s">
        <v>28654</v>
      </c>
      <c r="I3489" s="3"/>
      <c r="J3489" s="3" t="s">
        <v>697</v>
      </c>
      <c r="K3489" s="3" t="s">
        <v>4</v>
      </c>
      <c r="L3489" s="3" t="s">
        <v>697</v>
      </c>
      <c r="N3489" s="3"/>
      <c r="O3489" s="3" t="s">
        <v>700</v>
      </c>
      <c r="P3489" s="3"/>
      <c r="Q3489" s="3" t="s">
        <v>698</v>
      </c>
      <c r="R3489" s="3"/>
      <c r="S3489" s="3" t="s">
        <v>698</v>
      </c>
      <c r="T3489" s="3"/>
      <c r="U3489" s="3" t="s">
        <v>699</v>
      </c>
      <c r="W3489" s="3" t="s">
        <v>698</v>
      </c>
      <c r="Y3489" s="3" t="s">
        <v>700</v>
      </c>
      <c r="AA3489" s="3" t="s">
        <v>700</v>
      </c>
      <c r="AC3489" s="3" t="s">
        <v>698</v>
      </c>
      <c r="AE3489" s="3" t="s">
        <v>699</v>
      </c>
      <c r="AG3489" s="3" t="s">
        <v>699</v>
      </c>
      <c r="AI3489" s="3" t="s">
        <v>699</v>
      </c>
      <c r="AK3489" s="3" t="s">
        <v>700</v>
      </c>
      <c r="AM3489" s="3" t="s">
        <v>699</v>
      </c>
      <c r="AO3489" s="3" t="s">
        <v>699</v>
      </c>
      <c r="AQ3489" s="3" t="s">
        <v>700</v>
      </c>
      <c r="AS3489" s="3" t="s">
        <v>698</v>
      </c>
      <c r="AU3489" s="3" t="s">
        <v>700</v>
      </c>
      <c r="AW3489" s="3" t="s">
        <v>700</v>
      </c>
      <c r="AY3489" s="3" t="s">
        <v>699</v>
      </c>
      <c r="BA3489" s="3" t="s">
        <v>700</v>
      </c>
    </row>
    <row r="3490" spans="1:54" ht="187.2" x14ac:dyDescent="0.3">
      <c r="A3490" s="3" t="s">
        <v>689</v>
      </c>
      <c r="B3490" s="3" t="s">
        <v>28655</v>
      </c>
      <c r="C3490" s="3" t="s">
        <v>28656</v>
      </c>
      <c r="D3490" s="3" t="s">
        <v>3567</v>
      </c>
      <c r="E3490" s="3">
        <v>116</v>
      </c>
      <c r="F3490" s="3" t="s">
        <v>37823</v>
      </c>
      <c r="G3490" s="3" t="s">
        <v>752</v>
      </c>
      <c r="H3490" s="3" t="s">
        <v>1616</v>
      </c>
      <c r="I3490" s="3"/>
      <c r="J3490" s="3" t="s">
        <v>705</v>
      </c>
      <c r="K3490" s="3" t="s">
        <v>4</v>
      </c>
      <c r="L3490" s="3" t="s">
        <v>697</v>
      </c>
      <c r="N3490" s="3"/>
      <c r="O3490" s="3" t="s">
        <v>699</v>
      </c>
      <c r="P3490" s="3" t="s">
        <v>28657</v>
      </c>
      <c r="Q3490" s="3" t="s">
        <v>699</v>
      </c>
      <c r="R3490" s="3" t="s">
        <v>28658</v>
      </c>
      <c r="S3490" s="3" t="s">
        <v>730</v>
      </c>
      <c r="T3490" s="3" t="s">
        <v>28659</v>
      </c>
      <c r="U3490" s="3" t="s">
        <v>700</v>
      </c>
      <c r="V3490" s="3" t="s">
        <v>28660</v>
      </c>
      <c r="W3490" s="3" t="s">
        <v>699</v>
      </c>
      <c r="X3490" s="3" t="s">
        <v>28661</v>
      </c>
      <c r="Y3490" s="3" t="s">
        <v>699</v>
      </c>
      <c r="AA3490" s="3" t="s">
        <v>728</v>
      </c>
      <c r="AB3490" s="3" t="s">
        <v>28662</v>
      </c>
      <c r="AC3490" s="3" t="s">
        <v>698</v>
      </c>
      <c r="AD3490" s="3" t="s">
        <v>28663</v>
      </c>
      <c r="AE3490" s="3" t="s">
        <v>729</v>
      </c>
      <c r="AF3490" s="3" t="s">
        <v>28664</v>
      </c>
      <c r="AG3490" s="3" t="s">
        <v>698</v>
      </c>
      <c r="AI3490" s="3" t="s">
        <v>698</v>
      </c>
      <c r="AJ3490" s="3" t="s">
        <v>37469</v>
      </c>
      <c r="AK3490" s="3" t="s">
        <v>728</v>
      </c>
      <c r="AL3490" s="3" t="s">
        <v>28665</v>
      </c>
      <c r="AM3490" s="3" t="s">
        <v>727</v>
      </c>
      <c r="AO3490" s="3" t="s">
        <v>786</v>
      </c>
      <c r="AQ3490" s="3" t="s">
        <v>699</v>
      </c>
      <c r="AR3490" s="3" t="s">
        <v>28666</v>
      </c>
      <c r="AS3490" s="3" t="s">
        <v>730</v>
      </c>
      <c r="AT3490" s="3" t="s">
        <v>28667</v>
      </c>
      <c r="AU3490" s="3" t="s">
        <v>698</v>
      </c>
      <c r="AV3490" s="3" t="s">
        <v>28668</v>
      </c>
      <c r="AW3490" s="3" t="s">
        <v>700</v>
      </c>
      <c r="AX3490" s="3" t="s">
        <v>28669</v>
      </c>
      <c r="AY3490" s="3" t="s">
        <v>698</v>
      </c>
      <c r="AZ3490" s="3" t="s">
        <v>28670</v>
      </c>
      <c r="BA3490" s="3" t="s">
        <v>699</v>
      </c>
      <c r="BB3490" s="3" t="s">
        <v>28671</v>
      </c>
    </row>
    <row r="3491" spans="1:54" ht="57.6" x14ac:dyDescent="0.3">
      <c r="A3491" s="3" t="s">
        <v>689</v>
      </c>
      <c r="B3491" s="3" t="s">
        <v>28672</v>
      </c>
      <c r="C3491" s="3" t="s">
        <v>28673</v>
      </c>
      <c r="D3491" s="3" t="s">
        <v>3567</v>
      </c>
      <c r="E3491" s="3">
        <v>117</v>
      </c>
      <c r="F3491" s="3" t="s">
        <v>37837</v>
      </c>
      <c r="G3491" s="3" t="s">
        <v>694</v>
      </c>
      <c r="H3491" s="3" t="s">
        <v>28674</v>
      </c>
      <c r="I3491" s="3"/>
      <c r="J3491" s="3" t="s">
        <v>697</v>
      </c>
      <c r="K3491" s="3" t="s">
        <v>4</v>
      </c>
      <c r="L3491" s="3" t="s">
        <v>697</v>
      </c>
      <c r="N3491" s="3"/>
      <c r="O3491" s="3" t="s">
        <v>699</v>
      </c>
      <c r="P3491" s="3"/>
      <c r="Q3491" s="3" t="s">
        <v>700</v>
      </c>
      <c r="R3491" s="3"/>
      <c r="S3491" s="3" t="s">
        <v>699</v>
      </c>
      <c r="T3491" s="3"/>
      <c r="U3491" s="3" t="s">
        <v>700</v>
      </c>
      <c r="W3491" s="3" t="s">
        <v>699</v>
      </c>
      <c r="Y3491" s="3" t="s">
        <v>700</v>
      </c>
      <c r="AA3491" s="3" t="s">
        <v>698</v>
      </c>
      <c r="AC3491" s="3" t="s">
        <v>700</v>
      </c>
      <c r="AE3491" s="3" t="s">
        <v>699</v>
      </c>
      <c r="AG3491" s="3" t="s">
        <v>699</v>
      </c>
      <c r="AI3491" s="3" t="s">
        <v>700</v>
      </c>
      <c r="AK3491" s="3" t="s">
        <v>699</v>
      </c>
      <c r="AM3491" s="3" t="s">
        <v>699</v>
      </c>
      <c r="AO3491" s="3" t="s">
        <v>699</v>
      </c>
      <c r="AQ3491" s="3" t="s">
        <v>699</v>
      </c>
      <c r="AS3491" s="3" t="s">
        <v>699</v>
      </c>
      <c r="AU3491" s="3" t="s">
        <v>700</v>
      </c>
      <c r="AW3491" s="3" t="s">
        <v>700</v>
      </c>
      <c r="AY3491" s="3" t="s">
        <v>699</v>
      </c>
      <c r="BA3491" s="3" t="s">
        <v>700</v>
      </c>
    </row>
    <row r="3492" spans="1:54" ht="57.6" x14ac:dyDescent="0.3">
      <c r="A3492" s="3" t="s">
        <v>689</v>
      </c>
      <c r="B3492" s="3" t="s">
        <v>14447</v>
      </c>
      <c r="C3492" s="3" t="s">
        <v>27849</v>
      </c>
      <c r="D3492" s="3" t="s">
        <v>3567</v>
      </c>
      <c r="E3492" s="3">
        <v>118</v>
      </c>
      <c r="F3492" s="3" t="s">
        <v>37863</v>
      </c>
      <c r="G3492" s="3" t="s">
        <v>694</v>
      </c>
      <c r="H3492" s="3" t="s">
        <v>1128</v>
      </c>
      <c r="I3492" s="3"/>
      <c r="J3492" s="3" t="s">
        <v>4</v>
      </c>
      <c r="K3492" s="3" t="s">
        <v>4</v>
      </c>
      <c r="L3492" s="3" t="s">
        <v>697</v>
      </c>
      <c r="M3492" s="3" t="s">
        <v>4</v>
      </c>
      <c r="N3492" s="3"/>
      <c r="O3492" s="3" t="s">
        <v>4</v>
      </c>
      <c r="P3492" s="3" t="s">
        <v>4</v>
      </c>
      <c r="Q3492" s="3" t="s">
        <v>4</v>
      </c>
      <c r="R3492" s="3" t="s">
        <v>4</v>
      </c>
      <c r="S3492" s="3" t="s">
        <v>4</v>
      </c>
      <c r="T3492" s="3" t="s">
        <v>4</v>
      </c>
      <c r="U3492" s="3" t="s">
        <v>4</v>
      </c>
      <c r="V3492" s="3" t="s">
        <v>4</v>
      </c>
      <c r="W3492" s="3" t="s">
        <v>4</v>
      </c>
      <c r="X3492" s="3" t="s">
        <v>4</v>
      </c>
      <c r="Y3492" s="3" t="s">
        <v>4</v>
      </c>
      <c r="Z3492" s="3" t="s">
        <v>4</v>
      </c>
      <c r="AA3492" s="3" t="s">
        <v>4</v>
      </c>
      <c r="AB3492" s="3" t="s">
        <v>4</v>
      </c>
      <c r="AC3492" s="3" t="s">
        <v>4</v>
      </c>
      <c r="AD3492" s="3" t="s">
        <v>4</v>
      </c>
      <c r="AE3492" s="3" t="s">
        <v>4</v>
      </c>
      <c r="AF3492" s="3" t="s">
        <v>4</v>
      </c>
      <c r="AG3492" s="3" t="s">
        <v>4</v>
      </c>
      <c r="AH3492" s="3" t="s">
        <v>4</v>
      </c>
      <c r="AI3492" s="3" t="s">
        <v>4</v>
      </c>
      <c r="AJ3492" s="3" t="s">
        <v>4</v>
      </c>
      <c r="AK3492" s="3" t="s">
        <v>4</v>
      </c>
      <c r="AL3492" s="3" t="s">
        <v>4</v>
      </c>
      <c r="AM3492" s="3" t="s">
        <v>4</v>
      </c>
      <c r="AN3492" s="3" t="s">
        <v>4</v>
      </c>
      <c r="AO3492" s="3" t="s">
        <v>4</v>
      </c>
      <c r="AP3492" s="3" t="s">
        <v>4</v>
      </c>
      <c r="AQ3492" s="3" t="s">
        <v>4</v>
      </c>
      <c r="AR3492" s="3" t="s">
        <v>4</v>
      </c>
      <c r="AS3492" s="3" t="s">
        <v>4</v>
      </c>
      <c r="AT3492" s="3" t="s">
        <v>4</v>
      </c>
      <c r="AU3492" s="3" t="s">
        <v>4</v>
      </c>
      <c r="AV3492" s="3" t="s">
        <v>4</v>
      </c>
      <c r="AW3492" s="3" t="s">
        <v>4</v>
      </c>
      <c r="AX3492" s="3" t="s">
        <v>4</v>
      </c>
      <c r="AY3492" s="3" t="s">
        <v>4</v>
      </c>
      <c r="AZ3492" s="3" t="s">
        <v>4</v>
      </c>
      <c r="BA3492" s="3" t="s">
        <v>4</v>
      </c>
      <c r="BB3492" s="3" t="s">
        <v>4</v>
      </c>
    </row>
    <row r="3493" spans="1:54" ht="57.6" x14ac:dyDescent="0.3">
      <c r="A3493" s="3" t="s">
        <v>689</v>
      </c>
      <c r="B3493" s="3" t="s">
        <v>28675</v>
      </c>
      <c r="C3493" s="3" t="s">
        <v>28676</v>
      </c>
      <c r="D3493" s="3" t="s">
        <v>3567</v>
      </c>
      <c r="E3493" s="3">
        <v>119</v>
      </c>
      <c r="F3493" s="3" t="s">
        <v>37849</v>
      </c>
      <c r="G3493" s="3" t="s">
        <v>752</v>
      </c>
      <c r="H3493" s="3" t="s">
        <v>3215</v>
      </c>
      <c r="I3493" s="3"/>
      <c r="J3493" s="3" t="s">
        <v>697</v>
      </c>
      <c r="K3493" s="3" t="s">
        <v>4</v>
      </c>
      <c r="L3493" s="3" t="s">
        <v>705</v>
      </c>
      <c r="N3493" s="3"/>
      <c r="O3493" s="3" t="s">
        <v>698</v>
      </c>
      <c r="P3493" s="3"/>
      <c r="Q3493" s="3" t="s">
        <v>698</v>
      </c>
      <c r="R3493" s="3"/>
      <c r="S3493" s="3" t="s">
        <v>700</v>
      </c>
      <c r="T3493" s="3"/>
      <c r="U3493" s="3" t="s">
        <v>699</v>
      </c>
      <c r="W3493" s="3" t="s">
        <v>699</v>
      </c>
      <c r="Y3493" s="3" t="s">
        <v>700</v>
      </c>
      <c r="AA3493" s="3" t="s">
        <v>700</v>
      </c>
      <c r="AC3493" s="3" t="s">
        <v>698</v>
      </c>
      <c r="AE3493" s="3" t="s">
        <v>699</v>
      </c>
      <c r="AG3493" s="3" t="s">
        <v>698</v>
      </c>
      <c r="AI3493" s="3" t="s">
        <v>700</v>
      </c>
      <c r="AK3493" s="3" t="s">
        <v>700</v>
      </c>
      <c r="AM3493" s="3" t="s">
        <v>699</v>
      </c>
      <c r="AO3493" s="3" t="s">
        <v>699</v>
      </c>
      <c r="AQ3493" s="3" t="s">
        <v>699</v>
      </c>
      <c r="AS3493" s="3" t="s">
        <v>699</v>
      </c>
      <c r="AU3493" s="3" t="s">
        <v>698</v>
      </c>
      <c r="AW3493" s="3" t="s">
        <v>700</v>
      </c>
      <c r="AY3493" s="3" t="s">
        <v>698</v>
      </c>
      <c r="BA3493" s="3" t="s">
        <v>699</v>
      </c>
    </row>
    <row r="3494" spans="1:54" ht="144" x14ac:dyDescent="0.3">
      <c r="A3494" s="3" t="s">
        <v>689</v>
      </c>
      <c r="B3494" s="3" t="s">
        <v>4789</v>
      </c>
      <c r="C3494" s="3" t="s">
        <v>20716</v>
      </c>
      <c r="D3494" s="3" t="s">
        <v>3567</v>
      </c>
      <c r="E3494" s="3">
        <v>120</v>
      </c>
      <c r="F3494" s="3" t="s">
        <v>37871</v>
      </c>
      <c r="G3494" s="3" t="s">
        <v>752</v>
      </c>
      <c r="H3494" s="3" t="s">
        <v>2985</v>
      </c>
      <c r="I3494" s="3"/>
      <c r="J3494" s="3" t="s">
        <v>697</v>
      </c>
      <c r="K3494" s="3" t="s">
        <v>4</v>
      </c>
      <c r="L3494" s="3" t="s">
        <v>697</v>
      </c>
      <c r="N3494" s="3"/>
      <c r="O3494" s="3" t="s">
        <v>728</v>
      </c>
      <c r="P3494" s="3" t="s">
        <v>28677</v>
      </c>
      <c r="Q3494" s="3" t="s">
        <v>699</v>
      </c>
      <c r="R3494" s="3" t="s">
        <v>28678</v>
      </c>
      <c r="S3494" s="3" t="s">
        <v>698</v>
      </c>
      <c r="T3494" s="3" t="s">
        <v>28679</v>
      </c>
      <c r="U3494" s="3" t="s">
        <v>699</v>
      </c>
      <c r="V3494" s="3" t="s">
        <v>28680</v>
      </c>
      <c r="W3494" s="3" t="s">
        <v>699</v>
      </c>
      <c r="X3494" s="3" t="s">
        <v>28681</v>
      </c>
      <c r="Y3494" s="3" t="s">
        <v>700</v>
      </c>
      <c r="Z3494" s="3" t="s">
        <v>28682</v>
      </c>
      <c r="AA3494" s="3" t="s">
        <v>700</v>
      </c>
      <c r="AB3494" s="3" t="s">
        <v>28683</v>
      </c>
      <c r="AC3494" s="3" t="s">
        <v>698</v>
      </c>
      <c r="AD3494" s="3" t="s">
        <v>28684</v>
      </c>
      <c r="AE3494" s="3" t="s">
        <v>699</v>
      </c>
      <c r="AF3494" s="3" t="s">
        <v>28685</v>
      </c>
      <c r="AG3494" s="3" t="s">
        <v>698</v>
      </c>
      <c r="AH3494" s="3" t="s">
        <v>28686</v>
      </c>
      <c r="AI3494" s="3" t="s">
        <v>699</v>
      </c>
      <c r="AJ3494" s="3" t="s">
        <v>37470</v>
      </c>
      <c r="AK3494" s="3" t="s">
        <v>700</v>
      </c>
      <c r="AL3494" s="3" t="s">
        <v>28687</v>
      </c>
      <c r="AM3494" s="3" t="s">
        <v>699</v>
      </c>
      <c r="AN3494" s="3" t="s">
        <v>28688</v>
      </c>
      <c r="AO3494" s="3" t="s">
        <v>699</v>
      </c>
      <c r="AP3494" s="3" t="s">
        <v>28689</v>
      </c>
      <c r="AQ3494" s="3" t="s">
        <v>700</v>
      </c>
      <c r="AR3494" s="3" t="s">
        <v>28690</v>
      </c>
      <c r="AS3494" s="3" t="s">
        <v>698</v>
      </c>
      <c r="AT3494" s="3" t="s">
        <v>28691</v>
      </c>
      <c r="AU3494" s="3" t="s">
        <v>700</v>
      </c>
      <c r="AV3494" s="3" t="s">
        <v>28692</v>
      </c>
      <c r="AW3494" s="3" t="s">
        <v>700</v>
      </c>
      <c r="AX3494" s="3" t="s">
        <v>28693</v>
      </c>
      <c r="AY3494" s="3" t="s">
        <v>699</v>
      </c>
      <c r="AZ3494" s="3" t="s">
        <v>28694</v>
      </c>
      <c r="BA3494" s="3" t="s">
        <v>700</v>
      </c>
      <c r="BB3494" s="3" t="s">
        <v>28695</v>
      </c>
    </row>
    <row r="3495" spans="1:54" ht="216" x14ac:dyDescent="0.3">
      <c r="A3495" s="3" t="s">
        <v>689</v>
      </c>
      <c r="B3495" s="3" t="s">
        <v>16013</v>
      </c>
      <c r="C3495" s="3" t="s">
        <v>28696</v>
      </c>
      <c r="D3495" s="3" t="s">
        <v>1657</v>
      </c>
      <c r="E3495" s="3">
        <v>121</v>
      </c>
      <c r="F3495" s="3" t="s">
        <v>37871</v>
      </c>
      <c r="G3495" s="3" t="s">
        <v>694</v>
      </c>
      <c r="H3495" s="3" t="s">
        <v>28697</v>
      </c>
      <c r="I3495" s="3"/>
      <c r="J3495" s="3" t="s">
        <v>697</v>
      </c>
      <c r="K3495" s="3" t="s">
        <v>4</v>
      </c>
      <c r="L3495" s="3" t="s">
        <v>697</v>
      </c>
      <c r="M3495" s="3" t="s">
        <v>28698</v>
      </c>
      <c r="N3495" s="3"/>
      <c r="O3495" s="3" t="s">
        <v>699</v>
      </c>
      <c r="P3495" s="3" t="s">
        <v>28699</v>
      </c>
      <c r="Q3495" s="3" t="s">
        <v>699</v>
      </c>
      <c r="R3495" s="3" t="s">
        <v>28700</v>
      </c>
      <c r="S3495" s="3" t="s">
        <v>728</v>
      </c>
      <c r="T3495" s="3" t="s">
        <v>28701</v>
      </c>
      <c r="U3495" s="3" t="s">
        <v>699</v>
      </c>
      <c r="V3495" s="3" t="s">
        <v>28702</v>
      </c>
      <c r="W3495" s="3" t="s">
        <v>729</v>
      </c>
      <c r="X3495" s="3" t="s">
        <v>28703</v>
      </c>
      <c r="Y3495" s="3" t="s">
        <v>700</v>
      </c>
      <c r="Z3495" s="3" t="s">
        <v>28704</v>
      </c>
      <c r="AA3495" s="3" t="s">
        <v>729</v>
      </c>
      <c r="AB3495" s="3" t="s">
        <v>28705</v>
      </c>
      <c r="AC3495" s="3" t="s">
        <v>730</v>
      </c>
      <c r="AD3495" s="3" t="s">
        <v>28706</v>
      </c>
      <c r="AE3495" s="3" t="s">
        <v>698</v>
      </c>
      <c r="AF3495" s="3" t="s">
        <v>28707</v>
      </c>
      <c r="AG3495" s="3" t="s">
        <v>699</v>
      </c>
      <c r="AI3495" s="3" t="s">
        <v>700</v>
      </c>
      <c r="AK3495" s="3" t="s">
        <v>698</v>
      </c>
      <c r="AM3495" s="3" t="s">
        <v>786</v>
      </c>
      <c r="AO3495" s="3" t="s">
        <v>699</v>
      </c>
      <c r="AQ3495" s="3" t="s">
        <v>700</v>
      </c>
      <c r="AS3495" s="3" t="s">
        <v>730</v>
      </c>
      <c r="AU3495" s="3" t="s">
        <v>698</v>
      </c>
      <c r="AV3495" s="3" t="s">
        <v>28708</v>
      </c>
      <c r="AW3495" s="3" t="s">
        <v>700</v>
      </c>
      <c r="AX3495" s="3" t="s">
        <v>28709</v>
      </c>
      <c r="AY3495" s="3" t="s">
        <v>730</v>
      </c>
      <c r="BA3495" s="3" t="s">
        <v>729</v>
      </c>
      <c r="BB3495" s="3" t="s">
        <v>28710</v>
      </c>
    </row>
    <row r="3496" spans="1:54" ht="144" x14ac:dyDescent="0.3">
      <c r="A3496" s="3" t="s">
        <v>689</v>
      </c>
      <c r="B3496" s="3" t="s">
        <v>1609</v>
      </c>
      <c r="C3496" s="3" t="s">
        <v>20389</v>
      </c>
      <c r="D3496" s="3" t="s">
        <v>1657</v>
      </c>
      <c r="E3496" s="3">
        <v>122</v>
      </c>
      <c r="F3496" s="3" t="s">
        <v>37819</v>
      </c>
      <c r="G3496" s="3" t="s">
        <v>694</v>
      </c>
      <c r="H3496" s="3" t="s">
        <v>28711</v>
      </c>
      <c r="I3496" s="3"/>
      <c r="J3496" s="3" t="s">
        <v>697</v>
      </c>
      <c r="K3496" s="3" t="s">
        <v>4</v>
      </c>
      <c r="L3496" s="3" t="s">
        <v>705</v>
      </c>
      <c r="N3496" s="3"/>
      <c r="O3496" s="3" t="s">
        <v>729</v>
      </c>
      <c r="P3496" s="3"/>
      <c r="Q3496" s="3" t="s">
        <v>730</v>
      </c>
      <c r="R3496" s="3" t="s">
        <v>28712</v>
      </c>
      <c r="S3496" s="3" t="s">
        <v>728</v>
      </c>
      <c r="T3496" s="3" t="s">
        <v>28713</v>
      </c>
      <c r="U3496" s="3" t="s">
        <v>729</v>
      </c>
      <c r="V3496" s="3" t="s">
        <v>28714</v>
      </c>
      <c r="W3496" s="3" t="s">
        <v>699</v>
      </c>
      <c r="Y3496" s="3" t="s">
        <v>700</v>
      </c>
      <c r="Z3496" s="3" t="s">
        <v>28715</v>
      </c>
      <c r="AA3496" s="3" t="s">
        <v>728</v>
      </c>
      <c r="AB3496" s="3" t="s">
        <v>28716</v>
      </c>
      <c r="AC3496" s="3" t="s">
        <v>698</v>
      </c>
      <c r="AD3496" s="3" t="s">
        <v>28717</v>
      </c>
      <c r="AE3496" s="3" t="s">
        <v>729</v>
      </c>
      <c r="AF3496" s="3" t="s">
        <v>28718</v>
      </c>
      <c r="AG3496" s="3" t="s">
        <v>699</v>
      </c>
      <c r="AI3496" s="3" t="s">
        <v>699</v>
      </c>
      <c r="AK3496" s="3" t="s">
        <v>698</v>
      </c>
      <c r="AL3496" s="3" t="s">
        <v>28719</v>
      </c>
      <c r="AM3496" s="3" t="s">
        <v>699</v>
      </c>
      <c r="AO3496" s="3" t="s">
        <v>700</v>
      </c>
      <c r="AP3496" s="3" t="s">
        <v>28720</v>
      </c>
      <c r="AQ3496" s="3" t="s">
        <v>700</v>
      </c>
      <c r="AR3496" s="3" t="s">
        <v>28721</v>
      </c>
      <c r="AS3496" s="3" t="s">
        <v>699</v>
      </c>
      <c r="AT3496" s="3" t="s">
        <v>28722</v>
      </c>
      <c r="AU3496" s="3" t="s">
        <v>698</v>
      </c>
      <c r="AV3496" s="3" t="s">
        <v>28723</v>
      </c>
      <c r="AW3496" s="3" t="s">
        <v>700</v>
      </c>
      <c r="AX3496" s="3" t="s">
        <v>28724</v>
      </c>
      <c r="AY3496" s="3" t="s">
        <v>698</v>
      </c>
      <c r="BA3496" s="3" t="s">
        <v>699</v>
      </c>
      <c r="BB3496" s="3" t="s">
        <v>28725</v>
      </c>
    </row>
    <row r="3497" spans="1:54" ht="57.6" x14ac:dyDescent="0.3">
      <c r="A3497" s="3" t="s">
        <v>689</v>
      </c>
      <c r="B3497" s="3" t="s">
        <v>2336</v>
      </c>
      <c r="C3497" s="3" t="s">
        <v>5598</v>
      </c>
      <c r="D3497" s="3" t="s">
        <v>1657</v>
      </c>
      <c r="E3497" s="3">
        <v>123</v>
      </c>
      <c r="F3497" s="3" t="s">
        <v>37850</v>
      </c>
      <c r="G3497" s="3" t="s">
        <v>752</v>
      </c>
      <c r="H3497" s="3" t="s">
        <v>1946</v>
      </c>
      <c r="I3497" s="3"/>
      <c r="J3497" s="3" t="s">
        <v>697</v>
      </c>
      <c r="K3497" s="3" t="s">
        <v>4</v>
      </c>
      <c r="L3497" s="3" t="s">
        <v>697</v>
      </c>
      <c r="N3497" s="3"/>
      <c r="O3497" s="3" t="s">
        <v>699</v>
      </c>
      <c r="P3497" s="3"/>
      <c r="Q3497" s="3" t="s">
        <v>730</v>
      </c>
      <c r="R3497" s="3"/>
      <c r="S3497" s="3" t="s">
        <v>698</v>
      </c>
      <c r="T3497" s="3"/>
      <c r="U3497" s="3" t="s">
        <v>700</v>
      </c>
      <c r="W3497" s="3" t="s">
        <v>699</v>
      </c>
      <c r="Y3497" s="3" t="s">
        <v>700</v>
      </c>
      <c r="AA3497" s="3" t="s">
        <v>699</v>
      </c>
      <c r="AC3497" s="3" t="s">
        <v>699</v>
      </c>
      <c r="AE3497" s="3" t="s">
        <v>700</v>
      </c>
      <c r="AG3497" s="3" t="s">
        <v>699</v>
      </c>
      <c r="AI3497" s="3" t="s">
        <v>699</v>
      </c>
      <c r="AK3497" s="3" t="s">
        <v>699</v>
      </c>
      <c r="AM3497" s="3" t="s">
        <v>699</v>
      </c>
      <c r="AO3497" s="3" t="s">
        <v>699</v>
      </c>
      <c r="AQ3497" s="3" t="s">
        <v>699</v>
      </c>
      <c r="AS3497" s="3" t="s">
        <v>699</v>
      </c>
      <c r="AU3497" s="3" t="s">
        <v>698</v>
      </c>
      <c r="AW3497" s="3" t="s">
        <v>699</v>
      </c>
      <c r="AY3497" s="3" t="s">
        <v>698</v>
      </c>
      <c r="BA3497" s="3" t="s">
        <v>700</v>
      </c>
    </row>
    <row r="3498" spans="1:54" ht="57.6" x14ac:dyDescent="0.3">
      <c r="A3498" s="3" t="s">
        <v>689</v>
      </c>
      <c r="B3498" s="3" t="s">
        <v>15846</v>
      </c>
      <c r="C3498" s="3" t="s">
        <v>5598</v>
      </c>
      <c r="D3498" s="3" t="s">
        <v>1657</v>
      </c>
      <c r="E3498" s="3">
        <v>124</v>
      </c>
      <c r="F3498" s="3" t="s">
        <v>37852</v>
      </c>
      <c r="G3498" s="3" t="s">
        <v>694</v>
      </c>
      <c r="H3498" s="3" t="s">
        <v>28726</v>
      </c>
      <c r="I3498" s="3"/>
      <c r="J3498" s="3" t="s">
        <v>4</v>
      </c>
      <c r="K3498" s="3" t="s">
        <v>4</v>
      </c>
      <c r="L3498" s="3" t="s">
        <v>697</v>
      </c>
      <c r="M3498" s="3" t="s">
        <v>4</v>
      </c>
      <c r="N3498" s="3"/>
      <c r="O3498" s="3" t="s">
        <v>4</v>
      </c>
      <c r="P3498" s="3" t="s">
        <v>4</v>
      </c>
      <c r="Q3498" s="3" t="s">
        <v>4</v>
      </c>
      <c r="R3498" s="3" t="s">
        <v>4</v>
      </c>
      <c r="S3498" s="3" t="s">
        <v>4</v>
      </c>
      <c r="T3498" s="3" t="s">
        <v>4</v>
      </c>
      <c r="U3498" s="3" t="s">
        <v>4</v>
      </c>
      <c r="V3498" s="3" t="s">
        <v>4</v>
      </c>
      <c r="W3498" s="3" t="s">
        <v>4</v>
      </c>
      <c r="X3498" s="3" t="s">
        <v>4</v>
      </c>
      <c r="Y3498" s="3" t="s">
        <v>4</v>
      </c>
      <c r="Z3498" s="3" t="s">
        <v>4</v>
      </c>
      <c r="AA3498" s="3" t="s">
        <v>4</v>
      </c>
      <c r="AB3498" s="3" t="s">
        <v>4</v>
      </c>
      <c r="AC3498" s="3" t="s">
        <v>4</v>
      </c>
      <c r="AD3498" s="3" t="s">
        <v>4</v>
      </c>
      <c r="AE3498" s="3" t="s">
        <v>4</v>
      </c>
      <c r="AF3498" s="3" t="s">
        <v>4</v>
      </c>
      <c r="AG3498" s="3" t="s">
        <v>4</v>
      </c>
      <c r="AH3498" s="3" t="s">
        <v>4</v>
      </c>
      <c r="AI3498" s="3" t="s">
        <v>4</v>
      </c>
      <c r="AJ3498" s="3" t="s">
        <v>4</v>
      </c>
      <c r="AK3498" s="3" t="s">
        <v>4</v>
      </c>
      <c r="AL3498" s="3" t="s">
        <v>4</v>
      </c>
      <c r="AM3498" s="3" t="s">
        <v>4</v>
      </c>
      <c r="AN3498" s="3" t="s">
        <v>4</v>
      </c>
      <c r="AO3498" s="3" t="s">
        <v>4</v>
      </c>
      <c r="AP3498" s="3" t="s">
        <v>4</v>
      </c>
      <c r="AQ3498" s="3" t="s">
        <v>4</v>
      </c>
      <c r="AR3498" s="3" t="s">
        <v>4</v>
      </c>
      <c r="AS3498" s="3" t="s">
        <v>4</v>
      </c>
      <c r="AT3498" s="3" t="s">
        <v>4</v>
      </c>
      <c r="AU3498" s="3" t="s">
        <v>4</v>
      </c>
      <c r="AV3498" s="3" t="s">
        <v>4</v>
      </c>
      <c r="AW3498" s="3" t="s">
        <v>4</v>
      </c>
      <c r="AX3498" s="3" t="s">
        <v>4</v>
      </c>
      <c r="AY3498" s="3" t="s">
        <v>4</v>
      </c>
      <c r="AZ3498" s="3" t="s">
        <v>4</v>
      </c>
      <c r="BA3498" s="3" t="s">
        <v>4</v>
      </c>
      <c r="BB3498" s="3" t="s">
        <v>4</v>
      </c>
    </row>
    <row r="3499" spans="1:54" ht="172.8" x14ac:dyDescent="0.3">
      <c r="A3499" s="3" t="s">
        <v>689</v>
      </c>
      <c r="B3499" s="3" t="s">
        <v>14132</v>
      </c>
      <c r="C3499" s="3" t="s">
        <v>28727</v>
      </c>
      <c r="D3499" s="3" t="s">
        <v>1657</v>
      </c>
      <c r="E3499" s="3">
        <v>125</v>
      </c>
      <c r="F3499" s="3" t="s">
        <v>37833</v>
      </c>
      <c r="G3499" s="3" t="s">
        <v>752</v>
      </c>
      <c r="H3499" s="3" t="s">
        <v>2662</v>
      </c>
      <c r="I3499" s="3"/>
      <c r="J3499" s="3" t="s">
        <v>697</v>
      </c>
      <c r="K3499" s="3" t="s">
        <v>4</v>
      </c>
      <c r="L3499" s="3" t="s">
        <v>697</v>
      </c>
      <c r="N3499" s="3"/>
      <c r="O3499" s="3" t="s">
        <v>700</v>
      </c>
      <c r="P3499" s="3" t="s">
        <v>28728</v>
      </c>
      <c r="Q3499" s="3" t="s">
        <v>698</v>
      </c>
      <c r="R3499" s="3" t="s">
        <v>28729</v>
      </c>
      <c r="S3499" s="3" t="s">
        <v>698</v>
      </c>
      <c r="T3499" s="3" t="s">
        <v>28730</v>
      </c>
      <c r="U3499" s="3" t="s">
        <v>700</v>
      </c>
      <c r="V3499" s="3" t="s">
        <v>28731</v>
      </c>
      <c r="W3499" s="3" t="s">
        <v>699</v>
      </c>
      <c r="Y3499" s="3" t="s">
        <v>700</v>
      </c>
      <c r="AA3499" s="3" t="s">
        <v>699</v>
      </c>
      <c r="AC3499" s="3" t="s">
        <v>698</v>
      </c>
      <c r="AD3499" s="3" t="s">
        <v>28732</v>
      </c>
      <c r="AE3499" s="3" t="s">
        <v>698</v>
      </c>
      <c r="AF3499" s="3" t="s">
        <v>28733</v>
      </c>
      <c r="AG3499" s="3" t="s">
        <v>700</v>
      </c>
      <c r="AI3499" s="3" t="s">
        <v>699</v>
      </c>
      <c r="AJ3499" s="3" t="s">
        <v>37471</v>
      </c>
      <c r="AK3499" s="3" t="s">
        <v>700</v>
      </c>
      <c r="AL3499" s="3" t="s">
        <v>28734</v>
      </c>
      <c r="AM3499" s="3" t="s">
        <v>699</v>
      </c>
      <c r="AO3499" s="3" t="s">
        <v>699</v>
      </c>
      <c r="AP3499" s="3" t="s">
        <v>28735</v>
      </c>
      <c r="AQ3499" s="3" t="s">
        <v>700</v>
      </c>
      <c r="AR3499" s="3" t="s">
        <v>28736</v>
      </c>
      <c r="AS3499" s="3" t="s">
        <v>699</v>
      </c>
      <c r="AU3499" s="3" t="s">
        <v>698</v>
      </c>
      <c r="AW3499" s="3" t="s">
        <v>698</v>
      </c>
      <c r="AY3499" s="3" t="s">
        <v>698</v>
      </c>
      <c r="BA3499" s="3" t="s">
        <v>700</v>
      </c>
    </row>
    <row r="3500" spans="1:54" ht="57.6" x14ac:dyDescent="0.3">
      <c r="A3500" s="3" t="s">
        <v>689</v>
      </c>
      <c r="B3500" s="3" t="s">
        <v>724</v>
      </c>
      <c r="C3500" s="3" t="s">
        <v>13937</v>
      </c>
      <c r="D3500" s="3" t="s">
        <v>1657</v>
      </c>
      <c r="E3500" s="3">
        <v>126</v>
      </c>
      <c r="F3500" s="3" t="s">
        <v>37863</v>
      </c>
      <c r="G3500" s="3" t="s">
        <v>694</v>
      </c>
      <c r="H3500" s="3" t="s">
        <v>28737</v>
      </c>
      <c r="I3500" s="3"/>
      <c r="J3500" s="3" t="s">
        <v>697</v>
      </c>
      <c r="K3500" s="3" t="s">
        <v>4</v>
      </c>
      <c r="L3500" s="3" t="s">
        <v>697</v>
      </c>
      <c r="N3500" s="3"/>
      <c r="O3500" s="3" t="s">
        <v>698</v>
      </c>
      <c r="P3500" s="3" t="s">
        <v>28738</v>
      </c>
      <c r="Q3500" s="3" t="s">
        <v>698</v>
      </c>
      <c r="R3500" s="3" t="s">
        <v>28739</v>
      </c>
      <c r="S3500" s="3" t="s">
        <v>698</v>
      </c>
      <c r="T3500" s="3" t="s">
        <v>28740</v>
      </c>
      <c r="U3500" s="3" t="s">
        <v>700</v>
      </c>
      <c r="V3500" s="3" t="s">
        <v>28741</v>
      </c>
      <c r="W3500" s="3" t="s">
        <v>699</v>
      </c>
      <c r="Y3500" s="3" t="s">
        <v>700</v>
      </c>
      <c r="AA3500" s="3" t="s">
        <v>698</v>
      </c>
      <c r="AC3500" s="3" t="s">
        <v>698</v>
      </c>
      <c r="AE3500" s="3" t="s">
        <v>698</v>
      </c>
      <c r="AF3500" s="3" t="s">
        <v>28742</v>
      </c>
      <c r="AG3500" s="3" t="s">
        <v>698</v>
      </c>
      <c r="AI3500" s="3" t="s">
        <v>699</v>
      </c>
      <c r="AK3500" s="3" t="s">
        <v>698</v>
      </c>
      <c r="AM3500" s="3" t="s">
        <v>700</v>
      </c>
      <c r="AN3500" s="3" t="s">
        <v>28743</v>
      </c>
      <c r="AO3500" s="3" t="s">
        <v>699</v>
      </c>
      <c r="AQ3500" s="3" t="s">
        <v>700</v>
      </c>
      <c r="AR3500" s="3" t="s">
        <v>28744</v>
      </c>
      <c r="AS3500" s="3" t="s">
        <v>699</v>
      </c>
      <c r="AU3500" s="3" t="s">
        <v>698</v>
      </c>
      <c r="AW3500" s="3" t="s">
        <v>700</v>
      </c>
      <c r="AY3500" s="3" t="s">
        <v>699</v>
      </c>
      <c r="BA3500" s="3" t="s">
        <v>699</v>
      </c>
      <c r="BB3500" s="3" t="s">
        <v>28745</v>
      </c>
    </row>
    <row r="3501" spans="1:54" ht="115.2" x14ac:dyDescent="0.3">
      <c r="A3501" s="3" t="s">
        <v>689</v>
      </c>
      <c r="B3501" s="3" t="s">
        <v>28746</v>
      </c>
      <c r="C3501" s="3" t="s">
        <v>17097</v>
      </c>
      <c r="D3501" s="3" t="s">
        <v>1657</v>
      </c>
      <c r="E3501" s="3">
        <v>127</v>
      </c>
      <c r="F3501" s="3" t="s">
        <v>37834</v>
      </c>
      <c r="G3501" s="3" t="s">
        <v>752</v>
      </c>
      <c r="H3501" s="3" t="s">
        <v>28747</v>
      </c>
      <c r="I3501" s="3"/>
      <c r="J3501" s="3" t="s">
        <v>705</v>
      </c>
      <c r="K3501" s="3" t="s">
        <v>4</v>
      </c>
      <c r="L3501" s="3" t="s">
        <v>697</v>
      </c>
      <c r="N3501" s="3"/>
      <c r="O3501" s="3" t="s">
        <v>699</v>
      </c>
      <c r="P3501" s="3" t="s">
        <v>28748</v>
      </c>
      <c r="Q3501" s="3" t="s">
        <v>698</v>
      </c>
      <c r="R3501" s="3" t="s">
        <v>28749</v>
      </c>
      <c r="S3501" s="3" t="s">
        <v>700</v>
      </c>
      <c r="T3501" s="3"/>
      <c r="U3501" s="3" t="s">
        <v>699</v>
      </c>
      <c r="V3501" s="3" t="s">
        <v>28750</v>
      </c>
      <c r="W3501" s="3" t="s">
        <v>699</v>
      </c>
      <c r="X3501" s="3" t="s">
        <v>28751</v>
      </c>
      <c r="Y3501" s="3" t="s">
        <v>700</v>
      </c>
      <c r="AA3501" s="3" t="s">
        <v>700</v>
      </c>
      <c r="AB3501" s="3" t="s">
        <v>28752</v>
      </c>
      <c r="AC3501" s="3" t="s">
        <v>699</v>
      </c>
      <c r="AE3501" s="3" t="s">
        <v>699</v>
      </c>
      <c r="AG3501" s="3" t="s">
        <v>699</v>
      </c>
      <c r="AI3501" s="3" t="s">
        <v>699</v>
      </c>
      <c r="AJ3501" s="3" t="s">
        <v>37472</v>
      </c>
      <c r="AK3501" s="3" t="s">
        <v>700</v>
      </c>
      <c r="AM3501" s="3" t="s">
        <v>700</v>
      </c>
      <c r="AO3501" s="3" t="s">
        <v>699</v>
      </c>
      <c r="AQ3501" s="3" t="s">
        <v>699</v>
      </c>
      <c r="AR3501" s="3" t="s">
        <v>28753</v>
      </c>
      <c r="AS3501" s="3" t="s">
        <v>699</v>
      </c>
      <c r="AU3501" s="3" t="s">
        <v>699</v>
      </c>
      <c r="AV3501" s="3" t="s">
        <v>28754</v>
      </c>
      <c r="AW3501" s="3" t="s">
        <v>700</v>
      </c>
      <c r="AX3501" s="3" t="s">
        <v>28755</v>
      </c>
      <c r="AY3501" s="3" t="s">
        <v>698</v>
      </c>
      <c r="AZ3501" s="3" t="s">
        <v>28756</v>
      </c>
      <c r="BA3501" s="3" t="s">
        <v>699</v>
      </c>
      <c r="BB3501" s="3" t="s">
        <v>28757</v>
      </c>
    </row>
    <row r="3502" spans="1:54" ht="144" x14ac:dyDescent="0.3">
      <c r="A3502" s="3" t="s">
        <v>689</v>
      </c>
      <c r="B3502" s="3" t="s">
        <v>15076</v>
      </c>
      <c r="C3502" s="3" t="s">
        <v>24607</v>
      </c>
      <c r="D3502" s="3" t="s">
        <v>1657</v>
      </c>
      <c r="E3502" s="3">
        <v>128</v>
      </c>
      <c r="F3502" s="3" t="s">
        <v>37821</v>
      </c>
      <c r="G3502" s="3" t="s">
        <v>694</v>
      </c>
      <c r="H3502" s="3" t="s">
        <v>28758</v>
      </c>
      <c r="I3502" s="3"/>
      <c r="J3502" s="3" t="s">
        <v>697</v>
      </c>
      <c r="K3502" s="3" t="s">
        <v>4</v>
      </c>
      <c r="L3502" s="3" t="s">
        <v>697</v>
      </c>
      <c r="N3502" s="3"/>
      <c r="O3502" s="3" t="s">
        <v>728</v>
      </c>
      <c r="P3502" s="3" t="s">
        <v>28759</v>
      </c>
      <c r="Q3502" s="3" t="s">
        <v>698</v>
      </c>
      <c r="R3502" s="3" t="s">
        <v>28760</v>
      </c>
      <c r="S3502" s="3" t="s">
        <v>730</v>
      </c>
      <c r="T3502" s="3" t="s">
        <v>28761</v>
      </c>
      <c r="U3502" s="3" t="s">
        <v>699</v>
      </c>
      <c r="V3502" s="3" t="s">
        <v>28762</v>
      </c>
      <c r="W3502" s="3" t="s">
        <v>786</v>
      </c>
      <c r="X3502" s="3" t="s">
        <v>28763</v>
      </c>
      <c r="Y3502" s="3" t="s">
        <v>698</v>
      </c>
      <c r="Z3502" s="3" t="s">
        <v>28764</v>
      </c>
      <c r="AA3502" s="3" t="s">
        <v>728</v>
      </c>
      <c r="AB3502" s="3" t="s">
        <v>28765</v>
      </c>
      <c r="AC3502" s="3" t="s">
        <v>730</v>
      </c>
      <c r="AD3502" s="3" t="s">
        <v>28766</v>
      </c>
      <c r="AE3502" s="3" t="s">
        <v>699</v>
      </c>
      <c r="AF3502" s="3" t="s">
        <v>28767</v>
      </c>
      <c r="AG3502" s="3" t="s">
        <v>727</v>
      </c>
      <c r="AH3502" s="3" t="s">
        <v>28768</v>
      </c>
      <c r="AI3502" s="3" t="s">
        <v>700</v>
      </c>
      <c r="AJ3502" s="3" t="s">
        <v>37473</v>
      </c>
      <c r="AK3502" s="3" t="s">
        <v>730</v>
      </c>
      <c r="AL3502" s="3" t="s">
        <v>28769</v>
      </c>
      <c r="AM3502" s="3" t="s">
        <v>698</v>
      </c>
      <c r="AN3502" s="3" t="s">
        <v>28770</v>
      </c>
      <c r="AO3502" s="3" t="s">
        <v>729</v>
      </c>
      <c r="AP3502" s="3" t="s">
        <v>28771</v>
      </c>
      <c r="AQ3502" s="3" t="s">
        <v>786</v>
      </c>
      <c r="AR3502" s="3" t="s">
        <v>28772</v>
      </c>
      <c r="AS3502" s="3" t="s">
        <v>699</v>
      </c>
      <c r="AT3502" s="3" t="s">
        <v>28773</v>
      </c>
      <c r="AU3502" s="3" t="s">
        <v>698</v>
      </c>
      <c r="AV3502" s="3" t="s">
        <v>28774</v>
      </c>
      <c r="AW3502" s="3" t="s">
        <v>700</v>
      </c>
      <c r="AX3502" s="3" t="s">
        <v>28775</v>
      </c>
      <c r="AY3502" s="3" t="s">
        <v>790</v>
      </c>
      <c r="BA3502" s="3" t="s">
        <v>699</v>
      </c>
      <c r="BB3502" s="3" t="s">
        <v>28776</v>
      </c>
    </row>
    <row r="3503" spans="1:54" ht="57.6" x14ac:dyDescent="0.3">
      <c r="A3503" s="3" t="s">
        <v>689</v>
      </c>
      <c r="B3503" s="3" t="s">
        <v>14731</v>
      </c>
      <c r="C3503" s="3" t="s">
        <v>28777</v>
      </c>
      <c r="D3503" s="3" t="s">
        <v>1657</v>
      </c>
      <c r="E3503" s="3">
        <v>129</v>
      </c>
      <c r="F3503" s="3" t="s">
        <v>37843</v>
      </c>
      <c r="G3503" s="3" t="s">
        <v>694</v>
      </c>
      <c r="H3503" s="3" t="s">
        <v>28778</v>
      </c>
      <c r="I3503" s="3"/>
      <c r="J3503" s="3" t="s">
        <v>4</v>
      </c>
      <c r="K3503" s="3" t="s">
        <v>4</v>
      </c>
      <c r="L3503" s="3" t="s">
        <v>697</v>
      </c>
      <c r="M3503" s="3" t="s">
        <v>4</v>
      </c>
      <c r="N3503" s="3"/>
      <c r="O3503" s="3" t="s">
        <v>4</v>
      </c>
      <c r="P3503" s="3" t="s">
        <v>4</v>
      </c>
      <c r="Q3503" s="3" t="s">
        <v>4</v>
      </c>
      <c r="R3503" s="3" t="s">
        <v>4</v>
      </c>
      <c r="S3503" s="3" t="s">
        <v>4</v>
      </c>
      <c r="T3503" s="3" t="s">
        <v>4</v>
      </c>
      <c r="U3503" s="3" t="s">
        <v>4</v>
      </c>
      <c r="V3503" s="3" t="s">
        <v>4</v>
      </c>
      <c r="W3503" s="3" t="s">
        <v>4</v>
      </c>
      <c r="X3503" s="3" t="s">
        <v>4</v>
      </c>
      <c r="Y3503" s="3" t="s">
        <v>4</v>
      </c>
      <c r="Z3503" s="3" t="s">
        <v>4</v>
      </c>
      <c r="AA3503" s="3" t="s">
        <v>4</v>
      </c>
      <c r="AB3503" s="3" t="s">
        <v>4</v>
      </c>
      <c r="AC3503" s="3" t="s">
        <v>4</v>
      </c>
      <c r="AD3503" s="3" t="s">
        <v>4</v>
      </c>
      <c r="AE3503" s="3" t="s">
        <v>4</v>
      </c>
      <c r="AF3503" s="3" t="s">
        <v>4</v>
      </c>
      <c r="AG3503" s="3" t="s">
        <v>4</v>
      </c>
      <c r="AH3503" s="3" t="s">
        <v>4</v>
      </c>
      <c r="AI3503" s="3" t="s">
        <v>4</v>
      </c>
      <c r="AJ3503" s="3" t="s">
        <v>4</v>
      </c>
      <c r="AK3503" s="3" t="s">
        <v>4</v>
      </c>
      <c r="AL3503" s="3" t="s">
        <v>4</v>
      </c>
      <c r="AM3503" s="3" t="s">
        <v>4</v>
      </c>
      <c r="AN3503" s="3" t="s">
        <v>4</v>
      </c>
      <c r="AO3503" s="3" t="s">
        <v>4</v>
      </c>
      <c r="AP3503" s="3" t="s">
        <v>4</v>
      </c>
      <c r="AQ3503" s="3" t="s">
        <v>4</v>
      </c>
      <c r="AR3503" s="3" t="s">
        <v>4</v>
      </c>
      <c r="AS3503" s="3" t="s">
        <v>4</v>
      </c>
      <c r="AT3503" s="3" t="s">
        <v>4</v>
      </c>
      <c r="AU3503" s="3" t="s">
        <v>4</v>
      </c>
      <c r="AV3503" s="3" t="s">
        <v>4</v>
      </c>
      <c r="AW3503" s="3" t="s">
        <v>4</v>
      </c>
      <c r="AX3503" s="3" t="s">
        <v>4</v>
      </c>
      <c r="AY3503" s="3" t="s">
        <v>4</v>
      </c>
      <c r="AZ3503" s="3" t="s">
        <v>4</v>
      </c>
      <c r="BA3503" s="3" t="s">
        <v>4</v>
      </c>
      <c r="BB3503" s="3" t="s">
        <v>4</v>
      </c>
    </row>
    <row r="3504" spans="1:54" ht="57.6" x14ac:dyDescent="0.3">
      <c r="A3504" s="3" t="s">
        <v>689</v>
      </c>
      <c r="B3504" s="3" t="s">
        <v>14598</v>
      </c>
      <c r="C3504" s="3" t="s">
        <v>28779</v>
      </c>
      <c r="D3504" s="3" t="s">
        <v>1657</v>
      </c>
      <c r="E3504" s="3">
        <v>130</v>
      </c>
      <c r="F3504" s="3" t="s">
        <v>37837</v>
      </c>
      <c r="G3504" s="3" t="s">
        <v>694</v>
      </c>
      <c r="H3504" s="3" t="s">
        <v>28780</v>
      </c>
      <c r="I3504" s="3"/>
      <c r="J3504" s="3" t="s">
        <v>697</v>
      </c>
      <c r="K3504" s="3" t="s">
        <v>4</v>
      </c>
      <c r="L3504" s="3" t="s">
        <v>697</v>
      </c>
      <c r="N3504" s="3"/>
      <c r="O3504" s="3" t="s">
        <v>698</v>
      </c>
      <c r="P3504" s="3" t="s">
        <v>28781</v>
      </c>
      <c r="Q3504" s="3" t="s">
        <v>699</v>
      </c>
      <c r="R3504" s="3" t="s">
        <v>28782</v>
      </c>
      <c r="S3504" s="3" t="s">
        <v>698</v>
      </c>
      <c r="T3504" s="3" t="s">
        <v>28783</v>
      </c>
      <c r="U3504" s="3" t="s">
        <v>700</v>
      </c>
      <c r="V3504" s="3" t="s">
        <v>28784</v>
      </c>
      <c r="W3504" s="3" t="s">
        <v>699</v>
      </c>
      <c r="Y3504" s="3" t="s">
        <v>700</v>
      </c>
      <c r="Z3504" s="3" t="s">
        <v>28785</v>
      </c>
      <c r="AA3504" s="3" t="s">
        <v>700</v>
      </c>
      <c r="AC3504" s="3" t="s">
        <v>699</v>
      </c>
      <c r="AE3504" s="3" t="s">
        <v>699</v>
      </c>
      <c r="AF3504" s="3" t="s">
        <v>28786</v>
      </c>
      <c r="AG3504" s="3" t="s">
        <v>700</v>
      </c>
      <c r="AI3504" s="3" t="s">
        <v>700</v>
      </c>
      <c r="AK3504" s="3" t="s">
        <v>699</v>
      </c>
      <c r="AM3504" s="3" t="s">
        <v>699</v>
      </c>
      <c r="AO3504" s="3" t="s">
        <v>700</v>
      </c>
      <c r="AQ3504" s="3" t="s">
        <v>700</v>
      </c>
      <c r="AS3504" s="3" t="s">
        <v>699</v>
      </c>
      <c r="AT3504" s="3" t="s">
        <v>28787</v>
      </c>
      <c r="AU3504" s="3" t="s">
        <v>698</v>
      </c>
      <c r="AW3504" s="3" t="s">
        <v>700</v>
      </c>
      <c r="AX3504" s="3" t="s">
        <v>28788</v>
      </c>
      <c r="AY3504" s="3" t="s">
        <v>698</v>
      </c>
      <c r="BA3504" s="3" t="s">
        <v>700</v>
      </c>
      <c r="BB3504" s="3" t="s">
        <v>28789</v>
      </c>
    </row>
    <row r="3505" spans="1:54" ht="216" x14ac:dyDescent="0.3">
      <c r="A3505" s="3" t="s">
        <v>689</v>
      </c>
      <c r="B3505" s="3" t="s">
        <v>1341</v>
      </c>
      <c r="C3505" s="3" t="s">
        <v>28790</v>
      </c>
      <c r="D3505" s="3" t="s">
        <v>1657</v>
      </c>
      <c r="E3505" s="3">
        <v>131</v>
      </c>
      <c r="F3505" s="3" t="s">
        <v>37827</v>
      </c>
      <c r="G3505" s="3" t="s">
        <v>694</v>
      </c>
      <c r="H3505" s="3" t="s">
        <v>28791</v>
      </c>
      <c r="I3505" s="3"/>
      <c r="J3505" s="3" t="s">
        <v>697</v>
      </c>
      <c r="K3505" s="3" t="s">
        <v>4</v>
      </c>
      <c r="L3505" s="3" t="s">
        <v>697</v>
      </c>
      <c r="N3505" s="3"/>
      <c r="O3505" s="3" t="s">
        <v>700</v>
      </c>
      <c r="P3505" s="3"/>
      <c r="Q3505" s="3" t="s">
        <v>699</v>
      </c>
      <c r="R3505" s="3"/>
      <c r="S3505" s="3" t="s">
        <v>700</v>
      </c>
      <c r="T3505" s="3"/>
      <c r="U3505" s="3" t="s">
        <v>700</v>
      </c>
      <c r="V3505" s="3" t="s">
        <v>28792</v>
      </c>
      <c r="W3505" s="3" t="s">
        <v>700</v>
      </c>
      <c r="X3505" s="3" t="s">
        <v>28793</v>
      </c>
      <c r="Y3505" s="3" t="s">
        <v>700</v>
      </c>
      <c r="AA3505" s="3" t="s">
        <v>700</v>
      </c>
      <c r="AB3505" s="3" t="s">
        <v>28794</v>
      </c>
      <c r="AC3505" s="3" t="s">
        <v>698</v>
      </c>
      <c r="AE3505" s="3" t="s">
        <v>699</v>
      </c>
      <c r="AG3505" s="3" t="s">
        <v>700</v>
      </c>
      <c r="AI3505" s="3" t="s">
        <v>700</v>
      </c>
      <c r="AK3505" s="3" t="s">
        <v>700</v>
      </c>
      <c r="AM3505" s="3" t="s">
        <v>698</v>
      </c>
      <c r="AO3505" s="3" t="s">
        <v>699</v>
      </c>
      <c r="AQ3505" s="3" t="s">
        <v>700</v>
      </c>
      <c r="AR3505" s="3" t="s">
        <v>28795</v>
      </c>
      <c r="AS3505" s="3" t="s">
        <v>699</v>
      </c>
      <c r="AU3505" s="3" t="s">
        <v>698</v>
      </c>
      <c r="AV3505" s="3" t="s">
        <v>28796</v>
      </c>
      <c r="AW3505" s="3" t="s">
        <v>700</v>
      </c>
      <c r="AX3505" s="3" t="s">
        <v>28797</v>
      </c>
      <c r="AY3505" s="3" t="s">
        <v>698</v>
      </c>
      <c r="AZ3505" s="3" t="s">
        <v>28798</v>
      </c>
      <c r="BA3505" s="3" t="s">
        <v>699</v>
      </c>
      <c r="BB3505" s="3" t="s">
        <v>28799</v>
      </c>
    </row>
    <row r="3506" spans="1:54" ht="144" x14ac:dyDescent="0.3">
      <c r="A3506" s="3" t="s">
        <v>689</v>
      </c>
      <c r="B3506" s="3" t="s">
        <v>17544</v>
      </c>
      <c r="C3506" s="3" t="s">
        <v>28800</v>
      </c>
      <c r="D3506" s="3" t="s">
        <v>1657</v>
      </c>
      <c r="E3506" s="3">
        <v>132</v>
      </c>
      <c r="F3506" s="3" t="s">
        <v>37829</v>
      </c>
      <c r="G3506" s="3" t="s">
        <v>752</v>
      </c>
      <c r="H3506" s="3" t="s">
        <v>1379</v>
      </c>
      <c r="I3506" s="3"/>
      <c r="J3506" s="3" t="s">
        <v>697</v>
      </c>
      <c r="K3506" s="3" t="s">
        <v>4</v>
      </c>
      <c r="L3506" s="3" t="s">
        <v>705</v>
      </c>
      <c r="M3506" s="3" t="s">
        <v>28801</v>
      </c>
      <c r="N3506" s="3"/>
      <c r="O3506" s="3" t="s">
        <v>699</v>
      </c>
      <c r="P3506" s="3" t="s">
        <v>28802</v>
      </c>
      <c r="Q3506" s="3" t="s">
        <v>730</v>
      </c>
      <c r="R3506" s="3" t="s">
        <v>28803</v>
      </c>
      <c r="S3506" s="3" t="s">
        <v>699</v>
      </c>
      <c r="T3506" s="3" t="s">
        <v>28804</v>
      </c>
      <c r="U3506" s="3" t="s">
        <v>700</v>
      </c>
      <c r="V3506" s="3" t="s">
        <v>28805</v>
      </c>
      <c r="W3506" s="3" t="s">
        <v>729</v>
      </c>
      <c r="X3506" s="3" t="s">
        <v>28806</v>
      </c>
      <c r="Y3506" s="3" t="s">
        <v>728</v>
      </c>
      <c r="Z3506" s="3" t="s">
        <v>28807</v>
      </c>
      <c r="AA3506" s="3" t="s">
        <v>700</v>
      </c>
      <c r="AB3506" s="3" t="s">
        <v>28808</v>
      </c>
      <c r="AC3506" s="3" t="s">
        <v>699</v>
      </c>
      <c r="AD3506" s="3" t="s">
        <v>28809</v>
      </c>
      <c r="AE3506" s="3" t="s">
        <v>699</v>
      </c>
      <c r="AF3506" s="3" t="s">
        <v>28810</v>
      </c>
      <c r="AG3506" s="3" t="s">
        <v>700</v>
      </c>
      <c r="AH3506" s="3" t="s">
        <v>28811</v>
      </c>
      <c r="AI3506" s="3" t="s">
        <v>729</v>
      </c>
      <c r="AJ3506" s="3" t="s">
        <v>37474</v>
      </c>
      <c r="AK3506" s="3" t="s">
        <v>700</v>
      </c>
      <c r="AL3506" s="3" t="s">
        <v>28812</v>
      </c>
      <c r="AM3506" s="3" t="s">
        <v>699</v>
      </c>
      <c r="AN3506" s="3" t="s">
        <v>28813</v>
      </c>
      <c r="AO3506" s="3" t="s">
        <v>700</v>
      </c>
      <c r="AP3506" s="3" t="s">
        <v>28814</v>
      </c>
      <c r="AQ3506" s="3" t="s">
        <v>700</v>
      </c>
      <c r="AR3506" s="3" t="s">
        <v>28815</v>
      </c>
      <c r="AS3506" s="3" t="s">
        <v>729</v>
      </c>
      <c r="AT3506" s="3" t="s">
        <v>28816</v>
      </c>
      <c r="AU3506" s="3" t="s">
        <v>730</v>
      </c>
      <c r="AV3506" s="3" t="s">
        <v>28817</v>
      </c>
      <c r="AW3506" s="3" t="s">
        <v>728</v>
      </c>
      <c r="AX3506" s="3" t="s">
        <v>28818</v>
      </c>
      <c r="AY3506" s="3" t="s">
        <v>730</v>
      </c>
      <c r="AZ3506" s="3" t="s">
        <v>28819</v>
      </c>
      <c r="BA3506" s="3" t="s">
        <v>728</v>
      </c>
      <c r="BB3506" s="3" t="s">
        <v>28820</v>
      </c>
    </row>
    <row r="3507" spans="1:54" ht="86.4" x14ac:dyDescent="0.3">
      <c r="A3507" s="3" t="s">
        <v>689</v>
      </c>
      <c r="B3507" s="3" t="s">
        <v>28821</v>
      </c>
      <c r="C3507" s="3" t="s">
        <v>28822</v>
      </c>
      <c r="D3507" s="3" t="s">
        <v>1657</v>
      </c>
      <c r="E3507" s="3">
        <v>133</v>
      </c>
      <c r="F3507" s="3" t="s">
        <v>37838</v>
      </c>
      <c r="G3507" s="3" t="s">
        <v>752</v>
      </c>
      <c r="H3507" s="3" t="s">
        <v>28823</v>
      </c>
      <c r="I3507" s="3"/>
      <c r="J3507" s="3" t="s">
        <v>697</v>
      </c>
      <c r="K3507" s="3" t="s">
        <v>4</v>
      </c>
      <c r="L3507" s="3" t="s">
        <v>697</v>
      </c>
      <c r="M3507" s="3" t="s">
        <v>28824</v>
      </c>
      <c r="N3507" s="3"/>
      <c r="O3507" s="3" t="s">
        <v>728</v>
      </c>
      <c r="P3507" s="3" t="s">
        <v>28825</v>
      </c>
      <c r="Q3507" s="3" t="s">
        <v>698</v>
      </c>
      <c r="R3507" s="3" t="s">
        <v>28826</v>
      </c>
      <c r="S3507" s="3" t="s">
        <v>700</v>
      </c>
      <c r="T3507" s="3" t="s">
        <v>28827</v>
      </c>
      <c r="U3507" s="3" t="s">
        <v>699</v>
      </c>
      <c r="V3507" s="3" t="s">
        <v>28828</v>
      </c>
      <c r="W3507" s="3" t="s">
        <v>699</v>
      </c>
      <c r="Y3507" s="3" t="s">
        <v>699</v>
      </c>
      <c r="AA3507" s="3" t="s">
        <v>700</v>
      </c>
      <c r="AB3507" s="3" t="s">
        <v>28829</v>
      </c>
      <c r="AC3507" s="3" t="s">
        <v>698</v>
      </c>
      <c r="AD3507" s="3" t="s">
        <v>28830</v>
      </c>
      <c r="AE3507" s="3" t="s">
        <v>730</v>
      </c>
      <c r="AF3507" s="3" t="s">
        <v>28831</v>
      </c>
      <c r="AG3507" s="3" t="s">
        <v>699</v>
      </c>
      <c r="AH3507" s="3" t="s">
        <v>28832</v>
      </c>
      <c r="AI3507" s="3" t="s">
        <v>700</v>
      </c>
      <c r="AJ3507" s="3" t="s">
        <v>37475</v>
      </c>
      <c r="AK3507" s="3" t="s">
        <v>698</v>
      </c>
      <c r="AL3507" s="3" t="s">
        <v>28833</v>
      </c>
      <c r="AM3507" s="3" t="s">
        <v>698</v>
      </c>
      <c r="AN3507" s="3" t="s">
        <v>28834</v>
      </c>
      <c r="AO3507" s="3" t="s">
        <v>699</v>
      </c>
      <c r="AP3507" s="3" t="s">
        <v>28835</v>
      </c>
      <c r="AQ3507" s="3" t="s">
        <v>728</v>
      </c>
      <c r="AR3507" s="3" t="s">
        <v>28836</v>
      </c>
      <c r="AS3507" s="3" t="s">
        <v>698</v>
      </c>
      <c r="AU3507" s="3" t="s">
        <v>698</v>
      </c>
      <c r="AV3507" s="3" t="s">
        <v>28837</v>
      </c>
      <c r="AW3507" s="3" t="s">
        <v>730</v>
      </c>
      <c r="AX3507" s="3" t="s">
        <v>28838</v>
      </c>
      <c r="AY3507" s="3" t="s">
        <v>698</v>
      </c>
      <c r="AZ3507" s="3" t="s">
        <v>28839</v>
      </c>
      <c r="BA3507" s="3" t="s">
        <v>728</v>
      </c>
      <c r="BB3507" s="3" t="s">
        <v>28840</v>
      </c>
    </row>
    <row r="3508" spans="1:54" ht="144" x14ac:dyDescent="0.3">
      <c r="A3508" s="3" t="s">
        <v>689</v>
      </c>
      <c r="B3508" s="3" t="s">
        <v>1224</v>
      </c>
      <c r="C3508" s="3" t="s">
        <v>21552</v>
      </c>
      <c r="D3508" s="3" t="s">
        <v>1657</v>
      </c>
      <c r="E3508" s="3">
        <v>134</v>
      </c>
      <c r="F3508" s="3" t="s">
        <v>37843</v>
      </c>
      <c r="G3508" s="3" t="s">
        <v>694</v>
      </c>
      <c r="H3508" s="3" t="s">
        <v>3599</v>
      </c>
      <c r="I3508" s="3"/>
      <c r="J3508" s="3" t="s">
        <v>697</v>
      </c>
      <c r="K3508" s="3" t="s">
        <v>4</v>
      </c>
      <c r="L3508" s="3" t="s">
        <v>697</v>
      </c>
      <c r="N3508" s="3"/>
      <c r="O3508" s="3" t="s">
        <v>699</v>
      </c>
      <c r="P3508" s="3" t="s">
        <v>28841</v>
      </c>
      <c r="Q3508" s="3" t="s">
        <v>698</v>
      </c>
      <c r="R3508" s="3" t="s">
        <v>28842</v>
      </c>
      <c r="S3508" s="3" t="s">
        <v>698</v>
      </c>
      <c r="T3508" s="3" t="s">
        <v>28843</v>
      </c>
      <c r="U3508" s="3" t="s">
        <v>699</v>
      </c>
      <c r="V3508" s="3" t="s">
        <v>28844</v>
      </c>
      <c r="W3508" s="3" t="s">
        <v>699</v>
      </c>
      <c r="X3508" s="3" t="s">
        <v>28845</v>
      </c>
      <c r="Y3508" s="3" t="s">
        <v>698</v>
      </c>
      <c r="Z3508" s="3" t="s">
        <v>28846</v>
      </c>
      <c r="AA3508" s="3" t="s">
        <v>700</v>
      </c>
      <c r="AB3508" s="3" t="s">
        <v>28847</v>
      </c>
      <c r="AC3508" s="3" t="s">
        <v>699</v>
      </c>
      <c r="AD3508" s="3" t="s">
        <v>28848</v>
      </c>
      <c r="AE3508" s="3" t="s">
        <v>699</v>
      </c>
      <c r="AF3508" s="3" t="s">
        <v>28849</v>
      </c>
      <c r="AG3508" s="3" t="s">
        <v>700</v>
      </c>
      <c r="AH3508" s="3" t="s">
        <v>28850</v>
      </c>
      <c r="AI3508" s="3" t="s">
        <v>700</v>
      </c>
      <c r="AJ3508" s="3" t="s">
        <v>37476</v>
      </c>
      <c r="AK3508" s="3" t="s">
        <v>698</v>
      </c>
      <c r="AL3508" s="3" t="s">
        <v>28851</v>
      </c>
      <c r="AM3508" s="3" t="s">
        <v>700</v>
      </c>
      <c r="AN3508" s="3" t="s">
        <v>28852</v>
      </c>
      <c r="AO3508" s="3" t="s">
        <v>700</v>
      </c>
      <c r="AP3508" s="3" t="s">
        <v>28853</v>
      </c>
      <c r="AQ3508" s="3" t="s">
        <v>700</v>
      </c>
      <c r="AR3508" s="3" t="s">
        <v>28854</v>
      </c>
      <c r="AS3508" s="3" t="s">
        <v>699</v>
      </c>
      <c r="AU3508" s="3" t="s">
        <v>700</v>
      </c>
      <c r="AW3508" s="3" t="s">
        <v>700</v>
      </c>
      <c r="AX3508" s="3" t="s">
        <v>28855</v>
      </c>
      <c r="AY3508" s="3" t="s">
        <v>699</v>
      </c>
      <c r="BA3508" s="3" t="s">
        <v>699</v>
      </c>
      <c r="BB3508" s="3" t="s">
        <v>28856</v>
      </c>
    </row>
    <row r="3509" spans="1:54" ht="144" x14ac:dyDescent="0.3">
      <c r="A3509" s="3" t="s">
        <v>689</v>
      </c>
      <c r="B3509" s="3" t="s">
        <v>1163</v>
      </c>
      <c r="C3509" s="3" t="s">
        <v>28857</v>
      </c>
      <c r="D3509" s="3" t="s">
        <v>1657</v>
      </c>
      <c r="E3509" s="3">
        <v>135</v>
      </c>
      <c r="F3509" s="3" t="s">
        <v>37828</v>
      </c>
      <c r="G3509" s="3" t="s">
        <v>752</v>
      </c>
      <c r="H3509" s="3" t="s">
        <v>1735</v>
      </c>
      <c r="I3509" s="3"/>
      <c r="J3509" s="3" t="s">
        <v>697</v>
      </c>
      <c r="K3509" s="3" t="s">
        <v>4</v>
      </c>
      <c r="L3509" s="3" t="s">
        <v>697</v>
      </c>
      <c r="N3509" s="3"/>
      <c r="O3509" s="3" t="s">
        <v>729</v>
      </c>
      <c r="P3509" s="3"/>
      <c r="Q3509" s="3" t="s">
        <v>698</v>
      </c>
      <c r="R3509" s="3" t="s">
        <v>28858</v>
      </c>
      <c r="S3509" s="3" t="s">
        <v>728</v>
      </c>
      <c r="T3509" s="3"/>
      <c r="U3509" s="3" t="s">
        <v>729</v>
      </c>
      <c r="V3509" s="3" t="s">
        <v>28859</v>
      </c>
      <c r="W3509" s="3" t="s">
        <v>698</v>
      </c>
      <c r="Y3509" s="3" t="s">
        <v>700</v>
      </c>
      <c r="Z3509" s="3" t="s">
        <v>28860</v>
      </c>
      <c r="AA3509" s="3" t="s">
        <v>699</v>
      </c>
      <c r="AC3509" s="3" t="s">
        <v>699</v>
      </c>
      <c r="AE3509" s="3" t="s">
        <v>728</v>
      </c>
      <c r="AG3509" s="3" t="s">
        <v>729</v>
      </c>
      <c r="AI3509" s="3" t="s">
        <v>729</v>
      </c>
      <c r="AK3509" s="3" t="s">
        <v>698</v>
      </c>
      <c r="AM3509" s="3" t="s">
        <v>698</v>
      </c>
      <c r="AN3509" s="3" t="s">
        <v>28861</v>
      </c>
      <c r="AO3509" s="3" t="s">
        <v>699</v>
      </c>
      <c r="AQ3509" s="3" t="s">
        <v>700</v>
      </c>
      <c r="AS3509" s="3" t="s">
        <v>729</v>
      </c>
      <c r="AU3509" s="3" t="s">
        <v>698</v>
      </c>
      <c r="AW3509" s="3" t="s">
        <v>698</v>
      </c>
      <c r="AY3509" s="3" t="s">
        <v>698</v>
      </c>
      <c r="BA3509" s="3" t="s">
        <v>728</v>
      </c>
      <c r="BB3509" s="3" t="s">
        <v>28862</v>
      </c>
    </row>
    <row r="3510" spans="1:54" ht="57.6" x14ac:dyDescent="0.3">
      <c r="A3510" s="3" t="s">
        <v>689</v>
      </c>
      <c r="B3510" s="3" t="s">
        <v>1614</v>
      </c>
      <c r="C3510" s="3" t="s">
        <v>28863</v>
      </c>
      <c r="D3510" s="3" t="s">
        <v>1657</v>
      </c>
      <c r="E3510" s="3">
        <v>136</v>
      </c>
      <c r="F3510" s="3" t="s">
        <v>37867</v>
      </c>
      <c r="G3510" s="3" t="s">
        <v>752</v>
      </c>
      <c r="H3510" s="3" t="s">
        <v>12792</v>
      </c>
      <c r="I3510" s="3"/>
      <c r="J3510" s="3" t="s">
        <v>4</v>
      </c>
      <c r="K3510" s="3" t="s">
        <v>4</v>
      </c>
      <c r="L3510" s="3" t="s">
        <v>697</v>
      </c>
      <c r="M3510" s="3" t="s">
        <v>4</v>
      </c>
      <c r="N3510" s="3"/>
      <c r="O3510" s="3" t="s">
        <v>4</v>
      </c>
      <c r="P3510" s="3" t="s">
        <v>4</v>
      </c>
      <c r="Q3510" s="3" t="s">
        <v>4</v>
      </c>
      <c r="R3510" s="3" t="s">
        <v>4</v>
      </c>
      <c r="S3510" s="3" t="s">
        <v>4</v>
      </c>
      <c r="T3510" s="3" t="s">
        <v>4</v>
      </c>
      <c r="U3510" s="3" t="s">
        <v>4</v>
      </c>
      <c r="V3510" s="3" t="s">
        <v>4</v>
      </c>
      <c r="W3510" s="3" t="s">
        <v>4</v>
      </c>
      <c r="X3510" s="3" t="s">
        <v>4</v>
      </c>
      <c r="Y3510" s="3" t="s">
        <v>4</v>
      </c>
      <c r="Z3510" s="3" t="s">
        <v>4</v>
      </c>
      <c r="AA3510" s="3" t="s">
        <v>4</v>
      </c>
      <c r="AB3510" s="3" t="s">
        <v>4</v>
      </c>
      <c r="AC3510" s="3" t="s">
        <v>4</v>
      </c>
      <c r="AD3510" s="3" t="s">
        <v>4</v>
      </c>
      <c r="AE3510" s="3" t="s">
        <v>4</v>
      </c>
      <c r="AF3510" s="3" t="s">
        <v>4</v>
      </c>
      <c r="AG3510" s="3" t="s">
        <v>4</v>
      </c>
      <c r="AH3510" s="3" t="s">
        <v>4</v>
      </c>
      <c r="AI3510" s="3" t="s">
        <v>4</v>
      </c>
      <c r="AJ3510" s="3" t="s">
        <v>4</v>
      </c>
      <c r="AK3510" s="3" t="s">
        <v>4</v>
      </c>
      <c r="AL3510" s="3" t="s">
        <v>4</v>
      </c>
      <c r="AM3510" s="3" t="s">
        <v>4</v>
      </c>
      <c r="AN3510" s="3" t="s">
        <v>4</v>
      </c>
      <c r="AO3510" s="3" t="s">
        <v>4</v>
      </c>
      <c r="AP3510" s="3" t="s">
        <v>4</v>
      </c>
      <c r="AQ3510" s="3" t="s">
        <v>4</v>
      </c>
      <c r="AR3510" s="3" t="s">
        <v>4</v>
      </c>
      <c r="AS3510" s="3" t="s">
        <v>4</v>
      </c>
      <c r="AT3510" s="3" t="s">
        <v>4</v>
      </c>
      <c r="AU3510" s="3" t="s">
        <v>4</v>
      </c>
      <c r="AV3510" s="3" t="s">
        <v>4</v>
      </c>
      <c r="AW3510" s="3" t="s">
        <v>4</v>
      </c>
      <c r="AX3510" s="3" t="s">
        <v>4</v>
      </c>
      <c r="AY3510" s="3" t="s">
        <v>4</v>
      </c>
      <c r="AZ3510" s="3" t="s">
        <v>4</v>
      </c>
      <c r="BA3510" s="3" t="s">
        <v>4</v>
      </c>
      <c r="BB3510" s="3" t="s">
        <v>4</v>
      </c>
    </row>
    <row r="3511" spans="1:54" ht="57.6" x14ac:dyDescent="0.3">
      <c r="A3511" s="3" t="s">
        <v>689</v>
      </c>
      <c r="B3511" s="3" t="s">
        <v>22608</v>
      </c>
      <c r="C3511" s="3" t="s">
        <v>28864</v>
      </c>
      <c r="D3511" s="3" t="s">
        <v>1657</v>
      </c>
      <c r="E3511" s="3">
        <v>137</v>
      </c>
      <c r="F3511" s="3" t="s">
        <v>37873</v>
      </c>
      <c r="G3511" s="3" t="s">
        <v>694</v>
      </c>
      <c r="H3511" s="3" t="s">
        <v>1022</v>
      </c>
      <c r="I3511" s="3"/>
      <c r="J3511" s="3" t="s">
        <v>697</v>
      </c>
      <c r="K3511" s="3" t="s">
        <v>4</v>
      </c>
      <c r="L3511" s="3" t="s">
        <v>697</v>
      </c>
      <c r="M3511" s="3" t="s">
        <v>28865</v>
      </c>
      <c r="N3511" s="3"/>
      <c r="O3511" s="3" t="s">
        <v>700</v>
      </c>
      <c r="P3511" s="3"/>
      <c r="Q3511" s="3" t="s">
        <v>699</v>
      </c>
      <c r="R3511" s="3"/>
      <c r="S3511" s="3" t="s">
        <v>698</v>
      </c>
      <c r="T3511" s="3"/>
      <c r="U3511" s="3" t="s">
        <v>700</v>
      </c>
      <c r="W3511" s="3" t="s">
        <v>699</v>
      </c>
      <c r="Y3511" s="3" t="s">
        <v>698</v>
      </c>
      <c r="AA3511" s="3" t="s">
        <v>699</v>
      </c>
      <c r="AC3511" s="3" t="s">
        <v>698</v>
      </c>
      <c r="AE3511" s="3" t="s">
        <v>700</v>
      </c>
      <c r="AG3511" s="3" t="s">
        <v>699</v>
      </c>
      <c r="AI3511" s="3" t="s">
        <v>699</v>
      </c>
      <c r="AK3511" s="3" t="s">
        <v>698</v>
      </c>
      <c r="AM3511" s="3" t="s">
        <v>698</v>
      </c>
      <c r="AO3511" s="3" t="s">
        <v>699</v>
      </c>
      <c r="AQ3511" s="3" t="s">
        <v>699</v>
      </c>
      <c r="AS3511" s="3" t="s">
        <v>698</v>
      </c>
      <c r="AU3511" s="3" t="s">
        <v>698</v>
      </c>
      <c r="AW3511" s="3" t="s">
        <v>700</v>
      </c>
      <c r="AY3511" s="3" t="s">
        <v>699</v>
      </c>
      <c r="BA3511" s="3" t="s">
        <v>699</v>
      </c>
    </row>
    <row r="3512" spans="1:54" ht="57.6" x14ac:dyDescent="0.3">
      <c r="A3512" s="3" t="s">
        <v>689</v>
      </c>
      <c r="B3512" s="3" t="s">
        <v>26333</v>
      </c>
      <c r="C3512" s="3" t="s">
        <v>28866</v>
      </c>
      <c r="D3512" s="3" t="s">
        <v>1657</v>
      </c>
      <c r="E3512" s="3">
        <v>138</v>
      </c>
      <c r="F3512" s="3" t="s">
        <v>37826</v>
      </c>
      <c r="G3512" s="3" t="s">
        <v>694</v>
      </c>
      <c r="H3512" s="3" t="s">
        <v>4228</v>
      </c>
      <c r="I3512" s="3"/>
      <c r="J3512" s="3" t="s">
        <v>697</v>
      </c>
      <c r="K3512" s="3" t="s">
        <v>4</v>
      </c>
      <c r="L3512" s="3" t="s">
        <v>697</v>
      </c>
      <c r="N3512" s="3"/>
      <c r="O3512" s="3" t="s">
        <v>700</v>
      </c>
      <c r="P3512" s="3" t="s">
        <v>28867</v>
      </c>
      <c r="Q3512" s="3" t="s">
        <v>698</v>
      </c>
      <c r="R3512" s="3" t="s">
        <v>28868</v>
      </c>
      <c r="S3512" s="3" t="s">
        <v>700</v>
      </c>
      <c r="T3512" s="3" t="s">
        <v>28869</v>
      </c>
      <c r="U3512" s="3" t="s">
        <v>699</v>
      </c>
      <c r="V3512" s="3" t="s">
        <v>28870</v>
      </c>
      <c r="W3512" s="3" t="s">
        <v>699</v>
      </c>
      <c r="Y3512" s="3" t="s">
        <v>700</v>
      </c>
      <c r="Z3512" s="3" t="s">
        <v>28871</v>
      </c>
      <c r="AA3512" s="3" t="s">
        <v>700</v>
      </c>
      <c r="AB3512" s="3" t="s">
        <v>28872</v>
      </c>
      <c r="AC3512" s="3" t="s">
        <v>698</v>
      </c>
      <c r="AD3512" s="3" t="s">
        <v>28873</v>
      </c>
      <c r="AE3512" s="3" t="s">
        <v>698</v>
      </c>
      <c r="AG3512" s="3" t="s">
        <v>699</v>
      </c>
      <c r="AI3512" s="3" t="s">
        <v>699</v>
      </c>
      <c r="AK3512" s="3" t="s">
        <v>698</v>
      </c>
      <c r="AM3512" s="3" t="s">
        <v>699</v>
      </c>
      <c r="AO3512" s="3" t="s">
        <v>700</v>
      </c>
      <c r="AP3512" s="3" t="s">
        <v>28874</v>
      </c>
      <c r="AQ3512" s="3" t="s">
        <v>700</v>
      </c>
      <c r="AS3512" s="3" t="s">
        <v>699</v>
      </c>
      <c r="AU3512" s="3" t="s">
        <v>698</v>
      </c>
      <c r="AW3512" s="3" t="s">
        <v>700</v>
      </c>
      <c r="AY3512" s="3" t="s">
        <v>698</v>
      </c>
      <c r="BA3512" s="3" t="s">
        <v>699</v>
      </c>
    </row>
    <row r="3513" spans="1:54" ht="144" x14ac:dyDescent="0.3">
      <c r="A3513" s="3" t="s">
        <v>689</v>
      </c>
      <c r="B3513" s="3" t="s">
        <v>1996</v>
      </c>
      <c r="C3513" s="3" t="s">
        <v>28875</v>
      </c>
      <c r="D3513" s="3" t="s">
        <v>4051</v>
      </c>
      <c r="E3513" s="3">
        <v>139</v>
      </c>
      <c r="F3513" s="3" t="s">
        <v>37834</v>
      </c>
      <c r="G3513" s="3" t="s">
        <v>694</v>
      </c>
      <c r="H3513" s="3" t="s">
        <v>28130</v>
      </c>
      <c r="I3513" s="3"/>
      <c r="J3513" s="3" t="s">
        <v>705</v>
      </c>
      <c r="K3513" s="3" t="s">
        <v>4</v>
      </c>
      <c r="L3513" s="3" t="s">
        <v>697</v>
      </c>
      <c r="N3513" s="3"/>
      <c r="O3513" s="3" t="s">
        <v>728</v>
      </c>
      <c r="P3513" s="3" t="s">
        <v>28876</v>
      </c>
      <c r="Q3513" s="3" t="s">
        <v>730</v>
      </c>
      <c r="R3513" s="3"/>
      <c r="S3513" s="3" t="s">
        <v>700</v>
      </c>
      <c r="T3513" s="3" t="s">
        <v>28877</v>
      </c>
      <c r="U3513" s="3" t="s">
        <v>729</v>
      </c>
      <c r="V3513" s="3" t="s">
        <v>28878</v>
      </c>
      <c r="W3513" s="3" t="s">
        <v>698</v>
      </c>
      <c r="X3513" s="3" t="s">
        <v>28879</v>
      </c>
      <c r="Y3513" s="3" t="s">
        <v>698</v>
      </c>
      <c r="AA3513" s="3" t="s">
        <v>728</v>
      </c>
      <c r="AC3513" s="3" t="s">
        <v>730</v>
      </c>
      <c r="AE3513" s="3" t="s">
        <v>729</v>
      </c>
      <c r="AG3513" s="3" t="s">
        <v>699</v>
      </c>
      <c r="AI3513" s="3" t="s">
        <v>699</v>
      </c>
      <c r="AK3513" s="3" t="s">
        <v>698</v>
      </c>
      <c r="AL3513" s="3" t="s">
        <v>28880</v>
      </c>
      <c r="AM3513" s="3" t="s">
        <v>730</v>
      </c>
      <c r="AN3513" s="3" t="s">
        <v>28881</v>
      </c>
      <c r="AO3513" s="3" t="s">
        <v>729</v>
      </c>
      <c r="AP3513" s="3" t="s">
        <v>28882</v>
      </c>
      <c r="AQ3513" s="3" t="s">
        <v>700</v>
      </c>
      <c r="AS3513" s="3" t="s">
        <v>730</v>
      </c>
      <c r="AT3513" s="3" t="s">
        <v>28883</v>
      </c>
      <c r="AU3513" s="3" t="s">
        <v>700</v>
      </c>
      <c r="AV3513" s="3" t="s">
        <v>28884</v>
      </c>
      <c r="AW3513" s="3" t="s">
        <v>728</v>
      </c>
      <c r="AY3513" s="3" t="s">
        <v>698</v>
      </c>
      <c r="BA3513" s="3" t="s">
        <v>729</v>
      </c>
      <c r="BB3513" s="3" t="s">
        <v>28885</v>
      </c>
    </row>
    <row r="3514" spans="1:54" ht="244.8" x14ac:dyDescent="0.3">
      <c r="A3514" s="3" t="s">
        <v>689</v>
      </c>
      <c r="B3514" s="3" t="s">
        <v>836</v>
      </c>
      <c r="C3514" s="3" t="s">
        <v>26247</v>
      </c>
      <c r="D3514" s="3" t="s">
        <v>4051</v>
      </c>
      <c r="E3514" s="3">
        <v>140</v>
      </c>
      <c r="F3514" s="3" t="s">
        <v>37835</v>
      </c>
      <c r="G3514" s="3" t="s">
        <v>694</v>
      </c>
      <c r="H3514" s="3" t="s">
        <v>28886</v>
      </c>
      <c r="I3514" s="3"/>
      <c r="J3514" s="3" t="s">
        <v>705</v>
      </c>
      <c r="K3514" s="3" t="s">
        <v>4</v>
      </c>
      <c r="L3514" s="3" t="s">
        <v>697</v>
      </c>
      <c r="N3514" s="3"/>
      <c r="O3514" s="3" t="s">
        <v>728</v>
      </c>
      <c r="P3514" s="3" t="s">
        <v>28887</v>
      </c>
      <c r="Q3514" s="3" t="s">
        <v>729</v>
      </c>
      <c r="R3514" s="3" t="s">
        <v>28888</v>
      </c>
      <c r="S3514" s="3" t="s">
        <v>728</v>
      </c>
      <c r="T3514" s="3" t="s">
        <v>28889</v>
      </c>
      <c r="U3514" s="3" t="s">
        <v>699</v>
      </c>
      <c r="V3514" s="3" t="s">
        <v>28890</v>
      </c>
      <c r="W3514" s="3" t="s">
        <v>729</v>
      </c>
      <c r="X3514" s="3" t="s">
        <v>28891</v>
      </c>
      <c r="Y3514" s="3" t="s">
        <v>699</v>
      </c>
      <c r="Z3514" s="3" t="s">
        <v>28892</v>
      </c>
      <c r="AA3514" s="3" t="s">
        <v>728</v>
      </c>
      <c r="AB3514" s="3" t="s">
        <v>28893</v>
      </c>
      <c r="AC3514" s="3" t="s">
        <v>730</v>
      </c>
      <c r="AD3514" s="3" t="s">
        <v>28894</v>
      </c>
      <c r="AE3514" s="3" t="s">
        <v>729</v>
      </c>
      <c r="AF3514" s="3" t="s">
        <v>28895</v>
      </c>
      <c r="AG3514" s="3" t="s">
        <v>729</v>
      </c>
      <c r="AH3514" s="3" t="s">
        <v>28896</v>
      </c>
      <c r="AI3514" s="3" t="s">
        <v>698</v>
      </c>
      <c r="AJ3514" s="3" t="s">
        <v>37477</v>
      </c>
      <c r="AK3514" s="3" t="s">
        <v>728</v>
      </c>
      <c r="AL3514" s="3" t="s">
        <v>28897</v>
      </c>
      <c r="AM3514" s="3" t="s">
        <v>730</v>
      </c>
      <c r="AN3514" s="3" t="s">
        <v>28898</v>
      </c>
      <c r="AO3514" s="3" t="s">
        <v>729</v>
      </c>
      <c r="AP3514" s="3" t="s">
        <v>28899</v>
      </c>
      <c r="AQ3514" s="3" t="s">
        <v>699</v>
      </c>
      <c r="AR3514" s="3" t="s">
        <v>28900</v>
      </c>
      <c r="AS3514" s="3" t="s">
        <v>730</v>
      </c>
      <c r="AT3514" s="3" t="s">
        <v>28901</v>
      </c>
      <c r="AU3514" s="3" t="s">
        <v>698</v>
      </c>
      <c r="AV3514" s="3" t="s">
        <v>28902</v>
      </c>
      <c r="AW3514" s="3" t="s">
        <v>728</v>
      </c>
      <c r="AX3514" s="3" t="s">
        <v>28903</v>
      </c>
      <c r="AY3514" s="3" t="s">
        <v>729</v>
      </c>
      <c r="AZ3514" s="3" t="s">
        <v>28904</v>
      </c>
      <c r="BA3514" s="3" t="s">
        <v>729</v>
      </c>
      <c r="BB3514" s="3" t="s">
        <v>28905</v>
      </c>
    </row>
    <row r="3515" spans="1:54" ht="144" x14ac:dyDescent="0.3">
      <c r="A3515" s="3" t="s">
        <v>677</v>
      </c>
      <c r="B3515" s="3" t="s">
        <v>1232</v>
      </c>
      <c r="C3515" s="3" t="s">
        <v>18243</v>
      </c>
      <c r="D3515" s="3" t="s">
        <v>4051</v>
      </c>
      <c r="E3515" s="3">
        <v>2</v>
      </c>
      <c r="F3515" s="3" t="s">
        <v>37847</v>
      </c>
      <c r="G3515" s="3" t="s">
        <v>694</v>
      </c>
      <c r="H3515" s="3" t="s">
        <v>28906</v>
      </c>
      <c r="I3515" s="3"/>
      <c r="J3515" s="3" t="s">
        <v>697</v>
      </c>
      <c r="K3515" s="3" t="s">
        <v>4</v>
      </c>
      <c r="L3515" s="3" t="s">
        <v>697</v>
      </c>
      <c r="N3515" s="3"/>
      <c r="O3515" s="3" t="s">
        <v>700</v>
      </c>
      <c r="P3515" s="3" t="s">
        <v>28907</v>
      </c>
      <c r="Q3515" s="3" t="s">
        <v>698</v>
      </c>
      <c r="R3515" s="3" t="s">
        <v>28908</v>
      </c>
      <c r="S3515" s="3" t="s">
        <v>698</v>
      </c>
      <c r="T3515" s="3" t="s">
        <v>28909</v>
      </c>
      <c r="U3515" s="3" t="s">
        <v>700</v>
      </c>
      <c r="W3515" s="3" t="s">
        <v>5772</v>
      </c>
      <c r="X3515" s="3" t="s">
        <v>28910</v>
      </c>
      <c r="Y3515" s="3" t="s">
        <v>698</v>
      </c>
      <c r="Z3515" s="3" t="s">
        <v>28911</v>
      </c>
      <c r="AA3515" s="3" t="s">
        <v>699</v>
      </c>
      <c r="AC3515" s="3" t="s">
        <v>700</v>
      </c>
      <c r="AE3515" s="3" t="s">
        <v>698</v>
      </c>
      <c r="AF3515" s="3" t="s">
        <v>28912</v>
      </c>
      <c r="AG3515" s="3" t="s">
        <v>699</v>
      </c>
      <c r="AH3515" s="3" t="s">
        <v>28913</v>
      </c>
      <c r="AI3515" s="3" t="s">
        <v>700</v>
      </c>
      <c r="AJ3515" s="3" t="s">
        <v>37478</v>
      </c>
      <c r="AK3515" s="3" t="s">
        <v>700</v>
      </c>
      <c r="AL3515" s="3" t="s">
        <v>28914</v>
      </c>
      <c r="AM3515" s="3" t="s">
        <v>700</v>
      </c>
      <c r="AO3515" s="3" t="s">
        <v>699</v>
      </c>
      <c r="AP3515" s="3" t="s">
        <v>28915</v>
      </c>
      <c r="AQ3515" s="3" t="s">
        <v>698</v>
      </c>
      <c r="AS3515" s="3" t="s">
        <v>712</v>
      </c>
      <c r="AT3515" s="3" t="s">
        <v>28916</v>
      </c>
      <c r="AU3515" s="3" t="s">
        <v>699</v>
      </c>
      <c r="AV3515" s="3" t="s">
        <v>28917</v>
      </c>
      <c r="AW3515" s="3" t="s">
        <v>700</v>
      </c>
      <c r="AY3515" s="3" t="s">
        <v>699</v>
      </c>
      <c r="AZ3515" s="3" t="s">
        <v>28918</v>
      </c>
      <c r="BA3515" s="3" t="s">
        <v>698</v>
      </c>
      <c r="BB3515" s="3" t="s">
        <v>28919</v>
      </c>
    </row>
    <row r="3516" spans="1:54" ht="72" x14ac:dyDescent="0.3">
      <c r="A3516" s="3" t="s">
        <v>677</v>
      </c>
      <c r="B3516" s="3" t="s">
        <v>14011</v>
      </c>
      <c r="C3516" s="3" t="s">
        <v>28920</v>
      </c>
      <c r="D3516" s="3" t="s">
        <v>4051</v>
      </c>
      <c r="E3516" s="3">
        <v>3</v>
      </c>
      <c r="F3516" s="3" t="s">
        <v>37859</v>
      </c>
      <c r="G3516" s="3" t="s">
        <v>694</v>
      </c>
      <c r="H3516" s="3" t="s">
        <v>28921</v>
      </c>
      <c r="I3516" s="3" t="s">
        <v>28922</v>
      </c>
      <c r="J3516" s="3" t="s">
        <v>697</v>
      </c>
      <c r="K3516" s="3" t="s">
        <v>4</v>
      </c>
      <c r="L3516" s="3" t="s">
        <v>697</v>
      </c>
      <c r="N3516" s="3"/>
      <c r="O3516" s="3" t="s">
        <v>728</v>
      </c>
      <c r="P3516" s="3" t="s">
        <v>28923</v>
      </c>
      <c r="Q3516" s="3" t="s">
        <v>730</v>
      </c>
      <c r="R3516" s="3" t="s">
        <v>28924</v>
      </c>
      <c r="S3516" s="3" t="s">
        <v>700</v>
      </c>
      <c r="T3516" s="3" t="s">
        <v>28925</v>
      </c>
      <c r="U3516" s="3" t="s">
        <v>698</v>
      </c>
      <c r="V3516" s="3" t="s">
        <v>28926</v>
      </c>
      <c r="W3516" s="3" t="s">
        <v>698</v>
      </c>
      <c r="X3516" s="3" t="s">
        <v>28927</v>
      </c>
      <c r="Y3516" s="3" t="s">
        <v>699</v>
      </c>
      <c r="Z3516" s="3" t="s">
        <v>28928</v>
      </c>
      <c r="AA3516" s="3" t="s">
        <v>699</v>
      </c>
      <c r="AB3516" s="3" t="s">
        <v>28929</v>
      </c>
      <c r="AC3516" s="3" t="s">
        <v>700</v>
      </c>
      <c r="AD3516" s="3" t="s">
        <v>28930</v>
      </c>
      <c r="AE3516" s="3" t="s">
        <v>698</v>
      </c>
      <c r="AF3516" s="3" t="s">
        <v>28931</v>
      </c>
      <c r="AG3516" s="3" t="s">
        <v>698</v>
      </c>
      <c r="AH3516" s="3" t="s">
        <v>28932</v>
      </c>
      <c r="AI3516" s="3" t="s">
        <v>699</v>
      </c>
      <c r="AJ3516" s="3" t="s">
        <v>37479</v>
      </c>
      <c r="AK3516" s="3" t="s">
        <v>728</v>
      </c>
      <c r="AL3516" s="3" t="s">
        <v>28933</v>
      </c>
      <c r="AM3516" s="3" t="s">
        <v>700</v>
      </c>
      <c r="AN3516" s="3" t="s">
        <v>28934</v>
      </c>
      <c r="AO3516" s="3" t="s">
        <v>699</v>
      </c>
      <c r="AP3516" s="3" t="s">
        <v>28935</v>
      </c>
      <c r="AQ3516" s="3" t="s">
        <v>698</v>
      </c>
      <c r="AR3516" s="3" t="s">
        <v>28936</v>
      </c>
      <c r="AS3516" s="3" t="s">
        <v>712</v>
      </c>
      <c r="AT3516" s="3" t="s">
        <v>28937</v>
      </c>
      <c r="AU3516" s="3" t="s">
        <v>728</v>
      </c>
      <c r="AV3516" s="3" t="s">
        <v>28938</v>
      </c>
      <c r="AW3516" s="3" t="s">
        <v>712</v>
      </c>
      <c r="AX3516" s="3" t="s">
        <v>28939</v>
      </c>
      <c r="AY3516" s="3" t="s">
        <v>699</v>
      </c>
      <c r="AZ3516" s="3" t="s">
        <v>28940</v>
      </c>
      <c r="BA3516" s="3" t="s">
        <v>698</v>
      </c>
      <c r="BB3516" s="3" t="s">
        <v>28941</v>
      </c>
    </row>
    <row r="3517" spans="1:54" ht="172.8" x14ac:dyDescent="0.3">
      <c r="A3517" s="3" t="s">
        <v>677</v>
      </c>
      <c r="B3517" s="3" t="s">
        <v>2336</v>
      </c>
      <c r="C3517" s="3" t="s">
        <v>2192</v>
      </c>
      <c r="D3517" s="3" t="s">
        <v>4051</v>
      </c>
      <c r="E3517" s="3">
        <v>4</v>
      </c>
      <c r="F3517" s="3" t="s">
        <v>37850</v>
      </c>
      <c r="G3517" s="3" t="s">
        <v>752</v>
      </c>
      <c r="H3517" s="3" t="s">
        <v>28942</v>
      </c>
      <c r="I3517" s="3" t="s">
        <v>28943</v>
      </c>
      <c r="J3517" s="3" t="s">
        <v>697</v>
      </c>
      <c r="K3517" s="3" t="s">
        <v>4</v>
      </c>
      <c r="L3517" s="3" t="s">
        <v>697</v>
      </c>
      <c r="N3517" s="3"/>
      <c r="O3517" s="3" t="s">
        <v>727</v>
      </c>
      <c r="P3517" s="3" t="s">
        <v>28944</v>
      </c>
      <c r="Q3517" s="3" t="s">
        <v>729</v>
      </c>
      <c r="R3517" s="3" t="s">
        <v>28945</v>
      </c>
      <c r="S3517" s="3" t="s">
        <v>698</v>
      </c>
      <c r="T3517" s="3" t="s">
        <v>28946</v>
      </c>
      <c r="U3517" s="3" t="s">
        <v>5618</v>
      </c>
      <c r="V3517" s="3" t="s">
        <v>28947</v>
      </c>
      <c r="W3517" s="3" t="s">
        <v>727</v>
      </c>
      <c r="X3517" s="3" t="s">
        <v>28948</v>
      </c>
      <c r="Y3517" s="3" t="s">
        <v>728</v>
      </c>
      <c r="Z3517" s="3" t="s">
        <v>28949</v>
      </c>
      <c r="AA3517" s="3" t="s">
        <v>699</v>
      </c>
      <c r="AB3517" s="3" t="s">
        <v>28950</v>
      </c>
      <c r="AC3517" s="3" t="s">
        <v>698</v>
      </c>
      <c r="AD3517" s="3" t="s">
        <v>28951</v>
      </c>
      <c r="AE3517" s="3" t="s">
        <v>700</v>
      </c>
      <c r="AF3517" s="3" t="s">
        <v>28952</v>
      </c>
      <c r="AG3517" s="3" t="s">
        <v>786</v>
      </c>
      <c r="AH3517" s="3" t="s">
        <v>28953</v>
      </c>
      <c r="AI3517" s="3" t="s">
        <v>729</v>
      </c>
      <c r="AJ3517" s="3" t="s">
        <v>37480</v>
      </c>
      <c r="AK3517" s="3" t="s">
        <v>727</v>
      </c>
      <c r="AL3517" s="3" t="s">
        <v>28954</v>
      </c>
      <c r="AM3517" s="3" t="s">
        <v>728</v>
      </c>
      <c r="AN3517" s="3" t="s">
        <v>28955</v>
      </c>
      <c r="AO3517" s="3" t="s">
        <v>699</v>
      </c>
      <c r="AP3517" s="3" t="s">
        <v>28956</v>
      </c>
      <c r="AQ3517" s="3" t="s">
        <v>698</v>
      </c>
      <c r="AR3517" s="3" t="s">
        <v>28957</v>
      </c>
      <c r="AS3517" s="3" t="s">
        <v>1132</v>
      </c>
      <c r="AT3517" s="3" t="s">
        <v>28958</v>
      </c>
      <c r="AU3517" s="3" t="s">
        <v>729</v>
      </c>
      <c r="AV3517" s="3" t="s">
        <v>28959</v>
      </c>
      <c r="AW3517" s="3" t="s">
        <v>786</v>
      </c>
      <c r="AX3517" s="3" t="s">
        <v>28960</v>
      </c>
      <c r="AY3517" s="3" t="s">
        <v>786</v>
      </c>
      <c r="AZ3517" s="3" t="s">
        <v>28961</v>
      </c>
      <c r="BA3517" s="3" t="s">
        <v>698</v>
      </c>
      <c r="BB3517" s="3" t="s">
        <v>28962</v>
      </c>
    </row>
    <row r="3518" spans="1:54" ht="28.8" x14ac:dyDescent="0.3">
      <c r="A3518" s="3" t="s">
        <v>677</v>
      </c>
      <c r="B3518" s="3" t="s">
        <v>1484</v>
      </c>
      <c r="C3518" s="3" t="s">
        <v>28963</v>
      </c>
      <c r="D3518" s="3" t="s">
        <v>4051</v>
      </c>
      <c r="E3518" s="3">
        <v>5</v>
      </c>
      <c r="F3518" s="3" t="s">
        <v>37871</v>
      </c>
      <c r="G3518" s="3" t="s">
        <v>694</v>
      </c>
      <c r="H3518" s="3" t="s">
        <v>4019</v>
      </c>
      <c r="I3518" s="3"/>
      <c r="J3518" s="3" t="s">
        <v>705</v>
      </c>
      <c r="K3518" s="3" t="s">
        <v>4</v>
      </c>
      <c r="L3518" s="3" t="s">
        <v>697</v>
      </c>
      <c r="N3518" s="3"/>
      <c r="O3518" s="3" t="s">
        <v>699</v>
      </c>
      <c r="P3518" s="3"/>
      <c r="Q3518" s="3" t="s">
        <v>700</v>
      </c>
      <c r="R3518" s="3"/>
      <c r="S3518" s="3" t="s">
        <v>698</v>
      </c>
      <c r="T3518" s="3"/>
      <c r="U3518" s="3" t="s">
        <v>698</v>
      </c>
      <c r="W3518" s="3" t="s">
        <v>700</v>
      </c>
      <c r="Y3518" s="3" t="s">
        <v>698</v>
      </c>
      <c r="AA3518" s="3" t="s">
        <v>699</v>
      </c>
      <c r="AC3518" s="3" t="s">
        <v>700</v>
      </c>
      <c r="AE3518" s="3" t="s">
        <v>699</v>
      </c>
      <c r="AG3518" s="3" t="s">
        <v>699</v>
      </c>
      <c r="AI3518" s="3" t="s">
        <v>700</v>
      </c>
      <c r="AJ3518" s="3" t="s">
        <v>37481</v>
      </c>
      <c r="AK3518" s="3" t="s">
        <v>700</v>
      </c>
      <c r="AM3518" s="3" t="s">
        <v>700</v>
      </c>
      <c r="AO3518" s="3" t="s">
        <v>698</v>
      </c>
      <c r="AQ3518" s="3" t="s">
        <v>698</v>
      </c>
      <c r="AS3518" s="3" t="s">
        <v>712</v>
      </c>
      <c r="AT3518" s="3" t="s">
        <v>28964</v>
      </c>
      <c r="AU3518" s="3" t="s">
        <v>698</v>
      </c>
      <c r="AW3518" s="3" t="s">
        <v>712</v>
      </c>
      <c r="AX3518" s="3" t="s">
        <v>28965</v>
      </c>
      <c r="AY3518" s="3" t="s">
        <v>698</v>
      </c>
      <c r="BA3518" s="3" t="s">
        <v>698</v>
      </c>
    </row>
    <row r="3519" spans="1:54" ht="57.6" x14ac:dyDescent="0.3">
      <c r="A3519" s="3" t="s">
        <v>677</v>
      </c>
      <c r="B3519" s="3" t="s">
        <v>28966</v>
      </c>
      <c r="C3519" s="3" t="s">
        <v>23641</v>
      </c>
      <c r="D3519" s="3" t="s">
        <v>4051</v>
      </c>
      <c r="E3519" s="3">
        <v>6</v>
      </c>
      <c r="F3519" s="3" t="s">
        <v>37823</v>
      </c>
      <c r="G3519" s="3" t="s">
        <v>752</v>
      </c>
      <c r="H3519" s="3" t="s">
        <v>28967</v>
      </c>
      <c r="I3519" s="3" t="s">
        <v>14427</v>
      </c>
      <c r="J3519" s="3" t="s">
        <v>697</v>
      </c>
      <c r="K3519" s="3" t="s">
        <v>4</v>
      </c>
      <c r="L3519" s="3" t="s">
        <v>697</v>
      </c>
      <c r="N3519" s="3"/>
      <c r="O3519" s="3" t="s">
        <v>699</v>
      </c>
      <c r="P3519" s="3" t="s">
        <v>28968</v>
      </c>
      <c r="Q3519" s="3" t="s">
        <v>700</v>
      </c>
      <c r="R3519" s="3" t="s">
        <v>28969</v>
      </c>
      <c r="S3519" s="3" t="s">
        <v>698</v>
      </c>
      <c r="T3519" s="3"/>
      <c r="U3519" s="3" t="s">
        <v>699</v>
      </c>
      <c r="V3519" s="3" t="s">
        <v>28970</v>
      </c>
      <c r="W3519" s="3" t="s">
        <v>712</v>
      </c>
      <c r="X3519" s="3" t="s">
        <v>28971</v>
      </c>
      <c r="Y3519" s="3" t="s">
        <v>700</v>
      </c>
      <c r="Z3519" s="3" t="s">
        <v>28972</v>
      </c>
      <c r="AA3519" s="3" t="s">
        <v>699</v>
      </c>
      <c r="AC3519" s="3" t="s">
        <v>700</v>
      </c>
      <c r="AD3519" s="3" t="s">
        <v>28973</v>
      </c>
      <c r="AE3519" s="3" t="s">
        <v>698</v>
      </c>
      <c r="AG3519" s="3" t="s">
        <v>698</v>
      </c>
      <c r="AI3519" s="3" t="s">
        <v>700</v>
      </c>
      <c r="AK3519" s="3" t="s">
        <v>700</v>
      </c>
      <c r="AL3519" s="3" t="s">
        <v>28974</v>
      </c>
      <c r="AM3519" s="3" t="s">
        <v>700</v>
      </c>
      <c r="AO3519" s="3" t="s">
        <v>698</v>
      </c>
      <c r="AQ3519" s="3" t="s">
        <v>700</v>
      </c>
      <c r="AS3519" s="3" t="s">
        <v>712</v>
      </c>
      <c r="AT3519" s="3" t="s">
        <v>28975</v>
      </c>
      <c r="AU3519" s="3" t="s">
        <v>699</v>
      </c>
      <c r="AW3519" s="3" t="s">
        <v>712</v>
      </c>
      <c r="AY3519" s="3" t="s">
        <v>698</v>
      </c>
      <c r="BA3519" s="3" t="s">
        <v>699</v>
      </c>
    </row>
    <row r="3520" spans="1:54" ht="115.2" x14ac:dyDescent="0.3">
      <c r="A3520" s="3" t="s">
        <v>677</v>
      </c>
      <c r="B3520" s="3" t="s">
        <v>14834</v>
      </c>
      <c r="C3520" s="3" t="s">
        <v>28976</v>
      </c>
      <c r="D3520" s="3" t="s">
        <v>4051</v>
      </c>
      <c r="E3520" s="3">
        <v>7</v>
      </c>
      <c r="F3520" s="3" t="s">
        <v>37874</v>
      </c>
      <c r="G3520" s="3" t="s">
        <v>752</v>
      </c>
      <c r="H3520" s="3" t="s">
        <v>4019</v>
      </c>
      <c r="I3520" s="3"/>
      <c r="J3520" s="3" t="s">
        <v>697</v>
      </c>
      <c r="K3520" s="3" t="s">
        <v>4</v>
      </c>
      <c r="L3520" s="3" t="s">
        <v>697</v>
      </c>
      <c r="N3520" s="3"/>
      <c r="O3520" s="3" t="s">
        <v>700</v>
      </c>
      <c r="P3520" s="3"/>
      <c r="Q3520" s="3" t="s">
        <v>700</v>
      </c>
      <c r="R3520" s="3"/>
      <c r="S3520" s="3" t="s">
        <v>699</v>
      </c>
      <c r="T3520" s="3"/>
      <c r="U3520" s="3" t="s">
        <v>698</v>
      </c>
      <c r="W3520" s="3" t="s">
        <v>727</v>
      </c>
      <c r="X3520" s="3" t="s">
        <v>28977</v>
      </c>
      <c r="Y3520" s="3" t="s">
        <v>698</v>
      </c>
      <c r="AA3520" s="3" t="s">
        <v>699</v>
      </c>
      <c r="AC3520" s="3" t="s">
        <v>698</v>
      </c>
      <c r="AE3520" s="3" t="s">
        <v>698</v>
      </c>
      <c r="AG3520" s="3" t="s">
        <v>698</v>
      </c>
      <c r="AI3520" s="3" t="s">
        <v>700</v>
      </c>
      <c r="AK3520" s="3" t="s">
        <v>700</v>
      </c>
      <c r="AM3520" s="3" t="s">
        <v>700</v>
      </c>
      <c r="AO3520" s="3" t="s">
        <v>698</v>
      </c>
      <c r="AQ3520" s="3" t="s">
        <v>698</v>
      </c>
      <c r="AS3520" s="3" t="s">
        <v>712</v>
      </c>
      <c r="AU3520" s="3" t="s">
        <v>699</v>
      </c>
      <c r="AW3520" s="3" t="s">
        <v>699</v>
      </c>
      <c r="AY3520" s="3" t="s">
        <v>699</v>
      </c>
      <c r="BA3520" s="3" t="s">
        <v>698</v>
      </c>
    </row>
    <row r="3521" spans="1:54" ht="115.2" x14ac:dyDescent="0.3">
      <c r="A3521" s="3" t="s">
        <v>677</v>
      </c>
      <c r="B3521" s="3" t="s">
        <v>28978</v>
      </c>
      <c r="C3521" s="3" t="s">
        <v>20072</v>
      </c>
      <c r="D3521" s="3" t="s">
        <v>4051</v>
      </c>
      <c r="E3521" s="3">
        <v>8</v>
      </c>
      <c r="F3521" s="3" t="s">
        <v>37852</v>
      </c>
      <c r="G3521" s="3" t="s">
        <v>752</v>
      </c>
      <c r="H3521" s="3" t="s">
        <v>18627</v>
      </c>
      <c r="I3521" s="3" t="s">
        <v>28979</v>
      </c>
      <c r="J3521" s="3" t="s">
        <v>697</v>
      </c>
      <c r="K3521" s="3" t="s">
        <v>4</v>
      </c>
      <c r="L3521" s="3" t="s">
        <v>697</v>
      </c>
      <c r="N3521" s="3"/>
      <c r="O3521" s="3" t="s">
        <v>698</v>
      </c>
      <c r="P3521" s="3"/>
      <c r="Q3521" s="3" t="s">
        <v>698</v>
      </c>
      <c r="R3521" s="3"/>
      <c r="S3521" s="3" t="s">
        <v>790</v>
      </c>
      <c r="T3521" s="3" t="s">
        <v>28980</v>
      </c>
      <c r="U3521" s="3" t="s">
        <v>698</v>
      </c>
      <c r="W3521" s="3" t="s">
        <v>727</v>
      </c>
      <c r="X3521" s="3" t="s">
        <v>28981</v>
      </c>
      <c r="Y3521" s="3" t="s">
        <v>728</v>
      </c>
      <c r="Z3521" s="3" t="s">
        <v>28982</v>
      </c>
      <c r="AA3521" s="3" t="s">
        <v>699</v>
      </c>
      <c r="AB3521" s="3" t="s">
        <v>28983</v>
      </c>
      <c r="AC3521" s="3" t="s">
        <v>730</v>
      </c>
      <c r="AE3521" s="3" t="s">
        <v>730</v>
      </c>
      <c r="AF3521" s="3" t="s">
        <v>28984</v>
      </c>
      <c r="AG3521" s="3" t="s">
        <v>786</v>
      </c>
      <c r="AI3521" s="3" t="s">
        <v>699</v>
      </c>
      <c r="AJ3521" s="3" t="s">
        <v>37482</v>
      </c>
      <c r="AK3521" s="3" t="s">
        <v>728</v>
      </c>
      <c r="AL3521" s="3" t="s">
        <v>28985</v>
      </c>
      <c r="AM3521" s="3" t="s">
        <v>728</v>
      </c>
      <c r="AN3521" s="3" t="s">
        <v>28986</v>
      </c>
      <c r="AO3521" s="3" t="s">
        <v>698</v>
      </c>
      <c r="AP3521" s="3" t="s">
        <v>28987</v>
      </c>
      <c r="AQ3521" s="3" t="s">
        <v>699</v>
      </c>
      <c r="AS3521" s="3" t="s">
        <v>712</v>
      </c>
      <c r="AT3521" s="3" t="s">
        <v>28988</v>
      </c>
      <c r="AU3521" s="3" t="s">
        <v>729</v>
      </c>
      <c r="AW3521" s="3" t="s">
        <v>712</v>
      </c>
      <c r="AY3521" s="3" t="s">
        <v>730</v>
      </c>
      <c r="AZ3521" s="3" t="s">
        <v>28989</v>
      </c>
      <c r="BA3521" s="3" t="s">
        <v>729</v>
      </c>
    </row>
    <row r="3522" spans="1:54" ht="28.8" x14ac:dyDescent="0.3">
      <c r="A3522" s="3" t="s">
        <v>677</v>
      </c>
      <c r="B3522" s="3" t="s">
        <v>1944</v>
      </c>
      <c r="C3522" s="3" t="s">
        <v>28990</v>
      </c>
      <c r="D3522" s="3" t="s">
        <v>2781</v>
      </c>
      <c r="E3522" s="3">
        <v>9</v>
      </c>
      <c r="F3522" s="3" t="s">
        <v>37859</v>
      </c>
      <c r="G3522" s="3" t="s">
        <v>752</v>
      </c>
      <c r="H3522" s="3" t="s">
        <v>28991</v>
      </c>
      <c r="I3522" s="3"/>
      <c r="J3522" s="3" t="s">
        <v>697</v>
      </c>
      <c r="K3522" s="3" t="s">
        <v>4</v>
      </c>
      <c r="L3522" s="3" t="s">
        <v>705</v>
      </c>
      <c r="N3522" s="3"/>
      <c r="O3522" s="3" t="s">
        <v>700</v>
      </c>
      <c r="P3522" s="3"/>
      <c r="Q3522" s="3" t="s">
        <v>699</v>
      </c>
      <c r="R3522" s="3"/>
      <c r="S3522" s="3" t="s">
        <v>700</v>
      </c>
      <c r="T3522" s="3"/>
      <c r="U3522" s="3" t="s">
        <v>698</v>
      </c>
      <c r="W3522" s="3" t="s">
        <v>699</v>
      </c>
      <c r="Y3522" s="3" t="s">
        <v>698</v>
      </c>
      <c r="AA3522" s="3" t="s">
        <v>699</v>
      </c>
      <c r="AC3522" s="3" t="s">
        <v>698</v>
      </c>
      <c r="AE3522" s="3" t="s">
        <v>700</v>
      </c>
      <c r="AG3522" s="3" t="s">
        <v>698</v>
      </c>
      <c r="AI3522" s="3" t="s">
        <v>699</v>
      </c>
      <c r="AK3522" s="3" t="s">
        <v>699</v>
      </c>
      <c r="AM3522" s="3" t="s">
        <v>699</v>
      </c>
      <c r="AO3522" s="3" t="s">
        <v>700</v>
      </c>
      <c r="AP3522" s="3" t="s">
        <v>28992</v>
      </c>
      <c r="AQ3522" s="3" t="s">
        <v>698</v>
      </c>
      <c r="AS3522" s="3" t="s">
        <v>712</v>
      </c>
      <c r="AU3522" s="3" t="s">
        <v>700</v>
      </c>
      <c r="AW3522" s="3" t="s">
        <v>712</v>
      </c>
      <c r="AY3522" s="3" t="s">
        <v>699</v>
      </c>
      <c r="BA3522" s="3" t="s">
        <v>699</v>
      </c>
    </row>
    <row r="3523" spans="1:54" x14ac:dyDescent="0.3">
      <c r="A3523" s="3" t="s">
        <v>677</v>
      </c>
      <c r="B3523" s="3" t="s">
        <v>14011</v>
      </c>
      <c r="C3523" s="3" t="s">
        <v>14808</v>
      </c>
      <c r="D3523" s="3" t="s">
        <v>2781</v>
      </c>
      <c r="E3523" s="3">
        <v>10</v>
      </c>
      <c r="F3523" s="3" t="s">
        <v>37854</v>
      </c>
      <c r="G3523" s="3" t="s">
        <v>694</v>
      </c>
      <c r="H3523" s="3" t="s">
        <v>3904</v>
      </c>
      <c r="I3523" s="3"/>
      <c r="J3523" s="3" t="s">
        <v>4</v>
      </c>
      <c r="K3523" s="3" t="s">
        <v>4</v>
      </c>
      <c r="L3523" s="3" t="s">
        <v>697</v>
      </c>
      <c r="M3523" s="3" t="s">
        <v>4</v>
      </c>
      <c r="N3523" s="3"/>
      <c r="O3523" s="3" t="s">
        <v>4</v>
      </c>
      <c r="P3523" s="3" t="s">
        <v>4</v>
      </c>
      <c r="Q3523" s="3" t="s">
        <v>4</v>
      </c>
      <c r="R3523" s="3" t="s">
        <v>4</v>
      </c>
      <c r="S3523" s="3" t="s">
        <v>4</v>
      </c>
      <c r="T3523" s="3" t="s">
        <v>4</v>
      </c>
      <c r="U3523" s="3" t="s">
        <v>4</v>
      </c>
      <c r="V3523" s="3" t="s">
        <v>4</v>
      </c>
      <c r="W3523" s="3" t="s">
        <v>4</v>
      </c>
      <c r="X3523" s="3" t="s">
        <v>4</v>
      </c>
      <c r="Y3523" s="3" t="s">
        <v>4</v>
      </c>
      <c r="Z3523" s="3" t="s">
        <v>4</v>
      </c>
      <c r="AA3523" s="3" t="s">
        <v>4</v>
      </c>
      <c r="AB3523" s="3" t="s">
        <v>4</v>
      </c>
      <c r="AC3523" s="3" t="s">
        <v>4</v>
      </c>
      <c r="AD3523" s="3" t="s">
        <v>4</v>
      </c>
      <c r="AE3523" s="3" t="s">
        <v>4</v>
      </c>
      <c r="AF3523" s="3" t="s">
        <v>4</v>
      </c>
      <c r="AG3523" s="3" t="s">
        <v>4</v>
      </c>
      <c r="AH3523" s="3" t="s">
        <v>4</v>
      </c>
      <c r="AI3523" s="3" t="s">
        <v>4</v>
      </c>
      <c r="AJ3523" s="3" t="s">
        <v>4</v>
      </c>
      <c r="AK3523" s="3" t="s">
        <v>4</v>
      </c>
      <c r="AL3523" s="3" t="s">
        <v>4</v>
      </c>
      <c r="AM3523" s="3" t="s">
        <v>4</v>
      </c>
      <c r="AN3523" s="3" t="s">
        <v>4</v>
      </c>
      <c r="AO3523" s="3" t="s">
        <v>4</v>
      </c>
      <c r="AP3523" s="3" t="s">
        <v>4</v>
      </c>
      <c r="AQ3523" s="3" t="s">
        <v>4</v>
      </c>
      <c r="AR3523" s="3" t="s">
        <v>4</v>
      </c>
      <c r="AS3523" s="3" t="s">
        <v>4</v>
      </c>
      <c r="AT3523" s="3" t="s">
        <v>4</v>
      </c>
      <c r="AU3523" s="3" t="s">
        <v>4</v>
      </c>
      <c r="AV3523" s="3" t="s">
        <v>4</v>
      </c>
      <c r="AW3523" s="3" t="s">
        <v>4</v>
      </c>
      <c r="AX3523" s="3" t="s">
        <v>4</v>
      </c>
      <c r="AY3523" s="3" t="s">
        <v>4</v>
      </c>
      <c r="AZ3523" s="3" t="s">
        <v>4</v>
      </c>
      <c r="BA3523" s="3" t="s">
        <v>4</v>
      </c>
      <c r="BB3523" s="3" t="s">
        <v>4</v>
      </c>
    </row>
    <row r="3524" spans="1:54" ht="100.8" x14ac:dyDescent="0.3">
      <c r="A3524" s="3" t="s">
        <v>677</v>
      </c>
      <c r="B3524" s="3" t="s">
        <v>2217</v>
      </c>
      <c r="C3524" s="3" t="s">
        <v>28993</v>
      </c>
      <c r="D3524" s="3" t="s">
        <v>2781</v>
      </c>
      <c r="E3524" s="3">
        <v>11</v>
      </c>
      <c r="F3524" s="3" t="s">
        <v>37834</v>
      </c>
      <c r="G3524" s="3" t="s">
        <v>752</v>
      </c>
      <c r="H3524" s="3" t="s">
        <v>28994</v>
      </c>
      <c r="I3524" s="3" t="s">
        <v>13988</v>
      </c>
      <c r="J3524" s="3" t="s">
        <v>705</v>
      </c>
      <c r="K3524" s="3" t="s">
        <v>4</v>
      </c>
      <c r="L3524" s="3" t="s">
        <v>697</v>
      </c>
      <c r="N3524" s="3"/>
      <c r="O3524" s="3" t="s">
        <v>700</v>
      </c>
      <c r="P3524" s="3"/>
      <c r="Q3524" s="3" t="s">
        <v>786</v>
      </c>
      <c r="R3524" s="3"/>
      <c r="S3524" s="3" t="s">
        <v>698</v>
      </c>
      <c r="T3524" s="3"/>
      <c r="U3524" s="3" t="s">
        <v>5618</v>
      </c>
      <c r="V3524" s="3" t="s">
        <v>28995</v>
      </c>
      <c r="W3524" s="3" t="s">
        <v>700</v>
      </c>
      <c r="Y3524" s="3" t="s">
        <v>728</v>
      </c>
      <c r="AA3524" s="3" t="s">
        <v>729</v>
      </c>
      <c r="AB3524" s="3" t="s">
        <v>28996</v>
      </c>
      <c r="AC3524" s="3" t="s">
        <v>698</v>
      </c>
      <c r="AE3524" s="3" t="s">
        <v>700</v>
      </c>
      <c r="AF3524" s="3" t="s">
        <v>28997</v>
      </c>
      <c r="AG3524" s="3" t="s">
        <v>699</v>
      </c>
      <c r="AI3524" s="3" t="s">
        <v>729</v>
      </c>
      <c r="AJ3524" s="3" t="s">
        <v>37483</v>
      </c>
      <c r="AK3524" s="3" t="s">
        <v>728</v>
      </c>
      <c r="AL3524" s="3" t="s">
        <v>28998</v>
      </c>
      <c r="AM3524" s="3" t="s">
        <v>700</v>
      </c>
      <c r="AO3524" s="3" t="s">
        <v>698</v>
      </c>
      <c r="AP3524" s="3" t="s">
        <v>28999</v>
      </c>
      <c r="AQ3524" s="3" t="s">
        <v>730</v>
      </c>
      <c r="AS3524" s="3" t="s">
        <v>712</v>
      </c>
      <c r="AU3524" s="3" t="s">
        <v>699</v>
      </c>
      <c r="AW3524" s="3" t="s">
        <v>731</v>
      </c>
      <c r="AX3524" s="3" t="s">
        <v>29000</v>
      </c>
      <c r="AY3524" s="3" t="s">
        <v>699</v>
      </c>
      <c r="BA3524" s="3" t="s">
        <v>700</v>
      </c>
    </row>
    <row r="3525" spans="1:54" ht="158.4" x14ac:dyDescent="0.3">
      <c r="A3525" s="3" t="s">
        <v>677</v>
      </c>
      <c r="B3525" s="3" t="s">
        <v>935</v>
      </c>
      <c r="C3525" s="3" t="s">
        <v>28993</v>
      </c>
      <c r="D3525" s="3" t="s">
        <v>2781</v>
      </c>
      <c r="E3525" s="3">
        <v>12</v>
      </c>
      <c r="F3525" s="3" t="s">
        <v>37828</v>
      </c>
      <c r="G3525" s="3" t="s">
        <v>694</v>
      </c>
      <c r="H3525" s="3" t="s">
        <v>29001</v>
      </c>
      <c r="I3525" s="3"/>
      <c r="J3525" s="3" t="s">
        <v>705</v>
      </c>
      <c r="K3525" s="3" t="s">
        <v>4</v>
      </c>
      <c r="L3525" s="3" t="s">
        <v>697</v>
      </c>
      <c r="N3525" s="3"/>
      <c r="O3525" s="3" t="s">
        <v>698</v>
      </c>
      <c r="P3525" s="3" t="s">
        <v>29002</v>
      </c>
      <c r="Q3525" s="3" t="s">
        <v>699</v>
      </c>
      <c r="R3525" s="3" t="s">
        <v>29003</v>
      </c>
      <c r="S3525" s="3" t="s">
        <v>700</v>
      </c>
      <c r="T3525" s="3" t="s">
        <v>29004</v>
      </c>
      <c r="U3525" s="3" t="s">
        <v>5772</v>
      </c>
      <c r="V3525" s="3" t="s">
        <v>29005</v>
      </c>
      <c r="W3525" s="3" t="s">
        <v>700</v>
      </c>
      <c r="X3525" s="3" t="s">
        <v>29006</v>
      </c>
      <c r="Y3525" s="3" t="s">
        <v>698</v>
      </c>
      <c r="Z3525" s="3" t="s">
        <v>29007</v>
      </c>
      <c r="AA3525" s="3" t="s">
        <v>699</v>
      </c>
      <c r="AB3525" s="3" t="s">
        <v>29008</v>
      </c>
      <c r="AC3525" s="3" t="s">
        <v>698</v>
      </c>
      <c r="AD3525" s="3" t="s">
        <v>29009</v>
      </c>
      <c r="AE3525" s="3" t="s">
        <v>698</v>
      </c>
      <c r="AF3525" s="3" t="s">
        <v>29010</v>
      </c>
      <c r="AG3525" s="3" t="s">
        <v>700</v>
      </c>
      <c r="AH3525" s="3" t="s">
        <v>29011</v>
      </c>
      <c r="AI3525" s="3" t="s">
        <v>699</v>
      </c>
      <c r="AJ3525" s="3" t="s">
        <v>37484</v>
      </c>
      <c r="AK3525" s="3" t="s">
        <v>700</v>
      </c>
      <c r="AL3525" s="3" t="s">
        <v>29012</v>
      </c>
      <c r="AM3525" s="3" t="s">
        <v>698</v>
      </c>
      <c r="AN3525" s="3" t="s">
        <v>29013</v>
      </c>
      <c r="AO3525" s="3" t="s">
        <v>712</v>
      </c>
      <c r="AP3525" s="3" t="s">
        <v>29014</v>
      </c>
      <c r="AQ3525" s="3" t="s">
        <v>698</v>
      </c>
      <c r="AR3525" s="3" t="s">
        <v>29015</v>
      </c>
      <c r="AS3525" s="3" t="s">
        <v>712</v>
      </c>
      <c r="AT3525" s="3" t="s">
        <v>29016</v>
      </c>
      <c r="AU3525" s="3" t="s">
        <v>698</v>
      </c>
      <c r="AV3525" s="3" t="s">
        <v>29017</v>
      </c>
      <c r="AW3525" s="3" t="s">
        <v>712</v>
      </c>
      <c r="AX3525" s="3" t="s">
        <v>29018</v>
      </c>
      <c r="AY3525" s="3" t="s">
        <v>698</v>
      </c>
      <c r="AZ3525" s="3" t="s">
        <v>29019</v>
      </c>
      <c r="BA3525" s="3" t="s">
        <v>699</v>
      </c>
      <c r="BB3525" s="3" t="s">
        <v>29020</v>
      </c>
    </row>
    <row r="3526" spans="1:54" x14ac:dyDescent="0.3">
      <c r="A3526" s="3" t="s">
        <v>677</v>
      </c>
      <c r="B3526" s="3" t="s">
        <v>20854</v>
      </c>
      <c r="C3526" s="3" t="s">
        <v>29021</v>
      </c>
      <c r="D3526" s="3" t="s">
        <v>2781</v>
      </c>
      <c r="E3526" s="3">
        <v>13</v>
      </c>
      <c r="F3526" s="3" t="s">
        <v>37843</v>
      </c>
      <c r="G3526" s="3" t="s">
        <v>694</v>
      </c>
      <c r="H3526" s="3" t="s">
        <v>28921</v>
      </c>
      <c r="I3526" s="3" t="s">
        <v>3970</v>
      </c>
      <c r="J3526" s="3" t="s">
        <v>697</v>
      </c>
      <c r="K3526" s="3" t="s">
        <v>4</v>
      </c>
      <c r="L3526" s="3" t="s">
        <v>697</v>
      </c>
      <c r="N3526" s="3"/>
      <c r="O3526" s="3" t="s">
        <v>698</v>
      </c>
      <c r="P3526" s="3"/>
      <c r="Q3526" s="3" t="s">
        <v>699</v>
      </c>
      <c r="R3526" s="3"/>
      <c r="S3526" s="3" t="s">
        <v>700</v>
      </c>
      <c r="T3526" s="3"/>
      <c r="U3526" s="3" t="s">
        <v>712</v>
      </c>
      <c r="W3526" s="3" t="s">
        <v>700</v>
      </c>
      <c r="Y3526" s="3" t="s">
        <v>699</v>
      </c>
      <c r="AA3526" s="3" t="s">
        <v>699</v>
      </c>
      <c r="AC3526" s="3" t="s">
        <v>700</v>
      </c>
      <c r="AE3526" s="3" t="s">
        <v>700</v>
      </c>
      <c r="AG3526" s="3" t="s">
        <v>700</v>
      </c>
      <c r="AI3526" s="3" t="s">
        <v>699</v>
      </c>
      <c r="AK3526" s="3" t="s">
        <v>699</v>
      </c>
      <c r="AM3526" s="3" t="s">
        <v>698</v>
      </c>
      <c r="AO3526" s="3" t="s">
        <v>712</v>
      </c>
      <c r="AQ3526" s="3" t="s">
        <v>698</v>
      </c>
      <c r="AS3526" s="3" t="s">
        <v>712</v>
      </c>
      <c r="AU3526" s="3" t="s">
        <v>699</v>
      </c>
      <c r="AW3526" s="3" t="s">
        <v>712</v>
      </c>
      <c r="AY3526" s="3" t="s">
        <v>699</v>
      </c>
      <c r="BA3526" s="3" t="s">
        <v>700</v>
      </c>
    </row>
    <row r="3527" spans="1:54" x14ac:dyDescent="0.3">
      <c r="A3527" s="3" t="s">
        <v>677</v>
      </c>
      <c r="B3527" s="3" t="s">
        <v>1470</v>
      </c>
      <c r="C3527" s="3" t="s">
        <v>15596</v>
      </c>
      <c r="D3527" s="3" t="s">
        <v>2781</v>
      </c>
      <c r="E3527" s="3">
        <v>14</v>
      </c>
      <c r="F3527" s="3" t="s">
        <v>37846</v>
      </c>
      <c r="G3527" s="3" t="s">
        <v>752</v>
      </c>
      <c r="H3527" s="3" t="s">
        <v>14470</v>
      </c>
      <c r="I3527" s="3"/>
      <c r="J3527" s="3" t="s">
        <v>697</v>
      </c>
      <c r="K3527" s="3" t="s">
        <v>4</v>
      </c>
      <c r="L3527" s="3" t="s">
        <v>697</v>
      </c>
      <c r="N3527" s="3"/>
      <c r="O3527" s="3" t="s">
        <v>700</v>
      </c>
      <c r="P3527" s="3"/>
      <c r="Q3527" s="3" t="s">
        <v>700</v>
      </c>
      <c r="R3527" s="3"/>
      <c r="S3527" s="3" t="s">
        <v>700</v>
      </c>
      <c r="T3527" s="3"/>
      <c r="U3527" s="3" t="s">
        <v>712</v>
      </c>
      <c r="V3527" s="3" t="s">
        <v>29022</v>
      </c>
      <c r="W3527" s="3" t="s">
        <v>700</v>
      </c>
      <c r="Y3527" s="3" t="s">
        <v>698</v>
      </c>
      <c r="AA3527" s="3" t="s">
        <v>699</v>
      </c>
      <c r="AC3527" s="3" t="s">
        <v>698</v>
      </c>
      <c r="AE3527" s="3" t="s">
        <v>700</v>
      </c>
      <c r="AG3527" s="3" t="s">
        <v>698</v>
      </c>
      <c r="AI3527" s="3" t="s">
        <v>700</v>
      </c>
      <c r="AK3527" s="3" t="s">
        <v>699</v>
      </c>
      <c r="AM3527" s="3" t="s">
        <v>699</v>
      </c>
      <c r="AO3527" s="3" t="s">
        <v>698</v>
      </c>
      <c r="AQ3527" s="3" t="s">
        <v>698</v>
      </c>
      <c r="AS3527" s="3" t="s">
        <v>698</v>
      </c>
      <c r="AU3527" s="3" t="s">
        <v>712</v>
      </c>
      <c r="AW3527" s="3" t="s">
        <v>700</v>
      </c>
      <c r="AY3527" s="3" t="s">
        <v>700</v>
      </c>
      <c r="BA3527" s="3" t="s">
        <v>698</v>
      </c>
    </row>
    <row r="3528" spans="1:54" x14ac:dyDescent="0.3">
      <c r="A3528" s="3" t="s">
        <v>677</v>
      </c>
      <c r="B3528" s="3" t="s">
        <v>724</v>
      </c>
      <c r="C3528" s="3" t="s">
        <v>29023</v>
      </c>
      <c r="D3528" s="3" t="s">
        <v>2781</v>
      </c>
      <c r="E3528" s="3">
        <v>15</v>
      </c>
      <c r="F3528" s="3" t="s">
        <v>37835</v>
      </c>
      <c r="G3528" s="3" t="s">
        <v>694</v>
      </c>
      <c r="H3528" s="3" t="s">
        <v>17947</v>
      </c>
      <c r="I3528" s="3" t="s">
        <v>14514</v>
      </c>
      <c r="J3528" s="3" t="s">
        <v>697</v>
      </c>
      <c r="K3528" s="3" t="s">
        <v>4</v>
      </c>
      <c r="L3528" s="3" t="s">
        <v>697</v>
      </c>
      <c r="N3528" s="3"/>
      <c r="O3528" s="3" t="s">
        <v>698</v>
      </c>
      <c r="P3528" s="3"/>
      <c r="Q3528" s="3" t="s">
        <v>699</v>
      </c>
      <c r="R3528" s="3"/>
      <c r="S3528" s="3" t="s">
        <v>698</v>
      </c>
      <c r="T3528" s="3"/>
      <c r="U3528" s="3" t="s">
        <v>699</v>
      </c>
      <c r="W3528" s="3" t="s">
        <v>700</v>
      </c>
      <c r="Y3528" s="3" t="s">
        <v>698</v>
      </c>
      <c r="AA3528" s="3" t="s">
        <v>699</v>
      </c>
      <c r="AC3528" s="3" t="s">
        <v>698</v>
      </c>
      <c r="AE3528" s="3" t="s">
        <v>698</v>
      </c>
      <c r="AG3528" s="3" t="s">
        <v>699</v>
      </c>
      <c r="AI3528" s="3" t="s">
        <v>699</v>
      </c>
      <c r="AK3528" s="3" t="s">
        <v>700</v>
      </c>
      <c r="AM3528" s="3" t="s">
        <v>698</v>
      </c>
      <c r="AO3528" s="3" t="s">
        <v>698</v>
      </c>
      <c r="AQ3528" s="3" t="s">
        <v>698</v>
      </c>
      <c r="AS3528" s="3" t="s">
        <v>712</v>
      </c>
      <c r="AU3528" s="3" t="s">
        <v>698</v>
      </c>
      <c r="AW3528" s="3" t="s">
        <v>699</v>
      </c>
      <c r="AY3528" s="3" t="s">
        <v>699</v>
      </c>
      <c r="BA3528" s="3" t="s">
        <v>700</v>
      </c>
    </row>
    <row r="3529" spans="1:54" ht="129.6" x14ac:dyDescent="0.3">
      <c r="A3529" s="3" t="s">
        <v>677</v>
      </c>
      <c r="B3529" s="3" t="s">
        <v>15608</v>
      </c>
      <c r="C3529" s="3" t="s">
        <v>2813</v>
      </c>
      <c r="D3529" s="3" t="s">
        <v>2781</v>
      </c>
      <c r="E3529" s="3">
        <v>16</v>
      </c>
      <c r="F3529" s="3" t="s">
        <v>37835</v>
      </c>
      <c r="G3529" s="3" t="s">
        <v>694</v>
      </c>
      <c r="H3529" s="3" t="s">
        <v>29024</v>
      </c>
      <c r="I3529" s="3"/>
      <c r="J3529" s="3" t="s">
        <v>697</v>
      </c>
      <c r="K3529" s="3" t="s">
        <v>4</v>
      </c>
      <c r="L3529" s="3" t="s">
        <v>697</v>
      </c>
      <c r="N3529" s="3"/>
      <c r="O3529" s="3" t="s">
        <v>700</v>
      </c>
      <c r="P3529" s="3"/>
      <c r="Q3529" s="3" t="s">
        <v>698</v>
      </c>
      <c r="R3529" s="3" t="s">
        <v>29025</v>
      </c>
      <c r="S3529" s="3" t="s">
        <v>700</v>
      </c>
      <c r="T3529" s="3" t="s">
        <v>29026</v>
      </c>
      <c r="U3529" s="3" t="s">
        <v>5772</v>
      </c>
      <c r="V3529" s="3" t="s">
        <v>29027</v>
      </c>
      <c r="W3529" s="3" t="s">
        <v>700</v>
      </c>
      <c r="X3529" s="3" t="s">
        <v>29028</v>
      </c>
      <c r="Y3529" s="3" t="s">
        <v>700</v>
      </c>
      <c r="Z3529" s="3" t="s">
        <v>29029</v>
      </c>
      <c r="AA3529" s="3" t="s">
        <v>699</v>
      </c>
      <c r="AB3529" s="3" t="s">
        <v>29030</v>
      </c>
      <c r="AC3529" s="3" t="s">
        <v>700</v>
      </c>
      <c r="AD3529" s="3" t="s">
        <v>29031</v>
      </c>
      <c r="AE3529" s="3" t="s">
        <v>698</v>
      </c>
      <c r="AF3529" s="3" t="s">
        <v>29032</v>
      </c>
      <c r="AG3529" s="3" t="s">
        <v>700</v>
      </c>
      <c r="AI3529" s="3" t="s">
        <v>700</v>
      </c>
      <c r="AJ3529" s="3" t="s">
        <v>37485</v>
      </c>
      <c r="AK3529" s="3" t="s">
        <v>700</v>
      </c>
      <c r="AL3529" s="3" t="s">
        <v>29033</v>
      </c>
      <c r="AM3529" s="3" t="s">
        <v>700</v>
      </c>
      <c r="AO3529" s="3" t="s">
        <v>712</v>
      </c>
      <c r="AP3529" s="3" t="s">
        <v>29034</v>
      </c>
      <c r="AQ3529" s="3" t="s">
        <v>698</v>
      </c>
      <c r="AR3529" s="3" t="s">
        <v>29035</v>
      </c>
      <c r="AS3529" s="3" t="s">
        <v>712</v>
      </c>
      <c r="AT3529" s="3" t="s">
        <v>29036</v>
      </c>
      <c r="AU3529" s="3" t="s">
        <v>699</v>
      </c>
      <c r="AV3529" s="3" t="s">
        <v>29037</v>
      </c>
      <c r="AW3529" s="3" t="s">
        <v>712</v>
      </c>
      <c r="AX3529" s="3" t="s">
        <v>29038</v>
      </c>
      <c r="AY3529" s="3" t="s">
        <v>700</v>
      </c>
      <c r="AZ3529" s="3" t="s">
        <v>29039</v>
      </c>
      <c r="BA3529" s="3" t="s">
        <v>699</v>
      </c>
      <c r="BB3529" s="3" t="s">
        <v>29040</v>
      </c>
    </row>
    <row r="3530" spans="1:54" ht="100.8" x14ac:dyDescent="0.3">
      <c r="A3530" s="3" t="s">
        <v>677</v>
      </c>
      <c r="B3530" s="3" t="s">
        <v>836</v>
      </c>
      <c r="C3530" s="3" t="s">
        <v>2813</v>
      </c>
      <c r="D3530" s="3" t="s">
        <v>2781</v>
      </c>
      <c r="E3530" s="3">
        <v>17</v>
      </c>
      <c r="F3530" s="3" t="s">
        <v>37824</v>
      </c>
      <c r="G3530" s="3" t="s">
        <v>694</v>
      </c>
      <c r="H3530" s="3" t="s">
        <v>4019</v>
      </c>
      <c r="I3530" s="3"/>
      <c r="J3530" s="3" t="s">
        <v>697</v>
      </c>
      <c r="K3530" s="3" t="s">
        <v>4</v>
      </c>
      <c r="L3530" s="3" t="s">
        <v>697</v>
      </c>
      <c r="N3530" s="3"/>
      <c r="O3530" s="3" t="s">
        <v>700</v>
      </c>
      <c r="P3530" s="3"/>
      <c r="Q3530" s="3" t="s">
        <v>699</v>
      </c>
      <c r="R3530" s="3"/>
      <c r="S3530" s="3" t="s">
        <v>699</v>
      </c>
      <c r="T3530" s="3" t="s">
        <v>29041</v>
      </c>
      <c r="U3530" s="3" t="s">
        <v>5618</v>
      </c>
      <c r="V3530" s="3" t="s">
        <v>29042</v>
      </c>
      <c r="W3530" s="3" t="s">
        <v>1132</v>
      </c>
      <c r="X3530" s="3" t="s">
        <v>29043</v>
      </c>
      <c r="Y3530" s="3" t="s">
        <v>728</v>
      </c>
      <c r="Z3530" s="3" t="s">
        <v>29044</v>
      </c>
      <c r="AA3530" s="3" t="s">
        <v>698</v>
      </c>
      <c r="AC3530" s="3" t="s">
        <v>698</v>
      </c>
      <c r="AD3530" s="3" t="s">
        <v>29045</v>
      </c>
      <c r="AE3530" s="3" t="s">
        <v>700</v>
      </c>
      <c r="AF3530" s="3" t="s">
        <v>29046</v>
      </c>
      <c r="AG3530" s="3" t="s">
        <v>698</v>
      </c>
      <c r="AH3530" s="3" t="s">
        <v>29047</v>
      </c>
      <c r="AI3530" s="3" t="s">
        <v>699</v>
      </c>
      <c r="AJ3530" s="3" t="s">
        <v>37486</v>
      </c>
      <c r="AK3530" s="3" t="s">
        <v>728</v>
      </c>
      <c r="AL3530" s="3" t="s">
        <v>29048</v>
      </c>
      <c r="AM3530" s="3" t="s">
        <v>699</v>
      </c>
      <c r="AN3530" s="3" t="s">
        <v>29049</v>
      </c>
      <c r="AO3530" s="3" t="s">
        <v>698</v>
      </c>
      <c r="AP3530" s="3" t="s">
        <v>29050</v>
      </c>
      <c r="AQ3530" s="3" t="s">
        <v>730</v>
      </c>
      <c r="AR3530" s="3" t="s">
        <v>29051</v>
      </c>
      <c r="AS3530" s="3" t="s">
        <v>731</v>
      </c>
      <c r="AT3530" s="3" t="s">
        <v>29052</v>
      </c>
      <c r="AU3530" s="3" t="s">
        <v>699</v>
      </c>
      <c r="AW3530" s="3" t="s">
        <v>730</v>
      </c>
      <c r="AX3530" s="3" t="s">
        <v>29053</v>
      </c>
      <c r="AY3530" s="3" t="s">
        <v>699</v>
      </c>
      <c r="AZ3530" s="3" t="s">
        <v>29054</v>
      </c>
      <c r="BA3530" s="3" t="s">
        <v>699</v>
      </c>
    </row>
    <row r="3531" spans="1:54" x14ac:dyDescent="0.3">
      <c r="A3531" s="3" t="s">
        <v>677</v>
      </c>
      <c r="B3531" s="3" t="s">
        <v>907</v>
      </c>
      <c r="C3531" s="3" t="s">
        <v>8278</v>
      </c>
      <c r="D3531" s="3" t="s">
        <v>2781</v>
      </c>
      <c r="E3531" s="3">
        <v>18</v>
      </c>
      <c r="F3531" s="3" t="s">
        <v>37837</v>
      </c>
      <c r="G3531" s="3" t="s">
        <v>694</v>
      </c>
      <c r="H3531" s="3" t="s">
        <v>29055</v>
      </c>
      <c r="I3531" s="3" t="s">
        <v>29056</v>
      </c>
      <c r="J3531" s="3" t="s">
        <v>4</v>
      </c>
      <c r="K3531" s="3" t="s">
        <v>4</v>
      </c>
      <c r="L3531" s="3" t="s">
        <v>705</v>
      </c>
      <c r="M3531" s="3" t="s">
        <v>4</v>
      </c>
      <c r="N3531" s="3"/>
      <c r="O3531" s="3" t="s">
        <v>4</v>
      </c>
      <c r="P3531" s="3" t="s">
        <v>4</v>
      </c>
      <c r="Q3531" s="3" t="s">
        <v>4</v>
      </c>
      <c r="R3531" s="3" t="s">
        <v>4</v>
      </c>
      <c r="S3531" s="3" t="s">
        <v>4</v>
      </c>
      <c r="T3531" s="3" t="s">
        <v>4</v>
      </c>
      <c r="U3531" s="3" t="s">
        <v>4</v>
      </c>
      <c r="V3531" s="3" t="s">
        <v>4</v>
      </c>
      <c r="W3531" s="3" t="s">
        <v>4</v>
      </c>
      <c r="X3531" s="3" t="s">
        <v>4</v>
      </c>
      <c r="Y3531" s="3" t="s">
        <v>4</v>
      </c>
      <c r="Z3531" s="3" t="s">
        <v>4</v>
      </c>
      <c r="AA3531" s="3" t="s">
        <v>4</v>
      </c>
      <c r="AB3531" s="3" t="s">
        <v>4</v>
      </c>
      <c r="AC3531" s="3" t="s">
        <v>4</v>
      </c>
      <c r="AD3531" s="3" t="s">
        <v>4</v>
      </c>
      <c r="AE3531" s="3" t="s">
        <v>4</v>
      </c>
      <c r="AF3531" s="3" t="s">
        <v>4</v>
      </c>
      <c r="AG3531" s="3" t="s">
        <v>4</v>
      </c>
      <c r="AH3531" s="3" t="s">
        <v>4</v>
      </c>
      <c r="AI3531" s="3" t="s">
        <v>4</v>
      </c>
      <c r="AJ3531" s="3" t="s">
        <v>4</v>
      </c>
      <c r="AK3531" s="3" t="s">
        <v>4</v>
      </c>
      <c r="AL3531" s="3" t="s">
        <v>4</v>
      </c>
      <c r="AM3531" s="3" t="s">
        <v>4</v>
      </c>
      <c r="AN3531" s="3" t="s">
        <v>4</v>
      </c>
      <c r="AO3531" s="3" t="s">
        <v>4</v>
      </c>
      <c r="AP3531" s="3" t="s">
        <v>4</v>
      </c>
      <c r="AQ3531" s="3" t="s">
        <v>4</v>
      </c>
      <c r="AR3531" s="3" t="s">
        <v>4</v>
      </c>
      <c r="AS3531" s="3" t="s">
        <v>4</v>
      </c>
      <c r="AT3531" s="3" t="s">
        <v>4</v>
      </c>
      <c r="AU3531" s="3" t="s">
        <v>4</v>
      </c>
      <c r="AV3531" s="3" t="s">
        <v>4</v>
      </c>
      <c r="AW3531" s="3" t="s">
        <v>4</v>
      </c>
      <c r="AX3531" s="3" t="s">
        <v>4</v>
      </c>
      <c r="AY3531" s="3" t="s">
        <v>4</v>
      </c>
      <c r="AZ3531" s="3" t="s">
        <v>4</v>
      </c>
      <c r="BA3531" s="3" t="s">
        <v>4</v>
      </c>
      <c r="BB3531" s="3" t="s">
        <v>4</v>
      </c>
    </row>
    <row r="3532" spans="1:54" ht="201.6" x14ac:dyDescent="0.3">
      <c r="A3532" s="3" t="s">
        <v>677</v>
      </c>
      <c r="B3532" s="3" t="s">
        <v>907</v>
      </c>
      <c r="C3532" s="3" t="s">
        <v>29057</v>
      </c>
      <c r="D3532" s="3" t="s">
        <v>2781</v>
      </c>
      <c r="E3532" s="3">
        <v>19</v>
      </c>
      <c r="F3532" s="3" t="s">
        <v>37833</v>
      </c>
      <c r="G3532" s="3" t="s">
        <v>694</v>
      </c>
      <c r="H3532" s="3" t="s">
        <v>4019</v>
      </c>
      <c r="I3532" s="3" t="s">
        <v>15609</v>
      </c>
      <c r="J3532" s="3" t="s">
        <v>697</v>
      </c>
      <c r="K3532" s="3" t="s">
        <v>4</v>
      </c>
      <c r="L3532" s="3" t="s">
        <v>705</v>
      </c>
      <c r="N3532" s="3"/>
      <c r="O3532" s="3" t="s">
        <v>730</v>
      </c>
      <c r="P3532" s="3" t="s">
        <v>29058</v>
      </c>
      <c r="Q3532" s="3" t="s">
        <v>699</v>
      </c>
      <c r="R3532" s="3" t="s">
        <v>29059</v>
      </c>
      <c r="S3532" s="3" t="s">
        <v>698</v>
      </c>
      <c r="T3532" s="3" t="s">
        <v>29060</v>
      </c>
      <c r="U3532" s="3" t="s">
        <v>698</v>
      </c>
      <c r="V3532" s="3" t="s">
        <v>29061</v>
      </c>
      <c r="W3532" s="3" t="s">
        <v>727</v>
      </c>
      <c r="X3532" s="3" t="s">
        <v>29062</v>
      </c>
      <c r="Y3532" s="3" t="s">
        <v>727</v>
      </c>
      <c r="AA3532" s="3" t="s">
        <v>786</v>
      </c>
      <c r="AB3532" s="3" t="s">
        <v>29063</v>
      </c>
      <c r="AC3532" s="3" t="s">
        <v>698</v>
      </c>
      <c r="AE3532" s="3" t="s">
        <v>727</v>
      </c>
      <c r="AG3532" s="3" t="s">
        <v>790</v>
      </c>
      <c r="AI3532" s="3" t="s">
        <v>700</v>
      </c>
      <c r="AJ3532" s="3" t="s">
        <v>37487</v>
      </c>
      <c r="AK3532" s="3" t="s">
        <v>700</v>
      </c>
      <c r="AL3532" s="3" t="s">
        <v>29064</v>
      </c>
      <c r="AM3532" s="3" t="s">
        <v>700</v>
      </c>
      <c r="AN3532" s="3" t="s">
        <v>29065</v>
      </c>
      <c r="AO3532" s="3" t="s">
        <v>712</v>
      </c>
      <c r="AP3532" s="3" t="s">
        <v>29066</v>
      </c>
      <c r="AQ3532" s="3" t="s">
        <v>730</v>
      </c>
      <c r="AR3532" s="3" t="s">
        <v>29067</v>
      </c>
      <c r="AS3532" s="3" t="s">
        <v>712</v>
      </c>
      <c r="AU3532" s="3" t="s">
        <v>698</v>
      </c>
      <c r="AW3532" s="3" t="s">
        <v>699</v>
      </c>
      <c r="AX3532" s="3" t="s">
        <v>29068</v>
      </c>
      <c r="AY3532" s="3" t="s">
        <v>786</v>
      </c>
      <c r="BA3532" s="3" t="s">
        <v>727</v>
      </c>
    </row>
    <row r="3533" spans="1:54" ht="187.2" x14ac:dyDescent="0.3">
      <c r="A3533" s="3" t="s">
        <v>677</v>
      </c>
      <c r="B3533" s="3" t="s">
        <v>19685</v>
      </c>
      <c r="C3533" s="3" t="s">
        <v>10317</v>
      </c>
      <c r="D3533" s="3" t="s">
        <v>2781</v>
      </c>
      <c r="E3533" s="3">
        <v>20</v>
      </c>
      <c r="F3533" s="3" t="s">
        <v>37859</v>
      </c>
      <c r="G3533" s="3" t="s">
        <v>752</v>
      </c>
      <c r="H3533" s="3" t="s">
        <v>24028</v>
      </c>
      <c r="I3533" s="3"/>
      <c r="J3533" s="3" t="s">
        <v>697</v>
      </c>
      <c r="K3533" s="3" t="s">
        <v>4</v>
      </c>
      <c r="L3533" s="3" t="s">
        <v>697</v>
      </c>
      <c r="N3533" s="3"/>
      <c r="O3533" s="3" t="s">
        <v>730</v>
      </c>
      <c r="P3533" s="3" t="s">
        <v>29069</v>
      </c>
      <c r="Q3533" s="3" t="s">
        <v>699</v>
      </c>
      <c r="R3533" s="3"/>
      <c r="S3533" s="3" t="s">
        <v>698</v>
      </c>
      <c r="T3533" s="3" t="s">
        <v>29070</v>
      </c>
      <c r="U3533" s="3" t="s">
        <v>5772</v>
      </c>
      <c r="V3533" s="3" t="s">
        <v>29071</v>
      </c>
      <c r="W3533" s="3" t="s">
        <v>712</v>
      </c>
      <c r="X3533" s="3" t="s">
        <v>29072</v>
      </c>
      <c r="Y3533" s="3" t="s">
        <v>700</v>
      </c>
      <c r="Z3533" s="3" t="s">
        <v>29073</v>
      </c>
      <c r="AA3533" s="3" t="s">
        <v>699</v>
      </c>
      <c r="AB3533" s="3" t="s">
        <v>29074</v>
      </c>
      <c r="AC3533" s="3" t="s">
        <v>698</v>
      </c>
      <c r="AD3533" s="3" t="s">
        <v>29075</v>
      </c>
      <c r="AE3533" s="3" t="s">
        <v>700</v>
      </c>
      <c r="AF3533" s="3" t="s">
        <v>29076</v>
      </c>
      <c r="AG3533" s="3" t="s">
        <v>730</v>
      </c>
      <c r="AH3533" s="3" t="s">
        <v>29077</v>
      </c>
      <c r="AI3533" s="3" t="s">
        <v>700</v>
      </c>
      <c r="AJ3533" s="3" t="s">
        <v>37488</v>
      </c>
      <c r="AK3533" s="3" t="s">
        <v>699</v>
      </c>
      <c r="AL3533" s="3" t="s">
        <v>29078</v>
      </c>
      <c r="AM3533" s="3" t="s">
        <v>728</v>
      </c>
      <c r="AN3533" s="3" t="s">
        <v>29079</v>
      </c>
      <c r="AO3533" s="3" t="s">
        <v>698</v>
      </c>
      <c r="AP3533" s="3" t="s">
        <v>29080</v>
      </c>
      <c r="AQ3533" s="3" t="s">
        <v>698</v>
      </c>
      <c r="AS3533" s="3" t="s">
        <v>712</v>
      </c>
      <c r="AT3533" s="3" t="s">
        <v>29081</v>
      </c>
      <c r="AU3533" s="3" t="s">
        <v>700</v>
      </c>
      <c r="AW3533" s="3" t="s">
        <v>699</v>
      </c>
      <c r="AX3533" s="3" t="s">
        <v>29082</v>
      </c>
      <c r="AY3533" s="3" t="s">
        <v>700</v>
      </c>
      <c r="AZ3533" s="3" t="s">
        <v>29083</v>
      </c>
      <c r="BA3533" s="3" t="s">
        <v>698</v>
      </c>
      <c r="BB3533" s="3" t="s">
        <v>29084</v>
      </c>
    </row>
    <row r="3534" spans="1:54" ht="230.4" x14ac:dyDescent="0.3">
      <c r="A3534" s="3" t="s">
        <v>677</v>
      </c>
      <c r="B3534" s="3" t="s">
        <v>2609</v>
      </c>
      <c r="C3534" s="3" t="s">
        <v>2896</v>
      </c>
      <c r="D3534" s="3" t="s">
        <v>2781</v>
      </c>
      <c r="E3534" s="3">
        <v>21</v>
      </c>
      <c r="F3534" s="3" t="s">
        <v>37848</v>
      </c>
      <c r="G3534" s="3" t="s">
        <v>752</v>
      </c>
      <c r="H3534" s="3" t="s">
        <v>29085</v>
      </c>
      <c r="I3534" s="3" t="s">
        <v>29086</v>
      </c>
      <c r="J3534" s="3" t="s">
        <v>705</v>
      </c>
      <c r="K3534" s="3" t="s">
        <v>4</v>
      </c>
      <c r="L3534" s="3" t="s">
        <v>697</v>
      </c>
      <c r="N3534" s="3"/>
      <c r="O3534" s="3" t="s">
        <v>698</v>
      </c>
      <c r="P3534" s="3" t="s">
        <v>29087</v>
      </c>
      <c r="Q3534" s="3" t="s">
        <v>699</v>
      </c>
      <c r="R3534" s="3" t="s">
        <v>29088</v>
      </c>
      <c r="S3534" s="3" t="s">
        <v>698</v>
      </c>
      <c r="T3534" s="3" t="s">
        <v>29089</v>
      </c>
      <c r="U3534" s="3" t="s">
        <v>5772</v>
      </c>
      <c r="V3534" s="3" t="s">
        <v>29090</v>
      </c>
      <c r="W3534" s="3" t="s">
        <v>712</v>
      </c>
      <c r="X3534" s="3" t="s">
        <v>29091</v>
      </c>
      <c r="Y3534" s="3" t="s">
        <v>700</v>
      </c>
      <c r="Z3534" s="3" t="s">
        <v>29092</v>
      </c>
      <c r="AA3534" s="3" t="s">
        <v>699</v>
      </c>
      <c r="AB3534" s="3" t="s">
        <v>29093</v>
      </c>
      <c r="AC3534" s="3" t="s">
        <v>700</v>
      </c>
      <c r="AD3534" s="3" t="s">
        <v>29094</v>
      </c>
      <c r="AE3534" s="3" t="s">
        <v>700</v>
      </c>
      <c r="AF3534" s="3" t="s">
        <v>29095</v>
      </c>
      <c r="AG3534" s="3" t="s">
        <v>698</v>
      </c>
      <c r="AH3534" s="3" t="s">
        <v>29096</v>
      </c>
      <c r="AI3534" s="3" t="s">
        <v>700</v>
      </c>
      <c r="AJ3534" s="3" t="s">
        <v>37489</v>
      </c>
      <c r="AK3534" s="3" t="s">
        <v>700</v>
      </c>
      <c r="AL3534" s="3" t="s">
        <v>29097</v>
      </c>
      <c r="AM3534" s="3" t="s">
        <v>700</v>
      </c>
      <c r="AN3534" s="3" t="s">
        <v>29098</v>
      </c>
      <c r="AO3534" s="3" t="s">
        <v>712</v>
      </c>
      <c r="AP3534" s="3" t="s">
        <v>29099</v>
      </c>
      <c r="AQ3534" s="3" t="s">
        <v>698</v>
      </c>
      <c r="AR3534" s="3" t="s">
        <v>29100</v>
      </c>
      <c r="AS3534" s="3" t="s">
        <v>712</v>
      </c>
      <c r="AT3534" s="3" t="s">
        <v>29101</v>
      </c>
      <c r="AU3534" s="3" t="s">
        <v>699</v>
      </c>
      <c r="AV3534" s="3" t="s">
        <v>29102</v>
      </c>
      <c r="AW3534" s="3" t="s">
        <v>699</v>
      </c>
      <c r="AX3534" s="3" t="s">
        <v>29103</v>
      </c>
      <c r="AY3534" s="3" t="s">
        <v>700</v>
      </c>
      <c r="AZ3534" s="3" t="s">
        <v>29104</v>
      </c>
      <c r="BA3534" s="3" t="s">
        <v>699</v>
      </c>
      <c r="BB3534" s="3" t="s">
        <v>29105</v>
      </c>
    </row>
    <row r="3535" spans="1:54" ht="57.6" x14ac:dyDescent="0.3">
      <c r="A3535" s="3" t="s">
        <v>677</v>
      </c>
      <c r="B3535" s="3" t="s">
        <v>3734</v>
      </c>
      <c r="C3535" s="3" t="s">
        <v>29106</v>
      </c>
      <c r="D3535" s="3" t="s">
        <v>2781</v>
      </c>
      <c r="E3535" s="3">
        <v>22</v>
      </c>
      <c r="F3535" s="3" t="s">
        <v>37850</v>
      </c>
      <c r="G3535" s="3" t="s">
        <v>694</v>
      </c>
      <c r="H3535" s="3" t="s">
        <v>29107</v>
      </c>
      <c r="I3535" s="3"/>
      <c r="J3535" s="3" t="s">
        <v>697</v>
      </c>
      <c r="K3535" s="3" t="s">
        <v>4</v>
      </c>
      <c r="L3535" s="3" t="s">
        <v>697</v>
      </c>
      <c r="N3535" s="3"/>
      <c r="O3535" s="3" t="s">
        <v>700</v>
      </c>
      <c r="P3535" s="3" t="s">
        <v>29108</v>
      </c>
      <c r="Q3535" s="3" t="s">
        <v>699</v>
      </c>
      <c r="R3535" s="3" t="s">
        <v>29109</v>
      </c>
      <c r="S3535" s="3" t="s">
        <v>700</v>
      </c>
      <c r="T3535" s="3" t="s">
        <v>29110</v>
      </c>
      <c r="U3535" s="3" t="s">
        <v>5772</v>
      </c>
      <c r="W3535" s="3" t="s">
        <v>698</v>
      </c>
      <c r="X3535" s="3" t="s">
        <v>29111</v>
      </c>
      <c r="Y3535" s="3" t="s">
        <v>700</v>
      </c>
      <c r="Z3535" s="3" t="s">
        <v>29112</v>
      </c>
      <c r="AA3535" s="3" t="s">
        <v>699</v>
      </c>
      <c r="AC3535" s="3" t="s">
        <v>698</v>
      </c>
      <c r="AD3535" s="3" t="s">
        <v>29113</v>
      </c>
      <c r="AE3535" s="3" t="s">
        <v>700</v>
      </c>
      <c r="AG3535" s="3" t="s">
        <v>699</v>
      </c>
      <c r="AI3535" s="3" t="s">
        <v>700</v>
      </c>
      <c r="AJ3535" s="3" t="s">
        <v>37490</v>
      </c>
      <c r="AK3535" s="3" t="s">
        <v>700</v>
      </c>
      <c r="AL3535" s="3" t="s">
        <v>29114</v>
      </c>
      <c r="AM3535" s="3" t="s">
        <v>700</v>
      </c>
      <c r="AO3535" s="3" t="s">
        <v>700</v>
      </c>
      <c r="AP3535" s="3" t="s">
        <v>29115</v>
      </c>
      <c r="AQ3535" s="3" t="s">
        <v>699</v>
      </c>
      <c r="AS3535" s="3" t="s">
        <v>699</v>
      </c>
      <c r="AU3535" s="3" t="s">
        <v>699</v>
      </c>
      <c r="AW3535" s="3" t="s">
        <v>712</v>
      </c>
      <c r="AX3535" s="3" t="s">
        <v>29116</v>
      </c>
      <c r="AY3535" s="3" t="s">
        <v>698</v>
      </c>
      <c r="BA3535" s="3" t="s">
        <v>700</v>
      </c>
    </row>
    <row r="3536" spans="1:54" ht="72" x14ac:dyDescent="0.3">
      <c r="A3536" s="3" t="s">
        <v>677</v>
      </c>
      <c r="B3536" s="3" t="s">
        <v>1687</v>
      </c>
      <c r="C3536" s="3" t="s">
        <v>29117</v>
      </c>
      <c r="D3536" s="3" t="s">
        <v>2781</v>
      </c>
      <c r="E3536" s="3">
        <v>23</v>
      </c>
      <c r="F3536" s="3" t="s">
        <v>37842</v>
      </c>
      <c r="G3536" s="3" t="s">
        <v>694</v>
      </c>
      <c r="H3536" s="3" t="s">
        <v>5062</v>
      </c>
      <c r="I3536" s="3"/>
      <c r="J3536" s="3" t="s">
        <v>705</v>
      </c>
      <c r="K3536" s="3" t="s">
        <v>4</v>
      </c>
      <c r="L3536" s="3" t="s">
        <v>697</v>
      </c>
      <c r="N3536" s="3"/>
      <c r="O3536" s="3" t="s">
        <v>698</v>
      </c>
      <c r="P3536" s="3" t="s">
        <v>29118</v>
      </c>
      <c r="Q3536" s="3" t="s">
        <v>699</v>
      </c>
      <c r="R3536" s="3" t="s">
        <v>29119</v>
      </c>
      <c r="S3536" s="3" t="s">
        <v>698</v>
      </c>
      <c r="T3536" s="3" t="s">
        <v>29120</v>
      </c>
      <c r="U3536" s="3" t="s">
        <v>712</v>
      </c>
      <c r="V3536" s="3" t="s">
        <v>29121</v>
      </c>
      <c r="W3536" s="3" t="s">
        <v>700</v>
      </c>
      <c r="X3536" s="3" t="s">
        <v>29122</v>
      </c>
      <c r="Y3536" s="3" t="s">
        <v>700</v>
      </c>
      <c r="Z3536" s="3" t="s">
        <v>29123</v>
      </c>
      <c r="AA3536" s="3" t="s">
        <v>699</v>
      </c>
      <c r="AB3536" s="3" t="s">
        <v>29124</v>
      </c>
      <c r="AC3536" s="3" t="s">
        <v>698</v>
      </c>
      <c r="AD3536" s="3" t="s">
        <v>29125</v>
      </c>
      <c r="AE3536" s="3" t="s">
        <v>700</v>
      </c>
      <c r="AF3536" s="3" t="s">
        <v>29126</v>
      </c>
      <c r="AG3536" s="3" t="s">
        <v>698</v>
      </c>
      <c r="AI3536" s="3" t="s">
        <v>700</v>
      </c>
      <c r="AJ3536" s="3" t="s">
        <v>37491</v>
      </c>
      <c r="AK3536" s="3" t="s">
        <v>700</v>
      </c>
      <c r="AL3536" s="3" t="s">
        <v>29127</v>
      </c>
      <c r="AM3536" s="3" t="s">
        <v>700</v>
      </c>
      <c r="AN3536" s="3" t="s">
        <v>29128</v>
      </c>
      <c r="AO3536" s="3" t="s">
        <v>698</v>
      </c>
      <c r="AP3536" s="3" t="s">
        <v>29129</v>
      </c>
      <c r="AQ3536" s="3" t="s">
        <v>698</v>
      </c>
      <c r="AR3536" s="3" t="s">
        <v>29130</v>
      </c>
      <c r="AS3536" s="3" t="s">
        <v>712</v>
      </c>
      <c r="AT3536" s="3" t="s">
        <v>29131</v>
      </c>
      <c r="AU3536" s="3" t="s">
        <v>699</v>
      </c>
      <c r="AV3536" s="3" t="s">
        <v>29132</v>
      </c>
      <c r="AW3536" s="3" t="s">
        <v>699</v>
      </c>
      <c r="AX3536" s="3" t="s">
        <v>29133</v>
      </c>
      <c r="AY3536" s="3" t="s">
        <v>699</v>
      </c>
      <c r="AZ3536" s="3" t="s">
        <v>29134</v>
      </c>
      <c r="BA3536" s="3" t="s">
        <v>700</v>
      </c>
    </row>
    <row r="3537" spans="1:54" ht="187.2" x14ac:dyDescent="0.3">
      <c r="A3537" s="3" t="s">
        <v>677</v>
      </c>
      <c r="B3537" s="3" t="s">
        <v>1163</v>
      </c>
      <c r="C3537" s="3" t="s">
        <v>9391</v>
      </c>
      <c r="D3537" s="3" t="s">
        <v>2781</v>
      </c>
      <c r="E3537" s="3">
        <v>24</v>
      </c>
      <c r="F3537" s="3" t="s">
        <v>37846</v>
      </c>
      <c r="G3537" s="3" t="s">
        <v>752</v>
      </c>
      <c r="H3537" s="3" t="s">
        <v>4020</v>
      </c>
      <c r="I3537" s="3"/>
      <c r="J3537" s="3" t="s">
        <v>697</v>
      </c>
      <c r="K3537" s="3" t="s">
        <v>4</v>
      </c>
      <c r="L3537" s="3" t="s">
        <v>697</v>
      </c>
      <c r="N3537" s="3"/>
      <c r="O3537" s="3" t="s">
        <v>700</v>
      </c>
      <c r="P3537" s="3" t="s">
        <v>29135</v>
      </c>
      <c r="Q3537" s="3" t="s">
        <v>698</v>
      </c>
      <c r="R3537" s="3" t="s">
        <v>29136</v>
      </c>
      <c r="S3537" s="3" t="s">
        <v>699</v>
      </c>
      <c r="T3537" s="3" t="s">
        <v>29137</v>
      </c>
      <c r="U3537" s="3" t="s">
        <v>698</v>
      </c>
      <c r="V3537" s="3" t="s">
        <v>29138</v>
      </c>
      <c r="W3537" s="3" t="s">
        <v>5772</v>
      </c>
      <c r="X3537" s="3" t="s">
        <v>29139</v>
      </c>
      <c r="Y3537" s="3" t="s">
        <v>698</v>
      </c>
      <c r="Z3537" s="3" t="s">
        <v>29140</v>
      </c>
      <c r="AA3537" s="3" t="s">
        <v>698</v>
      </c>
      <c r="AB3537" s="3" t="s">
        <v>29141</v>
      </c>
      <c r="AC3537" s="3" t="s">
        <v>698</v>
      </c>
      <c r="AD3537" s="3" t="s">
        <v>29142</v>
      </c>
      <c r="AE3537" s="3" t="s">
        <v>698</v>
      </c>
      <c r="AF3537" s="3" t="s">
        <v>37492</v>
      </c>
      <c r="AG3537" s="3" t="s">
        <v>699</v>
      </c>
      <c r="AH3537" s="3" t="s">
        <v>29143</v>
      </c>
      <c r="AI3537" s="3" t="s">
        <v>700</v>
      </c>
      <c r="AJ3537" s="3" t="s">
        <v>37493</v>
      </c>
      <c r="AK3537" s="3" t="s">
        <v>699</v>
      </c>
      <c r="AL3537" s="3" t="s">
        <v>29144</v>
      </c>
      <c r="AM3537" s="3" t="s">
        <v>699</v>
      </c>
      <c r="AN3537" s="3" t="s">
        <v>29145</v>
      </c>
      <c r="AO3537" s="3" t="s">
        <v>698</v>
      </c>
      <c r="AP3537" s="3" t="s">
        <v>29146</v>
      </c>
      <c r="AQ3537" s="3" t="s">
        <v>698</v>
      </c>
      <c r="AR3537" s="3" t="s">
        <v>29147</v>
      </c>
      <c r="AS3537" s="3" t="s">
        <v>712</v>
      </c>
      <c r="AT3537" s="3" t="s">
        <v>29148</v>
      </c>
      <c r="AU3537" s="3" t="s">
        <v>700</v>
      </c>
      <c r="AV3537" s="3" t="s">
        <v>29149</v>
      </c>
      <c r="AW3537" s="3" t="s">
        <v>712</v>
      </c>
      <c r="AX3537" s="3" t="s">
        <v>29150</v>
      </c>
      <c r="AY3537" s="3" t="s">
        <v>699</v>
      </c>
      <c r="AZ3537" s="3" t="s">
        <v>29151</v>
      </c>
      <c r="BA3537" s="3" t="s">
        <v>699</v>
      </c>
      <c r="BB3537" s="3" t="s">
        <v>29152</v>
      </c>
    </row>
    <row r="3538" spans="1:54" ht="144" x14ac:dyDescent="0.3">
      <c r="A3538" s="3" t="s">
        <v>677</v>
      </c>
      <c r="B3538" s="3" t="s">
        <v>17826</v>
      </c>
      <c r="C3538" s="3" t="s">
        <v>2710</v>
      </c>
      <c r="D3538" s="3" t="s">
        <v>2781</v>
      </c>
      <c r="E3538" s="3">
        <v>25</v>
      </c>
      <c r="F3538" s="3" t="s">
        <v>37864</v>
      </c>
      <c r="G3538" s="3" t="s">
        <v>752</v>
      </c>
      <c r="H3538" s="3" t="s">
        <v>19009</v>
      </c>
      <c r="I3538" s="3"/>
      <c r="J3538" s="3" t="s">
        <v>705</v>
      </c>
      <c r="K3538" s="3" t="s">
        <v>4</v>
      </c>
      <c r="L3538" s="3" t="s">
        <v>697</v>
      </c>
      <c r="N3538" s="3"/>
      <c r="O3538" s="3" t="s">
        <v>698</v>
      </c>
      <c r="P3538" s="3" t="s">
        <v>29153</v>
      </c>
      <c r="Q3538" s="3" t="s">
        <v>699</v>
      </c>
      <c r="R3538" s="3"/>
      <c r="S3538" s="3" t="s">
        <v>700</v>
      </c>
      <c r="T3538" s="3"/>
      <c r="U3538" s="3" t="s">
        <v>5772</v>
      </c>
      <c r="V3538" s="3" t="s">
        <v>29154</v>
      </c>
      <c r="W3538" s="3" t="s">
        <v>700</v>
      </c>
      <c r="Y3538" s="3" t="s">
        <v>700</v>
      </c>
      <c r="AA3538" s="3" t="s">
        <v>699</v>
      </c>
      <c r="AB3538" s="3" t="s">
        <v>29155</v>
      </c>
      <c r="AC3538" s="3" t="s">
        <v>700</v>
      </c>
      <c r="AD3538" s="3" t="s">
        <v>29156</v>
      </c>
      <c r="AE3538" s="3" t="s">
        <v>700</v>
      </c>
      <c r="AG3538" s="3" t="s">
        <v>698</v>
      </c>
      <c r="AI3538" s="3" t="s">
        <v>700</v>
      </c>
      <c r="AJ3538" s="3" t="s">
        <v>37494</v>
      </c>
      <c r="AK3538" s="3" t="s">
        <v>700</v>
      </c>
      <c r="AL3538" s="3" t="s">
        <v>29157</v>
      </c>
      <c r="AM3538" s="3" t="s">
        <v>700</v>
      </c>
      <c r="AO3538" s="3" t="s">
        <v>698</v>
      </c>
      <c r="AQ3538" s="3" t="s">
        <v>698</v>
      </c>
      <c r="AS3538" s="3" t="s">
        <v>790</v>
      </c>
      <c r="AT3538" s="3" t="s">
        <v>29158</v>
      </c>
      <c r="AU3538" s="3" t="s">
        <v>699</v>
      </c>
      <c r="AV3538" s="3" t="s">
        <v>29159</v>
      </c>
      <c r="AW3538" s="3" t="s">
        <v>698</v>
      </c>
      <c r="AY3538" s="3" t="s">
        <v>699</v>
      </c>
      <c r="AZ3538" s="3" t="s">
        <v>29160</v>
      </c>
      <c r="BA3538" s="3" t="s">
        <v>700</v>
      </c>
    </row>
    <row r="3539" spans="1:54" ht="28.8" x14ac:dyDescent="0.3">
      <c r="A3539" s="3" t="s">
        <v>677</v>
      </c>
      <c r="B3539" s="3" t="s">
        <v>15972</v>
      </c>
      <c r="C3539" s="3" t="s">
        <v>10362</v>
      </c>
      <c r="D3539" s="3" t="s">
        <v>2781</v>
      </c>
      <c r="E3539" s="3">
        <v>26</v>
      </c>
      <c r="F3539" s="3" t="s">
        <v>37861</v>
      </c>
      <c r="G3539" s="3" t="s">
        <v>694</v>
      </c>
      <c r="H3539" s="3" t="s">
        <v>20393</v>
      </c>
      <c r="I3539" s="3" t="s">
        <v>3970</v>
      </c>
      <c r="J3539" s="3" t="s">
        <v>697</v>
      </c>
      <c r="K3539" s="3" t="s">
        <v>4</v>
      </c>
      <c r="L3539" s="3" t="s">
        <v>697</v>
      </c>
      <c r="N3539" s="3"/>
      <c r="O3539" s="3" t="s">
        <v>698</v>
      </c>
      <c r="P3539" s="3"/>
      <c r="Q3539" s="3" t="s">
        <v>698</v>
      </c>
      <c r="R3539" s="3"/>
      <c r="S3539" s="3" t="s">
        <v>699</v>
      </c>
      <c r="T3539" s="3"/>
      <c r="U3539" s="3" t="s">
        <v>712</v>
      </c>
      <c r="V3539" s="3" t="s">
        <v>29161</v>
      </c>
      <c r="W3539" s="3" t="s">
        <v>700</v>
      </c>
      <c r="X3539" s="3" t="s">
        <v>29162</v>
      </c>
      <c r="Y3539" s="3" t="s">
        <v>700</v>
      </c>
      <c r="AA3539" s="3" t="s">
        <v>699</v>
      </c>
      <c r="AC3539" s="3" t="s">
        <v>700</v>
      </c>
      <c r="AE3539" s="3" t="s">
        <v>698</v>
      </c>
      <c r="AG3539" s="3" t="s">
        <v>700</v>
      </c>
      <c r="AI3539" s="3" t="s">
        <v>699</v>
      </c>
      <c r="AK3539" s="3" t="s">
        <v>698</v>
      </c>
      <c r="AM3539" s="3" t="s">
        <v>700</v>
      </c>
      <c r="AO3539" s="3" t="s">
        <v>698</v>
      </c>
      <c r="AQ3539" s="3" t="s">
        <v>712</v>
      </c>
      <c r="AS3539" s="3" t="s">
        <v>712</v>
      </c>
      <c r="AU3539" s="3" t="s">
        <v>699</v>
      </c>
      <c r="AW3539" s="3" t="s">
        <v>698</v>
      </c>
      <c r="AY3539" s="3" t="s">
        <v>700</v>
      </c>
      <c r="BA3539" s="3" t="s">
        <v>700</v>
      </c>
    </row>
    <row r="3540" spans="1:54" x14ac:dyDescent="0.3">
      <c r="A3540" s="3" t="s">
        <v>677</v>
      </c>
      <c r="B3540" s="3" t="s">
        <v>16124</v>
      </c>
      <c r="C3540" s="3" t="s">
        <v>29163</v>
      </c>
      <c r="D3540" s="3" t="s">
        <v>2781</v>
      </c>
      <c r="E3540" s="3">
        <v>27</v>
      </c>
      <c r="F3540" s="3" t="s">
        <v>37859</v>
      </c>
      <c r="G3540" s="3" t="s">
        <v>694</v>
      </c>
      <c r="H3540" s="3" t="s">
        <v>13988</v>
      </c>
      <c r="I3540" s="3"/>
      <c r="J3540" s="3" t="s">
        <v>697</v>
      </c>
      <c r="K3540" s="3" t="s">
        <v>4</v>
      </c>
      <c r="L3540" s="3" t="s">
        <v>697</v>
      </c>
      <c r="N3540" s="3"/>
      <c r="O3540" s="3" t="s">
        <v>698</v>
      </c>
      <c r="P3540" s="3"/>
      <c r="Q3540" s="3" t="s">
        <v>699</v>
      </c>
      <c r="R3540" s="3"/>
      <c r="S3540" s="3" t="s">
        <v>700</v>
      </c>
      <c r="T3540" s="3"/>
      <c r="U3540" s="3" t="s">
        <v>5772</v>
      </c>
      <c r="W3540" s="3" t="s">
        <v>700</v>
      </c>
      <c r="Y3540" s="3" t="s">
        <v>700</v>
      </c>
      <c r="AA3540" s="3" t="s">
        <v>699</v>
      </c>
      <c r="AC3540" s="3" t="s">
        <v>698</v>
      </c>
      <c r="AE3540" s="3" t="s">
        <v>700</v>
      </c>
      <c r="AG3540" s="3" t="s">
        <v>698</v>
      </c>
      <c r="AI3540" s="3" t="s">
        <v>699</v>
      </c>
      <c r="AK3540" s="3" t="s">
        <v>700</v>
      </c>
      <c r="AM3540" s="3" t="s">
        <v>700</v>
      </c>
      <c r="AO3540" s="3" t="s">
        <v>700</v>
      </c>
      <c r="AQ3540" s="3" t="s">
        <v>698</v>
      </c>
      <c r="AS3540" s="3" t="s">
        <v>698</v>
      </c>
      <c r="AU3540" s="3" t="s">
        <v>699</v>
      </c>
      <c r="AW3540" s="3" t="s">
        <v>699</v>
      </c>
      <c r="AY3540" s="3" t="s">
        <v>698</v>
      </c>
      <c r="BA3540" s="3" t="s">
        <v>700</v>
      </c>
    </row>
    <row r="3541" spans="1:54" x14ac:dyDescent="0.3">
      <c r="A3541" s="3" t="s">
        <v>677</v>
      </c>
      <c r="B3541" s="3" t="s">
        <v>1832</v>
      </c>
      <c r="C3541" s="3" t="s">
        <v>8051</v>
      </c>
      <c r="D3541" s="3" t="s">
        <v>2781</v>
      </c>
      <c r="E3541" s="3">
        <v>28</v>
      </c>
      <c r="F3541" s="3" t="s">
        <v>37856</v>
      </c>
      <c r="G3541" s="3" t="s">
        <v>694</v>
      </c>
      <c r="H3541" s="3" t="s">
        <v>3904</v>
      </c>
      <c r="I3541" s="3" t="s">
        <v>29164</v>
      </c>
      <c r="J3541" s="3" t="s">
        <v>4</v>
      </c>
      <c r="K3541" s="3" t="s">
        <v>4</v>
      </c>
      <c r="L3541" s="3" t="s">
        <v>697</v>
      </c>
      <c r="M3541" s="3" t="s">
        <v>4</v>
      </c>
      <c r="N3541" s="3"/>
      <c r="O3541" s="3" t="s">
        <v>4</v>
      </c>
      <c r="P3541" s="3" t="s">
        <v>4</v>
      </c>
      <c r="Q3541" s="3" t="s">
        <v>4</v>
      </c>
      <c r="R3541" s="3" t="s">
        <v>4</v>
      </c>
      <c r="S3541" s="3" t="s">
        <v>4</v>
      </c>
      <c r="T3541" s="3" t="s">
        <v>4</v>
      </c>
      <c r="U3541" s="3" t="s">
        <v>4</v>
      </c>
      <c r="V3541" s="3" t="s">
        <v>4</v>
      </c>
      <c r="W3541" s="3" t="s">
        <v>4</v>
      </c>
      <c r="X3541" s="3" t="s">
        <v>4</v>
      </c>
      <c r="Y3541" s="3" t="s">
        <v>4</v>
      </c>
      <c r="Z3541" s="3" t="s">
        <v>4</v>
      </c>
      <c r="AA3541" s="3" t="s">
        <v>4</v>
      </c>
      <c r="AB3541" s="3" t="s">
        <v>4</v>
      </c>
      <c r="AC3541" s="3" t="s">
        <v>4</v>
      </c>
      <c r="AD3541" s="3" t="s">
        <v>4</v>
      </c>
      <c r="AE3541" s="3" t="s">
        <v>4</v>
      </c>
      <c r="AF3541" s="3" t="s">
        <v>4</v>
      </c>
      <c r="AG3541" s="3" t="s">
        <v>4</v>
      </c>
      <c r="AH3541" s="3" t="s">
        <v>4</v>
      </c>
      <c r="AI3541" s="3" t="s">
        <v>4</v>
      </c>
      <c r="AJ3541" s="3" t="s">
        <v>4</v>
      </c>
      <c r="AK3541" s="3" t="s">
        <v>4</v>
      </c>
      <c r="AL3541" s="3" t="s">
        <v>4</v>
      </c>
      <c r="AM3541" s="3" t="s">
        <v>4</v>
      </c>
      <c r="AN3541" s="3" t="s">
        <v>4</v>
      </c>
      <c r="AO3541" s="3" t="s">
        <v>4</v>
      </c>
      <c r="AP3541" s="3" t="s">
        <v>4</v>
      </c>
      <c r="AQ3541" s="3" t="s">
        <v>4</v>
      </c>
      <c r="AR3541" s="3" t="s">
        <v>4</v>
      </c>
      <c r="AS3541" s="3" t="s">
        <v>4</v>
      </c>
      <c r="AT3541" s="3" t="s">
        <v>4</v>
      </c>
      <c r="AU3541" s="3" t="s">
        <v>4</v>
      </c>
      <c r="AV3541" s="3" t="s">
        <v>4</v>
      </c>
      <c r="AW3541" s="3" t="s">
        <v>4</v>
      </c>
      <c r="AX3541" s="3" t="s">
        <v>4</v>
      </c>
      <c r="AY3541" s="3" t="s">
        <v>4</v>
      </c>
      <c r="AZ3541" s="3" t="s">
        <v>4</v>
      </c>
      <c r="BA3541" s="3" t="s">
        <v>4</v>
      </c>
      <c r="BB3541" s="3" t="s">
        <v>4</v>
      </c>
    </row>
    <row r="3542" spans="1:54" ht="172.8" x14ac:dyDescent="0.3">
      <c r="A3542" s="3" t="s">
        <v>677</v>
      </c>
      <c r="B3542" s="3" t="s">
        <v>4719</v>
      </c>
      <c r="C3542" s="3" t="s">
        <v>29165</v>
      </c>
      <c r="D3542" s="3" t="s">
        <v>2781</v>
      </c>
      <c r="E3542" s="3">
        <v>29</v>
      </c>
      <c r="F3542" s="3" t="s">
        <v>37846</v>
      </c>
      <c r="G3542" s="3" t="s">
        <v>752</v>
      </c>
      <c r="H3542" s="3" t="s">
        <v>17849</v>
      </c>
      <c r="I3542" s="3"/>
      <c r="J3542" s="3" t="s">
        <v>705</v>
      </c>
      <c r="K3542" s="3" t="s">
        <v>4</v>
      </c>
      <c r="L3542" s="3" t="s">
        <v>697</v>
      </c>
      <c r="N3542" s="3"/>
      <c r="O3542" s="3" t="s">
        <v>700</v>
      </c>
      <c r="P3542" s="3" t="s">
        <v>29166</v>
      </c>
      <c r="Q3542" s="3" t="s">
        <v>699</v>
      </c>
      <c r="R3542" s="3" t="s">
        <v>29167</v>
      </c>
      <c r="S3542" s="3" t="s">
        <v>699</v>
      </c>
      <c r="T3542" s="3"/>
      <c r="U3542" s="3" t="s">
        <v>5618</v>
      </c>
      <c r="V3542" s="3" t="s">
        <v>29168</v>
      </c>
      <c r="W3542" s="3" t="s">
        <v>700</v>
      </c>
      <c r="X3542" s="3" t="s">
        <v>29169</v>
      </c>
      <c r="Y3542" s="3" t="s">
        <v>700</v>
      </c>
      <c r="Z3542" s="3" t="s">
        <v>29170</v>
      </c>
      <c r="AA3542" s="3" t="s">
        <v>729</v>
      </c>
      <c r="AB3542" s="3" t="s">
        <v>29171</v>
      </c>
      <c r="AC3542" s="3" t="s">
        <v>730</v>
      </c>
      <c r="AD3542" s="3" t="s">
        <v>29172</v>
      </c>
      <c r="AE3542" s="3" t="s">
        <v>790</v>
      </c>
      <c r="AG3542" s="3" t="s">
        <v>790</v>
      </c>
      <c r="AI3542" s="3" t="s">
        <v>699</v>
      </c>
      <c r="AJ3542" s="3" t="s">
        <v>37495</v>
      </c>
      <c r="AK3542" s="3" t="s">
        <v>700</v>
      </c>
      <c r="AL3542" s="3" t="s">
        <v>29173</v>
      </c>
      <c r="AM3542" s="3" t="s">
        <v>700</v>
      </c>
      <c r="AN3542" s="3" t="s">
        <v>29174</v>
      </c>
      <c r="AO3542" s="3" t="s">
        <v>731</v>
      </c>
      <c r="AP3542" s="3" t="s">
        <v>29175</v>
      </c>
      <c r="AQ3542" s="3" t="s">
        <v>698</v>
      </c>
      <c r="AR3542" s="3" t="s">
        <v>29176</v>
      </c>
      <c r="AS3542" s="3" t="s">
        <v>712</v>
      </c>
      <c r="AU3542" s="3" t="s">
        <v>729</v>
      </c>
      <c r="AV3542" s="3" t="s">
        <v>29177</v>
      </c>
      <c r="AW3542" s="3" t="s">
        <v>700</v>
      </c>
      <c r="AX3542" s="3" t="s">
        <v>29178</v>
      </c>
      <c r="AY3542" s="3" t="s">
        <v>699</v>
      </c>
      <c r="AZ3542" s="3" t="s">
        <v>29179</v>
      </c>
      <c r="BA3542" s="3" t="s">
        <v>698</v>
      </c>
      <c r="BB3542" s="3" t="s">
        <v>29180</v>
      </c>
    </row>
    <row r="3543" spans="1:54" x14ac:dyDescent="0.3">
      <c r="A3543" s="3" t="s">
        <v>677</v>
      </c>
      <c r="B3543" s="3" t="s">
        <v>1142</v>
      </c>
      <c r="C3543" s="3" t="s">
        <v>3869</v>
      </c>
      <c r="D3543" s="3" t="s">
        <v>2781</v>
      </c>
      <c r="E3543" s="3">
        <v>30</v>
      </c>
      <c r="F3543" s="3" t="s">
        <v>37837</v>
      </c>
      <c r="G3543" s="3" t="s">
        <v>694</v>
      </c>
      <c r="H3543" s="3" t="s">
        <v>29181</v>
      </c>
      <c r="I3543" s="3" t="s">
        <v>20513</v>
      </c>
      <c r="J3543" s="3" t="s">
        <v>4</v>
      </c>
      <c r="K3543" s="3" t="s">
        <v>4</v>
      </c>
      <c r="L3543" s="3" t="s">
        <v>697</v>
      </c>
      <c r="M3543" s="3" t="s">
        <v>4</v>
      </c>
      <c r="N3543" s="3"/>
      <c r="O3543" s="3" t="s">
        <v>4</v>
      </c>
      <c r="P3543" s="3" t="s">
        <v>4</v>
      </c>
      <c r="Q3543" s="3" t="s">
        <v>4</v>
      </c>
      <c r="R3543" s="3" t="s">
        <v>4</v>
      </c>
      <c r="S3543" s="3" t="s">
        <v>4</v>
      </c>
      <c r="T3543" s="3" t="s">
        <v>4</v>
      </c>
      <c r="U3543" s="3" t="s">
        <v>4</v>
      </c>
      <c r="V3543" s="3" t="s">
        <v>4</v>
      </c>
      <c r="W3543" s="3" t="s">
        <v>4</v>
      </c>
      <c r="X3543" s="3" t="s">
        <v>4</v>
      </c>
      <c r="Y3543" s="3" t="s">
        <v>4</v>
      </c>
      <c r="Z3543" s="3" t="s">
        <v>4</v>
      </c>
      <c r="AA3543" s="3" t="s">
        <v>4</v>
      </c>
      <c r="AB3543" s="3" t="s">
        <v>4</v>
      </c>
      <c r="AC3543" s="3" t="s">
        <v>4</v>
      </c>
      <c r="AD3543" s="3" t="s">
        <v>4</v>
      </c>
      <c r="AE3543" s="3" t="s">
        <v>4</v>
      </c>
      <c r="AF3543" s="3" t="s">
        <v>4</v>
      </c>
      <c r="AG3543" s="3" t="s">
        <v>4</v>
      </c>
      <c r="AH3543" s="3" t="s">
        <v>4</v>
      </c>
      <c r="AI3543" s="3" t="s">
        <v>4</v>
      </c>
      <c r="AJ3543" s="3" t="s">
        <v>4</v>
      </c>
      <c r="AK3543" s="3" t="s">
        <v>4</v>
      </c>
      <c r="AL3543" s="3" t="s">
        <v>4</v>
      </c>
      <c r="AM3543" s="3" t="s">
        <v>4</v>
      </c>
      <c r="AN3543" s="3" t="s">
        <v>4</v>
      </c>
      <c r="AO3543" s="3" t="s">
        <v>4</v>
      </c>
      <c r="AP3543" s="3" t="s">
        <v>4</v>
      </c>
      <c r="AQ3543" s="3" t="s">
        <v>4</v>
      </c>
      <c r="AR3543" s="3" t="s">
        <v>4</v>
      </c>
      <c r="AS3543" s="3" t="s">
        <v>4</v>
      </c>
      <c r="AT3543" s="3" t="s">
        <v>4</v>
      </c>
      <c r="AU3543" s="3" t="s">
        <v>4</v>
      </c>
      <c r="AV3543" s="3" t="s">
        <v>4</v>
      </c>
      <c r="AW3543" s="3" t="s">
        <v>4</v>
      </c>
      <c r="AX3543" s="3" t="s">
        <v>4</v>
      </c>
      <c r="AY3543" s="3" t="s">
        <v>4</v>
      </c>
      <c r="AZ3543" s="3" t="s">
        <v>4</v>
      </c>
      <c r="BA3543" s="3" t="s">
        <v>4</v>
      </c>
      <c r="BB3543" s="3" t="s">
        <v>4</v>
      </c>
    </row>
    <row r="3544" spans="1:54" x14ac:dyDescent="0.3">
      <c r="A3544" s="3" t="s">
        <v>677</v>
      </c>
      <c r="B3544" s="3" t="s">
        <v>1832</v>
      </c>
      <c r="C3544" s="3" t="s">
        <v>27053</v>
      </c>
      <c r="D3544" s="3" t="s">
        <v>2781</v>
      </c>
      <c r="E3544" s="3">
        <v>31</v>
      </c>
      <c r="F3544" s="3" t="s">
        <v>37833</v>
      </c>
      <c r="G3544" s="3" t="s">
        <v>694</v>
      </c>
      <c r="H3544" s="3" t="s">
        <v>29182</v>
      </c>
      <c r="I3544" s="3"/>
      <c r="J3544" s="3" t="s">
        <v>705</v>
      </c>
      <c r="K3544" s="3" t="s">
        <v>4</v>
      </c>
      <c r="L3544" s="3" t="s">
        <v>697</v>
      </c>
      <c r="N3544" s="3"/>
      <c r="O3544" s="3" t="s">
        <v>698</v>
      </c>
      <c r="P3544" s="3"/>
      <c r="Q3544" s="3" t="s">
        <v>699</v>
      </c>
      <c r="R3544" s="3"/>
      <c r="S3544" s="3" t="s">
        <v>700</v>
      </c>
      <c r="T3544" s="3" t="s">
        <v>19249</v>
      </c>
      <c r="U3544" s="3" t="s">
        <v>712</v>
      </c>
      <c r="V3544" s="3" t="s">
        <v>29183</v>
      </c>
      <c r="W3544" s="3" t="s">
        <v>700</v>
      </c>
      <c r="X3544" s="3" t="s">
        <v>29184</v>
      </c>
      <c r="Y3544" s="3" t="s">
        <v>728</v>
      </c>
      <c r="AA3544" s="3" t="s">
        <v>699</v>
      </c>
      <c r="AC3544" s="3" t="s">
        <v>698</v>
      </c>
      <c r="AE3544" s="3" t="s">
        <v>699</v>
      </c>
      <c r="AG3544" s="3" t="s">
        <v>699</v>
      </c>
      <c r="AI3544" s="3" t="s">
        <v>699</v>
      </c>
      <c r="AK3544" s="3" t="s">
        <v>700</v>
      </c>
      <c r="AM3544" s="3" t="s">
        <v>700</v>
      </c>
      <c r="AO3544" s="3" t="s">
        <v>698</v>
      </c>
      <c r="AQ3544" s="3" t="s">
        <v>698</v>
      </c>
      <c r="AS3544" s="3" t="s">
        <v>712</v>
      </c>
      <c r="AU3544" s="3" t="s">
        <v>698</v>
      </c>
      <c r="AW3544" s="3" t="s">
        <v>698</v>
      </c>
      <c r="AY3544" s="3" t="s">
        <v>699</v>
      </c>
      <c r="BA3544" s="3" t="s">
        <v>699</v>
      </c>
    </row>
    <row r="3545" spans="1:54" ht="28.8" x14ac:dyDescent="0.3">
      <c r="A3545" s="3" t="s">
        <v>677</v>
      </c>
      <c r="B3545" s="3" t="s">
        <v>3552</v>
      </c>
      <c r="C3545" s="3" t="s">
        <v>29185</v>
      </c>
      <c r="D3545" s="3" t="s">
        <v>2781</v>
      </c>
      <c r="E3545" s="3">
        <v>32</v>
      </c>
      <c r="F3545" s="3" t="s">
        <v>37847</v>
      </c>
      <c r="G3545" s="3" t="s">
        <v>752</v>
      </c>
      <c r="H3545" s="3" t="s">
        <v>19408</v>
      </c>
      <c r="I3545" s="3"/>
      <c r="J3545" s="3" t="s">
        <v>697</v>
      </c>
      <c r="K3545" s="3" t="s">
        <v>4</v>
      </c>
      <c r="L3545" s="3" t="s">
        <v>697</v>
      </c>
      <c r="N3545" s="3"/>
      <c r="O3545" s="3" t="s">
        <v>698</v>
      </c>
      <c r="P3545" s="3"/>
      <c r="Q3545" s="3" t="s">
        <v>699</v>
      </c>
      <c r="R3545" s="3"/>
      <c r="S3545" s="3" t="s">
        <v>698</v>
      </c>
      <c r="T3545" s="3"/>
      <c r="U3545" s="3" t="s">
        <v>5772</v>
      </c>
      <c r="W3545" s="3" t="s">
        <v>700</v>
      </c>
      <c r="Y3545" s="3" t="s">
        <v>698</v>
      </c>
      <c r="AA3545" s="3" t="s">
        <v>699</v>
      </c>
      <c r="AC3545" s="3" t="s">
        <v>698</v>
      </c>
      <c r="AE3545" s="3" t="s">
        <v>700</v>
      </c>
      <c r="AG3545" s="3" t="s">
        <v>698</v>
      </c>
      <c r="AI3545" s="3" t="s">
        <v>699</v>
      </c>
      <c r="AK3545" s="3" t="s">
        <v>699</v>
      </c>
      <c r="AM3545" s="3" t="s">
        <v>700</v>
      </c>
      <c r="AO3545" s="3" t="s">
        <v>712</v>
      </c>
      <c r="AQ3545" s="3" t="s">
        <v>698</v>
      </c>
      <c r="AS3545" s="3" t="s">
        <v>712</v>
      </c>
      <c r="AU3545" s="3" t="s">
        <v>698</v>
      </c>
      <c r="AW3545" s="3" t="s">
        <v>699</v>
      </c>
      <c r="AY3545" s="3" t="s">
        <v>698</v>
      </c>
      <c r="BA3545" s="3" t="s">
        <v>700</v>
      </c>
    </row>
    <row r="3546" spans="1:54" ht="86.4" x14ac:dyDescent="0.3">
      <c r="A3546" s="3" t="s">
        <v>677</v>
      </c>
      <c r="B3546" s="3" t="s">
        <v>1497</v>
      </c>
      <c r="C3546" s="3" t="s">
        <v>16259</v>
      </c>
      <c r="D3546" s="3" t="s">
        <v>2781</v>
      </c>
      <c r="E3546" s="3">
        <v>33</v>
      </c>
      <c r="F3546" s="3" t="s">
        <v>37846</v>
      </c>
      <c r="G3546" s="3" t="s">
        <v>694</v>
      </c>
      <c r="H3546" s="3" t="s">
        <v>29186</v>
      </c>
      <c r="I3546" s="3"/>
      <c r="J3546" s="3" t="s">
        <v>697</v>
      </c>
      <c r="K3546" s="3" t="s">
        <v>4</v>
      </c>
      <c r="L3546" s="3" t="s">
        <v>697</v>
      </c>
      <c r="N3546" s="3"/>
      <c r="O3546" s="3" t="s">
        <v>698</v>
      </c>
      <c r="P3546" s="3" t="s">
        <v>29187</v>
      </c>
      <c r="Q3546" s="3" t="s">
        <v>699</v>
      </c>
      <c r="R3546" s="3" t="s">
        <v>29188</v>
      </c>
      <c r="S3546" s="3" t="s">
        <v>727</v>
      </c>
      <c r="T3546" s="3" t="s">
        <v>29189</v>
      </c>
      <c r="U3546" s="3" t="s">
        <v>1132</v>
      </c>
      <c r="V3546" s="3" t="s">
        <v>29190</v>
      </c>
      <c r="W3546" s="3" t="s">
        <v>727</v>
      </c>
      <c r="X3546" s="3" t="s">
        <v>29191</v>
      </c>
      <c r="Y3546" s="3" t="s">
        <v>700</v>
      </c>
      <c r="Z3546" s="3" t="s">
        <v>29192</v>
      </c>
      <c r="AA3546" s="3" t="s">
        <v>699</v>
      </c>
      <c r="AB3546" s="3" t="s">
        <v>29193</v>
      </c>
      <c r="AC3546" s="3" t="s">
        <v>790</v>
      </c>
      <c r="AD3546" s="3" t="s">
        <v>29194</v>
      </c>
      <c r="AE3546" s="3" t="s">
        <v>700</v>
      </c>
      <c r="AG3546" s="3" t="s">
        <v>698</v>
      </c>
      <c r="AI3546" s="3" t="s">
        <v>700</v>
      </c>
      <c r="AK3546" s="3" t="s">
        <v>728</v>
      </c>
      <c r="AL3546" s="3" t="s">
        <v>29195</v>
      </c>
      <c r="AM3546" s="3" t="s">
        <v>700</v>
      </c>
      <c r="AO3546" s="3" t="s">
        <v>698</v>
      </c>
      <c r="AP3546" s="3" t="s">
        <v>29196</v>
      </c>
      <c r="AQ3546" s="3" t="s">
        <v>698</v>
      </c>
      <c r="AS3546" s="3" t="s">
        <v>712</v>
      </c>
      <c r="AT3546" s="3" t="s">
        <v>29197</v>
      </c>
      <c r="AU3546" s="3" t="s">
        <v>729</v>
      </c>
      <c r="AV3546" s="3" t="s">
        <v>29198</v>
      </c>
      <c r="AW3546" s="3" t="s">
        <v>729</v>
      </c>
      <c r="AY3546" s="3" t="s">
        <v>700</v>
      </c>
      <c r="BA3546" s="3" t="s">
        <v>699</v>
      </c>
    </row>
    <row r="3547" spans="1:54" ht="100.8" x14ac:dyDescent="0.3">
      <c r="A3547" s="3" t="s">
        <v>677</v>
      </c>
      <c r="B3547" s="3" t="s">
        <v>14513</v>
      </c>
      <c r="C3547" s="3" t="s">
        <v>4442</v>
      </c>
      <c r="D3547" s="3" t="s">
        <v>2781</v>
      </c>
      <c r="E3547" s="3">
        <v>34</v>
      </c>
      <c r="F3547" s="3" t="s">
        <v>37858</v>
      </c>
      <c r="G3547" s="3" t="s">
        <v>694</v>
      </c>
      <c r="H3547" s="3" t="s">
        <v>13988</v>
      </c>
      <c r="I3547" s="3" t="s">
        <v>15686</v>
      </c>
      <c r="J3547" s="3" t="s">
        <v>697</v>
      </c>
      <c r="K3547" s="3" t="s">
        <v>4</v>
      </c>
      <c r="L3547" s="3" t="s">
        <v>697</v>
      </c>
      <c r="N3547" s="3"/>
      <c r="O3547" s="3" t="s">
        <v>730</v>
      </c>
      <c r="P3547" s="3" t="s">
        <v>29199</v>
      </c>
      <c r="Q3547" s="3" t="s">
        <v>698</v>
      </c>
      <c r="R3547" s="3" t="s">
        <v>29200</v>
      </c>
      <c r="S3547" s="3" t="s">
        <v>728</v>
      </c>
      <c r="T3547" s="3" t="s">
        <v>29201</v>
      </c>
      <c r="U3547" s="3" t="s">
        <v>5772</v>
      </c>
      <c r="V3547" s="3" t="s">
        <v>29202</v>
      </c>
      <c r="W3547" s="3" t="s">
        <v>786</v>
      </c>
      <c r="X3547" s="3" t="s">
        <v>29203</v>
      </c>
      <c r="Y3547" s="3" t="s">
        <v>700</v>
      </c>
      <c r="Z3547" s="3" t="s">
        <v>29204</v>
      </c>
      <c r="AA3547" s="3" t="s">
        <v>699</v>
      </c>
      <c r="AB3547" s="3" t="s">
        <v>29205</v>
      </c>
      <c r="AC3547" s="3" t="s">
        <v>730</v>
      </c>
      <c r="AE3547" s="3" t="s">
        <v>699</v>
      </c>
      <c r="AF3547" s="3" t="s">
        <v>29206</v>
      </c>
      <c r="AG3547" s="3" t="s">
        <v>786</v>
      </c>
      <c r="AH3547" s="3" t="s">
        <v>29207</v>
      </c>
      <c r="AI3547" s="3" t="s">
        <v>700</v>
      </c>
      <c r="AJ3547" s="3" t="s">
        <v>37496</v>
      </c>
      <c r="AK3547" s="3" t="s">
        <v>786</v>
      </c>
      <c r="AL3547" s="3" t="s">
        <v>29208</v>
      </c>
      <c r="AM3547" s="3" t="s">
        <v>727</v>
      </c>
      <c r="AN3547" s="3" t="s">
        <v>29209</v>
      </c>
      <c r="AO3547" s="3" t="s">
        <v>728</v>
      </c>
      <c r="AQ3547" s="3" t="s">
        <v>698</v>
      </c>
      <c r="AR3547" s="3" t="s">
        <v>29210</v>
      </c>
      <c r="AS3547" s="3" t="s">
        <v>731</v>
      </c>
      <c r="AT3547" s="3" t="s">
        <v>29211</v>
      </c>
      <c r="AU3547" s="3" t="s">
        <v>730</v>
      </c>
      <c r="AV3547" s="3" t="s">
        <v>29212</v>
      </c>
      <c r="AW3547" s="3" t="s">
        <v>731</v>
      </c>
      <c r="AX3547" s="3" t="s">
        <v>29213</v>
      </c>
      <c r="AY3547" s="3" t="s">
        <v>786</v>
      </c>
      <c r="BA3547" s="3" t="s">
        <v>700</v>
      </c>
    </row>
    <row r="3548" spans="1:54" ht="129.6" x14ac:dyDescent="0.3">
      <c r="A3548" s="3" t="s">
        <v>677</v>
      </c>
      <c r="B3548" s="3" t="s">
        <v>29214</v>
      </c>
      <c r="C3548" s="3" t="s">
        <v>29215</v>
      </c>
      <c r="D3548" s="3" t="s">
        <v>2781</v>
      </c>
      <c r="E3548" s="3">
        <v>35</v>
      </c>
      <c r="F3548" s="3" t="s">
        <v>37868</v>
      </c>
      <c r="G3548" s="3" t="s">
        <v>694</v>
      </c>
      <c r="H3548" s="3" t="s">
        <v>18639</v>
      </c>
      <c r="I3548" s="3"/>
      <c r="J3548" s="3" t="s">
        <v>697</v>
      </c>
      <c r="K3548" s="3" t="s">
        <v>4</v>
      </c>
      <c r="L3548" s="3" t="s">
        <v>697</v>
      </c>
      <c r="N3548" s="3"/>
      <c r="O3548" s="3" t="s">
        <v>698</v>
      </c>
      <c r="P3548" s="3" t="s">
        <v>29216</v>
      </c>
      <c r="Q3548" s="3" t="s">
        <v>698</v>
      </c>
      <c r="R3548" s="3"/>
      <c r="S3548" s="3" t="s">
        <v>728</v>
      </c>
      <c r="T3548" s="3" t="s">
        <v>29217</v>
      </c>
      <c r="U3548" s="3" t="s">
        <v>731</v>
      </c>
      <c r="V3548" s="3" t="s">
        <v>29218</v>
      </c>
      <c r="W3548" s="3" t="s">
        <v>700</v>
      </c>
      <c r="Y3548" s="3" t="s">
        <v>699</v>
      </c>
      <c r="AA3548" s="3" t="s">
        <v>699</v>
      </c>
      <c r="AC3548" s="3" t="s">
        <v>700</v>
      </c>
      <c r="AD3548" s="3" t="s">
        <v>29219</v>
      </c>
      <c r="AE3548" s="3" t="s">
        <v>700</v>
      </c>
      <c r="AG3548" s="3" t="s">
        <v>698</v>
      </c>
      <c r="AI3548" s="3" t="s">
        <v>699</v>
      </c>
      <c r="AJ3548" s="3" t="s">
        <v>37497</v>
      </c>
      <c r="AK3548" s="3" t="s">
        <v>700</v>
      </c>
      <c r="AM3548" s="3" t="s">
        <v>700</v>
      </c>
      <c r="AN3548" s="3" t="s">
        <v>29220</v>
      </c>
      <c r="AO3548" s="3" t="s">
        <v>728</v>
      </c>
      <c r="AP3548" s="3" t="s">
        <v>29221</v>
      </c>
      <c r="AQ3548" s="3" t="s">
        <v>790</v>
      </c>
      <c r="AS3548" s="3" t="s">
        <v>712</v>
      </c>
      <c r="AU3548" s="3" t="s">
        <v>699</v>
      </c>
      <c r="AW3548" s="3" t="s">
        <v>698</v>
      </c>
      <c r="AX3548" s="3" t="s">
        <v>29222</v>
      </c>
      <c r="AY3548" s="3" t="s">
        <v>728</v>
      </c>
      <c r="AZ3548" s="3" t="s">
        <v>29223</v>
      </c>
      <c r="BA3548" s="3" t="s">
        <v>698</v>
      </c>
      <c r="BB3548" s="3" t="s">
        <v>29224</v>
      </c>
    </row>
    <row r="3549" spans="1:54" ht="216" x14ac:dyDescent="0.3">
      <c r="A3549" s="3" t="s">
        <v>677</v>
      </c>
      <c r="B3549" s="3" t="s">
        <v>15972</v>
      </c>
      <c r="C3549" s="3" t="s">
        <v>6110</v>
      </c>
      <c r="D3549" s="3" t="s">
        <v>2781</v>
      </c>
      <c r="E3549" s="3">
        <v>36</v>
      </c>
      <c r="F3549" s="3" t="s">
        <v>37862</v>
      </c>
      <c r="G3549" s="3" t="s">
        <v>694</v>
      </c>
      <c r="H3549" s="3" t="s">
        <v>29225</v>
      </c>
      <c r="I3549" s="3"/>
      <c r="J3549" s="3" t="s">
        <v>705</v>
      </c>
      <c r="K3549" s="3" t="s">
        <v>4</v>
      </c>
      <c r="L3549" s="3" t="s">
        <v>697</v>
      </c>
      <c r="M3549" s="3" t="s">
        <v>29226</v>
      </c>
      <c r="N3549" s="3"/>
      <c r="O3549" s="3" t="s">
        <v>698</v>
      </c>
      <c r="P3549" s="3" t="s">
        <v>29227</v>
      </c>
      <c r="Q3549" s="3" t="s">
        <v>698</v>
      </c>
      <c r="R3549" s="3" t="s">
        <v>29228</v>
      </c>
      <c r="S3549" s="3" t="s">
        <v>698</v>
      </c>
      <c r="T3549" s="3" t="s">
        <v>29229</v>
      </c>
      <c r="U3549" s="3" t="s">
        <v>5618</v>
      </c>
      <c r="V3549" s="3" t="s">
        <v>29230</v>
      </c>
      <c r="W3549" s="3" t="s">
        <v>700</v>
      </c>
      <c r="X3549" s="3" t="s">
        <v>29231</v>
      </c>
      <c r="Y3549" s="3" t="s">
        <v>730</v>
      </c>
      <c r="Z3549" s="3" t="s">
        <v>29232</v>
      </c>
      <c r="AA3549" s="3" t="s">
        <v>699</v>
      </c>
      <c r="AB3549" s="3" t="s">
        <v>29233</v>
      </c>
      <c r="AC3549" s="3" t="s">
        <v>698</v>
      </c>
      <c r="AD3549" s="3" t="s">
        <v>29234</v>
      </c>
      <c r="AE3549" s="3" t="s">
        <v>790</v>
      </c>
      <c r="AF3549" s="3" t="s">
        <v>29235</v>
      </c>
      <c r="AG3549" s="3" t="s">
        <v>698</v>
      </c>
      <c r="AH3549" s="3" t="s">
        <v>29236</v>
      </c>
      <c r="AI3549" s="3" t="s">
        <v>728</v>
      </c>
      <c r="AJ3549" s="3" t="s">
        <v>37498</v>
      </c>
      <c r="AK3549" s="3" t="s">
        <v>728</v>
      </c>
      <c r="AL3549" s="3" t="s">
        <v>29237</v>
      </c>
      <c r="AM3549" s="3" t="s">
        <v>699</v>
      </c>
      <c r="AN3549" s="3" t="s">
        <v>29238</v>
      </c>
      <c r="AO3549" s="3" t="s">
        <v>698</v>
      </c>
      <c r="AP3549" s="3" t="s">
        <v>29239</v>
      </c>
      <c r="AQ3549" s="3" t="s">
        <v>698</v>
      </c>
      <c r="AR3549" s="3" t="s">
        <v>29240</v>
      </c>
      <c r="AS3549" s="3" t="s">
        <v>700</v>
      </c>
      <c r="AT3549" s="3" t="s">
        <v>29241</v>
      </c>
      <c r="AU3549" s="3" t="s">
        <v>731</v>
      </c>
      <c r="AV3549" s="3" t="s">
        <v>29242</v>
      </c>
      <c r="AW3549" s="3" t="s">
        <v>729</v>
      </c>
      <c r="AX3549" s="3" t="s">
        <v>29243</v>
      </c>
      <c r="AY3549" s="3" t="s">
        <v>699</v>
      </c>
      <c r="AZ3549" s="3" t="s">
        <v>29244</v>
      </c>
      <c r="BA3549" s="3" t="s">
        <v>699</v>
      </c>
      <c r="BB3549" s="3" t="s">
        <v>29245</v>
      </c>
    </row>
    <row r="3550" spans="1:54" ht="28.8" x14ac:dyDescent="0.3">
      <c r="A3550" s="3" t="s">
        <v>677</v>
      </c>
      <c r="B3550" s="3" t="s">
        <v>16967</v>
      </c>
      <c r="C3550" s="3" t="s">
        <v>29246</v>
      </c>
      <c r="D3550" s="3" t="s">
        <v>2781</v>
      </c>
      <c r="E3550" s="3">
        <v>37</v>
      </c>
      <c r="F3550" s="3" t="s">
        <v>37841</v>
      </c>
      <c r="G3550" s="3" t="s">
        <v>752</v>
      </c>
      <c r="H3550" s="3" t="s">
        <v>18768</v>
      </c>
      <c r="I3550" s="3" t="s">
        <v>29247</v>
      </c>
      <c r="J3550" s="3" t="s">
        <v>697</v>
      </c>
      <c r="K3550" s="3" t="s">
        <v>4</v>
      </c>
      <c r="L3550" s="3" t="s">
        <v>697</v>
      </c>
      <c r="N3550" s="3"/>
      <c r="O3550" s="3" t="s">
        <v>698</v>
      </c>
      <c r="P3550" s="3"/>
      <c r="Q3550" s="3" t="s">
        <v>699</v>
      </c>
      <c r="R3550" s="3"/>
      <c r="S3550" s="3" t="s">
        <v>700</v>
      </c>
      <c r="T3550" s="3"/>
      <c r="U3550" s="3" t="s">
        <v>698</v>
      </c>
      <c r="V3550" s="3" t="s">
        <v>29248</v>
      </c>
      <c r="W3550" s="3" t="s">
        <v>5772</v>
      </c>
      <c r="X3550" s="3" t="s">
        <v>29249</v>
      </c>
      <c r="Y3550" s="3" t="s">
        <v>700</v>
      </c>
      <c r="AA3550" s="3" t="s">
        <v>699</v>
      </c>
      <c r="AC3550" s="3" t="s">
        <v>699</v>
      </c>
      <c r="AD3550" s="3" t="s">
        <v>29250</v>
      </c>
      <c r="AE3550" s="3" t="s">
        <v>698</v>
      </c>
      <c r="AG3550" s="3" t="s">
        <v>699</v>
      </c>
      <c r="AI3550" s="3" t="s">
        <v>700</v>
      </c>
      <c r="AK3550" s="3" t="s">
        <v>699</v>
      </c>
      <c r="AM3550" s="3" t="s">
        <v>700</v>
      </c>
      <c r="AO3550" s="3" t="s">
        <v>712</v>
      </c>
      <c r="AP3550" s="3" t="s">
        <v>29251</v>
      </c>
      <c r="AQ3550" s="3" t="s">
        <v>698</v>
      </c>
      <c r="AS3550" s="3" t="s">
        <v>712</v>
      </c>
      <c r="AT3550" s="3" t="s">
        <v>29252</v>
      </c>
      <c r="AU3550" s="3" t="s">
        <v>698</v>
      </c>
      <c r="AW3550" s="3" t="s">
        <v>712</v>
      </c>
      <c r="AY3550" s="3" t="s">
        <v>699</v>
      </c>
      <c r="BA3550" s="3" t="s">
        <v>699</v>
      </c>
    </row>
    <row r="3551" spans="1:54" x14ac:dyDescent="0.3">
      <c r="A3551" s="3" t="s">
        <v>677</v>
      </c>
      <c r="B3551" s="3" t="s">
        <v>18331</v>
      </c>
      <c r="C3551" s="3" t="s">
        <v>29253</v>
      </c>
      <c r="D3551" s="3" t="s">
        <v>2781</v>
      </c>
      <c r="E3551" s="3">
        <v>38</v>
      </c>
      <c r="F3551" s="3" t="s">
        <v>37857</v>
      </c>
      <c r="G3551" s="3" t="s">
        <v>752</v>
      </c>
      <c r="H3551" s="3" t="s">
        <v>29254</v>
      </c>
      <c r="I3551" s="3"/>
      <c r="J3551" s="3" t="s">
        <v>4</v>
      </c>
      <c r="K3551" s="3" t="s">
        <v>4</v>
      </c>
      <c r="L3551" s="3" t="s">
        <v>697</v>
      </c>
      <c r="M3551" s="3" t="s">
        <v>4</v>
      </c>
      <c r="N3551" s="3"/>
      <c r="O3551" s="3" t="s">
        <v>4</v>
      </c>
      <c r="P3551" s="3" t="s">
        <v>4</v>
      </c>
      <c r="Q3551" s="3" t="s">
        <v>4</v>
      </c>
      <c r="R3551" s="3" t="s">
        <v>4</v>
      </c>
      <c r="S3551" s="3" t="s">
        <v>4</v>
      </c>
      <c r="T3551" s="3" t="s">
        <v>4</v>
      </c>
      <c r="U3551" s="3" t="s">
        <v>4</v>
      </c>
      <c r="V3551" s="3" t="s">
        <v>4</v>
      </c>
      <c r="W3551" s="3" t="s">
        <v>4</v>
      </c>
      <c r="X3551" s="3" t="s">
        <v>4</v>
      </c>
      <c r="Y3551" s="3" t="s">
        <v>4</v>
      </c>
      <c r="Z3551" s="3" t="s">
        <v>4</v>
      </c>
      <c r="AA3551" s="3" t="s">
        <v>4</v>
      </c>
      <c r="AB3551" s="3" t="s">
        <v>4</v>
      </c>
      <c r="AC3551" s="3" t="s">
        <v>4</v>
      </c>
      <c r="AD3551" s="3" t="s">
        <v>4</v>
      </c>
      <c r="AE3551" s="3" t="s">
        <v>4</v>
      </c>
      <c r="AF3551" s="3" t="s">
        <v>4</v>
      </c>
      <c r="AG3551" s="3" t="s">
        <v>4</v>
      </c>
      <c r="AH3551" s="3" t="s">
        <v>4</v>
      </c>
      <c r="AI3551" s="3" t="s">
        <v>4</v>
      </c>
      <c r="AJ3551" s="3" t="s">
        <v>4</v>
      </c>
      <c r="AK3551" s="3" t="s">
        <v>4</v>
      </c>
      <c r="AL3551" s="3" t="s">
        <v>4</v>
      </c>
      <c r="AM3551" s="3" t="s">
        <v>4</v>
      </c>
      <c r="AN3551" s="3" t="s">
        <v>4</v>
      </c>
      <c r="AO3551" s="3" t="s">
        <v>4</v>
      </c>
      <c r="AP3551" s="3" t="s">
        <v>4</v>
      </c>
      <c r="AQ3551" s="3" t="s">
        <v>4</v>
      </c>
      <c r="AR3551" s="3" t="s">
        <v>4</v>
      </c>
      <c r="AS3551" s="3" t="s">
        <v>4</v>
      </c>
      <c r="AT3551" s="3" t="s">
        <v>4</v>
      </c>
      <c r="AU3551" s="3" t="s">
        <v>4</v>
      </c>
      <c r="AV3551" s="3" t="s">
        <v>4</v>
      </c>
      <c r="AW3551" s="3" t="s">
        <v>4</v>
      </c>
      <c r="AX3551" s="3" t="s">
        <v>4</v>
      </c>
      <c r="AY3551" s="3" t="s">
        <v>4</v>
      </c>
      <c r="AZ3551" s="3" t="s">
        <v>4</v>
      </c>
      <c r="BA3551" s="3" t="s">
        <v>4</v>
      </c>
      <c r="BB3551" s="3" t="s">
        <v>4</v>
      </c>
    </row>
    <row r="3552" spans="1:54" ht="115.2" x14ac:dyDescent="0.3">
      <c r="A3552" s="3" t="s">
        <v>677</v>
      </c>
      <c r="B3552" s="3" t="s">
        <v>1832</v>
      </c>
      <c r="C3552" s="3" t="s">
        <v>29255</v>
      </c>
      <c r="D3552" s="3" t="s">
        <v>2781</v>
      </c>
      <c r="E3552" s="3">
        <v>39</v>
      </c>
      <c r="F3552" s="3" t="s">
        <v>37859</v>
      </c>
      <c r="G3552" s="3" t="s">
        <v>694</v>
      </c>
      <c r="H3552" s="3" t="s">
        <v>19009</v>
      </c>
      <c r="I3552" s="3"/>
      <c r="J3552" s="3" t="s">
        <v>705</v>
      </c>
      <c r="K3552" s="3" t="s">
        <v>4</v>
      </c>
      <c r="L3552" s="3" t="s">
        <v>705</v>
      </c>
      <c r="N3552" s="3"/>
      <c r="O3552" s="3" t="s">
        <v>698</v>
      </c>
      <c r="P3552" s="3" t="s">
        <v>29256</v>
      </c>
      <c r="Q3552" s="3" t="s">
        <v>729</v>
      </c>
      <c r="R3552" s="3" t="s">
        <v>29257</v>
      </c>
      <c r="S3552" s="3" t="s">
        <v>728</v>
      </c>
      <c r="T3552" s="3" t="s">
        <v>29258</v>
      </c>
      <c r="U3552" s="3" t="s">
        <v>731</v>
      </c>
      <c r="V3552" s="3" t="s">
        <v>29259</v>
      </c>
      <c r="W3552" s="3" t="s">
        <v>698</v>
      </c>
      <c r="X3552" s="3" t="s">
        <v>29260</v>
      </c>
      <c r="Y3552" s="3" t="s">
        <v>700</v>
      </c>
      <c r="AA3552" s="3" t="s">
        <v>729</v>
      </c>
      <c r="AB3552" s="3" t="s">
        <v>29261</v>
      </c>
      <c r="AC3552" s="3" t="s">
        <v>698</v>
      </c>
      <c r="AE3552" s="3" t="s">
        <v>700</v>
      </c>
      <c r="AG3552" s="3" t="s">
        <v>699</v>
      </c>
      <c r="AI3552" s="3" t="s">
        <v>700</v>
      </c>
      <c r="AJ3552" s="3" t="s">
        <v>37499</v>
      </c>
      <c r="AK3552" s="3" t="s">
        <v>700</v>
      </c>
      <c r="AL3552" s="3" t="s">
        <v>29262</v>
      </c>
      <c r="AM3552" s="3" t="s">
        <v>700</v>
      </c>
      <c r="AN3552" s="3" t="s">
        <v>29263</v>
      </c>
      <c r="AO3552" s="3" t="s">
        <v>699</v>
      </c>
      <c r="AP3552" s="3" t="s">
        <v>29264</v>
      </c>
      <c r="AQ3552" s="3" t="s">
        <v>698</v>
      </c>
      <c r="AS3552" s="3" t="s">
        <v>731</v>
      </c>
      <c r="AT3552" s="3" t="s">
        <v>29265</v>
      </c>
      <c r="AU3552" s="3" t="s">
        <v>730</v>
      </c>
      <c r="AV3552" s="3" t="s">
        <v>29266</v>
      </c>
      <c r="AW3552" s="3" t="s">
        <v>699</v>
      </c>
      <c r="AX3552" s="3" t="s">
        <v>29267</v>
      </c>
      <c r="AY3552" s="3" t="s">
        <v>699</v>
      </c>
      <c r="BA3552" s="3" t="s">
        <v>700</v>
      </c>
      <c r="BB3552" s="3" t="s">
        <v>29268</v>
      </c>
    </row>
    <row r="3553" spans="1:54" ht="86.4" x14ac:dyDescent="0.3">
      <c r="A3553" s="3" t="s">
        <v>677</v>
      </c>
      <c r="B3553" s="3" t="s">
        <v>3311</v>
      </c>
      <c r="C3553" s="3" t="s">
        <v>29269</v>
      </c>
      <c r="D3553" s="3" t="s">
        <v>2781</v>
      </c>
      <c r="E3553" s="3">
        <v>40</v>
      </c>
      <c r="F3553" s="3" t="s">
        <v>37830</v>
      </c>
      <c r="G3553" s="3" t="s">
        <v>694</v>
      </c>
      <c r="H3553" s="3" t="s">
        <v>29270</v>
      </c>
      <c r="I3553" s="3"/>
      <c r="J3553" s="3" t="s">
        <v>697</v>
      </c>
      <c r="K3553" s="3" t="s">
        <v>4</v>
      </c>
      <c r="L3553" s="3" t="s">
        <v>697</v>
      </c>
      <c r="N3553" s="3"/>
      <c r="O3553" s="3" t="s">
        <v>698</v>
      </c>
      <c r="P3553" s="3" t="s">
        <v>29271</v>
      </c>
      <c r="Q3553" s="3" t="s">
        <v>699</v>
      </c>
      <c r="R3553" s="3"/>
      <c r="S3553" s="3" t="s">
        <v>698</v>
      </c>
      <c r="T3553" s="3"/>
      <c r="U3553" s="3" t="s">
        <v>5772</v>
      </c>
      <c r="W3553" s="3" t="s">
        <v>699</v>
      </c>
      <c r="Y3553" s="3" t="s">
        <v>700</v>
      </c>
      <c r="AA3553" s="3" t="s">
        <v>729</v>
      </c>
      <c r="AC3553" s="3" t="s">
        <v>698</v>
      </c>
      <c r="AE3553" s="3" t="s">
        <v>700</v>
      </c>
      <c r="AG3553" s="3" t="s">
        <v>699</v>
      </c>
      <c r="AI3553" s="3" t="s">
        <v>728</v>
      </c>
      <c r="AK3553" s="3" t="s">
        <v>700</v>
      </c>
      <c r="AM3553" s="3" t="s">
        <v>699</v>
      </c>
      <c r="AO3553" s="3" t="s">
        <v>730</v>
      </c>
      <c r="AQ3553" s="3" t="s">
        <v>699</v>
      </c>
      <c r="AS3553" s="3" t="s">
        <v>700</v>
      </c>
      <c r="AU3553" s="3" t="s">
        <v>712</v>
      </c>
      <c r="AW3553" s="3" t="s">
        <v>699</v>
      </c>
      <c r="AY3553" s="3" t="s">
        <v>699</v>
      </c>
      <c r="BA3553" s="3" t="s">
        <v>700</v>
      </c>
    </row>
    <row r="3554" spans="1:54" ht="115.2" x14ac:dyDescent="0.3">
      <c r="A3554" s="3" t="s">
        <v>677</v>
      </c>
      <c r="B3554" s="3" t="s">
        <v>29272</v>
      </c>
      <c r="C3554" s="3" t="s">
        <v>29273</v>
      </c>
      <c r="D3554" s="3" t="s">
        <v>2781</v>
      </c>
      <c r="E3554" s="3">
        <v>41</v>
      </c>
      <c r="F3554" s="3" t="s">
        <v>37872</v>
      </c>
      <c r="G3554" s="3" t="s">
        <v>694</v>
      </c>
      <c r="H3554" s="3" t="s">
        <v>18683</v>
      </c>
      <c r="I3554" s="3"/>
      <c r="J3554" s="3" t="s">
        <v>705</v>
      </c>
      <c r="K3554" s="3" t="s">
        <v>4</v>
      </c>
      <c r="L3554" s="3" t="s">
        <v>697</v>
      </c>
      <c r="N3554" s="3"/>
      <c r="O3554" s="3" t="s">
        <v>730</v>
      </c>
      <c r="P3554" s="3"/>
      <c r="Q3554" s="3" t="s">
        <v>730</v>
      </c>
      <c r="R3554" s="3" t="s">
        <v>29274</v>
      </c>
      <c r="S3554" s="3" t="s">
        <v>700</v>
      </c>
      <c r="T3554" s="3" t="s">
        <v>29275</v>
      </c>
      <c r="U3554" s="3" t="s">
        <v>712</v>
      </c>
      <c r="V3554" s="3" t="s">
        <v>29276</v>
      </c>
      <c r="W3554" s="3" t="s">
        <v>700</v>
      </c>
      <c r="X3554" s="3" t="s">
        <v>29277</v>
      </c>
      <c r="Y3554" s="3" t="s">
        <v>699</v>
      </c>
      <c r="Z3554" s="3" t="s">
        <v>29278</v>
      </c>
      <c r="AA3554" s="3" t="s">
        <v>729</v>
      </c>
      <c r="AB3554" s="3" t="s">
        <v>29279</v>
      </c>
      <c r="AC3554" s="3" t="s">
        <v>700</v>
      </c>
      <c r="AD3554" s="3" t="s">
        <v>29280</v>
      </c>
      <c r="AE3554" s="3" t="s">
        <v>698</v>
      </c>
      <c r="AF3554" s="3" t="s">
        <v>29281</v>
      </c>
      <c r="AG3554" s="3" t="s">
        <v>699</v>
      </c>
      <c r="AI3554" s="3" t="s">
        <v>729</v>
      </c>
      <c r="AJ3554" s="3" t="s">
        <v>37500</v>
      </c>
      <c r="AK3554" s="3" t="s">
        <v>700</v>
      </c>
      <c r="AL3554" s="3" t="s">
        <v>29282</v>
      </c>
      <c r="AM3554" s="3" t="s">
        <v>729</v>
      </c>
      <c r="AN3554" s="3" t="s">
        <v>29283</v>
      </c>
      <c r="AO3554" s="3" t="s">
        <v>731</v>
      </c>
      <c r="AP3554" s="3" t="s">
        <v>29284</v>
      </c>
      <c r="AQ3554" s="3" t="s">
        <v>698</v>
      </c>
      <c r="AR3554" s="3" t="s">
        <v>29285</v>
      </c>
      <c r="AS3554" s="3" t="s">
        <v>712</v>
      </c>
      <c r="AT3554" s="3" t="s">
        <v>29286</v>
      </c>
      <c r="AU3554" s="3" t="s">
        <v>700</v>
      </c>
      <c r="AV3554" s="3" t="s">
        <v>29287</v>
      </c>
      <c r="AW3554" s="3" t="s">
        <v>731</v>
      </c>
      <c r="AX3554" s="3" t="s">
        <v>29288</v>
      </c>
      <c r="AY3554" s="3" t="s">
        <v>730</v>
      </c>
      <c r="BA3554" s="3" t="s">
        <v>729</v>
      </c>
      <c r="BB3554" s="3" t="s">
        <v>29289</v>
      </c>
    </row>
    <row r="3555" spans="1:54" ht="244.8" x14ac:dyDescent="0.3">
      <c r="A3555" s="3" t="s">
        <v>677</v>
      </c>
      <c r="B3555" s="3" t="s">
        <v>14011</v>
      </c>
      <c r="C3555" s="3" t="s">
        <v>29290</v>
      </c>
      <c r="D3555" s="3" t="s">
        <v>2781</v>
      </c>
      <c r="E3555" s="3">
        <v>42</v>
      </c>
      <c r="F3555" s="3" t="s">
        <v>37854</v>
      </c>
      <c r="G3555" s="3" t="s">
        <v>694</v>
      </c>
      <c r="H3555" s="3" t="s">
        <v>13988</v>
      </c>
      <c r="I3555" s="3"/>
      <c r="J3555" s="3" t="s">
        <v>705</v>
      </c>
      <c r="K3555" s="3" t="s">
        <v>4</v>
      </c>
      <c r="L3555" s="3" t="s">
        <v>697</v>
      </c>
      <c r="M3555" s="3" t="s">
        <v>29291</v>
      </c>
      <c r="N3555" s="3"/>
      <c r="O3555" s="3" t="s">
        <v>790</v>
      </c>
      <c r="P3555" s="3"/>
      <c r="Q3555" s="3" t="s">
        <v>790</v>
      </c>
      <c r="R3555" s="3"/>
      <c r="S3555" s="3" t="s">
        <v>730</v>
      </c>
      <c r="T3555" s="3" t="s">
        <v>29292</v>
      </c>
      <c r="U3555" s="3" t="s">
        <v>5618</v>
      </c>
      <c r="V3555" s="3" t="s">
        <v>29293</v>
      </c>
      <c r="W3555" s="3" t="s">
        <v>790</v>
      </c>
      <c r="Y3555" s="3" t="s">
        <v>728</v>
      </c>
      <c r="Z3555" s="3" t="s">
        <v>29294</v>
      </c>
      <c r="AA3555" s="3" t="s">
        <v>790</v>
      </c>
      <c r="AC3555" s="3" t="s">
        <v>699</v>
      </c>
      <c r="AE3555" s="3" t="s">
        <v>698</v>
      </c>
      <c r="AG3555" s="3" t="s">
        <v>698</v>
      </c>
      <c r="AI3555" s="3" t="s">
        <v>698</v>
      </c>
      <c r="AK3555" s="3" t="s">
        <v>699</v>
      </c>
      <c r="AM3555" s="3" t="s">
        <v>700</v>
      </c>
      <c r="AO3555" s="3" t="s">
        <v>731</v>
      </c>
      <c r="AP3555" s="3" t="s">
        <v>29295</v>
      </c>
      <c r="AQ3555" s="3" t="s">
        <v>712</v>
      </c>
      <c r="AS3555" s="3" t="s">
        <v>700</v>
      </c>
      <c r="AT3555" s="3" t="s">
        <v>29296</v>
      </c>
      <c r="AU3555" s="3" t="s">
        <v>700</v>
      </c>
      <c r="AW3555" s="3" t="s">
        <v>729</v>
      </c>
      <c r="AX3555" s="3" t="s">
        <v>29297</v>
      </c>
      <c r="AY3555" s="3" t="s">
        <v>730</v>
      </c>
      <c r="AZ3555" s="3" t="s">
        <v>29298</v>
      </c>
      <c r="BA3555" s="3" t="s">
        <v>728</v>
      </c>
      <c r="BB3555" s="3" t="s">
        <v>29299</v>
      </c>
    </row>
    <row r="3556" spans="1:54" ht="144" x14ac:dyDescent="0.3">
      <c r="A3556" s="3" t="s">
        <v>677</v>
      </c>
      <c r="B3556" s="3" t="s">
        <v>1232</v>
      </c>
      <c r="C3556" s="3" t="s">
        <v>29300</v>
      </c>
      <c r="D3556" s="3" t="s">
        <v>2781</v>
      </c>
      <c r="E3556" s="3">
        <v>43</v>
      </c>
      <c r="F3556" s="3" t="s">
        <v>37868</v>
      </c>
      <c r="G3556" s="3" t="s">
        <v>694</v>
      </c>
      <c r="H3556" s="3" t="s">
        <v>19573</v>
      </c>
      <c r="I3556" s="3"/>
      <c r="J3556" s="3" t="s">
        <v>697</v>
      </c>
      <c r="K3556" s="3" t="s">
        <v>4</v>
      </c>
      <c r="L3556" s="3" t="s">
        <v>697</v>
      </c>
      <c r="N3556" s="3"/>
      <c r="O3556" s="3" t="s">
        <v>698</v>
      </c>
      <c r="P3556" s="3"/>
      <c r="Q3556" s="3" t="s">
        <v>699</v>
      </c>
      <c r="R3556" s="3" t="s">
        <v>29301</v>
      </c>
      <c r="S3556" s="3" t="s">
        <v>790</v>
      </c>
      <c r="T3556" s="3" t="s">
        <v>29302</v>
      </c>
      <c r="U3556" s="3" t="s">
        <v>5772</v>
      </c>
      <c r="V3556" s="3" t="s">
        <v>29303</v>
      </c>
      <c r="W3556" s="3" t="s">
        <v>727</v>
      </c>
      <c r="X3556" s="3" t="s">
        <v>29304</v>
      </c>
      <c r="Y3556" s="3" t="s">
        <v>700</v>
      </c>
      <c r="Z3556" s="3" t="s">
        <v>29305</v>
      </c>
      <c r="AA3556" s="3" t="s">
        <v>699</v>
      </c>
      <c r="AB3556" s="3" t="s">
        <v>29306</v>
      </c>
      <c r="AC3556" s="3" t="s">
        <v>786</v>
      </c>
      <c r="AD3556" s="3" t="s">
        <v>29307</v>
      </c>
      <c r="AE3556" s="3" t="s">
        <v>700</v>
      </c>
      <c r="AG3556" s="3" t="s">
        <v>699</v>
      </c>
      <c r="AH3556" s="3" t="s">
        <v>29308</v>
      </c>
      <c r="AI3556" s="3" t="s">
        <v>728</v>
      </c>
      <c r="AJ3556" s="3" t="s">
        <v>37501</v>
      </c>
      <c r="AK3556" s="3" t="s">
        <v>728</v>
      </c>
      <c r="AL3556" s="3" t="s">
        <v>29309</v>
      </c>
      <c r="AM3556" s="3" t="s">
        <v>699</v>
      </c>
      <c r="AN3556" s="3" t="s">
        <v>29310</v>
      </c>
      <c r="AO3556" s="3" t="s">
        <v>712</v>
      </c>
      <c r="AP3556" s="3" t="s">
        <v>29311</v>
      </c>
      <c r="AQ3556" s="3" t="s">
        <v>698</v>
      </c>
      <c r="AS3556" s="3" t="s">
        <v>700</v>
      </c>
      <c r="AU3556" s="3" t="s">
        <v>700</v>
      </c>
      <c r="AW3556" s="3" t="s">
        <v>786</v>
      </c>
      <c r="AY3556" s="3" t="s">
        <v>698</v>
      </c>
      <c r="AZ3556" s="3" t="s">
        <v>29312</v>
      </c>
      <c r="BA3556" s="3" t="s">
        <v>699</v>
      </c>
      <c r="BB3556" s="3" t="s">
        <v>29313</v>
      </c>
    </row>
    <row r="3557" spans="1:54" ht="216" x14ac:dyDescent="0.3">
      <c r="A3557" s="3" t="s">
        <v>677</v>
      </c>
      <c r="B3557" s="3" t="s">
        <v>1690</v>
      </c>
      <c r="C3557" s="3" t="s">
        <v>29314</v>
      </c>
      <c r="D3557" s="3" t="s">
        <v>2781</v>
      </c>
      <c r="E3557" s="3">
        <v>44</v>
      </c>
      <c r="F3557" s="3" t="s">
        <v>37834</v>
      </c>
      <c r="G3557" s="3" t="s">
        <v>694</v>
      </c>
      <c r="H3557" s="3" t="s">
        <v>14470</v>
      </c>
      <c r="I3557" s="3" t="s">
        <v>29315</v>
      </c>
      <c r="J3557" s="3" t="s">
        <v>697</v>
      </c>
      <c r="K3557" s="3" t="s">
        <v>4</v>
      </c>
      <c r="L3557" s="3" t="s">
        <v>705</v>
      </c>
      <c r="N3557" s="3"/>
      <c r="O3557" s="3" t="s">
        <v>729</v>
      </c>
      <c r="P3557" s="3" t="s">
        <v>29316</v>
      </c>
      <c r="Q3557" s="3" t="s">
        <v>728</v>
      </c>
      <c r="R3557" s="3" t="s">
        <v>29317</v>
      </c>
      <c r="S3557" s="3" t="s">
        <v>727</v>
      </c>
      <c r="T3557" s="3" t="s">
        <v>29318</v>
      </c>
      <c r="U3557" s="3" t="s">
        <v>5618</v>
      </c>
      <c r="V3557" s="3" t="s">
        <v>29319</v>
      </c>
      <c r="W3557" s="3" t="s">
        <v>727</v>
      </c>
      <c r="X3557" s="3" t="s">
        <v>29320</v>
      </c>
      <c r="Y3557" s="3" t="s">
        <v>786</v>
      </c>
      <c r="Z3557" s="3" t="s">
        <v>29321</v>
      </c>
      <c r="AA3557" s="3" t="s">
        <v>729</v>
      </c>
      <c r="AB3557" s="3" t="s">
        <v>29322</v>
      </c>
      <c r="AC3557" s="3" t="s">
        <v>730</v>
      </c>
      <c r="AD3557" s="3" t="s">
        <v>29323</v>
      </c>
      <c r="AE3557" s="3" t="s">
        <v>727</v>
      </c>
      <c r="AF3557" s="3" t="s">
        <v>29324</v>
      </c>
      <c r="AG3557" s="3" t="s">
        <v>730</v>
      </c>
      <c r="AH3557" s="3" t="s">
        <v>29325</v>
      </c>
      <c r="AI3557" s="3" t="s">
        <v>728</v>
      </c>
      <c r="AJ3557" s="3" t="s">
        <v>37502</v>
      </c>
      <c r="AK3557" s="3" t="s">
        <v>728</v>
      </c>
      <c r="AL3557" s="3" t="s">
        <v>29326</v>
      </c>
      <c r="AM3557" s="3" t="s">
        <v>728</v>
      </c>
      <c r="AN3557" s="3" t="s">
        <v>29327</v>
      </c>
      <c r="AO3557" s="3" t="s">
        <v>729</v>
      </c>
      <c r="AP3557" s="3" t="s">
        <v>29328</v>
      </c>
      <c r="AQ3557" s="3" t="s">
        <v>730</v>
      </c>
      <c r="AR3557" s="3" t="s">
        <v>29329</v>
      </c>
      <c r="AS3557" s="3" t="s">
        <v>1132</v>
      </c>
      <c r="AT3557" s="3" t="s">
        <v>29330</v>
      </c>
      <c r="AU3557" s="3" t="s">
        <v>729</v>
      </c>
      <c r="AV3557" s="3" t="s">
        <v>29331</v>
      </c>
      <c r="AW3557" s="3" t="s">
        <v>729</v>
      </c>
      <c r="AX3557" s="3" t="s">
        <v>29332</v>
      </c>
      <c r="AY3557" s="3" t="s">
        <v>729</v>
      </c>
      <c r="AZ3557" s="3" t="s">
        <v>29333</v>
      </c>
      <c r="BA3557" s="3" t="s">
        <v>790</v>
      </c>
      <c r="BB3557" s="3" t="s">
        <v>29334</v>
      </c>
    </row>
    <row r="3558" spans="1:54" ht="230.4" x14ac:dyDescent="0.3">
      <c r="A3558" s="3" t="s">
        <v>677</v>
      </c>
      <c r="B3558" s="3" t="s">
        <v>1234</v>
      </c>
      <c r="C3558" s="3" t="s">
        <v>2192</v>
      </c>
      <c r="D3558" s="3" t="s">
        <v>2781</v>
      </c>
      <c r="E3558" s="3">
        <v>45</v>
      </c>
      <c r="F3558" s="3" t="s">
        <v>37823</v>
      </c>
      <c r="G3558" s="3" t="s">
        <v>694</v>
      </c>
      <c r="H3558" s="3" t="s">
        <v>14558</v>
      </c>
      <c r="I3558" s="3"/>
      <c r="J3558" s="3" t="s">
        <v>705</v>
      </c>
      <c r="K3558" s="3" t="s">
        <v>4</v>
      </c>
      <c r="L3558" s="3" t="s">
        <v>697</v>
      </c>
      <c r="N3558" s="3"/>
      <c r="O3558" s="3" t="s">
        <v>790</v>
      </c>
      <c r="P3558" s="3" t="s">
        <v>29335</v>
      </c>
      <c r="Q3558" s="3" t="s">
        <v>699</v>
      </c>
      <c r="R3558" s="3" t="s">
        <v>29336</v>
      </c>
      <c r="S3558" s="3" t="s">
        <v>698</v>
      </c>
      <c r="T3558" s="3" t="s">
        <v>29337</v>
      </c>
      <c r="U3558" s="3" t="s">
        <v>5618</v>
      </c>
      <c r="V3558" s="3" t="s">
        <v>29338</v>
      </c>
      <c r="W3558" s="3" t="s">
        <v>712</v>
      </c>
      <c r="X3558" s="3" t="s">
        <v>29339</v>
      </c>
      <c r="Y3558" s="3" t="s">
        <v>699</v>
      </c>
      <c r="AA3558" s="3" t="s">
        <v>790</v>
      </c>
      <c r="AB3558" s="3" t="s">
        <v>29340</v>
      </c>
      <c r="AC3558" s="3" t="s">
        <v>699</v>
      </c>
      <c r="AD3558" s="3" t="s">
        <v>29341</v>
      </c>
      <c r="AE3558" s="3" t="s">
        <v>727</v>
      </c>
      <c r="AG3558" s="3" t="s">
        <v>786</v>
      </c>
      <c r="AI3558" s="3" t="s">
        <v>699</v>
      </c>
      <c r="AJ3558" s="3" t="s">
        <v>37503</v>
      </c>
      <c r="AK3558" s="3" t="s">
        <v>700</v>
      </c>
      <c r="AL3558" s="3" t="s">
        <v>29342</v>
      </c>
      <c r="AM3558" s="3" t="s">
        <v>700</v>
      </c>
      <c r="AN3558" s="3" t="s">
        <v>29343</v>
      </c>
      <c r="AO3558" s="3" t="s">
        <v>729</v>
      </c>
      <c r="AP3558" s="3" t="s">
        <v>29344</v>
      </c>
      <c r="AQ3558" s="3" t="s">
        <v>698</v>
      </c>
      <c r="AS3558" s="3" t="s">
        <v>731</v>
      </c>
      <c r="AT3558" s="3" t="s">
        <v>29345</v>
      </c>
      <c r="AU3558" s="3" t="s">
        <v>729</v>
      </c>
      <c r="AV3558" s="3" t="s">
        <v>29346</v>
      </c>
      <c r="AW3558" s="3" t="s">
        <v>712</v>
      </c>
      <c r="AX3558" s="3" t="s">
        <v>29347</v>
      </c>
      <c r="AY3558" s="3" t="s">
        <v>699</v>
      </c>
      <c r="AZ3558" s="3" t="s">
        <v>29348</v>
      </c>
      <c r="BA3558" s="3" t="s">
        <v>699</v>
      </c>
      <c r="BB3558" s="3" t="s">
        <v>29349</v>
      </c>
    </row>
    <row r="3559" spans="1:54" x14ac:dyDescent="0.3">
      <c r="A3559" s="3" t="s">
        <v>677</v>
      </c>
      <c r="B3559" s="3" t="s">
        <v>27095</v>
      </c>
      <c r="C3559" s="3" t="s">
        <v>25235</v>
      </c>
      <c r="D3559" s="3" t="s">
        <v>2781</v>
      </c>
      <c r="E3559" s="3">
        <v>46</v>
      </c>
      <c r="F3559" s="3" t="s">
        <v>37832</v>
      </c>
      <c r="G3559" s="3" t="s">
        <v>694</v>
      </c>
      <c r="H3559" s="3" t="s">
        <v>15796</v>
      </c>
      <c r="I3559" s="3"/>
      <c r="J3559" s="3" t="s">
        <v>4</v>
      </c>
      <c r="K3559" s="3" t="s">
        <v>4</v>
      </c>
      <c r="L3559" s="3" t="s">
        <v>697</v>
      </c>
      <c r="M3559" s="3" t="s">
        <v>4</v>
      </c>
      <c r="N3559" s="3"/>
      <c r="O3559" s="3" t="s">
        <v>4</v>
      </c>
      <c r="P3559" s="3" t="s">
        <v>4</v>
      </c>
      <c r="Q3559" s="3" t="s">
        <v>4</v>
      </c>
      <c r="R3559" s="3" t="s">
        <v>4</v>
      </c>
      <c r="S3559" s="3" t="s">
        <v>4</v>
      </c>
      <c r="T3559" s="3" t="s">
        <v>4</v>
      </c>
      <c r="U3559" s="3" t="s">
        <v>4</v>
      </c>
      <c r="V3559" s="3" t="s">
        <v>4</v>
      </c>
      <c r="W3559" s="3" t="s">
        <v>4</v>
      </c>
      <c r="X3559" s="3" t="s">
        <v>4</v>
      </c>
      <c r="Y3559" s="3" t="s">
        <v>4</v>
      </c>
      <c r="Z3559" s="3" t="s">
        <v>4</v>
      </c>
      <c r="AA3559" s="3" t="s">
        <v>4</v>
      </c>
      <c r="AB3559" s="3" t="s">
        <v>4</v>
      </c>
      <c r="AC3559" s="3" t="s">
        <v>4</v>
      </c>
      <c r="AD3559" s="3" t="s">
        <v>4</v>
      </c>
      <c r="AE3559" s="3" t="s">
        <v>4</v>
      </c>
      <c r="AF3559" s="3" t="s">
        <v>4</v>
      </c>
      <c r="AG3559" s="3" t="s">
        <v>4</v>
      </c>
      <c r="AH3559" s="3" t="s">
        <v>4</v>
      </c>
      <c r="AI3559" s="3" t="s">
        <v>4</v>
      </c>
      <c r="AJ3559" s="3" t="s">
        <v>4</v>
      </c>
      <c r="AK3559" s="3" t="s">
        <v>4</v>
      </c>
      <c r="AL3559" s="3" t="s">
        <v>4</v>
      </c>
      <c r="AM3559" s="3" t="s">
        <v>4</v>
      </c>
      <c r="AN3559" s="3" t="s">
        <v>4</v>
      </c>
      <c r="AO3559" s="3" t="s">
        <v>4</v>
      </c>
      <c r="AP3559" s="3" t="s">
        <v>4</v>
      </c>
      <c r="AQ3559" s="3" t="s">
        <v>4</v>
      </c>
      <c r="AR3559" s="3" t="s">
        <v>4</v>
      </c>
      <c r="AS3559" s="3" t="s">
        <v>4</v>
      </c>
      <c r="AT3559" s="3" t="s">
        <v>4</v>
      </c>
      <c r="AU3559" s="3" t="s">
        <v>4</v>
      </c>
      <c r="AV3559" s="3" t="s">
        <v>4</v>
      </c>
      <c r="AW3559" s="3" t="s">
        <v>4</v>
      </c>
      <c r="AX3559" s="3" t="s">
        <v>4</v>
      </c>
      <c r="AY3559" s="3" t="s">
        <v>4</v>
      </c>
      <c r="AZ3559" s="3" t="s">
        <v>4</v>
      </c>
      <c r="BA3559" s="3" t="s">
        <v>4</v>
      </c>
      <c r="BB3559" s="3" t="s">
        <v>4</v>
      </c>
    </row>
    <row r="3560" spans="1:54" ht="43.2" x14ac:dyDescent="0.3">
      <c r="A3560" s="3" t="s">
        <v>677</v>
      </c>
      <c r="B3560" s="3" t="s">
        <v>16029</v>
      </c>
      <c r="C3560" s="3" t="s">
        <v>29350</v>
      </c>
      <c r="D3560" s="3" t="s">
        <v>2781</v>
      </c>
      <c r="E3560" s="3">
        <v>47</v>
      </c>
      <c r="F3560" s="3" t="s">
        <v>37822</v>
      </c>
      <c r="G3560" s="3" t="s">
        <v>694</v>
      </c>
      <c r="H3560" s="3" t="s">
        <v>14470</v>
      </c>
      <c r="I3560" s="3" t="s">
        <v>3157</v>
      </c>
      <c r="J3560" s="3" t="s">
        <v>697</v>
      </c>
      <c r="K3560" s="3" t="s">
        <v>4</v>
      </c>
      <c r="L3560" s="3" t="s">
        <v>705</v>
      </c>
      <c r="N3560" s="3"/>
      <c r="O3560" s="3" t="s">
        <v>698</v>
      </c>
      <c r="P3560" s="3" t="s">
        <v>29351</v>
      </c>
      <c r="Q3560" s="3" t="s">
        <v>699</v>
      </c>
      <c r="R3560" s="3" t="s">
        <v>29352</v>
      </c>
      <c r="S3560" s="3" t="s">
        <v>700</v>
      </c>
      <c r="T3560" s="3" t="s">
        <v>29353</v>
      </c>
      <c r="U3560" s="3" t="s">
        <v>5772</v>
      </c>
      <c r="V3560" s="3" t="s">
        <v>29354</v>
      </c>
      <c r="W3560" s="3" t="s">
        <v>700</v>
      </c>
      <c r="X3560" s="3" t="s">
        <v>29355</v>
      </c>
      <c r="Y3560" s="3" t="s">
        <v>700</v>
      </c>
      <c r="Z3560" s="3" t="s">
        <v>29356</v>
      </c>
      <c r="AA3560" s="3" t="s">
        <v>699</v>
      </c>
      <c r="AB3560" s="3" t="s">
        <v>29357</v>
      </c>
      <c r="AC3560" s="3" t="s">
        <v>698</v>
      </c>
      <c r="AD3560" s="3" t="s">
        <v>29358</v>
      </c>
      <c r="AE3560" s="3" t="s">
        <v>700</v>
      </c>
      <c r="AG3560" s="3" t="s">
        <v>699</v>
      </c>
      <c r="AI3560" s="3" t="s">
        <v>700</v>
      </c>
      <c r="AJ3560" s="3" t="s">
        <v>37504</v>
      </c>
      <c r="AK3560" s="3" t="s">
        <v>700</v>
      </c>
      <c r="AL3560" s="3" t="s">
        <v>29359</v>
      </c>
      <c r="AM3560" s="3" t="s">
        <v>700</v>
      </c>
      <c r="AO3560" s="3" t="s">
        <v>712</v>
      </c>
      <c r="AP3560" s="3" t="s">
        <v>29360</v>
      </c>
      <c r="AQ3560" s="3" t="s">
        <v>698</v>
      </c>
      <c r="AS3560" s="3" t="s">
        <v>712</v>
      </c>
      <c r="AT3560" s="3" t="s">
        <v>29361</v>
      </c>
      <c r="AU3560" s="3" t="s">
        <v>699</v>
      </c>
      <c r="AV3560" s="3" t="s">
        <v>29362</v>
      </c>
      <c r="AW3560" s="3" t="s">
        <v>712</v>
      </c>
      <c r="AX3560" s="3" t="s">
        <v>29363</v>
      </c>
      <c r="AY3560" s="3" t="s">
        <v>700</v>
      </c>
      <c r="AZ3560" s="3" t="s">
        <v>29364</v>
      </c>
      <c r="BA3560" s="3" t="s">
        <v>700</v>
      </c>
    </row>
    <row r="3561" spans="1:54" ht="57.6" x14ac:dyDescent="0.3">
      <c r="A3561" s="3" t="s">
        <v>677</v>
      </c>
      <c r="B3561" s="3" t="s">
        <v>1276</v>
      </c>
      <c r="C3561" s="3" t="s">
        <v>9226</v>
      </c>
      <c r="D3561" s="3" t="s">
        <v>2781</v>
      </c>
      <c r="E3561" s="3">
        <v>48</v>
      </c>
      <c r="F3561" s="3" t="s">
        <v>37851</v>
      </c>
      <c r="G3561" s="3" t="s">
        <v>694</v>
      </c>
      <c r="H3561" s="3" t="s">
        <v>19165</v>
      </c>
      <c r="I3561" s="3"/>
      <c r="J3561" s="3" t="s">
        <v>697</v>
      </c>
      <c r="K3561" s="3" t="s">
        <v>4</v>
      </c>
      <c r="L3561" s="3" t="s">
        <v>705</v>
      </c>
      <c r="N3561" s="3"/>
      <c r="O3561" s="3" t="s">
        <v>698</v>
      </c>
      <c r="P3561" s="3" t="s">
        <v>29365</v>
      </c>
      <c r="Q3561" s="3" t="s">
        <v>729</v>
      </c>
      <c r="R3561" s="3"/>
      <c r="S3561" s="3" t="s">
        <v>700</v>
      </c>
      <c r="T3561" s="3" t="s">
        <v>29366</v>
      </c>
      <c r="U3561" s="3" t="s">
        <v>729</v>
      </c>
      <c r="V3561" s="3" t="s">
        <v>29367</v>
      </c>
      <c r="W3561" s="3" t="s">
        <v>700</v>
      </c>
      <c r="X3561" s="3" t="s">
        <v>29368</v>
      </c>
      <c r="Y3561" s="3" t="s">
        <v>698</v>
      </c>
      <c r="AA3561" s="3" t="s">
        <v>699</v>
      </c>
      <c r="AC3561" s="3" t="s">
        <v>730</v>
      </c>
      <c r="AE3561" s="3" t="s">
        <v>700</v>
      </c>
      <c r="AG3561" s="3" t="s">
        <v>699</v>
      </c>
      <c r="AH3561" s="3" t="s">
        <v>29369</v>
      </c>
      <c r="AI3561" s="3" t="s">
        <v>728</v>
      </c>
      <c r="AJ3561" s="3" t="s">
        <v>37505</v>
      </c>
      <c r="AK3561" s="3" t="s">
        <v>700</v>
      </c>
      <c r="AL3561" s="3" t="s">
        <v>29370</v>
      </c>
      <c r="AM3561" s="3" t="s">
        <v>700</v>
      </c>
      <c r="AO3561" s="3" t="s">
        <v>730</v>
      </c>
      <c r="AP3561" s="3" t="s">
        <v>29371</v>
      </c>
      <c r="AQ3561" s="3" t="s">
        <v>699</v>
      </c>
      <c r="AS3561" s="3" t="s">
        <v>731</v>
      </c>
      <c r="AT3561" s="3" t="s">
        <v>29372</v>
      </c>
      <c r="AU3561" s="3" t="s">
        <v>730</v>
      </c>
      <c r="AW3561" s="3" t="s">
        <v>729</v>
      </c>
      <c r="AX3561" s="3" t="s">
        <v>29373</v>
      </c>
      <c r="AY3561" s="3" t="s">
        <v>700</v>
      </c>
      <c r="BA3561" s="3" t="s">
        <v>700</v>
      </c>
    </row>
    <row r="3562" spans="1:54" ht="230.4" x14ac:dyDescent="0.3">
      <c r="A3562" s="3" t="s">
        <v>677</v>
      </c>
      <c r="B3562" s="3" t="s">
        <v>892</v>
      </c>
      <c r="C3562" s="3" t="s">
        <v>29374</v>
      </c>
      <c r="D3562" s="3" t="s">
        <v>2781</v>
      </c>
      <c r="E3562" s="3">
        <v>49</v>
      </c>
      <c r="F3562" s="3" t="s">
        <v>37835</v>
      </c>
      <c r="G3562" s="3" t="s">
        <v>694</v>
      </c>
      <c r="H3562" s="3" t="s">
        <v>14470</v>
      </c>
      <c r="I3562" s="3"/>
      <c r="J3562" s="3" t="s">
        <v>697</v>
      </c>
      <c r="K3562" s="3" t="s">
        <v>4</v>
      </c>
      <c r="L3562" s="3" t="s">
        <v>705</v>
      </c>
      <c r="N3562" s="3"/>
      <c r="O3562" s="3" t="s">
        <v>699</v>
      </c>
      <c r="P3562" s="3" t="s">
        <v>29375</v>
      </c>
      <c r="Q3562" s="3" t="s">
        <v>699</v>
      </c>
      <c r="R3562" s="3" t="s">
        <v>29376</v>
      </c>
      <c r="S3562" s="3" t="s">
        <v>700</v>
      </c>
      <c r="T3562" s="3" t="s">
        <v>29377</v>
      </c>
      <c r="U3562" s="3" t="s">
        <v>699</v>
      </c>
      <c r="V3562" s="3" t="s">
        <v>29378</v>
      </c>
      <c r="W3562" s="3" t="s">
        <v>700</v>
      </c>
      <c r="X3562" s="3" t="s">
        <v>29379</v>
      </c>
      <c r="Y3562" s="3" t="s">
        <v>700</v>
      </c>
      <c r="Z3562" s="3" t="s">
        <v>29380</v>
      </c>
      <c r="AA3562" s="3" t="s">
        <v>699</v>
      </c>
      <c r="AB3562" s="3" t="s">
        <v>29381</v>
      </c>
      <c r="AC3562" s="3" t="s">
        <v>698</v>
      </c>
      <c r="AD3562" s="3" t="s">
        <v>29382</v>
      </c>
      <c r="AE3562" s="3" t="s">
        <v>700</v>
      </c>
      <c r="AF3562" s="3" t="s">
        <v>29383</v>
      </c>
      <c r="AG3562" s="3" t="s">
        <v>698</v>
      </c>
      <c r="AH3562" s="3" t="s">
        <v>29384</v>
      </c>
      <c r="AI3562" s="3" t="s">
        <v>700</v>
      </c>
      <c r="AJ3562" s="3" t="s">
        <v>37506</v>
      </c>
      <c r="AK3562" s="3" t="s">
        <v>700</v>
      </c>
      <c r="AL3562" s="3" t="s">
        <v>29385</v>
      </c>
      <c r="AM3562" s="3" t="s">
        <v>700</v>
      </c>
      <c r="AN3562" s="3" t="s">
        <v>29386</v>
      </c>
      <c r="AO3562" s="3" t="s">
        <v>700</v>
      </c>
      <c r="AP3562" s="3" t="s">
        <v>29387</v>
      </c>
      <c r="AQ3562" s="3" t="s">
        <v>698</v>
      </c>
      <c r="AR3562" s="3" t="s">
        <v>29388</v>
      </c>
      <c r="AS3562" s="3" t="s">
        <v>712</v>
      </c>
      <c r="AT3562" s="3" t="s">
        <v>29389</v>
      </c>
      <c r="AU3562" s="3" t="s">
        <v>699</v>
      </c>
      <c r="AV3562" s="3" t="s">
        <v>29390</v>
      </c>
      <c r="AW3562" s="3" t="s">
        <v>699</v>
      </c>
      <c r="AX3562" s="3" t="s">
        <v>29391</v>
      </c>
      <c r="AY3562" s="3" t="s">
        <v>700</v>
      </c>
      <c r="AZ3562" s="3" t="s">
        <v>29392</v>
      </c>
      <c r="BA3562" s="3" t="s">
        <v>700</v>
      </c>
      <c r="BB3562" s="3" t="s">
        <v>29393</v>
      </c>
    </row>
    <row r="3563" spans="1:54" ht="115.2" x14ac:dyDescent="0.3">
      <c r="A3563" s="3" t="s">
        <v>677</v>
      </c>
      <c r="B3563" s="3" t="s">
        <v>2578</v>
      </c>
      <c r="C3563" s="3" t="s">
        <v>19877</v>
      </c>
      <c r="D3563" s="3" t="s">
        <v>2781</v>
      </c>
      <c r="E3563" s="3">
        <v>50</v>
      </c>
      <c r="F3563" s="3" t="s">
        <v>37859</v>
      </c>
      <c r="G3563" s="3" t="s">
        <v>752</v>
      </c>
      <c r="H3563" s="3" t="s">
        <v>3157</v>
      </c>
      <c r="I3563" s="3" t="s">
        <v>29394</v>
      </c>
      <c r="J3563" s="3" t="s">
        <v>697</v>
      </c>
      <c r="K3563" s="3" t="s">
        <v>4</v>
      </c>
      <c r="L3563" s="3" t="s">
        <v>697</v>
      </c>
      <c r="N3563" s="3"/>
      <c r="O3563" s="3" t="s">
        <v>730</v>
      </c>
      <c r="P3563" s="3" t="s">
        <v>29395</v>
      </c>
      <c r="Q3563" s="3" t="s">
        <v>729</v>
      </c>
      <c r="R3563" s="3" t="s">
        <v>29396</v>
      </c>
      <c r="S3563" s="3" t="s">
        <v>700</v>
      </c>
      <c r="T3563" s="3" t="s">
        <v>29397</v>
      </c>
      <c r="U3563" s="3" t="s">
        <v>729</v>
      </c>
      <c r="V3563" s="3" t="s">
        <v>29398</v>
      </c>
      <c r="W3563" s="3" t="s">
        <v>700</v>
      </c>
      <c r="X3563" s="3" t="s">
        <v>29399</v>
      </c>
      <c r="Y3563" s="3" t="s">
        <v>728</v>
      </c>
      <c r="Z3563" s="3" t="s">
        <v>29400</v>
      </c>
      <c r="AA3563" s="3" t="s">
        <v>698</v>
      </c>
      <c r="AB3563" s="3" t="s">
        <v>29401</v>
      </c>
      <c r="AC3563" s="3" t="s">
        <v>700</v>
      </c>
      <c r="AD3563" s="3" t="s">
        <v>29402</v>
      </c>
      <c r="AE3563" s="3" t="s">
        <v>727</v>
      </c>
      <c r="AF3563" s="3" t="s">
        <v>29403</v>
      </c>
      <c r="AG3563" s="3" t="s">
        <v>698</v>
      </c>
      <c r="AH3563" s="3" t="s">
        <v>29404</v>
      </c>
      <c r="AI3563" s="3" t="s">
        <v>700</v>
      </c>
      <c r="AJ3563" s="3" t="s">
        <v>37507</v>
      </c>
      <c r="AK3563" s="3" t="s">
        <v>699</v>
      </c>
      <c r="AL3563" s="3" t="s">
        <v>29405</v>
      </c>
      <c r="AM3563" s="3" t="s">
        <v>728</v>
      </c>
      <c r="AN3563" s="3" t="s">
        <v>29406</v>
      </c>
      <c r="AO3563" s="3" t="s">
        <v>712</v>
      </c>
      <c r="AP3563" s="3" t="s">
        <v>29407</v>
      </c>
      <c r="AQ3563" s="3" t="s">
        <v>698</v>
      </c>
      <c r="AS3563" s="3" t="s">
        <v>712</v>
      </c>
      <c r="AU3563" s="3" t="s">
        <v>699</v>
      </c>
      <c r="AW3563" s="3" t="s">
        <v>729</v>
      </c>
      <c r="AY3563" s="3" t="s">
        <v>700</v>
      </c>
      <c r="BA3563" s="3" t="s">
        <v>700</v>
      </c>
    </row>
    <row r="3564" spans="1:54" ht="115.2" x14ac:dyDescent="0.3">
      <c r="A3564" s="3" t="s">
        <v>677</v>
      </c>
      <c r="B3564" s="3" t="s">
        <v>14011</v>
      </c>
      <c r="C3564" s="3" t="s">
        <v>8838</v>
      </c>
      <c r="D3564" s="3" t="s">
        <v>2781</v>
      </c>
      <c r="E3564" s="3">
        <v>51</v>
      </c>
      <c r="F3564" s="3" t="s">
        <v>37828</v>
      </c>
      <c r="G3564" s="3" t="s">
        <v>694</v>
      </c>
      <c r="H3564" s="3" t="s">
        <v>17792</v>
      </c>
      <c r="I3564" s="3"/>
      <c r="J3564" s="3" t="s">
        <v>705</v>
      </c>
      <c r="K3564" s="3" t="s">
        <v>4</v>
      </c>
      <c r="L3564" s="3" t="s">
        <v>705</v>
      </c>
      <c r="N3564" s="3"/>
      <c r="O3564" s="3" t="s">
        <v>698</v>
      </c>
      <c r="P3564" s="3"/>
      <c r="Q3564" s="3" t="s">
        <v>699</v>
      </c>
      <c r="R3564" s="3" t="s">
        <v>29408</v>
      </c>
      <c r="S3564" s="3" t="s">
        <v>700</v>
      </c>
      <c r="T3564" s="3"/>
      <c r="U3564" s="3" t="s">
        <v>712</v>
      </c>
      <c r="V3564" s="3" t="s">
        <v>29409</v>
      </c>
      <c r="W3564" s="3" t="s">
        <v>698</v>
      </c>
      <c r="X3564" s="3" t="s">
        <v>29410</v>
      </c>
      <c r="Y3564" s="3" t="s">
        <v>700</v>
      </c>
      <c r="AA3564" s="3" t="s">
        <v>699</v>
      </c>
      <c r="AB3564" s="3" t="s">
        <v>29411</v>
      </c>
      <c r="AC3564" s="3" t="s">
        <v>698</v>
      </c>
      <c r="AD3564" s="3" t="s">
        <v>29412</v>
      </c>
      <c r="AE3564" s="3" t="s">
        <v>699</v>
      </c>
      <c r="AF3564" s="3" t="s">
        <v>29413</v>
      </c>
      <c r="AG3564" s="3" t="s">
        <v>698</v>
      </c>
      <c r="AI3564" s="3" t="s">
        <v>700</v>
      </c>
      <c r="AJ3564" s="3" t="s">
        <v>37508</v>
      </c>
      <c r="AK3564" s="3" t="s">
        <v>700</v>
      </c>
      <c r="AL3564" s="3" t="s">
        <v>29414</v>
      </c>
      <c r="AM3564" s="3" t="s">
        <v>700</v>
      </c>
      <c r="AO3564" s="3" t="s">
        <v>699</v>
      </c>
      <c r="AP3564" s="3" t="s">
        <v>29415</v>
      </c>
      <c r="AQ3564" s="3" t="s">
        <v>698</v>
      </c>
      <c r="AS3564" s="3" t="s">
        <v>712</v>
      </c>
      <c r="AT3564" s="3" t="s">
        <v>29416</v>
      </c>
      <c r="AU3564" s="3" t="s">
        <v>699</v>
      </c>
      <c r="AW3564" s="3" t="s">
        <v>699</v>
      </c>
      <c r="AX3564" s="3" t="s">
        <v>29417</v>
      </c>
      <c r="AY3564" s="3" t="s">
        <v>699</v>
      </c>
      <c r="BA3564" s="3" t="s">
        <v>700</v>
      </c>
    </row>
    <row r="3565" spans="1:54" ht="100.8" x14ac:dyDescent="0.3">
      <c r="A3565" s="3" t="s">
        <v>677</v>
      </c>
      <c r="B3565" s="3" t="s">
        <v>1902</v>
      </c>
      <c r="C3565" s="3" t="s">
        <v>29418</v>
      </c>
      <c r="D3565" s="3" t="s">
        <v>2781</v>
      </c>
      <c r="E3565" s="3">
        <v>52</v>
      </c>
      <c r="F3565" s="3" t="s">
        <v>37871</v>
      </c>
      <c r="G3565" s="3" t="s">
        <v>752</v>
      </c>
      <c r="H3565" s="3" t="s">
        <v>29419</v>
      </c>
      <c r="I3565" s="3"/>
      <c r="J3565" s="3" t="s">
        <v>697</v>
      </c>
      <c r="K3565" s="3" t="s">
        <v>4</v>
      </c>
      <c r="L3565" s="3" t="s">
        <v>697</v>
      </c>
      <c r="N3565" s="3"/>
      <c r="O3565" s="3" t="s">
        <v>790</v>
      </c>
      <c r="P3565" s="3" t="s">
        <v>29420</v>
      </c>
      <c r="Q3565" s="3" t="s">
        <v>790</v>
      </c>
      <c r="R3565" s="3" t="s">
        <v>29421</v>
      </c>
      <c r="S3565" s="3" t="s">
        <v>700</v>
      </c>
      <c r="T3565" s="3" t="s">
        <v>29422</v>
      </c>
      <c r="U3565" s="3" t="s">
        <v>730</v>
      </c>
      <c r="V3565" s="3" t="s">
        <v>29423</v>
      </c>
      <c r="W3565" s="3" t="s">
        <v>727</v>
      </c>
      <c r="X3565" s="3" t="s">
        <v>29424</v>
      </c>
      <c r="Y3565" s="3" t="s">
        <v>700</v>
      </c>
      <c r="Z3565" s="3" t="s">
        <v>29425</v>
      </c>
      <c r="AA3565" s="3" t="s">
        <v>729</v>
      </c>
      <c r="AB3565" s="3" t="s">
        <v>29426</v>
      </c>
      <c r="AC3565" s="3" t="s">
        <v>786</v>
      </c>
      <c r="AD3565" s="3" t="s">
        <v>29427</v>
      </c>
      <c r="AE3565" s="3" t="s">
        <v>727</v>
      </c>
      <c r="AG3565" s="3" t="s">
        <v>786</v>
      </c>
      <c r="AH3565" s="3" t="s">
        <v>29428</v>
      </c>
      <c r="AI3565" s="3" t="s">
        <v>728</v>
      </c>
      <c r="AJ3565" s="3" t="s">
        <v>37509</v>
      </c>
      <c r="AK3565" s="3" t="s">
        <v>727</v>
      </c>
      <c r="AL3565" s="3" t="s">
        <v>29429</v>
      </c>
      <c r="AM3565" s="3" t="s">
        <v>786</v>
      </c>
      <c r="AN3565" s="3" t="s">
        <v>29430</v>
      </c>
      <c r="AO3565" s="3" t="s">
        <v>728</v>
      </c>
      <c r="AP3565" s="3" t="s">
        <v>29431</v>
      </c>
      <c r="AQ3565" s="3" t="s">
        <v>786</v>
      </c>
      <c r="AS3565" s="3" t="s">
        <v>729</v>
      </c>
      <c r="AT3565" s="3" t="s">
        <v>29432</v>
      </c>
      <c r="AU3565" s="3" t="s">
        <v>729</v>
      </c>
      <c r="AW3565" s="3" t="s">
        <v>729</v>
      </c>
      <c r="AX3565" s="3" t="s">
        <v>29433</v>
      </c>
      <c r="AY3565" s="3" t="s">
        <v>728</v>
      </c>
      <c r="AZ3565" s="3" t="s">
        <v>29434</v>
      </c>
      <c r="BA3565" s="3" t="s">
        <v>730</v>
      </c>
      <c r="BB3565" s="3" t="s">
        <v>29435</v>
      </c>
    </row>
    <row r="3566" spans="1:54" ht="115.2" x14ac:dyDescent="0.3">
      <c r="A3566" s="3" t="s">
        <v>677</v>
      </c>
      <c r="B3566" s="3" t="s">
        <v>1163</v>
      </c>
      <c r="C3566" s="3" t="s">
        <v>29436</v>
      </c>
      <c r="D3566" s="3" t="s">
        <v>2781</v>
      </c>
      <c r="E3566" s="3">
        <v>53</v>
      </c>
      <c r="F3566" s="3" t="s">
        <v>37828</v>
      </c>
      <c r="G3566" s="3" t="s">
        <v>752</v>
      </c>
      <c r="H3566" s="3" t="s">
        <v>18385</v>
      </c>
      <c r="I3566" s="3"/>
      <c r="J3566" s="3" t="s">
        <v>705</v>
      </c>
      <c r="K3566" s="3" t="s">
        <v>4</v>
      </c>
      <c r="L3566" s="3" t="s">
        <v>697</v>
      </c>
      <c r="N3566" s="3"/>
      <c r="O3566" s="3" t="s">
        <v>698</v>
      </c>
      <c r="P3566" s="3" t="s">
        <v>29437</v>
      </c>
      <c r="Q3566" s="3" t="s">
        <v>729</v>
      </c>
      <c r="R3566" s="3"/>
      <c r="S3566" s="3" t="s">
        <v>700</v>
      </c>
      <c r="T3566" s="3"/>
      <c r="U3566" s="3" t="s">
        <v>698</v>
      </c>
      <c r="W3566" s="3" t="s">
        <v>727</v>
      </c>
      <c r="X3566" s="3" t="s">
        <v>29438</v>
      </c>
      <c r="Y3566" s="3" t="s">
        <v>700</v>
      </c>
      <c r="Z3566" s="3" t="s">
        <v>29439</v>
      </c>
      <c r="AA3566" s="3" t="s">
        <v>699</v>
      </c>
      <c r="AB3566" s="3" t="s">
        <v>29440</v>
      </c>
      <c r="AC3566" s="3" t="s">
        <v>698</v>
      </c>
      <c r="AE3566" s="3" t="s">
        <v>786</v>
      </c>
      <c r="AG3566" s="3" t="s">
        <v>700</v>
      </c>
      <c r="AI3566" s="3" t="s">
        <v>699</v>
      </c>
      <c r="AJ3566" s="3" t="s">
        <v>37510</v>
      </c>
      <c r="AK3566" s="3" t="s">
        <v>700</v>
      </c>
      <c r="AL3566" s="3" t="s">
        <v>29441</v>
      </c>
      <c r="AM3566" s="3" t="s">
        <v>700</v>
      </c>
      <c r="AO3566" s="3" t="s">
        <v>699</v>
      </c>
      <c r="AP3566" s="3" t="s">
        <v>29442</v>
      </c>
      <c r="AQ3566" s="3" t="s">
        <v>699</v>
      </c>
      <c r="AS3566" s="3" t="s">
        <v>712</v>
      </c>
      <c r="AU3566" s="3" t="s">
        <v>699</v>
      </c>
      <c r="AV3566" s="3" t="s">
        <v>29443</v>
      </c>
      <c r="AW3566" s="3" t="s">
        <v>712</v>
      </c>
      <c r="AX3566" s="3" t="s">
        <v>29444</v>
      </c>
      <c r="AY3566" s="3" t="s">
        <v>700</v>
      </c>
      <c r="AZ3566" s="3" t="s">
        <v>29445</v>
      </c>
      <c r="BA3566" s="3" t="s">
        <v>699</v>
      </c>
      <c r="BB3566" s="3" t="s">
        <v>29446</v>
      </c>
    </row>
    <row r="3567" spans="1:54" ht="201.6" x14ac:dyDescent="0.3">
      <c r="A3567" s="3" t="s">
        <v>677</v>
      </c>
      <c r="B3567" s="3" t="s">
        <v>14011</v>
      </c>
      <c r="C3567" s="3" t="s">
        <v>29447</v>
      </c>
      <c r="D3567" s="3" t="s">
        <v>2781</v>
      </c>
      <c r="E3567" s="3">
        <v>54</v>
      </c>
      <c r="F3567" s="3" t="s">
        <v>37829</v>
      </c>
      <c r="G3567" s="3" t="s">
        <v>694</v>
      </c>
      <c r="H3567" s="3" t="s">
        <v>14427</v>
      </c>
      <c r="I3567" s="3" t="s">
        <v>29448</v>
      </c>
      <c r="J3567" s="3" t="s">
        <v>705</v>
      </c>
      <c r="K3567" s="3" t="s">
        <v>4</v>
      </c>
      <c r="L3567" s="3" t="s">
        <v>697</v>
      </c>
      <c r="N3567" s="3"/>
      <c r="O3567" s="3" t="s">
        <v>699</v>
      </c>
      <c r="P3567" s="3" t="s">
        <v>29449</v>
      </c>
      <c r="Q3567" s="3" t="s">
        <v>698</v>
      </c>
      <c r="R3567" s="3" t="s">
        <v>29450</v>
      </c>
      <c r="S3567" s="3" t="s">
        <v>700</v>
      </c>
      <c r="T3567" s="3" t="s">
        <v>29451</v>
      </c>
      <c r="U3567" s="3" t="s">
        <v>731</v>
      </c>
      <c r="V3567" s="3" t="s">
        <v>29452</v>
      </c>
      <c r="W3567" s="3" t="s">
        <v>727</v>
      </c>
      <c r="X3567" s="3" t="s">
        <v>29453</v>
      </c>
      <c r="Y3567" s="3" t="s">
        <v>698</v>
      </c>
      <c r="Z3567" s="3" t="s">
        <v>29454</v>
      </c>
      <c r="AA3567" s="3" t="s">
        <v>729</v>
      </c>
      <c r="AB3567" s="3" t="s">
        <v>29455</v>
      </c>
      <c r="AC3567" s="3" t="s">
        <v>698</v>
      </c>
      <c r="AD3567" s="3" t="s">
        <v>29456</v>
      </c>
      <c r="AE3567" s="3" t="s">
        <v>730</v>
      </c>
      <c r="AF3567" s="3" t="s">
        <v>29457</v>
      </c>
      <c r="AG3567" s="3" t="s">
        <v>730</v>
      </c>
      <c r="AH3567" s="3" t="s">
        <v>29458</v>
      </c>
      <c r="AI3567" s="3" t="s">
        <v>728</v>
      </c>
      <c r="AJ3567" s="3" t="s">
        <v>37511</v>
      </c>
      <c r="AK3567" s="3" t="s">
        <v>729</v>
      </c>
      <c r="AL3567" s="3" t="s">
        <v>29459</v>
      </c>
      <c r="AM3567" s="3" t="s">
        <v>728</v>
      </c>
      <c r="AN3567" s="3" t="s">
        <v>29460</v>
      </c>
      <c r="AO3567" s="3" t="s">
        <v>700</v>
      </c>
      <c r="AP3567" s="3" t="s">
        <v>29461</v>
      </c>
      <c r="AQ3567" s="3" t="s">
        <v>730</v>
      </c>
      <c r="AR3567" s="3" t="s">
        <v>29462</v>
      </c>
      <c r="AS3567" s="3" t="s">
        <v>731</v>
      </c>
      <c r="AT3567" s="3" t="s">
        <v>29463</v>
      </c>
      <c r="AU3567" s="3" t="s">
        <v>730</v>
      </c>
      <c r="AV3567" s="3" t="s">
        <v>29464</v>
      </c>
      <c r="AW3567" s="3" t="s">
        <v>729</v>
      </c>
      <c r="AX3567" s="3" t="s">
        <v>29465</v>
      </c>
      <c r="AY3567" s="3" t="s">
        <v>699</v>
      </c>
      <c r="AZ3567" s="3" t="s">
        <v>29466</v>
      </c>
      <c r="BA3567" s="3" t="s">
        <v>728</v>
      </c>
      <c r="BB3567" s="3" t="s">
        <v>29467</v>
      </c>
    </row>
    <row r="3568" spans="1:54" ht="28.8" x14ac:dyDescent="0.3">
      <c r="A3568" s="3" t="s">
        <v>677</v>
      </c>
      <c r="B3568" s="3" t="s">
        <v>2217</v>
      </c>
      <c r="C3568" s="3" t="s">
        <v>29468</v>
      </c>
      <c r="D3568" s="3" t="s">
        <v>2781</v>
      </c>
      <c r="E3568" s="3">
        <v>55</v>
      </c>
      <c r="F3568" s="3" t="s">
        <v>37843</v>
      </c>
      <c r="G3568" s="3" t="s">
        <v>752</v>
      </c>
      <c r="H3568" s="3" t="s">
        <v>15796</v>
      </c>
      <c r="I3568" s="3"/>
      <c r="J3568" s="3" t="s">
        <v>697</v>
      </c>
      <c r="K3568" s="3" t="s">
        <v>4</v>
      </c>
      <c r="L3568" s="3" t="s">
        <v>705</v>
      </c>
      <c r="N3568" s="3"/>
      <c r="O3568" s="3" t="s">
        <v>698</v>
      </c>
      <c r="P3568" s="3"/>
      <c r="Q3568" s="3" t="s">
        <v>699</v>
      </c>
      <c r="R3568" s="3"/>
      <c r="S3568" s="3" t="s">
        <v>700</v>
      </c>
      <c r="T3568" s="3"/>
      <c r="U3568" s="3" t="s">
        <v>712</v>
      </c>
      <c r="W3568" s="3" t="s">
        <v>700</v>
      </c>
      <c r="X3568" s="3" t="s">
        <v>29469</v>
      </c>
      <c r="Y3568" s="3" t="s">
        <v>700</v>
      </c>
      <c r="AA3568" s="3" t="s">
        <v>699</v>
      </c>
      <c r="AC3568" s="3" t="s">
        <v>698</v>
      </c>
      <c r="AE3568" s="3" t="s">
        <v>700</v>
      </c>
      <c r="AG3568" s="3" t="s">
        <v>699</v>
      </c>
      <c r="AI3568" s="3" t="s">
        <v>700</v>
      </c>
      <c r="AK3568" s="3" t="s">
        <v>700</v>
      </c>
      <c r="AL3568" s="3" t="s">
        <v>29470</v>
      </c>
      <c r="AM3568" s="3" t="s">
        <v>700</v>
      </c>
      <c r="AO3568" s="3" t="s">
        <v>712</v>
      </c>
      <c r="AP3568" s="3" t="s">
        <v>29471</v>
      </c>
      <c r="AQ3568" s="3" t="s">
        <v>698</v>
      </c>
      <c r="AS3568" s="3" t="s">
        <v>712</v>
      </c>
      <c r="AT3568" s="3" t="s">
        <v>29472</v>
      </c>
      <c r="AU3568" s="3" t="s">
        <v>699</v>
      </c>
      <c r="AW3568" s="3" t="s">
        <v>699</v>
      </c>
      <c r="AY3568" s="3" t="s">
        <v>699</v>
      </c>
      <c r="BA3568" s="3" t="s">
        <v>700</v>
      </c>
    </row>
    <row r="3569" spans="1:54" x14ac:dyDescent="0.3">
      <c r="A3569" s="3" t="s">
        <v>677</v>
      </c>
      <c r="B3569" s="3" t="s">
        <v>2602</v>
      </c>
      <c r="C3569" s="3" t="s">
        <v>14502</v>
      </c>
      <c r="D3569" s="3" t="s">
        <v>2781</v>
      </c>
      <c r="E3569" s="3">
        <v>56</v>
      </c>
      <c r="F3569" s="3" t="s">
        <v>37838</v>
      </c>
      <c r="G3569" s="3" t="s">
        <v>752</v>
      </c>
      <c r="H3569" s="3" t="s">
        <v>29473</v>
      </c>
      <c r="I3569" s="3"/>
      <c r="J3569" s="3" t="s">
        <v>697</v>
      </c>
      <c r="K3569" s="3" t="s">
        <v>4</v>
      </c>
      <c r="L3569" s="3" t="s">
        <v>697</v>
      </c>
      <c r="N3569" s="3"/>
      <c r="O3569" s="3" t="s">
        <v>700</v>
      </c>
      <c r="P3569" s="3"/>
      <c r="Q3569" s="3" t="s">
        <v>700</v>
      </c>
      <c r="R3569" s="3"/>
      <c r="S3569" s="3" t="s">
        <v>698</v>
      </c>
      <c r="T3569" s="3"/>
      <c r="U3569" s="3" t="s">
        <v>712</v>
      </c>
      <c r="W3569" s="3" t="s">
        <v>698</v>
      </c>
      <c r="Y3569" s="3" t="s">
        <v>698</v>
      </c>
      <c r="AA3569" s="3" t="s">
        <v>700</v>
      </c>
      <c r="AC3569" s="3" t="s">
        <v>700</v>
      </c>
      <c r="AE3569" s="3" t="s">
        <v>700</v>
      </c>
      <c r="AG3569" s="3" t="s">
        <v>698</v>
      </c>
      <c r="AI3569" s="3" t="s">
        <v>699</v>
      </c>
      <c r="AK3569" s="3" t="s">
        <v>700</v>
      </c>
      <c r="AM3569" s="3" t="s">
        <v>698</v>
      </c>
      <c r="AO3569" s="3" t="s">
        <v>699</v>
      </c>
      <c r="AQ3569" s="3" t="s">
        <v>698</v>
      </c>
      <c r="AS3569" s="3" t="s">
        <v>712</v>
      </c>
      <c r="AU3569" s="3" t="s">
        <v>698</v>
      </c>
      <c r="AW3569" s="3" t="s">
        <v>699</v>
      </c>
      <c r="AY3569" s="3" t="s">
        <v>700</v>
      </c>
      <c r="BA3569" s="3" t="s">
        <v>700</v>
      </c>
    </row>
    <row r="3570" spans="1:54" ht="158.4" x14ac:dyDescent="0.3">
      <c r="A3570" s="3" t="s">
        <v>677</v>
      </c>
      <c r="B3570" s="3" t="s">
        <v>3076</v>
      </c>
      <c r="C3570" s="3" t="s">
        <v>19936</v>
      </c>
      <c r="D3570" s="3" t="s">
        <v>2781</v>
      </c>
      <c r="E3570" s="3">
        <v>57</v>
      </c>
      <c r="F3570" s="3" t="s">
        <v>37856</v>
      </c>
      <c r="G3570" s="3" t="s">
        <v>752</v>
      </c>
      <c r="H3570" s="3" t="s">
        <v>23902</v>
      </c>
      <c r="I3570" s="3"/>
      <c r="J3570" s="3" t="s">
        <v>705</v>
      </c>
      <c r="K3570" s="3" t="s">
        <v>4</v>
      </c>
      <c r="L3570" s="3" t="s">
        <v>697</v>
      </c>
      <c r="N3570" s="3"/>
      <c r="O3570" s="3" t="s">
        <v>700</v>
      </c>
      <c r="P3570" s="3" t="s">
        <v>29474</v>
      </c>
      <c r="Q3570" s="3" t="s">
        <v>699</v>
      </c>
      <c r="R3570" s="3" t="s">
        <v>29475</v>
      </c>
      <c r="S3570" s="3" t="s">
        <v>700</v>
      </c>
      <c r="T3570" s="3" t="s">
        <v>29476</v>
      </c>
      <c r="U3570" s="3" t="s">
        <v>5772</v>
      </c>
      <c r="V3570" s="3" t="s">
        <v>29477</v>
      </c>
      <c r="W3570" s="3" t="s">
        <v>698</v>
      </c>
      <c r="X3570" s="3" t="s">
        <v>29478</v>
      </c>
      <c r="Y3570" s="3" t="s">
        <v>700</v>
      </c>
      <c r="AA3570" s="3" t="s">
        <v>699</v>
      </c>
      <c r="AB3570" s="3" t="s">
        <v>29479</v>
      </c>
      <c r="AC3570" s="3" t="s">
        <v>699</v>
      </c>
      <c r="AD3570" s="3" t="s">
        <v>29480</v>
      </c>
      <c r="AE3570" s="3" t="s">
        <v>700</v>
      </c>
      <c r="AG3570" s="3" t="s">
        <v>698</v>
      </c>
      <c r="AH3570" s="3" t="s">
        <v>29481</v>
      </c>
      <c r="AI3570" s="3" t="s">
        <v>700</v>
      </c>
      <c r="AJ3570" s="3" t="s">
        <v>37512</v>
      </c>
      <c r="AK3570" s="3" t="s">
        <v>700</v>
      </c>
      <c r="AL3570" s="3" t="s">
        <v>29482</v>
      </c>
      <c r="AM3570" s="3" t="s">
        <v>700</v>
      </c>
      <c r="AN3570" s="3" t="s">
        <v>29483</v>
      </c>
      <c r="AO3570" s="3" t="s">
        <v>698</v>
      </c>
      <c r="AP3570" s="3" t="s">
        <v>29484</v>
      </c>
      <c r="AQ3570" s="3" t="s">
        <v>698</v>
      </c>
      <c r="AS3570" s="3" t="s">
        <v>712</v>
      </c>
      <c r="AT3570" s="3" t="s">
        <v>29485</v>
      </c>
      <c r="AU3570" s="3" t="s">
        <v>700</v>
      </c>
      <c r="AV3570" s="3" t="s">
        <v>29486</v>
      </c>
      <c r="AW3570" s="3" t="s">
        <v>698</v>
      </c>
      <c r="AX3570" s="3" t="s">
        <v>29487</v>
      </c>
      <c r="AY3570" s="3" t="s">
        <v>698</v>
      </c>
      <c r="AZ3570" s="3" t="s">
        <v>29488</v>
      </c>
      <c r="BA3570" s="3" t="s">
        <v>700</v>
      </c>
      <c r="BB3570" s="3" t="s">
        <v>29489</v>
      </c>
    </row>
    <row r="3571" spans="1:54" x14ac:dyDescent="0.3">
      <c r="A3571" s="3" t="s">
        <v>677</v>
      </c>
      <c r="B3571" s="3" t="s">
        <v>24125</v>
      </c>
      <c r="C3571" s="3" t="s">
        <v>29490</v>
      </c>
      <c r="D3571" s="3" t="s">
        <v>2781</v>
      </c>
      <c r="E3571" s="3">
        <v>58</v>
      </c>
      <c r="F3571" s="3" t="s">
        <v>37842</v>
      </c>
      <c r="G3571" s="3" t="s">
        <v>752</v>
      </c>
      <c r="H3571" s="3" t="s">
        <v>17935</v>
      </c>
      <c r="I3571" s="3" t="s">
        <v>3970</v>
      </c>
      <c r="J3571" s="3" t="s">
        <v>697</v>
      </c>
      <c r="K3571" s="3" t="s">
        <v>4</v>
      </c>
      <c r="L3571" s="3" t="s">
        <v>697</v>
      </c>
      <c r="N3571" s="3"/>
      <c r="O3571" s="3" t="s">
        <v>698</v>
      </c>
      <c r="P3571" s="3"/>
      <c r="Q3571" s="3" t="s">
        <v>700</v>
      </c>
      <c r="R3571" s="3"/>
      <c r="S3571" s="3" t="s">
        <v>698</v>
      </c>
      <c r="T3571" s="3"/>
      <c r="U3571" s="3" t="s">
        <v>5772</v>
      </c>
      <c r="W3571" s="3" t="s">
        <v>699</v>
      </c>
      <c r="Y3571" s="3" t="s">
        <v>698</v>
      </c>
      <c r="AA3571" s="3" t="s">
        <v>698</v>
      </c>
      <c r="AC3571" s="3" t="s">
        <v>698</v>
      </c>
      <c r="AE3571" s="3" t="s">
        <v>698</v>
      </c>
      <c r="AG3571" s="3" t="s">
        <v>699</v>
      </c>
      <c r="AI3571" s="3" t="s">
        <v>699</v>
      </c>
      <c r="AK3571" s="3" t="s">
        <v>699</v>
      </c>
      <c r="AM3571" s="3" t="s">
        <v>698</v>
      </c>
      <c r="AO3571" s="3" t="s">
        <v>712</v>
      </c>
      <c r="AQ3571" s="3" t="s">
        <v>698</v>
      </c>
      <c r="AS3571" s="3" t="s">
        <v>712</v>
      </c>
      <c r="AU3571" s="3" t="s">
        <v>699</v>
      </c>
      <c r="AW3571" s="3" t="s">
        <v>712</v>
      </c>
      <c r="AY3571" s="3" t="s">
        <v>698</v>
      </c>
      <c r="BA3571" s="3" t="s">
        <v>699</v>
      </c>
    </row>
    <row r="3572" spans="1:54" ht="100.8" x14ac:dyDescent="0.3">
      <c r="A3572" s="3" t="s">
        <v>677</v>
      </c>
      <c r="B3572" s="3" t="s">
        <v>15295</v>
      </c>
      <c r="C3572" s="3" t="s">
        <v>3121</v>
      </c>
      <c r="D3572" s="3" t="s">
        <v>2781</v>
      </c>
      <c r="E3572" s="3">
        <v>59</v>
      </c>
      <c r="F3572" s="3" t="s">
        <v>37876</v>
      </c>
      <c r="G3572" s="3" t="s">
        <v>694</v>
      </c>
      <c r="H3572" s="3" t="s">
        <v>4019</v>
      </c>
      <c r="I3572" s="3"/>
      <c r="J3572" s="3" t="s">
        <v>705</v>
      </c>
      <c r="K3572" s="3" t="s">
        <v>4</v>
      </c>
      <c r="L3572" s="3" t="s">
        <v>697</v>
      </c>
      <c r="N3572" s="3"/>
      <c r="O3572" s="3" t="s">
        <v>700</v>
      </c>
      <c r="P3572" s="3"/>
      <c r="Q3572" s="3" t="s">
        <v>700</v>
      </c>
      <c r="R3572" s="3" t="s">
        <v>29491</v>
      </c>
      <c r="S3572" s="3" t="s">
        <v>700</v>
      </c>
      <c r="T3572" s="3"/>
      <c r="U3572" s="3" t="s">
        <v>5618</v>
      </c>
      <c r="V3572" s="3" t="s">
        <v>29492</v>
      </c>
      <c r="W3572" s="3" t="s">
        <v>1132</v>
      </c>
      <c r="X3572" s="3" t="s">
        <v>29493</v>
      </c>
      <c r="Y3572" s="3" t="s">
        <v>699</v>
      </c>
      <c r="AA3572" s="3" t="s">
        <v>699</v>
      </c>
      <c r="AB3572" s="3" t="s">
        <v>29494</v>
      </c>
      <c r="AC3572" s="3" t="s">
        <v>699</v>
      </c>
      <c r="AE3572" s="3" t="s">
        <v>698</v>
      </c>
      <c r="AG3572" s="3" t="s">
        <v>730</v>
      </c>
      <c r="AH3572" s="3" t="s">
        <v>29495</v>
      </c>
      <c r="AI3572" s="3" t="s">
        <v>699</v>
      </c>
      <c r="AK3572" s="3" t="s">
        <v>700</v>
      </c>
      <c r="AL3572" s="3" t="s">
        <v>29496</v>
      </c>
      <c r="AM3572" s="3" t="s">
        <v>700</v>
      </c>
      <c r="AO3572" s="3" t="s">
        <v>712</v>
      </c>
      <c r="AP3572" s="3" t="s">
        <v>29497</v>
      </c>
      <c r="AQ3572" s="3" t="s">
        <v>698</v>
      </c>
      <c r="AS3572" s="3" t="s">
        <v>712</v>
      </c>
      <c r="AU3572" s="3" t="s">
        <v>699</v>
      </c>
      <c r="AV3572" s="3" t="s">
        <v>29498</v>
      </c>
      <c r="AW3572" s="3" t="s">
        <v>712</v>
      </c>
      <c r="AY3572" s="3" t="s">
        <v>698</v>
      </c>
      <c r="AZ3572" s="3" t="s">
        <v>29499</v>
      </c>
      <c r="BA3572" s="3" t="s">
        <v>699</v>
      </c>
    </row>
    <row r="3573" spans="1:54" ht="28.8" x14ac:dyDescent="0.3">
      <c r="A3573" s="3" t="s">
        <v>677</v>
      </c>
      <c r="B3573" s="3" t="s">
        <v>1609</v>
      </c>
      <c r="C3573" s="3" t="s">
        <v>29500</v>
      </c>
      <c r="D3573" s="3" t="s">
        <v>2781</v>
      </c>
      <c r="E3573" s="3">
        <v>60</v>
      </c>
      <c r="F3573" s="3" t="s">
        <v>37840</v>
      </c>
      <c r="G3573" s="3" t="s">
        <v>694</v>
      </c>
      <c r="H3573" s="3" t="s">
        <v>3970</v>
      </c>
      <c r="I3573" s="3"/>
      <c r="J3573" s="3" t="s">
        <v>697</v>
      </c>
      <c r="K3573" s="3" t="s">
        <v>4</v>
      </c>
      <c r="L3573" s="3" t="s">
        <v>697</v>
      </c>
      <c r="N3573" s="3"/>
      <c r="O3573" s="3" t="s">
        <v>698</v>
      </c>
      <c r="P3573" s="3"/>
      <c r="Q3573" s="3" t="s">
        <v>699</v>
      </c>
      <c r="R3573" s="3"/>
      <c r="S3573" s="3" t="s">
        <v>700</v>
      </c>
      <c r="T3573" s="3"/>
      <c r="U3573" s="3" t="s">
        <v>712</v>
      </c>
      <c r="W3573" s="3" t="s">
        <v>700</v>
      </c>
      <c r="X3573" s="3" t="s">
        <v>29501</v>
      </c>
      <c r="Y3573" s="3" t="s">
        <v>700</v>
      </c>
      <c r="AA3573" s="3" t="s">
        <v>699</v>
      </c>
      <c r="AC3573" s="3" t="s">
        <v>698</v>
      </c>
      <c r="AE3573" s="3" t="s">
        <v>700</v>
      </c>
      <c r="AG3573" s="3" t="s">
        <v>700</v>
      </c>
      <c r="AH3573" s="3" t="s">
        <v>29502</v>
      </c>
      <c r="AI3573" s="3" t="s">
        <v>699</v>
      </c>
      <c r="AJ3573" s="3" t="s">
        <v>37513</v>
      </c>
      <c r="AK3573" s="3" t="s">
        <v>700</v>
      </c>
      <c r="AM3573" s="3" t="s">
        <v>700</v>
      </c>
      <c r="AO3573" s="3" t="s">
        <v>698</v>
      </c>
      <c r="AP3573" s="3" t="s">
        <v>29503</v>
      </c>
      <c r="AQ3573" s="3" t="s">
        <v>698</v>
      </c>
      <c r="AS3573" s="3" t="s">
        <v>712</v>
      </c>
      <c r="AU3573" s="3" t="s">
        <v>699</v>
      </c>
      <c r="AW3573" s="3" t="s">
        <v>712</v>
      </c>
      <c r="AY3573" s="3" t="s">
        <v>699</v>
      </c>
      <c r="BA3573" s="3" t="s">
        <v>699</v>
      </c>
    </row>
    <row r="3574" spans="1:54" ht="158.4" x14ac:dyDescent="0.3">
      <c r="A3574" s="3" t="s">
        <v>677</v>
      </c>
      <c r="B3574" s="3" t="s">
        <v>1224</v>
      </c>
      <c r="C3574" s="3" t="s">
        <v>10733</v>
      </c>
      <c r="D3574" s="3" t="s">
        <v>2781</v>
      </c>
      <c r="E3574" s="3">
        <v>61</v>
      </c>
      <c r="F3574" s="3" t="s">
        <v>37854</v>
      </c>
      <c r="G3574" s="3" t="s">
        <v>694</v>
      </c>
      <c r="H3574" s="3" t="s">
        <v>15559</v>
      </c>
      <c r="I3574" s="3" t="s">
        <v>14733</v>
      </c>
      <c r="J3574" s="3" t="s">
        <v>697</v>
      </c>
      <c r="K3574" s="3" t="s">
        <v>4</v>
      </c>
      <c r="L3574" s="3" t="s">
        <v>697</v>
      </c>
      <c r="N3574" s="3"/>
      <c r="O3574" s="3" t="s">
        <v>698</v>
      </c>
      <c r="P3574" s="3"/>
      <c r="Q3574" s="3" t="s">
        <v>699</v>
      </c>
      <c r="R3574" s="3"/>
      <c r="S3574" s="3" t="s">
        <v>700</v>
      </c>
      <c r="T3574" s="3"/>
      <c r="U3574" s="3" t="s">
        <v>698</v>
      </c>
      <c r="V3574" s="3" t="s">
        <v>29504</v>
      </c>
      <c r="W3574" s="3" t="s">
        <v>700</v>
      </c>
      <c r="X3574" s="3" t="s">
        <v>29505</v>
      </c>
      <c r="Y3574" s="3" t="s">
        <v>698</v>
      </c>
      <c r="AA3574" s="3" t="s">
        <v>699</v>
      </c>
      <c r="AB3574" s="3" t="s">
        <v>29506</v>
      </c>
      <c r="AC3574" s="3" t="s">
        <v>698</v>
      </c>
      <c r="AD3574" s="3" t="s">
        <v>29507</v>
      </c>
      <c r="AE3574" s="3" t="s">
        <v>700</v>
      </c>
      <c r="AG3574" s="3" t="s">
        <v>698</v>
      </c>
      <c r="AH3574" s="3" t="s">
        <v>29508</v>
      </c>
      <c r="AI3574" s="3" t="s">
        <v>700</v>
      </c>
      <c r="AK3574" s="3" t="s">
        <v>700</v>
      </c>
      <c r="AL3574" s="3" t="s">
        <v>29509</v>
      </c>
      <c r="AM3574" s="3" t="s">
        <v>700</v>
      </c>
      <c r="AO3574" s="3" t="s">
        <v>699</v>
      </c>
      <c r="AQ3574" s="3" t="s">
        <v>698</v>
      </c>
      <c r="AS3574" s="3" t="s">
        <v>712</v>
      </c>
      <c r="AT3574" s="3" t="s">
        <v>29510</v>
      </c>
      <c r="AU3574" s="3" t="s">
        <v>700</v>
      </c>
      <c r="AW3574" s="3" t="s">
        <v>712</v>
      </c>
      <c r="AY3574" s="3" t="s">
        <v>699</v>
      </c>
      <c r="BA3574" s="3" t="s">
        <v>699</v>
      </c>
    </row>
    <row r="3575" spans="1:54" ht="172.8" x14ac:dyDescent="0.3">
      <c r="A3575" s="3" t="s">
        <v>677</v>
      </c>
      <c r="B3575" s="3" t="s">
        <v>1091</v>
      </c>
      <c r="C3575" s="3" t="s">
        <v>6623</v>
      </c>
      <c r="D3575" s="3" t="s">
        <v>2781</v>
      </c>
      <c r="E3575" s="3">
        <v>62</v>
      </c>
      <c r="F3575" s="3" t="s">
        <v>37846</v>
      </c>
      <c r="G3575" s="3" t="s">
        <v>752</v>
      </c>
      <c r="H3575" s="3" t="s">
        <v>14558</v>
      </c>
      <c r="I3575" s="3" t="s">
        <v>14022</v>
      </c>
      <c r="J3575" s="3" t="s">
        <v>705</v>
      </c>
      <c r="K3575" s="3" t="s">
        <v>4</v>
      </c>
      <c r="L3575" s="3" t="s">
        <v>697</v>
      </c>
      <c r="N3575" s="3"/>
      <c r="O3575" s="3" t="s">
        <v>698</v>
      </c>
      <c r="P3575" s="3"/>
      <c r="Q3575" s="3" t="s">
        <v>699</v>
      </c>
      <c r="R3575" s="3"/>
      <c r="S3575" s="3" t="s">
        <v>700</v>
      </c>
      <c r="T3575" s="3"/>
      <c r="U3575" s="3" t="s">
        <v>5772</v>
      </c>
      <c r="V3575" s="3" t="s">
        <v>29511</v>
      </c>
      <c r="W3575" s="3" t="s">
        <v>699</v>
      </c>
      <c r="X3575" s="3" t="s">
        <v>29512</v>
      </c>
      <c r="Y3575" s="3" t="s">
        <v>700</v>
      </c>
      <c r="Z3575" s="3" t="s">
        <v>29513</v>
      </c>
      <c r="AA3575" s="3" t="s">
        <v>729</v>
      </c>
      <c r="AB3575" s="3" t="s">
        <v>29514</v>
      </c>
      <c r="AC3575" s="3" t="s">
        <v>730</v>
      </c>
      <c r="AD3575" s="3" t="s">
        <v>29515</v>
      </c>
      <c r="AE3575" s="3" t="s">
        <v>700</v>
      </c>
      <c r="AF3575" s="3" t="s">
        <v>29516</v>
      </c>
      <c r="AG3575" s="3" t="s">
        <v>699</v>
      </c>
      <c r="AH3575" s="3" t="s">
        <v>29517</v>
      </c>
      <c r="AI3575" s="3" t="s">
        <v>699</v>
      </c>
      <c r="AK3575" s="3" t="s">
        <v>729</v>
      </c>
      <c r="AL3575" s="3" t="s">
        <v>29518</v>
      </c>
      <c r="AM3575" s="3" t="s">
        <v>698</v>
      </c>
      <c r="AO3575" s="3" t="s">
        <v>712</v>
      </c>
      <c r="AP3575" s="3" t="s">
        <v>29519</v>
      </c>
      <c r="AQ3575" s="3" t="s">
        <v>698</v>
      </c>
      <c r="AS3575" s="3" t="s">
        <v>712</v>
      </c>
      <c r="AU3575" s="3" t="s">
        <v>700</v>
      </c>
      <c r="AW3575" s="3" t="s">
        <v>712</v>
      </c>
      <c r="AY3575" s="3" t="s">
        <v>699</v>
      </c>
      <c r="AZ3575" s="3" t="s">
        <v>29520</v>
      </c>
      <c r="BA3575" s="3" t="s">
        <v>699</v>
      </c>
      <c r="BB3575" s="3" t="s">
        <v>29521</v>
      </c>
    </row>
    <row r="3576" spans="1:54" ht="244.8" x14ac:dyDescent="0.3">
      <c r="A3576" s="3" t="s">
        <v>677</v>
      </c>
      <c r="B3576" s="3" t="s">
        <v>932</v>
      </c>
      <c r="C3576" s="3" t="s">
        <v>5215</v>
      </c>
      <c r="D3576" s="3" t="s">
        <v>2781</v>
      </c>
      <c r="E3576" s="3">
        <v>63</v>
      </c>
      <c r="F3576" s="3" t="s">
        <v>37834</v>
      </c>
      <c r="G3576" s="3" t="s">
        <v>694</v>
      </c>
      <c r="H3576" s="3" t="s">
        <v>29522</v>
      </c>
      <c r="I3576" s="3"/>
      <c r="J3576" s="3" t="s">
        <v>705</v>
      </c>
      <c r="K3576" s="3" t="s">
        <v>4</v>
      </c>
      <c r="L3576" s="3" t="s">
        <v>705</v>
      </c>
      <c r="N3576" s="3"/>
      <c r="O3576" s="3" t="s">
        <v>730</v>
      </c>
      <c r="P3576" s="3" t="s">
        <v>29523</v>
      </c>
      <c r="Q3576" s="3" t="s">
        <v>698</v>
      </c>
      <c r="R3576" s="3" t="s">
        <v>29524</v>
      </c>
      <c r="S3576" s="3" t="s">
        <v>700</v>
      </c>
      <c r="T3576" s="3" t="s">
        <v>29525</v>
      </c>
      <c r="U3576" s="3" t="s">
        <v>5618</v>
      </c>
      <c r="V3576" s="3" t="s">
        <v>29526</v>
      </c>
      <c r="W3576" s="3" t="s">
        <v>728</v>
      </c>
      <c r="X3576" s="3" t="s">
        <v>29527</v>
      </c>
      <c r="Y3576" s="3" t="s">
        <v>728</v>
      </c>
      <c r="Z3576" s="3" t="s">
        <v>29528</v>
      </c>
      <c r="AA3576" s="3" t="s">
        <v>699</v>
      </c>
      <c r="AB3576" s="3" t="s">
        <v>29529</v>
      </c>
      <c r="AC3576" s="3" t="s">
        <v>730</v>
      </c>
      <c r="AD3576" s="3" t="s">
        <v>29530</v>
      </c>
      <c r="AE3576" s="3" t="s">
        <v>727</v>
      </c>
      <c r="AG3576" s="3" t="s">
        <v>698</v>
      </c>
      <c r="AH3576" s="3" t="s">
        <v>29531</v>
      </c>
      <c r="AI3576" s="3" t="s">
        <v>698</v>
      </c>
      <c r="AJ3576" s="3" t="s">
        <v>37514</v>
      </c>
      <c r="AK3576" s="3" t="s">
        <v>700</v>
      </c>
      <c r="AL3576" s="3" t="s">
        <v>29532</v>
      </c>
      <c r="AM3576" s="3" t="s">
        <v>728</v>
      </c>
      <c r="AO3576" s="3" t="s">
        <v>730</v>
      </c>
      <c r="AP3576" s="3" t="s">
        <v>29533</v>
      </c>
      <c r="AQ3576" s="3" t="s">
        <v>698</v>
      </c>
      <c r="AR3576" s="3" t="s">
        <v>29534</v>
      </c>
      <c r="AS3576" s="3" t="s">
        <v>731</v>
      </c>
      <c r="AT3576" s="3" t="s">
        <v>29535</v>
      </c>
      <c r="AU3576" s="3" t="s">
        <v>699</v>
      </c>
      <c r="AV3576" s="3" t="s">
        <v>29536</v>
      </c>
      <c r="AW3576" s="3" t="s">
        <v>731</v>
      </c>
      <c r="AX3576" s="3" t="s">
        <v>29537</v>
      </c>
      <c r="AY3576" s="3" t="s">
        <v>728</v>
      </c>
      <c r="AZ3576" s="3" t="s">
        <v>29538</v>
      </c>
      <c r="BA3576" s="3" t="s">
        <v>699</v>
      </c>
      <c r="BB3576" s="3" t="s">
        <v>29539</v>
      </c>
    </row>
    <row r="3577" spans="1:54" ht="201.6" x14ac:dyDescent="0.3">
      <c r="A3577" s="3" t="s">
        <v>677</v>
      </c>
      <c r="B3577" s="3" t="s">
        <v>17531</v>
      </c>
      <c r="C3577" s="3" t="s">
        <v>29540</v>
      </c>
      <c r="D3577" s="3" t="s">
        <v>2781</v>
      </c>
      <c r="E3577" s="3">
        <v>64</v>
      </c>
      <c r="F3577" s="3" t="s">
        <v>37833</v>
      </c>
      <c r="G3577" s="3" t="s">
        <v>752</v>
      </c>
      <c r="H3577" s="3" t="s">
        <v>29541</v>
      </c>
      <c r="I3577" s="3"/>
      <c r="J3577" s="3" t="s">
        <v>705</v>
      </c>
      <c r="K3577" s="3" t="s">
        <v>4</v>
      </c>
      <c r="L3577" s="3" t="s">
        <v>697</v>
      </c>
      <c r="N3577" s="3"/>
      <c r="O3577" s="3" t="s">
        <v>698</v>
      </c>
      <c r="P3577" s="3" t="s">
        <v>29542</v>
      </c>
      <c r="Q3577" s="3" t="s">
        <v>790</v>
      </c>
      <c r="R3577" s="3"/>
      <c r="S3577" s="3" t="s">
        <v>700</v>
      </c>
      <c r="T3577" s="3"/>
      <c r="U3577" s="3" t="s">
        <v>5618</v>
      </c>
      <c r="V3577" s="3" t="s">
        <v>29543</v>
      </c>
      <c r="W3577" s="3" t="s">
        <v>700</v>
      </c>
      <c r="X3577" s="3" t="s">
        <v>29544</v>
      </c>
      <c r="Y3577" s="3" t="s">
        <v>700</v>
      </c>
      <c r="AA3577" s="3" t="s">
        <v>729</v>
      </c>
      <c r="AC3577" s="3" t="s">
        <v>730</v>
      </c>
      <c r="AE3577" s="3" t="s">
        <v>700</v>
      </c>
      <c r="AG3577" s="3" t="s">
        <v>699</v>
      </c>
      <c r="AI3577" s="3" t="s">
        <v>699</v>
      </c>
      <c r="AJ3577" s="3" t="s">
        <v>37515</v>
      </c>
      <c r="AK3577" s="3" t="s">
        <v>728</v>
      </c>
      <c r="AL3577" s="3" t="s">
        <v>29545</v>
      </c>
      <c r="AM3577" s="3" t="s">
        <v>728</v>
      </c>
      <c r="AO3577" s="3" t="s">
        <v>730</v>
      </c>
      <c r="AQ3577" s="3" t="s">
        <v>731</v>
      </c>
      <c r="AS3577" s="3" t="s">
        <v>712</v>
      </c>
      <c r="AT3577" s="3" t="s">
        <v>29546</v>
      </c>
      <c r="AU3577" s="3" t="s">
        <v>698</v>
      </c>
      <c r="AW3577" s="3" t="s">
        <v>728</v>
      </c>
      <c r="AX3577" s="3" t="s">
        <v>29547</v>
      </c>
      <c r="AY3577" s="3" t="s">
        <v>698</v>
      </c>
      <c r="BA3577" s="3" t="s">
        <v>699</v>
      </c>
    </row>
    <row r="3578" spans="1:54" ht="28.8" x14ac:dyDescent="0.3">
      <c r="A3578" s="3" t="s">
        <v>677</v>
      </c>
      <c r="B3578" s="3" t="s">
        <v>2609</v>
      </c>
      <c r="C3578" s="3" t="s">
        <v>14756</v>
      </c>
      <c r="D3578" s="3" t="s">
        <v>2781</v>
      </c>
      <c r="E3578" s="3">
        <v>65</v>
      </c>
      <c r="F3578" s="3" t="s">
        <v>37838</v>
      </c>
      <c r="G3578" s="3" t="s">
        <v>752</v>
      </c>
      <c r="H3578" s="3" t="s">
        <v>29548</v>
      </c>
      <c r="I3578" s="3"/>
      <c r="J3578" s="3" t="s">
        <v>4</v>
      </c>
      <c r="K3578" s="3" t="s">
        <v>4</v>
      </c>
      <c r="L3578" s="3" t="s">
        <v>697</v>
      </c>
      <c r="M3578" s="3" t="s">
        <v>4</v>
      </c>
      <c r="N3578" s="3"/>
      <c r="O3578" s="3" t="s">
        <v>4</v>
      </c>
      <c r="P3578" s="3" t="s">
        <v>4</v>
      </c>
      <c r="Q3578" s="3" t="s">
        <v>4</v>
      </c>
      <c r="R3578" s="3" t="s">
        <v>4</v>
      </c>
      <c r="S3578" s="3" t="s">
        <v>4</v>
      </c>
      <c r="T3578" s="3" t="s">
        <v>4</v>
      </c>
      <c r="U3578" s="3" t="s">
        <v>4</v>
      </c>
      <c r="V3578" s="3" t="s">
        <v>4</v>
      </c>
      <c r="W3578" s="3" t="s">
        <v>4</v>
      </c>
      <c r="X3578" s="3" t="s">
        <v>4</v>
      </c>
      <c r="Y3578" s="3" t="s">
        <v>4</v>
      </c>
      <c r="Z3578" s="3" t="s">
        <v>4</v>
      </c>
      <c r="AA3578" s="3" t="s">
        <v>4</v>
      </c>
      <c r="AB3578" s="3" t="s">
        <v>4</v>
      </c>
      <c r="AC3578" s="3" t="s">
        <v>4</v>
      </c>
      <c r="AD3578" s="3" t="s">
        <v>4</v>
      </c>
      <c r="AE3578" s="3" t="s">
        <v>4</v>
      </c>
      <c r="AF3578" s="3" t="s">
        <v>4</v>
      </c>
      <c r="AG3578" s="3" t="s">
        <v>4</v>
      </c>
      <c r="AH3578" s="3" t="s">
        <v>4</v>
      </c>
      <c r="AI3578" s="3" t="s">
        <v>4</v>
      </c>
      <c r="AJ3578" s="3" t="s">
        <v>4</v>
      </c>
      <c r="AK3578" s="3" t="s">
        <v>4</v>
      </c>
      <c r="AL3578" s="3" t="s">
        <v>4</v>
      </c>
      <c r="AM3578" s="3" t="s">
        <v>4</v>
      </c>
      <c r="AN3578" s="3" t="s">
        <v>4</v>
      </c>
      <c r="AO3578" s="3" t="s">
        <v>4</v>
      </c>
      <c r="AP3578" s="3" t="s">
        <v>4</v>
      </c>
      <c r="AQ3578" s="3" t="s">
        <v>4</v>
      </c>
      <c r="AR3578" s="3" t="s">
        <v>4</v>
      </c>
      <c r="AS3578" s="3" t="s">
        <v>4</v>
      </c>
      <c r="AT3578" s="3" t="s">
        <v>4</v>
      </c>
      <c r="AU3578" s="3" t="s">
        <v>4</v>
      </c>
      <c r="AV3578" s="3" t="s">
        <v>4</v>
      </c>
      <c r="AW3578" s="3" t="s">
        <v>4</v>
      </c>
      <c r="AX3578" s="3" t="s">
        <v>4</v>
      </c>
      <c r="AY3578" s="3" t="s">
        <v>4</v>
      </c>
      <c r="AZ3578" s="3" t="s">
        <v>4</v>
      </c>
      <c r="BA3578" s="3" t="s">
        <v>4</v>
      </c>
      <c r="BB3578" s="3" t="s">
        <v>4</v>
      </c>
    </row>
    <row r="3579" spans="1:54" ht="72" x14ac:dyDescent="0.3">
      <c r="A3579" s="3" t="s">
        <v>677</v>
      </c>
      <c r="B3579" s="3" t="s">
        <v>2461</v>
      </c>
      <c r="C3579" s="3" t="s">
        <v>29549</v>
      </c>
      <c r="D3579" s="3" t="s">
        <v>2781</v>
      </c>
      <c r="E3579" s="3">
        <v>66</v>
      </c>
      <c r="F3579" s="3" t="s">
        <v>37820</v>
      </c>
      <c r="G3579" s="3" t="s">
        <v>752</v>
      </c>
      <c r="H3579" s="3" t="s">
        <v>29550</v>
      </c>
      <c r="I3579" s="3"/>
      <c r="J3579" s="3" t="s">
        <v>697</v>
      </c>
      <c r="K3579" s="3" t="s">
        <v>4</v>
      </c>
      <c r="L3579" s="3" t="s">
        <v>697</v>
      </c>
      <c r="N3579" s="3"/>
      <c r="O3579" s="3" t="s">
        <v>699</v>
      </c>
      <c r="P3579" s="3" t="s">
        <v>29551</v>
      </c>
      <c r="Q3579" s="3" t="s">
        <v>699</v>
      </c>
      <c r="R3579" s="3" t="s">
        <v>29552</v>
      </c>
      <c r="S3579" s="3" t="s">
        <v>698</v>
      </c>
      <c r="T3579" s="3" t="s">
        <v>29553</v>
      </c>
      <c r="U3579" s="3" t="s">
        <v>5772</v>
      </c>
      <c r="V3579" s="3" t="s">
        <v>29554</v>
      </c>
      <c r="W3579" s="3" t="s">
        <v>698</v>
      </c>
      <c r="X3579" s="3" t="s">
        <v>29555</v>
      </c>
      <c r="Y3579" s="3" t="s">
        <v>698</v>
      </c>
      <c r="Z3579" s="3" t="s">
        <v>29556</v>
      </c>
      <c r="AA3579" s="3" t="s">
        <v>698</v>
      </c>
      <c r="AB3579" s="3" t="s">
        <v>29557</v>
      </c>
      <c r="AC3579" s="3" t="s">
        <v>698</v>
      </c>
      <c r="AD3579" s="3" t="s">
        <v>29558</v>
      </c>
      <c r="AE3579" s="3" t="s">
        <v>700</v>
      </c>
      <c r="AF3579" s="3" t="s">
        <v>29559</v>
      </c>
      <c r="AG3579" s="3" t="s">
        <v>698</v>
      </c>
      <c r="AH3579" s="3" t="s">
        <v>29560</v>
      </c>
      <c r="AI3579" s="3" t="s">
        <v>700</v>
      </c>
      <c r="AJ3579" s="3" t="s">
        <v>37516</v>
      </c>
      <c r="AK3579" s="3" t="s">
        <v>700</v>
      </c>
      <c r="AL3579" s="3" t="s">
        <v>29561</v>
      </c>
      <c r="AM3579" s="3" t="s">
        <v>700</v>
      </c>
      <c r="AN3579" s="3" t="s">
        <v>29562</v>
      </c>
      <c r="AO3579" s="3" t="s">
        <v>698</v>
      </c>
      <c r="AP3579" s="3" t="s">
        <v>29563</v>
      </c>
      <c r="AQ3579" s="3" t="s">
        <v>698</v>
      </c>
      <c r="AS3579" s="3" t="s">
        <v>712</v>
      </c>
      <c r="AT3579" s="3" t="s">
        <v>29564</v>
      </c>
      <c r="AU3579" s="3" t="s">
        <v>700</v>
      </c>
      <c r="AW3579" s="3" t="s">
        <v>699</v>
      </c>
      <c r="AX3579" s="3" t="s">
        <v>29565</v>
      </c>
      <c r="AY3579" s="3" t="s">
        <v>700</v>
      </c>
      <c r="AZ3579" s="3" t="s">
        <v>29566</v>
      </c>
      <c r="BA3579" s="3" t="s">
        <v>698</v>
      </c>
      <c r="BB3579" s="3" t="s">
        <v>29567</v>
      </c>
    </row>
    <row r="3580" spans="1:54" ht="129.6" x14ac:dyDescent="0.3">
      <c r="A3580" s="3" t="s">
        <v>677</v>
      </c>
      <c r="B3580" s="3" t="s">
        <v>18896</v>
      </c>
      <c r="C3580" s="3" t="s">
        <v>2730</v>
      </c>
      <c r="D3580" s="3" t="s">
        <v>2781</v>
      </c>
      <c r="E3580" s="3">
        <v>67</v>
      </c>
      <c r="F3580" s="3" t="s">
        <v>37863</v>
      </c>
      <c r="G3580" s="3" t="s">
        <v>694</v>
      </c>
      <c r="H3580" s="3" t="s">
        <v>18683</v>
      </c>
      <c r="I3580" s="3"/>
      <c r="J3580" s="3" t="s">
        <v>697</v>
      </c>
      <c r="K3580" s="3" t="s">
        <v>4</v>
      </c>
      <c r="L3580" s="3" t="s">
        <v>697</v>
      </c>
      <c r="N3580" s="3"/>
      <c r="O3580" s="3" t="s">
        <v>700</v>
      </c>
      <c r="P3580" s="3" t="s">
        <v>29568</v>
      </c>
      <c r="Q3580" s="3" t="s">
        <v>729</v>
      </c>
      <c r="R3580" s="3" t="s">
        <v>29569</v>
      </c>
      <c r="S3580" s="3" t="s">
        <v>700</v>
      </c>
      <c r="T3580" s="3" t="s">
        <v>29570</v>
      </c>
      <c r="U3580" s="3" t="s">
        <v>5618</v>
      </c>
      <c r="V3580" s="3" t="s">
        <v>29571</v>
      </c>
      <c r="W3580" s="3" t="s">
        <v>727</v>
      </c>
      <c r="X3580" s="3" t="s">
        <v>29572</v>
      </c>
      <c r="Y3580" s="3" t="s">
        <v>700</v>
      </c>
      <c r="Z3580" s="3" t="s">
        <v>29573</v>
      </c>
      <c r="AA3580" s="3" t="s">
        <v>699</v>
      </c>
      <c r="AB3580" s="3" t="s">
        <v>29574</v>
      </c>
      <c r="AC3580" s="3" t="s">
        <v>698</v>
      </c>
      <c r="AD3580" s="3" t="s">
        <v>29575</v>
      </c>
      <c r="AE3580" s="3" t="s">
        <v>700</v>
      </c>
      <c r="AF3580" s="3" t="s">
        <v>29576</v>
      </c>
      <c r="AG3580" s="3" t="s">
        <v>698</v>
      </c>
      <c r="AH3580" s="3" t="s">
        <v>29577</v>
      </c>
      <c r="AI3580" s="3" t="s">
        <v>700</v>
      </c>
      <c r="AJ3580" s="3" t="s">
        <v>37517</v>
      </c>
      <c r="AK3580" s="3" t="s">
        <v>698</v>
      </c>
      <c r="AL3580" s="3" t="s">
        <v>29578</v>
      </c>
      <c r="AM3580" s="3" t="s">
        <v>699</v>
      </c>
      <c r="AN3580" s="3" t="s">
        <v>29579</v>
      </c>
      <c r="AO3580" s="3" t="s">
        <v>699</v>
      </c>
      <c r="AP3580" s="3" t="s">
        <v>29580</v>
      </c>
      <c r="AQ3580" s="3" t="s">
        <v>698</v>
      </c>
      <c r="AR3580" s="3" t="s">
        <v>29581</v>
      </c>
      <c r="AS3580" s="3" t="s">
        <v>712</v>
      </c>
      <c r="AT3580" s="3" t="s">
        <v>29582</v>
      </c>
      <c r="AU3580" s="3" t="s">
        <v>698</v>
      </c>
      <c r="AV3580" s="3" t="s">
        <v>29583</v>
      </c>
      <c r="AW3580" s="3" t="s">
        <v>712</v>
      </c>
      <c r="AX3580" s="3" t="s">
        <v>29584</v>
      </c>
      <c r="AY3580" s="3" t="s">
        <v>700</v>
      </c>
      <c r="AZ3580" s="3" t="s">
        <v>29585</v>
      </c>
      <c r="BA3580" s="3" t="s">
        <v>700</v>
      </c>
    </row>
    <row r="3581" spans="1:54" x14ac:dyDescent="0.3">
      <c r="A3581" s="3" t="s">
        <v>677</v>
      </c>
      <c r="B3581" s="3" t="s">
        <v>27011</v>
      </c>
      <c r="C3581" s="3" t="s">
        <v>29586</v>
      </c>
      <c r="D3581" s="3" t="s">
        <v>2781</v>
      </c>
      <c r="E3581" s="3">
        <v>68</v>
      </c>
      <c r="F3581" s="3" t="s">
        <v>37820</v>
      </c>
      <c r="G3581" s="3" t="s">
        <v>752</v>
      </c>
      <c r="H3581" s="3" t="s">
        <v>29587</v>
      </c>
      <c r="I3581" s="3"/>
      <c r="J3581" s="3" t="s">
        <v>697</v>
      </c>
      <c r="K3581" s="3" t="s">
        <v>4</v>
      </c>
      <c r="L3581" s="3" t="s">
        <v>697</v>
      </c>
      <c r="N3581" s="3"/>
      <c r="O3581" s="3" t="s">
        <v>730</v>
      </c>
      <c r="P3581" s="3"/>
      <c r="Q3581" s="3" t="s">
        <v>729</v>
      </c>
      <c r="R3581" s="3"/>
      <c r="S3581" s="3" t="s">
        <v>728</v>
      </c>
      <c r="T3581" s="3"/>
      <c r="U3581" s="3" t="s">
        <v>731</v>
      </c>
      <c r="W3581" s="3" t="s">
        <v>699</v>
      </c>
      <c r="Y3581" s="3" t="s">
        <v>730</v>
      </c>
      <c r="AA3581" s="3" t="s">
        <v>728</v>
      </c>
      <c r="AC3581" s="3" t="s">
        <v>730</v>
      </c>
      <c r="AE3581" s="3" t="s">
        <v>700</v>
      </c>
      <c r="AG3581" s="3" t="s">
        <v>698</v>
      </c>
      <c r="AI3581" s="3" t="s">
        <v>700</v>
      </c>
      <c r="AK3581" s="3" t="s">
        <v>729</v>
      </c>
      <c r="AM3581" s="3" t="s">
        <v>729</v>
      </c>
      <c r="AO3581" s="3" t="s">
        <v>699</v>
      </c>
      <c r="AQ3581" s="3" t="s">
        <v>698</v>
      </c>
      <c r="AS3581" s="3" t="s">
        <v>700</v>
      </c>
      <c r="AU3581" s="3" t="s">
        <v>700</v>
      </c>
      <c r="AW3581" s="3" t="s">
        <v>699</v>
      </c>
      <c r="AY3581" s="3" t="s">
        <v>728</v>
      </c>
      <c r="BA3581" s="3" t="s">
        <v>728</v>
      </c>
    </row>
    <row r="3582" spans="1:54" x14ac:dyDescent="0.3">
      <c r="A3582" s="3" t="s">
        <v>677</v>
      </c>
      <c r="B3582" s="3" t="s">
        <v>963</v>
      </c>
      <c r="C3582" s="3" t="s">
        <v>29588</v>
      </c>
      <c r="D3582" s="3" t="s">
        <v>2781</v>
      </c>
      <c r="E3582" s="3">
        <v>69</v>
      </c>
      <c r="F3582" s="3" t="s">
        <v>37827</v>
      </c>
      <c r="G3582" s="3" t="s">
        <v>694</v>
      </c>
      <c r="H3582" s="3" t="s">
        <v>15376</v>
      </c>
      <c r="I3582" s="3"/>
      <c r="J3582" s="3" t="s">
        <v>4</v>
      </c>
      <c r="K3582" s="3" t="s">
        <v>4</v>
      </c>
      <c r="L3582" s="3" t="s">
        <v>697</v>
      </c>
      <c r="M3582" s="3" t="s">
        <v>4</v>
      </c>
      <c r="N3582" s="3"/>
      <c r="O3582" s="3" t="s">
        <v>4</v>
      </c>
      <c r="P3582" s="3" t="s">
        <v>4</v>
      </c>
      <c r="Q3582" s="3" t="s">
        <v>4</v>
      </c>
      <c r="R3582" s="3" t="s">
        <v>4</v>
      </c>
      <c r="S3582" s="3" t="s">
        <v>4</v>
      </c>
      <c r="T3582" s="3" t="s">
        <v>4</v>
      </c>
      <c r="U3582" s="3" t="s">
        <v>4</v>
      </c>
      <c r="V3582" s="3" t="s">
        <v>4</v>
      </c>
      <c r="W3582" s="3" t="s">
        <v>4</v>
      </c>
      <c r="X3582" s="3" t="s">
        <v>4</v>
      </c>
      <c r="Y3582" s="3" t="s">
        <v>4</v>
      </c>
      <c r="Z3582" s="3" t="s">
        <v>4</v>
      </c>
      <c r="AA3582" s="3" t="s">
        <v>4</v>
      </c>
      <c r="AB3582" s="3" t="s">
        <v>4</v>
      </c>
      <c r="AC3582" s="3" t="s">
        <v>4</v>
      </c>
      <c r="AD3582" s="3" t="s">
        <v>4</v>
      </c>
      <c r="AE3582" s="3" t="s">
        <v>4</v>
      </c>
      <c r="AF3582" s="3" t="s">
        <v>4</v>
      </c>
      <c r="AG3582" s="3" t="s">
        <v>4</v>
      </c>
      <c r="AH3582" s="3" t="s">
        <v>4</v>
      </c>
      <c r="AI3582" s="3" t="s">
        <v>4</v>
      </c>
      <c r="AJ3582" s="3" t="s">
        <v>4</v>
      </c>
      <c r="AK3582" s="3" t="s">
        <v>4</v>
      </c>
      <c r="AL3582" s="3" t="s">
        <v>4</v>
      </c>
      <c r="AM3582" s="3" t="s">
        <v>4</v>
      </c>
      <c r="AN3582" s="3" t="s">
        <v>4</v>
      </c>
      <c r="AO3582" s="3" t="s">
        <v>4</v>
      </c>
      <c r="AP3582" s="3" t="s">
        <v>4</v>
      </c>
      <c r="AQ3582" s="3" t="s">
        <v>4</v>
      </c>
      <c r="AR3582" s="3" t="s">
        <v>4</v>
      </c>
      <c r="AS3582" s="3" t="s">
        <v>4</v>
      </c>
      <c r="AT3582" s="3" t="s">
        <v>4</v>
      </c>
      <c r="AU3582" s="3" t="s">
        <v>4</v>
      </c>
      <c r="AV3582" s="3" t="s">
        <v>4</v>
      </c>
      <c r="AW3582" s="3" t="s">
        <v>4</v>
      </c>
      <c r="AX3582" s="3" t="s">
        <v>4</v>
      </c>
      <c r="AY3582" s="3" t="s">
        <v>4</v>
      </c>
      <c r="AZ3582" s="3" t="s">
        <v>4</v>
      </c>
      <c r="BA3582" s="3" t="s">
        <v>4</v>
      </c>
      <c r="BB3582" s="3" t="s">
        <v>4</v>
      </c>
    </row>
    <row r="3583" spans="1:54" ht="28.8" x14ac:dyDescent="0.3">
      <c r="A3583" s="3" t="s">
        <v>677</v>
      </c>
      <c r="B3583" s="3" t="s">
        <v>13956</v>
      </c>
      <c r="C3583" s="3" t="s">
        <v>29589</v>
      </c>
      <c r="D3583" s="3" t="s">
        <v>2781</v>
      </c>
      <c r="E3583" s="3">
        <v>70</v>
      </c>
      <c r="F3583" s="3" t="s">
        <v>37862</v>
      </c>
      <c r="G3583" s="3" t="s">
        <v>694</v>
      </c>
      <c r="H3583" s="3" t="s">
        <v>29590</v>
      </c>
      <c r="I3583" s="3"/>
      <c r="J3583" s="3" t="s">
        <v>697</v>
      </c>
      <c r="K3583" s="3" t="s">
        <v>4</v>
      </c>
      <c r="L3583" s="3" t="s">
        <v>697</v>
      </c>
      <c r="N3583" s="3"/>
      <c r="O3583" s="3" t="s">
        <v>698</v>
      </c>
      <c r="P3583" s="3"/>
      <c r="Q3583" s="3" t="s">
        <v>698</v>
      </c>
      <c r="R3583" s="3"/>
      <c r="S3583" s="3" t="s">
        <v>698</v>
      </c>
      <c r="T3583" s="3"/>
      <c r="U3583" s="3" t="s">
        <v>698</v>
      </c>
      <c r="V3583" s="3" t="s">
        <v>29591</v>
      </c>
      <c r="W3583" s="3" t="s">
        <v>727</v>
      </c>
      <c r="X3583" s="3" t="s">
        <v>29592</v>
      </c>
      <c r="Y3583" s="3" t="s">
        <v>728</v>
      </c>
      <c r="AA3583" s="3" t="s">
        <v>698</v>
      </c>
      <c r="AC3583" s="3" t="s">
        <v>698</v>
      </c>
      <c r="AE3583" s="3" t="s">
        <v>700</v>
      </c>
      <c r="AG3583" s="3" t="s">
        <v>698</v>
      </c>
      <c r="AI3583" s="3" t="s">
        <v>700</v>
      </c>
      <c r="AK3583" s="3" t="s">
        <v>727</v>
      </c>
      <c r="AM3583" s="3" t="s">
        <v>698</v>
      </c>
      <c r="AO3583" s="3" t="s">
        <v>698</v>
      </c>
      <c r="AQ3583" s="3" t="s">
        <v>712</v>
      </c>
      <c r="AS3583" s="3" t="s">
        <v>712</v>
      </c>
      <c r="AU3583" s="3" t="s">
        <v>699</v>
      </c>
      <c r="AW3583" s="3" t="s">
        <v>786</v>
      </c>
      <c r="AY3583" s="3" t="s">
        <v>700</v>
      </c>
      <c r="BA3583" s="3" t="s">
        <v>786</v>
      </c>
    </row>
    <row r="3584" spans="1:54" ht="144" x14ac:dyDescent="0.3">
      <c r="A3584" s="3" t="s">
        <v>677</v>
      </c>
      <c r="B3584" s="3" t="s">
        <v>29593</v>
      </c>
      <c r="C3584" s="3" t="s">
        <v>8978</v>
      </c>
      <c r="D3584" s="3" t="s">
        <v>2781</v>
      </c>
      <c r="E3584" s="3">
        <v>71</v>
      </c>
      <c r="F3584" s="3" t="s">
        <v>37870</v>
      </c>
      <c r="G3584" s="3" t="s">
        <v>752</v>
      </c>
      <c r="H3584" s="3" t="s">
        <v>29594</v>
      </c>
      <c r="I3584" s="3" t="s">
        <v>3904</v>
      </c>
      <c r="J3584" s="3" t="s">
        <v>697</v>
      </c>
      <c r="K3584" s="3" t="s">
        <v>4</v>
      </c>
      <c r="L3584" s="3" t="s">
        <v>697</v>
      </c>
      <c r="N3584" s="3"/>
      <c r="O3584" s="3" t="s">
        <v>698</v>
      </c>
      <c r="P3584" s="3"/>
      <c r="Q3584" s="3" t="s">
        <v>699</v>
      </c>
      <c r="R3584" s="3"/>
      <c r="S3584" s="3" t="s">
        <v>699</v>
      </c>
      <c r="T3584" s="3"/>
      <c r="U3584" s="3" t="s">
        <v>699</v>
      </c>
      <c r="W3584" s="3" t="s">
        <v>700</v>
      </c>
      <c r="X3584" s="3" t="s">
        <v>29595</v>
      </c>
      <c r="Y3584" s="3" t="s">
        <v>700</v>
      </c>
      <c r="Z3584" s="3" t="s">
        <v>29596</v>
      </c>
      <c r="AA3584" s="3" t="s">
        <v>698</v>
      </c>
      <c r="AC3584" s="3" t="s">
        <v>698</v>
      </c>
      <c r="AE3584" s="3" t="s">
        <v>698</v>
      </c>
      <c r="AF3584" s="3" t="s">
        <v>29597</v>
      </c>
      <c r="AG3584" s="3" t="s">
        <v>698</v>
      </c>
      <c r="AI3584" s="3" t="s">
        <v>699</v>
      </c>
      <c r="AJ3584" s="3" t="s">
        <v>37518</v>
      </c>
      <c r="AK3584" s="3" t="s">
        <v>700</v>
      </c>
      <c r="AL3584" s="3" t="s">
        <v>29598</v>
      </c>
      <c r="AM3584" s="3" t="s">
        <v>700</v>
      </c>
      <c r="AO3584" s="3" t="s">
        <v>712</v>
      </c>
      <c r="AQ3584" s="3" t="s">
        <v>698</v>
      </c>
      <c r="AS3584" s="3" t="s">
        <v>712</v>
      </c>
      <c r="AU3584" s="3" t="s">
        <v>699</v>
      </c>
      <c r="AW3584" s="3" t="s">
        <v>699</v>
      </c>
      <c r="AY3584" s="3" t="s">
        <v>700</v>
      </c>
      <c r="BA3584" s="3" t="s">
        <v>699</v>
      </c>
    </row>
    <row r="3585" spans="1:54" ht="115.2" x14ac:dyDescent="0.3">
      <c r="A3585" s="3" t="s">
        <v>677</v>
      </c>
      <c r="B3585" s="3" t="s">
        <v>1690</v>
      </c>
      <c r="C3585" s="3" t="s">
        <v>7922</v>
      </c>
      <c r="D3585" s="3" t="s">
        <v>2781</v>
      </c>
      <c r="E3585" s="3">
        <v>72</v>
      </c>
      <c r="F3585" s="3" t="s">
        <v>37876</v>
      </c>
      <c r="G3585" s="3" t="s">
        <v>694</v>
      </c>
      <c r="H3585" s="3" t="s">
        <v>13988</v>
      </c>
      <c r="I3585" s="3"/>
      <c r="J3585" s="3" t="s">
        <v>697</v>
      </c>
      <c r="K3585" s="3" t="s">
        <v>4</v>
      </c>
      <c r="L3585" s="3" t="s">
        <v>697</v>
      </c>
      <c r="N3585" s="3"/>
      <c r="O3585" s="3" t="s">
        <v>699</v>
      </c>
      <c r="P3585" s="3" t="s">
        <v>29599</v>
      </c>
      <c r="Q3585" s="3" t="s">
        <v>699</v>
      </c>
      <c r="R3585" s="3" t="s">
        <v>29600</v>
      </c>
      <c r="S3585" s="3" t="s">
        <v>699</v>
      </c>
      <c r="T3585" s="3" t="s">
        <v>29601</v>
      </c>
      <c r="U3585" s="3" t="s">
        <v>730</v>
      </c>
      <c r="V3585" s="3" t="s">
        <v>6014</v>
      </c>
      <c r="W3585" s="3" t="s">
        <v>700</v>
      </c>
      <c r="X3585" s="3" t="s">
        <v>29602</v>
      </c>
      <c r="Y3585" s="3" t="s">
        <v>698</v>
      </c>
      <c r="Z3585" s="3" t="s">
        <v>29603</v>
      </c>
      <c r="AA3585" s="3" t="s">
        <v>730</v>
      </c>
      <c r="AC3585" s="3" t="s">
        <v>728</v>
      </c>
      <c r="AE3585" s="3" t="s">
        <v>790</v>
      </c>
      <c r="AG3585" s="3" t="s">
        <v>730</v>
      </c>
      <c r="AH3585" s="3" t="s">
        <v>29604</v>
      </c>
      <c r="AI3585" s="3" t="s">
        <v>700</v>
      </c>
      <c r="AJ3585" s="3" t="s">
        <v>37519</v>
      </c>
      <c r="AK3585" s="3" t="s">
        <v>700</v>
      </c>
      <c r="AL3585" s="3" t="s">
        <v>29605</v>
      </c>
      <c r="AM3585" s="3" t="s">
        <v>700</v>
      </c>
      <c r="AO3585" s="3" t="s">
        <v>699</v>
      </c>
      <c r="AP3585" s="3" t="s">
        <v>29606</v>
      </c>
      <c r="AQ3585" s="3" t="s">
        <v>698</v>
      </c>
      <c r="AS3585" s="3" t="s">
        <v>712</v>
      </c>
      <c r="AT3585" s="3" t="s">
        <v>29607</v>
      </c>
      <c r="AU3585" s="3" t="s">
        <v>699</v>
      </c>
      <c r="AV3585" s="3" t="s">
        <v>29608</v>
      </c>
      <c r="AW3585" s="3" t="s">
        <v>699</v>
      </c>
      <c r="AX3585" s="3" t="s">
        <v>29609</v>
      </c>
      <c r="AY3585" s="3" t="s">
        <v>700</v>
      </c>
      <c r="AZ3585" s="3" t="s">
        <v>29610</v>
      </c>
      <c r="BA3585" s="3" t="s">
        <v>790</v>
      </c>
      <c r="BB3585" s="3" t="s">
        <v>29611</v>
      </c>
    </row>
    <row r="3586" spans="1:54" ht="100.8" x14ac:dyDescent="0.3">
      <c r="A3586" s="3" t="s">
        <v>677</v>
      </c>
      <c r="B3586" s="3" t="s">
        <v>3184</v>
      </c>
      <c r="C3586" s="3" t="s">
        <v>29612</v>
      </c>
      <c r="D3586" s="3" t="s">
        <v>2781</v>
      </c>
      <c r="E3586" s="3">
        <v>73</v>
      </c>
      <c r="F3586" s="3" t="s">
        <v>37829</v>
      </c>
      <c r="G3586" s="3" t="s">
        <v>752</v>
      </c>
      <c r="H3586" s="3" t="s">
        <v>17849</v>
      </c>
      <c r="I3586" s="3"/>
      <c r="J3586" s="3" t="s">
        <v>697</v>
      </c>
      <c r="K3586" s="3" t="s">
        <v>4</v>
      </c>
      <c r="L3586" s="3" t="s">
        <v>705</v>
      </c>
      <c r="N3586" s="3"/>
      <c r="O3586" s="3" t="s">
        <v>698</v>
      </c>
      <c r="P3586" s="3"/>
      <c r="Q3586" s="3" t="s">
        <v>699</v>
      </c>
      <c r="R3586" s="3"/>
      <c r="S3586" s="3" t="s">
        <v>699</v>
      </c>
      <c r="T3586" s="3"/>
      <c r="U3586" s="3" t="s">
        <v>712</v>
      </c>
      <c r="V3586" s="3" t="s">
        <v>29613</v>
      </c>
      <c r="W3586" s="3" t="s">
        <v>700</v>
      </c>
      <c r="X3586" s="3" t="s">
        <v>29614</v>
      </c>
      <c r="Y3586" s="3" t="s">
        <v>700</v>
      </c>
      <c r="AA3586" s="3" t="s">
        <v>699</v>
      </c>
      <c r="AC3586" s="3" t="s">
        <v>698</v>
      </c>
      <c r="AE3586" s="3" t="s">
        <v>700</v>
      </c>
      <c r="AG3586" s="3" t="s">
        <v>698</v>
      </c>
      <c r="AI3586" s="3" t="s">
        <v>699</v>
      </c>
      <c r="AK3586" s="3" t="s">
        <v>700</v>
      </c>
      <c r="AL3586" s="3" t="s">
        <v>29615</v>
      </c>
      <c r="AM3586" s="3" t="s">
        <v>698</v>
      </c>
      <c r="AO3586" s="3" t="s">
        <v>712</v>
      </c>
      <c r="AP3586" s="3" t="s">
        <v>29616</v>
      </c>
      <c r="AQ3586" s="3" t="s">
        <v>698</v>
      </c>
      <c r="AS3586" s="3" t="s">
        <v>712</v>
      </c>
      <c r="AT3586" s="3" t="s">
        <v>29617</v>
      </c>
      <c r="AU3586" s="3" t="s">
        <v>700</v>
      </c>
      <c r="AW3586" s="3" t="s">
        <v>700</v>
      </c>
      <c r="AY3586" s="3" t="s">
        <v>700</v>
      </c>
      <c r="AZ3586" s="3" t="s">
        <v>29618</v>
      </c>
      <c r="BA3586" s="3" t="s">
        <v>700</v>
      </c>
    </row>
    <row r="3587" spans="1:54" ht="43.2" x14ac:dyDescent="0.3">
      <c r="A3587" s="3" t="s">
        <v>677</v>
      </c>
      <c r="B3587" s="3" t="s">
        <v>15604</v>
      </c>
      <c r="C3587" s="3" t="s">
        <v>29612</v>
      </c>
      <c r="D3587" s="3" t="s">
        <v>2781</v>
      </c>
      <c r="E3587" s="3">
        <v>74</v>
      </c>
      <c r="F3587" s="3" t="s">
        <v>37868</v>
      </c>
      <c r="G3587" s="3" t="s">
        <v>752</v>
      </c>
      <c r="H3587" s="3" t="s">
        <v>4019</v>
      </c>
      <c r="I3587" s="3"/>
      <c r="J3587" s="3" t="s">
        <v>697</v>
      </c>
      <c r="K3587" s="3" t="s">
        <v>4</v>
      </c>
      <c r="L3587" s="3" t="s">
        <v>697</v>
      </c>
      <c r="N3587" s="3"/>
      <c r="O3587" s="3" t="s">
        <v>699</v>
      </c>
      <c r="P3587" s="3" t="s">
        <v>29619</v>
      </c>
      <c r="Q3587" s="3" t="s">
        <v>729</v>
      </c>
      <c r="R3587" s="3" t="s">
        <v>29620</v>
      </c>
      <c r="S3587" s="3" t="s">
        <v>730</v>
      </c>
      <c r="T3587" s="3"/>
      <c r="U3587" s="3" t="s">
        <v>5772</v>
      </c>
      <c r="V3587" s="3" t="s">
        <v>29621</v>
      </c>
      <c r="W3587" s="3" t="s">
        <v>700</v>
      </c>
      <c r="Y3587" s="3" t="s">
        <v>698</v>
      </c>
      <c r="AA3587" s="3" t="s">
        <v>699</v>
      </c>
      <c r="AC3587" s="3" t="s">
        <v>698</v>
      </c>
      <c r="AE3587" s="3" t="s">
        <v>698</v>
      </c>
      <c r="AG3587" s="3" t="s">
        <v>698</v>
      </c>
      <c r="AI3587" s="3" t="s">
        <v>700</v>
      </c>
      <c r="AJ3587" s="3" t="s">
        <v>37520</v>
      </c>
      <c r="AK3587" s="3" t="s">
        <v>700</v>
      </c>
      <c r="AM3587" s="3" t="s">
        <v>700</v>
      </c>
      <c r="AO3587" s="3" t="s">
        <v>700</v>
      </c>
      <c r="AQ3587" s="3" t="s">
        <v>698</v>
      </c>
      <c r="AS3587" s="3" t="s">
        <v>712</v>
      </c>
      <c r="AU3587" s="3" t="s">
        <v>700</v>
      </c>
      <c r="AW3587" s="3" t="s">
        <v>700</v>
      </c>
      <c r="AY3587" s="3" t="s">
        <v>699</v>
      </c>
      <c r="BA3587" s="3" t="s">
        <v>698</v>
      </c>
    </row>
    <row r="3588" spans="1:54" x14ac:dyDescent="0.3">
      <c r="A3588" s="3" t="s">
        <v>677</v>
      </c>
      <c r="B3588" s="3" t="s">
        <v>1232</v>
      </c>
      <c r="C3588" s="3" t="s">
        <v>16531</v>
      </c>
      <c r="D3588" s="3" t="s">
        <v>2781</v>
      </c>
      <c r="E3588" s="3">
        <v>75</v>
      </c>
      <c r="F3588" s="3" t="s">
        <v>37874</v>
      </c>
      <c r="G3588" s="3" t="s">
        <v>694</v>
      </c>
      <c r="H3588" s="3" t="s">
        <v>4019</v>
      </c>
      <c r="I3588" s="3"/>
      <c r="J3588" s="3" t="s">
        <v>4</v>
      </c>
      <c r="K3588" s="3" t="s">
        <v>4</v>
      </c>
      <c r="L3588" s="3" t="s">
        <v>697</v>
      </c>
      <c r="M3588" s="3" t="s">
        <v>4</v>
      </c>
      <c r="N3588" s="3"/>
      <c r="O3588" s="3" t="s">
        <v>4</v>
      </c>
      <c r="P3588" s="3" t="s">
        <v>4</v>
      </c>
      <c r="Q3588" s="3" t="s">
        <v>4</v>
      </c>
      <c r="R3588" s="3" t="s">
        <v>4</v>
      </c>
      <c r="S3588" s="3" t="s">
        <v>4</v>
      </c>
      <c r="T3588" s="3" t="s">
        <v>4</v>
      </c>
      <c r="U3588" s="3" t="s">
        <v>4</v>
      </c>
      <c r="V3588" s="3" t="s">
        <v>4</v>
      </c>
      <c r="W3588" s="3" t="s">
        <v>4</v>
      </c>
      <c r="X3588" s="3" t="s">
        <v>4</v>
      </c>
      <c r="Y3588" s="3" t="s">
        <v>4</v>
      </c>
      <c r="Z3588" s="3" t="s">
        <v>4</v>
      </c>
      <c r="AA3588" s="3" t="s">
        <v>4</v>
      </c>
      <c r="AB3588" s="3" t="s">
        <v>4</v>
      </c>
      <c r="AC3588" s="3" t="s">
        <v>4</v>
      </c>
      <c r="AD3588" s="3" t="s">
        <v>4</v>
      </c>
      <c r="AE3588" s="3" t="s">
        <v>4</v>
      </c>
      <c r="AF3588" s="3" t="s">
        <v>4</v>
      </c>
      <c r="AG3588" s="3" t="s">
        <v>4</v>
      </c>
      <c r="AH3588" s="3" t="s">
        <v>4</v>
      </c>
      <c r="AI3588" s="3" t="s">
        <v>4</v>
      </c>
      <c r="AJ3588" s="3" t="s">
        <v>4</v>
      </c>
      <c r="AK3588" s="3" t="s">
        <v>4</v>
      </c>
      <c r="AL3588" s="3" t="s">
        <v>4</v>
      </c>
      <c r="AM3588" s="3" t="s">
        <v>4</v>
      </c>
      <c r="AN3588" s="3" t="s">
        <v>4</v>
      </c>
      <c r="AO3588" s="3" t="s">
        <v>4</v>
      </c>
      <c r="AP3588" s="3" t="s">
        <v>4</v>
      </c>
      <c r="AQ3588" s="3" t="s">
        <v>4</v>
      </c>
      <c r="AR3588" s="3" t="s">
        <v>4</v>
      </c>
      <c r="AS3588" s="3" t="s">
        <v>4</v>
      </c>
      <c r="AT3588" s="3" t="s">
        <v>4</v>
      </c>
      <c r="AU3588" s="3" t="s">
        <v>4</v>
      </c>
      <c r="AV3588" s="3" t="s">
        <v>4</v>
      </c>
      <c r="AW3588" s="3" t="s">
        <v>4</v>
      </c>
      <c r="AX3588" s="3" t="s">
        <v>4</v>
      </c>
      <c r="AY3588" s="3" t="s">
        <v>4</v>
      </c>
      <c r="AZ3588" s="3" t="s">
        <v>4</v>
      </c>
      <c r="BA3588" s="3" t="s">
        <v>4</v>
      </c>
      <c r="BB3588" s="3" t="s">
        <v>4</v>
      </c>
    </row>
    <row r="3589" spans="1:54" x14ac:dyDescent="0.3">
      <c r="A3589" s="3" t="s">
        <v>677</v>
      </c>
      <c r="B3589" s="3" t="s">
        <v>1232</v>
      </c>
      <c r="C3589" s="3" t="s">
        <v>29622</v>
      </c>
      <c r="D3589" s="3" t="s">
        <v>2781</v>
      </c>
      <c r="E3589" s="3">
        <v>76</v>
      </c>
      <c r="F3589" s="3" t="s">
        <v>37858</v>
      </c>
      <c r="G3589" s="3" t="s">
        <v>694</v>
      </c>
      <c r="H3589" s="3" t="s">
        <v>13988</v>
      </c>
      <c r="I3589" s="3"/>
      <c r="J3589" s="3" t="s">
        <v>4</v>
      </c>
      <c r="K3589" s="3" t="s">
        <v>4</v>
      </c>
      <c r="L3589" s="3" t="s">
        <v>697</v>
      </c>
      <c r="M3589" s="3" t="s">
        <v>4</v>
      </c>
      <c r="N3589" s="3"/>
      <c r="O3589" s="3" t="s">
        <v>4</v>
      </c>
      <c r="P3589" s="3" t="s">
        <v>4</v>
      </c>
      <c r="Q3589" s="3" t="s">
        <v>4</v>
      </c>
      <c r="R3589" s="3" t="s">
        <v>4</v>
      </c>
      <c r="S3589" s="3" t="s">
        <v>4</v>
      </c>
      <c r="T3589" s="3" t="s">
        <v>4</v>
      </c>
      <c r="U3589" s="3" t="s">
        <v>4</v>
      </c>
      <c r="V3589" s="3" t="s">
        <v>4</v>
      </c>
      <c r="W3589" s="3" t="s">
        <v>4</v>
      </c>
      <c r="X3589" s="3" t="s">
        <v>4</v>
      </c>
      <c r="Y3589" s="3" t="s">
        <v>4</v>
      </c>
      <c r="Z3589" s="3" t="s">
        <v>4</v>
      </c>
      <c r="AA3589" s="3" t="s">
        <v>4</v>
      </c>
      <c r="AB3589" s="3" t="s">
        <v>4</v>
      </c>
      <c r="AC3589" s="3" t="s">
        <v>4</v>
      </c>
      <c r="AD3589" s="3" t="s">
        <v>4</v>
      </c>
      <c r="AE3589" s="3" t="s">
        <v>4</v>
      </c>
      <c r="AF3589" s="3" t="s">
        <v>4</v>
      </c>
      <c r="AG3589" s="3" t="s">
        <v>4</v>
      </c>
      <c r="AH3589" s="3" t="s">
        <v>4</v>
      </c>
      <c r="AI3589" s="3" t="s">
        <v>4</v>
      </c>
      <c r="AJ3589" s="3" t="s">
        <v>4</v>
      </c>
      <c r="AK3589" s="3" t="s">
        <v>4</v>
      </c>
      <c r="AL3589" s="3" t="s">
        <v>4</v>
      </c>
      <c r="AM3589" s="3" t="s">
        <v>4</v>
      </c>
      <c r="AN3589" s="3" t="s">
        <v>4</v>
      </c>
      <c r="AO3589" s="3" t="s">
        <v>4</v>
      </c>
      <c r="AP3589" s="3" t="s">
        <v>4</v>
      </c>
      <c r="AQ3589" s="3" t="s">
        <v>4</v>
      </c>
      <c r="AR3589" s="3" t="s">
        <v>4</v>
      </c>
      <c r="AS3589" s="3" t="s">
        <v>4</v>
      </c>
      <c r="AT3589" s="3" t="s">
        <v>4</v>
      </c>
      <c r="AU3589" s="3" t="s">
        <v>4</v>
      </c>
      <c r="AV3589" s="3" t="s">
        <v>4</v>
      </c>
      <c r="AW3589" s="3" t="s">
        <v>4</v>
      </c>
      <c r="AX3589" s="3" t="s">
        <v>4</v>
      </c>
      <c r="AY3589" s="3" t="s">
        <v>4</v>
      </c>
      <c r="AZ3589" s="3" t="s">
        <v>4</v>
      </c>
      <c r="BA3589" s="3" t="s">
        <v>4</v>
      </c>
      <c r="BB3589" s="3" t="s">
        <v>4</v>
      </c>
    </row>
    <row r="3590" spans="1:54" ht="115.2" x14ac:dyDescent="0.3">
      <c r="A3590" s="3" t="s">
        <v>677</v>
      </c>
      <c r="B3590" s="3" t="s">
        <v>1224</v>
      </c>
      <c r="C3590" s="3" t="s">
        <v>29623</v>
      </c>
      <c r="D3590" s="3" t="s">
        <v>2781</v>
      </c>
      <c r="E3590" s="3">
        <v>77</v>
      </c>
      <c r="F3590" s="3" t="s">
        <v>37863</v>
      </c>
      <c r="G3590" s="3" t="s">
        <v>694</v>
      </c>
      <c r="H3590" s="3" t="s">
        <v>15796</v>
      </c>
      <c r="I3590" s="3"/>
      <c r="J3590" s="3" t="s">
        <v>697</v>
      </c>
      <c r="K3590" s="3" t="s">
        <v>4</v>
      </c>
      <c r="L3590" s="3" t="s">
        <v>697</v>
      </c>
      <c r="N3590" s="3"/>
      <c r="O3590" s="3" t="s">
        <v>698</v>
      </c>
      <c r="P3590" s="3"/>
      <c r="Q3590" s="3" t="s">
        <v>729</v>
      </c>
      <c r="R3590" s="3"/>
      <c r="S3590" s="3" t="s">
        <v>700</v>
      </c>
      <c r="T3590" s="3" t="s">
        <v>29624</v>
      </c>
      <c r="U3590" s="3" t="s">
        <v>5618</v>
      </c>
      <c r="V3590" s="3" t="s">
        <v>29625</v>
      </c>
      <c r="W3590" s="3" t="s">
        <v>727</v>
      </c>
      <c r="X3590" s="3" t="s">
        <v>29626</v>
      </c>
      <c r="Y3590" s="3" t="s">
        <v>728</v>
      </c>
      <c r="Z3590" s="3" t="s">
        <v>29627</v>
      </c>
      <c r="AA3590" s="3" t="s">
        <v>699</v>
      </c>
      <c r="AC3590" s="3" t="s">
        <v>698</v>
      </c>
      <c r="AD3590" s="3" t="s">
        <v>29628</v>
      </c>
      <c r="AE3590" s="3" t="s">
        <v>700</v>
      </c>
      <c r="AG3590" s="3" t="s">
        <v>699</v>
      </c>
      <c r="AI3590" s="3" t="s">
        <v>728</v>
      </c>
      <c r="AJ3590" s="3" t="s">
        <v>37521</v>
      </c>
      <c r="AK3590" s="3" t="s">
        <v>700</v>
      </c>
      <c r="AL3590" s="3" t="s">
        <v>29629</v>
      </c>
      <c r="AM3590" s="3" t="s">
        <v>700</v>
      </c>
      <c r="AO3590" s="3" t="s">
        <v>730</v>
      </c>
      <c r="AP3590" s="3" t="s">
        <v>29630</v>
      </c>
      <c r="AQ3590" s="3" t="s">
        <v>790</v>
      </c>
      <c r="AS3590" s="3" t="s">
        <v>712</v>
      </c>
      <c r="AT3590" s="3" t="s">
        <v>29631</v>
      </c>
      <c r="AU3590" s="3" t="s">
        <v>699</v>
      </c>
      <c r="AV3590" s="3" t="s">
        <v>29632</v>
      </c>
      <c r="AW3590" s="3" t="s">
        <v>730</v>
      </c>
      <c r="AX3590" s="3" t="s">
        <v>29633</v>
      </c>
      <c r="AY3590" s="3" t="s">
        <v>699</v>
      </c>
      <c r="BA3590" s="3" t="s">
        <v>700</v>
      </c>
    </row>
    <row r="3591" spans="1:54" ht="144" x14ac:dyDescent="0.3">
      <c r="A3591" s="3" t="s">
        <v>677</v>
      </c>
      <c r="B3591" s="3" t="s">
        <v>1497</v>
      </c>
      <c r="C3591" s="3" t="s">
        <v>6938</v>
      </c>
      <c r="D3591" s="3" t="s">
        <v>2781</v>
      </c>
      <c r="E3591" s="3">
        <v>78</v>
      </c>
      <c r="F3591" s="3" t="s">
        <v>37838</v>
      </c>
      <c r="G3591" s="3" t="s">
        <v>694</v>
      </c>
      <c r="H3591" s="3" t="s">
        <v>15788</v>
      </c>
      <c r="I3591" s="3"/>
      <c r="J3591" s="3" t="s">
        <v>697</v>
      </c>
      <c r="K3591" s="3" t="s">
        <v>4</v>
      </c>
      <c r="L3591" s="3" t="s">
        <v>697</v>
      </c>
      <c r="N3591" s="3"/>
      <c r="O3591" s="3" t="s">
        <v>700</v>
      </c>
      <c r="P3591" s="3" t="s">
        <v>29634</v>
      </c>
      <c r="Q3591" s="3" t="s">
        <v>729</v>
      </c>
      <c r="R3591" s="3" t="s">
        <v>29635</v>
      </c>
      <c r="S3591" s="3" t="s">
        <v>730</v>
      </c>
      <c r="T3591" s="3" t="s">
        <v>29636</v>
      </c>
      <c r="U3591" s="3" t="s">
        <v>699</v>
      </c>
      <c r="W3591" s="3" t="s">
        <v>700</v>
      </c>
      <c r="X3591" s="3" t="s">
        <v>29637</v>
      </c>
      <c r="Y3591" s="3" t="s">
        <v>728</v>
      </c>
      <c r="Z3591" s="3" t="s">
        <v>29638</v>
      </c>
      <c r="AA3591" s="3" t="s">
        <v>699</v>
      </c>
      <c r="AB3591" s="3" t="s">
        <v>29639</v>
      </c>
      <c r="AC3591" s="3" t="s">
        <v>699</v>
      </c>
      <c r="AE3591" s="3" t="s">
        <v>700</v>
      </c>
      <c r="AF3591" s="3" t="s">
        <v>29640</v>
      </c>
      <c r="AG3591" s="3" t="s">
        <v>700</v>
      </c>
      <c r="AH3591" s="3" t="s">
        <v>29641</v>
      </c>
      <c r="AI3591" s="3" t="s">
        <v>699</v>
      </c>
      <c r="AK3591" s="3" t="s">
        <v>699</v>
      </c>
      <c r="AL3591" s="3" t="s">
        <v>29642</v>
      </c>
      <c r="AM3591" s="3" t="s">
        <v>728</v>
      </c>
      <c r="AN3591" s="3" t="s">
        <v>29643</v>
      </c>
      <c r="AO3591" s="3" t="s">
        <v>712</v>
      </c>
      <c r="AP3591" s="3" t="s">
        <v>29644</v>
      </c>
      <c r="AQ3591" s="3" t="s">
        <v>698</v>
      </c>
      <c r="AR3591" s="3" t="s">
        <v>29645</v>
      </c>
      <c r="AS3591" s="3" t="s">
        <v>728</v>
      </c>
      <c r="AU3591" s="3" t="s">
        <v>700</v>
      </c>
      <c r="AW3591" s="3" t="s">
        <v>699</v>
      </c>
      <c r="AX3591" s="3" t="s">
        <v>29646</v>
      </c>
      <c r="AY3591" s="3" t="s">
        <v>699</v>
      </c>
      <c r="BA3591" s="3" t="s">
        <v>699</v>
      </c>
      <c r="BB3591" s="3" t="s">
        <v>29647</v>
      </c>
    </row>
    <row r="3592" spans="1:54" x14ac:dyDescent="0.3">
      <c r="A3592" s="3" t="s">
        <v>677</v>
      </c>
      <c r="B3592" s="3" t="s">
        <v>1307</v>
      </c>
      <c r="C3592" s="3" t="s">
        <v>29648</v>
      </c>
      <c r="D3592" s="3" t="s">
        <v>2781</v>
      </c>
      <c r="E3592" s="3">
        <v>79</v>
      </c>
      <c r="F3592" s="3" t="s">
        <v>37823</v>
      </c>
      <c r="G3592" s="3" t="s">
        <v>752</v>
      </c>
      <c r="H3592" s="3" t="s">
        <v>15673</v>
      </c>
      <c r="I3592" s="3"/>
      <c r="J3592" s="3" t="s">
        <v>705</v>
      </c>
      <c r="K3592" s="3" t="s">
        <v>4</v>
      </c>
      <c r="L3592" s="3" t="s">
        <v>697</v>
      </c>
      <c r="N3592" s="3"/>
      <c r="O3592" s="3" t="s">
        <v>698</v>
      </c>
      <c r="P3592" s="3"/>
      <c r="Q3592" s="3" t="s">
        <v>698</v>
      </c>
      <c r="R3592" s="3"/>
      <c r="S3592" s="3" t="s">
        <v>698</v>
      </c>
      <c r="T3592" s="3"/>
      <c r="U3592" s="3" t="s">
        <v>700</v>
      </c>
      <c r="W3592" s="3" t="s">
        <v>8935</v>
      </c>
      <c r="Y3592" s="3" t="s">
        <v>700</v>
      </c>
      <c r="AA3592" s="3" t="s">
        <v>699</v>
      </c>
      <c r="AC3592" s="3" t="s">
        <v>730</v>
      </c>
      <c r="AE3592" s="3" t="s">
        <v>698</v>
      </c>
      <c r="AG3592" s="3" t="s">
        <v>698</v>
      </c>
      <c r="AI3592" s="3" t="s">
        <v>700</v>
      </c>
      <c r="AK3592" s="3" t="s">
        <v>786</v>
      </c>
      <c r="AM3592" s="3" t="s">
        <v>700</v>
      </c>
      <c r="AO3592" s="3" t="s">
        <v>700</v>
      </c>
      <c r="AQ3592" s="3" t="s">
        <v>712</v>
      </c>
      <c r="AS3592" s="3" t="s">
        <v>712</v>
      </c>
      <c r="AU3592" s="3" t="s">
        <v>699</v>
      </c>
      <c r="AW3592" s="3" t="s">
        <v>700</v>
      </c>
      <c r="AY3592" s="3" t="s">
        <v>699</v>
      </c>
      <c r="BA3592" s="3" t="s">
        <v>699</v>
      </c>
    </row>
    <row r="3593" spans="1:54" ht="158.4" x14ac:dyDescent="0.3">
      <c r="A3593" s="3" t="s">
        <v>677</v>
      </c>
      <c r="B3593" s="3" t="s">
        <v>27015</v>
      </c>
      <c r="C3593" s="3" t="s">
        <v>16060</v>
      </c>
      <c r="D3593" s="3" t="s">
        <v>20731</v>
      </c>
      <c r="E3593" s="3">
        <v>80</v>
      </c>
      <c r="F3593" s="3" t="s">
        <v>37834</v>
      </c>
      <c r="G3593" s="3" t="s">
        <v>752</v>
      </c>
      <c r="H3593" s="3" t="s">
        <v>14110</v>
      </c>
      <c r="I3593" s="3"/>
      <c r="J3593" s="3" t="s">
        <v>697</v>
      </c>
      <c r="K3593" s="3" t="s">
        <v>4</v>
      </c>
      <c r="L3593" s="3" t="s">
        <v>697</v>
      </c>
      <c r="N3593" s="3"/>
      <c r="O3593" s="3" t="s">
        <v>700</v>
      </c>
      <c r="P3593" s="3"/>
      <c r="Q3593" s="3" t="s">
        <v>729</v>
      </c>
      <c r="R3593" s="3"/>
      <c r="S3593" s="3" t="s">
        <v>698</v>
      </c>
      <c r="T3593" s="3"/>
      <c r="U3593" s="3" t="s">
        <v>698</v>
      </c>
      <c r="W3593" s="3" t="s">
        <v>8935</v>
      </c>
      <c r="X3593" s="3" t="s">
        <v>29649</v>
      </c>
      <c r="Y3593" s="3" t="s">
        <v>698</v>
      </c>
      <c r="AA3593" s="3" t="s">
        <v>699</v>
      </c>
      <c r="AC3593" s="3" t="s">
        <v>698</v>
      </c>
      <c r="AD3593" s="3" t="s">
        <v>29650</v>
      </c>
      <c r="AE3593" s="3" t="s">
        <v>699</v>
      </c>
      <c r="AG3593" s="3" t="s">
        <v>698</v>
      </c>
      <c r="AI3593" s="3" t="s">
        <v>700</v>
      </c>
      <c r="AK3593" s="3" t="s">
        <v>700</v>
      </c>
      <c r="AL3593" s="3" t="s">
        <v>29651</v>
      </c>
      <c r="AM3593" s="3" t="s">
        <v>700</v>
      </c>
      <c r="AO3593" s="3" t="s">
        <v>698</v>
      </c>
      <c r="AP3593" s="3" t="s">
        <v>29652</v>
      </c>
      <c r="AQ3593" s="3" t="s">
        <v>698</v>
      </c>
      <c r="AS3593" s="3" t="s">
        <v>712</v>
      </c>
      <c r="AT3593" s="3" t="s">
        <v>29653</v>
      </c>
      <c r="AU3593" s="3" t="s">
        <v>698</v>
      </c>
      <c r="AW3593" s="3" t="s">
        <v>712</v>
      </c>
      <c r="AX3593" s="3" t="s">
        <v>29654</v>
      </c>
      <c r="AY3593" s="3" t="s">
        <v>699</v>
      </c>
      <c r="BA3593" s="3" t="s">
        <v>698</v>
      </c>
    </row>
    <row r="3594" spans="1:54" ht="144" x14ac:dyDescent="0.3">
      <c r="A3594" s="3" t="s">
        <v>677</v>
      </c>
      <c r="B3594" s="3" t="s">
        <v>4715</v>
      </c>
      <c r="C3594" s="3" t="s">
        <v>5713</v>
      </c>
      <c r="D3594" s="3" t="s">
        <v>20731</v>
      </c>
      <c r="E3594" s="3">
        <v>81</v>
      </c>
      <c r="F3594" s="3" t="s">
        <v>37851</v>
      </c>
      <c r="G3594" s="3" t="s">
        <v>752</v>
      </c>
      <c r="H3594" s="3" t="s">
        <v>29655</v>
      </c>
      <c r="I3594" s="3"/>
      <c r="J3594" s="3" t="s">
        <v>705</v>
      </c>
      <c r="K3594" s="3" t="s">
        <v>4</v>
      </c>
      <c r="L3594" s="3" t="s">
        <v>697</v>
      </c>
      <c r="N3594" s="3"/>
      <c r="O3594" s="3" t="s">
        <v>698</v>
      </c>
      <c r="P3594" s="3" t="s">
        <v>29656</v>
      </c>
      <c r="Q3594" s="3" t="s">
        <v>698</v>
      </c>
      <c r="R3594" s="3" t="s">
        <v>29657</v>
      </c>
      <c r="S3594" s="3" t="s">
        <v>700</v>
      </c>
      <c r="T3594" s="3" t="s">
        <v>29658</v>
      </c>
      <c r="U3594" s="3" t="s">
        <v>5618</v>
      </c>
      <c r="V3594" s="3" t="s">
        <v>29659</v>
      </c>
      <c r="W3594" s="3" t="s">
        <v>700</v>
      </c>
      <c r="X3594" s="3" t="s">
        <v>29660</v>
      </c>
      <c r="Y3594" s="3" t="s">
        <v>698</v>
      </c>
      <c r="Z3594" s="3" t="s">
        <v>29661</v>
      </c>
      <c r="AA3594" s="3" t="s">
        <v>699</v>
      </c>
      <c r="AB3594" s="3" t="s">
        <v>29662</v>
      </c>
      <c r="AC3594" s="3" t="s">
        <v>730</v>
      </c>
      <c r="AE3594" s="3" t="s">
        <v>700</v>
      </c>
      <c r="AF3594" s="3" t="s">
        <v>29663</v>
      </c>
      <c r="AG3594" s="3" t="s">
        <v>699</v>
      </c>
      <c r="AH3594" s="3" t="s">
        <v>29664</v>
      </c>
      <c r="AI3594" s="3" t="s">
        <v>699</v>
      </c>
      <c r="AJ3594" s="3" t="s">
        <v>37522</v>
      </c>
      <c r="AK3594" s="3" t="s">
        <v>730</v>
      </c>
      <c r="AL3594" s="3" t="s">
        <v>29665</v>
      </c>
      <c r="AM3594" s="3" t="s">
        <v>728</v>
      </c>
      <c r="AO3594" s="3" t="s">
        <v>730</v>
      </c>
      <c r="AP3594" s="3" t="s">
        <v>29666</v>
      </c>
      <c r="AQ3594" s="3" t="s">
        <v>730</v>
      </c>
      <c r="AS3594" s="3" t="s">
        <v>712</v>
      </c>
      <c r="AT3594" s="3" t="s">
        <v>29667</v>
      </c>
      <c r="AU3594" s="3" t="s">
        <v>729</v>
      </c>
      <c r="AW3594" s="3" t="s">
        <v>712</v>
      </c>
      <c r="AX3594" s="3" t="s">
        <v>29668</v>
      </c>
      <c r="AY3594" s="3" t="s">
        <v>730</v>
      </c>
      <c r="AZ3594" s="3" t="s">
        <v>29669</v>
      </c>
      <c r="BA3594" s="3" t="s">
        <v>728</v>
      </c>
      <c r="BB3594" s="3" t="s">
        <v>29670</v>
      </c>
    </row>
    <row r="3595" spans="1:54" ht="115.2" x14ac:dyDescent="0.3">
      <c r="A3595" s="3" t="s">
        <v>677</v>
      </c>
      <c r="B3595" s="3" t="s">
        <v>15972</v>
      </c>
      <c r="C3595" s="3" t="s">
        <v>16409</v>
      </c>
      <c r="D3595" s="3" t="s">
        <v>20731</v>
      </c>
      <c r="E3595" s="3">
        <v>82</v>
      </c>
      <c r="F3595" s="3" t="s">
        <v>37857</v>
      </c>
      <c r="G3595" s="3" t="s">
        <v>694</v>
      </c>
      <c r="H3595" s="3" t="s">
        <v>13988</v>
      </c>
      <c r="I3595" s="3"/>
      <c r="J3595" s="3" t="s">
        <v>705</v>
      </c>
      <c r="K3595" s="3" t="s">
        <v>4</v>
      </c>
      <c r="L3595" s="3" t="s">
        <v>697</v>
      </c>
      <c r="M3595" s="3" t="s">
        <v>29671</v>
      </c>
      <c r="N3595" s="3"/>
      <c r="O3595" s="3" t="s">
        <v>727</v>
      </c>
      <c r="P3595" s="3"/>
      <c r="Q3595" s="3" t="s">
        <v>729</v>
      </c>
      <c r="R3595" s="3" t="s">
        <v>29672</v>
      </c>
      <c r="S3595" s="3" t="s">
        <v>728</v>
      </c>
      <c r="T3595" s="3" t="s">
        <v>29673</v>
      </c>
      <c r="U3595" s="3" t="s">
        <v>727</v>
      </c>
      <c r="V3595" s="3" t="s">
        <v>29674</v>
      </c>
      <c r="W3595" s="3" t="s">
        <v>727</v>
      </c>
      <c r="X3595" s="3" t="s">
        <v>29675</v>
      </c>
      <c r="Y3595" s="3" t="s">
        <v>728</v>
      </c>
      <c r="AA3595" s="3" t="s">
        <v>699</v>
      </c>
      <c r="AC3595" s="3" t="s">
        <v>698</v>
      </c>
      <c r="AE3595" s="3" t="s">
        <v>729</v>
      </c>
      <c r="AF3595" s="3" t="s">
        <v>29676</v>
      </c>
      <c r="AG3595" s="3" t="s">
        <v>700</v>
      </c>
      <c r="AI3595" s="3" t="s">
        <v>700</v>
      </c>
      <c r="AK3595" s="3" t="s">
        <v>700</v>
      </c>
      <c r="AL3595" s="3" t="s">
        <v>29677</v>
      </c>
      <c r="AM3595" s="3" t="s">
        <v>728</v>
      </c>
      <c r="AN3595" s="3" t="s">
        <v>29678</v>
      </c>
      <c r="AO3595" s="3" t="s">
        <v>731</v>
      </c>
      <c r="AP3595" s="3" t="s">
        <v>29679</v>
      </c>
      <c r="AQ3595" s="3" t="s">
        <v>1132</v>
      </c>
      <c r="AS3595" s="3" t="s">
        <v>1132</v>
      </c>
      <c r="AT3595" s="3" t="s">
        <v>29680</v>
      </c>
      <c r="AU3595" s="3" t="s">
        <v>728</v>
      </c>
      <c r="AW3595" s="3" t="s">
        <v>727</v>
      </c>
      <c r="AY3595" s="3" t="s">
        <v>698</v>
      </c>
      <c r="BA3595" s="3" t="s">
        <v>700</v>
      </c>
    </row>
    <row r="3596" spans="1:54" ht="216" x14ac:dyDescent="0.3">
      <c r="A3596" s="3" t="s">
        <v>677</v>
      </c>
      <c r="B3596" s="3" t="s">
        <v>18723</v>
      </c>
      <c r="C3596" s="3" t="s">
        <v>29681</v>
      </c>
      <c r="D3596" s="3" t="s">
        <v>1657</v>
      </c>
      <c r="E3596" s="3">
        <v>83</v>
      </c>
      <c r="F3596" s="3" t="s">
        <v>37868</v>
      </c>
      <c r="G3596" s="3" t="s">
        <v>694</v>
      </c>
      <c r="H3596" s="3" t="s">
        <v>4019</v>
      </c>
      <c r="I3596" s="3"/>
      <c r="J3596" s="3" t="s">
        <v>705</v>
      </c>
      <c r="K3596" s="3" t="s">
        <v>4</v>
      </c>
      <c r="L3596" s="3" t="s">
        <v>697</v>
      </c>
      <c r="N3596" s="3"/>
      <c r="O3596" s="3" t="s">
        <v>698</v>
      </c>
      <c r="P3596" s="3"/>
      <c r="Q3596" s="3" t="s">
        <v>699</v>
      </c>
      <c r="R3596" s="3"/>
      <c r="S3596" s="3" t="s">
        <v>730</v>
      </c>
      <c r="T3596" s="3"/>
      <c r="U3596" s="3" t="s">
        <v>5618</v>
      </c>
      <c r="V3596" s="3" t="s">
        <v>29682</v>
      </c>
      <c r="W3596" s="3" t="s">
        <v>727</v>
      </c>
      <c r="X3596" s="3" t="s">
        <v>29683</v>
      </c>
      <c r="Y3596" s="3" t="s">
        <v>728</v>
      </c>
      <c r="AA3596" s="3" t="s">
        <v>699</v>
      </c>
      <c r="AC3596" s="3" t="s">
        <v>700</v>
      </c>
      <c r="AE3596" s="3" t="s">
        <v>698</v>
      </c>
      <c r="AG3596" s="3" t="s">
        <v>698</v>
      </c>
      <c r="AI3596" s="3" t="s">
        <v>728</v>
      </c>
      <c r="AJ3596" s="3" t="s">
        <v>37523</v>
      </c>
      <c r="AK3596" s="3" t="s">
        <v>728</v>
      </c>
      <c r="AL3596" s="3" t="s">
        <v>29684</v>
      </c>
      <c r="AM3596" s="3" t="s">
        <v>699</v>
      </c>
      <c r="AO3596" s="3" t="s">
        <v>730</v>
      </c>
      <c r="AP3596" s="3" t="s">
        <v>29685</v>
      </c>
      <c r="AQ3596" s="3" t="s">
        <v>698</v>
      </c>
      <c r="AS3596" s="3" t="s">
        <v>712</v>
      </c>
      <c r="AU3596" s="3" t="s">
        <v>698</v>
      </c>
      <c r="AW3596" s="3" t="s">
        <v>729</v>
      </c>
      <c r="AX3596" s="3" t="s">
        <v>29686</v>
      </c>
      <c r="AY3596" s="3" t="s">
        <v>699</v>
      </c>
      <c r="BA3596" s="3" t="s">
        <v>699</v>
      </c>
    </row>
    <row r="3597" spans="1:54" ht="129.6" x14ac:dyDescent="0.3">
      <c r="A3597" s="3" t="s">
        <v>677</v>
      </c>
      <c r="B3597" s="3" t="s">
        <v>26294</v>
      </c>
      <c r="C3597" s="3" t="s">
        <v>29687</v>
      </c>
      <c r="D3597" s="3" t="s">
        <v>1657</v>
      </c>
      <c r="E3597" s="3">
        <v>84</v>
      </c>
      <c r="F3597" s="3" t="s">
        <v>37829</v>
      </c>
      <c r="G3597" s="3" t="s">
        <v>694</v>
      </c>
      <c r="H3597" s="3" t="s">
        <v>29688</v>
      </c>
      <c r="I3597" s="3" t="s">
        <v>29689</v>
      </c>
      <c r="J3597" s="3" t="s">
        <v>697</v>
      </c>
      <c r="K3597" s="3" t="s">
        <v>4</v>
      </c>
      <c r="L3597" s="3" t="s">
        <v>697</v>
      </c>
      <c r="N3597" s="3"/>
      <c r="O3597" s="3" t="s">
        <v>790</v>
      </c>
      <c r="P3597" s="3" t="s">
        <v>29690</v>
      </c>
      <c r="Q3597" s="3" t="s">
        <v>729</v>
      </c>
      <c r="R3597" s="3" t="s">
        <v>29691</v>
      </c>
      <c r="S3597" s="3" t="s">
        <v>700</v>
      </c>
      <c r="T3597" s="3" t="s">
        <v>29692</v>
      </c>
      <c r="U3597" s="3" t="s">
        <v>5772</v>
      </c>
      <c r="V3597" s="3" t="s">
        <v>29693</v>
      </c>
      <c r="W3597" s="3" t="s">
        <v>786</v>
      </c>
      <c r="X3597" s="3" t="s">
        <v>29694</v>
      </c>
      <c r="Y3597" s="3" t="s">
        <v>700</v>
      </c>
      <c r="Z3597" s="3" t="s">
        <v>29695</v>
      </c>
      <c r="AA3597" s="3" t="s">
        <v>729</v>
      </c>
      <c r="AB3597" s="3" t="s">
        <v>29696</v>
      </c>
      <c r="AC3597" s="3" t="s">
        <v>790</v>
      </c>
      <c r="AD3597" s="3" t="s">
        <v>29697</v>
      </c>
      <c r="AE3597" s="3" t="s">
        <v>700</v>
      </c>
      <c r="AF3597" s="3" t="s">
        <v>29698</v>
      </c>
      <c r="AG3597" s="3" t="s">
        <v>700</v>
      </c>
      <c r="AH3597" s="3" t="s">
        <v>29699</v>
      </c>
      <c r="AI3597" s="3" t="s">
        <v>699</v>
      </c>
      <c r="AJ3597" s="3" t="s">
        <v>37524</v>
      </c>
      <c r="AK3597" s="3" t="s">
        <v>790</v>
      </c>
      <c r="AL3597" s="3" t="s">
        <v>29700</v>
      </c>
      <c r="AM3597" s="3" t="s">
        <v>728</v>
      </c>
      <c r="AN3597" s="3" t="s">
        <v>29701</v>
      </c>
      <c r="AO3597" s="3" t="s">
        <v>698</v>
      </c>
      <c r="AP3597" s="3" t="s">
        <v>29702</v>
      </c>
      <c r="AQ3597" s="3" t="s">
        <v>698</v>
      </c>
      <c r="AR3597" s="3" t="s">
        <v>29703</v>
      </c>
      <c r="AS3597" s="3" t="s">
        <v>731</v>
      </c>
      <c r="AT3597" s="3" t="s">
        <v>29704</v>
      </c>
      <c r="AU3597" s="3" t="s">
        <v>700</v>
      </c>
      <c r="AV3597" s="3" t="s">
        <v>29705</v>
      </c>
      <c r="AW3597" s="3" t="s">
        <v>700</v>
      </c>
      <c r="AX3597" s="3" t="s">
        <v>29706</v>
      </c>
      <c r="AY3597" s="3" t="s">
        <v>786</v>
      </c>
      <c r="AZ3597" s="3" t="s">
        <v>29707</v>
      </c>
      <c r="BA3597" s="3" t="s">
        <v>727</v>
      </c>
      <c r="BB3597" s="3" t="s">
        <v>29708</v>
      </c>
    </row>
    <row r="3598" spans="1:54" ht="216" x14ac:dyDescent="0.3">
      <c r="A3598" s="3" t="s">
        <v>677</v>
      </c>
      <c r="B3598" s="3" t="s">
        <v>15076</v>
      </c>
      <c r="C3598" s="3" t="s">
        <v>1754</v>
      </c>
      <c r="D3598" s="3" t="s">
        <v>1657</v>
      </c>
      <c r="E3598" s="3">
        <v>85</v>
      </c>
      <c r="F3598" s="3" t="s">
        <v>37862</v>
      </c>
      <c r="G3598" s="3" t="s">
        <v>694</v>
      </c>
      <c r="H3598" s="3" t="s">
        <v>29709</v>
      </c>
      <c r="I3598" s="3"/>
      <c r="J3598" s="3" t="s">
        <v>705</v>
      </c>
      <c r="K3598" s="3" t="s">
        <v>4</v>
      </c>
      <c r="L3598" s="3" t="s">
        <v>697</v>
      </c>
      <c r="M3598" s="3" t="s">
        <v>29710</v>
      </c>
      <c r="N3598" s="3"/>
      <c r="O3598" s="3" t="s">
        <v>729</v>
      </c>
      <c r="P3598" s="3" t="s">
        <v>29711</v>
      </c>
      <c r="Q3598" s="3" t="s">
        <v>729</v>
      </c>
      <c r="R3598" s="3" t="s">
        <v>29712</v>
      </c>
      <c r="S3598" s="3" t="s">
        <v>698</v>
      </c>
      <c r="T3598" s="3" t="s">
        <v>29713</v>
      </c>
      <c r="U3598" s="3" t="s">
        <v>699</v>
      </c>
      <c r="V3598" s="3" t="s">
        <v>29714</v>
      </c>
      <c r="W3598" s="3" t="s">
        <v>790</v>
      </c>
      <c r="X3598" s="3" t="s">
        <v>29715</v>
      </c>
      <c r="Y3598" s="3" t="s">
        <v>730</v>
      </c>
      <c r="Z3598" s="3" t="s">
        <v>29716</v>
      </c>
      <c r="AA3598" s="3" t="s">
        <v>699</v>
      </c>
      <c r="AB3598" s="3" t="s">
        <v>29717</v>
      </c>
      <c r="AC3598" s="3" t="s">
        <v>730</v>
      </c>
      <c r="AD3598" s="3" t="s">
        <v>29718</v>
      </c>
      <c r="AE3598" s="3" t="s">
        <v>698</v>
      </c>
      <c r="AF3598" s="3" t="s">
        <v>29719</v>
      </c>
      <c r="AG3598" s="3" t="s">
        <v>699</v>
      </c>
      <c r="AH3598" s="3" t="s">
        <v>29720</v>
      </c>
      <c r="AI3598" s="3" t="s">
        <v>728</v>
      </c>
      <c r="AJ3598" s="3" t="s">
        <v>37525</v>
      </c>
      <c r="AK3598" s="3" t="s">
        <v>728</v>
      </c>
      <c r="AL3598" s="3" t="s">
        <v>29721</v>
      </c>
      <c r="AM3598" s="3" t="s">
        <v>700</v>
      </c>
      <c r="AN3598" s="3" t="s">
        <v>29722</v>
      </c>
      <c r="AO3598" s="3" t="s">
        <v>728</v>
      </c>
      <c r="AP3598" s="3" t="s">
        <v>29723</v>
      </c>
      <c r="AQ3598" s="3" t="s">
        <v>698</v>
      </c>
      <c r="AR3598" s="3" t="s">
        <v>29724</v>
      </c>
      <c r="AS3598" s="3" t="s">
        <v>712</v>
      </c>
      <c r="AT3598" s="3" t="s">
        <v>29725</v>
      </c>
      <c r="AU3598" s="3" t="s">
        <v>728</v>
      </c>
      <c r="AV3598" s="3" t="s">
        <v>29726</v>
      </c>
      <c r="AW3598" s="3" t="s">
        <v>729</v>
      </c>
      <c r="AX3598" s="3" t="s">
        <v>29727</v>
      </c>
      <c r="AY3598" s="3" t="s">
        <v>699</v>
      </c>
      <c r="BA3598" s="3" t="s">
        <v>699</v>
      </c>
    </row>
    <row r="3599" spans="1:54" ht="57.6" x14ac:dyDescent="0.3">
      <c r="A3599" s="3" t="s">
        <v>677</v>
      </c>
      <c r="B3599" s="3" t="s">
        <v>3734</v>
      </c>
      <c r="C3599" s="3" t="s">
        <v>29728</v>
      </c>
      <c r="D3599" s="3" t="s">
        <v>1657</v>
      </c>
      <c r="E3599" s="3">
        <v>86</v>
      </c>
      <c r="F3599" s="3" t="s">
        <v>37820</v>
      </c>
      <c r="G3599" s="3" t="s">
        <v>694</v>
      </c>
      <c r="H3599" s="3" t="s">
        <v>14843</v>
      </c>
      <c r="I3599" s="3" t="s">
        <v>29729</v>
      </c>
      <c r="J3599" s="3" t="s">
        <v>697</v>
      </c>
      <c r="K3599" s="3" t="s">
        <v>4</v>
      </c>
      <c r="L3599" s="3" t="s">
        <v>697</v>
      </c>
      <c r="M3599" s="3" t="s">
        <v>29730</v>
      </c>
      <c r="N3599" s="3"/>
      <c r="O3599" s="3" t="s">
        <v>699</v>
      </c>
      <c r="P3599" s="3" t="s">
        <v>29731</v>
      </c>
      <c r="Q3599" s="3" t="s">
        <v>729</v>
      </c>
      <c r="R3599" s="3" t="s">
        <v>29732</v>
      </c>
      <c r="S3599" s="3" t="s">
        <v>698</v>
      </c>
      <c r="T3599" s="3"/>
      <c r="U3599" s="3" t="s">
        <v>731</v>
      </c>
      <c r="V3599" s="3" t="s">
        <v>29733</v>
      </c>
      <c r="W3599" s="3" t="s">
        <v>8935</v>
      </c>
      <c r="X3599" s="3" t="s">
        <v>29734</v>
      </c>
      <c r="Y3599" s="3" t="s">
        <v>698</v>
      </c>
      <c r="AA3599" s="3" t="s">
        <v>729</v>
      </c>
      <c r="AB3599" s="3" t="s">
        <v>29735</v>
      </c>
      <c r="AC3599" s="3" t="s">
        <v>698</v>
      </c>
      <c r="AD3599" s="3" t="s">
        <v>29736</v>
      </c>
      <c r="AE3599" s="3" t="s">
        <v>700</v>
      </c>
      <c r="AG3599" s="3" t="s">
        <v>699</v>
      </c>
      <c r="AI3599" s="3" t="s">
        <v>700</v>
      </c>
      <c r="AJ3599" s="3" t="s">
        <v>37526</v>
      </c>
      <c r="AK3599" s="3" t="s">
        <v>700</v>
      </c>
      <c r="AL3599" s="3" t="s">
        <v>29737</v>
      </c>
      <c r="AM3599" s="3" t="s">
        <v>700</v>
      </c>
      <c r="AO3599" s="3" t="s">
        <v>731</v>
      </c>
      <c r="AP3599" s="3" t="s">
        <v>29738</v>
      </c>
      <c r="AQ3599" s="3" t="s">
        <v>698</v>
      </c>
      <c r="AR3599" s="3" t="s">
        <v>29739</v>
      </c>
      <c r="AS3599" s="3" t="s">
        <v>712</v>
      </c>
      <c r="AU3599" s="3" t="s">
        <v>700</v>
      </c>
      <c r="AW3599" s="3" t="s">
        <v>699</v>
      </c>
      <c r="AY3599" s="3" t="s">
        <v>700</v>
      </c>
      <c r="BA3599" s="3" t="s">
        <v>699</v>
      </c>
    </row>
    <row r="3600" spans="1:54" ht="100.8" x14ac:dyDescent="0.3">
      <c r="A3600" s="3" t="s">
        <v>677</v>
      </c>
      <c r="B3600" s="3" t="s">
        <v>1163</v>
      </c>
      <c r="C3600" s="3" t="s">
        <v>17542</v>
      </c>
      <c r="D3600" s="3" t="s">
        <v>1657</v>
      </c>
      <c r="E3600" s="3">
        <v>87</v>
      </c>
      <c r="F3600" s="3" t="s">
        <v>37856</v>
      </c>
      <c r="G3600" s="3" t="s">
        <v>752</v>
      </c>
      <c r="H3600" s="3" t="s">
        <v>18385</v>
      </c>
      <c r="I3600" s="3"/>
      <c r="J3600" s="3" t="s">
        <v>697</v>
      </c>
      <c r="K3600" s="3" t="s">
        <v>4</v>
      </c>
      <c r="L3600" s="3" t="s">
        <v>697</v>
      </c>
      <c r="N3600" s="3"/>
      <c r="O3600" s="3" t="s">
        <v>698</v>
      </c>
      <c r="P3600" s="3"/>
      <c r="Q3600" s="3" t="s">
        <v>700</v>
      </c>
      <c r="R3600" s="3" t="s">
        <v>29740</v>
      </c>
      <c r="S3600" s="3" t="s">
        <v>698</v>
      </c>
      <c r="T3600" s="3" t="s">
        <v>29741</v>
      </c>
      <c r="U3600" s="3" t="s">
        <v>700</v>
      </c>
      <c r="V3600" s="3" t="s">
        <v>29742</v>
      </c>
      <c r="W3600" s="3" t="s">
        <v>5772</v>
      </c>
      <c r="X3600" s="3" t="s">
        <v>29743</v>
      </c>
      <c r="Y3600" s="3" t="s">
        <v>698</v>
      </c>
      <c r="AA3600" s="3" t="s">
        <v>699</v>
      </c>
      <c r="AB3600" s="3" t="s">
        <v>29744</v>
      </c>
      <c r="AC3600" s="3" t="s">
        <v>698</v>
      </c>
      <c r="AE3600" s="3" t="s">
        <v>700</v>
      </c>
      <c r="AG3600" s="3" t="s">
        <v>698</v>
      </c>
      <c r="AI3600" s="3" t="s">
        <v>700</v>
      </c>
      <c r="AK3600" s="3" t="s">
        <v>700</v>
      </c>
      <c r="AL3600" s="3" t="s">
        <v>29745</v>
      </c>
      <c r="AM3600" s="3" t="s">
        <v>700</v>
      </c>
      <c r="AO3600" s="3" t="s">
        <v>700</v>
      </c>
      <c r="AQ3600" s="3" t="s">
        <v>698</v>
      </c>
      <c r="AS3600" s="3" t="s">
        <v>712</v>
      </c>
      <c r="AU3600" s="3" t="s">
        <v>699</v>
      </c>
      <c r="AW3600" s="3" t="s">
        <v>712</v>
      </c>
      <c r="AX3600" s="3" t="s">
        <v>29746</v>
      </c>
      <c r="AY3600" s="3" t="s">
        <v>700</v>
      </c>
      <c r="AZ3600" s="3" t="s">
        <v>29747</v>
      </c>
      <c r="BA3600" s="3" t="s">
        <v>698</v>
      </c>
    </row>
    <row r="3601" spans="1:54" ht="144" x14ac:dyDescent="0.3">
      <c r="A3601" s="3" t="s">
        <v>677</v>
      </c>
      <c r="B3601" s="3" t="s">
        <v>963</v>
      </c>
      <c r="C3601" s="3" t="s">
        <v>17088</v>
      </c>
      <c r="D3601" s="3" t="s">
        <v>1657</v>
      </c>
      <c r="E3601" s="3">
        <v>88</v>
      </c>
      <c r="F3601" s="3" t="s">
        <v>37856</v>
      </c>
      <c r="G3601" s="3" t="s">
        <v>694</v>
      </c>
      <c r="H3601" s="3" t="s">
        <v>18579</v>
      </c>
      <c r="I3601" s="3"/>
      <c r="J3601" s="3" t="s">
        <v>705</v>
      </c>
      <c r="K3601" s="3" t="s">
        <v>4</v>
      </c>
      <c r="L3601" s="3" t="s">
        <v>697</v>
      </c>
      <c r="N3601" s="3"/>
      <c r="O3601" s="3" t="s">
        <v>730</v>
      </c>
      <c r="P3601" s="3" t="s">
        <v>29748</v>
      </c>
      <c r="Q3601" s="3" t="s">
        <v>699</v>
      </c>
      <c r="R3601" s="3" t="s">
        <v>29749</v>
      </c>
      <c r="S3601" s="3" t="s">
        <v>700</v>
      </c>
      <c r="T3601" s="3" t="s">
        <v>29750</v>
      </c>
      <c r="U3601" s="3" t="s">
        <v>699</v>
      </c>
      <c r="V3601" s="3" t="s">
        <v>29751</v>
      </c>
      <c r="W3601" s="3" t="s">
        <v>8935</v>
      </c>
      <c r="X3601" s="3" t="s">
        <v>29752</v>
      </c>
      <c r="Y3601" s="3" t="s">
        <v>730</v>
      </c>
      <c r="Z3601" s="3" t="s">
        <v>29753</v>
      </c>
      <c r="AA3601" s="3" t="s">
        <v>699</v>
      </c>
      <c r="AB3601" s="3" t="s">
        <v>29754</v>
      </c>
      <c r="AC3601" s="3" t="s">
        <v>727</v>
      </c>
      <c r="AD3601" s="3" t="s">
        <v>29755</v>
      </c>
      <c r="AE3601" s="3" t="s">
        <v>700</v>
      </c>
      <c r="AF3601" s="3" t="s">
        <v>29756</v>
      </c>
      <c r="AG3601" s="3" t="s">
        <v>730</v>
      </c>
      <c r="AH3601" s="3" t="s">
        <v>29757</v>
      </c>
      <c r="AI3601" s="3" t="s">
        <v>700</v>
      </c>
      <c r="AJ3601" s="3" t="s">
        <v>37527</v>
      </c>
      <c r="AK3601" s="3" t="s">
        <v>729</v>
      </c>
      <c r="AL3601" s="3" t="s">
        <v>29758</v>
      </c>
      <c r="AM3601" s="3" t="s">
        <v>728</v>
      </c>
      <c r="AN3601" s="3" t="s">
        <v>29759</v>
      </c>
      <c r="AO3601" s="3" t="s">
        <v>712</v>
      </c>
      <c r="AP3601" s="3" t="s">
        <v>29760</v>
      </c>
      <c r="AQ3601" s="3" t="s">
        <v>790</v>
      </c>
      <c r="AR3601" s="3" t="s">
        <v>29761</v>
      </c>
      <c r="AS3601" s="3" t="s">
        <v>712</v>
      </c>
      <c r="AT3601" s="3" t="s">
        <v>29762</v>
      </c>
      <c r="AU3601" s="3" t="s">
        <v>698</v>
      </c>
      <c r="AV3601" s="3" t="s">
        <v>3103</v>
      </c>
      <c r="AW3601" s="3" t="s">
        <v>699</v>
      </c>
      <c r="AX3601" s="3" t="s">
        <v>29763</v>
      </c>
      <c r="AY3601" s="3" t="s">
        <v>730</v>
      </c>
      <c r="AZ3601" s="3" t="s">
        <v>29764</v>
      </c>
      <c r="BA3601" s="3" t="s">
        <v>730</v>
      </c>
      <c r="BB3601" s="3" t="s">
        <v>29765</v>
      </c>
    </row>
    <row r="3602" spans="1:54" ht="28.8" x14ac:dyDescent="0.3">
      <c r="A3602" s="3" t="s">
        <v>677</v>
      </c>
      <c r="B3602" s="3" t="s">
        <v>1232</v>
      </c>
      <c r="C3602" s="3" t="s">
        <v>17088</v>
      </c>
      <c r="D3602" s="3" t="s">
        <v>1657</v>
      </c>
      <c r="E3602" s="3">
        <v>89</v>
      </c>
      <c r="F3602" s="3" t="s">
        <v>37862</v>
      </c>
      <c r="G3602" s="3" t="s">
        <v>694</v>
      </c>
      <c r="H3602" s="3" t="s">
        <v>4019</v>
      </c>
      <c r="I3602" s="3"/>
      <c r="J3602" s="3" t="s">
        <v>697</v>
      </c>
      <c r="K3602" s="3" t="s">
        <v>4</v>
      </c>
      <c r="L3602" s="3" t="s">
        <v>697</v>
      </c>
      <c r="N3602" s="3"/>
      <c r="O3602" s="3" t="s">
        <v>699</v>
      </c>
      <c r="P3602" s="3"/>
      <c r="Q3602" s="3" t="s">
        <v>699</v>
      </c>
      <c r="R3602" s="3"/>
      <c r="S3602" s="3" t="s">
        <v>699</v>
      </c>
      <c r="T3602" s="3"/>
      <c r="U3602" s="3" t="s">
        <v>698</v>
      </c>
      <c r="W3602" s="3" t="s">
        <v>700</v>
      </c>
      <c r="X3602" s="3" t="s">
        <v>29766</v>
      </c>
      <c r="Y3602" s="3" t="s">
        <v>698</v>
      </c>
      <c r="AA3602" s="3" t="s">
        <v>698</v>
      </c>
      <c r="AC3602" s="3" t="s">
        <v>699</v>
      </c>
      <c r="AE3602" s="3" t="s">
        <v>700</v>
      </c>
      <c r="AG3602" s="3" t="s">
        <v>698</v>
      </c>
      <c r="AI3602" s="3" t="s">
        <v>700</v>
      </c>
      <c r="AK3602" s="3" t="s">
        <v>700</v>
      </c>
      <c r="AM3602" s="3" t="s">
        <v>700</v>
      </c>
      <c r="AO3602" s="3" t="s">
        <v>698</v>
      </c>
      <c r="AQ3602" s="3" t="s">
        <v>698</v>
      </c>
      <c r="AS3602" s="3" t="s">
        <v>712</v>
      </c>
      <c r="AU3602" s="3" t="s">
        <v>699</v>
      </c>
      <c r="AW3602" s="3" t="s">
        <v>699</v>
      </c>
      <c r="AY3602" s="3" t="s">
        <v>699</v>
      </c>
      <c r="BA3602" s="3" t="s">
        <v>700</v>
      </c>
    </row>
    <row r="3603" spans="1:54" ht="115.2" x14ac:dyDescent="0.3">
      <c r="A3603" s="3" t="s">
        <v>677</v>
      </c>
      <c r="B3603" s="3" t="s">
        <v>3879</v>
      </c>
      <c r="C3603" s="3" t="s">
        <v>29767</v>
      </c>
      <c r="D3603" s="3" t="s">
        <v>1657</v>
      </c>
      <c r="E3603" s="3">
        <v>90</v>
      </c>
      <c r="F3603" s="3" t="s">
        <v>37857</v>
      </c>
      <c r="G3603" s="3" t="s">
        <v>752</v>
      </c>
      <c r="H3603" s="3" t="s">
        <v>14110</v>
      </c>
      <c r="I3603" s="3"/>
      <c r="J3603" s="3" t="s">
        <v>697</v>
      </c>
      <c r="K3603" s="3" t="s">
        <v>4</v>
      </c>
      <c r="L3603" s="3" t="s">
        <v>697</v>
      </c>
      <c r="N3603" s="3"/>
      <c r="O3603" s="3" t="s">
        <v>700</v>
      </c>
      <c r="P3603" s="3" t="s">
        <v>29768</v>
      </c>
      <c r="Q3603" s="3" t="s">
        <v>699</v>
      </c>
      <c r="R3603" s="3" t="s">
        <v>29769</v>
      </c>
      <c r="S3603" s="3" t="s">
        <v>700</v>
      </c>
      <c r="T3603" s="3" t="s">
        <v>29770</v>
      </c>
      <c r="U3603" s="3" t="s">
        <v>5772</v>
      </c>
      <c r="V3603" s="3" t="s">
        <v>29771</v>
      </c>
      <c r="W3603" s="3" t="s">
        <v>699</v>
      </c>
      <c r="X3603" s="3" t="s">
        <v>29772</v>
      </c>
      <c r="Y3603" s="3" t="s">
        <v>698</v>
      </c>
      <c r="AA3603" s="3" t="s">
        <v>699</v>
      </c>
      <c r="AB3603" s="3" t="s">
        <v>29773</v>
      </c>
      <c r="AC3603" s="3" t="s">
        <v>698</v>
      </c>
      <c r="AD3603" s="3" t="s">
        <v>29774</v>
      </c>
      <c r="AE3603" s="3" t="s">
        <v>727</v>
      </c>
      <c r="AG3603" s="3" t="s">
        <v>698</v>
      </c>
      <c r="AH3603" s="3" t="s">
        <v>29775</v>
      </c>
      <c r="AI3603" s="3" t="s">
        <v>699</v>
      </c>
      <c r="AK3603" s="3" t="s">
        <v>700</v>
      </c>
      <c r="AL3603" s="3" t="s">
        <v>29776</v>
      </c>
      <c r="AM3603" s="3" t="s">
        <v>700</v>
      </c>
      <c r="AO3603" s="3" t="s">
        <v>699</v>
      </c>
      <c r="AP3603" s="3" t="s">
        <v>29777</v>
      </c>
      <c r="AQ3603" s="3" t="s">
        <v>698</v>
      </c>
      <c r="AS3603" s="3" t="s">
        <v>712</v>
      </c>
      <c r="AU3603" s="3" t="s">
        <v>699</v>
      </c>
      <c r="AW3603" s="3" t="s">
        <v>712</v>
      </c>
      <c r="AY3603" s="3" t="s">
        <v>699</v>
      </c>
      <c r="BA3603" s="3" t="s">
        <v>699</v>
      </c>
    </row>
    <row r="3604" spans="1:54" ht="259.2" x14ac:dyDescent="0.3">
      <c r="A3604" s="3" t="s">
        <v>677</v>
      </c>
      <c r="B3604" s="3" t="s">
        <v>2442</v>
      </c>
      <c r="C3604" s="3" t="s">
        <v>29778</v>
      </c>
      <c r="D3604" s="3" t="s">
        <v>1657</v>
      </c>
      <c r="E3604" s="3">
        <v>91</v>
      </c>
      <c r="F3604" s="3" t="s">
        <v>37842</v>
      </c>
      <c r="G3604" s="3" t="s">
        <v>694</v>
      </c>
      <c r="H3604" s="3" t="s">
        <v>29779</v>
      </c>
      <c r="I3604" s="3" t="s">
        <v>22557</v>
      </c>
      <c r="J3604" s="3" t="s">
        <v>697</v>
      </c>
      <c r="K3604" s="3" t="s">
        <v>4</v>
      </c>
      <c r="L3604" s="3" t="s">
        <v>697</v>
      </c>
      <c r="M3604" s="3" t="s">
        <v>29780</v>
      </c>
      <c r="N3604" s="3"/>
      <c r="O3604" s="3" t="s">
        <v>729</v>
      </c>
      <c r="P3604" s="3" t="s">
        <v>29781</v>
      </c>
      <c r="Q3604" s="3" t="s">
        <v>729</v>
      </c>
      <c r="R3604" s="3" t="s">
        <v>29782</v>
      </c>
      <c r="S3604" s="3" t="s">
        <v>790</v>
      </c>
      <c r="T3604" s="3" t="s">
        <v>29783</v>
      </c>
      <c r="U3604" s="3" t="s">
        <v>5772</v>
      </c>
      <c r="V3604" s="3" t="s">
        <v>29784</v>
      </c>
      <c r="W3604" s="3" t="s">
        <v>700</v>
      </c>
      <c r="X3604" s="3" t="s">
        <v>29785</v>
      </c>
      <c r="Y3604" s="3" t="s">
        <v>698</v>
      </c>
      <c r="Z3604" s="3" t="s">
        <v>29786</v>
      </c>
      <c r="AA3604" s="3" t="s">
        <v>698</v>
      </c>
      <c r="AB3604" s="3" t="s">
        <v>29787</v>
      </c>
      <c r="AC3604" s="3" t="s">
        <v>698</v>
      </c>
      <c r="AD3604" s="3" t="s">
        <v>29788</v>
      </c>
      <c r="AE3604" s="3" t="s">
        <v>700</v>
      </c>
      <c r="AF3604" s="3" t="s">
        <v>29789</v>
      </c>
      <c r="AG3604" s="3" t="s">
        <v>699</v>
      </c>
      <c r="AH3604" s="3" t="s">
        <v>29790</v>
      </c>
      <c r="AI3604" s="3" t="s">
        <v>700</v>
      </c>
      <c r="AJ3604" s="3" t="s">
        <v>37528</v>
      </c>
      <c r="AK3604" s="3" t="s">
        <v>700</v>
      </c>
      <c r="AL3604" s="3" t="s">
        <v>29791</v>
      </c>
      <c r="AM3604" s="3" t="s">
        <v>700</v>
      </c>
      <c r="AN3604" s="3" t="s">
        <v>29792</v>
      </c>
      <c r="AO3604" s="3" t="s">
        <v>698</v>
      </c>
      <c r="AP3604" s="3" t="s">
        <v>29793</v>
      </c>
      <c r="AQ3604" s="3" t="s">
        <v>698</v>
      </c>
      <c r="AR3604" s="3" t="s">
        <v>29794</v>
      </c>
      <c r="AS3604" s="3" t="s">
        <v>712</v>
      </c>
      <c r="AT3604" s="3" t="s">
        <v>29795</v>
      </c>
      <c r="AU3604" s="3" t="s">
        <v>698</v>
      </c>
      <c r="AV3604" s="3" t="s">
        <v>29796</v>
      </c>
      <c r="AW3604" s="3" t="s">
        <v>699</v>
      </c>
      <c r="AX3604" s="3" t="s">
        <v>29797</v>
      </c>
      <c r="AY3604" s="3" t="s">
        <v>700</v>
      </c>
      <c r="AZ3604" s="3" t="s">
        <v>29798</v>
      </c>
      <c r="BA3604" s="3" t="s">
        <v>700</v>
      </c>
      <c r="BB3604" s="3" t="s">
        <v>29799</v>
      </c>
    </row>
    <row r="3605" spans="1:54" ht="158.4" x14ac:dyDescent="0.3">
      <c r="A3605" s="3" t="s">
        <v>677</v>
      </c>
      <c r="B3605" s="3" t="s">
        <v>15608</v>
      </c>
      <c r="C3605" s="3" t="s">
        <v>29800</v>
      </c>
      <c r="D3605" s="3" t="s">
        <v>1657</v>
      </c>
      <c r="E3605" s="3">
        <v>92</v>
      </c>
      <c r="F3605" s="3" t="s">
        <v>37820</v>
      </c>
      <c r="G3605" s="3" t="s">
        <v>694</v>
      </c>
      <c r="H3605" s="3" t="s">
        <v>29801</v>
      </c>
      <c r="I3605" s="3"/>
      <c r="J3605" s="3" t="s">
        <v>697</v>
      </c>
      <c r="K3605" s="3" t="s">
        <v>4</v>
      </c>
      <c r="L3605" s="3" t="s">
        <v>697</v>
      </c>
      <c r="N3605" s="3"/>
      <c r="O3605" s="3" t="s">
        <v>698</v>
      </c>
      <c r="P3605" s="3"/>
      <c r="Q3605" s="3" t="s">
        <v>699</v>
      </c>
      <c r="R3605" s="3"/>
      <c r="S3605" s="3" t="s">
        <v>699</v>
      </c>
      <c r="T3605" s="3"/>
      <c r="U3605" s="3" t="s">
        <v>698</v>
      </c>
      <c r="W3605" s="3" t="s">
        <v>727</v>
      </c>
      <c r="X3605" s="3" t="s">
        <v>29802</v>
      </c>
      <c r="Y3605" s="3" t="s">
        <v>730</v>
      </c>
      <c r="Z3605" s="3" t="s">
        <v>29803</v>
      </c>
      <c r="AA3605" s="3" t="s">
        <v>698</v>
      </c>
      <c r="AC3605" s="3" t="s">
        <v>699</v>
      </c>
      <c r="AE3605" s="3" t="s">
        <v>700</v>
      </c>
      <c r="AG3605" s="3" t="s">
        <v>699</v>
      </c>
      <c r="AI3605" s="3" t="s">
        <v>700</v>
      </c>
      <c r="AJ3605" s="3" t="s">
        <v>37529</v>
      </c>
      <c r="AK3605" s="3" t="s">
        <v>700</v>
      </c>
      <c r="AL3605" s="3" t="s">
        <v>29804</v>
      </c>
      <c r="AM3605" s="3" t="s">
        <v>699</v>
      </c>
      <c r="AO3605" s="3" t="s">
        <v>698</v>
      </c>
      <c r="AQ3605" s="3" t="s">
        <v>698</v>
      </c>
      <c r="AR3605" s="3" t="s">
        <v>29805</v>
      </c>
      <c r="AS3605" s="3" t="s">
        <v>712</v>
      </c>
      <c r="AT3605" s="3" t="s">
        <v>29806</v>
      </c>
      <c r="AU3605" s="3" t="s">
        <v>699</v>
      </c>
      <c r="AW3605" s="3" t="s">
        <v>699</v>
      </c>
      <c r="AX3605" s="3" t="s">
        <v>29807</v>
      </c>
      <c r="AY3605" s="3" t="s">
        <v>699</v>
      </c>
      <c r="BA3605" s="3" t="s">
        <v>699</v>
      </c>
    </row>
    <row r="3606" spans="1:54" ht="230.4" x14ac:dyDescent="0.3">
      <c r="A3606" s="3" t="s">
        <v>677</v>
      </c>
      <c r="B3606" s="3" t="s">
        <v>2609</v>
      </c>
      <c r="C3606" s="3" t="s">
        <v>907</v>
      </c>
      <c r="D3606" s="3" t="s">
        <v>1657</v>
      </c>
      <c r="E3606" s="3">
        <v>93</v>
      </c>
      <c r="F3606" s="3" t="s">
        <v>37833</v>
      </c>
      <c r="G3606" s="3" t="s">
        <v>752</v>
      </c>
      <c r="H3606" s="3" t="s">
        <v>15100</v>
      </c>
      <c r="I3606" s="3"/>
      <c r="J3606" s="3" t="s">
        <v>697</v>
      </c>
      <c r="K3606" s="3" t="s">
        <v>4</v>
      </c>
      <c r="L3606" s="3" t="s">
        <v>697</v>
      </c>
      <c r="N3606" s="3"/>
      <c r="O3606" s="3" t="s">
        <v>698</v>
      </c>
      <c r="P3606" s="3" t="s">
        <v>29808</v>
      </c>
      <c r="Q3606" s="3" t="s">
        <v>699</v>
      </c>
      <c r="R3606" s="3" t="s">
        <v>29809</v>
      </c>
      <c r="S3606" s="3" t="s">
        <v>700</v>
      </c>
      <c r="T3606" s="3" t="s">
        <v>29810</v>
      </c>
      <c r="U3606" s="3" t="s">
        <v>5772</v>
      </c>
      <c r="V3606" s="3" t="s">
        <v>29811</v>
      </c>
      <c r="W3606" s="3" t="s">
        <v>700</v>
      </c>
      <c r="X3606" s="3" t="s">
        <v>29812</v>
      </c>
      <c r="Y3606" s="3" t="s">
        <v>699</v>
      </c>
      <c r="Z3606" s="3" t="s">
        <v>29813</v>
      </c>
      <c r="AA3606" s="3" t="s">
        <v>699</v>
      </c>
      <c r="AB3606" s="3" t="s">
        <v>29814</v>
      </c>
      <c r="AC3606" s="3" t="s">
        <v>699</v>
      </c>
      <c r="AD3606" s="3" t="s">
        <v>29815</v>
      </c>
      <c r="AE3606" s="3" t="s">
        <v>700</v>
      </c>
      <c r="AG3606" s="3" t="s">
        <v>698</v>
      </c>
      <c r="AH3606" s="3" t="s">
        <v>29816</v>
      </c>
      <c r="AI3606" s="3" t="s">
        <v>700</v>
      </c>
      <c r="AJ3606" s="3" t="s">
        <v>37530</v>
      </c>
      <c r="AK3606" s="3" t="s">
        <v>700</v>
      </c>
      <c r="AL3606" s="3" t="s">
        <v>29817</v>
      </c>
      <c r="AM3606" s="3" t="s">
        <v>699</v>
      </c>
      <c r="AN3606" s="3" t="s">
        <v>29818</v>
      </c>
      <c r="AO3606" s="3" t="s">
        <v>698</v>
      </c>
      <c r="AP3606" s="3" t="s">
        <v>29819</v>
      </c>
      <c r="AQ3606" s="3" t="s">
        <v>699</v>
      </c>
      <c r="AS3606" s="3" t="s">
        <v>712</v>
      </c>
      <c r="AT3606" s="3" t="s">
        <v>29820</v>
      </c>
      <c r="AU3606" s="3" t="s">
        <v>698</v>
      </c>
      <c r="AW3606" s="3" t="s">
        <v>700</v>
      </c>
      <c r="AX3606" s="3" t="s">
        <v>29821</v>
      </c>
      <c r="AY3606" s="3" t="s">
        <v>698</v>
      </c>
      <c r="AZ3606" s="3" t="s">
        <v>29822</v>
      </c>
      <c r="BA3606" s="3" t="s">
        <v>699</v>
      </c>
      <c r="BB3606" s="3" t="s">
        <v>29823</v>
      </c>
    </row>
    <row r="3607" spans="1:54" ht="187.2" x14ac:dyDescent="0.3">
      <c r="A3607" s="3" t="s">
        <v>677</v>
      </c>
      <c r="B3607" s="3" t="s">
        <v>2578</v>
      </c>
      <c r="C3607" s="3" t="s">
        <v>29824</v>
      </c>
      <c r="D3607" s="3" t="s">
        <v>1657</v>
      </c>
      <c r="E3607" s="3">
        <v>94</v>
      </c>
      <c r="F3607" s="3" t="s">
        <v>37837</v>
      </c>
      <c r="G3607" s="3" t="s">
        <v>752</v>
      </c>
      <c r="H3607" s="3" t="s">
        <v>29825</v>
      </c>
      <c r="I3607" s="3"/>
      <c r="J3607" s="3" t="s">
        <v>697</v>
      </c>
      <c r="K3607" s="3" t="s">
        <v>4</v>
      </c>
      <c r="L3607" s="3" t="s">
        <v>697</v>
      </c>
      <c r="N3607" s="3"/>
      <c r="O3607" s="3" t="s">
        <v>698</v>
      </c>
      <c r="P3607" s="3" t="s">
        <v>29826</v>
      </c>
      <c r="Q3607" s="3" t="s">
        <v>698</v>
      </c>
      <c r="R3607" s="3" t="s">
        <v>29827</v>
      </c>
      <c r="S3607" s="3" t="s">
        <v>698</v>
      </c>
      <c r="T3607" s="3"/>
      <c r="U3607" s="3" t="s">
        <v>5772</v>
      </c>
      <c r="V3607" s="3" t="s">
        <v>29828</v>
      </c>
      <c r="W3607" s="3" t="s">
        <v>700</v>
      </c>
      <c r="X3607" s="3" t="s">
        <v>29829</v>
      </c>
      <c r="Y3607" s="3" t="s">
        <v>698</v>
      </c>
      <c r="Z3607" s="3" t="s">
        <v>29830</v>
      </c>
      <c r="AA3607" s="3" t="s">
        <v>698</v>
      </c>
      <c r="AB3607" s="3" t="s">
        <v>29831</v>
      </c>
      <c r="AC3607" s="3" t="s">
        <v>698</v>
      </c>
      <c r="AE3607" s="3" t="s">
        <v>700</v>
      </c>
      <c r="AF3607" s="3" t="s">
        <v>29832</v>
      </c>
      <c r="AG3607" s="3" t="s">
        <v>698</v>
      </c>
      <c r="AH3607" s="3" t="s">
        <v>29833</v>
      </c>
      <c r="AI3607" s="3" t="s">
        <v>699</v>
      </c>
      <c r="AJ3607" s="3" t="s">
        <v>37531</v>
      </c>
      <c r="AK3607" s="3" t="s">
        <v>699</v>
      </c>
      <c r="AL3607" s="3" t="s">
        <v>29834</v>
      </c>
      <c r="AM3607" s="3" t="s">
        <v>700</v>
      </c>
      <c r="AN3607" s="3" t="s">
        <v>29835</v>
      </c>
      <c r="AO3607" s="3" t="s">
        <v>712</v>
      </c>
      <c r="AP3607" s="3" t="s">
        <v>29836</v>
      </c>
      <c r="AQ3607" s="3" t="s">
        <v>712</v>
      </c>
      <c r="AR3607" s="3" t="s">
        <v>29837</v>
      </c>
      <c r="AS3607" s="3" t="s">
        <v>712</v>
      </c>
      <c r="AU3607" s="3" t="s">
        <v>700</v>
      </c>
      <c r="AW3607" s="3" t="s">
        <v>712</v>
      </c>
      <c r="AY3607" s="3" t="s">
        <v>728</v>
      </c>
      <c r="AZ3607" s="3" t="s">
        <v>29838</v>
      </c>
      <c r="BA3607" s="3" t="s">
        <v>700</v>
      </c>
      <c r="BB3607" s="3" t="s">
        <v>29839</v>
      </c>
    </row>
    <row r="3608" spans="1:54" ht="28.8" x14ac:dyDescent="0.3">
      <c r="A3608" s="3" t="s">
        <v>677</v>
      </c>
      <c r="B3608" s="3" t="s">
        <v>1163</v>
      </c>
      <c r="C3608" s="3" t="s">
        <v>29840</v>
      </c>
      <c r="D3608" s="3" t="s">
        <v>1657</v>
      </c>
      <c r="E3608" s="3">
        <v>95</v>
      </c>
      <c r="F3608" s="3" t="s">
        <v>37838</v>
      </c>
      <c r="G3608" s="3" t="s">
        <v>752</v>
      </c>
      <c r="H3608" s="3" t="s">
        <v>14470</v>
      </c>
      <c r="I3608" s="3" t="s">
        <v>24026</v>
      </c>
      <c r="J3608" s="3" t="s">
        <v>4</v>
      </c>
      <c r="K3608" s="3" t="s">
        <v>4</v>
      </c>
      <c r="L3608" s="3" t="s">
        <v>697</v>
      </c>
      <c r="M3608" s="3" t="s">
        <v>4</v>
      </c>
      <c r="N3608" s="3"/>
      <c r="O3608" s="3" t="s">
        <v>4</v>
      </c>
      <c r="P3608" s="3" t="s">
        <v>4</v>
      </c>
      <c r="Q3608" s="3" t="s">
        <v>4</v>
      </c>
      <c r="R3608" s="3" t="s">
        <v>4</v>
      </c>
      <c r="S3608" s="3" t="s">
        <v>4</v>
      </c>
      <c r="T3608" s="3" t="s">
        <v>4</v>
      </c>
      <c r="U3608" s="3" t="s">
        <v>4</v>
      </c>
      <c r="V3608" s="3" t="s">
        <v>4</v>
      </c>
      <c r="W3608" s="3" t="s">
        <v>4</v>
      </c>
      <c r="X3608" s="3" t="s">
        <v>4</v>
      </c>
      <c r="Y3608" s="3" t="s">
        <v>4</v>
      </c>
      <c r="Z3608" s="3" t="s">
        <v>4</v>
      </c>
      <c r="AA3608" s="3" t="s">
        <v>4</v>
      </c>
      <c r="AB3608" s="3" t="s">
        <v>4</v>
      </c>
      <c r="AC3608" s="3" t="s">
        <v>4</v>
      </c>
      <c r="AD3608" s="3" t="s">
        <v>4</v>
      </c>
      <c r="AE3608" s="3" t="s">
        <v>4</v>
      </c>
      <c r="AF3608" s="3" t="s">
        <v>4</v>
      </c>
      <c r="AG3608" s="3" t="s">
        <v>4</v>
      </c>
      <c r="AH3608" s="3" t="s">
        <v>4</v>
      </c>
      <c r="AI3608" s="3" t="s">
        <v>4</v>
      </c>
      <c r="AJ3608" s="3" t="s">
        <v>4</v>
      </c>
      <c r="AK3608" s="3" t="s">
        <v>4</v>
      </c>
      <c r="AL3608" s="3" t="s">
        <v>4</v>
      </c>
      <c r="AM3608" s="3" t="s">
        <v>4</v>
      </c>
      <c r="AN3608" s="3" t="s">
        <v>4</v>
      </c>
      <c r="AO3608" s="3" t="s">
        <v>4</v>
      </c>
      <c r="AP3608" s="3" t="s">
        <v>4</v>
      </c>
      <c r="AQ3608" s="3" t="s">
        <v>4</v>
      </c>
      <c r="AR3608" s="3" t="s">
        <v>4</v>
      </c>
      <c r="AS3608" s="3" t="s">
        <v>4</v>
      </c>
      <c r="AT3608" s="3" t="s">
        <v>4</v>
      </c>
      <c r="AU3608" s="3" t="s">
        <v>4</v>
      </c>
      <c r="AV3608" s="3" t="s">
        <v>4</v>
      </c>
      <c r="AW3608" s="3" t="s">
        <v>4</v>
      </c>
      <c r="AX3608" s="3" t="s">
        <v>4</v>
      </c>
      <c r="AY3608" s="3" t="s">
        <v>4</v>
      </c>
      <c r="AZ3608" s="3" t="s">
        <v>4</v>
      </c>
      <c r="BA3608" s="3" t="s">
        <v>4</v>
      </c>
      <c r="BB3608" s="3" t="s">
        <v>4</v>
      </c>
    </row>
    <row r="3609" spans="1:54" ht="28.8" x14ac:dyDescent="0.3">
      <c r="A3609" s="3" t="s">
        <v>677</v>
      </c>
      <c r="B3609" s="3" t="s">
        <v>3734</v>
      </c>
      <c r="C3609" s="3" t="s">
        <v>29841</v>
      </c>
      <c r="D3609" s="3" t="s">
        <v>1657</v>
      </c>
      <c r="E3609" s="3">
        <v>96</v>
      </c>
      <c r="F3609" s="3" t="s">
        <v>37851</v>
      </c>
      <c r="G3609" s="3" t="s">
        <v>694</v>
      </c>
      <c r="H3609" s="3" t="s">
        <v>21085</v>
      </c>
      <c r="I3609" s="3" t="s">
        <v>15743</v>
      </c>
      <c r="J3609" s="3" t="s">
        <v>697</v>
      </c>
      <c r="K3609" s="3" t="s">
        <v>4</v>
      </c>
      <c r="L3609" s="3" t="s">
        <v>705</v>
      </c>
      <c r="N3609" s="3"/>
      <c r="O3609" s="3" t="s">
        <v>730</v>
      </c>
      <c r="P3609" s="3" t="s">
        <v>29842</v>
      </c>
      <c r="Q3609" s="3" t="s">
        <v>729</v>
      </c>
      <c r="R3609" s="3"/>
      <c r="S3609" s="3" t="s">
        <v>730</v>
      </c>
      <c r="T3609" s="3"/>
      <c r="U3609" s="3" t="s">
        <v>731</v>
      </c>
      <c r="W3609" s="3" t="s">
        <v>700</v>
      </c>
      <c r="Y3609" s="3" t="s">
        <v>730</v>
      </c>
      <c r="AA3609" s="3" t="s">
        <v>699</v>
      </c>
      <c r="AC3609" s="3" t="s">
        <v>728</v>
      </c>
      <c r="AE3609" s="3" t="s">
        <v>729</v>
      </c>
      <c r="AG3609" s="3" t="s">
        <v>730</v>
      </c>
      <c r="AI3609" s="3" t="s">
        <v>728</v>
      </c>
      <c r="AK3609" s="3" t="s">
        <v>728</v>
      </c>
      <c r="AM3609" s="3" t="s">
        <v>728</v>
      </c>
      <c r="AO3609" s="3" t="s">
        <v>698</v>
      </c>
      <c r="AQ3609" s="3" t="s">
        <v>731</v>
      </c>
      <c r="AS3609" s="3" t="s">
        <v>731</v>
      </c>
      <c r="AU3609" s="3" t="s">
        <v>729</v>
      </c>
      <c r="AW3609" s="3" t="s">
        <v>699</v>
      </c>
      <c r="AY3609" s="3" t="s">
        <v>728</v>
      </c>
      <c r="BA3609" s="3" t="s">
        <v>728</v>
      </c>
    </row>
    <row r="3610" spans="1:54" ht="158.4" x14ac:dyDescent="0.3">
      <c r="A3610" s="3" t="s">
        <v>677</v>
      </c>
      <c r="B3610" s="3" t="s">
        <v>1345</v>
      </c>
      <c r="C3610" s="3" t="s">
        <v>29843</v>
      </c>
      <c r="D3610" s="3" t="s">
        <v>1657</v>
      </c>
      <c r="E3610" s="3">
        <v>97</v>
      </c>
      <c r="F3610" s="3" t="s">
        <v>37824</v>
      </c>
      <c r="G3610" s="3" t="s">
        <v>694</v>
      </c>
      <c r="H3610" s="3" t="s">
        <v>4019</v>
      </c>
      <c r="I3610" s="3"/>
      <c r="J3610" s="3" t="s">
        <v>697</v>
      </c>
      <c r="K3610" s="3" t="s">
        <v>4</v>
      </c>
      <c r="L3610" s="3" t="s">
        <v>697</v>
      </c>
      <c r="N3610" s="3"/>
      <c r="O3610" s="3" t="s">
        <v>700</v>
      </c>
      <c r="P3610" s="3" t="s">
        <v>29844</v>
      </c>
      <c r="Q3610" s="3" t="s">
        <v>698</v>
      </c>
      <c r="R3610" s="3" t="s">
        <v>29845</v>
      </c>
      <c r="S3610" s="3" t="s">
        <v>699</v>
      </c>
      <c r="T3610" s="3" t="s">
        <v>29846</v>
      </c>
      <c r="U3610" s="3" t="s">
        <v>698</v>
      </c>
      <c r="V3610" s="3" t="s">
        <v>29847</v>
      </c>
      <c r="W3610" s="3" t="s">
        <v>700</v>
      </c>
      <c r="X3610" s="3" t="s">
        <v>29848</v>
      </c>
      <c r="Y3610" s="3" t="s">
        <v>698</v>
      </c>
      <c r="Z3610" s="3" t="s">
        <v>29849</v>
      </c>
      <c r="AA3610" s="3" t="s">
        <v>699</v>
      </c>
      <c r="AB3610" s="3" t="s">
        <v>29850</v>
      </c>
      <c r="AC3610" s="3" t="s">
        <v>699</v>
      </c>
      <c r="AD3610" s="3" t="s">
        <v>29851</v>
      </c>
      <c r="AE3610" s="3" t="s">
        <v>700</v>
      </c>
      <c r="AF3610" s="3" t="s">
        <v>29852</v>
      </c>
      <c r="AG3610" s="3" t="s">
        <v>699</v>
      </c>
      <c r="AH3610" s="3" t="s">
        <v>29853</v>
      </c>
      <c r="AI3610" s="3" t="s">
        <v>700</v>
      </c>
      <c r="AJ3610" s="3" t="s">
        <v>37532</v>
      </c>
      <c r="AK3610" s="3" t="s">
        <v>700</v>
      </c>
      <c r="AM3610" s="3" t="s">
        <v>699</v>
      </c>
      <c r="AO3610" s="3" t="s">
        <v>698</v>
      </c>
      <c r="AP3610" s="3" t="s">
        <v>29854</v>
      </c>
      <c r="AQ3610" s="3" t="s">
        <v>698</v>
      </c>
      <c r="AR3610" s="3" t="s">
        <v>29855</v>
      </c>
      <c r="AS3610" s="3" t="s">
        <v>712</v>
      </c>
      <c r="AT3610" s="3" t="s">
        <v>29856</v>
      </c>
      <c r="AU3610" s="3" t="s">
        <v>700</v>
      </c>
      <c r="AV3610" s="3" t="s">
        <v>29857</v>
      </c>
      <c r="AW3610" s="3" t="s">
        <v>699</v>
      </c>
      <c r="AX3610" s="3" t="s">
        <v>29858</v>
      </c>
      <c r="AY3610" s="3" t="s">
        <v>699</v>
      </c>
      <c r="AZ3610" s="3" t="s">
        <v>29859</v>
      </c>
      <c r="BA3610" s="3" t="s">
        <v>698</v>
      </c>
      <c r="BB3610" s="3" t="s">
        <v>29860</v>
      </c>
    </row>
    <row r="3611" spans="1:54" ht="28.8" x14ac:dyDescent="0.3">
      <c r="A3611" s="3" t="s">
        <v>677</v>
      </c>
      <c r="B3611" s="3" t="s">
        <v>2468</v>
      </c>
      <c r="C3611" s="3" t="s">
        <v>29861</v>
      </c>
      <c r="D3611" s="3" t="s">
        <v>1657</v>
      </c>
      <c r="E3611" s="3">
        <v>98</v>
      </c>
      <c r="F3611" s="3" t="s">
        <v>37842</v>
      </c>
      <c r="G3611" s="3" t="s">
        <v>752</v>
      </c>
      <c r="H3611" s="3" t="s">
        <v>29862</v>
      </c>
      <c r="I3611" s="3"/>
      <c r="J3611" s="3" t="s">
        <v>697</v>
      </c>
      <c r="K3611" s="3" t="s">
        <v>4</v>
      </c>
      <c r="L3611" s="3" t="s">
        <v>697</v>
      </c>
      <c r="N3611" s="3"/>
      <c r="O3611" s="3" t="s">
        <v>698</v>
      </c>
      <c r="P3611" s="3"/>
      <c r="Q3611" s="3" t="s">
        <v>699</v>
      </c>
      <c r="R3611" s="3"/>
      <c r="S3611" s="3" t="s">
        <v>700</v>
      </c>
      <c r="T3611" s="3"/>
      <c r="U3611" s="3" t="s">
        <v>698</v>
      </c>
      <c r="W3611" s="3" t="s">
        <v>700</v>
      </c>
      <c r="Y3611" s="3" t="s">
        <v>698</v>
      </c>
      <c r="AA3611" s="3" t="s">
        <v>699</v>
      </c>
      <c r="AC3611" s="3" t="s">
        <v>700</v>
      </c>
      <c r="AE3611" s="3" t="s">
        <v>698</v>
      </c>
      <c r="AG3611" s="3" t="s">
        <v>698</v>
      </c>
      <c r="AI3611" s="3" t="s">
        <v>699</v>
      </c>
      <c r="AK3611" s="3" t="s">
        <v>699</v>
      </c>
      <c r="AM3611" s="3" t="s">
        <v>700</v>
      </c>
      <c r="AO3611" s="3" t="s">
        <v>700</v>
      </c>
      <c r="AQ3611" s="3" t="s">
        <v>698</v>
      </c>
      <c r="AS3611" s="3" t="s">
        <v>712</v>
      </c>
      <c r="AU3611" s="3" t="s">
        <v>699</v>
      </c>
      <c r="AW3611" s="3" t="s">
        <v>712</v>
      </c>
      <c r="AY3611" s="3" t="s">
        <v>700</v>
      </c>
      <c r="BA3611" s="3" t="s">
        <v>699</v>
      </c>
    </row>
    <row r="3612" spans="1:54" ht="86.4" x14ac:dyDescent="0.3">
      <c r="A3612" s="3" t="s">
        <v>677</v>
      </c>
      <c r="B3612" s="3" t="s">
        <v>2359</v>
      </c>
      <c r="C3612" s="3" t="s">
        <v>10390</v>
      </c>
      <c r="D3612" s="3" t="s">
        <v>1657</v>
      </c>
      <c r="E3612" s="3">
        <v>99</v>
      </c>
      <c r="F3612" s="3" t="s">
        <v>37837</v>
      </c>
      <c r="G3612" s="3" t="s">
        <v>752</v>
      </c>
      <c r="H3612" s="3" t="s">
        <v>4019</v>
      </c>
      <c r="I3612" s="3"/>
      <c r="J3612" s="3" t="s">
        <v>697</v>
      </c>
      <c r="K3612" s="3" t="s">
        <v>4</v>
      </c>
      <c r="L3612" s="3" t="s">
        <v>697</v>
      </c>
      <c r="N3612" s="3"/>
      <c r="O3612" s="3" t="s">
        <v>730</v>
      </c>
      <c r="P3612" s="3" t="s">
        <v>29863</v>
      </c>
      <c r="Q3612" s="3" t="s">
        <v>729</v>
      </c>
      <c r="R3612" s="3" t="s">
        <v>29864</v>
      </c>
      <c r="S3612" s="3" t="s">
        <v>700</v>
      </c>
      <c r="T3612" s="3" t="s">
        <v>29865</v>
      </c>
      <c r="U3612" s="3" t="s">
        <v>730</v>
      </c>
      <c r="V3612" s="3" t="s">
        <v>29866</v>
      </c>
      <c r="W3612" s="3" t="s">
        <v>729</v>
      </c>
      <c r="X3612" s="3" t="s">
        <v>29867</v>
      </c>
      <c r="Y3612" s="3" t="s">
        <v>728</v>
      </c>
      <c r="Z3612" s="3" t="s">
        <v>29868</v>
      </c>
      <c r="AA3612" s="3" t="s">
        <v>730</v>
      </c>
      <c r="AB3612" s="3" t="s">
        <v>29869</v>
      </c>
      <c r="AC3612" s="3" t="s">
        <v>698</v>
      </c>
      <c r="AD3612" s="3" t="s">
        <v>29870</v>
      </c>
      <c r="AE3612" s="3" t="s">
        <v>699</v>
      </c>
      <c r="AF3612" s="3" t="s">
        <v>29871</v>
      </c>
      <c r="AG3612" s="3" t="s">
        <v>698</v>
      </c>
      <c r="AH3612" s="3" t="s">
        <v>29872</v>
      </c>
      <c r="AI3612" s="3" t="s">
        <v>728</v>
      </c>
      <c r="AJ3612" s="3" t="s">
        <v>37533</v>
      </c>
      <c r="AK3612" s="3" t="s">
        <v>700</v>
      </c>
      <c r="AL3612" s="3" t="s">
        <v>29873</v>
      </c>
      <c r="AM3612" s="3" t="s">
        <v>728</v>
      </c>
      <c r="AN3612" s="3" t="s">
        <v>29874</v>
      </c>
      <c r="AO3612" s="3" t="s">
        <v>730</v>
      </c>
      <c r="AP3612" s="3" t="s">
        <v>29875</v>
      </c>
      <c r="AQ3612" s="3" t="s">
        <v>731</v>
      </c>
      <c r="AR3612" s="3" t="s">
        <v>29876</v>
      </c>
      <c r="AS3612" s="3" t="s">
        <v>731</v>
      </c>
      <c r="AT3612" s="3" t="s">
        <v>29877</v>
      </c>
      <c r="AU3612" s="3" t="s">
        <v>728</v>
      </c>
      <c r="AV3612" s="3" t="s">
        <v>29878</v>
      </c>
      <c r="AW3612" s="3" t="s">
        <v>729</v>
      </c>
      <c r="AX3612" s="3" t="s">
        <v>29879</v>
      </c>
      <c r="AY3612" s="3" t="s">
        <v>728</v>
      </c>
      <c r="BA3612" s="3" t="s">
        <v>730</v>
      </c>
      <c r="BB3612" s="3" t="s">
        <v>29880</v>
      </c>
    </row>
    <row r="3613" spans="1:54" ht="28.8" x14ac:dyDescent="0.3">
      <c r="A3613" s="3" t="s">
        <v>677</v>
      </c>
      <c r="B3613" s="3" t="s">
        <v>4715</v>
      </c>
      <c r="C3613" s="3" t="s">
        <v>2960</v>
      </c>
      <c r="D3613" s="3" t="s">
        <v>1657</v>
      </c>
      <c r="E3613" s="3">
        <v>100</v>
      </c>
      <c r="F3613" s="3" t="s">
        <v>37859</v>
      </c>
      <c r="G3613" s="3" t="s">
        <v>752</v>
      </c>
      <c r="H3613" s="3" t="s">
        <v>15788</v>
      </c>
      <c r="I3613" s="3"/>
      <c r="J3613" s="3" t="s">
        <v>697</v>
      </c>
      <c r="K3613" s="3" t="s">
        <v>4</v>
      </c>
      <c r="L3613" s="3" t="s">
        <v>697</v>
      </c>
      <c r="N3613" s="3"/>
      <c r="O3613" s="3" t="s">
        <v>700</v>
      </c>
      <c r="P3613" s="3"/>
      <c r="Q3613" s="3" t="s">
        <v>699</v>
      </c>
      <c r="R3613" s="3"/>
      <c r="S3613" s="3" t="s">
        <v>698</v>
      </c>
      <c r="T3613" s="3"/>
      <c r="U3613" s="3" t="s">
        <v>712</v>
      </c>
      <c r="W3613" s="3" t="s">
        <v>698</v>
      </c>
      <c r="Y3613" s="3" t="s">
        <v>698</v>
      </c>
      <c r="AA3613" s="3" t="s">
        <v>698</v>
      </c>
      <c r="AC3613" s="3" t="s">
        <v>698</v>
      </c>
      <c r="AE3613" s="3" t="s">
        <v>700</v>
      </c>
      <c r="AG3613" s="3" t="s">
        <v>700</v>
      </c>
      <c r="AI3613" s="3" t="s">
        <v>700</v>
      </c>
      <c r="AK3613" s="3" t="s">
        <v>698</v>
      </c>
      <c r="AM3613" s="3" t="s">
        <v>700</v>
      </c>
      <c r="AO3613" s="3" t="s">
        <v>698</v>
      </c>
      <c r="AQ3613" s="3" t="s">
        <v>712</v>
      </c>
      <c r="AS3613" s="3" t="s">
        <v>712</v>
      </c>
      <c r="AU3613" s="3" t="s">
        <v>700</v>
      </c>
      <c r="AW3613" s="3" t="s">
        <v>712</v>
      </c>
      <c r="AY3613" s="3" t="s">
        <v>698</v>
      </c>
      <c r="BA3613" s="3" t="s">
        <v>700</v>
      </c>
    </row>
    <row r="3614" spans="1:54" ht="172.8" x14ac:dyDescent="0.3">
      <c r="A3614" s="3" t="s">
        <v>677</v>
      </c>
      <c r="B3614" s="3" t="s">
        <v>1142</v>
      </c>
      <c r="C3614" s="3" t="s">
        <v>29881</v>
      </c>
      <c r="D3614" s="3" t="s">
        <v>1657</v>
      </c>
      <c r="E3614" s="3">
        <v>101</v>
      </c>
      <c r="F3614" s="3" t="s">
        <v>37835</v>
      </c>
      <c r="G3614" s="3" t="s">
        <v>694</v>
      </c>
      <c r="H3614" s="3" t="s">
        <v>14648</v>
      </c>
      <c r="I3614" s="3" t="s">
        <v>13988</v>
      </c>
      <c r="J3614" s="3" t="s">
        <v>697</v>
      </c>
      <c r="K3614" s="3" t="s">
        <v>4</v>
      </c>
      <c r="L3614" s="3" t="s">
        <v>705</v>
      </c>
      <c r="N3614" s="3"/>
      <c r="O3614" s="3" t="s">
        <v>729</v>
      </c>
      <c r="P3614" s="3" t="s">
        <v>29882</v>
      </c>
      <c r="Q3614" s="3" t="s">
        <v>729</v>
      </c>
      <c r="R3614" s="3" t="s">
        <v>29883</v>
      </c>
      <c r="S3614" s="3" t="s">
        <v>698</v>
      </c>
      <c r="T3614" s="3" t="s">
        <v>29884</v>
      </c>
      <c r="U3614" s="3" t="s">
        <v>5772</v>
      </c>
      <c r="V3614" s="3" t="s">
        <v>29885</v>
      </c>
      <c r="W3614" s="3" t="s">
        <v>728</v>
      </c>
      <c r="X3614" s="3" t="s">
        <v>29886</v>
      </c>
      <c r="Y3614" s="3" t="s">
        <v>699</v>
      </c>
      <c r="Z3614" s="3" t="s">
        <v>29887</v>
      </c>
      <c r="AA3614" s="3" t="s">
        <v>699</v>
      </c>
      <c r="AB3614" s="3" t="s">
        <v>29888</v>
      </c>
      <c r="AC3614" s="3" t="s">
        <v>699</v>
      </c>
      <c r="AD3614" s="3" t="s">
        <v>29889</v>
      </c>
      <c r="AE3614" s="3" t="s">
        <v>700</v>
      </c>
      <c r="AG3614" s="3" t="s">
        <v>698</v>
      </c>
      <c r="AH3614" s="3" t="s">
        <v>29890</v>
      </c>
      <c r="AI3614" s="3" t="s">
        <v>728</v>
      </c>
      <c r="AJ3614" s="3" t="s">
        <v>37534</v>
      </c>
      <c r="AK3614" s="3" t="s">
        <v>700</v>
      </c>
      <c r="AL3614" s="3" t="s">
        <v>29891</v>
      </c>
      <c r="AM3614" s="3" t="s">
        <v>700</v>
      </c>
      <c r="AN3614" s="3" t="s">
        <v>29892</v>
      </c>
      <c r="AO3614" s="3" t="s">
        <v>728</v>
      </c>
      <c r="AP3614" s="3" t="s">
        <v>29893</v>
      </c>
      <c r="AQ3614" s="3" t="s">
        <v>698</v>
      </c>
      <c r="AR3614" s="3" t="s">
        <v>29894</v>
      </c>
      <c r="AS3614" s="3" t="s">
        <v>712</v>
      </c>
      <c r="AT3614" s="3" t="s">
        <v>29895</v>
      </c>
      <c r="AU3614" s="3" t="s">
        <v>699</v>
      </c>
      <c r="AV3614" s="3" t="s">
        <v>29896</v>
      </c>
      <c r="AW3614" s="3" t="s">
        <v>729</v>
      </c>
      <c r="AX3614" s="3" t="s">
        <v>29897</v>
      </c>
      <c r="AY3614" s="3" t="s">
        <v>698</v>
      </c>
      <c r="BA3614" s="3" t="s">
        <v>700</v>
      </c>
    </row>
    <row r="3615" spans="1:54" ht="72" x14ac:dyDescent="0.3">
      <c r="A3615" s="3" t="s">
        <v>677</v>
      </c>
      <c r="B3615" s="3" t="s">
        <v>2759</v>
      </c>
      <c r="C3615" s="3" t="s">
        <v>29898</v>
      </c>
      <c r="D3615" s="3" t="s">
        <v>1657</v>
      </c>
      <c r="E3615" s="3">
        <v>102</v>
      </c>
      <c r="F3615" s="3" t="s">
        <v>37863</v>
      </c>
      <c r="G3615" s="3" t="s">
        <v>694</v>
      </c>
      <c r="H3615" s="3" t="s">
        <v>15686</v>
      </c>
      <c r="I3615" s="3"/>
      <c r="J3615" s="3" t="s">
        <v>697</v>
      </c>
      <c r="K3615" s="3" t="s">
        <v>4</v>
      </c>
      <c r="L3615" s="3" t="s">
        <v>697</v>
      </c>
      <c r="N3615" s="3"/>
      <c r="O3615" s="3" t="s">
        <v>698</v>
      </c>
      <c r="P3615" s="3" t="s">
        <v>29899</v>
      </c>
      <c r="Q3615" s="3" t="s">
        <v>699</v>
      </c>
      <c r="R3615" s="3"/>
      <c r="S3615" s="3" t="s">
        <v>698</v>
      </c>
      <c r="T3615" s="3"/>
      <c r="U3615" s="3" t="s">
        <v>5772</v>
      </c>
      <c r="W3615" s="3" t="s">
        <v>700</v>
      </c>
      <c r="Y3615" s="3" t="s">
        <v>698</v>
      </c>
      <c r="AA3615" s="3" t="s">
        <v>698</v>
      </c>
      <c r="AC3615" s="3" t="s">
        <v>698</v>
      </c>
      <c r="AE3615" s="3" t="s">
        <v>698</v>
      </c>
      <c r="AG3615" s="3" t="s">
        <v>698</v>
      </c>
      <c r="AI3615" s="3" t="s">
        <v>700</v>
      </c>
      <c r="AK3615" s="3" t="s">
        <v>700</v>
      </c>
      <c r="AM3615" s="3" t="s">
        <v>699</v>
      </c>
      <c r="AO3615" s="3" t="s">
        <v>698</v>
      </c>
      <c r="AQ3615" s="3" t="s">
        <v>698</v>
      </c>
      <c r="AS3615" s="3" t="s">
        <v>712</v>
      </c>
      <c r="AU3615" s="3" t="s">
        <v>698</v>
      </c>
      <c r="AW3615" s="3" t="s">
        <v>698</v>
      </c>
      <c r="AY3615" s="3" t="s">
        <v>699</v>
      </c>
      <c r="BA3615" s="3" t="s">
        <v>699</v>
      </c>
    </row>
    <row r="3616" spans="1:54" ht="129.6" x14ac:dyDescent="0.3">
      <c r="A3616" s="3" t="s">
        <v>677</v>
      </c>
      <c r="B3616" s="3" t="s">
        <v>14513</v>
      </c>
      <c r="C3616" s="3" t="s">
        <v>1978</v>
      </c>
      <c r="D3616" s="3" t="s">
        <v>1657</v>
      </c>
      <c r="E3616" s="3">
        <v>103</v>
      </c>
      <c r="F3616" s="3" t="s">
        <v>37844</v>
      </c>
      <c r="G3616" s="3" t="s">
        <v>694</v>
      </c>
      <c r="H3616" s="3" t="s">
        <v>4019</v>
      </c>
      <c r="I3616" s="3" t="s">
        <v>13988</v>
      </c>
      <c r="J3616" s="3" t="s">
        <v>697</v>
      </c>
      <c r="K3616" s="3" t="s">
        <v>4</v>
      </c>
      <c r="L3616" s="3" t="s">
        <v>697</v>
      </c>
      <c r="N3616" s="3"/>
      <c r="O3616" s="3" t="s">
        <v>700</v>
      </c>
      <c r="P3616" s="3" t="s">
        <v>29900</v>
      </c>
      <c r="Q3616" s="3" t="s">
        <v>729</v>
      </c>
      <c r="R3616" s="3" t="s">
        <v>29901</v>
      </c>
      <c r="S3616" s="3" t="s">
        <v>729</v>
      </c>
      <c r="T3616" s="3" t="s">
        <v>29902</v>
      </c>
      <c r="U3616" s="3" t="s">
        <v>5618</v>
      </c>
      <c r="V3616" s="3" t="s">
        <v>29903</v>
      </c>
      <c r="W3616" s="3" t="s">
        <v>727</v>
      </c>
      <c r="X3616" s="3" t="s">
        <v>29904</v>
      </c>
      <c r="Y3616" s="3" t="s">
        <v>698</v>
      </c>
      <c r="Z3616" s="3" t="s">
        <v>29905</v>
      </c>
      <c r="AA3616" s="3" t="s">
        <v>699</v>
      </c>
      <c r="AB3616" s="3" t="s">
        <v>29906</v>
      </c>
      <c r="AC3616" s="3" t="s">
        <v>699</v>
      </c>
      <c r="AD3616" s="3" t="s">
        <v>29907</v>
      </c>
      <c r="AE3616" s="3" t="s">
        <v>790</v>
      </c>
      <c r="AF3616" s="3" t="s">
        <v>29908</v>
      </c>
      <c r="AG3616" s="3" t="s">
        <v>730</v>
      </c>
      <c r="AH3616" s="3" t="s">
        <v>29909</v>
      </c>
      <c r="AI3616" s="3" t="s">
        <v>700</v>
      </c>
      <c r="AJ3616" s="3" t="s">
        <v>37535</v>
      </c>
      <c r="AK3616" s="3" t="s">
        <v>700</v>
      </c>
      <c r="AL3616" s="3" t="s">
        <v>29910</v>
      </c>
      <c r="AM3616" s="3" t="s">
        <v>729</v>
      </c>
      <c r="AN3616" s="3" t="s">
        <v>29911</v>
      </c>
      <c r="AO3616" s="3" t="s">
        <v>730</v>
      </c>
      <c r="AP3616" s="3" t="s">
        <v>29912</v>
      </c>
      <c r="AQ3616" s="3" t="s">
        <v>727</v>
      </c>
      <c r="AR3616" s="3" t="s">
        <v>29913</v>
      </c>
      <c r="AS3616" s="3" t="s">
        <v>729</v>
      </c>
      <c r="AT3616" s="3" t="s">
        <v>29914</v>
      </c>
      <c r="AU3616" s="3" t="s">
        <v>729</v>
      </c>
      <c r="AV3616" s="3" t="s">
        <v>29915</v>
      </c>
      <c r="AW3616" s="3" t="s">
        <v>728</v>
      </c>
      <c r="AX3616" s="3" t="s">
        <v>29916</v>
      </c>
      <c r="AY3616" s="3" t="s">
        <v>699</v>
      </c>
      <c r="AZ3616" s="3" t="s">
        <v>29917</v>
      </c>
      <c r="BA3616" s="3" t="s">
        <v>730</v>
      </c>
      <c r="BB3616" s="3" t="s">
        <v>29918</v>
      </c>
    </row>
    <row r="3617" spans="1:54" ht="72" x14ac:dyDescent="0.3">
      <c r="A3617" s="3" t="s">
        <v>677</v>
      </c>
      <c r="B3617" s="3" t="s">
        <v>16209</v>
      </c>
      <c r="C3617" s="3" t="s">
        <v>14697</v>
      </c>
      <c r="D3617" s="3" t="s">
        <v>1657</v>
      </c>
      <c r="E3617" s="3">
        <v>104</v>
      </c>
      <c r="F3617" s="3" t="s">
        <v>37832</v>
      </c>
      <c r="G3617" s="3" t="s">
        <v>694</v>
      </c>
      <c r="H3617" s="3" t="s">
        <v>29919</v>
      </c>
      <c r="I3617" s="3"/>
      <c r="J3617" s="3" t="s">
        <v>697</v>
      </c>
      <c r="K3617" s="3" t="s">
        <v>4</v>
      </c>
      <c r="L3617" s="3" t="s">
        <v>697</v>
      </c>
      <c r="N3617" s="3"/>
      <c r="O3617" s="3" t="s">
        <v>730</v>
      </c>
      <c r="P3617" s="3" t="s">
        <v>29920</v>
      </c>
      <c r="Q3617" s="3" t="s">
        <v>729</v>
      </c>
      <c r="R3617" s="3" t="s">
        <v>29921</v>
      </c>
      <c r="S3617" s="3" t="s">
        <v>700</v>
      </c>
      <c r="T3617" s="3" t="s">
        <v>29922</v>
      </c>
      <c r="U3617" s="3" t="s">
        <v>730</v>
      </c>
      <c r="V3617" s="3" t="s">
        <v>29923</v>
      </c>
      <c r="W3617" s="3" t="s">
        <v>5772</v>
      </c>
      <c r="X3617" s="3" t="s">
        <v>29924</v>
      </c>
      <c r="Y3617" s="3" t="s">
        <v>700</v>
      </c>
      <c r="Z3617" s="3" t="s">
        <v>29925</v>
      </c>
      <c r="AA3617" s="3" t="s">
        <v>729</v>
      </c>
      <c r="AB3617" s="3" t="s">
        <v>29926</v>
      </c>
      <c r="AC3617" s="3" t="s">
        <v>698</v>
      </c>
      <c r="AD3617" s="3" t="s">
        <v>29927</v>
      </c>
      <c r="AE3617" s="3" t="s">
        <v>700</v>
      </c>
      <c r="AF3617" s="3" t="s">
        <v>29928</v>
      </c>
      <c r="AG3617" s="3" t="s">
        <v>699</v>
      </c>
      <c r="AH3617" s="3" t="s">
        <v>29929</v>
      </c>
      <c r="AI3617" s="3" t="s">
        <v>728</v>
      </c>
      <c r="AJ3617" s="3" t="s">
        <v>37536</v>
      </c>
      <c r="AK3617" s="3" t="s">
        <v>699</v>
      </c>
      <c r="AL3617" s="3" t="s">
        <v>29930</v>
      </c>
      <c r="AM3617" s="3" t="s">
        <v>700</v>
      </c>
      <c r="AN3617" s="3" t="s">
        <v>29931</v>
      </c>
      <c r="AO3617" s="3" t="s">
        <v>728</v>
      </c>
      <c r="AP3617" s="3" t="s">
        <v>29932</v>
      </c>
      <c r="AQ3617" s="3" t="s">
        <v>698</v>
      </c>
      <c r="AR3617" s="3" t="s">
        <v>29933</v>
      </c>
      <c r="AS3617" s="3" t="s">
        <v>731</v>
      </c>
      <c r="AT3617" s="3" t="s">
        <v>29934</v>
      </c>
      <c r="AU3617" s="3" t="s">
        <v>699</v>
      </c>
      <c r="AV3617" s="3" t="s">
        <v>29935</v>
      </c>
      <c r="AW3617" s="3" t="s">
        <v>698</v>
      </c>
      <c r="AX3617" s="3" t="s">
        <v>29936</v>
      </c>
      <c r="AY3617" s="3" t="s">
        <v>729</v>
      </c>
      <c r="AZ3617" s="3" t="s">
        <v>29937</v>
      </c>
      <c r="BA3617" s="3" t="s">
        <v>699</v>
      </c>
      <c r="BB3617" s="3" t="s">
        <v>29938</v>
      </c>
    </row>
    <row r="3618" spans="1:54" ht="201.6" x14ac:dyDescent="0.3">
      <c r="A3618" s="3" t="s">
        <v>677</v>
      </c>
      <c r="B3618" s="3" t="s">
        <v>1832</v>
      </c>
      <c r="C3618" s="3" t="s">
        <v>29939</v>
      </c>
      <c r="D3618" s="3" t="s">
        <v>1657</v>
      </c>
      <c r="E3618" s="3">
        <v>105</v>
      </c>
      <c r="F3618" s="3" t="s">
        <v>37859</v>
      </c>
      <c r="G3618" s="3" t="s">
        <v>694</v>
      </c>
      <c r="H3618" s="3" t="s">
        <v>29940</v>
      </c>
      <c r="I3618" s="3"/>
      <c r="J3618" s="3" t="s">
        <v>697</v>
      </c>
      <c r="K3618" s="3" t="s">
        <v>4</v>
      </c>
      <c r="L3618" s="3" t="s">
        <v>705</v>
      </c>
      <c r="N3618" s="3"/>
      <c r="O3618" s="3" t="s">
        <v>699</v>
      </c>
      <c r="P3618" s="3" t="s">
        <v>29941</v>
      </c>
      <c r="Q3618" s="3" t="s">
        <v>699</v>
      </c>
      <c r="R3618" s="3" t="s">
        <v>29942</v>
      </c>
      <c r="S3618" s="3" t="s">
        <v>698</v>
      </c>
      <c r="T3618" s="3" t="s">
        <v>29943</v>
      </c>
      <c r="U3618" s="3" t="s">
        <v>5772</v>
      </c>
      <c r="V3618" s="3" t="s">
        <v>29944</v>
      </c>
      <c r="W3618" s="3" t="s">
        <v>727</v>
      </c>
      <c r="X3618" s="3" t="s">
        <v>29945</v>
      </c>
      <c r="Y3618" s="3" t="s">
        <v>698</v>
      </c>
      <c r="Z3618" s="3" t="s">
        <v>29946</v>
      </c>
      <c r="AA3618" s="3" t="s">
        <v>698</v>
      </c>
      <c r="AB3618" s="3" t="s">
        <v>29947</v>
      </c>
      <c r="AC3618" s="3" t="s">
        <v>699</v>
      </c>
      <c r="AD3618" s="3" t="s">
        <v>29948</v>
      </c>
      <c r="AE3618" s="3" t="s">
        <v>700</v>
      </c>
      <c r="AG3618" s="3" t="s">
        <v>730</v>
      </c>
      <c r="AH3618" s="3" t="s">
        <v>29949</v>
      </c>
      <c r="AI3618" s="3" t="s">
        <v>728</v>
      </c>
      <c r="AJ3618" s="3" t="s">
        <v>37537</v>
      </c>
      <c r="AK3618" s="3" t="s">
        <v>728</v>
      </c>
      <c r="AL3618" s="3" t="s">
        <v>29950</v>
      </c>
      <c r="AM3618" s="3" t="s">
        <v>700</v>
      </c>
      <c r="AN3618" s="3" t="s">
        <v>29951</v>
      </c>
      <c r="AO3618" s="3" t="s">
        <v>728</v>
      </c>
      <c r="AP3618" s="3" t="s">
        <v>29952</v>
      </c>
      <c r="AQ3618" s="3" t="s">
        <v>698</v>
      </c>
      <c r="AR3618" s="3" t="s">
        <v>29953</v>
      </c>
      <c r="AS3618" s="3" t="s">
        <v>1132</v>
      </c>
      <c r="AT3618" s="3" t="s">
        <v>29954</v>
      </c>
      <c r="AU3618" s="3" t="s">
        <v>790</v>
      </c>
      <c r="AV3618" s="3" t="s">
        <v>29955</v>
      </c>
      <c r="AW3618" s="3" t="s">
        <v>786</v>
      </c>
      <c r="AX3618" s="3" t="s">
        <v>29956</v>
      </c>
      <c r="AY3618" s="3" t="s">
        <v>698</v>
      </c>
      <c r="BA3618" s="3" t="s">
        <v>700</v>
      </c>
      <c r="BB3618" s="3" t="s">
        <v>29957</v>
      </c>
    </row>
    <row r="3619" spans="1:54" ht="100.8" x14ac:dyDescent="0.3">
      <c r="A3619" s="3" t="s">
        <v>677</v>
      </c>
      <c r="B3619" s="3" t="s">
        <v>1944</v>
      </c>
      <c r="C3619" s="3" t="s">
        <v>25676</v>
      </c>
      <c r="D3619" s="3" t="s">
        <v>1657</v>
      </c>
      <c r="E3619" s="3">
        <v>106</v>
      </c>
      <c r="F3619" s="3" t="s">
        <v>37871</v>
      </c>
      <c r="G3619" s="3" t="s">
        <v>752</v>
      </c>
      <c r="H3619" s="3" t="s">
        <v>17849</v>
      </c>
      <c r="I3619" s="3"/>
      <c r="J3619" s="3" t="s">
        <v>697</v>
      </c>
      <c r="K3619" s="3" t="s">
        <v>4</v>
      </c>
      <c r="L3619" s="3" t="s">
        <v>697</v>
      </c>
      <c r="N3619" s="3"/>
      <c r="O3619" s="3" t="s">
        <v>700</v>
      </c>
      <c r="P3619" s="3" t="s">
        <v>29958</v>
      </c>
      <c r="Q3619" s="3" t="s">
        <v>699</v>
      </c>
      <c r="R3619" s="3" t="s">
        <v>29959</v>
      </c>
      <c r="S3619" s="3" t="s">
        <v>699</v>
      </c>
      <c r="T3619" s="3" t="s">
        <v>29960</v>
      </c>
      <c r="U3619" s="3" t="s">
        <v>5772</v>
      </c>
      <c r="V3619" s="3" t="s">
        <v>29961</v>
      </c>
      <c r="W3619" s="3" t="s">
        <v>700</v>
      </c>
      <c r="X3619" s="3" t="s">
        <v>29962</v>
      </c>
      <c r="Y3619" s="3" t="s">
        <v>698</v>
      </c>
      <c r="Z3619" s="3" t="s">
        <v>29963</v>
      </c>
      <c r="AA3619" s="3" t="s">
        <v>698</v>
      </c>
      <c r="AB3619" s="3" t="s">
        <v>29964</v>
      </c>
      <c r="AC3619" s="3" t="s">
        <v>698</v>
      </c>
      <c r="AD3619" s="3" t="s">
        <v>29965</v>
      </c>
      <c r="AE3619" s="3" t="s">
        <v>700</v>
      </c>
      <c r="AF3619" s="3" t="s">
        <v>29966</v>
      </c>
      <c r="AG3619" s="3" t="s">
        <v>698</v>
      </c>
      <c r="AH3619" s="3" t="s">
        <v>29967</v>
      </c>
      <c r="AI3619" s="3" t="s">
        <v>700</v>
      </c>
      <c r="AJ3619" s="3" t="s">
        <v>37538</v>
      </c>
      <c r="AK3619" s="3" t="s">
        <v>699</v>
      </c>
      <c r="AL3619" s="3" t="s">
        <v>29968</v>
      </c>
      <c r="AM3619" s="3" t="s">
        <v>699</v>
      </c>
      <c r="AN3619" s="3" t="s">
        <v>29969</v>
      </c>
      <c r="AO3619" s="3" t="s">
        <v>712</v>
      </c>
      <c r="AP3619" s="3" t="s">
        <v>29970</v>
      </c>
      <c r="AQ3619" s="3" t="s">
        <v>698</v>
      </c>
      <c r="AR3619" s="3" t="s">
        <v>29971</v>
      </c>
      <c r="AS3619" s="3" t="s">
        <v>712</v>
      </c>
      <c r="AT3619" s="3" t="s">
        <v>29972</v>
      </c>
      <c r="AU3619" s="3" t="s">
        <v>699</v>
      </c>
      <c r="AV3619" s="3" t="s">
        <v>29973</v>
      </c>
      <c r="AW3619" s="3" t="s">
        <v>712</v>
      </c>
      <c r="AX3619" s="3" t="s">
        <v>29974</v>
      </c>
      <c r="AY3619" s="3" t="s">
        <v>698</v>
      </c>
      <c r="AZ3619" s="3" t="s">
        <v>29975</v>
      </c>
      <c r="BA3619" s="3" t="s">
        <v>700</v>
      </c>
      <c r="BB3619" s="3" t="s">
        <v>29976</v>
      </c>
    </row>
    <row r="3620" spans="1:54" ht="158.4" x14ac:dyDescent="0.3">
      <c r="A3620" s="3" t="s">
        <v>677</v>
      </c>
      <c r="B3620" s="3" t="s">
        <v>1142</v>
      </c>
      <c r="C3620" s="3" t="s">
        <v>25680</v>
      </c>
      <c r="D3620" s="3" t="s">
        <v>1657</v>
      </c>
      <c r="E3620" s="3">
        <v>107</v>
      </c>
      <c r="F3620" s="3" t="s">
        <v>37851</v>
      </c>
      <c r="G3620" s="3" t="s">
        <v>694</v>
      </c>
      <c r="H3620" s="3" t="s">
        <v>29977</v>
      </c>
      <c r="I3620" s="3" t="s">
        <v>29978</v>
      </c>
      <c r="J3620" s="3" t="s">
        <v>697</v>
      </c>
      <c r="K3620" s="3" t="s">
        <v>4</v>
      </c>
      <c r="L3620" s="3" t="s">
        <v>697</v>
      </c>
      <c r="N3620" s="3"/>
      <c r="O3620" s="3" t="s">
        <v>730</v>
      </c>
      <c r="P3620" s="3" t="s">
        <v>29979</v>
      </c>
      <c r="Q3620" s="3" t="s">
        <v>729</v>
      </c>
      <c r="R3620" s="3" t="s">
        <v>29980</v>
      </c>
      <c r="S3620" s="3" t="s">
        <v>730</v>
      </c>
      <c r="T3620" s="3" t="s">
        <v>29981</v>
      </c>
      <c r="U3620" s="3" t="s">
        <v>5618</v>
      </c>
      <c r="V3620" s="3" t="s">
        <v>29982</v>
      </c>
      <c r="W3620" s="3" t="s">
        <v>700</v>
      </c>
      <c r="X3620" s="3" t="s">
        <v>29983</v>
      </c>
      <c r="Y3620" s="3" t="s">
        <v>730</v>
      </c>
      <c r="Z3620" s="3" t="s">
        <v>29984</v>
      </c>
      <c r="AA3620" s="3" t="s">
        <v>730</v>
      </c>
      <c r="AB3620" s="3" t="s">
        <v>29985</v>
      </c>
      <c r="AC3620" s="3" t="s">
        <v>728</v>
      </c>
      <c r="AD3620" s="3" t="s">
        <v>29986</v>
      </c>
      <c r="AE3620" s="3" t="s">
        <v>728</v>
      </c>
      <c r="AF3620" s="3" t="s">
        <v>29987</v>
      </c>
      <c r="AG3620" s="3" t="s">
        <v>729</v>
      </c>
      <c r="AH3620" s="3" t="s">
        <v>29988</v>
      </c>
      <c r="AI3620" s="3" t="s">
        <v>728</v>
      </c>
      <c r="AJ3620" s="3" t="s">
        <v>37539</v>
      </c>
      <c r="AK3620" s="3" t="s">
        <v>699</v>
      </c>
      <c r="AL3620" s="3" t="s">
        <v>29989</v>
      </c>
      <c r="AM3620" s="3" t="s">
        <v>728</v>
      </c>
      <c r="AN3620" s="3" t="s">
        <v>29990</v>
      </c>
      <c r="AO3620" s="3" t="s">
        <v>728</v>
      </c>
      <c r="AP3620" s="3" t="s">
        <v>29991</v>
      </c>
      <c r="AQ3620" s="3" t="s">
        <v>730</v>
      </c>
      <c r="AR3620" s="3" t="s">
        <v>29992</v>
      </c>
      <c r="AS3620" s="3" t="s">
        <v>712</v>
      </c>
      <c r="AT3620" s="3" t="s">
        <v>29993</v>
      </c>
      <c r="AU3620" s="3" t="s">
        <v>728</v>
      </c>
      <c r="AV3620" s="3" t="s">
        <v>29994</v>
      </c>
      <c r="AW3620" s="3" t="s">
        <v>729</v>
      </c>
      <c r="AX3620" s="3" t="s">
        <v>29995</v>
      </c>
      <c r="AY3620" s="3" t="s">
        <v>728</v>
      </c>
      <c r="AZ3620" s="3" t="s">
        <v>29996</v>
      </c>
      <c r="BA3620" s="3" t="s">
        <v>728</v>
      </c>
      <c r="BB3620" s="3" t="s">
        <v>29997</v>
      </c>
    </row>
    <row r="3621" spans="1:54" ht="144" x14ac:dyDescent="0.3">
      <c r="A3621" s="3" t="s">
        <v>677</v>
      </c>
      <c r="B3621" s="3" t="s">
        <v>16235</v>
      </c>
      <c r="C3621" s="3" t="s">
        <v>3878</v>
      </c>
      <c r="D3621" s="3" t="s">
        <v>1657</v>
      </c>
      <c r="E3621" s="3">
        <v>108</v>
      </c>
      <c r="F3621" s="3" t="s">
        <v>37846</v>
      </c>
      <c r="G3621" s="3" t="s">
        <v>694</v>
      </c>
      <c r="H3621" s="3" t="s">
        <v>15878</v>
      </c>
      <c r="I3621" s="3" t="s">
        <v>13988</v>
      </c>
      <c r="J3621" s="3" t="s">
        <v>697</v>
      </c>
      <c r="K3621" s="3" t="s">
        <v>4</v>
      </c>
      <c r="L3621" s="3" t="s">
        <v>697</v>
      </c>
      <c r="N3621" s="3"/>
      <c r="O3621" s="3" t="s">
        <v>699</v>
      </c>
      <c r="P3621" s="3" t="s">
        <v>29998</v>
      </c>
      <c r="Q3621" s="3" t="s">
        <v>729</v>
      </c>
      <c r="R3621" s="3" t="s">
        <v>29999</v>
      </c>
      <c r="S3621" s="3" t="s">
        <v>730</v>
      </c>
      <c r="T3621" s="3" t="s">
        <v>30000</v>
      </c>
      <c r="U3621" s="3" t="s">
        <v>729</v>
      </c>
      <c r="V3621" s="3" t="s">
        <v>30001</v>
      </c>
      <c r="W3621" s="3" t="s">
        <v>700</v>
      </c>
      <c r="Y3621" s="3" t="s">
        <v>698</v>
      </c>
      <c r="AA3621" s="3" t="s">
        <v>729</v>
      </c>
      <c r="AB3621" s="3" t="s">
        <v>30002</v>
      </c>
      <c r="AC3621" s="3" t="s">
        <v>730</v>
      </c>
      <c r="AD3621" s="3" t="s">
        <v>30003</v>
      </c>
      <c r="AE3621" s="3" t="s">
        <v>790</v>
      </c>
      <c r="AG3621" s="3" t="s">
        <v>786</v>
      </c>
      <c r="AI3621" s="3" t="s">
        <v>728</v>
      </c>
      <c r="AJ3621" s="3" t="s">
        <v>37540</v>
      </c>
      <c r="AK3621" s="3" t="s">
        <v>699</v>
      </c>
      <c r="AL3621" s="3" t="s">
        <v>30004</v>
      </c>
      <c r="AM3621" s="3" t="s">
        <v>729</v>
      </c>
      <c r="AN3621" s="3" t="s">
        <v>30005</v>
      </c>
      <c r="AO3621" s="3" t="s">
        <v>730</v>
      </c>
      <c r="AP3621" s="3" t="s">
        <v>30006</v>
      </c>
      <c r="AQ3621" s="3" t="s">
        <v>790</v>
      </c>
      <c r="AS3621" s="3" t="s">
        <v>712</v>
      </c>
      <c r="AT3621" s="3" t="s">
        <v>30007</v>
      </c>
      <c r="AU3621" s="3" t="s">
        <v>730</v>
      </c>
      <c r="AV3621" s="3" t="s">
        <v>30008</v>
      </c>
      <c r="AW3621" s="3" t="s">
        <v>730</v>
      </c>
      <c r="AX3621" s="3" t="s">
        <v>30009</v>
      </c>
      <c r="AY3621" s="3" t="s">
        <v>700</v>
      </c>
      <c r="AZ3621" s="3" t="s">
        <v>30010</v>
      </c>
      <c r="BA3621" s="3" t="s">
        <v>700</v>
      </c>
      <c r="BB3621" s="3" t="s">
        <v>30011</v>
      </c>
    </row>
    <row r="3622" spans="1:54" ht="28.8" x14ac:dyDescent="0.3">
      <c r="A3622" s="3" t="s">
        <v>677</v>
      </c>
      <c r="B3622" s="3" t="s">
        <v>18351</v>
      </c>
      <c r="C3622" s="3" t="s">
        <v>30012</v>
      </c>
      <c r="D3622" s="3" t="s">
        <v>1657</v>
      </c>
      <c r="E3622" s="3">
        <v>109</v>
      </c>
      <c r="F3622" s="3" t="s">
        <v>37823</v>
      </c>
      <c r="G3622" s="3" t="s">
        <v>694</v>
      </c>
      <c r="H3622" s="3" t="s">
        <v>15038</v>
      </c>
      <c r="I3622" s="3"/>
      <c r="J3622" s="3" t="s">
        <v>4</v>
      </c>
      <c r="K3622" s="3" t="s">
        <v>4</v>
      </c>
      <c r="L3622" s="3" t="s">
        <v>697</v>
      </c>
      <c r="M3622" s="3" t="s">
        <v>4</v>
      </c>
      <c r="N3622" s="3"/>
      <c r="O3622" s="3" t="s">
        <v>4</v>
      </c>
      <c r="P3622" s="3" t="s">
        <v>4</v>
      </c>
      <c r="Q3622" s="3" t="s">
        <v>4</v>
      </c>
      <c r="R3622" s="3" t="s">
        <v>4</v>
      </c>
      <c r="S3622" s="3" t="s">
        <v>4</v>
      </c>
      <c r="T3622" s="3" t="s">
        <v>4</v>
      </c>
      <c r="U3622" s="3" t="s">
        <v>4</v>
      </c>
      <c r="V3622" s="3" t="s">
        <v>4</v>
      </c>
      <c r="W3622" s="3" t="s">
        <v>4</v>
      </c>
      <c r="X3622" s="3" t="s">
        <v>4</v>
      </c>
      <c r="Y3622" s="3" t="s">
        <v>4</v>
      </c>
      <c r="Z3622" s="3" t="s">
        <v>4</v>
      </c>
      <c r="AA3622" s="3" t="s">
        <v>4</v>
      </c>
      <c r="AB3622" s="3" t="s">
        <v>4</v>
      </c>
      <c r="AC3622" s="3" t="s">
        <v>4</v>
      </c>
      <c r="AD3622" s="3" t="s">
        <v>4</v>
      </c>
      <c r="AE3622" s="3" t="s">
        <v>4</v>
      </c>
      <c r="AF3622" s="3" t="s">
        <v>4</v>
      </c>
      <c r="AG3622" s="3" t="s">
        <v>4</v>
      </c>
      <c r="AH3622" s="3" t="s">
        <v>4</v>
      </c>
      <c r="AI3622" s="3" t="s">
        <v>4</v>
      </c>
      <c r="AJ3622" s="3" t="s">
        <v>4</v>
      </c>
      <c r="AK3622" s="3" t="s">
        <v>4</v>
      </c>
      <c r="AL3622" s="3" t="s">
        <v>4</v>
      </c>
      <c r="AM3622" s="3" t="s">
        <v>4</v>
      </c>
      <c r="AN3622" s="3" t="s">
        <v>4</v>
      </c>
      <c r="AO3622" s="3" t="s">
        <v>4</v>
      </c>
      <c r="AP3622" s="3" t="s">
        <v>4</v>
      </c>
      <c r="AQ3622" s="3" t="s">
        <v>4</v>
      </c>
      <c r="AR3622" s="3" t="s">
        <v>4</v>
      </c>
      <c r="AS3622" s="3" t="s">
        <v>4</v>
      </c>
      <c r="AT3622" s="3" t="s">
        <v>4</v>
      </c>
      <c r="AU3622" s="3" t="s">
        <v>4</v>
      </c>
      <c r="AV3622" s="3" t="s">
        <v>4</v>
      </c>
      <c r="AW3622" s="3" t="s">
        <v>4</v>
      </c>
      <c r="AX3622" s="3" t="s">
        <v>4</v>
      </c>
      <c r="AY3622" s="3" t="s">
        <v>4</v>
      </c>
      <c r="AZ3622" s="3" t="s">
        <v>4</v>
      </c>
      <c r="BA3622" s="3" t="s">
        <v>4</v>
      </c>
      <c r="BB3622" s="3" t="s">
        <v>4</v>
      </c>
    </row>
    <row r="3623" spans="1:54" ht="158.4" x14ac:dyDescent="0.3">
      <c r="A3623" s="3" t="s">
        <v>677</v>
      </c>
      <c r="B3623" s="3" t="s">
        <v>2336</v>
      </c>
      <c r="C3623" s="3" t="s">
        <v>14012</v>
      </c>
      <c r="D3623" s="3" t="s">
        <v>1657</v>
      </c>
      <c r="E3623" s="3">
        <v>110</v>
      </c>
      <c r="F3623" s="3" t="s">
        <v>37839</v>
      </c>
      <c r="G3623" s="3" t="s">
        <v>752</v>
      </c>
      <c r="H3623" s="3" t="s">
        <v>14999</v>
      </c>
      <c r="I3623" s="3" t="s">
        <v>9778</v>
      </c>
      <c r="J3623" s="3" t="s">
        <v>697</v>
      </c>
      <c r="K3623" s="3" t="s">
        <v>4</v>
      </c>
      <c r="L3623" s="3" t="s">
        <v>697</v>
      </c>
      <c r="N3623" s="3"/>
      <c r="O3623" s="3" t="s">
        <v>790</v>
      </c>
      <c r="P3623" s="3" t="s">
        <v>30013</v>
      </c>
      <c r="Q3623" s="3" t="s">
        <v>699</v>
      </c>
      <c r="R3623" s="3" t="s">
        <v>30014</v>
      </c>
      <c r="S3623" s="3" t="s">
        <v>730</v>
      </c>
      <c r="T3623" s="3" t="s">
        <v>30015</v>
      </c>
      <c r="U3623" s="3" t="s">
        <v>730</v>
      </c>
      <c r="V3623" s="3" t="s">
        <v>30016</v>
      </c>
      <c r="W3623" s="3" t="s">
        <v>727</v>
      </c>
      <c r="X3623" s="3" t="s">
        <v>30017</v>
      </c>
      <c r="Y3623" s="3" t="s">
        <v>790</v>
      </c>
      <c r="Z3623" s="3" t="s">
        <v>30018</v>
      </c>
      <c r="AA3623" s="3" t="s">
        <v>729</v>
      </c>
      <c r="AB3623" s="3" t="s">
        <v>30019</v>
      </c>
      <c r="AC3623" s="3" t="s">
        <v>728</v>
      </c>
      <c r="AD3623" s="3" t="s">
        <v>30020</v>
      </c>
      <c r="AE3623" s="3" t="s">
        <v>790</v>
      </c>
      <c r="AF3623" s="3" t="s">
        <v>30021</v>
      </c>
      <c r="AG3623" s="3" t="s">
        <v>698</v>
      </c>
      <c r="AH3623" s="3" t="s">
        <v>30022</v>
      </c>
      <c r="AI3623" s="3" t="s">
        <v>728</v>
      </c>
      <c r="AJ3623" s="3" t="s">
        <v>37541</v>
      </c>
      <c r="AK3623" s="3" t="s">
        <v>700</v>
      </c>
      <c r="AL3623" s="3" t="s">
        <v>30023</v>
      </c>
      <c r="AM3623" s="3" t="s">
        <v>700</v>
      </c>
      <c r="AN3623" s="3" t="s">
        <v>30024</v>
      </c>
      <c r="AO3623" s="3" t="s">
        <v>730</v>
      </c>
      <c r="AP3623" s="3" t="s">
        <v>30025</v>
      </c>
      <c r="AQ3623" s="3" t="s">
        <v>698</v>
      </c>
      <c r="AR3623" s="3" t="s">
        <v>30026</v>
      </c>
      <c r="AS3623" s="3" t="s">
        <v>728</v>
      </c>
      <c r="AT3623" s="3" t="s">
        <v>30027</v>
      </c>
      <c r="AU3623" s="3" t="s">
        <v>730</v>
      </c>
      <c r="AV3623" s="3" t="s">
        <v>30028</v>
      </c>
      <c r="AW3623" s="3" t="s">
        <v>729</v>
      </c>
      <c r="AX3623" s="3" t="s">
        <v>30029</v>
      </c>
      <c r="AY3623" s="3" t="s">
        <v>786</v>
      </c>
      <c r="AZ3623" s="3" t="s">
        <v>30030</v>
      </c>
      <c r="BA3623" s="3" t="s">
        <v>699</v>
      </c>
      <c r="BB3623" s="3" t="s">
        <v>30031</v>
      </c>
    </row>
    <row r="3624" spans="1:54" ht="28.8" x14ac:dyDescent="0.3">
      <c r="A3624" s="3" t="s">
        <v>677</v>
      </c>
      <c r="B3624" s="3" t="s">
        <v>12982</v>
      </c>
      <c r="C3624" s="3" t="s">
        <v>30032</v>
      </c>
      <c r="D3624" s="3" t="s">
        <v>1657</v>
      </c>
      <c r="E3624" s="3">
        <v>111</v>
      </c>
      <c r="F3624" s="3" t="s">
        <v>37871</v>
      </c>
      <c r="G3624" s="3" t="s">
        <v>694</v>
      </c>
      <c r="H3624" s="3" t="s">
        <v>30033</v>
      </c>
      <c r="I3624" s="3" t="s">
        <v>13988</v>
      </c>
      <c r="J3624" s="3" t="s">
        <v>697</v>
      </c>
      <c r="K3624" s="3" t="s">
        <v>4</v>
      </c>
      <c r="L3624" s="3" t="s">
        <v>697</v>
      </c>
      <c r="N3624" s="3"/>
      <c r="O3624" s="3" t="s">
        <v>727</v>
      </c>
      <c r="P3624" s="3"/>
      <c r="Q3624" s="3" t="s">
        <v>730</v>
      </c>
      <c r="R3624" s="3"/>
      <c r="S3624" s="3" t="s">
        <v>700</v>
      </c>
      <c r="T3624" s="3"/>
      <c r="U3624" s="3" t="s">
        <v>698</v>
      </c>
      <c r="W3624" s="3" t="s">
        <v>790</v>
      </c>
      <c r="Y3624" s="3" t="s">
        <v>698</v>
      </c>
      <c r="AA3624" s="3" t="s">
        <v>699</v>
      </c>
      <c r="AC3624" s="3" t="s">
        <v>698</v>
      </c>
      <c r="AE3624" s="3" t="s">
        <v>700</v>
      </c>
      <c r="AG3624" s="3" t="s">
        <v>729</v>
      </c>
      <c r="AI3624" s="3" t="s">
        <v>728</v>
      </c>
      <c r="AK3624" s="3" t="s">
        <v>699</v>
      </c>
      <c r="AM3624" s="3" t="s">
        <v>698</v>
      </c>
      <c r="AO3624" s="3" t="s">
        <v>699</v>
      </c>
      <c r="AQ3624" s="3" t="s">
        <v>698</v>
      </c>
      <c r="AS3624" s="3" t="s">
        <v>700</v>
      </c>
      <c r="AU3624" s="3" t="s">
        <v>698</v>
      </c>
      <c r="AW3624" s="3" t="s">
        <v>698</v>
      </c>
      <c r="AY3624" s="3" t="s">
        <v>699</v>
      </c>
      <c r="BA3624" s="3" t="s">
        <v>700</v>
      </c>
    </row>
    <row r="3625" spans="1:54" ht="230.4" x14ac:dyDescent="0.3">
      <c r="A3625" s="3" t="s">
        <v>677</v>
      </c>
      <c r="B3625" s="3" t="s">
        <v>14221</v>
      </c>
      <c r="C3625" s="3" t="s">
        <v>30034</v>
      </c>
      <c r="D3625" s="3" t="s">
        <v>1657</v>
      </c>
      <c r="E3625" s="3">
        <v>112</v>
      </c>
      <c r="F3625" s="3" t="s">
        <v>37864</v>
      </c>
      <c r="G3625" s="3" t="s">
        <v>752</v>
      </c>
      <c r="H3625" s="3" t="s">
        <v>30035</v>
      </c>
      <c r="I3625" s="3" t="s">
        <v>14470</v>
      </c>
      <c r="J3625" s="3" t="s">
        <v>697</v>
      </c>
      <c r="K3625" s="3" t="s">
        <v>4</v>
      </c>
      <c r="L3625" s="3" t="s">
        <v>705</v>
      </c>
      <c r="N3625" s="3"/>
      <c r="O3625" s="3" t="s">
        <v>730</v>
      </c>
      <c r="P3625" s="3" t="s">
        <v>30036</v>
      </c>
      <c r="Q3625" s="3" t="s">
        <v>729</v>
      </c>
      <c r="R3625" s="3" t="s">
        <v>30037</v>
      </c>
      <c r="S3625" s="3" t="s">
        <v>730</v>
      </c>
      <c r="T3625" s="3" t="s">
        <v>30038</v>
      </c>
      <c r="U3625" s="3" t="s">
        <v>5618</v>
      </c>
      <c r="V3625" s="3" t="s">
        <v>30039</v>
      </c>
      <c r="W3625" s="3" t="s">
        <v>790</v>
      </c>
      <c r="X3625" s="3" t="s">
        <v>30040</v>
      </c>
      <c r="Y3625" s="3" t="s">
        <v>700</v>
      </c>
      <c r="Z3625" s="3" t="s">
        <v>30041</v>
      </c>
      <c r="AA3625" s="3" t="s">
        <v>729</v>
      </c>
      <c r="AB3625" s="3" t="s">
        <v>30042</v>
      </c>
      <c r="AC3625" s="3" t="s">
        <v>730</v>
      </c>
      <c r="AD3625" s="3" t="s">
        <v>30043</v>
      </c>
      <c r="AE3625" s="3" t="s">
        <v>700</v>
      </c>
      <c r="AF3625" s="3" t="s">
        <v>30044</v>
      </c>
      <c r="AG3625" s="3" t="s">
        <v>730</v>
      </c>
      <c r="AH3625" s="3" t="s">
        <v>30045</v>
      </c>
      <c r="AI3625" s="3" t="s">
        <v>728</v>
      </c>
      <c r="AJ3625" s="3" t="s">
        <v>37542</v>
      </c>
      <c r="AK3625" s="3" t="s">
        <v>786</v>
      </c>
      <c r="AL3625" s="3" t="s">
        <v>30046</v>
      </c>
      <c r="AM3625" s="3" t="s">
        <v>728</v>
      </c>
      <c r="AN3625" s="3" t="s">
        <v>30047</v>
      </c>
      <c r="AO3625" s="3" t="s">
        <v>731</v>
      </c>
      <c r="AP3625" s="3" t="s">
        <v>30048</v>
      </c>
      <c r="AQ3625" s="3" t="s">
        <v>698</v>
      </c>
      <c r="AS3625" s="3" t="s">
        <v>1132</v>
      </c>
      <c r="AU3625" s="3" t="s">
        <v>700</v>
      </c>
      <c r="AW3625" s="3" t="s">
        <v>698</v>
      </c>
      <c r="AX3625" s="3" t="s">
        <v>30049</v>
      </c>
      <c r="AY3625" s="3" t="s">
        <v>700</v>
      </c>
      <c r="AZ3625" s="3" t="s">
        <v>30050</v>
      </c>
      <c r="BA3625" s="3" t="s">
        <v>698</v>
      </c>
      <c r="BB3625" s="3" t="s">
        <v>30051</v>
      </c>
    </row>
    <row r="3626" spans="1:54" ht="100.8" x14ac:dyDescent="0.3">
      <c r="A3626" s="3" t="s">
        <v>677</v>
      </c>
      <c r="B3626" s="3" t="s">
        <v>30052</v>
      </c>
      <c r="C3626" s="3" t="s">
        <v>10165</v>
      </c>
      <c r="D3626" s="3" t="s">
        <v>1657</v>
      </c>
      <c r="E3626" s="3">
        <v>113</v>
      </c>
      <c r="F3626" s="3" t="s">
        <v>37841</v>
      </c>
      <c r="G3626" s="3" t="s">
        <v>752</v>
      </c>
      <c r="H3626" s="3" t="s">
        <v>1768</v>
      </c>
      <c r="I3626" s="3"/>
      <c r="J3626" s="3" t="s">
        <v>697</v>
      </c>
      <c r="K3626" s="3" t="s">
        <v>4</v>
      </c>
      <c r="L3626" s="3" t="s">
        <v>705</v>
      </c>
      <c r="N3626" s="3"/>
      <c r="O3626" s="3" t="s">
        <v>698</v>
      </c>
      <c r="P3626" s="3" t="s">
        <v>30053</v>
      </c>
      <c r="Q3626" s="3" t="s">
        <v>699</v>
      </c>
      <c r="R3626" s="3"/>
      <c r="S3626" s="3" t="s">
        <v>700</v>
      </c>
      <c r="T3626" s="3" t="s">
        <v>30054</v>
      </c>
      <c r="U3626" s="3" t="s">
        <v>5772</v>
      </c>
      <c r="V3626" s="3" t="s">
        <v>30055</v>
      </c>
      <c r="W3626" s="3" t="s">
        <v>700</v>
      </c>
      <c r="X3626" s="3" t="s">
        <v>30056</v>
      </c>
      <c r="Y3626" s="3" t="s">
        <v>698</v>
      </c>
      <c r="Z3626" s="3" t="s">
        <v>30057</v>
      </c>
      <c r="AA3626" s="3" t="s">
        <v>699</v>
      </c>
      <c r="AB3626" s="3" t="s">
        <v>30058</v>
      </c>
      <c r="AC3626" s="3" t="s">
        <v>700</v>
      </c>
      <c r="AD3626" s="3" t="s">
        <v>30059</v>
      </c>
      <c r="AE3626" s="3" t="s">
        <v>700</v>
      </c>
      <c r="AG3626" s="3" t="s">
        <v>699</v>
      </c>
      <c r="AI3626" s="3" t="s">
        <v>700</v>
      </c>
      <c r="AJ3626" s="3" t="s">
        <v>37543</v>
      </c>
      <c r="AK3626" s="3" t="s">
        <v>699</v>
      </c>
      <c r="AL3626" s="3" t="s">
        <v>30060</v>
      </c>
      <c r="AM3626" s="3" t="s">
        <v>700</v>
      </c>
      <c r="AN3626" s="3" t="s">
        <v>30061</v>
      </c>
      <c r="AO3626" s="3" t="s">
        <v>698</v>
      </c>
      <c r="AP3626" s="3" t="s">
        <v>30062</v>
      </c>
      <c r="AQ3626" s="3" t="s">
        <v>698</v>
      </c>
      <c r="AR3626" s="3" t="s">
        <v>30063</v>
      </c>
      <c r="AS3626" s="3" t="s">
        <v>1132</v>
      </c>
      <c r="AT3626" s="3" t="s">
        <v>30064</v>
      </c>
      <c r="AU3626" s="3" t="s">
        <v>700</v>
      </c>
      <c r="AV3626" s="3" t="s">
        <v>30065</v>
      </c>
      <c r="AW3626" s="3" t="s">
        <v>699</v>
      </c>
      <c r="AX3626" s="3" t="s">
        <v>30066</v>
      </c>
      <c r="AY3626" s="3" t="s">
        <v>700</v>
      </c>
      <c r="AZ3626" s="3" t="s">
        <v>30067</v>
      </c>
      <c r="BA3626" s="3" t="s">
        <v>700</v>
      </c>
      <c r="BB3626" s="3" t="s">
        <v>30068</v>
      </c>
    </row>
    <row r="3627" spans="1:54" ht="28.8" x14ac:dyDescent="0.3">
      <c r="A3627" s="3" t="s">
        <v>677</v>
      </c>
      <c r="B3627" s="3" t="s">
        <v>3076</v>
      </c>
      <c r="C3627" s="3" t="s">
        <v>10173</v>
      </c>
      <c r="D3627" s="3" t="s">
        <v>1657</v>
      </c>
      <c r="E3627" s="3">
        <v>114</v>
      </c>
      <c r="F3627" s="3" t="s">
        <v>37848</v>
      </c>
      <c r="G3627" s="3" t="s">
        <v>752</v>
      </c>
      <c r="H3627" s="3" t="s">
        <v>30069</v>
      </c>
      <c r="I3627" s="3"/>
      <c r="J3627" s="3" t="s">
        <v>4</v>
      </c>
      <c r="K3627" s="3" t="s">
        <v>4</v>
      </c>
      <c r="L3627" s="3" t="s">
        <v>697</v>
      </c>
      <c r="M3627" s="3" t="s">
        <v>4</v>
      </c>
      <c r="N3627" s="3"/>
      <c r="O3627" s="3" t="s">
        <v>4</v>
      </c>
      <c r="P3627" s="3" t="s">
        <v>4</v>
      </c>
      <c r="Q3627" s="3" t="s">
        <v>4</v>
      </c>
      <c r="R3627" s="3" t="s">
        <v>4</v>
      </c>
      <c r="S3627" s="3" t="s">
        <v>4</v>
      </c>
      <c r="T3627" s="3" t="s">
        <v>4</v>
      </c>
      <c r="U3627" s="3" t="s">
        <v>4</v>
      </c>
      <c r="V3627" s="3" t="s">
        <v>4</v>
      </c>
      <c r="W3627" s="3" t="s">
        <v>4</v>
      </c>
      <c r="X3627" s="3" t="s">
        <v>4</v>
      </c>
      <c r="Y3627" s="3" t="s">
        <v>4</v>
      </c>
      <c r="Z3627" s="3" t="s">
        <v>4</v>
      </c>
      <c r="AA3627" s="3" t="s">
        <v>4</v>
      </c>
      <c r="AB3627" s="3" t="s">
        <v>4</v>
      </c>
      <c r="AC3627" s="3" t="s">
        <v>4</v>
      </c>
      <c r="AD3627" s="3" t="s">
        <v>4</v>
      </c>
      <c r="AE3627" s="3" t="s">
        <v>4</v>
      </c>
      <c r="AF3627" s="3" t="s">
        <v>4</v>
      </c>
      <c r="AG3627" s="3" t="s">
        <v>4</v>
      </c>
      <c r="AH3627" s="3" t="s">
        <v>4</v>
      </c>
      <c r="AI3627" s="3" t="s">
        <v>4</v>
      </c>
      <c r="AJ3627" s="3" t="s">
        <v>4</v>
      </c>
      <c r="AK3627" s="3" t="s">
        <v>4</v>
      </c>
      <c r="AL3627" s="3" t="s">
        <v>4</v>
      </c>
      <c r="AM3627" s="3" t="s">
        <v>4</v>
      </c>
      <c r="AN3627" s="3" t="s">
        <v>4</v>
      </c>
      <c r="AO3627" s="3" t="s">
        <v>4</v>
      </c>
      <c r="AP3627" s="3" t="s">
        <v>4</v>
      </c>
      <c r="AQ3627" s="3" t="s">
        <v>4</v>
      </c>
      <c r="AR3627" s="3" t="s">
        <v>4</v>
      </c>
      <c r="AS3627" s="3" t="s">
        <v>4</v>
      </c>
      <c r="AT3627" s="3" t="s">
        <v>4</v>
      </c>
      <c r="AU3627" s="3" t="s">
        <v>4</v>
      </c>
      <c r="AV3627" s="3" t="s">
        <v>4</v>
      </c>
      <c r="AW3627" s="3" t="s">
        <v>4</v>
      </c>
      <c r="AX3627" s="3" t="s">
        <v>4</v>
      </c>
      <c r="AY3627" s="3" t="s">
        <v>4</v>
      </c>
      <c r="AZ3627" s="3" t="s">
        <v>4</v>
      </c>
      <c r="BA3627" s="3" t="s">
        <v>4</v>
      </c>
      <c r="BB3627" s="3" t="s">
        <v>4</v>
      </c>
    </row>
    <row r="3628" spans="1:54" ht="72" x14ac:dyDescent="0.3">
      <c r="A3628" s="3" t="s">
        <v>677</v>
      </c>
      <c r="B3628" s="3" t="s">
        <v>907</v>
      </c>
      <c r="C3628" s="3" t="s">
        <v>30070</v>
      </c>
      <c r="D3628" s="3" t="s">
        <v>1657</v>
      </c>
      <c r="E3628" s="3">
        <v>115</v>
      </c>
      <c r="F3628" s="3" t="s">
        <v>37846</v>
      </c>
      <c r="G3628" s="3" t="s">
        <v>694</v>
      </c>
      <c r="H3628" s="3" t="s">
        <v>30071</v>
      </c>
      <c r="I3628" s="3" t="s">
        <v>20513</v>
      </c>
      <c r="J3628" s="3" t="s">
        <v>697</v>
      </c>
      <c r="K3628" s="3" t="s">
        <v>4</v>
      </c>
      <c r="L3628" s="3" t="s">
        <v>697</v>
      </c>
      <c r="N3628" s="3"/>
      <c r="O3628" s="3" t="s">
        <v>700</v>
      </c>
      <c r="P3628" s="3" t="s">
        <v>30072</v>
      </c>
      <c r="Q3628" s="3" t="s">
        <v>699</v>
      </c>
      <c r="R3628" s="3" t="s">
        <v>30073</v>
      </c>
      <c r="S3628" s="3" t="s">
        <v>700</v>
      </c>
      <c r="T3628" s="3" t="s">
        <v>30074</v>
      </c>
      <c r="U3628" s="3" t="s">
        <v>5772</v>
      </c>
      <c r="V3628" s="3" t="s">
        <v>30075</v>
      </c>
      <c r="W3628" s="3" t="s">
        <v>700</v>
      </c>
      <c r="X3628" s="3" t="s">
        <v>30076</v>
      </c>
      <c r="Y3628" s="3" t="s">
        <v>700</v>
      </c>
      <c r="Z3628" s="3" t="s">
        <v>30077</v>
      </c>
      <c r="AA3628" s="3" t="s">
        <v>699</v>
      </c>
      <c r="AB3628" s="3" t="s">
        <v>30078</v>
      </c>
      <c r="AC3628" s="3" t="s">
        <v>698</v>
      </c>
      <c r="AD3628" s="3" t="s">
        <v>30079</v>
      </c>
      <c r="AE3628" s="3" t="s">
        <v>698</v>
      </c>
      <c r="AF3628" s="3" t="s">
        <v>30080</v>
      </c>
      <c r="AG3628" s="3" t="s">
        <v>700</v>
      </c>
      <c r="AH3628" s="3" t="s">
        <v>30081</v>
      </c>
      <c r="AI3628" s="3" t="s">
        <v>700</v>
      </c>
      <c r="AJ3628" s="3" t="s">
        <v>37544</v>
      </c>
      <c r="AK3628" s="3" t="s">
        <v>699</v>
      </c>
      <c r="AL3628" s="3" t="s">
        <v>30082</v>
      </c>
      <c r="AM3628" s="3" t="s">
        <v>699</v>
      </c>
      <c r="AO3628" s="3" t="s">
        <v>700</v>
      </c>
      <c r="AP3628" s="3" t="s">
        <v>30083</v>
      </c>
      <c r="AQ3628" s="3" t="s">
        <v>698</v>
      </c>
      <c r="AR3628" s="3" t="s">
        <v>30084</v>
      </c>
      <c r="AS3628" s="3" t="s">
        <v>712</v>
      </c>
      <c r="AT3628" s="3" t="s">
        <v>30085</v>
      </c>
      <c r="AU3628" s="3" t="s">
        <v>700</v>
      </c>
      <c r="AV3628" s="3" t="s">
        <v>30086</v>
      </c>
      <c r="AW3628" s="3" t="s">
        <v>712</v>
      </c>
      <c r="AX3628" s="3" t="s">
        <v>30087</v>
      </c>
      <c r="AY3628" s="3" t="s">
        <v>699</v>
      </c>
      <c r="AZ3628" s="3" t="s">
        <v>30088</v>
      </c>
      <c r="BA3628" s="3" t="s">
        <v>700</v>
      </c>
      <c r="BB3628" s="3" t="s">
        <v>30089</v>
      </c>
    </row>
    <row r="3629" spans="1:54" ht="129.6" x14ac:dyDescent="0.3">
      <c r="A3629" s="3" t="s">
        <v>677</v>
      </c>
      <c r="B3629" s="3" t="s">
        <v>3877</v>
      </c>
      <c r="C3629" s="3" t="s">
        <v>30090</v>
      </c>
      <c r="D3629" s="3" t="s">
        <v>1657</v>
      </c>
      <c r="E3629" s="3">
        <v>116</v>
      </c>
      <c r="F3629" s="3" t="s">
        <v>37840</v>
      </c>
      <c r="G3629" s="3" t="s">
        <v>694</v>
      </c>
      <c r="H3629" s="3" t="s">
        <v>30091</v>
      </c>
      <c r="I3629" s="3"/>
      <c r="J3629" s="3" t="s">
        <v>705</v>
      </c>
      <c r="K3629" s="3" t="s">
        <v>4</v>
      </c>
      <c r="L3629" s="3" t="s">
        <v>705</v>
      </c>
      <c r="N3629" s="3"/>
      <c r="O3629" s="3" t="s">
        <v>698</v>
      </c>
      <c r="P3629" s="3" t="s">
        <v>30092</v>
      </c>
      <c r="Q3629" s="3" t="s">
        <v>729</v>
      </c>
      <c r="R3629" s="3" t="s">
        <v>30093</v>
      </c>
      <c r="S3629" s="3" t="s">
        <v>698</v>
      </c>
      <c r="T3629" s="3" t="s">
        <v>30094</v>
      </c>
      <c r="U3629" s="3" t="s">
        <v>1132</v>
      </c>
      <c r="V3629" s="3" t="s">
        <v>30095</v>
      </c>
      <c r="W3629" s="3" t="s">
        <v>727</v>
      </c>
      <c r="X3629" s="3" t="s">
        <v>30096</v>
      </c>
      <c r="Y3629" s="3" t="s">
        <v>790</v>
      </c>
      <c r="Z3629" s="3" t="s">
        <v>30097</v>
      </c>
      <c r="AA3629" s="3" t="s">
        <v>699</v>
      </c>
      <c r="AB3629" s="3" t="s">
        <v>30098</v>
      </c>
      <c r="AC3629" s="3" t="s">
        <v>700</v>
      </c>
      <c r="AD3629" s="3" t="s">
        <v>30099</v>
      </c>
      <c r="AE3629" s="3" t="s">
        <v>727</v>
      </c>
      <c r="AF3629" s="3" t="s">
        <v>30100</v>
      </c>
      <c r="AG3629" s="3" t="s">
        <v>698</v>
      </c>
      <c r="AH3629" s="3" t="s">
        <v>30101</v>
      </c>
      <c r="AI3629" s="3" t="s">
        <v>700</v>
      </c>
      <c r="AJ3629" s="3" t="s">
        <v>37545</v>
      </c>
      <c r="AK3629" s="3" t="s">
        <v>786</v>
      </c>
      <c r="AL3629" s="3" t="s">
        <v>30102</v>
      </c>
      <c r="AM3629" s="3" t="s">
        <v>700</v>
      </c>
      <c r="AN3629" s="3" t="s">
        <v>30103</v>
      </c>
      <c r="AO3629" s="3" t="s">
        <v>712</v>
      </c>
      <c r="AP3629" s="3" t="s">
        <v>30104</v>
      </c>
      <c r="AQ3629" s="3" t="s">
        <v>698</v>
      </c>
      <c r="AR3629" s="3" t="s">
        <v>30105</v>
      </c>
      <c r="AS3629" s="3" t="s">
        <v>731</v>
      </c>
      <c r="AT3629" s="3" t="s">
        <v>30106</v>
      </c>
      <c r="AU3629" s="3" t="s">
        <v>730</v>
      </c>
      <c r="AV3629" s="3" t="s">
        <v>30107</v>
      </c>
      <c r="AW3629" s="3" t="s">
        <v>699</v>
      </c>
      <c r="AX3629" s="3" t="s">
        <v>30108</v>
      </c>
      <c r="AY3629" s="3" t="s">
        <v>700</v>
      </c>
      <c r="AZ3629" s="3" t="s">
        <v>30109</v>
      </c>
      <c r="BA3629" s="3" t="s">
        <v>727</v>
      </c>
      <c r="BB3629" s="3" t="s">
        <v>30110</v>
      </c>
    </row>
    <row r="3630" spans="1:54" ht="28.8" x14ac:dyDescent="0.3">
      <c r="A3630" s="3" t="s">
        <v>677</v>
      </c>
      <c r="B3630" s="3" t="s">
        <v>757</v>
      </c>
      <c r="C3630" s="3" t="s">
        <v>30111</v>
      </c>
      <c r="D3630" s="3" t="s">
        <v>1657</v>
      </c>
      <c r="E3630" s="3">
        <v>117</v>
      </c>
      <c r="F3630" s="3" t="s">
        <v>37846</v>
      </c>
      <c r="G3630" s="3" t="s">
        <v>694</v>
      </c>
      <c r="H3630" s="3" t="s">
        <v>30112</v>
      </c>
      <c r="I3630" s="3" t="s">
        <v>1767</v>
      </c>
      <c r="J3630" s="3" t="s">
        <v>697</v>
      </c>
      <c r="K3630" s="3" t="s">
        <v>4</v>
      </c>
      <c r="L3630" s="3" t="s">
        <v>697</v>
      </c>
      <c r="N3630" s="3"/>
      <c r="O3630" s="3" t="s">
        <v>728</v>
      </c>
      <c r="P3630" s="3"/>
      <c r="Q3630" s="3" t="s">
        <v>699</v>
      </c>
      <c r="R3630" s="3"/>
      <c r="S3630" s="3" t="s">
        <v>698</v>
      </c>
      <c r="T3630" s="3"/>
      <c r="U3630" s="3" t="s">
        <v>5772</v>
      </c>
      <c r="W3630" s="3" t="s">
        <v>727</v>
      </c>
      <c r="Y3630" s="3" t="s">
        <v>727</v>
      </c>
      <c r="AA3630" s="3" t="s">
        <v>698</v>
      </c>
      <c r="AC3630" s="3" t="s">
        <v>698</v>
      </c>
      <c r="AE3630" s="3" t="s">
        <v>727</v>
      </c>
      <c r="AG3630" s="3" t="s">
        <v>698</v>
      </c>
      <c r="AI3630" s="3" t="s">
        <v>700</v>
      </c>
      <c r="AK3630" s="3" t="s">
        <v>700</v>
      </c>
      <c r="AM3630" s="3" t="s">
        <v>699</v>
      </c>
      <c r="AO3630" s="3" t="s">
        <v>700</v>
      </c>
      <c r="AQ3630" s="3" t="s">
        <v>698</v>
      </c>
      <c r="AS3630" s="3" t="s">
        <v>700</v>
      </c>
      <c r="AU3630" s="3" t="s">
        <v>698</v>
      </c>
      <c r="AW3630" s="3" t="s">
        <v>699</v>
      </c>
      <c r="AY3630" s="3" t="s">
        <v>700</v>
      </c>
      <c r="BA3630" s="3" t="s">
        <v>699</v>
      </c>
    </row>
    <row r="3631" spans="1:54" ht="28.8" x14ac:dyDescent="0.3">
      <c r="A3631" s="3" t="s">
        <v>677</v>
      </c>
      <c r="B3631" s="3" t="s">
        <v>1224</v>
      </c>
      <c r="C3631" s="3" t="s">
        <v>25235</v>
      </c>
      <c r="D3631" s="3" t="s">
        <v>1657</v>
      </c>
      <c r="E3631" s="3">
        <v>118</v>
      </c>
      <c r="F3631" s="3" t="s">
        <v>37864</v>
      </c>
      <c r="G3631" s="3" t="s">
        <v>694</v>
      </c>
      <c r="H3631" s="3" t="s">
        <v>15788</v>
      </c>
      <c r="I3631" s="3"/>
      <c r="J3631" s="3" t="s">
        <v>4</v>
      </c>
      <c r="K3631" s="3" t="s">
        <v>4</v>
      </c>
      <c r="L3631" s="3" t="s">
        <v>697</v>
      </c>
      <c r="M3631" s="3" t="s">
        <v>4</v>
      </c>
      <c r="N3631" s="3"/>
      <c r="O3631" s="3" t="s">
        <v>4</v>
      </c>
      <c r="P3631" s="3" t="s">
        <v>4</v>
      </c>
      <c r="Q3631" s="3" t="s">
        <v>4</v>
      </c>
      <c r="R3631" s="3" t="s">
        <v>4</v>
      </c>
      <c r="S3631" s="3" t="s">
        <v>4</v>
      </c>
      <c r="T3631" s="3" t="s">
        <v>4</v>
      </c>
      <c r="U3631" s="3" t="s">
        <v>4</v>
      </c>
      <c r="V3631" s="3" t="s">
        <v>4</v>
      </c>
      <c r="W3631" s="3" t="s">
        <v>4</v>
      </c>
      <c r="X3631" s="3" t="s">
        <v>4</v>
      </c>
      <c r="Y3631" s="3" t="s">
        <v>4</v>
      </c>
      <c r="Z3631" s="3" t="s">
        <v>4</v>
      </c>
      <c r="AA3631" s="3" t="s">
        <v>4</v>
      </c>
      <c r="AB3631" s="3" t="s">
        <v>4</v>
      </c>
      <c r="AC3631" s="3" t="s">
        <v>4</v>
      </c>
      <c r="AD3631" s="3" t="s">
        <v>4</v>
      </c>
      <c r="AE3631" s="3" t="s">
        <v>4</v>
      </c>
      <c r="AF3631" s="3" t="s">
        <v>4</v>
      </c>
      <c r="AG3631" s="3" t="s">
        <v>4</v>
      </c>
      <c r="AH3631" s="3" t="s">
        <v>4</v>
      </c>
      <c r="AI3631" s="3" t="s">
        <v>4</v>
      </c>
      <c r="AJ3631" s="3" t="s">
        <v>4</v>
      </c>
      <c r="AK3631" s="3" t="s">
        <v>4</v>
      </c>
      <c r="AL3631" s="3" t="s">
        <v>4</v>
      </c>
      <c r="AM3631" s="3" t="s">
        <v>4</v>
      </c>
      <c r="AN3631" s="3" t="s">
        <v>4</v>
      </c>
      <c r="AO3631" s="3" t="s">
        <v>4</v>
      </c>
      <c r="AP3631" s="3" t="s">
        <v>4</v>
      </c>
      <c r="AQ3631" s="3" t="s">
        <v>4</v>
      </c>
      <c r="AR3631" s="3" t="s">
        <v>4</v>
      </c>
      <c r="AS3631" s="3" t="s">
        <v>4</v>
      </c>
      <c r="AT3631" s="3" t="s">
        <v>4</v>
      </c>
      <c r="AU3631" s="3" t="s">
        <v>4</v>
      </c>
      <c r="AV3631" s="3" t="s">
        <v>4</v>
      </c>
      <c r="AW3631" s="3" t="s">
        <v>4</v>
      </c>
      <c r="AX3631" s="3" t="s">
        <v>4</v>
      </c>
      <c r="AY3631" s="3" t="s">
        <v>4</v>
      </c>
      <c r="AZ3631" s="3" t="s">
        <v>4</v>
      </c>
      <c r="BA3631" s="3" t="s">
        <v>4</v>
      </c>
      <c r="BB3631" s="3" t="s">
        <v>4</v>
      </c>
    </row>
    <row r="3632" spans="1:54" ht="115.2" x14ac:dyDescent="0.3">
      <c r="A3632" s="3" t="s">
        <v>677</v>
      </c>
      <c r="B3632" s="3" t="s">
        <v>30113</v>
      </c>
      <c r="C3632" s="3" t="s">
        <v>2203</v>
      </c>
      <c r="D3632" s="3" t="s">
        <v>1657</v>
      </c>
      <c r="E3632" s="3">
        <v>119</v>
      </c>
      <c r="F3632" s="3" t="s">
        <v>37868</v>
      </c>
      <c r="G3632" s="3" t="s">
        <v>752</v>
      </c>
      <c r="H3632" s="3" t="s">
        <v>21235</v>
      </c>
      <c r="I3632" s="3" t="s">
        <v>29594</v>
      </c>
      <c r="J3632" s="3" t="s">
        <v>697</v>
      </c>
      <c r="K3632" s="3" t="s">
        <v>4</v>
      </c>
      <c r="L3632" s="3" t="s">
        <v>697</v>
      </c>
      <c r="N3632" s="3"/>
      <c r="O3632" s="3" t="s">
        <v>700</v>
      </c>
      <c r="P3632" s="3"/>
      <c r="Q3632" s="3" t="s">
        <v>698</v>
      </c>
      <c r="R3632" s="3"/>
      <c r="S3632" s="3" t="s">
        <v>698</v>
      </c>
      <c r="T3632" s="3"/>
      <c r="U3632" s="3" t="s">
        <v>712</v>
      </c>
      <c r="W3632" s="3" t="s">
        <v>712</v>
      </c>
      <c r="X3632" s="3" t="s">
        <v>30114</v>
      </c>
      <c r="Y3632" s="3" t="s">
        <v>698</v>
      </c>
      <c r="AA3632" s="3" t="s">
        <v>699</v>
      </c>
      <c r="AB3632" s="3" t="s">
        <v>30115</v>
      </c>
      <c r="AC3632" s="3" t="s">
        <v>699</v>
      </c>
      <c r="AE3632" s="3" t="s">
        <v>698</v>
      </c>
      <c r="AG3632" s="3" t="s">
        <v>698</v>
      </c>
      <c r="AI3632" s="3" t="s">
        <v>699</v>
      </c>
      <c r="AK3632" s="3" t="s">
        <v>700</v>
      </c>
      <c r="AL3632" s="3" t="s">
        <v>30116</v>
      </c>
      <c r="AM3632" s="3" t="s">
        <v>700</v>
      </c>
      <c r="AO3632" s="3" t="s">
        <v>698</v>
      </c>
      <c r="AP3632" s="3" t="s">
        <v>30117</v>
      </c>
      <c r="AQ3632" s="3" t="s">
        <v>698</v>
      </c>
      <c r="AS3632" s="3" t="s">
        <v>712</v>
      </c>
      <c r="AU3632" s="3" t="s">
        <v>699</v>
      </c>
      <c r="AW3632" s="3" t="s">
        <v>698</v>
      </c>
      <c r="AY3632" s="3" t="s">
        <v>699</v>
      </c>
      <c r="BA3632" s="3" t="s">
        <v>699</v>
      </c>
    </row>
    <row r="3633" spans="1:54" ht="172.8" x14ac:dyDescent="0.3">
      <c r="A3633" s="3" t="s">
        <v>677</v>
      </c>
      <c r="B3633" s="3" t="s">
        <v>14221</v>
      </c>
      <c r="C3633" s="3" t="s">
        <v>30118</v>
      </c>
      <c r="D3633" s="3" t="s">
        <v>1657</v>
      </c>
      <c r="E3633" s="3">
        <v>120</v>
      </c>
      <c r="F3633" s="3" t="s">
        <v>37846</v>
      </c>
      <c r="G3633" s="3" t="s">
        <v>752</v>
      </c>
      <c r="H3633" s="3" t="s">
        <v>30119</v>
      </c>
      <c r="I3633" s="3"/>
      <c r="J3633" s="3" t="s">
        <v>697</v>
      </c>
      <c r="K3633" s="3" t="s">
        <v>4</v>
      </c>
      <c r="L3633" s="3" t="s">
        <v>697</v>
      </c>
      <c r="N3633" s="3"/>
      <c r="O3633" s="3" t="s">
        <v>698</v>
      </c>
      <c r="P3633" s="3" t="s">
        <v>30120</v>
      </c>
      <c r="Q3633" s="3" t="s">
        <v>698</v>
      </c>
      <c r="R3633" s="3" t="s">
        <v>30121</v>
      </c>
      <c r="S3633" s="3" t="s">
        <v>698</v>
      </c>
      <c r="T3633" s="3" t="s">
        <v>30122</v>
      </c>
      <c r="U3633" s="3" t="s">
        <v>790</v>
      </c>
      <c r="V3633" s="3" t="s">
        <v>30123</v>
      </c>
      <c r="W3633" s="3" t="s">
        <v>727</v>
      </c>
      <c r="X3633" s="3" t="s">
        <v>30124</v>
      </c>
      <c r="Y3633" s="3" t="s">
        <v>698</v>
      </c>
      <c r="AA3633" s="3" t="s">
        <v>786</v>
      </c>
      <c r="AB3633" s="3" t="s">
        <v>30125</v>
      </c>
      <c r="AC3633" s="3" t="s">
        <v>698</v>
      </c>
      <c r="AE3633" s="3" t="s">
        <v>700</v>
      </c>
      <c r="AG3633" s="3" t="s">
        <v>700</v>
      </c>
      <c r="AI3633" s="3" t="s">
        <v>700</v>
      </c>
      <c r="AK3633" s="3" t="s">
        <v>700</v>
      </c>
      <c r="AL3633" s="3" t="s">
        <v>30126</v>
      </c>
      <c r="AM3633" s="3" t="s">
        <v>699</v>
      </c>
      <c r="AO3633" s="3" t="s">
        <v>698</v>
      </c>
      <c r="AP3633" s="3" t="s">
        <v>30127</v>
      </c>
      <c r="AQ3633" s="3" t="s">
        <v>698</v>
      </c>
      <c r="AS3633" s="3" t="s">
        <v>712</v>
      </c>
      <c r="AT3633" s="3" t="s">
        <v>30128</v>
      </c>
      <c r="AU3633" s="3" t="s">
        <v>700</v>
      </c>
      <c r="AW3633" s="3" t="s">
        <v>699</v>
      </c>
      <c r="AY3633" s="3" t="s">
        <v>698</v>
      </c>
      <c r="BA3633" s="3" t="s">
        <v>699</v>
      </c>
    </row>
    <row r="3634" spans="1:54" ht="129.6" x14ac:dyDescent="0.3">
      <c r="A3634" s="3" t="s">
        <v>677</v>
      </c>
      <c r="B3634" s="3" t="s">
        <v>16398</v>
      </c>
      <c r="C3634" s="3" t="s">
        <v>8163</v>
      </c>
      <c r="D3634" s="3" t="s">
        <v>1657</v>
      </c>
      <c r="E3634" s="3">
        <v>121</v>
      </c>
      <c r="F3634" s="3" t="s">
        <v>37822</v>
      </c>
      <c r="G3634" s="3" t="s">
        <v>752</v>
      </c>
      <c r="H3634" s="3" t="s">
        <v>17849</v>
      </c>
      <c r="I3634" s="3"/>
      <c r="J3634" s="3" t="s">
        <v>705</v>
      </c>
      <c r="K3634" s="3" t="s">
        <v>4</v>
      </c>
      <c r="L3634" s="3" t="s">
        <v>697</v>
      </c>
      <c r="M3634" s="3" t="s">
        <v>30129</v>
      </c>
      <c r="N3634" s="3"/>
      <c r="O3634" s="3" t="s">
        <v>698</v>
      </c>
      <c r="P3634" s="3"/>
      <c r="Q3634" s="3" t="s">
        <v>698</v>
      </c>
      <c r="R3634" s="3" t="s">
        <v>30130</v>
      </c>
      <c r="S3634" s="3" t="s">
        <v>728</v>
      </c>
      <c r="T3634" s="3"/>
      <c r="U3634" s="3" t="s">
        <v>730</v>
      </c>
      <c r="V3634" s="3" t="s">
        <v>30131</v>
      </c>
      <c r="W3634" s="3" t="s">
        <v>700</v>
      </c>
      <c r="X3634" s="3" t="s">
        <v>30132</v>
      </c>
      <c r="Y3634" s="3" t="s">
        <v>698</v>
      </c>
      <c r="Z3634" s="3" t="s">
        <v>30133</v>
      </c>
      <c r="AA3634" s="3" t="s">
        <v>729</v>
      </c>
      <c r="AB3634" s="3" t="s">
        <v>30134</v>
      </c>
      <c r="AC3634" s="3" t="s">
        <v>728</v>
      </c>
      <c r="AE3634" s="3" t="s">
        <v>700</v>
      </c>
      <c r="AG3634" s="3" t="s">
        <v>698</v>
      </c>
      <c r="AI3634" s="3" t="s">
        <v>700</v>
      </c>
      <c r="AJ3634" s="3" t="s">
        <v>37546</v>
      </c>
      <c r="AK3634" s="3" t="s">
        <v>700</v>
      </c>
      <c r="AL3634" s="3" t="s">
        <v>30135</v>
      </c>
      <c r="AM3634" s="3" t="s">
        <v>700</v>
      </c>
      <c r="AO3634" s="3" t="s">
        <v>698</v>
      </c>
      <c r="AQ3634" s="3" t="s">
        <v>730</v>
      </c>
      <c r="AS3634" s="3" t="s">
        <v>712</v>
      </c>
      <c r="AT3634" s="3" t="s">
        <v>30136</v>
      </c>
      <c r="AU3634" s="3" t="s">
        <v>729</v>
      </c>
      <c r="AW3634" s="3" t="s">
        <v>699</v>
      </c>
      <c r="AY3634" s="3" t="s">
        <v>699</v>
      </c>
      <c r="BA3634" s="3" t="s">
        <v>700</v>
      </c>
    </row>
    <row r="3635" spans="1:54" ht="28.8" x14ac:dyDescent="0.3">
      <c r="A3635" s="3" t="s">
        <v>677</v>
      </c>
      <c r="B3635" s="3" t="s">
        <v>3734</v>
      </c>
      <c r="C3635" s="3" t="s">
        <v>30137</v>
      </c>
      <c r="D3635" s="3" t="s">
        <v>1657</v>
      </c>
      <c r="E3635" s="3">
        <v>122</v>
      </c>
      <c r="F3635" s="3" t="s">
        <v>37848</v>
      </c>
      <c r="G3635" s="3" t="s">
        <v>694</v>
      </c>
      <c r="H3635" s="3" t="s">
        <v>30138</v>
      </c>
      <c r="I3635" s="3" t="s">
        <v>14733</v>
      </c>
      <c r="J3635" s="3" t="s">
        <v>697</v>
      </c>
      <c r="K3635" s="3" t="s">
        <v>4</v>
      </c>
      <c r="L3635" s="3" t="s">
        <v>697</v>
      </c>
      <c r="N3635" s="3"/>
      <c r="O3635" s="3" t="s">
        <v>698</v>
      </c>
      <c r="P3635" s="3"/>
      <c r="Q3635" s="3" t="s">
        <v>699</v>
      </c>
      <c r="R3635" s="3"/>
      <c r="S3635" s="3" t="s">
        <v>700</v>
      </c>
      <c r="T3635" s="3"/>
      <c r="U3635" s="3" t="s">
        <v>712</v>
      </c>
      <c r="W3635" s="3" t="s">
        <v>698</v>
      </c>
      <c r="Y3635" s="3" t="s">
        <v>698</v>
      </c>
      <c r="AA3635" s="3" t="s">
        <v>699</v>
      </c>
      <c r="AC3635" s="3" t="s">
        <v>698</v>
      </c>
      <c r="AE3635" s="3" t="s">
        <v>700</v>
      </c>
      <c r="AG3635" s="3" t="s">
        <v>700</v>
      </c>
      <c r="AI3635" s="3" t="s">
        <v>699</v>
      </c>
      <c r="AK3635" s="3" t="s">
        <v>699</v>
      </c>
      <c r="AM3635" s="3" t="s">
        <v>700</v>
      </c>
      <c r="AO3635" s="3" t="s">
        <v>712</v>
      </c>
      <c r="AQ3635" s="3" t="s">
        <v>698</v>
      </c>
      <c r="AS3635" s="3" t="s">
        <v>712</v>
      </c>
      <c r="AU3635" s="3" t="s">
        <v>699</v>
      </c>
      <c r="AW3635" s="3" t="s">
        <v>699</v>
      </c>
      <c r="AY3635" s="3" t="s">
        <v>699</v>
      </c>
      <c r="BA3635" s="3" t="s">
        <v>700</v>
      </c>
    </row>
    <row r="3636" spans="1:54" ht="43.2" x14ac:dyDescent="0.3">
      <c r="A3636" s="3" t="s">
        <v>677</v>
      </c>
      <c r="B3636" s="3" t="s">
        <v>2759</v>
      </c>
      <c r="C3636" s="3" t="s">
        <v>30139</v>
      </c>
      <c r="D3636" s="3" t="s">
        <v>1657</v>
      </c>
      <c r="E3636" s="3">
        <v>123</v>
      </c>
      <c r="F3636" s="3" t="s">
        <v>37819</v>
      </c>
      <c r="G3636" s="3" t="s">
        <v>694</v>
      </c>
      <c r="H3636" s="3" t="s">
        <v>14514</v>
      </c>
      <c r="I3636" s="3"/>
      <c r="J3636" s="3" t="s">
        <v>697</v>
      </c>
      <c r="K3636" s="3" t="s">
        <v>4</v>
      </c>
      <c r="L3636" s="3" t="s">
        <v>697</v>
      </c>
      <c r="M3636" s="3" t="s">
        <v>30140</v>
      </c>
      <c r="N3636" s="3"/>
      <c r="O3636" s="3" t="s">
        <v>700</v>
      </c>
      <c r="P3636" s="3"/>
      <c r="Q3636" s="3" t="s">
        <v>699</v>
      </c>
      <c r="R3636" s="3"/>
      <c r="S3636" s="3" t="s">
        <v>699</v>
      </c>
      <c r="T3636" s="3"/>
      <c r="U3636" s="3" t="s">
        <v>712</v>
      </c>
      <c r="W3636" s="3" t="s">
        <v>790</v>
      </c>
      <c r="X3636" s="3" t="s">
        <v>30141</v>
      </c>
      <c r="Y3636" s="3" t="s">
        <v>700</v>
      </c>
      <c r="AA3636" s="3" t="s">
        <v>699</v>
      </c>
      <c r="AC3636" s="3" t="s">
        <v>698</v>
      </c>
      <c r="AE3636" s="3" t="s">
        <v>700</v>
      </c>
      <c r="AG3636" s="3" t="s">
        <v>699</v>
      </c>
      <c r="AI3636" s="3" t="s">
        <v>700</v>
      </c>
      <c r="AK3636" s="3" t="s">
        <v>700</v>
      </c>
      <c r="AM3636" s="3" t="s">
        <v>700</v>
      </c>
      <c r="AO3636" s="3" t="s">
        <v>698</v>
      </c>
      <c r="AQ3636" s="3" t="s">
        <v>698</v>
      </c>
      <c r="AS3636" s="3" t="s">
        <v>712</v>
      </c>
      <c r="AU3636" s="3" t="s">
        <v>699</v>
      </c>
      <c r="AW3636" s="3" t="s">
        <v>699</v>
      </c>
      <c r="AY3636" s="3" t="s">
        <v>699</v>
      </c>
      <c r="BA3636" s="3" t="s">
        <v>699</v>
      </c>
    </row>
    <row r="3637" spans="1:54" ht="201.6" x14ac:dyDescent="0.3">
      <c r="A3637" s="3" t="s">
        <v>677</v>
      </c>
      <c r="B3637" s="3" t="s">
        <v>17364</v>
      </c>
      <c r="C3637" s="3" t="s">
        <v>9469</v>
      </c>
      <c r="D3637" s="3" t="s">
        <v>1657</v>
      </c>
      <c r="E3637" s="3">
        <v>124</v>
      </c>
      <c r="F3637" s="3" t="s">
        <v>37839</v>
      </c>
      <c r="G3637" s="3" t="s">
        <v>752</v>
      </c>
      <c r="H3637" s="3" t="s">
        <v>15743</v>
      </c>
      <c r="I3637" s="3"/>
      <c r="J3637" s="3" t="s">
        <v>697</v>
      </c>
      <c r="K3637" s="3" t="s">
        <v>4</v>
      </c>
      <c r="L3637" s="3" t="s">
        <v>697</v>
      </c>
      <c r="N3637" s="3"/>
      <c r="O3637" s="3" t="s">
        <v>698</v>
      </c>
      <c r="P3637" s="3"/>
      <c r="Q3637" s="3" t="s">
        <v>698</v>
      </c>
      <c r="R3637" s="3"/>
      <c r="S3637" s="3" t="s">
        <v>698</v>
      </c>
      <c r="T3637" s="3"/>
      <c r="U3637" s="3" t="s">
        <v>729</v>
      </c>
      <c r="V3637" s="3" t="s">
        <v>30142</v>
      </c>
      <c r="W3637" s="3" t="s">
        <v>712</v>
      </c>
      <c r="X3637" s="3" t="s">
        <v>30143</v>
      </c>
      <c r="Y3637" s="3" t="s">
        <v>698</v>
      </c>
      <c r="AA3637" s="3" t="s">
        <v>699</v>
      </c>
      <c r="AC3637" s="3" t="s">
        <v>699</v>
      </c>
      <c r="AE3637" s="3" t="s">
        <v>700</v>
      </c>
      <c r="AG3637" s="3" t="s">
        <v>698</v>
      </c>
      <c r="AI3637" s="3" t="s">
        <v>727</v>
      </c>
      <c r="AJ3637" s="3" t="s">
        <v>37547</v>
      </c>
      <c r="AK3637" s="3" t="s">
        <v>727</v>
      </c>
      <c r="AM3637" s="3" t="s">
        <v>729</v>
      </c>
      <c r="AO3637" s="3" t="s">
        <v>698</v>
      </c>
      <c r="AP3637" s="3" t="s">
        <v>30144</v>
      </c>
      <c r="AQ3637" s="3" t="s">
        <v>698</v>
      </c>
      <c r="AS3637" s="3" t="s">
        <v>712</v>
      </c>
      <c r="AU3637" s="3" t="s">
        <v>699</v>
      </c>
      <c r="AW3637" s="3" t="s">
        <v>699</v>
      </c>
      <c r="AY3637" s="3" t="s">
        <v>699</v>
      </c>
      <c r="AZ3637" s="3" t="s">
        <v>30145</v>
      </c>
      <c r="BA3637" s="3" t="s">
        <v>699</v>
      </c>
    </row>
    <row r="3638" spans="1:54" ht="115.2" x14ac:dyDescent="0.3">
      <c r="A3638" s="3" t="s">
        <v>677</v>
      </c>
      <c r="B3638" s="3" t="s">
        <v>15706</v>
      </c>
      <c r="C3638" s="3" t="s">
        <v>30146</v>
      </c>
      <c r="D3638" s="3" t="s">
        <v>1657</v>
      </c>
      <c r="E3638" s="3">
        <v>125</v>
      </c>
      <c r="F3638" s="3" t="s">
        <v>37859</v>
      </c>
      <c r="G3638" s="3" t="s">
        <v>752</v>
      </c>
      <c r="H3638" s="3" t="s">
        <v>30147</v>
      </c>
      <c r="I3638" s="3"/>
      <c r="J3638" s="3" t="s">
        <v>697</v>
      </c>
      <c r="K3638" s="3" t="s">
        <v>4</v>
      </c>
      <c r="L3638" s="3" t="s">
        <v>697</v>
      </c>
      <c r="N3638" s="3"/>
      <c r="O3638" s="3" t="s">
        <v>698</v>
      </c>
      <c r="P3638" s="3" t="s">
        <v>30148</v>
      </c>
      <c r="Q3638" s="3" t="s">
        <v>699</v>
      </c>
      <c r="R3638" s="3"/>
      <c r="S3638" s="3" t="s">
        <v>698</v>
      </c>
      <c r="T3638" s="3"/>
      <c r="U3638" s="3" t="s">
        <v>698</v>
      </c>
      <c r="V3638" s="3" t="s">
        <v>30149</v>
      </c>
      <c r="W3638" s="3" t="s">
        <v>700</v>
      </c>
      <c r="X3638" s="3" t="s">
        <v>30150</v>
      </c>
      <c r="Y3638" s="3" t="s">
        <v>698</v>
      </c>
      <c r="AA3638" s="3" t="s">
        <v>699</v>
      </c>
      <c r="AB3638" s="3" t="s">
        <v>30151</v>
      </c>
      <c r="AC3638" s="3" t="s">
        <v>698</v>
      </c>
      <c r="AD3638" s="3" t="s">
        <v>30152</v>
      </c>
      <c r="AE3638" s="3" t="s">
        <v>698</v>
      </c>
      <c r="AF3638" s="3" t="s">
        <v>30153</v>
      </c>
      <c r="AG3638" s="3" t="s">
        <v>698</v>
      </c>
      <c r="AH3638" s="3" t="s">
        <v>30154</v>
      </c>
      <c r="AI3638" s="3" t="s">
        <v>700</v>
      </c>
      <c r="AK3638" s="3" t="s">
        <v>699</v>
      </c>
      <c r="AL3638" s="3" t="s">
        <v>30155</v>
      </c>
      <c r="AM3638" s="3" t="s">
        <v>700</v>
      </c>
      <c r="AO3638" s="3" t="s">
        <v>712</v>
      </c>
      <c r="AP3638" s="3" t="s">
        <v>30156</v>
      </c>
      <c r="AQ3638" s="3" t="s">
        <v>712</v>
      </c>
      <c r="AR3638" s="3" t="s">
        <v>30157</v>
      </c>
      <c r="AS3638" s="3" t="s">
        <v>712</v>
      </c>
      <c r="AU3638" s="3" t="s">
        <v>699</v>
      </c>
      <c r="AW3638" s="3" t="s">
        <v>699</v>
      </c>
      <c r="AX3638" s="3" t="s">
        <v>30158</v>
      </c>
      <c r="AY3638" s="3" t="s">
        <v>700</v>
      </c>
      <c r="BA3638" s="3" t="s">
        <v>699</v>
      </c>
    </row>
    <row r="3639" spans="1:54" ht="28.8" x14ac:dyDescent="0.3">
      <c r="A3639" s="3" t="s">
        <v>677</v>
      </c>
      <c r="B3639" s="3" t="s">
        <v>14171</v>
      </c>
      <c r="C3639" s="3" t="s">
        <v>30159</v>
      </c>
      <c r="D3639" s="3" t="s">
        <v>1657</v>
      </c>
      <c r="E3639" s="3">
        <v>126</v>
      </c>
      <c r="F3639" s="3" t="s">
        <v>37846</v>
      </c>
      <c r="G3639" s="3" t="s">
        <v>694</v>
      </c>
      <c r="H3639" s="3" t="s">
        <v>30160</v>
      </c>
      <c r="I3639" s="3"/>
      <c r="J3639" s="3" t="s">
        <v>697</v>
      </c>
      <c r="K3639" s="3" t="s">
        <v>4</v>
      </c>
      <c r="L3639" s="3" t="s">
        <v>697</v>
      </c>
      <c r="N3639" s="3"/>
      <c r="O3639" s="3" t="s">
        <v>698</v>
      </c>
      <c r="P3639" s="3"/>
      <c r="Q3639" s="3" t="s">
        <v>698</v>
      </c>
      <c r="R3639" s="3"/>
      <c r="S3639" s="3" t="s">
        <v>699</v>
      </c>
      <c r="T3639" s="3"/>
      <c r="U3639" s="3" t="s">
        <v>712</v>
      </c>
      <c r="W3639" s="3" t="s">
        <v>700</v>
      </c>
      <c r="Y3639" s="3" t="s">
        <v>699</v>
      </c>
      <c r="AA3639" s="3" t="s">
        <v>699</v>
      </c>
      <c r="AC3639" s="3" t="s">
        <v>700</v>
      </c>
      <c r="AE3639" s="3" t="s">
        <v>698</v>
      </c>
      <c r="AG3639" s="3" t="s">
        <v>698</v>
      </c>
      <c r="AI3639" s="3" t="s">
        <v>699</v>
      </c>
      <c r="AK3639" s="3" t="s">
        <v>700</v>
      </c>
      <c r="AM3639" s="3" t="s">
        <v>699</v>
      </c>
      <c r="AO3639" s="3" t="s">
        <v>698</v>
      </c>
      <c r="AQ3639" s="3" t="s">
        <v>698</v>
      </c>
      <c r="AS3639" s="3" t="s">
        <v>712</v>
      </c>
      <c r="AU3639" s="3" t="s">
        <v>712</v>
      </c>
      <c r="AW3639" s="3" t="s">
        <v>698</v>
      </c>
      <c r="AY3639" s="3" t="s">
        <v>699</v>
      </c>
      <c r="BA3639" s="3" t="s">
        <v>700</v>
      </c>
    </row>
    <row r="3640" spans="1:54" ht="172.8" x14ac:dyDescent="0.3">
      <c r="A3640" s="3" t="s">
        <v>677</v>
      </c>
      <c r="B3640" s="3" t="s">
        <v>3766</v>
      </c>
      <c r="C3640" s="3" t="s">
        <v>30161</v>
      </c>
      <c r="D3640" s="3" t="s">
        <v>1657</v>
      </c>
      <c r="E3640" s="3">
        <v>127</v>
      </c>
      <c r="F3640" s="3" t="s">
        <v>37832</v>
      </c>
      <c r="G3640" s="3" t="s">
        <v>694</v>
      </c>
      <c r="H3640" s="3" t="s">
        <v>30162</v>
      </c>
      <c r="I3640" s="3" t="s">
        <v>30163</v>
      </c>
      <c r="J3640" s="3" t="s">
        <v>697</v>
      </c>
      <c r="K3640" s="3" t="s">
        <v>4</v>
      </c>
      <c r="L3640" s="3" t="s">
        <v>697</v>
      </c>
      <c r="N3640" s="3"/>
      <c r="O3640" s="3" t="s">
        <v>728</v>
      </c>
      <c r="P3640" s="3" t="s">
        <v>30164</v>
      </c>
      <c r="Q3640" s="3" t="s">
        <v>729</v>
      </c>
      <c r="R3640" s="3" t="s">
        <v>30165</v>
      </c>
      <c r="S3640" s="3" t="s">
        <v>698</v>
      </c>
      <c r="T3640" s="3"/>
      <c r="U3640" s="3" t="s">
        <v>731</v>
      </c>
      <c r="V3640" s="3" t="s">
        <v>30166</v>
      </c>
      <c r="W3640" s="3" t="s">
        <v>700</v>
      </c>
      <c r="X3640" s="3" t="s">
        <v>30167</v>
      </c>
      <c r="Y3640" s="3" t="s">
        <v>698</v>
      </c>
      <c r="Z3640" s="3" t="s">
        <v>30168</v>
      </c>
      <c r="AA3640" s="3" t="s">
        <v>730</v>
      </c>
      <c r="AB3640" s="3" t="s">
        <v>30169</v>
      </c>
      <c r="AC3640" s="3" t="s">
        <v>730</v>
      </c>
      <c r="AD3640" s="3" t="s">
        <v>30170</v>
      </c>
      <c r="AE3640" s="3" t="s">
        <v>727</v>
      </c>
      <c r="AG3640" s="3" t="s">
        <v>786</v>
      </c>
      <c r="AH3640" s="3" t="s">
        <v>30171</v>
      </c>
      <c r="AI3640" s="3" t="s">
        <v>728</v>
      </c>
      <c r="AJ3640" s="3" t="s">
        <v>37548</v>
      </c>
      <c r="AK3640" s="3" t="s">
        <v>729</v>
      </c>
      <c r="AL3640" s="3" t="s">
        <v>30172</v>
      </c>
      <c r="AM3640" s="3" t="s">
        <v>728</v>
      </c>
      <c r="AN3640" s="3" t="s">
        <v>30173</v>
      </c>
      <c r="AO3640" s="3" t="s">
        <v>728</v>
      </c>
      <c r="AP3640" s="3" t="s">
        <v>30174</v>
      </c>
      <c r="AQ3640" s="3" t="s">
        <v>698</v>
      </c>
      <c r="AS3640" s="3" t="s">
        <v>731</v>
      </c>
      <c r="AT3640" s="3" t="s">
        <v>30175</v>
      </c>
      <c r="AU3640" s="3" t="s">
        <v>728</v>
      </c>
      <c r="AV3640" s="3" t="s">
        <v>30176</v>
      </c>
      <c r="AW3640" s="3" t="s">
        <v>729</v>
      </c>
      <c r="AX3640" s="3" t="s">
        <v>30177</v>
      </c>
      <c r="AY3640" s="3" t="s">
        <v>728</v>
      </c>
      <c r="AZ3640" s="3" t="s">
        <v>30178</v>
      </c>
      <c r="BA3640" s="3" t="s">
        <v>728</v>
      </c>
      <c r="BB3640" s="3" t="s">
        <v>30179</v>
      </c>
    </row>
    <row r="3641" spans="1:54" ht="28.8" x14ac:dyDescent="0.3">
      <c r="A3641" s="3" t="s">
        <v>677</v>
      </c>
      <c r="B3641" s="3" t="s">
        <v>30180</v>
      </c>
      <c r="C3641" s="3" t="s">
        <v>30181</v>
      </c>
      <c r="D3641" s="3" t="s">
        <v>1657</v>
      </c>
      <c r="E3641" s="3">
        <v>128</v>
      </c>
      <c r="F3641" s="3" t="s">
        <v>37867</v>
      </c>
      <c r="G3641" s="3" t="s">
        <v>752</v>
      </c>
      <c r="H3641" s="3" t="s">
        <v>30182</v>
      </c>
      <c r="I3641" s="3"/>
      <c r="J3641" s="3" t="s">
        <v>4</v>
      </c>
      <c r="K3641" s="3" t="s">
        <v>4</v>
      </c>
      <c r="L3641" s="3" t="s">
        <v>697</v>
      </c>
      <c r="M3641" s="3" t="s">
        <v>4</v>
      </c>
      <c r="N3641" s="3"/>
      <c r="O3641" s="3" t="s">
        <v>4</v>
      </c>
      <c r="P3641" s="3" t="s">
        <v>4</v>
      </c>
      <c r="Q3641" s="3" t="s">
        <v>4</v>
      </c>
      <c r="R3641" s="3" t="s">
        <v>4</v>
      </c>
      <c r="S3641" s="3" t="s">
        <v>4</v>
      </c>
      <c r="T3641" s="3" t="s">
        <v>4</v>
      </c>
      <c r="U3641" s="3" t="s">
        <v>4</v>
      </c>
      <c r="V3641" s="3" t="s">
        <v>4</v>
      </c>
      <c r="W3641" s="3" t="s">
        <v>4</v>
      </c>
      <c r="X3641" s="3" t="s">
        <v>4</v>
      </c>
      <c r="Y3641" s="3" t="s">
        <v>4</v>
      </c>
      <c r="Z3641" s="3" t="s">
        <v>4</v>
      </c>
      <c r="AA3641" s="3" t="s">
        <v>4</v>
      </c>
      <c r="AB3641" s="3" t="s">
        <v>4</v>
      </c>
      <c r="AC3641" s="3" t="s">
        <v>4</v>
      </c>
      <c r="AD3641" s="3" t="s">
        <v>4</v>
      </c>
      <c r="AE3641" s="3" t="s">
        <v>4</v>
      </c>
      <c r="AF3641" s="3" t="s">
        <v>4</v>
      </c>
      <c r="AG3641" s="3" t="s">
        <v>4</v>
      </c>
      <c r="AH3641" s="3" t="s">
        <v>4</v>
      </c>
      <c r="AI3641" s="3" t="s">
        <v>4</v>
      </c>
      <c r="AJ3641" s="3" t="s">
        <v>4</v>
      </c>
      <c r="AK3641" s="3" t="s">
        <v>4</v>
      </c>
      <c r="AL3641" s="3" t="s">
        <v>4</v>
      </c>
      <c r="AM3641" s="3" t="s">
        <v>4</v>
      </c>
      <c r="AN3641" s="3" t="s">
        <v>4</v>
      </c>
      <c r="AO3641" s="3" t="s">
        <v>4</v>
      </c>
      <c r="AP3641" s="3" t="s">
        <v>4</v>
      </c>
      <c r="AQ3641" s="3" t="s">
        <v>4</v>
      </c>
      <c r="AR3641" s="3" t="s">
        <v>4</v>
      </c>
      <c r="AS3641" s="3" t="s">
        <v>4</v>
      </c>
      <c r="AT3641" s="3" t="s">
        <v>4</v>
      </c>
      <c r="AU3641" s="3" t="s">
        <v>4</v>
      </c>
      <c r="AV3641" s="3" t="s">
        <v>4</v>
      </c>
      <c r="AW3641" s="3" t="s">
        <v>4</v>
      </c>
      <c r="AX3641" s="3" t="s">
        <v>4</v>
      </c>
      <c r="AY3641" s="3" t="s">
        <v>4</v>
      </c>
      <c r="AZ3641" s="3" t="s">
        <v>4</v>
      </c>
      <c r="BA3641" s="3" t="s">
        <v>4</v>
      </c>
      <c r="BB3641" s="3" t="s">
        <v>4</v>
      </c>
    </row>
    <row r="3642" spans="1:54" ht="216" x14ac:dyDescent="0.3">
      <c r="A3642" s="3" t="s">
        <v>677</v>
      </c>
      <c r="B3642" s="3" t="s">
        <v>30183</v>
      </c>
      <c r="C3642" s="3" t="s">
        <v>15413</v>
      </c>
      <c r="D3642" s="3" t="s">
        <v>1657</v>
      </c>
      <c r="E3642" s="3">
        <v>129</v>
      </c>
      <c r="F3642" s="3" t="s">
        <v>37819</v>
      </c>
      <c r="G3642" s="3" t="s">
        <v>752</v>
      </c>
      <c r="H3642" s="3" t="s">
        <v>14023</v>
      </c>
      <c r="I3642" s="3" t="s">
        <v>29247</v>
      </c>
      <c r="J3642" s="3" t="s">
        <v>697</v>
      </c>
      <c r="K3642" s="3" t="s">
        <v>4</v>
      </c>
      <c r="L3642" s="3" t="s">
        <v>697</v>
      </c>
      <c r="N3642" s="3"/>
      <c r="O3642" s="3" t="s">
        <v>728</v>
      </c>
      <c r="P3642" s="3" t="s">
        <v>30184</v>
      </c>
      <c r="Q3642" s="3" t="s">
        <v>699</v>
      </c>
      <c r="R3642" s="3"/>
      <c r="S3642" s="3" t="s">
        <v>700</v>
      </c>
      <c r="T3642" s="3" t="s">
        <v>30185</v>
      </c>
      <c r="U3642" s="3" t="s">
        <v>5772</v>
      </c>
      <c r="V3642" s="3" t="s">
        <v>30186</v>
      </c>
      <c r="W3642" s="3" t="s">
        <v>700</v>
      </c>
      <c r="X3642" s="3" t="s">
        <v>30187</v>
      </c>
      <c r="Y3642" s="3" t="s">
        <v>700</v>
      </c>
      <c r="Z3642" s="3" t="s">
        <v>30188</v>
      </c>
      <c r="AA3642" s="3" t="s">
        <v>698</v>
      </c>
      <c r="AB3642" s="3" t="s">
        <v>30189</v>
      </c>
      <c r="AC3642" s="3" t="s">
        <v>698</v>
      </c>
      <c r="AD3642" s="3" t="s">
        <v>30190</v>
      </c>
      <c r="AE3642" s="3" t="s">
        <v>699</v>
      </c>
      <c r="AF3642" s="3" t="s">
        <v>30191</v>
      </c>
      <c r="AG3642" s="3" t="s">
        <v>698</v>
      </c>
      <c r="AH3642" s="3" t="s">
        <v>30192</v>
      </c>
      <c r="AI3642" s="3" t="s">
        <v>700</v>
      </c>
      <c r="AJ3642" s="3" t="s">
        <v>37549</v>
      </c>
      <c r="AK3642" s="3" t="s">
        <v>700</v>
      </c>
      <c r="AL3642" s="3" t="s">
        <v>30193</v>
      </c>
      <c r="AM3642" s="3" t="s">
        <v>700</v>
      </c>
      <c r="AN3642" s="3" t="s">
        <v>30194</v>
      </c>
      <c r="AO3642" s="3" t="s">
        <v>700</v>
      </c>
      <c r="AP3642" s="3" t="s">
        <v>30195</v>
      </c>
      <c r="AQ3642" s="3" t="s">
        <v>698</v>
      </c>
      <c r="AR3642" s="3" t="s">
        <v>30196</v>
      </c>
      <c r="AS3642" s="3" t="s">
        <v>712</v>
      </c>
      <c r="AT3642" s="3" t="s">
        <v>30197</v>
      </c>
      <c r="AU3642" s="3" t="s">
        <v>700</v>
      </c>
      <c r="AV3642" s="3" t="s">
        <v>30198</v>
      </c>
      <c r="AW3642" s="3" t="s">
        <v>699</v>
      </c>
      <c r="AX3642" s="3" t="s">
        <v>30199</v>
      </c>
      <c r="AY3642" s="3" t="s">
        <v>699</v>
      </c>
      <c r="AZ3642" s="3" t="s">
        <v>30200</v>
      </c>
      <c r="BA3642" s="3" t="s">
        <v>700</v>
      </c>
      <c r="BB3642" s="3" t="s">
        <v>30201</v>
      </c>
    </row>
    <row r="3643" spans="1:54" ht="144" x14ac:dyDescent="0.3">
      <c r="A3643" s="3" t="s">
        <v>677</v>
      </c>
      <c r="B3643" s="3" t="s">
        <v>15846</v>
      </c>
      <c r="C3643" s="3" t="s">
        <v>30202</v>
      </c>
      <c r="D3643" s="3" t="s">
        <v>1657</v>
      </c>
      <c r="E3643" s="3">
        <v>130</v>
      </c>
      <c r="F3643" s="3" t="s">
        <v>37835</v>
      </c>
      <c r="G3643" s="3" t="s">
        <v>694</v>
      </c>
      <c r="H3643" s="3" t="s">
        <v>18385</v>
      </c>
      <c r="I3643" s="3" t="s">
        <v>14977</v>
      </c>
      <c r="J3643" s="3" t="s">
        <v>697</v>
      </c>
      <c r="K3643" s="3" t="s">
        <v>4</v>
      </c>
      <c r="L3643" s="3" t="s">
        <v>705</v>
      </c>
      <c r="N3643" s="3"/>
      <c r="O3643" s="3" t="s">
        <v>698</v>
      </c>
      <c r="P3643" s="3" t="s">
        <v>30203</v>
      </c>
      <c r="Q3643" s="3" t="s">
        <v>729</v>
      </c>
      <c r="R3643" s="3" t="s">
        <v>30204</v>
      </c>
      <c r="S3643" s="3" t="s">
        <v>700</v>
      </c>
      <c r="T3643" s="3" t="s">
        <v>30205</v>
      </c>
      <c r="U3643" s="3" t="s">
        <v>731</v>
      </c>
      <c r="V3643" s="3" t="s">
        <v>30206</v>
      </c>
      <c r="W3643" s="3" t="s">
        <v>700</v>
      </c>
      <c r="X3643" s="3" t="s">
        <v>30207</v>
      </c>
      <c r="Y3643" s="3" t="s">
        <v>698</v>
      </c>
      <c r="Z3643" s="3" t="s">
        <v>30208</v>
      </c>
      <c r="AA3643" s="3" t="s">
        <v>729</v>
      </c>
      <c r="AB3643" s="3" t="s">
        <v>30209</v>
      </c>
      <c r="AC3643" s="3" t="s">
        <v>700</v>
      </c>
      <c r="AD3643" s="3" t="s">
        <v>30210</v>
      </c>
      <c r="AE3643" s="3" t="s">
        <v>786</v>
      </c>
      <c r="AF3643" s="3" t="s">
        <v>30211</v>
      </c>
      <c r="AG3643" s="3" t="s">
        <v>790</v>
      </c>
      <c r="AH3643" s="3" t="s">
        <v>30212</v>
      </c>
      <c r="AI3643" s="3" t="s">
        <v>728</v>
      </c>
      <c r="AJ3643" s="3" t="s">
        <v>37550</v>
      </c>
      <c r="AK3643" s="3" t="s">
        <v>700</v>
      </c>
      <c r="AL3643" s="3" t="s">
        <v>30213</v>
      </c>
      <c r="AM3643" s="3" t="s">
        <v>699</v>
      </c>
      <c r="AN3643" s="3" t="s">
        <v>30214</v>
      </c>
      <c r="AO3643" s="3" t="s">
        <v>728</v>
      </c>
      <c r="AP3643" s="3" t="s">
        <v>30215</v>
      </c>
      <c r="AQ3643" s="3" t="s">
        <v>698</v>
      </c>
      <c r="AR3643" s="3" t="s">
        <v>30216</v>
      </c>
      <c r="AS3643" s="3" t="s">
        <v>731</v>
      </c>
      <c r="AT3643" s="3" t="s">
        <v>30217</v>
      </c>
      <c r="AU3643" s="3" t="s">
        <v>729</v>
      </c>
      <c r="AV3643" s="3" t="s">
        <v>30218</v>
      </c>
      <c r="AW3643" s="3" t="s">
        <v>699</v>
      </c>
      <c r="AX3643" s="3" t="s">
        <v>30219</v>
      </c>
      <c r="AY3643" s="3" t="s">
        <v>699</v>
      </c>
      <c r="AZ3643" s="3" t="s">
        <v>30220</v>
      </c>
      <c r="BA3643" s="3" t="s">
        <v>699</v>
      </c>
      <c r="BB3643" s="3" t="s">
        <v>30221</v>
      </c>
    </row>
    <row r="3644" spans="1:54" ht="172.8" x14ac:dyDescent="0.3">
      <c r="A3644" s="3" t="s">
        <v>677</v>
      </c>
      <c r="B3644" s="3" t="s">
        <v>17096</v>
      </c>
      <c r="C3644" s="3" t="s">
        <v>30222</v>
      </c>
      <c r="D3644" s="3" t="s">
        <v>1657</v>
      </c>
      <c r="E3644" s="3">
        <v>131</v>
      </c>
      <c r="F3644" s="3" t="s">
        <v>37858</v>
      </c>
      <c r="G3644" s="3" t="s">
        <v>752</v>
      </c>
      <c r="H3644" s="3" t="s">
        <v>15530</v>
      </c>
      <c r="I3644" s="3"/>
      <c r="J3644" s="3" t="s">
        <v>697</v>
      </c>
      <c r="K3644" s="3" t="s">
        <v>4</v>
      </c>
      <c r="L3644" s="3" t="s">
        <v>697</v>
      </c>
      <c r="N3644" s="3"/>
      <c r="O3644" s="3" t="s">
        <v>699</v>
      </c>
      <c r="P3644" s="3" t="s">
        <v>30223</v>
      </c>
      <c r="Q3644" s="3" t="s">
        <v>699</v>
      </c>
      <c r="R3644" s="3" t="s">
        <v>30224</v>
      </c>
      <c r="S3644" s="3" t="s">
        <v>698</v>
      </c>
      <c r="T3644" s="3" t="s">
        <v>30225</v>
      </c>
      <c r="U3644" s="3" t="s">
        <v>5772</v>
      </c>
      <c r="V3644" s="3" t="s">
        <v>30226</v>
      </c>
      <c r="W3644" s="3" t="s">
        <v>699</v>
      </c>
      <c r="X3644" s="3" t="s">
        <v>30227</v>
      </c>
      <c r="Y3644" s="3" t="s">
        <v>698</v>
      </c>
      <c r="AA3644" s="3" t="s">
        <v>698</v>
      </c>
      <c r="AC3644" s="3" t="s">
        <v>698</v>
      </c>
      <c r="AE3644" s="3" t="s">
        <v>698</v>
      </c>
      <c r="AG3644" s="3" t="s">
        <v>698</v>
      </c>
      <c r="AH3644" s="3" t="s">
        <v>30228</v>
      </c>
      <c r="AI3644" s="3" t="s">
        <v>699</v>
      </c>
      <c r="AJ3644" s="3" t="s">
        <v>37551</v>
      </c>
      <c r="AK3644" s="3" t="s">
        <v>699</v>
      </c>
      <c r="AL3644" s="3" t="s">
        <v>30229</v>
      </c>
      <c r="AM3644" s="3" t="s">
        <v>700</v>
      </c>
      <c r="AO3644" s="3" t="s">
        <v>729</v>
      </c>
      <c r="AP3644" s="3" t="s">
        <v>30230</v>
      </c>
      <c r="AQ3644" s="3" t="s">
        <v>790</v>
      </c>
      <c r="AR3644" s="3" t="s">
        <v>30231</v>
      </c>
      <c r="AS3644" s="3" t="s">
        <v>712</v>
      </c>
      <c r="AT3644" s="3" t="s">
        <v>30232</v>
      </c>
      <c r="AU3644" s="3" t="s">
        <v>699</v>
      </c>
      <c r="AV3644" s="3" t="s">
        <v>30233</v>
      </c>
      <c r="AW3644" s="3" t="s">
        <v>699</v>
      </c>
      <c r="AX3644" s="3" t="s">
        <v>30234</v>
      </c>
      <c r="AY3644" s="3" t="s">
        <v>700</v>
      </c>
      <c r="AZ3644" s="3" t="s">
        <v>30235</v>
      </c>
      <c r="BA3644" s="3" t="s">
        <v>730</v>
      </c>
      <c r="BB3644" s="3" t="s">
        <v>30236</v>
      </c>
    </row>
    <row r="3645" spans="1:54" ht="172.8" x14ac:dyDescent="0.3">
      <c r="A3645" s="3" t="s">
        <v>677</v>
      </c>
      <c r="B3645" s="3" t="s">
        <v>2609</v>
      </c>
      <c r="C3645" s="3" t="s">
        <v>30237</v>
      </c>
      <c r="D3645" s="3" t="s">
        <v>1657</v>
      </c>
      <c r="E3645" s="3">
        <v>132</v>
      </c>
      <c r="F3645" s="3" t="s">
        <v>37827</v>
      </c>
      <c r="G3645" s="3" t="s">
        <v>752</v>
      </c>
      <c r="H3645" s="3" t="s">
        <v>30238</v>
      </c>
      <c r="I3645" s="3"/>
      <c r="J3645" s="3" t="s">
        <v>697</v>
      </c>
      <c r="K3645" s="3" t="s">
        <v>4</v>
      </c>
      <c r="L3645" s="3" t="s">
        <v>697</v>
      </c>
      <c r="N3645" s="3"/>
      <c r="O3645" s="3" t="s">
        <v>698</v>
      </c>
      <c r="P3645" s="3" t="s">
        <v>30239</v>
      </c>
      <c r="Q3645" s="3" t="s">
        <v>729</v>
      </c>
      <c r="R3645" s="3"/>
      <c r="S3645" s="3" t="s">
        <v>698</v>
      </c>
      <c r="T3645" s="3" t="s">
        <v>30240</v>
      </c>
      <c r="U3645" s="3" t="s">
        <v>731</v>
      </c>
      <c r="V3645" s="3" t="s">
        <v>30241</v>
      </c>
      <c r="W3645" s="3" t="s">
        <v>727</v>
      </c>
      <c r="X3645" s="3" t="s">
        <v>30242</v>
      </c>
      <c r="Y3645" s="3" t="s">
        <v>698</v>
      </c>
      <c r="AA3645" s="3" t="s">
        <v>729</v>
      </c>
      <c r="AB3645" s="3" t="s">
        <v>30243</v>
      </c>
      <c r="AC3645" s="3" t="s">
        <v>730</v>
      </c>
      <c r="AE3645" s="3" t="s">
        <v>700</v>
      </c>
      <c r="AG3645" s="3" t="s">
        <v>730</v>
      </c>
      <c r="AI3645" s="3" t="s">
        <v>699</v>
      </c>
      <c r="AJ3645" s="3" t="s">
        <v>37552</v>
      </c>
      <c r="AK3645" s="3" t="s">
        <v>700</v>
      </c>
      <c r="AL3645" s="3" t="s">
        <v>30244</v>
      </c>
      <c r="AM3645" s="3" t="s">
        <v>728</v>
      </c>
      <c r="AO3645" s="3" t="s">
        <v>730</v>
      </c>
      <c r="AP3645" s="3" t="s">
        <v>30245</v>
      </c>
      <c r="AQ3645" s="3" t="s">
        <v>698</v>
      </c>
      <c r="AS3645" s="3" t="s">
        <v>712</v>
      </c>
      <c r="AU3645" s="3" t="s">
        <v>699</v>
      </c>
      <c r="AW3645" s="3" t="s">
        <v>700</v>
      </c>
      <c r="AX3645" s="3" t="s">
        <v>30246</v>
      </c>
      <c r="AY3645" s="3" t="s">
        <v>700</v>
      </c>
      <c r="AZ3645" s="3" t="s">
        <v>30247</v>
      </c>
      <c r="BA3645" s="3" t="s">
        <v>700</v>
      </c>
      <c r="BB3645" s="3" t="s">
        <v>30248</v>
      </c>
    </row>
    <row r="3646" spans="1:54" ht="72" x14ac:dyDescent="0.3">
      <c r="A3646" s="3" t="s">
        <v>677</v>
      </c>
      <c r="B3646" s="3" t="s">
        <v>1687</v>
      </c>
      <c r="C3646" s="3" t="s">
        <v>30249</v>
      </c>
      <c r="D3646" s="3" t="s">
        <v>1657</v>
      </c>
      <c r="E3646" s="3">
        <v>133</v>
      </c>
      <c r="F3646" s="3" t="s">
        <v>37848</v>
      </c>
      <c r="G3646" s="3" t="s">
        <v>694</v>
      </c>
      <c r="H3646" s="3" t="s">
        <v>18710</v>
      </c>
      <c r="I3646" s="3"/>
      <c r="J3646" s="3" t="s">
        <v>697</v>
      </c>
      <c r="K3646" s="3" t="s">
        <v>4</v>
      </c>
      <c r="L3646" s="3" t="s">
        <v>705</v>
      </c>
      <c r="N3646" s="3"/>
      <c r="O3646" s="3" t="s">
        <v>698</v>
      </c>
      <c r="P3646" s="3"/>
      <c r="Q3646" s="3" t="s">
        <v>729</v>
      </c>
      <c r="R3646" s="3"/>
      <c r="S3646" s="3" t="s">
        <v>699</v>
      </c>
      <c r="T3646" s="3"/>
      <c r="U3646" s="3" t="s">
        <v>698</v>
      </c>
      <c r="W3646" s="3" t="s">
        <v>728</v>
      </c>
      <c r="X3646" s="3" t="s">
        <v>30250</v>
      </c>
      <c r="Y3646" s="3" t="s">
        <v>699</v>
      </c>
      <c r="AA3646" s="3" t="s">
        <v>699</v>
      </c>
      <c r="AB3646" s="3" t="s">
        <v>30251</v>
      </c>
      <c r="AC3646" s="3" t="s">
        <v>699</v>
      </c>
      <c r="AD3646" s="3" t="s">
        <v>30252</v>
      </c>
      <c r="AE3646" s="3" t="s">
        <v>700</v>
      </c>
      <c r="AG3646" s="3" t="s">
        <v>699</v>
      </c>
      <c r="AI3646" s="3" t="s">
        <v>700</v>
      </c>
      <c r="AK3646" s="3" t="s">
        <v>700</v>
      </c>
      <c r="AM3646" s="3" t="s">
        <v>700</v>
      </c>
      <c r="AO3646" s="3" t="s">
        <v>698</v>
      </c>
      <c r="AQ3646" s="3" t="s">
        <v>698</v>
      </c>
      <c r="AS3646" s="3" t="s">
        <v>712</v>
      </c>
      <c r="AU3646" s="3" t="s">
        <v>699</v>
      </c>
      <c r="AW3646" s="3" t="s">
        <v>699</v>
      </c>
      <c r="AX3646" s="3" t="s">
        <v>30253</v>
      </c>
      <c r="AY3646" s="3" t="s">
        <v>700</v>
      </c>
      <c r="AZ3646" s="3" t="s">
        <v>30254</v>
      </c>
      <c r="BA3646" s="3" t="s">
        <v>700</v>
      </c>
    </row>
    <row r="3647" spans="1:54" ht="28.8" x14ac:dyDescent="0.3">
      <c r="A3647" s="3" t="s">
        <v>677</v>
      </c>
      <c r="B3647" s="3" t="s">
        <v>1115</v>
      </c>
      <c r="C3647" s="3" t="s">
        <v>10733</v>
      </c>
      <c r="D3647" s="3" t="s">
        <v>1657</v>
      </c>
      <c r="E3647" s="3">
        <v>134</v>
      </c>
      <c r="F3647" s="3" t="s">
        <v>37857</v>
      </c>
      <c r="G3647" s="3" t="s">
        <v>694</v>
      </c>
      <c r="H3647" s="3" t="s">
        <v>13988</v>
      </c>
      <c r="I3647" s="3"/>
      <c r="J3647" s="3" t="s">
        <v>4</v>
      </c>
      <c r="K3647" s="3" t="s">
        <v>4</v>
      </c>
      <c r="L3647" s="3" t="s">
        <v>697</v>
      </c>
      <c r="M3647" s="3" t="s">
        <v>4</v>
      </c>
      <c r="N3647" s="3"/>
      <c r="O3647" s="3" t="s">
        <v>4</v>
      </c>
      <c r="P3647" s="3" t="s">
        <v>4</v>
      </c>
      <c r="Q3647" s="3" t="s">
        <v>4</v>
      </c>
      <c r="R3647" s="3" t="s">
        <v>4</v>
      </c>
      <c r="S3647" s="3" t="s">
        <v>4</v>
      </c>
      <c r="T3647" s="3" t="s">
        <v>4</v>
      </c>
      <c r="U3647" s="3" t="s">
        <v>4</v>
      </c>
      <c r="V3647" s="3" t="s">
        <v>4</v>
      </c>
      <c r="W3647" s="3" t="s">
        <v>4</v>
      </c>
      <c r="X3647" s="3" t="s">
        <v>4</v>
      </c>
      <c r="Y3647" s="3" t="s">
        <v>4</v>
      </c>
      <c r="Z3647" s="3" t="s">
        <v>4</v>
      </c>
      <c r="AA3647" s="3" t="s">
        <v>4</v>
      </c>
      <c r="AB3647" s="3" t="s">
        <v>4</v>
      </c>
      <c r="AC3647" s="3" t="s">
        <v>4</v>
      </c>
      <c r="AD3647" s="3" t="s">
        <v>4</v>
      </c>
      <c r="AE3647" s="3" t="s">
        <v>4</v>
      </c>
      <c r="AF3647" s="3" t="s">
        <v>4</v>
      </c>
      <c r="AG3647" s="3" t="s">
        <v>4</v>
      </c>
      <c r="AH3647" s="3" t="s">
        <v>4</v>
      </c>
      <c r="AI3647" s="3" t="s">
        <v>4</v>
      </c>
      <c r="AJ3647" s="3" t="s">
        <v>4</v>
      </c>
      <c r="AK3647" s="3" t="s">
        <v>4</v>
      </c>
      <c r="AL3647" s="3" t="s">
        <v>4</v>
      </c>
      <c r="AM3647" s="3" t="s">
        <v>4</v>
      </c>
      <c r="AN3647" s="3" t="s">
        <v>4</v>
      </c>
      <c r="AO3647" s="3" t="s">
        <v>4</v>
      </c>
      <c r="AP3647" s="3" t="s">
        <v>4</v>
      </c>
      <c r="AQ3647" s="3" t="s">
        <v>4</v>
      </c>
      <c r="AR3647" s="3" t="s">
        <v>4</v>
      </c>
      <c r="AS3647" s="3" t="s">
        <v>4</v>
      </c>
      <c r="AT3647" s="3" t="s">
        <v>4</v>
      </c>
      <c r="AU3647" s="3" t="s">
        <v>4</v>
      </c>
      <c r="AV3647" s="3" t="s">
        <v>4</v>
      </c>
      <c r="AW3647" s="3" t="s">
        <v>4</v>
      </c>
      <c r="AX3647" s="3" t="s">
        <v>4</v>
      </c>
      <c r="AY3647" s="3" t="s">
        <v>4</v>
      </c>
      <c r="AZ3647" s="3" t="s">
        <v>4</v>
      </c>
      <c r="BA3647" s="3" t="s">
        <v>4</v>
      </c>
      <c r="BB3647" s="3" t="s">
        <v>4</v>
      </c>
    </row>
    <row r="3648" spans="1:54" ht="57.6" x14ac:dyDescent="0.3">
      <c r="A3648" s="3" t="s">
        <v>677</v>
      </c>
      <c r="B3648" s="3" t="s">
        <v>1246</v>
      </c>
      <c r="C3648" s="3" t="s">
        <v>5215</v>
      </c>
      <c r="D3648" s="3" t="s">
        <v>1657</v>
      </c>
      <c r="E3648" s="3">
        <v>135</v>
      </c>
      <c r="F3648" s="3" t="s">
        <v>37857</v>
      </c>
      <c r="G3648" s="3" t="s">
        <v>694</v>
      </c>
      <c r="H3648" s="3" t="s">
        <v>14965</v>
      </c>
      <c r="I3648" s="3"/>
      <c r="J3648" s="3" t="s">
        <v>697</v>
      </c>
      <c r="K3648" s="3" t="s">
        <v>30255</v>
      </c>
      <c r="L3648" s="3" t="s">
        <v>697</v>
      </c>
      <c r="N3648" s="3"/>
      <c r="O3648" s="3" t="s">
        <v>699</v>
      </c>
      <c r="P3648" s="3" t="s">
        <v>30256</v>
      </c>
      <c r="Q3648" s="3" t="s">
        <v>699</v>
      </c>
      <c r="R3648" s="3" t="s">
        <v>30257</v>
      </c>
      <c r="S3648" s="3" t="s">
        <v>698</v>
      </c>
      <c r="T3648" s="3"/>
      <c r="U3648" s="3" t="s">
        <v>5772</v>
      </c>
      <c r="W3648" s="3" t="s">
        <v>700</v>
      </c>
      <c r="X3648" s="3" t="s">
        <v>30258</v>
      </c>
      <c r="Y3648" s="3" t="s">
        <v>698</v>
      </c>
      <c r="AA3648" s="3" t="s">
        <v>698</v>
      </c>
      <c r="AC3648" s="3" t="s">
        <v>699</v>
      </c>
      <c r="AE3648" s="3" t="s">
        <v>700</v>
      </c>
      <c r="AG3648" s="3" t="s">
        <v>699</v>
      </c>
      <c r="AI3648" s="3" t="s">
        <v>700</v>
      </c>
      <c r="AK3648" s="3" t="s">
        <v>700</v>
      </c>
      <c r="AM3648" s="3" t="s">
        <v>700</v>
      </c>
      <c r="AO3648" s="3" t="s">
        <v>698</v>
      </c>
      <c r="AQ3648" s="3" t="s">
        <v>698</v>
      </c>
      <c r="AS3648" s="3" t="s">
        <v>700</v>
      </c>
      <c r="AU3648" s="3" t="s">
        <v>712</v>
      </c>
      <c r="AW3648" s="3" t="s">
        <v>699</v>
      </c>
      <c r="AY3648" s="3" t="s">
        <v>700</v>
      </c>
      <c r="BA3648" s="3" t="s">
        <v>699</v>
      </c>
    </row>
    <row r="3649" spans="1:54" ht="43.2" x14ac:dyDescent="0.3">
      <c r="A3649" s="3" t="s">
        <v>677</v>
      </c>
      <c r="B3649" s="3" t="s">
        <v>30259</v>
      </c>
      <c r="C3649" s="3" t="s">
        <v>9229</v>
      </c>
      <c r="D3649" s="3" t="s">
        <v>1657</v>
      </c>
      <c r="E3649" s="3">
        <v>136</v>
      </c>
      <c r="F3649" s="3" t="s">
        <v>37853</v>
      </c>
      <c r="G3649" s="3" t="s">
        <v>694</v>
      </c>
      <c r="H3649" s="3" t="s">
        <v>30260</v>
      </c>
      <c r="I3649" s="3" t="s">
        <v>15079</v>
      </c>
      <c r="J3649" s="3" t="s">
        <v>697</v>
      </c>
      <c r="K3649" s="3" t="s">
        <v>4</v>
      </c>
      <c r="L3649" s="3" t="s">
        <v>697</v>
      </c>
      <c r="N3649" s="3"/>
      <c r="O3649" s="3" t="s">
        <v>699</v>
      </c>
      <c r="P3649" s="3"/>
      <c r="Q3649" s="3" t="s">
        <v>699</v>
      </c>
      <c r="R3649" s="3"/>
      <c r="S3649" s="3" t="s">
        <v>700</v>
      </c>
      <c r="T3649" s="3"/>
      <c r="U3649" s="3" t="s">
        <v>700</v>
      </c>
      <c r="V3649" s="3" t="s">
        <v>30261</v>
      </c>
      <c r="W3649" s="3" t="s">
        <v>5772</v>
      </c>
      <c r="Y3649" s="3" t="s">
        <v>698</v>
      </c>
      <c r="Z3649" s="3" t="s">
        <v>30262</v>
      </c>
      <c r="AA3649" s="3" t="s">
        <v>699</v>
      </c>
      <c r="AC3649" s="3" t="s">
        <v>699</v>
      </c>
      <c r="AE3649" s="3" t="s">
        <v>700</v>
      </c>
      <c r="AG3649" s="3" t="s">
        <v>699</v>
      </c>
      <c r="AI3649" s="3" t="s">
        <v>699</v>
      </c>
      <c r="AK3649" s="3" t="s">
        <v>698</v>
      </c>
      <c r="AM3649" s="3" t="s">
        <v>699</v>
      </c>
      <c r="AO3649" s="3" t="s">
        <v>698</v>
      </c>
      <c r="AQ3649" s="3" t="s">
        <v>698</v>
      </c>
      <c r="AS3649" s="3" t="s">
        <v>712</v>
      </c>
      <c r="AU3649" s="3" t="s">
        <v>700</v>
      </c>
      <c r="AW3649" s="3" t="s">
        <v>699</v>
      </c>
      <c r="AY3649" s="3" t="s">
        <v>700</v>
      </c>
      <c r="BA3649" s="3" t="s">
        <v>700</v>
      </c>
    </row>
    <row r="3650" spans="1:54" ht="28.8" x14ac:dyDescent="0.3">
      <c r="A3650" s="3" t="s">
        <v>677</v>
      </c>
      <c r="B3650" s="3" t="s">
        <v>3317</v>
      </c>
      <c r="C3650" s="3" t="s">
        <v>30263</v>
      </c>
      <c r="D3650" s="3" t="s">
        <v>1657</v>
      </c>
      <c r="E3650" s="3">
        <v>137</v>
      </c>
      <c r="F3650" s="3" t="s">
        <v>37830</v>
      </c>
      <c r="G3650" s="3" t="s">
        <v>752</v>
      </c>
      <c r="H3650" s="3" t="s">
        <v>30264</v>
      </c>
      <c r="I3650" s="3"/>
      <c r="J3650" s="3" t="s">
        <v>697</v>
      </c>
      <c r="K3650" s="3" t="s">
        <v>4</v>
      </c>
      <c r="L3650" s="3" t="s">
        <v>697</v>
      </c>
      <c r="N3650" s="3"/>
      <c r="O3650" s="3" t="s">
        <v>699</v>
      </c>
      <c r="P3650" s="3"/>
      <c r="Q3650" s="3" t="s">
        <v>729</v>
      </c>
      <c r="R3650" s="3"/>
      <c r="S3650" s="3" t="s">
        <v>700</v>
      </c>
      <c r="T3650" s="3"/>
      <c r="U3650" s="3" t="s">
        <v>5772</v>
      </c>
      <c r="W3650" s="3" t="s">
        <v>727</v>
      </c>
      <c r="Y3650" s="3" t="s">
        <v>700</v>
      </c>
      <c r="AA3650" s="3" t="s">
        <v>729</v>
      </c>
      <c r="AC3650" s="3" t="s">
        <v>790</v>
      </c>
      <c r="AE3650" s="3" t="s">
        <v>700</v>
      </c>
      <c r="AG3650" s="3" t="s">
        <v>699</v>
      </c>
      <c r="AI3650" s="3" t="s">
        <v>728</v>
      </c>
      <c r="AK3650" s="3" t="s">
        <v>700</v>
      </c>
      <c r="AM3650" s="3" t="s">
        <v>700</v>
      </c>
      <c r="AO3650" s="3" t="s">
        <v>729</v>
      </c>
      <c r="AQ3650" s="3" t="s">
        <v>698</v>
      </c>
      <c r="AS3650" s="3" t="s">
        <v>712</v>
      </c>
      <c r="AU3650" s="3" t="s">
        <v>698</v>
      </c>
      <c r="AW3650" s="3" t="s">
        <v>698</v>
      </c>
      <c r="AY3650" s="3" t="s">
        <v>729</v>
      </c>
      <c r="BA3650" s="3" t="s">
        <v>729</v>
      </c>
    </row>
    <row r="3651" spans="1:54" ht="28.8" x14ac:dyDescent="0.3">
      <c r="A3651" s="3" t="s">
        <v>677</v>
      </c>
      <c r="B3651" s="3" t="s">
        <v>1276</v>
      </c>
      <c r="C3651" s="3" t="s">
        <v>30265</v>
      </c>
      <c r="D3651" s="3" t="s">
        <v>1657</v>
      </c>
      <c r="E3651" s="3">
        <v>138</v>
      </c>
      <c r="F3651" s="3" t="s">
        <v>37834</v>
      </c>
      <c r="G3651" s="3" t="s">
        <v>694</v>
      </c>
      <c r="H3651" s="3" t="s">
        <v>15686</v>
      </c>
      <c r="I3651" s="3"/>
      <c r="J3651" s="3" t="s">
        <v>697</v>
      </c>
      <c r="K3651" s="3" t="s">
        <v>4</v>
      </c>
      <c r="L3651" s="3" t="s">
        <v>697</v>
      </c>
      <c r="N3651" s="3"/>
      <c r="O3651" s="3" t="s">
        <v>698</v>
      </c>
      <c r="P3651" s="3"/>
      <c r="Q3651" s="3" t="s">
        <v>699</v>
      </c>
      <c r="R3651" s="3"/>
      <c r="S3651" s="3" t="s">
        <v>698</v>
      </c>
      <c r="T3651" s="3"/>
      <c r="U3651" s="3" t="s">
        <v>712</v>
      </c>
      <c r="W3651" s="3" t="s">
        <v>700</v>
      </c>
      <c r="Y3651" s="3" t="s">
        <v>698</v>
      </c>
      <c r="AA3651" s="3" t="s">
        <v>699</v>
      </c>
      <c r="AC3651" s="3" t="s">
        <v>698</v>
      </c>
      <c r="AE3651" s="3" t="s">
        <v>700</v>
      </c>
      <c r="AG3651" s="3" t="s">
        <v>698</v>
      </c>
      <c r="AI3651" s="3" t="s">
        <v>700</v>
      </c>
      <c r="AK3651" s="3" t="s">
        <v>700</v>
      </c>
      <c r="AM3651" s="3" t="s">
        <v>699</v>
      </c>
      <c r="AO3651" s="3" t="s">
        <v>698</v>
      </c>
      <c r="AQ3651" s="3" t="s">
        <v>698</v>
      </c>
      <c r="AS3651" s="3" t="s">
        <v>700</v>
      </c>
      <c r="AU3651" s="3" t="s">
        <v>700</v>
      </c>
      <c r="AW3651" s="3" t="s">
        <v>699</v>
      </c>
      <c r="AY3651" s="3" t="s">
        <v>698</v>
      </c>
      <c r="BA3651" s="3" t="s">
        <v>700</v>
      </c>
    </row>
    <row r="3652" spans="1:54" ht="28.8" x14ac:dyDescent="0.3">
      <c r="A3652" s="3" t="s">
        <v>677</v>
      </c>
      <c r="B3652" s="3" t="s">
        <v>2759</v>
      </c>
      <c r="C3652" s="3" t="s">
        <v>3185</v>
      </c>
      <c r="D3652" s="3" t="s">
        <v>1657</v>
      </c>
      <c r="E3652" s="3">
        <v>139</v>
      </c>
      <c r="F3652" s="3" t="s">
        <v>37848</v>
      </c>
      <c r="G3652" s="3" t="s">
        <v>694</v>
      </c>
      <c r="H3652" s="3" t="s">
        <v>23732</v>
      </c>
      <c r="I3652" s="3"/>
      <c r="J3652" s="3" t="s">
        <v>697</v>
      </c>
      <c r="K3652" s="3" t="s">
        <v>4</v>
      </c>
      <c r="L3652" s="3" t="s">
        <v>697</v>
      </c>
      <c r="N3652" s="3"/>
      <c r="O3652" s="3" t="s">
        <v>699</v>
      </c>
      <c r="P3652" s="3"/>
      <c r="Q3652" s="3" t="s">
        <v>699</v>
      </c>
      <c r="R3652" s="3"/>
      <c r="S3652" s="3" t="s">
        <v>699</v>
      </c>
      <c r="T3652" s="3"/>
      <c r="U3652" s="3" t="s">
        <v>700</v>
      </c>
      <c r="W3652" s="3" t="s">
        <v>698</v>
      </c>
      <c r="Y3652" s="3" t="s">
        <v>698</v>
      </c>
      <c r="AA3652" s="3" t="s">
        <v>698</v>
      </c>
      <c r="AC3652" s="3" t="s">
        <v>698</v>
      </c>
      <c r="AE3652" s="3" t="s">
        <v>698</v>
      </c>
      <c r="AG3652" s="3" t="s">
        <v>699</v>
      </c>
      <c r="AI3652" s="3" t="s">
        <v>699</v>
      </c>
      <c r="AK3652" s="3" t="s">
        <v>700</v>
      </c>
      <c r="AM3652" s="3" t="s">
        <v>700</v>
      </c>
      <c r="AO3652" s="3" t="s">
        <v>698</v>
      </c>
      <c r="AQ3652" s="3" t="s">
        <v>698</v>
      </c>
      <c r="AS3652" s="3" t="s">
        <v>712</v>
      </c>
      <c r="AU3652" s="3" t="s">
        <v>699</v>
      </c>
      <c r="AW3652" s="3" t="s">
        <v>698</v>
      </c>
      <c r="AY3652" s="3" t="s">
        <v>699</v>
      </c>
      <c r="BA3652" s="3" t="s">
        <v>700</v>
      </c>
    </row>
    <row r="3653" spans="1:54" ht="100.8" x14ac:dyDescent="0.3">
      <c r="A3653" s="3" t="s">
        <v>677</v>
      </c>
      <c r="B3653" s="3" t="s">
        <v>1687</v>
      </c>
      <c r="C3653" s="3" t="s">
        <v>30266</v>
      </c>
      <c r="D3653" s="3" t="s">
        <v>1657</v>
      </c>
      <c r="E3653" s="3">
        <v>140</v>
      </c>
      <c r="F3653" s="3" t="s">
        <v>37843</v>
      </c>
      <c r="G3653" s="3" t="s">
        <v>694</v>
      </c>
      <c r="H3653" s="3" t="s">
        <v>30267</v>
      </c>
      <c r="I3653" s="3"/>
      <c r="J3653" s="3" t="s">
        <v>697</v>
      </c>
      <c r="K3653" s="3" t="s">
        <v>4</v>
      </c>
      <c r="L3653" s="3" t="s">
        <v>697</v>
      </c>
      <c r="N3653" s="3"/>
      <c r="O3653" s="3" t="s">
        <v>698</v>
      </c>
      <c r="P3653" s="3" t="s">
        <v>30268</v>
      </c>
      <c r="Q3653" s="3" t="s">
        <v>698</v>
      </c>
      <c r="R3653" s="3" t="s">
        <v>30269</v>
      </c>
      <c r="S3653" s="3" t="s">
        <v>699</v>
      </c>
      <c r="T3653" s="3" t="s">
        <v>30270</v>
      </c>
      <c r="U3653" s="3" t="s">
        <v>731</v>
      </c>
      <c r="V3653" s="3" t="s">
        <v>30271</v>
      </c>
      <c r="W3653" s="3" t="s">
        <v>700</v>
      </c>
      <c r="X3653" s="3" t="s">
        <v>30272</v>
      </c>
      <c r="Y3653" s="3" t="s">
        <v>698</v>
      </c>
      <c r="AA3653" s="3" t="s">
        <v>699</v>
      </c>
      <c r="AB3653" s="3" t="s">
        <v>30273</v>
      </c>
      <c r="AC3653" s="3" t="s">
        <v>699</v>
      </c>
      <c r="AD3653" s="3" t="s">
        <v>30274</v>
      </c>
      <c r="AE3653" s="3" t="s">
        <v>698</v>
      </c>
      <c r="AG3653" s="3" t="s">
        <v>698</v>
      </c>
      <c r="AI3653" s="3" t="s">
        <v>700</v>
      </c>
      <c r="AK3653" s="3" t="s">
        <v>700</v>
      </c>
      <c r="AL3653" s="3" t="s">
        <v>30275</v>
      </c>
      <c r="AM3653" s="3" t="s">
        <v>699</v>
      </c>
      <c r="AO3653" s="3" t="s">
        <v>729</v>
      </c>
      <c r="AP3653" s="3" t="s">
        <v>30276</v>
      </c>
      <c r="AQ3653" s="3" t="s">
        <v>730</v>
      </c>
      <c r="AS3653" s="3" t="s">
        <v>712</v>
      </c>
      <c r="AT3653" s="3" t="s">
        <v>30277</v>
      </c>
      <c r="AU3653" s="3" t="s">
        <v>729</v>
      </c>
      <c r="AW3653" s="3" t="s">
        <v>728</v>
      </c>
      <c r="AY3653" s="3" t="s">
        <v>699</v>
      </c>
      <c r="BA3653" s="3" t="s">
        <v>699</v>
      </c>
    </row>
    <row r="3654" spans="1:54" ht="144" x14ac:dyDescent="0.3">
      <c r="A3654" s="3" t="s">
        <v>677</v>
      </c>
      <c r="B3654" s="3" t="s">
        <v>15706</v>
      </c>
      <c r="C3654" s="3" t="s">
        <v>30278</v>
      </c>
      <c r="D3654" s="3" t="s">
        <v>1657</v>
      </c>
      <c r="E3654" s="3">
        <v>141</v>
      </c>
      <c r="F3654" s="3" t="s">
        <v>37837</v>
      </c>
      <c r="G3654" s="3" t="s">
        <v>752</v>
      </c>
      <c r="H3654" s="3" t="s">
        <v>1767</v>
      </c>
      <c r="I3654" s="3"/>
      <c r="J3654" s="3" t="s">
        <v>697</v>
      </c>
      <c r="K3654" s="3" t="s">
        <v>4</v>
      </c>
      <c r="L3654" s="3" t="s">
        <v>697</v>
      </c>
      <c r="N3654" s="3"/>
      <c r="O3654" s="3" t="s">
        <v>698</v>
      </c>
      <c r="P3654" s="3" t="s">
        <v>30279</v>
      </c>
      <c r="Q3654" s="3" t="s">
        <v>786</v>
      </c>
      <c r="R3654" s="3" t="s">
        <v>30280</v>
      </c>
      <c r="S3654" s="3" t="s">
        <v>698</v>
      </c>
      <c r="T3654" s="3" t="s">
        <v>30281</v>
      </c>
      <c r="U3654" s="3" t="s">
        <v>698</v>
      </c>
      <c r="V3654" s="3" t="s">
        <v>30282</v>
      </c>
      <c r="W3654" s="3" t="s">
        <v>727</v>
      </c>
      <c r="X3654" s="3" t="s">
        <v>30283</v>
      </c>
      <c r="Y3654" s="3" t="s">
        <v>698</v>
      </c>
      <c r="Z3654" s="3" t="s">
        <v>30284</v>
      </c>
      <c r="AA3654" s="3" t="s">
        <v>699</v>
      </c>
      <c r="AB3654" s="3" t="s">
        <v>30285</v>
      </c>
      <c r="AC3654" s="3" t="s">
        <v>700</v>
      </c>
      <c r="AD3654" s="3" t="s">
        <v>30286</v>
      </c>
      <c r="AE3654" s="3" t="s">
        <v>730</v>
      </c>
      <c r="AF3654" s="3" t="s">
        <v>30287</v>
      </c>
      <c r="AG3654" s="3" t="s">
        <v>790</v>
      </c>
      <c r="AH3654" s="3" t="s">
        <v>30288</v>
      </c>
      <c r="AI3654" s="3" t="s">
        <v>700</v>
      </c>
      <c r="AJ3654" s="3" t="s">
        <v>37553</v>
      </c>
      <c r="AK3654" s="3" t="s">
        <v>700</v>
      </c>
      <c r="AL3654" s="3" t="s">
        <v>30289</v>
      </c>
      <c r="AM3654" s="3" t="s">
        <v>728</v>
      </c>
      <c r="AN3654" s="3" t="s">
        <v>30290</v>
      </c>
      <c r="AO3654" s="3" t="s">
        <v>698</v>
      </c>
      <c r="AP3654" s="3" t="s">
        <v>30291</v>
      </c>
      <c r="AQ3654" s="3" t="s">
        <v>790</v>
      </c>
      <c r="AR3654" s="3" t="s">
        <v>30292</v>
      </c>
      <c r="AS3654" s="3" t="s">
        <v>727</v>
      </c>
      <c r="AT3654" s="3" t="s">
        <v>30293</v>
      </c>
      <c r="AU3654" s="3" t="s">
        <v>698</v>
      </c>
      <c r="AV3654" s="3" t="s">
        <v>30294</v>
      </c>
      <c r="AW3654" s="3" t="s">
        <v>699</v>
      </c>
      <c r="AX3654" s="3" t="s">
        <v>30295</v>
      </c>
      <c r="AY3654" s="3" t="s">
        <v>786</v>
      </c>
      <c r="AZ3654" s="3" t="s">
        <v>30296</v>
      </c>
      <c r="BA3654" s="3" t="s">
        <v>728</v>
      </c>
      <c r="BB3654" s="3" t="s">
        <v>30297</v>
      </c>
    </row>
    <row r="3655" spans="1:54" ht="57.6" x14ac:dyDescent="0.3">
      <c r="A3655" s="3" t="s">
        <v>677</v>
      </c>
      <c r="B3655" s="3" t="s">
        <v>1142</v>
      </c>
      <c r="C3655" s="3" t="s">
        <v>26338</v>
      </c>
      <c r="D3655" s="3" t="s">
        <v>3823</v>
      </c>
      <c r="E3655" s="3">
        <v>142</v>
      </c>
      <c r="F3655" s="3" t="s">
        <v>37854</v>
      </c>
      <c r="G3655" s="3" t="s">
        <v>694</v>
      </c>
      <c r="H3655" s="3" t="s">
        <v>30298</v>
      </c>
      <c r="I3655" s="3"/>
      <c r="J3655" s="3" t="s">
        <v>697</v>
      </c>
      <c r="K3655" s="3" t="s">
        <v>4</v>
      </c>
      <c r="L3655" s="3" t="s">
        <v>705</v>
      </c>
      <c r="M3655" s="3" t="s">
        <v>30299</v>
      </c>
      <c r="N3655" s="3"/>
      <c r="O3655" s="3" t="s">
        <v>699</v>
      </c>
      <c r="P3655" s="3" t="s">
        <v>30300</v>
      </c>
      <c r="Q3655" s="3" t="s">
        <v>699</v>
      </c>
      <c r="R3655" s="3" t="s">
        <v>30301</v>
      </c>
      <c r="S3655" s="3" t="s">
        <v>728</v>
      </c>
      <c r="T3655" s="3" t="s">
        <v>30302</v>
      </c>
      <c r="U3655" s="3" t="s">
        <v>5772</v>
      </c>
      <c r="V3655" s="3" t="s">
        <v>30303</v>
      </c>
      <c r="W3655" s="3" t="s">
        <v>786</v>
      </c>
      <c r="X3655" s="3" t="s">
        <v>30304</v>
      </c>
      <c r="Y3655" s="3" t="s">
        <v>700</v>
      </c>
      <c r="Z3655" s="3" t="s">
        <v>30305</v>
      </c>
      <c r="AA3655" s="3" t="s">
        <v>729</v>
      </c>
      <c r="AB3655" s="3" t="s">
        <v>30306</v>
      </c>
      <c r="AC3655" s="3" t="s">
        <v>698</v>
      </c>
      <c r="AD3655" s="3" t="s">
        <v>30307</v>
      </c>
      <c r="AE3655" s="3" t="s">
        <v>727</v>
      </c>
      <c r="AF3655" s="3" t="s">
        <v>30308</v>
      </c>
      <c r="AG3655" s="3" t="s">
        <v>790</v>
      </c>
      <c r="AH3655" s="3" t="s">
        <v>30309</v>
      </c>
      <c r="AI3655" s="3" t="s">
        <v>700</v>
      </c>
      <c r="AJ3655" s="3" t="s">
        <v>37554</v>
      </c>
      <c r="AK3655" s="3" t="s">
        <v>698</v>
      </c>
      <c r="AL3655" s="3" t="s">
        <v>30310</v>
      </c>
      <c r="AM3655" s="3" t="s">
        <v>700</v>
      </c>
      <c r="AN3655" s="3" t="s">
        <v>30311</v>
      </c>
      <c r="AO3655" s="3" t="s">
        <v>731</v>
      </c>
      <c r="AP3655" s="3" t="s">
        <v>30312</v>
      </c>
      <c r="AQ3655" s="3" t="s">
        <v>698</v>
      </c>
      <c r="AR3655" s="3" t="s">
        <v>30313</v>
      </c>
      <c r="AS3655" s="3" t="s">
        <v>712</v>
      </c>
      <c r="AT3655" s="3" t="s">
        <v>30314</v>
      </c>
      <c r="AU3655" s="3" t="s">
        <v>699</v>
      </c>
      <c r="AV3655" s="3" t="s">
        <v>30315</v>
      </c>
      <c r="AW3655" s="3" t="s">
        <v>699</v>
      </c>
      <c r="AX3655" s="3" t="s">
        <v>30316</v>
      </c>
      <c r="AY3655" s="3" t="s">
        <v>700</v>
      </c>
      <c r="AZ3655" s="3" t="s">
        <v>30317</v>
      </c>
      <c r="BA3655" s="3" t="s">
        <v>700</v>
      </c>
      <c r="BB3655" s="3" t="s">
        <v>30318</v>
      </c>
    </row>
    <row r="3656" spans="1:54" ht="144" x14ac:dyDescent="0.3">
      <c r="A3656" s="3" t="s">
        <v>677</v>
      </c>
      <c r="B3656" s="3" t="s">
        <v>14221</v>
      </c>
      <c r="C3656" s="3" t="s">
        <v>30319</v>
      </c>
      <c r="D3656" s="3" t="s">
        <v>3823</v>
      </c>
      <c r="E3656" s="3">
        <v>143</v>
      </c>
      <c r="F3656" s="3" t="s">
        <v>37872</v>
      </c>
      <c r="G3656" s="3" t="s">
        <v>752</v>
      </c>
      <c r="H3656" s="3" t="s">
        <v>18385</v>
      </c>
      <c r="I3656" s="3"/>
      <c r="J3656" s="3" t="s">
        <v>697</v>
      </c>
      <c r="K3656" s="3" t="s">
        <v>4</v>
      </c>
      <c r="L3656" s="3" t="s">
        <v>705</v>
      </c>
      <c r="N3656" s="3"/>
      <c r="O3656" s="3" t="s">
        <v>698</v>
      </c>
      <c r="P3656" s="3" t="s">
        <v>30320</v>
      </c>
      <c r="Q3656" s="3" t="s">
        <v>699</v>
      </c>
      <c r="R3656" s="3" t="s">
        <v>30321</v>
      </c>
      <c r="S3656" s="3" t="s">
        <v>700</v>
      </c>
      <c r="T3656" s="3" t="s">
        <v>30322</v>
      </c>
      <c r="U3656" s="3" t="s">
        <v>5772</v>
      </c>
      <c r="V3656" s="3" t="s">
        <v>30323</v>
      </c>
      <c r="W3656" s="3" t="s">
        <v>700</v>
      </c>
      <c r="X3656" s="3" t="s">
        <v>30324</v>
      </c>
      <c r="Y3656" s="3" t="s">
        <v>700</v>
      </c>
      <c r="Z3656" s="3" t="s">
        <v>30325</v>
      </c>
      <c r="AA3656" s="3" t="s">
        <v>699</v>
      </c>
      <c r="AB3656" s="3" t="s">
        <v>30326</v>
      </c>
      <c r="AC3656" s="3" t="s">
        <v>699</v>
      </c>
      <c r="AD3656" s="3" t="s">
        <v>30327</v>
      </c>
      <c r="AE3656" s="3" t="s">
        <v>700</v>
      </c>
      <c r="AF3656" s="3" t="s">
        <v>30328</v>
      </c>
      <c r="AG3656" s="3" t="s">
        <v>698</v>
      </c>
      <c r="AH3656" s="3" t="s">
        <v>30329</v>
      </c>
      <c r="AI3656" s="3" t="s">
        <v>700</v>
      </c>
      <c r="AJ3656" s="3" t="s">
        <v>37555</v>
      </c>
      <c r="AK3656" s="3" t="s">
        <v>698</v>
      </c>
      <c r="AL3656" s="3" t="s">
        <v>30330</v>
      </c>
      <c r="AM3656" s="3" t="s">
        <v>698</v>
      </c>
      <c r="AN3656" s="3" t="s">
        <v>30331</v>
      </c>
      <c r="AO3656" s="3" t="s">
        <v>700</v>
      </c>
      <c r="AP3656" s="3" t="s">
        <v>30332</v>
      </c>
      <c r="AQ3656" s="3" t="s">
        <v>698</v>
      </c>
      <c r="AR3656" s="3" t="s">
        <v>30333</v>
      </c>
      <c r="AS3656" s="3" t="s">
        <v>790</v>
      </c>
      <c r="AT3656" s="3" t="s">
        <v>30334</v>
      </c>
      <c r="AU3656" s="3" t="s">
        <v>699</v>
      </c>
      <c r="AV3656" s="3" t="s">
        <v>30335</v>
      </c>
      <c r="AW3656" s="3" t="s">
        <v>699</v>
      </c>
      <c r="AX3656" s="3" t="s">
        <v>30336</v>
      </c>
      <c r="AY3656" s="3" t="s">
        <v>699</v>
      </c>
      <c r="AZ3656" s="3" t="s">
        <v>30337</v>
      </c>
      <c r="BA3656" s="3" t="s">
        <v>698</v>
      </c>
      <c r="BB3656" s="3" t="s">
        <v>30338</v>
      </c>
    </row>
    <row r="3657" spans="1:54" ht="57.6" x14ac:dyDescent="0.3">
      <c r="A3657" s="3" t="s">
        <v>677</v>
      </c>
      <c r="B3657" s="3" t="s">
        <v>3734</v>
      </c>
      <c r="C3657" s="3" t="s">
        <v>27801</v>
      </c>
      <c r="D3657" s="3" t="s">
        <v>3823</v>
      </c>
      <c r="E3657" s="3">
        <v>144</v>
      </c>
      <c r="F3657" s="3" t="s">
        <v>37828</v>
      </c>
      <c r="G3657" s="3" t="s">
        <v>694</v>
      </c>
      <c r="H3657" s="3" t="s">
        <v>18948</v>
      </c>
      <c r="I3657" s="3"/>
      <c r="J3657" s="3" t="s">
        <v>697</v>
      </c>
      <c r="K3657" s="3" t="s">
        <v>4</v>
      </c>
      <c r="L3657" s="3" t="s">
        <v>705</v>
      </c>
      <c r="N3657" s="3"/>
      <c r="O3657" s="3" t="s">
        <v>698</v>
      </c>
      <c r="P3657" s="3" t="s">
        <v>30339</v>
      </c>
      <c r="Q3657" s="3" t="s">
        <v>699</v>
      </c>
      <c r="R3657" s="3" t="s">
        <v>30340</v>
      </c>
      <c r="S3657" s="3" t="s">
        <v>698</v>
      </c>
      <c r="T3657" s="3" t="s">
        <v>30341</v>
      </c>
      <c r="U3657" s="3" t="s">
        <v>731</v>
      </c>
      <c r="V3657" s="3" t="s">
        <v>30342</v>
      </c>
      <c r="W3657" s="3" t="s">
        <v>8935</v>
      </c>
      <c r="X3657" s="3" t="s">
        <v>30343</v>
      </c>
      <c r="Y3657" s="3" t="s">
        <v>700</v>
      </c>
      <c r="Z3657" s="3" t="s">
        <v>30344</v>
      </c>
      <c r="AA3657" s="3" t="s">
        <v>698</v>
      </c>
      <c r="AB3657" s="3" t="s">
        <v>30345</v>
      </c>
      <c r="AC3657" s="3" t="s">
        <v>699</v>
      </c>
      <c r="AD3657" s="3" t="s">
        <v>30346</v>
      </c>
      <c r="AE3657" s="3" t="s">
        <v>700</v>
      </c>
      <c r="AG3657" s="3" t="s">
        <v>698</v>
      </c>
      <c r="AI3657" s="3" t="s">
        <v>699</v>
      </c>
      <c r="AK3657" s="3" t="s">
        <v>729</v>
      </c>
      <c r="AM3657" s="3" t="s">
        <v>699</v>
      </c>
      <c r="AO3657" s="3" t="s">
        <v>731</v>
      </c>
      <c r="AP3657" s="3" t="s">
        <v>30347</v>
      </c>
      <c r="AQ3657" s="3" t="s">
        <v>699</v>
      </c>
      <c r="AR3657" s="3" t="s">
        <v>30348</v>
      </c>
      <c r="AS3657" s="3" t="s">
        <v>712</v>
      </c>
      <c r="AU3657" s="3" t="s">
        <v>729</v>
      </c>
      <c r="AW3657" s="3" t="s">
        <v>729</v>
      </c>
      <c r="AX3657" s="3" t="s">
        <v>30349</v>
      </c>
      <c r="AY3657" s="3" t="s">
        <v>700</v>
      </c>
      <c r="AZ3657" s="3" t="s">
        <v>30350</v>
      </c>
      <c r="BA3657" s="3" t="s">
        <v>700</v>
      </c>
      <c r="BB3657" s="3" t="s">
        <v>30351</v>
      </c>
    </row>
    <row r="3658" spans="1:54" x14ac:dyDescent="0.3">
      <c r="A3658" s="3" t="s">
        <v>677</v>
      </c>
      <c r="B3658" s="3" t="s">
        <v>2759</v>
      </c>
      <c r="C3658" s="3" t="s">
        <v>30352</v>
      </c>
      <c r="D3658" s="3" t="s">
        <v>3823</v>
      </c>
      <c r="E3658" s="3">
        <v>145</v>
      </c>
      <c r="F3658" s="3" t="s">
        <v>37833</v>
      </c>
      <c r="G3658" s="3" t="s">
        <v>694</v>
      </c>
      <c r="H3658" s="3" t="s">
        <v>30353</v>
      </c>
      <c r="I3658" s="3"/>
      <c r="J3658" s="3" t="s">
        <v>697</v>
      </c>
      <c r="K3658" s="3" t="s">
        <v>4</v>
      </c>
      <c r="L3658" s="3" t="s">
        <v>697</v>
      </c>
      <c r="N3658" s="3"/>
      <c r="O3658" s="3" t="s">
        <v>698</v>
      </c>
      <c r="P3658" s="3"/>
      <c r="Q3658" s="3" t="s">
        <v>699</v>
      </c>
      <c r="R3658" s="3"/>
      <c r="S3658" s="3" t="s">
        <v>728</v>
      </c>
      <c r="T3658" s="3"/>
      <c r="U3658" s="3" t="s">
        <v>731</v>
      </c>
      <c r="W3658" s="3" t="s">
        <v>5772</v>
      </c>
      <c r="Y3658" s="3" t="s">
        <v>699</v>
      </c>
      <c r="AA3658" s="3" t="s">
        <v>729</v>
      </c>
      <c r="AC3658" s="3" t="s">
        <v>700</v>
      </c>
      <c r="AE3658" s="3" t="s">
        <v>790</v>
      </c>
      <c r="AG3658" s="3" t="s">
        <v>730</v>
      </c>
      <c r="AI3658" s="3" t="s">
        <v>699</v>
      </c>
      <c r="AK3658" s="3" t="s">
        <v>729</v>
      </c>
      <c r="AM3658" s="3" t="s">
        <v>728</v>
      </c>
      <c r="AO3658" s="3" t="s">
        <v>730</v>
      </c>
      <c r="AQ3658" s="3" t="s">
        <v>698</v>
      </c>
      <c r="AS3658" s="3" t="s">
        <v>712</v>
      </c>
      <c r="AU3658" s="3" t="s">
        <v>728</v>
      </c>
      <c r="AW3658" s="3" t="s">
        <v>729</v>
      </c>
      <c r="AY3658" s="3" t="s">
        <v>790</v>
      </c>
      <c r="BA3658" s="3" t="s">
        <v>728</v>
      </c>
    </row>
    <row r="3659" spans="1:54" ht="57.6" x14ac:dyDescent="0.3">
      <c r="A3659" s="3" t="s">
        <v>677</v>
      </c>
      <c r="B3659" s="3" t="s">
        <v>3216</v>
      </c>
      <c r="C3659" s="3" t="s">
        <v>3933</v>
      </c>
      <c r="D3659" s="3" t="s">
        <v>3823</v>
      </c>
      <c r="E3659" s="3">
        <v>146</v>
      </c>
      <c r="F3659" s="3" t="s">
        <v>37830</v>
      </c>
      <c r="G3659" s="3" t="s">
        <v>694</v>
      </c>
      <c r="H3659" s="3" t="s">
        <v>4023</v>
      </c>
      <c r="I3659" s="3"/>
      <c r="J3659" s="3" t="s">
        <v>697</v>
      </c>
      <c r="K3659" s="3" t="s">
        <v>4</v>
      </c>
      <c r="L3659" s="3" t="s">
        <v>697</v>
      </c>
      <c r="N3659" s="3"/>
      <c r="O3659" s="3" t="s">
        <v>699</v>
      </c>
      <c r="P3659" s="3" t="s">
        <v>30354</v>
      </c>
      <c r="Q3659" s="3" t="s">
        <v>699</v>
      </c>
      <c r="R3659" s="3"/>
      <c r="S3659" s="3" t="s">
        <v>700</v>
      </c>
      <c r="T3659" s="3" t="s">
        <v>30355</v>
      </c>
      <c r="U3659" s="3" t="s">
        <v>5772</v>
      </c>
      <c r="W3659" s="3" t="s">
        <v>700</v>
      </c>
      <c r="X3659" s="3" t="s">
        <v>30356</v>
      </c>
      <c r="Y3659" s="3" t="s">
        <v>727</v>
      </c>
      <c r="AA3659" s="3" t="s">
        <v>699</v>
      </c>
      <c r="AC3659" s="3" t="s">
        <v>699</v>
      </c>
      <c r="AD3659" s="3" t="s">
        <v>30357</v>
      </c>
      <c r="AE3659" s="3" t="s">
        <v>700</v>
      </c>
      <c r="AF3659" s="3" t="s">
        <v>30358</v>
      </c>
      <c r="AG3659" s="3" t="s">
        <v>698</v>
      </c>
      <c r="AI3659" s="3" t="s">
        <v>700</v>
      </c>
      <c r="AJ3659" s="3" t="s">
        <v>37556</v>
      </c>
      <c r="AK3659" s="3" t="s">
        <v>698</v>
      </c>
      <c r="AL3659" s="3" t="s">
        <v>30359</v>
      </c>
      <c r="AM3659" s="3" t="s">
        <v>698</v>
      </c>
      <c r="AO3659" s="3" t="s">
        <v>698</v>
      </c>
      <c r="AP3659" s="3" t="s">
        <v>30360</v>
      </c>
      <c r="AQ3659" s="3" t="s">
        <v>698</v>
      </c>
      <c r="AS3659" s="3" t="s">
        <v>790</v>
      </c>
      <c r="AT3659" s="3" t="s">
        <v>30361</v>
      </c>
      <c r="AU3659" s="3" t="s">
        <v>699</v>
      </c>
      <c r="AW3659" s="3" t="s">
        <v>699</v>
      </c>
      <c r="AX3659" s="3" t="s">
        <v>30362</v>
      </c>
      <c r="AY3659" s="3" t="s">
        <v>727</v>
      </c>
      <c r="BA3659" s="3" t="s">
        <v>698</v>
      </c>
      <c r="BB3659" s="3" t="s">
        <v>30363</v>
      </c>
    </row>
    <row r="3660" spans="1:54" x14ac:dyDescent="0.3">
      <c r="A3660" s="3" t="s">
        <v>677</v>
      </c>
      <c r="B3660" s="3" t="s">
        <v>2578</v>
      </c>
      <c r="C3660" s="3" t="s">
        <v>30364</v>
      </c>
      <c r="D3660" s="3" t="s">
        <v>3823</v>
      </c>
      <c r="E3660" s="3">
        <v>147</v>
      </c>
      <c r="F3660" s="3" t="s">
        <v>37825</v>
      </c>
      <c r="G3660" s="3" t="s">
        <v>752</v>
      </c>
      <c r="H3660" s="3" t="s">
        <v>30365</v>
      </c>
      <c r="I3660" s="3"/>
      <c r="J3660" s="3" t="s">
        <v>697</v>
      </c>
      <c r="K3660" s="3" t="s">
        <v>4</v>
      </c>
      <c r="L3660" s="3" t="s">
        <v>697</v>
      </c>
      <c r="N3660" s="3"/>
      <c r="O3660" s="3" t="s">
        <v>700</v>
      </c>
      <c r="P3660" s="3"/>
      <c r="Q3660" s="3" t="s">
        <v>699</v>
      </c>
      <c r="R3660" s="3"/>
      <c r="S3660" s="3" t="s">
        <v>698</v>
      </c>
      <c r="T3660" s="3"/>
      <c r="U3660" s="3" t="s">
        <v>712</v>
      </c>
      <c r="W3660" s="3" t="s">
        <v>698</v>
      </c>
      <c r="Y3660" s="3" t="s">
        <v>699</v>
      </c>
      <c r="AA3660" s="3" t="s">
        <v>698</v>
      </c>
      <c r="AC3660" s="3" t="s">
        <v>698</v>
      </c>
      <c r="AE3660" s="3" t="s">
        <v>700</v>
      </c>
      <c r="AG3660" s="3" t="s">
        <v>698</v>
      </c>
      <c r="AI3660" s="3" t="s">
        <v>700</v>
      </c>
      <c r="AK3660" s="3" t="s">
        <v>699</v>
      </c>
      <c r="AM3660" s="3" t="s">
        <v>700</v>
      </c>
      <c r="AO3660" s="3" t="s">
        <v>698</v>
      </c>
      <c r="AQ3660" s="3" t="s">
        <v>698</v>
      </c>
      <c r="AS3660" s="3" t="s">
        <v>712</v>
      </c>
      <c r="AU3660" s="3" t="s">
        <v>699</v>
      </c>
      <c r="AW3660" s="3" t="s">
        <v>712</v>
      </c>
      <c r="AY3660" s="3" t="s">
        <v>698</v>
      </c>
      <c r="BA3660" s="3" t="s">
        <v>698</v>
      </c>
    </row>
    <row r="3661" spans="1:54" ht="129.6" x14ac:dyDescent="0.3">
      <c r="A3661" s="3" t="s">
        <v>677</v>
      </c>
      <c r="B3661" s="3" t="s">
        <v>2336</v>
      </c>
      <c r="C3661" s="3" t="s">
        <v>16518</v>
      </c>
      <c r="D3661" s="3" t="s">
        <v>3823</v>
      </c>
      <c r="E3661" s="3">
        <v>148</v>
      </c>
      <c r="F3661" s="3" t="s">
        <v>37870</v>
      </c>
      <c r="G3661" s="3" t="s">
        <v>752</v>
      </c>
      <c r="H3661" s="3" t="s">
        <v>28991</v>
      </c>
      <c r="I3661" s="3"/>
      <c r="J3661" s="3" t="s">
        <v>705</v>
      </c>
      <c r="K3661" s="3" t="s">
        <v>4</v>
      </c>
      <c r="L3661" s="3" t="s">
        <v>697</v>
      </c>
      <c r="N3661" s="3"/>
      <c r="O3661" s="3" t="s">
        <v>700</v>
      </c>
      <c r="P3661" s="3"/>
      <c r="Q3661" s="3" t="s">
        <v>698</v>
      </c>
      <c r="R3661" s="3"/>
      <c r="S3661" s="3" t="s">
        <v>700</v>
      </c>
      <c r="T3661" s="3"/>
      <c r="U3661" s="3" t="s">
        <v>5618</v>
      </c>
      <c r="V3661" s="3" t="s">
        <v>30366</v>
      </c>
      <c r="W3661" s="3" t="s">
        <v>728</v>
      </c>
      <c r="X3661" s="3" t="s">
        <v>30367</v>
      </c>
      <c r="Y3661" s="3" t="s">
        <v>700</v>
      </c>
      <c r="AA3661" s="3" t="s">
        <v>729</v>
      </c>
      <c r="AB3661" s="3" t="s">
        <v>30368</v>
      </c>
      <c r="AC3661" s="3" t="s">
        <v>728</v>
      </c>
      <c r="AD3661" s="3" t="s">
        <v>30369</v>
      </c>
      <c r="AE3661" s="3" t="s">
        <v>700</v>
      </c>
      <c r="AG3661" s="3" t="s">
        <v>730</v>
      </c>
      <c r="AI3661" s="3" t="s">
        <v>699</v>
      </c>
      <c r="AJ3661" s="3" t="s">
        <v>37557</v>
      </c>
      <c r="AK3661" s="3" t="s">
        <v>699</v>
      </c>
      <c r="AM3661" s="3" t="s">
        <v>699</v>
      </c>
      <c r="AO3661" s="3" t="s">
        <v>731</v>
      </c>
      <c r="AP3661" s="3" t="s">
        <v>30370</v>
      </c>
      <c r="AQ3661" s="3" t="s">
        <v>699</v>
      </c>
      <c r="AS3661" s="3" t="s">
        <v>698</v>
      </c>
      <c r="AT3661" s="3" t="s">
        <v>30343</v>
      </c>
      <c r="AU3661" s="3" t="s">
        <v>699</v>
      </c>
      <c r="AW3661" s="3" t="s">
        <v>699</v>
      </c>
      <c r="AY3661" s="3" t="s">
        <v>729</v>
      </c>
      <c r="AZ3661" s="3" t="s">
        <v>30371</v>
      </c>
      <c r="BA3661" s="3" t="s">
        <v>728</v>
      </c>
      <c r="BB3661" s="3" t="s">
        <v>30372</v>
      </c>
    </row>
    <row r="3662" spans="1:54" x14ac:dyDescent="0.3">
      <c r="A3662" s="3" t="s">
        <v>677</v>
      </c>
      <c r="B3662" s="3" t="s">
        <v>30373</v>
      </c>
      <c r="C3662" s="3" t="s">
        <v>30374</v>
      </c>
      <c r="D3662" s="3" t="s">
        <v>2711</v>
      </c>
      <c r="E3662" s="3">
        <v>149</v>
      </c>
      <c r="F3662" s="3" t="s">
        <v>37868</v>
      </c>
      <c r="G3662" s="3" t="s">
        <v>694</v>
      </c>
      <c r="H3662" s="3" t="s">
        <v>18627</v>
      </c>
      <c r="I3662" s="3"/>
      <c r="J3662" s="3" t="s">
        <v>4</v>
      </c>
      <c r="K3662" s="3" t="s">
        <v>4</v>
      </c>
      <c r="L3662" s="3" t="s">
        <v>697</v>
      </c>
      <c r="M3662" s="3" t="s">
        <v>4</v>
      </c>
      <c r="N3662" s="3"/>
      <c r="O3662" s="3" t="s">
        <v>4</v>
      </c>
      <c r="P3662" s="3" t="s">
        <v>4</v>
      </c>
      <c r="Q3662" s="3" t="s">
        <v>4</v>
      </c>
      <c r="R3662" s="3" t="s">
        <v>4</v>
      </c>
      <c r="S3662" s="3" t="s">
        <v>4</v>
      </c>
      <c r="T3662" s="3" t="s">
        <v>4</v>
      </c>
      <c r="U3662" s="3" t="s">
        <v>4</v>
      </c>
      <c r="V3662" s="3" t="s">
        <v>4</v>
      </c>
      <c r="W3662" s="3" t="s">
        <v>4</v>
      </c>
      <c r="X3662" s="3" t="s">
        <v>4</v>
      </c>
      <c r="Y3662" s="3" t="s">
        <v>4</v>
      </c>
      <c r="Z3662" s="3" t="s">
        <v>4</v>
      </c>
      <c r="AA3662" s="3" t="s">
        <v>4</v>
      </c>
      <c r="AB3662" s="3" t="s">
        <v>4</v>
      </c>
      <c r="AC3662" s="3" t="s">
        <v>4</v>
      </c>
      <c r="AD3662" s="3" t="s">
        <v>4</v>
      </c>
      <c r="AE3662" s="3" t="s">
        <v>4</v>
      </c>
      <c r="AF3662" s="3" t="s">
        <v>4</v>
      </c>
      <c r="AG3662" s="3" t="s">
        <v>4</v>
      </c>
      <c r="AH3662" s="3" t="s">
        <v>4</v>
      </c>
      <c r="AI3662" s="3" t="s">
        <v>4</v>
      </c>
      <c r="AJ3662" s="3" t="s">
        <v>4</v>
      </c>
      <c r="AK3662" s="3" t="s">
        <v>4</v>
      </c>
      <c r="AL3662" s="3" t="s">
        <v>4</v>
      </c>
      <c r="AM3662" s="3" t="s">
        <v>4</v>
      </c>
      <c r="AN3662" s="3" t="s">
        <v>4</v>
      </c>
      <c r="AO3662" s="3" t="s">
        <v>4</v>
      </c>
      <c r="AP3662" s="3" t="s">
        <v>4</v>
      </c>
      <c r="AQ3662" s="3" t="s">
        <v>4</v>
      </c>
      <c r="AR3662" s="3" t="s">
        <v>4</v>
      </c>
      <c r="AS3662" s="3" t="s">
        <v>4</v>
      </c>
      <c r="AT3662" s="3" t="s">
        <v>4</v>
      </c>
      <c r="AU3662" s="3" t="s">
        <v>4</v>
      </c>
      <c r="AV3662" s="3" t="s">
        <v>4</v>
      </c>
      <c r="AW3662" s="3" t="s">
        <v>4</v>
      </c>
      <c r="AX3662" s="3" t="s">
        <v>4</v>
      </c>
      <c r="AY3662" s="3" t="s">
        <v>4</v>
      </c>
      <c r="AZ3662" s="3" t="s">
        <v>4</v>
      </c>
      <c r="BA3662" s="3" t="s">
        <v>4</v>
      </c>
      <c r="BB3662" s="3" t="s">
        <v>4</v>
      </c>
    </row>
    <row r="3663" spans="1:54" ht="72" x14ac:dyDescent="0.3">
      <c r="A3663" s="3" t="s">
        <v>677</v>
      </c>
      <c r="B3663" s="3" t="s">
        <v>1232</v>
      </c>
      <c r="C3663" s="3" t="s">
        <v>30375</v>
      </c>
      <c r="D3663" s="3" t="s">
        <v>2711</v>
      </c>
      <c r="E3663" s="3">
        <v>150</v>
      </c>
      <c r="F3663" s="3" t="s">
        <v>37825</v>
      </c>
      <c r="G3663" s="3" t="s">
        <v>694</v>
      </c>
      <c r="H3663" s="3" t="s">
        <v>15743</v>
      </c>
      <c r="I3663" s="3"/>
      <c r="J3663" s="3" t="s">
        <v>697</v>
      </c>
      <c r="K3663" s="3" t="s">
        <v>4</v>
      </c>
      <c r="L3663" s="3" t="s">
        <v>697</v>
      </c>
      <c r="N3663" s="3"/>
      <c r="O3663" s="3" t="s">
        <v>700</v>
      </c>
      <c r="P3663" s="3" t="s">
        <v>30376</v>
      </c>
      <c r="Q3663" s="3" t="s">
        <v>698</v>
      </c>
      <c r="R3663" s="3" t="s">
        <v>30377</v>
      </c>
      <c r="S3663" s="3" t="s">
        <v>700</v>
      </c>
      <c r="T3663" s="3" t="s">
        <v>30378</v>
      </c>
      <c r="U3663" s="3" t="s">
        <v>700</v>
      </c>
      <c r="V3663" s="3" t="s">
        <v>30379</v>
      </c>
      <c r="W3663" s="3" t="s">
        <v>786</v>
      </c>
      <c r="X3663" s="3" t="s">
        <v>30380</v>
      </c>
      <c r="Y3663" s="3" t="s">
        <v>700</v>
      </c>
      <c r="Z3663" s="3" t="s">
        <v>30381</v>
      </c>
      <c r="AA3663" s="3" t="s">
        <v>699</v>
      </c>
      <c r="AB3663" s="3" t="s">
        <v>30382</v>
      </c>
      <c r="AC3663" s="3" t="s">
        <v>698</v>
      </c>
      <c r="AD3663" s="3" t="s">
        <v>30383</v>
      </c>
      <c r="AE3663" s="3" t="s">
        <v>698</v>
      </c>
      <c r="AF3663" s="3" t="s">
        <v>30384</v>
      </c>
      <c r="AG3663" s="3" t="s">
        <v>698</v>
      </c>
      <c r="AH3663" s="3" t="s">
        <v>30385</v>
      </c>
      <c r="AI3663" s="3" t="s">
        <v>700</v>
      </c>
      <c r="AJ3663" s="3" t="s">
        <v>37558</v>
      </c>
      <c r="AK3663" s="3" t="s">
        <v>700</v>
      </c>
      <c r="AL3663" s="3" t="s">
        <v>30386</v>
      </c>
      <c r="AM3663" s="3" t="s">
        <v>700</v>
      </c>
      <c r="AN3663" s="3" t="s">
        <v>30387</v>
      </c>
      <c r="AO3663" s="3" t="s">
        <v>699</v>
      </c>
      <c r="AP3663" s="3" t="s">
        <v>30388</v>
      </c>
      <c r="AQ3663" s="3" t="s">
        <v>712</v>
      </c>
      <c r="AR3663" s="3" t="s">
        <v>30389</v>
      </c>
      <c r="AS3663" s="3" t="s">
        <v>699</v>
      </c>
      <c r="AT3663" s="3" t="s">
        <v>30390</v>
      </c>
      <c r="AU3663" s="3" t="s">
        <v>699</v>
      </c>
      <c r="AW3663" s="3" t="s">
        <v>700</v>
      </c>
      <c r="AX3663" s="3" t="s">
        <v>30391</v>
      </c>
      <c r="AY3663" s="3" t="s">
        <v>698</v>
      </c>
      <c r="AZ3663" s="3" t="s">
        <v>30392</v>
      </c>
      <c r="BA3663" s="3" t="s">
        <v>698</v>
      </c>
      <c r="BB3663" s="3" t="s">
        <v>30393</v>
      </c>
    </row>
    <row r="3664" spans="1:54" ht="28.8" x14ac:dyDescent="0.3">
      <c r="A3664" s="3" t="s">
        <v>677</v>
      </c>
      <c r="B3664" s="3" t="s">
        <v>9825</v>
      </c>
      <c r="C3664" s="3" t="s">
        <v>30394</v>
      </c>
      <c r="D3664" s="3" t="s">
        <v>3567</v>
      </c>
      <c r="E3664" s="3">
        <v>151</v>
      </c>
      <c r="F3664" s="3" t="s">
        <v>37829</v>
      </c>
      <c r="G3664" s="3" t="s">
        <v>752</v>
      </c>
      <c r="H3664" s="3" t="s">
        <v>23570</v>
      </c>
      <c r="I3664" s="3"/>
      <c r="J3664" s="3" t="s">
        <v>4</v>
      </c>
      <c r="K3664" s="3" t="s">
        <v>4</v>
      </c>
      <c r="L3664" s="3" t="s">
        <v>697</v>
      </c>
      <c r="M3664" s="3" t="s">
        <v>4</v>
      </c>
      <c r="N3664" s="3"/>
      <c r="O3664" s="3" t="s">
        <v>4</v>
      </c>
      <c r="P3664" s="3" t="s">
        <v>4</v>
      </c>
      <c r="Q3664" s="3" t="s">
        <v>4</v>
      </c>
      <c r="R3664" s="3" t="s">
        <v>4</v>
      </c>
      <c r="S3664" s="3" t="s">
        <v>4</v>
      </c>
      <c r="T3664" s="3" t="s">
        <v>4</v>
      </c>
      <c r="U3664" s="3" t="s">
        <v>4</v>
      </c>
      <c r="V3664" s="3" t="s">
        <v>4</v>
      </c>
      <c r="W3664" s="3" t="s">
        <v>4</v>
      </c>
      <c r="X3664" s="3" t="s">
        <v>4</v>
      </c>
      <c r="Y3664" s="3" t="s">
        <v>4</v>
      </c>
      <c r="Z3664" s="3" t="s">
        <v>4</v>
      </c>
      <c r="AA3664" s="3" t="s">
        <v>4</v>
      </c>
      <c r="AB3664" s="3" t="s">
        <v>4</v>
      </c>
      <c r="AC3664" s="3" t="s">
        <v>4</v>
      </c>
      <c r="AD3664" s="3" t="s">
        <v>4</v>
      </c>
      <c r="AE3664" s="3" t="s">
        <v>4</v>
      </c>
      <c r="AF3664" s="3" t="s">
        <v>4</v>
      </c>
      <c r="AG3664" s="3" t="s">
        <v>4</v>
      </c>
      <c r="AH3664" s="3" t="s">
        <v>4</v>
      </c>
      <c r="AI3664" s="3" t="s">
        <v>4</v>
      </c>
      <c r="AJ3664" s="3" t="s">
        <v>4</v>
      </c>
      <c r="AK3664" s="3" t="s">
        <v>4</v>
      </c>
      <c r="AL3664" s="3" t="s">
        <v>4</v>
      </c>
      <c r="AM3664" s="3" t="s">
        <v>4</v>
      </c>
      <c r="AN3664" s="3" t="s">
        <v>4</v>
      </c>
      <c r="AO3664" s="3" t="s">
        <v>4</v>
      </c>
      <c r="AP3664" s="3" t="s">
        <v>4</v>
      </c>
      <c r="AQ3664" s="3" t="s">
        <v>4</v>
      </c>
      <c r="AR3664" s="3" t="s">
        <v>4</v>
      </c>
      <c r="AS3664" s="3" t="s">
        <v>4</v>
      </c>
      <c r="AT3664" s="3" t="s">
        <v>4</v>
      </c>
      <c r="AU3664" s="3" t="s">
        <v>4</v>
      </c>
      <c r="AV3664" s="3" t="s">
        <v>4</v>
      </c>
      <c r="AW3664" s="3" t="s">
        <v>4</v>
      </c>
      <c r="AX3664" s="3" t="s">
        <v>4</v>
      </c>
      <c r="AY3664" s="3" t="s">
        <v>4</v>
      </c>
      <c r="AZ3664" s="3" t="s">
        <v>4</v>
      </c>
      <c r="BA3664" s="3" t="s">
        <v>4</v>
      </c>
      <c r="BB3664" s="3" t="s">
        <v>4</v>
      </c>
    </row>
    <row r="3665" spans="1:54" ht="43.2" x14ac:dyDescent="0.3">
      <c r="A3665" s="3" t="s">
        <v>677</v>
      </c>
      <c r="B3665" s="3" t="s">
        <v>18643</v>
      </c>
      <c r="C3665" s="3" t="s">
        <v>30395</v>
      </c>
      <c r="D3665" s="3" t="s">
        <v>3567</v>
      </c>
      <c r="E3665" s="3">
        <v>152</v>
      </c>
      <c r="F3665" s="3" t="s">
        <v>37854</v>
      </c>
      <c r="G3665" s="3" t="s">
        <v>752</v>
      </c>
      <c r="H3665" s="3" t="s">
        <v>19259</v>
      </c>
      <c r="I3665" s="3"/>
      <c r="J3665" s="3" t="s">
        <v>697</v>
      </c>
      <c r="K3665" s="3" t="s">
        <v>4</v>
      </c>
      <c r="L3665" s="3" t="s">
        <v>697</v>
      </c>
      <c r="N3665" s="3"/>
      <c r="O3665" s="3" t="s">
        <v>728</v>
      </c>
      <c r="P3665" s="3" t="s">
        <v>30396</v>
      </c>
      <c r="Q3665" s="3" t="s">
        <v>727</v>
      </c>
      <c r="R3665" s="3" t="s">
        <v>30397</v>
      </c>
      <c r="S3665" s="3" t="s">
        <v>728</v>
      </c>
      <c r="T3665" s="3" t="s">
        <v>30398</v>
      </c>
      <c r="U3665" s="3" t="s">
        <v>730</v>
      </c>
      <c r="V3665" s="3" t="s">
        <v>30399</v>
      </c>
      <c r="W3665" s="3" t="s">
        <v>8935</v>
      </c>
      <c r="Y3665" s="3" t="s">
        <v>729</v>
      </c>
      <c r="AA3665" s="3" t="s">
        <v>729</v>
      </c>
      <c r="AB3665" s="3" t="s">
        <v>30400</v>
      </c>
      <c r="AC3665" s="3" t="s">
        <v>790</v>
      </c>
      <c r="AD3665" s="3" t="s">
        <v>30401</v>
      </c>
      <c r="AE3665" s="3" t="s">
        <v>698</v>
      </c>
      <c r="AF3665" s="3" t="s">
        <v>30402</v>
      </c>
      <c r="AG3665" s="3" t="s">
        <v>786</v>
      </c>
      <c r="AH3665" s="3" t="s">
        <v>30403</v>
      </c>
      <c r="AI3665" s="3" t="s">
        <v>728</v>
      </c>
      <c r="AJ3665" s="3" t="s">
        <v>37559</v>
      </c>
      <c r="AK3665" s="3" t="s">
        <v>728</v>
      </c>
      <c r="AL3665" s="3" t="s">
        <v>30404</v>
      </c>
      <c r="AM3665" s="3" t="s">
        <v>728</v>
      </c>
      <c r="AN3665" s="3" t="s">
        <v>30405</v>
      </c>
      <c r="AO3665" s="3" t="s">
        <v>731</v>
      </c>
      <c r="AP3665" s="3" t="s">
        <v>30406</v>
      </c>
      <c r="AQ3665" s="3" t="s">
        <v>698</v>
      </c>
      <c r="AS3665" s="3" t="s">
        <v>1132</v>
      </c>
      <c r="AU3665" s="3" t="s">
        <v>698</v>
      </c>
      <c r="AV3665" s="3" t="s">
        <v>30407</v>
      </c>
      <c r="AW3665" s="3" t="s">
        <v>728</v>
      </c>
      <c r="AX3665" s="3" t="s">
        <v>30408</v>
      </c>
      <c r="AY3665" s="3" t="s">
        <v>730</v>
      </c>
      <c r="AZ3665" s="3" t="s">
        <v>30409</v>
      </c>
      <c r="BA3665" s="3" t="s">
        <v>729</v>
      </c>
    </row>
    <row r="3666" spans="1:54" ht="28.8" x14ac:dyDescent="0.3">
      <c r="A3666" s="3" t="s">
        <v>677</v>
      </c>
      <c r="B3666" s="3" t="s">
        <v>1497</v>
      </c>
      <c r="C3666" s="3" t="s">
        <v>25680</v>
      </c>
      <c r="D3666" s="3" t="s">
        <v>3567</v>
      </c>
      <c r="E3666" s="3">
        <v>153</v>
      </c>
      <c r="F3666" s="3" t="s">
        <v>37835</v>
      </c>
      <c r="G3666" s="3" t="s">
        <v>694</v>
      </c>
      <c r="H3666" s="3" t="s">
        <v>20304</v>
      </c>
      <c r="I3666" s="3"/>
      <c r="J3666" s="3" t="s">
        <v>4</v>
      </c>
      <c r="K3666" s="3" t="s">
        <v>4</v>
      </c>
      <c r="L3666" s="3" t="s">
        <v>697</v>
      </c>
      <c r="M3666" s="3" t="s">
        <v>4</v>
      </c>
      <c r="N3666" s="3"/>
      <c r="O3666" s="3" t="s">
        <v>4</v>
      </c>
      <c r="P3666" s="3" t="s">
        <v>4</v>
      </c>
      <c r="Q3666" s="3" t="s">
        <v>4</v>
      </c>
      <c r="R3666" s="3" t="s">
        <v>4</v>
      </c>
      <c r="S3666" s="3" t="s">
        <v>4</v>
      </c>
      <c r="T3666" s="3" t="s">
        <v>4</v>
      </c>
      <c r="U3666" s="3" t="s">
        <v>4</v>
      </c>
      <c r="V3666" s="3" t="s">
        <v>4</v>
      </c>
      <c r="W3666" s="3" t="s">
        <v>4</v>
      </c>
      <c r="X3666" s="3" t="s">
        <v>4</v>
      </c>
      <c r="Y3666" s="3" t="s">
        <v>4</v>
      </c>
      <c r="Z3666" s="3" t="s">
        <v>4</v>
      </c>
      <c r="AA3666" s="3" t="s">
        <v>4</v>
      </c>
      <c r="AB3666" s="3" t="s">
        <v>4</v>
      </c>
      <c r="AC3666" s="3" t="s">
        <v>4</v>
      </c>
      <c r="AD3666" s="3" t="s">
        <v>4</v>
      </c>
      <c r="AE3666" s="3" t="s">
        <v>4</v>
      </c>
      <c r="AF3666" s="3" t="s">
        <v>4</v>
      </c>
      <c r="AG3666" s="3" t="s">
        <v>4</v>
      </c>
      <c r="AH3666" s="3" t="s">
        <v>4</v>
      </c>
      <c r="AI3666" s="3" t="s">
        <v>4</v>
      </c>
      <c r="AJ3666" s="3" t="s">
        <v>4</v>
      </c>
      <c r="AK3666" s="3" t="s">
        <v>4</v>
      </c>
      <c r="AL3666" s="3" t="s">
        <v>4</v>
      </c>
      <c r="AM3666" s="3" t="s">
        <v>4</v>
      </c>
      <c r="AN3666" s="3" t="s">
        <v>4</v>
      </c>
      <c r="AO3666" s="3" t="s">
        <v>4</v>
      </c>
      <c r="AP3666" s="3" t="s">
        <v>4</v>
      </c>
      <c r="AQ3666" s="3" t="s">
        <v>4</v>
      </c>
      <c r="AR3666" s="3" t="s">
        <v>4</v>
      </c>
      <c r="AS3666" s="3" t="s">
        <v>4</v>
      </c>
      <c r="AT3666" s="3" t="s">
        <v>4</v>
      </c>
      <c r="AU3666" s="3" t="s">
        <v>4</v>
      </c>
      <c r="AV3666" s="3" t="s">
        <v>4</v>
      </c>
      <c r="AW3666" s="3" t="s">
        <v>4</v>
      </c>
      <c r="AX3666" s="3" t="s">
        <v>4</v>
      </c>
      <c r="AY3666" s="3" t="s">
        <v>4</v>
      </c>
      <c r="AZ3666" s="3" t="s">
        <v>4</v>
      </c>
      <c r="BA3666" s="3" t="s">
        <v>4</v>
      </c>
      <c r="BB3666" s="3" t="s">
        <v>4</v>
      </c>
    </row>
    <row r="3667" spans="1:54" ht="172.8" x14ac:dyDescent="0.3">
      <c r="A3667" s="3" t="s">
        <v>677</v>
      </c>
      <c r="B3667" s="3" t="s">
        <v>1142</v>
      </c>
      <c r="C3667" s="3" t="s">
        <v>30410</v>
      </c>
      <c r="D3667" s="3" t="s">
        <v>3567</v>
      </c>
      <c r="E3667" s="3">
        <v>154</v>
      </c>
      <c r="F3667" s="3" t="s">
        <v>37830</v>
      </c>
      <c r="G3667" s="3" t="s">
        <v>694</v>
      </c>
      <c r="H3667" s="3" t="s">
        <v>30411</v>
      </c>
      <c r="I3667" s="3"/>
      <c r="J3667" s="3" t="s">
        <v>697</v>
      </c>
      <c r="K3667" s="3" t="s">
        <v>4</v>
      </c>
      <c r="L3667" s="3" t="s">
        <v>705</v>
      </c>
      <c r="N3667" s="3"/>
      <c r="O3667" s="3" t="s">
        <v>729</v>
      </c>
      <c r="P3667" s="3" t="s">
        <v>30412</v>
      </c>
      <c r="Q3667" s="3" t="s">
        <v>728</v>
      </c>
      <c r="R3667" s="3" t="s">
        <v>30413</v>
      </c>
      <c r="S3667" s="3" t="s">
        <v>700</v>
      </c>
      <c r="T3667" s="3" t="s">
        <v>30414</v>
      </c>
      <c r="U3667" s="3" t="s">
        <v>699</v>
      </c>
      <c r="V3667" s="3" t="s">
        <v>30415</v>
      </c>
      <c r="W3667" s="3" t="s">
        <v>730</v>
      </c>
      <c r="X3667" s="3" t="s">
        <v>30416</v>
      </c>
      <c r="Y3667" s="3" t="s">
        <v>698</v>
      </c>
      <c r="Z3667" s="3" t="s">
        <v>30417</v>
      </c>
      <c r="AA3667" s="3" t="s">
        <v>700</v>
      </c>
      <c r="AB3667" s="3" t="s">
        <v>30418</v>
      </c>
      <c r="AC3667" s="3" t="s">
        <v>700</v>
      </c>
      <c r="AD3667" s="3" t="s">
        <v>30419</v>
      </c>
      <c r="AE3667" s="3" t="s">
        <v>700</v>
      </c>
      <c r="AG3667" s="3" t="s">
        <v>700</v>
      </c>
      <c r="AH3667" s="3" t="s">
        <v>30420</v>
      </c>
      <c r="AI3667" s="3" t="s">
        <v>700</v>
      </c>
      <c r="AJ3667" s="3" t="s">
        <v>37560</v>
      </c>
      <c r="AK3667" s="3" t="s">
        <v>728</v>
      </c>
      <c r="AL3667" s="3" t="s">
        <v>30421</v>
      </c>
      <c r="AM3667" s="3" t="s">
        <v>700</v>
      </c>
      <c r="AN3667" s="3" t="s">
        <v>30422</v>
      </c>
      <c r="AO3667" s="3" t="s">
        <v>699</v>
      </c>
      <c r="AP3667" s="3" t="s">
        <v>30423</v>
      </c>
      <c r="AQ3667" s="3" t="s">
        <v>698</v>
      </c>
      <c r="AR3667" s="3" t="s">
        <v>30424</v>
      </c>
      <c r="AS3667" s="3" t="s">
        <v>712</v>
      </c>
      <c r="AT3667" s="3" t="s">
        <v>30425</v>
      </c>
      <c r="AU3667" s="3" t="s">
        <v>699</v>
      </c>
      <c r="AV3667" s="3" t="s">
        <v>30426</v>
      </c>
      <c r="AW3667" s="3" t="s">
        <v>700</v>
      </c>
      <c r="AX3667" s="3" t="s">
        <v>30427</v>
      </c>
      <c r="AY3667" s="3" t="s">
        <v>729</v>
      </c>
      <c r="AZ3667" s="3" t="s">
        <v>30428</v>
      </c>
      <c r="BA3667" s="3" t="s">
        <v>699</v>
      </c>
    </row>
    <row r="3668" spans="1:54" ht="57.6" x14ac:dyDescent="0.3">
      <c r="A3668" s="3" t="s">
        <v>677</v>
      </c>
      <c r="B3668" s="3" t="s">
        <v>1224</v>
      </c>
      <c r="C3668" s="3" t="s">
        <v>25732</v>
      </c>
      <c r="D3668" s="3" t="s">
        <v>3567</v>
      </c>
      <c r="E3668" s="3">
        <v>155</v>
      </c>
      <c r="F3668" s="3" t="s">
        <v>37819</v>
      </c>
      <c r="G3668" s="3" t="s">
        <v>694</v>
      </c>
      <c r="H3668" s="3" t="s">
        <v>18625</v>
      </c>
      <c r="I3668" s="3"/>
      <c r="J3668" s="3" t="s">
        <v>697</v>
      </c>
      <c r="K3668" s="3" t="s">
        <v>4</v>
      </c>
      <c r="L3668" s="3" t="s">
        <v>697</v>
      </c>
      <c r="N3668" s="3"/>
      <c r="O3668" s="3" t="s">
        <v>730</v>
      </c>
      <c r="P3668" s="3" t="s">
        <v>30429</v>
      </c>
      <c r="Q3668" s="3" t="s">
        <v>729</v>
      </c>
      <c r="R3668" s="3" t="s">
        <v>30430</v>
      </c>
      <c r="S3668" s="3" t="s">
        <v>728</v>
      </c>
      <c r="T3668" s="3" t="s">
        <v>30431</v>
      </c>
      <c r="U3668" s="3" t="s">
        <v>728</v>
      </c>
      <c r="V3668" s="3" t="s">
        <v>30432</v>
      </c>
      <c r="W3668" s="3" t="s">
        <v>8935</v>
      </c>
      <c r="X3668" s="3" t="s">
        <v>30433</v>
      </c>
      <c r="Y3668" s="3" t="s">
        <v>699</v>
      </c>
      <c r="Z3668" s="3" t="s">
        <v>30434</v>
      </c>
      <c r="AA3668" s="3" t="s">
        <v>729</v>
      </c>
      <c r="AB3668" s="3" t="s">
        <v>30435</v>
      </c>
      <c r="AC3668" s="3" t="s">
        <v>728</v>
      </c>
      <c r="AD3668" s="3" t="s">
        <v>30436</v>
      </c>
      <c r="AE3668" s="3" t="s">
        <v>727</v>
      </c>
      <c r="AF3668" s="3" t="s">
        <v>30437</v>
      </c>
      <c r="AG3668" s="3" t="s">
        <v>698</v>
      </c>
      <c r="AH3668" s="3" t="s">
        <v>30438</v>
      </c>
      <c r="AI3668" s="3" t="s">
        <v>699</v>
      </c>
      <c r="AJ3668" s="3" t="s">
        <v>37561</v>
      </c>
      <c r="AK3668" s="3" t="s">
        <v>700</v>
      </c>
      <c r="AL3668" s="3" t="s">
        <v>30439</v>
      </c>
      <c r="AM3668" s="3" t="s">
        <v>727</v>
      </c>
      <c r="AN3668" s="3" t="s">
        <v>30440</v>
      </c>
      <c r="AO3668" s="3" t="s">
        <v>790</v>
      </c>
      <c r="AP3668" s="3" t="s">
        <v>30441</v>
      </c>
      <c r="AQ3668" s="3" t="s">
        <v>730</v>
      </c>
      <c r="AR3668" s="3" t="s">
        <v>30442</v>
      </c>
      <c r="AS3668" s="3" t="s">
        <v>731</v>
      </c>
      <c r="AT3668" s="3" t="s">
        <v>30443</v>
      </c>
      <c r="AU3668" s="3" t="s">
        <v>728</v>
      </c>
      <c r="AV3668" s="3" t="s">
        <v>30444</v>
      </c>
      <c r="AW3668" s="3" t="s">
        <v>1132</v>
      </c>
      <c r="AX3668" s="3" t="s">
        <v>30445</v>
      </c>
      <c r="AY3668" s="3" t="s">
        <v>730</v>
      </c>
      <c r="AZ3668" s="3" t="s">
        <v>30446</v>
      </c>
      <c r="BA3668" s="3" t="s">
        <v>730</v>
      </c>
      <c r="BB3668" s="3" t="s">
        <v>30447</v>
      </c>
    </row>
    <row r="3669" spans="1:54" ht="115.2" x14ac:dyDescent="0.3">
      <c r="A3669" s="3" t="s">
        <v>677</v>
      </c>
      <c r="B3669" s="3" t="s">
        <v>14011</v>
      </c>
      <c r="C3669" s="3" t="s">
        <v>26672</v>
      </c>
      <c r="D3669" s="3" t="s">
        <v>3567</v>
      </c>
      <c r="E3669" s="3">
        <v>156</v>
      </c>
      <c r="F3669" s="3" t="s">
        <v>37863</v>
      </c>
      <c r="G3669" s="3" t="s">
        <v>694</v>
      </c>
      <c r="H3669" s="3" t="s">
        <v>17823</v>
      </c>
      <c r="I3669" s="3" t="s">
        <v>14733</v>
      </c>
      <c r="J3669" s="3" t="s">
        <v>697</v>
      </c>
      <c r="K3669" s="3" t="s">
        <v>4</v>
      </c>
      <c r="L3669" s="3" t="s">
        <v>697</v>
      </c>
      <c r="N3669" s="3"/>
      <c r="O3669" s="3" t="s">
        <v>699</v>
      </c>
      <c r="P3669" s="3"/>
      <c r="Q3669" s="3" t="s">
        <v>729</v>
      </c>
      <c r="R3669" s="3"/>
      <c r="S3669" s="3" t="s">
        <v>728</v>
      </c>
      <c r="T3669" s="3"/>
      <c r="U3669" s="3" t="s">
        <v>712</v>
      </c>
      <c r="W3669" s="3" t="s">
        <v>5772</v>
      </c>
      <c r="Y3669" s="3" t="s">
        <v>699</v>
      </c>
      <c r="AA3669" s="3" t="s">
        <v>728</v>
      </c>
      <c r="AB3669" s="3" t="s">
        <v>30448</v>
      </c>
      <c r="AC3669" s="3" t="s">
        <v>700</v>
      </c>
      <c r="AE3669" s="3" t="s">
        <v>700</v>
      </c>
      <c r="AG3669" s="3" t="s">
        <v>700</v>
      </c>
      <c r="AI3669" s="3" t="s">
        <v>727</v>
      </c>
      <c r="AK3669" s="3" t="s">
        <v>700</v>
      </c>
      <c r="AM3669" s="3" t="s">
        <v>700</v>
      </c>
      <c r="AO3669" s="3" t="s">
        <v>729</v>
      </c>
      <c r="AP3669" s="3" t="s">
        <v>30449</v>
      </c>
      <c r="AQ3669" s="3" t="s">
        <v>790</v>
      </c>
      <c r="AS3669" s="3" t="s">
        <v>712</v>
      </c>
      <c r="AU3669" s="3" t="s">
        <v>712</v>
      </c>
      <c r="AW3669" s="3" t="s">
        <v>712</v>
      </c>
      <c r="AY3669" s="3" t="s">
        <v>698</v>
      </c>
      <c r="BA3669" s="3" t="s">
        <v>699</v>
      </c>
    </row>
    <row r="3670" spans="1:54" ht="43.2" x14ac:dyDescent="0.3">
      <c r="A3670" s="3" t="s">
        <v>677</v>
      </c>
      <c r="B3670" s="3" t="s">
        <v>14011</v>
      </c>
      <c r="C3670" s="3" t="s">
        <v>30450</v>
      </c>
      <c r="D3670" s="3" t="s">
        <v>3567</v>
      </c>
      <c r="E3670" s="3">
        <v>157</v>
      </c>
      <c r="F3670" s="3" t="s">
        <v>37835</v>
      </c>
      <c r="G3670" s="3" t="s">
        <v>694</v>
      </c>
      <c r="H3670" s="3" t="s">
        <v>30411</v>
      </c>
      <c r="I3670" s="3"/>
      <c r="J3670" s="3" t="s">
        <v>697</v>
      </c>
      <c r="K3670" s="3" t="s">
        <v>4</v>
      </c>
      <c r="L3670" s="3" t="s">
        <v>697</v>
      </c>
      <c r="N3670" s="3"/>
      <c r="O3670" s="3" t="s">
        <v>698</v>
      </c>
      <c r="P3670" s="3"/>
      <c r="Q3670" s="3" t="s">
        <v>699</v>
      </c>
      <c r="R3670" s="3"/>
      <c r="S3670" s="3" t="s">
        <v>728</v>
      </c>
      <c r="T3670" s="3" t="s">
        <v>30451</v>
      </c>
      <c r="U3670" s="3" t="s">
        <v>698</v>
      </c>
      <c r="W3670" s="3" t="s">
        <v>8935</v>
      </c>
      <c r="Y3670" s="3" t="s">
        <v>700</v>
      </c>
      <c r="AA3670" s="3" t="s">
        <v>729</v>
      </c>
      <c r="AC3670" s="3" t="s">
        <v>698</v>
      </c>
      <c r="AE3670" s="3" t="s">
        <v>698</v>
      </c>
      <c r="AG3670" s="3" t="s">
        <v>699</v>
      </c>
      <c r="AI3670" s="3" t="s">
        <v>699</v>
      </c>
      <c r="AK3670" s="3" t="s">
        <v>700</v>
      </c>
      <c r="AM3670" s="3" t="s">
        <v>698</v>
      </c>
      <c r="AO3670" s="3" t="s">
        <v>728</v>
      </c>
      <c r="AQ3670" s="3" t="s">
        <v>700</v>
      </c>
      <c r="AS3670" s="3" t="s">
        <v>712</v>
      </c>
      <c r="AU3670" s="3" t="s">
        <v>699</v>
      </c>
      <c r="AW3670" s="3" t="s">
        <v>712</v>
      </c>
      <c r="AX3670" s="3" t="s">
        <v>30452</v>
      </c>
      <c r="AY3670" s="3" t="s">
        <v>699</v>
      </c>
      <c r="BA3670" s="3" t="s">
        <v>699</v>
      </c>
    </row>
    <row r="3671" spans="1:54" x14ac:dyDescent="0.3">
      <c r="A3671" s="3" t="s">
        <v>677</v>
      </c>
      <c r="B3671" s="3" t="s">
        <v>963</v>
      </c>
      <c r="C3671" s="3" t="s">
        <v>5313</v>
      </c>
      <c r="D3671" s="3" t="s">
        <v>693</v>
      </c>
      <c r="E3671" s="3">
        <v>158</v>
      </c>
      <c r="F3671" s="3" t="s">
        <v>37833</v>
      </c>
      <c r="G3671" s="3" t="s">
        <v>694</v>
      </c>
      <c r="H3671" s="3" t="s">
        <v>30453</v>
      </c>
      <c r="I3671" s="3"/>
      <c r="J3671" s="3" t="s">
        <v>697</v>
      </c>
      <c r="K3671" s="3" t="s">
        <v>4</v>
      </c>
      <c r="L3671" s="3" t="s">
        <v>697</v>
      </c>
      <c r="N3671" s="3"/>
      <c r="O3671" s="3" t="s">
        <v>700</v>
      </c>
      <c r="P3671" s="3"/>
      <c r="Q3671" s="3" t="s">
        <v>699</v>
      </c>
      <c r="R3671" s="3"/>
      <c r="S3671" s="3" t="s">
        <v>700</v>
      </c>
      <c r="T3671" s="3"/>
      <c r="U3671" s="3" t="s">
        <v>699</v>
      </c>
      <c r="W3671" s="3" t="s">
        <v>727</v>
      </c>
      <c r="Y3671" s="3" t="s">
        <v>699</v>
      </c>
      <c r="AA3671" s="3" t="s">
        <v>699</v>
      </c>
      <c r="AC3671" s="3" t="s">
        <v>728</v>
      </c>
      <c r="AE3671" s="3" t="s">
        <v>700</v>
      </c>
      <c r="AG3671" s="3" t="s">
        <v>699</v>
      </c>
      <c r="AI3671" s="3" t="s">
        <v>700</v>
      </c>
      <c r="AK3671" s="3" t="s">
        <v>700</v>
      </c>
      <c r="AM3671" s="3" t="s">
        <v>699</v>
      </c>
      <c r="AO3671" s="3" t="s">
        <v>712</v>
      </c>
      <c r="AQ3671" s="3" t="s">
        <v>698</v>
      </c>
      <c r="AS3671" s="3" t="s">
        <v>698</v>
      </c>
      <c r="AU3671" s="3" t="s">
        <v>699</v>
      </c>
      <c r="AW3671" s="3" t="s">
        <v>699</v>
      </c>
      <c r="AY3671" s="3" t="s">
        <v>700</v>
      </c>
      <c r="BA3671" s="3" t="s">
        <v>700</v>
      </c>
    </row>
    <row r="3672" spans="1:54" ht="28.8" x14ac:dyDescent="0.3">
      <c r="A3672" s="3" t="s">
        <v>677</v>
      </c>
      <c r="B3672" s="3" t="s">
        <v>1345</v>
      </c>
      <c r="C3672" s="3" t="s">
        <v>5313</v>
      </c>
      <c r="D3672" s="3" t="s">
        <v>693</v>
      </c>
      <c r="E3672" s="3">
        <v>159</v>
      </c>
      <c r="F3672" s="3" t="s">
        <v>37848</v>
      </c>
      <c r="G3672" s="3" t="s">
        <v>694</v>
      </c>
      <c r="H3672" s="3" t="s">
        <v>30454</v>
      </c>
      <c r="I3672" s="3"/>
      <c r="J3672" s="3" t="s">
        <v>697</v>
      </c>
      <c r="K3672" s="3" t="s">
        <v>4</v>
      </c>
      <c r="L3672" s="3" t="s">
        <v>705</v>
      </c>
      <c r="N3672" s="3"/>
      <c r="O3672" s="3" t="s">
        <v>699</v>
      </c>
      <c r="P3672" s="3"/>
      <c r="Q3672" s="3" t="s">
        <v>698</v>
      </c>
      <c r="R3672" s="3"/>
      <c r="S3672" s="3" t="s">
        <v>698</v>
      </c>
      <c r="T3672" s="3"/>
      <c r="U3672" s="3" t="s">
        <v>5772</v>
      </c>
      <c r="W3672" s="3" t="s">
        <v>699</v>
      </c>
      <c r="Y3672" s="3" t="s">
        <v>698</v>
      </c>
      <c r="AA3672" s="3" t="s">
        <v>699</v>
      </c>
      <c r="AC3672" s="3" t="s">
        <v>698</v>
      </c>
      <c r="AE3672" s="3" t="s">
        <v>699</v>
      </c>
      <c r="AG3672" s="3" t="s">
        <v>699</v>
      </c>
      <c r="AI3672" s="3" t="s">
        <v>700</v>
      </c>
      <c r="AK3672" s="3" t="s">
        <v>700</v>
      </c>
      <c r="AM3672" s="3" t="s">
        <v>699</v>
      </c>
      <c r="AO3672" s="3" t="s">
        <v>699</v>
      </c>
      <c r="AQ3672" s="3" t="s">
        <v>700</v>
      </c>
      <c r="AS3672" s="3" t="s">
        <v>700</v>
      </c>
      <c r="AU3672" s="3" t="s">
        <v>712</v>
      </c>
      <c r="AW3672" s="3" t="s">
        <v>700</v>
      </c>
      <c r="AY3672" s="3" t="s">
        <v>699</v>
      </c>
      <c r="BA3672" s="3" t="s">
        <v>700</v>
      </c>
    </row>
    <row r="3673" spans="1:54" ht="158.4" x14ac:dyDescent="0.3">
      <c r="A3673" s="3" t="s">
        <v>677</v>
      </c>
      <c r="B3673" s="3" t="s">
        <v>1704</v>
      </c>
      <c r="C3673" s="3" t="s">
        <v>3529</v>
      </c>
      <c r="D3673" s="3" t="s">
        <v>693</v>
      </c>
      <c r="E3673" s="3">
        <v>160</v>
      </c>
      <c r="F3673" s="3" t="s">
        <v>37839</v>
      </c>
      <c r="G3673" s="3" t="s">
        <v>694</v>
      </c>
      <c r="H3673" s="3" t="s">
        <v>30455</v>
      </c>
      <c r="I3673" s="3"/>
      <c r="J3673" s="3" t="s">
        <v>705</v>
      </c>
      <c r="K3673" s="3" t="s">
        <v>4</v>
      </c>
      <c r="L3673" s="3" t="s">
        <v>697</v>
      </c>
      <c r="N3673" s="3"/>
      <c r="O3673" s="3" t="s">
        <v>700</v>
      </c>
      <c r="P3673" s="3"/>
      <c r="Q3673" s="3" t="s">
        <v>700</v>
      </c>
      <c r="R3673" s="3"/>
      <c r="S3673" s="3" t="s">
        <v>700</v>
      </c>
      <c r="T3673" s="3" t="s">
        <v>30456</v>
      </c>
      <c r="U3673" s="3" t="s">
        <v>698</v>
      </c>
      <c r="W3673" s="3" t="s">
        <v>790</v>
      </c>
      <c r="X3673" s="3" t="s">
        <v>30457</v>
      </c>
      <c r="Y3673" s="3" t="s">
        <v>698</v>
      </c>
      <c r="Z3673" s="3" t="s">
        <v>30458</v>
      </c>
      <c r="AA3673" s="3" t="s">
        <v>699</v>
      </c>
      <c r="AB3673" s="3" t="s">
        <v>30459</v>
      </c>
      <c r="AC3673" s="3" t="s">
        <v>700</v>
      </c>
      <c r="AE3673" s="3" t="s">
        <v>698</v>
      </c>
      <c r="AG3673" s="3" t="s">
        <v>699</v>
      </c>
      <c r="AI3673" s="3" t="s">
        <v>700</v>
      </c>
      <c r="AK3673" s="3" t="s">
        <v>699</v>
      </c>
      <c r="AM3673" s="3" t="s">
        <v>700</v>
      </c>
      <c r="AO3673" s="3" t="s">
        <v>731</v>
      </c>
      <c r="AP3673" s="3" t="s">
        <v>30460</v>
      </c>
      <c r="AQ3673" s="3" t="s">
        <v>698</v>
      </c>
      <c r="AS3673" s="3" t="s">
        <v>731</v>
      </c>
      <c r="AU3673" s="3" t="s">
        <v>700</v>
      </c>
      <c r="AW3673" s="3" t="s">
        <v>731</v>
      </c>
      <c r="AY3673" s="3" t="s">
        <v>728</v>
      </c>
      <c r="BA3673" s="3" t="s">
        <v>729</v>
      </c>
    </row>
    <row r="3674" spans="1:54" ht="244.8" x14ac:dyDescent="0.3">
      <c r="A3674" s="3" t="s">
        <v>677</v>
      </c>
      <c r="B3674" s="3" t="s">
        <v>30461</v>
      </c>
      <c r="C3674" s="3" t="s">
        <v>30462</v>
      </c>
      <c r="D3674" s="3" t="s">
        <v>693</v>
      </c>
      <c r="E3674" s="3">
        <v>161</v>
      </c>
      <c r="F3674" s="3" t="s">
        <v>37829</v>
      </c>
      <c r="G3674" s="3" t="s">
        <v>752</v>
      </c>
      <c r="H3674" s="3" t="s">
        <v>30463</v>
      </c>
      <c r="I3674" s="3" t="s">
        <v>14998</v>
      </c>
      <c r="J3674" s="3" t="s">
        <v>705</v>
      </c>
      <c r="K3674" s="3" t="s">
        <v>4</v>
      </c>
      <c r="L3674" s="3" t="s">
        <v>697</v>
      </c>
      <c r="N3674" s="3"/>
      <c r="O3674" s="3" t="s">
        <v>698</v>
      </c>
      <c r="P3674" s="3"/>
      <c r="Q3674" s="3" t="s">
        <v>699</v>
      </c>
      <c r="R3674" s="3"/>
      <c r="S3674" s="3" t="s">
        <v>700</v>
      </c>
      <c r="T3674" s="3" t="s">
        <v>30464</v>
      </c>
      <c r="U3674" s="3" t="s">
        <v>731</v>
      </c>
      <c r="V3674" s="3" t="s">
        <v>30465</v>
      </c>
      <c r="W3674" s="3" t="s">
        <v>790</v>
      </c>
      <c r="X3674" s="3" t="s">
        <v>30466</v>
      </c>
      <c r="Y3674" s="3" t="s">
        <v>699</v>
      </c>
      <c r="AA3674" s="3" t="s">
        <v>729</v>
      </c>
      <c r="AB3674" s="3" t="s">
        <v>30467</v>
      </c>
      <c r="AC3674" s="3" t="s">
        <v>728</v>
      </c>
      <c r="AE3674" s="3" t="s">
        <v>727</v>
      </c>
      <c r="AG3674" s="3" t="s">
        <v>698</v>
      </c>
      <c r="AH3674" s="3" t="s">
        <v>30468</v>
      </c>
      <c r="AI3674" s="3" t="s">
        <v>700</v>
      </c>
      <c r="AK3674" s="3" t="s">
        <v>700</v>
      </c>
      <c r="AL3674" s="3" t="s">
        <v>30469</v>
      </c>
      <c r="AM3674" s="3" t="s">
        <v>700</v>
      </c>
      <c r="AO3674" s="3" t="s">
        <v>698</v>
      </c>
      <c r="AP3674" s="3" t="s">
        <v>30470</v>
      </c>
      <c r="AQ3674" s="3" t="s">
        <v>700</v>
      </c>
      <c r="AR3674" s="3" t="s">
        <v>30471</v>
      </c>
      <c r="AS3674" s="3" t="s">
        <v>712</v>
      </c>
      <c r="AU3674" s="3" t="s">
        <v>698</v>
      </c>
      <c r="AW3674" s="3" t="s">
        <v>700</v>
      </c>
      <c r="AX3674" s="3" t="s">
        <v>30472</v>
      </c>
      <c r="AY3674" s="3" t="s">
        <v>698</v>
      </c>
      <c r="AZ3674" s="3" t="s">
        <v>30473</v>
      </c>
      <c r="BA3674" s="3" t="s">
        <v>698</v>
      </c>
      <c r="BB3674" s="3" t="s">
        <v>30474</v>
      </c>
    </row>
    <row r="3675" spans="1:54" ht="72" x14ac:dyDescent="0.3">
      <c r="A3675" s="3" t="s">
        <v>677</v>
      </c>
      <c r="B3675" s="3" t="s">
        <v>15076</v>
      </c>
      <c r="C3675" s="3" t="s">
        <v>25040</v>
      </c>
      <c r="D3675" s="3" t="s">
        <v>693</v>
      </c>
      <c r="E3675" s="3">
        <v>162</v>
      </c>
      <c r="F3675" s="3" t="s">
        <v>37859</v>
      </c>
      <c r="G3675" s="3" t="s">
        <v>694</v>
      </c>
      <c r="H3675" s="3" t="s">
        <v>30475</v>
      </c>
      <c r="I3675" s="3"/>
      <c r="J3675" s="3" t="s">
        <v>697</v>
      </c>
      <c r="K3675" s="3" t="s">
        <v>4</v>
      </c>
      <c r="L3675" s="3" t="s">
        <v>697</v>
      </c>
      <c r="N3675" s="3"/>
      <c r="O3675" s="3" t="s">
        <v>700</v>
      </c>
      <c r="P3675" s="3" t="s">
        <v>30476</v>
      </c>
      <c r="Q3675" s="3" t="s">
        <v>699</v>
      </c>
      <c r="R3675" s="3" t="s">
        <v>30477</v>
      </c>
      <c r="S3675" s="3" t="s">
        <v>700</v>
      </c>
      <c r="T3675" s="3" t="s">
        <v>30478</v>
      </c>
      <c r="U3675" s="3" t="s">
        <v>698</v>
      </c>
      <c r="V3675" s="3" t="s">
        <v>30479</v>
      </c>
      <c r="W3675" s="3" t="s">
        <v>700</v>
      </c>
      <c r="X3675" s="3" t="s">
        <v>30480</v>
      </c>
      <c r="Y3675" s="3" t="s">
        <v>700</v>
      </c>
      <c r="Z3675" s="3" t="s">
        <v>30481</v>
      </c>
      <c r="AA3675" s="3" t="s">
        <v>699</v>
      </c>
      <c r="AB3675" s="3" t="s">
        <v>30482</v>
      </c>
      <c r="AC3675" s="3" t="s">
        <v>698</v>
      </c>
      <c r="AD3675" s="3" t="s">
        <v>30483</v>
      </c>
      <c r="AE3675" s="3" t="s">
        <v>700</v>
      </c>
      <c r="AF3675" s="3" t="s">
        <v>30484</v>
      </c>
      <c r="AG3675" s="3" t="s">
        <v>700</v>
      </c>
      <c r="AH3675" s="3" t="s">
        <v>30485</v>
      </c>
      <c r="AI3675" s="3" t="s">
        <v>699</v>
      </c>
      <c r="AJ3675" s="3" t="s">
        <v>37562</v>
      </c>
      <c r="AK3675" s="3" t="s">
        <v>700</v>
      </c>
      <c r="AL3675" s="3" t="s">
        <v>30486</v>
      </c>
      <c r="AM3675" s="3" t="s">
        <v>699</v>
      </c>
      <c r="AN3675" s="3" t="s">
        <v>30487</v>
      </c>
      <c r="AO3675" s="3" t="s">
        <v>712</v>
      </c>
      <c r="AP3675" s="3" t="s">
        <v>30488</v>
      </c>
      <c r="AQ3675" s="3" t="s">
        <v>698</v>
      </c>
      <c r="AR3675" s="3" t="s">
        <v>30489</v>
      </c>
      <c r="AS3675" s="3" t="s">
        <v>712</v>
      </c>
      <c r="AT3675" s="3" t="s">
        <v>30490</v>
      </c>
      <c r="AU3675" s="3" t="s">
        <v>700</v>
      </c>
      <c r="AV3675" s="3" t="s">
        <v>30491</v>
      </c>
      <c r="AW3675" s="3" t="s">
        <v>699</v>
      </c>
      <c r="AX3675" s="3" t="s">
        <v>30492</v>
      </c>
      <c r="AY3675" s="3" t="s">
        <v>699</v>
      </c>
      <c r="AZ3675" s="3" t="s">
        <v>30493</v>
      </c>
      <c r="BA3675" s="3" t="s">
        <v>699</v>
      </c>
      <c r="BB3675" s="3" t="s">
        <v>30494</v>
      </c>
    </row>
    <row r="3676" spans="1:54" x14ac:dyDescent="0.3">
      <c r="A3676" s="3" t="s">
        <v>677</v>
      </c>
      <c r="B3676" s="3" t="s">
        <v>30495</v>
      </c>
      <c r="C3676" s="3" t="s">
        <v>30496</v>
      </c>
      <c r="D3676" s="3" t="s">
        <v>693</v>
      </c>
      <c r="E3676" s="3">
        <v>163</v>
      </c>
      <c r="F3676" s="3" t="s">
        <v>37854</v>
      </c>
      <c r="G3676" s="3" t="s">
        <v>752</v>
      </c>
      <c r="H3676" s="3" t="s">
        <v>3957</v>
      </c>
      <c r="I3676" s="3"/>
      <c r="J3676" s="3" t="s">
        <v>697</v>
      </c>
      <c r="K3676" s="3" t="s">
        <v>4</v>
      </c>
      <c r="L3676" s="3" t="s">
        <v>697</v>
      </c>
      <c r="N3676" s="3"/>
      <c r="O3676" s="3" t="s">
        <v>698</v>
      </c>
      <c r="P3676" s="3"/>
      <c r="Q3676" s="3" t="s">
        <v>700</v>
      </c>
      <c r="R3676" s="3"/>
      <c r="S3676" s="3" t="s">
        <v>700</v>
      </c>
      <c r="T3676" s="3"/>
      <c r="U3676" s="3" t="s">
        <v>698</v>
      </c>
      <c r="W3676" s="3" t="s">
        <v>700</v>
      </c>
      <c r="Y3676" s="3" t="s">
        <v>698</v>
      </c>
      <c r="AA3676" s="3" t="s">
        <v>699</v>
      </c>
      <c r="AC3676" s="3" t="s">
        <v>700</v>
      </c>
      <c r="AE3676" s="3" t="s">
        <v>700</v>
      </c>
      <c r="AG3676" s="3" t="s">
        <v>699</v>
      </c>
      <c r="AI3676" s="3" t="s">
        <v>700</v>
      </c>
      <c r="AK3676" s="3" t="s">
        <v>700</v>
      </c>
      <c r="AM3676" s="3" t="s">
        <v>700</v>
      </c>
      <c r="AO3676" s="3" t="s">
        <v>699</v>
      </c>
      <c r="AQ3676" s="3" t="s">
        <v>698</v>
      </c>
      <c r="AS3676" s="3" t="s">
        <v>699</v>
      </c>
      <c r="AU3676" s="3" t="s">
        <v>699</v>
      </c>
      <c r="AW3676" s="3" t="s">
        <v>698</v>
      </c>
      <c r="AY3676" s="3" t="s">
        <v>698</v>
      </c>
      <c r="BA3676" s="3" t="s">
        <v>699</v>
      </c>
    </row>
    <row r="3677" spans="1:54" ht="28.8" x14ac:dyDescent="0.3">
      <c r="A3677" s="3" t="s">
        <v>677</v>
      </c>
      <c r="B3677" s="3" t="s">
        <v>2217</v>
      </c>
      <c r="C3677" s="3" t="s">
        <v>20389</v>
      </c>
      <c r="D3677" s="3" t="s">
        <v>693</v>
      </c>
      <c r="E3677" s="3">
        <v>164</v>
      </c>
      <c r="F3677" s="3" t="s">
        <v>37857</v>
      </c>
      <c r="G3677" s="3" t="s">
        <v>752</v>
      </c>
      <c r="H3677" s="3" t="s">
        <v>30497</v>
      </c>
      <c r="I3677" s="3"/>
      <c r="J3677" s="3" t="s">
        <v>697</v>
      </c>
      <c r="K3677" s="3" t="s">
        <v>4</v>
      </c>
      <c r="L3677" s="3" t="s">
        <v>697</v>
      </c>
      <c r="N3677" s="3"/>
      <c r="O3677" s="3" t="s">
        <v>700</v>
      </c>
      <c r="P3677" s="3"/>
      <c r="Q3677" s="3" t="s">
        <v>699</v>
      </c>
      <c r="R3677" s="3"/>
      <c r="S3677" s="3" t="s">
        <v>700</v>
      </c>
      <c r="T3677" s="3"/>
      <c r="U3677" s="3" t="s">
        <v>712</v>
      </c>
      <c r="W3677" s="3" t="s">
        <v>700</v>
      </c>
      <c r="X3677" s="3" t="s">
        <v>30498</v>
      </c>
      <c r="Y3677" s="3" t="s">
        <v>698</v>
      </c>
      <c r="AA3677" s="3" t="s">
        <v>699</v>
      </c>
      <c r="AC3677" s="3" t="s">
        <v>698</v>
      </c>
      <c r="AE3677" s="3" t="s">
        <v>699</v>
      </c>
      <c r="AG3677" s="3" t="s">
        <v>698</v>
      </c>
      <c r="AI3677" s="3" t="s">
        <v>700</v>
      </c>
      <c r="AK3677" s="3" t="s">
        <v>700</v>
      </c>
      <c r="AM3677" s="3" t="s">
        <v>700</v>
      </c>
      <c r="AO3677" s="3" t="s">
        <v>700</v>
      </c>
      <c r="AQ3677" s="3" t="s">
        <v>699</v>
      </c>
      <c r="AS3677" s="3" t="s">
        <v>712</v>
      </c>
      <c r="AU3677" s="3" t="s">
        <v>699</v>
      </c>
      <c r="AW3677" s="3" t="s">
        <v>712</v>
      </c>
      <c r="AY3677" s="3" t="s">
        <v>699</v>
      </c>
      <c r="BA3677" s="3" t="s">
        <v>700</v>
      </c>
    </row>
    <row r="3678" spans="1:54" ht="100.8" x14ac:dyDescent="0.3">
      <c r="A3678" s="3" t="s">
        <v>677</v>
      </c>
      <c r="B3678" s="3" t="s">
        <v>30499</v>
      </c>
      <c r="C3678" s="3" t="s">
        <v>2810</v>
      </c>
      <c r="D3678" s="3" t="s">
        <v>693</v>
      </c>
      <c r="E3678" s="3">
        <v>165</v>
      </c>
      <c r="F3678" s="3" t="s">
        <v>37839</v>
      </c>
      <c r="G3678" s="3" t="s">
        <v>694</v>
      </c>
      <c r="H3678" s="3" t="s">
        <v>15077</v>
      </c>
      <c r="I3678" s="3" t="s">
        <v>30500</v>
      </c>
      <c r="J3678" s="3" t="s">
        <v>697</v>
      </c>
      <c r="K3678" s="3" t="s">
        <v>4</v>
      </c>
      <c r="L3678" s="3" t="s">
        <v>697</v>
      </c>
      <c r="M3678" s="3" t="s">
        <v>30501</v>
      </c>
      <c r="N3678" s="3"/>
      <c r="O3678" s="3" t="s">
        <v>698</v>
      </c>
      <c r="P3678" s="3"/>
      <c r="Q3678" s="3" t="s">
        <v>729</v>
      </c>
      <c r="R3678" s="3" t="s">
        <v>30502</v>
      </c>
      <c r="S3678" s="3" t="s">
        <v>699</v>
      </c>
      <c r="T3678" s="3" t="s">
        <v>30503</v>
      </c>
      <c r="U3678" s="3" t="s">
        <v>729</v>
      </c>
      <c r="V3678" s="3" t="s">
        <v>30504</v>
      </c>
      <c r="W3678" s="3" t="s">
        <v>698</v>
      </c>
      <c r="Y3678" s="3" t="s">
        <v>729</v>
      </c>
      <c r="AA3678" s="3" t="s">
        <v>698</v>
      </c>
      <c r="AB3678" s="3" t="s">
        <v>30505</v>
      </c>
      <c r="AC3678" s="3" t="s">
        <v>730</v>
      </c>
      <c r="AD3678" s="3" t="s">
        <v>30506</v>
      </c>
      <c r="AE3678" s="3" t="s">
        <v>700</v>
      </c>
      <c r="AG3678" s="3" t="s">
        <v>729</v>
      </c>
      <c r="AH3678" s="3" t="s">
        <v>30507</v>
      </c>
      <c r="AI3678" s="3" t="s">
        <v>729</v>
      </c>
      <c r="AJ3678" s="3" t="s">
        <v>37563</v>
      </c>
      <c r="AK3678" s="3" t="s">
        <v>728</v>
      </c>
      <c r="AL3678" s="3" t="s">
        <v>30508</v>
      </c>
      <c r="AM3678" s="3" t="s">
        <v>729</v>
      </c>
      <c r="AN3678" s="3" t="s">
        <v>30509</v>
      </c>
      <c r="AO3678" s="3" t="s">
        <v>729</v>
      </c>
      <c r="AP3678" s="3" t="s">
        <v>30510</v>
      </c>
      <c r="AQ3678" s="3" t="s">
        <v>730</v>
      </c>
      <c r="AR3678" s="3" t="s">
        <v>30511</v>
      </c>
      <c r="AS3678" s="3" t="s">
        <v>729</v>
      </c>
      <c r="AT3678" s="3" t="s">
        <v>30512</v>
      </c>
      <c r="AU3678" s="3" t="s">
        <v>729</v>
      </c>
      <c r="AV3678" s="3" t="s">
        <v>30513</v>
      </c>
      <c r="AW3678" s="3" t="s">
        <v>700</v>
      </c>
      <c r="AX3678" s="3" t="s">
        <v>30514</v>
      </c>
      <c r="AY3678" s="3" t="s">
        <v>729</v>
      </c>
      <c r="AZ3678" s="3" t="s">
        <v>30515</v>
      </c>
      <c r="BA3678" s="3" t="s">
        <v>729</v>
      </c>
      <c r="BB3678" s="3" t="s">
        <v>30516</v>
      </c>
    </row>
    <row r="3679" spans="1:54" ht="43.2" x14ac:dyDescent="0.3">
      <c r="A3679" s="3" t="s">
        <v>677</v>
      </c>
      <c r="B3679" s="3" t="s">
        <v>16398</v>
      </c>
      <c r="C3679" s="3" t="s">
        <v>2810</v>
      </c>
      <c r="D3679" s="3" t="s">
        <v>693</v>
      </c>
      <c r="E3679" s="3">
        <v>166</v>
      </c>
      <c r="F3679" s="3" t="s">
        <v>37836</v>
      </c>
      <c r="G3679" s="3" t="s">
        <v>752</v>
      </c>
      <c r="H3679" s="3" t="s">
        <v>17993</v>
      </c>
      <c r="I3679" s="3"/>
      <c r="J3679" s="3" t="s">
        <v>697</v>
      </c>
      <c r="K3679" s="3" t="s">
        <v>4</v>
      </c>
      <c r="L3679" s="3" t="s">
        <v>697</v>
      </c>
      <c r="N3679" s="3"/>
      <c r="O3679" s="3" t="s">
        <v>700</v>
      </c>
      <c r="P3679" s="3"/>
      <c r="Q3679" s="3" t="s">
        <v>700</v>
      </c>
      <c r="R3679" s="3"/>
      <c r="S3679" s="3" t="s">
        <v>700</v>
      </c>
      <c r="T3679" s="3"/>
      <c r="U3679" s="3" t="s">
        <v>729</v>
      </c>
      <c r="V3679" s="3" t="s">
        <v>30517</v>
      </c>
      <c r="W3679" s="3" t="s">
        <v>727</v>
      </c>
      <c r="Y3679" s="3" t="s">
        <v>699</v>
      </c>
      <c r="AA3679" s="3" t="s">
        <v>729</v>
      </c>
      <c r="AC3679" s="3" t="s">
        <v>728</v>
      </c>
      <c r="AE3679" s="3" t="s">
        <v>698</v>
      </c>
      <c r="AG3679" s="3" t="s">
        <v>730</v>
      </c>
      <c r="AH3679" s="3" t="s">
        <v>30518</v>
      </c>
      <c r="AI3679" s="3" t="s">
        <v>700</v>
      </c>
      <c r="AK3679" s="3" t="s">
        <v>700</v>
      </c>
      <c r="AL3679" s="3" t="s">
        <v>30519</v>
      </c>
      <c r="AM3679" s="3" t="s">
        <v>699</v>
      </c>
      <c r="AO3679" s="3" t="s">
        <v>698</v>
      </c>
      <c r="AQ3679" s="3" t="s">
        <v>786</v>
      </c>
      <c r="AS3679" s="3" t="s">
        <v>712</v>
      </c>
      <c r="AU3679" s="3" t="s">
        <v>729</v>
      </c>
      <c r="AW3679" s="3" t="s">
        <v>699</v>
      </c>
      <c r="AY3679" s="3" t="s">
        <v>699</v>
      </c>
      <c r="BA3679" s="3" t="s">
        <v>699</v>
      </c>
    </row>
    <row r="3680" spans="1:54" ht="201.6" x14ac:dyDescent="0.3">
      <c r="A3680" s="3" t="s">
        <v>677</v>
      </c>
      <c r="B3680" s="3" t="s">
        <v>1490</v>
      </c>
      <c r="C3680" s="3" t="s">
        <v>5598</v>
      </c>
      <c r="D3680" s="3" t="s">
        <v>693</v>
      </c>
      <c r="E3680" s="3">
        <v>167</v>
      </c>
      <c r="F3680" s="3" t="s">
        <v>37854</v>
      </c>
      <c r="G3680" s="3" t="s">
        <v>694</v>
      </c>
      <c r="H3680" s="3" t="s">
        <v>3904</v>
      </c>
      <c r="I3680" s="3"/>
      <c r="J3680" s="3" t="s">
        <v>697</v>
      </c>
      <c r="K3680" s="3" t="s">
        <v>4</v>
      </c>
      <c r="L3680" s="3" t="s">
        <v>705</v>
      </c>
      <c r="N3680" s="3"/>
      <c r="O3680" s="3" t="s">
        <v>699</v>
      </c>
      <c r="P3680" s="3" t="s">
        <v>30520</v>
      </c>
      <c r="Q3680" s="3" t="s">
        <v>699</v>
      </c>
      <c r="R3680" s="3" t="s">
        <v>30521</v>
      </c>
      <c r="S3680" s="3" t="s">
        <v>700</v>
      </c>
      <c r="T3680" s="3" t="s">
        <v>30522</v>
      </c>
      <c r="U3680" s="3" t="s">
        <v>712</v>
      </c>
      <c r="V3680" s="3" t="s">
        <v>30523</v>
      </c>
      <c r="W3680" s="3" t="s">
        <v>700</v>
      </c>
      <c r="X3680" s="3" t="s">
        <v>30524</v>
      </c>
      <c r="Y3680" s="3" t="s">
        <v>698</v>
      </c>
      <c r="Z3680" s="3" t="s">
        <v>30525</v>
      </c>
      <c r="AA3680" s="3" t="s">
        <v>699</v>
      </c>
      <c r="AB3680" s="3" t="s">
        <v>30526</v>
      </c>
      <c r="AC3680" s="3" t="s">
        <v>700</v>
      </c>
      <c r="AD3680" s="3" t="s">
        <v>30527</v>
      </c>
      <c r="AE3680" s="3" t="s">
        <v>700</v>
      </c>
      <c r="AF3680" s="3" t="s">
        <v>30528</v>
      </c>
      <c r="AG3680" s="3" t="s">
        <v>698</v>
      </c>
      <c r="AH3680" s="3" t="s">
        <v>30529</v>
      </c>
      <c r="AI3680" s="3" t="s">
        <v>700</v>
      </c>
      <c r="AJ3680" s="3" t="s">
        <v>37564</v>
      </c>
      <c r="AK3680" s="3" t="s">
        <v>700</v>
      </c>
      <c r="AL3680" s="3" t="s">
        <v>30530</v>
      </c>
      <c r="AM3680" s="3" t="s">
        <v>700</v>
      </c>
      <c r="AN3680" s="3" t="s">
        <v>30531</v>
      </c>
      <c r="AO3680" s="3" t="s">
        <v>698</v>
      </c>
      <c r="AP3680" s="3" t="s">
        <v>30532</v>
      </c>
      <c r="AQ3680" s="3" t="s">
        <v>698</v>
      </c>
      <c r="AR3680" s="3" t="s">
        <v>30533</v>
      </c>
      <c r="AS3680" s="3" t="s">
        <v>712</v>
      </c>
      <c r="AT3680" s="3" t="s">
        <v>30534</v>
      </c>
      <c r="AU3680" s="3" t="s">
        <v>699</v>
      </c>
      <c r="AV3680" s="3" t="s">
        <v>30535</v>
      </c>
      <c r="AW3680" s="3" t="s">
        <v>698</v>
      </c>
      <c r="AX3680" s="3" t="s">
        <v>30536</v>
      </c>
      <c r="AY3680" s="3" t="s">
        <v>699</v>
      </c>
      <c r="AZ3680" s="3" t="s">
        <v>30537</v>
      </c>
      <c r="BA3680" s="3" t="s">
        <v>699</v>
      </c>
      <c r="BB3680" s="3" t="s">
        <v>30538</v>
      </c>
    </row>
    <row r="3681" spans="1:54" x14ac:dyDescent="0.3">
      <c r="A3681" s="3" t="s">
        <v>677</v>
      </c>
      <c r="B3681" s="3" t="s">
        <v>30539</v>
      </c>
      <c r="C3681" s="3" t="s">
        <v>30540</v>
      </c>
      <c r="D3681" s="3" t="s">
        <v>693</v>
      </c>
      <c r="E3681" s="3">
        <v>168</v>
      </c>
      <c r="F3681" s="3" t="s">
        <v>37819</v>
      </c>
      <c r="G3681" s="3" t="s">
        <v>752</v>
      </c>
      <c r="H3681" s="3" t="s">
        <v>30541</v>
      </c>
      <c r="I3681" s="3" t="s">
        <v>3970</v>
      </c>
      <c r="J3681" s="3" t="s">
        <v>697</v>
      </c>
      <c r="K3681" s="3" t="s">
        <v>4</v>
      </c>
      <c r="L3681" s="3" t="s">
        <v>697</v>
      </c>
      <c r="N3681" s="3"/>
      <c r="O3681" s="3" t="s">
        <v>698</v>
      </c>
      <c r="P3681" s="3"/>
      <c r="Q3681" s="3" t="s">
        <v>699</v>
      </c>
      <c r="R3681" s="3"/>
      <c r="S3681" s="3" t="s">
        <v>700</v>
      </c>
      <c r="T3681" s="3"/>
      <c r="U3681" s="3" t="s">
        <v>712</v>
      </c>
      <c r="W3681" s="3" t="s">
        <v>700</v>
      </c>
      <c r="Y3681" s="3" t="s">
        <v>698</v>
      </c>
      <c r="AA3681" s="3" t="s">
        <v>699</v>
      </c>
      <c r="AC3681" s="3" t="s">
        <v>698</v>
      </c>
      <c r="AE3681" s="3" t="s">
        <v>700</v>
      </c>
      <c r="AG3681" s="3" t="s">
        <v>698</v>
      </c>
      <c r="AI3681" s="3" t="s">
        <v>700</v>
      </c>
      <c r="AK3681" s="3" t="s">
        <v>699</v>
      </c>
      <c r="AM3681" s="3" t="s">
        <v>700</v>
      </c>
      <c r="AO3681" s="3" t="s">
        <v>700</v>
      </c>
      <c r="AQ3681" s="3" t="s">
        <v>698</v>
      </c>
      <c r="AS3681" s="3" t="s">
        <v>712</v>
      </c>
      <c r="AU3681" s="3" t="s">
        <v>699</v>
      </c>
      <c r="AW3681" s="3" t="s">
        <v>712</v>
      </c>
      <c r="AY3681" s="3" t="s">
        <v>700</v>
      </c>
      <c r="BA3681" s="3" t="s">
        <v>699</v>
      </c>
    </row>
    <row r="3682" spans="1:54" ht="28.8" x14ac:dyDescent="0.3">
      <c r="A3682" s="3" t="s">
        <v>677</v>
      </c>
      <c r="B3682" s="3" t="s">
        <v>1957</v>
      </c>
      <c r="C3682" s="3" t="s">
        <v>19683</v>
      </c>
      <c r="D3682" s="3" t="s">
        <v>693</v>
      </c>
      <c r="E3682" s="3">
        <v>169</v>
      </c>
      <c r="F3682" s="3" t="s">
        <v>37836</v>
      </c>
      <c r="G3682" s="3" t="s">
        <v>694</v>
      </c>
      <c r="H3682" s="3" t="s">
        <v>20582</v>
      </c>
      <c r="I3682" s="3"/>
      <c r="J3682" s="3" t="s">
        <v>697</v>
      </c>
      <c r="K3682" s="3" t="s">
        <v>4</v>
      </c>
      <c r="L3682" s="3" t="s">
        <v>697</v>
      </c>
      <c r="N3682" s="3"/>
      <c r="O3682" s="3" t="s">
        <v>700</v>
      </c>
      <c r="P3682" s="3"/>
      <c r="Q3682" s="3" t="s">
        <v>699</v>
      </c>
      <c r="R3682" s="3"/>
      <c r="S3682" s="3" t="s">
        <v>700</v>
      </c>
      <c r="T3682" s="3"/>
      <c r="U3682" s="3" t="s">
        <v>5772</v>
      </c>
      <c r="W3682" s="3" t="s">
        <v>712</v>
      </c>
      <c r="X3682" s="3" t="s">
        <v>30542</v>
      </c>
      <c r="Y3682" s="3" t="s">
        <v>698</v>
      </c>
      <c r="AA3682" s="3" t="s">
        <v>699</v>
      </c>
      <c r="AC3682" s="3" t="s">
        <v>700</v>
      </c>
      <c r="AE3682" s="3" t="s">
        <v>700</v>
      </c>
      <c r="AG3682" s="3" t="s">
        <v>698</v>
      </c>
      <c r="AI3682" s="3" t="s">
        <v>699</v>
      </c>
      <c r="AK3682" s="3" t="s">
        <v>700</v>
      </c>
      <c r="AM3682" s="3" t="s">
        <v>700</v>
      </c>
      <c r="AO3682" s="3" t="s">
        <v>699</v>
      </c>
      <c r="AP3682" s="3" t="s">
        <v>30543</v>
      </c>
      <c r="AQ3682" s="3" t="s">
        <v>699</v>
      </c>
      <c r="AS3682" s="3" t="s">
        <v>712</v>
      </c>
      <c r="AU3682" s="3" t="s">
        <v>699</v>
      </c>
      <c r="AW3682" s="3" t="s">
        <v>699</v>
      </c>
      <c r="AY3682" s="3" t="s">
        <v>699</v>
      </c>
      <c r="BA3682" s="3" t="s">
        <v>699</v>
      </c>
    </row>
    <row r="3683" spans="1:54" ht="144" x14ac:dyDescent="0.3">
      <c r="A3683" s="3" t="s">
        <v>677</v>
      </c>
      <c r="B3683" s="3" t="s">
        <v>2063</v>
      </c>
      <c r="C3683" s="3" t="s">
        <v>9391</v>
      </c>
      <c r="D3683" s="3" t="s">
        <v>693</v>
      </c>
      <c r="E3683" s="3">
        <v>170</v>
      </c>
      <c r="F3683" s="3" t="s">
        <v>37840</v>
      </c>
      <c r="G3683" s="3" t="s">
        <v>694</v>
      </c>
      <c r="H3683" s="3" t="s">
        <v>30544</v>
      </c>
      <c r="I3683" s="3"/>
      <c r="J3683" s="3" t="s">
        <v>697</v>
      </c>
      <c r="K3683" s="3" t="s">
        <v>4</v>
      </c>
      <c r="L3683" s="3" t="s">
        <v>697</v>
      </c>
      <c r="N3683" s="3"/>
      <c r="O3683" s="3" t="s">
        <v>698</v>
      </c>
      <c r="P3683" s="3"/>
      <c r="Q3683" s="3" t="s">
        <v>729</v>
      </c>
      <c r="R3683" s="3" t="s">
        <v>30545</v>
      </c>
      <c r="S3683" s="3" t="s">
        <v>700</v>
      </c>
      <c r="T3683" s="3" t="s">
        <v>30546</v>
      </c>
      <c r="U3683" s="3" t="s">
        <v>730</v>
      </c>
      <c r="V3683" s="3" t="s">
        <v>30547</v>
      </c>
      <c r="W3683" s="3" t="s">
        <v>5772</v>
      </c>
      <c r="X3683" s="3" t="s">
        <v>30548</v>
      </c>
      <c r="Y3683" s="3" t="s">
        <v>729</v>
      </c>
      <c r="Z3683" s="3" t="s">
        <v>30549</v>
      </c>
      <c r="AA3683" s="3" t="s">
        <v>728</v>
      </c>
      <c r="AB3683" s="3" t="s">
        <v>30550</v>
      </c>
      <c r="AC3683" s="3" t="s">
        <v>700</v>
      </c>
      <c r="AD3683" s="3" t="s">
        <v>30551</v>
      </c>
      <c r="AE3683" s="3" t="s">
        <v>700</v>
      </c>
      <c r="AG3683" s="3" t="s">
        <v>699</v>
      </c>
      <c r="AI3683" s="3" t="s">
        <v>699</v>
      </c>
      <c r="AK3683" s="3" t="s">
        <v>700</v>
      </c>
      <c r="AL3683" s="3" t="s">
        <v>30552</v>
      </c>
      <c r="AM3683" s="3" t="s">
        <v>700</v>
      </c>
      <c r="AO3683" s="3" t="s">
        <v>712</v>
      </c>
      <c r="AQ3683" s="3" t="s">
        <v>700</v>
      </c>
      <c r="AR3683" s="3" t="s">
        <v>30553</v>
      </c>
      <c r="AS3683" s="3" t="s">
        <v>712</v>
      </c>
      <c r="AT3683" s="3" t="s">
        <v>30554</v>
      </c>
      <c r="AU3683" s="3" t="s">
        <v>729</v>
      </c>
      <c r="AW3683" s="3" t="s">
        <v>700</v>
      </c>
      <c r="AX3683" s="3" t="s">
        <v>30555</v>
      </c>
      <c r="AY3683" s="3" t="s">
        <v>700</v>
      </c>
      <c r="BA3683" s="3" t="s">
        <v>700</v>
      </c>
    </row>
    <row r="3684" spans="1:54" ht="57.6" x14ac:dyDescent="0.3">
      <c r="A3684" s="3" t="s">
        <v>677</v>
      </c>
      <c r="B3684" s="3" t="s">
        <v>836</v>
      </c>
      <c r="C3684" s="3" t="s">
        <v>30556</v>
      </c>
      <c r="D3684" s="3" t="s">
        <v>693</v>
      </c>
      <c r="E3684" s="3">
        <v>171</v>
      </c>
      <c r="F3684" s="3" t="s">
        <v>37854</v>
      </c>
      <c r="G3684" s="3" t="s">
        <v>694</v>
      </c>
      <c r="H3684" s="3" t="s">
        <v>30557</v>
      </c>
      <c r="I3684" s="3"/>
      <c r="J3684" s="3" t="s">
        <v>697</v>
      </c>
      <c r="K3684" s="3" t="s">
        <v>4</v>
      </c>
      <c r="L3684" s="3" t="s">
        <v>705</v>
      </c>
      <c r="N3684" s="3"/>
      <c r="O3684" s="3" t="s">
        <v>729</v>
      </c>
      <c r="P3684" s="3" t="s">
        <v>30558</v>
      </c>
      <c r="Q3684" s="3" t="s">
        <v>699</v>
      </c>
      <c r="R3684" s="3"/>
      <c r="S3684" s="3" t="s">
        <v>700</v>
      </c>
      <c r="T3684" s="3" t="s">
        <v>30559</v>
      </c>
      <c r="U3684" s="3" t="s">
        <v>731</v>
      </c>
      <c r="V3684" s="3" t="s">
        <v>30560</v>
      </c>
      <c r="W3684" s="3" t="s">
        <v>700</v>
      </c>
      <c r="X3684" s="3" t="s">
        <v>30561</v>
      </c>
      <c r="Y3684" s="3" t="s">
        <v>699</v>
      </c>
      <c r="AA3684" s="3" t="s">
        <v>729</v>
      </c>
      <c r="AC3684" s="3" t="s">
        <v>700</v>
      </c>
      <c r="AE3684" s="3" t="s">
        <v>727</v>
      </c>
      <c r="AG3684" s="3" t="s">
        <v>699</v>
      </c>
      <c r="AI3684" s="3" t="s">
        <v>728</v>
      </c>
      <c r="AJ3684" s="3" t="s">
        <v>37565</v>
      </c>
      <c r="AK3684" s="3" t="s">
        <v>700</v>
      </c>
      <c r="AM3684" s="3" t="s">
        <v>700</v>
      </c>
      <c r="AO3684" s="3" t="s">
        <v>698</v>
      </c>
      <c r="AQ3684" s="3" t="s">
        <v>698</v>
      </c>
      <c r="AS3684" s="3" t="s">
        <v>731</v>
      </c>
      <c r="AT3684" s="3" t="s">
        <v>30562</v>
      </c>
      <c r="AU3684" s="3" t="s">
        <v>699</v>
      </c>
      <c r="AW3684" s="3" t="s">
        <v>729</v>
      </c>
      <c r="AX3684" s="3" t="s">
        <v>30563</v>
      </c>
      <c r="AY3684" s="3" t="s">
        <v>698</v>
      </c>
      <c r="BA3684" s="3" t="s">
        <v>700</v>
      </c>
    </row>
    <row r="3685" spans="1:54" ht="57.6" x14ac:dyDescent="0.3">
      <c r="A3685" s="3" t="s">
        <v>677</v>
      </c>
      <c r="B3685" s="3" t="s">
        <v>907</v>
      </c>
      <c r="C3685" s="3" t="s">
        <v>30564</v>
      </c>
      <c r="D3685" s="3" t="s">
        <v>693</v>
      </c>
      <c r="E3685" s="3">
        <v>172</v>
      </c>
      <c r="F3685" s="3" t="s">
        <v>37854</v>
      </c>
      <c r="G3685" s="3" t="s">
        <v>694</v>
      </c>
      <c r="H3685" s="3" t="s">
        <v>30565</v>
      </c>
      <c r="I3685" s="3"/>
      <c r="J3685" s="3" t="s">
        <v>697</v>
      </c>
      <c r="K3685" s="3" t="s">
        <v>4</v>
      </c>
      <c r="L3685" s="3" t="s">
        <v>697</v>
      </c>
      <c r="M3685" s="3" t="s">
        <v>30566</v>
      </c>
      <c r="N3685" s="3"/>
      <c r="O3685" s="3" t="s">
        <v>700</v>
      </c>
      <c r="P3685" s="3"/>
      <c r="Q3685" s="3" t="s">
        <v>698</v>
      </c>
      <c r="R3685" s="3"/>
      <c r="S3685" s="3" t="s">
        <v>700</v>
      </c>
      <c r="T3685" s="3"/>
      <c r="U3685" s="3" t="s">
        <v>5772</v>
      </c>
      <c r="W3685" s="3" t="s">
        <v>727</v>
      </c>
      <c r="X3685" s="3" t="s">
        <v>30567</v>
      </c>
      <c r="Y3685" s="3" t="s">
        <v>699</v>
      </c>
      <c r="AA3685" s="3" t="s">
        <v>699</v>
      </c>
      <c r="AC3685" s="3" t="s">
        <v>700</v>
      </c>
      <c r="AE3685" s="3" t="s">
        <v>700</v>
      </c>
      <c r="AG3685" s="3" t="s">
        <v>698</v>
      </c>
      <c r="AI3685" s="3" t="s">
        <v>700</v>
      </c>
      <c r="AK3685" s="3" t="s">
        <v>700</v>
      </c>
      <c r="AM3685" s="3" t="s">
        <v>700</v>
      </c>
      <c r="AO3685" s="3" t="s">
        <v>700</v>
      </c>
      <c r="AQ3685" s="3" t="s">
        <v>712</v>
      </c>
      <c r="AS3685" s="3" t="s">
        <v>712</v>
      </c>
      <c r="AU3685" s="3" t="s">
        <v>712</v>
      </c>
      <c r="AW3685" s="3" t="s">
        <v>699</v>
      </c>
      <c r="AX3685" s="3" t="s">
        <v>30568</v>
      </c>
      <c r="AY3685" s="3" t="s">
        <v>700</v>
      </c>
      <c r="BA3685" s="3" t="s">
        <v>700</v>
      </c>
    </row>
    <row r="3686" spans="1:54" x14ac:dyDescent="0.3">
      <c r="A3686" s="3" t="s">
        <v>677</v>
      </c>
      <c r="B3686" s="3" t="s">
        <v>1576</v>
      </c>
      <c r="C3686" s="3" t="s">
        <v>30569</v>
      </c>
      <c r="D3686" s="3" t="s">
        <v>693</v>
      </c>
      <c r="E3686" s="3">
        <v>173</v>
      </c>
      <c r="F3686" s="3" t="s">
        <v>37851</v>
      </c>
      <c r="G3686" s="3" t="s">
        <v>752</v>
      </c>
      <c r="H3686" s="3" t="s">
        <v>3957</v>
      </c>
      <c r="I3686" s="3"/>
      <c r="J3686" s="3" t="s">
        <v>4</v>
      </c>
      <c r="K3686" s="3" t="s">
        <v>4</v>
      </c>
      <c r="L3686" s="3" t="s">
        <v>705</v>
      </c>
      <c r="M3686" s="3" t="s">
        <v>4</v>
      </c>
      <c r="N3686" s="3"/>
      <c r="O3686" s="3" t="s">
        <v>4</v>
      </c>
      <c r="P3686" s="3" t="s">
        <v>4</v>
      </c>
      <c r="Q3686" s="3" t="s">
        <v>4</v>
      </c>
      <c r="R3686" s="3" t="s">
        <v>4</v>
      </c>
      <c r="S3686" s="3" t="s">
        <v>4</v>
      </c>
      <c r="T3686" s="3" t="s">
        <v>4</v>
      </c>
      <c r="U3686" s="3" t="s">
        <v>4</v>
      </c>
      <c r="V3686" s="3" t="s">
        <v>4</v>
      </c>
      <c r="W3686" s="3" t="s">
        <v>4</v>
      </c>
      <c r="X3686" s="3" t="s">
        <v>4</v>
      </c>
      <c r="Y3686" s="3" t="s">
        <v>4</v>
      </c>
      <c r="Z3686" s="3" t="s">
        <v>4</v>
      </c>
      <c r="AA3686" s="3" t="s">
        <v>4</v>
      </c>
      <c r="AB3686" s="3" t="s">
        <v>4</v>
      </c>
      <c r="AC3686" s="3" t="s">
        <v>4</v>
      </c>
      <c r="AD3686" s="3" t="s">
        <v>4</v>
      </c>
      <c r="AE3686" s="3" t="s">
        <v>4</v>
      </c>
      <c r="AF3686" s="3" t="s">
        <v>4</v>
      </c>
      <c r="AG3686" s="3" t="s">
        <v>4</v>
      </c>
      <c r="AH3686" s="3" t="s">
        <v>4</v>
      </c>
      <c r="AI3686" s="3" t="s">
        <v>4</v>
      </c>
      <c r="AJ3686" s="3" t="s">
        <v>4</v>
      </c>
      <c r="AK3686" s="3" t="s">
        <v>4</v>
      </c>
      <c r="AL3686" s="3" t="s">
        <v>4</v>
      </c>
      <c r="AM3686" s="3" t="s">
        <v>4</v>
      </c>
      <c r="AN3686" s="3" t="s">
        <v>4</v>
      </c>
      <c r="AO3686" s="3" t="s">
        <v>4</v>
      </c>
      <c r="AP3686" s="3" t="s">
        <v>4</v>
      </c>
      <c r="AQ3686" s="3" t="s">
        <v>4</v>
      </c>
      <c r="AR3686" s="3" t="s">
        <v>4</v>
      </c>
      <c r="AS3686" s="3" t="s">
        <v>4</v>
      </c>
      <c r="AT3686" s="3" t="s">
        <v>4</v>
      </c>
      <c r="AU3686" s="3" t="s">
        <v>4</v>
      </c>
      <c r="AV3686" s="3" t="s">
        <v>4</v>
      </c>
      <c r="AW3686" s="3" t="s">
        <v>4</v>
      </c>
      <c r="AX3686" s="3" t="s">
        <v>4</v>
      </c>
      <c r="AY3686" s="3" t="s">
        <v>4</v>
      </c>
      <c r="AZ3686" s="3" t="s">
        <v>4</v>
      </c>
      <c r="BA3686" s="3" t="s">
        <v>4</v>
      </c>
      <c r="BB3686" s="3" t="s">
        <v>4</v>
      </c>
    </row>
    <row r="3687" spans="1:54" ht="230.4" x14ac:dyDescent="0.3">
      <c r="A3687" s="3" t="s">
        <v>677</v>
      </c>
      <c r="B3687" s="3" t="s">
        <v>1902</v>
      </c>
      <c r="C3687" s="3" t="s">
        <v>30570</v>
      </c>
      <c r="D3687" s="3" t="s">
        <v>693</v>
      </c>
      <c r="E3687" s="3">
        <v>174</v>
      </c>
      <c r="F3687" s="3" t="s">
        <v>37857</v>
      </c>
      <c r="G3687" s="3" t="s">
        <v>752</v>
      </c>
      <c r="H3687" s="3" t="s">
        <v>30571</v>
      </c>
      <c r="I3687" s="3"/>
      <c r="J3687" s="3" t="s">
        <v>705</v>
      </c>
      <c r="K3687" s="3" t="s">
        <v>4</v>
      </c>
      <c r="L3687" s="3" t="s">
        <v>697</v>
      </c>
      <c r="N3687" s="3"/>
      <c r="O3687" s="3" t="s">
        <v>700</v>
      </c>
      <c r="P3687" s="3" t="s">
        <v>30572</v>
      </c>
      <c r="Q3687" s="3" t="s">
        <v>729</v>
      </c>
      <c r="R3687" s="3" t="s">
        <v>30573</v>
      </c>
      <c r="S3687" s="3" t="s">
        <v>698</v>
      </c>
      <c r="T3687" s="3" t="s">
        <v>30574</v>
      </c>
      <c r="U3687" s="3" t="s">
        <v>728</v>
      </c>
      <c r="V3687" s="3" t="s">
        <v>30575</v>
      </c>
      <c r="W3687" s="3" t="s">
        <v>1132</v>
      </c>
      <c r="X3687" s="3" t="s">
        <v>30576</v>
      </c>
      <c r="Y3687" s="3" t="s">
        <v>700</v>
      </c>
      <c r="AA3687" s="3" t="s">
        <v>729</v>
      </c>
      <c r="AB3687" s="3" t="s">
        <v>30577</v>
      </c>
      <c r="AC3687" s="3" t="s">
        <v>730</v>
      </c>
      <c r="AD3687" s="3" t="s">
        <v>30578</v>
      </c>
      <c r="AE3687" s="3" t="s">
        <v>700</v>
      </c>
      <c r="AG3687" s="3" t="s">
        <v>730</v>
      </c>
      <c r="AH3687" s="3" t="s">
        <v>30579</v>
      </c>
      <c r="AI3687" s="3" t="s">
        <v>700</v>
      </c>
      <c r="AJ3687" s="3" t="s">
        <v>37566</v>
      </c>
      <c r="AK3687" s="3" t="s">
        <v>728</v>
      </c>
      <c r="AL3687" s="3" t="s">
        <v>30580</v>
      </c>
      <c r="AM3687" s="3" t="s">
        <v>728</v>
      </c>
      <c r="AN3687" s="3" t="s">
        <v>7975</v>
      </c>
      <c r="AO3687" s="3" t="s">
        <v>731</v>
      </c>
      <c r="AP3687" s="3" t="s">
        <v>30581</v>
      </c>
      <c r="AQ3687" s="3" t="s">
        <v>699</v>
      </c>
      <c r="AR3687" s="3" t="s">
        <v>30582</v>
      </c>
      <c r="AS3687" s="3" t="s">
        <v>731</v>
      </c>
      <c r="AT3687" s="3" t="s">
        <v>30583</v>
      </c>
      <c r="AU3687" s="3" t="s">
        <v>699</v>
      </c>
      <c r="AV3687" s="3" t="s">
        <v>30584</v>
      </c>
      <c r="AW3687" s="3" t="s">
        <v>790</v>
      </c>
      <c r="AX3687" s="3" t="s">
        <v>30585</v>
      </c>
      <c r="AY3687" s="3" t="s">
        <v>698</v>
      </c>
      <c r="AZ3687" s="3" t="s">
        <v>30586</v>
      </c>
      <c r="BA3687" s="3" t="s">
        <v>786</v>
      </c>
      <c r="BB3687" s="3" t="s">
        <v>30587</v>
      </c>
    </row>
    <row r="3688" spans="1:54" ht="28.8" x14ac:dyDescent="0.3">
      <c r="A3688" s="3" t="s">
        <v>677</v>
      </c>
      <c r="B3688" s="3" t="s">
        <v>1224</v>
      </c>
      <c r="C3688" s="3" t="s">
        <v>30588</v>
      </c>
      <c r="D3688" s="3" t="s">
        <v>693</v>
      </c>
      <c r="E3688" s="3">
        <v>175</v>
      </c>
      <c r="F3688" s="3" t="s">
        <v>37848</v>
      </c>
      <c r="G3688" s="3" t="s">
        <v>694</v>
      </c>
      <c r="H3688" s="3" t="s">
        <v>20039</v>
      </c>
      <c r="I3688" s="3"/>
      <c r="J3688" s="3" t="s">
        <v>697</v>
      </c>
      <c r="K3688" s="3" t="s">
        <v>4</v>
      </c>
      <c r="L3688" s="3" t="s">
        <v>697</v>
      </c>
      <c r="N3688" s="3"/>
      <c r="O3688" s="3" t="s">
        <v>698</v>
      </c>
      <c r="P3688" s="3"/>
      <c r="Q3688" s="3" t="s">
        <v>699</v>
      </c>
      <c r="R3688" s="3"/>
      <c r="S3688" s="3" t="s">
        <v>700</v>
      </c>
      <c r="T3688" s="3"/>
      <c r="U3688" s="3" t="s">
        <v>698</v>
      </c>
      <c r="V3688" s="3" t="s">
        <v>30589</v>
      </c>
      <c r="W3688" s="3" t="s">
        <v>700</v>
      </c>
      <c r="Y3688" s="3" t="s">
        <v>699</v>
      </c>
      <c r="AA3688" s="3" t="s">
        <v>699</v>
      </c>
      <c r="AC3688" s="3" t="s">
        <v>700</v>
      </c>
      <c r="AE3688" s="3" t="s">
        <v>700</v>
      </c>
      <c r="AG3688" s="3" t="s">
        <v>699</v>
      </c>
      <c r="AI3688" s="3" t="s">
        <v>699</v>
      </c>
      <c r="AK3688" s="3" t="s">
        <v>700</v>
      </c>
      <c r="AM3688" s="3" t="s">
        <v>700</v>
      </c>
      <c r="AO3688" s="3" t="s">
        <v>699</v>
      </c>
      <c r="AP3688" s="3" t="s">
        <v>30590</v>
      </c>
      <c r="AQ3688" s="3" t="s">
        <v>700</v>
      </c>
      <c r="AS3688" s="3" t="s">
        <v>712</v>
      </c>
      <c r="AU3688" s="3" t="s">
        <v>699</v>
      </c>
      <c r="AW3688" s="3" t="s">
        <v>712</v>
      </c>
      <c r="AY3688" s="3" t="s">
        <v>698</v>
      </c>
      <c r="BA3688" s="3" t="s">
        <v>700</v>
      </c>
    </row>
    <row r="3689" spans="1:54" ht="129.6" x14ac:dyDescent="0.3">
      <c r="A3689" s="3" t="s">
        <v>677</v>
      </c>
      <c r="B3689" s="3" t="s">
        <v>1470</v>
      </c>
      <c r="C3689" s="3" t="s">
        <v>30591</v>
      </c>
      <c r="D3689" s="3" t="s">
        <v>693</v>
      </c>
      <c r="E3689" s="3">
        <v>176</v>
      </c>
      <c r="F3689" s="3" t="s">
        <v>37850</v>
      </c>
      <c r="G3689" s="3" t="s">
        <v>752</v>
      </c>
      <c r="H3689" s="3" t="s">
        <v>30592</v>
      </c>
      <c r="I3689" s="3"/>
      <c r="J3689" s="3" t="s">
        <v>697</v>
      </c>
      <c r="K3689" s="3" t="s">
        <v>4</v>
      </c>
      <c r="L3689" s="3" t="s">
        <v>697</v>
      </c>
      <c r="N3689" s="3"/>
      <c r="O3689" s="3" t="s">
        <v>700</v>
      </c>
      <c r="P3689" s="3" t="s">
        <v>30593</v>
      </c>
      <c r="Q3689" s="3" t="s">
        <v>698</v>
      </c>
      <c r="R3689" s="3" t="s">
        <v>30594</v>
      </c>
      <c r="S3689" s="3" t="s">
        <v>700</v>
      </c>
      <c r="T3689" s="3" t="s">
        <v>30595</v>
      </c>
      <c r="U3689" s="3" t="s">
        <v>699</v>
      </c>
      <c r="V3689" s="3" t="s">
        <v>30596</v>
      </c>
      <c r="W3689" s="3" t="s">
        <v>700</v>
      </c>
      <c r="X3689" s="3" t="s">
        <v>30597</v>
      </c>
      <c r="Y3689" s="3" t="s">
        <v>698</v>
      </c>
      <c r="AA3689" s="3" t="s">
        <v>699</v>
      </c>
      <c r="AB3689" s="3" t="s">
        <v>30598</v>
      </c>
      <c r="AC3689" s="3" t="s">
        <v>698</v>
      </c>
      <c r="AD3689" s="3" t="s">
        <v>30599</v>
      </c>
      <c r="AE3689" s="3" t="s">
        <v>700</v>
      </c>
      <c r="AG3689" s="3" t="s">
        <v>698</v>
      </c>
      <c r="AH3689" s="3" t="s">
        <v>30600</v>
      </c>
      <c r="AI3689" s="3" t="s">
        <v>700</v>
      </c>
      <c r="AJ3689" s="3" t="s">
        <v>37567</v>
      </c>
      <c r="AK3689" s="3" t="s">
        <v>700</v>
      </c>
      <c r="AL3689" s="3" t="s">
        <v>30601</v>
      </c>
      <c r="AM3689" s="3" t="s">
        <v>700</v>
      </c>
      <c r="AN3689" s="3" t="s">
        <v>30602</v>
      </c>
      <c r="AO3689" s="3" t="s">
        <v>712</v>
      </c>
      <c r="AP3689" s="3" t="s">
        <v>30603</v>
      </c>
      <c r="AQ3689" s="3" t="s">
        <v>698</v>
      </c>
      <c r="AR3689" s="3" t="s">
        <v>30604</v>
      </c>
      <c r="AS3689" s="3" t="s">
        <v>712</v>
      </c>
      <c r="AT3689" s="3" t="s">
        <v>30605</v>
      </c>
      <c r="AU3689" s="3" t="s">
        <v>699</v>
      </c>
      <c r="AW3689" s="3" t="s">
        <v>712</v>
      </c>
      <c r="AX3689" s="3" t="s">
        <v>30606</v>
      </c>
      <c r="AY3689" s="3" t="s">
        <v>699</v>
      </c>
      <c r="BA3689" s="3" t="s">
        <v>698</v>
      </c>
    </row>
    <row r="3690" spans="1:54" x14ac:dyDescent="0.3">
      <c r="A3690" s="3" t="s">
        <v>677</v>
      </c>
      <c r="B3690" s="3" t="s">
        <v>30607</v>
      </c>
      <c r="C3690" s="3" t="s">
        <v>9990</v>
      </c>
      <c r="D3690" s="3" t="s">
        <v>693</v>
      </c>
      <c r="E3690" s="3">
        <v>177</v>
      </c>
      <c r="F3690" s="3" t="s">
        <v>37856</v>
      </c>
      <c r="G3690" s="3" t="s">
        <v>694</v>
      </c>
      <c r="H3690" s="3" t="s">
        <v>14427</v>
      </c>
      <c r="I3690" s="3"/>
      <c r="J3690" s="3" t="s">
        <v>705</v>
      </c>
      <c r="K3690" s="3" t="s">
        <v>4</v>
      </c>
      <c r="L3690" s="3" t="s">
        <v>697</v>
      </c>
      <c r="N3690" s="3"/>
      <c r="O3690" s="3" t="s">
        <v>700</v>
      </c>
      <c r="P3690" s="3"/>
      <c r="Q3690" s="3" t="s">
        <v>700</v>
      </c>
      <c r="R3690" s="3"/>
      <c r="S3690" s="3" t="s">
        <v>698</v>
      </c>
      <c r="T3690" s="3"/>
      <c r="U3690" s="3" t="s">
        <v>700</v>
      </c>
      <c r="W3690" s="3" t="s">
        <v>698</v>
      </c>
      <c r="Y3690" s="3" t="s">
        <v>700</v>
      </c>
      <c r="AA3690" s="3" t="s">
        <v>698</v>
      </c>
      <c r="AC3690" s="3" t="s">
        <v>699</v>
      </c>
      <c r="AE3690" s="3" t="s">
        <v>700</v>
      </c>
      <c r="AG3690" s="3" t="s">
        <v>698</v>
      </c>
      <c r="AI3690" s="3" t="s">
        <v>700</v>
      </c>
      <c r="AK3690" s="3" t="s">
        <v>700</v>
      </c>
      <c r="AM3690" s="3" t="s">
        <v>700</v>
      </c>
      <c r="AO3690" s="3" t="s">
        <v>700</v>
      </c>
      <c r="AQ3690" s="3" t="s">
        <v>698</v>
      </c>
      <c r="AS3690" s="3" t="s">
        <v>700</v>
      </c>
      <c r="AU3690" s="3" t="s">
        <v>698</v>
      </c>
      <c r="AW3690" s="3" t="s">
        <v>699</v>
      </c>
      <c r="AY3690" s="3" t="s">
        <v>700</v>
      </c>
      <c r="BA3690" s="3" t="s">
        <v>699</v>
      </c>
    </row>
    <row r="3691" spans="1:54" ht="158.4" x14ac:dyDescent="0.3">
      <c r="A3691" s="3" t="s">
        <v>677</v>
      </c>
      <c r="B3691" s="3" t="s">
        <v>2063</v>
      </c>
      <c r="C3691" s="3" t="s">
        <v>30608</v>
      </c>
      <c r="D3691" s="3" t="s">
        <v>693</v>
      </c>
      <c r="E3691" s="3">
        <v>178</v>
      </c>
      <c r="F3691" s="3" t="s">
        <v>37835</v>
      </c>
      <c r="G3691" s="3" t="s">
        <v>694</v>
      </c>
      <c r="H3691" s="3" t="s">
        <v>17974</v>
      </c>
      <c r="I3691" s="3"/>
      <c r="J3691" s="3" t="s">
        <v>697</v>
      </c>
      <c r="K3691" s="3" t="s">
        <v>4</v>
      </c>
      <c r="L3691" s="3" t="s">
        <v>697</v>
      </c>
      <c r="N3691" s="3"/>
      <c r="O3691" s="3" t="s">
        <v>698</v>
      </c>
      <c r="P3691" s="3" t="s">
        <v>30609</v>
      </c>
      <c r="Q3691" s="3" t="s">
        <v>729</v>
      </c>
      <c r="R3691" s="3" t="s">
        <v>30610</v>
      </c>
      <c r="S3691" s="3" t="s">
        <v>699</v>
      </c>
      <c r="T3691" s="3" t="s">
        <v>30611</v>
      </c>
      <c r="U3691" s="3" t="s">
        <v>698</v>
      </c>
      <c r="W3691" s="3" t="s">
        <v>700</v>
      </c>
      <c r="X3691" s="3" t="s">
        <v>30612</v>
      </c>
      <c r="Y3691" s="3" t="s">
        <v>700</v>
      </c>
      <c r="AA3691" s="3" t="s">
        <v>699</v>
      </c>
      <c r="AB3691" s="3" t="s">
        <v>30613</v>
      </c>
      <c r="AC3691" s="3" t="s">
        <v>698</v>
      </c>
      <c r="AD3691" s="3" t="s">
        <v>30614</v>
      </c>
      <c r="AE3691" s="3" t="s">
        <v>700</v>
      </c>
      <c r="AG3691" s="3" t="s">
        <v>698</v>
      </c>
      <c r="AH3691" s="3" t="s">
        <v>30615</v>
      </c>
      <c r="AI3691" s="3" t="s">
        <v>699</v>
      </c>
      <c r="AK3691" s="3" t="s">
        <v>729</v>
      </c>
      <c r="AL3691" s="3" t="s">
        <v>30616</v>
      </c>
      <c r="AM3691" s="3" t="s">
        <v>700</v>
      </c>
      <c r="AO3691" s="3" t="s">
        <v>698</v>
      </c>
      <c r="AP3691" s="3" t="s">
        <v>30617</v>
      </c>
      <c r="AQ3691" s="3" t="s">
        <v>700</v>
      </c>
      <c r="AR3691" s="3" t="s">
        <v>30618</v>
      </c>
      <c r="AS3691" s="3" t="s">
        <v>700</v>
      </c>
      <c r="AT3691" s="3" t="s">
        <v>30619</v>
      </c>
      <c r="AU3691" s="3" t="s">
        <v>699</v>
      </c>
      <c r="AW3691" s="3" t="s">
        <v>730</v>
      </c>
      <c r="AX3691" s="3" t="s">
        <v>30620</v>
      </c>
      <c r="AY3691" s="3" t="s">
        <v>729</v>
      </c>
      <c r="AZ3691" s="3" t="s">
        <v>30621</v>
      </c>
      <c r="BA3691" s="3" t="s">
        <v>699</v>
      </c>
    </row>
    <row r="3692" spans="1:54" x14ac:dyDescent="0.3">
      <c r="A3692" s="3" t="s">
        <v>677</v>
      </c>
      <c r="B3692" s="3" t="s">
        <v>14221</v>
      </c>
      <c r="C3692" s="3" t="s">
        <v>10390</v>
      </c>
      <c r="D3692" s="3" t="s">
        <v>693</v>
      </c>
      <c r="E3692" s="3">
        <v>179</v>
      </c>
      <c r="F3692" s="3" t="s">
        <v>37833</v>
      </c>
      <c r="G3692" s="3" t="s">
        <v>752</v>
      </c>
      <c r="H3692" s="3" t="s">
        <v>30622</v>
      </c>
      <c r="I3692" s="3"/>
      <c r="J3692" s="3" t="s">
        <v>4</v>
      </c>
      <c r="K3692" s="3" t="s">
        <v>4</v>
      </c>
      <c r="L3692" s="3" t="s">
        <v>697</v>
      </c>
      <c r="M3692" s="3" t="s">
        <v>4</v>
      </c>
      <c r="N3692" s="3"/>
      <c r="O3692" s="3" t="s">
        <v>4</v>
      </c>
      <c r="P3692" s="3" t="s">
        <v>4</v>
      </c>
      <c r="Q3692" s="3" t="s">
        <v>4</v>
      </c>
      <c r="R3692" s="3" t="s">
        <v>4</v>
      </c>
      <c r="S3692" s="3" t="s">
        <v>4</v>
      </c>
      <c r="T3692" s="3" t="s">
        <v>4</v>
      </c>
      <c r="U3692" s="3" t="s">
        <v>4</v>
      </c>
      <c r="V3692" s="3" t="s">
        <v>4</v>
      </c>
      <c r="W3692" s="3" t="s">
        <v>4</v>
      </c>
      <c r="X3692" s="3" t="s">
        <v>4</v>
      </c>
      <c r="Y3692" s="3" t="s">
        <v>4</v>
      </c>
      <c r="Z3692" s="3" t="s">
        <v>4</v>
      </c>
      <c r="AA3692" s="3" t="s">
        <v>4</v>
      </c>
      <c r="AB3692" s="3" t="s">
        <v>4</v>
      </c>
      <c r="AC3692" s="3" t="s">
        <v>4</v>
      </c>
      <c r="AD3692" s="3" t="s">
        <v>4</v>
      </c>
      <c r="AE3692" s="3" t="s">
        <v>4</v>
      </c>
      <c r="AF3692" s="3" t="s">
        <v>4</v>
      </c>
      <c r="AG3692" s="3" t="s">
        <v>4</v>
      </c>
      <c r="AH3692" s="3" t="s">
        <v>4</v>
      </c>
      <c r="AI3692" s="3" t="s">
        <v>4</v>
      </c>
      <c r="AJ3692" s="3" t="s">
        <v>4</v>
      </c>
      <c r="AK3692" s="3" t="s">
        <v>4</v>
      </c>
      <c r="AL3692" s="3" t="s">
        <v>4</v>
      </c>
      <c r="AM3692" s="3" t="s">
        <v>4</v>
      </c>
      <c r="AN3692" s="3" t="s">
        <v>4</v>
      </c>
      <c r="AO3692" s="3" t="s">
        <v>4</v>
      </c>
      <c r="AP3692" s="3" t="s">
        <v>4</v>
      </c>
      <c r="AQ3692" s="3" t="s">
        <v>4</v>
      </c>
      <c r="AR3692" s="3" t="s">
        <v>4</v>
      </c>
      <c r="AS3692" s="3" t="s">
        <v>4</v>
      </c>
      <c r="AT3692" s="3" t="s">
        <v>4</v>
      </c>
      <c r="AU3692" s="3" t="s">
        <v>4</v>
      </c>
      <c r="AV3692" s="3" t="s">
        <v>4</v>
      </c>
      <c r="AW3692" s="3" t="s">
        <v>4</v>
      </c>
      <c r="AX3692" s="3" t="s">
        <v>4</v>
      </c>
      <c r="AY3692" s="3" t="s">
        <v>4</v>
      </c>
      <c r="AZ3692" s="3" t="s">
        <v>4</v>
      </c>
      <c r="BA3692" s="3" t="s">
        <v>4</v>
      </c>
      <c r="BB3692" s="3" t="s">
        <v>4</v>
      </c>
    </row>
    <row r="3693" spans="1:54" x14ac:dyDescent="0.3">
      <c r="A3693" s="3" t="s">
        <v>677</v>
      </c>
      <c r="B3693" s="3" t="s">
        <v>15227</v>
      </c>
      <c r="C3693" s="3" t="s">
        <v>10390</v>
      </c>
      <c r="D3693" s="3" t="s">
        <v>693</v>
      </c>
      <c r="E3693" s="3">
        <v>180</v>
      </c>
      <c r="F3693" s="3" t="s">
        <v>37863</v>
      </c>
      <c r="G3693" s="3" t="s">
        <v>752</v>
      </c>
      <c r="H3693" s="3" t="s">
        <v>30147</v>
      </c>
      <c r="I3693" s="3"/>
      <c r="J3693" s="3" t="s">
        <v>4</v>
      </c>
      <c r="K3693" s="3" t="s">
        <v>4</v>
      </c>
      <c r="L3693" s="3" t="s">
        <v>697</v>
      </c>
      <c r="M3693" s="3" t="s">
        <v>4</v>
      </c>
      <c r="N3693" s="3"/>
      <c r="O3693" s="3" t="s">
        <v>4</v>
      </c>
      <c r="P3693" s="3" t="s">
        <v>4</v>
      </c>
      <c r="Q3693" s="3" t="s">
        <v>4</v>
      </c>
      <c r="R3693" s="3" t="s">
        <v>4</v>
      </c>
      <c r="S3693" s="3" t="s">
        <v>4</v>
      </c>
      <c r="T3693" s="3" t="s">
        <v>4</v>
      </c>
      <c r="U3693" s="3" t="s">
        <v>4</v>
      </c>
      <c r="V3693" s="3" t="s">
        <v>4</v>
      </c>
      <c r="W3693" s="3" t="s">
        <v>4</v>
      </c>
      <c r="X3693" s="3" t="s">
        <v>4</v>
      </c>
      <c r="Y3693" s="3" t="s">
        <v>4</v>
      </c>
      <c r="Z3693" s="3" t="s">
        <v>4</v>
      </c>
      <c r="AA3693" s="3" t="s">
        <v>4</v>
      </c>
      <c r="AB3693" s="3" t="s">
        <v>4</v>
      </c>
      <c r="AC3693" s="3" t="s">
        <v>4</v>
      </c>
      <c r="AD3693" s="3" t="s">
        <v>4</v>
      </c>
      <c r="AE3693" s="3" t="s">
        <v>4</v>
      </c>
      <c r="AF3693" s="3" t="s">
        <v>4</v>
      </c>
      <c r="AG3693" s="3" t="s">
        <v>4</v>
      </c>
      <c r="AH3693" s="3" t="s">
        <v>4</v>
      </c>
      <c r="AI3693" s="3" t="s">
        <v>4</v>
      </c>
      <c r="AJ3693" s="3" t="s">
        <v>4</v>
      </c>
      <c r="AK3693" s="3" t="s">
        <v>4</v>
      </c>
      <c r="AL3693" s="3" t="s">
        <v>4</v>
      </c>
      <c r="AM3693" s="3" t="s">
        <v>4</v>
      </c>
      <c r="AN3693" s="3" t="s">
        <v>4</v>
      </c>
      <c r="AO3693" s="3" t="s">
        <v>4</v>
      </c>
      <c r="AP3693" s="3" t="s">
        <v>4</v>
      </c>
      <c r="AQ3693" s="3" t="s">
        <v>4</v>
      </c>
      <c r="AR3693" s="3" t="s">
        <v>4</v>
      </c>
      <c r="AS3693" s="3" t="s">
        <v>4</v>
      </c>
      <c r="AT3693" s="3" t="s">
        <v>4</v>
      </c>
      <c r="AU3693" s="3" t="s">
        <v>4</v>
      </c>
      <c r="AV3693" s="3" t="s">
        <v>4</v>
      </c>
      <c r="AW3693" s="3" t="s">
        <v>4</v>
      </c>
      <c r="AX3693" s="3" t="s">
        <v>4</v>
      </c>
      <c r="AY3693" s="3" t="s">
        <v>4</v>
      </c>
      <c r="AZ3693" s="3" t="s">
        <v>4</v>
      </c>
      <c r="BA3693" s="3" t="s">
        <v>4</v>
      </c>
      <c r="BB3693" s="3" t="s">
        <v>4</v>
      </c>
    </row>
    <row r="3694" spans="1:54" ht="28.8" x14ac:dyDescent="0.3">
      <c r="A3694" s="3" t="s">
        <v>677</v>
      </c>
      <c r="B3694" s="3" t="s">
        <v>724</v>
      </c>
      <c r="C3694" s="3" t="s">
        <v>3869</v>
      </c>
      <c r="D3694" s="3" t="s">
        <v>693</v>
      </c>
      <c r="E3694" s="3">
        <v>181</v>
      </c>
      <c r="F3694" s="3" t="s">
        <v>37859</v>
      </c>
      <c r="G3694" s="3" t="s">
        <v>694</v>
      </c>
      <c r="H3694" s="3" t="s">
        <v>30623</v>
      </c>
      <c r="I3694" s="3" t="s">
        <v>14696</v>
      </c>
      <c r="J3694" s="3" t="s">
        <v>4</v>
      </c>
      <c r="K3694" s="3" t="s">
        <v>4</v>
      </c>
      <c r="L3694" s="3" t="s">
        <v>697</v>
      </c>
      <c r="M3694" s="3" t="s">
        <v>4</v>
      </c>
      <c r="N3694" s="3"/>
      <c r="O3694" s="3" t="s">
        <v>4</v>
      </c>
      <c r="P3694" s="3" t="s">
        <v>4</v>
      </c>
      <c r="Q3694" s="3" t="s">
        <v>4</v>
      </c>
      <c r="R3694" s="3" t="s">
        <v>4</v>
      </c>
      <c r="S3694" s="3" t="s">
        <v>4</v>
      </c>
      <c r="T3694" s="3" t="s">
        <v>4</v>
      </c>
      <c r="U3694" s="3" t="s">
        <v>4</v>
      </c>
      <c r="V3694" s="3" t="s">
        <v>4</v>
      </c>
      <c r="W3694" s="3" t="s">
        <v>4</v>
      </c>
      <c r="X3694" s="3" t="s">
        <v>4</v>
      </c>
      <c r="Y3694" s="3" t="s">
        <v>4</v>
      </c>
      <c r="Z3694" s="3" t="s">
        <v>4</v>
      </c>
      <c r="AA3694" s="3" t="s">
        <v>4</v>
      </c>
      <c r="AB3694" s="3" t="s">
        <v>4</v>
      </c>
      <c r="AC3694" s="3" t="s">
        <v>4</v>
      </c>
      <c r="AD3694" s="3" t="s">
        <v>4</v>
      </c>
      <c r="AE3694" s="3" t="s">
        <v>4</v>
      </c>
      <c r="AF3694" s="3" t="s">
        <v>4</v>
      </c>
      <c r="AG3694" s="3" t="s">
        <v>4</v>
      </c>
      <c r="AH3694" s="3" t="s">
        <v>4</v>
      </c>
      <c r="AI3694" s="3" t="s">
        <v>4</v>
      </c>
      <c r="AJ3694" s="3" t="s">
        <v>4</v>
      </c>
      <c r="AK3694" s="3" t="s">
        <v>4</v>
      </c>
      <c r="AL3694" s="3" t="s">
        <v>4</v>
      </c>
      <c r="AM3694" s="3" t="s">
        <v>4</v>
      </c>
      <c r="AN3694" s="3" t="s">
        <v>4</v>
      </c>
      <c r="AO3694" s="3" t="s">
        <v>4</v>
      </c>
      <c r="AP3694" s="3" t="s">
        <v>4</v>
      </c>
      <c r="AQ3694" s="3" t="s">
        <v>4</v>
      </c>
      <c r="AR3694" s="3" t="s">
        <v>4</v>
      </c>
      <c r="AS3694" s="3" t="s">
        <v>4</v>
      </c>
      <c r="AT3694" s="3" t="s">
        <v>4</v>
      </c>
      <c r="AU3694" s="3" t="s">
        <v>4</v>
      </c>
      <c r="AV3694" s="3" t="s">
        <v>4</v>
      </c>
      <c r="AW3694" s="3" t="s">
        <v>4</v>
      </c>
      <c r="AX3694" s="3" t="s">
        <v>4</v>
      </c>
      <c r="AY3694" s="3" t="s">
        <v>4</v>
      </c>
      <c r="AZ3694" s="3" t="s">
        <v>4</v>
      </c>
      <c r="BA3694" s="3" t="s">
        <v>4</v>
      </c>
      <c r="BB3694" s="3" t="s">
        <v>4</v>
      </c>
    </row>
    <row r="3695" spans="1:54" ht="86.4" x14ac:dyDescent="0.3">
      <c r="A3695" s="3" t="s">
        <v>677</v>
      </c>
      <c r="B3695" s="3" t="s">
        <v>14011</v>
      </c>
      <c r="C3695" s="3" t="s">
        <v>27053</v>
      </c>
      <c r="D3695" s="3" t="s">
        <v>693</v>
      </c>
      <c r="E3695" s="3">
        <v>182</v>
      </c>
      <c r="F3695" s="3" t="s">
        <v>37848</v>
      </c>
      <c r="G3695" s="3" t="s">
        <v>694</v>
      </c>
      <c r="H3695" s="3" t="s">
        <v>30624</v>
      </c>
      <c r="I3695" s="3"/>
      <c r="J3695" s="3" t="s">
        <v>697</v>
      </c>
      <c r="K3695" s="3" t="s">
        <v>4</v>
      </c>
      <c r="L3695" s="3" t="s">
        <v>697</v>
      </c>
      <c r="N3695" s="3"/>
      <c r="O3695" s="3" t="s">
        <v>698</v>
      </c>
      <c r="P3695" s="3" t="s">
        <v>30625</v>
      </c>
      <c r="Q3695" s="3" t="s">
        <v>730</v>
      </c>
      <c r="R3695" s="3" t="s">
        <v>30626</v>
      </c>
      <c r="S3695" s="3" t="s">
        <v>700</v>
      </c>
      <c r="T3695" s="3" t="s">
        <v>30627</v>
      </c>
      <c r="U3695" s="3" t="s">
        <v>5618</v>
      </c>
      <c r="V3695" s="3" t="s">
        <v>30628</v>
      </c>
      <c r="W3695" s="3" t="s">
        <v>700</v>
      </c>
      <c r="X3695" s="3" t="s">
        <v>30629</v>
      </c>
      <c r="Y3695" s="3" t="s">
        <v>700</v>
      </c>
      <c r="Z3695" s="3" t="s">
        <v>30630</v>
      </c>
      <c r="AA3695" s="3" t="s">
        <v>699</v>
      </c>
      <c r="AB3695" s="3" t="s">
        <v>30631</v>
      </c>
      <c r="AC3695" s="3" t="s">
        <v>700</v>
      </c>
      <c r="AD3695" s="3" t="s">
        <v>30632</v>
      </c>
      <c r="AE3695" s="3" t="s">
        <v>700</v>
      </c>
      <c r="AF3695" s="3" t="s">
        <v>30633</v>
      </c>
      <c r="AG3695" s="3" t="s">
        <v>699</v>
      </c>
      <c r="AH3695" s="3" t="s">
        <v>30634</v>
      </c>
      <c r="AI3695" s="3" t="s">
        <v>700</v>
      </c>
      <c r="AJ3695" s="3" t="s">
        <v>37568</v>
      </c>
      <c r="AK3695" s="3" t="s">
        <v>727</v>
      </c>
      <c r="AL3695" s="3" t="s">
        <v>30635</v>
      </c>
      <c r="AM3695" s="3" t="s">
        <v>728</v>
      </c>
      <c r="AN3695" s="3" t="s">
        <v>30636</v>
      </c>
      <c r="AO3695" s="3" t="s">
        <v>728</v>
      </c>
      <c r="AP3695" s="3" t="s">
        <v>30637</v>
      </c>
      <c r="AQ3695" s="3" t="s">
        <v>731</v>
      </c>
      <c r="AR3695" s="3" t="s">
        <v>30638</v>
      </c>
      <c r="AS3695" s="3" t="s">
        <v>1132</v>
      </c>
      <c r="AT3695" s="3" t="s">
        <v>30639</v>
      </c>
      <c r="AU3695" s="3" t="s">
        <v>700</v>
      </c>
      <c r="AV3695" s="3" t="s">
        <v>30640</v>
      </c>
      <c r="AW3695" s="3" t="s">
        <v>699</v>
      </c>
      <c r="AX3695" s="3" t="s">
        <v>30641</v>
      </c>
      <c r="AY3695" s="3" t="s">
        <v>728</v>
      </c>
      <c r="AZ3695" s="3" t="s">
        <v>30642</v>
      </c>
      <c r="BA3695" s="3" t="s">
        <v>728</v>
      </c>
      <c r="BB3695" s="3" t="s">
        <v>30643</v>
      </c>
    </row>
    <row r="3696" spans="1:54" ht="86.4" x14ac:dyDescent="0.3">
      <c r="A3696" s="3" t="s">
        <v>677</v>
      </c>
      <c r="B3696" s="3" t="s">
        <v>935</v>
      </c>
      <c r="C3696" s="3" t="s">
        <v>8715</v>
      </c>
      <c r="D3696" s="3" t="s">
        <v>693</v>
      </c>
      <c r="E3696" s="3">
        <v>183</v>
      </c>
      <c r="F3696" s="3" t="s">
        <v>37843</v>
      </c>
      <c r="G3696" s="3" t="s">
        <v>694</v>
      </c>
      <c r="H3696" s="3" t="s">
        <v>30644</v>
      </c>
      <c r="I3696" s="3"/>
      <c r="J3696" s="3" t="s">
        <v>697</v>
      </c>
      <c r="K3696" s="3" t="s">
        <v>4</v>
      </c>
      <c r="L3696" s="3" t="s">
        <v>697</v>
      </c>
      <c r="N3696" s="3"/>
      <c r="O3696" s="3" t="s">
        <v>698</v>
      </c>
      <c r="P3696" s="3" t="s">
        <v>30645</v>
      </c>
      <c r="Q3696" s="3" t="s">
        <v>698</v>
      </c>
      <c r="R3696" s="3" t="s">
        <v>30646</v>
      </c>
      <c r="S3696" s="3" t="s">
        <v>700</v>
      </c>
      <c r="T3696" s="3"/>
      <c r="U3696" s="3" t="s">
        <v>5772</v>
      </c>
      <c r="V3696" s="3" t="s">
        <v>30647</v>
      </c>
      <c r="W3696" s="3" t="s">
        <v>727</v>
      </c>
      <c r="X3696" s="3" t="s">
        <v>30648</v>
      </c>
      <c r="Y3696" s="3" t="s">
        <v>698</v>
      </c>
      <c r="AA3696" s="3" t="s">
        <v>699</v>
      </c>
      <c r="AC3696" s="3" t="s">
        <v>700</v>
      </c>
      <c r="AD3696" s="3" t="s">
        <v>30649</v>
      </c>
      <c r="AE3696" s="3" t="s">
        <v>700</v>
      </c>
      <c r="AG3696" s="3" t="s">
        <v>699</v>
      </c>
      <c r="AI3696" s="3" t="s">
        <v>700</v>
      </c>
      <c r="AJ3696" s="3" t="s">
        <v>37569</v>
      </c>
      <c r="AK3696" s="3" t="s">
        <v>700</v>
      </c>
      <c r="AM3696" s="3" t="s">
        <v>700</v>
      </c>
      <c r="AO3696" s="3" t="s">
        <v>1132</v>
      </c>
      <c r="AP3696" s="3" t="s">
        <v>30650</v>
      </c>
      <c r="AQ3696" s="3" t="s">
        <v>698</v>
      </c>
      <c r="AS3696" s="3" t="s">
        <v>698</v>
      </c>
      <c r="AT3696" s="3" t="s">
        <v>30651</v>
      </c>
      <c r="AU3696" s="3" t="s">
        <v>1132</v>
      </c>
      <c r="AW3696" s="3" t="s">
        <v>699</v>
      </c>
      <c r="AY3696" s="3" t="s">
        <v>699</v>
      </c>
      <c r="BA3696" s="3" t="s">
        <v>698</v>
      </c>
      <c r="BB3696" s="3" t="s">
        <v>30652</v>
      </c>
    </row>
    <row r="3697" spans="1:54" ht="144" x14ac:dyDescent="0.3">
      <c r="A3697" s="3" t="s">
        <v>677</v>
      </c>
      <c r="B3697" s="3" t="s">
        <v>30653</v>
      </c>
      <c r="C3697" s="3" t="s">
        <v>9050</v>
      </c>
      <c r="D3697" s="3" t="s">
        <v>693</v>
      </c>
      <c r="E3697" s="3">
        <v>184</v>
      </c>
      <c r="F3697" s="3" t="s">
        <v>37874</v>
      </c>
      <c r="G3697" s="3" t="s">
        <v>752</v>
      </c>
      <c r="H3697" s="3" t="s">
        <v>4019</v>
      </c>
      <c r="I3697" s="3"/>
      <c r="J3697" s="3" t="s">
        <v>697</v>
      </c>
      <c r="K3697" s="3" t="s">
        <v>4</v>
      </c>
      <c r="L3697" s="3" t="s">
        <v>697</v>
      </c>
      <c r="N3697" s="3"/>
      <c r="O3697" s="3" t="s">
        <v>700</v>
      </c>
      <c r="P3697" s="3"/>
      <c r="Q3697" s="3" t="s">
        <v>730</v>
      </c>
      <c r="R3697" s="3"/>
      <c r="S3697" s="3" t="s">
        <v>728</v>
      </c>
      <c r="T3697" s="3"/>
      <c r="U3697" s="3" t="s">
        <v>712</v>
      </c>
      <c r="V3697" s="3" t="s">
        <v>30654</v>
      </c>
      <c r="W3697" s="3" t="s">
        <v>700</v>
      </c>
      <c r="X3697" s="3" t="s">
        <v>30655</v>
      </c>
      <c r="Y3697" s="3" t="s">
        <v>700</v>
      </c>
      <c r="AA3697" s="3" t="s">
        <v>699</v>
      </c>
      <c r="AC3697" s="3" t="s">
        <v>727</v>
      </c>
      <c r="AE3697" s="3" t="s">
        <v>700</v>
      </c>
      <c r="AG3697" s="3" t="s">
        <v>730</v>
      </c>
      <c r="AI3697" s="3" t="s">
        <v>700</v>
      </c>
      <c r="AJ3697" s="3" t="s">
        <v>37570</v>
      </c>
      <c r="AK3697" s="3" t="s">
        <v>728</v>
      </c>
      <c r="AM3697" s="3" t="s">
        <v>728</v>
      </c>
      <c r="AO3697" s="3" t="s">
        <v>698</v>
      </c>
      <c r="AP3697" s="3" t="s">
        <v>30656</v>
      </c>
      <c r="AQ3697" s="3" t="s">
        <v>790</v>
      </c>
      <c r="AS3697" s="3" t="s">
        <v>712</v>
      </c>
      <c r="AU3697" s="3" t="s">
        <v>729</v>
      </c>
      <c r="AW3697" s="3" t="s">
        <v>712</v>
      </c>
      <c r="AY3697" s="3" t="s">
        <v>698</v>
      </c>
      <c r="AZ3697" s="3" t="s">
        <v>30657</v>
      </c>
      <c r="BA3697" s="3" t="s">
        <v>698</v>
      </c>
    </row>
    <row r="3698" spans="1:54" x14ac:dyDescent="0.3">
      <c r="A3698" s="3" t="s">
        <v>677</v>
      </c>
      <c r="B3698" s="3" t="s">
        <v>1497</v>
      </c>
      <c r="C3698" s="3" t="s">
        <v>9050</v>
      </c>
      <c r="D3698" s="3" t="s">
        <v>693</v>
      </c>
      <c r="E3698" s="3">
        <v>185</v>
      </c>
      <c r="F3698" s="3" t="s">
        <v>37864</v>
      </c>
      <c r="G3698" s="3" t="s">
        <v>694</v>
      </c>
      <c r="H3698" s="3" t="s">
        <v>30658</v>
      </c>
      <c r="I3698" s="3" t="s">
        <v>30659</v>
      </c>
      <c r="J3698" s="3" t="s">
        <v>697</v>
      </c>
      <c r="K3698" s="3" t="s">
        <v>4</v>
      </c>
      <c r="L3698" s="3" t="s">
        <v>705</v>
      </c>
      <c r="N3698" s="3"/>
      <c r="O3698" s="3" t="s">
        <v>699</v>
      </c>
      <c r="P3698" s="3"/>
      <c r="Q3698" s="3" t="s">
        <v>699</v>
      </c>
      <c r="R3698" s="3"/>
      <c r="S3698" s="3" t="s">
        <v>700</v>
      </c>
      <c r="T3698" s="3"/>
      <c r="U3698" s="3" t="s">
        <v>712</v>
      </c>
      <c r="W3698" s="3" t="s">
        <v>700</v>
      </c>
      <c r="Y3698" s="3" t="s">
        <v>698</v>
      </c>
      <c r="AA3698" s="3" t="s">
        <v>699</v>
      </c>
      <c r="AC3698" s="3" t="s">
        <v>700</v>
      </c>
      <c r="AE3698" s="3" t="s">
        <v>698</v>
      </c>
      <c r="AG3698" s="3" t="s">
        <v>698</v>
      </c>
      <c r="AI3698" s="3" t="s">
        <v>700</v>
      </c>
      <c r="AK3698" s="3" t="s">
        <v>700</v>
      </c>
      <c r="AM3698" s="3" t="s">
        <v>700</v>
      </c>
      <c r="AO3698" s="3" t="s">
        <v>712</v>
      </c>
      <c r="AQ3698" s="3" t="s">
        <v>698</v>
      </c>
      <c r="AS3698" s="3" t="s">
        <v>712</v>
      </c>
      <c r="AU3698" s="3" t="s">
        <v>699</v>
      </c>
      <c r="AW3698" s="3" t="s">
        <v>699</v>
      </c>
      <c r="AY3698" s="3" t="s">
        <v>700</v>
      </c>
      <c r="BA3698" s="3" t="s">
        <v>700</v>
      </c>
    </row>
    <row r="3699" spans="1:54" ht="28.8" x14ac:dyDescent="0.3">
      <c r="A3699" s="3" t="s">
        <v>677</v>
      </c>
      <c r="B3699" s="3" t="s">
        <v>3076</v>
      </c>
      <c r="C3699" s="3" t="s">
        <v>9050</v>
      </c>
      <c r="D3699" s="3" t="s">
        <v>693</v>
      </c>
      <c r="E3699" s="3">
        <v>186</v>
      </c>
      <c r="F3699" s="3" t="s">
        <v>37871</v>
      </c>
      <c r="G3699" s="3" t="s">
        <v>752</v>
      </c>
      <c r="H3699" s="3" t="s">
        <v>14999</v>
      </c>
      <c r="I3699" s="3" t="s">
        <v>30660</v>
      </c>
      <c r="J3699" s="3" t="s">
        <v>697</v>
      </c>
      <c r="K3699" s="3" t="s">
        <v>4</v>
      </c>
      <c r="L3699" s="3" t="s">
        <v>705</v>
      </c>
      <c r="N3699" s="3"/>
      <c r="O3699" s="3" t="s">
        <v>699</v>
      </c>
      <c r="P3699" s="3"/>
      <c r="Q3699" s="3" t="s">
        <v>699</v>
      </c>
      <c r="R3699" s="3"/>
      <c r="S3699" s="3" t="s">
        <v>700</v>
      </c>
      <c r="T3699" s="3"/>
      <c r="U3699" s="3" t="s">
        <v>699</v>
      </c>
      <c r="W3699" s="3" t="s">
        <v>700</v>
      </c>
      <c r="Y3699" s="3" t="s">
        <v>698</v>
      </c>
      <c r="AA3699" s="3" t="s">
        <v>699</v>
      </c>
      <c r="AC3699" s="3" t="s">
        <v>700</v>
      </c>
      <c r="AE3699" s="3" t="s">
        <v>700</v>
      </c>
      <c r="AG3699" s="3" t="s">
        <v>698</v>
      </c>
      <c r="AI3699" s="3" t="s">
        <v>700</v>
      </c>
      <c r="AK3699" s="3" t="s">
        <v>700</v>
      </c>
      <c r="AM3699" s="3" t="s">
        <v>700</v>
      </c>
      <c r="AO3699" s="3" t="s">
        <v>700</v>
      </c>
      <c r="AQ3699" s="3" t="s">
        <v>698</v>
      </c>
      <c r="AS3699" s="3" t="s">
        <v>712</v>
      </c>
      <c r="AU3699" s="3" t="s">
        <v>699</v>
      </c>
      <c r="AW3699" s="3" t="s">
        <v>699</v>
      </c>
      <c r="AY3699" s="3" t="s">
        <v>699</v>
      </c>
      <c r="BA3699" s="3" t="s">
        <v>699</v>
      </c>
    </row>
    <row r="3700" spans="1:54" x14ac:dyDescent="0.3">
      <c r="A3700" s="3" t="s">
        <v>677</v>
      </c>
      <c r="B3700" s="3" t="s">
        <v>17544</v>
      </c>
      <c r="C3700" s="3" t="s">
        <v>30661</v>
      </c>
      <c r="D3700" s="3" t="s">
        <v>693</v>
      </c>
      <c r="E3700" s="3">
        <v>187</v>
      </c>
      <c r="F3700" s="3" t="s">
        <v>37837</v>
      </c>
      <c r="G3700" s="3" t="s">
        <v>752</v>
      </c>
      <c r="H3700" s="3" t="s">
        <v>3970</v>
      </c>
      <c r="I3700" s="3"/>
      <c r="J3700" s="3" t="s">
        <v>4</v>
      </c>
      <c r="K3700" s="3" t="s">
        <v>4</v>
      </c>
      <c r="L3700" s="3" t="s">
        <v>697</v>
      </c>
      <c r="M3700" s="3" t="s">
        <v>4</v>
      </c>
      <c r="N3700" s="3"/>
      <c r="O3700" s="3" t="s">
        <v>4</v>
      </c>
      <c r="P3700" s="3" t="s">
        <v>4</v>
      </c>
      <c r="Q3700" s="3" t="s">
        <v>4</v>
      </c>
      <c r="R3700" s="3" t="s">
        <v>4</v>
      </c>
      <c r="S3700" s="3" t="s">
        <v>4</v>
      </c>
      <c r="T3700" s="3" t="s">
        <v>4</v>
      </c>
      <c r="U3700" s="3" t="s">
        <v>4</v>
      </c>
      <c r="V3700" s="3" t="s">
        <v>4</v>
      </c>
      <c r="W3700" s="3" t="s">
        <v>4</v>
      </c>
      <c r="X3700" s="3" t="s">
        <v>4</v>
      </c>
      <c r="Y3700" s="3" t="s">
        <v>4</v>
      </c>
      <c r="Z3700" s="3" t="s">
        <v>4</v>
      </c>
      <c r="AA3700" s="3" t="s">
        <v>4</v>
      </c>
      <c r="AB3700" s="3" t="s">
        <v>4</v>
      </c>
      <c r="AC3700" s="3" t="s">
        <v>4</v>
      </c>
      <c r="AD3700" s="3" t="s">
        <v>4</v>
      </c>
      <c r="AE3700" s="3" t="s">
        <v>4</v>
      </c>
      <c r="AF3700" s="3" t="s">
        <v>4</v>
      </c>
      <c r="AG3700" s="3" t="s">
        <v>4</v>
      </c>
      <c r="AH3700" s="3" t="s">
        <v>4</v>
      </c>
      <c r="AI3700" s="3" t="s">
        <v>4</v>
      </c>
      <c r="AJ3700" s="3" t="s">
        <v>4</v>
      </c>
      <c r="AK3700" s="3" t="s">
        <v>4</v>
      </c>
      <c r="AL3700" s="3" t="s">
        <v>4</v>
      </c>
      <c r="AM3700" s="3" t="s">
        <v>4</v>
      </c>
      <c r="AN3700" s="3" t="s">
        <v>4</v>
      </c>
      <c r="AO3700" s="3" t="s">
        <v>4</v>
      </c>
      <c r="AP3700" s="3" t="s">
        <v>4</v>
      </c>
      <c r="AQ3700" s="3" t="s">
        <v>4</v>
      </c>
      <c r="AR3700" s="3" t="s">
        <v>4</v>
      </c>
      <c r="AS3700" s="3" t="s">
        <v>4</v>
      </c>
      <c r="AT3700" s="3" t="s">
        <v>4</v>
      </c>
      <c r="AU3700" s="3" t="s">
        <v>4</v>
      </c>
      <c r="AV3700" s="3" t="s">
        <v>4</v>
      </c>
      <c r="AW3700" s="3" t="s">
        <v>4</v>
      </c>
      <c r="AX3700" s="3" t="s">
        <v>4</v>
      </c>
      <c r="AY3700" s="3" t="s">
        <v>4</v>
      </c>
      <c r="AZ3700" s="3" t="s">
        <v>4</v>
      </c>
      <c r="BA3700" s="3" t="s">
        <v>4</v>
      </c>
      <c r="BB3700" s="3" t="s">
        <v>4</v>
      </c>
    </row>
    <row r="3701" spans="1:54" x14ac:dyDescent="0.3">
      <c r="A3701" s="3" t="s">
        <v>677</v>
      </c>
      <c r="B3701" s="3" t="s">
        <v>18723</v>
      </c>
      <c r="C3701" s="3" t="s">
        <v>9062</v>
      </c>
      <c r="D3701" s="3" t="s">
        <v>693</v>
      </c>
      <c r="E3701" s="3">
        <v>188</v>
      </c>
      <c r="F3701" s="3" t="s">
        <v>37858</v>
      </c>
      <c r="G3701" s="3" t="s">
        <v>694</v>
      </c>
      <c r="H3701" s="3" t="s">
        <v>15653</v>
      </c>
      <c r="I3701" s="3"/>
      <c r="J3701" s="3" t="s">
        <v>697</v>
      </c>
      <c r="K3701" s="3" t="s">
        <v>4</v>
      </c>
      <c r="L3701" s="3" t="s">
        <v>697</v>
      </c>
      <c r="N3701" s="3"/>
      <c r="O3701" s="3" t="s">
        <v>698</v>
      </c>
      <c r="P3701" s="3"/>
      <c r="Q3701" s="3" t="s">
        <v>699</v>
      </c>
      <c r="R3701" s="3"/>
      <c r="S3701" s="3" t="s">
        <v>700</v>
      </c>
      <c r="T3701" s="3"/>
      <c r="U3701" s="3" t="s">
        <v>712</v>
      </c>
      <c r="W3701" s="3" t="s">
        <v>700</v>
      </c>
      <c r="Y3701" s="3" t="s">
        <v>699</v>
      </c>
      <c r="AA3701" s="3" t="s">
        <v>699</v>
      </c>
      <c r="AC3701" s="3" t="s">
        <v>700</v>
      </c>
      <c r="AE3701" s="3" t="s">
        <v>700</v>
      </c>
      <c r="AG3701" s="3" t="s">
        <v>698</v>
      </c>
      <c r="AI3701" s="3" t="s">
        <v>700</v>
      </c>
      <c r="AK3701" s="3" t="s">
        <v>700</v>
      </c>
      <c r="AM3701" s="3" t="s">
        <v>700</v>
      </c>
      <c r="AO3701" s="3" t="s">
        <v>698</v>
      </c>
      <c r="AQ3701" s="3" t="s">
        <v>698</v>
      </c>
      <c r="AS3701" s="3" t="s">
        <v>712</v>
      </c>
      <c r="AU3701" s="3" t="s">
        <v>699</v>
      </c>
      <c r="AW3701" s="3" t="s">
        <v>699</v>
      </c>
      <c r="AY3701" s="3" t="s">
        <v>698</v>
      </c>
      <c r="BA3701" s="3" t="s">
        <v>700</v>
      </c>
    </row>
    <row r="3702" spans="1:54" x14ac:dyDescent="0.3">
      <c r="A3702" s="3" t="s">
        <v>677</v>
      </c>
      <c r="B3702" s="3" t="s">
        <v>23215</v>
      </c>
      <c r="C3702" s="3" t="s">
        <v>15284</v>
      </c>
      <c r="D3702" s="3" t="s">
        <v>693</v>
      </c>
      <c r="E3702" s="3">
        <v>189</v>
      </c>
      <c r="F3702" s="3" t="s">
        <v>37851</v>
      </c>
      <c r="G3702" s="3" t="s">
        <v>752</v>
      </c>
      <c r="H3702" s="3" t="s">
        <v>30662</v>
      </c>
      <c r="I3702" s="3"/>
      <c r="J3702" s="3" t="s">
        <v>697</v>
      </c>
      <c r="K3702" s="3" t="s">
        <v>4</v>
      </c>
      <c r="L3702" s="3" t="s">
        <v>697</v>
      </c>
      <c r="N3702" s="3"/>
      <c r="O3702" s="3" t="s">
        <v>699</v>
      </c>
      <c r="P3702" s="3"/>
      <c r="Q3702" s="3" t="s">
        <v>699</v>
      </c>
      <c r="R3702" s="3"/>
      <c r="S3702" s="3" t="s">
        <v>698</v>
      </c>
      <c r="T3702" s="3"/>
      <c r="U3702" s="3" t="s">
        <v>712</v>
      </c>
      <c r="W3702" s="3" t="s">
        <v>700</v>
      </c>
      <c r="Y3702" s="3" t="s">
        <v>698</v>
      </c>
      <c r="AA3702" s="3" t="s">
        <v>699</v>
      </c>
      <c r="AC3702" s="3" t="s">
        <v>699</v>
      </c>
      <c r="AE3702" s="3" t="s">
        <v>700</v>
      </c>
      <c r="AG3702" s="3" t="s">
        <v>698</v>
      </c>
      <c r="AI3702" s="3" t="s">
        <v>700</v>
      </c>
      <c r="AK3702" s="3" t="s">
        <v>699</v>
      </c>
      <c r="AM3702" s="3" t="s">
        <v>700</v>
      </c>
      <c r="AO3702" s="3" t="s">
        <v>698</v>
      </c>
      <c r="AQ3702" s="3" t="s">
        <v>698</v>
      </c>
      <c r="AS3702" s="3" t="s">
        <v>712</v>
      </c>
      <c r="AU3702" s="3" t="s">
        <v>698</v>
      </c>
      <c r="AW3702" s="3" t="s">
        <v>712</v>
      </c>
      <c r="AY3702" s="3" t="s">
        <v>699</v>
      </c>
      <c r="BA3702" s="3" t="s">
        <v>699</v>
      </c>
    </row>
    <row r="3703" spans="1:54" x14ac:dyDescent="0.3">
      <c r="A3703" s="3" t="s">
        <v>677</v>
      </c>
      <c r="B3703" s="3" t="s">
        <v>17531</v>
      </c>
      <c r="C3703" s="3" t="s">
        <v>30663</v>
      </c>
      <c r="D3703" s="3" t="s">
        <v>693</v>
      </c>
      <c r="E3703" s="3">
        <v>190</v>
      </c>
      <c r="F3703" s="3" t="s">
        <v>37835</v>
      </c>
      <c r="G3703" s="3" t="s">
        <v>752</v>
      </c>
      <c r="H3703" s="3" t="s">
        <v>5068</v>
      </c>
      <c r="I3703" s="3"/>
      <c r="J3703" s="3" t="s">
        <v>697</v>
      </c>
      <c r="K3703" s="3" t="s">
        <v>4</v>
      </c>
      <c r="L3703" s="3" t="s">
        <v>697</v>
      </c>
      <c r="N3703" s="3"/>
      <c r="O3703" s="3" t="s">
        <v>698</v>
      </c>
      <c r="P3703" s="3"/>
      <c r="Q3703" s="3" t="s">
        <v>699</v>
      </c>
      <c r="R3703" s="3"/>
      <c r="S3703" s="3" t="s">
        <v>700</v>
      </c>
      <c r="T3703" s="3"/>
      <c r="U3703" s="3" t="s">
        <v>712</v>
      </c>
      <c r="W3703" s="3" t="s">
        <v>700</v>
      </c>
      <c r="Y3703" s="3" t="s">
        <v>698</v>
      </c>
      <c r="AA3703" s="3" t="s">
        <v>699</v>
      </c>
      <c r="AC3703" s="3" t="s">
        <v>698</v>
      </c>
      <c r="AE3703" s="3" t="s">
        <v>699</v>
      </c>
      <c r="AG3703" s="3" t="s">
        <v>699</v>
      </c>
      <c r="AI3703" s="3" t="s">
        <v>699</v>
      </c>
      <c r="AK3703" s="3" t="s">
        <v>700</v>
      </c>
      <c r="AM3703" s="3" t="s">
        <v>699</v>
      </c>
      <c r="AO3703" s="3" t="s">
        <v>712</v>
      </c>
      <c r="AQ3703" s="3" t="s">
        <v>712</v>
      </c>
      <c r="AS3703" s="3" t="s">
        <v>712</v>
      </c>
      <c r="AU3703" s="3" t="s">
        <v>700</v>
      </c>
      <c r="AW3703" s="3" t="s">
        <v>699</v>
      </c>
      <c r="AY3703" s="3" t="s">
        <v>700</v>
      </c>
      <c r="BA3703" s="3" t="s">
        <v>700</v>
      </c>
    </row>
    <row r="3704" spans="1:54" ht="28.8" x14ac:dyDescent="0.3">
      <c r="A3704" s="3" t="s">
        <v>677</v>
      </c>
      <c r="B3704" s="3" t="s">
        <v>1142</v>
      </c>
      <c r="C3704" s="3" t="s">
        <v>2241</v>
      </c>
      <c r="D3704" s="3" t="s">
        <v>693</v>
      </c>
      <c r="E3704" s="3">
        <v>191</v>
      </c>
      <c r="F3704" s="3" t="s">
        <v>37838</v>
      </c>
      <c r="G3704" s="3" t="s">
        <v>694</v>
      </c>
      <c r="H3704" s="3" t="s">
        <v>30664</v>
      </c>
      <c r="I3704" s="3"/>
      <c r="J3704" s="3" t="s">
        <v>4</v>
      </c>
      <c r="K3704" s="3" t="s">
        <v>4</v>
      </c>
      <c r="L3704" s="3" t="s">
        <v>697</v>
      </c>
      <c r="M3704" s="3" t="s">
        <v>4</v>
      </c>
      <c r="N3704" s="3"/>
      <c r="O3704" s="3" t="s">
        <v>4</v>
      </c>
      <c r="P3704" s="3" t="s">
        <v>4</v>
      </c>
      <c r="Q3704" s="3" t="s">
        <v>4</v>
      </c>
      <c r="R3704" s="3" t="s">
        <v>4</v>
      </c>
      <c r="S3704" s="3" t="s">
        <v>4</v>
      </c>
      <c r="T3704" s="3" t="s">
        <v>4</v>
      </c>
      <c r="U3704" s="3" t="s">
        <v>4</v>
      </c>
      <c r="V3704" s="3" t="s">
        <v>4</v>
      </c>
      <c r="W3704" s="3" t="s">
        <v>4</v>
      </c>
      <c r="X3704" s="3" t="s">
        <v>4</v>
      </c>
      <c r="Y3704" s="3" t="s">
        <v>4</v>
      </c>
      <c r="Z3704" s="3" t="s">
        <v>4</v>
      </c>
      <c r="AA3704" s="3" t="s">
        <v>4</v>
      </c>
      <c r="AB3704" s="3" t="s">
        <v>4</v>
      </c>
      <c r="AC3704" s="3" t="s">
        <v>4</v>
      </c>
      <c r="AD3704" s="3" t="s">
        <v>4</v>
      </c>
      <c r="AE3704" s="3" t="s">
        <v>4</v>
      </c>
      <c r="AF3704" s="3" t="s">
        <v>4</v>
      </c>
      <c r="AG3704" s="3" t="s">
        <v>4</v>
      </c>
      <c r="AH3704" s="3" t="s">
        <v>4</v>
      </c>
      <c r="AI3704" s="3" t="s">
        <v>4</v>
      </c>
      <c r="AJ3704" s="3" t="s">
        <v>4</v>
      </c>
      <c r="AK3704" s="3" t="s">
        <v>4</v>
      </c>
      <c r="AL3704" s="3" t="s">
        <v>4</v>
      </c>
      <c r="AM3704" s="3" t="s">
        <v>4</v>
      </c>
      <c r="AN3704" s="3" t="s">
        <v>4</v>
      </c>
      <c r="AO3704" s="3" t="s">
        <v>4</v>
      </c>
      <c r="AP3704" s="3" t="s">
        <v>4</v>
      </c>
      <c r="AQ3704" s="3" t="s">
        <v>4</v>
      </c>
      <c r="AR3704" s="3" t="s">
        <v>4</v>
      </c>
      <c r="AS3704" s="3" t="s">
        <v>4</v>
      </c>
      <c r="AT3704" s="3" t="s">
        <v>4</v>
      </c>
      <c r="AU3704" s="3" t="s">
        <v>4</v>
      </c>
      <c r="AV3704" s="3" t="s">
        <v>4</v>
      </c>
      <c r="AW3704" s="3" t="s">
        <v>4</v>
      </c>
      <c r="AX3704" s="3" t="s">
        <v>4</v>
      </c>
      <c r="AY3704" s="3" t="s">
        <v>4</v>
      </c>
      <c r="AZ3704" s="3" t="s">
        <v>4</v>
      </c>
      <c r="BA3704" s="3" t="s">
        <v>4</v>
      </c>
      <c r="BB3704" s="3" t="s">
        <v>4</v>
      </c>
    </row>
    <row r="3705" spans="1:54" ht="57.6" x14ac:dyDescent="0.3">
      <c r="A3705" s="3" t="s">
        <v>677</v>
      </c>
      <c r="B3705" s="3" t="s">
        <v>963</v>
      </c>
      <c r="C3705" s="3" t="s">
        <v>30665</v>
      </c>
      <c r="D3705" s="3" t="s">
        <v>693</v>
      </c>
      <c r="E3705" s="3">
        <v>192</v>
      </c>
      <c r="F3705" s="3" t="s">
        <v>37830</v>
      </c>
      <c r="G3705" s="3" t="s">
        <v>694</v>
      </c>
      <c r="H3705" s="3" t="s">
        <v>28921</v>
      </c>
      <c r="I3705" s="3"/>
      <c r="J3705" s="3" t="s">
        <v>697</v>
      </c>
      <c r="K3705" s="3" t="s">
        <v>4</v>
      </c>
      <c r="L3705" s="3" t="s">
        <v>697</v>
      </c>
      <c r="N3705" s="3"/>
      <c r="O3705" s="3" t="s">
        <v>698</v>
      </c>
      <c r="P3705" s="3"/>
      <c r="Q3705" s="3" t="s">
        <v>699</v>
      </c>
      <c r="R3705" s="3"/>
      <c r="S3705" s="3" t="s">
        <v>700</v>
      </c>
      <c r="T3705" s="3" t="s">
        <v>30666</v>
      </c>
      <c r="U3705" s="3" t="s">
        <v>699</v>
      </c>
      <c r="V3705" s="3" t="s">
        <v>30667</v>
      </c>
      <c r="W3705" s="3" t="s">
        <v>700</v>
      </c>
      <c r="X3705" s="3" t="s">
        <v>30668</v>
      </c>
      <c r="Y3705" s="3" t="s">
        <v>698</v>
      </c>
      <c r="Z3705" s="3" t="s">
        <v>30669</v>
      </c>
      <c r="AA3705" s="3" t="s">
        <v>700</v>
      </c>
      <c r="AB3705" s="3" t="s">
        <v>30670</v>
      </c>
      <c r="AC3705" s="3" t="s">
        <v>700</v>
      </c>
      <c r="AD3705" s="3" t="s">
        <v>30671</v>
      </c>
      <c r="AE3705" s="3" t="s">
        <v>700</v>
      </c>
      <c r="AF3705" s="3" t="s">
        <v>30672</v>
      </c>
      <c r="AG3705" s="3" t="s">
        <v>698</v>
      </c>
      <c r="AH3705" s="3" t="s">
        <v>30673</v>
      </c>
      <c r="AI3705" s="3" t="s">
        <v>700</v>
      </c>
      <c r="AJ3705" s="3" t="s">
        <v>37571</v>
      </c>
      <c r="AK3705" s="3" t="s">
        <v>700</v>
      </c>
      <c r="AL3705" s="3" t="s">
        <v>30674</v>
      </c>
      <c r="AM3705" s="3" t="s">
        <v>700</v>
      </c>
      <c r="AO3705" s="3" t="s">
        <v>698</v>
      </c>
      <c r="AP3705" s="3" t="s">
        <v>30675</v>
      </c>
      <c r="AQ3705" s="3" t="s">
        <v>698</v>
      </c>
      <c r="AS3705" s="3" t="s">
        <v>712</v>
      </c>
      <c r="AT3705" s="3" t="s">
        <v>30676</v>
      </c>
      <c r="AU3705" s="3" t="s">
        <v>700</v>
      </c>
      <c r="AW3705" s="3" t="s">
        <v>698</v>
      </c>
      <c r="AX3705" s="3" t="s">
        <v>30677</v>
      </c>
      <c r="AY3705" s="3" t="s">
        <v>700</v>
      </c>
      <c r="AZ3705" s="3" t="s">
        <v>30678</v>
      </c>
      <c r="BA3705" s="3" t="s">
        <v>700</v>
      </c>
    </row>
    <row r="3706" spans="1:54" ht="72" x14ac:dyDescent="0.3">
      <c r="A3706" s="3" t="s">
        <v>677</v>
      </c>
      <c r="B3706" s="3" t="s">
        <v>3734</v>
      </c>
      <c r="C3706" s="3" t="s">
        <v>30679</v>
      </c>
      <c r="D3706" s="3" t="s">
        <v>693</v>
      </c>
      <c r="E3706" s="3">
        <v>193</v>
      </c>
      <c r="F3706" s="3" t="s">
        <v>37840</v>
      </c>
      <c r="G3706" s="3" t="s">
        <v>694</v>
      </c>
      <c r="H3706" s="3" t="s">
        <v>3970</v>
      </c>
      <c r="I3706" s="3"/>
      <c r="J3706" s="3" t="s">
        <v>697</v>
      </c>
      <c r="K3706" s="3" t="s">
        <v>4</v>
      </c>
      <c r="L3706" s="3" t="s">
        <v>697</v>
      </c>
      <c r="N3706" s="3"/>
      <c r="O3706" s="3" t="s">
        <v>730</v>
      </c>
      <c r="P3706" s="3" t="s">
        <v>30680</v>
      </c>
      <c r="Q3706" s="3" t="s">
        <v>700</v>
      </c>
      <c r="R3706" s="3" t="s">
        <v>30681</v>
      </c>
      <c r="S3706" s="3" t="s">
        <v>728</v>
      </c>
      <c r="T3706" s="3"/>
      <c r="U3706" s="3" t="s">
        <v>712</v>
      </c>
      <c r="W3706" s="3" t="s">
        <v>700</v>
      </c>
      <c r="Y3706" s="3" t="s">
        <v>730</v>
      </c>
      <c r="AA3706" s="3" t="s">
        <v>699</v>
      </c>
      <c r="AC3706" s="3" t="s">
        <v>698</v>
      </c>
      <c r="AD3706" s="3" t="s">
        <v>30682</v>
      </c>
      <c r="AE3706" s="3" t="s">
        <v>698</v>
      </c>
      <c r="AG3706" s="3" t="s">
        <v>699</v>
      </c>
      <c r="AI3706" s="3" t="s">
        <v>729</v>
      </c>
      <c r="AK3706" s="3" t="s">
        <v>700</v>
      </c>
      <c r="AL3706" s="3" t="s">
        <v>30683</v>
      </c>
      <c r="AM3706" s="3" t="s">
        <v>728</v>
      </c>
      <c r="AO3706" s="3" t="s">
        <v>730</v>
      </c>
      <c r="AQ3706" s="3" t="s">
        <v>790</v>
      </c>
      <c r="AR3706" s="3" t="s">
        <v>30684</v>
      </c>
      <c r="AS3706" s="3" t="s">
        <v>712</v>
      </c>
      <c r="AU3706" s="3" t="s">
        <v>729</v>
      </c>
      <c r="AW3706" s="3" t="s">
        <v>698</v>
      </c>
      <c r="AY3706" s="3" t="s">
        <v>729</v>
      </c>
      <c r="BA3706" s="3" t="s">
        <v>699</v>
      </c>
    </row>
    <row r="3707" spans="1:54" x14ac:dyDescent="0.3">
      <c r="A3707" s="3" t="s">
        <v>677</v>
      </c>
      <c r="B3707" s="3" t="s">
        <v>963</v>
      </c>
      <c r="C3707" s="3" t="s">
        <v>30685</v>
      </c>
      <c r="D3707" s="3" t="s">
        <v>693</v>
      </c>
      <c r="E3707" s="3">
        <v>194</v>
      </c>
      <c r="F3707" s="3" t="s">
        <v>37850</v>
      </c>
      <c r="G3707" s="3" t="s">
        <v>694</v>
      </c>
      <c r="H3707" s="3" t="s">
        <v>30686</v>
      </c>
      <c r="I3707" s="3" t="s">
        <v>30687</v>
      </c>
      <c r="J3707" s="3" t="s">
        <v>697</v>
      </c>
      <c r="K3707" s="3" t="s">
        <v>4</v>
      </c>
      <c r="L3707" s="3" t="s">
        <v>697</v>
      </c>
      <c r="N3707" s="3"/>
      <c r="O3707" s="3" t="s">
        <v>700</v>
      </c>
      <c r="P3707" s="3"/>
      <c r="Q3707" s="3" t="s">
        <v>699</v>
      </c>
      <c r="R3707" s="3"/>
      <c r="S3707" s="3" t="s">
        <v>698</v>
      </c>
      <c r="T3707" s="3"/>
      <c r="U3707" s="3" t="s">
        <v>699</v>
      </c>
      <c r="W3707" s="3" t="s">
        <v>700</v>
      </c>
      <c r="Y3707" s="3" t="s">
        <v>698</v>
      </c>
      <c r="AA3707" s="3" t="s">
        <v>699</v>
      </c>
      <c r="AC3707" s="3" t="s">
        <v>698</v>
      </c>
      <c r="AE3707" s="3" t="s">
        <v>700</v>
      </c>
      <c r="AG3707" s="3" t="s">
        <v>698</v>
      </c>
      <c r="AI3707" s="3" t="s">
        <v>699</v>
      </c>
      <c r="AK3707" s="3" t="s">
        <v>700</v>
      </c>
      <c r="AM3707" s="3" t="s">
        <v>698</v>
      </c>
      <c r="AO3707" s="3" t="s">
        <v>698</v>
      </c>
      <c r="AQ3707" s="3" t="s">
        <v>698</v>
      </c>
      <c r="AS3707" s="3" t="s">
        <v>699</v>
      </c>
      <c r="AU3707" s="3" t="s">
        <v>699</v>
      </c>
      <c r="AW3707" s="3" t="s">
        <v>698</v>
      </c>
      <c r="AY3707" s="3" t="s">
        <v>700</v>
      </c>
      <c r="BA3707" s="3" t="s">
        <v>700</v>
      </c>
    </row>
    <row r="3708" spans="1:54" ht="28.8" x14ac:dyDescent="0.3">
      <c r="A3708" s="3" t="s">
        <v>677</v>
      </c>
      <c r="B3708" s="3" t="s">
        <v>3734</v>
      </c>
      <c r="C3708" s="3" t="s">
        <v>30688</v>
      </c>
      <c r="D3708" s="3" t="s">
        <v>693</v>
      </c>
      <c r="E3708" s="3">
        <v>195</v>
      </c>
      <c r="F3708" s="3" t="s">
        <v>37854</v>
      </c>
      <c r="G3708" s="3" t="s">
        <v>694</v>
      </c>
      <c r="H3708" s="3" t="s">
        <v>30689</v>
      </c>
      <c r="I3708" s="3"/>
      <c r="J3708" s="3" t="s">
        <v>697</v>
      </c>
      <c r="K3708" s="3" t="s">
        <v>4</v>
      </c>
      <c r="L3708" s="3" t="s">
        <v>705</v>
      </c>
      <c r="N3708" s="3"/>
      <c r="O3708" s="3" t="s">
        <v>699</v>
      </c>
      <c r="P3708" s="3"/>
      <c r="Q3708" s="3" t="s">
        <v>699</v>
      </c>
      <c r="R3708" s="3"/>
      <c r="S3708" s="3" t="s">
        <v>700</v>
      </c>
      <c r="T3708" s="3"/>
      <c r="U3708" s="3" t="s">
        <v>698</v>
      </c>
      <c r="W3708" s="3" t="s">
        <v>700</v>
      </c>
      <c r="X3708" s="3" t="s">
        <v>30690</v>
      </c>
      <c r="Y3708" s="3" t="s">
        <v>699</v>
      </c>
      <c r="AA3708" s="3" t="s">
        <v>699</v>
      </c>
      <c r="AC3708" s="3" t="s">
        <v>700</v>
      </c>
      <c r="AE3708" s="3" t="s">
        <v>699</v>
      </c>
      <c r="AG3708" s="3" t="s">
        <v>698</v>
      </c>
      <c r="AI3708" s="3" t="s">
        <v>700</v>
      </c>
      <c r="AK3708" s="3" t="s">
        <v>700</v>
      </c>
      <c r="AM3708" s="3" t="s">
        <v>700</v>
      </c>
      <c r="AO3708" s="3" t="s">
        <v>712</v>
      </c>
      <c r="AQ3708" s="3" t="s">
        <v>698</v>
      </c>
      <c r="AS3708" s="3" t="s">
        <v>712</v>
      </c>
      <c r="AU3708" s="3" t="s">
        <v>700</v>
      </c>
      <c r="AW3708" s="3" t="s">
        <v>699</v>
      </c>
      <c r="AY3708" s="3" t="s">
        <v>698</v>
      </c>
      <c r="BA3708" s="3" t="s">
        <v>700</v>
      </c>
    </row>
    <row r="3709" spans="1:54" x14ac:dyDescent="0.3">
      <c r="A3709" s="3" t="s">
        <v>677</v>
      </c>
      <c r="B3709" s="3" t="s">
        <v>985</v>
      </c>
      <c r="C3709" s="3" t="s">
        <v>30691</v>
      </c>
      <c r="D3709" s="3" t="s">
        <v>693</v>
      </c>
      <c r="E3709" s="3">
        <v>196</v>
      </c>
      <c r="F3709" s="3" t="s">
        <v>37854</v>
      </c>
      <c r="G3709" s="3" t="s">
        <v>752</v>
      </c>
      <c r="H3709" s="3" t="s">
        <v>3970</v>
      </c>
      <c r="I3709" s="3"/>
      <c r="J3709" s="3" t="s">
        <v>4</v>
      </c>
      <c r="K3709" s="3" t="s">
        <v>4</v>
      </c>
      <c r="L3709" s="3" t="s">
        <v>697</v>
      </c>
      <c r="M3709" s="3" t="s">
        <v>4</v>
      </c>
      <c r="N3709" s="3"/>
      <c r="O3709" s="3" t="s">
        <v>4</v>
      </c>
      <c r="P3709" s="3" t="s">
        <v>4</v>
      </c>
      <c r="Q3709" s="3" t="s">
        <v>4</v>
      </c>
      <c r="R3709" s="3" t="s">
        <v>4</v>
      </c>
      <c r="S3709" s="3" t="s">
        <v>4</v>
      </c>
      <c r="T3709" s="3" t="s">
        <v>4</v>
      </c>
      <c r="U3709" s="3" t="s">
        <v>4</v>
      </c>
      <c r="V3709" s="3" t="s">
        <v>4</v>
      </c>
      <c r="W3709" s="3" t="s">
        <v>4</v>
      </c>
      <c r="X3709" s="3" t="s">
        <v>4</v>
      </c>
      <c r="Y3709" s="3" t="s">
        <v>4</v>
      </c>
      <c r="Z3709" s="3" t="s">
        <v>4</v>
      </c>
      <c r="AA3709" s="3" t="s">
        <v>4</v>
      </c>
      <c r="AB3709" s="3" t="s">
        <v>4</v>
      </c>
      <c r="AC3709" s="3" t="s">
        <v>4</v>
      </c>
      <c r="AD3709" s="3" t="s">
        <v>4</v>
      </c>
      <c r="AE3709" s="3" t="s">
        <v>4</v>
      </c>
      <c r="AF3709" s="3" t="s">
        <v>4</v>
      </c>
      <c r="AG3709" s="3" t="s">
        <v>4</v>
      </c>
      <c r="AH3709" s="3" t="s">
        <v>4</v>
      </c>
      <c r="AI3709" s="3" t="s">
        <v>4</v>
      </c>
      <c r="AJ3709" s="3" t="s">
        <v>4</v>
      </c>
      <c r="AK3709" s="3" t="s">
        <v>4</v>
      </c>
      <c r="AL3709" s="3" t="s">
        <v>4</v>
      </c>
      <c r="AM3709" s="3" t="s">
        <v>4</v>
      </c>
      <c r="AN3709" s="3" t="s">
        <v>4</v>
      </c>
      <c r="AO3709" s="3" t="s">
        <v>4</v>
      </c>
      <c r="AP3709" s="3" t="s">
        <v>4</v>
      </c>
      <c r="AQ3709" s="3" t="s">
        <v>4</v>
      </c>
      <c r="AR3709" s="3" t="s">
        <v>4</v>
      </c>
      <c r="AS3709" s="3" t="s">
        <v>4</v>
      </c>
      <c r="AT3709" s="3" t="s">
        <v>4</v>
      </c>
      <c r="AU3709" s="3" t="s">
        <v>4</v>
      </c>
      <c r="AV3709" s="3" t="s">
        <v>4</v>
      </c>
      <c r="AW3709" s="3" t="s">
        <v>4</v>
      </c>
      <c r="AX3709" s="3" t="s">
        <v>4</v>
      </c>
      <c r="AY3709" s="3" t="s">
        <v>4</v>
      </c>
      <c r="AZ3709" s="3" t="s">
        <v>4</v>
      </c>
      <c r="BA3709" s="3" t="s">
        <v>4</v>
      </c>
      <c r="BB3709" s="3" t="s">
        <v>4</v>
      </c>
    </row>
    <row r="3710" spans="1:54" ht="72" x14ac:dyDescent="0.3">
      <c r="A3710" s="3" t="s">
        <v>677</v>
      </c>
      <c r="B3710" s="3" t="s">
        <v>1609</v>
      </c>
      <c r="C3710" s="3" t="s">
        <v>30692</v>
      </c>
      <c r="D3710" s="3" t="s">
        <v>693</v>
      </c>
      <c r="E3710" s="3">
        <v>197</v>
      </c>
      <c r="F3710" s="3" t="s">
        <v>37859</v>
      </c>
      <c r="G3710" s="3" t="s">
        <v>694</v>
      </c>
      <c r="H3710" s="3" t="s">
        <v>30693</v>
      </c>
      <c r="I3710" s="3" t="s">
        <v>14696</v>
      </c>
      <c r="J3710" s="3" t="s">
        <v>697</v>
      </c>
      <c r="K3710" s="3" t="s">
        <v>4</v>
      </c>
      <c r="L3710" s="3" t="s">
        <v>697</v>
      </c>
      <c r="N3710" s="3"/>
      <c r="O3710" s="3" t="s">
        <v>700</v>
      </c>
      <c r="P3710" s="3" t="s">
        <v>30694</v>
      </c>
      <c r="Q3710" s="3" t="s">
        <v>700</v>
      </c>
      <c r="R3710" s="3"/>
      <c r="S3710" s="3" t="s">
        <v>728</v>
      </c>
      <c r="T3710" s="3"/>
      <c r="U3710" s="3" t="s">
        <v>712</v>
      </c>
      <c r="V3710" s="3" t="s">
        <v>30695</v>
      </c>
      <c r="W3710" s="3" t="s">
        <v>727</v>
      </c>
      <c r="X3710" s="3" t="s">
        <v>30696</v>
      </c>
      <c r="Y3710" s="3" t="s">
        <v>698</v>
      </c>
      <c r="AA3710" s="3" t="s">
        <v>699</v>
      </c>
      <c r="AC3710" s="3" t="s">
        <v>698</v>
      </c>
      <c r="AE3710" s="3" t="s">
        <v>699</v>
      </c>
      <c r="AG3710" s="3" t="s">
        <v>790</v>
      </c>
      <c r="AI3710" s="3" t="s">
        <v>700</v>
      </c>
      <c r="AK3710" s="3" t="s">
        <v>729</v>
      </c>
      <c r="AL3710" s="3" t="s">
        <v>30697</v>
      </c>
      <c r="AM3710" s="3" t="s">
        <v>728</v>
      </c>
      <c r="AN3710" s="3" t="s">
        <v>30698</v>
      </c>
      <c r="AO3710" s="3" t="s">
        <v>728</v>
      </c>
      <c r="AP3710" s="3" t="s">
        <v>30699</v>
      </c>
      <c r="AQ3710" s="3" t="s">
        <v>728</v>
      </c>
      <c r="AS3710" s="3" t="s">
        <v>700</v>
      </c>
      <c r="AT3710" s="3" t="s">
        <v>30700</v>
      </c>
      <c r="AU3710" s="3" t="s">
        <v>728</v>
      </c>
      <c r="AV3710" s="3" t="s">
        <v>30701</v>
      </c>
      <c r="AW3710" s="3" t="s">
        <v>729</v>
      </c>
      <c r="AX3710" s="3" t="s">
        <v>30702</v>
      </c>
      <c r="AY3710" s="3" t="s">
        <v>698</v>
      </c>
      <c r="BA3710" s="3" t="s">
        <v>786</v>
      </c>
    </row>
    <row r="3711" spans="1:54" ht="86.4" x14ac:dyDescent="0.3">
      <c r="A3711" s="3" t="s">
        <v>677</v>
      </c>
      <c r="B3711" s="3" t="s">
        <v>757</v>
      </c>
      <c r="C3711" s="3" t="s">
        <v>16889</v>
      </c>
      <c r="D3711" s="3" t="s">
        <v>693</v>
      </c>
      <c r="E3711" s="3">
        <v>198</v>
      </c>
      <c r="F3711" s="3" t="s">
        <v>37857</v>
      </c>
      <c r="G3711" s="3" t="s">
        <v>694</v>
      </c>
      <c r="H3711" s="3" t="s">
        <v>15038</v>
      </c>
      <c r="I3711" s="3"/>
      <c r="J3711" s="3" t="s">
        <v>705</v>
      </c>
      <c r="K3711" s="3" t="s">
        <v>4</v>
      </c>
      <c r="L3711" s="3" t="s">
        <v>697</v>
      </c>
      <c r="N3711" s="3"/>
      <c r="O3711" s="3" t="s">
        <v>700</v>
      </c>
      <c r="P3711" s="3"/>
      <c r="Q3711" s="3" t="s">
        <v>729</v>
      </c>
      <c r="R3711" s="3"/>
      <c r="S3711" s="3" t="s">
        <v>699</v>
      </c>
      <c r="T3711" s="3"/>
      <c r="U3711" s="3" t="s">
        <v>712</v>
      </c>
      <c r="W3711" s="3" t="s">
        <v>727</v>
      </c>
      <c r="Y3711" s="3" t="s">
        <v>698</v>
      </c>
      <c r="AA3711" s="3" t="s">
        <v>730</v>
      </c>
      <c r="AC3711" s="3" t="s">
        <v>699</v>
      </c>
      <c r="AE3711" s="3" t="s">
        <v>699</v>
      </c>
      <c r="AG3711" s="3" t="s">
        <v>698</v>
      </c>
      <c r="AI3711" s="3" t="s">
        <v>699</v>
      </c>
      <c r="AK3711" s="3" t="s">
        <v>728</v>
      </c>
      <c r="AL3711" s="3" t="s">
        <v>30703</v>
      </c>
      <c r="AM3711" s="3" t="s">
        <v>700</v>
      </c>
      <c r="AO3711" s="3" t="s">
        <v>698</v>
      </c>
      <c r="AQ3711" s="3" t="s">
        <v>698</v>
      </c>
      <c r="AS3711" s="3" t="s">
        <v>712</v>
      </c>
      <c r="AU3711" s="3" t="s">
        <v>729</v>
      </c>
      <c r="AW3711" s="3" t="s">
        <v>731</v>
      </c>
      <c r="AY3711" s="3" t="s">
        <v>699</v>
      </c>
      <c r="BA3711" s="3" t="s">
        <v>699</v>
      </c>
    </row>
    <row r="3712" spans="1:54" ht="129.6" x14ac:dyDescent="0.3">
      <c r="A3712" s="3" t="s">
        <v>677</v>
      </c>
      <c r="B3712" s="3" t="s">
        <v>1246</v>
      </c>
      <c r="C3712" s="3" t="s">
        <v>9629</v>
      </c>
      <c r="D3712" s="3" t="s">
        <v>693</v>
      </c>
      <c r="E3712" s="3">
        <v>199</v>
      </c>
      <c r="F3712" s="3" t="s">
        <v>37856</v>
      </c>
      <c r="G3712" s="3" t="s">
        <v>694</v>
      </c>
      <c r="H3712" s="3" t="s">
        <v>30704</v>
      </c>
      <c r="I3712" s="3"/>
      <c r="J3712" s="3" t="s">
        <v>697</v>
      </c>
      <c r="K3712" s="3" t="s">
        <v>4</v>
      </c>
      <c r="L3712" s="3" t="s">
        <v>697</v>
      </c>
      <c r="N3712" s="3"/>
      <c r="O3712" s="3" t="s">
        <v>727</v>
      </c>
      <c r="P3712" s="3"/>
      <c r="Q3712" s="3" t="s">
        <v>729</v>
      </c>
      <c r="R3712" s="3" t="s">
        <v>30705</v>
      </c>
      <c r="S3712" s="3" t="s">
        <v>728</v>
      </c>
      <c r="T3712" s="3" t="s">
        <v>30706</v>
      </c>
      <c r="U3712" s="3" t="s">
        <v>699</v>
      </c>
      <c r="V3712" s="3" t="s">
        <v>30707</v>
      </c>
      <c r="W3712" s="3" t="s">
        <v>790</v>
      </c>
      <c r="X3712" s="3" t="s">
        <v>30708</v>
      </c>
      <c r="Y3712" s="3" t="s">
        <v>699</v>
      </c>
      <c r="Z3712" s="3" t="s">
        <v>30709</v>
      </c>
      <c r="AA3712" s="3" t="s">
        <v>699</v>
      </c>
      <c r="AC3712" s="3" t="s">
        <v>700</v>
      </c>
      <c r="AE3712" s="3" t="s">
        <v>700</v>
      </c>
      <c r="AG3712" s="3" t="s">
        <v>699</v>
      </c>
      <c r="AH3712" s="3" t="s">
        <v>30710</v>
      </c>
      <c r="AI3712" s="3" t="s">
        <v>700</v>
      </c>
      <c r="AJ3712" s="3" t="s">
        <v>37572</v>
      </c>
      <c r="AK3712" s="3" t="s">
        <v>729</v>
      </c>
      <c r="AL3712" s="3" t="s">
        <v>30711</v>
      </c>
      <c r="AM3712" s="3" t="s">
        <v>728</v>
      </c>
      <c r="AN3712" s="3" t="s">
        <v>30712</v>
      </c>
      <c r="AO3712" s="3" t="s">
        <v>728</v>
      </c>
      <c r="AP3712" s="3" t="s">
        <v>30713</v>
      </c>
      <c r="AQ3712" s="3" t="s">
        <v>698</v>
      </c>
      <c r="AR3712" s="3" t="s">
        <v>30714</v>
      </c>
      <c r="AS3712" s="3" t="s">
        <v>731</v>
      </c>
      <c r="AT3712" s="3" t="s">
        <v>30715</v>
      </c>
      <c r="AU3712" s="3" t="s">
        <v>700</v>
      </c>
      <c r="AV3712" s="3" t="s">
        <v>30716</v>
      </c>
      <c r="AW3712" s="3" t="s">
        <v>700</v>
      </c>
      <c r="AX3712" s="3" t="s">
        <v>30717</v>
      </c>
      <c r="AY3712" s="3" t="s">
        <v>728</v>
      </c>
      <c r="AZ3712" s="3" t="s">
        <v>30718</v>
      </c>
      <c r="BA3712" s="3" t="s">
        <v>700</v>
      </c>
    </row>
    <row r="3713" spans="1:54" ht="43.2" x14ac:dyDescent="0.3">
      <c r="A3713" s="3" t="s">
        <v>677</v>
      </c>
      <c r="B3713" s="3" t="s">
        <v>1832</v>
      </c>
      <c r="C3713" s="3" t="s">
        <v>3933</v>
      </c>
      <c r="D3713" s="3" t="s">
        <v>693</v>
      </c>
      <c r="E3713" s="3">
        <v>200</v>
      </c>
      <c r="F3713" s="3" t="s">
        <v>37825</v>
      </c>
      <c r="G3713" s="3" t="s">
        <v>694</v>
      </c>
      <c r="H3713" s="3" t="s">
        <v>15559</v>
      </c>
      <c r="I3713" s="3"/>
      <c r="J3713" s="3" t="s">
        <v>697</v>
      </c>
      <c r="K3713" s="3" t="s">
        <v>4</v>
      </c>
      <c r="L3713" s="3" t="s">
        <v>697</v>
      </c>
      <c r="N3713" s="3"/>
      <c r="O3713" s="3" t="s">
        <v>699</v>
      </c>
      <c r="P3713" s="3" t="s">
        <v>30719</v>
      </c>
      <c r="Q3713" s="3" t="s">
        <v>729</v>
      </c>
      <c r="R3713" s="3" t="s">
        <v>30720</v>
      </c>
      <c r="S3713" s="3" t="s">
        <v>728</v>
      </c>
      <c r="T3713" s="3" t="s">
        <v>30721</v>
      </c>
      <c r="U3713" s="3" t="s">
        <v>731</v>
      </c>
      <c r="V3713" s="3" t="s">
        <v>30722</v>
      </c>
      <c r="W3713" s="3" t="s">
        <v>786</v>
      </c>
      <c r="X3713" s="3" t="s">
        <v>30723</v>
      </c>
      <c r="Y3713" s="3" t="s">
        <v>699</v>
      </c>
      <c r="Z3713" s="3" t="s">
        <v>30724</v>
      </c>
      <c r="AA3713" s="3" t="s">
        <v>728</v>
      </c>
      <c r="AB3713" s="3" t="s">
        <v>30725</v>
      </c>
      <c r="AC3713" s="3" t="s">
        <v>698</v>
      </c>
      <c r="AD3713" s="3" t="s">
        <v>30726</v>
      </c>
      <c r="AE3713" s="3" t="s">
        <v>700</v>
      </c>
      <c r="AF3713" s="3" t="s">
        <v>30727</v>
      </c>
      <c r="AG3713" s="3" t="s">
        <v>698</v>
      </c>
      <c r="AH3713" s="3" t="s">
        <v>30728</v>
      </c>
      <c r="AI3713" s="3" t="s">
        <v>728</v>
      </c>
      <c r="AJ3713" s="3" t="s">
        <v>37573</v>
      </c>
      <c r="AK3713" s="3" t="s">
        <v>728</v>
      </c>
      <c r="AL3713" s="3" t="s">
        <v>30729</v>
      </c>
      <c r="AM3713" s="3" t="s">
        <v>700</v>
      </c>
      <c r="AN3713" s="3" t="s">
        <v>30730</v>
      </c>
      <c r="AO3713" s="3" t="s">
        <v>728</v>
      </c>
      <c r="AP3713" s="3" t="s">
        <v>30731</v>
      </c>
      <c r="AQ3713" s="3" t="s">
        <v>790</v>
      </c>
      <c r="AR3713" s="3" t="s">
        <v>30732</v>
      </c>
      <c r="AS3713" s="3" t="s">
        <v>731</v>
      </c>
      <c r="AT3713" s="3" t="s">
        <v>30733</v>
      </c>
      <c r="AU3713" s="3" t="s">
        <v>729</v>
      </c>
      <c r="AV3713" s="3" t="s">
        <v>30734</v>
      </c>
      <c r="AW3713" s="3" t="s">
        <v>729</v>
      </c>
      <c r="AX3713" s="3" t="s">
        <v>30735</v>
      </c>
      <c r="AY3713" s="3" t="s">
        <v>700</v>
      </c>
      <c r="AZ3713" s="3" t="s">
        <v>30736</v>
      </c>
      <c r="BA3713" s="3" t="s">
        <v>700</v>
      </c>
      <c r="BB3713" s="3" t="s">
        <v>30737</v>
      </c>
    </row>
    <row r="3714" spans="1:54" ht="86.4" x14ac:dyDescent="0.3">
      <c r="A3714" s="3" t="s">
        <v>677</v>
      </c>
      <c r="B3714" s="3" t="s">
        <v>15162</v>
      </c>
      <c r="C3714" s="3" t="s">
        <v>30738</v>
      </c>
      <c r="D3714" s="3" t="s">
        <v>693</v>
      </c>
      <c r="E3714" s="3">
        <v>201</v>
      </c>
      <c r="F3714" s="3" t="s">
        <v>37838</v>
      </c>
      <c r="G3714" s="3" t="s">
        <v>752</v>
      </c>
      <c r="H3714" s="3" t="s">
        <v>18385</v>
      </c>
      <c r="I3714" s="3"/>
      <c r="J3714" s="3" t="s">
        <v>697</v>
      </c>
      <c r="K3714" s="3" t="s">
        <v>4</v>
      </c>
      <c r="L3714" s="3" t="s">
        <v>697</v>
      </c>
      <c r="N3714" s="3"/>
      <c r="O3714" s="3" t="s">
        <v>698</v>
      </c>
      <c r="P3714" s="3" t="s">
        <v>30739</v>
      </c>
      <c r="Q3714" s="3" t="s">
        <v>699</v>
      </c>
      <c r="R3714" s="3" t="s">
        <v>30740</v>
      </c>
      <c r="S3714" s="3" t="s">
        <v>700</v>
      </c>
      <c r="T3714" s="3" t="s">
        <v>30741</v>
      </c>
      <c r="U3714" s="3" t="s">
        <v>712</v>
      </c>
      <c r="V3714" s="3" t="s">
        <v>30742</v>
      </c>
      <c r="W3714" s="3" t="s">
        <v>698</v>
      </c>
      <c r="X3714" s="3" t="s">
        <v>30743</v>
      </c>
      <c r="Y3714" s="3" t="s">
        <v>699</v>
      </c>
      <c r="AA3714" s="3" t="s">
        <v>699</v>
      </c>
      <c r="AB3714" s="3" t="s">
        <v>30744</v>
      </c>
      <c r="AC3714" s="3" t="s">
        <v>698</v>
      </c>
      <c r="AD3714" s="3" t="s">
        <v>30745</v>
      </c>
      <c r="AE3714" s="3" t="s">
        <v>700</v>
      </c>
      <c r="AF3714" s="3" t="s">
        <v>30746</v>
      </c>
      <c r="AG3714" s="3" t="s">
        <v>699</v>
      </c>
      <c r="AH3714" s="3" t="s">
        <v>30747</v>
      </c>
      <c r="AI3714" s="3" t="s">
        <v>698</v>
      </c>
      <c r="AJ3714" s="3" t="s">
        <v>37574</v>
      </c>
      <c r="AK3714" s="3" t="s">
        <v>699</v>
      </c>
      <c r="AL3714" s="3" t="s">
        <v>30748</v>
      </c>
      <c r="AM3714" s="3" t="s">
        <v>700</v>
      </c>
      <c r="AO3714" s="3" t="s">
        <v>712</v>
      </c>
      <c r="AP3714" s="3" t="s">
        <v>30749</v>
      </c>
      <c r="AQ3714" s="3" t="s">
        <v>698</v>
      </c>
      <c r="AR3714" s="3" t="s">
        <v>30750</v>
      </c>
      <c r="AS3714" s="3" t="s">
        <v>712</v>
      </c>
      <c r="AT3714" s="3" t="s">
        <v>30751</v>
      </c>
      <c r="AU3714" s="3" t="s">
        <v>699</v>
      </c>
      <c r="AW3714" s="3" t="s">
        <v>712</v>
      </c>
      <c r="AX3714" s="3" t="s">
        <v>30752</v>
      </c>
      <c r="AY3714" s="3" t="s">
        <v>699</v>
      </c>
      <c r="AZ3714" s="3" t="s">
        <v>30753</v>
      </c>
      <c r="BA3714" s="3" t="s">
        <v>699</v>
      </c>
    </row>
    <row r="3715" spans="1:54" ht="259.2" x14ac:dyDescent="0.3">
      <c r="A3715" s="3" t="s">
        <v>677</v>
      </c>
      <c r="B3715" s="3" t="s">
        <v>14447</v>
      </c>
      <c r="C3715" s="3" t="s">
        <v>30754</v>
      </c>
      <c r="D3715" s="3" t="s">
        <v>693</v>
      </c>
      <c r="E3715" s="3">
        <v>202</v>
      </c>
      <c r="F3715" s="3" t="s">
        <v>37834</v>
      </c>
      <c r="G3715" s="3" t="s">
        <v>694</v>
      </c>
      <c r="H3715" s="3" t="s">
        <v>15743</v>
      </c>
      <c r="I3715" s="3" t="s">
        <v>30755</v>
      </c>
      <c r="J3715" s="3" t="s">
        <v>697</v>
      </c>
      <c r="K3715" s="3" t="s">
        <v>4</v>
      </c>
      <c r="L3715" s="3" t="s">
        <v>697</v>
      </c>
      <c r="N3715" s="3"/>
      <c r="O3715" s="3" t="s">
        <v>698</v>
      </c>
      <c r="P3715" s="3" t="s">
        <v>30756</v>
      </c>
      <c r="Q3715" s="3" t="s">
        <v>729</v>
      </c>
      <c r="R3715" s="3" t="s">
        <v>30757</v>
      </c>
      <c r="S3715" s="3" t="s">
        <v>700</v>
      </c>
      <c r="T3715" s="3" t="s">
        <v>30758</v>
      </c>
      <c r="U3715" s="3" t="s">
        <v>698</v>
      </c>
      <c r="V3715" s="3" t="s">
        <v>30759</v>
      </c>
      <c r="W3715" s="3" t="s">
        <v>700</v>
      </c>
      <c r="X3715" s="3" t="s">
        <v>30760</v>
      </c>
      <c r="Y3715" s="3" t="s">
        <v>699</v>
      </c>
      <c r="Z3715" s="3" t="s">
        <v>30761</v>
      </c>
      <c r="AA3715" s="3" t="s">
        <v>699</v>
      </c>
      <c r="AB3715" s="3" t="s">
        <v>30762</v>
      </c>
      <c r="AC3715" s="3" t="s">
        <v>700</v>
      </c>
      <c r="AD3715" s="3" t="s">
        <v>30763</v>
      </c>
      <c r="AE3715" s="3" t="s">
        <v>700</v>
      </c>
      <c r="AF3715" s="3" t="s">
        <v>30764</v>
      </c>
      <c r="AG3715" s="3" t="s">
        <v>699</v>
      </c>
      <c r="AI3715" s="3" t="s">
        <v>699</v>
      </c>
      <c r="AK3715" s="3" t="s">
        <v>699</v>
      </c>
      <c r="AM3715" s="3" t="s">
        <v>699</v>
      </c>
      <c r="AO3715" s="3" t="s">
        <v>729</v>
      </c>
      <c r="AP3715" s="3" t="s">
        <v>30765</v>
      </c>
      <c r="AQ3715" s="3" t="s">
        <v>698</v>
      </c>
      <c r="AR3715" s="3" t="s">
        <v>30766</v>
      </c>
      <c r="AS3715" s="3" t="s">
        <v>712</v>
      </c>
      <c r="AT3715" s="3" t="s">
        <v>30767</v>
      </c>
      <c r="AU3715" s="3" t="s">
        <v>699</v>
      </c>
      <c r="AW3715" s="3" t="s">
        <v>700</v>
      </c>
      <c r="AY3715" s="3" t="s">
        <v>699</v>
      </c>
      <c r="AZ3715" s="3" t="s">
        <v>30768</v>
      </c>
      <c r="BA3715" s="3" t="s">
        <v>700</v>
      </c>
      <c r="BB3715" s="3" t="s">
        <v>30769</v>
      </c>
    </row>
    <row r="3716" spans="1:54" ht="28.8" x14ac:dyDescent="0.3">
      <c r="A3716" s="3" t="s">
        <v>677</v>
      </c>
      <c r="B3716" s="3" t="s">
        <v>1765</v>
      </c>
      <c r="C3716" s="3" t="s">
        <v>21557</v>
      </c>
      <c r="D3716" s="3" t="s">
        <v>693</v>
      </c>
      <c r="E3716" s="3">
        <v>203</v>
      </c>
      <c r="F3716" s="3" t="s">
        <v>37833</v>
      </c>
      <c r="G3716" s="3" t="s">
        <v>752</v>
      </c>
      <c r="H3716" s="3" t="s">
        <v>19524</v>
      </c>
      <c r="I3716" s="3"/>
      <c r="J3716" s="3" t="s">
        <v>697</v>
      </c>
      <c r="K3716" s="3" t="s">
        <v>4</v>
      </c>
      <c r="L3716" s="3" t="s">
        <v>697</v>
      </c>
      <c r="N3716" s="3"/>
      <c r="O3716" s="3" t="s">
        <v>699</v>
      </c>
      <c r="P3716" s="3"/>
      <c r="Q3716" s="3" t="s">
        <v>699</v>
      </c>
      <c r="R3716" s="3"/>
      <c r="S3716" s="3" t="s">
        <v>700</v>
      </c>
      <c r="T3716" s="3"/>
      <c r="U3716" s="3" t="s">
        <v>5772</v>
      </c>
      <c r="W3716" s="3" t="s">
        <v>699</v>
      </c>
      <c r="X3716" s="3" t="s">
        <v>30770</v>
      </c>
      <c r="Y3716" s="3" t="s">
        <v>699</v>
      </c>
      <c r="AA3716" s="3" t="s">
        <v>699</v>
      </c>
      <c r="AC3716" s="3" t="s">
        <v>700</v>
      </c>
      <c r="AE3716" s="3" t="s">
        <v>699</v>
      </c>
      <c r="AG3716" s="3" t="s">
        <v>698</v>
      </c>
      <c r="AI3716" s="3" t="s">
        <v>700</v>
      </c>
      <c r="AK3716" s="3" t="s">
        <v>700</v>
      </c>
      <c r="AM3716" s="3" t="s">
        <v>700</v>
      </c>
      <c r="AO3716" s="3" t="s">
        <v>700</v>
      </c>
      <c r="AQ3716" s="3" t="s">
        <v>698</v>
      </c>
      <c r="AS3716" s="3" t="s">
        <v>712</v>
      </c>
      <c r="AU3716" s="3" t="s">
        <v>700</v>
      </c>
      <c r="AW3716" s="3" t="s">
        <v>698</v>
      </c>
      <c r="AY3716" s="3" t="s">
        <v>698</v>
      </c>
      <c r="BA3716" s="3" t="s">
        <v>700</v>
      </c>
    </row>
    <row r="3717" spans="1:54" ht="28.8" x14ac:dyDescent="0.3">
      <c r="A3717" s="3" t="s">
        <v>677</v>
      </c>
      <c r="B3717" s="3" t="s">
        <v>3216</v>
      </c>
      <c r="C3717" s="3" t="s">
        <v>21557</v>
      </c>
      <c r="D3717" s="3" t="s">
        <v>693</v>
      </c>
      <c r="E3717" s="3">
        <v>204</v>
      </c>
      <c r="F3717" s="3" t="s">
        <v>37827</v>
      </c>
      <c r="G3717" s="3" t="s">
        <v>694</v>
      </c>
      <c r="H3717" s="3" t="s">
        <v>30771</v>
      </c>
      <c r="I3717" s="3" t="s">
        <v>14696</v>
      </c>
      <c r="J3717" s="3" t="s">
        <v>697</v>
      </c>
      <c r="K3717" s="3" t="s">
        <v>4</v>
      </c>
      <c r="L3717" s="3" t="s">
        <v>697</v>
      </c>
      <c r="N3717" s="3"/>
      <c r="O3717" s="3" t="s">
        <v>698</v>
      </c>
      <c r="P3717" s="3"/>
      <c r="Q3717" s="3" t="s">
        <v>699</v>
      </c>
      <c r="R3717" s="3"/>
      <c r="S3717" s="3" t="s">
        <v>700</v>
      </c>
      <c r="T3717" s="3"/>
      <c r="U3717" s="3" t="s">
        <v>698</v>
      </c>
      <c r="W3717" s="3" t="s">
        <v>700</v>
      </c>
      <c r="X3717" s="3" t="s">
        <v>30690</v>
      </c>
      <c r="Y3717" s="3" t="s">
        <v>700</v>
      </c>
      <c r="AA3717" s="3" t="s">
        <v>699</v>
      </c>
      <c r="AC3717" s="3" t="s">
        <v>698</v>
      </c>
      <c r="AE3717" s="3" t="s">
        <v>698</v>
      </c>
      <c r="AG3717" s="3" t="s">
        <v>698</v>
      </c>
      <c r="AI3717" s="3" t="s">
        <v>699</v>
      </c>
      <c r="AK3717" s="3" t="s">
        <v>700</v>
      </c>
      <c r="AM3717" s="3" t="s">
        <v>700</v>
      </c>
      <c r="AO3717" s="3" t="s">
        <v>699</v>
      </c>
      <c r="AQ3717" s="3" t="s">
        <v>698</v>
      </c>
      <c r="AS3717" s="3" t="s">
        <v>712</v>
      </c>
      <c r="AU3717" s="3" t="s">
        <v>699</v>
      </c>
      <c r="AW3717" s="3" t="s">
        <v>698</v>
      </c>
      <c r="AY3717" s="3" t="s">
        <v>698</v>
      </c>
      <c r="BA3717" s="3" t="s">
        <v>700</v>
      </c>
    </row>
    <row r="3718" spans="1:54" ht="28.8" x14ac:dyDescent="0.3">
      <c r="A3718" s="3" t="s">
        <v>677</v>
      </c>
      <c r="B3718" s="3" t="s">
        <v>15633</v>
      </c>
      <c r="C3718" s="3" t="s">
        <v>10733</v>
      </c>
      <c r="D3718" s="3" t="s">
        <v>693</v>
      </c>
      <c r="E3718" s="3">
        <v>205</v>
      </c>
      <c r="F3718" s="3" t="s">
        <v>37835</v>
      </c>
      <c r="G3718" s="3" t="s">
        <v>752</v>
      </c>
      <c r="H3718" s="3" t="s">
        <v>30772</v>
      </c>
      <c r="I3718" s="3"/>
      <c r="J3718" s="3" t="s">
        <v>697</v>
      </c>
      <c r="K3718" s="3" t="s">
        <v>4</v>
      </c>
      <c r="L3718" s="3" t="s">
        <v>705</v>
      </c>
      <c r="N3718" s="3"/>
      <c r="O3718" s="3" t="s">
        <v>699</v>
      </c>
      <c r="P3718" s="3"/>
      <c r="Q3718" s="3" t="s">
        <v>698</v>
      </c>
      <c r="R3718" s="3"/>
      <c r="S3718" s="3" t="s">
        <v>700</v>
      </c>
      <c r="T3718" s="3"/>
      <c r="U3718" s="3" t="s">
        <v>712</v>
      </c>
      <c r="W3718" s="3" t="s">
        <v>698</v>
      </c>
      <c r="Y3718" s="3" t="s">
        <v>698</v>
      </c>
      <c r="AA3718" s="3" t="s">
        <v>699</v>
      </c>
      <c r="AC3718" s="3" t="s">
        <v>700</v>
      </c>
      <c r="AE3718" s="3" t="s">
        <v>698</v>
      </c>
      <c r="AG3718" s="3" t="s">
        <v>698</v>
      </c>
      <c r="AI3718" s="3" t="s">
        <v>700</v>
      </c>
      <c r="AK3718" s="3" t="s">
        <v>700</v>
      </c>
      <c r="AM3718" s="3" t="s">
        <v>700</v>
      </c>
      <c r="AO3718" s="3" t="s">
        <v>712</v>
      </c>
      <c r="AQ3718" s="3" t="s">
        <v>698</v>
      </c>
      <c r="AS3718" s="3" t="s">
        <v>712</v>
      </c>
      <c r="AU3718" s="3" t="s">
        <v>699</v>
      </c>
      <c r="AW3718" s="3" t="s">
        <v>700</v>
      </c>
      <c r="AY3718" s="3" t="s">
        <v>700</v>
      </c>
      <c r="BA3718" s="3" t="s">
        <v>698</v>
      </c>
    </row>
    <row r="3719" spans="1:54" ht="129.6" x14ac:dyDescent="0.3">
      <c r="A3719" s="3" t="s">
        <v>677</v>
      </c>
      <c r="B3719" s="3" t="s">
        <v>2602</v>
      </c>
      <c r="C3719" s="3" t="s">
        <v>5215</v>
      </c>
      <c r="D3719" s="3" t="s">
        <v>693</v>
      </c>
      <c r="E3719" s="3">
        <v>206</v>
      </c>
      <c r="F3719" s="3" t="s">
        <v>37864</v>
      </c>
      <c r="G3719" s="3" t="s">
        <v>752</v>
      </c>
      <c r="H3719" s="3" t="s">
        <v>14470</v>
      </c>
      <c r="I3719" s="3"/>
      <c r="J3719" s="3" t="s">
        <v>697</v>
      </c>
      <c r="K3719" s="3" t="s">
        <v>4</v>
      </c>
      <c r="L3719" s="3" t="s">
        <v>705</v>
      </c>
      <c r="N3719" s="3"/>
      <c r="O3719" s="3" t="s">
        <v>700</v>
      </c>
      <c r="P3719" s="3" t="s">
        <v>30773</v>
      </c>
      <c r="Q3719" s="3" t="s">
        <v>699</v>
      </c>
      <c r="R3719" s="3" t="s">
        <v>30774</v>
      </c>
      <c r="S3719" s="3" t="s">
        <v>700</v>
      </c>
      <c r="T3719" s="3" t="s">
        <v>30775</v>
      </c>
      <c r="U3719" s="3" t="s">
        <v>712</v>
      </c>
      <c r="V3719" s="3" t="s">
        <v>30776</v>
      </c>
      <c r="W3719" s="3" t="s">
        <v>700</v>
      </c>
      <c r="X3719" s="3" t="s">
        <v>30777</v>
      </c>
      <c r="Y3719" s="3" t="s">
        <v>700</v>
      </c>
      <c r="Z3719" s="3" t="s">
        <v>30778</v>
      </c>
      <c r="AA3719" s="3" t="s">
        <v>729</v>
      </c>
      <c r="AB3719" s="3" t="s">
        <v>30779</v>
      </c>
      <c r="AC3719" s="3" t="s">
        <v>700</v>
      </c>
      <c r="AD3719" s="3" t="s">
        <v>30780</v>
      </c>
      <c r="AE3719" s="3" t="s">
        <v>700</v>
      </c>
      <c r="AG3719" s="3" t="s">
        <v>698</v>
      </c>
      <c r="AI3719" s="3" t="s">
        <v>786</v>
      </c>
      <c r="AK3719" s="3" t="s">
        <v>700</v>
      </c>
      <c r="AM3719" s="3" t="s">
        <v>728</v>
      </c>
      <c r="AO3719" s="3" t="s">
        <v>730</v>
      </c>
      <c r="AP3719" s="3" t="s">
        <v>30781</v>
      </c>
      <c r="AQ3719" s="3" t="s">
        <v>786</v>
      </c>
      <c r="AS3719" s="3" t="s">
        <v>699</v>
      </c>
      <c r="AT3719" s="3" t="s">
        <v>30782</v>
      </c>
      <c r="AU3719" s="3" t="s">
        <v>699</v>
      </c>
      <c r="AW3719" s="3" t="s">
        <v>700</v>
      </c>
      <c r="AX3719" s="3" t="s">
        <v>30783</v>
      </c>
      <c r="AY3719" s="3" t="s">
        <v>699</v>
      </c>
      <c r="AZ3719" s="3" t="s">
        <v>30784</v>
      </c>
      <c r="BA3719" s="3" t="s">
        <v>699</v>
      </c>
      <c r="BB3719" s="3" t="s">
        <v>30785</v>
      </c>
    </row>
    <row r="3720" spans="1:54" ht="144" x14ac:dyDescent="0.3">
      <c r="A3720" s="3" t="s">
        <v>677</v>
      </c>
      <c r="B3720" s="3" t="s">
        <v>2478</v>
      </c>
      <c r="C3720" s="3" t="s">
        <v>30786</v>
      </c>
      <c r="D3720" s="3" t="s">
        <v>693</v>
      </c>
      <c r="E3720" s="3">
        <v>207</v>
      </c>
      <c r="F3720" s="3" t="s">
        <v>37871</v>
      </c>
      <c r="G3720" s="3" t="s">
        <v>694</v>
      </c>
      <c r="H3720" s="3" t="s">
        <v>3970</v>
      </c>
      <c r="I3720" s="3"/>
      <c r="J3720" s="3" t="s">
        <v>697</v>
      </c>
      <c r="K3720" s="3" t="s">
        <v>4</v>
      </c>
      <c r="L3720" s="3" t="s">
        <v>697</v>
      </c>
      <c r="N3720" s="3"/>
      <c r="O3720" s="3" t="s">
        <v>730</v>
      </c>
      <c r="P3720" s="3" t="s">
        <v>30787</v>
      </c>
      <c r="Q3720" s="3" t="s">
        <v>730</v>
      </c>
      <c r="R3720" s="3" t="s">
        <v>30788</v>
      </c>
      <c r="S3720" s="3" t="s">
        <v>729</v>
      </c>
      <c r="T3720" s="3" t="s">
        <v>30789</v>
      </c>
      <c r="U3720" s="3" t="s">
        <v>728</v>
      </c>
      <c r="V3720" s="3" t="s">
        <v>30790</v>
      </c>
      <c r="W3720" s="3" t="s">
        <v>5618</v>
      </c>
      <c r="X3720" s="3" t="s">
        <v>30791</v>
      </c>
      <c r="Y3720" s="3" t="s">
        <v>730</v>
      </c>
      <c r="Z3720" s="3" t="s">
        <v>30792</v>
      </c>
      <c r="AA3720" s="3" t="s">
        <v>786</v>
      </c>
      <c r="AB3720" s="3" t="s">
        <v>30793</v>
      </c>
      <c r="AC3720" s="3" t="s">
        <v>730</v>
      </c>
      <c r="AD3720" s="3" t="s">
        <v>30794</v>
      </c>
      <c r="AE3720" s="3" t="s">
        <v>728</v>
      </c>
      <c r="AF3720" s="3" t="s">
        <v>30795</v>
      </c>
      <c r="AG3720" s="3" t="s">
        <v>729</v>
      </c>
      <c r="AH3720" s="3" t="s">
        <v>30796</v>
      </c>
      <c r="AI3720" s="3" t="s">
        <v>729</v>
      </c>
      <c r="AJ3720" s="3" t="s">
        <v>37575</v>
      </c>
      <c r="AK3720" s="3" t="s">
        <v>728</v>
      </c>
      <c r="AL3720" s="3" t="s">
        <v>30797</v>
      </c>
      <c r="AM3720" s="3" t="s">
        <v>729</v>
      </c>
      <c r="AN3720" s="3" t="s">
        <v>30798</v>
      </c>
      <c r="AO3720" s="3" t="s">
        <v>730</v>
      </c>
      <c r="AP3720" s="3" t="s">
        <v>30799</v>
      </c>
      <c r="AQ3720" s="3" t="s">
        <v>730</v>
      </c>
      <c r="AS3720" s="3" t="s">
        <v>731</v>
      </c>
      <c r="AT3720" s="3" t="s">
        <v>30800</v>
      </c>
      <c r="AU3720" s="3" t="s">
        <v>730</v>
      </c>
      <c r="AV3720" s="3" t="s">
        <v>30801</v>
      </c>
      <c r="AW3720" s="3" t="s">
        <v>729</v>
      </c>
      <c r="AX3720" s="3" t="s">
        <v>30802</v>
      </c>
      <c r="AY3720" s="3" t="s">
        <v>730</v>
      </c>
      <c r="AZ3720" s="3" t="s">
        <v>30803</v>
      </c>
      <c r="BA3720" s="3" t="s">
        <v>730</v>
      </c>
      <c r="BB3720" s="3" t="s">
        <v>30804</v>
      </c>
    </row>
    <row r="3721" spans="1:54" ht="187.2" x14ac:dyDescent="0.3">
      <c r="A3721" s="3" t="s">
        <v>677</v>
      </c>
      <c r="B3721" s="3" t="s">
        <v>13956</v>
      </c>
      <c r="C3721" s="3" t="s">
        <v>30805</v>
      </c>
      <c r="D3721" s="3" t="s">
        <v>693</v>
      </c>
      <c r="E3721" s="3">
        <v>208</v>
      </c>
      <c r="F3721" s="3" t="s">
        <v>37855</v>
      </c>
      <c r="G3721" s="3" t="s">
        <v>694</v>
      </c>
      <c r="H3721" s="3" t="s">
        <v>15393</v>
      </c>
      <c r="I3721" s="3" t="s">
        <v>14733</v>
      </c>
      <c r="J3721" s="3" t="s">
        <v>697</v>
      </c>
      <c r="K3721" s="3" t="s">
        <v>4</v>
      </c>
      <c r="L3721" s="3" t="s">
        <v>697</v>
      </c>
      <c r="N3721" s="3"/>
      <c r="O3721" s="3" t="s">
        <v>700</v>
      </c>
      <c r="P3721" s="3" t="s">
        <v>30806</v>
      </c>
      <c r="Q3721" s="3" t="s">
        <v>700</v>
      </c>
      <c r="R3721" s="3" t="s">
        <v>30807</v>
      </c>
      <c r="S3721" s="3" t="s">
        <v>700</v>
      </c>
      <c r="T3721" s="3" t="s">
        <v>30808</v>
      </c>
      <c r="U3721" s="3" t="s">
        <v>729</v>
      </c>
      <c r="V3721" s="3" t="s">
        <v>30809</v>
      </c>
      <c r="W3721" s="3" t="s">
        <v>700</v>
      </c>
      <c r="X3721" s="3" t="s">
        <v>30810</v>
      </c>
      <c r="Y3721" s="3" t="s">
        <v>698</v>
      </c>
      <c r="Z3721" s="3" t="s">
        <v>30811</v>
      </c>
      <c r="AA3721" s="3" t="s">
        <v>699</v>
      </c>
      <c r="AB3721" s="3" t="s">
        <v>30812</v>
      </c>
      <c r="AC3721" s="3" t="s">
        <v>730</v>
      </c>
      <c r="AD3721" s="3" t="s">
        <v>30813</v>
      </c>
      <c r="AE3721" s="3" t="s">
        <v>700</v>
      </c>
      <c r="AF3721" s="3" t="s">
        <v>30814</v>
      </c>
      <c r="AG3721" s="3" t="s">
        <v>698</v>
      </c>
      <c r="AH3721" s="3" t="s">
        <v>30815</v>
      </c>
      <c r="AI3721" s="3" t="s">
        <v>700</v>
      </c>
      <c r="AJ3721" s="3" t="s">
        <v>37576</v>
      </c>
      <c r="AK3721" s="3" t="s">
        <v>700</v>
      </c>
      <c r="AL3721" s="3" t="s">
        <v>30816</v>
      </c>
      <c r="AM3721" s="3" t="s">
        <v>698</v>
      </c>
      <c r="AN3721" s="3" t="s">
        <v>30817</v>
      </c>
      <c r="AO3721" s="3" t="s">
        <v>698</v>
      </c>
      <c r="AP3721" s="3" t="s">
        <v>30818</v>
      </c>
      <c r="AQ3721" s="3" t="s">
        <v>698</v>
      </c>
      <c r="AS3721" s="3" t="s">
        <v>698</v>
      </c>
      <c r="AU3721" s="3" t="s">
        <v>699</v>
      </c>
      <c r="AW3721" s="3" t="s">
        <v>700</v>
      </c>
      <c r="AX3721" s="3" t="s">
        <v>30819</v>
      </c>
      <c r="AY3721" s="3" t="s">
        <v>699</v>
      </c>
      <c r="AZ3721" s="3" t="s">
        <v>30820</v>
      </c>
      <c r="BA3721" s="3" t="s">
        <v>699</v>
      </c>
    </row>
    <row r="3722" spans="1:54" ht="72" x14ac:dyDescent="0.3">
      <c r="A3722" s="3" t="s">
        <v>677</v>
      </c>
      <c r="B3722" s="3" t="s">
        <v>9836</v>
      </c>
      <c r="C3722" s="3" t="s">
        <v>5236</v>
      </c>
      <c r="D3722" s="3" t="s">
        <v>693</v>
      </c>
      <c r="E3722" s="3">
        <v>209</v>
      </c>
      <c r="F3722" s="3" t="s">
        <v>37854</v>
      </c>
      <c r="G3722" s="3" t="s">
        <v>752</v>
      </c>
      <c r="H3722" s="3" t="s">
        <v>15743</v>
      </c>
      <c r="I3722" s="3"/>
      <c r="J3722" s="3" t="s">
        <v>697</v>
      </c>
      <c r="K3722" s="3" t="s">
        <v>4</v>
      </c>
      <c r="L3722" s="3" t="s">
        <v>697</v>
      </c>
      <c r="N3722" s="3"/>
      <c r="O3722" s="3" t="s">
        <v>700</v>
      </c>
      <c r="P3722" s="3" t="s">
        <v>30821</v>
      </c>
      <c r="Q3722" s="3" t="s">
        <v>698</v>
      </c>
      <c r="R3722" s="3" t="s">
        <v>30822</v>
      </c>
      <c r="S3722" s="3" t="s">
        <v>699</v>
      </c>
      <c r="T3722" s="3" t="s">
        <v>30823</v>
      </c>
      <c r="U3722" s="3" t="s">
        <v>712</v>
      </c>
      <c r="V3722" s="3" t="s">
        <v>30824</v>
      </c>
      <c r="W3722" s="3" t="s">
        <v>8935</v>
      </c>
      <c r="X3722" s="3" t="s">
        <v>30825</v>
      </c>
      <c r="Y3722" s="3" t="s">
        <v>698</v>
      </c>
      <c r="Z3722" s="3" t="s">
        <v>30826</v>
      </c>
      <c r="AA3722" s="3" t="s">
        <v>699</v>
      </c>
      <c r="AB3722" s="3" t="s">
        <v>30827</v>
      </c>
      <c r="AC3722" s="3" t="s">
        <v>700</v>
      </c>
      <c r="AD3722" s="3" t="s">
        <v>30828</v>
      </c>
      <c r="AE3722" s="3" t="s">
        <v>700</v>
      </c>
      <c r="AF3722" s="3" t="s">
        <v>30829</v>
      </c>
      <c r="AG3722" s="3" t="s">
        <v>698</v>
      </c>
      <c r="AH3722" s="3" t="s">
        <v>30830</v>
      </c>
      <c r="AI3722" s="3" t="s">
        <v>700</v>
      </c>
      <c r="AJ3722" s="3" t="s">
        <v>37577</v>
      </c>
      <c r="AK3722" s="3" t="s">
        <v>699</v>
      </c>
      <c r="AM3722" s="3" t="s">
        <v>700</v>
      </c>
      <c r="AN3722" s="3" t="s">
        <v>30831</v>
      </c>
      <c r="AO3722" s="3" t="s">
        <v>699</v>
      </c>
      <c r="AP3722" s="3" t="s">
        <v>30832</v>
      </c>
      <c r="AQ3722" s="3" t="s">
        <v>698</v>
      </c>
      <c r="AR3722" s="3" t="s">
        <v>30833</v>
      </c>
      <c r="AS3722" s="3" t="s">
        <v>712</v>
      </c>
      <c r="AT3722" s="3" t="s">
        <v>30834</v>
      </c>
      <c r="AU3722" s="3" t="s">
        <v>700</v>
      </c>
      <c r="AV3722" s="3" t="s">
        <v>30835</v>
      </c>
      <c r="AW3722" s="3" t="s">
        <v>698</v>
      </c>
      <c r="AX3722" s="3" t="s">
        <v>30836</v>
      </c>
      <c r="AY3722" s="3" t="s">
        <v>698</v>
      </c>
      <c r="AZ3722" s="3" t="s">
        <v>30837</v>
      </c>
      <c r="BA3722" s="3" t="s">
        <v>698</v>
      </c>
      <c r="BB3722" s="3" t="s">
        <v>30838</v>
      </c>
    </row>
    <row r="3723" spans="1:54" ht="57.6" x14ac:dyDescent="0.3">
      <c r="A3723" s="3" t="s">
        <v>677</v>
      </c>
      <c r="B3723" s="3" t="s">
        <v>1204</v>
      </c>
      <c r="C3723" s="3" t="s">
        <v>30364</v>
      </c>
      <c r="D3723" s="3" t="s">
        <v>693</v>
      </c>
      <c r="E3723" s="3">
        <v>210</v>
      </c>
      <c r="F3723" s="3" t="s">
        <v>37838</v>
      </c>
      <c r="G3723" s="3" t="s">
        <v>694</v>
      </c>
      <c r="H3723" s="3" t="s">
        <v>15299</v>
      </c>
      <c r="I3723" s="3"/>
      <c r="J3723" s="3" t="s">
        <v>697</v>
      </c>
      <c r="K3723" s="3" t="s">
        <v>4</v>
      </c>
      <c r="L3723" s="3" t="s">
        <v>697</v>
      </c>
      <c r="M3723" s="3" t="s">
        <v>30839</v>
      </c>
      <c r="N3723" s="3"/>
      <c r="O3723" s="3" t="s">
        <v>699</v>
      </c>
      <c r="P3723" s="3"/>
      <c r="Q3723" s="3" t="s">
        <v>699</v>
      </c>
      <c r="R3723" s="3" t="s">
        <v>30840</v>
      </c>
      <c r="S3723" s="3" t="s">
        <v>700</v>
      </c>
      <c r="T3723" s="3"/>
      <c r="U3723" s="3" t="s">
        <v>712</v>
      </c>
      <c r="V3723" s="3" t="s">
        <v>30841</v>
      </c>
      <c r="W3723" s="3" t="s">
        <v>700</v>
      </c>
      <c r="X3723" s="3" t="s">
        <v>30842</v>
      </c>
      <c r="Y3723" s="3" t="s">
        <v>699</v>
      </c>
      <c r="AA3723" s="3" t="s">
        <v>699</v>
      </c>
      <c r="AB3723" s="3" t="s">
        <v>30843</v>
      </c>
      <c r="AC3723" s="3" t="s">
        <v>700</v>
      </c>
      <c r="AE3723" s="3" t="s">
        <v>700</v>
      </c>
      <c r="AG3723" s="3" t="s">
        <v>698</v>
      </c>
      <c r="AI3723" s="3" t="s">
        <v>700</v>
      </c>
      <c r="AK3723" s="3" t="s">
        <v>700</v>
      </c>
      <c r="AL3723" s="3" t="s">
        <v>30844</v>
      </c>
      <c r="AM3723" s="3" t="s">
        <v>700</v>
      </c>
      <c r="AO3723" s="3" t="s">
        <v>698</v>
      </c>
      <c r="AQ3723" s="3" t="s">
        <v>790</v>
      </c>
      <c r="AS3723" s="3" t="s">
        <v>1132</v>
      </c>
      <c r="AU3723" s="3" t="s">
        <v>729</v>
      </c>
      <c r="AW3723" s="3" t="s">
        <v>786</v>
      </c>
      <c r="AY3723" s="3" t="s">
        <v>700</v>
      </c>
      <c r="BA3723" s="3" t="s">
        <v>700</v>
      </c>
    </row>
    <row r="3724" spans="1:54" ht="115.2" x14ac:dyDescent="0.3">
      <c r="A3724" s="3" t="s">
        <v>677</v>
      </c>
      <c r="B3724" s="3" t="s">
        <v>1142</v>
      </c>
      <c r="C3724" s="3" t="s">
        <v>3182</v>
      </c>
      <c r="D3724" s="3" t="s">
        <v>693</v>
      </c>
      <c r="E3724" s="3">
        <v>211</v>
      </c>
      <c r="F3724" s="3" t="s">
        <v>37853</v>
      </c>
      <c r="G3724" s="3" t="s">
        <v>694</v>
      </c>
      <c r="H3724" s="3" t="s">
        <v>15796</v>
      </c>
      <c r="I3724" s="3" t="s">
        <v>30845</v>
      </c>
      <c r="J3724" s="3" t="s">
        <v>697</v>
      </c>
      <c r="K3724" s="3" t="s">
        <v>4</v>
      </c>
      <c r="L3724" s="3" t="s">
        <v>705</v>
      </c>
      <c r="N3724" s="3"/>
      <c r="O3724" s="3" t="s">
        <v>699</v>
      </c>
      <c r="P3724" s="3" t="s">
        <v>30846</v>
      </c>
      <c r="Q3724" s="3" t="s">
        <v>729</v>
      </c>
      <c r="R3724" s="3" t="e">
        <f>- Seinäjoen liikennepolitiikan ykköskysymys</f>
        <v>#NAME?</v>
      </c>
      <c r="S3724" s="3" t="s">
        <v>700</v>
      </c>
      <c r="T3724" s="3" t="e">
        <f>- Varsinkaan hoiva-alalle ei ole syytä tuputtaa yksityisten yritysten palveluja.</f>
        <v>#NAME?</v>
      </c>
      <c r="U3724" s="3" t="s">
        <v>712</v>
      </c>
      <c r="V3724" s="3" t="s">
        <v>30847</v>
      </c>
      <c r="W3724" s="3" t="s">
        <v>700</v>
      </c>
      <c r="X3724" s="3" t="s">
        <v>30848</v>
      </c>
      <c r="Y3724" s="3" t="s">
        <v>699</v>
      </c>
      <c r="AA3724" s="3" t="s">
        <v>699</v>
      </c>
      <c r="AB3724" s="3" t="s">
        <v>30849</v>
      </c>
      <c r="AC3724" s="3" t="s">
        <v>728</v>
      </c>
      <c r="AD3724" s="3" t="s">
        <v>30850</v>
      </c>
      <c r="AE3724" s="3" t="s">
        <v>698</v>
      </c>
      <c r="AG3724" s="3" t="s">
        <v>699</v>
      </c>
      <c r="AI3724" s="3" t="s">
        <v>728</v>
      </c>
      <c r="AJ3724" s="3" t="s">
        <v>37578</v>
      </c>
      <c r="AK3724" s="3" t="s">
        <v>728</v>
      </c>
      <c r="AL3724" s="3" t="s">
        <v>30851</v>
      </c>
      <c r="AM3724" s="3" t="s">
        <v>700</v>
      </c>
      <c r="AO3724" s="3" t="s">
        <v>698</v>
      </c>
      <c r="AP3724" s="3" t="s">
        <v>30852</v>
      </c>
      <c r="AQ3724" s="3" t="s">
        <v>700</v>
      </c>
      <c r="AR3724" s="3" t="s">
        <v>30853</v>
      </c>
      <c r="AS3724" s="3" t="s">
        <v>712</v>
      </c>
      <c r="AT3724" s="3" t="s">
        <v>30854</v>
      </c>
      <c r="AU3724" s="3" t="s">
        <v>698</v>
      </c>
      <c r="AV3724" s="3" t="e">
        <f>-S:joella on nyt lisävelkaantuminen kaikin keinoin vältettävä.</f>
        <v>#NAME?</v>
      </c>
      <c r="AW3724" s="3" t="s">
        <v>712</v>
      </c>
      <c r="AX3724" s="3" t="s">
        <v>30855</v>
      </c>
      <c r="AY3724" s="3" t="s">
        <v>699</v>
      </c>
      <c r="BA3724" s="3" t="s">
        <v>699</v>
      </c>
    </row>
    <row r="3725" spans="1:54" ht="100.8" x14ac:dyDescent="0.3">
      <c r="A3725" s="3" t="s">
        <v>677</v>
      </c>
      <c r="B3725" s="3" t="s">
        <v>14011</v>
      </c>
      <c r="C3725" s="3" t="s">
        <v>30856</v>
      </c>
      <c r="D3725" s="3" t="s">
        <v>693</v>
      </c>
      <c r="E3725" s="3">
        <v>212</v>
      </c>
      <c r="F3725" s="3" t="s">
        <v>37848</v>
      </c>
      <c r="G3725" s="3" t="s">
        <v>694</v>
      </c>
      <c r="H3725" s="3" t="s">
        <v>18256</v>
      </c>
      <c r="I3725" s="3" t="s">
        <v>30857</v>
      </c>
      <c r="J3725" s="3" t="s">
        <v>697</v>
      </c>
      <c r="K3725" s="3" t="s">
        <v>4</v>
      </c>
      <c r="L3725" s="3" t="s">
        <v>697</v>
      </c>
      <c r="N3725" s="3"/>
      <c r="O3725" s="3" t="s">
        <v>730</v>
      </c>
      <c r="P3725" s="3" t="s">
        <v>30858</v>
      </c>
      <c r="Q3725" s="3" t="s">
        <v>699</v>
      </c>
      <c r="R3725" s="3" t="s">
        <v>30859</v>
      </c>
      <c r="S3725" s="3" t="s">
        <v>728</v>
      </c>
      <c r="T3725" s="3" t="s">
        <v>30860</v>
      </c>
      <c r="U3725" s="3" t="s">
        <v>712</v>
      </c>
      <c r="V3725" s="3" t="s">
        <v>30861</v>
      </c>
      <c r="W3725" s="3" t="s">
        <v>5772</v>
      </c>
      <c r="X3725" s="3" t="s">
        <v>30862</v>
      </c>
      <c r="Y3725" s="3" t="s">
        <v>699</v>
      </c>
      <c r="Z3725" s="3" t="s">
        <v>30863</v>
      </c>
      <c r="AA3725" s="3" t="s">
        <v>700</v>
      </c>
      <c r="AB3725" s="3" t="s">
        <v>30864</v>
      </c>
      <c r="AC3725" s="3" t="s">
        <v>700</v>
      </c>
      <c r="AE3725" s="3" t="s">
        <v>700</v>
      </c>
      <c r="AG3725" s="3" t="s">
        <v>698</v>
      </c>
      <c r="AH3725" s="3" t="s">
        <v>30865</v>
      </c>
      <c r="AI3725" s="3" t="s">
        <v>699</v>
      </c>
      <c r="AJ3725" s="3" t="s">
        <v>37579</v>
      </c>
      <c r="AK3725" s="3" t="s">
        <v>700</v>
      </c>
      <c r="AL3725" s="3" t="s">
        <v>30866</v>
      </c>
      <c r="AM3725" s="3" t="s">
        <v>700</v>
      </c>
      <c r="AO3725" s="3" t="s">
        <v>698</v>
      </c>
      <c r="AP3725" s="3" t="s">
        <v>30867</v>
      </c>
      <c r="AQ3725" s="3" t="s">
        <v>731</v>
      </c>
      <c r="AR3725" s="3" t="s">
        <v>30868</v>
      </c>
      <c r="AS3725" s="3" t="s">
        <v>712</v>
      </c>
      <c r="AT3725" s="3" t="s">
        <v>30869</v>
      </c>
      <c r="AU3725" s="3" t="s">
        <v>699</v>
      </c>
      <c r="AV3725" s="3" t="s">
        <v>30870</v>
      </c>
      <c r="AW3725" s="3" t="s">
        <v>698</v>
      </c>
      <c r="AX3725" s="3" t="s">
        <v>30871</v>
      </c>
      <c r="AY3725" s="3" t="s">
        <v>729</v>
      </c>
      <c r="AZ3725" s="3" t="s">
        <v>30872</v>
      </c>
      <c r="BA3725" s="3" t="s">
        <v>700</v>
      </c>
    </row>
    <row r="3726" spans="1:54" ht="43.2" x14ac:dyDescent="0.3">
      <c r="A3726" s="3" t="s">
        <v>677</v>
      </c>
      <c r="B3726" s="3" t="s">
        <v>30873</v>
      </c>
      <c r="C3726" s="3" t="s">
        <v>30856</v>
      </c>
      <c r="D3726" s="3" t="s">
        <v>693</v>
      </c>
      <c r="E3726" s="3">
        <v>213</v>
      </c>
      <c r="F3726" s="3" t="s">
        <v>37835</v>
      </c>
      <c r="G3726" s="3" t="s">
        <v>752</v>
      </c>
      <c r="H3726" s="3" t="s">
        <v>30874</v>
      </c>
      <c r="I3726" s="3" t="s">
        <v>14733</v>
      </c>
      <c r="J3726" s="3" t="s">
        <v>697</v>
      </c>
      <c r="K3726" s="3" t="s">
        <v>4</v>
      </c>
      <c r="L3726" s="3" t="s">
        <v>705</v>
      </c>
      <c r="N3726" s="3"/>
      <c r="O3726" s="3" t="s">
        <v>698</v>
      </c>
      <c r="P3726" s="3"/>
      <c r="Q3726" s="3" t="s">
        <v>699</v>
      </c>
      <c r="R3726" s="3"/>
      <c r="S3726" s="3" t="s">
        <v>700</v>
      </c>
      <c r="T3726" s="3"/>
      <c r="U3726" s="3" t="s">
        <v>712</v>
      </c>
      <c r="V3726" s="3" t="s">
        <v>30875</v>
      </c>
      <c r="W3726" s="3" t="s">
        <v>700</v>
      </c>
      <c r="X3726" s="3" t="s">
        <v>30876</v>
      </c>
      <c r="Y3726" s="3" t="s">
        <v>699</v>
      </c>
      <c r="AA3726" s="3" t="s">
        <v>700</v>
      </c>
      <c r="AB3726" s="3" t="s">
        <v>30877</v>
      </c>
      <c r="AC3726" s="3" t="s">
        <v>700</v>
      </c>
      <c r="AD3726" s="3" t="s">
        <v>30878</v>
      </c>
      <c r="AE3726" s="3" t="s">
        <v>700</v>
      </c>
      <c r="AG3726" s="3" t="s">
        <v>698</v>
      </c>
      <c r="AI3726" s="3" t="s">
        <v>700</v>
      </c>
      <c r="AK3726" s="3" t="s">
        <v>700</v>
      </c>
      <c r="AM3726" s="3" t="s">
        <v>700</v>
      </c>
      <c r="AO3726" s="3" t="s">
        <v>712</v>
      </c>
      <c r="AP3726" s="3" t="s">
        <v>30879</v>
      </c>
      <c r="AQ3726" s="3" t="s">
        <v>698</v>
      </c>
      <c r="AS3726" s="3" t="s">
        <v>712</v>
      </c>
      <c r="AU3726" s="3" t="s">
        <v>699</v>
      </c>
      <c r="AW3726" s="3" t="s">
        <v>698</v>
      </c>
      <c r="AY3726" s="3" t="s">
        <v>699</v>
      </c>
      <c r="BA3726" s="3" t="s">
        <v>699</v>
      </c>
    </row>
    <row r="3727" spans="1:54" ht="57.6" x14ac:dyDescent="0.3">
      <c r="A3727" s="3" t="s">
        <v>677</v>
      </c>
      <c r="B3727" s="3" t="s">
        <v>1142</v>
      </c>
      <c r="C3727" s="3" t="s">
        <v>13623</v>
      </c>
      <c r="D3727" s="3" t="s">
        <v>693</v>
      </c>
      <c r="E3727" s="3">
        <v>214</v>
      </c>
      <c r="F3727" s="3" t="s">
        <v>37864</v>
      </c>
      <c r="G3727" s="3" t="s">
        <v>694</v>
      </c>
      <c r="H3727" s="3" t="s">
        <v>30880</v>
      </c>
      <c r="I3727" s="3"/>
      <c r="J3727" s="3" t="s">
        <v>697</v>
      </c>
      <c r="K3727" s="3" t="s">
        <v>4</v>
      </c>
      <c r="L3727" s="3" t="s">
        <v>697</v>
      </c>
      <c r="N3727" s="3"/>
      <c r="O3727" s="3" t="s">
        <v>728</v>
      </c>
      <c r="P3727" s="3"/>
      <c r="Q3727" s="3" t="s">
        <v>699</v>
      </c>
      <c r="R3727" s="3"/>
      <c r="S3727" s="3" t="s">
        <v>728</v>
      </c>
      <c r="T3727" s="3"/>
      <c r="U3727" s="3" t="s">
        <v>730</v>
      </c>
      <c r="V3727" s="3" t="s">
        <v>30881</v>
      </c>
      <c r="W3727" s="3" t="s">
        <v>8935</v>
      </c>
      <c r="X3727" s="3" t="s">
        <v>30882</v>
      </c>
      <c r="Y3727" s="3" t="s">
        <v>728</v>
      </c>
      <c r="AA3727" s="3" t="s">
        <v>729</v>
      </c>
      <c r="AC3727" s="3" t="s">
        <v>728</v>
      </c>
      <c r="AE3727" s="3" t="s">
        <v>699</v>
      </c>
      <c r="AG3727" s="3" t="s">
        <v>700</v>
      </c>
      <c r="AI3727" s="3" t="s">
        <v>699</v>
      </c>
      <c r="AK3727" s="3" t="s">
        <v>700</v>
      </c>
      <c r="AM3727" s="3" t="s">
        <v>700</v>
      </c>
      <c r="AO3727" s="3" t="s">
        <v>698</v>
      </c>
      <c r="AQ3727" s="3" t="s">
        <v>700</v>
      </c>
      <c r="AS3727" s="3" t="s">
        <v>712</v>
      </c>
      <c r="AU3727" s="3" t="s">
        <v>698</v>
      </c>
      <c r="AW3727" s="3" t="s">
        <v>700</v>
      </c>
      <c r="AY3727" s="3" t="s">
        <v>698</v>
      </c>
      <c r="BA3727" s="3" t="s">
        <v>698</v>
      </c>
    </row>
    <row r="3728" spans="1:54" ht="72" x14ac:dyDescent="0.3">
      <c r="A3728" s="3" t="s">
        <v>677</v>
      </c>
      <c r="B3728" s="3" t="s">
        <v>1497</v>
      </c>
      <c r="C3728" s="3" t="s">
        <v>30883</v>
      </c>
      <c r="D3728" s="3" t="s">
        <v>693</v>
      </c>
      <c r="E3728" s="3">
        <v>215</v>
      </c>
      <c r="F3728" s="3" t="s">
        <v>37852</v>
      </c>
      <c r="G3728" s="3" t="s">
        <v>694</v>
      </c>
      <c r="H3728" s="3" t="s">
        <v>14005</v>
      </c>
      <c r="I3728" s="3" t="s">
        <v>30687</v>
      </c>
      <c r="J3728" s="3" t="s">
        <v>697</v>
      </c>
      <c r="K3728" s="3" t="s">
        <v>4</v>
      </c>
      <c r="L3728" s="3" t="s">
        <v>697</v>
      </c>
      <c r="N3728" s="3"/>
      <c r="O3728" s="3" t="s">
        <v>700</v>
      </c>
      <c r="P3728" s="3"/>
      <c r="Q3728" s="3" t="s">
        <v>699</v>
      </c>
      <c r="R3728" s="3" t="s">
        <v>30884</v>
      </c>
      <c r="S3728" s="3" t="s">
        <v>699</v>
      </c>
      <c r="T3728" s="3" t="s">
        <v>30885</v>
      </c>
      <c r="U3728" s="3" t="s">
        <v>5772</v>
      </c>
      <c r="V3728" s="3" t="s">
        <v>30886</v>
      </c>
      <c r="W3728" s="3" t="s">
        <v>699</v>
      </c>
      <c r="X3728" s="3" t="s">
        <v>30887</v>
      </c>
      <c r="Y3728" s="3" t="s">
        <v>698</v>
      </c>
      <c r="AA3728" s="3" t="s">
        <v>699</v>
      </c>
      <c r="AB3728" s="3" t="s">
        <v>30888</v>
      </c>
      <c r="AC3728" s="3" t="s">
        <v>730</v>
      </c>
      <c r="AD3728" s="3" t="s">
        <v>30889</v>
      </c>
      <c r="AE3728" s="3" t="s">
        <v>698</v>
      </c>
      <c r="AG3728" s="3" t="s">
        <v>698</v>
      </c>
      <c r="AI3728" s="3" t="s">
        <v>700</v>
      </c>
      <c r="AJ3728" s="3" t="s">
        <v>37580</v>
      </c>
      <c r="AK3728" s="3" t="s">
        <v>700</v>
      </c>
      <c r="AL3728" s="3" t="s">
        <v>30890</v>
      </c>
      <c r="AM3728" s="3" t="s">
        <v>700</v>
      </c>
      <c r="AO3728" s="3" t="s">
        <v>698</v>
      </c>
      <c r="AQ3728" s="3" t="s">
        <v>712</v>
      </c>
      <c r="AR3728" s="3" t="s">
        <v>30891</v>
      </c>
      <c r="AS3728" s="3" t="s">
        <v>712</v>
      </c>
      <c r="AT3728" s="3" t="s">
        <v>30892</v>
      </c>
      <c r="AU3728" s="3" t="s">
        <v>700</v>
      </c>
      <c r="AV3728" s="3" t="s">
        <v>30893</v>
      </c>
      <c r="AW3728" s="3" t="s">
        <v>698</v>
      </c>
      <c r="AX3728" s="3" t="s">
        <v>30894</v>
      </c>
      <c r="AY3728" s="3" t="s">
        <v>700</v>
      </c>
      <c r="AZ3728" s="3" t="s">
        <v>30895</v>
      </c>
      <c r="BA3728" s="3" t="s">
        <v>700</v>
      </c>
    </row>
    <row r="3729" spans="1:54" ht="100.8" x14ac:dyDescent="0.3">
      <c r="A3729" s="3" t="s">
        <v>677</v>
      </c>
      <c r="B3729" s="3" t="s">
        <v>16338</v>
      </c>
      <c r="C3729" s="3" t="s">
        <v>9284</v>
      </c>
      <c r="D3729" s="3" t="s">
        <v>693</v>
      </c>
      <c r="E3729" s="3">
        <v>216</v>
      </c>
      <c r="F3729" s="3" t="s">
        <v>37838</v>
      </c>
      <c r="G3729" s="3" t="s">
        <v>694</v>
      </c>
      <c r="H3729" s="3" t="s">
        <v>3420</v>
      </c>
      <c r="I3729" s="3" t="s">
        <v>28921</v>
      </c>
      <c r="J3729" s="3" t="s">
        <v>697</v>
      </c>
      <c r="K3729" s="3" t="s">
        <v>705</v>
      </c>
      <c r="L3729" s="3" t="s">
        <v>705</v>
      </c>
      <c r="N3729" s="3"/>
      <c r="O3729" s="3" t="s">
        <v>699</v>
      </c>
      <c r="P3729" s="3" t="s">
        <v>30896</v>
      </c>
      <c r="Q3729" s="3" t="s">
        <v>699</v>
      </c>
      <c r="R3729" s="3" t="s">
        <v>30897</v>
      </c>
      <c r="S3729" s="3" t="s">
        <v>700</v>
      </c>
      <c r="T3729" s="3"/>
      <c r="U3729" s="3" t="s">
        <v>699</v>
      </c>
      <c r="V3729" s="3" t="s">
        <v>30898</v>
      </c>
      <c r="W3729" s="3" t="s">
        <v>700</v>
      </c>
      <c r="X3729" s="3" t="s">
        <v>30899</v>
      </c>
      <c r="Y3729" s="3" t="s">
        <v>699</v>
      </c>
      <c r="AA3729" s="3" t="s">
        <v>699</v>
      </c>
      <c r="AC3729" s="3" t="s">
        <v>700</v>
      </c>
      <c r="AD3729" s="3" t="s">
        <v>30900</v>
      </c>
      <c r="AE3729" s="3" t="s">
        <v>700</v>
      </c>
      <c r="AG3729" s="3" t="s">
        <v>699</v>
      </c>
      <c r="AI3729" s="3" t="s">
        <v>700</v>
      </c>
      <c r="AJ3729" s="3" t="s">
        <v>37581</v>
      </c>
      <c r="AK3729" s="3" t="s">
        <v>700</v>
      </c>
      <c r="AL3729" s="3" t="s">
        <v>30901</v>
      </c>
      <c r="AM3729" s="3" t="s">
        <v>700</v>
      </c>
      <c r="AO3729" s="3" t="s">
        <v>698</v>
      </c>
      <c r="AP3729" s="3" t="s">
        <v>30902</v>
      </c>
      <c r="AQ3729" s="3" t="s">
        <v>698</v>
      </c>
      <c r="AS3729" s="3" t="s">
        <v>712</v>
      </c>
      <c r="AU3729" s="3" t="s">
        <v>698</v>
      </c>
      <c r="AW3729" s="3" t="s">
        <v>698</v>
      </c>
      <c r="AX3729" s="3" t="s">
        <v>30903</v>
      </c>
      <c r="AY3729" s="3" t="s">
        <v>699</v>
      </c>
      <c r="BA3729" s="3" t="s">
        <v>700</v>
      </c>
    </row>
    <row r="3730" spans="1:54" ht="86.4" x14ac:dyDescent="0.3">
      <c r="A3730" s="3" t="s">
        <v>667</v>
      </c>
      <c r="B3730" s="3" t="s">
        <v>836</v>
      </c>
      <c r="C3730" s="3" t="s">
        <v>5313</v>
      </c>
      <c r="D3730" s="3" t="s">
        <v>3567</v>
      </c>
      <c r="E3730" s="3">
        <v>2</v>
      </c>
      <c r="F3730" s="3" t="s">
        <v>37851</v>
      </c>
      <c r="G3730" s="3" t="s">
        <v>694</v>
      </c>
      <c r="H3730" s="3" t="s">
        <v>30904</v>
      </c>
      <c r="I3730" s="3"/>
      <c r="J3730" s="3" t="s">
        <v>697</v>
      </c>
      <c r="K3730" s="3" t="s">
        <v>4</v>
      </c>
      <c r="L3730" s="3" t="s">
        <v>697</v>
      </c>
      <c r="N3730" s="3"/>
      <c r="O3730" s="3" t="s">
        <v>698</v>
      </c>
      <c r="P3730" s="3" t="s">
        <v>30905</v>
      </c>
      <c r="Q3730" s="3" t="s">
        <v>728</v>
      </c>
      <c r="R3730" s="3" t="s">
        <v>30906</v>
      </c>
      <c r="S3730" s="3" t="s">
        <v>700</v>
      </c>
      <c r="T3730" s="3" t="s">
        <v>30907</v>
      </c>
      <c r="U3730" s="3" t="s">
        <v>731</v>
      </c>
      <c r="V3730" s="3" t="s">
        <v>30908</v>
      </c>
      <c r="W3730" s="3" t="s">
        <v>729</v>
      </c>
      <c r="X3730" s="3" t="s">
        <v>30909</v>
      </c>
      <c r="Y3730" s="3" t="s">
        <v>728</v>
      </c>
      <c r="Z3730" s="3" t="s">
        <v>30910</v>
      </c>
      <c r="AA3730" s="3" t="s">
        <v>698</v>
      </c>
      <c r="AC3730" s="3" t="s">
        <v>699</v>
      </c>
      <c r="AE3730" s="3" t="s">
        <v>1132</v>
      </c>
      <c r="AG3730" s="3" t="s">
        <v>700</v>
      </c>
      <c r="AI3730" s="3" t="s">
        <v>700</v>
      </c>
      <c r="AJ3730" s="3" t="s">
        <v>37582</v>
      </c>
      <c r="AK3730" s="3" t="s">
        <v>728</v>
      </c>
      <c r="AM3730" s="3" t="s">
        <v>728</v>
      </c>
      <c r="AO3730" s="3" t="s">
        <v>727</v>
      </c>
      <c r="AP3730" s="3" t="s">
        <v>30911</v>
      </c>
      <c r="AQ3730" s="3" t="s">
        <v>700</v>
      </c>
      <c r="AR3730" s="3" t="s">
        <v>37583</v>
      </c>
      <c r="AS3730" s="3" t="s">
        <v>786</v>
      </c>
      <c r="AU3730" s="3" t="s">
        <v>786</v>
      </c>
      <c r="AW3730" s="3" t="s">
        <v>700</v>
      </c>
      <c r="AY3730" s="3" t="s">
        <v>729</v>
      </c>
      <c r="AZ3730" s="3" t="s">
        <v>30912</v>
      </c>
      <c r="BA3730" s="3" t="s">
        <v>728</v>
      </c>
    </row>
    <row r="3731" spans="1:54" ht="144" x14ac:dyDescent="0.3">
      <c r="A3731" s="3" t="s">
        <v>667</v>
      </c>
      <c r="B3731" s="3" t="s">
        <v>30913</v>
      </c>
      <c r="C3731" s="3" t="s">
        <v>30914</v>
      </c>
      <c r="D3731" s="3" t="s">
        <v>3567</v>
      </c>
      <c r="E3731" s="3">
        <v>3</v>
      </c>
      <c r="F3731" s="3" t="s">
        <v>37870</v>
      </c>
      <c r="G3731" s="3" t="s">
        <v>694</v>
      </c>
      <c r="H3731" s="3" t="s">
        <v>30915</v>
      </c>
      <c r="I3731" s="3"/>
      <c r="J3731" s="3" t="s">
        <v>697</v>
      </c>
      <c r="K3731" s="3" t="s">
        <v>4</v>
      </c>
      <c r="L3731" s="3" t="s">
        <v>697</v>
      </c>
      <c r="M3731" s="3" t="s">
        <v>30916</v>
      </c>
      <c r="N3731" s="3"/>
      <c r="O3731" s="3" t="s">
        <v>700</v>
      </c>
      <c r="P3731" s="3"/>
      <c r="Q3731" s="3" t="s">
        <v>700</v>
      </c>
      <c r="R3731" s="3"/>
      <c r="S3731" s="3" t="s">
        <v>700</v>
      </c>
      <c r="T3731" s="3" t="s">
        <v>30917</v>
      </c>
      <c r="U3731" s="3" t="s">
        <v>786</v>
      </c>
      <c r="V3731" s="3" t="s">
        <v>30918</v>
      </c>
      <c r="W3731" s="3" t="s">
        <v>699</v>
      </c>
      <c r="X3731" s="3" t="s">
        <v>30919</v>
      </c>
      <c r="Y3731" s="3" t="s">
        <v>698</v>
      </c>
      <c r="AA3731" s="3" t="s">
        <v>699</v>
      </c>
      <c r="AC3731" s="3" t="s">
        <v>699</v>
      </c>
      <c r="AE3731" s="3" t="s">
        <v>700</v>
      </c>
      <c r="AF3731" s="3" t="s">
        <v>30920</v>
      </c>
      <c r="AG3731" s="3" t="s">
        <v>700</v>
      </c>
      <c r="AH3731" s="3" t="s">
        <v>30921</v>
      </c>
      <c r="AI3731" s="3" t="s">
        <v>700</v>
      </c>
      <c r="AK3731" s="3" t="s">
        <v>700</v>
      </c>
      <c r="AM3731" s="3" t="s">
        <v>700</v>
      </c>
      <c r="AN3731" s="3" t="s">
        <v>30922</v>
      </c>
      <c r="AO3731" s="3" t="s">
        <v>8935</v>
      </c>
      <c r="AP3731" s="3" t="s">
        <v>30923</v>
      </c>
      <c r="AQ3731" s="3" t="s">
        <v>699</v>
      </c>
      <c r="AS3731" s="3" t="s">
        <v>699</v>
      </c>
      <c r="AU3731" s="3" t="s">
        <v>700</v>
      </c>
      <c r="AV3731" s="3" t="s">
        <v>30924</v>
      </c>
      <c r="AW3731" s="3" t="s">
        <v>698</v>
      </c>
      <c r="AX3731" s="3" t="s">
        <v>30925</v>
      </c>
      <c r="AY3731" s="3" t="s">
        <v>699</v>
      </c>
      <c r="AZ3731" s="3" t="s">
        <v>30926</v>
      </c>
      <c r="BA3731" s="3" t="s">
        <v>700</v>
      </c>
    </row>
    <row r="3732" spans="1:54" ht="72" x14ac:dyDescent="0.3">
      <c r="A3732" s="3" t="s">
        <v>667</v>
      </c>
      <c r="B3732" s="3" t="s">
        <v>1611</v>
      </c>
      <c r="C3732" s="3" t="s">
        <v>30927</v>
      </c>
      <c r="D3732" s="3" t="s">
        <v>3567</v>
      </c>
      <c r="E3732" s="3">
        <v>4</v>
      </c>
      <c r="F3732" s="3" t="s">
        <v>37837</v>
      </c>
      <c r="G3732" s="3" t="s">
        <v>694</v>
      </c>
      <c r="H3732" s="3" t="s">
        <v>30928</v>
      </c>
      <c r="I3732" s="3"/>
      <c r="J3732" s="3" t="s">
        <v>697</v>
      </c>
      <c r="K3732" s="3" t="s">
        <v>4</v>
      </c>
      <c r="L3732" s="3" t="s">
        <v>697</v>
      </c>
      <c r="N3732" s="3"/>
      <c r="O3732" s="3" t="s">
        <v>700</v>
      </c>
      <c r="P3732" s="3" t="s">
        <v>30929</v>
      </c>
      <c r="Q3732" s="3" t="s">
        <v>700</v>
      </c>
      <c r="R3732" s="3" t="s">
        <v>30930</v>
      </c>
      <c r="S3732" s="3" t="s">
        <v>700</v>
      </c>
      <c r="T3732" s="3"/>
      <c r="U3732" s="3" t="s">
        <v>712</v>
      </c>
      <c r="W3732" s="3" t="s">
        <v>699</v>
      </c>
      <c r="Y3732" s="3" t="s">
        <v>699</v>
      </c>
      <c r="Z3732" s="3" t="s">
        <v>30931</v>
      </c>
      <c r="AA3732" s="3" t="s">
        <v>698</v>
      </c>
      <c r="AC3732" s="3" t="s">
        <v>700</v>
      </c>
      <c r="AE3732" s="3" t="s">
        <v>712</v>
      </c>
      <c r="AG3732" s="3" t="s">
        <v>699</v>
      </c>
      <c r="AI3732" s="3" t="s">
        <v>699</v>
      </c>
      <c r="AJ3732" s="3" t="s">
        <v>37584</v>
      </c>
      <c r="AK3732" s="3" t="s">
        <v>700</v>
      </c>
      <c r="AM3732" s="3" t="s">
        <v>699</v>
      </c>
      <c r="AN3732" s="3" t="s">
        <v>30932</v>
      </c>
      <c r="AO3732" s="3" t="s">
        <v>700</v>
      </c>
      <c r="AP3732" s="3" t="s">
        <v>30933</v>
      </c>
      <c r="AQ3732" s="3" t="s">
        <v>699</v>
      </c>
      <c r="AS3732" s="3" t="s">
        <v>700</v>
      </c>
      <c r="AU3732" s="3" t="s">
        <v>699</v>
      </c>
      <c r="AV3732" s="3" t="s">
        <v>30934</v>
      </c>
      <c r="AW3732" s="3" t="s">
        <v>700</v>
      </c>
      <c r="AX3732" s="3" t="s">
        <v>30935</v>
      </c>
      <c r="AY3732" s="3" t="s">
        <v>699</v>
      </c>
      <c r="AZ3732" s="3" t="s">
        <v>30936</v>
      </c>
      <c r="BA3732" s="3" t="s">
        <v>700</v>
      </c>
    </row>
    <row r="3733" spans="1:54" ht="201.6" x14ac:dyDescent="0.3">
      <c r="A3733" s="3" t="s">
        <v>667</v>
      </c>
      <c r="B3733" s="3" t="s">
        <v>17541</v>
      </c>
      <c r="C3733" s="3" t="s">
        <v>7033</v>
      </c>
      <c r="D3733" s="3" t="s">
        <v>3567</v>
      </c>
      <c r="E3733" s="3">
        <v>5</v>
      </c>
      <c r="F3733" s="3" t="s">
        <v>37820</v>
      </c>
      <c r="G3733" s="3" t="s">
        <v>752</v>
      </c>
      <c r="H3733" s="3" t="s">
        <v>30937</v>
      </c>
      <c r="I3733" s="3"/>
      <c r="J3733" s="3" t="s">
        <v>697</v>
      </c>
      <c r="K3733" s="3" t="s">
        <v>4</v>
      </c>
      <c r="L3733" s="3" t="s">
        <v>697</v>
      </c>
      <c r="N3733" s="3"/>
      <c r="O3733" s="3" t="s">
        <v>698</v>
      </c>
      <c r="P3733" s="3" t="s">
        <v>30938</v>
      </c>
      <c r="Q3733" s="3" t="s">
        <v>700</v>
      </c>
      <c r="R3733" s="3" t="s">
        <v>30939</v>
      </c>
      <c r="S3733" s="3" t="s">
        <v>728</v>
      </c>
      <c r="T3733" s="3" t="s">
        <v>30940</v>
      </c>
      <c r="U3733" s="3" t="s">
        <v>699</v>
      </c>
      <c r="V3733" s="3" t="s">
        <v>30941</v>
      </c>
      <c r="W3733" s="3" t="s">
        <v>729</v>
      </c>
      <c r="X3733" s="3" t="s">
        <v>30942</v>
      </c>
      <c r="Y3733" s="3" t="s">
        <v>730</v>
      </c>
      <c r="Z3733" s="3" t="s">
        <v>30943</v>
      </c>
      <c r="AA3733" s="3" t="s">
        <v>730</v>
      </c>
      <c r="AC3733" s="3" t="s">
        <v>728</v>
      </c>
      <c r="AD3733" s="3" t="s">
        <v>30944</v>
      </c>
      <c r="AE3733" s="3" t="s">
        <v>698</v>
      </c>
      <c r="AG3733" s="3" t="s">
        <v>728</v>
      </c>
      <c r="AH3733" s="3" t="s">
        <v>30945</v>
      </c>
      <c r="AI3733" s="3" t="s">
        <v>729</v>
      </c>
      <c r="AJ3733" s="3" t="s">
        <v>37585</v>
      </c>
      <c r="AK3733" s="3" t="s">
        <v>728</v>
      </c>
      <c r="AL3733" s="3" t="s">
        <v>30946</v>
      </c>
      <c r="AM3733" s="3" t="s">
        <v>728</v>
      </c>
      <c r="AN3733" s="3" t="s">
        <v>30947</v>
      </c>
      <c r="AO3733" s="3" t="s">
        <v>728</v>
      </c>
      <c r="AP3733" s="3" t="s">
        <v>30948</v>
      </c>
      <c r="AQ3733" s="3" t="s">
        <v>730</v>
      </c>
      <c r="AR3733" s="3" t="s">
        <v>30949</v>
      </c>
      <c r="AS3733" s="3" t="s">
        <v>698</v>
      </c>
      <c r="AT3733" s="3" t="s">
        <v>30950</v>
      </c>
      <c r="AU3733" s="3" t="s">
        <v>700</v>
      </c>
      <c r="AV3733" s="3" t="s">
        <v>30951</v>
      </c>
      <c r="AW3733" s="3" t="s">
        <v>700</v>
      </c>
      <c r="AX3733" s="3" t="s">
        <v>30952</v>
      </c>
      <c r="AY3733" s="3" t="s">
        <v>728</v>
      </c>
      <c r="AZ3733" s="3" t="s">
        <v>30953</v>
      </c>
      <c r="BA3733" s="3" t="s">
        <v>700</v>
      </c>
      <c r="BB3733" s="3" t="s">
        <v>30954</v>
      </c>
    </row>
    <row r="3734" spans="1:54" ht="28.8" x14ac:dyDescent="0.3">
      <c r="A3734" s="3" t="s">
        <v>667</v>
      </c>
      <c r="B3734" s="3" t="s">
        <v>30955</v>
      </c>
      <c r="C3734" s="3" t="s">
        <v>30956</v>
      </c>
      <c r="D3734" s="3" t="s">
        <v>3567</v>
      </c>
      <c r="E3734" s="3">
        <v>6</v>
      </c>
      <c r="F3734" s="3" t="s">
        <v>37838</v>
      </c>
      <c r="G3734" s="3" t="s">
        <v>694</v>
      </c>
      <c r="H3734" s="3" t="s">
        <v>7888</v>
      </c>
      <c r="I3734" s="3"/>
      <c r="J3734" s="3" t="s">
        <v>4</v>
      </c>
      <c r="K3734" s="3" t="s">
        <v>4</v>
      </c>
      <c r="L3734" s="3" t="s">
        <v>697</v>
      </c>
      <c r="M3734" s="3" t="s">
        <v>4</v>
      </c>
      <c r="N3734" s="3"/>
      <c r="O3734" s="3" t="s">
        <v>4</v>
      </c>
      <c r="P3734" s="3" t="s">
        <v>4</v>
      </c>
      <c r="Q3734" s="3" t="s">
        <v>4</v>
      </c>
      <c r="R3734" s="3" t="s">
        <v>4</v>
      </c>
      <c r="S3734" s="3" t="s">
        <v>4</v>
      </c>
      <c r="T3734" s="3" t="s">
        <v>4</v>
      </c>
      <c r="U3734" s="3" t="s">
        <v>4</v>
      </c>
      <c r="V3734" s="3" t="s">
        <v>4</v>
      </c>
      <c r="W3734" s="3" t="s">
        <v>4</v>
      </c>
      <c r="X3734" s="3" t="s">
        <v>4</v>
      </c>
      <c r="Y3734" s="3" t="s">
        <v>4</v>
      </c>
      <c r="Z3734" s="3" t="s">
        <v>4</v>
      </c>
      <c r="AA3734" s="3" t="s">
        <v>4</v>
      </c>
      <c r="AB3734" s="3" t="s">
        <v>4</v>
      </c>
      <c r="AC3734" s="3" t="s">
        <v>4</v>
      </c>
      <c r="AD3734" s="3" t="s">
        <v>4</v>
      </c>
      <c r="AE3734" s="3" t="s">
        <v>4</v>
      </c>
      <c r="AF3734" s="3" t="s">
        <v>4</v>
      </c>
      <c r="AG3734" s="3" t="s">
        <v>4</v>
      </c>
      <c r="AH3734" s="3" t="s">
        <v>4</v>
      </c>
      <c r="AI3734" s="3" t="s">
        <v>4</v>
      </c>
      <c r="AJ3734" s="3" t="s">
        <v>4</v>
      </c>
      <c r="AK3734" s="3" t="s">
        <v>4</v>
      </c>
      <c r="AL3734" s="3" t="s">
        <v>4</v>
      </c>
      <c r="AM3734" s="3" t="s">
        <v>4</v>
      </c>
      <c r="AN3734" s="3" t="s">
        <v>4</v>
      </c>
      <c r="AO3734" s="3" t="s">
        <v>4</v>
      </c>
      <c r="AP3734" s="3" t="s">
        <v>4</v>
      </c>
      <c r="AQ3734" s="3" t="s">
        <v>4</v>
      </c>
      <c r="AR3734" s="3" t="s">
        <v>4</v>
      </c>
      <c r="AS3734" s="3" t="s">
        <v>4</v>
      </c>
      <c r="AT3734" s="3" t="s">
        <v>4</v>
      </c>
      <c r="AU3734" s="3" t="s">
        <v>4</v>
      </c>
      <c r="AV3734" s="3" t="s">
        <v>4</v>
      </c>
      <c r="AW3734" s="3" t="s">
        <v>4</v>
      </c>
      <c r="AX3734" s="3" t="s">
        <v>4</v>
      </c>
      <c r="AY3734" s="3" t="s">
        <v>4</v>
      </c>
      <c r="AZ3734" s="3" t="s">
        <v>4</v>
      </c>
      <c r="BA3734" s="3" t="s">
        <v>4</v>
      </c>
      <c r="BB3734" s="3" t="s">
        <v>4</v>
      </c>
    </row>
    <row r="3735" spans="1:54" ht="28.8" x14ac:dyDescent="0.3">
      <c r="A3735" s="3" t="s">
        <v>667</v>
      </c>
      <c r="B3735" s="3" t="s">
        <v>1522</v>
      </c>
      <c r="C3735" s="3" t="s">
        <v>30957</v>
      </c>
      <c r="D3735" s="3" t="s">
        <v>3567</v>
      </c>
      <c r="E3735" s="3">
        <v>7</v>
      </c>
      <c r="F3735" s="3" t="s">
        <v>37825</v>
      </c>
      <c r="G3735" s="3" t="s">
        <v>752</v>
      </c>
      <c r="H3735" s="3" t="s">
        <v>3215</v>
      </c>
      <c r="I3735" s="3"/>
      <c r="J3735" s="3" t="s">
        <v>697</v>
      </c>
      <c r="K3735" s="3" t="s">
        <v>4</v>
      </c>
      <c r="L3735" s="3" t="s">
        <v>697</v>
      </c>
      <c r="N3735" s="3"/>
      <c r="O3735" s="3" t="s">
        <v>700</v>
      </c>
      <c r="P3735" s="3"/>
      <c r="Q3735" s="3" t="s">
        <v>700</v>
      </c>
      <c r="R3735" s="3"/>
      <c r="S3735" s="3" t="s">
        <v>700</v>
      </c>
      <c r="T3735" s="3"/>
      <c r="U3735" s="3" t="s">
        <v>699</v>
      </c>
      <c r="W3735" s="3" t="s">
        <v>699</v>
      </c>
      <c r="Y3735" s="3" t="s">
        <v>699</v>
      </c>
      <c r="AA3735" s="3" t="s">
        <v>699</v>
      </c>
      <c r="AC3735" s="3" t="s">
        <v>700</v>
      </c>
      <c r="AE3735" s="3" t="s">
        <v>699</v>
      </c>
      <c r="AG3735" s="3" t="s">
        <v>700</v>
      </c>
      <c r="AI3735" s="3" t="s">
        <v>700</v>
      </c>
      <c r="AK3735" s="3" t="s">
        <v>700</v>
      </c>
      <c r="AM3735" s="3" t="s">
        <v>700</v>
      </c>
      <c r="AO3735" s="3" t="s">
        <v>700</v>
      </c>
      <c r="AQ3735" s="3" t="s">
        <v>698</v>
      </c>
      <c r="AS3735" s="3" t="s">
        <v>698</v>
      </c>
      <c r="AU3735" s="3" t="s">
        <v>700</v>
      </c>
      <c r="AW3735" s="3" t="s">
        <v>700</v>
      </c>
      <c r="AY3735" s="3" t="s">
        <v>699</v>
      </c>
      <c r="BA3735" s="3" t="s">
        <v>700</v>
      </c>
    </row>
    <row r="3736" spans="1:54" ht="158.4" x14ac:dyDescent="0.3">
      <c r="A3736" s="3" t="s">
        <v>667</v>
      </c>
      <c r="B3736" s="3" t="s">
        <v>3184</v>
      </c>
      <c r="C3736" s="3" t="s">
        <v>4168</v>
      </c>
      <c r="D3736" s="3" t="s">
        <v>3567</v>
      </c>
      <c r="E3736" s="3">
        <v>8</v>
      </c>
      <c r="F3736" s="3" t="s">
        <v>37828</v>
      </c>
      <c r="G3736" s="3" t="s">
        <v>752</v>
      </c>
      <c r="H3736" s="3" t="s">
        <v>30958</v>
      </c>
      <c r="I3736" s="3"/>
      <c r="J3736" s="3" t="s">
        <v>697</v>
      </c>
      <c r="K3736" s="3" t="s">
        <v>4</v>
      </c>
      <c r="L3736" s="3" t="s">
        <v>697</v>
      </c>
      <c r="N3736" s="3"/>
      <c r="O3736" s="3" t="s">
        <v>700</v>
      </c>
      <c r="P3736" s="3"/>
      <c r="Q3736" s="3" t="s">
        <v>700</v>
      </c>
      <c r="R3736" s="3"/>
      <c r="S3736" s="3" t="s">
        <v>700</v>
      </c>
      <c r="T3736" s="3" t="s">
        <v>30959</v>
      </c>
      <c r="U3736" s="3" t="s">
        <v>712</v>
      </c>
      <c r="V3736" s="3" t="s">
        <v>30960</v>
      </c>
      <c r="W3736" s="3" t="s">
        <v>699</v>
      </c>
      <c r="X3736" s="3" t="s">
        <v>30961</v>
      </c>
      <c r="Y3736" s="3" t="s">
        <v>698</v>
      </c>
      <c r="Z3736" s="3" t="s">
        <v>30962</v>
      </c>
      <c r="AA3736" s="3" t="s">
        <v>698</v>
      </c>
      <c r="AB3736" s="3" t="s">
        <v>30963</v>
      </c>
      <c r="AC3736" s="3" t="s">
        <v>699</v>
      </c>
      <c r="AD3736" s="3" t="s">
        <v>30964</v>
      </c>
      <c r="AE3736" s="3" t="s">
        <v>712</v>
      </c>
      <c r="AF3736" s="3" t="s">
        <v>30965</v>
      </c>
      <c r="AG3736" s="3" t="s">
        <v>700</v>
      </c>
      <c r="AH3736" s="3" t="s">
        <v>30966</v>
      </c>
      <c r="AI3736" s="3" t="s">
        <v>699</v>
      </c>
      <c r="AJ3736" s="3" t="s">
        <v>37586</v>
      </c>
      <c r="AK3736" s="3" t="s">
        <v>700</v>
      </c>
      <c r="AL3736" s="3" t="s">
        <v>30967</v>
      </c>
      <c r="AM3736" s="3" t="s">
        <v>699</v>
      </c>
      <c r="AN3736" s="3" t="s">
        <v>30968</v>
      </c>
      <c r="AO3736" s="3" t="s">
        <v>700</v>
      </c>
      <c r="AP3736" s="3" t="s">
        <v>30969</v>
      </c>
      <c r="AQ3736" s="3" t="s">
        <v>699</v>
      </c>
      <c r="AR3736" s="3" t="s">
        <v>30970</v>
      </c>
      <c r="AS3736" s="3" t="s">
        <v>699</v>
      </c>
      <c r="AU3736" s="3" t="s">
        <v>699</v>
      </c>
      <c r="AV3736" s="3" t="s">
        <v>30971</v>
      </c>
      <c r="AW3736" s="3" t="s">
        <v>698</v>
      </c>
      <c r="AX3736" s="3" t="s">
        <v>30972</v>
      </c>
      <c r="AY3736" s="3" t="s">
        <v>699</v>
      </c>
      <c r="AZ3736" s="3" t="s">
        <v>30973</v>
      </c>
      <c r="BA3736" s="3" t="s">
        <v>700</v>
      </c>
      <c r="BB3736" s="3" t="s">
        <v>30974</v>
      </c>
    </row>
    <row r="3737" spans="1:54" ht="43.2" x14ac:dyDescent="0.3">
      <c r="A3737" s="3" t="s">
        <v>667</v>
      </c>
      <c r="B3737" s="3" t="s">
        <v>1832</v>
      </c>
      <c r="C3737" s="3" t="s">
        <v>30975</v>
      </c>
      <c r="D3737" s="3" t="s">
        <v>3567</v>
      </c>
      <c r="E3737" s="3">
        <v>9</v>
      </c>
      <c r="F3737" s="3" t="s">
        <v>37833</v>
      </c>
      <c r="G3737" s="3" t="s">
        <v>694</v>
      </c>
      <c r="H3737" s="3" t="s">
        <v>30976</v>
      </c>
      <c r="I3737" s="3"/>
      <c r="J3737" s="3" t="s">
        <v>697</v>
      </c>
      <c r="K3737" s="3" t="s">
        <v>4</v>
      </c>
      <c r="L3737" s="3" t="s">
        <v>697</v>
      </c>
      <c r="N3737" s="3"/>
      <c r="O3737" s="3" t="s">
        <v>700</v>
      </c>
      <c r="P3737" s="3" t="s">
        <v>30977</v>
      </c>
      <c r="Q3737" s="3" t="s">
        <v>700</v>
      </c>
      <c r="R3737" s="3"/>
      <c r="S3737" s="3" t="s">
        <v>700</v>
      </c>
      <c r="T3737" s="3"/>
      <c r="U3737" s="3" t="s">
        <v>699</v>
      </c>
      <c r="V3737" s="3" t="s">
        <v>30978</v>
      </c>
      <c r="W3737" s="3" t="s">
        <v>699</v>
      </c>
      <c r="Y3737" s="3" t="s">
        <v>698</v>
      </c>
      <c r="Z3737" s="3" t="s">
        <v>30979</v>
      </c>
      <c r="AA3737" s="3" t="s">
        <v>698</v>
      </c>
      <c r="AC3737" s="3" t="s">
        <v>699</v>
      </c>
      <c r="AD3737" s="3" t="s">
        <v>30980</v>
      </c>
      <c r="AE3737" s="3" t="s">
        <v>698</v>
      </c>
      <c r="AG3737" s="3" t="s">
        <v>700</v>
      </c>
      <c r="AI3737" s="3" t="s">
        <v>700</v>
      </c>
      <c r="AK3737" s="3" t="s">
        <v>700</v>
      </c>
      <c r="AM3737" s="3" t="s">
        <v>700</v>
      </c>
      <c r="AO3737" s="3" t="s">
        <v>700</v>
      </c>
      <c r="AP3737" s="3" t="s">
        <v>30981</v>
      </c>
      <c r="AQ3737" s="3" t="s">
        <v>699</v>
      </c>
      <c r="AS3737" s="3" t="s">
        <v>698</v>
      </c>
      <c r="AU3737" s="3" t="s">
        <v>700</v>
      </c>
      <c r="AW3737" s="3" t="s">
        <v>700</v>
      </c>
      <c r="AY3737" s="3" t="s">
        <v>700</v>
      </c>
      <c r="BA3737" s="3" t="s">
        <v>700</v>
      </c>
    </row>
    <row r="3738" spans="1:54" ht="28.8" x14ac:dyDescent="0.3">
      <c r="A3738" s="3" t="s">
        <v>667</v>
      </c>
      <c r="B3738" s="3" t="s">
        <v>889</v>
      </c>
      <c r="C3738" s="3" t="s">
        <v>5598</v>
      </c>
      <c r="D3738" s="3" t="s">
        <v>3567</v>
      </c>
      <c r="E3738" s="3">
        <v>10</v>
      </c>
      <c r="F3738" s="3" t="s">
        <v>37839</v>
      </c>
      <c r="G3738" s="3" t="s">
        <v>694</v>
      </c>
      <c r="H3738" s="3" t="s">
        <v>3696</v>
      </c>
      <c r="I3738" s="3"/>
      <c r="J3738" s="3" t="s">
        <v>4</v>
      </c>
      <c r="K3738" s="3" t="s">
        <v>4</v>
      </c>
      <c r="L3738" s="3" t="s">
        <v>697</v>
      </c>
      <c r="M3738" s="3" t="s">
        <v>4</v>
      </c>
      <c r="N3738" s="3"/>
      <c r="O3738" s="3" t="s">
        <v>4</v>
      </c>
      <c r="P3738" s="3" t="s">
        <v>4</v>
      </c>
      <c r="Q3738" s="3" t="s">
        <v>4</v>
      </c>
      <c r="R3738" s="3" t="s">
        <v>4</v>
      </c>
      <c r="S3738" s="3" t="s">
        <v>4</v>
      </c>
      <c r="T3738" s="3" t="s">
        <v>4</v>
      </c>
      <c r="U3738" s="3" t="s">
        <v>4</v>
      </c>
      <c r="V3738" s="3" t="s">
        <v>4</v>
      </c>
      <c r="W3738" s="3" t="s">
        <v>4</v>
      </c>
      <c r="X3738" s="3" t="s">
        <v>4</v>
      </c>
      <c r="Y3738" s="3" t="s">
        <v>4</v>
      </c>
      <c r="Z3738" s="3" t="s">
        <v>4</v>
      </c>
      <c r="AA3738" s="3" t="s">
        <v>4</v>
      </c>
      <c r="AB3738" s="3" t="s">
        <v>4</v>
      </c>
      <c r="AC3738" s="3" t="s">
        <v>4</v>
      </c>
      <c r="AD3738" s="3" t="s">
        <v>4</v>
      </c>
      <c r="AE3738" s="3" t="s">
        <v>4</v>
      </c>
      <c r="AF3738" s="3" t="s">
        <v>4</v>
      </c>
      <c r="AG3738" s="3" t="s">
        <v>4</v>
      </c>
      <c r="AH3738" s="3" t="s">
        <v>4</v>
      </c>
      <c r="AI3738" s="3" t="s">
        <v>4</v>
      </c>
      <c r="AJ3738" s="3" t="s">
        <v>4</v>
      </c>
      <c r="AK3738" s="3" t="s">
        <v>4</v>
      </c>
      <c r="AL3738" s="3" t="s">
        <v>4</v>
      </c>
      <c r="AM3738" s="3" t="s">
        <v>4</v>
      </c>
      <c r="AN3738" s="3" t="s">
        <v>4</v>
      </c>
      <c r="AO3738" s="3" t="s">
        <v>4</v>
      </c>
      <c r="AP3738" s="3" t="s">
        <v>4</v>
      </c>
      <c r="AQ3738" s="3" t="s">
        <v>4</v>
      </c>
      <c r="AR3738" s="3" t="s">
        <v>4</v>
      </c>
      <c r="AS3738" s="3" t="s">
        <v>4</v>
      </c>
      <c r="AT3738" s="3" t="s">
        <v>4</v>
      </c>
      <c r="AU3738" s="3" t="s">
        <v>4</v>
      </c>
      <c r="AV3738" s="3" t="s">
        <v>4</v>
      </c>
      <c r="AW3738" s="3" t="s">
        <v>4</v>
      </c>
      <c r="AX3738" s="3" t="s">
        <v>4</v>
      </c>
      <c r="AY3738" s="3" t="s">
        <v>4</v>
      </c>
      <c r="AZ3738" s="3" t="s">
        <v>4</v>
      </c>
      <c r="BA3738" s="3" t="s">
        <v>4</v>
      </c>
      <c r="BB3738" s="3" t="s">
        <v>4</v>
      </c>
    </row>
    <row r="3739" spans="1:54" ht="28.8" x14ac:dyDescent="0.3">
      <c r="A3739" s="3" t="s">
        <v>667</v>
      </c>
      <c r="B3739" s="3" t="s">
        <v>2578</v>
      </c>
      <c r="C3739" s="3" t="s">
        <v>30982</v>
      </c>
      <c r="D3739" s="3" t="s">
        <v>3567</v>
      </c>
      <c r="E3739" s="3">
        <v>11</v>
      </c>
      <c r="F3739" s="3" t="s">
        <v>37851</v>
      </c>
      <c r="G3739" s="3" t="s">
        <v>752</v>
      </c>
      <c r="H3739" s="3" t="s">
        <v>10021</v>
      </c>
      <c r="I3739" s="3"/>
      <c r="J3739" s="3" t="s">
        <v>4</v>
      </c>
      <c r="K3739" s="3" t="s">
        <v>4</v>
      </c>
      <c r="L3739" s="3" t="s">
        <v>697</v>
      </c>
      <c r="M3739" s="3" t="s">
        <v>4</v>
      </c>
      <c r="N3739" s="3"/>
      <c r="O3739" s="3" t="s">
        <v>4</v>
      </c>
      <c r="P3739" s="3" t="s">
        <v>4</v>
      </c>
      <c r="Q3739" s="3" t="s">
        <v>4</v>
      </c>
      <c r="R3739" s="3" t="s">
        <v>4</v>
      </c>
      <c r="S3739" s="3" t="s">
        <v>4</v>
      </c>
      <c r="T3739" s="3" t="s">
        <v>4</v>
      </c>
      <c r="U3739" s="3" t="s">
        <v>4</v>
      </c>
      <c r="V3739" s="3" t="s">
        <v>4</v>
      </c>
      <c r="W3739" s="3" t="s">
        <v>4</v>
      </c>
      <c r="X3739" s="3" t="s">
        <v>4</v>
      </c>
      <c r="Y3739" s="3" t="s">
        <v>4</v>
      </c>
      <c r="Z3739" s="3" t="s">
        <v>4</v>
      </c>
      <c r="AA3739" s="3" t="s">
        <v>4</v>
      </c>
      <c r="AB3739" s="3" t="s">
        <v>4</v>
      </c>
      <c r="AC3739" s="3" t="s">
        <v>4</v>
      </c>
      <c r="AD3739" s="3" t="s">
        <v>4</v>
      </c>
      <c r="AE3739" s="3" t="s">
        <v>4</v>
      </c>
      <c r="AF3739" s="3" t="s">
        <v>4</v>
      </c>
      <c r="AG3739" s="3" t="s">
        <v>4</v>
      </c>
      <c r="AH3739" s="3" t="s">
        <v>4</v>
      </c>
      <c r="AI3739" s="3" t="s">
        <v>4</v>
      </c>
      <c r="AJ3739" s="3" t="s">
        <v>4</v>
      </c>
      <c r="AK3739" s="3" t="s">
        <v>4</v>
      </c>
      <c r="AL3739" s="3" t="s">
        <v>4</v>
      </c>
      <c r="AM3739" s="3" t="s">
        <v>4</v>
      </c>
      <c r="AN3739" s="3" t="s">
        <v>4</v>
      </c>
      <c r="AO3739" s="3" t="s">
        <v>4</v>
      </c>
      <c r="AP3739" s="3" t="s">
        <v>4</v>
      </c>
      <c r="AQ3739" s="3" t="s">
        <v>4</v>
      </c>
      <c r="AR3739" s="3" t="s">
        <v>4</v>
      </c>
      <c r="AS3739" s="3" t="s">
        <v>4</v>
      </c>
      <c r="AT3739" s="3" t="s">
        <v>4</v>
      </c>
      <c r="AU3739" s="3" t="s">
        <v>4</v>
      </c>
      <c r="AV3739" s="3" t="s">
        <v>4</v>
      </c>
      <c r="AW3739" s="3" t="s">
        <v>4</v>
      </c>
      <c r="AX3739" s="3" t="s">
        <v>4</v>
      </c>
      <c r="AY3739" s="3" t="s">
        <v>4</v>
      </c>
      <c r="AZ3739" s="3" t="s">
        <v>4</v>
      </c>
      <c r="BA3739" s="3" t="s">
        <v>4</v>
      </c>
      <c r="BB3739" s="3" t="s">
        <v>4</v>
      </c>
    </row>
    <row r="3740" spans="1:54" ht="230.4" x14ac:dyDescent="0.3">
      <c r="A3740" s="3" t="s">
        <v>667</v>
      </c>
      <c r="B3740" s="3" t="s">
        <v>836</v>
      </c>
      <c r="C3740" s="3" t="s">
        <v>5628</v>
      </c>
      <c r="D3740" s="3" t="s">
        <v>3567</v>
      </c>
      <c r="E3740" s="3">
        <v>12</v>
      </c>
      <c r="F3740" s="3" t="s">
        <v>37863</v>
      </c>
      <c r="G3740" s="3" t="s">
        <v>694</v>
      </c>
      <c r="H3740" s="3" t="s">
        <v>838</v>
      </c>
      <c r="I3740" s="3"/>
      <c r="J3740" s="3" t="s">
        <v>697</v>
      </c>
      <c r="K3740" s="3" t="s">
        <v>4</v>
      </c>
      <c r="L3740" s="3" t="s">
        <v>697</v>
      </c>
      <c r="N3740" s="3"/>
      <c r="O3740" s="3" t="s">
        <v>728</v>
      </c>
      <c r="P3740" s="3" t="s">
        <v>30983</v>
      </c>
      <c r="Q3740" s="3" t="s">
        <v>700</v>
      </c>
      <c r="R3740" s="3" t="s">
        <v>30984</v>
      </c>
      <c r="S3740" s="3" t="s">
        <v>728</v>
      </c>
      <c r="T3740" s="3" t="s">
        <v>30985</v>
      </c>
      <c r="U3740" s="3" t="s">
        <v>729</v>
      </c>
      <c r="V3740" s="3" t="s">
        <v>30986</v>
      </c>
      <c r="W3740" s="3" t="s">
        <v>729</v>
      </c>
      <c r="X3740" s="3" t="s">
        <v>30987</v>
      </c>
      <c r="Y3740" s="3" t="s">
        <v>729</v>
      </c>
      <c r="Z3740" s="3" t="s">
        <v>30988</v>
      </c>
      <c r="AA3740" s="3" t="s">
        <v>730</v>
      </c>
      <c r="AB3740" s="3" t="s">
        <v>30989</v>
      </c>
      <c r="AC3740" s="3" t="s">
        <v>728</v>
      </c>
      <c r="AD3740" s="3" t="s">
        <v>30990</v>
      </c>
      <c r="AE3740" s="3" t="s">
        <v>729</v>
      </c>
      <c r="AF3740" s="3" t="s">
        <v>30991</v>
      </c>
      <c r="AG3740" s="3" t="s">
        <v>728</v>
      </c>
      <c r="AI3740" s="3" t="s">
        <v>700</v>
      </c>
      <c r="AK3740" s="3" t="s">
        <v>728</v>
      </c>
      <c r="AL3740" s="3" t="s">
        <v>30992</v>
      </c>
      <c r="AM3740" s="3" t="s">
        <v>700</v>
      </c>
      <c r="AN3740" s="3" t="s">
        <v>30993</v>
      </c>
      <c r="AO3740" s="3" t="s">
        <v>8935</v>
      </c>
      <c r="AP3740" s="3" t="s">
        <v>30994</v>
      </c>
      <c r="AQ3740" s="3" t="s">
        <v>730</v>
      </c>
      <c r="AR3740" s="3" t="s">
        <v>30995</v>
      </c>
      <c r="AS3740" s="3" t="s">
        <v>698</v>
      </c>
      <c r="AT3740" s="3" t="s">
        <v>30996</v>
      </c>
      <c r="AU3740" s="3" t="s">
        <v>700</v>
      </c>
      <c r="AV3740" s="3" t="s">
        <v>30997</v>
      </c>
      <c r="AW3740" s="3" t="s">
        <v>700</v>
      </c>
      <c r="AY3740" s="3" t="s">
        <v>786</v>
      </c>
      <c r="BA3740" s="3" t="s">
        <v>728</v>
      </c>
      <c r="BB3740" s="3" t="s">
        <v>30998</v>
      </c>
    </row>
    <row r="3741" spans="1:54" ht="100.8" x14ac:dyDescent="0.3">
      <c r="A3741" s="3" t="s">
        <v>667</v>
      </c>
      <c r="B3741" s="3" t="s">
        <v>18643</v>
      </c>
      <c r="C3741" s="3" t="s">
        <v>30999</v>
      </c>
      <c r="D3741" s="3" t="s">
        <v>3567</v>
      </c>
      <c r="E3741" s="3">
        <v>13</v>
      </c>
      <c r="F3741" s="3" t="s">
        <v>37828</v>
      </c>
      <c r="G3741" s="3" t="s">
        <v>752</v>
      </c>
      <c r="H3741" s="3" t="s">
        <v>31000</v>
      </c>
      <c r="I3741" s="3"/>
      <c r="J3741" s="3" t="s">
        <v>697</v>
      </c>
      <c r="K3741" s="3" t="s">
        <v>4</v>
      </c>
      <c r="L3741" s="3" t="s">
        <v>697</v>
      </c>
      <c r="N3741" s="3"/>
      <c r="O3741" s="3" t="s">
        <v>727</v>
      </c>
      <c r="P3741" s="3" t="s">
        <v>31001</v>
      </c>
      <c r="Q3741" s="3" t="s">
        <v>699</v>
      </c>
      <c r="R3741" s="3" t="s">
        <v>31002</v>
      </c>
      <c r="S3741" s="3" t="s">
        <v>728</v>
      </c>
      <c r="T3741" s="3" t="s">
        <v>31003</v>
      </c>
      <c r="U3741" s="3" t="s">
        <v>699</v>
      </c>
      <c r="W3741" s="3" t="s">
        <v>729</v>
      </c>
      <c r="X3741" s="3" t="s">
        <v>31004</v>
      </c>
      <c r="Y3741" s="3" t="s">
        <v>698</v>
      </c>
      <c r="Z3741" s="3" t="s">
        <v>31005</v>
      </c>
      <c r="AA3741" s="3" t="s">
        <v>698</v>
      </c>
      <c r="AB3741" s="3" t="s">
        <v>31006</v>
      </c>
      <c r="AC3741" s="3" t="s">
        <v>699</v>
      </c>
      <c r="AD3741" s="3" t="s">
        <v>31007</v>
      </c>
      <c r="AE3741" s="3" t="s">
        <v>712</v>
      </c>
      <c r="AF3741" s="3" t="s">
        <v>31008</v>
      </c>
      <c r="AG3741" s="3" t="s">
        <v>700</v>
      </c>
      <c r="AI3741" s="3" t="s">
        <v>700</v>
      </c>
      <c r="AK3741" s="3" t="s">
        <v>700</v>
      </c>
      <c r="AL3741" s="3" t="s">
        <v>31009</v>
      </c>
      <c r="AM3741" s="3" t="s">
        <v>700</v>
      </c>
      <c r="AN3741" s="3" t="s">
        <v>31010</v>
      </c>
      <c r="AO3741" s="3" t="s">
        <v>727</v>
      </c>
      <c r="AP3741" s="3" t="s">
        <v>31011</v>
      </c>
      <c r="AQ3741" s="3" t="s">
        <v>698</v>
      </c>
      <c r="AR3741" s="3" t="s">
        <v>31012</v>
      </c>
      <c r="AS3741" s="3" t="s">
        <v>698</v>
      </c>
      <c r="AU3741" s="3" t="s">
        <v>700</v>
      </c>
      <c r="AV3741" s="3" t="s">
        <v>31013</v>
      </c>
      <c r="AW3741" s="3" t="s">
        <v>698</v>
      </c>
      <c r="AY3741" s="3" t="s">
        <v>699</v>
      </c>
      <c r="BA3741" s="3" t="s">
        <v>700</v>
      </c>
    </row>
    <row r="3742" spans="1:54" ht="259.2" x14ac:dyDescent="0.3">
      <c r="A3742" s="3" t="s">
        <v>667</v>
      </c>
      <c r="B3742" s="3" t="s">
        <v>14731</v>
      </c>
      <c r="C3742" s="3" t="s">
        <v>30999</v>
      </c>
      <c r="D3742" s="3" t="s">
        <v>3567</v>
      </c>
      <c r="E3742" s="3">
        <v>14</v>
      </c>
      <c r="F3742" s="3" t="s">
        <v>37848</v>
      </c>
      <c r="G3742" s="3" t="s">
        <v>694</v>
      </c>
      <c r="H3742" s="3" t="s">
        <v>1959</v>
      </c>
      <c r="I3742" s="3"/>
      <c r="J3742" s="3" t="s">
        <v>697</v>
      </c>
      <c r="K3742" s="3" t="s">
        <v>4</v>
      </c>
      <c r="L3742" s="3" t="s">
        <v>697</v>
      </c>
      <c r="N3742" s="3"/>
      <c r="O3742" s="3" t="s">
        <v>700</v>
      </c>
      <c r="P3742" s="3" t="s">
        <v>31014</v>
      </c>
      <c r="Q3742" s="3" t="s">
        <v>699</v>
      </c>
      <c r="R3742" s="3" t="s">
        <v>31015</v>
      </c>
      <c r="S3742" s="3" t="s">
        <v>728</v>
      </c>
      <c r="T3742" s="3" t="s">
        <v>31016</v>
      </c>
      <c r="U3742" s="3" t="s">
        <v>699</v>
      </c>
      <c r="V3742" s="3" t="s">
        <v>31017</v>
      </c>
      <c r="W3742" s="3" t="s">
        <v>699</v>
      </c>
      <c r="X3742" s="3" t="s">
        <v>31018</v>
      </c>
      <c r="Y3742" s="3" t="s">
        <v>698</v>
      </c>
      <c r="Z3742" s="3" t="s">
        <v>31019</v>
      </c>
      <c r="AA3742" s="3" t="s">
        <v>730</v>
      </c>
      <c r="AB3742" s="3" t="s">
        <v>31020</v>
      </c>
      <c r="AC3742" s="3" t="s">
        <v>730</v>
      </c>
      <c r="AD3742" s="3" t="s">
        <v>31021</v>
      </c>
      <c r="AE3742" s="3" t="s">
        <v>712</v>
      </c>
      <c r="AF3742" s="3" t="s">
        <v>31022</v>
      </c>
      <c r="AG3742" s="3" t="s">
        <v>700</v>
      </c>
      <c r="AH3742" s="3" t="s">
        <v>31023</v>
      </c>
      <c r="AI3742" s="3" t="s">
        <v>699</v>
      </c>
      <c r="AJ3742" s="3" t="s">
        <v>37587</v>
      </c>
      <c r="AK3742" s="3" t="s">
        <v>728</v>
      </c>
      <c r="AL3742" s="3" t="s">
        <v>31024</v>
      </c>
      <c r="AM3742" s="3" t="s">
        <v>700</v>
      </c>
      <c r="AN3742" s="3" t="s">
        <v>31025</v>
      </c>
      <c r="AO3742" s="3" t="s">
        <v>700</v>
      </c>
      <c r="AP3742" s="3" t="s">
        <v>31026</v>
      </c>
      <c r="AQ3742" s="3" t="s">
        <v>730</v>
      </c>
      <c r="AR3742" s="3" t="s">
        <v>31027</v>
      </c>
      <c r="AS3742" s="3" t="s">
        <v>700</v>
      </c>
      <c r="AT3742" s="3" t="s">
        <v>31028</v>
      </c>
      <c r="AU3742" s="3" t="s">
        <v>786</v>
      </c>
      <c r="AV3742" s="3" t="s">
        <v>31029</v>
      </c>
      <c r="AW3742" s="3" t="s">
        <v>698</v>
      </c>
      <c r="AX3742" s="3" t="s">
        <v>31030</v>
      </c>
      <c r="AY3742" s="3" t="s">
        <v>728</v>
      </c>
      <c r="AZ3742" s="3" t="s">
        <v>31031</v>
      </c>
      <c r="BA3742" s="3" t="s">
        <v>699</v>
      </c>
      <c r="BB3742" s="3" t="s">
        <v>31032</v>
      </c>
    </row>
    <row r="3743" spans="1:54" ht="28.8" x14ac:dyDescent="0.3">
      <c r="A3743" s="3" t="s">
        <v>667</v>
      </c>
      <c r="B3743" s="3" t="s">
        <v>1687</v>
      </c>
      <c r="C3743" s="3" t="s">
        <v>31033</v>
      </c>
      <c r="D3743" s="3" t="s">
        <v>3567</v>
      </c>
      <c r="E3743" s="3">
        <v>15</v>
      </c>
      <c r="F3743" s="3" t="s">
        <v>37820</v>
      </c>
      <c r="G3743" s="3" t="s">
        <v>694</v>
      </c>
      <c r="H3743" s="3" t="s">
        <v>31034</v>
      </c>
      <c r="I3743" s="3"/>
      <c r="J3743" s="3" t="s">
        <v>4</v>
      </c>
      <c r="K3743" s="3" t="s">
        <v>4</v>
      </c>
      <c r="L3743" s="3" t="s">
        <v>705</v>
      </c>
      <c r="M3743" s="3" t="s">
        <v>4</v>
      </c>
      <c r="N3743" s="3"/>
      <c r="O3743" s="3" t="s">
        <v>4</v>
      </c>
      <c r="P3743" s="3" t="s">
        <v>4</v>
      </c>
      <c r="Q3743" s="3" t="s">
        <v>4</v>
      </c>
      <c r="R3743" s="3" t="s">
        <v>4</v>
      </c>
      <c r="S3743" s="3" t="s">
        <v>4</v>
      </c>
      <c r="T3743" s="3" t="s">
        <v>4</v>
      </c>
      <c r="U3743" s="3" t="s">
        <v>4</v>
      </c>
      <c r="V3743" s="3" t="s">
        <v>4</v>
      </c>
      <c r="W3743" s="3" t="s">
        <v>4</v>
      </c>
      <c r="X3743" s="3" t="s">
        <v>4</v>
      </c>
      <c r="Y3743" s="3" t="s">
        <v>4</v>
      </c>
      <c r="Z3743" s="3" t="s">
        <v>4</v>
      </c>
      <c r="AA3743" s="3" t="s">
        <v>4</v>
      </c>
      <c r="AB3743" s="3" t="s">
        <v>4</v>
      </c>
      <c r="AC3743" s="3" t="s">
        <v>4</v>
      </c>
      <c r="AD3743" s="3" t="s">
        <v>4</v>
      </c>
      <c r="AE3743" s="3" t="s">
        <v>4</v>
      </c>
      <c r="AF3743" s="3" t="s">
        <v>4</v>
      </c>
      <c r="AG3743" s="3" t="s">
        <v>4</v>
      </c>
      <c r="AH3743" s="3" t="s">
        <v>4</v>
      </c>
      <c r="AI3743" s="3" t="s">
        <v>4</v>
      </c>
      <c r="AJ3743" s="3" t="s">
        <v>4</v>
      </c>
      <c r="AK3743" s="3" t="s">
        <v>4</v>
      </c>
      <c r="AL3743" s="3" t="s">
        <v>4</v>
      </c>
      <c r="AM3743" s="3" t="s">
        <v>4</v>
      </c>
      <c r="AN3743" s="3" t="s">
        <v>4</v>
      </c>
      <c r="AO3743" s="3" t="s">
        <v>4</v>
      </c>
      <c r="AP3743" s="3" t="s">
        <v>4</v>
      </c>
      <c r="AQ3743" s="3" t="s">
        <v>4</v>
      </c>
      <c r="AR3743" s="3" t="s">
        <v>4</v>
      </c>
      <c r="AS3743" s="3" t="s">
        <v>4</v>
      </c>
      <c r="AT3743" s="3" t="s">
        <v>4</v>
      </c>
      <c r="AU3743" s="3" t="s">
        <v>4</v>
      </c>
      <c r="AV3743" s="3" t="s">
        <v>4</v>
      </c>
      <c r="AW3743" s="3" t="s">
        <v>4</v>
      </c>
      <c r="AX3743" s="3" t="s">
        <v>4</v>
      </c>
      <c r="AY3743" s="3" t="s">
        <v>4</v>
      </c>
      <c r="AZ3743" s="3" t="s">
        <v>4</v>
      </c>
      <c r="BA3743" s="3" t="s">
        <v>4</v>
      </c>
      <c r="BB3743" s="3" t="s">
        <v>4</v>
      </c>
    </row>
    <row r="3744" spans="1:54" ht="43.2" x14ac:dyDescent="0.3">
      <c r="A3744" s="3" t="s">
        <v>667</v>
      </c>
      <c r="B3744" s="3" t="s">
        <v>1021</v>
      </c>
      <c r="C3744" s="3" t="s">
        <v>14204</v>
      </c>
      <c r="D3744" s="3" t="s">
        <v>3567</v>
      </c>
      <c r="E3744" s="3">
        <v>16</v>
      </c>
      <c r="F3744" s="3" t="s">
        <v>37862</v>
      </c>
      <c r="G3744" s="3" t="s">
        <v>694</v>
      </c>
      <c r="H3744" s="3" t="s">
        <v>1022</v>
      </c>
      <c r="I3744" s="3"/>
      <c r="J3744" s="3" t="s">
        <v>697</v>
      </c>
      <c r="K3744" s="3" t="s">
        <v>4</v>
      </c>
      <c r="L3744" s="3" t="s">
        <v>697</v>
      </c>
      <c r="N3744" s="3"/>
      <c r="O3744" s="3" t="s">
        <v>700</v>
      </c>
      <c r="P3744" s="3"/>
      <c r="Q3744" s="3" t="s">
        <v>700</v>
      </c>
      <c r="R3744" s="3"/>
      <c r="S3744" s="3" t="s">
        <v>700</v>
      </c>
      <c r="T3744" s="3" t="s">
        <v>31035</v>
      </c>
      <c r="U3744" s="3" t="s">
        <v>699</v>
      </c>
      <c r="W3744" s="3" t="s">
        <v>699</v>
      </c>
      <c r="Y3744" s="3" t="s">
        <v>699</v>
      </c>
      <c r="AA3744" s="3" t="s">
        <v>698</v>
      </c>
      <c r="AC3744" s="3" t="s">
        <v>700</v>
      </c>
      <c r="AE3744" s="3" t="s">
        <v>712</v>
      </c>
      <c r="AG3744" s="3" t="s">
        <v>700</v>
      </c>
      <c r="AI3744" s="3" t="s">
        <v>700</v>
      </c>
      <c r="AK3744" s="3" t="s">
        <v>700</v>
      </c>
      <c r="AM3744" s="3" t="s">
        <v>700</v>
      </c>
      <c r="AN3744" s="3" t="s">
        <v>31036</v>
      </c>
      <c r="AO3744" s="3" t="s">
        <v>712</v>
      </c>
      <c r="AP3744" s="3" t="s">
        <v>31037</v>
      </c>
      <c r="AQ3744" s="3" t="s">
        <v>699</v>
      </c>
      <c r="AS3744" s="3" t="s">
        <v>699</v>
      </c>
      <c r="AU3744" s="3" t="s">
        <v>700</v>
      </c>
      <c r="AW3744" s="3" t="s">
        <v>700</v>
      </c>
      <c r="AY3744" s="3" t="s">
        <v>699</v>
      </c>
      <c r="BA3744" s="3" t="s">
        <v>698</v>
      </c>
    </row>
    <row r="3745" spans="1:54" ht="158.4" x14ac:dyDescent="0.3">
      <c r="A3745" s="3" t="s">
        <v>667</v>
      </c>
      <c r="B3745" s="3" t="s">
        <v>1276</v>
      </c>
      <c r="C3745" s="3" t="s">
        <v>9405</v>
      </c>
      <c r="D3745" s="3" t="s">
        <v>3567</v>
      </c>
      <c r="E3745" s="3">
        <v>17</v>
      </c>
      <c r="F3745" s="3" t="s">
        <v>37842</v>
      </c>
      <c r="G3745" s="3" t="s">
        <v>694</v>
      </c>
      <c r="H3745" s="3" t="s">
        <v>7918</v>
      </c>
      <c r="I3745" s="3"/>
      <c r="J3745" s="3" t="s">
        <v>697</v>
      </c>
      <c r="K3745" s="3" t="s">
        <v>4</v>
      </c>
      <c r="L3745" s="3" t="s">
        <v>697</v>
      </c>
      <c r="N3745" s="3"/>
      <c r="O3745" s="3" t="s">
        <v>728</v>
      </c>
      <c r="P3745" s="3" t="s">
        <v>31038</v>
      </c>
      <c r="Q3745" s="3" t="s">
        <v>728</v>
      </c>
      <c r="R3745" s="3" t="s">
        <v>31039</v>
      </c>
      <c r="S3745" s="3" t="s">
        <v>700</v>
      </c>
      <c r="T3745" s="3" t="s">
        <v>31040</v>
      </c>
      <c r="U3745" s="3" t="s">
        <v>712</v>
      </c>
      <c r="V3745" s="3" t="s">
        <v>31041</v>
      </c>
      <c r="W3745" s="3" t="s">
        <v>698</v>
      </c>
      <c r="X3745" s="3" t="s">
        <v>31042</v>
      </c>
      <c r="Y3745" s="3" t="s">
        <v>728</v>
      </c>
      <c r="Z3745" s="3" t="s">
        <v>31043</v>
      </c>
      <c r="AA3745" s="3" t="s">
        <v>729</v>
      </c>
      <c r="AB3745" s="3" t="s">
        <v>31044</v>
      </c>
      <c r="AC3745" s="3" t="s">
        <v>699</v>
      </c>
      <c r="AD3745" s="3" t="s">
        <v>31045</v>
      </c>
      <c r="AE3745" s="3" t="s">
        <v>698</v>
      </c>
      <c r="AF3745" s="3" t="s">
        <v>31046</v>
      </c>
      <c r="AG3745" s="3" t="s">
        <v>728</v>
      </c>
      <c r="AH3745" s="3" t="s">
        <v>31047</v>
      </c>
      <c r="AI3745" s="3" t="s">
        <v>700</v>
      </c>
      <c r="AJ3745" s="3" t="s">
        <v>37588</v>
      </c>
      <c r="AK3745" s="3" t="s">
        <v>700</v>
      </c>
      <c r="AL3745" s="3" t="s">
        <v>31048</v>
      </c>
      <c r="AM3745" s="3" t="s">
        <v>700</v>
      </c>
      <c r="AN3745" s="3" t="s">
        <v>31049</v>
      </c>
      <c r="AO3745" s="3" t="s">
        <v>700</v>
      </c>
      <c r="AP3745" s="3" t="s">
        <v>31050</v>
      </c>
      <c r="AQ3745" s="3" t="s">
        <v>728</v>
      </c>
      <c r="AR3745" s="3" t="s">
        <v>31051</v>
      </c>
      <c r="AS3745" s="3" t="s">
        <v>699</v>
      </c>
      <c r="AT3745" s="3" t="s">
        <v>31052</v>
      </c>
      <c r="AU3745" s="3" t="s">
        <v>699</v>
      </c>
      <c r="AV3745" s="3" t="s">
        <v>31053</v>
      </c>
      <c r="AW3745" s="3" t="s">
        <v>700</v>
      </c>
      <c r="AX3745" s="3" t="s">
        <v>31054</v>
      </c>
      <c r="AY3745" s="3" t="s">
        <v>700</v>
      </c>
      <c r="AZ3745" s="3" t="s">
        <v>31055</v>
      </c>
      <c r="BA3745" s="3" t="s">
        <v>700</v>
      </c>
      <c r="BB3745" s="3" t="s">
        <v>31056</v>
      </c>
    </row>
    <row r="3746" spans="1:54" ht="28.8" x14ac:dyDescent="0.3">
      <c r="A3746" s="3" t="s">
        <v>667</v>
      </c>
      <c r="B3746" s="3" t="s">
        <v>31057</v>
      </c>
      <c r="C3746" s="3" t="s">
        <v>5788</v>
      </c>
      <c r="D3746" s="3" t="s">
        <v>3567</v>
      </c>
      <c r="E3746" s="3">
        <v>18</v>
      </c>
      <c r="F3746" s="3" t="s">
        <v>37864</v>
      </c>
      <c r="G3746" s="3" t="s">
        <v>694</v>
      </c>
      <c r="H3746" s="3" t="s">
        <v>1128</v>
      </c>
      <c r="I3746" s="3"/>
      <c r="J3746" s="3" t="s">
        <v>4</v>
      </c>
      <c r="K3746" s="3" t="s">
        <v>4</v>
      </c>
      <c r="L3746" s="3" t="s">
        <v>697</v>
      </c>
      <c r="M3746" s="3" t="s">
        <v>4</v>
      </c>
      <c r="N3746" s="3"/>
      <c r="O3746" s="3" t="s">
        <v>4</v>
      </c>
      <c r="P3746" s="3" t="s">
        <v>4</v>
      </c>
      <c r="Q3746" s="3" t="s">
        <v>4</v>
      </c>
      <c r="R3746" s="3" t="s">
        <v>4</v>
      </c>
      <c r="S3746" s="3" t="s">
        <v>4</v>
      </c>
      <c r="T3746" s="3" t="s">
        <v>4</v>
      </c>
      <c r="U3746" s="3" t="s">
        <v>4</v>
      </c>
      <c r="V3746" s="3" t="s">
        <v>4</v>
      </c>
      <c r="W3746" s="3" t="s">
        <v>4</v>
      </c>
      <c r="X3746" s="3" t="s">
        <v>4</v>
      </c>
      <c r="Y3746" s="3" t="s">
        <v>4</v>
      </c>
      <c r="Z3746" s="3" t="s">
        <v>4</v>
      </c>
      <c r="AA3746" s="3" t="s">
        <v>4</v>
      </c>
      <c r="AB3746" s="3" t="s">
        <v>4</v>
      </c>
      <c r="AC3746" s="3" t="s">
        <v>4</v>
      </c>
      <c r="AD3746" s="3" t="s">
        <v>4</v>
      </c>
      <c r="AE3746" s="3" t="s">
        <v>4</v>
      </c>
      <c r="AF3746" s="3" t="s">
        <v>4</v>
      </c>
      <c r="AG3746" s="3" t="s">
        <v>4</v>
      </c>
      <c r="AH3746" s="3" t="s">
        <v>4</v>
      </c>
      <c r="AI3746" s="3" t="s">
        <v>4</v>
      </c>
      <c r="AJ3746" s="3" t="s">
        <v>4</v>
      </c>
      <c r="AK3746" s="3" t="s">
        <v>4</v>
      </c>
      <c r="AL3746" s="3" t="s">
        <v>4</v>
      </c>
      <c r="AM3746" s="3" t="s">
        <v>4</v>
      </c>
      <c r="AN3746" s="3" t="s">
        <v>4</v>
      </c>
      <c r="AO3746" s="3" t="s">
        <v>4</v>
      </c>
      <c r="AP3746" s="3" t="s">
        <v>4</v>
      </c>
      <c r="AQ3746" s="3" t="s">
        <v>4</v>
      </c>
      <c r="AR3746" s="3" t="s">
        <v>4</v>
      </c>
      <c r="AS3746" s="3" t="s">
        <v>4</v>
      </c>
      <c r="AT3746" s="3" t="s">
        <v>4</v>
      </c>
      <c r="AU3746" s="3" t="s">
        <v>4</v>
      </c>
      <c r="AV3746" s="3" t="s">
        <v>4</v>
      </c>
      <c r="AW3746" s="3" t="s">
        <v>4</v>
      </c>
      <c r="AX3746" s="3" t="s">
        <v>4</v>
      </c>
      <c r="AY3746" s="3" t="s">
        <v>4</v>
      </c>
      <c r="AZ3746" s="3" t="s">
        <v>4</v>
      </c>
      <c r="BA3746" s="3" t="s">
        <v>4</v>
      </c>
      <c r="BB3746" s="3" t="s">
        <v>4</v>
      </c>
    </row>
    <row r="3747" spans="1:54" ht="28.8" x14ac:dyDescent="0.3">
      <c r="A3747" s="3" t="s">
        <v>667</v>
      </c>
      <c r="B3747" s="3" t="s">
        <v>9825</v>
      </c>
      <c r="C3747" s="3" t="s">
        <v>13937</v>
      </c>
      <c r="D3747" s="3" t="s">
        <v>3567</v>
      </c>
      <c r="E3747" s="3">
        <v>19</v>
      </c>
      <c r="F3747" s="3" t="s">
        <v>37884</v>
      </c>
      <c r="G3747" s="3" t="s">
        <v>752</v>
      </c>
      <c r="H3747" s="3" t="s">
        <v>31058</v>
      </c>
      <c r="I3747" s="3"/>
      <c r="J3747" s="3" t="s">
        <v>4</v>
      </c>
      <c r="K3747" s="3" t="s">
        <v>4</v>
      </c>
      <c r="L3747" s="3" t="s">
        <v>697</v>
      </c>
      <c r="M3747" s="3" t="s">
        <v>4</v>
      </c>
      <c r="N3747" s="3"/>
      <c r="O3747" s="3" t="s">
        <v>4</v>
      </c>
      <c r="P3747" s="3" t="s">
        <v>4</v>
      </c>
      <c r="Q3747" s="3" t="s">
        <v>4</v>
      </c>
      <c r="R3747" s="3" t="s">
        <v>4</v>
      </c>
      <c r="S3747" s="3" t="s">
        <v>4</v>
      </c>
      <c r="T3747" s="3" t="s">
        <v>4</v>
      </c>
      <c r="U3747" s="3" t="s">
        <v>4</v>
      </c>
      <c r="V3747" s="3" t="s">
        <v>4</v>
      </c>
      <c r="W3747" s="3" t="s">
        <v>4</v>
      </c>
      <c r="X3747" s="3" t="s">
        <v>4</v>
      </c>
      <c r="Y3747" s="3" t="s">
        <v>4</v>
      </c>
      <c r="Z3747" s="3" t="s">
        <v>4</v>
      </c>
      <c r="AA3747" s="3" t="s">
        <v>4</v>
      </c>
      <c r="AB3747" s="3" t="s">
        <v>4</v>
      </c>
      <c r="AC3747" s="3" t="s">
        <v>4</v>
      </c>
      <c r="AD3747" s="3" t="s">
        <v>4</v>
      </c>
      <c r="AE3747" s="3" t="s">
        <v>4</v>
      </c>
      <c r="AF3747" s="3" t="s">
        <v>4</v>
      </c>
      <c r="AG3747" s="3" t="s">
        <v>4</v>
      </c>
      <c r="AH3747" s="3" t="s">
        <v>4</v>
      </c>
      <c r="AI3747" s="3" t="s">
        <v>4</v>
      </c>
      <c r="AJ3747" s="3" t="s">
        <v>4</v>
      </c>
      <c r="AK3747" s="3" t="s">
        <v>4</v>
      </c>
      <c r="AL3747" s="3" t="s">
        <v>4</v>
      </c>
      <c r="AM3747" s="3" t="s">
        <v>4</v>
      </c>
      <c r="AN3747" s="3" t="s">
        <v>4</v>
      </c>
      <c r="AO3747" s="3" t="s">
        <v>4</v>
      </c>
      <c r="AP3747" s="3" t="s">
        <v>4</v>
      </c>
      <c r="AQ3747" s="3" t="s">
        <v>4</v>
      </c>
      <c r="AR3747" s="3" t="s">
        <v>4</v>
      </c>
      <c r="AS3747" s="3" t="s">
        <v>4</v>
      </c>
      <c r="AT3747" s="3" t="s">
        <v>4</v>
      </c>
      <c r="AU3747" s="3" t="s">
        <v>4</v>
      </c>
      <c r="AV3747" s="3" t="s">
        <v>4</v>
      </c>
      <c r="AW3747" s="3" t="s">
        <v>4</v>
      </c>
      <c r="AX3747" s="3" t="s">
        <v>4</v>
      </c>
      <c r="AY3747" s="3" t="s">
        <v>4</v>
      </c>
      <c r="AZ3747" s="3" t="s">
        <v>4</v>
      </c>
      <c r="BA3747" s="3" t="s">
        <v>4</v>
      </c>
      <c r="BB3747" s="3" t="s">
        <v>4</v>
      </c>
    </row>
    <row r="3748" spans="1:54" ht="129.6" x14ac:dyDescent="0.3">
      <c r="A3748" s="3" t="s">
        <v>667</v>
      </c>
      <c r="B3748" s="3" t="s">
        <v>31059</v>
      </c>
      <c r="C3748" s="3" t="s">
        <v>31060</v>
      </c>
      <c r="D3748" s="3" t="s">
        <v>3567</v>
      </c>
      <c r="E3748" s="3">
        <v>20</v>
      </c>
      <c r="F3748" s="3" t="s">
        <v>37847</v>
      </c>
      <c r="G3748" s="3" t="s">
        <v>694</v>
      </c>
      <c r="H3748" s="3"/>
      <c r="I3748" s="3" t="s">
        <v>9365</v>
      </c>
      <c r="J3748" s="3" t="s">
        <v>697</v>
      </c>
      <c r="K3748" s="3" t="s">
        <v>4</v>
      </c>
      <c r="L3748" s="3" t="s">
        <v>697</v>
      </c>
      <c r="N3748" s="3"/>
      <c r="O3748" s="3" t="s">
        <v>700</v>
      </c>
      <c r="P3748" s="3" t="s">
        <v>31061</v>
      </c>
      <c r="Q3748" s="3" t="s">
        <v>728</v>
      </c>
      <c r="R3748" s="3" t="s">
        <v>31062</v>
      </c>
      <c r="S3748" s="3" t="s">
        <v>728</v>
      </c>
      <c r="T3748" s="3" t="s">
        <v>31063</v>
      </c>
      <c r="U3748" s="3" t="s">
        <v>712</v>
      </c>
      <c r="W3748" s="3" t="s">
        <v>699</v>
      </c>
      <c r="X3748" s="3" t="s">
        <v>31064</v>
      </c>
      <c r="Y3748" s="3" t="s">
        <v>730</v>
      </c>
      <c r="Z3748" s="3" t="s">
        <v>31065</v>
      </c>
      <c r="AA3748" s="3" t="s">
        <v>730</v>
      </c>
      <c r="AB3748" s="3" t="s">
        <v>31066</v>
      </c>
      <c r="AC3748" s="3" t="s">
        <v>728</v>
      </c>
      <c r="AD3748" s="3" t="s">
        <v>31067</v>
      </c>
      <c r="AE3748" s="3" t="s">
        <v>699</v>
      </c>
      <c r="AG3748" s="3" t="s">
        <v>728</v>
      </c>
      <c r="AH3748" s="3" t="s">
        <v>31068</v>
      </c>
      <c r="AI3748" s="3" t="s">
        <v>700</v>
      </c>
      <c r="AJ3748" s="3" t="s">
        <v>37589</v>
      </c>
      <c r="AK3748" s="3" t="s">
        <v>728</v>
      </c>
      <c r="AM3748" s="3" t="s">
        <v>728</v>
      </c>
      <c r="AN3748" s="3" t="s">
        <v>31069</v>
      </c>
      <c r="AO3748" s="3" t="s">
        <v>727</v>
      </c>
      <c r="AP3748" s="3" t="s">
        <v>31070</v>
      </c>
      <c r="AQ3748" s="3" t="s">
        <v>699</v>
      </c>
      <c r="AR3748" s="3" t="s">
        <v>31071</v>
      </c>
      <c r="AS3748" s="3" t="s">
        <v>730</v>
      </c>
      <c r="AU3748" s="3" t="s">
        <v>730</v>
      </c>
      <c r="AW3748" s="3" t="s">
        <v>698</v>
      </c>
      <c r="AY3748" s="3" t="s">
        <v>699</v>
      </c>
      <c r="AZ3748" s="3" t="s">
        <v>31072</v>
      </c>
      <c r="BA3748" s="3" t="s">
        <v>698</v>
      </c>
      <c r="BB3748" s="3" t="s">
        <v>31073</v>
      </c>
    </row>
    <row r="3749" spans="1:54" ht="28.8" x14ac:dyDescent="0.3">
      <c r="A3749" s="3" t="s">
        <v>667</v>
      </c>
      <c r="B3749" s="3" t="s">
        <v>932</v>
      </c>
      <c r="C3749" s="3" t="s">
        <v>9232</v>
      </c>
      <c r="D3749" s="3" t="s">
        <v>3567</v>
      </c>
      <c r="E3749" s="3">
        <v>21</v>
      </c>
      <c r="F3749" s="3" t="s">
        <v>37843</v>
      </c>
      <c r="G3749" s="3" t="s">
        <v>694</v>
      </c>
      <c r="H3749" s="3" t="s">
        <v>31074</v>
      </c>
      <c r="I3749" s="3"/>
      <c r="J3749" s="3" t="s">
        <v>4</v>
      </c>
      <c r="K3749" s="3" t="s">
        <v>4</v>
      </c>
      <c r="L3749" s="3" t="s">
        <v>697</v>
      </c>
      <c r="M3749" s="3" t="s">
        <v>4</v>
      </c>
      <c r="N3749" s="3"/>
      <c r="O3749" s="3" t="s">
        <v>4</v>
      </c>
      <c r="P3749" s="3" t="s">
        <v>4</v>
      </c>
      <c r="Q3749" s="3" t="s">
        <v>4</v>
      </c>
      <c r="R3749" s="3" t="s">
        <v>4</v>
      </c>
      <c r="S3749" s="3" t="s">
        <v>4</v>
      </c>
      <c r="T3749" s="3" t="s">
        <v>4</v>
      </c>
      <c r="U3749" s="3" t="s">
        <v>4</v>
      </c>
      <c r="V3749" s="3" t="s">
        <v>4</v>
      </c>
      <c r="W3749" s="3" t="s">
        <v>4</v>
      </c>
      <c r="X3749" s="3" t="s">
        <v>4</v>
      </c>
      <c r="Y3749" s="3" t="s">
        <v>4</v>
      </c>
      <c r="Z3749" s="3" t="s">
        <v>4</v>
      </c>
      <c r="AA3749" s="3" t="s">
        <v>4</v>
      </c>
      <c r="AB3749" s="3" t="s">
        <v>4</v>
      </c>
      <c r="AC3749" s="3" t="s">
        <v>4</v>
      </c>
      <c r="AD3749" s="3" t="s">
        <v>4</v>
      </c>
      <c r="AE3749" s="3" t="s">
        <v>4</v>
      </c>
      <c r="AF3749" s="3" t="s">
        <v>4</v>
      </c>
      <c r="AG3749" s="3" t="s">
        <v>4</v>
      </c>
      <c r="AH3749" s="3" t="s">
        <v>4</v>
      </c>
      <c r="AI3749" s="3" t="s">
        <v>4</v>
      </c>
      <c r="AJ3749" s="3" t="s">
        <v>4</v>
      </c>
      <c r="AK3749" s="3" t="s">
        <v>4</v>
      </c>
      <c r="AL3749" s="3" t="s">
        <v>4</v>
      </c>
      <c r="AM3749" s="3" t="s">
        <v>4</v>
      </c>
      <c r="AN3749" s="3" t="s">
        <v>4</v>
      </c>
      <c r="AO3749" s="3" t="s">
        <v>4</v>
      </c>
      <c r="AP3749" s="3" t="s">
        <v>4</v>
      </c>
      <c r="AQ3749" s="3" t="s">
        <v>4</v>
      </c>
      <c r="AR3749" s="3" t="s">
        <v>4</v>
      </c>
      <c r="AS3749" s="3" t="s">
        <v>4</v>
      </c>
      <c r="AT3749" s="3" t="s">
        <v>4</v>
      </c>
      <c r="AU3749" s="3" t="s">
        <v>4</v>
      </c>
      <c r="AV3749" s="3" t="s">
        <v>4</v>
      </c>
      <c r="AW3749" s="3" t="s">
        <v>4</v>
      </c>
      <c r="AX3749" s="3" t="s">
        <v>4</v>
      </c>
      <c r="AY3749" s="3" t="s">
        <v>4</v>
      </c>
      <c r="AZ3749" s="3" t="s">
        <v>4</v>
      </c>
      <c r="BA3749" s="3" t="s">
        <v>4</v>
      </c>
      <c r="BB3749" s="3" t="s">
        <v>4</v>
      </c>
    </row>
    <row r="3750" spans="1:54" ht="28.8" x14ac:dyDescent="0.3">
      <c r="A3750" s="3" t="s">
        <v>667</v>
      </c>
      <c r="B3750" s="3" t="s">
        <v>2359</v>
      </c>
      <c r="C3750" s="3" t="s">
        <v>3327</v>
      </c>
      <c r="D3750" s="3" t="s">
        <v>3567</v>
      </c>
      <c r="E3750" s="3">
        <v>22</v>
      </c>
      <c r="F3750" s="3" t="s">
        <v>37863</v>
      </c>
      <c r="G3750" s="3" t="s">
        <v>752</v>
      </c>
      <c r="H3750" s="3" t="s">
        <v>10840</v>
      </c>
      <c r="I3750" s="3"/>
      <c r="J3750" s="3" t="s">
        <v>4</v>
      </c>
      <c r="K3750" s="3" t="s">
        <v>4</v>
      </c>
      <c r="L3750" s="3" t="s">
        <v>697</v>
      </c>
      <c r="M3750" s="3" t="s">
        <v>4</v>
      </c>
      <c r="N3750" s="3"/>
      <c r="O3750" s="3" t="s">
        <v>4</v>
      </c>
      <c r="P3750" s="3" t="s">
        <v>4</v>
      </c>
      <c r="Q3750" s="3" t="s">
        <v>4</v>
      </c>
      <c r="R3750" s="3" t="s">
        <v>4</v>
      </c>
      <c r="S3750" s="3" t="s">
        <v>4</v>
      </c>
      <c r="T3750" s="3" t="s">
        <v>4</v>
      </c>
      <c r="U3750" s="3" t="s">
        <v>4</v>
      </c>
      <c r="V3750" s="3" t="s">
        <v>4</v>
      </c>
      <c r="W3750" s="3" t="s">
        <v>4</v>
      </c>
      <c r="X3750" s="3" t="s">
        <v>4</v>
      </c>
      <c r="Y3750" s="3" t="s">
        <v>4</v>
      </c>
      <c r="Z3750" s="3" t="s">
        <v>4</v>
      </c>
      <c r="AA3750" s="3" t="s">
        <v>4</v>
      </c>
      <c r="AB3750" s="3" t="s">
        <v>4</v>
      </c>
      <c r="AC3750" s="3" t="s">
        <v>4</v>
      </c>
      <c r="AD3750" s="3" t="s">
        <v>4</v>
      </c>
      <c r="AE3750" s="3" t="s">
        <v>4</v>
      </c>
      <c r="AF3750" s="3" t="s">
        <v>4</v>
      </c>
      <c r="AG3750" s="3" t="s">
        <v>4</v>
      </c>
      <c r="AH3750" s="3" t="s">
        <v>4</v>
      </c>
      <c r="AI3750" s="3" t="s">
        <v>4</v>
      </c>
      <c r="AJ3750" s="3" t="s">
        <v>4</v>
      </c>
      <c r="AK3750" s="3" t="s">
        <v>4</v>
      </c>
      <c r="AL3750" s="3" t="s">
        <v>4</v>
      </c>
      <c r="AM3750" s="3" t="s">
        <v>4</v>
      </c>
      <c r="AN3750" s="3" t="s">
        <v>4</v>
      </c>
      <c r="AO3750" s="3" t="s">
        <v>4</v>
      </c>
      <c r="AP3750" s="3" t="s">
        <v>4</v>
      </c>
      <c r="AQ3750" s="3" t="s">
        <v>4</v>
      </c>
      <c r="AR3750" s="3" t="s">
        <v>4</v>
      </c>
      <c r="AS3750" s="3" t="s">
        <v>4</v>
      </c>
      <c r="AT3750" s="3" t="s">
        <v>4</v>
      </c>
      <c r="AU3750" s="3" t="s">
        <v>4</v>
      </c>
      <c r="AV3750" s="3" t="s">
        <v>4</v>
      </c>
      <c r="AW3750" s="3" t="s">
        <v>4</v>
      </c>
      <c r="AX3750" s="3" t="s">
        <v>4</v>
      </c>
      <c r="AY3750" s="3" t="s">
        <v>4</v>
      </c>
      <c r="AZ3750" s="3" t="s">
        <v>4</v>
      </c>
      <c r="BA3750" s="3" t="s">
        <v>4</v>
      </c>
      <c r="BB3750" s="3" t="s">
        <v>4</v>
      </c>
    </row>
    <row r="3751" spans="1:54" ht="28.8" x14ac:dyDescent="0.3">
      <c r="A3751" s="3" t="s">
        <v>667</v>
      </c>
      <c r="B3751" s="3" t="s">
        <v>892</v>
      </c>
      <c r="C3751" s="3" t="s">
        <v>31075</v>
      </c>
      <c r="D3751" s="3" t="s">
        <v>3567</v>
      </c>
      <c r="E3751" s="3">
        <v>23</v>
      </c>
      <c r="F3751" s="3" t="s">
        <v>37829</v>
      </c>
      <c r="G3751" s="3" t="s">
        <v>694</v>
      </c>
      <c r="H3751" s="3" t="s">
        <v>10021</v>
      </c>
      <c r="I3751" s="3"/>
      <c r="J3751" s="3" t="s">
        <v>4</v>
      </c>
      <c r="K3751" s="3" t="s">
        <v>4</v>
      </c>
      <c r="L3751" s="3" t="s">
        <v>697</v>
      </c>
      <c r="M3751" s="3" t="s">
        <v>4</v>
      </c>
      <c r="N3751" s="3"/>
      <c r="O3751" s="3" t="s">
        <v>4</v>
      </c>
      <c r="P3751" s="3" t="s">
        <v>4</v>
      </c>
      <c r="Q3751" s="3" t="s">
        <v>4</v>
      </c>
      <c r="R3751" s="3" t="s">
        <v>4</v>
      </c>
      <c r="S3751" s="3" t="s">
        <v>4</v>
      </c>
      <c r="T3751" s="3" t="s">
        <v>4</v>
      </c>
      <c r="U3751" s="3" t="s">
        <v>4</v>
      </c>
      <c r="V3751" s="3" t="s">
        <v>4</v>
      </c>
      <c r="W3751" s="3" t="s">
        <v>4</v>
      </c>
      <c r="X3751" s="3" t="s">
        <v>4</v>
      </c>
      <c r="Y3751" s="3" t="s">
        <v>4</v>
      </c>
      <c r="Z3751" s="3" t="s">
        <v>4</v>
      </c>
      <c r="AA3751" s="3" t="s">
        <v>4</v>
      </c>
      <c r="AB3751" s="3" t="s">
        <v>4</v>
      </c>
      <c r="AC3751" s="3" t="s">
        <v>4</v>
      </c>
      <c r="AD3751" s="3" t="s">
        <v>4</v>
      </c>
      <c r="AE3751" s="3" t="s">
        <v>4</v>
      </c>
      <c r="AF3751" s="3" t="s">
        <v>4</v>
      </c>
      <c r="AG3751" s="3" t="s">
        <v>4</v>
      </c>
      <c r="AH3751" s="3" t="s">
        <v>4</v>
      </c>
      <c r="AI3751" s="3" t="s">
        <v>4</v>
      </c>
      <c r="AJ3751" s="3" t="s">
        <v>4</v>
      </c>
      <c r="AK3751" s="3" t="s">
        <v>4</v>
      </c>
      <c r="AL3751" s="3" t="s">
        <v>4</v>
      </c>
      <c r="AM3751" s="3" t="s">
        <v>4</v>
      </c>
      <c r="AN3751" s="3" t="s">
        <v>4</v>
      </c>
      <c r="AO3751" s="3" t="s">
        <v>4</v>
      </c>
      <c r="AP3751" s="3" t="s">
        <v>4</v>
      </c>
      <c r="AQ3751" s="3" t="s">
        <v>4</v>
      </c>
      <c r="AR3751" s="3" t="s">
        <v>4</v>
      </c>
      <c r="AS3751" s="3" t="s">
        <v>4</v>
      </c>
      <c r="AT3751" s="3" t="s">
        <v>4</v>
      </c>
      <c r="AU3751" s="3" t="s">
        <v>4</v>
      </c>
      <c r="AV3751" s="3" t="s">
        <v>4</v>
      </c>
      <c r="AW3751" s="3" t="s">
        <v>4</v>
      </c>
      <c r="AX3751" s="3" t="s">
        <v>4</v>
      </c>
      <c r="AY3751" s="3" t="s">
        <v>4</v>
      </c>
      <c r="AZ3751" s="3" t="s">
        <v>4</v>
      </c>
      <c r="BA3751" s="3" t="s">
        <v>4</v>
      </c>
      <c r="BB3751" s="3" t="s">
        <v>4</v>
      </c>
    </row>
    <row r="3752" spans="1:54" ht="28.8" x14ac:dyDescent="0.3">
      <c r="A3752" s="3" t="s">
        <v>667</v>
      </c>
      <c r="B3752" s="3" t="s">
        <v>16232</v>
      </c>
      <c r="C3752" s="3" t="s">
        <v>11383</v>
      </c>
      <c r="D3752" s="3" t="s">
        <v>3567</v>
      </c>
      <c r="E3752" s="3">
        <v>24</v>
      </c>
      <c r="F3752" s="3" t="s">
        <v>37870</v>
      </c>
      <c r="G3752" s="3" t="s">
        <v>694</v>
      </c>
      <c r="H3752" s="3" t="s">
        <v>2684</v>
      </c>
      <c r="I3752" s="3"/>
      <c r="J3752" s="3" t="s">
        <v>4</v>
      </c>
      <c r="K3752" s="3" t="s">
        <v>4</v>
      </c>
      <c r="L3752" s="3" t="s">
        <v>697</v>
      </c>
      <c r="M3752" s="3" t="s">
        <v>4</v>
      </c>
      <c r="N3752" s="3"/>
      <c r="O3752" s="3" t="s">
        <v>4</v>
      </c>
      <c r="P3752" s="3" t="s">
        <v>4</v>
      </c>
      <c r="Q3752" s="3" t="s">
        <v>4</v>
      </c>
      <c r="R3752" s="3" t="s">
        <v>4</v>
      </c>
      <c r="S3752" s="3" t="s">
        <v>4</v>
      </c>
      <c r="T3752" s="3" t="s">
        <v>4</v>
      </c>
      <c r="U3752" s="3" t="s">
        <v>4</v>
      </c>
      <c r="V3752" s="3" t="s">
        <v>4</v>
      </c>
      <c r="W3752" s="3" t="s">
        <v>4</v>
      </c>
      <c r="X3752" s="3" t="s">
        <v>4</v>
      </c>
      <c r="Y3752" s="3" t="s">
        <v>4</v>
      </c>
      <c r="Z3752" s="3" t="s">
        <v>4</v>
      </c>
      <c r="AA3752" s="3" t="s">
        <v>4</v>
      </c>
      <c r="AB3752" s="3" t="s">
        <v>4</v>
      </c>
      <c r="AC3752" s="3" t="s">
        <v>4</v>
      </c>
      <c r="AD3752" s="3" t="s">
        <v>4</v>
      </c>
      <c r="AE3752" s="3" t="s">
        <v>4</v>
      </c>
      <c r="AF3752" s="3" t="s">
        <v>4</v>
      </c>
      <c r="AG3752" s="3" t="s">
        <v>4</v>
      </c>
      <c r="AH3752" s="3" t="s">
        <v>4</v>
      </c>
      <c r="AI3752" s="3" t="s">
        <v>4</v>
      </c>
      <c r="AJ3752" s="3" t="s">
        <v>4</v>
      </c>
      <c r="AK3752" s="3" t="s">
        <v>4</v>
      </c>
      <c r="AL3752" s="3" t="s">
        <v>4</v>
      </c>
      <c r="AM3752" s="3" t="s">
        <v>4</v>
      </c>
      <c r="AN3752" s="3" t="s">
        <v>4</v>
      </c>
      <c r="AO3752" s="3" t="s">
        <v>4</v>
      </c>
      <c r="AP3752" s="3" t="s">
        <v>4</v>
      </c>
      <c r="AQ3752" s="3" t="s">
        <v>4</v>
      </c>
      <c r="AR3752" s="3" t="s">
        <v>4</v>
      </c>
      <c r="AS3752" s="3" t="s">
        <v>4</v>
      </c>
      <c r="AT3752" s="3" t="s">
        <v>4</v>
      </c>
      <c r="AU3752" s="3" t="s">
        <v>4</v>
      </c>
      <c r="AV3752" s="3" t="s">
        <v>4</v>
      </c>
      <c r="AW3752" s="3" t="s">
        <v>4</v>
      </c>
      <c r="AX3752" s="3" t="s">
        <v>4</v>
      </c>
      <c r="AY3752" s="3" t="s">
        <v>4</v>
      </c>
      <c r="AZ3752" s="3" t="s">
        <v>4</v>
      </c>
      <c r="BA3752" s="3" t="s">
        <v>4</v>
      </c>
      <c r="BB3752" s="3" t="s">
        <v>4</v>
      </c>
    </row>
    <row r="3753" spans="1:54" ht="86.4" x14ac:dyDescent="0.3">
      <c r="A3753" s="3" t="s">
        <v>667</v>
      </c>
      <c r="B3753" s="3" t="s">
        <v>18643</v>
      </c>
      <c r="C3753" s="3" t="s">
        <v>31076</v>
      </c>
      <c r="D3753" s="3" t="s">
        <v>3567</v>
      </c>
      <c r="E3753" s="3">
        <v>25</v>
      </c>
      <c r="F3753" s="3" t="s">
        <v>37843</v>
      </c>
      <c r="G3753" s="3" t="s">
        <v>752</v>
      </c>
      <c r="H3753" s="3" t="s">
        <v>30958</v>
      </c>
      <c r="I3753" s="3"/>
      <c r="J3753" s="3" t="s">
        <v>697</v>
      </c>
      <c r="K3753" s="3" t="s">
        <v>4</v>
      </c>
      <c r="L3753" s="3" t="s">
        <v>697</v>
      </c>
      <c r="M3753" s="3" t="s">
        <v>31077</v>
      </c>
      <c r="N3753" s="3"/>
      <c r="O3753" s="3" t="s">
        <v>700</v>
      </c>
      <c r="P3753" s="3"/>
      <c r="Q3753" s="3" t="s">
        <v>700</v>
      </c>
      <c r="R3753" s="3"/>
      <c r="S3753" s="3" t="s">
        <v>728</v>
      </c>
      <c r="T3753" s="3"/>
      <c r="U3753" s="3" t="s">
        <v>1132</v>
      </c>
      <c r="W3753" s="3" t="s">
        <v>699</v>
      </c>
      <c r="Y3753" s="3" t="s">
        <v>698</v>
      </c>
      <c r="AA3753" s="3" t="s">
        <v>698</v>
      </c>
      <c r="AC3753" s="3" t="s">
        <v>699</v>
      </c>
      <c r="AE3753" s="3" t="s">
        <v>712</v>
      </c>
      <c r="AG3753" s="3" t="s">
        <v>700</v>
      </c>
      <c r="AI3753" s="3" t="s">
        <v>786</v>
      </c>
      <c r="AK3753" s="3" t="s">
        <v>728</v>
      </c>
      <c r="AM3753" s="3" t="s">
        <v>728</v>
      </c>
      <c r="AO3753" s="3" t="s">
        <v>727</v>
      </c>
      <c r="AQ3753" s="3" t="s">
        <v>698</v>
      </c>
      <c r="AS3753" s="3" t="s">
        <v>699</v>
      </c>
      <c r="AU3753" s="3" t="s">
        <v>698</v>
      </c>
      <c r="AW3753" s="3" t="s">
        <v>700</v>
      </c>
      <c r="AY3753" s="3" t="s">
        <v>699</v>
      </c>
      <c r="BA3753" s="3" t="s">
        <v>700</v>
      </c>
    </row>
    <row r="3754" spans="1:54" ht="230.4" x14ac:dyDescent="0.3">
      <c r="A3754" s="3" t="s">
        <v>667</v>
      </c>
      <c r="B3754" s="3" t="s">
        <v>15288</v>
      </c>
      <c r="C3754" s="3" t="s">
        <v>17872</v>
      </c>
      <c r="D3754" s="3" t="s">
        <v>3567</v>
      </c>
      <c r="E3754" s="3">
        <v>26</v>
      </c>
      <c r="F3754" s="3" t="s">
        <v>37846</v>
      </c>
      <c r="G3754" s="3" t="s">
        <v>752</v>
      </c>
      <c r="H3754" s="3" t="s">
        <v>5014</v>
      </c>
      <c r="I3754" s="3" t="s">
        <v>3157</v>
      </c>
      <c r="J3754" s="3" t="s">
        <v>697</v>
      </c>
      <c r="K3754" s="3" t="s">
        <v>4</v>
      </c>
      <c r="L3754" s="3" t="s">
        <v>697</v>
      </c>
      <c r="N3754" s="3"/>
      <c r="O3754" s="3" t="s">
        <v>728</v>
      </c>
      <c r="P3754" s="3" t="s">
        <v>31078</v>
      </c>
      <c r="Q3754" s="3" t="s">
        <v>700</v>
      </c>
      <c r="R3754" s="3" t="s">
        <v>31079</v>
      </c>
      <c r="S3754" s="3" t="s">
        <v>700</v>
      </c>
      <c r="T3754" s="3" t="s">
        <v>31080</v>
      </c>
      <c r="U3754" s="3" t="s">
        <v>1132</v>
      </c>
      <c r="V3754" s="3" t="s">
        <v>31081</v>
      </c>
      <c r="W3754" s="3" t="s">
        <v>699</v>
      </c>
      <c r="X3754" s="3" t="s">
        <v>31082</v>
      </c>
      <c r="Y3754" s="3" t="s">
        <v>698</v>
      </c>
      <c r="AA3754" s="3" t="s">
        <v>698</v>
      </c>
      <c r="AB3754" s="3" t="s">
        <v>31083</v>
      </c>
      <c r="AC3754" s="3" t="s">
        <v>728</v>
      </c>
      <c r="AD3754" s="3" t="s">
        <v>31084</v>
      </c>
      <c r="AE3754" s="3" t="s">
        <v>699</v>
      </c>
      <c r="AG3754" s="3" t="s">
        <v>700</v>
      </c>
      <c r="AH3754" s="3" t="s">
        <v>31085</v>
      </c>
      <c r="AI3754" s="3" t="s">
        <v>729</v>
      </c>
      <c r="AJ3754" s="3" t="s">
        <v>37590</v>
      </c>
      <c r="AK3754" s="3" t="s">
        <v>728</v>
      </c>
      <c r="AL3754" s="3" t="s">
        <v>31086</v>
      </c>
      <c r="AM3754" s="3" t="s">
        <v>700</v>
      </c>
      <c r="AN3754" s="3" t="s">
        <v>31087</v>
      </c>
      <c r="AO3754" s="3" t="s">
        <v>1132</v>
      </c>
      <c r="AP3754" s="3" t="s">
        <v>31088</v>
      </c>
      <c r="AQ3754" s="3" t="s">
        <v>699</v>
      </c>
      <c r="AR3754" s="3" t="s">
        <v>31089</v>
      </c>
      <c r="AS3754" s="3" t="s">
        <v>699</v>
      </c>
      <c r="AT3754" s="3" t="s">
        <v>31090</v>
      </c>
      <c r="AU3754" s="3" t="s">
        <v>700</v>
      </c>
      <c r="AW3754" s="3" t="s">
        <v>698</v>
      </c>
      <c r="AX3754" s="3" t="s">
        <v>31091</v>
      </c>
      <c r="AY3754" s="3" t="s">
        <v>699</v>
      </c>
      <c r="BA3754" s="3" t="s">
        <v>700</v>
      </c>
    </row>
    <row r="3755" spans="1:54" ht="57.6" x14ac:dyDescent="0.3">
      <c r="A3755" s="3" t="s">
        <v>667</v>
      </c>
      <c r="B3755" s="3" t="s">
        <v>907</v>
      </c>
      <c r="C3755" s="3" t="s">
        <v>31092</v>
      </c>
      <c r="D3755" s="3" t="s">
        <v>3567</v>
      </c>
      <c r="E3755" s="3">
        <v>27</v>
      </c>
      <c r="F3755" s="3" t="s">
        <v>37829</v>
      </c>
      <c r="G3755" s="3" t="s">
        <v>694</v>
      </c>
      <c r="H3755" s="3" t="s">
        <v>10334</v>
      </c>
      <c r="I3755" s="3"/>
      <c r="J3755" s="3" t="s">
        <v>705</v>
      </c>
      <c r="K3755" s="3" t="s">
        <v>4</v>
      </c>
      <c r="L3755" s="3" t="s">
        <v>705</v>
      </c>
      <c r="N3755" s="3"/>
      <c r="O3755" s="3" t="s">
        <v>700</v>
      </c>
      <c r="P3755" s="3"/>
      <c r="Q3755" s="3" t="s">
        <v>700</v>
      </c>
      <c r="R3755" s="3"/>
      <c r="S3755" s="3" t="s">
        <v>700</v>
      </c>
      <c r="T3755" s="3"/>
      <c r="U3755" s="3" t="s">
        <v>712</v>
      </c>
      <c r="W3755" s="3" t="s">
        <v>729</v>
      </c>
      <c r="Y3755" s="3" t="s">
        <v>698</v>
      </c>
      <c r="Z3755" s="3" t="s">
        <v>31093</v>
      </c>
      <c r="AA3755" s="3" t="s">
        <v>698</v>
      </c>
      <c r="AB3755" s="3" t="s">
        <v>31094</v>
      </c>
      <c r="AC3755" s="3" t="s">
        <v>728</v>
      </c>
      <c r="AE3755" s="3" t="s">
        <v>712</v>
      </c>
      <c r="AG3755" s="3" t="s">
        <v>728</v>
      </c>
      <c r="AI3755" s="3" t="s">
        <v>728</v>
      </c>
      <c r="AJ3755" s="3" t="s">
        <v>37591</v>
      </c>
      <c r="AK3755" s="3" t="s">
        <v>728</v>
      </c>
      <c r="AM3755" s="3" t="s">
        <v>700</v>
      </c>
      <c r="AN3755" s="3" t="s">
        <v>31095</v>
      </c>
      <c r="AO3755" s="3" t="s">
        <v>700</v>
      </c>
      <c r="AP3755" s="3" t="s">
        <v>31096</v>
      </c>
      <c r="AQ3755" s="3" t="s">
        <v>699</v>
      </c>
      <c r="AR3755" s="3" t="s">
        <v>31097</v>
      </c>
      <c r="AS3755" s="3" t="s">
        <v>730</v>
      </c>
      <c r="AU3755" s="3" t="s">
        <v>700</v>
      </c>
      <c r="AW3755" s="3" t="s">
        <v>698</v>
      </c>
      <c r="AX3755" s="3" t="s">
        <v>31098</v>
      </c>
      <c r="AY3755" s="3" t="s">
        <v>700</v>
      </c>
      <c r="BA3755" s="3" t="s">
        <v>700</v>
      </c>
    </row>
    <row r="3756" spans="1:54" ht="172.8" x14ac:dyDescent="0.3">
      <c r="A3756" s="3" t="s">
        <v>667</v>
      </c>
      <c r="B3756" s="3" t="s">
        <v>963</v>
      </c>
      <c r="C3756" s="3" t="s">
        <v>19731</v>
      </c>
      <c r="D3756" s="3" t="s">
        <v>3567</v>
      </c>
      <c r="E3756" s="3">
        <v>28</v>
      </c>
      <c r="F3756" s="3" t="s">
        <v>37825</v>
      </c>
      <c r="G3756" s="3" t="s">
        <v>694</v>
      </c>
      <c r="H3756" s="3" t="s">
        <v>31099</v>
      </c>
      <c r="I3756" s="3"/>
      <c r="J3756" s="3" t="s">
        <v>697</v>
      </c>
      <c r="K3756" s="3" t="s">
        <v>4</v>
      </c>
      <c r="L3756" s="3" t="s">
        <v>705</v>
      </c>
      <c r="N3756" s="3"/>
      <c r="O3756" s="3" t="s">
        <v>700</v>
      </c>
      <c r="P3756" s="3" t="s">
        <v>31100</v>
      </c>
      <c r="Q3756" s="3" t="s">
        <v>700</v>
      </c>
      <c r="R3756" s="3" t="s">
        <v>31101</v>
      </c>
      <c r="S3756" s="3" t="s">
        <v>728</v>
      </c>
      <c r="T3756" s="3" t="s">
        <v>31102</v>
      </c>
      <c r="U3756" s="3" t="s">
        <v>1132</v>
      </c>
      <c r="V3756" s="3" t="s">
        <v>31103</v>
      </c>
      <c r="W3756" s="3" t="s">
        <v>699</v>
      </c>
      <c r="X3756" s="3" t="s">
        <v>31104</v>
      </c>
      <c r="Y3756" s="3" t="s">
        <v>698</v>
      </c>
      <c r="Z3756" s="3" t="s">
        <v>31105</v>
      </c>
      <c r="AA3756" s="3" t="s">
        <v>699</v>
      </c>
      <c r="AB3756" s="3" t="s">
        <v>31106</v>
      </c>
      <c r="AC3756" s="3" t="s">
        <v>700</v>
      </c>
      <c r="AD3756" s="3" t="s">
        <v>31107</v>
      </c>
      <c r="AE3756" s="3" t="s">
        <v>712</v>
      </c>
      <c r="AF3756" s="3" t="s">
        <v>31108</v>
      </c>
      <c r="AG3756" s="3" t="s">
        <v>700</v>
      </c>
      <c r="AH3756" s="3" t="s">
        <v>31109</v>
      </c>
      <c r="AI3756" s="3" t="s">
        <v>699</v>
      </c>
      <c r="AJ3756" s="3" t="s">
        <v>37592</v>
      </c>
      <c r="AK3756" s="3" t="s">
        <v>700</v>
      </c>
      <c r="AL3756" s="3" t="s">
        <v>31110</v>
      </c>
      <c r="AM3756" s="3" t="s">
        <v>700</v>
      </c>
      <c r="AN3756" s="3" t="s">
        <v>31111</v>
      </c>
      <c r="AO3756" s="3" t="s">
        <v>727</v>
      </c>
      <c r="AP3756" s="3" t="s">
        <v>31112</v>
      </c>
      <c r="AQ3756" s="3" t="s">
        <v>698</v>
      </c>
      <c r="AR3756" s="3" t="s">
        <v>31113</v>
      </c>
      <c r="AS3756" s="3" t="s">
        <v>698</v>
      </c>
      <c r="AT3756" s="3" t="s">
        <v>31114</v>
      </c>
      <c r="AU3756" s="3" t="s">
        <v>786</v>
      </c>
      <c r="AV3756" s="3" t="s">
        <v>31115</v>
      </c>
      <c r="AW3756" s="3" t="s">
        <v>700</v>
      </c>
      <c r="AX3756" s="3" t="s">
        <v>31116</v>
      </c>
      <c r="AY3756" s="3" t="s">
        <v>727</v>
      </c>
      <c r="AZ3756" s="3" t="s">
        <v>31117</v>
      </c>
      <c r="BA3756" s="3" t="s">
        <v>727</v>
      </c>
      <c r="BB3756" s="3" t="s">
        <v>31118</v>
      </c>
    </row>
    <row r="3757" spans="1:54" ht="28.8" x14ac:dyDescent="0.3">
      <c r="A3757" s="3" t="s">
        <v>667</v>
      </c>
      <c r="B3757" s="3" t="s">
        <v>1142</v>
      </c>
      <c r="C3757" s="3" t="s">
        <v>2937</v>
      </c>
      <c r="D3757" s="3" t="s">
        <v>3567</v>
      </c>
      <c r="E3757" s="3">
        <v>29</v>
      </c>
      <c r="F3757" s="3" t="s">
        <v>37828</v>
      </c>
      <c r="G3757" s="3" t="s">
        <v>694</v>
      </c>
      <c r="H3757" s="3" t="s">
        <v>13321</v>
      </c>
      <c r="I3757" s="3"/>
      <c r="J3757" s="3" t="s">
        <v>4</v>
      </c>
      <c r="K3757" s="3" t="s">
        <v>4</v>
      </c>
      <c r="L3757" s="3" t="s">
        <v>697</v>
      </c>
      <c r="M3757" s="3" t="s">
        <v>4</v>
      </c>
      <c r="N3757" s="3"/>
      <c r="O3757" s="3" t="s">
        <v>4</v>
      </c>
      <c r="P3757" s="3" t="s">
        <v>4</v>
      </c>
      <c r="Q3757" s="3" t="s">
        <v>4</v>
      </c>
      <c r="R3757" s="3" t="s">
        <v>4</v>
      </c>
      <c r="S3757" s="3" t="s">
        <v>4</v>
      </c>
      <c r="T3757" s="3" t="s">
        <v>4</v>
      </c>
      <c r="U3757" s="3" t="s">
        <v>4</v>
      </c>
      <c r="V3757" s="3" t="s">
        <v>4</v>
      </c>
      <c r="W3757" s="3" t="s">
        <v>4</v>
      </c>
      <c r="X3757" s="3" t="s">
        <v>4</v>
      </c>
      <c r="Y3757" s="3" t="s">
        <v>4</v>
      </c>
      <c r="Z3757" s="3" t="s">
        <v>4</v>
      </c>
      <c r="AA3757" s="3" t="s">
        <v>4</v>
      </c>
      <c r="AB3757" s="3" t="s">
        <v>4</v>
      </c>
      <c r="AC3757" s="3" t="s">
        <v>4</v>
      </c>
      <c r="AD3757" s="3" t="s">
        <v>4</v>
      </c>
      <c r="AE3757" s="3" t="s">
        <v>4</v>
      </c>
      <c r="AF3757" s="3" t="s">
        <v>4</v>
      </c>
      <c r="AG3757" s="3" t="s">
        <v>4</v>
      </c>
      <c r="AH3757" s="3" t="s">
        <v>4</v>
      </c>
      <c r="AI3757" s="3" t="s">
        <v>4</v>
      </c>
      <c r="AJ3757" s="3" t="s">
        <v>4</v>
      </c>
      <c r="AK3757" s="3" t="s">
        <v>4</v>
      </c>
      <c r="AL3757" s="3" t="s">
        <v>4</v>
      </c>
      <c r="AM3757" s="3" t="s">
        <v>4</v>
      </c>
      <c r="AN3757" s="3" t="s">
        <v>4</v>
      </c>
      <c r="AO3757" s="3" t="s">
        <v>4</v>
      </c>
      <c r="AP3757" s="3" t="s">
        <v>4</v>
      </c>
      <c r="AQ3757" s="3" t="s">
        <v>4</v>
      </c>
      <c r="AR3757" s="3" t="s">
        <v>4</v>
      </c>
      <c r="AS3757" s="3" t="s">
        <v>4</v>
      </c>
      <c r="AT3757" s="3" t="s">
        <v>4</v>
      </c>
      <c r="AU3757" s="3" t="s">
        <v>4</v>
      </c>
      <c r="AV3757" s="3" t="s">
        <v>4</v>
      </c>
      <c r="AW3757" s="3" t="s">
        <v>4</v>
      </c>
      <c r="AX3757" s="3" t="s">
        <v>4</v>
      </c>
      <c r="AY3757" s="3" t="s">
        <v>4</v>
      </c>
      <c r="AZ3757" s="3" t="s">
        <v>4</v>
      </c>
      <c r="BA3757" s="3" t="s">
        <v>4</v>
      </c>
      <c r="BB3757" s="3" t="s">
        <v>4</v>
      </c>
    </row>
    <row r="3758" spans="1:54" ht="187.2" x14ac:dyDescent="0.3">
      <c r="A3758" s="3" t="s">
        <v>667</v>
      </c>
      <c r="B3758" s="3" t="s">
        <v>31119</v>
      </c>
      <c r="C3758" s="3" t="s">
        <v>31120</v>
      </c>
      <c r="D3758" s="3" t="s">
        <v>3567</v>
      </c>
      <c r="E3758" s="3">
        <v>30</v>
      </c>
      <c r="F3758" s="3" t="s">
        <v>37860</v>
      </c>
      <c r="G3758" s="3" t="s">
        <v>752</v>
      </c>
      <c r="H3758" s="3" t="s">
        <v>2684</v>
      </c>
      <c r="I3758" s="3"/>
      <c r="J3758" s="3" t="s">
        <v>697</v>
      </c>
      <c r="K3758" s="3" t="s">
        <v>4</v>
      </c>
      <c r="L3758" s="3" t="s">
        <v>697</v>
      </c>
      <c r="M3758" s="3" t="s">
        <v>31121</v>
      </c>
      <c r="N3758" s="3"/>
      <c r="O3758" s="3" t="s">
        <v>728</v>
      </c>
      <c r="P3758" s="3" t="s">
        <v>31122</v>
      </c>
      <c r="Q3758" s="3" t="s">
        <v>700</v>
      </c>
      <c r="R3758" s="3" t="s">
        <v>31123</v>
      </c>
      <c r="S3758" s="3" t="s">
        <v>700</v>
      </c>
      <c r="T3758" s="3" t="s">
        <v>31124</v>
      </c>
      <c r="U3758" s="3" t="s">
        <v>729</v>
      </c>
      <c r="V3758" s="3" t="s">
        <v>31125</v>
      </c>
      <c r="W3758" s="3" t="s">
        <v>729</v>
      </c>
      <c r="X3758" s="3" t="s">
        <v>31126</v>
      </c>
      <c r="Y3758" s="3" t="s">
        <v>698</v>
      </c>
      <c r="Z3758" s="3" t="s">
        <v>31127</v>
      </c>
      <c r="AA3758" s="3" t="s">
        <v>730</v>
      </c>
      <c r="AB3758" s="3" t="s">
        <v>31128</v>
      </c>
      <c r="AC3758" s="3" t="s">
        <v>728</v>
      </c>
      <c r="AD3758" s="3" t="s">
        <v>31129</v>
      </c>
      <c r="AE3758" s="3" t="s">
        <v>699</v>
      </c>
      <c r="AF3758" s="3" t="s">
        <v>31130</v>
      </c>
      <c r="AG3758" s="3" t="s">
        <v>728</v>
      </c>
      <c r="AH3758" s="3" t="s">
        <v>31131</v>
      </c>
      <c r="AI3758" s="3" t="s">
        <v>728</v>
      </c>
      <c r="AJ3758" s="3" t="s">
        <v>37593</v>
      </c>
      <c r="AK3758" s="3" t="s">
        <v>700</v>
      </c>
      <c r="AL3758" s="3" t="s">
        <v>31132</v>
      </c>
      <c r="AM3758" s="3" t="s">
        <v>700</v>
      </c>
      <c r="AN3758" s="3" t="s">
        <v>31133</v>
      </c>
      <c r="AO3758" s="3" t="s">
        <v>727</v>
      </c>
      <c r="AP3758" s="3" t="s">
        <v>31134</v>
      </c>
      <c r="AQ3758" s="3" t="s">
        <v>698</v>
      </c>
      <c r="AR3758" s="3" t="s">
        <v>31135</v>
      </c>
      <c r="AS3758" s="3" t="s">
        <v>698</v>
      </c>
      <c r="AT3758" s="3" t="s">
        <v>31136</v>
      </c>
      <c r="AU3758" s="3" t="s">
        <v>698</v>
      </c>
      <c r="AV3758" s="3" t="s">
        <v>31137</v>
      </c>
      <c r="AW3758" s="3" t="s">
        <v>698</v>
      </c>
      <c r="AX3758" s="3" t="s">
        <v>31138</v>
      </c>
      <c r="AY3758" s="3" t="s">
        <v>786</v>
      </c>
      <c r="AZ3758" s="3" t="s">
        <v>31139</v>
      </c>
      <c r="BA3758" s="3" t="s">
        <v>727</v>
      </c>
      <c r="BB3758" s="3" t="s">
        <v>31140</v>
      </c>
    </row>
    <row r="3759" spans="1:54" ht="86.4" x14ac:dyDescent="0.3">
      <c r="A3759" s="3" t="s">
        <v>667</v>
      </c>
      <c r="B3759" s="3" t="s">
        <v>3734</v>
      </c>
      <c r="C3759" s="3" t="s">
        <v>2960</v>
      </c>
      <c r="D3759" s="3" t="s">
        <v>3567</v>
      </c>
      <c r="E3759" s="3">
        <v>31</v>
      </c>
      <c r="F3759" s="3" t="s">
        <v>37820</v>
      </c>
      <c r="G3759" s="3" t="s">
        <v>694</v>
      </c>
      <c r="H3759" s="3" t="s">
        <v>31141</v>
      </c>
      <c r="I3759" s="3"/>
      <c r="J3759" s="3" t="s">
        <v>697</v>
      </c>
      <c r="K3759" s="3" t="s">
        <v>4</v>
      </c>
      <c r="L3759" s="3" t="s">
        <v>705</v>
      </c>
      <c r="N3759" s="3"/>
      <c r="O3759" s="3" t="s">
        <v>728</v>
      </c>
      <c r="P3759" s="3" t="s">
        <v>31142</v>
      </c>
      <c r="Q3759" s="3" t="s">
        <v>728</v>
      </c>
      <c r="R3759" s="3"/>
      <c r="S3759" s="3" t="s">
        <v>700</v>
      </c>
      <c r="T3759" s="3" t="s">
        <v>31143</v>
      </c>
      <c r="U3759" s="3" t="s">
        <v>727</v>
      </c>
      <c r="V3759" s="3" t="s">
        <v>31144</v>
      </c>
      <c r="W3759" s="3" t="s">
        <v>699</v>
      </c>
      <c r="X3759" s="3" t="s">
        <v>31145</v>
      </c>
      <c r="Y3759" s="3" t="s">
        <v>698</v>
      </c>
      <c r="AA3759" s="3" t="s">
        <v>699</v>
      </c>
      <c r="AB3759" s="3" t="s">
        <v>31146</v>
      </c>
      <c r="AC3759" s="3" t="s">
        <v>728</v>
      </c>
      <c r="AD3759" s="3" t="s">
        <v>31147</v>
      </c>
      <c r="AE3759" s="3" t="s">
        <v>699</v>
      </c>
      <c r="AF3759" s="3" t="s">
        <v>31148</v>
      </c>
      <c r="AG3759" s="3" t="s">
        <v>700</v>
      </c>
      <c r="AI3759" s="3" t="s">
        <v>700</v>
      </c>
      <c r="AJ3759" s="3" t="s">
        <v>37594</v>
      </c>
      <c r="AK3759" s="3" t="s">
        <v>700</v>
      </c>
      <c r="AL3759" s="3" t="s">
        <v>31149</v>
      </c>
      <c r="AM3759" s="3" t="s">
        <v>699</v>
      </c>
      <c r="AN3759" s="3" t="s">
        <v>31150</v>
      </c>
      <c r="AO3759" s="3" t="s">
        <v>699</v>
      </c>
      <c r="AP3759" s="3" t="s">
        <v>31151</v>
      </c>
      <c r="AQ3759" s="3" t="s">
        <v>699</v>
      </c>
      <c r="AR3759" s="3" t="s">
        <v>31152</v>
      </c>
      <c r="AS3759" s="3" t="s">
        <v>698</v>
      </c>
      <c r="AU3759" s="3" t="s">
        <v>699</v>
      </c>
      <c r="AV3759" s="3" t="s">
        <v>31153</v>
      </c>
      <c r="AW3759" s="3" t="s">
        <v>700</v>
      </c>
      <c r="AX3759" s="3" t="s">
        <v>31154</v>
      </c>
      <c r="AY3759" s="3" t="s">
        <v>699</v>
      </c>
      <c r="BA3759" s="3" t="s">
        <v>700</v>
      </c>
    </row>
    <row r="3760" spans="1:54" ht="100.8" x14ac:dyDescent="0.3">
      <c r="A3760" s="3" t="s">
        <v>667</v>
      </c>
      <c r="B3760" s="3" t="s">
        <v>1276</v>
      </c>
      <c r="C3760" s="3" t="s">
        <v>31155</v>
      </c>
      <c r="D3760" s="3" t="s">
        <v>3567</v>
      </c>
      <c r="E3760" s="3">
        <v>32</v>
      </c>
      <c r="F3760" s="3" t="s">
        <v>37822</v>
      </c>
      <c r="G3760" s="3" t="s">
        <v>694</v>
      </c>
      <c r="H3760" s="3" t="s">
        <v>1128</v>
      </c>
      <c r="I3760" s="3"/>
      <c r="J3760" s="3" t="s">
        <v>697</v>
      </c>
      <c r="K3760" s="3" t="s">
        <v>4</v>
      </c>
      <c r="L3760" s="3" t="s">
        <v>697</v>
      </c>
      <c r="N3760" s="3"/>
      <c r="O3760" s="3" t="s">
        <v>728</v>
      </c>
      <c r="P3760" s="3"/>
      <c r="Q3760" s="3" t="s">
        <v>728</v>
      </c>
      <c r="R3760" s="3"/>
      <c r="S3760" s="3" t="s">
        <v>700</v>
      </c>
      <c r="T3760" s="3"/>
      <c r="U3760" s="3" t="s">
        <v>712</v>
      </c>
      <c r="W3760" s="3" t="s">
        <v>729</v>
      </c>
      <c r="Y3760" s="3" t="s">
        <v>730</v>
      </c>
      <c r="AA3760" s="3" t="s">
        <v>700</v>
      </c>
      <c r="AC3760" s="3" t="s">
        <v>786</v>
      </c>
      <c r="AE3760" s="3" t="s">
        <v>790</v>
      </c>
      <c r="AG3760" s="3" t="s">
        <v>700</v>
      </c>
      <c r="AI3760" s="3" t="s">
        <v>790</v>
      </c>
      <c r="AK3760" s="3" t="s">
        <v>700</v>
      </c>
      <c r="AM3760" s="3" t="s">
        <v>700</v>
      </c>
      <c r="AO3760" s="3" t="s">
        <v>700</v>
      </c>
      <c r="AP3760" s="3" t="s">
        <v>31156</v>
      </c>
      <c r="AQ3760" s="3" t="s">
        <v>699</v>
      </c>
      <c r="AS3760" s="3" t="s">
        <v>699</v>
      </c>
      <c r="AU3760" s="3" t="s">
        <v>700</v>
      </c>
      <c r="AW3760" s="3" t="s">
        <v>700</v>
      </c>
      <c r="AY3760" s="3" t="s">
        <v>699</v>
      </c>
      <c r="BA3760" s="3" t="s">
        <v>699</v>
      </c>
    </row>
    <row r="3761" spans="1:54" ht="72" x14ac:dyDescent="0.3">
      <c r="A3761" s="3" t="s">
        <v>667</v>
      </c>
      <c r="B3761" s="3" t="s">
        <v>14303</v>
      </c>
      <c r="C3761" s="3" t="s">
        <v>31157</v>
      </c>
      <c r="D3761" s="3" t="s">
        <v>3567</v>
      </c>
      <c r="E3761" s="3">
        <v>33</v>
      </c>
      <c r="F3761" s="3" t="s">
        <v>37843</v>
      </c>
      <c r="G3761" s="3" t="s">
        <v>694</v>
      </c>
      <c r="H3761" s="3" t="s">
        <v>31158</v>
      </c>
      <c r="I3761" s="3"/>
      <c r="J3761" s="3" t="s">
        <v>697</v>
      </c>
      <c r="K3761" s="3" t="s">
        <v>4</v>
      </c>
      <c r="L3761" s="3" t="s">
        <v>697</v>
      </c>
      <c r="M3761" s="3" t="s">
        <v>31159</v>
      </c>
      <c r="N3761" s="3"/>
      <c r="O3761" s="3" t="s">
        <v>728</v>
      </c>
      <c r="P3761" s="3" t="s">
        <v>31160</v>
      </c>
      <c r="Q3761" s="3" t="s">
        <v>728</v>
      </c>
      <c r="R3761" s="3" t="s">
        <v>31161</v>
      </c>
      <c r="S3761" s="3" t="s">
        <v>700</v>
      </c>
      <c r="T3761" s="3" t="s">
        <v>31162</v>
      </c>
      <c r="U3761" s="3" t="s">
        <v>712</v>
      </c>
      <c r="V3761" s="3" t="s">
        <v>31163</v>
      </c>
      <c r="W3761" s="3" t="s">
        <v>699</v>
      </c>
      <c r="X3761" s="3" t="s">
        <v>31164</v>
      </c>
      <c r="Y3761" s="3" t="s">
        <v>698</v>
      </c>
      <c r="Z3761" s="3" t="s">
        <v>31165</v>
      </c>
      <c r="AA3761" s="3" t="s">
        <v>698</v>
      </c>
      <c r="AC3761" s="3" t="s">
        <v>700</v>
      </c>
      <c r="AD3761" s="3" t="s">
        <v>31166</v>
      </c>
      <c r="AE3761" s="3" t="s">
        <v>712</v>
      </c>
      <c r="AF3761" s="3" t="s">
        <v>31167</v>
      </c>
      <c r="AG3761" s="3" t="s">
        <v>700</v>
      </c>
      <c r="AH3761" s="3" t="s">
        <v>31168</v>
      </c>
      <c r="AI3761" s="3" t="s">
        <v>700</v>
      </c>
      <c r="AK3761" s="3" t="s">
        <v>728</v>
      </c>
      <c r="AL3761" s="3" t="s">
        <v>31169</v>
      </c>
      <c r="AM3761" s="3" t="s">
        <v>700</v>
      </c>
      <c r="AN3761" s="3" t="s">
        <v>31170</v>
      </c>
      <c r="AO3761" s="3" t="s">
        <v>5772</v>
      </c>
      <c r="AP3761" s="3" t="s">
        <v>31171</v>
      </c>
      <c r="AQ3761" s="3" t="s">
        <v>699</v>
      </c>
      <c r="AS3761" s="3" t="s">
        <v>698</v>
      </c>
      <c r="AT3761" s="3" t="s">
        <v>31172</v>
      </c>
      <c r="AU3761" s="3" t="s">
        <v>700</v>
      </c>
      <c r="AV3761" s="3" t="s">
        <v>31173</v>
      </c>
      <c r="AW3761" s="3" t="s">
        <v>700</v>
      </c>
      <c r="AY3761" s="3" t="s">
        <v>699</v>
      </c>
      <c r="BA3761" s="3" t="s">
        <v>700</v>
      </c>
    </row>
    <row r="3762" spans="1:54" ht="28.8" x14ac:dyDescent="0.3">
      <c r="A3762" s="3" t="s">
        <v>667</v>
      </c>
      <c r="B3762" s="3" t="s">
        <v>932</v>
      </c>
      <c r="C3762" s="3" t="s">
        <v>2962</v>
      </c>
      <c r="D3762" s="3" t="s">
        <v>3567</v>
      </c>
      <c r="E3762" s="3">
        <v>34</v>
      </c>
      <c r="F3762" s="3" t="s">
        <v>37838</v>
      </c>
      <c r="G3762" s="3" t="s">
        <v>694</v>
      </c>
      <c r="H3762" s="3" t="s">
        <v>16121</v>
      </c>
      <c r="I3762" s="3"/>
      <c r="J3762" s="3" t="s">
        <v>697</v>
      </c>
      <c r="K3762" s="3" t="s">
        <v>4</v>
      </c>
      <c r="L3762" s="3" t="s">
        <v>697</v>
      </c>
      <c r="N3762" s="3"/>
      <c r="O3762" s="3" t="s">
        <v>698</v>
      </c>
      <c r="P3762" s="3"/>
      <c r="Q3762" s="3" t="s">
        <v>700</v>
      </c>
      <c r="R3762" s="3"/>
      <c r="S3762" s="3" t="s">
        <v>700</v>
      </c>
      <c r="T3762" s="3"/>
      <c r="U3762" s="3" t="s">
        <v>699</v>
      </c>
      <c r="W3762" s="3" t="s">
        <v>699</v>
      </c>
      <c r="Y3762" s="3" t="s">
        <v>698</v>
      </c>
      <c r="AA3762" s="3" t="s">
        <v>698</v>
      </c>
      <c r="AC3762" s="3" t="s">
        <v>699</v>
      </c>
      <c r="AE3762" s="3" t="s">
        <v>698</v>
      </c>
      <c r="AG3762" s="3" t="s">
        <v>700</v>
      </c>
      <c r="AI3762" s="3" t="s">
        <v>700</v>
      </c>
      <c r="AK3762" s="3" t="s">
        <v>698</v>
      </c>
      <c r="AM3762" s="3" t="s">
        <v>700</v>
      </c>
      <c r="AO3762" s="3" t="s">
        <v>698</v>
      </c>
      <c r="AQ3762" s="3" t="s">
        <v>698</v>
      </c>
      <c r="AS3762" s="3" t="s">
        <v>698</v>
      </c>
      <c r="AU3762" s="3" t="s">
        <v>699</v>
      </c>
      <c r="AW3762" s="3" t="s">
        <v>700</v>
      </c>
      <c r="AY3762" s="3" t="s">
        <v>699</v>
      </c>
      <c r="BA3762" s="3" t="s">
        <v>698</v>
      </c>
    </row>
    <row r="3763" spans="1:54" ht="28.8" x14ac:dyDescent="0.3">
      <c r="A3763" s="3" t="s">
        <v>667</v>
      </c>
      <c r="B3763" s="3" t="s">
        <v>31174</v>
      </c>
      <c r="C3763" s="3" t="s">
        <v>3639</v>
      </c>
      <c r="D3763" s="3" t="s">
        <v>3567</v>
      </c>
      <c r="E3763" s="3">
        <v>35</v>
      </c>
      <c r="F3763" s="3" t="s">
        <v>37851</v>
      </c>
      <c r="G3763" s="3" t="s">
        <v>752</v>
      </c>
      <c r="H3763" s="3" t="s">
        <v>1578</v>
      </c>
      <c r="I3763" s="3"/>
      <c r="J3763" s="3" t="s">
        <v>4</v>
      </c>
      <c r="K3763" s="3" t="s">
        <v>4</v>
      </c>
      <c r="L3763" s="3" t="s">
        <v>697</v>
      </c>
      <c r="M3763" s="3" t="s">
        <v>4</v>
      </c>
      <c r="N3763" s="3"/>
      <c r="O3763" s="3" t="s">
        <v>4</v>
      </c>
      <c r="P3763" s="3" t="s">
        <v>4</v>
      </c>
      <c r="Q3763" s="3" t="s">
        <v>4</v>
      </c>
      <c r="R3763" s="3" t="s">
        <v>4</v>
      </c>
      <c r="S3763" s="3" t="s">
        <v>4</v>
      </c>
      <c r="T3763" s="3" t="s">
        <v>4</v>
      </c>
      <c r="U3763" s="3" t="s">
        <v>4</v>
      </c>
      <c r="V3763" s="3" t="s">
        <v>4</v>
      </c>
      <c r="W3763" s="3" t="s">
        <v>4</v>
      </c>
      <c r="X3763" s="3" t="s">
        <v>4</v>
      </c>
      <c r="Y3763" s="3" t="s">
        <v>4</v>
      </c>
      <c r="Z3763" s="3" t="s">
        <v>4</v>
      </c>
      <c r="AA3763" s="3" t="s">
        <v>4</v>
      </c>
      <c r="AB3763" s="3" t="s">
        <v>4</v>
      </c>
      <c r="AC3763" s="3" t="s">
        <v>4</v>
      </c>
      <c r="AD3763" s="3" t="s">
        <v>4</v>
      </c>
      <c r="AE3763" s="3" t="s">
        <v>4</v>
      </c>
      <c r="AF3763" s="3" t="s">
        <v>4</v>
      </c>
      <c r="AG3763" s="3" t="s">
        <v>4</v>
      </c>
      <c r="AH3763" s="3" t="s">
        <v>4</v>
      </c>
      <c r="AI3763" s="3" t="s">
        <v>4</v>
      </c>
      <c r="AJ3763" s="3" t="s">
        <v>4</v>
      </c>
      <c r="AK3763" s="3" t="s">
        <v>4</v>
      </c>
      <c r="AL3763" s="3" t="s">
        <v>4</v>
      </c>
      <c r="AM3763" s="3" t="s">
        <v>4</v>
      </c>
      <c r="AN3763" s="3" t="s">
        <v>4</v>
      </c>
      <c r="AO3763" s="3" t="s">
        <v>4</v>
      </c>
      <c r="AP3763" s="3" t="s">
        <v>4</v>
      </c>
      <c r="AQ3763" s="3" t="s">
        <v>4</v>
      </c>
      <c r="AR3763" s="3" t="s">
        <v>4</v>
      </c>
      <c r="AS3763" s="3" t="s">
        <v>4</v>
      </c>
      <c r="AT3763" s="3" t="s">
        <v>4</v>
      </c>
      <c r="AU3763" s="3" t="s">
        <v>4</v>
      </c>
      <c r="AV3763" s="3" t="s">
        <v>4</v>
      </c>
      <c r="AW3763" s="3" t="s">
        <v>4</v>
      </c>
      <c r="AX3763" s="3" t="s">
        <v>4</v>
      </c>
      <c r="AY3763" s="3" t="s">
        <v>4</v>
      </c>
      <c r="AZ3763" s="3" t="s">
        <v>4</v>
      </c>
      <c r="BA3763" s="3" t="s">
        <v>4</v>
      </c>
      <c r="BB3763" s="3" t="s">
        <v>4</v>
      </c>
    </row>
    <row r="3764" spans="1:54" ht="129.6" x14ac:dyDescent="0.3">
      <c r="A3764" s="3" t="s">
        <v>667</v>
      </c>
      <c r="B3764" s="3" t="s">
        <v>25626</v>
      </c>
      <c r="C3764" s="3" t="s">
        <v>31175</v>
      </c>
      <c r="D3764" s="3" t="s">
        <v>3567</v>
      </c>
      <c r="E3764" s="3">
        <v>36</v>
      </c>
      <c r="F3764" s="3" t="s">
        <v>37862</v>
      </c>
      <c r="G3764" s="3" t="s">
        <v>752</v>
      </c>
      <c r="H3764" s="3"/>
      <c r="I3764" s="3" t="s">
        <v>31176</v>
      </c>
      <c r="J3764" s="3" t="s">
        <v>697</v>
      </c>
      <c r="K3764" s="3" t="s">
        <v>4</v>
      </c>
      <c r="L3764" s="3" t="s">
        <v>697</v>
      </c>
      <c r="N3764" s="3"/>
      <c r="O3764" s="3" t="s">
        <v>700</v>
      </c>
      <c r="P3764" s="3" t="s">
        <v>31177</v>
      </c>
      <c r="Q3764" s="3" t="s">
        <v>700</v>
      </c>
      <c r="R3764" s="3" t="s">
        <v>31178</v>
      </c>
      <c r="S3764" s="3" t="s">
        <v>700</v>
      </c>
      <c r="T3764" s="3" t="s">
        <v>31179</v>
      </c>
      <c r="U3764" s="3" t="s">
        <v>790</v>
      </c>
      <c r="V3764" s="3" t="s">
        <v>31180</v>
      </c>
      <c r="W3764" s="3" t="s">
        <v>729</v>
      </c>
      <c r="X3764" s="3" t="s">
        <v>31181</v>
      </c>
      <c r="Y3764" s="3" t="s">
        <v>698</v>
      </c>
      <c r="Z3764" s="3" t="s">
        <v>31182</v>
      </c>
      <c r="AA3764" s="3" t="s">
        <v>698</v>
      </c>
      <c r="AC3764" s="3" t="s">
        <v>700</v>
      </c>
      <c r="AE3764" s="3" t="s">
        <v>712</v>
      </c>
      <c r="AF3764" s="3" t="s">
        <v>31183</v>
      </c>
      <c r="AG3764" s="3" t="s">
        <v>699</v>
      </c>
      <c r="AH3764" s="3" t="s">
        <v>31184</v>
      </c>
      <c r="AI3764" s="3" t="s">
        <v>700</v>
      </c>
      <c r="AK3764" s="3" t="s">
        <v>700</v>
      </c>
      <c r="AL3764" s="3" t="s">
        <v>31185</v>
      </c>
      <c r="AM3764" s="3" t="s">
        <v>700</v>
      </c>
      <c r="AN3764" s="3" t="s">
        <v>31186</v>
      </c>
      <c r="AO3764" s="3" t="s">
        <v>786</v>
      </c>
      <c r="AP3764" s="3" t="s">
        <v>31187</v>
      </c>
      <c r="AQ3764" s="3" t="s">
        <v>729</v>
      </c>
      <c r="AR3764" s="3" t="s">
        <v>31188</v>
      </c>
      <c r="AS3764" s="3" t="s">
        <v>698</v>
      </c>
      <c r="AU3764" s="3" t="s">
        <v>700</v>
      </c>
      <c r="AW3764" s="3" t="s">
        <v>700</v>
      </c>
      <c r="AY3764" s="3" t="s">
        <v>700</v>
      </c>
      <c r="AZ3764" s="3" t="s">
        <v>31189</v>
      </c>
      <c r="BA3764" s="3" t="s">
        <v>699</v>
      </c>
    </row>
    <row r="3765" spans="1:54" ht="129.6" x14ac:dyDescent="0.3">
      <c r="A3765" s="3" t="s">
        <v>667</v>
      </c>
      <c r="B3765" s="3" t="s">
        <v>14123</v>
      </c>
      <c r="C3765" s="3" t="s">
        <v>31190</v>
      </c>
      <c r="D3765" s="3" t="s">
        <v>3567</v>
      </c>
      <c r="E3765" s="3">
        <v>37</v>
      </c>
      <c r="F3765" s="3" t="s">
        <v>37871</v>
      </c>
      <c r="G3765" s="3" t="s">
        <v>752</v>
      </c>
      <c r="H3765" s="3" t="s">
        <v>1165</v>
      </c>
      <c r="I3765" s="3"/>
      <c r="J3765" s="3" t="s">
        <v>697</v>
      </c>
      <c r="K3765" s="3" t="s">
        <v>705</v>
      </c>
      <c r="L3765" s="3" t="s">
        <v>705</v>
      </c>
      <c r="M3765" s="3" t="s">
        <v>31191</v>
      </c>
      <c r="N3765" s="3"/>
      <c r="O3765" s="3" t="s">
        <v>700</v>
      </c>
      <c r="P3765" s="3" t="s">
        <v>31192</v>
      </c>
      <c r="Q3765" s="3" t="s">
        <v>700</v>
      </c>
      <c r="R3765" s="3" t="s">
        <v>31193</v>
      </c>
      <c r="S3765" s="3" t="s">
        <v>700</v>
      </c>
      <c r="T3765" s="3" t="s">
        <v>31194</v>
      </c>
      <c r="U3765" s="3" t="s">
        <v>712</v>
      </c>
      <c r="V3765" s="3" t="s">
        <v>31195</v>
      </c>
      <c r="W3765" s="3" t="s">
        <v>699</v>
      </c>
      <c r="X3765" s="3" t="s">
        <v>31196</v>
      </c>
      <c r="Y3765" s="3" t="s">
        <v>698</v>
      </c>
      <c r="Z3765" s="3" t="s">
        <v>31197</v>
      </c>
      <c r="AA3765" s="3" t="s">
        <v>700</v>
      </c>
      <c r="AB3765" s="3" t="s">
        <v>31198</v>
      </c>
      <c r="AC3765" s="3" t="s">
        <v>700</v>
      </c>
      <c r="AD3765" s="3" t="s">
        <v>31199</v>
      </c>
      <c r="AE3765" s="3" t="s">
        <v>712</v>
      </c>
      <c r="AF3765" s="3" t="s">
        <v>31200</v>
      </c>
      <c r="AG3765" s="3" t="s">
        <v>700</v>
      </c>
      <c r="AH3765" s="3" t="s">
        <v>31201</v>
      </c>
      <c r="AI3765" s="3" t="s">
        <v>700</v>
      </c>
      <c r="AJ3765" s="3" t="s">
        <v>37595</v>
      </c>
      <c r="AK3765" s="3" t="s">
        <v>700</v>
      </c>
      <c r="AL3765" s="3" t="s">
        <v>31202</v>
      </c>
      <c r="AM3765" s="3" t="s">
        <v>700</v>
      </c>
      <c r="AN3765" s="3" t="s">
        <v>31203</v>
      </c>
      <c r="AO3765" s="3" t="s">
        <v>700</v>
      </c>
      <c r="AP3765" s="3" t="s">
        <v>31204</v>
      </c>
      <c r="AQ3765" s="3" t="s">
        <v>698</v>
      </c>
      <c r="AR3765" s="3" t="s">
        <v>31205</v>
      </c>
      <c r="AS3765" s="3" t="s">
        <v>698</v>
      </c>
      <c r="AT3765" s="3" t="s">
        <v>31206</v>
      </c>
      <c r="AU3765" s="3" t="s">
        <v>700</v>
      </c>
      <c r="AV3765" s="3" t="s">
        <v>31207</v>
      </c>
      <c r="AW3765" s="3" t="s">
        <v>700</v>
      </c>
      <c r="AX3765" s="3" t="s">
        <v>31208</v>
      </c>
      <c r="AY3765" s="3" t="s">
        <v>700</v>
      </c>
      <c r="AZ3765" s="3" t="s">
        <v>31209</v>
      </c>
      <c r="BA3765" s="3" t="s">
        <v>698</v>
      </c>
      <c r="BB3765" s="3" t="s">
        <v>31210</v>
      </c>
    </row>
    <row r="3766" spans="1:54" ht="43.2" x14ac:dyDescent="0.3">
      <c r="A3766" s="3" t="s">
        <v>667</v>
      </c>
      <c r="B3766" s="3" t="s">
        <v>1704</v>
      </c>
      <c r="C3766" s="3" t="s">
        <v>31211</v>
      </c>
      <c r="D3766" s="3" t="s">
        <v>3567</v>
      </c>
      <c r="E3766" s="3">
        <v>38</v>
      </c>
      <c r="F3766" s="3" t="s">
        <v>37819</v>
      </c>
      <c r="G3766" s="3" t="s">
        <v>694</v>
      </c>
      <c r="H3766" s="3" t="s">
        <v>12576</v>
      </c>
      <c r="I3766" s="3"/>
      <c r="J3766" s="3" t="s">
        <v>697</v>
      </c>
      <c r="K3766" s="3" t="s">
        <v>4</v>
      </c>
      <c r="L3766" s="3" t="s">
        <v>697</v>
      </c>
      <c r="N3766" s="3"/>
      <c r="O3766" s="3" t="s">
        <v>728</v>
      </c>
      <c r="P3766" s="3"/>
      <c r="Q3766" s="3" t="s">
        <v>728</v>
      </c>
      <c r="R3766" s="3"/>
      <c r="S3766" s="3" t="s">
        <v>700</v>
      </c>
      <c r="T3766" s="3"/>
      <c r="U3766" s="3" t="s">
        <v>786</v>
      </c>
      <c r="W3766" s="3" t="s">
        <v>699</v>
      </c>
      <c r="Y3766" s="3" t="s">
        <v>698</v>
      </c>
      <c r="AA3766" s="3" t="s">
        <v>698</v>
      </c>
      <c r="AC3766" s="3" t="s">
        <v>728</v>
      </c>
      <c r="AE3766" s="3" t="s">
        <v>712</v>
      </c>
      <c r="AG3766" s="3" t="s">
        <v>700</v>
      </c>
      <c r="AI3766" s="3" t="s">
        <v>728</v>
      </c>
      <c r="AK3766" s="3" t="s">
        <v>699</v>
      </c>
      <c r="AM3766" s="3" t="s">
        <v>727</v>
      </c>
      <c r="AO3766" s="3" t="s">
        <v>727</v>
      </c>
      <c r="AP3766" s="3" t="s">
        <v>31212</v>
      </c>
      <c r="AQ3766" s="3" t="s">
        <v>699</v>
      </c>
      <c r="AS3766" s="3" t="s">
        <v>786</v>
      </c>
      <c r="AU3766" s="3" t="s">
        <v>730</v>
      </c>
      <c r="AW3766" s="3" t="s">
        <v>728</v>
      </c>
      <c r="AY3766" s="3" t="s">
        <v>700</v>
      </c>
      <c r="BA3766" s="3" t="s">
        <v>699</v>
      </c>
    </row>
    <row r="3767" spans="1:54" ht="57.6" x14ac:dyDescent="0.3">
      <c r="A3767" s="3" t="s">
        <v>667</v>
      </c>
      <c r="B3767" s="3" t="s">
        <v>31213</v>
      </c>
      <c r="C3767" s="3" t="s">
        <v>5076</v>
      </c>
      <c r="D3767" s="3" t="s">
        <v>3567</v>
      </c>
      <c r="E3767" s="3">
        <v>39</v>
      </c>
      <c r="F3767" s="3" t="s">
        <v>37858</v>
      </c>
      <c r="G3767" s="3" t="s">
        <v>694</v>
      </c>
      <c r="H3767" s="3" t="s">
        <v>31214</v>
      </c>
      <c r="I3767" s="3"/>
      <c r="J3767" s="3" t="s">
        <v>697</v>
      </c>
      <c r="K3767" s="3" t="s">
        <v>4</v>
      </c>
      <c r="L3767" s="3" t="s">
        <v>697</v>
      </c>
      <c r="M3767" s="3" t="s">
        <v>31215</v>
      </c>
      <c r="N3767" s="3"/>
      <c r="O3767" s="3" t="s">
        <v>728</v>
      </c>
      <c r="P3767" s="3"/>
      <c r="Q3767" s="3" t="s">
        <v>700</v>
      </c>
      <c r="R3767" s="3"/>
      <c r="S3767" s="3" t="s">
        <v>728</v>
      </c>
      <c r="T3767" s="3"/>
      <c r="U3767" s="3" t="s">
        <v>699</v>
      </c>
      <c r="W3767" s="3" t="s">
        <v>729</v>
      </c>
      <c r="Y3767" s="3" t="s">
        <v>699</v>
      </c>
      <c r="AA3767" s="3" t="s">
        <v>699</v>
      </c>
      <c r="AC3767" s="3" t="s">
        <v>699</v>
      </c>
      <c r="AE3767" s="3" t="s">
        <v>712</v>
      </c>
      <c r="AG3767" s="3" t="s">
        <v>700</v>
      </c>
      <c r="AI3767" s="3" t="s">
        <v>700</v>
      </c>
      <c r="AK3767" s="3" t="s">
        <v>700</v>
      </c>
      <c r="AL3767" s="3" t="s">
        <v>31216</v>
      </c>
      <c r="AM3767" s="3" t="s">
        <v>700</v>
      </c>
      <c r="AN3767" s="3" t="s">
        <v>31217</v>
      </c>
      <c r="AO3767" s="3" t="s">
        <v>700</v>
      </c>
      <c r="AP3767" s="3" t="s">
        <v>31218</v>
      </c>
      <c r="AQ3767" s="3" t="s">
        <v>698</v>
      </c>
      <c r="AS3767" s="3" t="s">
        <v>699</v>
      </c>
      <c r="AT3767" s="3" t="s">
        <v>31219</v>
      </c>
      <c r="AU3767" s="3" t="s">
        <v>700</v>
      </c>
      <c r="AW3767" s="3" t="s">
        <v>700</v>
      </c>
      <c r="AY3767" s="3" t="s">
        <v>700</v>
      </c>
      <c r="BA3767" s="3" t="s">
        <v>700</v>
      </c>
    </row>
    <row r="3768" spans="1:54" ht="172.8" x14ac:dyDescent="0.3">
      <c r="A3768" s="3" t="s">
        <v>667</v>
      </c>
      <c r="B3768" s="3" t="s">
        <v>14221</v>
      </c>
      <c r="C3768" s="3" t="s">
        <v>22781</v>
      </c>
      <c r="D3768" s="3" t="s">
        <v>3567</v>
      </c>
      <c r="E3768" s="3">
        <v>40</v>
      </c>
      <c r="F3768" s="3" t="s">
        <v>37859</v>
      </c>
      <c r="G3768" s="3" t="s">
        <v>752</v>
      </c>
      <c r="H3768" s="3" t="s">
        <v>5014</v>
      </c>
      <c r="I3768" s="3"/>
      <c r="J3768" s="3" t="s">
        <v>697</v>
      </c>
      <c r="K3768" s="3" t="s">
        <v>4</v>
      </c>
      <c r="L3768" s="3" t="s">
        <v>697</v>
      </c>
      <c r="N3768" s="3"/>
      <c r="O3768" s="3" t="s">
        <v>700</v>
      </c>
      <c r="P3768" s="3" t="s">
        <v>31220</v>
      </c>
      <c r="Q3768" s="3" t="s">
        <v>700</v>
      </c>
      <c r="R3768" s="3" t="s">
        <v>31221</v>
      </c>
      <c r="S3768" s="3" t="s">
        <v>700</v>
      </c>
      <c r="T3768" s="3" t="s">
        <v>31222</v>
      </c>
      <c r="U3768" s="3" t="s">
        <v>712</v>
      </c>
      <c r="V3768" s="3" t="s">
        <v>31223</v>
      </c>
      <c r="W3768" s="3" t="s">
        <v>699</v>
      </c>
      <c r="Y3768" s="3" t="s">
        <v>699</v>
      </c>
      <c r="Z3768" s="3" t="s">
        <v>31224</v>
      </c>
      <c r="AA3768" s="3" t="s">
        <v>698</v>
      </c>
      <c r="AC3768" s="3" t="s">
        <v>699</v>
      </c>
      <c r="AE3768" s="3" t="s">
        <v>700</v>
      </c>
      <c r="AF3768" s="3" t="s">
        <v>31225</v>
      </c>
      <c r="AG3768" s="3" t="s">
        <v>700</v>
      </c>
      <c r="AH3768" s="3" t="s">
        <v>31226</v>
      </c>
      <c r="AI3768" s="3" t="s">
        <v>700</v>
      </c>
      <c r="AK3768" s="3" t="s">
        <v>700</v>
      </c>
      <c r="AL3768" s="3" t="s">
        <v>31227</v>
      </c>
      <c r="AM3768" s="3" t="s">
        <v>700</v>
      </c>
      <c r="AO3768" s="3" t="s">
        <v>700</v>
      </c>
      <c r="AP3768" s="3" t="s">
        <v>31228</v>
      </c>
      <c r="AQ3768" s="3" t="s">
        <v>698</v>
      </c>
      <c r="AR3768" s="3" t="s">
        <v>31229</v>
      </c>
      <c r="AS3768" s="3" t="s">
        <v>699</v>
      </c>
      <c r="AT3768" s="3" t="s">
        <v>31230</v>
      </c>
      <c r="AU3768" s="3" t="s">
        <v>699</v>
      </c>
      <c r="AV3768" s="3" t="s">
        <v>31231</v>
      </c>
      <c r="AW3768" s="3" t="s">
        <v>700</v>
      </c>
      <c r="AY3768" s="3" t="s">
        <v>700</v>
      </c>
      <c r="AZ3768" s="3" t="s">
        <v>31232</v>
      </c>
      <c r="BA3768" s="3" t="s">
        <v>700</v>
      </c>
    </row>
    <row r="3769" spans="1:54" ht="28.8" x14ac:dyDescent="0.3">
      <c r="A3769" s="3" t="s">
        <v>667</v>
      </c>
      <c r="B3769" s="3" t="s">
        <v>798</v>
      </c>
      <c r="C3769" s="3" t="s">
        <v>31233</v>
      </c>
      <c r="D3769" s="3" t="s">
        <v>3567</v>
      </c>
      <c r="E3769" s="3">
        <v>41</v>
      </c>
      <c r="F3769" s="3" t="s">
        <v>37846</v>
      </c>
      <c r="G3769" s="3" t="s">
        <v>694</v>
      </c>
      <c r="H3769" s="3" t="s">
        <v>31234</v>
      </c>
      <c r="I3769" s="3"/>
      <c r="J3769" s="3" t="s">
        <v>4</v>
      </c>
      <c r="K3769" s="3" t="s">
        <v>4</v>
      </c>
      <c r="L3769" s="3" t="s">
        <v>697</v>
      </c>
      <c r="M3769" s="3" t="s">
        <v>4</v>
      </c>
      <c r="N3769" s="3"/>
      <c r="O3769" s="3" t="s">
        <v>4</v>
      </c>
      <c r="P3769" s="3" t="s">
        <v>4</v>
      </c>
      <c r="Q3769" s="3" t="s">
        <v>4</v>
      </c>
      <c r="R3769" s="3" t="s">
        <v>4</v>
      </c>
      <c r="S3769" s="3" t="s">
        <v>4</v>
      </c>
      <c r="T3769" s="3" t="s">
        <v>4</v>
      </c>
      <c r="U3769" s="3" t="s">
        <v>4</v>
      </c>
      <c r="V3769" s="3" t="s">
        <v>4</v>
      </c>
      <c r="W3769" s="3" t="s">
        <v>4</v>
      </c>
      <c r="X3769" s="3" t="s">
        <v>4</v>
      </c>
      <c r="Y3769" s="3" t="s">
        <v>4</v>
      </c>
      <c r="Z3769" s="3" t="s">
        <v>4</v>
      </c>
      <c r="AA3769" s="3" t="s">
        <v>4</v>
      </c>
      <c r="AB3769" s="3" t="s">
        <v>4</v>
      </c>
      <c r="AC3769" s="3" t="s">
        <v>4</v>
      </c>
      <c r="AD3769" s="3" t="s">
        <v>4</v>
      </c>
      <c r="AE3769" s="3" t="s">
        <v>4</v>
      </c>
      <c r="AF3769" s="3" t="s">
        <v>4</v>
      </c>
      <c r="AG3769" s="3" t="s">
        <v>4</v>
      </c>
      <c r="AH3769" s="3" t="s">
        <v>4</v>
      </c>
      <c r="AI3769" s="3" t="s">
        <v>4</v>
      </c>
      <c r="AJ3769" s="3" t="s">
        <v>4</v>
      </c>
      <c r="AK3769" s="3" t="s">
        <v>4</v>
      </c>
      <c r="AL3769" s="3" t="s">
        <v>4</v>
      </c>
      <c r="AM3769" s="3" t="s">
        <v>4</v>
      </c>
      <c r="AN3769" s="3" t="s">
        <v>4</v>
      </c>
      <c r="AO3769" s="3" t="s">
        <v>4</v>
      </c>
      <c r="AP3769" s="3" t="s">
        <v>4</v>
      </c>
      <c r="AQ3769" s="3" t="s">
        <v>4</v>
      </c>
      <c r="AR3769" s="3" t="s">
        <v>4</v>
      </c>
      <c r="AS3769" s="3" t="s">
        <v>4</v>
      </c>
      <c r="AT3769" s="3" t="s">
        <v>4</v>
      </c>
      <c r="AU3769" s="3" t="s">
        <v>4</v>
      </c>
      <c r="AV3769" s="3" t="s">
        <v>4</v>
      </c>
      <c r="AW3769" s="3" t="s">
        <v>4</v>
      </c>
      <c r="AX3769" s="3" t="s">
        <v>4</v>
      </c>
      <c r="AY3769" s="3" t="s">
        <v>4</v>
      </c>
      <c r="AZ3769" s="3" t="s">
        <v>4</v>
      </c>
      <c r="BA3769" s="3" t="s">
        <v>4</v>
      </c>
      <c r="BB3769" s="3" t="s">
        <v>4</v>
      </c>
    </row>
    <row r="3770" spans="1:54" ht="28.8" x14ac:dyDescent="0.3">
      <c r="A3770" s="3" t="s">
        <v>667</v>
      </c>
      <c r="B3770" s="3" t="s">
        <v>26812</v>
      </c>
      <c r="C3770" s="3" t="s">
        <v>31235</v>
      </c>
      <c r="D3770" s="3" t="s">
        <v>3567</v>
      </c>
      <c r="E3770" s="3">
        <v>42</v>
      </c>
      <c r="F3770" s="3" t="s">
        <v>37858</v>
      </c>
      <c r="G3770" s="3" t="s">
        <v>694</v>
      </c>
      <c r="H3770" s="3" t="s">
        <v>1333</v>
      </c>
      <c r="I3770" s="3"/>
      <c r="J3770" s="3" t="s">
        <v>4</v>
      </c>
      <c r="K3770" s="3" t="s">
        <v>4</v>
      </c>
      <c r="L3770" s="3" t="s">
        <v>697</v>
      </c>
      <c r="M3770" s="3" t="s">
        <v>4</v>
      </c>
      <c r="N3770" s="3"/>
      <c r="O3770" s="3" t="s">
        <v>4</v>
      </c>
      <c r="P3770" s="3" t="s">
        <v>4</v>
      </c>
      <c r="Q3770" s="3" t="s">
        <v>4</v>
      </c>
      <c r="R3770" s="3" t="s">
        <v>4</v>
      </c>
      <c r="S3770" s="3" t="s">
        <v>4</v>
      </c>
      <c r="T3770" s="3" t="s">
        <v>4</v>
      </c>
      <c r="U3770" s="3" t="s">
        <v>4</v>
      </c>
      <c r="V3770" s="3" t="s">
        <v>4</v>
      </c>
      <c r="W3770" s="3" t="s">
        <v>4</v>
      </c>
      <c r="X3770" s="3" t="s">
        <v>4</v>
      </c>
      <c r="Y3770" s="3" t="s">
        <v>4</v>
      </c>
      <c r="Z3770" s="3" t="s">
        <v>4</v>
      </c>
      <c r="AA3770" s="3" t="s">
        <v>4</v>
      </c>
      <c r="AB3770" s="3" t="s">
        <v>4</v>
      </c>
      <c r="AC3770" s="3" t="s">
        <v>4</v>
      </c>
      <c r="AD3770" s="3" t="s">
        <v>4</v>
      </c>
      <c r="AE3770" s="3" t="s">
        <v>4</v>
      </c>
      <c r="AF3770" s="3" t="s">
        <v>4</v>
      </c>
      <c r="AG3770" s="3" t="s">
        <v>4</v>
      </c>
      <c r="AH3770" s="3" t="s">
        <v>4</v>
      </c>
      <c r="AI3770" s="3" t="s">
        <v>4</v>
      </c>
      <c r="AJ3770" s="3" t="s">
        <v>4</v>
      </c>
      <c r="AK3770" s="3" t="s">
        <v>4</v>
      </c>
      <c r="AL3770" s="3" t="s">
        <v>4</v>
      </c>
      <c r="AM3770" s="3" t="s">
        <v>4</v>
      </c>
      <c r="AN3770" s="3" t="s">
        <v>4</v>
      </c>
      <c r="AO3770" s="3" t="s">
        <v>4</v>
      </c>
      <c r="AP3770" s="3" t="s">
        <v>4</v>
      </c>
      <c r="AQ3770" s="3" t="s">
        <v>4</v>
      </c>
      <c r="AR3770" s="3" t="s">
        <v>4</v>
      </c>
      <c r="AS3770" s="3" t="s">
        <v>4</v>
      </c>
      <c r="AT3770" s="3" t="s">
        <v>4</v>
      </c>
      <c r="AU3770" s="3" t="s">
        <v>4</v>
      </c>
      <c r="AV3770" s="3" t="s">
        <v>4</v>
      </c>
      <c r="AW3770" s="3" t="s">
        <v>4</v>
      </c>
      <c r="AX3770" s="3" t="s">
        <v>4</v>
      </c>
      <c r="AY3770" s="3" t="s">
        <v>4</v>
      </c>
      <c r="AZ3770" s="3" t="s">
        <v>4</v>
      </c>
      <c r="BA3770" s="3" t="s">
        <v>4</v>
      </c>
      <c r="BB3770" s="3" t="s">
        <v>4</v>
      </c>
    </row>
    <row r="3771" spans="1:54" ht="201.6" x14ac:dyDescent="0.3">
      <c r="A3771" s="3" t="s">
        <v>667</v>
      </c>
      <c r="B3771" s="3" t="s">
        <v>1112</v>
      </c>
      <c r="C3771" s="3" t="s">
        <v>31236</v>
      </c>
      <c r="D3771" s="3" t="s">
        <v>3567</v>
      </c>
      <c r="E3771" s="3">
        <v>43</v>
      </c>
      <c r="F3771" s="3" t="s">
        <v>37863</v>
      </c>
      <c r="G3771" s="3" t="s">
        <v>694</v>
      </c>
      <c r="H3771" s="3" t="s">
        <v>1959</v>
      </c>
      <c r="I3771" s="3"/>
      <c r="J3771" s="3" t="s">
        <v>697</v>
      </c>
      <c r="K3771" s="3" t="s">
        <v>4</v>
      </c>
      <c r="L3771" s="3" t="s">
        <v>705</v>
      </c>
      <c r="N3771" s="3"/>
      <c r="O3771" s="3" t="s">
        <v>700</v>
      </c>
      <c r="P3771" s="3"/>
      <c r="Q3771" s="3" t="s">
        <v>700</v>
      </c>
      <c r="R3771" s="3"/>
      <c r="S3771" s="3" t="s">
        <v>700</v>
      </c>
      <c r="T3771" s="3" t="s">
        <v>31237</v>
      </c>
      <c r="U3771" s="3" t="s">
        <v>712</v>
      </c>
      <c r="V3771" s="3" t="s">
        <v>31238</v>
      </c>
      <c r="W3771" s="3" t="s">
        <v>699</v>
      </c>
      <c r="X3771" s="3" t="s">
        <v>31239</v>
      </c>
      <c r="Y3771" s="3" t="s">
        <v>698</v>
      </c>
      <c r="Z3771" s="3" t="s">
        <v>31240</v>
      </c>
      <c r="AA3771" s="3" t="s">
        <v>698</v>
      </c>
      <c r="AB3771" s="3" t="s">
        <v>31241</v>
      </c>
      <c r="AC3771" s="3" t="s">
        <v>700</v>
      </c>
      <c r="AD3771" s="3" t="s">
        <v>31242</v>
      </c>
      <c r="AE3771" s="3" t="s">
        <v>712</v>
      </c>
      <c r="AF3771" s="3" t="s">
        <v>31243</v>
      </c>
      <c r="AG3771" s="3" t="s">
        <v>700</v>
      </c>
      <c r="AH3771" s="3" t="s">
        <v>31244</v>
      </c>
      <c r="AI3771" s="3" t="s">
        <v>700</v>
      </c>
      <c r="AJ3771" s="3" t="s">
        <v>37596</v>
      </c>
      <c r="AK3771" s="3" t="s">
        <v>700</v>
      </c>
      <c r="AL3771" s="3" t="s">
        <v>31245</v>
      </c>
      <c r="AM3771" s="3" t="s">
        <v>700</v>
      </c>
      <c r="AN3771" s="3" t="s">
        <v>31246</v>
      </c>
      <c r="AO3771" s="3" t="s">
        <v>700</v>
      </c>
      <c r="AP3771" s="3" t="s">
        <v>31247</v>
      </c>
      <c r="AQ3771" s="3" t="s">
        <v>698</v>
      </c>
      <c r="AR3771" s="3" t="s">
        <v>31248</v>
      </c>
      <c r="AS3771" s="3" t="s">
        <v>790</v>
      </c>
      <c r="AT3771" s="3" t="s">
        <v>31249</v>
      </c>
      <c r="AU3771" s="3" t="s">
        <v>699</v>
      </c>
      <c r="AW3771" s="3" t="s">
        <v>728</v>
      </c>
      <c r="AX3771" s="3" t="s">
        <v>31250</v>
      </c>
      <c r="AY3771" s="3" t="s">
        <v>700</v>
      </c>
      <c r="BA3771" s="3" t="s">
        <v>727</v>
      </c>
    </row>
    <row r="3772" spans="1:54" ht="86.4" x14ac:dyDescent="0.3">
      <c r="A3772" s="3" t="s">
        <v>667</v>
      </c>
      <c r="B3772" s="3" t="s">
        <v>15789</v>
      </c>
      <c r="C3772" s="3" t="s">
        <v>3032</v>
      </c>
      <c r="D3772" s="3" t="s">
        <v>3567</v>
      </c>
      <c r="E3772" s="3">
        <v>44</v>
      </c>
      <c r="F3772" s="3" t="s">
        <v>37847</v>
      </c>
      <c r="G3772" s="3" t="s">
        <v>694</v>
      </c>
      <c r="H3772" s="3" t="s">
        <v>2714</v>
      </c>
      <c r="I3772" s="3"/>
      <c r="J3772" s="3" t="s">
        <v>697</v>
      </c>
      <c r="K3772" s="3" t="s">
        <v>4</v>
      </c>
      <c r="L3772" s="3" t="s">
        <v>697</v>
      </c>
      <c r="N3772" s="3"/>
      <c r="O3772" s="3" t="s">
        <v>728</v>
      </c>
      <c r="P3772" s="3"/>
      <c r="Q3772" s="3" t="s">
        <v>728</v>
      </c>
      <c r="R3772" s="3"/>
      <c r="S3772" s="3" t="s">
        <v>700</v>
      </c>
      <c r="T3772" s="3"/>
      <c r="U3772" s="3" t="s">
        <v>786</v>
      </c>
      <c r="V3772" s="3" t="s">
        <v>31251</v>
      </c>
      <c r="W3772" s="3" t="s">
        <v>729</v>
      </c>
      <c r="Y3772" s="3" t="s">
        <v>698</v>
      </c>
      <c r="Z3772" s="3" t="s">
        <v>31252</v>
      </c>
      <c r="AA3772" s="3" t="s">
        <v>698</v>
      </c>
      <c r="AC3772" s="3" t="s">
        <v>728</v>
      </c>
      <c r="AD3772" s="3" t="s">
        <v>31253</v>
      </c>
      <c r="AE3772" s="3" t="s">
        <v>699</v>
      </c>
      <c r="AF3772" s="3" t="s">
        <v>31254</v>
      </c>
      <c r="AG3772" s="3" t="s">
        <v>727</v>
      </c>
      <c r="AI3772" s="3" t="s">
        <v>699</v>
      </c>
      <c r="AK3772" s="3" t="s">
        <v>728</v>
      </c>
      <c r="AL3772" s="3" t="s">
        <v>31255</v>
      </c>
      <c r="AM3772" s="3" t="s">
        <v>786</v>
      </c>
      <c r="AO3772" s="3" t="s">
        <v>699</v>
      </c>
      <c r="AQ3772" s="3" t="s">
        <v>786</v>
      </c>
      <c r="AS3772" s="3" t="s">
        <v>728</v>
      </c>
      <c r="AT3772" s="3" t="s">
        <v>31256</v>
      </c>
      <c r="AU3772" s="3" t="s">
        <v>700</v>
      </c>
      <c r="AV3772" s="3" t="s">
        <v>31257</v>
      </c>
      <c r="AW3772" s="3" t="s">
        <v>728</v>
      </c>
      <c r="AY3772" s="3" t="s">
        <v>699</v>
      </c>
      <c r="BA3772" s="3" t="s">
        <v>700</v>
      </c>
    </row>
    <row r="3773" spans="1:54" ht="28.8" x14ac:dyDescent="0.3">
      <c r="A3773" s="3" t="s">
        <v>667</v>
      </c>
      <c r="B3773" s="3" t="s">
        <v>22793</v>
      </c>
      <c r="C3773" s="3" t="s">
        <v>31258</v>
      </c>
      <c r="D3773" s="3" t="s">
        <v>3567</v>
      </c>
      <c r="E3773" s="3">
        <v>45</v>
      </c>
      <c r="F3773" s="3" t="s">
        <v>37819</v>
      </c>
      <c r="G3773" s="3" t="s">
        <v>752</v>
      </c>
      <c r="H3773" s="3" t="s">
        <v>13105</v>
      </c>
      <c r="I3773" s="3"/>
      <c r="J3773" s="3" t="s">
        <v>4</v>
      </c>
      <c r="K3773" s="3" t="s">
        <v>4</v>
      </c>
      <c r="L3773" s="3" t="s">
        <v>697</v>
      </c>
      <c r="M3773" s="3" t="s">
        <v>4</v>
      </c>
      <c r="N3773" s="3"/>
      <c r="O3773" s="3" t="s">
        <v>4</v>
      </c>
      <c r="P3773" s="3" t="s">
        <v>4</v>
      </c>
      <c r="Q3773" s="3" t="s">
        <v>4</v>
      </c>
      <c r="R3773" s="3" t="s">
        <v>4</v>
      </c>
      <c r="S3773" s="3" t="s">
        <v>4</v>
      </c>
      <c r="T3773" s="3" t="s">
        <v>4</v>
      </c>
      <c r="U3773" s="3" t="s">
        <v>4</v>
      </c>
      <c r="V3773" s="3" t="s">
        <v>4</v>
      </c>
      <c r="W3773" s="3" t="s">
        <v>4</v>
      </c>
      <c r="X3773" s="3" t="s">
        <v>4</v>
      </c>
      <c r="Y3773" s="3" t="s">
        <v>4</v>
      </c>
      <c r="Z3773" s="3" t="s">
        <v>4</v>
      </c>
      <c r="AA3773" s="3" t="s">
        <v>4</v>
      </c>
      <c r="AB3773" s="3" t="s">
        <v>4</v>
      </c>
      <c r="AC3773" s="3" t="s">
        <v>4</v>
      </c>
      <c r="AD3773" s="3" t="s">
        <v>4</v>
      </c>
      <c r="AE3773" s="3" t="s">
        <v>4</v>
      </c>
      <c r="AF3773" s="3" t="s">
        <v>4</v>
      </c>
      <c r="AG3773" s="3" t="s">
        <v>4</v>
      </c>
      <c r="AH3773" s="3" t="s">
        <v>4</v>
      </c>
      <c r="AI3773" s="3" t="s">
        <v>4</v>
      </c>
      <c r="AJ3773" s="3" t="s">
        <v>4</v>
      </c>
      <c r="AK3773" s="3" t="s">
        <v>4</v>
      </c>
      <c r="AL3773" s="3" t="s">
        <v>4</v>
      </c>
      <c r="AM3773" s="3" t="s">
        <v>4</v>
      </c>
      <c r="AN3773" s="3" t="s">
        <v>4</v>
      </c>
      <c r="AO3773" s="3" t="s">
        <v>4</v>
      </c>
      <c r="AP3773" s="3" t="s">
        <v>4</v>
      </c>
      <c r="AQ3773" s="3" t="s">
        <v>4</v>
      </c>
      <c r="AR3773" s="3" t="s">
        <v>4</v>
      </c>
      <c r="AS3773" s="3" t="s">
        <v>4</v>
      </c>
      <c r="AT3773" s="3" t="s">
        <v>4</v>
      </c>
      <c r="AU3773" s="3" t="s">
        <v>4</v>
      </c>
      <c r="AV3773" s="3" t="s">
        <v>4</v>
      </c>
      <c r="AW3773" s="3" t="s">
        <v>4</v>
      </c>
      <c r="AX3773" s="3" t="s">
        <v>4</v>
      </c>
      <c r="AY3773" s="3" t="s">
        <v>4</v>
      </c>
      <c r="AZ3773" s="3" t="s">
        <v>4</v>
      </c>
      <c r="BA3773" s="3" t="s">
        <v>4</v>
      </c>
      <c r="BB3773" s="3" t="s">
        <v>4</v>
      </c>
    </row>
    <row r="3774" spans="1:54" ht="115.2" x14ac:dyDescent="0.3">
      <c r="A3774" s="3" t="s">
        <v>667</v>
      </c>
      <c r="B3774" s="3" t="s">
        <v>25454</v>
      </c>
      <c r="C3774" s="3" t="s">
        <v>31258</v>
      </c>
      <c r="D3774" s="3" t="s">
        <v>3567</v>
      </c>
      <c r="E3774" s="3">
        <v>46</v>
      </c>
      <c r="F3774" s="3" t="s">
        <v>37846</v>
      </c>
      <c r="G3774" s="3" t="s">
        <v>694</v>
      </c>
      <c r="H3774" s="3" t="s">
        <v>31259</v>
      </c>
      <c r="I3774" s="3"/>
      <c r="J3774" s="3" t="s">
        <v>697</v>
      </c>
      <c r="K3774" s="3" t="s">
        <v>4</v>
      </c>
      <c r="L3774" s="3" t="s">
        <v>705</v>
      </c>
      <c r="N3774" s="3"/>
      <c r="O3774" s="3" t="s">
        <v>700</v>
      </c>
      <c r="P3774" s="3" t="s">
        <v>31260</v>
      </c>
      <c r="Q3774" s="3" t="s">
        <v>728</v>
      </c>
      <c r="R3774" s="3" t="s">
        <v>31261</v>
      </c>
      <c r="S3774" s="3" t="s">
        <v>728</v>
      </c>
      <c r="T3774" s="3" t="s">
        <v>31262</v>
      </c>
      <c r="U3774" s="3" t="s">
        <v>712</v>
      </c>
      <c r="V3774" s="3" t="s">
        <v>31263</v>
      </c>
      <c r="W3774" s="3" t="s">
        <v>729</v>
      </c>
      <c r="X3774" s="3" t="s">
        <v>31264</v>
      </c>
      <c r="Y3774" s="3" t="s">
        <v>730</v>
      </c>
      <c r="Z3774" s="3" t="s">
        <v>31265</v>
      </c>
      <c r="AA3774" s="3" t="s">
        <v>729</v>
      </c>
      <c r="AB3774" s="3" t="s">
        <v>31266</v>
      </c>
      <c r="AC3774" s="3" t="s">
        <v>727</v>
      </c>
      <c r="AD3774" s="3" t="s">
        <v>31267</v>
      </c>
      <c r="AE3774" s="3" t="s">
        <v>790</v>
      </c>
      <c r="AF3774" s="3" t="s">
        <v>31268</v>
      </c>
      <c r="AG3774" s="3" t="s">
        <v>728</v>
      </c>
      <c r="AH3774" s="3" t="s">
        <v>31269</v>
      </c>
      <c r="AI3774" s="3" t="s">
        <v>700</v>
      </c>
      <c r="AJ3774" s="3" t="s">
        <v>37597</v>
      </c>
      <c r="AK3774" s="3" t="s">
        <v>727</v>
      </c>
      <c r="AL3774" s="3" t="s">
        <v>31270</v>
      </c>
      <c r="AM3774" s="3" t="s">
        <v>728</v>
      </c>
      <c r="AN3774" s="3" t="s">
        <v>31271</v>
      </c>
      <c r="AO3774" s="3" t="s">
        <v>727</v>
      </c>
      <c r="AP3774" s="3" t="s">
        <v>31272</v>
      </c>
      <c r="AQ3774" s="3" t="s">
        <v>699</v>
      </c>
      <c r="AR3774" s="3" t="s">
        <v>31273</v>
      </c>
      <c r="AS3774" s="3" t="s">
        <v>698</v>
      </c>
      <c r="AT3774" s="3" t="s">
        <v>31274</v>
      </c>
      <c r="AU3774" s="3" t="s">
        <v>700</v>
      </c>
      <c r="AV3774" s="3" t="s">
        <v>31275</v>
      </c>
      <c r="AW3774" s="3" t="s">
        <v>728</v>
      </c>
      <c r="AX3774" s="3" t="s">
        <v>31276</v>
      </c>
      <c r="AY3774" s="3" t="s">
        <v>728</v>
      </c>
      <c r="AZ3774" s="3" t="s">
        <v>31277</v>
      </c>
      <c r="BA3774" s="3" t="s">
        <v>699</v>
      </c>
      <c r="BB3774" s="3" t="s">
        <v>31278</v>
      </c>
    </row>
    <row r="3775" spans="1:54" ht="259.2" x14ac:dyDescent="0.3">
      <c r="A3775" s="3" t="s">
        <v>667</v>
      </c>
      <c r="B3775" s="3" t="s">
        <v>1232</v>
      </c>
      <c r="C3775" s="3" t="s">
        <v>31279</v>
      </c>
      <c r="D3775" s="3" t="s">
        <v>3567</v>
      </c>
      <c r="E3775" s="3">
        <v>47</v>
      </c>
      <c r="F3775" s="3" t="s">
        <v>37823</v>
      </c>
      <c r="G3775" s="3" t="s">
        <v>694</v>
      </c>
      <c r="H3775" s="3" t="s">
        <v>31280</v>
      </c>
      <c r="I3775" s="3"/>
      <c r="J3775" s="3" t="s">
        <v>697</v>
      </c>
      <c r="K3775" s="3" t="s">
        <v>4</v>
      </c>
      <c r="L3775" s="3" t="s">
        <v>697</v>
      </c>
      <c r="M3775" s="3" t="s">
        <v>31281</v>
      </c>
      <c r="N3775" s="3"/>
      <c r="O3775" s="3" t="s">
        <v>699</v>
      </c>
      <c r="P3775" s="3" t="s">
        <v>31282</v>
      </c>
      <c r="Q3775" s="3" t="s">
        <v>699</v>
      </c>
      <c r="R3775" s="3" t="s">
        <v>31283</v>
      </c>
      <c r="S3775" s="3" t="s">
        <v>698</v>
      </c>
      <c r="T3775" s="3" t="s">
        <v>31284</v>
      </c>
      <c r="U3775" s="3" t="s">
        <v>712</v>
      </c>
      <c r="W3775" s="3" t="s">
        <v>699</v>
      </c>
      <c r="Y3775" s="3" t="s">
        <v>699</v>
      </c>
      <c r="Z3775" s="3" t="s">
        <v>31285</v>
      </c>
      <c r="AA3775" s="3" t="s">
        <v>699</v>
      </c>
      <c r="AC3775" s="3" t="s">
        <v>700</v>
      </c>
      <c r="AD3775" s="3" t="s">
        <v>31286</v>
      </c>
      <c r="AE3775" s="3" t="s">
        <v>712</v>
      </c>
      <c r="AF3775" s="3" t="s">
        <v>31287</v>
      </c>
      <c r="AG3775" s="3" t="s">
        <v>700</v>
      </c>
      <c r="AH3775" s="3" t="s">
        <v>31288</v>
      </c>
      <c r="AI3775" s="3" t="s">
        <v>700</v>
      </c>
      <c r="AJ3775" s="3" t="s">
        <v>37598</v>
      </c>
      <c r="AK3775" s="3" t="s">
        <v>700</v>
      </c>
      <c r="AL3775" s="3" t="s">
        <v>31289</v>
      </c>
      <c r="AM3775" s="3" t="s">
        <v>700</v>
      </c>
      <c r="AN3775" s="3" t="s">
        <v>31290</v>
      </c>
      <c r="AO3775" s="3" t="s">
        <v>700</v>
      </c>
      <c r="AP3775" s="3" t="s">
        <v>31291</v>
      </c>
      <c r="AQ3775" s="3" t="s">
        <v>698</v>
      </c>
      <c r="AR3775" s="3" t="s">
        <v>31292</v>
      </c>
      <c r="AS3775" s="3" t="s">
        <v>698</v>
      </c>
      <c r="AT3775" s="3" t="s">
        <v>31293</v>
      </c>
      <c r="AU3775" s="3" t="s">
        <v>698</v>
      </c>
      <c r="AW3775" s="3" t="s">
        <v>700</v>
      </c>
      <c r="AX3775" s="3" t="s">
        <v>31294</v>
      </c>
      <c r="AY3775" s="3" t="s">
        <v>699</v>
      </c>
      <c r="AZ3775" s="3" t="s">
        <v>31295</v>
      </c>
      <c r="BA3775" s="3" t="s">
        <v>699</v>
      </c>
      <c r="BB3775" s="3" t="s">
        <v>31296</v>
      </c>
    </row>
    <row r="3776" spans="1:54" ht="244.8" x14ac:dyDescent="0.3">
      <c r="A3776" s="3" t="s">
        <v>667</v>
      </c>
      <c r="B3776" s="3" t="s">
        <v>31297</v>
      </c>
      <c r="C3776" s="3" t="s">
        <v>29300</v>
      </c>
      <c r="D3776" s="3" t="s">
        <v>3567</v>
      </c>
      <c r="E3776" s="3">
        <v>48</v>
      </c>
      <c r="F3776" s="3" t="s">
        <v>37852</v>
      </c>
      <c r="G3776" s="3" t="s">
        <v>694</v>
      </c>
      <c r="H3776" s="3" t="s">
        <v>31298</v>
      </c>
      <c r="I3776" s="3"/>
      <c r="J3776" s="3" t="s">
        <v>697</v>
      </c>
      <c r="K3776" s="3" t="s">
        <v>4</v>
      </c>
      <c r="L3776" s="3" t="s">
        <v>697</v>
      </c>
      <c r="N3776" s="3"/>
      <c r="O3776" s="3" t="s">
        <v>728</v>
      </c>
      <c r="P3776" s="3"/>
      <c r="Q3776" s="3" t="s">
        <v>728</v>
      </c>
      <c r="R3776" s="3"/>
      <c r="S3776" s="3" t="s">
        <v>700</v>
      </c>
      <c r="T3776" s="3" t="s">
        <v>31299</v>
      </c>
      <c r="U3776" s="3" t="s">
        <v>786</v>
      </c>
      <c r="V3776" s="3" t="s">
        <v>31300</v>
      </c>
      <c r="W3776" s="3" t="s">
        <v>729</v>
      </c>
      <c r="X3776" s="3" t="s">
        <v>31301</v>
      </c>
      <c r="Y3776" s="3" t="s">
        <v>730</v>
      </c>
      <c r="Z3776" s="3" t="s">
        <v>31302</v>
      </c>
      <c r="AA3776" s="3" t="s">
        <v>699</v>
      </c>
      <c r="AB3776" s="3" t="s">
        <v>31303</v>
      </c>
      <c r="AC3776" s="3" t="s">
        <v>698</v>
      </c>
      <c r="AD3776" s="3" t="s">
        <v>31304</v>
      </c>
      <c r="AE3776" s="3" t="s">
        <v>700</v>
      </c>
      <c r="AG3776" s="3" t="s">
        <v>700</v>
      </c>
      <c r="AI3776" s="3" t="s">
        <v>699</v>
      </c>
      <c r="AJ3776" s="3" t="s">
        <v>37599</v>
      </c>
      <c r="AK3776" s="3" t="s">
        <v>728</v>
      </c>
      <c r="AL3776" s="3" t="s">
        <v>31305</v>
      </c>
      <c r="AM3776" s="3" t="s">
        <v>700</v>
      </c>
      <c r="AO3776" s="3" t="s">
        <v>700</v>
      </c>
      <c r="AP3776" s="3" t="s">
        <v>31306</v>
      </c>
      <c r="AQ3776" s="3" t="s">
        <v>699</v>
      </c>
      <c r="AR3776" s="3" t="s">
        <v>31307</v>
      </c>
      <c r="AS3776" s="3" t="s">
        <v>699</v>
      </c>
      <c r="AT3776" s="3" t="s">
        <v>31308</v>
      </c>
      <c r="AU3776" s="3" t="s">
        <v>699</v>
      </c>
      <c r="AV3776" s="3" t="s">
        <v>31309</v>
      </c>
      <c r="AW3776" s="3" t="s">
        <v>700</v>
      </c>
      <c r="AX3776" s="3" t="s">
        <v>31310</v>
      </c>
      <c r="AY3776" s="3" t="s">
        <v>700</v>
      </c>
      <c r="BA3776" s="3" t="s">
        <v>700</v>
      </c>
    </row>
    <row r="3777" spans="1:54" ht="28.8" x14ac:dyDescent="0.3">
      <c r="A3777" s="3" t="s">
        <v>667</v>
      </c>
      <c r="B3777" s="3" t="s">
        <v>25626</v>
      </c>
      <c r="C3777" s="3" t="s">
        <v>31311</v>
      </c>
      <c r="D3777" s="3" t="s">
        <v>3567</v>
      </c>
      <c r="E3777" s="3">
        <v>49</v>
      </c>
      <c r="F3777" s="3" t="s">
        <v>37855</v>
      </c>
      <c r="G3777" s="3" t="s">
        <v>752</v>
      </c>
      <c r="H3777" s="3" t="s">
        <v>4269</v>
      </c>
      <c r="I3777" s="3"/>
      <c r="J3777" s="3" t="s">
        <v>4</v>
      </c>
      <c r="K3777" s="3" t="s">
        <v>4</v>
      </c>
      <c r="L3777" s="3" t="s">
        <v>697</v>
      </c>
      <c r="M3777" s="3" t="s">
        <v>4</v>
      </c>
      <c r="N3777" s="3"/>
      <c r="O3777" s="3" t="s">
        <v>4</v>
      </c>
      <c r="P3777" s="3" t="s">
        <v>4</v>
      </c>
      <c r="Q3777" s="3" t="s">
        <v>4</v>
      </c>
      <c r="R3777" s="3" t="s">
        <v>4</v>
      </c>
      <c r="S3777" s="3" t="s">
        <v>4</v>
      </c>
      <c r="T3777" s="3" t="s">
        <v>4</v>
      </c>
      <c r="U3777" s="3" t="s">
        <v>4</v>
      </c>
      <c r="V3777" s="3" t="s">
        <v>4</v>
      </c>
      <c r="W3777" s="3" t="s">
        <v>4</v>
      </c>
      <c r="X3777" s="3" t="s">
        <v>4</v>
      </c>
      <c r="Y3777" s="3" t="s">
        <v>4</v>
      </c>
      <c r="Z3777" s="3" t="s">
        <v>4</v>
      </c>
      <c r="AA3777" s="3" t="s">
        <v>4</v>
      </c>
      <c r="AB3777" s="3" t="s">
        <v>4</v>
      </c>
      <c r="AC3777" s="3" t="s">
        <v>4</v>
      </c>
      <c r="AD3777" s="3" t="s">
        <v>4</v>
      </c>
      <c r="AE3777" s="3" t="s">
        <v>4</v>
      </c>
      <c r="AF3777" s="3" t="s">
        <v>4</v>
      </c>
      <c r="AG3777" s="3" t="s">
        <v>4</v>
      </c>
      <c r="AH3777" s="3" t="s">
        <v>4</v>
      </c>
      <c r="AI3777" s="3" t="s">
        <v>4</v>
      </c>
      <c r="AJ3777" s="3" t="s">
        <v>4</v>
      </c>
      <c r="AK3777" s="3" t="s">
        <v>4</v>
      </c>
      <c r="AL3777" s="3" t="s">
        <v>4</v>
      </c>
      <c r="AM3777" s="3" t="s">
        <v>4</v>
      </c>
      <c r="AN3777" s="3" t="s">
        <v>4</v>
      </c>
      <c r="AO3777" s="3" t="s">
        <v>4</v>
      </c>
      <c r="AP3777" s="3" t="s">
        <v>4</v>
      </c>
      <c r="AQ3777" s="3" t="s">
        <v>4</v>
      </c>
      <c r="AR3777" s="3" t="s">
        <v>4</v>
      </c>
      <c r="AS3777" s="3" t="s">
        <v>4</v>
      </c>
      <c r="AT3777" s="3" t="s">
        <v>4</v>
      </c>
      <c r="AU3777" s="3" t="s">
        <v>4</v>
      </c>
      <c r="AV3777" s="3" t="s">
        <v>4</v>
      </c>
      <c r="AW3777" s="3" t="s">
        <v>4</v>
      </c>
      <c r="AX3777" s="3" t="s">
        <v>4</v>
      </c>
      <c r="AY3777" s="3" t="s">
        <v>4</v>
      </c>
      <c r="AZ3777" s="3" t="s">
        <v>4</v>
      </c>
      <c r="BA3777" s="3" t="s">
        <v>4</v>
      </c>
      <c r="BB3777" s="3" t="s">
        <v>4</v>
      </c>
    </row>
    <row r="3778" spans="1:54" ht="57.6" x14ac:dyDescent="0.3">
      <c r="A3778" s="3" t="s">
        <v>667</v>
      </c>
      <c r="B3778" s="3" t="s">
        <v>1704</v>
      </c>
      <c r="C3778" s="3" t="s">
        <v>5168</v>
      </c>
      <c r="D3778" s="3" t="s">
        <v>3567</v>
      </c>
      <c r="E3778" s="3">
        <v>50</v>
      </c>
      <c r="F3778" s="3" t="s">
        <v>37837</v>
      </c>
      <c r="G3778" s="3" t="s">
        <v>694</v>
      </c>
      <c r="H3778" s="3" t="s">
        <v>31312</v>
      </c>
      <c r="I3778" s="3"/>
      <c r="J3778" s="3" t="s">
        <v>697</v>
      </c>
      <c r="K3778" s="3" t="s">
        <v>4</v>
      </c>
      <c r="L3778" s="3" t="s">
        <v>697</v>
      </c>
      <c r="N3778" s="3"/>
      <c r="O3778" s="3" t="s">
        <v>700</v>
      </c>
      <c r="P3778" s="3" t="s">
        <v>31313</v>
      </c>
      <c r="Q3778" s="3" t="s">
        <v>728</v>
      </c>
      <c r="R3778" s="3" t="s">
        <v>31314</v>
      </c>
      <c r="S3778" s="3" t="s">
        <v>728</v>
      </c>
      <c r="T3778" s="3" t="s">
        <v>31315</v>
      </c>
      <c r="U3778" s="3" t="s">
        <v>729</v>
      </c>
      <c r="V3778" s="3" t="s">
        <v>31316</v>
      </c>
      <c r="W3778" s="3" t="s">
        <v>729</v>
      </c>
      <c r="X3778" s="3" t="s">
        <v>31317</v>
      </c>
      <c r="Y3778" s="3" t="s">
        <v>698</v>
      </c>
      <c r="Z3778" s="3" t="s">
        <v>31318</v>
      </c>
      <c r="AA3778" s="3" t="s">
        <v>700</v>
      </c>
      <c r="AB3778" s="3" t="s">
        <v>31319</v>
      </c>
      <c r="AC3778" s="3" t="s">
        <v>700</v>
      </c>
      <c r="AD3778" s="3" t="s">
        <v>31320</v>
      </c>
      <c r="AE3778" s="3" t="s">
        <v>712</v>
      </c>
      <c r="AF3778" s="3" t="s">
        <v>31321</v>
      </c>
      <c r="AG3778" s="3" t="s">
        <v>700</v>
      </c>
      <c r="AH3778" s="3" t="s">
        <v>31322</v>
      </c>
      <c r="AI3778" s="3" t="s">
        <v>699</v>
      </c>
      <c r="AJ3778" s="3" t="s">
        <v>37600</v>
      </c>
      <c r="AK3778" s="3" t="s">
        <v>786</v>
      </c>
      <c r="AL3778" s="3" t="s">
        <v>31323</v>
      </c>
      <c r="AM3778" s="3" t="s">
        <v>700</v>
      </c>
      <c r="AN3778" s="3" t="s">
        <v>31324</v>
      </c>
      <c r="AO3778" s="3" t="s">
        <v>699</v>
      </c>
      <c r="AP3778" s="3" t="s">
        <v>31325</v>
      </c>
      <c r="AQ3778" s="3" t="s">
        <v>699</v>
      </c>
      <c r="AR3778" s="3" t="s">
        <v>31326</v>
      </c>
      <c r="AS3778" s="3" t="s">
        <v>698</v>
      </c>
      <c r="AT3778" s="3" t="s">
        <v>31327</v>
      </c>
      <c r="AU3778" s="3" t="s">
        <v>786</v>
      </c>
      <c r="AV3778" s="3" t="s">
        <v>31328</v>
      </c>
      <c r="AW3778" s="3" t="s">
        <v>698</v>
      </c>
      <c r="AX3778" s="3" t="s">
        <v>31329</v>
      </c>
      <c r="AY3778" s="3" t="s">
        <v>700</v>
      </c>
      <c r="AZ3778" s="3" t="s">
        <v>31330</v>
      </c>
      <c r="BA3778" s="3" t="s">
        <v>790</v>
      </c>
      <c r="BB3778" s="3" t="s">
        <v>31331</v>
      </c>
    </row>
    <row r="3779" spans="1:54" ht="172.8" x14ac:dyDescent="0.3">
      <c r="A3779" s="3" t="s">
        <v>667</v>
      </c>
      <c r="B3779" s="3" t="s">
        <v>15903</v>
      </c>
      <c r="C3779" s="3" t="s">
        <v>31332</v>
      </c>
      <c r="D3779" s="3" t="s">
        <v>3567</v>
      </c>
      <c r="E3779" s="3">
        <v>51</v>
      </c>
      <c r="F3779" s="3" t="s">
        <v>37828</v>
      </c>
      <c r="G3779" s="3" t="s">
        <v>752</v>
      </c>
      <c r="H3779" s="3" t="s">
        <v>28423</v>
      </c>
      <c r="I3779" s="3" t="s">
        <v>1861</v>
      </c>
      <c r="J3779" s="3" t="s">
        <v>697</v>
      </c>
      <c r="K3779" s="3" t="s">
        <v>4</v>
      </c>
      <c r="L3779" s="3" t="s">
        <v>697</v>
      </c>
      <c r="N3779" s="3"/>
      <c r="O3779" s="3" t="s">
        <v>728</v>
      </c>
      <c r="P3779" s="3" t="s">
        <v>31333</v>
      </c>
      <c r="Q3779" s="3" t="s">
        <v>728</v>
      </c>
      <c r="R3779" s="3" t="s">
        <v>31334</v>
      </c>
      <c r="S3779" s="3" t="s">
        <v>728</v>
      </c>
      <c r="T3779" s="3" t="s">
        <v>31335</v>
      </c>
      <c r="U3779" s="3" t="s">
        <v>712</v>
      </c>
      <c r="V3779" s="3" t="s">
        <v>31336</v>
      </c>
      <c r="W3779" s="3" t="s">
        <v>729</v>
      </c>
      <c r="X3779" s="3" t="s">
        <v>31337</v>
      </c>
      <c r="Y3779" s="3" t="s">
        <v>729</v>
      </c>
      <c r="Z3779" s="3" t="s">
        <v>31338</v>
      </c>
      <c r="AA3779" s="3" t="s">
        <v>699</v>
      </c>
      <c r="AB3779" s="3" t="s">
        <v>31339</v>
      </c>
      <c r="AC3779" s="3" t="s">
        <v>700</v>
      </c>
      <c r="AD3779" s="3" t="s">
        <v>31340</v>
      </c>
      <c r="AE3779" s="3" t="s">
        <v>699</v>
      </c>
      <c r="AF3779" s="3" t="s">
        <v>31341</v>
      </c>
      <c r="AG3779" s="3" t="s">
        <v>700</v>
      </c>
      <c r="AH3779" s="3" t="s">
        <v>31342</v>
      </c>
      <c r="AI3779" s="3" t="s">
        <v>700</v>
      </c>
      <c r="AJ3779" s="3" t="s">
        <v>37601</v>
      </c>
      <c r="AK3779" s="3" t="s">
        <v>728</v>
      </c>
      <c r="AL3779" s="3" t="s">
        <v>31343</v>
      </c>
      <c r="AM3779" s="3" t="s">
        <v>699</v>
      </c>
      <c r="AN3779" s="3" t="s">
        <v>31344</v>
      </c>
      <c r="AO3779" s="3" t="s">
        <v>727</v>
      </c>
      <c r="AP3779" s="3" t="s">
        <v>31345</v>
      </c>
      <c r="AQ3779" s="3" t="s">
        <v>729</v>
      </c>
      <c r="AR3779" s="3" t="s">
        <v>31346</v>
      </c>
      <c r="AS3779" s="3" t="s">
        <v>698</v>
      </c>
      <c r="AT3779" s="3" t="s">
        <v>31347</v>
      </c>
      <c r="AU3779" s="3" t="s">
        <v>700</v>
      </c>
      <c r="AW3779" s="3" t="s">
        <v>700</v>
      </c>
      <c r="AY3779" s="3" t="s">
        <v>729</v>
      </c>
      <c r="AZ3779" s="3" t="s">
        <v>31348</v>
      </c>
      <c r="BA3779" s="3" t="s">
        <v>700</v>
      </c>
    </row>
    <row r="3780" spans="1:54" ht="28.8" x14ac:dyDescent="0.3">
      <c r="A3780" s="3" t="s">
        <v>667</v>
      </c>
      <c r="B3780" s="3" t="s">
        <v>1704</v>
      </c>
      <c r="C3780" s="3" t="s">
        <v>23415</v>
      </c>
      <c r="D3780" s="3" t="s">
        <v>3567</v>
      </c>
      <c r="E3780" s="3">
        <v>52</v>
      </c>
      <c r="F3780" s="3" t="s">
        <v>37828</v>
      </c>
      <c r="G3780" s="3" t="s">
        <v>694</v>
      </c>
      <c r="H3780" s="3" t="s">
        <v>4944</v>
      </c>
      <c r="I3780" s="3"/>
      <c r="J3780" s="3" t="s">
        <v>4</v>
      </c>
      <c r="K3780" s="3" t="s">
        <v>4</v>
      </c>
      <c r="L3780" s="3" t="s">
        <v>697</v>
      </c>
      <c r="M3780" s="3" t="s">
        <v>4</v>
      </c>
      <c r="N3780" s="3"/>
      <c r="O3780" s="3" t="s">
        <v>4</v>
      </c>
      <c r="P3780" s="3" t="s">
        <v>4</v>
      </c>
      <c r="Q3780" s="3" t="s">
        <v>4</v>
      </c>
      <c r="R3780" s="3" t="s">
        <v>4</v>
      </c>
      <c r="S3780" s="3" t="s">
        <v>4</v>
      </c>
      <c r="T3780" s="3" t="s">
        <v>4</v>
      </c>
      <c r="U3780" s="3" t="s">
        <v>4</v>
      </c>
      <c r="V3780" s="3" t="s">
        <v>4</v>
      </c>
      <c r="W3780" s="3" t="s">
        <v>4</v>
      </c>
      <c r="X3780" s="3" t="s">
        <v>4</v>
      </c>
      <c r="Y3780" s="3" t="s">
        <v>4</v>
      </c>
      <c r="Z3780" s="3" t="s">
        <v>4</v>
      </c>
      <c r="AA3780" s="3" t="s">
        <v>4</v>
      </c>
      <c r="AB3780" s="3" t="s">
        <v>4</v>
      </c>
      <c r="AC3780" s="3" t="s">
        <v>4</v>
      </c>
      <c r="AD3780" s="3" t="s">
        <v>4</v>
      </c>
      <c r="AE3780" s="3" t="s">
        <v>4</v>
      </c>
      <c r="AF3780" s="3" t="s">
        <v>4</v>
      </c>
      <c r="AG3780" s="3" t="s">
        <v>4</v>
      </c>
      <c r="AH3780" s="3" t="s">
        <v>4</v>
      </c>
      <c r="AI3780" s="3" t="s">
        <v>4</v>
      </c>
      <c r="AJ3780" s="3" t="s">
        <v>4</v>
      </c>
      <c r="AK3780" s="3" t="s">
        <v>4</v>
      </c>
      <c r="AL3780" s="3" t="s">
        <v>4</v>
      </c>
      <c r="AM3780" s="3" t="s">
        <v>4</v>
      </c>
      <c r="AN3780" s="3" t="s">
        <v>4</v>
      </c>
      <c r="AO3780" s="3" t="s">
        <v>4</v>
      </c>
      <c r="AP3780" s="3" t="s">
        <v>4</v>
      </c>
      <c r="AQ3780" s="3" t="s">
        <v>4</v>
      </c>
      <c r="AR3780" s="3" t="s">
        <v>4</v>
      </c>
      <c r="AS3780" s="3" t="s">
        <v>4</v>
      </c>
      <c r="AT3780" s="3" t="s">
        <v>4</v>
      </c>
      <c r="AU3780" s="3" t="s">
        <v>4</v>
      </c>
      <c r="AV3780" s="3" t="s">
        <v>4</v>
      </c>
      <c r="AW3780" s="3" t="s">
        <v>4</v>
      </c>
      <c r="AX3780" s="3" t="s">
        <v>4</v>
      </c>
      <c r="AY3780" s="3" t="s">
        <v>4</v>
      </c>
      <c r="AZ3780" s="3" t="s">
        <v>4</v>
      </c>
      <c r="BA3780" s="3" t="s">
        <v>4</v>
      </c>
      <c r="BB3780" s="3" t="s">
        <v>4</v>
      </c>
    </row>
    <row r="3781" spans="1:54" ht="28.8" x14ac:dyDescent="0.3">
      <c r="A3781" s="3" t="s">
        <v>667</v>
      </c>
      <c r="B3781" s="3" t="s">
        <v>1047</v>
      </c>
      <c r="C3781" s="3" t="s">
        <v>11869</v>
      </c>
      <c r="D3781" s="3" t="s">
        <v>3567</v>
      </c>
      <c r="E3781" s="3">
        <v>53</v>
      </c>
      <c r="F3781" s="3" t="s">
        <v>37833</v>
      </c>
      <c r="G3781" s="3" t="s">
        <v>752</v>
      </c>
      <c r="H3781" s="3" t="s">
        <v>31349</v>
      </c>
      <c r="I3781" s="3"/>
      <c r="J3781" s="3" t="s">
        <v>697</v>
      </c>
      <c r="K3781" s="3" t="s">
        <v>4</v>
      </c>
      <c r="L3781" s="3" t="s">
        <v>697</v>
      </c>
      <c r="N3781" s="3"/>
      <c r="O3781" s="3" t="s">
        <v>700</v>
      </c>
      <c r="P3781" s="3"/>
      <c r="Q3781" s="3" t="s">
        <v>700</v>
      </c>
      <c r="R3781" s="3"/>
      <c r="S3781" s="3" t="s">
        <v>698</v>
      </c>
      <c r="T3781" s="3"/>
      <c r="U3781" s="3" t="s">
        <v>712</v>
      </c>
      <c r="W3781" s="3" t="s">
        <v>699</v>
      </c>
      <c r="Y3781" s="3" t="s">
        <v>698</v>
      </c>
      <c r="AA3781" s="3" t="s">
        <v>698</v>
      </c>
      <c r="AC3781" s="3" t="s">
        <v>698</v>
      </c>
      <c r="AE3781" s="3" t="s">
        <v>700</v>
      </c>
      <c r="AG3781" s="3" t="s">
        <v>700</v>
      </c>
      <c r="AI3781" s="3" t="s">
        <v>700</v>
      </c>
      <c r="AK3781" s="3" t="s">
        <v>700</v>
      </c>
      <c r="AM3781" s="3" t="s">
        <v>700</v>
      </c>
      <c r="AO3781" s="3" t="s">
        <v>5772</v>
      </c>
      <c r="AQ3781" s="3" t="s">
        <v>700</v>
      </c>
      <c r="AS3781" s="3" t="s">
        <v>698</v>
      </c>
      <c r="AU3781" s="3" t="s">
        <v>699</v>
      </c>
      <c r="AW3781" s="3" t="s">
        <v>700</v>
      </c>
      <c r="AY3781" s="3" t="s">
        <v>699</v>
      </c>
      <c r="BA3781" s="3" t="s">
        <v>698</v>
      </c>
    </row>
    <row r="3782" spans="1:54" ht="43.2" x14ac:dyDescent="0.3">
      <c r="A3782" s="3" t="s">
        <v>667</v>
      </c>
      <c r="B3782" s="3" t="s">
        <v>15227</v>
      </c>
      <c r="C3782" s="3" t="s">
        <v>31350</v>
      </c>
      <c r="D3782" s="3" t="s">
        <v>3567</v>
      </c>
      <c r="E3782" s="3">
        <v>54</v>
      </c>
      <c r="F3782" s="3" t="s">
        <v>37828</v>
      </c>
      <c r="G3782" s="3" t="s">
        <v>752</v>
      </c>
      <c r="H3782" s="3" t="s">
        <v>23449</v>
      </c>
      <c r="I3782" s="3"/>
      <c r="J3782" s="3" t="s">
        <v>697</v>
      </c>
      <c r="K3782" s="3" t="s">
        <v>4</v>
      </c>
      <c r="L3782" s="3" t="s">
        <v>697</v>
      </c>
      <c r="N3782" s="3"/>
      <c r="O3782" s="3" t="s">
        <v>700</v>
      </c>
      <c r="P3782" s="3"/>
      <c r="Q3782" s="3" t="s">
        <v>700</v>
      </c>
      <c r="R3782" s="3"/>
      <c r="S3782" s="3" t="s">
        <v>700</v>
      </c>
      <c r="T3782" s="3"/>
      <c r="U3782" s="3" t="s">
        <v>712</v>
      </c>
      <c r="V3782" s="3" t="s">
        <v>31351</v>
      </c>
      <c r="W3782" s="3" t="s">
        <v>699</v>
      </c>
      <c r="Y3782" s="3" t="s">
        <v>698</v>
      </c>
      <c r="AA3782" s="3" t="s">
        <v>698</v>
      </c>
      <c r="AC3782" s="3" t="s">
        <v>700</v>
      </c>
      <c r="AE3782" s="3" t="s">
        <v>712</v>
      </c>
      <c r="AG3782" s="3" t="s">
        <v>700</v>
      </c>
      <c r="AI3782" s="3" t="s">
        <v>700</v>
      </c>
      <c r="AK3782" s="3" t="s">
        <v>700</v>
      </c>
      <c r="AM3782" s="3" t="s">
        <v>700</v>
      </c>
      <c r="AO3782" s="3" t="s">
        <v>700</v>
      </c>
      <c r="AP3782" s="3" t="s">
        <v>31352</v>
      </c>
      <c r="AQ3782" s="3" t="s">
        <v>698</v>
      </c>
      <c r="AS3782" s="3" t="s">
        <v>698</v>
      </c>
      <c r="AU3782" s="3" t="s">
        <v>700</v>
      </c>
      <c r="AW3782" s="3" t="s">
        <v>700</v>
      </c>
      <c r="AY3782" s="3" t="s">
        <v>699</v>
      </c>
      <c r="BA3782" s="3" t="s">
        <v>700</v>
      </c>
    </row>
    <row r="3783" spans="1:54" ht="28.8" x14ac:dyDescent="0.3">
      <c r="A3783" s="3" t="s">
        <v>667</v>
      </c>
      <c r="B3783" s="3" t="s">
        <v>25708</v>
      </c>
      <c r="C3783" s="3" t="s">
        <v>7890</v>
      </c>
      <c r="D3783" s="3" t="s">
        <v>3567</v>
      </c>
      <c r="E3783" s="3">
        <v>55</v>
      </c>
      <c r="F3783" s="3" t="s">
        <v>37834</v>
      </c>
      <c r="G3783" s="3" t="s">
        <v>752</v>
      </c>
      <c r="H3783" s="3"/>
      <c r="I3783" s="3" t="s">
        <v>9365</v>
      </c>
      <c r="J3783" s="3" t="s">
        <v>705</v>
      </c>
      <c r="K3783" s="3" t="s">
        <v>4</v>
      </c>
      <c r="L3783" s="3" t="s">
        <v>697</v>
      </c>
      <c r="N3783" s="3"/>
      <c r="O3783" s="3" t="s">
        <v>700</v>
      </c>
      <c r="P3783" s="3"/>
      <c r="Q3783" s="3" t="s">
        <v>700</v>
      </c>
      <c r="R3783" s="3"/>
      <c r="S3783" s="3" t="s">
        <v>700</v>
      </c>
      <c r="T3783" s="3"/>
      <c r="U3783" s="3" t="s">
        <v>699</v>
      </c>
      <c r="W3783" s="3" t="s">
        <v>699</v>
      </c>
      <c r="Y3783" s="3" t="s">
        <v>699</v>
      </c>
      <c r="AA3783" s="3" t="s">
        <v>699</v>
      </c>
      <c r="AC3783" s="3" t="s">
        <v>699</v>
      </c>
      <c r="AE3783" s="3" t="s">
        <v>699</v>
      </c>
      <c r="AG3783" s="3" t="s">
        <v>700</v>
      </c>
      <c r="AI3783" s="3" t="s">
        <v>700</v>
      </c>
      <c r="AK3783" s="3" t="s">
        <v>700</v>
      </c>
      <c r="AM3783" s="3" t="s">
        <v>700</v>
      </c>
      <c r="AO3783" s="3" t="s">
        <v>700</v>
      </c>
      <c r="AQ3783" s="3" t="s">
        <v>698</v>
      </c>
      <c r="AS3783" s="3" t="s">
        <v>698</v>
      </c>
      <c r="AU3783" s="3" t="s">
        <v>700</v>
      </c>
      <c r="AW3783" s="3" t="s">
        <v>700</v>
      </c>
      <c r="AY3783" s="3" t="s">
        <v>699</v>
      </c>
      <c r="BA3783" s="3" t="s">
        <v>700</v>
      </c>
    </row>
    <row r="3784" spans="1:54" ht="28.8" x14ac:dyDescent="0.3">
      <c r="A3784" s="3" t="s">
        <v>667</v>
      </c>
      <c r="B3784" s="3" t="s">
        <v>1728</v>
      </c>
      <c r="C3784" s="3" t="s">
        <v>6418</v>
      </c>
      <c r="D3784" s="3" t="s">
        <v>3567</v>
      </c>
      <c r="E3784" s="3">
        <v>56</v>
      </c>
      <c r="F3784" s="3" t="s">
        <v>37851</v>
      </c>
      <c r="G3784" s="3" t="s">
        <v>694</v>
      </c>
      <c r="H3784" s="3" t="s">
        <v>10021</v>
      </c>
      <c r="I3784" s="3"/>
      <c r="J3784" s="3" t="s">
        <v>4</v>
      </c>
      <c r="K3784" s="3" t="s">
        <v>4</v>
      </c>
      <c r="L3784" s="3" t="s">
        <v>697</v>
      </c>
      <c r="M3784" s="3" t="s">
        <v>4</v>
      </c>
      <c r="N3784" s="3"/>
      <c r="O3784" s="3" t="s">
        <v>4</v>
      </c>
      <c r="P3784" s="3" t="s">
        <v>4</v>
      </c>
      <c r="Q3784" s="3" t="s">
        <v>4</v>
      </c>
      <c r="R3784" s="3" t="s">
        <v>4</v>
      </c>
      <c r="S3784" s="3" t="s">
        <v>4</v>
      </c>
      <c r="T3784" s="3" t="s">
        <v>4</v>
      </c>
      <c r="U3784" s="3" t="s">
        <v>4</v>
      </c>
      <c r="V3784" s="3" t="s">
        <v>4</v>
      </c>
      <c r="W3784" s="3" t="s">
        <v>4</v>
      </c>
      <c r="X3784" s="3" t="s">
        <v>4</v>
      </c>
      <c r="Y3784" s="3" t="s">
        <v>4</v>
      </c>
      <c r="Z3784" s="3" t="s">
        <v>4</v>
      </c>
      <c r="AA3784" s="3" t="s">
        <v>4</v>
      </c>
      <c r="AB3784" s="3" t="s">
        <v>4</v>
      </c>
      <c r="AC3784" s="3" t="s">
        <v>4</v>
      </c>
      <c r="AD3784" s="3" t="s">
        <v>4</v>
      </c>
      <c r="AE3784" s="3" t="s">
        <v>4</v>
      </c>
      <c r="AF3784" s="3" t="s">
        <v>4</v>
      </c>
      <c r="AG3784" s="3" t="s">
        <v>4</v>
      </c>
      <c r="AH3784" s="3" t="s">
        <v>4</v>
      </c>
      <c r="AI3784" s="3" t="s">
        <v>4</v>
      </c>
      <c r="AJ3784" s="3" t="s">
        <v>4</v>
      </c>
      <c r="AK3784" s="3" t="s">
        <v>4</v>
      </c>
      <c r="AL3784" s="3" t="s">
        <v>4</v>
      </c>
      <c r="AM3784" s="3" t="s">
        <v>4</v>
      </c>
      <c r="AN3784" s="3" t="s">
        <v>4</v>
      </c>
      <c r="AO3784" s="3" t="s">
        <v>4</v>
      </c>
      <c r="AP3784" s="3" t="s">
        <v>4</v>
      </c>
      <c r="AQ3784" s="3" t="s">
        <v>4</v>
      </c>
      <c r="AR3784" s="3" t="s">
        <v>4</v>
      </c>
      <c r="AS3784" s="3" t="s">
        <v>4</v>
      </c>
      <c r="AT3784" s="3" t="s">
        <v>4</v>
      </c>
      <c r="AU3784" s="3" t="s">
        <v>4</v>
      </c>
      <c r="AV3784" s="3" t="s">
        <v>4</v>
      </c>
      <c r="AW3784" s="3" t="s">
        <v>4</v>
      </c>
      <c r="AX3784" s="3" t="s">
        <v>4</v>
      </c>
      <c r="AY3784" s="3" t="s">
        <v>4</v>
      </c>
      <c r="AZ3784" s="3" t="s">
        <v>4</v>
      </c>
      <c r="BA3784" s="3" t="s">
        <v>4</v>
      </c>
      <c r="BB3784" s="3" t="s">
        <v>4</v>
      </c>
    </row>
    <row r="3785" spans="1:54" ht="28.8" x14ac:dyDescent="0.3">
      <c r="A3785" s="3" t="s">
        <v>667</v>
      </c>
      <c r="B3785" s="3" t="s">
        <v>892</v>
      </c>
      <c r="C3785" s="3" t="s">
        <v>31353</v>
      </c>
      <c r="D3785" s="3" t="s">
        <v>3567</v>
      </c>
      <c r="E3785" s="3">
        <v>57</v>
      </c>
      <c r="F3785" s="3" t="s">
        <v>37853</v>
      </c>
      <c r="G3785" s="3" t="s">
        <v>694</v>
      </c>
      <c r="H3785" s="3" t="s">
        <v>31354</v>
      </c>
      <c r="I3785" s="3"/>
      <c r="J3785" s="3" t="s">
        <v>4</v>
      </c>
      <c r="K3785" s="3" t="s">
        <v>4</v>
      </c>
      <c r="L3785" s="3" t="s">
        <v>697</v>
      </c>
      <c r="M3785" s="3" t="s">
        <v>4</v>
      </c>
      <c r="N3785" s="3"/>
      <c r="O3785" s="3" t="s">
        <v>4</v>
      </c>
      <c r="P3785" s="3" t="s">
        <v>4</v>
      </c>
      <c r="Q3785" s="3" t="s">
        <v>4</v>
      </c>
      <c r="R3785" s="3" t="s">
        <v>4</v>
      </c>
      <c r="S3785" s="3" t="s">
        <v>4</v>
      </c>
      <c r="T3785" s="3" t="s">
        <v>4</v>
      </c>
      <c r="U3785" s="3" t="s">
        <v>4</v>
      </c>
      <c r="V3785" s="3" t="s">
        <v>4</v>
      </c>
      <c r="W3785" s="3" t="s">
        <v>4</v>
      </c>
      <c r="X3785" s="3" t="s">
        <v>4</v>
      </c>
      <c r="Y3785" s="3" t="s">
        <v>4</v>
      </c>
      <c r="Z3785" s="3" t="s">
        <v>4</v>
      </c>
      <c r="AA3785" s="3" t="s">
        <v>4</v>
      </c>
      <c r="AB3785" s="3" t="s">
        <v>4</v>
      </c>
      <c r="AC3785" s="3" t="s">
        <v>4</v>
      </c>
      <c r="AD3785" s="3" t="s">
        <v>4</v>
      </c>
      <c r="AE3785" s="3" t="s">
        <v>4</v>
      </c>
      <c r="AF3785" s="3" t="s">
        <v>4</v>
      </c>
      <c r="AG3785" s="3" t="s">
        <v>4</v>
      </c>
      <c r="AH3785" s="3" t="s">
        <v>4</v>
      </c>
      <c r="AI3785" s="3" t="s">
        <v>4</v>
      </c>
      <c r="AJ3785" s="3" t="s">
        <v>4</v>
      </c>
      <c r="AK3785" s="3" t="s">
        <v>4</v>
      </c>
      <c r="AL3785" s="3" t="s">
        <v>4</v>
      </c>
      <c r="AM3785" s="3" t="s">
        <v>4</v>
      </c>
      <c r="AN3785" s="3" t="s">
        <v>4</v>
      </c>
      <c r="AO3785" s="3" t="s">
        <v>4</v>
      </c>
      <c r="AP3785" s="3" t="s">
        <v>4</v>
      </c>
      <c r="AQ3785" s="3" t="s">
        <v>4</v>
      </c>
      <c r="AR3785" s="3" t="s">
        <v>4</v>
      </c>
      <c r="AS3785" s="3" t="s">
        <v>4</v>
      </c>
      <c r="AT3785" s="3" t="s">
        <v>4</v>
      </c>
      <c r="AU3785" s="3" t="s">
        <v>4</v>
      </c>
      <c r="AV3785" s="3" t="s">
        <v>4</v>
      </c>
      <c r="AW3785" s="3" t="s">
        <v>4</v>
      </c>
      <c r="AX3785" s="3" t="s">
        <v>4</v>
      </c>
      <c r="AY3785" s="3" t="s">
        <v>4</v>
      </c>
      <c r="AZ3785" s="3" t="s">
        <v>4</v>
      </c>
      <c r="BA3785" s="3" t="s">
        <v>4</v>
      </c>
      <c r="BB3785" s="3" t="s">
        <v>4</v>
      </c>
    </row>
    <row r="3786" spans="1:54" ht="201.6" x14ac:dyDescent="0.3">
      <c r="A3786" s="3" t="s">
        <v>667</v>
      </c>
      <c r="B3786" s="3" t="s">
        <v>31355</v>
      </c>
      <c r="C3786" s="3" t="s">
        <v>8838</v>
      </c>
      <c r="D3786" s="3" t="s">
        <v>3567</v>
      </c>
      <c r="E3786" s="3">
        <v>58</v>
      </c>
      <c r="F3786" s="3" t="s">
        <v>37855</v>
      </c>
      <c r="G3786" s="3" t="s">
        <v>752</v>
      </c>
      <c r="H3786" s="3" t="s">
        <v>31356</v>
      </c>
      <c r="I3786" s="3" t="s">
        <v>3587</v>
      </c>
      <c r="J3786" s="3" t="s">
        <v>697</v>
      </c>
      <c r="K3786" s="3" t="s">
        <v>4</v>
      </c>
      <c r="L3786" s="3" t="s">
        <v>697</v>
      </c>
      <c r="M3786" s="3" t="s">
        <v>31357</v>
      </c>
      <c r="N3786" s="3"/>
      <c r="O3786" s="3" t="s">
        <v>727</v>
      </c>
      <c r="P3786" s="3"/>
      <c r="Q3786" s="3" t="s">
        <v>700</v>
      </c>
      <c r="R3786" s="3" t="s">
        <v>31358</v>
      </c>
      <c r="S3786" s="3" t="s">
        <v>700</v>
      </c>
      <c r="T3786" s="3"/>
      <c r="U3786" s="3" t="s">
        <v>699</v>
      </c>
      <c r="W3786" s="3" t="s">
        <v>699</v>
      </c>
      <c r="Y3786" s="3" t="s">
        <v>698</v>
      </c>
      <c r="AA3786" s="3" t="s">
        <v>698</v>
      </c>
      <c r="AC3786" s="3" t="s">
        <v>700</v>
      </c>
      <c r="AE3786" s="3" t="s">
        <v>790</v>
      </c>
      <c r="AG3786" s="3" t="s">
        <v>700</v>
      </c>
      <c r="AI3786" s="3" t="s">
        <v>699</v>
      </c>
      <c r="AJ3786" s="3" t="s">
        <v>37602</v>
      </c>
      <c r="AK3786" s="3" t="s">
        <v>700</v>
      </c>
      <c r="AL3786" s="3" t="s">
        <v>31359</v>
      </c>
      <c r="AM3786" s="3" t="s">
        <v>700</v>
      </c>
      <c r="AN3786" s="3" t="s">
        <v>31360</v>
      </c>
      <c r="AO3786" s="3" t="s">
        <v>700</v>
      </c>
      <c r="AP3786" s="3" t="s">
        <v>31361</v>
      </c>
      <c r="AQ3786" s="3" t="s">
        <v>698</v>
      </c>
      <c r="AR3786" s="3" t="s">
        <v>31362</v>
      </c>
      <c r="AS3786" s="3" t="s">
        <v>698</v>
      </c>
      <c r="AT3786" s="3" t="s">
        <v>31363</v>
      </c>
      <c r="AU3786" s="3" t="s">
        <v>700</v>
      </c>
      <c r="AW3786" s="3" t="s">
        <v>700</v>
      </c>
      <c r="AY3786" s="3" t="s">
        <v>698</v>
      </c>
      <c r="AZ3786" s="3" t="s">
        <v>31364</v>
      </c>
      <c r="BA3786" s="3" t="s">
        <v>700</v>
      </c>
      <c r="BB3786" s="3" t="s">
        <v>31365</v>
      </c>
    </row>
    <row r="3787" spans="1:54" ht="230.4" x14ac:dyDescent="0.3">
      <c r="A3787" s="3" t="s">
        <v>667</v>
      </c>
      <c r="B3787" s="3" t="s">
        <v>31366</v>
      </c>
      <c r="C3787" s="3" t="s">
        <v>29418</v>
      </c>
      <c r="D3787" s="3" t="s">
        <v>3567</v>
      </c>
      <c r="E3787" s="3">
        <v>59</v>
      </c>
      <c r="F3787" s="3" t="s">
        <v>37863</v>
      </c>
      <c r="G3787" s="3" t="s">
        <v>752</v>
      </c>
      <c r="H3787" s="3"/>
      <c r="I3787" s="3" t="s">
        <v>31367</v>
      </c>
      <c r="J3787" s="3" t="s">
        <v>697</v>
      </c>
      <c r="K3787" s="3" t="s">
        <v>4</v>
      </c>
      <c r="L3787" s="3" t="s">
        <v>697</v>
      </c>
      <c r="N3787" s="3"/>
      <c r="O3787" s="3" t="s">
        <v>729</v>
      </c>
      <c r="P3787" s="3" t="s">
        <v>31368</v>
      </c>
      <c r="Q3787" s="3" t="s">
        <v>700</v>
      </c>
      <c r="R3787" s="3"/>
      <c r="S3787" s="3" t="s">
        <v>728</v>
      </c>
      <c r="T3787" s="3" t="s">
        <v>31369</v>
      </c>
      <c r="U3787" s="3" t="s">
        <v>786</v>
      </c>
      <c r="V3787" s="3" t="s">
        <v>31370</v>
      </c>
      <c r="W3787" s="3" t="s">
        <v>729</v>
      </c>
      <c r="X3787" s="3" t="s">
        <v>31371</v>
      </c>
      <c r="Y3787" s="3" t="s">
        <v>729</v>
      </c>
      <c r="Z3787" s="3" t="s">
        <v>31372</v>
      </c>
      <c r="AA3787" s="3" t="s">
        <v>699</v>
      </c>
      <c r="AC3787" s="3" t="s">
        <v>728</v>
      </c>
      <c r="AD3787" s="3" t="s">
        <v>31373</v>
      </c>
      <c r="AE3787" s="3" t="s">
        <v>712</v>
      </c>
      <c r="AF3787" s="3" t="s">
        <v>31374</v>
      </c>
      <c r="AG3787" s="3" t="s">
        <v>699</v>
      </c>
      <c r="AH3787" s="3" t="s">
        <v>31375</v>
      </c>
      <c r="AI3787" s="3" t="s">
        <v>700</v>
      </c>
      <c r="AJ3787" s="3" t="s">
        <v>37603</v>
      </c>
      <c r="AK3787" s="3" t="s">
        <v>728</v>
      </c>
      <c r="AL3787" s="3" t="s">
        <v>31376</v>
      </c>
      <c r="AM3787" s="3" t="s">
        <v>700</v>
      </c>
      <c r="AO3787" s="3" t="s">
        <v>786</v>
      </c>
      <c r="AP3787" s="3" t="s">
        <v>31377</v>
      </c>
      <c r="AQ3787" s="3" t="s">
        <v>699</v>
      </c>
      <c r="AS3787" s="3" t="s">
        <v>699</v>
      </c>
      <c r="AU3787" s="3" t="s">
        <v>699</v>
      </c>
      <c r="AV3787" s="3" t="s">
        <v>31378</v>
      </c>
      <c r="AW3787" s="3" t="s">
        <v>698</v>
      </c>
      <c r="AX3787" s="3" t="s">
        <v>31379</v>
      </c>
      <c r="AY3787" s="3" t="s">
        <v>700</v>
      </c>
      <c r="AZ3787" s="3" t="s">
        <v>31380</v>
      </c>
      <c r="BA3787" s="3" t="s">
        <v>727</v>
      </c>
    </row>
    <row r="3788" spans="1:54" ht="28.8" x14ac:dyDescent="0.3">
      <c r="A3788" s="3" t="s">
        <v>667</v>
      </c>
      <c r="B3788" s="3" t="s">
        <v>31381</v>
      </c>
      <c r="C3788" s="3" t="s">
        <v>31382</v>
      </c>
      <c r="D3788" s="3" t="s">
        <v>3567</v>
      </c>
      <c r="E3788" s="3">
        <v>60</v>
      </c>
      <c r="F3788" s="3" t="s">
        <v>37839</v>
      </c>
      <c r="G3788" s="3" t="s">
        <v>752</v>
      </c>
      <c r="H3788" s="3" t="s">
        <v>23449</v>
      </c>
      <c r="I3788" s="3"/>
      <c r="J3788" s="3" t="s">
        <v>697</v>
      </c>
      <c r="K3788" s="3" t="s">
        <v>4</v>
      </c>
      <c r="L3788" s="3" t="s">
        <v>697</v>
      </c>
      <c r="N3788" s="3"/>
      <c r="O3788" s="3" t="s">
        <v>729</v>
      </c>
      <c r="P3788" s="3"/>
      <c r="Q3788" s="3" t="s">
        <v>728</v>
      </c>
      <c r="R3788" s="3"/>
      <c r="S3788" s="3" t="s">
        <v>698</v>
      </c>
      <c r="T3788" s="3"/>
      <c r="U3788" s="3" t="s">
        <v>698</v>
      </c>
      <c r="W3788" s="3" t="s">
        <v>729</v>
      </c>
      <c r="Y3788" s="3" t="s">
        <v>730</v>
      </c>
      <c r="AA3788" s="3" t="s">
        <v>699</v>
      </c>
      <c r="AC3788" s="3" t="s">
        <v>698</v>
      </c>
      <c r="AE3788" s="3" t="s">
        <v>712</v>
      </c>
      <c r="AG3788" s="3" t="s">
        <v>700</v>
      </c>
      <c r="AI3788" s="3" t="s">
        <v>728</v>
      </c>
      <c r="AK3788" s="3" t="s">
        <v>728</v>
      </c>
      <c r="AM3788" s="3" t="s">
        <v>700</v>
      </c>
      <c r="AO3788" s="3" t="s">
        <v>698</v>
      </c>
      <c r="AQ3788" s="3" t="s">
        <v>729</v>
      </c>
      <c r="AS3788" s="3" t="s">
        <v>699</v>
      </c>
      <c r="AU3788" s="3" t="s">
        <v>700</v>
      </c>
      <c r="AW3788" s="3" t="s">
        <v>700</v>
      </c>
      <c r="AY3788" s="3" t="s">
        <v>699</v>
      </c>
      <c r="BA3788" s="3" t="s">
        <v>699</v>
      </c>
    </row>
    <row r="3789" spans="1:54" ht="129.6" x14ac:dyDescent="0.3">
      <c r="A3789" s="3" t="s">
        <v>667</v>
      </c>
      <c r="B3789" s="3" t="s">
        <v>821</v>
      </c>
      <c r="C3789" s="3" t="s">
        <v>31383</v>
      </c>
      <c r="D3789" s="3" t="s">
        <v>3567</v>
      </c>
      <c r="E3789" s="3">
        <v>61</v>
      </c>
      <c r="F3789" s="3" t="s">
        <v>37821</v>
      </c>
      <c r="G3789" s="3" t="s">
        <v>694</v>
      </c>
      <c r="H3789" s="3" t="s">
        <v>3831</v>
      </c>
      <c r="I3789" s="3"/>
      <c r="J3789" s="3" t="s">
        <v>697</v>
      </c>
      <c r="K3789" s="3" t="s">
        <v>4</v>
      </c>
      <c r="L3789" s="3" t="s">
        <v>697</v>
      </c>
      <c r="M3789" s="3" t="s">
        <v>31384</v>
      </c>
      <c r="N3789" s="3"/>
      <c r="O3789" s="3" t="s">
        <v>727</v>
      </c>
      <c r="P3789" s="3"/>
      <c r="Q3789" s="3" t="s">
        <v>727</v>
      </c>
      <c r="R3789" s="3"/>
      <c r="S3789" s="3" t="s">
        <v>730</v>
      </c>
      <c r="T3789" s="3" t="s">
        <v>31385</v>
      </c>
      <c r="U3789" s="3" t="s">
        <v>699</v>
      </c>
      <c r="W3789" s="3" t="s">
        <v>729</v>
      </c>
      <c r="X3789" s="3" t="s">
        <v>31386</v>
      </c>
      <c r="Y3789" s="3" t="s">
        <v>730</v>
      </c>
      <c r="Z3789" s="3" t="s">
        <v>31387</v>
      </c>
      <c r="AA3789" s="3" t="s">
        <v>730</v>
      </c>
      <c r="AB3789" s="3" t="s">
        <v>31388</v>
      </c>
      <c r="AC3789" s="3" t="s">
        <v>700</v>
      </c>
      <c r="AE3789" s="3" t="s">
        <v>786</v>
      </c>
      <c r="AG3789" s="3" t="s">
        <v>729</v>
      </c>
      <c r="AI3789" s="3" t="s">
        <v>727</v>
      </c>
      <c r="AK3789" s="3" t="s">
        <v>727</v>
      </c>
      <c r="AM3789" s="3" t="s">
        <v>727</v>
      </c>
      <c r="AN3789" s="3" t="s">
        <v>31389</v>
      </c>
      <c r="AO3789" s="3" t="s">
        <v>730</v>
      </c>
      <c r="AP3789" s="3" t="s">
        <v>31390</v>
      </c>
      <c r="AQ3789" s="3" t="s">
        <v>729</v>
      </c>
      <c r="AR3789" s="3" t="s">
        <v>31391</v>
      </c>
      <c r="AS3789" s="3" t="s">
        <v>790</v>
      </c>
      <c r="AT3789" s="3" t="s">
        <v>31392</v>
      </c>
      <c r="AU3789" s="3" t="s">
        <v>700</v>
      </c>
      <c r="AW3789" s="3" t="s">
        <v>727</v>
      </c>
      <c r="AX3789" s="3" t="s">
        <v>31393</v>
      </c>
      <c r="AY3789" s="3" t="s">
        <v>727</v>
      </c>
      <c r="BA3789" s="3" t="s">
        <v>727</v>
      </c>
    </row>
    <row r="3790" spans="1:54" ht="144" x14ac:dyDescent="0.3">
      <c r="A3790" s="3" t="s">
        <v>667</v>
      </c>
      <c r="B3790" s="3" t="s">
        <v>836</v>
      </c>
      <c r="C3790" s="3" t="s">
        <v>31394</v>
      </c>
      <c r="D3790" s="3" t="s">
        <v>3567</v>
      </c>
      <c r="E3790" s="3">
        <v>62</v>
      </c>
      <c r="F3790" s="3" t="s">
        <v>37835</v>
      </c>
      <c r="G3790" s="3" t="s">
        <v>694</v>
      </c>
      <c r="H3790" s="3" t="s">
        <v>4724</v>
      </c>
      <c r="I3790" s="3"/>
      <c r="J3790" s="3" t="s">
        <v>697</v>
      </c>
      <c r="K3790" s="3" t="s">
        <v>4</v>
      </c>
      <c r="L3790" s="3" t="s">
        <v>697</v>
      </c>
      <c r="N3790" s="3"/>
      <c r="O3790" s="3" t="s">
        <v>700</v>
      </c>
      <c r="P3790" s="3"/>
      <c r="Q3790" s="3" t="s">
        <v>700</v>
      </c>
      <c r="R3790" s="3"/>
      <c r="S3790" s="3" t="s">
        <v>700</v>
      </c>
      <c r="T3790" s="3" t="s">
        <v>31395</v>
      </c>
      <c r="U3790" s="3" t="s">
        <v>712</v>
      </c>
      <c r="W3790" s="3" t="s">
        <v>699</v>
      </c>
      <c r="Y3790" s="3" t="s">
        <v>698</v>
      </c>
      <c r="Z3790" s="3" t="s">
        <v>31396</v>
      </c>
      <c r="AA3790" s="3" t="s">
        <v>698</v>
      </c>
      <c r="AC3790" s="3" t="s">
        <v>699</v>
      </c>
      <c r="AE3790" s="3" t="s">
        <v>712</v>
      </c>
      <c r="AG3790" s="3" t="s">
        <v>700</v>
      </c>
      <c r="AH3790" s="3" t="s">
        <v>31397</v>
      </c>
      <c r="AI3790" s="3" t="s">
        <v>700</v>
      </c>
      <c r="AK3790" s="3" t="s">
        <v>700</v>
      </c>
      <c r="AM3790" s="3" t="s">
        <v>700</v>
      </c>
      <c r="AN3790" s="3" t="s">
        <v>31398</v>
      </c>
      <c r="AO3790" s="3" t="s">
        <v>5772</v>
      </c>
      <c r="AP3790" s="3" t="s">
        <v>31399</v>
      </c>
      <c r="AQ3790" s="3" t="s">
        <v>699</v>
      </c>
      <c r="AS3790" s="3" t="s">
        <v>699</v>
      </c>
      <c r="AU3790" s="3" t="s">
        <v>699</v>
      </c>
      <c r="AV3790" s="3" t="s">
        <v>31400</v>
      </c>
      <c r="AW3790" s="3" t="s">
        <v>700</v>
      </c>
      <c r="AY3790" s="3" t="s">
        <v>700</v>
      </c>
      <c r="AZ3790" s="3" t="s">
        <v>31401</v>
      </c>
      <c r="BA3790" s="3" t="s">
        <v>699</v>
      </c>
    </row>
    <row r="3791" spans="1:54" ht="28.8" x14ac:dyDescent="0.3">
      <c r="A3791" s="3" t="s">
        <v>667</v>
      </c>
      <c r="B3791" s="3" t="s">
        <v>31402</v>
      </c>
      <c r="C3791" s="3" t="s">
        <v>16409</v>
      </c>
      <c r="D3791" s="3" t="s">
        <v>3567</v>
      </c>
      <c r="E3791" s="3">
        <v>63</v>
      </c>
      <c r="F3791" s="3" t="s">
        <v>37872</v>
      </c>
      <c r="G3791" s="3" t="s">
        <v>694</v>
      </c>
      <c r="H3791" s="3" t="s">
        <v>31403</v>
      </c>
      <c r="I3791" s="3"/>
      <c r="J3791" s="3" t="s">
        <v>4</v>
      </c>
      <c r="K3791" s="3" t="s">
        <v>4</v>
      </c>
      <c r="L3791" s="3" t="s">
        <v>697</v>
      </c>
      <c r="M3791" s="3" t="s">
        <v>4</v>
      </c>
      <c r="N3791" s="3"/>
      <c r="O3791" s="3" t="s">
        <v>4</v>
      </c>
      <c r="P3791" s="3" t="s">
        <v>4</v>
      </c>
      <c r="Q3791" s="3" t="s">
        <v>4</v>
      </c>
      <c r="R3791" s="3" t="s">
        <v>4</v>
      </c>
      <c r="S3791" s="3" t="s">
        <v>4</v>
      </c>
      <c r="T3791" s="3" t="s">
        <v>4</v>
      </c>
      <c r="U3791" s="3" t="s">
        <v>4</v>
      </c>
      <c r="V3791" s="3" t="s">
        <v>4</v>
      </c>
      <c r="W3791" s="3" t="s">
        <v>4</v>
      </c>
      <c r="X3791" s="3" t="s">
        <v>4</v>
      </c>
      <c r="Y3791" s="3" t="s">
        <v>4</v>
      </c>
      <c r="Z3791" s="3" t="s">
        <v>4</v>
      </c>
      <c r="AA3791" s="3" t="s">
        <v>4</v>
      </c>
      <c r="AB3791" s="3" t="s">
        <v>4</v>
      </c>
      <c r="AC3791" s="3" t="s">
        <v>4</v>
      </c>
      <c r="AD3791" s="3" t="s">
        <v>4</v>
      </c>
      <c r="AE3791" s="3" t="s">
        <v>4</v>
      </c>
      <c r="AF3791" s="3" t="s">
        <v>4</v>
      </c>
      <c r="AG3791" s="3" t="s">
        <v>4</v>
      </c>
      <c r="AH3791" s="3" t="s">
        <v>4</v>
      </c>
      <c r="AI3791" s="3" t="s">
        <v>4</v>
      </c>
      <c r="AJ3791" s="3" t="s">
        <v>4</v>
      </c>
      <c r="AK3791" s="3" t="s">
        <v>4</v>
      </c>
      <c r="AL3791" s="3" t="s">
        <v>4</v>
      </c>
      <c r="AM3791" s="3" t="s">
        <v>4</v>
      </c>
      <c r="AN3791" s="3" t="s">
        <v>4</v>
      </c>
      <c r="AO3791" s="3" t="s">
        <v>4</v>
      </c>
      <c r="AP3791" s="3" t="s">
        <v>4</v>
      </c>
      <c r="AQ3791" s="3" t="s">
        <v>4</v>
      </c>
      <c r="AR3791" s="3" t="s">
        <v>4</v>
      </c>
      <c r="AS3791" s="3" t="s">
        <v>4</v>
      </c>
      <c r="AT3791" s="3" t="s">
        <v>4</v>
      </c>
      <c r="AU3791" s="3" t="s">
        <v>4</v>
      </c>
      <c r="AV3791" s="3" t="s">
        <v>4</v>
      </c>
      <c r="AW3791" s="3" t="s">
        <v>4</v>
      </c>
      <c r="AX3791" s="3" t="s">
        <v>4</v>
      </c>
      <c r="AY3791" s="3" t="s">
        <v>4</v>
      </c>
      <c r="AZ3791" s="3" t="s">
        <v>4</v>
      </c>
      <c r="BA3791" s="3" t="s">
        <v>4</v>
      </c>
      <c r="BB3791" s="3" t="s">
        <v>4</v>
      </c>
    </row>
    <row r="3792" spans="1:54" ht="172.8" x14ac:dyDescent="0.3">
      <c r="A3792" s="3" t="s">
        <v>667</v>
      </c>
      <c r="B3792" s="3" t="s">
        <v>1944</v>
      </c>
      <c r="C3792" s="3" t="s">
        <v>16409</v>
      </c>
      <c r="D3792" s="3" t="s">
        <v>3567</v>
      </c>
      <c r="E3792" s="3">
        <v>64</v>
      </c>
      <c r="F3792" s="3" t="s">
        <v>37838</v>
      </c>
      <c r="G3792" s="3" t="s">
        <v>752</v>
      </c>
      <c r="H3792" s="3" t="s">
        <v>31404</v>
      </c>
      <c r="I3792" s="3"/>
      <c r="J3792" s="3" t="s">
        <v>697</v>
      </c>
      <c r="K3792" s="3" t="s">
        <v>4</v>
      </c>
      <c r="L3792" s="3" t="s">
        <v>697</v>
      </c>
      <c r="N3792" s="3"/>
      <c r="O3792" s="3" t="s">
        <v>700</v>
      </c>
      <c r="P3792" s="3" t="s">
        <v>31405</v>
      </c>
      <c r="Q3792" s="3" t="s">
        <v>728</v>
      </c>
      <c r="R3792" s="3" t="s">
        <v>31406</v>
      </c>
      <c r="S3792" s="3" t="s">
        <v>728</v>
      </c>
      <c r="T3792" s="3" t="s">
        <v>31407</v>
      </c>
      <c r="U3792" s="3" t="s">
        <v>731</v>
      </c>
      <c r="V3792" s="3" t="s">
        <v>31408</v>
      </c>
      <c r="W3792" s="3" t="s">
        <v>729</v>
      </c>
      <c r="X3792" s="3" t="s">
        <v>31409</v>
      </c>
      <c r="Y3792" s="3" t="s">
        <v>729</v>
      </c>
      <c r="Z3792" s="3" t="s">
        <v>31410</v>
      </c>
      <c r="AA3792" s="3" t="s">
        <v>730</v>
      </c>
      <c r="AC3792" s="3" t="s">
        <v>728</v>
      </c>
      <c r="AD3792" s="3" t="s">
        <v>31411</v>
      </c>
      <c r="AE3792" s="3" t="s">
        <v>712</v>
      </c>
      <c r="AF3792" s="3" t="s">
        <v>31412</v>
      </c>
      <c r="AG3792" s="3" t="s">
        <v>728</v>
      </c>
      <c r="AH3792" s="3" t="s">
        <v>31413</v>
      </c>
      <c r="AI3792" s="3" t="s">
        <v>728</v>
      </c>
      <c r="AJ3792" s="3" t="s">
        <v>37604</v>
      </c>
      <c r="AK3792" s="3" t="s">
        <v>728</v>
      </c>
      <c r="AL3792" s="3" t="s">
        <v>31414</v>
      </c>
      <c r="AM3792" s="3" t="s">
        <v>728</v>
      </c>
      <c r="AN3792" s="3" t="s">
        <v>31415</v>
      </c>
      <c r="AO3792" s="3" t="s">
        <v>727</v>
      </c>
      <c r="AP3792" s="3" t="s">
        <v>31416</v>
      </c>
      <c r="AQ3792" s="3" t="s">
        <v>698</v>
      </c>
      <c r="AR3792" s="3" t="s">
        <v>31417</v>
      </c>
      <c r="AS3792" s="3" t="s">
        <v>730</v>
      </c>
      <c r="AT3792" s="3" t="s">
        <v>31418</v>
      </c>
      <c r="AU3792" s="3" t="s">
        <v>700</v>
      </c>
      <c r="AV3792" s="3" t="s">
        <v>31419</v>
      </c>
      <c r="AW3792" s="3" t="s">
        <v>728</v>
      </c>
      <c r="AX3792" s="3" t="s">
        <v>31420</v>
      </c>
      <c r="AY3792" s="3" t="s">
        <v>699</v>
      </c>
      <c r="AZ3792" s="3" t="s">
        <v>31421</v>
      </c>
      <c r="BA3792" s="3" t="s">
        <v>728</v>
      </c>
      <c r="BB3792" s="3" t="s">
        <v>31422</v>
      </c>
    </row>
    <row r="3793" spans="1:54" ht="244.8" x14ac:dyDescent="0.3">
      <c r="A3793" s="3" t="s">
        <v>667</v>
      </c>
      <c r="B3793" s="3" t="s">
        <v>836</v>
      </c>
      <c r="C3793" s="3" t="s">
        <v>31423</v>
      </c>
      <c r="D3793" s="3" t="s">
        <v>3567</v>
      </c>
      <c r="E3793" s="3">
        <v>65</v>
      </c>
      <c r="F3793" s="3" t="s">
        <v>37855</v>
      </c>
      <c r="G3793" s="3" t="s">
        <v>694</v>
      </c>
      <c r="H3793" s="3" t="s">
        <v>31424</v>
      </c>
      <c r="I3793" s="3"/>
      <c r="J3793" s="3" t="s">
        <v>697</v>
      </c>
      <c r="K3793" s="3" t="s">
        <v>4</v>
      </c>
      <c r="L3793" s="3" t="s">
        <v>697</v>
      </c>
      <c r="M3793" s="3" t="s">
        <v>31425</v>
      </c>
      <c r="N3793" s="3"/>
      <c r="O3793" s="3" t="s">
        <v>727</v>
      </c>
      <c r="P3793" s="3" t="s">
        <v>31426</v>
      </c>
      <c r="Q3793" s="3" t="s">
        <v>727</v>
      </c>
      <c r="R3793" s="3" t="s">
        <v>31427</v>
      </c>
      <c r="S3793" s="3" t="s">
        <v>728</v>
      </c>
      <c r="T3793" s="3" t="s">
        <v>31428</v>
      </c>
      <c r="U3793" s="3" t="s">
        <v>699</v>
      </c>
      <c r="V3793" s="3" t="s">
        <v>31429</v>
      </c>
      <c r="W3793" s="3" t="s">
        <v>729</v>
      </c>
      <c r="X3793" s="3" t="s">
        <v>31430</v>
      </c>
      <c r="Y3793" s="3" t="s">
        <v>730</v>
      </c>
      <c r="Z3793" s="3" t="s">
        <v>31431</v>
      </c>
      <c r="AA3793" s="3" t="s">
        <v>730</v>
      </c>
      <c r="AB3793" s="3" t="s">
        <v>31432</v>
      </c>
      <c r="AC3793" s="3" t="s">
        <v>728</v>
      </c>
      <c r="AD3793" s="3" t="s">
        <v>31433</v>
      </c>
      <c r="AE3793" s="3" t="s">
        <v>729</v>
      </c>
      <c r="AF3793" s="3" t="s">
        <v>31434</v>
      </c>
      <c r="AG3793" s="3" t="s">
        <v>700</v>
      </c>
      <c r="AH3793" s="3" t="s">
        <v>31435</v>
      </c>
      <c r="AI3793" s="3" t="s">
        <v>700</v>
      </c>
      <c r="AJ3793" s="3" t="s">
        <v>37605</v>
      </c>
      <c r="AK3793" s="3" t="s">
        <v>728</v>
      </c>
      <c r="AL3793" s="3" t="s">
        <v>31436</v>
      </c>
      <c r="AM3793" s="3" t="s">
        <v>700</v>
      </c>
      <c r="AN3793" s="3" t="s">
        <v>31437</v>
      </c>
      <c r="AO3793" s="3" t="s">
        <v>727</v>
      </c>
      <c r="AP3793" s="3" t="s">
        <v>31438</v>
      </c>
      <c r="AQ3793" s="3" t="s">
        <v>698</v>
      </c>
      <c r="AR3793" s="3" t="s">
        <v>31439</v>
      </c>
      <c r="AS3793" s="3" t="s">
        <v>786</v>
      </c>
      <c r="AT3793" s="3" t="s">
        <v>31440</v>
      </c>
      <c r="AU3793" s="3" t="s">
        <v>730</v>
      </c>
      <c r="AV3793" s="3" t="s">
        <v>31441</v>
      </c>
      <c r="AW3793" s="3" t="s">
        <v>790</v>
      </c>
      <c r="AX3793" s="3" t="s">
        <v>31442</v>
      </c>
      <c r="AY3793" s="3" t="s">
        <v>786</v>
      </c>
      <c r="AZ3793" s="3" t="s">
        <v>31443</v>
      </c>
      <c r="BA3793" s="3" t="s">
        <v>727</v>
      </c>
      <c r="BB3793" s="3" t="s">
        <v>31444</v>
      </c>
    </row>
    <row r="3794" spans="1:54" ht="28.8" x14ac:dyDescent="0.3">
      <c r="A3794" s="3" t="s">
        <v>667</v>
      </c>
      <c r="B3794" s="3" t="s">
        <v>1961</v>
      </c>
      <c r="C3794" s="3" t="s">
        <v>9831</v>
      </c>
      <c r="D3794" s="3" t="s">
        <v>3567</v>
      </c>
      <c r="E3794" s="3">
        <v>66</v>
      </c>
      <c r="F3794" s="3" t="s">
        <v>37824</v>
      </c>
      <c r="G3794" s="3" t="s">
        <v>694</v>
      </c>
      <c r="H3794" s="3" t="s">
        <v>1022</v>
      </c>
      <c r="I3794" s="3"/>
      <c r="J3794" s="3" t="s">
        <v>4</v>
      </c>
      <c r="K3794" s="3" t="s">
        <v>4</v>
      </c>
      <c r="L3794" s="3" t="s">
        <v>697</v>
      </c>
      <c r="M3794" s="3" t="s">
        <v>4</v>
      </c>
      <c r="N3794" s="3"/>
      <c r="O3794" s="3" t="s">
        <v>4</v>
      </c>
      <c r="P3794" s="3" t="s">
        <v>4</v>
      </c>
      <c r="Q3794" s="3" t="s">
        <v>4</v>
      </c>
      <c r="R3794" s="3" t="s">
        <v>4</v>
      </c>
      <c r="S3794" s="3" t="s">
        <v>4</v>
      </c>
      <c r="T3794" s="3" t="s">
        <v>4</v>
      </c>
      <c r="U3794" s="3" t="s">
        <v>4</v>
      </c>
      <c r="V3794" s="3" t="s">
        <v>4</v>
      </c>
      <c r="W3794" s="3" t="s">
        <v>4</v>
      </c>
      <c r="X3794" s="3" t="s">
        <v>4</v>
      </c>
      <c r="Y3794" s="3" t="s">
        <v>4</v>
      </c>
      <c r="Z3794" s="3" t="s">
        <v>4</v>
      </c>
      <c r="AA3794" s="3" t="s">
        <v>4</v>
      </c>
      <c r="AB3794" s="3" t="s">
        <v>4</v>
      </c>
      <c r="AC3794" s="3" t="s">
        <v>4</v>
      </c>
      <c r="AD3794" s="3" t="s">
        <v>4</v>
      </c>
      <c r="AE3794" s="3" t="s">
        <v>4</v>
      </c>
      <c r="AF3794" s="3" t="s">
        <v>4</v>
      </c>
      <c r="AG3794" s="3" t="s">
        <v>4</v>
      </c>
      <c r="AH3794" s="3" t="s">
        <v>4</v>
      </c>
      <c r="AI3794" s="3" t="s">
        <v>4</v>
      </c>
      <c r="AJ3794" s="3" t="s">
        <v>4</v>
      </c>
      <c r="AK3794" s="3" t="s">
        <v>4</v>
      </c>
      <c r="AL3794" s="3" t="s">
        <v>4</v>
      </c>
      <c r="AM3794" s="3" t="s">
        <v>4</v>
      </c>
      <c r="AN3794" s="3" t="s">
        <v>4</v>
      </c>
      <c r="AO3794" s="3" t="s">
        <v>4</v>
      </c>
      <c r="AP3794" s="3" t="s">
        <v>4</v>
      </c>
      <c r="AQ3794" s="3" t="s">
        <v>4</v>
      </c>
      <c r="AR3794" s="3" t="s">
        <v>4</v>
      </c>
      <c r="AS3794" s="3" t="s">
        <v>4</v>
      </c>
      <c r="AT3794" s="3" t="s">
        <v>4</v>
      </c>
      <c r="AU3794" s="3" t="s">
        <v>4</v>
      </c>
      <c r="AV3794" s="3" t="s">
        <v>4</v>
      </c>
      <c r="AW3794" s="3" t="s">
        <v>4</v>
      </c>
      <c r="AX3794" s="3" t="s">
        <v>4</v>
      </c>
      <c r="AY3794" s="3" t="s">
        <v>4</v>
      </c>
      <c r="AZ3794" s="3" t="s">
        <v>4</v>
      </c>
      <c r="BA3794" s="3" t="s">
        <v>4</v>
      </c>
      <c r="BB3794" s="3" t="s">
        <v>4</v>
      </c>
    </row>
    <row r="3795" spans="1:54" ht="100.8" x14ac:dyDescent="0.3">
      <c r="A3795" s="3" t="s">
        <v>667</v>
      </c>
      <c r="B3795" s="3" t="s">
        <v>2359</v>
      </c>
      <c r="C3795" s="3" t="s">
        <v>14557</v>
      </c>
      <c r="D3795" s="3" t="s">
        <v>3567</v>
      </c>
      <c r="E3795" s="3">
        <v>67</v>
      </c>
      <c r="F3795" s="3" t="s">
        <v>37842</v>
      </c>
      <c r="G3795" s="3" t="s">
        <v>752</v>
      </c>
      <c r="H3795" s="3" t="s">
        <v>31445</v>
      </c>
      <c r="I3795" s="3"/>
      <c r="J3795" s="3" t="s">
        <v>697</v>
      </c>
      <c r="K3795" s="3" t="s">
        <v>4</v>
      </c>
      <c r="L3795" s="3" t="s">
        <v>697</v>
      </c>
      <c r="N3795" s="3"/>
      <c r="O3795" s="3" t="s">
        <v>700</v>
      </c>
      <c r="P3795" s="3"/>
      <c r="Q3795" s="3" t="s">
        <v>700</v>
      </c>
      <c r="R3795" s="3"/>
      <c r="S3795" s="3" t="s">
        <v>700</v>
      </c>
      <c r="T3795" s="3"/>
      <c r="U3795" s="3" t="s">
        <v>699</v>
      </c>
      <c r="V3795" s="3" t="s">
        <v>31446</v>
      </c>
      <c r="W3795" s="3" t="s">
        <v>699</v>
      </c>
      <c r="Y3795" s="3" t="s">
        <v>700</v>
      </c>
      <c r="Z3795" s="3" t="s">
        <v>31447</v>
      </c>
      <c r="AA3795" s="3" t="s">
        <v>698</v>
      </c>
      <c r="AC3795" s="3" t="s">
        <v>700</v>
      </c>
      <c r="AE3795" s="3" t="s">
        <v>699</v>
      </c>
      <c r="AG3795" s="3" t="s">
        <v>700</v>
      </c>
      <c r="AI3795" s="3" t="s">
        <v>700</v>
      </c>
      <c r="AK3795" s="3" t="s">
        <v>700</v>
      </c>
      <c r="AM3795" s="3" t="s">
        <v>700</v>
      </c>
      <c r="AN3795" s="3" t="s">
        <v>31448</v>
      </c>
      <c r="AO3795" s="3" t="s">
        <v>700</v>
      </c>
      <c r="AP3795" s="3" t="s">
        <v>31449</v>
      </c>
      <c r="AQ3795" s="3" t="s">
        <v>699</v>
      </c>
      <c r="AR3795" s="3" t="s">
        <v>31450</v>
      </c>
      <c r="AS3795" s="3" t="s">
        <v>698</v>
      </c>
      <c r="AU3795" s="3" t="s">
        <v>700</v>
      </c>
      <c r="AW3795" s="3" t="s">
        <v>700</v>
      </c>
      <c r="AY3795" s="3" t="s">
        <v>699</v>
      </c>
      <c r="BA3795" s="3" t="s">
        <v>698</v>
      </c>
    </row>
    <row r="3796" spans="1:54" ht="28.8" x14ac:dyDescent="0.3">
      <c r="A3796" s="3" t="s">
        <v>667</v>
      </c>
      <c r="B3796" s="3" t="s">
        <v>1944</v>
      </c>
      <c r="C3796" s="3" t="s">
        <v>10733</v>
      </c>
      <c r="D3796" s="3" t="s">
        <v>3567</v>
      </c>
      <c r="E3796" s="3">
        <v>68</v>
      </c>
      <c r="F3796" s="3" t="s">
        <v>37820</v>
      </c>
      <c r="G3796" s="3" t="s">
        <v>752</v>
      </c>
      <c r="H3796" s="3" t="s">
        <v>1735</v>
      </c>
      <c r="I3796" s="3"/>
      <c r="J3796" s="3" t="s">
        <v>4</v>
      </c>
      <c r="K3796" s="3" t="s">
        <v>4</v>
      </c>
      <c r="L3796" s="3" t="s">
        <v>697</v>
      </c>
      <c r="M3796" s="3" t="s">
        <v>4</v>
      </c>
      <c r="N3796" s="3"/>
      <c r="O3796" s="3" t="s">
        <v>4</v>
      </c>
      <c r="P3796" s="3" t="s">
        <v>4</v>
      </c>
      <c r="Q3796" s="3" t="s">
        <v>4</v>
      </c>
      <c r="R3796" s="3" t="s">
        <v>4</v>
      </c>
      <c r="S3796" s="3" t="s">
        <v>4</v>
      </c>
      <c r="T3796" s="3" t="s">
        <v>4</v>
      </c>
      <c r="U3796" s="3" t="s">
        <v>4</v>
      </c>
      <c r="V3796" s="3" t="s">
        <v>4</v>
      </c>
      <c r="W3796" s="3" t="s">
        <v>4</v>
      </c>
      <c r="X3796" s="3" t="s">
        <v>4</v>
      </c>
      <c r="Y3796" s="3" t="s">
        <v>4</v>
      </c>
      <c r="Z3796" s="3" t="s">
        <v>4</v>
      </c>
      <c r="AA3796" s="3" t="s">
        <v>4</v>
      </c>
      <c r="AB3796" s="3" t="s">
        <v>4</v>
      </c>
      <c r="AC3796" s="3" t="s">
        <v>4</v>
      </c>
      <c r="AD3796" s="3" t="s">
        <v>4</v>
      </c>
      <c r="AE3796" s="3" t="s">
        <v>4</v>
      </c>
      <c r="AF3796" s="3" t="s">
        <v>4</v>
      </c>
      <c r="AG3796" s="3" t="s">
        <v>4</v>
      </c>
      <c r="AH3796" s="3" t="s">
        <v>4</v>
      </c>
      <c r="AI3796" s="3" t="s">
        <v>4</v>
      </c>
      <c r="AJ3796" s="3" t="s">
        <v>4</v>
      </c>
      <c r="AK3796" s="3" t="s">
        <v>4</v>
      </c>
      <c r="AL3796" s="3" t="s">
        <v>4</v>
      </c>
      <c r="AM3796" s="3" t="s">
        <v>4</v>
      </c>
      <c r="AN3796" s="3" t="s">
        <v>4</v>
      </c>
      <c r="AO3796" s="3" t="s">
        <v>4</v>
      </c>
      <c r="AP3796" s="3" t="s">
        <v>4</v>
      </c>
      <c r="AQ3796" s="3" t="s">
        <v>4</v>
      </c>
      <c r="AR3796" s="3" t="s">
        <v>4</v>
      </c>
      <c r="AS3796" s="3" t="s">
        <v>4</v>
      </c>
      <c r="AT3796" s="3" t="s">
        <v>4</v>
      </c>
      <c r="AU3796" s="3" t="s">
        <v>4</v>
      </c>
      <c r="AV3796" s="3" t="s">
        <v>4</v>
      </c>
      <c r="AW3796" s="3" t="s">
        <v>4</v>
      </c>
      <c r="AX3796" s="3" t="s">
        <v>4</v>
      </c>
      <c r="AY3796" s="3" t="s">
        <v>4</v>
      </c>
      <c r="AZ3796" s="3" t="s">
        <v>4</v>
      </c>
      <c r="BA3796" s="3" t="s">
        <v>4</v>
      </c>
      <c r="BB3796" s="3" t="s">
        <v>4</v>
      </c>
    </row>
    <row r="3797" spans="1:54" ht="28.8" x14ac:dyDescent="0.3">
      <c r="A3797" s="3" t="s">
        <v>667</v>
      </c>
      <c r="B3797" s="3" t="s">
        <v>1783</v>
      </c>
      <c r="C3797" s="3" t="s">
        <v>6623</v>
      </c>
      <c r="D3797" s="3" t="s">
        <v>3567</v>
      </c>
      <c r="E3797" s="3">
        <v>69</v>
      </c>
      <c r="F3797" s="3" t="s">
        <v>37859</v>
      </c>
      <c r="G3797" s="3" t="s">
        <v>694</v>
      </c>
      <c r="H3797" s="3" t="s">
        <v>10174</v>
      </c>
      <c r="I3797" s="3"/>
      <c r="J3797" s="3" t="s">
        <v>4</v>
      </c>
      <c r="K3797" s="3" t="s">
        <v>4</v>
      </c>
      <c r="L3797" s="3" t="s">
        <v>697</v>
      </c>
      <c r="M3797" s="3" t="s">
        <v>4</v>
      </c>
      <c r="N3797" s="3"/>
      <c r="O3797" s="3" t="s">
        <v>4</v>
      </c>
      <c r="P3797" s="3" t="s">
        <v>4</v>
      </c>
      <c r="Q3797" s="3" t="s">
        <v>4</v>
      </c>
      <c r="R3797" s="3" t="s">
        <v>4</v>
      </c>
      <c r="S3797" s="3" t="s">
        <v>4</v>
      </c>
      <c r="T3797" s="3" t="s">
        <v>4</v>
      </c>
      <c r="U3797" s="3" t="s">
        <v>4</v>
      </c>
      <c r="V3797" s="3" t="s">
        <v>4</v>
      </c>
      <c r="W3797" s="3" t="s">
        <v>4</v>
      </c>
      <c r="X3797" s="3" t="s">
        <v>4</v>
      </c>
      <c r="Y3797" s="3" t="s">
        <v>4</v>
      </c>
      <c r="Z3797" s="3" t="s">
        <v>4</v>
      </c>
      <c r="AA3797" s="3" t="s">
        <v>4</v>
      </c>
      <c r="AB3797" s="3" t="s">
        <v>4</v>
      </c>
      <c r="AC3797" s="3" t="s">
        <v>4</v>
      </c>
      <c r="AD3797" s="3" t="s">
        <v>4</v>
      </c>
      <c r="AE3797" s="3" t="s">
        <v>4</v>
      </c>
      <c r="AF3797" s="3" t="s">
        <v>4</v>
      </c>
      <c r="AG3797" s="3" t="s">
        <v>4</v>
      </c>
      <c r="AH3797" s="3" t="s">
        <v>4</v>
      </c>
      <c r="AI3797" s="3" t="s">
        <v>4</v>
      </c>
      <c r="AJ3797" s="3" t="s">
        <v>4</v>
      </c>
      <c r="AK3797" s="3" t="s">
        <v>4</v>
      </c>
      <c r="AL3797" s="3" t="s">
        <v>4</v>
      </c>
      <c r="AM3797" s="3" t="s">
        <v>4</v>
      </c>
      <c r="AN3797" s="3" t="s">
        <v>4</v>
      </c>
      <c r="AO3797" s="3" t="s">
        <v>4</v>
      </c>
      <c r="AP3797" s="3" t="s">
        <v>4</v>
      </c>
      <c r="AQ3797" s="3" t="s">
        <v>4</v>
      </c>
      <c r="AR3797" s="3" t="s">
        <v>4</v>
      </c>
      <c r="AS3797" s="3" t="s">
        <v>4</v>
      </c>
      <c r="AT3797" s="3" t="s">
        <v>4</v>
      </c>
      <c r="AU3797" s="3" t="s">
        <v>4</v>
      </c>
      <c r="AV3797" s="3" t="s">
        <v>4</v>
      </c>
      <c r="AW3797" s="3" t="s">
        <v>4</v>
      </c>
      <c r="AX3797" s="3" t="s">
        <v>4</v>
      </c>
      <c r="AY3797" s="3" t="s">
        <v>4</v>
      </c>
      <c r="AZ3797" s="3" t="s">
        <v>4</v>
      </c>
      <c r="BA3797" s="3" t="s">
        <v>4</v>
      </c>
      <c r="BB3797" s="3" t="s">
        <v>4</v>
      </c>
    </row>
    <row r="3798" spans="1:54" ht="244.8" x14ac:dyDescent="0.3">
      <c r="A3798" s="3" t="s">
        <v>667</v>
      </c>
      <c r="B3798" s="3" t="s">
        <v>23568</v>
      </c>
      <c r="C3798" s="3" t="s">
        <v>6623</v>
      </c>
      <c r="D3798" s="3" t="s">
        <v>3567</v>
      </c>
      <c r="E3798" s="3">
        <v>70</v>
      </c>
      <c r="F3798" s="3" t="s">
        <v>37848</v>
      </c>
      <c r="G3798" s="3" t="s">
        <v>694</v>
      </c>
      <c r="H3798" s="3" t="s">
        <v>3696</v>
      </c>
      <c r="I3798" s="3"/>
      <c r="J3798" s="3" t="s">
        <v>697</v>
      </c>
      <c r="K3798" s="3" t="s">
        <v>4</v>
      </c>
      <c r="L3798" s="3" t="s">
        <v>705</v>
      </c>
      <c r="M3798" s="3" t="s">
        <v>31451</v>
      </c>
      <c r="N3798" s="3"/>
      <c r="O3798" s="3" t="s">
        <v>728</v>
      </c>
      <c r="P3798" s="3" t="s">
        <v>31452</v>
      </c>
      <c r="Q3798" s="3" t="s">
        <v>728</v>
      </c>
      <c r="R3798" s="3" t="s">
        <v>31453</v>
      </c>
      <c r="S3798" s="3" t="s">
        <v>728</v>
      </c>
      <c r="T3798" s="3" t="s">
        <v>31454</v>
      </c>
      <c r="U3798" s="3" t="s">
        <v>712</v>
      </c>
      <c r="V3798" s="3" t="s">
        <v>31455</v>
      </c>
      <c r="W3798" s="3" t="s">
        <v>729</v>
      </c>
      <c r="X3798" s="3" t="s">
        <v>31456</v>
      </c>
      <c r="Y3798" s="3" t="s">
        <v>730</v>
      </c>
      <c r="Z3798" s="3" t="s">
        <v>31457</v>
      </c>
      <c r="AA3798" s="3" t="s">
        <v>730</v>
      </c>
      <c r="AB3798" s="3" t="s">
        <v>31458</v>
      </c>
      <c r="AC3798" s="3" t="s">
        <v>700</v>
      </c>
      <c r="AD3798" s="3" t="s">
        <v>31459</v>
      </c>
      <c r="AE3798" s="3" t="s">
        <v>731</v>
      </c>
      <c r="AF3798" s="3" t="s">
        <v>31460</v>
      </c>
      <c r="AG3798" s="3" t="s">
        <v>700</v>
      </c>
      <c r="AH3798" s="3" t="s">
        <v>31461</v>
      </c>
      <c r="AI3798" s="3" t="s">
        <v>728</v>
      </c>
      <c r="AJ3798" s="3" t="s">
        <v>37606</v>
      </c>
      <c r="AK3798" s="3" t="s">
        <v>728</v>
      </c>
      <c r="AL3798" s="3" t="s">
        <v>31462</v>
      </c>
      <c r="AM3798" s="3" t="s">
        <v>700</v>
      </c>
      <c r="AN3798" s="3" t="s">
        <v>31463</v>
      </c>
      <c r="AO3798" s="3" t="s">
        <v>728</v>
      </c>
      <c r="AP3798" s="3" t="s">
        <v>31464</v>
      </c>
      <c r="AQ3798" s="3" t="s">
        <v>729</v>
      </c>
      <c r="AR3798" s="3" t="s">
        <v>31465</v>
      </c>
      <c r="AS3798" s="3" t="s">
        <v>698</v>
      </c>
      <c r="AT3798" s="3" t="s">
        <v>31466</v>
      </c>
      <c r="AU3798" s="3" t="s">
        <v>729</v>
      </c>
      <c r="AV3798" s="3" t="s">
        <v>31467</v>
      </c>
      <c r="AW3798" s="3" t="s">
        <v>728</v>
      </c>
      <c r="AX3798" s="3" t="s">
        <v>31468</v>
      </c>
      <c r="AY3798" s="3" t="s">
        <v>729</v>
      </c>
      <c r="AZ3798" s="3" t="s">
        <v>31469</v>
      </c>
      <c r="BA3798" s="3" t="s">
        <v>728</v>
      </c>
      <c r="BB3798" s="3" t="s">
        <v>31470</v>
      </c>
    </row>
    <row r="3799" spans="1:54" ht="28.8" x14ac:dyDescent="0.3">
      <c r="A3799" s="3" t="s">
        <v>667</v>
      </c>
      <c r="B3799" s="3" t="s">
        <v>2468</v>
      </c>
      <c r="C3799" s="3" t="s">
        <v>13398</v>
      </c>
      <c r="D3799" s="3" t="s">
        <v>3567</v>
      </c>
      <c r="E3799" s="3">
        <v>71</v>
      </c>
      <c r="F3799" s="3" t="s">
        <v>37863</v>
      </c>
      <c r="G3799" s="3" t="s">
        <v>752</v>
      </c>
      <c r="H3799" s="3" t="s">
        <v>31471</v>
      </c>
      <c r="I3799" s="3"/>
      <c r="J3799" s="3" t="s">
        <v>4</v>
      </c>
      <c r="K3799" s="3" t="s">
        <v>4</v>
      </c>
      <c r="L3799" s="3" t="s">
        <v>697</v>
      </c>
      <c r="M3799" s="3" t="s">
        <v>4</v>
      </c>
      <c r="N3799" s="3"/>
      <c r="O3799" s="3" t="s">
        <v>4</v>
      </c>
      <c r="P3799" s="3" t="s">
        <v>4</v>
      </c>
      <c r="Q3799" s="3" t="s">
        <v>4</v>
      </c>
      <c r="R3799" s="3" t="s">
        <v>4</v>
      </c>
      <c r="S3799" s="3" t="s">
        <v>4</v>
      </c>
      <c r="T3799" s="3" t="s">
        <v>4</v>
      </c>
      <c r="U3799" s="3" t="s">
        <v>4</v>
      </c>
      <c r="V3799" s="3" t="s">
        <v>4</v>
      </c>
      <c r="W3799" s="3" t="s">
        <v>4</v>
      </c>
      <c r="X3799" s="3" t="s">
        <v>4</v>
      </c>
      <c r="Y3799" s="3" t="s">
        <v>4</v>
      </c>
      <c r="Z3799" s="3" t="s">
        <v>4</v>
      </c>
      <c r="AA3799" s="3" t="s">
        <v>4</v>
      </c>
      <c r="AB3799" s="3" t="s">
        <v>4</v>
      </c>
      <c r="AC3799" s="3" t="s">
        <v>4</v>
      </c>
      <c r="AD3799" s="3" t="s">
        <v>4</v>
      </c>
      <c r="AE3799" s="3" t="s">
        <v>4</v>
      </c>
      <c r="AF3799" s="3" t="s">
        <v>4</v>
      </c>
      <c r="AG3799" s="3" t="s">
        <v>4</v>
      </c>
      <c r="AH3799" s="3" t="s">
        <v>4</v>
      </c>
      <c r="AI3799" s="3" t="s">
        <v>4</v>
      </c>
      <c r="AJ3799" s="3" t="s">
        <v>4</v>
      </c>
      <c r="AK3799" s="3" t="s">
        <v>4</v>
      </c>
      <c r="AL3799" s="3" t="s">
        <v>4</v>
      </c>
      <c r="AM3799" s="3" t="s">
        <v>4</v>
      </c>
      <c r="AN3799" s="3" t="s">
        <v>4</v>
      </c>
      <c r="AO3799" s="3" t="s">
        <v>4</v>
      </c>
      <c r="AP3799" s="3" t="s">
        <v>4</v>
      </c>
      <c r="AQ3799" s="3" t="s">
        <v>4</v>
      </c>
      <c r="AR3799" s="3" t="s">
        <v>4</v>
      </c>
      <c r="AS3799" s="3" t="s">
        <v>4</v>
      </c>
      <c r="AT3799" s="3" t="s">
        <v>4</v>
      </c>
      <c r="AU3799" s="3" t="s">
        <v>4</v>
      </c>
      <c r="AV3799" s="3" t="s">
        <v>4</v>
      </c>
      <c r="AW3799" s="3" t="s">
        <v>4</v>
      </c>
      <c r="AX3799" s="3" t="s">
        <v>4</v>
      </c>
      <c r="AY3799" s="3" t="s">
        <v>4</v>
      </c>
      <c r="AZ3799" s="3" t="s">
        <v>4</v>
      </c>
      <c r="BA3799" s="3" t="s">
        <v>4</v>
      </c>
      <c r="BB3799" s="3" t="s">
        <v>4</v>
      </c>
    </row>
    <row r="3800" spans="1:54" ht="72" x14ac:dyDescent="0.3">
      <c r="A3800" s="3" t="s">
        <v>667</v>
      </c>
      <c r="B3800" s="3" t="s">
        <v>15846</v>
      </c>
      <c r="C3800" s="3" t="s">
        <v>2509</v>
      </c>
      <c r="D3800" s="3" t="s">
        <v>3567</v>
      </c>
      <c r="E3800" s="3">
        <v>72</v>
      </c>
      <c r="F3800" s="3" t="s">
        <v>37819</v>
      </c>
      <c r="G3800" s="3" t="s">
        <v>694</v>
      </c>
      <c r="H3800" s="3" t="s">
        <v>1031</v>
      </c>
      <c r="I3800" s="3"/>
      <c r="J3800" s="3" t="s">
        <v>697</v>
      </c>
      <c r="K3800" s="3" t="s">
        <v>4</v>
      </c>
      <c r="L3800" s="3" t="s">
        <v>697</v>
      </c>
      <c r="N3800" s="3"/>
      <c r="O3800" s="3" t="s">
        <v>728</v>
      </c>
      <c r="P3800" s="3"/>
      <c r="Q3800" s="3" t="s">
        <v>728</v>
      </c>
      <c r="R3800" s="3"/>
      <c r="S3800" s="3" t="s">
        <v>728</v>
      </c>
      <c r="T3800" s="3"/>
      <c r="U3800" s="3" t="s">
        <v>699</v>
      </c>
      <c r="W3800" s="3" t="s">
        <v>729</v>
      </c>
      <c r="Y3800" s="3" t="s">
        <v>730</v>
      </c>
      <c r="AA3800" s="3" t="s">
        <v>698</v>
      </c>
      <c r="AC3800" s="3" t="s">
        <v>728</v>
      </c>
      <c r="AE3800" s="3" t="s">
        <v>729</v>
      </c>
      <c r="AF3800" s="3" t="s">
        <v>31472</v>
      </c>
      <c r="AG3800" s="3" t="s">
        <v>700</v>
      </c>
      <c r="AI3800" s="3" t="s">
        <v>700</v>
      </c>
      <c r="AK3800" s="3" t="s">
        <v>728</v>
      </c>
      <c r="AM3800" s="3" t="s">
        <v>728</v>
      </c>
      <c r="AN3800" s="3" t="s">
        <v>31473</v>
      </c>
      <c r="AO3800" s="3" t="s">
        <v>8935</v>
      </c>
      <c r="AP3800" s="3" t="s">
        <v>31474</v>
      </c>
      <c r="AQ3800" s="3" t="s">
        <v>699</v>
      </c>
      <c r="AS3800" s="3" t="s">
        <v>699</v>
      </c>
      <c r="AU3800" s="3" t="s">
        <v>700</v>
      </c>
      <c r="AV3800" s="3" t="s">
        <v>31475</v>
      </c>
      <c r="AW3800" s="3" t="s">
        <v>728</v>
      </c>
      <c r="AY3800" s="3" t="s">
        <v>699</v>
      </c>
      <c r="BA3800" s="3" t="s">
        <v>699</v>
      </c>
    </row>
    <row r="3801" spans="1:54" ht="28.8" x14ac:dyDescent="0.3">
      <c r="A3801" s="3" t="s">
        <v>667</v>
      </c>
      <c r="B3801" s="3" t="s">
        <v>14598</v>
      </c>
      <c r="C3801" s="3" t="s">
        <v>7542</v>
      </c>
      <c r="D3801" s="3" t="s">
        <v>3567</v>
      </c>
      <c r="E3801" s="3">
        <v>73</v>
      </c>
      <c r="F3801" s="3" t="s">
        <v>37832</v>
      </c>
      <c r="G3801" s="3" t="s">
        <v>694</v>
      </c>
      <c r="H3801" s="3" t="s">
        <v>31476</v>
      </c>
      <c r="I3801" s="3"/>
      <c r="J3801" s="3" t="s">
        <v>4</v>
      </c>
      <c r="K3801" s="3" t="s">
        <v>4</v>
      </c>
      <c r="L3801" s="3" t="s">
        <v>697</v>
      </c>
      <c r="M3801" s="3" t="s">
        <v>4</v>
      </c>
      <c r="N3801" s="3"/>
      <c r="O3801" s="3" t="s">
        <v>4</v>
      </c>
      <c r="P3801" s="3" t="s">
        <v>4</v>
      </c>
      <c r="Q3801" s="3" t="s">
        <v>4</v>
      </c>
      <c r="R3801" s="3" t="s">
        <v>4</v>
      </c>
      <c r="S3801" s="3" t="s">
        <v>4</v>
      </c>
      <c r="T3801" s="3" t="s">
        <v>4</v>
      </c>
      <c r="U3801" s="3" t="s">
        <v>4</v>
      </c>
      <c r="V3801" s="3" t="s">
        <v>4</v>
      </c>
      <c r="W3801" s="3" t="s">
        <v>4</v>
      </c>
      <c r="X3801" s="3" t="s">
        <v>4</v>
      </c>
      <c r="Y3801" s="3" t="s">
        <v>4</v>
      </c>
      <c r="Z3801" s="3" t="s">
        <v>4</v>
      </c>
      <c r="AA3801" s="3" t="s">
        <v>4</v>
      </c>
      <c r="AB3801" s="3" t="s">
        <v>4</v>
      </c>
      <c r="AC3801" s="3" t="s">
        <v>4</v>
      </c>
      <c r="AD3801" s="3" t="s">
        <v>4</v>
      </c>
      <c r="AE3801" s="3" t="s">
        <v>4</v>
      </c>
      <c r="AF3801" s="3" t="s">
        <v>4</v>
      </c>
      <c r="AG3801" s="3" t="s">
        <v>4</v>
      </c>
      <c r="AH3801" s="3" t="s">
        <v>4</v>
      </c>
      <c r="AI3801" s="3" t="s">
        <v>4</v>
      </c>
      <c r="AJ3801" s="3" t="s">
        <v>4</v>
      </c>
      <c r="AK3801" s="3" t="s">
        <v>4</v>
      </c>
      <c r="AL3801" s="3" t="s">
        <v>4</v>
      </c>
      <c r="AM3801" s="3" t="s">
        <v>4</v>
      </c>
      <c r="AN3801" s="3" t="s">
        <v>4</v>
      </c>
      <c r="AO3801" s="3" t="s">
        <v>4</v>
      </c>
      <c r="AP3801" s="3" t="s">
        <v>4</v>
      </c>
      <c r="AQ3801" s="3" t="s">
        <v>4</v>
      </c>
      <c r="AR3801" s="3" t="s">
        <v>4</v>
      </c>
      <c r="AS3801" s="3" t="s">
        <v>4</v>
      </c>
      <c r="AT3801" s="3" t="s">
        <v>4</v>
      </c>
      <c r="AU3801" s="3" t="s">
        <v>4</v>
      </c>
      <c r="AV3801" s="3" t="s">
        <v>4</v>
      </c>
      <c r="AW3801" s="3" t="s">
        <v>4</v>
      </c>
      <c r="AX3801" s="3" t="s">
        <v>4</v>
      </c>
      <c r="AY3801" s="3" t="s">
        <v>4</v>
      </c>
      <c r="AZ3801" s="3" t="s">
        <v>4</v>
      </c>
      <c r="BA3801" s="3" t="s">
        <v>4</v>
      </c>
      <c r="BB3801" s="3" t="s">
        <v>4</v>
      </c>
    </row>
    <row r="3802" spans="1:54" ht="28.8" x14ac:dyDescent="0.3">
      <c r="A3802" s="3" t="s">
        <v>667</v>
      </c>
      <c r="B3802" s="3" t="s">
        <v>31477</v>
      </c>
      <c r="C3802" s="3" t="s">
        <v>31478</v>
      </c>
      <c r="D3802" s="3" t="s">
        <v>3567</v>
      </c>
      <c r="E3802" s="3">
        <v>74</v>
      </c>
      <c r="F3802" s="3" t="s">
        <v>37835</v>
      </c>
      <c r="G3802" s="3" t="s">
        <v>694</v>
      </c>
      <c r="H3802" s="3" t="s">
        <v>3490</v>
      </c>
      <c r="I3802" s="3"/>
      <c r="J3802" s="3" t="s">
        <v>4</v>
      </c>
      <c r="K3802" s="3" t="s">
        <v>4</v>
      </c>
      <c r="L3802" s="3" t="s">
        <v>697</v>
      </c>
      <c r="M3802" s="3" t="s">
        <v>4</v>
      </c>
      <c r="N3802" s="3"/>
      <c r="O3802" s="3" t="s">
        <v>4</v>
      </c>
      <c r="P3802" s="3" t="s">
        <v>4</v>
      </c>
      <c r="Q3802" s="3" t="s">
        <v>4</v>
      </c>
      <c r="R3802" s="3" t="s">
        <v>4</v>
      </c>
      <c r="S3802" s="3" t="s">
        <v>4</v>
      </c>
      <c r="T3802" s="3" t="s">
        <v>4</v>
      </c>
      <c r="U3802" s="3" t="s">
        <v>4</v>
      </c>
      <c r="V3802" s="3" t="s">
        <v>4</v>
      </c>
      <c r="W3802" s="3" t="s">
        <v>4</v>
      </c>
      <c r="X3802" s="3" t="s">
        <v>4</v>
      </c>
      <c r="Y3802" s="3" t="s">
        <v>4</v>
      </c>
      <c r="Z3802" s="3" t="s">
        <v>4</v>
      </c>
      <c r="AA3802" s="3" t="s">
        <v>4</v>
      </c>
      <c r="AB3802" s="3" t="s">
        <v>4</v>
      </c>
      <c r="AC3802" s="3" t="s">
        <v>4</v>
      </c>
      <c r="AD3802" s="3" t="s">
        <v>4</v>
      </c>
      <c r="AE3802" s="3" t="s">
        <v>4</v>
      </c>
      <c r="AF3802" s="3" t="s">
        <v>4</v>
      </c>
      <c r="AG3802" s="3" t="s">
        <v>4</v>
      </c>
      <c r="AH3802" s="3" t="s">
        <v>4</v>
      </c>
      <c r="AI3802" s="3" t="s">
        <v>4</v>
      </c>
      <c r="AJ3802" s="3" t="s">
        <v>4</v>
      </c>
      <c r="AK3802" s="3" t="s">
        <v>4</v>
      </c>
      <c r="AL3802" s="3" t="s">
        <v>4</v>
      </c>
      <c r="AM3802" s="3" t="s">
        <v>4</v>
      </c>
      <c r="AN3802" s="3" t="s">
        <v>4</v>
      </c>
      <c r="AO3802" s="3" t="s">
        <v>4</v>
      </c>
      <c r="AP3802" s="3" t="s">
        <v>4</v>
      </c>
      <c r="AQ3802" s="3" t="s">
        <v>4</v>
      </c>
      <c r="AR3802" s="3" t="s">
        <v>4</v>
      </c>
      <c r="AS3802" s="3" t="s">
        <v>4</v>
      </c>
      <c r="AT3802" s="3" t="s">
        <v>4</v>
      </c>
      <c r="AU3802" s="3" t="s">
        <v>4</v>
      </c>
      <c r="AV3802" s="3" t="s">
        <v>4</v>
      </c>
      <c r="AW3802" s="3" t="s">
        <v>4</v>
      </c>
      <c r="AX3802" s="3" t="s">
        <v>4</v>
      </c>
      <c r="AY3802" s="3" t="s">
        <v>4</v>
      </c>
      <c r="AZ3802" s="3" t="s">
        <v>4</v>
      </c>
      <c r="BA3802" s="3" t="s">
        <v>4</v>
      </c>
      <c r="BB3802" s="3" t="s">
        <v>4</v>
      </c>
    </row>
    <row r="3803" spans="1:54" ht="28.8" x14ac:dyDescent="0.3">
      <c r="A3803" s="3" t="s">
        <v>667</v>
      </c>
      <c r="B3803" s="3" t="s">
        <v>27022</v>
      </c>
      <c r="C3803" s="3" t="s">
        <v>31479</v>
      </c>
      <c r="D3803" s="3" t="s">
        <v>3567</v>
      </c>
      <c r="E3803" s="3">
        <v>75</v>
      </c>
      <c r="F3803" s="3" t="s">
        <v>37846</v>
      </c>
      <c r="G3803" s="3" t="s">
        <v>694</v>
      </c>
      <c r="H3803" s="3" t="s">
        <v>1654</v>
      </c>
      <c r="I3803" s="3"/>
      <c r="J3803" s="3" t="s">
        <v>4</v>
      </c>
      <c r="K3803" s="3" t="s">
        <v>4</v>
      </c>
      <c r="L3803" s="3" t="s">
        <v>697</v>
      </c>
      <c r="M3803" s="3" t="s">
        <v>4</v>
      </c>
      <c r="N3803" s="3"/>
      <c r="O3803" s="3" t="s">
        <v>4</v>
      </c>
      <c r="P3803" s="3" t="s">
        <v>4</v>
      </c>
      <c r="Q3803" s="3" t="s">
        <v>4</v>
      </c>
      <c r="R3803" s="3" t="s">
        <v>4</v>
      </c>
      <c r="S3803" s="3" t="s">
        <v>4</v>
      </c>
      <c r="T3803" s="3" t="s">
        <v>4</v>
      </c>
      <c r="U3803" s="3" t="s">
        <v>4</v>
      </c>
      <c r="V3803" s="3" t="s">
        <v>4</v>
      </c>
      <c r="W3803" s="3" t="s">
        <v>4</v>
      </c>
      <c r="X3803" s="3" t="s">
        <v>4</v>
      </c>
      <c r="Y3803" s="3" t="s">
        <v>4</v>
      </c>
      <c r="Z3803" s="3" t="s">
        <v>4</v>
      </c>
      <c r="AA3803" s="3" t="s">
        <v>4</v>
      </c>
      <c r="AB3803" s="3" t="s">
        <v>4</v>
      </c>
      <c r="AC3803" s="3" t="s">
        <v>4</v>
      </c>
      <c r="AD3803" s="3" t="s">
        <v>4</v>
      </c>
      <c r="AE3803" s="3" t="s">
        <v>4</v>
      </c>
      <c r="AF3803" s="3" t="s">
        <v>4</v>
      </c>
      <c r="AG3803" s="3" t="s">
        <v>4</v>
      </c>
      <c r="AH3803" s="3" t="s">
        <v>4</v>
      </c>
      <c r="AI3803" s="3" t="s">
        <v>4</v>
      </c>
      <c r="AJ3803" s="3" t="s">
        <v>4</v>
      </c>
      <c r="AK3803" s="3" t="s">
        <v>4</v>
      </c>
      <c r="AL3803" s="3" t="s">
        <v>4</v>
      </c>
      <c r="AM3803" s="3" t="s">
        <v>4</v>
      </c>
      <c r="AN3803" s="3" t="s">
        <v>4</v>
      </c>
      <c r="AO3803" s="3" t="s">
        <v>4</v>
      </c>
      <c r="AP3803" s="3" t="s">
        <v>4</v>
      </c>
      <c r="AQ3803" s="3" t="s">
        <v>4</v>
      </c>
      <c r="AR3803" s="3" t="s">
        <v>4</v>
      </c>
      <c r="AS3803" s="3" t="s">
        <v>4</v>
      </c>
      <c r="AT3803" s="3" t="s">
        <v>4</v>
      </c>
      <c r="AU3803" s="3" t="s">
        <v>4</v>
      </c>
      <c r="AV3803" s="3" t="s">
        <v>4</v>
      </c>
      <c r="AW3803" s="3" t="s">
        <v>4</v>
      </c>
      <c r="AX3803" s="3" t="s">
        <v>4</v>
      </c>
      <c r="AY3803" s="3" t="s">
        <v>4</v>
      </c>
      <c r="AZ3803" s="3" t="s">
        <v>4</v>
      </c>
      <c r="BA3803" s="3" t="s">
        <v>4</v>
      </c>
      <c r="BB3803" s="3" t="s">
        <v>4</v>
      </c>
    </row>
    <row r="3804" spans="1:54" ht="28.8" x14ac:dyDescent="0.3">
      <c r="A3804" s="3" t="s">
        <v>667</v>
      </c>
      <c r="B3804" s="3" t="s">
        <v>3076</v>
      </c>
      <c r="C3804" s="3" t="s">
        <v>5241</v>
      </c>
      <c r="D3804" s="3" t="s">
        <v>3567</v>
      </c>
      <c r="E3804" s="3">
        <v>76</v>
      </c>
      <c r="F3804" s="3" t="s">
        <v>37833</v>
      </c>
      <c r="G3804" s="3" t="s">
        <v>752</v>
      </c>
      <c r="H3804" s="3" t="s">
        <v>5022</v>
      </c>
      <c r="I3804" s="3"/>
      <c r="J3804" s="3" t="s">
        <v>4</v>
      </c>
      <c r="K3804" s="3" t="s">
        <v>4</v>
      </c>
      <c r="L3804" s="3" t="s">
        <v>697</v>
      </c>
      <c r="M3804" s="3" t="s">
        <v>4</v>
      </c>
      <c r="N3804" s="3"/>
      <c r="O3804" s="3" t="s">
        <v>4</v>
      </c>
      <c r="P3804" s="3" t="s">
        <v>4</v>
      </c>
      <c r="Q3804" s="3" t="s">
        <v>4</v>
      </c>
      <c r="R3804" s="3" t="s">
        <v>4</v>
      </c>
      <c r="S3804" s="3" t="s">
        <v>4</v>
      </c>
      <c r="T3804" s="3" t="s">
        <v>4</v>
      </c>
      <c r="U3804" s="3" t="s">
        <v>4</v>
      </c>
      <c r="V3804" s="3" t="s">
        <v>4</v>
      </c>
      <c r="W3804" s="3" t="s">
        <v>4</v>
      </c>
      <c r="X3804" s="3" t="s">
        <v>4</v>
      </c>
      <c r="Y3804" s="3" t="s">
        <v>4</v>
      </c>
      <c r="Z3804" s="3" t="s">
        <v>4</v>
      </c>
      <c r="AA3804" s="3" t="s">
        <v>4</v>
      </c>
      <c r="AB3804" s="3" t="s">
        <v>4</v>
      </c>
      <c r="AC3804" s="3" t="s">
        <v>4</v>
      </c>
      <c r="AD3804" s="3" t="s">
        <v>4</v>
      </c>
      <c r="AE3804" s="3" t="s">
        <v>4</v>
      </c>
      <c r="AF3804" s="3" t="s">
        <v>4</v>
      </c>
      <c r="AG3804" s="3" t="s">
        <v>4</v>
      </c>
      <c r="AH3804" s="3" t="s">
        <v>4</v>
      </c>
      <c r="AI3804" s="3" t="s">
        <v>4</v>
      </c>
      <c r="AJ3804" s="3" t="s">
        <v>4</v>
      </c>
      <c r="AK3804" s="3" t="s">
        <v>4</v>
      </c>
      <c r="AL3804" s="3" t="s">
        <v>4</v>
      </c>
      <c r="AM3804" s="3" t="s">
        <v>4</v>
      </c>
      <c r="AN3804" s="3" t="s">
        <v>4</v>
      </c>
      <c r="AO3804" s="3" t="s">
        <v>4</v>
      </c>
      <c r="AP3804" s="3" t="s">
        <v>4</v>
      </c>
      <c r="AQ3804" s="3" t="s">
        <v>4</v>
      </c>
      <c r="AR3804" s="3" t="s">
        <v>4</v>
      </c>
      <c r="AS3804" s="3" t="s">
        <v>4</v>
      </c>
      <c r="AT3804" s="3" t="s">
        <v>4</v>
      </c>
      <c r="AU3804" s="3" t="s">
        <v>4</v>
      </c>
      <c r="AV3804" s="3" t="s">
        <v>4</v>
      </c>
      <c r="AW3804" s="3" t="s">
        <v>4</v>
      </c>
      <c r="AX3804" s="3" t="s">
        <v>4</v>
      </c>
      <c r="AY3804" s="3" t="s">
        <v>4</v>
      </c>
      <c r="AZ3804" s="3" t="s">
        <v>4</v>
      </c>
      <c r="BA3804" s="3" t="s">
        <v>4</v>
      </c>
      <c r="BB3804" s="3" t="s">
        <v>4</v>
      </c>
    </row>
    <row r="3805" spans="1:54" ht="187.2" x14ac:dyDescent="0.3">
      <c r="A3805" s="3" t="s">
        <v>667</v>
      </c>
      <c r="B3805" s="3" t="s">
        <v>2575</v>
      </c>
      <c r="C3805" s="3" t="s">
        <v>31480</v>
      </c>
      <c r="D3805" s="3" t="s">
        <v>3567</v>
      </c>
      <c r="E3805" s="3">
        <v>77</v>
      </c>
      <c r="F3805" s="3" t="s">
        <v>37860</v>
      </c>
      <c r="G3805" s="3" t="s">
        <v>752</v>
      </c>
      <c r="H3805" s="3" t="s">
        <v>3741</v>
      </c>
      <c r="I3805" s="3"/>
      <c r="J3805" s="3" t="s">
        <v>697</v>
      </c>
      <c r="K3805" s="3" t="s">
        <v>4</v>
      </c>
      <c r="L3805" s="3" t="s">
        <v>697</v>
      </c>
      <c r="M3805" s="3" t="s">
        <v>31384</v>
      </c>
      <c r="N3805" s="3"/>
      <c r="O3805" s="3" t="s">
        <v>727</v>
      </c>
      <c r="P3805" s="3"/>
      <c r="Q3805" s="3" t="s">
        <v>727</v>
      </c>
      <c r="R3805" s="3"/>
      <c r="S3805" s="3" t="s">
        <v>730</v>
      </c>
      <c r="T3805" s="3" t="s">
        <v>31481</v>
      </c>
      <c r="U3805" s="3" t="s">
        <v>699</v>
      </c>
      <c r="V3805" s="3" t="s">
        <v>31482</v>
      </c>
      <c r="W3805" s="3" t="s">
        <v>729</v>
      </c>
      <c r="X3805" s="3" t="s">
        <v>31483</v>
      </c>
      <c r="Y3805" s="3" t="s">
        <v>730</v>
      </c>
      <c r="Z3805" s="3" t="s">
        <v>31484</v>
      </c>
      <c r="AA3805" s="3" t="s">
        <v>730</v>
      </c>
      <c r="AC3805" s="3" t="s">
        <v>700</v>
      </c>
      <c r="AE3805" s="3" t="s">
        <v>786</v>
      </c>
      <c r="AG3805" s="3" t="s">
        <v>729</v>
      </c>
      <c r="AI3805" s="3" t="s">
        <v>729</v>
      </c>
      <c r="AJ3805" s="3" t="s">
        <v>37607</v>
      </c>
      <c r="AK3805" s="3" t="s">
        <v>700</v>
      </c>
      <c r="AM3805" s="3" t="s">
        <v>700</v>
      </c>
      <c r="AO3805" s="3" t="s">
        <v>698</v>
      </c>
      <c r="AP3805" s="3" t="s">
        <v>31485</v>
      </c>
      <c r="AQ3805" s="3" t="s">
        <v>699</v>
      </c>
      <c r="AS3805" s="3" t="s">
        <v>698</v>
      </c>
      <c r="AT3805" s="3" t="s">
        <v>31486</v>
      </c>
      <c r="AU3805" s="3" t="s">
        <v>700</v>
      </c>
      <c r="AW3805" s="3" t="s">
        <v>700</v>
      </c>
      <c r="AY3805" s="3" t="s">
        <v>727</v>
      </c>
      <c r="BA3805" s="3" t="s">
        <v>700</v>
      </c>
    </row>
    <row r="3806" spans="1:54" ht="28.8" x14ac:dyDescent="0.3">
      <c r="A3806" s="3" t="s">
        <v>667</v>
      </c>
      <c r="B3806" s="3" t="s">
        <v>2468</v>
      </c>
      <c r="C3806" s="3" t="s">
        <v>31487</v>
      </c>
      <c r="D3806" s="3" t="s">
        <v>3567</v>
      </c>
      <c r="E3806" s="3">
        <v>78</v>
      </c>
      <c r="F3806" s="3" t="s">
        <v>37851</v>
      </c>
      <c r="G3806" s="3" t="s">
        <v>752</v>
      </c>
      <c r="H3806" s="3" t="s">
        <v>7967</v>
      </c>
      <c r="I3806" s="3"/>
      <c r="J3806" s="3" t="s">
        <v>4</v>
      </c>
      <c r="K3806" s="3" t="s">
        <v>4</v>
      </c>
      <c r="L3806" s="3" t="s">
        <v>697</v>
      </c>
      <c r="M3806" s="3" t="s">
        <v>4</v>
      </c>
      <c r="N3806" s="3"/>
      <c r="O3806" s="3" t="s">
        <v>4</v>
      </c>
      <c r="P3806" s="3" t="s">
        <v>4</v>
      </c>
      <c r="Q3806" s="3" t="s">
        <v>4</v>
      </c>
      <c r="R3806" s="3" t="s">
        <v>4</v>
      </c>
      <c r="S3806" s="3" t="s">
        <v>4</v>
      </c>
      <c r="T3806" s="3" t="s">
        <v>4</v>
      </c>
      <c r="U3806" s="3" t="s">
        <v>4</v>
      </c>
      <c r="V3806" s="3" t="s">
        <v>4</v>
      </c>
      <c r="W3806" s="3" t="s">
        <v>4</v>
      </c>
      <c r="X3806" s="3" t="s">
        <v>4</v>
      </c>
      <c r="Y3806" s="3" t="s">
        <v>4</v>
      </c>
      <c r="Z3806" s="3" t="s">
        <v>4</v>
      </c>
      <c r="AA3806" s="3" t="s">
        <v>4</v>
      </c>
      <c r="AB3806" s="3" t="s">
        <v>4</v>
      </c>
      <c r="AC3806" s="3" t="s">
        <v>4</v>
      </c>
      <c r="AD3806" s="3" t="s">
        <v>4</v>
      </c>
      <c r="AE3806" s="3" t="s">
        <v>4</v>
      </c>
      <c r="AF3806" s="3" t="s">
        <v>4</v>
      </c>
      <c r="AG3806" s="3" t="s">
        <v>4</v>
      </c>
      <c r="AH3806" s="3" t="s">
        <v>4</v>
      </c>
      <c r="AI3806" s="3" t="s">
        <v>4</v>
      </c>
      <c r="AJ3806" s="3" t="s">
        <v>4</v>
      </c>
      <c r="AK3806" s="3" t="s">
        <v>4</v>
      </c>
      <c r="AL3806" s="3" t="s">
        <v>4</v>
      </c>
      <c r="AM3806" s="3" t="s">
        <v>4</v>
      </c>
      <c r="AN3806" s="3" t="s">
        <v>4</v>
      </c>
      <c r="AO3806" s="3" t="s">
        <v>4</v>
      </c>
      <c r="AP3806" s="3" t="s">
        <v>4</v>
      </c>
      <c r="AQ3806" s="3" t="s">
        <v>4</v>
      </c>
      <c r="AR3806" s="3" t="s">
        <v>4</v>
      </c>
      <c r="AS3806" s="3" t="s">
        <v>4</v>
      </c>
      <c r="AT3806" s="3" t="s">
        <v>4</v>
      </c>
      <c r="AU3806" s="3" t="s">
        <v>4</v>
      </c>
      <c r="AV3806" s="3" t="s">
        <v>4</v>
      </c>
      <c r="AW3806" s="3" t="s">
        <v>4</v>
      </c>
      <c r="AX3806" s="3" t="s">
        <v>4</v>
      </c>
      <c r="AY3806" s="3" t="s">
        <v>4</v>
      </c>
      <c r="AZ3806" s="3" t="s">
        <v>4</v>
      </c>
      <c r="BA3806" s="3" t="s">
        <v>4</v>
      </c>
      <c r="BB3806" s="3" t="s">
        <v>4</v>
      </c>
    </row>
    <row r="3807" spans="1:54" ht="230.4" x14ac:dyDescent="0.3">
      <c r="A3807" s="3" t="s">
        <v>667</v>
      </c>
      <c r="B3807" s="3" t="s">
        <v>2280</v>
      </c>
      <c r="C3807" s="3" t="s">
        <v>6790</v>
      </c>
      <c r="D3807" s="3" t="s">
        <v>3567</v>
      </c>
      <c r="E3807" s="3">
        <v>79</v>
      </c>
      <c r="F3807" s="3" t="s">
        <v>37827</v>
      </c>
      <c r="G3807" s="3" t="s">
        <v>752</v>
      </c>
      <c r="H3807" s="3"/>
      <c r="I3807" s="3" t="s">
        <v>31488</v>
      </c>
      <c r="J3807" s="3" t="s">
        <v>697</v>
      </c>
      <c r="K3807" s="3" t="s">
        <v>4</v>
      </c>
      <c r="L3807" s="3" t="s">
        <v>705</v>
      </c>
      <c r="M3807" s="3" t="s">
        <v>31489</v>
      </c>
      <c r="N3807" s="3"/>
      <c r="O3807" s="3" t="s">
        <v>700</v>
      </c>
      <c r="P3807" s="3" t="s">
        <v>31490</v>
      </c>
      <c r="Q3807" s="3" t="s">
        <v>700</v>
      </c>
      <c r="R3807" s="3" t="s">
        <v>31491</v>
      </c>
      <c r="S3807" s="3" t="s">
        <v>700</v>
      </c>
      <c r="T3807" s="3" t="s">
        <v>31492</v>
      </c>
      <c r="U3807" s="3" t="s">
        <v>712</v>
      </c>
      <c r="V3807" s="3" t="s">
        <v>31493</v>
      </c>
      <c r="W3807" s="3" t="s">
        <v>699</v>
      </c>
      <c r="X3807" s="3" t="s">
        <v>31494</v>
      </c>
      <c r="Y3807" s="3" t="s">
        <v>699</v>
      </c>
      <c r="Z3807" s="3" t="s">
        <v>31495</v>
      </c>
      <c r="AA3807" s="3" t="s">
        <v>698</v>
      </c>
      <c r="AB3807" s="3" t="s">
        <v>31496</v>
      </c>
      <c r="AC3807" s="3" t="s">
        <v>700</v>
      </c>
      <c r="AD3807" s="3" t="s">
        <v>31497</v>
      </c>
      <c r="AE3807" s="3" t="s">
        <v>699</v>
      </c>
      <c r="AF3807" s="3" t="s">
        <v>31498</v>
      </c>
      <c r="AG3807" s="3" t="s">
        <v>700</v>
      </c>
      <c r="AH3807" s="3" t="s">
        <v>31499</v>
      </c>
      <c r="AI3807" s="3" t="s">
        <v>700</v>
      </c>
      <c r="AK3807" s="3" t="s">
        <v>700</v>
      </c>
      <c r="AL3807" s="3" t="s">
        <v>31500</v>
      </c>
      <c r="AM3807" s="3" t="s">
        <v>700</v>
      </c>
      <c r="AN3807" s="3" t="s">
        <v>31501</v>
      </c>
      <c r="AO3807" s="3" t="s">
        <v>700</v>
      </c>
      <c r="AP3807" s="3" t="s">
        <v>31502</v>
      </c>
      <c r="AQ3807" s="3" t="s">
        <v>698</v>
      </c>
      <c r="AR3807" s="3" t="s">
        <v>31503</v>
      </c>
      <c r="AS3807" s="3" t="s">
        <v>698</v>
      </c>
      <c r="AT3807" s="3" t="s">
        <v>31504</v>
      </c>
      <c r="AU3807" s="3" t="s">
        <v>700</v>
      </c>
      <c r="AV3807" s="3" t="s">
        <v>31505</v>
      </c>
      <c r="AW3807" s="3" t="s">
        <v>700</v>
      </c>
      <c r="AX3807" s="3" t="s">
        <v>31506</v>
      </c>
      <c r="AY3807" s="3" t="s">
        <v>700</v>
      </c>
      <c r="AZ3807" s="3" t="s">
        <v>31507</v>
      </c>
      <c r="BA3807" s="3" t="s">
        <v>700</v>
      </c>
      <c r="BB3807" s="3" t="s">
        <v>31508</v>
      </c>
    </row>
    <row r="3808" spans="1:54" ht="115.2" x14ac:dyDescent="0.3">
      <c r="A3808" s="3" t="s">
        <v>667</v>
      </c>
      <c r="B3808" s="3" t="s">
        <v>963</v>
      </c>
      <c r="C3808" s="3" t="s">
        <v>21046</v>
      </c>
      <c r="D3808" s="3" t="s">
        <v>3567</v>
      </c>
      <c r="E3808" s="3">
        <v>80</v>
      </c>
      <c r="F3808" s="3" t="s">
        <v>37856</v>
      </c>
      <c r="G3808" s="3" t="s">
        <v>694</v>
      </c>
      <c r="H3808" s="3" t="s">
        <v>31509</v>
      </c>
      <c r="I3808" s="3"/>
      <c r="J3808" s="3" t="s">
        <v>697</v>
      </c>
      <c r="K3808" s="3" t="s">
        <v>4</v>
      </c>
      <c r="L3808" s="3" t="s">
        <v>697</v>
      </c>
      <c r="N3808" s="3"/>
      <c r="O3808" s="3" t="s">
        <v>728</v>
      </c>
      <c r="P3808" s="3" t="s">
        <v>31510</v>
      </c>
      <c r="Q3808" s="3" t="s">
        <v>728</v>
      </c>
      <c r="R3808" s="3" t="s">
        <v>31511</v>
      </c>
      <c r="S3808" s="3" t="s">
        <v>700</v>
      </c>
      <c r="T3808" s="3" t="s">
        <v>31512</v>
      </c>
      <c r="U3808" s="3" t="s">
        <v>731</v>
      </c>
      <c r="V3808" s="3" t="s">
        <v>31513</v>
      </c>
      <c r="W3808" s="3" t="s">
        <v>729</v>
      </c>
      <c r="X3808" s="3" t="s">
        <v>31514</v>
      </c>
      <c r="Y3808" s="3" t="s">
        <v>730</v>
      </c>
      <c r="Z3808" s="3" t="s">
        <v>31515</v>
      </c>
      <c r="AA3808" s="3" t="s">
        <v>698</v>
      </c>
      <c r="AB3808" s="3" t="s">
        <v>31516</v>
      </c>
      <c r="AC3808" s="3" t="s">
        <v>700</v>
      </c>
      <c r="AD3808" s="3" t="s">
        <v>31517</v>
      </c>
      <c r="AE3808" s="3" t="s">
        <v>786</v>
      </c>
      <c r="AF3808" s="3" t="s">
        <v>31518</v>
      </c>
      <c r="AG3808" s="3" t="s">
        <v>700</v>
      </c>
      <c r="AH3808" s="3" t="s">
        <v>31519</v>
      </c>
      <c r="AI3808" s="3" t="s">
        <v>700</v>
      </c>
      <c r="AJ3808" s="3" t="s">
        <v>37608</v>
      </c>
      <c r="AK3808" s="3" t="s">
        <v>728</v>
      </c>
      <c r="AL3808" s="3" t="s">
        <v>31520</v>
      </c>
      <c r="AM3808" s="3" t="s">
        <v>699</v>
      </c>
      <c r="AN3808" s="3" t="s">
        <v>31521</v>
      </c>
      <c r="AO3808" s="3" t="s">
        <v>727</v>
      </c>
      <c r="AP3808" s="3" t="s">
        <v>31522</v>
      </c>
      <c r="AQ3808" s="3" t="s">
        <v>790</v>
      </c>
      <c r="AR3808" s="3" t="s">
        <v>31523</v>
      </c>
      <c r="AS3808" s="3" t="s">
        <v>698</v>
      </c>
      <c r="AT3808" s="3" t="s">
        <v>31524</v>
      </c>
      <c r="AU3808" s="3" t="s">
        <v>700</v>
      </c>
      <c r="AV3808" s="3" t="s">
        <v>31525</v>
      </c>
      <c r="AW3808" s="3" t="s">
        <v>728</v>
      </c>
      <c r="AX3808" s="3" t="s">
        <v>31526</v>
      </c>
      <c r="AY3808" s="3" t="s">
        <v>728</v>
      </c>
      <c r="AZ3808" s="3" t="s">
        <v>31527</v>
      </c>
      <c r="BA3808" s="3" t="s">
        <v>699</v>
      </c>
      <c r="BB3808" s="3" t="s">
        <v>31528</v>
      </c>
    </row>
    <row r="3809" spans="1:54" ht="28.8" x14ac:dyDescent="0.3">
      <c r="A3809" s="3" t="s">
        <v>667</v>
      </c>
      <c r="B3809" s="3" t="s">
        <v>907</v>
      </c>
      <c r="C3809" s="3" t="s">
        <v>10831</v>
      </c>
      <c r="D3809" s="3" t="s">
        <v>3567</v>
      </c>
      <c r="E3809" s="3">
        <v>81</v>
      </c>
      <c r="F3809" s="3" t="s">
        <v>37820</v>
      </c>
      <c r="G3809" s="3" t="s">
        <v>694</v>
      </c>
      <c r="H3809" s="3" t="s">
        <v>1952</v>
      </c>
      <c r="I3809" s="3"/>
      <c r="J3809" s="3" t="s">
        <v>4</v>
      </c>
      <c r="K3809" s="3" t="s">
        <v>4</v>
      </c>
      <c r="L3809" s="3" t="s">
        <v>697</v>
      </c>
      <c r="M3809" s="3" t="s">
        <v>4</v>
      </c>
      <c r="N3809" s="3"/>
      <c r="O3809" s="3" t="s">
        <v>4</v>
      </c>
      <c r="P3809" s="3" t="s">
        <v>4</v>
      </c>
      <c r="Q3809" s="3" t="s">
        <v>4</v>
      </c>
      <c r="R3809" s="3" t="s">
        <v>4</v>
      </c>
      <c r="S3809" s="3" t="s">
        <v>4</v>
      </c>
      <c r="T3809" s="3" t="s">
        <v>4</v>
      </c>
      <c r="U3809" s="3" t="s">
        <v>4</v>
      </c>
      <c r="V3809" s="3" t="s">
        <v>4</v>
      </c>
      <c r="W3809" s="3" t="s">
        <v>4</v>
      </c>
      <c r="X3809" s="3" t="s">
        <v>4</v>
      </c>
      <c r="Y3809" s="3" t="s">
        <v>4</v>
      </c>
      <c r="Z3809" s="3" t="s">
        <v>4</v>
      </c>
      <c r="AA3809" s="3" t="s">
        <v>4</v>
      </c>
      <c r="AB3809" s="3" t="s">
        <v>4</v>
      </c>
      <c r="AC3809" s="3" t="s">
        <v>4</v>
      </c>
      <c r="AD3809" s="3" t="s">
        <v>4</v>
      </c>
      <c r="AE3809" s="3" t="s">
        <v>4</v>
      </c>
      <c r="AF3809" s="3" t="s">
        <v>4</v>
      </c>
      <c r="AG3809" s="3" t="s">
        <v>4</v>
      </c>
      <c r="AH3809" s="3" t="s">
        <v>4</v>
      </c>
      <c r="AI3809" s="3" t="s">
        <v>4</v>
      </c>
      <c r="AJ3809" s="3" t="s">
        <v>4</v>
      </c>
      <c r="AK3809" s="3" t="s">
        <v>4</v>
      </c>
      <c r="AL3809" s="3" t="s">
        <v>4</v>
      </c>
      <c r="AM3809" s="3" t="s">
        <v>4</v>
      </c>
      <c r="AN3809" s="3" t="s">
        <v>4</v>
      </c>
      <c r="AO3809" s="3" t="s">
        <v>4</v>
      </c>
      <c r="AP3809" s="3" t="s">
        <v>4</v>
      </c>
      <c r="AQ3809" s="3" t="s">
        <v>4</v>
      </c>
      <c r="AR3809" s="3" t="s">
        <v>4</v>
      </c>
      <c r="AS3809" s="3" t="s">
        <v>4</v>
      </c>
      <c r="AT3809" s="3" t="s">
        <v>4</v>
      </c>
      <c r="AU3809" s="3" t="s">
        <v>4</v>
      </c>
      <c r="AV3809" s="3" t="s">
        <v>4</v>
      </c>
      <c r="AW3809" s="3" t="s">
        <v>4</v>
      </c>
      <c r="AX3809" s="3" t="s">
        <v>4</v>
      </c>
      <c r="AY3809" s="3" t="s">
        <v>4</v>
      </c>
      <c r="AZ3809" s="3" t="s">
        <v>4</v>
      </c>
      <c r="BA3809" s="3" t="s">
        <v>4</v>
      </c>
      <c r="BB3809" s="3" t="s">
        <v>4</v>
      </c>
    </row>
    <row r="3810" spans="1:54" ht="28.8" x14ac:dyDescent="0.3">
      <c r="A3810" s="3" t="s">
        <v>667</v>
      </c>
      <c r="B3810" s="3" t="s">
        <v>14303</v>
      </c>
      <c r="C3810" s="3" t="s">
        <v>31529</v>
      </c>
      <c r="D3810" s="3" t="s">
        <v>3567</v>
      </c>
      <c r="E3810" s="3">
        <v>82</v>
      </c>
      <c r="F3810" s="3" t="s">
        <v>37823</v>
      </c>
      <c r="G3810" s="3" t="s">
        <v>694</v>
      </c>
      <c r="H3810" s="3" t="s">
        <v>23240</v>
      </c>
      <c r="I3810" s="3"/>
      <c r="J3810" s="3" t="s">
        <v>4</v>
      </c>
      <c r="K3810" s="3" t="s">
        <v>4</v>
      </c>
      <c r="L3810" s="3" t="s">
        <v>697</v>
      </c>
      <c r="M3810" s="3" t="s">
        <v>4</v>
      </c>
      <c r="N3810" s="3"/>
      <c r="O3810" s="3" t="s">
        <v>4</v>
      </c>
      <c r="P3810" s="3" t="s">
        <v>4</v>
      </c>
      <c r="Q3810" s="3" t="s">
        <v>4</v>
      </c>
      <c r="R3810" s="3" t="s">
        <v>4</v>
      </c>
      <c r="S3810" s="3" t="s">
        <v>4</v>
      </c>
      <c r="T3810" s="3" t="s">
        <v>4</v>
      </c>
      <c r="U3810" s="3" t="s">
        <v>4</v>
      </c>
      <c r="V3810" s="3" t="s">
        <v>4</v>
      </c>
      <c r="W3810" s="3" t="s">
        <v>4</v>
      </c>
      <c r="X3810" s="3" t="s">
        <v>4</v>
      </c>
      <c r="Y3810" s="3" t="s">
        <v>4</v>
      </c>
      <c r="Z3810" s="3" t="s">
        <v>4</v>
      </c>
      <c r="AA3810" s="3" t="s">
        <v>4</v>
      </c>
      <c r="AB3810" s="3" t="s">
        <v>4</v>
      </c>
      <c r="AC3810" s="3" t="s">
        <v>4</v>
      </c>
      <c r="AD3810" s="3" t="s">
        <v>4</v>
      </c>
      <c r="AE3810" s="3" t="s">
        <v>4</v>
      </c>
      <c r="AF3810" s="3" t="s">
        <v>4</v>
      </c>
      <c r="AG3810" s="3" t="s">
        <v>4</v>
      </c>
      <c r="AH3810" s="3" t="s">
        <v>4</v>
      </c>
      <c r="AI3810" s="3" t="s">
        <v>4</v>
      </c>
      <c r="AJ3810" s="3" t="s">
        <v>4</v>
      </c>
      <c r="AK3810" s="3" t="s">
        <v>4</v>
      </c>
      <c r="AL3810" s="3" t="s">
        <v>4</v>
      </c>
      <c r="AM3810" s="3" t="s">
        <v>4</v>
      </c>
      <c r="AN3810" s="3" t="s">
        <v>4</v>
      </c>
      <c r="AO3810" s="3" t="s">
        <v>4</v>
      </c>
      <c r="AP3810" s="3" t="s">
        <v>4</v>
      </c>
      <c r="AQ3810" s="3" t="s">
        <v>4</v>
      </c>
      <c r="AR3810" s="3" t="s">
        <v>4</v>
      </c>
      <c r="AS3810" s="3" t="s">
        <v>4</v>
      </c>
      <c r="AT3810" s="3" t="s">
        <v>4</v>
      </c>
      <c r="AU3810" s="3" t="s">
        <v>4</v>
      </c>
      <c r="AV3810" s="3" t="s">
        <v>4</v>
      </c>
      <c r="AW3810" s="3" t="s">
        <v>4</v>
      </c>
      <c r="AX3810" s="3" t="s">
        <v>4</v>
      </c>
      <c r="AY3810" s="3" t="s">
        <v>4</v>
      </c>
      <c r="AZ3810" s="3" t="s">
        <v>4</v>
      </c>
      <c r="BA3810" s="3" t="s">
        <v>4</v>
      </c>
      <c r="BB3810" s="3" t="s">
        <v>4</v>
      </c>
    </row>
    <row r="3811" spans="1:54" ht="100.8" x14ac:dyDescent="0.3">
      <c r="A3811" s="3" t="s">
        <v>667</v>
      </c>
      <c r="B3811" s="3" t="s">
        <v>932</v>
      </c>
      <c r="C3811" s="3" t="s">
        <v>4612</v>
      </c>
      <c r="D3811" s="3" t="s">
        <v>693</v>
      </c>
      <c r="E3811" s="3">
        <v>83</v>
      </c>
      <c r="F3811" s="3" t="s">
        <v>37837</v>
      </c>
      <c r="G3811" s="3" t="s">
        <v>694</v>
      </c>
      <c r="H3811" s="3" t="s">
        <v>31530</v>
      </c>
      <c r="I3811" s="3"/>
      <c r="J3811" s="3" t="s">
        <v>697</v>
      </c>
      <c r="K3811" s="3" t="s">
        <v>705</v>
      </c>
      <c r="L3811" s="3" t="s">
        <v>705</v>
      </c>
      <c r="M3811" s="3" t="s">
        <v>31531</v>
      </c>
      <c r="N3811" s="3"/>
      <c r="O3811" s="3" t="s">
        <v>700</v>
      </c>
      <c r="P3811" s="3"/>
      <c r="Q3811" s="3" t="s">
        <v>700</v>
      </c>
      <c r="R3811" s="3"/>
      <c r="S3811" s="3" t="s">
        <v>700</v>
      </c>
      <c r="T3811" s="3"/>
      <c r="U3811" s="3" t="s">
        <v>712</v>
      </c>
      <c r="W3811" s="3" t="s">
        <v>699</v>
      </c>
      <c r="X3811" s="3" t="s">
        <v>31532</v>
      </c>
      <c r="Y3811" s="3" t="s">
        <v>698</v>
      </c>
      <c r="AA3811" s="3" t="s">
        <v>699</v>
      </c>
      <c r="AB3811" s="3" t="s">
        <v>31533</v>
      </c>
      <c r="AC3811" s="3" t="s">
        <v>699</v>
      </c>
      <c r="AD3811" s="3" t="s">
        <v>31534</v>
      </c>
      <c r="AE3811" s="3" t="s">
        <v>699</v>
      </c>
      <c r="AF3811" s="3" t="s">
        <v>361</v>
      </c>
      <c r="AG3811" s="3" t="s">
        <v>700</v>
      </c>
      <c r="AH3811" s="3" t="s">
        <v>31535</v>
      </c>
      <c r="AI3811" s="3" t="s">
        <v>700</v>
      </c>
      <c r="AJ3811" s="3" t="s">
        <v>37609</v>
      </c>
      <c r="AK3811" s="3" t="s">
        <v>700</v>
      </c>
      <c r="AL3811" s="3" t="s">
        <v>31536</v>
      </c>
      <c r="AM3811" s="3" t="s">
        <v>700</v>
      </c>
      <c r="AN3811" s="3" t="s">
        <v>31537</v>
      </c>
      <c r="AO3811" s="3" t="s">
        <v>700</v>
      </c>
      <c r="AP3811" s="3" t="s">
        <v>31538</v>
      </c>
      <c r="AQ3811" s="3" t="s">
        <v>699</v>
      </c>
      <c r="AR3811" s="3" t="s">
        <v>31539</v>
      </c>
      <c r="AS3811" s="3" t="s">
        <v>698</v>
      </c>
      <c r="AU3811" s="3" t="s">
        <v>699</v>
      </c>
      <c r="AV3811" s="3" t="s">
        <v>31540</v>
      </c>
      <c r="AW3811" s="3" t="s">
        <v>700</v>
      </c>
      <c r="AY3811" s="3" t="s">
        <v>700</v>
      </c>
      <c r="BA3811" s="3" t="s">
        <v>700</v>
      </c>
      <c r="BB3811" s="3" t="s">
        <v>31541</v>
      </c>
    </row>
    <row r="3812" spans="1:54" ht="158.4" x14ac:dyDescent="0.3">
      <c r="A3812" s="3" t="s">
        <v>667</v>
      </c>
      <c r="B3812" s="3" t="s">
        <v>15846</v>
      </c>
      <c r="C3812" s="3" t="s">
        <v>31542</v>
      </c>
      <c r="D3812" s="3" t="s">
        <v>693</v>
      </c>
      <c r="E3812" s="3">
        <v>84</v>
      </c>
      <c r="F3812" s="3" t="s">
        <v>37872</v>
      </c>
      <c r="G3812" s="3" t="s">
        <v>694</v>
      </c>
      <c r="H3812" s="3"/>
      <c r="I3812" s="3" t="s">
        <v>9365</v>
      </c>
      <c r="J3812" s="3" t="s">
        <v>697</v>
      </c>
      <c r="K3812" s="3" t="s">
        <v>4</v>
      </c>
      <c r="L3812" s="3" t="s">
        <v>697</v>
      </c>
      <c r="N3812" s="3"/>
      <c r="O3812" s="3" t="s">
        <v>699</v>
      </c>
      <c r="P3812" s="3" t="s">
        <v>31543</v>
      </c>
      <c r="Q3812" s="3" t="s">
        <v>700</v>
      </c>
      <c r="R3812" s="3" t="s">
        <v>31544</v>
      </c>
      <c r="S3812" s="3" t="s">
        <v>700</v>
      </c>
      <c r="T3812" s="3" t="s">
        <v>31545</v>
      </c>
      <c r="U3812" s="3" t="s">
        <v>712</v>
      </c>
      <c r="V3812" s="3" t="s">
        <v>31546</v>
      </c>
      <c r="W3812" s="3" t="s">
        <v>699</v>
      </c>
      <c r="Y3812" s="3" t="s">
        <v>698</v>
      </c>
      <c r="Z3812" s="3" t="s">
        <v>31547</v>
      </c>
      <c r="AA3812" s="3" t="s">
        <v>699</v>
      </c>
      <c r="AC3812" s="3" t="s">
        <v>699</v>
      </c>
      <c r="AD3812" s="3" t="s">
        <v>31548</v>
      </c>
      <c r="AE3812" s="3" t="s">
        <v>699</v>
      </c>
      <c r="AF3812" s="3" t="s">
        <v>31549</v>
      </c>
      <c r="AG3812" s="3" t="s">
        <v>700</v>
      </c>
      <c r="AH3812" s="3" t="s">
        <v>31550</v>
      </c>
      <c r="AI3812" s="3" t="s">
        <v>700</v>
      </c>
      <c r="AJ3812" s="3" t="s">
        <v>37610</v>
      </c>
      <c r="AK3812" s="3" t="s">
        <v>700</v>
      </c>
      <c r="AM3812" s="3" t="s">
        <v>699</v>
      </c>
      <c r="AN3812" s="3" t="s">
        <v>31551</v>
      </c>
      <c r="AO3812" s="3" t="s">
        <v>698</v>
      </c>
      <c r="AP3812" s="3" t="s">
        <v>31552</v>
      </c>
      <c r="AQ3812" s="3" t="s">
        <v>699</v>
      </c>
      <c r="AR3812" s="3" t="s">
        <v>31553</v>
      </c>
      <c r="AS3812" s="3" t="s">
        <v>699</v>
      </c>
      <c r="AU3812" s="3" t="s">
        <v>700</v>
      </c>
      <c r="AW3812" s="3" t="s">
        <v>700</v>
      </c>
      <c r="AX3812" s="3" t="s">
        <v>31554</v>
      </c>
      <c r="AY3812" s="3" t="s">
        <v>700</v>
      </c>
      <c r="BA3812" s="3" t="s">
        <v>699</v>
      </c>
      <c r="BB3812" s="3" t="s">
        <v>31555</v>
      </c>
    </row>
    <row r="3813" spans="1:54" ht="115.2" x14ac:dyDescent="0.3">
      <c r="A3813" s="3" t="s">
        <v>667</v>
      </c>
      <c r="B3813" s="3" t="s">
        <v>1832</v>
      </c>
      <c r="C3813" s="3" t="s">
        <v>31556</v>
      </c>
      <c r="D3813" s="3" t="s">
        <v>693</v>
      </c>
      <c r="E3813" s="3">
        <v>85</v>
      </c>
      <c r="F3813" s="3" t="s">
        <v>37829</v>
      </c>
      <c r="G3813" s="3" t="s">
        <v>694</v>
      </c>
      <c r="H3813" s="3" t="s">
        <v>23131</v>
      </c>
      <c r="I3813" s="3"/>
      <c r="J3813" s="3" t="s">
        <v>697</v>
      </c>
      <c r="K3813" s="3" t="s">
        <v>4</v>
      </c>
      <c r="L3813" s="3" t="s">
        <v>705</v>
      </c>
      <c r="N3813" s="3"/>
      <c r="O3813" s="3" t="s">
        <v>700</v>
      </c>
      <c r="P3813" s="3" t="s">
        <v>31557</v>
      </c>
      <c r="Q3813" s="3" t="s">
        <v>700</v>
      </c>
      <c r="R3813" s="3" t="s">
        <v>31558</v>
      </c>
      <c r="S3813" s="3" t="s">
        <v>700</v>
      </c>
      <c r="T3813" s="3" t="s">
        <v>31559</v>
      </c>
      <c r="U3813" s="3" t="s">
        <v>712</v>
      </c>
      <c r="V3813" s="3" t="s">
        <v>31560</v>
      </c>
      <c r="W3813" s="3" t="s">
        <v>699</v>
      </c>
      <c r="X3813" s="3" t="s">
        <v>31561</v>
      </c>
      <c r="Y3813" s="3" t="s">
        <v>698</v>
      </c>
      <c r="Z3813" s="3" t="s">
        <v>31562</v>
      </c>
      <c r="AA3813" s="3" t="s">
        <v>699</v>
      </c>
      <c r="AC3813" s="3" t="s">
        <v>699</v>
      </c>
      <c r="AD3813" s="3" t="s">
        <v>31563</v>
      </c>
      <c r="AE3813" s="3" t="s">
        <v>712</v>
      </c>
      <c r="AG3813" s="3" t="s">
        <v>700</v>
      </c>
      <c r="AH3813" s="3" t="s">
        <v>31564</v>
      </c>
      <c r="AI3813" s="3" t="s">
        <v>700</v>
      </c>
      <c r="AK3813" s="3" t="s">
        <v>700</v>
      </c>
      <c r="AM3813" s="3" t="s">
        <v>700</v>
      </c>
      <c r="AN3813" s="3" t="s">
        <v>31565</v>
      </c>
      <c r="AO3813" s="3" t="s">
        <v>700</v>
      </c>
      <c r="AP3813" s="3" t="s">
        <v>31566</v>
      </c>
      <c r="AQ3813" s="3" t="s">
        <v>699</v>
      </c>
      <c r="AS3813" s="3" t="s">
        <v>700</v>
      </c>
      <c r="AT3813" s="3" t="s">
        <v>31567</v>
      </c>
      <c r="AU3813" s="3" t="s">
        <v>699</v>
      </c>
      <c r="AV3813" s="3" t="s">
        <v>31568</v>
      </c>
      <c r="AW3813" s="3" t="s">
        <v>700</v>
      </c>
      <c r="AY3813" s="3" t="s">
        <v>700</v>
      </c>
      <c r="AZ3813" s="3" t="s">
        <v>31569</v>
      </c>
      <c r="BA3813" s="3" t="s">
        <v>700</v>
      </c>
      <c r="BB3813" s="3" t="s">
        <v>31570</v>
      </c>
    </row>
    <row r="3814" spans="1:54" x14ac:dyDescent="0.3">
      <c r="A3814" s="3" t="s">
        <v>667</v>
      </c>
      <c r="B3814" s="3" t="s">
        <v>1163</v>
      </c>
      <c r="C3814" s="3" t="s">
        <v>5963</v>
      </c>
      <c r="D3814" s="3" t="s">
        <v>693</v>
      </c>
      <c r="E3814" s="3">
        <v>86</v>
      </c>
      <c r="F3814" s="3" t="s">
        <v>37820</v>
      </c>
      <c r="G3814" s="3" t="s">
        <v>752</v>
      </c>
      <c r="H3814" s="3" t="s">
        <v>1952</v>
      </c>
      <c r="I3814" s="3" t="s">
        <v>1495</v>
      </c>
      <c r="J3814" s="3" t="s">
        <v>4</v>
      </c>
      <c r="K3814" s="3" t="s">
        <v>4</v>
      </c>
      <c r="L3814" s="3" t="s">
        <v>705</v>
      </c>
      <c r="M3814" s="3" t="s">
        <v>4</v>
      </c>
      <c r="N3814" s="3"/>
      <c r="O3814" s="3" t="s">
        <v>4</v>
      </c>
      <c r="P3814" s="3" t="s">
        <v>4</v>
      </c>
      <c r="Q3814" s="3" t="s">
        <v>4</v>
      </c>
      <c r="R3814" s="3" t="s">
        <v>4</v>
      </c>
      <c r="S3814" s="3" t="s">
        <v>4</v>
      </c>
      <c r="T3814" s="3" t="s">
        <v>4</v>
      </c>
      <c r="U3814" s="3" t="s">
        <v>4</v>
      </c>
      <c r="V3814" s="3" t="s">
        <v>4</v>
      </c>
      <c r="W3814" s="3" t="s">
        <v>4</v>
      </c>
      <c r="X3814" s="3" t="s">
        <v>4</v>
      </c>
      <c r="Y3814" s="3" t="s">
        <v>4</v>
      </c>
      <c r="Z3814" s="3" t="s">
        <v>4</v>
      </c>
      <c r="AA3814" s="3" t="s">
        <v>4</v>
      </c>
      <c r="AB3814" s="3" t="s">
        <v>4</v>
      </c>
      <c r="AC3814" s="3" t="s">
        <v>4</v>
      </c>
      <c r="AD3814" s="3" t="s">
        <v>4</v>
      </c>
      <c r="AE3814" s="3" t="s">
        <v>4</v>
      </c>
      <c r="AF3814" s="3" t="s">
        <v>4</v>
      </c>
      <c r="AG3814" s="3" t="s">
        <v>4</v>
      </c>
      <c r="AH3814" s="3" t="s">
        <v>4</v>
      </c>
      <c r="AI3814" s="3" t="s">
        <v>4</v>
      </c>
      <c r="AJ3814" s="3" t="s">
        <v>4</v>
      </c>
      <c r="AK3814" s="3" t="s">
        <v>4</v>
      </c>
      <c r="AL3814" s="3" t="s">
        <v>4</v>
      </c>
      <c r="AM3814" s="3" t="s">
        <v>4</v>
      </c>
      <c r="AN3814" s="3" t="s">
        <v>4</v>
      </c>
      <c r="AO3814" s="3" t="s">
        <v>4</v>
      </c>
      <c r="AP3814" s="3" t="s">
        <v>4</v>
      </c>
      <c r="AQ3814" s="3" t="s">
        <v>4</v>
      </c>
      <c r="AR3814" s="3" t="s">
        <v>4</v>
      </c>
      <c r="AS3814" s="3" t="s">
        <v>4</v>
      </c>
      <c r="AT3814" s="3" t="s">
        <v>4</v>
      </c>
      <c r="AU3814" s="3" t="s">
        <v>4</v>
      </c>
      <c r="AV3814" s="3" t="s">
        <v>4</v>
      </c>
      <c r="AW3814" s="3" t="s">
        <v>4</v>
      </c>
      <c r="AX3814" s="3" t="s">
        <v>4</v>
      </c>
      <c r="AY3814" s="3" t="s">
        <v>4</v>
      </c>
      <c r="AZ3814" s="3" t="s">
        <v>4</v>
      </c>
      <c r="BA3814" s="3" t="s">
        <v>4</v>
      </c>
      <c r="BB3814" s="3" t="s">
        <v>4</v>
      </c>
    </row>
    <row r="3815" spans="1:54" x14ac:dyDescent="0.3">
      <c r="A3815" s="3" t="s">
        <v>667</v>
      </c>
      <c r="B3815" s="3" t="s">
        <v>3734</v>
      </c>
      <c r="C3815" s="3" t="s">
        <v>6166</v>
      </c>
      <c r="D3815" s="3" t="s">
        <v>693</v>
      </c>
      <c r="E3815" s="3">
        <v>87</v>
      </c>
      <c r="F3815" s="3" t="s">
        <v>37846</v>
      </c>
      <c r="G3815" s="3" t="s">
        <v>694</v>
      </c>
      <c r="H3815" s="3" t="s">
        <v>8203</v>
      </c>
      <c r="I3815" s="3"/>
      <c r="J3815" s="3" t="s">
        <v>4</v>
      </c>
      <c r="K3815" s="3" t="s">
        <v>4</v>
      </c>
      <c r="L3815" s="3" t="s">
        <v>705</v>
      </c>
      <c r="M3815" s="3" t="s">
        <v>4</v>
      </c>
      <c r="N3815" s="3"/>
      <c r="O3815" s="3" t="s">
        <v>4</v>
      </c>
      <c r="P3815" s="3" t="s">
        <v>4</v>
      </c>
      <c r="Q3815" s="3" t="s">
        <v>4</v>
      </c>
      <c r="R3815" s="3" t="s">
        <v>4</v>
      </c>
      <c r="S3815" s="3" t="s">
        <v>4</v>
      </c>
      <c r="T3815" s="3" t="s">
        <v>4</v>
      </c>
      <c r="U3815" s="3" t="s">
        <v>4</v>
      </c>
      <c r="V3815" s="3" t="s">
        <v>4</v>
      </c>
      <c r="W3815" s="3" t="s">
        <v>4</v>
      </c>
      <c r="X3815" s="3" t="s">
        <v>4</v>
      </c>
      <c r="Y3815" s="3" t="s">
        <v>4</v>
      </c>
      <c r="Z3815" s="3" t="s">
        <v>4</v>
      </c>
      <c r="AA3815" s="3" t="s">
        <v>4</v>
      </c>
      <c r="AB3815" s="3" t="s">
        <v>4</v>
      </c>
      <c r="AC3815" s="3" t="s">
        <v>4</v>
      </c>
      <c r="AD3815" s="3" t="s">
        <v>4</v>
      </c>
      <c r="AE3815" s="3" t="s">
        <v>4</v>
      </c>
      <c r="AF3815" s="3" t="s">
        <v>4</v>
      </c>
      <c r="AG3815" s="3" t="s">
        <v>4</v>
      </c>
      <c r="AH3815" s="3" t="s">
        <v>4</v>
      </c>
      <c r="AI3815" s="3" t="s">
        <v>4</v>
      </c>
      <c r="AJ3815" s="3" t="s">
        <v>4</v>
      </c>
      <c r="AK3815" s="3" t="s">
        <v>4</v>
      </c>
      <c r="AL3815" s="3" t="s">
        <v>4</v>
      </c>
      <c r="AM3815" s="3" t="s">
        <v>4</v>
      </c>
      <c r="AN3815" s="3" t="s">
        <v>4</v>
      </c>
      <c r="AO3815" s="3" t="s">
        <v>4</v>
      </c>
      <c r="AP3815" s="3" t="s">
        <v>4</v>
      </c>
      <c r="AQ3815" s="3" t="s">
        <v>4</v>
      </c>
      <c r="AR3815" s="3" t="s">
        <v>4</v>
      </c>
      <c r="AS3815" s="3" t="s">
        <v>4</v>
      </c>
      <c r="AT3815" s="3" t="s">
        <v>4</v>
      </c>
      <c r="AU3815" s="3" t="s">
        <v>4</v>
      </c>
      <c r="AV3815" s="3" t="s">
        <v>4</v>
      </c>
      <c r="AW3815" s="3" t="s">
        <v>4</v>
      </c>
      <c r="AX3815" s="3" t="s">
        <v>4</v>
      </c>
      <c r="AY3815" s="3" t="s">
        <v>4</v>
      </c>
      <c r="AZ3815" s="3" t="s">
        <v>4</v>
      </c>
      <c r="BA3815" s="3" t="s">
        <v>4</v>
      </c>
      <c r="BB3815" s="3" t="s">
        <v>4</v>
      </c>
    </row>
    <row r="3816" spans="1:54" ht="86.4" x14ac:dyDescent="0.3">
      <c r="A3816" s="3" t="s">
        <v>667</v>
      </c>
      <c r="B3816" s="3" t="s">
        <v>31571</v>
      </c>
      <c r="C3816" s="3" t="s">
        <v>11869</v>
      </c>
      <c r="D3816" s="3" t="s">
        <v>693</v>
      </c>
      <c r="E3816" s="3">
        <v>88</v>
      </c>
      <c r="F3816" s="3" t="s">
        <v>37836</v>
      </c>
      <c r="G3816" s="3" t="s">
        <v>752</v>
      </c>
      <c r="H3816" s="3" t="s">
        <v>31572</v>
      </c>
      <c r="I3816" s="3" t="s">
        <v>9365</v>
      </c>
      <c r="J3816" s="3" t="s">
        <v>697</v>
      </c>
      <c r="K3816" s="3" t="s">
        <v>4</v>
      </c>
      <c r="L3816" s="3" t="s">
        <v>705</v>
      </c>
      <c r="N3816" s="3"/>
      <c r="O3816" s="3" t="s">
        <v>700</v>
      </c>
      <c r="P3816" s="3"/>
      <c r="Q3816" s="3" t="s">
        <v>700</v>
      </c>
      <c r="R3816" s="3"/>
      <c r="S3816" s="3" t="s">
        <v>700</v>
      </c>
      <c r="T3816" s="3"/>
      <c r="U3816" s="3" t="s">
        <v>699</v>
      </c>
      <c r="W3816" s="3" t="s">
        <v>699</v>
      </c>
      <c r="Y3816" s="3" t="s">
        <v>699</v>
      </c>
      <c r="AA3816" s="3" t="s">
        <v>698</v>
      </c>
      <c r="AC3816" s="3" t="s">
        <v>698</v>
      </c>
      <c r="AE3816" s="3" t="s">
        <v>712</v>
      </c>
      <c r="AG3816" s="3" t="s">
        <v>699</v>
      </c>
      <c r="AI3816" s="3" t="s">
        <v>700</v>
      </c>
      <c r="AK3816" s="3" t="s">
        <v>700</v>
      </c>
      <c r="AM3816" s="3" t="s">
        <v>700</v>
      </c>
      <c r="AO3816" s="3" t="s">
        <v>700</v>
      </c>
      <c r="AP3816" s="3" t="s">
        <v>31573</v>
      </c>
      <c r="AQ3816" s="3" t="s">
        <v>699</v>
      </c>
      <c r="AS3816" s="3" t="s">
        <v>699</v>
      </c>
      <c r="AU3816" s="3" t="s">
        <v>699</v>
      </c>
      <c r="AW3816" s="3" t="s">
        <v>700</v>
      </c>
      <c r="AY3816" s="3" t="s">
        <v>699</v>
      </c>
      <c r="BA3816" s="3" t="s">
        <v>699</v>
      </c>
    </row>
    <row r="3817" spans="1:54" ht="57.6" x14ac:dyDescent="0.3">
      <c r="A3817" s="3" t="s">
        <v>667</v>
      </c>
      <c r="B3817" s="3" t="s">
        <v>3766</v>
      </c>
      <c r="C3817" s="3" t="s">
        <v>1754</v>
      </c>
      <c r="D3817" s="3" t="s">
        <v>693</v>
      </c>
      <c r="E3817" s="3">
        <v>89</v>
      </c>
      <c r="F3817" s="3" t="s">
        <v>37835</v>
      </c>
      <c r="G3817" s="3" t="s">
        <v>694</v>
      </c>
      <c r="H3817" s="3" t="s">
        <v>16431</v>
      </c>
      <c r="I3817" s="3"/>
      <c r="J3817" s="3" t="s">
        <v>697</v>
      </c>
      <c r="K3817" s="3" t="s">
        <v>4</v>
      </c>
      <c r="L3817" s="3" t="s">
        <v>705</v>
      </c>
      <c r="N3817" s="3"/>
      <c r="O3817" s="3" t="s">
        <v>728</v>
      </c>
      <c r="P3817" s="3" t="s">
        <v>31574</v>
      </c>
      <c r="Q3817" s="3" t="s">
        <v>728</v>
      </c>
      <c r="R3817" s="3" t="s">
        <v>31575</v>
      </c>
      <c r="S3817" s="3" t="s">
        <v>727</v>
      </c>
      <c r="T3817" s="3" t="s">
        <v>31576</v>
      </c>
      <c r="U3817" s="3" t="s">
        <v>727</v>
      </c>
      <c r="V3817" s="3" t="s">
        <v>31577</v>
      </c>
      <c r="W3817" s="3" t="s">
        <v>712</v>
      </c>
      <c r="Y3817" s="3" t="s">
        <v>790</v>
      </c>
      <c r="Z3817" s="3" t="s">
        <v>31578</v>
      </c>
      <c r="AA3817" s="3" t="s">
        <v>698</v>
      </c>
      <c r="AC3817" s="3" t="s">
        <v>790</v>
      </c>
      <c r="AD3817" s="3" t="s">
        <v>31579</v>
      </c>
      <c r="AE3817" s="3" t="s">
        <v>699</v>
      </c>
      <c r="AF3817" s="3" t="s">
        <v>31580</v>
      </c>
      <c r="AG3817" s="3" t="s">
        <v>727</v>
      </c>
      <c r="AI3817" s="3" t="s">
        <v>727</v>
      </c>
      <c r="AK3817" s="3" t="s">
        <v>700</v>
      </c>
      <c r="AM3817" s="3" t="s">
        <v>727</v>
      </c>
      <c r="AN3817" s="3" t="s">
        <v>31581</v>
      </c>
      <c r="AO3817" s="3" t="s">
        <v>727</v>
      </c>
      <c r="AP3817" s="3" t="s">
        <v>31582</v>
      </c>
      <c r="AQ3817" s="3" t="s">
        <v>786</v>
      </c>
      <c r="AS3817" s="3" t="s">
        <v>790</v>
      </c>
      <c r="AU3817" s="3" t="s">
        <v>699</v>
      </c>
      <c r="AW3817" s="3" t="s">
        <v>728</v>
      </c>
      <c r="AY3817" s="3" t="s">
        <v>700</v>
      </c>
      <c r="BA3817" s="3" t="s">
        <v>700</v>
      </c>
    </row>
    <row r="3818" spans="1:54" ht="230.4" x14ac:dyDescent="0.3">
      <c r="A3818" s="3" t="s">
        <v>667</v>
      </c>
      <c r="B3818" s="3" t="s">
        <v>14513</v>
      </c>
      <c r="C3818" s="3" t="s">
        <v>31542</v>
      </c>
      <c r="D3818" s="3" t="s">
        <v>693</v>
      </c>
      <c r="E3818" s="3">
        <v>90</v>
      </c>
      <c r="F3818" s="3" t="s">
        <v>37854</v>
      </c>
      <c r="G3818" s="3" t="s">
        <v>694</v>
      </c>
      <c r="H3818" s="3" t="s">
        <v>6877</v>
      </c>
      <c r="I3818" s="3" t="s">
        <v>31583</v>
      </c>
      <c r="J3818" s="3" t="s">
        <v>697</v>
      </c>
      <c r="K3818" s="3" t="s">
        <v>4</v>
      </c>
      <c r="L3818" s="3" t="s">
        <v>705</v>
      </c>
      <c r="N3818" s="3"/>
      <c r="O3818" s="3" t="s">
        <v>729</v>
      </c>
      <c r="P3818" s="3" t="s">
        <v>31584</v>
      </c>
      <c r="Q3818" s="3" t="s">
        <v>700</v>
      </c>
      <c r="R3818" s="3"/>
      <c r="S3818" s="3" t="s">
        <v>730</v>
      </c>
      <c r="T3818" s="3" t="s">
        <v>31585</v>
      </c>
      <c r="U3818" s="3" t="s">
        <v>712</v>
      </c>
      <c r="V3818" s="3" t="s">
        <v>31586</v>
      </c>
      <c r="W3818" s="3" t="s">
        <v>700</v>
      </c>
      <c r="X3818" s="3" t="s">
        <v>31587</v>
      </c>
      <c r="Y3818" s="3" t="s">
        <v>728</v>
      </c>
      <c r="Z3818" s="3" t="s">
        <v>31588</v>
      </c>
      <c r="AA3818" s="3" t="s">
        <v>699</v>
      </c>
      <c r="AC3818" s="3" t="s">
        <v>730</v>
      </c>
      <c r="AD3818" s="3" t="s">
        <v>31589</v>
      </c>
      <c r="AE3818" s="3" t="s">
        <v>699</v>
      </c>
      <c r="AG3818" s="3" t="s">
        <v>700</v>
      </c>
      <c r="AI3818" s="3" t="s">
        <v>700</v>
      </c>
      <c r="AJ3818" s="3" t="s">
        <v>37611</v>
      </c>
      <c r="AK3818" s="3" t="s">
        <v>698</v>
      </c>
      <c r="AM3818" s="3" t="s">
        <v>728</v>
      </c>
      <c r="AN3818" s="3" t="s">
        <v>31590</v>
      </c>
      <c r="AO3818" s="3" t="s">
        <v>700</v>
      </c>
      <c r="AP3818" s="3" t="s">
        <v>31591</v>
      </c>
      <c r="AQ3818" s="3" t="s">
        <v>700</v>
      </c>
      <c r="AS3818" s="3" t="s">
        <v>698</v>
      </c>
      <c r="AU3818" s="3" t="s">
        <v>699</v>
      </c>
      <c r="AW3818" s="3" t="s">
        <v>700</v>
      </c>
      <c r="AY3818" s="3" t="s">
        <v>728</v>
      </c>
      <c r="AZ3818" s="3" t="s">
        <v>31592</v>
      </c>
      <c r="BA3818" s="3" t="s">
        <v>699</v>
      </c>
      <c r="BB3818" s="3" t="s">
        <v>31593</v>
      </c>
    </row>
    <row r="3819" spans="1:54" x14ac:dyDescent="0.3">
      <c r="A3819" s="3" t="s">
        <v>667</v>
      </c>
      <c r="B3819" s="3" t="s">
        <v>2217</v>
      </c>
      <c r="C3819" s="3" t="s">
        <v>31542</v>
      </c>
      <c r="D3819" s="3" t="s">
        <v>693</v>
      </c>
      <c r="E3819" s="3">
        <v>91</v>
      </c>
      <c r="F3819" s="3" t="s">
        <v>37851</v>
      </c>
      <c r="G3819" s="3" t="s">
        <v>752</v>
      </c>
      <c r="H3819" s="3" t="s">
        <v>16587</v>
      </c>
      <c r="I3819" s="3"/>
      <c r="J3819" s="3" t="s">
        <v>4</v>
      </c>
      <c r="K3819" s="3" t="s">
        <v>4</v>
      </c>
      <c r="L3819" s="3" t="s">
        <v>697</v>
      </c>
      <c r="M3819" s="3" t="s">
        <v>4</v>
      </c>
      <c r="N3819" s="3"/>
      <c r="O3819" s="3" t="s">
        <v>4</v>
      </c>
      <c r="P3819" s="3" t="s">
        <v>4</v>
      </c>
      <c r="Q3819" s="3" t="s">
        <v>4</v>
      </c>
      <c r="R3819" s="3" t="s">
        <v>4</v>
      </c>
      <c r="S3819" s="3" t="s">
        <v>4</v>
      </c>
      <c r="T3819" s="3" t="s">
        <v>4</v>
      </c>
      <c r="U3819" s="3" t="s">
        <v>4</v>
      </c>
      <c r="V3819" s="3" t="s">
        <v>4</v>
      </c>
      <c r="W3819" s="3" t="s">
        <v>4</v>
      </c>
      <c r="X3819" s="3" t="s">
        <v>4</v>
      </c>
      <c r="Y3819" s="3" t="s">
        <v>4</v>
      </c>
      <c r="Z3819" s="3" t="s">
        <v>4</v>
      </c>
      <c r="AA3819" s="3" t="s">
        <v>4</v>
      </c>
      <c r="AB3819" s="3" t="s">
        <v>4</v>
      </c>
      <c r="AC3819" s="3" t="s">
        <v>4</v>
      </c>
      <c r="AD3819" s="3" t="s">
        <v>4</v>
      </c>
      <c r="AE3819" s="3" t="s">
        <v>4</v>
      </c>
      <c r="AF3819" s="3" t="s">
        <v>4</v>
      </c>
      <c r="AG3819" s="3" t="s">
        <v>4</v>
      </c>
      <c r="AH3819" s="3" t="s">
        <v>4</v>
      </c>
      <c r="AI3819" s="3" t="s">
        <v>4</v>
      </c>
      <c r="AJ3819" s="3" t="s">
        <v>4</v>
      </c>
      <c r="AK3819" s="3" t="s">
        <v>4</v>
      </c>
      <c r="AL3819" s="3" t="s">
        <v>4</v>
      </c>
      <c r="AM3819" s="3" t="s">
        <v>4</v>
      </c>
      <c r="AN3819" s="3" t="s">
        <v>4</v>
      </c>
      <c r="AO3819" s="3" t="s">
        <v>4</v>
      </c>
      <c r="AP3819" s="3" t="s">
        <v>4</v>
      </c>
      <c r="AQ3819" s="3" t="s">
        <v>4</v>
      </c>
      <c r="AR3819" s="3" t="s">
        <v>4</v>
      </c>
      <c r="AS3819" s="3" t="s">
        <v>4</v>
      </c>
      <c r="AT3819" s="3" t="s">
        <v>4</v>
      </c>
      <c r="AU3819" s="3" t="s">
        <v>4</v>
      </c>
      <c r="AV3819" s="3" t="s">
        <v>4</v>
      </c>
      <c r="AW3819" s="3" t="s">
        <v>4</v>
      </c>
      <c r="AX3819" s="3" t="s">
        <v>4</v>
      </c>
      <c r="AY3819" s="3" t="s">
        <v>4</v>
      </c>
      <c r="AZ3819" s="3" t="s">
        <v>4</v>
      </c>
      <c r="BA3819" s="3" t="s">
        <v>4</v>
      </c>
      <c r="BB3819" s="3" t="s">
        <v>4</v>
      </c>
    </row>
    <row r="3820" spans="1:54" ht="144" x14ac:dyDescent="0.3">
      <c r="A3820" s="3" t="s">
        <v>667</v>
      </c>
      <c r="B3820" s="3" t="s">
        <v>15706</v>
      </c>
      <c r="C3820" s="3" t="s">
        <v>4612</v>
      </c>
      <c r="D3820" s="3" t="s">
        <v>693</v>
      </c>
      <c r="E3820" s="3">
        <v>92</v>
      </c>
      <c r="F3820" s="3" t="s">
        <v>37820</v>
      </c>
      <c r="G3820" s="3" t="s">
        <v>752</v>
      </c>
      <c r="H3820" s="3" t="s">
        <v>31594</v>
      </c>
      <c r="I3820" s="3" t="s">
        <v>31595</v>
      </c>
      <c r="J3820" s="3" t="s">
        <v>697</v>
      </c>
      <c r="K3820" s="3" t="s">
        <v>4</v>
      </c>
      <c r="L3820" s="3" t="s">
        <v>705</v>
      </c>
      <c r="N3820" s="3"/>
      <c r="O3820" s="3" t="s">
        <v>700</v>
      </c>
      <c r="P3820" s="3" t="s">
        <v>31596</v>
      </c>
      <c r="Q3820" s="3" t="s">
        <v>700</v>
      </c>
      <c r="R3820" s="3" t="s">
        <v>31597</v>
      </c>
      <c r="S3820" s="3" t="s">
        <v>700</v>
      </c>
      <c r="T3820" s="3" t="s">
        <v>31598</v>
      </c>
      <c r="U3820" s="3" t="s">
        <v>712</v>
      </c>
      <c r="V3820" s="3" t="s">
        <v>31599</v>
      </c>
      <c r="W3820" s="3" t="s">
        <v>699</v>
      </c>
      <c r="X3820" s="3" t="s">
        <v>31600</v>
      </c>
      <c r="Y3820" s="3" t="s">
        <v>699</v>
      </c>
      <c r="Z3820" s="3" t="s">
        <v>31601</v>
      </c>
      <c r="AA3820" s="3" t="s">
        <v>698</v>
      </c>
      <c r="AC3820" s="3" t="s">
        <v>699</v>
      </c>
      <c r="AE3820" s="3" t="s">
        <v>699</v>
      </c>
      <c r="AF3820" s="3" t="s">
        <v>31602</v>
      </c>
      <c r="AG3820" s="3" t="s">
        <v>700</v>
      </c>
      <c r="AH3820" s="3" t="s">
        <v>31603</v>
      </c>
      <c r="AI3820" s="3" t="s">
        <v>699</v>
      </c>
      <c r="AJ3820" s="3" t="s">
        <v>37612</v>
      </c>
      <c r="AK3820" s="3" t="s">
        <v>700</v>
      </c>
      <c r="AL3820" s="3" t="s">
        <v>31604</v>
      </c>
      <c r="AM3820" s="3" t="s">
        <v>700</v>
      </c>
      <c r="AN3820" s="3" t="s">
        <v>31605</v>
      </c>
      <c r="AO3820" s="3" t="s">
        <v>698</v>
      </c>
      <c r="AP3820" s="3" t="s">
        <v>31606</v>
      </c>
      <c r="AQ3820" s="3" t="s">
        <v>699</v>
      </c>
      <c r="AR3820" s="3" t="s">
        <v>31607</v>
      </c>
      <c r="AS3820" s="3" t="s">
        <v>699</v>
      </c>
      <c r="AU3820" s="3" t="s">
        <v>700</v>
      </c>
      <c r="AV3820" s="3" t="s">
        <v>31608</v>
      </c>
      <c r="AW3820" s="3" t="s">
        <v>700</v>
      </c>
      <c r="AX3820" s="3" t="s">
        <v>31609</v>
      </c>
      <c r="AY3820" s="3" t="s">
        <v>699</v>
      </c>
      <c r="AZ3820" s="3" t="s">
        <v>31610</v>
      </c>
      <c r="BA3820" s="3" t="s">
        <v>700</v>
      </c>
      <c r="BB3820" s="3" t="s">
        <v>31611</v>
      </c>
    </row>
    <row r="3821" spans="1:54" ht="57.6" x14ac:dyDescent="0.3">
      <c r="A3821" s="3" t="s">
        <v>667</v>
      </c>
      <c r="B3821" s="3" t="s">
        <v>31612</v>
      </c>
      <c r="C3821" s="3" t="s">
        <v>31613</v>
      </c>
      <c r="D3821" s="3" t="s">
        <v>693</v>
      </c>
      <c r="E3821" s="3">
        <v>93</v>
      </c>
      <c r="F3821" s="3" t="s">
        <v>37863</v>
      </c>
      <c r="G3821" s="3" t="s">
        <v>694</v>
      </c>
      <c r="H3821" s="3" t="s">
        <v>1952</v>
      </c>
      <c r="I3821" s="3"/>
      <c r="J3821" s="3" t="s">
        <v>697</v>
      </c>
      <c r="K3821" s="3" t="s">
        <v>4</v>
      </c>
      <c r="L3821" s="3" t="s">
        <v>705</v>
      </c>
      <c r="N3821" s="3"/>
      <c r="O3821" s="3" t="s">
        <v>700</v>
      </c>
      <c r="P3821" s="3"/>
      <c r="Q3821" s="3" t="s">
        <v>700</v>
      </c>
      <c r="R3821" s="3"/>
      <c r="S3821" s="3" t="s">
        <v>700</v>
      </c>
      <c r="T3821" s="3"/>
      <c r="U3821" s="3" t="s">
        <v>712</v>
      </c>
      <c r="V3821" s="3" t="s">
        <v>31614</v>
      </c>
      <c r="W3821" s="3" t="s">
        <v>699</v>
      </c>
      <c r="X3821" s="3" t="s">
        <v>31615</v>
      </c>
      <c r="Y3821" s="3" t="s">
        <v>698</v>
      </c>
      <c r="AA3821" s="3" t="s">
        <v>698</v>
      </c>
      <c r="AC3821" s="3" t="s">
        <v>699</v>
      </c>
      <c r="AE3821" s="3" t="s">
        <v>712</v>
      </c>
      <c r="AG3821" s="3" t="s">
        <v>700</v>
      </c>
      <c r="AI3821" s="3" t="s">
        <v>700</v>
      </c>
      <c r="AK3821" s="3" t="s">
        <v>700</v>
      </c>
      <c r="AM3821" s="3" t="s">
        <v>700</v>
      </c>
      <c r="AO3821" s="3" t="s">
        <v>698</v>
      </c>
      <c r="AP3821" s="3" t="s">
        <v>31616</v>
      </c>
      <c r="AQ3821" s="3" t="s">
        <v>699</v>
      </c>
      <c r="AS3821" s="3" t="s">
        <v>698</v>
      </c>
      <c r="AU3821" s="3" t="s">
        <v>699</v>
      </c>
      <c r="AW3821" s="3" t="s">
        <v>700</v>
      </c>
      <c r="AY3821" s="3" t="s">
        <v>699</v>
      </c>
      <c r="BA3821" s="3" t="s">
        <v>700</v>
      </c>
    </row>
    <row r="3822" spans="1:54" ht="144" x14ac:dyDescent="0.3">
      <c r="A3822" s="3" t="s">
        <v>667</v>
      </c>
      <c r="B3822" s="3" t="s">
        <v>821</v>
      </c>
      <c r="C3822" s="3" t="s">
        <v>31617</v>
      </c>
      <c r="D3822" s="3" t="s">
        <v>693</v>
      </c>
      <c r="E3822" s="3">
        <v>94</v>
      </c>
      <c r="F3822" s="3" t="s">
        <v>37850</v>
      </c>
      <c r="G3822" s="3" t="s">
        <v>694</v>
      </c>
      <c r="H3822" s="3" t="s">
        <v>31618</v>
      </c>
      <c r="I3822" s="3"/>
      <c r="J3822" s="3" t="s">
        <v>697</v>
      </c>
      <c r="K3822" s="3" t="s">
        <v>4</v>
      </c>
      <c r="L3822" s="3" t="s">
        <v>697</v>
      </c>
      <c r="M3822" s="3" t="s">
        <v>31619</v>
      </c>
      <c r="N3822" s="3"/>
      <c r="O3822" s="3" t="s">
        <v>700</v>
      </c>
      <c r="P3822" s="3" t="s">
        <v>31620</v>
      </c>
      <c r="Q3822" s="3" t="s">
        <v>728</v>
      </c>
      <c r="R3822" s="3" t="s">
        <v>31621</v>
      </c>
      <c r="S3822" s="3" t="s">
        <v>700</v>
      </c>
      <c r="T3822" s="3" t="s">
        <v>31622</v>
      </c>
      <c r="U3822" s="3" t="s">
        <v>712</v>
      </c>
      <c r="V3822" s="3" t="s">
        <v>31623</v>
      </c>
      <c r="W3822" s="3" t="s">
        <v>699</v>
      </c>
      <c r="X3822" s="3" t="s">
        <v>31624</v>
      </c>
      <c r="Y3822" s="3" t="s">
        <v>698</v>
      </c>
      <c r="AA3822" s="3" t="s">
        <v>729</v>
      </c>
      <c r="AB3822" s="3" t="s">
        <v>31625</v>
      </c>
      <c r="AC3822" s="3" t="s">
        <v>786</v>
      </c>
      <c r="AE3822" s="3" t="s">
        <v>1132</v>
      </c>
      <c r="AF3822" s="3" t="s">
        <v>31626</v>
      </c>
      <c r="AG3822" s="3" t="s">
        <v>728</v>
      </c>
      <c r="AH3822" s="3" t="s">
        <v>31627</v>
      </c>
      <c r="AI3822" s="3" t="s">
        <v>700</v>
      </c>
      <c r="AK3822" s="3" t="s">
        <v>698</v>
      </c>
      <c r="AL3822" s="3" t="s">
        <v>31628</v>
      </c>
      <c r="AM3822" s="3" t="s">
        <v>728</v>
      </c>
      <c r="AN3822" s="3" t="s">
        <v>31629</v>
      </c>
      <c r="AO3822" s="3" t="s">
        <v>700</v>
      </c>
      <c r="AP3822" s="3" t="s">
        <v>31630</v>
      </c>
      <c r="AQ3822" s="3" t="s">
        <v>728</v>
      </c>
      <c r="AR3822" s="3" t="s">
        <v>31631</v>
      </c>
      <c r="AS3822" s="3" t="s">
        <v>786</v>
      </c>
      <c r="AT3822" s="3" t="s">
        <v>31632</v>
      </c>
      <c r="AU3822" s="3" t="s">
        <v>699</v>
      </c>
      <c r="AV3822" s="3" t="s">
        <v>31633</v>
      </c>
      <c r="AW3822" s="3" t="s">
        <v>728</v>
      </c>
      <c r="AY3822" s="3" t="s">
        <v>728</v>
      </c>
      <c r="AZ3822" s="3" t="s">
        <v>31634</v>
      </c>
      <c r="BA3822" s="3" t="s">
        <v>727</v>
      </c>
    </row>
    <row r="3823" spans="1:54" ht="43.2" x14ac:dyDescent="0.3">
      <c r="A3823" s="3" t="s">
        <v>667</v>
      </c>
      <c r="B3823" s="3" t="s">
        <v>2715</v>
      </c>
      <c r="C3823" s="3" t="s">
        <v>31635</v>
      </c>
      <c r="D3823" s="3" t="s">
        <v>693</v>
      </c>
      <c r="E3823" s="3">
        <v>95</v>
      </c>
      <c r="F3823" s="3" t="s">
        <v>37819</v>
      </c>
      <c r="G3823" s="3" t="s">
        <v>694</v>
      </c>
      <c r="H3823" s="3" t="s">
        <v>1007</v>
      </c>
      <c r="I3823" s="3"/>
      <c r="J3823" s="3" t="s">
        <v>697</v>
      </c>
      <c r="K3823" s="3" t="s">
        <v>4</v>
      </c>
      <c r="L3823" s="3" t="s">
        <v>697</v>
      </c>
      <c r="N3823" s="3"/>
      <c r="O3823" s="3" t="s">
        <v>700</v>
      </c>
      <c r="P3823" s="3" t="s">
        <v>31636</v>
      </c>
      <c r="Q3823" s="3" t="s">
        <v>728</v>
      </c>
      <c r="R3823" s="3" t="s">
        <v>31637</v>
      </c>
      <c r="S3823" s="3" t="s">
        <v>730</v>
      </c>
      <c r="T3823" s="3" t="s">
        <v>31638</v>
      </c>
      <c r="U3823" s="3" t="s">
        <v>712</v>
      </c>
      <c r="V3823" s="3" t="s">
        <v>31639</v>
      </c>
      <c r="W3823" s="3" t="s">
        <v>699</v>
      </c>
      <c r="Y3823" s="3" t="s">
        <v>727</v>
      </c>
      <c r="Z3823" s="3" t="s">
        <v>31640</v>
      </c>
      <c r="AA3823" s="3" t="s">
        <v>699</v>
      </c>
      <c r="AC3823" s="3" t="s">
        <v>699</v>
      </c>
      <c r="AE3823" s="3" t="s">
        <v>1132</v>
      </c>
      <c r="AG3823" s="3" t="s">
        <v>700</v>
      </c>
      <c r="AI3823" s="3" t="s">
        <v>700</v>
      </c>
      <c r="AK3823" s="3" t="s">
        <v>699</v>
      </c>
      <c r="AM3823" s="3" t="s">
        <v>700</v>
      </c>
      <c r="AO3823" s="3" t="s">
        <v>727</v>
      </c>
      <c r="AP3823" s="3" t="s">
        <v>31641</v>
      </c>
      <c r="AQ3823" s="3" t="s">
        <v>699</v>
      </c>
      <c r="AS3823" s="3" t="s">
        <v>790</v>
      </c>
      <c r="AU3823" s="3" t="s">
        <v>699</v>
      </c>
      <c r="AW3823" s="3" t="s">
        <v>698</v>
      </c>
      <c r="AY3823" s="3" t="s">
        <v>700</v>
      </c>
      <c r="AZ3823" s="3" t="s">
        <v>31642</v>
      </c>
      <c r="BA3823" s="3" t="s">
        <v>727</v>
      </c>
    </row>
    <row r="3824" spans="1:54" x14ac:dyDescent="0.3">
      <c r="A3824" s="3" t="s">
        <v>667</v>
      </c>
      <c r="B3824" s="3" t="s">
        <v>14236</v>
      </c>
      <c r="C3824" s="3" t="s">
        <v>19680</v>
      </c>
      <c r="D3824" s="3" t="s">
        <v>693</v>
      </c>
      <c r="E3824" s="3">
        <v>96</v>
      </c>
      <c r="F3824" s="3" t="s">
        <v>37822</v>
      </c>
      <c r="G3824" s="3" t="s">
        <v>752</v>
      </c>
      <c r="H3824" s="3" t="s">
        <v>3883</v>
      </c>
      <c r="I3824" s="3"/>
      <c r="J3824" s="3" t="s">
        <v>697</v>
      </c>
      <c r="K3824" s="3" t="s">
        <v>4</v>
      </c>
      <c r="L3824" s="3" t="s">
        <v>697</v>
      </c>
      <c r="N3824" s="3"/>
      <c r="O3824" s="3" t="s">
        <v>700</v>
      </c>
      <c r="P3824" s="3"/>
      <c r="Q3824" s="3" t="s">
        <v>699</v>
      </c>
      <c r="R3824" s="3"/>
      <c r="S3824" s="3" t="s">
        <v>700</v>
      </c>
      <c r="T3824" s="3"/>
      <c r="U3824" s="3" t="s">
        <v>712</v>
      </c>
      <c r="W3824" s="3" t="s">
        <v>699</v>
      </c>
      <c r="Y3824" s="3" t="s">
        <v>698</v>
      </c>
      <c r="AA3824" s="3" t="s">
        <v>698</v>
      </c>
      <c r="AC3824" s="3" t="s">
        <v>699</v>
      </c>
      <c r="AE3824" s="3" t="s">
        <v>700</v>
      </c>
      <c r="AG3824" s="3" t="s">
        <v>700</v>
      </c>
      <c r="AI3824" s="3" t="s">
        <v>699</v>
      </c>
      <c r="AK3824" s="3" t="s">
        <v>700</v>
      </c>
      <c r="AM3824" s="3" t="s">
        <v>699</v>
      </c>
      <c r="AO3824" s="3" t="s">
        <v>700</v>
      </c>
      <c r="AQ3824" s="3" t="s">
        <v>699</v>
      </c>
      <c r="AS3824" s="3" t="s">
        <v>698</v>
      </c>
      <c r="AU3824" s="3" t="s">
        <v>699</v>
      </c>
      <c r="AW3824" s="3" t="s">
        <v>698</v>
      </c>
      <c r="AY3824" s="3" t="s">
        <v>700</v>
      </c>
      <c r="BA3824" s="3" t="s">
        <v>700</v>
      </c>
    </row>
    <row r="3825" spans="1:54" ht="28.8" x14ac:dyDescent="0.3">
      <c r="A3825" s="3" t="s">
        <v>667</v>
      </c>
      <c r="B3825" s="3" t="s">
        <v>757</v>
      </c>
      <c r="C3825" s="3" t="s">
        <v>31643</v>
      </c>
      <c r="D3825" s="3" t="s">
        <v>693</v>
      </c>
      <c r="E3825" s="3">
        <v>97</v>
      </c>
      <c r="F3825" s="3" t="s">
        <v>37820</v>
      </c>
      <c r="G3825" s="3" t="s">
        <v>694</v>
      </c>
      <c r="H3825" s="3" t="s">
        <v>1707</v>
      </c>
      <c r="I3825" s="3" t="s">
        <v>2944</v>
      </c>
      <c r="J3825" s="3" t="s">
        <v>697</v>
      </c>
      <c r="K3825" s="3" t="s">
        <v>4</v>
      </c>
      <c r="L3825" s="3" t="s">
        <v>697</v>
      </c>
      <c r="N3825" s="3"/>
      <c r="O3825" s="3" t="s">
        <v>700</v>
      </c>
      <c r="P3825" s="3"/>
      <c r="Q3825" s="3" t="s">
        <v>700</v>
      </c>
      <c r="R3825" s="3"/>
      <c r="S3825" s="3" t="s">
        <v>700</v>
      </c>
      <c r="T3825" s="3"/>
      <c r="U3825" s="3" t="s">
        <v>712</v>
      </c>
      <c r="V3825" s="3" t="s">
        <v>31644</v>
      </c>
      <c r="W3825" s="3" t="s">
        <v>699</v>
      </c>
      <c r="Y3825" s="3" t="s">
        <v>698</v>
      </c>
      <c r="Z3825" s="3" t="s">
        <v>31645</v>
      </c>
      <c r="AA3825" s="3" t="s">
        <v>699</v>
      </c>
      <c r="AB3825" s="3" t="s">
        <v>31646</v>
      </c>
      <c r="AC3825" s="3" t="s">
        <v>698</v>
      </c>
      <c r="AD3825" s="3" t="s">
        <v>31647</v>
      </c>
      <c r="AE3825" s="3" t="s">
        <v>712</v>
      </c>
      <c r="AG3825" s="3" t="s">
        <v>700</v>
      </c>
      <c r="AH3825" s="3" t="s">
        <v>31648</v>
      </c>
      <c r="AI3825" s="3" t="s">
        <v>700</v>
      </c>
      <c r="AK3825" s="3" t="s">
        <v>700</v>
      </c>
      <c r="AM3825" s="3" t="s">
        <v>699</v>
      </c>
      <c r="AN3825" s="3" t="s">
        <v>31649</v>
      </c>
      <c r="AO3825" s="3" t="s">
        <v>699</v>
      </c>
      <c r="AP3825" s="3" t="s">
        <v>31650</v>
      </c>
      <c r="AQ3825" s="3" t="s">
        <v>699</v>
      </c>
      <c r="AS3825" s="3" t="s">
        <v>699</v>
      </c>
      <c r="AT3825" s="3" t="s">
        <v>31651</v>
      </c>
      <c r="AU3825" s="3" t="s">
        <v>699</v>
      </c>
      <c r="AV3825" s="3" t="s">
        <v>31652</v>
      </c>
      <c r="AW3825" s="3" t="s">
        <v>700</v>
      </c>
      <c r="AY3825" s="3" t="s">
        <v>700</v>
      </c>
      <c r="BA3825" s="3" t="s">
        <v>698</v>
      </c>
    </row>
    <row r="3826" spans="1:54" ht="115.2" x14ac:dyDescent="0.3">
      <c r="A3826" s="3" t="s">
        <v>667</v>
      </c>
      <c r="B3826" s="3" t="s">
        <v>3317</v>
      </c>
      <c r="C3826" s="3" t="s">
        <v>13356</v>
      </c>
      <c r="D3826" s="3" t="s">
        <v>693</v>
      </c>
      <c r="E3826" s="3">
        <v>98</v>
      </c>
      <c r="F3826" s="3" t="s">
        <v>37830</v>
      </c>
      <c r="G3826" s="3" t="s">
        <v>752</v>
      </c>
      <c r="H3826" s="3" t="s">
        <v>13564</v>
      </c>
      <c r="I3826" s="3"/>
      <c r="J3826" s="3" t="s">
        <v>697</v>
      </c>
      <c r="K3826" s="3" t="s">
        <v>4</v>
      </c>
      <c r="L3826" s="3" t="s">
        <v>697</v>
      </c>
      <c r="N3826" s="3"/>
      <c r="O3826" s="3" t="s">
        <v>700</v>
      </c>
      <c r="P3826" s="3" t="s">
        <v>31653</v>
      </c>
      <c r="Q3826" s="3" t="s">
        <v>700</v>
      </c>
      <c r="R3826" s="3"/>
      <c r="S3826" s="3" t="s">
        <v>700</v>
      </c>
      <c r="T3826" s="3" t="s">
        <v>31654</v>
      </c>
      <c r="U3826" s="3" t="s">
        <v>699</v>
      </c>
      <c r="V3826" s="3" t="s">
        <v>31655</v>
      </c>
      <c r="W3826" s="3" t="s">
        <v>699</v>
      </c>
      <c r="X3826" s="3" t="s">
        <v>31656</v>
      </c>
      <c r="Y3826" s="3" t="s">
        <v>698</v>
      </c>
      <c r="Z3826" s="3" t="s">
        <v>31657</v>
      </c>
      <c r="AA3826" s="3" t="s">
        <v>698</v>
      </c>
      <c r="AC3826" s="3" t="s">
        <v>699</v>
      </c>
      <c r="AE3826" s="3" t="s">
        <v>712</v>
      </c>
      <c r="AF3826" s="3" t="s">
        <v>31658</v>
      </c>
      <c r="AG3826" s="3" t="s">
        <v>700</v>
      </c>
      <c r="AI3826" s="3" t="s">
        <v>700</v>
      </c>
      <c r="AJ3826" s="3" t="s">
        <v>37613</v>
      </c>
      <c r="AK3826" s="3" t="s">
        <v>700</v>
      </c>
      <c r="AM3826" s="3" t="s">
        <v>699</v>
      </c>
      <c r="AN3826" s="3" t="s">
        <v>31659</v>
      </c>
      <c r="AO3826" s="3" t="s">
        <v>727</v>
      </c>
      <c r="AP3826" s="3" t="s">
        <v>31660</v>
      </c>
      <c r="AQ3826" s="3" t="s">
        <v>699</v>
      </c>
      <c r="AR3826" s="3" t="s">
        <v>31661</v>
      </c>
      <c r="AS3826" s="3" t="s">
        <v>699</v>
      </c>
      <c r="AT3826" s="3" t="s">
        <v>31662</v>
      </c>
      <c r="AU3826" s="3" t="s">
        <v>700</v>
      </c>
      <c r="AW3826" s="3" t="s">
        <v>700</v>
      </c>
      <c r="AY3826" s="3" t="s">
        <v>700</v>
      </c>
      <c r="AZ3826" s="3" t="s">
        <v>31663</v>
      </c>
      <c r="BA3826" s="3" t="s">
        <v>700</v>
      </c>
      <c r="BB3826" s="3" t="s">
        <v>31664</v>
      </c>
    </row>
    <row r="3827" spans="1:54" ht="187.2" x14ac:dyDescent="0.3">
      <c r="A3827" s="3" t="s">
        <v>667</v>
      </c>
      <c r="B3827" s="3" t="s">
        <v>932</v>
      </c>
      <c r="C3827" s="3" t="s">
        <v>13300</v>
      </c>
      <c r="D3827" s="3" t="s">
        <v>693</v>
      </c>
      <c r="E3827" s="3">
        <v>99</v>
      </c>
      <c r="F3827" s="3" t="s">
        <v>37854</v>
      </c>
      <c r="G3827" s="3" t="s">
        <v>694</v>
      </c>
      <c r="H3827" s="3" t="s">
        <v>31665</v>
      </c>
      <c r="I3827" s="3"/>
      <c r="J3827" s="3" t="s">
        <v>697</v>
      </c>
      <c r="K3827" s="3" t="s">
        <v>4</v>
      </c>
      <c r="L3827" s="3" t="s">
        <v>705</v>
      </c>
      <c r="M3827" s="3" t="s">
        <v>31666</v>
      </c>
      <c r="N3827" s="3"/>
      <c r="O3827" s="3" t="s">
        <v>700</v>
      </c>
      <c r="P3827" s="3"/>
      <c r="Q3827" s="3" t="s">
        <v>700</v>
      </c>
      <c r="R3827" s="3"/>
      <c r="S3827" s="3" t="s">
        <v>700</v>
      </c>
      <c r="T3827" s="3" t="s">
        <v>31667</v>
      </c>
      <c r="U3827" s="3" t="s">
        <v>698</v>
      </c>
      <c r="V3827" s="3" t="s">
        <v>31668</v>
      </c>
      <c r="W3827" s="3" t="s">
        <v>699</v>
      </c>
      <c r="Y3827" s="3" t="s">
        <v>698</v>
      </c>
      <c r="AA3827" s="3" t="s">
        <v>698</v>
      </c>
      <c r="AB3827" s="3" t="s">
        <v>31669</v>
      </c>
      <c r="AC3827" s="3" t="s">
        <v>698</v>
      </c>
      <c r="AD3827" s="3" t="s">
        <v>31670</v>
      </c>
      <c r="AE3827" s="3" t="s">
        <v>699</v>
      </c>
      <c r="AG3827" s="3" t="s">
        <v>700</v>
      </c>
      <c r="AI3827" s="3" t="s">
        <v>700</v>
      </c>
      <c r="AJ3827" s="3" t="s">
        <v>37614</v>
      </c>
      <c r="AK3827" s="3" t="s">
        <v>700</v>
      </c>
      <c r="AM3827" s="3" t="s">
        <v>700</v>
      </c>
      <c r="AN3827" s="3" t="s">
        <v>31671</v>
      </c>
      <c r="AO3827" s="3" t="s">
        <v>5772</v>
      </c>
      <c r="AP3827" s="3" t="s">
        <v>31672</v>
      </c>
      <c r="AQ3827" s="3" t="s">
        <v>699</v>
      </c>
      <c r="AS3827" s="3" t="s">
        <v>698</v>
      </c>
      <c r="AU3827" s="3" t="s">
        <v>700</v>
      </c>
      <c r="AV3827" s="3" t="s">
        <v>31673</v>
      </c>
      <c r="AW3827" s="3" t="s">
        <v>700</v>
      </c>
      <c r="AX3827" s="3" t="s">
        <v>31674</v>
      </c>
      <c r="AY3827" s="3" t="s">
        <v>700</v>
      </c>
      <c r="AZ3827" s="3" t="s">
        <v>31675</v>
      </c>
      <c r="BA3827" s="3" t="s">
        <v>698</v>
      </c>
      <c r="BB3827" s="3" t="s">
        <v>31676</v>
      </c>
    </row>
    <row r="3828" spans="1:54" ht="259.2" x14ac:dyDescent="0.3">
      <c r="A3828" s="3" t="s">
        <v>667</v>
      </c>
      <c r="B3828" s="3" t="s">
        <v>20047</v>
      </c>
      <c r="C3828" s="3" t="s">
        <v>31677</v>
      </c>
      <c r="D3828" s="3" t="s">
        <v>693</v>
      </c>
      <c r="E3828" s="3">
        <v>100</v>
      </c>
      <c r="F3828" s="3" t="s">
        <v>37848</v>
      </c>
      <c r="G3828" s="3" t="s">
        <v>694</v>
      </c>
      <c r="H3828" s="3" t="s">
        <v>7918</v>
      </c>
      <c r="I3828" s="3"/>
      <c r="J3828" s="3" t="s">
        <v>697</v>
      </c>
      <c r="K3828" s="3" t="s">
        <v>4</v>
      </c>
      <c r="L3828" s="3" t="s">
        <v>705</v>
      </c>
      <c r="M3828" s="3" t="s">
        <v>31678</v>
      </c>
      <c r="N3828" s="3"/>
      <c r="O3828" s="3" t="s">
        <v>700</v>
      </c>
      <c r="P3828" s="3" t="s">
        <v>31679</v>
      </c>
      <c r="Q3828" s="3" t="s">
        <v>728</v>
      </c>
      <c r="R3828" s="3" t="s">
        <v>31680</v>
      </c>
      <c r="S3828" s="3" t="s">
        <v>700</v>
      </c>
      <c r="T3828" s="3" t="s">
        <v>31681</v>
      </c>
      <c r="U3828" s="3" t="s">
        <v>712</v>
      </c>
      <c r="V3828" s="3" t="s">
        <v>31682</v>
      </c>
      <c r="W3828" s="3" t="s">
        <v>699</v>
      </c>
      <c r="X3828" s="3" t="s">
        <v>31683</v>
      </c>
      <c r="Y3828" s="3" t="s">
        <v>700</v>
      </c>
      <c r="Z3828" s="3" t="s">
        <v>31684</v>
      </c>
      <c r="AA3828" s="3" t="s">
        <v>729</v>
      </c>
      <c r="AB3828" s="3" t="s">
        <v>31685</v>
      </c>
      <c r="AC3828" s="3" t="s">
        <v>698</v>
      </c>
      <c r="AD3828" s="3" t="s">
        <v>31686</v>
      </c>
      <c r="AE3828" s="3" t="s">
        <v>699</v>
      </c>
      <c r="AF3828" s="3" t="s">
        <v>31687</v>
      </c>
      <c r="AG3828" s="3" t="s">
        <v>728</v>
      </c>
      <c r="AH3828" s="3" t="s">
        <v>31688</v>
      </c>
      <c r="AI3828" s="3" t="s">
        <v>700</v>
      </c>
      <c r="AJ3828" s="3" t="s">
        <v>37615</v>
      </c>
      <c r="AK3828" s="3" t="s">
        <v>700</v>
      </c>
      <c r="AL3828" s="3" t="s">
        <v>31689</v>
      </c>
      <c r="AM3828" s="3" t="s">
        <v>700</v>
      </c>
      <c r="AN3828" s="3" t="s">
        <v>31690</v>
      </c>
      <c r="AO3828" s="3" t="s">
        <v>727</v>
      </c>
      <c r="AP3828" s="3" t="s">
        <v>31691</v>
      </c>
      <c r="AQ3828" s="3" t="s">
        <v>728</v>
      </c>
      <c r="AR3828" s="3" t="s">
        <v>31692</v>
      </c>
      <c r="AS3828" s="3" t="s">
        <v>698</v>
      </c>
      <c r="AT3828" s="3" t="s">
        <v>31693</v>
      </c>
      <c r="AU3828" s="3" t="s">
        <v>699</v>
      </c>
      <c r="AV3828" s="3" t="s">
        <v>31694</v>
      </c>
      <c r="AW3828" s="3" t="s">
        <v>728</v>
      </c>
      <c r="AX3828" s="3" t="s">
        <v>31695</v>
      </c>
      <c r="AY3828" s="3" t="s">
        <v>728</v>
      </c>
      <c r="AZ3828" s="3" t="s">
        <v>31696</v>
      </c>
      <c r="BA3828" s="3" t="s">
        <v>728</v>
      </c>
      <c r="BB3828" s="3" t="s">
        <v>31697</v>
      </c>
    </row>
    <row r="3829" spans="1:54" ht="244.8" x14ac:dyDescent="0.3">
      <c r="A3829" s="3" t="s">
        <v>667</v>
      </c>
      <c r="B3829" s="3" t="s">
        <v>31698</v>
      </c>
      <c r="C3829" s="3" t="s">
        <v>9431</v>
      </c>
      <c r="D3829" s="3" t="s">
        <v>693</v>
      </c>
      <c r="E3829" s="3">
        <v>101</v>
      </c>
      <c r="F3829" s="3" t="s">
        <v>37861</v>
      </c>
      <c r="G3829" s="3" t="s">
        <v>752</v>
      </c>
      <c r="H3829" s="3"/>
      <c r="I3829" s="3" t="s">
        <v>31699</v>
      </c>
      <c r="J3829" s="3" t="s">
        <v>697</v>
      </c>
      <c r="K3829" s="3" t="s">
        <v>4</v>
      </c>
      <c r="L3829" s="3" t="s">
        <v>705</v>
      </c>
      <c r="M3829" s="3" t="s">
        <v>31700</v>
      </c>
      <c r="N3829" s="3"/>
      <c r="O3829" s="3" t="s">
        <v>700</v>
      </c>
      <c r="P3829" s="3" t="s">
        <v>31701</v>
      </c>
      <c r="Q3829" s="3" t="s">
        <v>700</v>
      </c>
      <c r="R3829" s="3" t="s">
        <v>31702</v>
      </c>
      <c r="S3829" s="3" t="s">
        <v>728</v>
      </c>
      <c r="T3829" s="3" t="s">
        <v>31703</v>
      </c>
      <c r="U3829" s="3" t="s">
        <v>731</v>
      </c>
      <c r="V3829" s="3" t="s">
        <v>31704</v>
      </c>
      <c r="W3829" s="3" t="s">
        <v>729</v>
      </c>
      <c r="X3829" s="3" t="s">
        <v>31705</v>
      </c>
      <c r="Y3829" s="3" t="s">
        <v>730</v>
      </c>
      <c r="Z3829" s="3" t="s">
        <v>31706</v>
      </c>
      <c r="AA3829" s="3" t="s">
        <v>728</v>
      </c>
      <c r="AB3829" s="3" t="s">
        <v>31707</v>
      </c>
      <c r="AC3829" s="3" t="s">
        <v>790</v>
      </c>
      <c r="AD3829" s="3" t="s">
        <v>31708</v>
      </c>
      <c r="AE3829" s="3" t="s">
        <v>729</v>
      </c>
      <c r="AF3829" s="3" t="s">
        <v>31709</v>
      </c>
      <c r="AG3829" s="3" t="s">
        <v>700</v>
      </c>
      <c r="AH3829" s="3" t="s">
        <v>31710</v>
      </c>
      <c r="AI3829" s="3" t="s">
        <v>700</v>
      </c>
      <c r="AJ3829" s="3" t="s">
        <v>37616</v>
      </c>
      <c r="AK3829" s="3" t="s">
        <v>727</v>
      </c>
      <c r="AL3829" s="3" t="s">
        <v>31711</v>
      </c>
      <c r="AM3829" s="3" t="s">
        <v>728</v>
      </c>
      <c r="AN3829" s="3" t="s">
        <v>31712</v>
      </c>
      <c r="AO3829" s="3" t="s">
        <v>700</v>
      </c>
      <c r="AP3829" s="3" t="s">
        <v>31713</v>
      </c>
      <c r="AQ3829" s="3" t="s">
        <v>699</v>
      </c>
      <c r="AR3829" s="3" t="s">
        <v>31714</v>
      </c>
      <c r="AS3829" s="3" t="s">
        <v>698</v>
      </c>
      <c r="AT3829" s="3" t="s">
        <v>31715</v>
      </c>
      <c r="AU3829" s="3" t="s">
        <v>699</v>
      </c>
      <c r="AV3829" s="3" t="s">
        <v>31716</v>
      </c>
      <c r="AW3829" s="3" t="s">
        <v>790</v>
      </c>
      <c r="AY3829" s="3" t="s">
        <v>698</v>
      </c>
      <c r="AZ3829" s="3" t="s">
        <v>31717</v>
      </c>
      <c r="BA3829" s="3" t="s">
        <v>700</v>
      </c>
      <c r="BB3829" s="3" t="s">
        <v>31718</v>
      </c>
    </row>
    <row r="3830" spans="1:54" x14ac:dyDescent="0.3">
      <c r="A3830" s="3" t="s">
        <v>667</v>
      </c>
      <c r="B3830" s="3" t="s">
        <v>2217</v>
      </c>
      <c r="C3830" s="3" t="s">
        <v>19407</v>
      </c>
      <c r="D3830" s="3" t="s">
        <v>693</v>
      </c>
      <c r="E3830" s="3">
        <v>102</v>
      </c>
      <c r="F3830" s="3" t="s">
        <v>37831</v>
      </c>
      <c r="G3830" s="3" t="s">
        <v>752</v>
      </c>
      <c r="H3830" s="3" t="s">
        <v>860</v>
      </c>
      <c r="I3830" s="3"/>
      <c r="J3830" s="3" t="s">
        <v>4</v>
      </c>
      <c r="K3830" s="3" t="s">
        <v>4</v>
      </c>
      <c r="L3830" s="3" t="s">
        <v>697</v>
      </c>
      <c r="M3830" s="3" t="s">
        <v>4</v>
      </c>
      <c r="N3830" s="3"/>
      <c r="O3830" s="3" t="s">
        <v>4</v>
      </c>
      <c r="P3830" s="3" t="s">
        <v>4</v>
      </c>
      <c r="Q3830" s="3" t="s">
        <v>4</v>
      </c>
      <c r="R3830" s="3" t="s">
        <v>4</v>
      </c>
      <c r="S3830" s="3" t="s">
        <v>4</v>
      </c>
      <c r="T3830" s="3" t="s">
        <v>4</v>
      </c>
      <c r="U3830" s="3" t="s">
        <v>4</v>
      </c>
      <c r="V3830" s="3" t="s">
        <v>4</v>
      </c>
      <c r="W3830" s="3" t="s">
        <v>4</v>
      </c>
      <c r="X3830" s="3" t="s">
        <v>4</v>
      </c>
      <c r="Y3830" s="3" t="s">
        <v>4</v>
      </c>
      <c r="Z3830" s="3" t="s">
        <v>4</v>
      </c>
      <c r="AA3830" s="3" t="s">
        <v>4</v>
      </c>
      <c r="AB3830" s="3" t="s">
        <v>4</v>
      </c>
      <c r="AC3830" s="3" t="s">
        <v>4</v>
      </c>
      <c r="AD3830" s="3" t="s">
        <v>4</v>
      </c>
      <c r="AE3830" s="3" t="s">
        <v>4</v>
      </c>
      <c r="AF3830" s="3" t="s">
        <v>4</v>
      </c>
      <c r="AG3830" s="3" t="s">
        <v>4</v>
      </c>
      <c r="AH3830" s="3" t="s">
        <v>4</v>
      </c>
      <c r="AI3830" s="3" t="s">
        <v>4</v>
      </c>
      <c r="AJ3830" s="3" t="s">
        <v>4</v>
      </c>
      <c r="AK3830" s="3" t="s">
        <v>4</v>
      </c>
      <c r="AL3830" s="3" t="s">
        <v>4</v>
      </c>
      <c r="AM3830" s="3" t="s">
        <v>4</v>
      </c>
      <c r="AN3830" s="3" t="s">
        <v>4</v>
      </c>
      <c r="AO3830" s="3" t="s">
        <v>4</v>
      </c>
      <c r="AP3830" s="3" t="s">
        <v>4</v>
      </c>
      <c r="AQ3830" s="3" t="s">
        <v>4</v>
      </c>
      <c r="AR3830" s="3" t="s">
        <v>4</v>
      </c>
      <c r="AS3830" s="3" t="s">
        <v>4</v>
      </c>
      <c r="AT3830" s="3" t="s">
        <v>4</v>
      </c>
      <c r="AU3830" s="3" t="s">
        <v>4</v>
      </c>
      <c r="AV3830" s="3" t="s">
        <v>4</v>
      </c>
      <c r="AW3830" s="3" t="s">
        <v>4</v>
      </c>
      <c r="AX3830" s="3" t="s">
        <v>4</v>
      </c>
      <c r="AY3830" s="3" t="s">
        <v>4</v>
      </c>
      <c r="AZ3830" s="3" t="s">
        <v>4</v>
      </c>
      <c r="BA3830" s="3" t="s">
        <v>4</v>
      </c>
      <c r="BB3830" s="3" t="s">
        <v>4</v>
      </c>
    </row>
    <row r="3831" spans="1:54" ht="86.4" x14ac:dyDescent="0.3">
      <c r="A3831" s="3" t="s">
        <v>667</v>
      </c>
      <c r="B3831" s="3" t="s">
        <v>1307</v>
      </c>
      <c r="C3831" s="3" t="s">
        <v>31719</v>
      </c>
      <c r="D3831" s="3" t="s">
        <v>693</v>
      </c>
      <c r="E3831" s="3">
        <v>103</v>
      </c>
      <c r="F3831" s="3" t="s">
        <v>37859</v>
      </c>
      <c r="G3831" s="3" t="s">
        <v>752</v>
      </c>
      <c r="H3831" s="3" t="s">
        <v>31720</v>
      </c>
      <c r="I3831" s="3"/>
      <c r="J3831" s="3" t="s">
        <v>697</v>
      </c>
      <c r="K3831" s="3" t="s">
        <v>4</v>
      </c>
      <c r="L3831" s="3" t="s">
        <v>697</v>
      </c>
      <c r="N3831" s="3"/>
      <c r="O3831" s="3" t="s">
        <v>728</v>
      </c>
      <c r="P3831" s="3"/>
      <c r="Q3831" s="3" t="s">
        <v>700</v>
      </c>
      <c r="R3831" s="3"/>
      <c r="S3831" s="3" t="s">
        <v>728</v>
      </c>
      <c r="T3831" s="3"/>
      <c r="U3831" s="3" t="s">
        <v>731</v>
      </c>
      <c r="V3831" s="3" t="s">
        <v>31721</v>
      </c>
      <c r="W3831" s="3" t="s">
        <v>729</v>
      </c>
      <c r="Y3831" s="3" t="s">
        <v>730</v>
      </c>
      <c r="AA3831" s="3" t="s">
        <v>698</v>
      </c>
      <c r="AC3831" s="3" t="s">
        <v>699</v>
      </c>
      <c r="AE3831" s="3" t="s">
        <v>712</v>
      </c>
      <c r="AG3831" s="3" t="s">
        <v>700</v>
      </c>
      <c r="AI3831" s="3" t="s">
        <v>700</v>
      </c>
      <c r="AK3831" s="3" t="s">
        <v>700</v>
      </c>
      <c r="AM3831" s="3" t="s">
        <v>728</v>
      </c>
      <c r="AO3831" s="3" t="s">
        <v>700</v>
      </c>
      <c r="AP3831" s="3" t="s">
        <v>31722</v>
      </c>
      <c r="AQ3831" s="3" t="s">
        <v>700</v>
      </c>
      <c r="AR3831" s="3" t="s">
        <v>31723</v>
      </c>
      <c r="AS3831" s="3" t="s">
        <v>699</v>
      </c>
      <c r="AU3831" s="3" t="s">
        <v>699</v>
      </c>
      <c r="AW3831" s="3" t="s">
        <v>700</v>
      </c>
      <c r="AY3831" s="3" t="s">
        <v>699</v>
      </c>
      <c r="BA3831" s="3" t="s">
        <v>700</v>
      </c>
    </row>
    <row r="3832" spans="1:54" x14ac:dyDescent="0.3">
      <c r="A3832" s="3" t="s">
        <v>667</v>
      </c>
      <c r="B3832" s="3" t="s">
        <v>14221</v>
      </c>
      <c r="C3832" s="3" t="s">
        <v>31724</v>
      </c>
      <c r="D3832" s="3" t="s">
        <v>693</v>
      </c>
      <c r="E3832" s="3">
        <v>104</v>
      </c>
      <c r="F3832" s="3" t="s">
        <v>37840</v>
      </c>
      <c r="G3832" s="3" t="s">
        <v>752</v>
      </c>
      <c r="H3832" s="3" t="s">
        <v>31725</v>
      </c>
      <c r="I3832" s="3"/>
      <c r="J3832" s="3" t="s">
        <v>697</v>
      </c>
      <c r="K3832" s="3" t="s">
        <v>4</v>
      </c>
      <c r="L3832" s="3" t="s">
        <v>697</v>
      </c>
      <c r="N3832" s="3"/>
      <c r="O3832" s="3" t="s">
        <v>700</v>
      </c>
      <c r="P3832" s="3"/>
      <c r="Q3832" s="3" t="s">
        <v>700</v>
      </c>
      <c r="R3832" s="3"/>
      <c r="S3832" s="3" t="s">
        <v>700</v>
      </c>
      <c r="T3832" s="3"/>
      <c r="U3832" s="3" t="s">
        <v>712</v>
      </c>
      <c r="W3832" s="3" t="s">
        <v>712</v>
      </c>
      <c r="Y3832" s="3" t="s">
        <v>698</v>
      </c>
      <c r="AA3832" s="3" t="s">
        <v>698</v>
      </c>
      <c r="AC3832" s="3" t="s">
        <v>699</v>
      </c>
      <c r="AE3832" s="3" t="s">
        <v>699</v>
      </c>
      <c r="AG3832" s="3" t="s">
        <v>700</v>
      </c>
      <c r="AI3832" s="3" t="s">
        <v>700</v>
      </c>
      <c r="AK3832" s="3" t="s">
        <v>700</v>
      </c>
      <c r="AM3832" s="3" t="s">
        <v>700</v>
      </c>
      <c r="AO3832" s="3" t="s">
        <v>5772</v>
      </c>
      <c r="AQ3832" s="3" t="s">
        <v>699</v>
      </c>
      <c r="AS3832" s="3" t="s">
        <v>699</v>
      </c>
      <c r="AU3832" s="3" t="s">
        <v>699</v>
      </c>
      <c r="AW3832" s="3" t="s">
        <v>700</v>
      </c>
      <c r="AY3832" s="3" t="s">
        <v>699</v>
      </c>
      <c r="BA3832" s="3" t="s">
        <v>700</v>
      </c>
    </row>
    <row r="3833" spans="1:54" x14ac:dyDescent="0.3">
      <c r="A3833" s="3" t="s">
        <v>667</v>
      </c>
      <c r="B3833" s="3" t="s">
        <v>3076</v>
      </c>
      <c r="C3833" s="3" t="s">
        <v>1708</v>
      </c>
      <c r="D3833" s="3" t="s">
        <v>693</v>
      </c>
      <c r="E3833" s="3">
        <v>105</v>
      </c>
      <c r="F3833" s="3" t="s">
        <v>37864</v>
      </c>
      <c r="G3833" s="3" t="s">
        <v>752</v>
      </c>
      <c r="H3833" s="3" t="s">
        <v>860</v>
      </c>
      <c r="I3833" s="3"/>
      <c r="J3833" s="3" t="s">
        <v>4</v>
      </c>
      <c r="K3833" s="3" t="s">
        <v>4</v>
      </c>
      <c r="L3833" s="3" t="s">
        <v>705</v>
      </c>
      <c r="M3833" s="3" t="s">
        <v>4</v>
      </c>
      <c r="N3833" s="3"/>
      <c r="O3833" s="3" t="s">
        <v>4</v>
      </c>
      <c r="P3833" s="3" t="s">
        <v>4</v>
      </c>
      <c r="Q3833" s="3" t="s">
        <v>4</v>
      </c>
      <c r="R3833" s="3" t="s">
        <v>4</v>
      </c>
      <c r="S3833" s="3" t="s">
        <v>4</v>
      </c>
      <c r="T3833" s="3" t="s">
        <v>4</v>
      </c>
      <c r="U3833" s="3" t="s">
        <v>4</v>
      </c>
      <c r="V3833" s="3" t="s">
        <v>4</v>
      </c>
      <c r="W3833" s="3" t="s">
        <v>4</v>
      </c>
      <c r="X3833" s="3" t="s">
        <v>4</v>
      </c>
      <c r="Y3833" s="3" t="s">
        <v>4</v>
      </c>
      <c r="Z3833" s="3" t="s">
        <v>4</v>
      </c>
      <c r="AA3833" s="3" t="s">
        <v>4</v>
      </c>
      <c r="AB3833" s="3" t="s">
        <v>4</v>
      </c>
      <c r="AC3833" s="3" t="s">
        <v>4</v>
      </c>
      <c r="AD3833" s="3" t="s">
        <v>4</v>
      </c>
      <c r="AE3833" s="3" t="s">
        <v>4</v>
      </c>
      <c r="AF3833" s="3" t="s">
        <v>4</v>
      </c>
      <c r="AG3833" s="3" t="s">
        <v>4</v>
      </c>
      <c r="AH3833" s="3" t="s">
        <v>4</v>
      </c>
      <c r="AI3833" s="3" t="s">
        <v>4</v>
      </c>
      <c r="AJ3833" s="3" t="s">
        <v>4</v>
      </c>
      <c r="AK3833" s="3" t="s">
        <v>4</v>
      </c>
      <c r="AL3833" s="3" t="s">
        <v>4</v>
      </c>
      <c r="AM3833" s="3" t="s">
        <v>4</v>
      </c>
      <c r="AN3833" s="3" t="s">
        <v>4</v>
      </c>
      <c r="AO3833" s="3" t="s">
        <v>4</v>
      </c>
      <c r="AP3833" s="3" t="s">
        <v>4</v>
      </c>
      <c r="AQ3833" s="3" t="s">
        <v>4</v>
      </c>
      <c r="AR3833" s="3" t="s">
        <v>4</v>
      </c>
      <c r="AS3833" s="3" t="s">
        <v>4</v>
      </c>
      <c r="AT3833" s="3" t="s">
        <v>4</v>
      </c>
      <c r="AU3833" s="3" t="s">
        <v>4</v>
      </c>
      <c r="AV3833" s="3" t="s">
        <v>4</v>
      </c>
      <c r="AW3833" s="3" t="s">
        <v>4</v>
      </c>
      <c r="AX3833" s="3" t="s">
        <v>4</v>
      </c>
      <c r="AY3833" s="3" t="s">
        <v>4</v>
      </c>
      <c r="AZ3833" s="3" t="s">
        <v>4</v>
      </c>
      <c r="BA3833" s="3" t="s">
        <v>4</v>
      </c>
      <c r="BB3833" s="3" t="s">
        <v>4</v>
      </c>
    </row>
    <row r="3834" spans="1:54" ht="187.2" x14ac:dyDescent="0.3">
      <c r="A3834" s="3" t="s">
        <v>667</v>
      </c>
      <c r="B3834" s="3" t="s">
        <v>1071</v>
      </c>
      <c r="C3834" s="3" t="s">
        <v>31726</v>
      </c>
      <c r="D3834" s="3" t="s">
        <v>693</v>
      </c>
      <c r="E3834" s="3">
        <v>106</v>
      </c>
      <c r="F3834" s="3" t="s">
        <v>37821</v>
      </c>
      <c r="G3834" s="3" t="s">
        <v>752</v>
      </c>
      <c r="H3834" s="3" t="s">
        <v>17230</v>
      </c>
      <c r="I3834" s="3"/>
      <c r="J3834" s="3" t="s">
        <v>697</v>
      </c>
      <c r="K3834" s="3" t="s">
        <v>4</v>
      </c>
      <c r="L3834" s="3" t="s">
        <v>697</v>
      </c>
      <c r="N3834" s="3"/>
      <c r="O3834" s="3" t="s">
        <v>700</v>
      </c>
      <c r="P3834" s="3"/>
      <c r="Q3834" s="3" t="s">
        <v>700</v>
      </c>
      <c r="R3834" s="3"/>
      <c r="S3834" s="3" t="s">
        <v>728</v>
      </c>
      <c r="T3834" s="3"/>
      <c r="U3834" s="3" t="s">
        <v>729</v>
      </c>
      <c r="V3834" s="3" t="s">
        <v>31727</v>
      </c>
      <c r="W3834" s="3" t="s">
        <v>729</v>
      </c>
      <c r="Y3834" s="3" t="s">
        <v>730</v>
      </c>
      <c r="AA3834" s="3" t="s">
        <v>730</v>
      </c>
      <c r="AC3834" s="3" t="s">
        <v>699</v>
      </c>
      <c r="AD3834" s="3" t="s">
        <v>31728</v>
      </c>
      <c r="AE3834" s="3" t="s">
        <v>700</v>
      </c>
      <c r="AF3834" s="3" t="s">
        <v>31729</v>
      </c>
      <c r="AG3834" s="3" t="s">
        <v>728</v>
      </c>
      <c r="AI3834" s="3" t="s">
        <v>728</v>
      </c>
      <c r="AJ3834" s="3" t="s">
        <v>37617</v>
      </c>
      <c r="AK3834" s="3" t="s">
        <v>728</v>
      </c>
      <c r="AL3834" s="3" t="s">
        <v>31730</v>
      </c>
      <c r="AM3834" s="3" t="s">
        <v>700</v>
      </c>
      <c r="AO3834" s="3" t="s">
        <v>699</v>
      </c>
      <c r="AP3834" s="3" t="s">
        <v>31731</v>
      </c>
      <c r="AQ3834" s="3" t="s">
        <v>730</v>
      </c>
      <c r="AS3834" s="3" t="s">
        <v>700</v>
      </c>
      <c r="AT3834" s="3" t="s">
        <v>31732</v>
      </c>
      <c r="AU3834" s="3" t="s">
        <v>700</v>
      </c>
      <c r="AW3834" s="3" t="s">
        <v>700</v>
      </c>
      <c r="AY3834" s="3" t="s">
        <v>700</v>
      </c>
      <c r="AZ3834" s="3" t="s">
        <v>31733</v>
      </c>
      <c r="BA3834" s="3" t="s">
        <v>700</v>
      </c>
    </row>
    <row r="3835" spans="1:54" x14ac:dyDescent="0.3">
      <c r="A3835" s="3" t="s">
        <v>667</v>
      </c>
      <c r="B3835" s="3" t="s">
        <v>14598</v>
      </c>
      <c r="C3835" s="3" t="s">
        <v>5924</v>
      </c>
      <c r="D3835" s="3" t="s">
        <v>693</v>
      </c>
      <c r="E3835" s="3">
        <v>107</v>
      </c>
      <c r="F3835" s="3" t="s">
        <v>37869</v>
      </c>
      <c r="G3835" s="3" t="s">
        <v>694</v>
      </c>
      <c r="H3835" s="3" t="s">
        <v>31734</v>
      </c>
      <c r="I3835" s="3"/>
      <c r="J3835" s="3" t="s">
        <v>4</v>
      </c>
      <c r="K3835" s="3" t="s">
        <v>4</v>
      </c>
      <c r="L3835" s="3" t="s">
        <v>705</v>
      </c>
      <c r="M3835" s="3" t="s">
        <v>4</v>
      </c>
      <c r="N3835" s="3"/>
      <c r="O3835" s="3" t="s">
        <v>4</v>
      </c>
      <c r="P3835" s="3" t="s">
        <v>4</v>
      </c>
      <c r="Q3835" s="3" t="s">
        <v>4</v>
      </c>
      <c r="R3835" s="3" t="s">
        <v>4</v>
      </c>
      <c r="S3835" s="3" t="s">
        <v>4</v>
      </c>
      <c r="T3835" s="3" t="s">
        <v>4</v>
      </c>
      <c r="U3835" s="3" t="s">
        <v>4</v>
      </c>
      <c r="V3835" s="3" t="s">
        <v>4</v>
      </c>
      <c r="W3835" s="3" t="s">
        <v>4</v>
      </c>
      <c r="X3835" s="3" t="s">
        <v>4</v>
      </c>
      <c r="Y3835" s="3" t="s">
        <v>4</v>
      </c>
      <c r="Z3835" s="3" t="s">
        <v>4</v>
      </c>
      <c r="AA3835" s="3" t="s">
        <v>4</v>
      </c>
      <c r="AB3835" s="3" t="s">
        <v>4</v>
      </c>
      <c r="AC3835" s="3" t="s">
        <v>4</v>
      </c>
      <c r="AD3835" s="3" t="s">
        <v>4</v>
      </c>
      <c r="AE3835" s="3" t="s">
        <v>4</v>
      </c>
      <c r="AF3835" s="3" t="s">
        <v>4</v>
      </c>
      <c r="AG3835" s="3" t="s">
        <v>4</v>
      </c>
      <c r="AH3835" s="3" t="s">
        <v>4</v>
      </c>
      <c r="AI3835" s="3" t="s">
        <v>4</v>
      </c>
      <c r="AJ3835" s="3" t="s">
        <v>4</v>
      </c>
      <c r="AK3835" s="3" t="s">
        <v>4</v>
      </c>
      <c r="AL3835" s="3" t="s">
        <v>4</v>
      </c>
      <c r="AM3835" s="3" t="s">
        <v>4</v>
      </c>
      <c r="AN3835" s="3" t="s">
        <v>4</v>
      </c>
      <c r="AO3835" s="3" t="s">
        <v>4</v>
      </c>
      <c r="AP3835" s="3" t="s">
        <v>4</v>
      </c>
      <c r="AQ3835" s="3" t="s">
        <v>4</v>
      </c>
      <c r="AR3835" s="3" t="s">
        <v>4</v>
      </c>
      <c r="AS3835" s="3" t="s">
        <v>4</v>
      </c>
      <c r="AT3835" s="3" t="s">
        <v>4</v>
      </c>
      <c r="AU3835" s="3" t="s">
        <v>4</v>
      </c>
      <c r="AV3835" s="3" t="s">
        <v>4</v>
      </c>
      <c r="AW3835" s="3" t="s">
        <v>4</v>
      </c>
      <c r="AX3835" s="3" t="s">
        <v>4</v>
      </c>
      <c r="AY3835" s="3" t="s">
        <v>4</v>
      </c>
      <c r="AZ3835" s="3" t="s">
        <v>4</v>
      </c>
      <c r="BA3835" s="3" t="s">
        <v>4</v>
      </c>
      <c r="BB3835" s="3" t="s">
        <v>4</v>
      </c>
    </row>
    <row r="3836" spans="1:54" x14ac:dyDescent="0.3">
      <c r="A3836" s="3" t="s">
        <v>667</v>
      </c>
      <c r="B3836" s="3" t="s">
        <v>19057</v>
      </c>
      <c r="C3836" s="3" t="s">
        <v>31735</v>
      </c>
      <c r="D3836" s="3" t="s">
        <v>693</v>
      </c>
      <c r="E3836" s="3">
        <v>108</v>
      </c>
      <c r="F3836" s="3" t="s">
        <v>37819</v>
      </c>
      <c r="G3836" s="3" t="s">
        <v>752</v>
      </c>
      <c r="H3836" s="3" t="s">
        <v>8262</v>
      </c>
      <c r="I3836" s="3"/>
      <c r="J3836" s="3" t="s">
        <v>4</v>
      </c>
      <c r="K3836" s="3" t="s">
        <v>4</v>
      </c>
      <c r="L3836" s="3" t="s">
        <v>697</v>
      </c>
      <c r="M3836" s="3" t="s">
        <v>4</v>
      </c>
      <c r="N3836" s="3"/>
      <c r="O3836" s="3" t="s">
        <v>4</v>
      </c>
      <c r="P3836" s="3" t="s">
        <v>4</v>
      </c>
      <c r="Q3836" s="3" t="s">
        <v>4</v>
      </c>
      <c r="R3836" s="3" t="s">
        <v>4</v>
      </c>
      <c r="S3836" s="3" t="s">
        <v>4</v>
      </c>
      <c r="T3836" s="3" t="s">
        <v>4</v>
      </c>
      <c r="U3836" s="3" t="s">
        <v>4</v>
      </c>
      <c r="V3836" s="3" t="s">
        <v>4</v>
      </c>
      <c r="W3836" s="3" t="s">
        <v>4</v>
      </c>
      <c r="X3836" s="3" t="s">
        <v>4</v>
      </c>
      <c r="Y3836" s="3" t="s">
        <v>4</v>
      </c>
      <c r="Z3836" s="3" t="s">
        <v>4</v>
      </c>
      <c r="AA3836" s="3" t="s">
        <v>4</v>
      </c>
      <c r="AB3836" s="3" t="s">
        <v>4</v>
      </c>
      <c r="AC3836" s="3" t="s">
        <v>4</v>
      </c>
      <c r="AD3836" s="3" t="s">
        <v>4</v>
      </c>
      <c r="AE3836" s="3" t="s">
        <v>4</v>
      </c>
      <c r="AF3836" s="3" t="s">
        <v>4</v>
      </c>
      <c r="AG3836" s="3" t="s">
        <v>4</v>
      </c>
      <c r="AH3836" s="3" t="s">
        <v>4</v>
      </c>
      <c r="AI3836" s="3" t="s">
        <v>4</v>
      </c>
      <c r="AJ3836" s="3" t="s">
        <v>4</v>
      </c>
      <c r="AK3836" s="3" t="s">
        <v>4</v>
      </c>
      <c r="AL3836" s="3" t="s">
        <v>4</v>
      </c>
      <c r="AM3836" s="3" t="s">
        <v>4</v>
      </c>
      <c r="AN3836" s="3" t="s">
        <v>4</v>
      </c>
      <c r="AO3836" s="3" t="s">
        <v>4</v>
      </c>
      <c r="AP3836" s="3" t="s">
        <v>4</v>
      </c>
      <c r="AQ3836" s="3" t="s">
        <v>4</v>
      </c>
      <c r="AR3836" s="3" t="s">
        <v>4</v>
      </c>
      <c r="AS3836" s="3" t="s">
        <v>4</v>
      </c>
      <c r="AT3836" s="3" t="s">
        <v>4</v>
      </c>
      <c r="AU3836" s="3" t="s">
        <v>4</v>
      </c>
      <c r="AV3836" s="3" t="s">
        <v>4</v>
      </c>
      <c r="AW3836" s="3" t="s">
        <v>4</v>
      </c>
      <c r="AX3836" s="3" t="s">
        <v>4</v>
      </c>
      <c r="AY3836" s="3" t="s">
        <v>4</v>
      </c>
      <c r="AZ3836" s="3" t="s">
        <v>4</v>
      </c>
      <c r="BA3836" s="3" t="s">
        <v>4</v>
      </c>
      <c r="BB3836" s="3" t="s">
        <v>4</v>
      </c>
    </row>
    <row r="3837" spans="1:54" ht="100.8" x14ac:dyDescent="0.3">
      <c r="A3837" s="3" t="s">
        <v>667</v>
      </c>
      <c r="B3837" s="3" t="s">
        <v>16209</v>
      </c>
      <c r="C3837" s="3" t="s">
        <v>22781</v>
      </c>
      <c r="D3837" s="3" t="s">
        <v>693</v>
      </c>
      <c r="E3837" s="3">
        <v>109</v>
      </c>
      <c r="F3837" s="3" t="s">
        <v>37872</v>
      </c>
      <c r="G3837" s="3" t="s">
        <v>694</v>
      </c>
      <c r="H3837" s="3" t="s">
        <v>25844</v>
      </c>
      <c r="I3837" s="3"/>
      <c r="J3837" s="3" t="s">
        <v>697</v>
      </c>
      <c r="K3837" s="3" t="s">
        <v>4</v>
      </c>
      <c r="L3837" s="3" t="s">
        <v>697</v>
      </c>
      <c r="N3837" s="3"/>
      <c r="O3837" s="3" t="s">
        <v>728</v>
      </c>
      <c r="P3837" s="3"/>
      <c r="Q3837" s="3" t="s">
        <v>729</v>
      </c>
      <c r="R3837" s="3"/>
      <c r="S3837" s="3" t="s">
        <v>728</v>
      </c>
      <c r="T3837" s="3"/>
      <c r="U3837" s="3" t="s">
        <v>699</v>
      </c>
      <c r="W3837" s="3" t="s">
        <v>699</v>
      </c>
      <c r="Y3837" s="3" t="s">
        <v>730</v>
      </c>
      <c r="AA3837" s="3" t="s">
        <v>699</v>
      </c>
      <c r="AC3837" s="3" t="s">
        <v>699</v>
      </c>
      <c r="AE3837" s="3" t="s">
        <v>712</v>
      </c>
      <c r="AG3837" s="3" t="s">
        <v>730</v>
      </c>
      <c r="AI3837" s="3" t="s">
        <v>728</v>
      </c>
      <c r="AK3837" s="3" t="s">
        <v>700</v>
      </c>
      <c r="AM3837" s="3" t="s">
        <v>700</v>
      </c>
      <c r="AO3837" s="3" t="s">
        <v>700</v>
      </c>
      <c r="AP3837" s="3" t="s">
        <v>31736</v>
      </c>
      <c r="AQ3837" s="3" t="s">
        <v>699</v>
      </c>
      <c r="AS3837" s="3" t="s">
        <v>728</v>
      </c>
      <c r="AT3837" s="3" t="s">
        <v>31737</v>
      </c>
      <c r="AU3837" s="3" t="s">
        <v>699</v>
      </c>
      <c r="AW3837" s="3" t="s">
        <v>700</v>
      </c>
      <c r="AY3837" s="3" t="s">
        <v>700</v>
      </c>
      <c r="BA3837" s="3" t="s">
        <v>728</v>
      </c>
    </row>
    <row r="3838" spans="1:54" ht="115.2" x14ac:dyDescent="0.3">
      <c r="A3838" s="3" t="s">
        <v>667</v>
      </c>
      <c r="B3838" s="3" t="s">
        <v>14598</v>
      </c>
      <c r="C3838" s="3" t="s">
        <v>8686</v>
      </c>
      <c r="D3838" s="3" t="s">
        <v>693</v>
      </c>
      <c r="E3838" s="3">
        <v>110</v>
      </c>
      <c r="F3838" s="3" t="s">
        <v>37829</v>
      </c>
      <c r="G3838" s="3" t="s">
        <v>694</v>
      </c>
      <c r="H3838" s="3" t="s">
        <v>12576</v>
      </c>
      <c r="I3838" s="3"/>
      <c r="J3838" s="3" t="s">
        <v>697</v>
      </c>
      <c r="K3838" s="3" t="s">
        <v>4</v>
      </c>
      <c r="L3838" s="3" t="s">
        <v>697</v>
      </c>
      <c r="N3838" s="3"/>
      <c r="O3838" s="3" t="s">
        <v>700</v>
      </c>
      <c r="P3838" s="3"/>
      <c r="Q3838" s="3" t="s">
        <v>728</v>
      </c>
      <c r="R3838" s="3"/>
      <c r="S3838" s="3" t="s">
        <v>728</v>
      </c>
      <c r="T3838" s="3"/>
      <c r="U3838" s="3" t="s">
        <v>1132</v>
      </c>
      <c r="V3838" s="3" t="s">
        <v>31738</v>
      </c>
      <c r="W3838" s="3" t="s">
        <v>729</v>
      </c>
      <c r="Y3838" s="3" t="s">
        <v>698</v>
      </c>
      <c r="Z3838" s="3" t="s">
        <v>31739</v>
      </c>
      <c r="AA3838" s="3" t="s">
        <v>730</v>
      </c>
      <c r="AC3838" s="3" t="s">
        <v>699</v>
      </c>
      <c r="AE3838" s="3" t="s">
        <v>729</v>
      </c>
      <c r="AG3838" s="3" t="s">
        <v>700</v>
      </c>
      <c r="AI3838" s="3" t="s">
        <v>700</v>
      </c>
      <c r="AJ3838" s="3" t="s">
        <v>37618</v>
      </c>
      <c r="AK3838" s="3" t="s">
        <v>786</v>
      </c>
      <c r="AL3838" s="3" t="s">
        <v>31740</v>
      </c>
      <c r="AM3838" s="3" t="s">
        <v>786</v>
      </c>
      <c r="AO3838" s="3" t="s">
        <v>727</v>
      </c>
      <c r="AP3838" s="3" t="s">
        <v>31741</v>
      </c>
      <c r="AQ3838" s="3" t="s">
        <v>699</v>
      </c>
      <c r="AS3838" s="3" t="s">
        <v>700</v>
      </c>
      <c r="AU3838" s="3" t="s">
        <v>699</v>
      </c>
      <c r="AV3838" s="3" t="s">
        <v>31742</v>
      </c>
      <c r="AW3838" s="3" t="s">
        <v>700</v>
      </c>
      <c r="AY3838" s="3" t="s">
        <v>700</v>
      </c>
      <c r="AZ3838" s="3" t="s">
        <v>31743</v>
      </c>
      <c r="BA3838" s="3" t="s">
        <v>700</v>
      </c>
    </row>
    <row r="3839" spans="1:54" ht="115.2" x14ac:dyDescent="0.3">
      <c r="A3839" s="3" t="s">
        <v>667</v>
      </c>
      <c r="B3839" s="3" t="s">
        <v>31744</v>
      </c>
      <c r="C3839" s="3" t="s">
        <v>31745</v>
      </c>
      <c r="D3839" s="3" t="s">
        <v>693</v>
      </c>
      <c r="E3839" s="3">
        <v>111</v>
      </c>
      <c r="F3839" s="3" t="s">
        <v>37836</v>
      </c>
      <c r="G3839" s="3" t="s">
        <v>752</v>
      </c>
      <c r="H3839" s="3"/>
      <c r="I3839" s="3" t="s">
        <v>31746</v>
      </c>
      <c r="J3839" s="3" t="s">
        <v>697</v>
      </c>
      <c r="K3839" s="3" t="s">
        <v>4</v>
      </c>
      <c r="L3839" s="3" t="s">
        <v>697</v>
      </c>
      <c r="N3839" s="3"/>
      <c r="O3839" s="3" t="s">
        <v>700</v>
      </c>
      <c r="P3839" s="3"/>
      <c r="Q3839" s="3" t="s">
        <v>700</v>
      </c>
      <c r="R3839" s="3"/>
      <c r="S3839" s="3" t="s">
        <v>700</v>
      </c>
      <c r="T3839" s="3" t="s">
        <v>31747</v>
      </c>
      <c r="U3839" s="3" t="s">
        <v>712</v>
      </c>
      <c r="V3839" s="3" t="s">
        <v>31748</v>
      </c>
      <c r="W3839" s="3" t="s">
        <v>699</v>
      </c>
      <c r="Y3839" s="3" t="s">
        <v>699</v>
      </c>
      <c r="Z3839" s="3" t="s">
        <v>31749</v>
      </c>
      <c r="AA3839" s="3" t="s">
        <v>699</v>
      </c>
      <c r="AC3839" s="3" t="s">
        <v>699</v>
      </c>
      <c r="AE3839" s="3" t="s">
        <v>699</v>
      </c>
      <c r="AG3839" s="3" t="s">
        <v>700</v>
      </c>
      <c r="AI3839" s="3" t="s">
        <v>700</v>
      </c>
      <c r="AK3839" s="3" t="s">
        <v>699</v>
      </c>
      <c r="AL3839" s="3" t="s">
        <v>31750</v>
      </c>
      <c r="AM3839" s="3" t="s">
        <v>700</v>
      </c>
      <c r="AN3839" s="3" t="s">
        <v>31751</v>
      </c>
      <c r="AO3839" s="3" t="s">
        <v>698</v>
      </c>
      <c r="AP3839" s="3" t="s">
        <v>31752</v>
      </c>
      <c r="AQ3839" s="3" t="s">
        <v>699</v>
      </c>
      <c r="AS3839" s="3" t="s">
        <v>698</v>
      </c>
      <c r="AU3839" s="3" t="s">
        <v>700</v>
      </c>
      <c r="AW3839" s="3" t="s">
        <v>700</v>
      </c>
      <c r="AX3839" s="3" t="s">
        <v>31753</v>
      </c>
      <c r="AY3839" s="3" t="s">
        <v>699</v>
      </c>
      <c r="BA3839" s="3" t="s">
        <v>700</v>
      </c>
      <c r="BB3839" s="3" t="s">
        <v>31754</v>
      </c>
    </row>
    <row r="3840" spans="1:54" ht="57.6" x14ac:dyDescent="0.3">
      <c r="A3840" s="3" t="s">
        <v>667</v>
      </c>
      <c r="B3840" s="3" t="s">
        <v>26587</v>
      </c>
      <c r="C3840" s="3" t="s">
        <v>26828</v>
      </c>
      <c r="D3840" s="3" t="s">
        <v>693</v>
      </c>
      <c r="E3840" s="3">
        <v>112</v>
      </c>
      <c r="F3840" s="3" t="s">
        <v>37874</v>
      </c>
      <c r="G3840" s="3" t="s">
        <v>752</v>
      </c>
      <c r="H3840" s="3" t="s">
        <v>13200</v>
      </c>
      <c r="I3840" s="3" t="s">
        <v>4687</v>
      </c>
      <c r="J3840" s="3" t="s">
        <v>697</v>
      </c>
      <c r="K3840" s="3" t="s">
        <v>4</v>
      </c>
      <c r="L3840" s="3" t="s">
        <v>697</v>
      </c>
      <c r="N3840" s="3"/>
      <c r="O3840" s="3" t="s">
        <v>727</v>
      </c>
      <c r="P3840" s="3"/>
      <c r="Q3840" s="3" t="s">
        <v>727</v>
      </c>
      <c r="R3840" s="3" t="s">
        <v>31755</v>
      </c>
      <c r="S3840" s="3" t="s">
        <v>700</v>
      </c>
      <c r="T3840" s="3"/>
      <c r="U3840" s="3" t="s">
        <v>712</v>
      </c>
      <c r="V3840" s="3" t="s">
        <v>31756</v>
      </c>
      <c r="W3840" s="3" t="s">
        <v>729</v>
      </c>
      <c r="Y3840" s="3" t="s">
        <v>730</v>
      </c>
      <c r="Z3840" s="3" t="s">
        <v>31757</v>
      </c>
      <c r="AA3840" s="3" t="s">
        <v>730</v>
      </c>
      <c r="AC3840" s="3" t="s">
        <v>700</v>
      </c>
      <c r="AE3840" s="3" t="s">
        <v>786</v>
      </c>
      <c r="AF3840" s="3" t="s">
        <v>31758</v>
      </c>
      <c r="AG3840" s="3" t="s">
        <v>728</v>
      </c>
      <c r="AH3840" s="3" t="s">
        <v>31759</v>
      </c>
      <c r="AI3840" s="3" t="s">
        <v>728</v>
      </c>
      <c r="AJ3840" s="3" t="s">
        <v>37619</v>
      </c>
      <c r="AK3840" s="3" t="s">
        <v>728</v>
      </c>
      <c r="AM3840" s="3" t="s">
        <v>728</v>
      </c>
      <c r="AN3840" s="3" t="s">
        <v>31760</v>
      </c>
      <c r="AO3840" s="3" t="s">
        <v>786</v>
      </c>
      <c r="AQ3840" s="3" t="s">
        <v>698</v>
      </c>
      <c r="AR3840" s="3" t="s">
        <v>31761</v>
      </c>
      <c r="AS3840" s="3" t="s">
        <v>699</v>
      </c>
      <c r="AT3840" s="3" t="s">
        <v>31762</v>
      </c>
      <c r="AU3840" s="3" t="s">
        <v>700</v>
      </c>
      <c r="AW3840" s="3" t="s">
        <v>700</v>
      </c>
      <c r="AY3840" s="3" t="s">
        <v>699</v>
      </c>
      <c r="BA3840" s="3" t="s">
        <v>700</v>
      </c>
    </row>
    <row r="3841" spans="1:54" x14ac:dyDescent="0.3">
      <c r="A3841" s="3" t="s">
        <v>667</v>
      </c>
      <c r="B3841" s="3" t="s">
        <v>821</v>
      </c>
      <c r="C3841" s="3" t="s">
        <v>31763</v>
      </c>
      <c r="D3841" s="3" t="s">
        <v>693</v>
      </c>
      <c r="E3841" s="3">
        <v>113</v>
      </c>
      <c r="F3841" s="3" t="s">
        <v>37857</v>
      </c>
      <c r="G3841" s="3" t="s">
        <v>694</v>
      </c>
      <c r="H3841" s="3" t="s">
        <v>1333</v>
      </c>
      <c r="I3841" s="3"/>
      <c r="J3841" s="3" t="s">
        <v>4</v>
      </c>
      <c r="K3841" s="3" t="s">
        <v>4</v>
      </c>
      <c r="L3841" s="3" t="s">
        <v>705</v>
      </c>
      <c r="M3841" s="3" t="s">
        <v>4</v>
      </c>
      <c r="N3841" s="3"/>
      <c r="O3841" s="3" t="s">
        <v>4</v>
      </c>
      <c r="P3841" s="3" t="s">
        <v>4</v>
      </c>
      <c r="Q3841" s="3" t="s">
        <v>4</v>
      </c>
      <c r="R3841" s="3" t="s">
        <v>4</v>
      </c>
      <c r="S3841" s="3" t="s">
        <v>4</v>
      </c>
      <c r="T3841" s="3" t="s">
        <v>4</v>
      </c>
      <c r="U3841" s="3" t="s">
        <v>4</v>
      </c>
      <c r="V3841" s="3" t="s">
        <v>4</v>
      </c>
      <c r="W3841" s="3" t="s">
        <v>4</v>
      </c>
      <c r="X3841" s="3" t="s">
        <v>4</v>
      </c>
      <c r="Y3841" s="3" t="s">
        <v>4</v>
      </c>
      <c r="Z3841" s="3" t="s">
        <v>4</v>
      </c>
      <c r="AA3841" s="3" t="s">
        <v>4</v>
      </c>
      <c r="AB3841" s="3" t="s">
        <v>4</v>
      </c>
      <c r="AC3841" s="3" t="s">
        <v>4</v>
      </c>
      <c r="AD3841" s="3" t="s">
        <v>4</v>
      </c>
      <c r="AE3841" s="3" t="s">
        <v>4</v>
      </c>
      <c r="AF3841" s="3" t="s">
        <v>4</v>
      </c>
      <c r="AG3841" s="3" t="s">
        <v>4</v>
      </c>
      <c r="AH3841" s="3" t="s">
        <v>4</v>
      </c>
      <c r="AI3841" s="3" t="s">
        <v>4</v>
      </c>
      <c r="AJ3841" s="3" t="s">
        <v>4</v>
      </c>
      <c r="AK3841" s="3" t="s">
        <v>4</v>
      </c>
      <c r="AL3841" s="3" t="s">
        <v>4</v>
      </c>
      <c r="AM3841" s="3" t="s">
        <v>4</v>
      </c>
      <c r="AN3841" s="3" t="s">
        <v>4</v>
      </c>
      <c r="AO3841" s="3" t="s">
        <v>4</v>
      </c>
      <c r="AP3841" s="3" t="s">
        <v>4</v>
      </c>
      <c r="AQ3841" s="3" t="s">
        <v>4</v>
      </c>
      <c r="AR3841" s="3" t="s">
        <v>4</v>
      </c>
      <c r="AS3841" s="3" t="s">
        <v>4</v>
      </c>
      <c r="AT3841" s="3" t="s">
        <v>4</v>
      </c>
      <c r="AU3841" s="3" t="s">
        <v>4</v>
      </c>
      <c r="AV3841" s="3" t="s">
        <v>4</v>
      </c>
      <c r="AW3841" s="3" t="s">
        <v>4</v>
      </c>
      <c r="AX3841" s="3" t="s">
        <v>4</v>
      </c>
      <c r="AY3841" s="3" t="s">
        <v>4</v>
      </c>
      <c r="AZ3841" s="3" t="s">
        <v>4</v>
      </c>
      <c r="BA3841" s="3" t="s">
        <v>4</v>
      </c>
      <c r="BB3841" s="3" t="s">
        <v>4</v>
      </c>
    </row>
    <row r="3842" spans="1:54" ht="129.6" x14ac:dyDescent="0.3">
      <c r="A3842" s="3" t="s">
        <v>667</v>
      </c>
      <c r="B3842" s="3" t="s">
        <v>31764</v>
      </c>
      <c r="C3842" s="3" t="s">
        <v>16179</v>
      </c>
      <c r="D3842" s="3" t="s">
        <v>693</v>
      </c>
      <c r="E3842" s="3">
        <v>114</v>
      </c>
      <c r="F3842" s="3" t="s">
        <v>37868</v>
      </c>
      <c r="G3842" s="3" t="s">
        <v>752</v>
      </c>
      <c r="H3842" s="3" t="s">
        <v>860</v>
      </c>
      <c r="I3842" s="3" t="s">
        <v>9028</v>
      </c>
      <c r="J3842" s="3" t="s">
        <v>697</v>
      </c>
      <c r="K3842" s="3" t="s">
        <v>4</v>
      </c>
      <c r="L3842" s="3" t="s">
        <v>697</v>
      </c>
      <c r="M3842" s="3" t="s">
        <v>31765</v>
      </c>
      <c r="N3842" s="3"/>
      <c r="O3842" s="3" t="s">
        <v>699</v>
      </c>
      <c r="P3842" s="3" t="s">
        <v>31766</v>
      </c>
      <c r="Q3842" s="3" t="s">
        <v>700</v>
      </c>
      <c r="R3842" s="3"/>
      <c r="S3842" s="3" t="s">
        <v>700</v>
      </c>
      <c r="T3842" s="3" t="s">
        <v>31767</v>
      </c>
      <c r="U3842" s="3" t="s">
        <v>712</v>
      </c>
      <c r="W3842" s="3" t="s">
        <v>699</v>
      </c>
      <c r="Y3842" s="3" t="s">
        <v>698</v>
      </c>
      <c r="Z3842" s="3" t="s">
        <v>31768</v>
      </c>
      <c r="AA3842" s="3" t="s">
        <v>699</v>
      </c>
      <c r="AB3842" s="3" t="s">
        <v>31769</v>
      </c>
      <c r="AC3842" s="3" t="s">
        <v>699</v>
      </c>
      <c r="AD3842" s="3" t="s">
        <v>31770</v>
      </c>
      <c r="AE3842" s="3" t="s">
        <v>712</v>
      </c>
      <c r="AG3842" s="3" t="s">
        <v>700</v>
      </c>
      <c r="AH3842" s="3" t="s">
        <v>31771</v>
      </c>
      <c r="AI3842" s="3" t="s">
        <v>700</v>
      </c>
      <c r="AK3842" s="3" t="s">
        <v>700</v>
      </c>
      <c r="AM3842" s="3" t="s">
        <v>700</v>
      </c>
      <c r="AN3842" s="3" t="s">
        <v>31772</v>
      </c>
      <c r="AO3842" s="3" t="s">
        <v>700</v>
      </c>
      <c r="AP3842" s="3" t="s">
        <v>31773</v>
      </c>
      <c r="AQ3842" s="3" t="s">
        <v>699</v>
      </c>
      <c r="AR3842" s="3" t="s">
        <v>31774</v>
      </c>
      <c r="AS3842" s="3" t="s">
        <v>699</v>
      </c>
      <c r="AT3842" s="3" t="s">
        <v>31775</v>
      </c>
      <c r="AU3842" s="3" t="s">
        <v>699</v>
      </c>
      <c r="AV3842" s="3" t="s">
        <v>31776</v>
      </c>
      <c r="AW3842" s="3" t="s">
        <v>700</v>
      </c>
      <c r="AX3842" s="3" t="s">
        <v>31777</v>
      </c>
      <c r="AY3842" s="3" t="s">
        <v>700</v>
      </c>
      <c r="AZ3842" s="3" t="s">
        <v>31778</v>
      </c>
      <c r="BA3842" s="3" t="s">
        <v>700</v>
      </c>
    </row>
    <row r="3843" spans="1:54" ht="72" x14ac:dyDescent="0.3">
      <c r="A3843" s="3" t="s">
        <v>667</v>
      </c>
      <c r="B3843" s="3" t="s">
        <v>3693</v>
      </c>
      <c r="C3843" s="3" t="s">
        <v>19788</v>
      </c>
      <c r="D3843" s="3" t="s">
        <v>693</v>
      </c>
      <c r="E3843" s="3">
        <v>115</v>
      </c>
      <c r="F3843" s="3" t="s">
        <v>37860</v>
      </c>
      <c r="G3843" s="3" t="s">
        <v>694</v>
      </c>
      <c r="H3843" s="3" t="s">
        <v>31779</v>
      </c>
      <c r="I3843" s="3" t="s">
        <v>9028</v>
      </c>
      <c r="J3843" s="3" t="s">
        <v>697</v>
      </c>
      <c r="K3843" s="3" t="s">
        <v>4</v>
      </c>
      <c r="L3843" s="3" t="s">
        <v>697</v>
      </c>
      <c r="M3843" s="3" t="s">
        <v>31780</v>
      </c>
      <c r="N3843" s="3"/>
      <c r="O3843" s="3" t="s">
        <v>700</v>
      </c>
      <c r="P3843" s="3"/>
      <c r="Q3843" s="3" t="s">
        <v>700</v>
      </c>
      <c r="R3843" s="3" t="s">
        <v>31781</v>
      </c>
      <c r="S3843" s="3" t="s">
        <v>700</v>
      </c>
      <c r="T3843" s="3" t="s">
        <v>31782</v>
      </c>
      <c r="U3843" s="3" t="s">
        <v>731</v>
      </c>
      <c r="V3843" s="3" t="s">
        <v>31783</v>
      </c>
      <c r="W3843" s="3" t="s">
        <v>729</v>
      </c>
      <c r="X3843" s="3" t="s">
        <v>31784</v>
      </c>
      <c r="Y3843" s="3" t="s">
        <v>699</v>
      </c>
      <c r="Z3843" s="3" t="s">
        <v>31785</v>
      </c>
      <c r="AA3843" s="3" t="s">
        <v>698</v>
      </c>
      <c r="AC3843" s="3" t="s">
        <v>699</v>
      </c>
      <c r="AD3843" s="3" t="s">
        <v>31786</v>
      </c>
      <c r="AE3843" s="3" t="s">
        <v>700</v>
      </c>
      <c r="AF3843" s="3" t="s">
        <v>31787</v>
      </c>
      <c r="AG3843" s="3" t="s">
        <v>728</v>
      </c>
      <c r="AH3843" s="3" t="s">
        <v>31788</v>
      </c>
      <c r="AI3843" s="3" t="s">
        <v>700</v>
      </c>
      <c r="AJ3843" s="3" t="s">
        <v>37620</v>
      </c>
      <c r="AK3843" s="3" t="s">
        <v>728</v>
      </c>
      <c r="AL3843" s="3" t="s">
        <v>31789</v>
      </c>
      <c r="AM3843" s="3" t="s">
        <v>700</v>
      </c>
      <c r="AN3843" s="3" t="s">
        <v>31790</v>
      </c>
      <c r="AO3843" s="3" t="s">
        <v>731</v>
      </c>
      <c r="AP3843" s="3" t="s">
        <v>31791</v>
      </c>
      <c r="AQ3843" s="3" t="s">
        <v>699</v>
      </c>
      <c r="AR3843" s="3" t="s">
        <v>31792</v>
      </c>
      <c r="AS3843" s="3" t="s">
        <v>698</v>
      </c>
      <c r="AT3843" s="3" t="s">
        <v>31793</v>
      </c>
      <c r="AU3843" s="3" t="s">
        <v>700</v>
      </c>
      <c r="AW3843" s="3" t="s">
        <v>700</v>
      </c>
      <c r="AX3843" s="3" t="s">
        <v>31794</v>
      </c>
      <c r="AY3843" s="3" t="s">
        <v>700</v>
      </c>
      <c r="AZ3843" s="3" t="s">
        <v>31795</v>
      </c>
      <c r="BA3843" s="3" t="s">
        <v>698</v>
      </c>
      <c r="BB3843" s="3" t="s">
        <v>31796</v>
      </c>
    </row>
    <row r="3844" spans="1:54" x14ac:dyDescent="0.3">
      <c r="A3844" s="3" t="s">
        <v>667</v>
      </c>
      <c r="B3844" s="3" t="s">
        <v>15903</v>
      </c>
      <c r="C3844" s="3" t="s">
        <v>20389</v>
      </c>
      <c r="D3844" s="3" t="s">
        <v>693</v>
      </c>
      <c r="E3844" s="3">
        <v>116</v>
      </c>
      <c r="F3844" s="3" t="s">
        <v>37829</v>
      </c>
      <c r="G3844" s="3" t="s">
        <v>752</v>
      </c>
      <c r="H3844" s="3" t="s">
        <v>1379</v>
      </c>
      <c r="I3844" s="3"/>
      <c r="J3844" s="3" t="s">
        <v>4</v>
      </c>
      <c r="K3844" s="3" t="s">
        <v>4</v>
      </c>
      <c r="L3844" s="3" t="s">
        <v>697</v>
      </c>
      <c r="M3844" s="3" t="s">
        <v>4</v>
      </c>
      <c r="N3844" s="3"/>
      <c r="O3844" s="3" t="s">
        <v>4</v>
      </c>
      <c r="P3844" s="3" t="s">
        <v>4</v>
      </c>
      <c r="Q3844" s="3" t="s">
        <v>4</v>
      </c>
      <c r="R3844" s="3" t="s">
        <v>4</v>
      </c>
      <c r="S3844" s="3" t="s">
        <v>4</v>
      </c>
      <c r="T3844" s="3" t="s">
        <v>4</v>
      </c>
      <c r="U3844" s="3" t="s">
        <v>4</v>
      </c>
      <c r="V3844" s="3" t="s">
        <v>4</v>
      </c>
      <c r="W3844" s="3" t="s">
        <v>4</v>
      </c>
      <c r="X3844" s="3" t="s">
        <v>4</v>
      </c>
      <c r="Y3844" s="3" t="s">
        <v>4</v>
      </c>
      <c r="Z3844" s="3" t="s">
        <v>4</v>
      </c>
      <c r="AA3844" s="3" t="s">
        <v>4</v>
      </c>
      <c r="AB3844" s="3" t="s">
        <v>4</v>
      </c>
      <c r="AC3844" s="3" t="s">
        <v>4</v>
      </c>
      <c r="AD3844" s="3" t="s">
        <v>4</v>
      </c>
      <c r="AE3844" s="3" t="s">
        <v>4</v>
      </c>
      <c r="AF3844" s="3" t="s">
        <v>4</v>
      </c>
      <c r="AG3844" s="3" t="s">
        <v>4</v>
      </c>
      <c r="AH3844" s="3" t="s">
        <v>4</v>
      </c>
      <c r="AI3844" s="3" t="s">
        <v>4</v>
      </c>
      <c r="AJ3844" s="3" t="s">
        <v>4</v>
      </c>
      <c r="AK3844" s="3" t="s">
        <v>4</v>
      </c>
      <c r="AL3844" s="3" t="s">
        <v>4</v>
      </c>
      <c r="AM3844" s="3" t="s">
        <v>4</v>
      </c>
      <c r="AN3844" s="3" t="s">
        <v>4</v>
      </c>
      <c r="AO3844" s="3" t="s">
        <v>4</v>
      </c>
      <c r="AP3844" s="3" t="s">
        <v>4</v>
      </c>
      <c r="AQ3844" s="3" t="s">
        <v>4</v>
      </c>
      <c r="AR3844" s="3" t="s">
        <v>4</v>
      </c>
      <c r="AS3844" s="3" t="s">
        <v>4</v>
      </c>
      <c r="AT3844" s="3" t="s">
        <v>4</v>
      </c>
      <c r="AU3844" s="3" t="s">
        <v>4</v>
      </c>
      <c r="AV3844" s="3" t="s">
        <v>4</v>
      </c>
      <c r="AW3844" s="3" t="s">
        <v>4</v>
      </c>
      <c r="AX3844" s="3" t="s">
        <v>4</v>
      </c>
      <c r="AY3844" s="3" t="s">
        <v>4</v>
      </c>
      <c r="AZ3844" s="3" t="s">
        <v>4</v>
      </c>
      <c r="BA3844" s="3" t="s">
        <v>4</v>
      </c>
      <c r="BB3844" s="3" t="s">
        <v>4</v>
      </c>
    </row>
    <row r="3845" spans="1:54" ht="86.4" x14ac:dyDescent="0.3">
      <c r="A3845" s="3" t="s">
        <v>667</v>
      </c>
      <c r="B3845" s="3" t="s">
        <v>1276</v>
      </c>
      <c r="C3845" s="3" t="s">
        <v>31797</v>
      </c>
      <c r="D3845" s="3" t="s">
        <v>693</v>
      </c>
      <c r="E3845" s="3">
        <v>117</v>
      </c>
      <c r="F3845" s="3" t="s">
        <v>37828</v>
      </c>
      <c r="G3845" s="3" t="s">
        <v>694</v>
      </c>
      <c r="H3845" s="3" t="s">
        <v>31798</v>
      </c>
      <c r="I3845" s="3"/>
      <c r="J3845" s="3" t="s">
        <v>697</v>
      </c>
      <c r="K3845" s="3" t="s">
        <v>4</v>
      </c>
      <c r="L3845" s="3" t="s">
        <v>705</v>
      </c>
      <c r="N3845" s="3"/>
      <c r="O3845" s="3" t="s">
        <v>727</v>
      </c>
      <c r="P3845" s="3" t="s">
        <v>31799</v>
      </c>
      <c r="Q3845" s="3" t="s">
        <v>728</v>
      </c>
      <c r="R3845" s="3" t="s">
        <v>31800</v>
      </c>
      <c r="S3845" s="3" t="s">
        <v>728</v>
      </c>
      <c r="T3845" s="3"/>
      <c r="U3845" s="3" t="s">
        <v>729</v>
      </c>
      <c r="W3845" s="3" t="s">
        <v>729</v>
      </c>
      <c r="Y3845" s="3" t="s">
        <v>698</v>
      </c>
      <c r="AA3845" s="3" t="s">
        <v>698</v>
      </c>
      <c r="AC3845" s="3" t="s">
        <v>699</v>
      </c>
      <c r="AE3845" s="3" t="s">
        <v>731</v>
      </c>
      <c r="AG3845" s="3" t="s">
        <v>728</v>
      </c>
      <c r="AI3845" s="3" t="s">
        <v>728</v>
      </c>
      <c r="AJ3845" s="3" t="s">
        <v>37621</v>
      </c>
      <c r="AK3845" s="3" t="s">
        <v>728</v>
      </c>
      <c r="AL3845" s="3" t="s">
        <v>31801</v>
      </c>
      <c r="AM3845" s="3" t="s">
        <v>728</v>
      </c>
      <c r="AO3845" s="3" t="s">
        <v>786</v>
      </c>
      <c r="AP3845" s="3" t="s">
        <v>31802</v>
      </c>
      <c r="AQ3845" s="3" t="s">
        <v>727</v>
      </c>
      <c r="AR3845" s="3" t="s">
        <v>31803</v>
      </c>
      <c r="AS3845" s="3" t="s">
        <v>730</v>
      </c>
      <c r="AT3845" s="3" t="s">
        <v>31804</v>
      </c>
      <c r="AU3845" s="3" t="s">
        <v>700</v>
      </c>
      <c r="AV3845" s="3" t="s">
        <v>31805</v>
      </c>
      <c r="AW3845" s="3" t="s">
        <v>728</v>
      </c>
      <c r="AY3845" s="3" t="s">
        <v>728</v>
      </c>
      <c r="BA3845" s="3" t="s">
        <v>700</v>
      </c>
    </row>
    <row r="3846" spans="1:54" ht="72" x14ac:dyDescent="0.3">
      <c r="A3846" s="3" t="s">
        <v>667</v>
      </c>
      <c r="B3846" s="3" t="s">
        <v>1341</v>
      </c>
      <c r="C3846" s="3" t="s">
        <v>31806</v>
      </c>
      <c r="D3846" s="3" t="s">
        <v>693</v>
      </c>
      <c r="E3846" s="3">
        <v>118</v>
      </c>
      <c r="F3846" s="3" t="s">
        <v>37851</v>
      </c>
      <c r="G3846" s="3" t="s">
        <v>694</v>
      </c>
      <c r="H3846" s="3" t="s">
        <v>26339</v>
      </c>
      <c r="I3846" s="3"/>
      <c r="J3846" s="3" t="s">
        <v>697</v>
      </c>
      <c r="K3846" s="3" t="s">
        <v>4</v>
      </c>
      <c r="L3846" s="3" t="s">
        <v>697</v>
      </c>
      <c r="N3846" s="3"/>
      <c r="O3846" s="3" t="s">
        <v>728</v>
      </c>
      <c r="P3846" s="3" t="s">
        <v>31807</v>
      </c>
      <c r="Q3846" s="3" t="s">
        <v>700</v>
      </c>
      <c r="R3846" s="3" t="s">
        <v>31808</v>
      </c>
      <c r="S3846" s="3" t="s">
        <v>728</v>
      </c>
      <c r="T3846" s="3" t="s">
        <v>31809</v>
      </c>
      <c r="U3846" s="3" t="s">
        <v>712</v>
      </c>
      <c r="V3846" s="3" t="s">
        <v>31810</v>
      </c>
      <c r="W3846" s="3" t="s">
        <v>699</v>
      </c>
      <c r="X3846" s="3" t="s">
        <v>31811</v>
      </c>
      <c r="Y3846" s="3" t="s">
        <v>730</v>
      </c>
      <c r="Z3846" s="3" t="s">
        <v>31812</v>
      </c>
      <c r="AA3846" s="3" t="s">
        <v>699</v>
      </c>
      <c r="AB3846" s="3" t="s">
        <v>31813</v>
      </c>
      <c r="AC3846" s="3" t="s">
        <v>699</v>
      </c>
      <c r="AD3846" s="3" t="s">
        <v>31814</v>
      </c>
      <c r="AE3846" s="3" t="s">
        <v>729</v>
      </c>
      <c r="AF3846" s="3" t="s">
        <v>31815</v>
      </c>
      <c r="AG3846" s="3" t="s">
        <v>700</v>
      </c>
      <c r="AH3846" s="3" t="s">
        <v>31816</v>
      </c>
      <c r="AI3846" s="3" t="s">
        <v>728</v>
      </c>
      <c r="AJ3846" s="3" t="s">
        <v>37622</v>
      </c>
      <c r="AK3846" s="3" t="s">
        <v>700</v>
      </c>
      <c r="AL3846" s="3" t="s">
        <v>31817</v>
      </c>
      <c r="AM3846" s="3" t="s">
        <v>700</v>
      </c>
      <c r="AO3846" s="3" t="s">
        <v>700</v>
      </c>
      <c r="AP3846" s="3" t="s">
        <v>31818</v>
      </c>
      <c r="AQ3846" s="3" t="s">
        <v>729</v>
      </c>
      <c r="AR3846" s="3" t="s">
        <v>31819</v>
      </c>
      <c r="AS3846" s="3" t="s">
        <v>698</v>
      </c>
      <c r="AT3846" s="3" t="s">
        <v>31820</v>
      </c>
      <c r="AU3846" s="3" t="s">
        <v>728</v>
      </c>
      <c r="AV3846" s="3" t="s">
        <v>31821</v>
      </c>
      <c r="AW3846" s="3" t="s">
        <v>700</v>
      </c>
      <c r="AX3846" s="3" t="s">
        <v>31822</v>
      </c>
      <c r="AY3846" s="3" t="s">
        <v>729</v>
      </c>
      <c r="AZ3846" s="3" t="s">
        <v>31823</v>
      </c>
      <c r="BA3846" s="3" t="s">
        <v>700</v>
      </c>
      <c r="BB3846" s="3" t="s">
        <v>31824</v>
      </c>
    </row>
    <row r="3847" spans="1:54" ht="158.4" x14ac:dyDescent="0.3">
      <c r="A3847" s="3" t="s">
        <v>667</v>
      </c>
      <c r="B3847" s="3" t="s">
        <v>16668</v>
      </c>
      <c r="C3847" s="3" t="s">
        <v>31825</v>
      </c>
      <c r="D3847" s="3" t="s">
        <v>693</v>
      </c>
      <c r="E3847" s="3">
        <v>119</v>
      </c>
      <c r="F3847" s="3" t="s">
        <v>37821</v>
      </c>
      <c r="G3847" s="3" t="s">
        <v>752</v>
      </c>
      <c r="H3847" s="3" t="s">
        <v>838</v>
      </c>
      <c r="I3847" s="3" t="s">
        <v>28130</v>
      </c>
      <c r="J3847" s="3" t="s">
        <v>697</v>
      </c>
      <c r="K3847" s="3" t="s">
        <v>4</v>
      </c>
      <c r="L3847" s="3" t="s">
        <v>697</v>
      </c>
      <c r="N3847" s="3"/>
      <c r="O3847" s="3" t="s">
        <v>698</v>
      </c>
      <c r="P3847" s="3" t="s">
        <v>31826</v>
      </c>
      <c r="Q3847" s="3" t="s">
        <v>728</v>
      </c>
      <c r="R3847" s="3" t="s">
        <v>31827</v>
      </c>
      <c r="S3847" s="3" t="s">
        <v>700</v>
      </c>
      <c r="T3847" s="3" t="s">
        <v>31828</v>
      </c>
      <c r="U3847" s="3" t="s">
        <v>712</v>
      </c>
      <c r="V3847" s="3" t="s">
        <v>31829</v>
      </c>
      <c r="W3847" s="3" t="s">
        <v>729</v>
      </c>
      <c r="X3847" s="3" t="s">
        <v>31830</v>
      </c>
      <c r="Y3847" s="3" t="s">
        <v>699</v>
      </c>
      <c r="Z3847" s="3" t="s">
        <v>31831</v>
      </c>
      <c r="AA3847" s="3" t="s">
        <v>698</v>
      </c>
      <c r="AB3847" s="3" t="s">
        <v>31832</v>
      </c>
      <c r="AC3847" s="3" t="s">
        <v>699</v>
      </c>
      <c r="AD3847" s="3" t="s">
        <v>31833</v>
      </c>
      <c r="AE3847" s="3" t="s">
        <v>698</v>
      </c>
      <c r="AF3847" s="3" t="s">
        <v>31834</v>
      </c>
      <c r="AG3847" s="3" t="s">
        <v>699</v>
      </c>
      <c r="AH3847" s="3" t="s">
        <v>31835</v>
      </c>
      <c r="AI3847" s="3" t="s">
        <v>727</v>
      </c>
      <c r="AJ3847" s="3" t="s">
        <v>37623</v>
      </c>
      <c r="AK3847" s="3" t="s">
        <v>700</v>
      </c>
      <c r="AL3847" s="3" t="s">
        <v>31836</v>
      </c>
      <c r="AM3847" s="3" t="s">
        <v>700</v>
      </c>
      <c r="AN3847" s="3" t="s">
        <v>31837</v>
      </c>
      <c r="AO3847" s="3" t="s">
        <v>727</v>
      </c>
      <c r="AP3847" s="3" t="s">
        <v>31838</v>
      </c>
      <c r="AQ3847" s="3" t="s">
        <v>699</v>
      </c>
      <c r="AR3847" s="3" t="s">
        <v>31839</v>
      </c>
      <c r="AS3847" s="3" t="s">
        <v>698</v>
      </c>
      <c r="AT3847" s="3" t="s">
        <v>31840</v>
      </c>
      <c r="AU3847" s="3" t="s">
        <v>700</v>
      </c>
      <c r="AV3847" s="3" t="s">
        <v>31841</v>
      </c>
      <c r="AW3847" s="3" t="s">
        <v>700</v>
      </c>
      <c r="AX3847" s="3" t="s">
        <v>31842</v>
      </c>
      <c r="AY3847" s="3" t="s">
        <v>700</v>
      </c>
      <c r="AZ3847" s="3" t="s">
        <v>31843</v>
      </c>
      <c r="BA3847" s="3" t="s">
        <v>698</v>
      </c>
      <c r="BB3847" s="3" t="s">
        <v>31844</v>
      </c>
    </row>
    <row r="3848" spans="1:54" x14ac:dyDescent="0.3">
      <c r="A3848" s="3" t="s">
        <v>667</v>
      </c>
      <c r="B3848" s="3" t="s">
        <v>1902</v>
      </c>
      <c r="C3848" s="3" t="s">
        <v>12720</v>
      </c>
      <c r="D3848" s="3" t="s">
        <v>693</v>
      </c>
      <c r="E3848" s="3">
        <v>120</v>
      </c>
      <c r="F3848" s="3" t="s">
        <v>37855</v>
      </c>
      <c r="G3848" s="3" t="s">
        <v>752</v>
      </c>
      <c r="H3848" s="3" t="s">
        <v>3652</v>
      </c>
      <c r="I3848" s="3"/>
      <c r="J3848" s="3" t="s">
        <v>4</v>
      </c>
      <c r="K3848" s="3" t="s">
        <v>4</v>
      </c>
      <c r="L3848" s="3" t="s">
        <v>697</v>
      </c>
      <c r="M3848" s="3" t="s">
        <v>4</v>
      </c>
      <c r="N3848" s="3"/>
      <c r="O3848" s="3" t="s">
        <v>4</v>
      </c>
      <c r="P3848" s="3" t="s">
        <v>4</v>
      </c>
      <c r="Q3848" s="3" t="s">
        <v>4</v>
      </c>
      <c r="R3848" s="3" t="s">
        <v>4</v>
      </c>
      <c r="S3848" s="3" t="s">
        <v>4</v>
      </c>
      <c r="T3848" s="3" t="s">
        <v>4</v>
      </c>
      <c r="U3848" s="3" t="s">
        <v>4</v>
      </c>
      <c r="V3848" s="3" t="s">
        <v>4</v>
      </c>
      <c r="W3848" s="3" t="s">
        <v>4</v>
      </c>
      <c r="X3848" s="3" t="s">
        <v>4</v>
      </c>
      <c r="Y3848" s="3" t="s">
        <v>4</v>
      </c>
      <c r="Z3848" s="3" t="s">
        <v>4</v>
      </c>
      <c r="AA3848" s="3" t="s">
        <v>4</v>
      </c>
      <c r="AB3848" s="3" t="s">
        <v>4</v>
      </c>
      <c r="AC3848" s="3" t="s">
        <v>4</v>
      </c>
      <c r="AD3848" s="3" t="s">
        <v>4</v>
      </c>
      <c r="AE3848" s="3" t="s">
        <v>4</v>
      </c>
      <c r="AF3848" s="3" t="s">
        <v>4</v>
      </c>
      <c r="AG3848" s="3" t="s">
        <v>4</v>
      </c>
      <c r="AH3848" s="3" t="s">
        <v>4</v>
      </c>
      <c r="AI3848" s="3" t="s">
        <v>4</v>
      </c>
      <c r="AJ3848" s="3" t="s">
        <v>4</v>
      </c>
      <c r="AK3848" s="3" t="s">
        <v>4</v>
      </c>
      <c r="AL3848" s="3" t="s">
        <v>4</v>
      </c>
      <c r="AM3848" s="3" t="s">
        <v>4</v>
      </c>
      <c r="AN3848" s="3" t="s">
        <v>4</v>
      </c>
      <c r="AO3848" s="3" t="s">
        <v>4</v>
      </c>
      <c r="AP3848" s="3" t="s">
        <v>4</v>
      </c>
      <c r="AQ3848" s="3" t="s">
        <v>4</v>
      </c>
      <c r="AR3848" s="3" t="s">
        <v>4</v>
      </c>
      <c r="AS3848" s="3" t="s">
        <v>4</v>
      </c>
      <c r="AT3848" s="3" t="s">
        <v>4</v>
      </c>
      <c r="AU3848" s="3" t="s">
        <v>4</v>
      </c>
      <c r="AV3848" s="3" t="s">
        <v>4</v>
      </c>
      <c r="AW3848" s="3" t="s">
        <v>4</v>
      </c>
      <c r="AX3848" s="3" t="s">
        <v>4</v>
      </c>
      <c r="AY3848" s="3" t="s">
        <v>4</v>
      </c>
      <c r="AZ3848" s="3" t="s">
        <v>4</v>
      </c>
      <c r="BA3848" s="3" t="s">
        <v>4</v>
      </c>
      <c r="BB3848" s="3" t="s">
        <v>4</v>
      </c>
    </row>
    <row r="3849" spans="1:54" ht="230.4" x14ac:dyDescent="0.3">
      <c r="A3849" s="3" t="s">
        <v>667</v>
      </c>
      <c r="B3849" s="3" t="s">
        <v>1599</v>
      </c>
      <c r="C3849" s="3" t="s">
        <v>11869</v>
      </c>
      <c r="D3849" s="3" t="s">
        <v>693</v>
      </c>
      <c r="E3849" s="3">
        <v>121</v>
      </c>
      <c r="F3849" s="3" t="s">
        <v>37839</v>
      </c>
      <c r="G3849" s="3" t="s">
        <v>752</v>
      </c>
      <c r="H3849" s="3" t="s">
        <v>31845</v>
      </c>
      <c r="I3849" s="3"/>
      <c r="J3849" s="3" t="s">
        <v>697</v>
      </c>
      <c r="K3849" s="3" t="s">
        <v>4</v>
      </c>
      <c r="L3849" s="3" t="s">
        <v>697</v>
      </c>
      <c r="N3849" s="3"/>
      <c r="O3849" s="3" t="s">
        <v>699</v>
      </c>
      <c r="P3849" s="3" t="s">
        <v>31846</v>
      </c>
      <c r="Q3849" s="3" t="s">
        <v>700</v>
      </c>
      <c r="R3849" s="3" t="s">
        <v>31847</v>
      </c>
      <c r="S3849" s="3" t="s">
        <v>699</v>
      </c>
      <c r="T3849" s="3" t="s">
        <v>31848</v>
      </c>
      <c r="U3849" s="3" t="s">
        <v>712</v>
      </c>
      <c r="V3849" s="3" t="s">
        <v>31849</v>
      </c>
      <c r="W3849" s="3" t="s">
        <v>699</v>
      </c>
      <c r="X3849" s="3" t="s">
        <v>31850</v>
      </c>
      <c r="Y3849" s="3" t="s">
        <v>699</v>
      </c>
      <c r="Z3849" s="3" t="s">
        <v>31851</v>
      </c>
      <c r="AA3849" s="3" t="s">
        <v>698</v>
      </c>
      <c r="AB3849" s="3" t="s">
        <v>31852</v>
      </c>
      <c r="AC3849" s="3" t="s">
        <v>699</v>
      </c>
      <c r="AD3849" s="3" t="s">
        <v>31853</v>
      </c>
      <c r="AE3849" s="3" t="s">
        <v>699</v>
      </c>
      <c r="AF3849" s="3" t="s">
        <v>31854</v>
      </c>
      <c r="AG3849" s="3" t="s">
        <v>700</v>
      </c>
      <c r="AH3849" s="3" t="s">
        <v>31855</v>
      </c>
      <c r="AI3849" s="3" t="s">
        <v>700</v>
      </c>
      <c r="AJ3849" s="3" t="s">
        <v>37624</v>
      </c>
      <c r="AK3849" s="3" t="s">
        <v>700</v>
      </c>
      <c r="AL3849" s="3" t="s">
        <v>31856</v>
      </c>
      <c r="AM3849" s="3" t="s">
        <v>700</v>
      </c>
      <c r="AN3849" s="3" t="s">
        <v>31857</v>
      </c>
      <c r="AO3849" s="3" t="s">
        <v>727</v>
      </c>
      <c r="AP3849" s="3" t="s">
        <v>31858</v>
      </c>
      <c r="AQ3849" s="3" t="s">
        <v>698</v>
      </c>
      <c r="AR3849" s="3" t="s">
        <v>31859</v>
      </c>
      <c r="AS3849" s="3" t="s">
        <v>698</v>
      </c>
      <c r="AT3849" s="3" t="s">
        <v>31860</v>
      </c>
      <c r="AU3849" s="3" t="s">
        <v>699</v>
      </c>
      <c r="AV3849" s="3" t="s">
        <v>31861</v>
      </c>
      <c r="AW3849" s="3" t="s">
        <v>700</v>
      </c>
      <c r="AX3849" s="3" t="s">
        <v>31862</v>
      </c>
      <c r="AY3849" s="3" t="s">
        <v>699</v>
      </c>
      <c r="AZ3849" s="3" t="s">
        <v>31863</v>
      </c>
      <c r="BA3849" s="3" t="s">
        <v>699</v>
      </c>
      <c r="BB3849" s="3" t="s">
        <v>31864</v>
      </c>
    </row>
    <row r="3850" spans="1:54" ht="144" x14ac:dyDescent="0.3">
      <c r="A3850" s="3" t="s">
        <v>667</v>
      </c>
      <c r="B3850" s="3" t="s">
        <v>1341</v>
      </c>
      <c r="C3850" s="3" t="s">
        <v>8051</v>
      </c>
      <c r="D3850" s="3" t="s">
        <v>693</v>
      </c>
      <c r="E3850" s="3">
        <v>122</v>
      </c>
      <c r="F3850" s="3" t="s">
        <v>37836</v>
      </c>
      <c r="G3850" s="3" t="s">
        <v>694</v>
      </c>
      <c r="H3850" s="3" t="s">
        <v>1073</v>
      </c>
      <c r="I3850" s="3" t="s">
        <v>3157</v>
      </c>
      <c r="J3850" s="3" t="s">
        <v>697</v>
      </c>
      <c r="K3850" s="3" t="s">
        <v>4</v>
      </c>
      <c r="L3850" s="3" t="s">
        <v>697</v>
      </c>
      <c r="M3850" s="3" t="s">
        <v>31865</v>
      </c>
      <c r="N3850" s="3"/>
      <c r="O3850" s="3" t="s">
        <v>700</v>
      </c>
      <c r="P3850" s="3"/>
      <c r="Q3850" s="3" t="s">
        <v>700</v>
      </c>
      <c r="R3850" s="3"/>
      <c r="S3850" s="3" t="s">
        <v>728</v>
      </c>
      <c r="T3850" s="3" t="s">
        <v>31866</v>
      </c>
      <c r="U3850" s="3" t="s">
        <v>712</v>
      </c>
      <c r="W3850" s="3" t="s">
        <v>699</v>
      </c>
      <c r="Y3850" s="3" t="s">
        <v>730</v>
      </c>
      <c r="Z3850" s="3" t="s">
        <v>31867</v>
      </c>
      <c r="AA3850" s="3" t="s">
        <v>790</v>
      </c>
      <c r="AC3850" s="3" t="s">
        <v>699</v>
      </c>
      <c r="AD3850" s="3" t="s">
        <v>31868</v>
      </c>
      <c r="AE3850" s="3" t="s">
        <v>712</v>
      </c>
      <c r="AG3850" s="3" t="s">
        <v>699</v>
      </c>
      <c r="AH3850" s="3" t="s">
        <v>31869</v>
      </c>
      <c r="AI3850" s="3" t="s">
        <v>728</v>
      </c>
      <c r="AK3850" s="3" t="s">
        <v>700</v>
      </c>
      <c r="AL3850" s="3" t="s">
        <v>31870</v>
      </c>
      <c r="AM3850" s="3" t="s">
        <v>700</v>
      </c>
      <c r="AN3850" s="3" t="s">
        <v>31871</v>
      </c>
      <c r="AO3850" s="3" t="s">
        <v>727</v>
      </c>
      <c r="AP3850" s="3" t="s">
        <v>31872</v>
      </c>
      <c r="AQ3850" s="3" t="s">
        <v>699</v>
      </c>
      <c r="AR3850" s="3" t="s">
        <v>31873</v>
      </c>
      <c r="AS3850" s="3" t="s">
        <v>699</v>
      </c>
      <c r="AT3850" s="3" t="s">
        <v>31874</v>
      </c>
      <c r="AU3850" s="3" t="s">
        <v>727</v>
      </c>
      <c r="AW3850" s="3" t="s">
        <v>700</v>
      </c>
      <c r="AX3850" s="3" t="s">
        <v>31875</v>
      </c>
      <c r="AY3850" s="3" t="s">
        <v>700</v>
      </c>
      <c r="BA3850" s="3" t="s">
        <v>700</v>
      </c>
      <c r="BB3850" s="3" t="s">
        <v>31876</v>
      </c>
    </row>
    <row r="3851" spans="1:54" ht="158.4" x14ac:dyDescent="0.3">
      <c r="A3851" s="3" t="s">
        <v>667</v>
      </c>
      <c r="B3851" s="3" t="s">
        <v>1071</v>
      </c>
      <c r="C3851" s="3" t="s">
        <v>31877</v>
      </c>
      <c r="D3851" s="3" t="s">
        <v>693</v>
      </c>
      <c r="E3851" s="3">
        <v>123</v>
      </c>
      <c r="F3851" s="3" t="s">
        <v>37827</v>
      </c>
      <c r="G3851" s="3" t="s">
        <v>752</v>
      </c>
      <c r="H3851" s="3" t="s">
        <v>31878</v>
      </c>
      <c r="I3851" s="3"/>
      <c r="J3851" s="3" t="s">
        <v>697</v>
      </c>
      <c r="K3851" s="3" t="s">
        <v>4</v>
      </c>
      <c r="L3851" s="3" t="s">
        <v>697</v>
      </c>
      <c r="N3851" s="3"/>
      <c r="O3851" s="3" t="s">
        <v>700</v>
      </c>
      <c r="P3851" s="3"/>
      <c r="Q3851" s="3" t="s">
        <v>700</v>
      </c>
      <c r="R3851" s="3"/>
      <c r="S3851" s="3" t="s">
        <v>699</v>
      </c>
      <c r="T3851" s="3"/>
      <c r="U3851" s="3" t="s">
        <v>699</v>
      </c>
      <c r="V3851" s="3" t="s">
        <v>31879</v>
      </c>
      <c r="W3851" s="3" t="s">
        <v>699</v>
      </c>
      <c r="Y3851" s="3" t="s">
        <v>700</v>
      </c>
      <c r="AA3851" s="3" t="s">
        <v>699</v>
      </c>
      <c r="AC3851" s="3" t="s">
        <v>699</v>
      </c>
      <c r="AE3851" s="3" t="s">
        <v>712</v>
      </c>
      <c r="AF3851" s="3" t="s">
        <v>31880</v>
      </c>
      <c r="AG3851" s="3" t="s">
        <v>700</v>
      </c>
      <c r="AI3851" s="3" t="s">
        <v>700</v>
      </c>
      <c r="AJ3851" s="3" t="s">
        <v>37625</v>
      </c>
      <c r="AK3851" s="3" t="s">
        <v>700</v>
      </c>
      <c r="AL3851" s="3" t="s">
        <v>31881</v>
      </c>
      <c r="AM3851" s="3" t="s">
        <v>700</v>
      </c>
      <c r="AN3851" s="3" t="s">
        <v>31882</v>
      </c>
      <c r="AO3851" s="3" t="s">
        <v>698</v>
      </c>
      <c r="AP3851" s="3" t="s">
        <v>31883</v>
      </c>
      <c r="AQ3851" s="3" t="s">
        <v>698</v>
      </c>
      <c r="AR3851" s="3" t="s">
        <v>31884</v>
      </c>
      <c r="AS3851" s="3" t="s">
        <v>698</v>
      </c>
      <c r="AT3851" s="3" t="s">
        <v>31885</v>
      </c>
      <c r="AU3851" s="3" t="s">
        <v>699</v>
      </c>
      <c r="AV3851" s="3" t="s">
        <v>31886</v>
      </c>
      <c r="AW3851" s="3" t="s">
        <v>698</v>
      </c>
      <c r="AX3851" s="3" t="s">
        <v>31887</v>
      </c>
      <c r="AY3851" s="3" t="s">
        <v>700</v>
      </c>
      <c r="AZ3851" s="3" t="s">
        <v>31888</v>
      </c>
      <c r="BA3851" s="3" t="s">
        <v>698</v>
      </c>
      <c r="BB3851" s="3" t="s">
        <v>31889</v>
      </c>
    </row>
    <row r="3852" spans="1:54" x14ac:dyDescent="0.3">
      <c r="A3852" s="3" t="s">
        <v>667</v>
      </c>
      <c r="B3852" s="3" t="s">
        <v>24128</v>
      </c>
      <c r="C3852" s="3" t="s">
        <v>3639</v>
      </c>
      <c r="D3852" s="3" t="s">
        <v>693</v>
      </c>
      <c r="E3852" s="3">
        <v>124</v>
      </c>
      <c r="F3852" s="3" t="s">
        <v>37851</v>
      </c>
      <c r="G3852" s="3" t="s">
        <v>694</v>
      </c>
      <c r="H3852" s="3" t="s">
        <v>31890</v>
      </c>
      <c r="I3852" s="3"/>
      <c r="J3852" s="3" t="s">
        <v>4</v>
      </c>
      <c r="K3852" s="3" t="s">
        <v>4</v>
      </c>
      <c r="L3852" s="3" t="s">
        <v>697</v>
      </c>
      <c r="M3852" s="3" t="s">
        <v>4</v>
      </c>
      <c r="N3852" s="3"/>
      <c r="O3852" s="3" t="s">
        <v>4</v>
      </c>
      <c r="P3852" s="3" t="s">
        <v>4</v>
      </c>
      <c r="Q3852" s="3" t="s">
        <v>4</v>
      </c>
      <c r="R3852" s="3" t="s">
        <v>4</v>
      </c>
      <c r="S3852" s="3" t="s">
        <v>4</v>
      </c>
      <c r="T3852" s="3" t="s">
        <v>4</v>
      </c>
      <c r="U3852" s="3" t="s">
        <v>4</v>
      </c>
      <c r="V3852" s="3" t="s">
        <v>4</v>
      </c>
      <c r="W3852" s="3" t="s">
        <v>4</v>
      </c>
      <c r="X3852" s="3" t="s">
        <v>4</v>
      </c>
      <c r="Y3852" s="3" t="s">
        <v>4</v>
      </c>
      <c r="Z3852" s="3" t="s">
        <v>4</v>
      </c>
      <c r="AA3852" s="3" t="s">
        <v>4</v>
      </c>
      <c r="AB3852" s="3" t="s">
        <v>4</v>
      </c>
      <c r="AC3852" s="3" t="s">
        <v>4</v>
      </c>
      <c r="AD3852" s="3" t="s">
        <v>4</v>
      </c>
      <c r="AE3852" s="3" t="s">
        <v>4</v>
      </c>
      <c r="AF3852" s="3" t="s">
        <v>4</v>
      </c>
      <c r="AG3852" s="3" t="s">
        <v>4</v>
      </c>
      <c r="AH3852" s="3" t="s">
        <v>4</v>
      </c>
      <c r="AI3852" s="3" t="s">
        <v>4</v>
      </c>
      <c r="AJ3852" s="3" t="s">
        <v>4</v>
      </c>
      <c r="AK3852" s="3" t="s">
        <v>4</v>
      </c>
      <c r="AL3852" s="3" t="s">
        <v>4</v>
      </c>
      <c r="AM3852" s="3" t="s">
        <v>4</v>
      </c>
      <c r="AN3852" s="3" t="s">
        <v>4</v>
      </c>
      <c r="AO3852" s="3" t="s">
        <v>4</v>
      </c>
      <c r="AP3852" s="3" t="s">
        <v>4</v>
      </c>
      <c r="AQ3852" s="3" t="s">
        <v>4</v>
      </c>
      <c r="AR3852" s="3" t="s">
        <v>4</v>
      </c>
      <c r="AS3852" s="3" t="s">
        <v>4</v>
      </c>
      <c r="AT3852" s="3" t="s">
        <v>4</v>
      </c>
      <c r="AU3852" s="3" t="s">
        <v>4</v>
      </c>
      <c r="AV3852" s="3" t="s">
        <v>4</v>
      </c>
      <c r="AW3852" s="3" t="s">
        <v>4</v>
      </c>
      <c r="AX3852" s="3" t="s">
        <v>4</v>
      </c>
      <c r="AY3852" s="3" t="s">
        <v>4</v>
      </c>
      <c r="AZ3852" s="3" t="s">
        <v>4</v>
      </c>
      <c r="BA3852" s="3" t="s">
        <v>4</v>
      </c>
      <c r="BB3852" s="3" t="s">
        <v>4</v>
      </c>
    </row>
    <row r="3853" spans="1:54" ht="230.4" x14ac:dyDescent="0.3">
      <c r="A3853" s="3" t="s">
        <v>667</v>
      </c>
      <c r="B3853" s="3" t="s">
        <v>15972</v>
      </c>
      <c r="C3853" s="3" t="s">
        <v>15790</v>
      </c>
      <c r="D3853" s="3" t="s">
        <v>693</v>
      </c>
      <c r="E3853" s="3">
        <v>125</v>
      </c>
      <c r="F3853" s="3" t="s">
        <v>37833</v>
      </c>
      <c r="G3853" s="3" t="s">
        <v>694</v>
      </c>
      <c r="H3853" s="3" t="s">
        <v>31891</v>
      </c>
      <c r="I3853" s="3"/>
      <c r="J3853" s="3" t="s">
        <v>697</v>
      </c>
      <c r="K3853" s="3" t="s">
        <v>4</v>
      </c>
      <c r="L3853" s="3" t="s">
        <v>697</v>
      </c>
      <c r="N3853" s="3"/>
      <c r="O3853" s="3" t="s">
        <v>698</v>
      </c>
      <c r="P3853" s="3" t="s">
        <v>31892</v>
      </c>
      <c r="Q3853" s="3" t="s">
        <v>700</v>
      </c>
      <c r="R3853" s="3" t="s">
        <v>31893</v>
      </c>
      <c r="S3853" s="3" t="s">
        <v>700</v>
      </c>
      <c r="T3853" s="3" t="s">
        <v>31894</v>
      </c>
      <c r="U3853" s="3" t="s">
        <v>700</v>
      </c>
      <c r="V3853" s="3" t="s">
        <v>31895</v>
      </c>
      <c r="W3853" s="3" t="s">
        <v>699</v>
      </c>
      <c r="Y3853" s="3" t="s">
        <v>699</v>
      </c>
      <c r="AA3853" s="3" t="s">
        <v>699</v>
      </c>
      <c r="AB3853" s="3" t="s">
        <v>31896</v>
      </c>
      <c r="AC3853" s="3" t="s">
        <v>699</v>
      </c>
      <c r="AD3853" s="3" t="s">
        <v>31897</v>
      </c>
      <c r="AE3853" s="3" t="s">
        <v>698</v>
      </c>
      <c r="AG3853" s="3" t="s">
        <v>700</v>
      </c>
      <c r="AI3853" s="3" t="s">
        <v>728</v>
      </c>
      <c r="AJ3853" s="3" t="s">
        <v>37626</v>
      </c>
      <c r="AK3853" s="3" t="s">
        <v>728</v>
      </c>
      <c r="AM3853" s="3" t="s">
        <v>700</v>
      </c>
      <c r="AN3853" s="3" t="s">
        <v>31898</v>
      </c>
      <c r="AO3853" s="3" t="s">
        <v>700</v>
      </c>
      <c r="AP3853" s="3" t="s">
        <v>31899</v>
      </c>
      <c r="AQ3853" s="3" t="s">
        <v>729</v>
      </c>
      <c r="AR3853" s="3" t="s">
        <v>31900</v>
      </c>
      <c r="AS3853" s="3" t="s">
        <v>700</v>
      </c>
      <c r="AT3853" s="3" t="s">
        <v>31901</v>
      </c>
      <c r="AU3853" s="3" t="s">
        <v>700</v>
      </c>
      <c r="AV3853" s="3" t="s">
        <v>31902</v>
      </c>
      <c r="AW3853" s="3" t="s">
        <v>698</v>
      </c>
      <c r="AX3853" s="3" t="s">
        <v>31903</v>
      </c>
      <c r="AY3853" s="3" t="s">
        <v>700</v>
      </c>
      <c r="BA3853" s="3" t="s">
        <v>699</v>
      </c>
      <c r="BB3853" s="3" t="s">
        <v>31904</v>
      </c>
    </row>
    <row r="3854" spans="1:54" ht="230.4" x14ac:dyDescent="0.3">
      <c r="A3854" s="3" t="s">
        <v>667</v>
      </c>
      <c r="B3854" s="3" t="s">
        <v>9825</v>
      </c>
      <c r="C3854" s="3" t="s">
        <v>14997</v>
      </c>
      <c r="D3854" s="3" t="s">
        <v>693</v>
      </c>
      <c r="E3854" s="3">
        <v>126</v>
      </c>
      <c r="F3854" s="3" t="s">
        <v>37839</v>
      </c>
      <c r="G3854" s="3" t="s">
        <v>752</v>
      </c>
      <c r="H3854" s="3" t="s">
        <v>914</v>
      </c>
      <c r="I3854" s="3"/>
      <c r="J3854" s="3" t="s">
        <v>697</v>
      </c>
      <c r="K3854" s="3" t="s">
        <v>4</v>
      </c>
      <c r="L3854" s="3" t="s">
        <v>697</v>
      </c>
      <c r="M3854" s="3" t="s">
        <v>31905</v>
      </c>
      <c r="N3854" s="3"/>
      <c r="O3854" s="3" t="s">
        <v>700</v>
      </c>
      <c r="P3854" s="3" t="s">
        <v>31906</v>
      </c>
      <c r="Q3854" s="3" t="s">
        <v>700</v>
      </c>
      <c r="R3854" s="3"/>
      <c r="S3854" s="3" t="s">
        <v>700</v>
      </c>
      <c r="T3854" s="3" t="s">
        <v>31907</v>
      </c>
      <c r="U3854" s="3" t="s">
        <v>712</v>
      </c>
      <c r="V3854" s="3" t="s">
        <v>31908</v>
      </c>
      <c r="W3854" s="3" t="s">
        <v>699</v>
      </c>
      <c r="X3854" s="3" t="s">
        <v>31909</v>
      </c>
      <c r="Y3854" s="3" t="s">
        <v>698</v>
      </c>
      <c r="Z3854" s="3" t="s">
        <v>31910</v>
      </c>
      <c r="AA3854" s="3" t="s">
        <v>729</v>
      </c>
      <c r="AB3854" s="3" t="s">
        <v>31911</v>
      </c>
      <c r="AC3854" s="3" t="s">
        <v>699</v>
      </c>
      <c r="AE3854" s="3" t="s">
        <v>712</v>
      </c>
      <c r="AG3854" s="3" t="s">
        <v>700</v>
      </c>
      <c r="AI3854" s="3" t="s">
        <v>700</v>
      </c>
      <c r="AK3854" s="3" t="s">
        <v>700</v>
      </c>
      <c r="AL3854" s="3" t="s">
        <v>31912</v>
      </c>
      <c r="AM3854" s="3" t="s">
        <v>700</v>
      </c>
      <c r="AO3854" s="3" t="s">
        <v>700</v>
      </c>
      <c r="AP3854" s="3" t="s">
        <v>31913</v>
      </c>
      <c r="AQ3854" s="3" t="s">
        <v>699</v>
      </c>
      <c r="AS3854" s="3" t="s">
        <v>698</v>
      </c>
      <c r="AT3854" s="3" t="s">
        <v>31914</v>
      </c>
      <c r="AU3854" s="3" t="s">
        <v>700</v>
      </c>
      <c r="AW3854" s="3" t="s">
        <v>698</v>
      </c>
      <c r="AX3854" s="3" t="s">
        <v>31915</v>
      </c>
      <c r="AY3854" s="3" t="s">
        <v>700</v>
      </c>
      <c r="AZ3854" s="3" t="s">
        <v>31916</v>
      </c>
      <c r="BA3854" s="3" t="s">
        <v>700</v>
      </c>
      <c r="BB3854" s="3" t="s">
        <v>31917</v>
      </c>
    </row>
    <row r="3855" spans="1:54" ht="72" x14ac:dyDescent="0.3">
      <c r="A3855" s="3" t="s">
        <v>667</v>
      </c>
      <c r="B3855" s="3" t="s">
        <v>31918</v>
      </c>
      <c r="C3855" s="3" t="s">
        <v>31919</v>
      </c>
      <c r="D3855" s="3" t="s">
        <v>693</v>
      </c>
      <c r="E3855" s="3">
        <v>127</v>
      </c>
      <c r="F3855" s="3" t="s">
        <v>37819</v>
      </c>
      <c r="G3855" s="3" t="s">
        <v>694</v>
      </c>
      <c r="H3855" s="3" t="s">
        <v>12970</v>
      </c>
      <c r="I3855" s="3"/>
      <c r="J3855" s="3" t="s">
        <v>697</v>
      </c>
      <c r="K3855" s="3" t="s">
        <v>4</v>
      </c>
      <c r="L3855" s="3" t="s">
        <v>697</v>
      </c>
      <c r="N3855" s="3"/>
      <c r="O3855" s="3" t="s">
        <v>728</v>
      </c>
      <c r="P3855" s="3" t="s">
        <v>31920</v>
      </c>
      <c r="Q3855" s="3" t="s">
        <v>700</v>
      </c>
      <c r="R3855" s="3"/>
      <c r="S3855" s="3" t="s">
        <v>728</v>
      </c>
      <c r="T3855" s="3" t="s">
        <v>31921</v>
      </c>
      <c r="U3855" s="3" t="s">
        <v>712</v>
      </c>
      <c r="W3855" s="3" t="s">
        <v>729</v>
      </c>
      <c r="Y3855" s="3" t="s">
        <v>730</v>
      </c>
      <c r="AA3855" s="3" t="s">
        <v>730</v>
      </c>
      <c r="AC3855" s="3" t="s">
        <v>700</v>
      </c>
      <c r="AE3855" s="3" t="s">
        <v>712</v>
      </c>
      <c r="AG3855" s="3" t="s">
        <v>700</v>
      </c>
      <c r="AI3855" s="3" t="s">
        <v>700</v>
      </c>
      <c r="AK3855" s="3" t="s">
        <v>700</v>
      </c>
      <c r="AM3855" s="3" t="s">
        <v>700</v>
      </c>
      <c r="AO3855" s="3" t="s">
        <v>728</v>
      </c>
      <c r="AP3855" s="3" t="s">
        <v>31922</v>
      </c>
      <c r="AQ3855" s="3" t="s">
        <v>700</v>
      </c>
      <c r="AR3855" s="3" t="s">
        <v>31923</v>
      </c>
      <c r="AS3855" s="3" t="s">
        <v>698</v>
      </c>
      <c r="AU3855" s="3" t="s">
        <v>700</v>
      </c>
      <c r="AW3855" s="3" t="s">
        <v>700</v>
      </c>
      <c r="AY3855" s="3" t="s">
        <v>699</v>
      </c>
      <c r="BA3855" s="3" t="s">
        <v>700</v>
      </c>
    </row>
    <row r="3856" spans="1:54" x14ac:dyDescent="0.3">
      <c r="A3856" s="3" t="s">
        <v>667</v>
      </c>
      <c r="B3856" s="3" t="s">
        <v>1484</v>
      </c>
      <c r="C3856" s="3" t="s">
        <v>31924</v>
      </c>
      <c r="D3856" s="3" t="s">
        <v>693</v>
      </c>
      <c r="E3856" s="3">
        <v>128</v>
      </c>
      <c r="F3856" s="3" t="s">
        <v>37828</v>
      </c>
      <c r="G3856" s="3" t="s">
        <v>694</v>
      </c>
      <c r="H3856" s="3" t="s">
        <v>1707</v>
      </c>
      <c r="I3856" s="3" t="s">
        <v>1581</v>
      </c>
      <c r="J3856" s="3" t="s">
        <v>4</v>
      </c>
      <c r="K3856" s="3" t="s">
        <v>4</v>
      </c>
      <c r="L3856" s="3" t="s">
        <v>697</v>
      </c>
      <c r="M3856" s="3" t="s">
        <v>4</v>
      </c>
      <c r="N3856" s="3"/>
      <c r="O3856" s="3" t="s">
        <v>4</v>
      </c>
      <c r="P3856" s="3" t="s">
        <v>4</v>
      </c>
      <c r="Q3856" s="3" t="s">
        <v>4</v>
      </c>
      <c r="R3856" s="3" t="s">
        <v>4</v>
      </c>
      <c r="S3856" s="3" t="s">
        <v>4</v>
      </c>
      <c r="T3856" s="3" t="s">
        <v>4</v>
      </c>
      <c r="U3856" s="3" t="s">
        <v>4</v>
      </c>
      <c r="V3856" s="3" t="s">
        <v>4</v>
      </c>
      <c r="W3856" s="3" t="s">
        <v>4</v>
      </c>
      <c r="X3856" s="3" t="s">
        <v>4</v>
      </c>
      <c r="Y3856" s="3" t="s">
        <v>4</v>
      </c>
      <c r="Z3856" s="3" t="s">
        <v>4</v>
      </c>
      <c r="AA3856" s="3" t="s">
        <v>4</v>
      </c>
      <c r="AB3856" s="3" t="s">
        <v>4</v>
      </c>
      <c r="AC3856" s="3" t="s">
        <v>4</v>
      </c>
      <c r="AD3856" s="3" t="s">
        <v>4</v>
      </c>
      <c r="AE3856" s="3" t="s">
        <v>4</v>
      </c>
      <c r="AF3856" s="3" t="s">
        <v>4</v>
      </c>
      <c r="AG3856" s="3" t="s">
        <v>4</v>
      </c>
      <c r="AH3856" s="3" t="s">
        <v>4</v>
      </c>
      <c r="AI3856" s="3" t="s">
        <v>4</v>
      </c>
      <c r="AJ3856" s="3" t="s">
        <v>4</v>
      </c>
      <c r="AK3856" s="3" t="s">
        <v>4</v>
      </c>
      <c r="AL3856" s="3" t="s">
        <v>4</v>
      </c>
      <c r="AM3856" s="3" t="s">
        <v>4</v>
      </c>
      <c r="AN3856" s="3" t="s">
        <v>4</v>
      </c>
      <c r="AO3856" s="3" t="s">
        <v>4</v>
      </c>
      <c r="AP3856" s="3" t="s">
        <v>4</v>
      </c>
      <c r="AQ3856" s="3" t="s">
        <v>4</v>
      </c>
      <c r="AR3856" s="3" t="s">
        <v>4</v>
      </c>
      <c r="AS3856" s="3" t="s">
        <v>4</v>
      </c>
      <c r="AT3856" s="3" t="s">
        <v>4</v>
      </c>
      <c r="AU3856" s="3" t="s">
        <v>4</v>
      </c>
      <c r="AV3856" s="3" t="s">
        <v>4</v>
      </c>
      <c r="AW3856" s="3" t="s">
        <v>4</v>
      </c>
      <c r="AX3856" s="3" t="s">
        <v>4</v>
      </c>
      <c r="AY3856" s="3" t="s">
        <v>4</v>
      </c>
      <c r="AZ3856" s="3" t="s">
        <v>4</v>
      </c>
      <c r="BA3856" s="3" t="s">
        <v>4</v>
      </c>
      <c r="BB3856" s="3" t="s">
        <v>4</v>
      </c>
    </row>
    <row r="3857" spans="1:54" ht="158.4" x14ac:dyDescent="0.3">
      <c r="A3857" s="3" t="s">
        <v>667</v>
      </c>
      <c r="B3857" s="3" t="s">
        <v>1039</v>
      </c>
      <c r="C3857" s="3" t="s">
        <v>31925</v>
      </c>
      <c r="D3857" s="3" t="s">
        <v>693</v>
      </c>
      <c r="E3857" s="3">
        <v>129</v>
      </c>
      <c r="F3857" s="3" t="s">
        <v>37873</v>
      </c>
      <c r="G3857" s="3" t="s">
        <v>752</v>
      </c>
      <c r="H3857" s="3"/>
      <c r="I3857" s="3" t="s">
        <v>9028</v>
      </c>
      <c r="J3857" s="3" t="s">
        <v>697</v>
      </c>
      <c r="K3857" s="3" t="s">
        <v>4</v>
      </c>
      <c r="L3857" s="3" t="s">
        <v>697</v>
      </c>
      <c r="N3857" s="3"/>
      <c r="O3857" s="3" t="s">
        <v>727</v>
      </c>
      <c r="P3857" s="3"/>
      <c r="Q3857" s="3" t="s">
        <v>790</v>
      </c>
      <c r="R3857" s="3"/>
      <c r="S3857" s="3" t="s">
        <v>728</v>
      </c>
      <c r="T3857" s="3"/>
      <c r="U3857" s="3" t="s">
        <v>699</v>
      </c>
      <c r="V3857" s="3" t="s">
        <v>31926</v>
      </c>
      <c r="W3857" s="3" t="s">
        <v>699</v>
      </c>
      <c r="Y3857" s="3" t="s">
        <v>730</v>
      </c>
      <c r="AA3857" s="3" t="s">
        <v>730</v>
      </c>
      <c r="AC3857" s="3" t="s">
        <v>728</v>
      </c>
      <c r="AD3857" s="3" t="s">
        <v>31927</v>
      </c>
      <c r="AE3857" s="3" t="s">
        <v>728</v>
      </c>
      <c r="AF3857" s="3" t="s">
        <v>31928</v>
      </c>
      <c r="AG3857" s="3" t="s">
        <v>700</v>
      </c>
      <c r="AI3857" s="3" t="s">
        <v>728</v>
      </c>
      <c r="AK3857" s="3" t="s">
        <v>728</v>
      </c>
      <c r="AM3857" s="3" t="s">
        <v>728</v>
      </c>
      <c r="AO3857" s="3" t="s">
        <v>1132</v>
      </c>
      <c r="AP3857" s="3" t="s">
        <v>31929</v>
      </c>
      <c r="AQ3857" s="3" t="s">
        <v>730</v>
      </c>
      <c r="AS3857" s="3" t="s">
        <v>698</v>
      </c>
      <c r="AT3857" s="3" t="s">
        <v>31930</v>
      </c>
      <c r="AU3857" s="3" t="s">
        <v>730</v>
      </c>
      <c r="AV3857" s="3" t="s">
        <v>31931</v>
      </c>
      <c r="AW3857" s="3" t="s">
        <v>700</v>
      </c>
      <c r="AY3857" s="3" t="s">
        <v>700</v>
      </c>
      <c r="BA3857" s="3" t="s">
        <v>698</v>
      </c>
    </row>
    <row r="3858" spans="1:54" x14ac:dyDescent="0.3">
      <c r="A3858" s="3" t="s">
        <v>667</v>
      </c>
      <c r="B3858" s="3" t="s">
        <v>1307</v>
      </c>
      <c r="C3858" s="3" t="s">
        <v>10839</v>
      </c>
      <c r="D3858" s="3" t="s">
        <v>693</v>
      </c>
      <c r="E3858" s="3">
        <v>130</v>
      </c>
      <c r="F3858" s="3" t="s">
        <v>37871</v>
      </c>
      <c r="G3858" s="3" t="s">
        <v>752</v>
      </c>
      <c r="H3858" s="3" t="s">
        <v>1379</v>
      </c>
      <c r="I3858" s="3"/>
      <c r="J3858" s="3" t="s">
        <v>4</v>
      </c>
      <c r="K3858" s="3" t="s">
        <v>4</v>
      </c>
      <c r="L3858" s="3" t="s">
        <v>697</v>
      </c>
      <c r="M3858" s="3" t="s">
        <v>4</v>
      </c>
      <c r="N3858" s="3"/>
      <c r="O3858" s="3" t="s">
        <v>4</v>
      </c>
      <c r="P3858" s="3" t="s">
        <v>4</v>
      </c>
      <c r="Q3858" s="3" t="s">
        <v>4</v>
      </c>
      <c r="R3858" s="3" t="s">
        <v>4</v>
      </c>
      <c r="S3858" s="3" t="s">
        <v>4</v>
      </c>
      <c r="T3858" s="3" t="s">
        <v>4</v>
      </c>
      <c r="U3858" s="3" t="s">
        <v>4</v>
      </c>
      <c r="V3858" s="3" t="s">
        <v>4</v>
      </c>
      <c r="W3858" s="3" t="s">
        <v>4</v>
      </c>
      <c r="X3858" s="3" t="s">
        <v>4</v>
      </c>
      <c r="Y3858" s="3" t="s">
        <v>4</v>
      </c>
      <c r="Z3858" s="3" t="s">
        <v>4</v>
      </c>
      <c r="AA3858" s="3" t="s">
        <v>4</v>
      </c>
      <c r="AB3858" s="3" t="s">
        <v>4</v>
      </c>
      <c r="AC3858" s="3" t="s">
        <v>4</v>
      </c>
      <c r="AD3858" s="3" t="s">
        <v>4</v>
      </c>
      <c r="AE3858" s="3" t="s">
        <v>4</v>
      </c>
      <c r="AF3858" s="3" t="s">
        <v>4</v>
      </c>
      <c r="AG3858" s="3" t="s">
        <v>4</v>
      </c>
      <c r="AH3858" s="3" t="s">
        <v>4</v>
      </c>
      <c r="AI3858" s="3" t="s">
        <v>4</v>
      </c>
      <c r="AJ3858" s="3" t="s">
        <v>4</v>
      </c>
      <c r="AK3858" s="3" t="s">
        <v>4</v>
      </c>
      <c r="AL3858" s="3" t="s">
        <v>4</v>
      </c>
      <c r="AM3858" s="3" t="s">
        <v>4</v>
      </c>
      <c r="AN3858" s="3" t="s">
        <v>4</v>
      </c>
      <c r="AO3858" s="3" t="s">
        <v>4</v>
      </c>
      <c r="AP3858" s="3" t="s">
        <v>4</v>
      </c>
      <c r="AQ3858" s="3" t="s">
        <v>4</v>
      </c>
      <c r="AR3858" s="3" t="s">
        <v>4</v>
      </c>
      <c r="AS3858" s="3" t="s">
        <v>4</v>
      </c>
      <c r="AT3858" s="3" t="s">
        <v>4</v>
      </c>
      <c r="AU3858" s="3" t="s">
        <v>4</v>
      </c>
      <c r="AV3858" s="3" t="s">
        <v>4</v>
      </c>
      <c r="AW3858" s="3" t="s">
        <v>4</v>
      </c>
      <c r="AX3858" s="3" t="s">
        <v>4</v>
      </c>
      <c r="AY3858" s="3" t="s">
        <v>4</v>
      </c>
      <c r="AZ3858" s="3" t="s">
        <v>4</v>
      </c>
      <c r="BA3858" s="3" t="s">
        <v>4</v>
      </c>
      <c r="BB3858" s="3" t="s">
        <v>4</v>
      </c>
    </row>
    <row r="3859" spans="1:54" ht="158.4" x14ac:dyDescent="0.3">
      <c r="A3859" s="3" t="s">
        <v>667</v>
      </c>
      <c r="B3859" s="3" t="s">
        <v>1655</v>
      </c>
      <c r="C3859" s="3" t="s">
        <v>31932</v>
      </c>
      <c r="D3859" s="3" t="s">
        <v>693</v>
      </c>
      <c r="E3859" s="3">
        <v>131</v>
      </c>
      <c r="F3859" s="3" t="s">
        <v>37854</v>
      </c>
      <c r="G3859" s="3" t="s">
        <v>694</v>
      </c>
      <c r="H3859" s="3" t="s">
        <v>31933</v>
      </c>
      <c r="I3859" s="3"/>
      <c r="J3859" s="3" t="s">
        <v>697</v>
      </c>
      <c r="K3859" s="3" t="s">
        <v>4</v>
      </c>
      <c r="L3859" s="3" t="s">
        <v>697</v>
      </c>
      <c r="N3859" s="3"/>
      <c r="O3859" s="3" t="s">
        <v>728</v>
      </c>
      <c r="P3859" s="3"/>
      <c r="Q3859" s="3" t="s">
        <v>728</v>
      </c>
      <c r="R3859" s="3"/>
      <c r="S3859" s="3" t="s">
        <v>700</v>
      </c>
      <c r="T3859" s="3" t="s">
        <v>31934</v>
      </c>
      <c r="U3859" s="3" t="s">
        <v>712</v>
      </c>
      <c r="V3859" s="3" t="s">
        <v>31935</v>
      </c>
      <c r="W3859" s="3" t="s">
        <v>699</v>
      </c>
      <c r="X3859" s="3" t="s">
        <v>31936</v>
      </c>
      <c r="Y3859" s="3" t="s">
        <v>698</v>
      </c>
      <c r="Z3859" s="3" t="s">
        <v>31937</v>
      </c>
      <c r="AA3859" s="3" t="s">
        <v>698</v>
      </c>
      <c r="AB3859" s="3" t="s">
        <v>31938</v>
      </c>
      <c r="AC3859" s="3" t="s">
        <v>699</v>
      </c>
      <c r="AD3859" s="3" t="s">
        <v>31939</v>
      </c>
      <c r="AE3859" s="3" t="s">
        <v>712</v>
      </c>
      <c r="AF3859" s="3" t="s">
        <v>31940</v>
      </c>
      <c r="AG3859" s="3" t="s">
        <v>700</v>
      </c>
      <c r="AH3859" s="3" t="s">
        <v>31941</v>
      </c>
      <c r="AI3859" s="3" t="s">
        <v>700</v>
      </c>
      <c r="AJ3859" s="3" t="s">
        <v>37627</v>
      </c>
      <c r="AK3859" s="3" t="s">
        <v>699</v>
      </c>
      <c r="AL3859" s="3" t="s">
        <v>31942</v>
      </c>
      <c r="AM3859" s="3" t="s">
        <v>700</v>
      </c>
      <c r="AN3859" s="3" t="s">
        <v>31943</v>
      </c>
      <c r="AO3859" s="3" t="s">
        <v>700</v>
      </c>
      <c r="AP3859" s="3" t="s">
        <v>31944</v>
      </c>
      <c r="AQ3859" s="3" t="s">
        <v>699</v>
      </c>
      <c r="AR3859" s="3" t="s">
        <v>31945</v>
      </c>
      <c r="AS3859" s="3" t="s">
        <v>699</v>
      </c>
      <c r="AT3859" s="3" t="s">
        <v>31946</v>
      </c>
      <c r="AU3859" s="3" t="s">
        <v>699</v>
      </c>
      <c r="AV3859" s="3" t="s">
        <v>31947</v>
      </c>
      <c r="AW3859" s="3" t="s">
        <v>700</v>
      </c>
      <c r="AX3859" s="3" t="s">
        <v>31948</v>
      </c>
      <c r="AY3859" s="3" t="s">
        <v>699</v>
      </c>
      <c r="AZ3859" s="3" t="s">
        <v>31949</v>
      </c>
      <c r="BA3859" s="3" t="s">
        <v>700</v>
      </c>
    </row>
    <row r="3860" spans="1:54" x14ac:dyDescent="0.3">
      <c r="A3860" s="3" t="s">
        <v>667</v>
      </c>
      <c r="B3860" s="3" t="s">
        <v>14598</v>
      </c>
      <c r="C3860" s="3" t="s">
        <v>2547</v>
      </c>
      <c r="D3860" s="3" t="s">
        <v>693</v>
      </c>
      <c r="E3860" s="3">
        <v>132</v>
      </c>
      <c r="F3860" s="3" t="s">
        <v>37872</v>
      </c>
      <c r="G3860" s="3" t="s">
        <v>694</v>
      </c>
      <c r="H3860" s="3" t="s">
        <v>31950</v>
      </c>
      <c r="I3860" s="3"/>
      <c r="J3860" s="3" t="s">
        <v>4</v>
      </c>
      <c r="K3860" s="3" t="s">
        <v>4</v>
      </c>
      <c r="L3860" s="3" t="s">
        <v>697</v>
      </c>
      <c r="M3860" s="3" t="s">
        <v>4</v>
      </c>
      <c r="N3860" s="3"/>
      <c r="O3860" s="3" t="s">
        <v>4</v>
      </c>
      <c r="P3860" s="3" t="s">
        <v>4</v>
      </c>
      <c r="Q3860" s="3" t="s">
        <v>4</v>
      </c>
      <c r="R3860" s="3" t="s">
        <v>4</v>
      </c>
      <c r="S3860" s="3" t="s">
        <v>4</v>
      </c>
      <c r="T3860" s="3" t="s">
        <v>4</v>
      </c>
      <c r="U3860" s="3" t="s">
        <v>4</v>
      </c>
      <c r="V3860" s="3" t="s">
        <v>4</v>
      </c>
      <c r="W3860" s="3" t="s">
        <v>4</v>
      </c>
      <c r="X3860" s="3" t="s">
        <v>4</v>
      </c>
      <c r="Y3860" s="3" t="s">
        <v>4</v>
      </c>
      <c r="Z3860" s="3" t="s">
        <v>4</v>
      </c>
      <c r="AA3860" s="3" t="s">
        <v>4</v>
      </c>
      <c r="AB3860" s="3" t="s">
        <v>4</v>
      </c>
      <c r="AC3860" s="3" t="s">
        <v>4</v>
      </c>
      <c r="AD3860" s="3" t="s">
        <v>4</v>
      </c>
      <c r="AE3860" s="3" t="s">
        <v>4</v>
      </c>
      <c r="AF3860" s="3" t="s">
        <v>4</v>
      </c>
      <c r="AG3860" s="3" t="s">
        <v>4</v>
      </c>
      <c r="AH3860" s="3" t="s">
        <v>4</v>
      </c>
      <c r="AI3860" s="3" t="s">
        <v>4</v>
      </c>
      <c r="AJ3860" s="3" t="s">
        <v>4</v>
      </c>
      <c r="AK3860" s="3" t="s">
        <v>4</v>
      </c>
      <c r="AL3860" s="3" t="s">
        <v>4</v>
      </c>
      <c r="AM3860" s="3" t="s">
        <v>4</v>
      </c>
      <c r="AN3860" s="3" t="s">
        <v>4</v>
      </c>
      <c r="AO3860" s="3" t="s">
        <v>4</v>
      </c>
      <c r="AP3860" s="3" t="s">
        <v>4</v>
      </c>
      <c r="AQ3860" s="3" t="s">
        <v>4</v>
      </c>
      <c r="AR3860" s="3" t="s">
        <v>4</v>
      </c>
      <c r="AS3860" s="3" t="s">
        <v>4</v>
      </c>
      <c r="AT3860" s="3" t="s">
        <v>4</v>
      </c>
      <c r="AU3860" s="3" t="s">
        <v>4</v>
      </c>
      <c r="AV3860" s="3" t="s">
        <v>4</v>
      </c>
      <c r="AW3860" s="3" t="s">
        <v>4</v>
      </c>
      <c r="AX3860" s="3" t="s">
        <v>4</v>
      </c>
      <c r="AY3860" s="3" t="s">
        <v>4</v>
      </c>
      <c r="AZ3860" s="3" t="s">
        <v>4</v>
      </c>
      <c r="BA3860" s="3" t="s">
        <v>4</v>
      </c>
      <c r="BB3860" s="3" t="s">
        <v>4</v>
      </c>
    </row>
    <row r="3861" spans="1:54" ht="28.8" x14ac:dyDescent="0.3">
      <c r="A3861" s="3" t="s">
        <v>667</v>
      </c>
      <c r="B3861" s="3" t="s">
        <v>2336</v>
      </c>
      <c r="C3861" s="3" t="s">
        <v>31951</v>
      </c>
      <c r="D3861" s="3" t="s">
        <v>693</v>
      </c>
      <c r="E3861" s="3">
        <v>133</v>
      </c>
      <c r="F3861" s="3" t="s">
        <v>37850</v>
      </c>
      <c r="G3861" s="3" t="s">
        <v>752</v>
      </c>
      <c r="H3861" s="3" t="s">
        <v>31952</v>
      </c>
      <c r="I3861" s="3"/>
      <c r="J3861" s="3" t="s">
        <v>4</v>
      </c>
      <c r="K3861" s="3" t="s">
        <v>4</v>
      </c>
      <c r="L3861" s="3" t="s">
        <v>697</v>
      </c>
      <c r="M3861" s="3" t="s">
        <v>4</v>
      </c>
      <c r="N3861" s="3"/>
      <c r="O3861" s="3" t="s">
        <v>4</v>
      </c>
      <c r="P3861" s="3" t="s">
        <v>4</v>
      </c>
      <c r="Q3861" s="3" t="s">
        <v>4</v>
      </c>
      <c r="R3861" s="3" t="s">
        <v>4</v>
      </c>
      <c r="S3861" s="3" t="s">
        <v>4</v>
      </c>
      <c r="T3861" s="3" t="s">
        <v>4</v>
      </c>
      <c r="U3861" s="3" t="s">
        <v>4</v>
      </c>
      <c r="V3861" s="3" t="s">
        <v>4</v>
      </c>
      <c r="W3861" s="3" t="s">
        <v>4</v>
      </c>
      <c r="X3861" s="3" t="s">
        <v>4</v>
      </c>
      <c r="Y3861" s="3" t="s">
        <v>4</v>
      </c>
      <c r="Z3861" s="3" t="s">
        <v>4</v>
      </c>
      <c r="AA3861" s="3" t="s">
        <v>4</v>
      </c>
      <c r="AB3861" s="3" t="s">
        <v>4</v>
      </c>
      <c r="AC3861" s="3" t="s">
        <v>4</v>
      </c>
      <c r="AD3861" s="3" t="s">
        <v>4</v>
      </c>
      <c r="AE3861" s="3" t="s">
        <v>4</v>
      </c>
      <c r="AF3861" s="3" t="s">
        <v>4</v>
      </c>
      <c r="AG3861" s="3" t="s">
        <v>4</v>
      </c>
      <c r="AH3861" s="3" t="s">
        <v>4</v>
      </c>
      <c r="AI3861" s="3" t="s">
        <v>4</v>
      </c>
      <c r="AJ3861" s="3" t="s">
        <v>4</v>
      </c>
      <c r="AK3861" s="3" t="s">
        <v>4</v>
      </c>
      <c r="AL3861" s="3" t="s">
        <v>4</v>
      </c>
      <c r="AM3861" s="3" t="s">
        <v>4</v>
      </c>
      <c r="AN3861" s="3" t="s">
        <v>4</v>
      </c>
      <c r="AO3861" s="3" t="s">
        <v>4</v>
      </c>
      <c r="AP3861" s="3" t="s">
        <v>4</v>
      </c>
      <c r="AQ3861" s="3" t="s">
        <v>4</v>
      </c>
      <c r="AR3861" s="3" t="s">
        <v>4</v>
      </c>
      <c r="AS3861" s="3" t="s">
        <v>4</v>
      </c>
      <c r="AT3861" s="3" t="s">
        <v>4</v>
      </c>
      <c r="AU3861" s="3" t="s">
        <v>4</v>
      </c>
      <c r="AV3861" s="3" t="s">
        <v>4</v>
      </c>
      <c r="AW3861" s="3" t="s">
        <v>4</v>
      </c>
      <c r="AX3861" s="3" t="s">
        <v>4</v>
      </c>
      <c r="AY3861" s="3" t="s">
        <v>4</v>
      </c>
      <c r="AZ3861" s="3" t="s">
        <v>4</v>
      </c>
      <c r="BA3861" s="3" t="s">
        <v>4</v>
      </c>
      <c r="BB3861" s="3" t="s">
        <v>4</v>
      </c>
    </row>
    <row r="3862" spans="1:54" x14ac:dyDescent="0.3">
      <c r="A3862" s="3" t="s">
        <v>667</v>
      </c>
      <c r="B3862" s="3" t="s">
        <v>1599</v>
      </c>
      <c r="C3862" s="3" t="s">
        <v>31953</v>
      </c>
      <c r="D3862" s="3" t="s">
        <v>693</v>
      </c>
      <c r="E3862" s="3">
        <v>134</v>
      </c>
      <c r="F3862" s="3" t="s">
        <v>37836</v>
      </c>
      <c r="G3862" s="3" t="s">
        <v>752</v>
      </c>
      <c r="H3862" s="3" t="s">
        <v>8262</v>
      </c>
      <c r="I3862" s="3"/>
      <c r="J3862" s="3" t="s">
        <v>4</v>
      </c>
      <c r="K3862" s="3" t="s">
        <v>4</v>
      </c>
      <c r="L3862" s="3" t="s">
        <v>697</v>
      </c>
      <c r="M3862" s="3" t="s">
        <v>4</v>
      </c>
      <c r="N3862" s="3"/>
      <c r="O3862" s="3" t="s">
        <v>4</v>
      </c>
      <c r="P3862" s="3" t="s">
        <v>4</v>
      </c>
      <c r="Q3862" s="3" t="s">
        <v>4</v>
      </c>
      <c r="R3862" s="3" t="s">
        <v>4</v>
      </c>
      <c r="S3862" s="3" t="s">
        <v>4</v>
      </c>
      <c r="T3862" s="3" t="s">
        <v>4</v>
      </c>
      <c r="U3862" s="3" t="s">
        <v>4</v>
      </c>
      <c r="V3862" s="3" t="s">
        <v>4</v>
      </c>
      <c r="W3862" s="3" t="s">
        <v>4</v>
      </c>
      <c r="X3862" s="3" t="s">
        <v>4</v>
      </c>
      <c r="Y3862" s="3" t="s">
        <v>4</v>
      </c>
      <c r="Z3862" s="3" t="s">
        <v>4</v>
      </c>
      <c r="AA3862" s="3" t="s">
        <v>4</v>
      </c>
      <c r="AB3862" s="3" t="s">
        <v>4</v>
      </c>
      <c r="AC3862" s="3" t="s">
        <v>4</v>
      </c>
      <c r="AD3862" s="3" t="s">
        <v>4</v>
      </c>
      <c r="AE3862" s="3" t="s">
        <v>4</v>
      </c>
      <c r="AF3862" s="3" t="s">
        <v>4</v>
      </c>
      <c r="AG3862" s="3" t="s">
        <v>4</v>
      </c>
      <c r="AH3862" s="3" t="s">
        <v>4</v>
      </c>
      <c r="AI3862" s="3" t="s">
        <v>4</v>
      </c>
      <c r="AJ3862" s="3" t="s">
        <v>4</v>
      </c>
      <c r="AK3862" s="3" t="s">
        <v>4</v>
      </c>
      <c r="AL3862" s="3" t="s">
        <v>4</v>
      </c>
      <c r="AM3862" s="3" t="s">
        <v>4</v>
      </c>
      <c r="AN3862" s="3" t="s">
        <v>4</v>
      </c>
      <c r="AO3862" s="3" t="s">
        <v>4</v>
      </c>
      <c r="AP3862" s="3" t="s">
        <v>4</v>
      </c>
      <c r="AQ3862" s="3" t="s">
        <v>4</v>
      </c>
      <c r="AR3862" s="3" t="s">
        <v>4</v>
      </c>
      <c r="AS3862" s="3" t="s">
        <v>4</v>
      </c>
      <c r="AT3862" s="3" t="s">
        <v>4</v>
      </c>
      <c r="AU3862" s="3" t="s">
        <v>4</v>
      </c>
      <c r="AV3862" s="3" t="s">
        <v>4</v>
      </c>
      <c r="AW3862" s="3" t="s">
        <v>4</v>
      </c>
      <c r="AX3862" s="3" t="s">
        <v>4</v>
      </c>
      <c r="AY3862" s="3" t="s">
        <v>4</v>
      </c>
      <c r="AZ3862" s="3" t="s">
        <v>4</v>
      </c>
      <c r="BA3862" s="3" t="s">
        <v>4</v>
      </c>
      <c r="BB3862" s="3" t="s">
        <v>4</v>
      </c>
    </row>
    <row r="3863" spans="1:54" ht="115.2" x14ac:dyDescent="0.3">
      <c r="A3863" s="3" t="s">
        <v>667</v>
      </c>
      <c r="B3863" s="3" t="s">
        <v>1282</v>
      </c>
      <c r="C3863" s="3" t="s">
        <v>31954</v>
      </c>
      <c r="D3863" s="3" t="s">
        <v>693</v>
      </c>
      <c r="E3863" s="3">
        <v>135</v>
      </c>
      <c r="F3863" s="3" t="s">
        <v>37870</v>
      </c>
      <c r="G3863" s="3" t="s">
        <v>752</v>
      </c>
      <c r="H3863" s="3" t="s">
        <v>31955</v>
      </c>
      <c r="I3863" s="3" t="s">
        <v>31956</v>
      </c>
      <c r="J3863" s="3" t="s">
        <v>697</v>
      </c>
      <c r="K3863" s="3" t="s">
        <v>4</v>
      </c>
      <c r="L3863" s="3" t="s">
        <v>697</v>
      </c>
      <c r="N3863" s="3"/>
      <c r="O3863" s="3" t="s">
        <v>700</v>
      </c>
      <c r="P3863" s="3"/>
      <c r="Q3863" s="3" t="s">
        <v>700</v>
      </c>
      <c r="R3863" s="3"/>
      <c r="S3863" s="3" t="s">
        <v>700</v>
      </c>
      <c r="T3863" s="3" t="s">
        <v>31957</v>
      </c>
      <c r="U3863" s="3" t="s">
        <v>712</v>
      </c>
      <c r="V3863" s="3" t="s">
        <v>31958</v>
      </c>
      <c r="W3863" s="3" t="s">
        <v>699</v>
      </c>
      <c r="Y3863" s="3" t="s">
        <v>700</v>
      </c>
      <c r="Z3863" s="3" t="s">
        <v>31959</v>
      </c>
      <c r="AA3863" s="3" t="s">
        <v>699</v>
      </c>
      <c r="AC3863" s="3" t="s">
        <v>698</v>
      </c>
      <c r="AD3863" s="3" t="s">
        <v>31960</v>
      </c>
      <c r="AE3863" s="3" t="s">
        <v>712</v>
      </c>
      <c r="AG3863" s="3" t="s">
        <v>700</v>
      </c>
      <c r="AI3863" s="3" t="s">
        <v>700</v>
      </c>
      <c r="AK3863" s="3" t="s">
        <v>700</v>
      </c>
      <c r="AM3863" s="3" t="s">
        <v>700</v>
      </c>
      <c r="AO3863" s="3" t="s">
        <v>712</v>
      </c>
      <c r="AP3863" s="3" t="s">
        <v>31961</v>
      </c>
      <c r="AQ3863" s="3" t="s">
        <v>699</v>
      </c>
      <c r="AS3863" s="3" t="s">
        <v>699</v>
      </c>
      <c r="AU3863" s="3" t="s">
        <v>699</v>
      </c>
      <c r="AW3863" s="3" t="s">
        <v>700</v>
      </c>
      <c r="AX3863" s="3" t="s">
        <v>31962</v>
      </c>
      <c r="AY3863" s="3" t="s">
        <v>700</v>
      </c>
      <c r="BA3863" s="3" t="s">
        <v>699</v>
      </c>
    </row>
    <row r="3864" spans="1:54" x14ac:dyDescent="0.3">
      <c r="A3864" s="3" t="s">
        <v>667</v>
      </c>
      <c r="B3864" s="3" t="s">
        <v>3721</v>
      </c>
      <c r="C3864" s="3" t="s">
        <v>20389</v>
      </c>
      <c r="D3864" s="3" t="s">
        <v>693</v>
      </c>
      <c r="E3864" s="3">
        <v>136</v>
      </c>
      <c r="F3864" s="3" t="s">
        <v>37853</v>
      </c>
      <c r="G3864" s="3" t="s">
        <v>752</v>
      </c>
      <c r="H3864" s="3" t="s">
        <v>1578</v>
      </c>
      <c r="I3864" s="3"/>
      <c r="J3864" s="3" t="s">
        <v>697</v>
      </c>
      <c r="K3864" s="3" t="s">
        <v>4</v>
      </c>
      <c r="L3864" s="3" t="s">
        <v>697</v>
      </c>
      <c r="N3864" s="3"/>
      <c r="O3864" s="3" t="s">
        <v>698</v>
      </c>
      <c r="P3864" s="3"/>
      <c r="Q3864" s="3" t="s">
        <v>700</v>
      </c>
      <c r="R3864" s="3"/>
      <c r="S3864" s="3" t="s">
        <v>699</v>
      </c>
      <c r="T3864" s="3"/>
      <c r="U3864" s="3" t="s">
        <v>712</v>
      </c>
      <c r="W3864" s="3" t="s">
        <v>699</v>
      </c>
      <c r="Y3864" s="3" t="s">
        <v>698</v>
      </c>
      <c r="AA3864" s="3" t="s">
        <v>700</v>
      </c>
      <c r="AC3864" s="3" t="s">
        <v>700</v>
      </c>
      <c r="AE3864" s="3" t="s">
        <v>712</v>
      </c>
      <c r="AG3864" s="3" t="s">
        <v>700</v>
      </c>
      <c r="AI3864" s="3" t="s">
        <v>699</v>
      </c>
      <c r="AK3864" s="3" t="s">
        <v>699</v>
      </c>
      <c r="AM3864" s="3" t="s">
        <v>700</v>
      </c>
      <c r="AO3864" s="3" t="s">
        <v>5772</v>
      </c>
      <c r="AQ3864" s="3" t="s">
        <v>700</v>
      </c>
      <c r="AS3864" s="3" t="s">
        <v>698</v>
      </c>
      <c r="AU3864" s="3" t="s">
        <v>700</v>
      </c>
      <c r="AW3864" s="3" t="s">
        <v>700</v>
      </c>
      <c r="AY3864" s="3" t="s">
        <v>699</v>
      </c>
      <c r="BA3864" s="3" t="s">
        <v>699</v>
      </c>
    </row>
    <row r="3865" spans="1:54" ht="100.8" x14ac:dyDescent="0.3">
      <c r="A3865" s="3" t="s">
        <v>667</v>
      </c>
      <c r="B3865" s="3" t="s">
        <v>1614</v>
      </c>
      <c r="C3865" s="3" t="s">
        <v>26672</v>
      </c>
      <c r="D3865" s="3" t="s">
        <v>693</v>
      </c>
      <c r="E3865" s="3">
        <v>137</v>
      </c>
      <c r="F3865" s="3" t="s">
        <v>37858</v>
      </c>
      <c r="G3865" s="3" t="s">
        <v>752</v>
      </c>
      <c r="H3865" s="3" t="s">
        <v>31963</v>
      </c>
      <c r="I3865" s="3"/>
      <c r="J3865" s="3" t="s">
        <v>697</v>
      </c>
      <c r="K3865" s="3" t="s">
        <v>4</v>
      </c>
      <c r="L3865" s="3" t="s">
        <v>697</v>
      </c>
      <c r="M3865" s="3" t="s">
        <v>9872</v>
      </c>
      <c r="N3865" s="3"/>
      <c r="O3865" s="3" t="s">
        <v>786</v>
      </c>
      <c r="P3865" s="3"/>
      <c r="Q3865" s="3" t="s">
        <v>727</v>
      </c>
      <c r="R3865" s="3" t="s">
        <v>31964</v>
      </c>
      <c r="S3865" s="3" t="s">
        <v>728</v>
      </c>
      <c r="T3865" s="3" t="s">
        <v>31965</v>
      </c>
      <c r="U3865" s="3" t="s">
        <v>712</v>
      </c>
      <c r="W3865" s="3" t="s">
        <v>729</v>
      </c>
      <c r="X3865" s="3" t="s">
        <v>31966</v>
      </c>
      <c r="Y3865" s="3" t="s">
        <v>699</v>
      </c>
      <c r="AA3865" s="3" t="s">
        <v>699</v>
      </c>
      <c r="AC3865" s="3" t="s">
        <v>729</v>
      </c>
      <c r="AD3865" s="3" t="s">
        <v>31967</v>
      </c>
      <c r="AE3865" s="3" t="s">
        <v>712</v>
      </c>
      <c r="AG3865" s="3" t="s">
        <v>700</v>
      </c>
      <c r="AI3865" s="3" t="s">
        <v>786</v>
      </c>
      <c r="AJ3865" s="3" t="s">
        <v>37628</v>
      </c>
      <c r="AK3865" s="3" t="s">
        <v>728</v>
      </c>
      <c r="AM3865" s="3" t="s">
        <v>728</v>
      </c>
      <c r="AN3865" s="3" t="s">
        <v>31968</v>
      </c>
      <c r="AO3865" s="3" t="s">
        <v>1132</v>
      </c>
      <c r="AP3865" s="3" t="s">
        <v>31969</v>
      </c>
      <c r="AQ3865" s="3" t="s">
        <v>729</v>
      </c>
      <c r="AR3865" s="3" t="s">
        <v>31970</v>
      </c>
      <c r="AS3865" s="3" t="s">
        <v>730</v>
      </c>
      <c r="AT3865" s="3" t="s">
        <v>31971</v>
      </c>
      <c r="AU3865" s="3" t="s">
        <v>727</v>
      </c>
      <c r="AW3865" s="3" t="s">
        <v>728</v>
      </c>
      <c r="AX3865" s="3" t="s">
        <v>31972</v>
      </c>
      <c r="AY3865" s="3" t="s">
        <v>700</v>
      </c>
      <c r="AZ3865" s="3" t="s">
        <v>31973</v>
      </c>
      <c r="BA3865" s="3" t="s">
        <v>727</v>
      </c>
    </row>
    <row r="3866" spans="1:54" ht="43.2" x14ac:dyDescent="0.3">
      <c r="A3866" s="3" t="s">
        <v>667</v>
      </c>
      <c r="B3866" s="3" t="s">
        <v>24158</v>
      </c>
      <c r="C3866" s="3" t="s">
        <v>31974</v>
      </c>
      <c r="D3866" s="3" t="s">
        <v>693</v>
      </c>
      <c r="E3866" s="3">
        <v>138</v>
      </c>
      <c r="F3866" s="3" t="s">
        <v>37841</v>
      </c>
      <c r="G3866" s="3" t="s">
        <v>694</v>
      </c>
      <c r="H3866" s="3" t="s">
        <v>1486</v>
      </c>
      <c r="I3866" s="3"/>
      <c r="J3866" s="3" t="s">
        <v>697</v>
      </c>
      <c r="K3866" s="3" t="s">
        <v>4</v>
      </c>
      <c r="L3866" s="3" t="s">
        <v>697</v>
      </c>
      <c r="N3866" s="3"/>
      <c r="O3866" s="3" t="s">
        <v>700</v>
      </c>
      <c r="P3866" s="3"/>
      <c r="Q3866" s="3" t="s">
        <v>700</v>
      </c>
      <c r="R3866" s="3"/>
      <c r="S3866" s="3" t="s">
        <v>700</v>
      </c>
      <c r="T3866" s="3"/>
      <c r="U3866" s="3" t="s">
        <v>712</v>
      </c>
      <c r="W3866" s="3" t="s">
        <v>699</v>
      </c>
      <c r="Y3866" s="3" t="s">
        <v>698</v>
      </c>
      <c r="AA3866" s="3" t="s">
        <v>730</v>
      </c>
      <c r="AC3866" s="3" t="s">
        <v>699</v>
      </c>
      <c r="AE3866" s="3" t="s">
        <v>712</v>
      </c>
      <c r="AG3866" s="3" t="s">
        <v>728</v>
      </c>
      <c r="AI3866" s="3" t="s">
        <v>698</v>
      </c>
      <c r="AK3866" s="3" t="s">
        <v>699</v>
      </c>
      <c r="AM3866" s="3" t="s">
        <v>700</v>
      </c>
      <c r="AO3866" s="3" t="s">
        <v>5772</v>
      </c>
      <c r="AP3866" s="3" t="s">
        <v>31975</v>
      </c>
      <c r="AQ3866" s="3" t="s">
        <v>700</v>
      </c>
      <c r="AS3866" s="3" t="s">
        <v>698</v>
      </c>
      <c r="AU3866" s="3" t="s">
        <v>699</v>
      </c>
      <c r="AV3866" s="3" t="s">
        <v>31976</v>
      </c>
      <c r="AW3866" s="3" t="s">
        <v>700</v>
      </c>
      <c r="AY3866" s="3" t="s">
        <v>700</v>
      </c>
      <c r="BA3866" s="3" t="s">
        <v>700</v>
      </c>
    </row>
    <row r="3867" spans="1:54" ht="28.8" x14ac:dyDescent="0.3">
      <c r="A3867" s="3" t="s">
        <v>667</v>
      </c>
      <c r="B3867" s="3" t="s">
        <v>1163</v>
      </c>
      <c r="C3867" s="3" t="s">
        <v>31977</v>
      </c>
      <c r="D3867" s="3" t="s">
        <v>693</v>
      </c>
      <c r="E3867" s="3">
        <v>139</v>
      </c>
      <c r="F3867" s="3" t="s">
        <v>37863</v>
      </c>
      <c r="G3867" s="3" t="s">
        <v>752</v>
      </c>
      <c r="H3867" s="3" t="s">
        <v>23449</v>
      </c>
      <c r="I3867" s="3"/>
      <c r="J3867" s="3" t="s">
        <v>697</v>
      </c>
      <c r="K3867" s="3" t="s">
        <v>4</v>
      </c>
      <c r="L3867" s="3" t="s">
        <v>697</v>
      </c>
      <c r="N3867" s="3"/>
      <c r="O3867" s="3" t="s">
        <v>700</v>
      </c>
      <c r="P3867" s="3"/>
      <c r="Q3867" s="3" t="s">
        <v>700</v>
      </c>
      <c r="R3867" s="3"/>
      <c r="S3867" s="3" t="s">
        <v>700</v>
      </c>
      <c r="T3867" s="3"/>
      <c r="U3867" s="3" t="s">
        <v>712</v>
      </c>
      <c r="W3867" s="3" t="s">
        <v>699</v>
      </c>
      <c r="Y3867" s="3" t="s">
        <v>698</v>
      </c>
      <c r="AA3867" s="3" t="s">
        <v>698</v>
      </c>
      <c r="AC3867" s="3" t="s">
        <v>699</v>
      </c>
      <c r="AE3867" s="3" t="s">
        <v>699</v>
      </c>
      <c r="AG3867" s="3" t="s">
        <v>700</v>
      </c>
      <c r="AI3867" s="3" t="s">
        <v>700</v>
      </c>
      <c r="AK3867" s="3" t="s">
        <v>700</v>
      </c>
      <c r="AM3867" s="3" t="s">
        <v>700</v>
      </c>
      <c r="AO3867" s="3" t="s">
        <v>5772</v>
      </c>
      <c r="AP3867" s="3" t="s">
        <v>31978</v>
      </c>
      <c r="AQ3867" s="3" t="s">
        <v>700</v>
      </c>
      <c r="AS3867" s="3" t="s">
        <v>699</v>
      </c>
      <c r="AU3867" s="3" t="s">
        <v>700</v>
      </c>
      <c r="AW3867" s="3" t="s">
        <v>700</v>
      </c>
      <c r="AY3867" s="3" t="s">
        <v>700</v>
      </c>
      <c r="BA3867" s="3" t="s">
        <v>700</v>
      </c>
    </row>
    <row r="3868" spans="1:54" ht="100.8" x14ac:dyDescent="0.3">
      <c r="A3868" s="3" t="s">
        <v>667</v>
      </c>
      <c r="B3868" s="3" t="s">
        <v>832</v>
      </c>
      <c r="C3868" s="3" t="s">
        <v>3261</v>
      </c>
      <c r="D3868" s="3" t="s">
        <v>693</v>
      </c>
      <c r="E3868" s="3">
        <v>140</v>
      </c>
      <c r="F3868" s="3" t="s">
        <v>37871</v>
      </c>
      <c r="G3868" s="3" t="s">
        <v>694</v>
      </c>
      <c r="H3868" s="3" t="s">
        <v>1959</v>
      </c>
      <c r="I3868" s="3"/>
      <c r="J3868" s="3" t="s">
        <v>697</v>
      </c>
      <c r="K3868" s="3" t="s">
        <v>4</v>
      </c>
      <c r="L3868" s="3" t="s">
        <v>697</v>
      </c>
      <c r="N3868" s="3"/>
      <c r="O3868" s="3" t="s">
        <v>700</v>
      </c>
      <c r="P3868" s="3" t="s">
        <v>31979</v>
      </c>
      <c r="Q3868" s="3" t="s">
        <v>700</v>
      </c>
      <c r="R3868" s="3" t="s">
        <v>31980</v>
      </c>
      <c r="S3868" s="3" t="s">
        <v>700</v>
      </c>
      <c r="T3868" s="3" t="s">
        <v>31981</v>
      </c>
      <c r="U3868" s="3" t="s">
        <v>698</v>
      </c>
      <c r="V3868" s="3" t="s">
        <v>31982</v>
      </c>
      <c r="W3868" s="3" t="s">
        <v>699</v>
      </c>
      <c r="X3868" s="3" t="s">
        <v>31982</v>
      </c>
      <c r="Y3868" s="3" t="s">
        <v>700</v>
      </c>
      <c r="Z3868" s="3" t="s">
        <v>31983</v>
      </c>
      <c r="AA3868" s="3" t="s">
        <v>699</v>
      </c>
      <c r="AB3868" s="3" t="s">
        <v>31984</v>
      </c>
      <c r="AC3868" s="3" t="s">
        <v>699</v>
      </c>
      <c r="AD3868" s="3" t="s">
        <v>31985</v>
      </c>
      <c r="AE3868" s="3" t="s">
        <v>698</v>
      </c>
      <c r="AF3868" s="3" t="s">
        <v>31986</v>
      </c>
      <c r="AG3868" s="3" t="s">
        <v>700</v>
      </c>
      <c r="AH3868" s="3" t="s">
        <v>31987</v>
      </c>
      <c r="AI3868" s="3" t="s">
        <v>700</v>
      </c>
      <c r="AJ3868" s="3" t="s">
        <v>37629</v>
      </c>
      <c r="AK3868" s="3" t="s">
        <v>700</v>
      </c>
      <c r="AL3868" s="3" t="s">
        <v>31988</v>
      </c>
      <c r="AM3868" s="3" t="s">
        <v>700</v>
      </c>
      <c r="AN3868" s="3" t="s">
        <v>31989</v>
      </c>
      <c r="AO3868" s="3" t="s">
        <v>700</v>
      </c>
      <c r="AP3868" s="3" t="s">
        <v>31990</v>
      </c>
      <c r="AQ3868" s="3" t="s">
        <v>699</v>
      </c>
      <c r="AR3868" s="3" t="s">
        <v>31991</v>
      </c>
      <c r="AS3868" s="3" t="s">
        <v>698</v>
      </c>
      <c r="AT3868" s="3" t="s">
        <v>31992</v>
      </c>
      <c r="AU3868" s="3" t="s">
        <v>699</v>
      </c>
      <c r="AV3868" s="3" t="s">
        <v>31993</v>
      </c>
      <c r="AW3868" s="3" t="s">
        <v>698</v>
      </c>
      <c r="AX3868" s="3" t="s">
        <v>31994</v>
      </c>
      <c r="AY3868" s="3" t="s">
        <v>700</v>
      </c>
      <c r="AZ3868" s="3" t="s">
        <v>31995</v>
      </c>
      <c r="BA3868" s="3" t="s">
        <v>700</v>
      </c>
      <c r="BB3868" s="3" t="s">
        <v>31996</v>
      </c>
    </row>
    <row r="3869" spans="1:54" x14ac:dyDescent="0.3">
      <c r="A3869" s="3" t="s">
        <v>667</v>
      </c>
      <c r="B3869" s="3" t="s">
        <v>31997</v>
      </c>
      <c r="C3869" s="3" t="s">
        <v>12720</v>
      </c>
      <c r="D3869" s="3" t="s">
        <v>693</v>
      </c>
      <c r="E3869" s="3">
        <v>141</v>
      </c>
      <c r="F3869" s="3" t="s">
        <v>37837</v>
      </c>
      <c r="G3869" s="3" t="s">
        <v>694</v>
      </c>
      <c r="H3869" s="3" t="s">
        <v>31998</v>
      </c>
      <c r="I3869" s="3"/>
      <c r="J3869" s="3" t="s">
        <v>697</v>
      </c>
      <c r="K3869" s="3" t="s">
        <v>4</v>
      </c>
      <c r="L3869" s="3" t="s">
        <v>697</v>
      </c>
      <c r="N3869" s="3"/>
      <c r="O3869" s="3" t="s">
        <v>700</v>
      </c>
      <c r="P3869" s="3"/>
      <c r="Q3869" s="3" t="s">
        <v>700</v>
      </c>
      <c r="R3869" s="3"/>
      <c r="S3869" s="3" t="s">
        <v>700</v>
      </c>
      <c r="T3869" s="3"/>
      <c r="U3869" s="3" t="s">
        <v>699</v>
      </c>
      <c r="W3869" s="3" t="s">
        <v>699</v>
      </c>
      <c r="Y3869" s="3" t="s">
        <v>698</v>
      </c>
      <c r="AA3869" s="3" t="s">
        <v>699</v>
      </c>
      <c r="AC3869" s="3" t="s">
        <v>699</v>
      </c>
      <c r="AE3869" s="3" t="s">
        <v>712</v>
      </c>
      <c r="AG3869" s="3" t="s">
        <v>700</v>
      </c>
      <c r="AI3869" s="3" t="s">
        <v>700</v>
      </c>
      <c r="AK3869" s="3" t="s">
        <v>699</v>
      </c>
      <c r="AM3869" s="3" t="s">
        <v>700</v>
      </c>
      <c r="AO3869" s="3" t="s">
        <v>700</v>
      </c>
      <c r="AQ3869" s="3" t="s">
        <v>698</v>
      </c>
      <c r="AS3869" s="3" t="s">
        <v>700</v>
      </c>
      <c r="AU3869" s="3" t="s">
        <v>699</v>
      </c>
      <c r="AW3869" s="3" t="s">
        <v>700</v>
      </c>
      <c r="AY3869" s="3" t="s">
        <v>700</v>
      </c>
      <c r="BA3869" s="3" t="s">
        <v>699</v>
      </c>
    </row>
    <row r="3870" spans="1:54" x14ac:dyDescent="0.3">
      <c r="A3870" s="3" t="s">
        <v>667</v>
      </c>
      <c r="B3870" s="3" t="s">
        <v>17544</v>
      </c>
      <c r="C3870" s="3" t="s">
        <v>31999</v>
      </c>
      <c r="D3870" s="3" t="s">
        <v>693</v>
      </c>
      <c r="E3870" s="3">
        <v>142</v>
      </c>
      <c r="F3870" s="3" t="s">
        <v>37848</v>
      </c>
      <c r="G3870" s="3" t="s">
        <v>752</v>
      </c>
      <c r="H3870" s="3" t="s">
        <v>1578</v>
      </c>
      <c r="I3870" s="3"/>
      <c r="J3870" s="3" t="s">
        <v>4</v>
      </c>
      <c r="K3870" s="3" t="s">
        <v>4</v>
      </c>
      <c r="L3870" s="3" t="s">
        <v>697</v>
      </c>
      <c r="M3870" s="3" t="s">
        <v>4</v>
      </c>
      <c r="N3870" s="3"/>
      <c r="O3870" s="3" t="s">
        <v>4</v>
      </c>
      <c r="P3870" s="3" t="s">
        <v>4</v>
      </c>
      <c r="Q3870" s="3" t="s">
        <v>4</v>
      </c>
      <c r="R3870" s="3" t="s">
        <v>4</v>
      </c>
      <c r="S3870" s="3" t="s">
        <v>4</v>
      </c>
      <c r="T3870" s="3" t="s">
        <v>4</v>
      </c>
      <c r="U3870" s="3" t="s">
        <v>4</v>
      </c>
      <c r="V3870" s="3" t="s">
        <v>4</v>
      </c>
      <c r="W3870" s="3" t="s">
        <v>4</v>
      </c>
      <c r="X3870" s="3" t="s">
        <v>4</v>
      </c>
      <c r="Y3870" s="3" t="s">
        <v>4</v>
      </c>
      <c r="Z3870" s="3" t="s">
        <v>4</v>
      </c>
      <c r="AA3870" s="3" t="s">
        <v>4</v>
      </c>
      <c r="AB3870" s="3" t="s">
        <v>4</v>
      </c>
      <c r="AC3870" s="3" t="s">
        <v>4</v>
      </c>
      <c r="AD3870" s="3" t="s">
        <v>4</v>
      </c>
      <c r="AE3870" s="3" t="s">
        <v>4</v>
      </c>
      <c r="AF3870" s="3" t="s">
        <v>4</v>
      </c>
      <c r="AG3870" s="3" t="s">
        <v>4</v>
      </c>
      <c r="AH3870" s="3" t="s">
        <v>4</v>
      </c>
      <c r="AI3870" s="3" t="s">
        <v>4</v>
      </c>
      <c r="AJ3870" s="3" t="s">
        <v>4</v>
      </c>
      <c r="AK3870" s="3" t="s">
        <v>4</v>
      </c>
      <c r="AL3870" s="3" t="s">
        <v>4</v>
      </c>
      <c r="AM3870" s="3" t="s">
        <v>4</v>
      </c>
      <c r="AN3870" s="3" t="s">
        <v>4</v>
      </c>
      <c r="AO3870" s="3" t="s">
        <v>4</v>
      </c>
      <c r="AP3870" s="3" t="s">
        <v>4</v>
      </c>
      <c r="AQ3870" s="3" t="s">
        <v>4</v>
      </c>
      <c r="AR3870" s="3" t="s">
        <v>4</v>
      </c>
      <c r="AS3870" s="3" t="s">
        <v>4</v>
      </c>
      <c r="AT3870" s="3" t="s">
        <v>4</v>
      </c>
      <c r="AU3870" s="3" t="s">
        <v>4</v>
      </c>
      <c r="AV3870" s="3" t="s">
        <v>4</v>
      </c>
      <c r="AW3870" s="3" t="s">
        <v>4</v>
      </c>
      <c r="AX3870" s="3" t="s">
        <v>4</v>
      </c>
      <c r="AY3870" s="3" t="s">
        <v>4</v>
      </c>
      <c r="AZ3870" s="3" t="s">
        <v>4</v>
      </c>
      <c r="BA3870" s="3" t="s">
        <v>4</v>
      </c>
      <c r="BB3870" s="3" t="s">
        <v>4</v>
      </c>
    </row>
    <row r="3871" spans="1:54" ht="28.8" x14ac:dyDescent="0.3">
      <c r="A3871" s="3" t="s">
        <v>667</v>
      </c>
      <c r="B3871" s="3" t="s">
        <v>14171</v>
      </c>
      <c r="C3871" s="3" t="s">
        <v>6173</v>
      </c>
      <c r="D3871" s="3" t="s">
        <v>693</v>
      </c>
      <c r="E3871" s="3">
        <v>143</v>
      </c>
      <c r="F3871" s="3" t="s">
        <v>37827</v>
      </c>
      <c r="G3871" s="3" t="s">
        <v>694</v>
      </c>
      <c r="H3871" s="3" t="s">
        <v>32000</v>
      </c>
      <c r="I3871" s="3"/>
      <c r="J3871" s="3" t="s">
        <v>4</v>
      </c>
      <c r="K3871" s="3" t="s">
        <v>4</v>
      </c>
      <c r="L3871" s="3" t="s">
        <v>697</v>
      </c>
      <c r="M3871" s="3" t="s">
        <v>4</v>
      </c>
      <c r="N3871" s="3"/>
      <c r="O3871" s="3" t="s">
        <v>4</v>
      </c>
      <c r="P3871" s="3" t="s">
        <v>4</v>
      </c>
      <c r="Q3871" s="3" t="s">
        <v>4</v>
      </c>
      <c r="R3871" s="3" t="s">
        <v>4</v>
      </c>
      <c r="S3871" s="3" t="s">
        <v>4</v>
      </c>
      <c r="T3871" s="3" t="s">
        <v>4</v>
      </c>
      <c r="U3871" s="3" t="s">
        <v>4</v>
      </c>
      <c r="V3871" s="3" t="s">
        <v>4</v>
      </c>
      <c r="W3871" s="3" t="s">
        <v>4</v>
      </c>
      <c r="X3871" s="3" t="s">
        <v>4</v>
      </c>
      <c r="Y3871" s="3" t="s">
        <v>4</v>
      </c>
      <c r="Z3871" s="3" t="s">
        <v>4</v>
      </c>
      <c r="AA3871" s="3" t="s">
        <v>4</v>
      </c>
      <c r="AB3871" s="3" t="s">
        <v>4</v>
      </c>
      <c r="AC3871" s="3" t="s">
        <v>4</v>
      </c>
      <c r="AD3871" s="3" t="s">
        <v>4</v>
      </c>
      <c r="AE3871" s="3" t="s">
        <v>4</v>
      </c>
      <c r="AF3871" s="3" t="s">
        <v>4</v>
      </c>
      <c r="AG3871" s="3" t="s">
        <v>4</v>
      </c>
      <c r="AH3871" s="3" t="s">
        <v>4</v>
      </c>
      <c r="AI3871" s="3" t="s">
        <v>4</v>
      </c>
      <c r="AJ3871" s="3" t="s">
        <v>4</v>
      </c>
      <c r="AK3871" s="3" t="s">
        <v>4</v>
      </c>
      <c r="AL3871" s="3" t="s">
        <v>4</v>
      </c>
      <c r="AM3871" s="3" t="s">
        <v>4</v>
      </c>
      <c r="AN3871" s="3" t="s">
        <v>4</v>
      </c>
      <c r="AO3871" s="3" t="s">
        <v>4</v>
      </c>
      <c r="AP3871" s="3" t="s">
        <v>4</v>
      </c>
      <c r="AQ3871" s="3" t="s">
        <v>4</v>
      </c>
      <c r="AR3871" s="3" t="s">
        <v>4</v>
      </c>
      <c r="AS3871" s="3" t="s">
        <v>4</v>
      </c>
      <c r="AT3871" s="3" t="s">
        <v>4</v>
      </c>
      <c r="AU3871" s="3" t="s">
        <v>4</v>
      </c>
      <c r="AV3871" s="3" t="s">
        <v>4</v>
      </c>
      <c r="AW3871" s="3" t="s">
        <v>4</v>
      </c>
      <c r="AX3871" s="3" t="s">
        <v>4</v>
      </c>
      <c r="AY3871" s="3" t="s">
        <v>4</v>
      </c>
      <c r="AZ3871" s="3" t="s">
        <v>4</v>
      </c>
      <c r="BA3871" s="3" t="s">
        <v>4</v>
      </c>
      <c r="BB3871" s="3" t="s">
        <v>4</v>
      </c>
    </row>
    <row r="3872" spans="1:54" ht="230.4" x14ac:dyDescent="0.3">
      <c r="A3872" s="3" t="s">
        <v>667</v>
      </c>
      <c r="B3872" s="3" t="s">
        <v>1690</v>
      </c>
      <c r="C3872" s="3" t="s">
        <v>32001</v>
      </c>
      <c r="D3872" s="3" t="s">
        <v>693</v>
      </c>
      <c r="E3872" s="3">
        <v>144</v>
      </c>
      <c r="F3872" s="3" t="s">
        <v>37828</v>
      </c>
      <c r="G3872" s="3" t="s">
        <v>694</v>
      </c>
      <c r="H3872" s="3" t="s">
        <v>12576</v>
      </c>
      <c r="I3872" s="3" t="s">
        <v>32002</v>
      </c>
      <c r="J3872" s="3" t="s">
        <v>697</v>
      </c>
      <c r="K3872" s="3" t="s">
        <v>4</v>
      </c>
      <c r="L3872" s="3" t="s">
        <v>697</v>
      </c>
      <c r="M3872" s="3" t="s">
        <v>32003</v>
      </c>
      <c r="N3872" s="3"/>
      <c r="O3872" s="3" t="s">
        <v>700</v>
      </c>
      <c r="P3872" s="3" t="s">
        <v>32004</v>
      </c>
      <c r="Q3872" s="3" t="s">
        <v>700</v>
      </c>
      <c r="R3872" s="3" t="s">
        <v>32005</v>
      </c>
      <c r="S3872" s="3" t="s">
        <v>728</v>
      </c>
      <c r="T3872" s="3" t="s">
        <v>32006</v>
      </c>
      <c r="U3872" s="3" t="s">
        <v>712</v>
      </c>
      <c r="V3872" s="3" t="s">
        <v>32007</v>
      </c>
      <c r="W3872" s="3" t="s">
        <v>728</v>
      </c>
      <c r="X3872" s="3" t="s">
        <v>32008</v>
      </c>
      <c r="Y3872" s="3" t="s">
        <v>698</v>
      </c>
      <c r="Z3872" s="3" t="s">
        <v>32009</v>
      </c>
      <c r="AA3872" s="3" t="s">
        <v>729</v>
      </c>
      <c r="AB3872" s="3" t="s">
        <v>32010</v>
      </c>
      <c r="AC3872" s="3" t="s">
        <v>699</v>
      </c>
      <c r="AD3872" s="3" t="s">
        <v>32011</v>
      </c>
      <c r="AE3872" s="3" t="s">
        <v>1132</v>
      </c>
      <c r="AF3872" s="3" t="s">
        <v>32012</v>
      </c>
      <c r="AG3872" s="3" t="s">
        <v>728</v>
      </c>
      <c r="AH3872" s="3" t="s">
        <v>32013</v>
      </c>
      <c r="AI3872" s="3" t="s">
        <v>728</v>
      </c>
      <c r="AJ3872" s="3" t="s">
        <v>37630</v>
      </c>
      <c r="AK3872" s="3" t="s">
        <v>728</v>
      </c>
      <c r="AL3872" s="3" t="s">
        <v>32014</v>
      </c>
      <c r="AM3872" s="3" t="s">
        <v>728</v>
      </c>
      <c r="AN3872" s="3" t="s">
        <v>32015</v>
      </c>
      <c r="AO3872" s="3" t="s">
        <v>1132</v>
      </c>
      <c r="AP3872" s="3" t="s">
        <v>32016</v>
      </c>
      <c r="AQ3872" s="3" t="s">
        <v>699</v>
      </c>
      <c r="AR3872" s="3" t="s">
        <v>32017</v>
      </c>
      <c r="AS3872" s="3" t="s">
        <v>698</v>
      </c>
      <c r="AT3872" s="3" t="s">
        <v>32018</v>
      </c>
      <c r="AU3872" s="3" t="s">
        <v>699</v>
      </c>
      <c r="AV3872" s="3" t="s">
        <v>32019</v>
      </c>
      <c r="AW3872" s="3" t="s">
        <v>728</v>
      </c>
      <c r="AX3872" s="3" t="s">
        <v>32020</v>
      </c>
      <c r="AY3872" s="3" t="s">
        <v>699</v>
      </c>
      <c r="AZ3872" s="3" t="s">
        <v>32021</v>
      </c>
      <c r="BA3872" s="3" t="s">
        <v>700</v>
      </c>
      <c r="BB3872" s="3" t="s">
        <v>32022</v>
      </c>
    </row>
    <row r="3873" spans="1:54" ht="86.4" x14ac:dyDescent="0.3">
      <c r="A3873" s="3" t="s">
        <v>667</v>
      </c>
      <c r="B3873" s="3" t="s">
        <v>2461</v>
      </c>
      <c r="C3873" s="3" t="s">
        <v>32023</v>
      </c>
      <c r="D3873" s="3" t="s">
        <v>693</v>
      </c>
      <c r="E3873" s="3">
        <v>145</v>
      </c>
      <c r="F3873" s="3" t="s">
        <v>37871</v>
      </c>
      <c r="G3873" s="3" t="s">
        <v>752</v>
      </c>
      <c r="H3873" s="3" t="s">
        <v>1236</v>
      </c>
      <c r="I3873" s="3"/>
      <c r="J3873" s="3" t="s">
        <v>697</v>
      </c>
      <c r="K3873" s="3" t="s">
        <v>4</v>
      </c>
      <c r="L3873" s="3" t="s">
        <v>697</v>
      </c>
      <c r="N3873" s="3"/>
      <c r="O3873" s="3" t="s">
        <v>700</v>
      </c>
      <c r="P3873" s="3" t="s">
        <v>32024</v>
      </c>
      <c r="Q3873" s="3" t="s">
        <v>700</v>
      </c>
      <c r="R3873" s="3" t="s">
        <v>32025</v>
      </c>
      <c r="S3873" s="3" t="s">
        <v>700</v>
      </c>
      <c r="T3873" s="3" t="s">
        <v>32026</v>
      </c>
      <c r="U3873" s="3" t="s">
        <v>712</v>
      </c>
      <c r="V3873" s="3" t="s">
        <v>32027</v>
      </c>
      <c r="W3873" s="3" t="s">
        <v>698</v>
      </c>
      <c r="X3873" s="3" t="s">
        <v>32028</v>
      </c>
      <c r="Y3873" s="3" t="s">
        <v>698</v>
      </c>
      <c r="Z3873" s="3" t="s">
        <v>32029</v>
      </c>
      <c r="AA3873" s="3" t="s">
        <v>699</v>
      </c>
      <c r="AB3873" s="3" t="s">
        <v>32030</v>
      </c>
      <c r="AC3873" s="3" t="s">
        <v>699</v>
      </c>
      <c r="AD3873" s="3" t="s">
        <v>32031</v>
      </c>
      <c r="AE3873" s="3" t="s">
        <v>712</v>
      </c>
      <c r="AF3873" s="3" t="s">
        <v>32032</v>
      </c>
      <c r="AG3873" s="3" t="s">
        <v>700</v>
      </c>
      <c r="AH3873" s="3" t="s">
        <v>32033</v>
      </c>
      <c r="AI3873" s="3" t="s">
        <v>700</v>
      </c>
      <c r="AJ3873" s="3" t="s">
        <v>37631</v>
      </c>
      <c r="AK3873" s="3" t="s">
        <v>699</v>
      </c>
      <c r="AL3873" s="3" t="s">
        <v>32034</v>
      </c>
      <c r="AM3873" s="3" t="s">
        <v>700</v>
      </c>
      <c r="AN3873" s="3" t="s">
        <v>32035</v>
      </c>
      <c r="AO3873" s="3" t="s">
        <v>700</v>
      </c>
      <c r="AP3873" s="3" t="s">
        <v>32036</v>
      </c>
      <c r="AQ3873" s="3" t="s">
        <v>700</v>
      </c>
      <c r="AR3873" s="3" t="s">
        <v>32037</v>
      </c>
      <c r="AS3873" s="3" t="s">
        <v>699</v>
      </c>
      <c r="AT3873" s="3" t="s">
        <v>32038</v>
      </c>
      <c r="AU3873" s="3" t="s">
        <v>699</v>
      </c>
      <c r="AV3873" s="3" t="s">
        <v>32039</v>
      </c>
      <c r="AW3873" s="3" t="s">
        <v>698</v>
      </c>
      <c r="AX3873" s="3" t="s">
        <v>32040</v>
      </c>
      <c r="AY3873" s="3" t="s">
        <v>700</v>
      </c>
      <c r="AZ3873" s="3" t="s">
        <v>32041</v>
      </c>
      <c r="BA3873" s="3" t="s">
        <v>699</v>
      </c>
      <c r="BB3873" s="3" t="s">
        <v>32042</v>
      </c>
    </row>
    <row r="3874" spans="1:54" ht="115.2" x14ac:dyDescent="0.3">
      <c r="A3874" s="3" t="s">
        <v>667</v>
      </c>
      <c r="B3874" s="3" t="s">
        <v>14775</v>
      </c>
      <c r="C3874" s="3" t="s">
        <v>9343</v>
      </c>
      <c r="D3874" s="3" t="s">
        <v>693</v>
      </c>
      <c r="E3874" s="3">
        <v>146</v>
      </c>
      <c r="F3874" s="3" t="s">
        <v>37829</v>
      </c>
      <c r="G3874" s="3" t="s">
        <v>694</v>
      </c>
      <c r="H3874" s="3" t="s">
        <v>5014</v>
      </c>
      <c r="I3874" s="3" t="s">
        <v>1959</v>
      </c>
      <c r="J3874" s="3" t="s">
        <v>697</v>
      </c>
      <c r="K3874" s="3" t="s">
        <v>4</v>
      </c>
      <c r="L3874" s="3" t="s">
        <v>697</v>
      </c>
      <c r="N3874" s="3"/>
      <c r="O3874" s="3" t="s">
        <v>700</v>
      </c>
      <c r="P3874" s="3" t="s">
        <v>32043</v>
      </c>
      <c r="Q3874" s="3" t="s">
        <v>728</v>
      </c>
      <c r="R3874" s="3" t="s">
        <v>32044</v>
      </c>
      <c r="S3874" s="3" t="s">
        <v>700</v>
      </c>
      <c r="T3874" s="3" t="s">
        <v>32045</v>
      </c>
      <c r="U3874" s="3" t="s">
        <v>699</v>
      </c>
      <c r="V3874" s="3" t="s">
        <v>32046</v>
      </c>
      <c r="W3874" s="3" t="s">
        <v>699</v>
      </c>
      <c r="X3874" s="3" t="s">
        <v>32047</v>
      </c>
      <c r="Y3874" s="3" t="s">
        <v>698</v>
      </c>
      <c r="Z3874" s="3" t="s">
        <v>32048</v>
      </c>
      <c r="AA3874" s="3" t="s">
        <v>698</v>
      </c>
      <c r="AB3874" s="3" t="s">
        <v>32049</v>
      </c>
      <c r="AC3874" s="3" t="s">
        <v>729</v>
      </c>
      <c r="AD3874" s="3" t="s">
        <v>32050</v>
      </c>
      <c r="AE3874" s="3" t="s">
        <v>699</v>
      </c>
      <c r="AF3874" s="3" t="s">
        <v>32051</v>
      </c>
      <c r="AG3874" s="3" t="s">
        <v>728</v>
      </c>
      <c r="AI3874" s="3" t="s">
        <v>699</v>
      </c>
      <c r="AJ3874" s="3" t="s">
        <v>37632</v>
      </c>
      <c r="AK3874" s="3" t="s">
        <v>730</v>
      </c>
      <c r="AL3874" s="3" t="s">
        <v>32052</v>
      </c>
      <c r="AM3874" s="3" t="s">
        <v>728</v>
      </c>
      <c r="AN3874" s="3" t="s">
        <v>32053</v>
      </c>
      <c r="AO3874" s="3" t="s">
        <v>728</v>
      </c>
      <c r="AP3874" s="3" t="s">
        <v>32054</v>
      </c>
      <c r="AQ3874" s="3" t="s">
        <v>699</v>
      </c>
      <c r="AS3874" s="3" t="s">
        <v>698</v>
      </c>
      <c r="AU3874" s="3" t="s">
        <v>699</v>
      </c>
      <c r="AV3874" s="3" t="s">
        <v>32055</v>
      </c>
      <c r="AW3874" s="3" t="s">
        <v>728</v>
      </c>
      <c r="AX3874" s="3" t="s">
        <v>32056</v>
      </c>
      <c r="AY3874" s="3" t="s">
        <v>700</v>
      </c>
      <c r="BA3874" s="3" t="s">
        <v>728</v>
      </c>
    </row>
    <row r="3875" spans="1:54" ht="72" x14ac:dyDescent="0.3">
      <c r="A3875" s="3" t="s">
        <v>667</v>
      </c>
      <c r="B3875" s="3" t="s">
        <v>16124</v>
      </c>
      <c r="C3875" s="3" t="s">
        <v>32057</v>
      </c>
      <c r="D3875" s="3" t="s">
        <v>693</v>
      </c>
      <c r="E3875" s="3">
        <v>147</v>
      </c>
      <c r="F3875" s="3" t="s">
        <v>37848</v>
      </c>
      <c r="G3875" s="3" t="s">
        <v>694</v>
      </c>
      <c r="H3875" s="3" t="s">
        <v>2714</v>
      </c>
      <c r="I3875" s="3" t="s">
        <v>1861</v>
      </c>
      <c r="J3875" s="3" t="s">
        <v>697</v>
      </c>
      <c r="K3875" s="3" t="s">
        <v>4</v>
      </c>
      <c r="L3875" s="3" t="s">
        <v>697</v>
      </c>
      <c r="M3875" s="3" t="s">
        <v>32058</v>
      </c>
      <c r="N3875" s="3"/>
      <c r="O3875" s="3" t="s">
        <v>700</v>
      </c>
      <c r="P3875" s="3"/>
      <c r="Q3875" s="3" t="s">
        <v>700</v>
      </c>
      <c r="R3875" s="3"/>
      <c r="S3875" s="3" t="s">
        <v>700</v>
      </c>
      <c r="T3875" s="3"/>
      <c r="U3875" s="3" t="s">
        <v>699</v>
      </c>
      <c r="W3875" s="3" t="s">
        <v>699</v>
      </c>
      <c r="Y3875" s="3" t="s">
        <v>699</v>
      </c>
      <c r="AA3875" s="3" t="s">
        <v>699</v>
      </c>
      <c r="AC3875" s="3" t="s">
        <v>700</v>
      </c>
      <c r="AE3875" s="3" t="s">
        <v>698</v>
      </c>
      <c r="AG3875" s="3" t="s">
        <v>700</v>
      </c>
      <c r="AI3875" s="3" t="s">
        <v>700</v>
      </c>
      <c r="AK3875" s="3" t="s">
        <v>700</v>
      </c>
      <c r="AM3875" s="3" t="s">
        <v>700</v>
      </c>
      <c r="AO3875" s="3" t="s">
        <v>700</v>
      </c>
      <c r="AQ3875" s="3" t="s">
        <v>698</v>
      </c>
      <c r="AS3875" s="3" t="s">
        <v>698</v>
      </c>
      <c r="AU3875" s="3" t="s">
        <v>700</v>
      </c>
      <c r="AW3875" s="3" t="s">
        <v>700</v>
      </c>
      <c r="AY3875" s="3" t="s">
        <v>699</v>
      </c>
      <c r="BA3875" s="3" t="s">
        <v>698</v>
      </c>
    </row>
    <row r="3876" spans="1:54" ht="28.8" x14ac:dyDescent="0.3">
      <c r="A3876" s="3" t="s">
        <v>667</v>
      </c>
      <c r="B3876" s="3" t="s">
        <v>3766</v>
      </c>
      <c r="C3876" s="3" t="s">
        <v>32059</v>
      </c>
      <c r="D3876" s="3" t="s">
        <v>693</v>
      </c>
      <c r="E3876" s="3">
        <v>148</v>
      </c>
      <c r="F3876" s="3" t="s">
        <v>37851</v>
      </c>
      <c r="G3876" s="3" t="s">
        <v>694</v>
      </c>
      <c r="H3876" s="3" t="s">
        <v>25226</v>
      </c>
      <c r="I3876" s="3"/>
      <c r="J3876" s="3" t="s">
        <v>697</v>
      </c>
      <c r="K3876" s="3" t="s">
        <v>4</v>
      </c>
      <c r="L3876" s="3" t="s">
        <v>697</v>
      </c>
      <c r="N3876" s="3"/>
      <c r="O3876" s="3" t="s">
        <v>700</v>
      </c>
      <c r="P3876" s="3"/>
      <c r="Q3876" s="3" t="s">
        <v>700</v>
      </c>
      <c r="R3876" s="3"/>
      <c r="S3876" s="3" t="s">
        <v>700</v>
      </c>
      <c r="T3876" s="3"/>
      <c r="U3876" s="3" t="s">
        <v>712</v>
      </c>
      <c r="W3876" s="3" t="s">
        <v>699</v>
      </c>
      <c r="Y3876" s="3" t="s">
        <v>699</v>
      </c>
      <c r="AA3876" s="3" t="s">
        <v>699</v>
      </c>
      <c r="AC3876" s="3" t="s">
        <v>699</v>
      </c>
      <c r="AE3876" s="3" t="s">
        <v>712</v>
      </c>
      <c r="AG3876" s="3" t="s">
        <v>700</v>
      </c>
      <c r="AI3876" s="3" t="s">
        <v>700</v>
      </c>
      <c r="AK3876" s="3" t="s">
        <v>700</v>
      </c>
      <c r="AM3876" s="3" t="s">
        <v>700</v>
      </c>
      <c r="AO3876" s="3" t="s">
        <v>5772</v>
      </c>
      <c r="AQ3876" s="3" t="s">
        <v>700</v>
      </c>
      <c r="AR3876" s="3" t="s">
        <v>32060</v>
      </c>
      <c r="AS3876" s="3" t="s">
        <v>699</v>
      </c>
      <c r="AU3876" s="3" t="s">
        <v>699</v>
      </c>
      <c r="AW3876" s="3" t="s">
        <v>700</v>
      </c>
      <c r="AY3876" s="3" t="s">
        <v>699</v>
      </c>
      <c r="BA3876" s="3" t="s">
        <v>699</v>
      </c>
    </row>
    <row r="3877" spans="1:54" ht="187.2" x14ac:dyDescent="0.3">
      <c r="A3877" s="3" t="s">
        <v>667</v>
      </c>
      <c r="B3877" s="3" t="s">
        <v>1609</v>
      </c>
      <c r="C3877" s="3" t="s">
        <v>32061</v>
      </c>
      <c r="D3877" s="3" t="s">
        <v>693</v>
      </c>
      <c r="E3877" s="3">
        <v>149</v>
      </c>
      <c r="F3877" s="3" t="s">
        <v>37820</v>
      </c>
      <c r="G3877" s="3" t="s">
        <v>694</v>
      </c>
      <c r="H3877" s="3" t="s">
        <v>1313</v>
      </c>
      <c r="I3877" s="3" t="s">
        <v>1473</v>
      </c>
      <c r="J3877" s="3" t="s">
        <v>697</v>
      </c>
      <c r="K3877" s="3" t="s">
        <v>4</v>
      </c>
      <c r="L3877" s="3" t="s">
        <v>697</v>
      </c>
      <c r="N3877" s="3"/>
      <c r="O3877" s="3" t="s">
        <v>700</v>
      </c>
      <c r="P3877" s="3" t="s">
        <v>32062</v>
      </c>
      <c r="Q3877" s="3" t="s">
        <v>700</v>
      </c>
      <c r="R3877" s="3" t="s">
        <v>32063</v>
      </c>
      <c r="S3877" s="3" t="s">
        <v>699</v>
      </c>
      <c r="T3877" s="3" t="s">
        <v>32064</v>
      </c>
      <c r="U3877" s="3" t="s">
        <v>699</v>
      </c>
      <c r="V3877" s="3" t="s">
        <v>32065</v>
      </c>
      <c r="W3877" s="3" t="s">
        <v>699</v>
      </c>
      <c r="X3877" s="3" t="s">
        <v>32066</v>
      </c>
      <c r="Y3877" s="3" t="s">
        <v>698</v>
      </c>
      <c r="Z3877" s="3" t="s">
        <v>32067</v>
      </c>
      <c r="AA3877" s="3" t="s">
        <v>698</v>
      </c>
      <c r="AB3877" s="3" t="s">
        <v>32068</v>
      </c>
      <c r="AC3877" s="3" t="s">
        <v>699</v>
      </c>
      <c r="AD3877" s="3" t="s">
        <v>32069</v>
      </c>
      <c r="AE3877" s="3" t="s">
        <v>712</v>
      </c>
      <c r="AF3877" s="3" t="s">
        <v>32070</v>
      </c>
      <c r="AG3877" s="3" t="s">
        <v>699</v>
      </c>
      <c r="AH3877" s="3" t="s">
        <v>32071</v>
      </c>
      <c r="AI3877" s="3" t="s">
        <v>700</v>
      </c>
      <c r="AJ3877" s="3" t="s">
        <v>37633</v>
      </c>
      <c r="AK3877" s="3" t="s">
        <v>700</v>
      </c>
      <c r="AL3877" s="3" t="s">
        <v>32072</v>
      </c>
      <c r="AM3877" s="3" t="s">
        <v>700</v>
      </c>
      <c r="AN3877" s="3" t="s">
        <v>32073</v>
      </c>
      <c r="AO3877" s="3" t="s">
        <v>700</v>
      </c>
      <c r="AP3877" s="3" t="s">
        <v>32074</v>
      </c>
      <c r="AQ3877" s="3" t="s">
        <v>699</v>
      </c>
      <c r="AR3877" s="3" t="s">
        <v>32075</v>
      </c>
      <c r="AS3877" s="3" t="s">
        <v>699</v>
      </c>
      <c r="AT3877" s="3" t="s">
        <v>32076</v>
      </c>
      <c r="AU3877" s="3" t="s">
        <v>699</v>
      </c>
      <c r="AV3877" s="3" t="s">
        <v>32077</v>
      </c>
      <c r="AW3877" s="3" t="s">
        <v>698</v>
      </c>
      <c r="AY3877" s="3" t="s">
        <v>700</v>
      </c>
      <c r="AZ3877" s="3" t="s">
        <v>32078</v>
      </c>
      <c r="BA3877" s="3" t="s">
        <v>700</v>
      </c>
      <c r="BB3877" s="3" t="s">
        <v>32079</v>
      </c>
    </row>
    <row r="3878" spans="1:54" x14ac:dyDescent="0.3">
      <c r="A3878" s="3" t="s">
        <v>667</v>
      </c>
      <c r="B3878" s="3" t="s">
        <v>1902</v>
      </c>
      <c r="C3878" s="3" t="s">
        <v>16111</v>
      </c>
      <c r="D3878" s="3" t="s">
        <v>693</v>
      </c>
      <c r="E3878" s="3">
        <v>150</v>
      </c>
      <c r="F3878" s="3" t="s">
        <v>37834</v>
      </c>
      <c r="G3878" s="3" t="s">
        <v>752</v>
      </c>
      <c r="H3878" s="3" t="s">
        <v>32080</v>
      </c>
      <c r="I3878" s="3"/>
      <c r="J3878" s="3" t="s">
        <v>697</v>
      </c>
      <c r="K3878" s="3" t="s">
        <v>4</v>
      </c>
      <c r="L3878" s="3" t="s">
        <v>697</v>
      </c>
      <c r="N3878" s="3"/>
      <c r="O3878" s="3" t="s">
        <v>728</v>
      </c>
      <c r="P3878" s="3"/>
      <c r="Q3878" s="3" t="s">
        <v>728</v>
      </c>
      <c r="R3878" s="3"/>
      <c r="S3878" s="3" t="s">
        <v>699</v>
      </c>
      <c r="T3878" s="3"/>
      <c r="U3878" s="3" t="s">
        <v>712</v>
      </c>
      <c r="W3878" s="3" t="s">
        <v>729</v>
      </c>
      <c r="Y3878" s="3" t="s">
        <v>698</v>
      </c>
      <c r="AA3878" s="3" t="s">
        <v>699</v>
      </c>
      <c r="AC3878" s="3" t="s">
        <v>699</v>
      </c>
      <c r="AE3878" s="3" t="s">
        <v>698</v>
      </c>
      <c r="AG3878" s="3" t="s">
        <v>728</v>
      </c>
      <c r="AI3878" s="3" t="s">
        <v>728</v>
      </c>
      <c r="AK3878" s="3" t="s">
        <v>698</v>
      </c>
      <c r="AM3878" s="3" t="s">
        <v>728</v>
      </c>
      <c r="AO3878" s="3" t="s">
        <v>5772</v>
      </c>
      <c r="AQ3878" s="3" t="s">
        <v>699</v>
      </c>
      <c r="AS3878" s="3" t="s">
        <v>699</v>
      </c>
      <c r="AU3878" s="3" t="s">
        <v>700</v>
      </c>
      <c r="AW3878" s="3" t="s">
        <v>700</v>
      </c>
      <c r="AY3878" s="3" t="s">
        <v>699</v>
      </c>
      <c r="BA3878" s="3" t="s">
        <v>699</v>
      </c>
    </row>
    <row r="3879" spans="1:54" x14ac:dyDescent="0.3">
      <c r="A3879" s="3" t="s">
        <v>667</v>
      </c>
      <c r="B3879" s="3" t="s">
        <v>1028</v>
      </c>
      <c r="C3879" s="3" t="s">
        <v>9545</v>
      </c>
      <c r="D3879" s="3" t="s">
        <v>693</v>
      </c>
      <c r="E3879" s="3">
        <v>151</v>
      </c>
      <c r="F3879" s="3" t="s">
        <v>37841</v>
      </c>
      <c r="G3879" s="3" t="s">
        <v>694</v>
      </c>
      <c r="H3879" s="3" t="s">
        <v>3696</v>
      </c>
      <c r="I3879" s="3"/>
      <c r="J3879" s="3" t="s">
        <v>4</v>
      </c>
      <c r="K3879" s="3" t="s">
        <v>4</v>
      </c>
      <c r="L3879" s="3" t="s">
        <v>697</v>
      </c>
      <c r="M3879" s="3" t="s">
        <v>4</v>
      </c>
      <c r="N3879" s="3"/>
      <c r="O3879" s="3" t="s">
        <v>4</v>
      </c>
      <c r="P3879" s="3" t="s">
        <v>4</v>
      </c>
      <c r="Q3879" s="3" t="s">
        <v>4</v>
      </c>
      <c r="R3879" s="3" t="s">
        <v>4</v>
      </c>
      <c r="S3879" s="3" t="s">
        <v>4</v>
      </c>
      <c r="T3879" s="3" t="s">
        <v>4</v>
      </c>
      <c r="U3879" s="3" t="s">
        <v>4</v>
      </c>
      <c r="V3879" s="3" t="s">
        <v>4</v>
      </c>
      <c r="W3879" s="3" t="s">
        <v>4</v>
      </c>
      <c r="X3879" s="3" t="s">
        <v>4</v>
      </c>
      <c r="Y3879" s="3" t="s">
        <v>4</v>
      </c>
      <c r="Z3879" s="3" t="s">
        <v>4</v>
      </c>
      <c r="AA3879" s="3" t="s">
        <v>4</v>
      </c>
      <c r="AB3879" s="3" t="s">
        <v>4</v>
      </c>
      <c r="AC3879" s="3" t="s">
        <v>4</v>
      </c>
      <c r="AD3879" s="3" t="s">
        <v>4</v>
      </c>
      <c r="AE3879" s="3" t="s">
        <v>4</v>
      </c>
      <c r="AF3879" s="3" t="s">
        <v>4</v>
      </c>
      <c r="AG3879" s="3" t="s">
        <v>4</v>
      </c>
      <c r="AH3879" s="3" t="s">
        <v>4</v>
      </c>
      <c r="AI3879" s="3" t="s">
        <v>4</v>
      </c>
      <c r="AJ3879" s="3" t="s">
        <v>4</v>
      </c>
      <c r="AK3879" s="3" t="s">
        <v>4</v>
      </c>
      <c r="AL3879" s="3" t="s">
        <v>4</v>
      </c>
      <c r="AM3879" s="3" t="s">
        <v>4</v>
      </c>
      <c r="AN3879" s="3" t="s">
        <v>4</v>
      </c>
      <c r="AO3879" s="3" t="s">
        <v>4</v>
      </c>
      <c r="AP3879" s="3" t="s">
        <v>4</v>
      </c>
      <c r="AQ3879" s="3" t="s">
        <v>4</v>
      </c>
      <c r="AR3879" s="3" t="s">
        <v>4</v>
      </c>
      <c r="AS3879" s="3" t="s">
        <v>4</v>
      </c>
      <c r="AT3879" s="3" t="s">
        <v>4</v>
      </c>
      <c r="AU3879" s="3" t="s">
        <v>4</v>
      </c>
      <c r="AV3879" s="3" t="s">
        <v>4</v>
      </c>
      <c r="AW3879" s="3" t="s">
        <v>4</v>
      </c>
      <c r="AX3879" s="3" t="s">
        <v>4</v>
      </c>
      <c r="AY3879" s="3" t="s">
        <v>4</v>
      </c>
      <c r="AZ3879" s="3" t="s">
        <v>4</v>
      </c>
      <c r="BA3879" s="3" t="s">
        <v>4</v>
      </c>
      <c r="BB3879" s="3" t="s">
        <v>4</v>
      </c>
    </row>
    <row r="3880" spans="1:54" ht="115.2" x14ac:dyDescent="0.3">
      <c r="A3880" s="3" t="s">
        <v>667</v>
      </c>
      <c r="B3880" s="3" t="s">
        <v>1142</v>
      </c>
      <c r="C3880" s="3" t="s">
        <v>32081</v>
      </c>
      <c r="D3880" s="3" t="s">
        <v>693</v>
      </c>
      <c r="E3880" s="3">
        <v>152</v>
      </c>
      <c r="F3880" s="3" t="s">
        <v>37825</v>
      </c>
      <c r="G3880" s="3" t="s">
        <v>694</v>
      </c>
      <c r="H3880" s="3" t="s">
        <v>32082</v>
      </c>
      <c r="I3880" s="3"/>
      <c r="J3880" s="3" t="s">
        <v>697</v>
      </c>
      <c r="K3880" s="3" t="s">
        <v>4</v>
      </c>
      <c r="L3880" s="3" t="s">
        <v>697</v>
      </c>
      <c r="N3880" s="3"/>
      <c r="O3880" s="3" t="s">
        <v>730</v>
      </c>
      <c r="P3880" s="3" t="s">
        <v>32083</v>
      </c>
      <c r="Q3880" s="3" t="s">
        <v>700</v>
      </c>
      <c r="R3880" s="3" t="s">
        <v>32084</v>
      </c>
      <c r="S3880" s="3" t="s">
        <v>700</v>
      </c>
      <c r="T3880" s="3" t="s">
        <v>32085</v>
      </c>
      <c r="U3880" s="3" t="s">
        <v>700</v>
      </c>
      <c r="V3880" s="3" t="s">
        <v>32086</v>
      </c>
      <c r="W3880" s="3" t="s">
        <v>698</v>
      </c>
      <c r="X3880" s="3" t="s">
        <v>32087</v>
      </c>
      <c r="Y3880" s="3" t="s">
        <v>699</v>
      </c>
      <c r="Z3880" s="3" t="s">
        <v>32088</v>
      </c>
      <c r="AA3880" s="3" t="s">
        <v>699</v>
      </c>
      <c r="AB3880" s="3" t="s">
        <v>32089</v>
      </c>
      <c r="AC3880" s="3" t="s">
        <v>729</v>
      </c>
      <c r="AD3880" s="3" t="s">
        <v>32090</v>
      </c>
      <c r="AE3880" s="3" t="s">
        <v>729</v>
      </c>
      <c r="AF3880" s="3" t="s">
        <v>32091</v>
      </c>
      <c r="AG3880" s="3" t="s">
        <v>700</v>
      </c>
      <c r="AH3880" s="3" t="s">
        <v>32092</v>
      </c>
      <c r="AI3880" s="3" t="s">
        <v>700</v>
      </c>
      <c r="AJ3880" s="3" t="s">
        <v>37634</v>
      </c>
      <c r="AK3880" s="3" t="s">
        <v>699</v>
      </c>
      <c r="AL3880" s="3" t="s">
        <v>32093</v>
      </c>
      <c r="AM3880" s="3" t="s">
        <v>728</v>
      </c>
      <c r="AN3880" s="3" t="s">
        <v>32094</v>
      </c>
      <c r="AO3880" s="3" t="s">
        <v>700</v>
      </c>
      <c r="AP3880" s="3" t="s">
        <v>32095</v>
      </c>
      <c r="AQ3880" s="3" t="s">
        <v>728</v>
      </c>
      <c r="AR3880" s="3" t="s">
        <v>32096</v>
      </c>
      <c r="AS3880" s="3" t="s">
        <v>786</v>
      </c>
      <c r="AT3880" s="3" t="s">
        <v>32097</v>
      </c>
      <c r="AU3880" s="3" t="s">
        <v>700</v>
      </c>
      <c r="AV3880" s="3" t="s">
        <v>32098</v>
      </c>
      <c r="AW3880" s="3" t="s">
        <v>728</v>
      </c>
      <c r="AX3880" s="3" t="s">
        <v>32099</v>
      </c>
      <c r="AY3880" s="3" t="s">
        <v>699</v>
      </c>
      <c r="AZ3880" s="3" t="s">
        <v>32100</v>
      </c>
      <c r="BA3880" s="3" t="s">
        <v>727</v>
      </c>
      <c r="BB3880" s="3" t="s">
        <v>32101</v>
      </c>
    </row>
    <row r="3881" spans="1:54" ht="28.8" x14ac:dyDescent="0.3">
      <c r="A3881" s="3" t="s">
        <v>667</v>
      </c>
      <c r="B3881" s="3" t="s">
        <v>1599</v>
      </c>
      <c r="C3881" s="3" t="s">
        <v>10456</v>
      </c>
      <c r="D3881" s="3" t="s">
        <v>693</v>
      </c>
      <c r="E3881" s="3">
        <v>153</v>
      </c>
      <c r="F3881" s="3" t="s">
        <v>37863</v>
      </c>
      <c r="G3881" s="3" t="s">
        <v>752</v>
      </c>
      <c r="H3881" s="3" t="s">
        <v>32102</v>
      </c>
      <c r="I3881" s="3"/>
      <c r="J3881" s="3" t="s">
        <v>4</v>
      </c>
      <c r="K3881" s="3" t="s">
        <v>4</v>
      </c>
      <c r="L3881" s="3" t="s">
        <v>697</v>
      </c>
      <c r="M3881" s="3" t="s">
        <v>4</v>
      </c>
      <c r="N3881" s="3"/>
      <c r="O3881" s="3" t="s">
        <v>4</v>
      </c>
      <c r="P3881" s="3" t="s">
        <v>4</v>
      </c>
      <c r="Q3881" s="3" t="s">
        <v>4</v>
      </c>
      <c r="R3881" s="3" t="s">
        <v>4</v>
      </c>
      <c r="S3881" s="3" t="s">
        <v>4</v>
      </c>
      <c r="T3881" s="3" t="s">
        <v>4</v>
      </c>
      <c r="U3881" s="3" t="s">
        <v>4</v>
      </c>
      <c r="V3881" s="3" t="s">
        <v>4</v>
      </c>
      <c r="W3881" s="3" t="s">
        <v>4</v>
      </c>
      <c r="X3881" s="3" t="s">
        <v>4</v>
      </c>
      <c r="Y3881" s="3" t="s">
        <v>4</v>
      </c>
      <c r="Z3881" s="3" t="s">
        <v>4</v>
      </c>
      <c r="AA3881" s="3" t="s">
        <v>4</v>
      </c>
      <c r="AB3881" s="3" t="s">
        <v>4</v>
      </c>
      <c r="AC3881" s="3" t="s">
        <v>4</v>
      </c>
      <c r="AD3881" s="3" t="s">
        <v>4</v>
      </c>
      <c r="AE3881" s="3" t="s">
        <v>4</v>
      </c>
      <c r="AF3881" s="3" t="s">
        <v>4</v>
      </c>
      <c r="AG3881" s="3" t="s">
        <v>4</v>
      </c>
      <c r="AH3881" s="3" t="s">
        <v>4</v>
      </c>
      <c r="AI3881" s="3" t="s">
        <v>4</v>
      </c>
      <c r="AJ3881" s="3" t="s">
        <v>4</v>
      </c>
      <c r="AK3881" s="3" t="s">
        <v>4</v>
      </c>
      <c r="AL3881" s="3" t="s">
        <v>4</v>
      </c>
      <c r="AM3881" s="3" t="s">
        <v>4</v>
      </c>
      <c r="AN3881" s="3" t="s">
        <v>4</v>
      </c>
      <c r="AO3881" s="3" t="s">
        <v>4</v>
      </c>
      <c r="AP3881" s="3" t="s">
        <v>4</v>
      </c>
      <c r="AQ3881" s="3" t="s">
        <v>4</v>
      </c>
      <c r="AR3881" s="3" t="s">
        <v>4</v>
      </c>
      <c r="AS3881" s="3" t="s">
        <v>4</v>
      </c>
      <c r="AT3881" s="3" t="s">
        <v>4</v>
      </c>
      <c r="AU3881" s="3" t="s">
        <v>4</v>
      </c>
      <c r="AV3881" s="3" t="s">
        <v>4</v>
      </c>
      <c r="AW3881" s="3" t="s">
        <v>4</v>
      </c>
      <c r="AX3881" s="3" t="s">
        <v>4</v>
      </c>
      <c r="AY3881" s="3" t="s">
        <v>4</v>
      </c>
      <c r="AZ3881" s="3" t="s">
        <v>4</v>
      </c>
      <c r="BA3881" s="3" t="s">
        <v>4</v>
      </c>
      <c r="BB3881" s="3" t="s">
        <v>4</v>
      </c>
    </row>
    <row r="3882" spans="1:54" x14ac:dyDescent="0.3">
      <c r="A3882" s="3" t="s">
        <v>667</v>
      </c>
      <c r="B3882" s="3" t="s">
        <v>14598</v>
      </c>
      <c r="C3882" s="3" t="s">
        <v>27408</v>
      </c>
      <c r="D3882" s="3" t="s">
        <v>693</v>
      </c>
      <c r="E3882" s="3">
        <v>154</v>
      </c>
      <c r="F3882" s="3" t="s">
        <v>37835</v>
      </c>
      <c r="G3882" s="3" t="s">
        <v>694</v>
      </c>
      <c r="H3882" s="3" t="s">
        <v>3598</v>
      </c>
      <c r="I3882" s="3"/>
      <c r="J3882" s="3" t="s">
        <v>697</v>
      </c>
      <c r="K3882" s="3" t="s">
        <v>4</v>
      </c>
      <c r="L3882" s="3" t="s">
        <v>697</v>
      </c>
      <c r="N3882" s="3"/>
      <c r="O3882" s="3" t="s">
        <v>728</v>
      </c>
      <c r="P3882" s="3"/>
      <c r="Q3882" s="3" t="s">
        <v>728</v>
      </c>
      <c r="R3882" s="3"/>
      <c r="S3882" s="3" t="s">
        <v>728</v>
      </c>
      <c r="T3882" s="3"/>
      <c r="U3882" s="3" t="s">
        <v>1132</v>
      </c>
      <c r="W3882" s="3" t="s">
        <v>730</v>
      </c>
      <c r="Y3882" s="3" t="s">
        <v>730</v>
      </c>
      <c r="AA3882" s="3" t="s">
        <v>699</v>
      </c>
      <c r="AC3882" s="3" t="s">
        <v>699</v>
      </c>
      <c r="AE3882" s="3" t="s">
        <v>729</v>
      </c>
      <c r="AG3882" s="3" t="s">
        <v>728</v>
      </c>
      <c r="AI3882" s="3" t="s">
        <v>700</v>
      </c>
      <c r="AK3882" s="3" t="s">
        <v>730</v>
      </c>
      <c r="AM3882" s="3" t="s">
        <v>728</v>
      </c>
      <c r="AO3882" s="3" t="s">
        <v>5772</v>
      </c>
      <c r="AQ3882" s="3" t="s">
        <v>728</v>
      </c>
      <c r="AS3882" s="3" t="s">
        <v>699</v>
      </c>
      <c r="AU3882" s="3" t="s">
        <v>728</v>
      </c>
      <c r="AW3882" s="3" t="s">
        <v>729</v>
      </c>
      <c r="AY3882" s="3" t="s">
        <v>729</v>
      </c>
      <c r="BA3882" s="3" t="s">
        <v>730</v>
      </c>
    </row>
    <row r="3883" spans="1:54" x14ac:dyDescent="0.3">
      <c r="A3883" s="3" t="s">
        <v>667</v>
      </c>
      <c r="B3883" s="3" t="s">
        <v>32103</v>
      </c>
      <c r="C3883" s="3" t="s">
        <v>16409</v>
      </c>
      <c r="D3883" s="3" t="s">
        <v>693</v>
      </c>
      <c r="E3883" s="3">
        <v>155</v>
      </c>
      <c r="F3883" s="3" t="s">
        <v>37845</v>
      </c>
      <c r="G3883" s="3" t="s">
        <v>694</v>
      </c>
      <c r="H3883" s="3" t="s">
        <v>1236</v>
      </c>
      <c r="I3883" s="3"/>
      <c r="J3883" s="3" t="s">
        <v>4</v>
      </c>
      <c r="K3883" s="3" t="s">
        <v>4</v>
      </c>
      <c r="L3883" s="3" t="s">
        <v>697</v>
      </c>
      <c r="M3883" s="3" t="s">
        <v>4</v>
      </c>
      <c r="N3883" s="3"/>
      <c r="O3883" s="3" t="s">
        <v>4</v>
      </c>
      <c r="P3883" s="3" t="s">
        <v>4</v>
      </c>
      <c r="Q3883" s="3" t="s">
        <v>4</v>
      </c>
      <c r="R3883" s="3" t="s">
        <v>4</v>
      </c>
      <c r="S3883" s="3" t="s">
        <v>4</v>
      </c>
      <c r="T3883" s="3" t="s">
        <v>4</v>
      </c>
      <c r="U3883" s="3" t="s">
        <v>4</v>
      </c>
      <c r="V3883" s="3" t="s">
        <v>4</v>
      </c>
      <c r="W3883" s="3" t="s">
        <v>4</v>
      </c>
      <c r="X3883" s="3" t="s">
        <v>4</v>
      </c>
      <c r="Y3883" s="3" t="s">
        <v>4</v>
      </c>
      <c r="Z3883" s="3" t="s">
        <v>4</v>
      </c>
      <c r="AA3883" s="3" t="s">
        <v>4</v>
      </c>
      <c r="AB3883" s="3" t="s">
        <v>4</v>
      </c>
      <c r="AC3883" s="3" t="s">
        <v>4</v>
      </c>
      <c r="AD3883" s="3" t="s">
        <v>4</v>
      </c>
      <c r="AE3883" s="3" t="s">
        <v>4</v>
      </c>
      <c r="AF3883" s="3" t="s">
        <v>4</v>
      </c>
      <c r="AG3883" s="3" t="s">
        <v>4</v>
      </c>
      <c r="AH3883" s="3" t="s">
        <v>4</v>
      </c>
      <c r="AI3883" s="3" t="s">
        <v>4</v>
      </c>
      <c r="AJ3883" s="3" t="s">
        <v>4</v>
      </c>
      <c r="AK3883" s="3" t="s">
        <v>4</v>
      </c>
      <c r="AL3883" s="3" t="s">
        <v>4</v>
      </c>
      <c r="AM3883" s="3" t="s">
        <v>4</v>
      </c>
      <c r="AN3883" s="3" t="s">
        <v>4</v>
      </c>
      <c r="AO3883" s="3" t="s">
        <v>4</v>
      </c>
      <c r="AP3883" s="3" t="s">
        <v>4</v>
      </c>
      <c r="AQ3883" s="3" t="s">
        <v>4</v>
      </c>
      <c r="AR3883" s="3" t="s">
        <v>4</v>
      </c>
      <c r="AS3883" s="3" t="s">
        <v>4</v>
      </c>
      <c r="AT3883" s="3" t="s">
        <v>4</v>
      </c>
      <c r="AU3883" s="3" t="s">
        <v>4</v>
      </c>
      <c r="AV3883" s="3" t="s">
        <v>4</v>
      </c>
      <c r="AW3883" s="3" t="s">
        <v>4</v>
      </c>
      <c r="AX3883" s="3" t="s">
        <v>4</v>
      </c>
      <c r="AY3883" s="3" t="s">
        <v>4</v>
      </c>
      <c r="AZ3883" s="3" t="s">
        <v>4</v>
      </c>
      <c r="BA3883" s="3" t="s">
        <v>4</v>
      </c>
      <c r="BB3883" s="3" t="s">
        <v>4</v>
      </c>
    </row>
    <row r="3884" spans="1:54" ht="144" x14ac:dyDescent="0.3">
      <c r="A3884" s="3" t="s">
        <v>667</v>
      </c>
      <c r="B3884" s="3" t="s">
        <v>26257</v>
      </c>
      <c r="C3884" s="3" t="s">
        <v>32104</v>
      </c>
      <c r="D3884" s="3" t="s">
        <v>693</v>
      </c>
      <c r="E3884" s="3">
        <v>156</v>
      </c>
      <c r="F3884" s="3" t="s">
        <v>37860</v>
      </c>
      <c r="G3884" s="3" t="s">
        <v>752</v>
      </c>
      <c r="H3884" s="3" t="s">
        <v>7896</v>
      </c>
      <c r="I3884" s="3"/>
      <c r="J3884" s="3" t="s">
        <v>697</v>
      </c>
      <c r="K3884" s="3" t="s">
        <v>4</v>
      </c>
      <c r="L3884" s="3" t="s">
        <v>697</v>
      </c>
      <c r="N3884" s="3"/>
      <c r="O3884" s="3" t="s">
        <v>700</v>
      </c>
      <c r="P3884" s="3"/>
      <c r="Q3884" s="3" t="s">
        <v>699</v>
      </c>
      <c r="R3884" s="3" t="e">
        <f>-Sekä hankitaan raakavettä muualta</f>
        <v>#NAME?</v>
      </c>
      <c r="S3884" s="3" t="s">
        <v>700</v>
      </c>
      <c r="T3884" s="3" t="s">
        <v>32105</v>
      </c>
      <c r="U3884" s="3" t="s">
        <v>699</v>
      </c>
      <c r="W3884" s="3" t="s">
        <v>699</v>
      </c>
      <c r="Y3884" s="3" t="s">
        <v>698</v>
      </c>
      <c r="AA3884" s="3" t="s">
        <v>698</v>
      </c>
      <c r="AC3884" s="3" t="s">
        <v>699</v>
      </c>
      <c r="AD3884" s="3" t="s">
        <v>32106</v>
      </c>
      <c r="AE3884" s="3" t="s">
        <v>699</v>
      </c>
      <c r="AG3884" s="3" t="s">
        <v>700</v>
      </c>
      <c r="AI3884" s="3" t="s">
        <v>700</v>
      </c>
      <c r="AK3884" s="3" t="s">
        <v>700</v>
      </c>
      <c r="AM3884" s="3" t="s">
        <v>700</v>
      </c>
      <c r="AO3884" s="3" t="s">
        <v>700</v>
      </c>
      <c r="AQ3884" s="3" t="s">
        <v>699</v>
      </c>
      <c r="AS3884" s="3" t="s">
        <v>699</v>
      </c>
      <c r="AU3884" s="3" t="s">
        <v>699</v>
      </c>
      <c r="AW3884" s="3" t="s">
        <v>700</v>
      </c>
      <c r="AY3884" s="3" t="s">
        <v>700</v>
      </c>
      <c r="BA3884" s="3" t="s">
        <v>700</v>
      </c>
    </row>
    <row r="3885" spans="1:54" ht="86.4" x14ac:dyDescent="0.3">
      <c r="A3885" s="3" t="s">
        <v>667</v>
      </c>
      <c r="B3885" s="3" t="s">
        <v>2529</v>
      </c>
      <c r="C3885" s="3" t="s">
        <v>1754</v>
      </c>
      <c r="D3885" s="3" t="s">
        <v>693</v>
      </c>
      <c r="E3885" s="3">
        <v>157</v>
      </c>
      <c r="F3885" s="3" t="s">
        <v>37847</v>
      </c>
      <c r="G3885" s="3" t="s">
        <v>694</v>
      </c>
      <c r="H3885" s="3" t="s">
        <v>1735</v>
      </c>
      <c r="I3885" s="3"/>
      <c r="J3885" s="3" t="s">
        <v>697</v>
      </c>
      <c r="K3885" s="3" t="s">
        <v>4</v>
      </c>
      <c r="L3885" s="3" t="s">
        <v>697</v>
      </c>
      <c r="M3885" s="3" t="s">
        <v>32107</v>
      </c>
      <c r="N3885" s="3"/>
      <c r="O3885" s="3" t="s">
        <v>700</v>
      </c>
      <c r="P3885" s="3" t="s">
        <v>32108</v>
      </c>
      <c r="Q3885" s="3" t="s">
        <v>700</v>
      </c>
      <c r="R3885" s="3"/>
      <c r="S3885" s="3" t="s">
        <v>700</v>
      </c>
      <c r="T3885" s="3" t="s">
        <v>32109</v>
      </c>
      <c r="U3885" s="3" t="s">
        <v>712</v>
      </c>
      <c r="W3885" s="3" t="s">
        <v>699</v>
      </c>
      <c r="Y3885" s="3" t="s">
        <v>699</v>
      </c>
      <c r="AA3885" s="3" t="s">
        <v>699</v>
      </c>
      <c r="AC3885" s="3" t="s">
        <v>699</v>
      </c>
      <c r="AE3885" s="3" t="s">
        <v>699</v>
      </c>
      <c r="AG3885" s="3" t="s">
        <v>700</v>
      </c>
      <c r="AI3885" s="3" t="s">
        <v>699</v>
      </c>
      <c r="AK3885" s="3" t="s">
        <v>700</v>
      </c>
      <c r="AM3885" s="3" t="s">
        <v>700</v>
      </c>
      <c r="AO3885" s="3" t="s">
        <v>5772</v>
      </c>
      <c r="AP3885" s="3" t="s">
        <v>32110</v>
      </c>
      <c r="AQ3885" s="3" t="s">
        <v>699</v>
      </c>
      <c r="AS3885" s="3" t="s">
        <v>698</v>
      </c>
      <c r="AU3885" s="3" t="s">
        <v>700</v>
      </c>
      <c r="AV3885" s="3" t="s">
        <v>32111</v>
      </c>
      <c r="AW3885" s="3" t="s">
        <v>700</v>
      </c>
      <c r="AY3885" s="3" t="s">
        <v>699</v>
      </c>
      <c r="AZ3885" s="3" t="s">
        <v>32112</v>
      </c>
      <c r="BA3885" s="3" t="s">
        <v>700</v>
      </c>
    </row>
    <row r="3886" spans="1:54" ht="86.4" x14ac:dyDescent="0.3">
      <c r="A3886" s="3" t="s">
        <v>667</v>
      </c>
      <c r="B3886" s="3" t="s">
        <v>25626</v>
      </c>
      <c r="C3886" s="3" t="s">
        <v>13134</v>
      </c>
      <c r="D3886" s="3" t="s">
        <v>693</v>
      </c>
      <c r="E3886" s="3">
        <v>158</v>
      </c>
      <c r="F3886" s="3" t="s">
        <v>37821</v>
      </c>
      <c r="G3886" s="3" t="s">
        <v>752</v>
      </c>
      <c r="H3886" s="3" t="s">
        <v>17688</v>
      </c>
      <c r="I3886" s="3"/>
      <c r="J3886" s="3" t="s">
        <v>697</v>
      </c>
      <c r="K3886" s="3" t="s">
        <v>4</v>
      </c>
      <c r="L3886" s="3" t="s">
        <v>697</v>
      </c>
      <c r="N3886" s="3"/>
      <c r="O3886" s="3" t="s">
        <v>699</v>
      </c>
      <c r="P3886" s="3"/>
      <c r="Q3886" s="3" t="s">
        <v>700</v>
      </c>
      <c r="R3886" s="3"/>
      <c r="S3886" s="3" t="s">
        <v>700</v>
      </c>
      <c r="T3886" s="3"/>
      <c r="U3886" s="3" t="s">
        <v>712</v>
      </c>
      <c r="W3886" s="3" t="s">
        <v>699</v>
      </c>
      <c r="Y3886" s="3" t="s">
        <v>698</v>
      </c>
      <c r="AA3886" s="3" t="s">
        <v>699</v>
      </c>
      <c r="AC3886" s="3" t="s">
        <v>700</v>
      </c>
      <c r="AE3886" s="3" t="s">
        <v>699</v>
      </c>
      <c r="AG3886" s="3" t="s">
        <v>700</v>
      </c>
      <c r="AI3886" s="3" t="s">
        <v>700</v>
      </c>
      <c r="AK3886" s="3" t="s">
        <v>698</v>
      </c>
      <c r="AM3886" s="3" t="s">
        <v>700</v>
      </c>
      <c r="AO3886" s="3" t="s">
        <v>700</v>
      </c>
      <c r="AP3886" s="3" t="s">
        <v>32113</v>
      </c>
      <c r="AQ3886" s="3" t="s">
        <v>698</v>
      </c>
      <c r="AS3886" s="3" t="s">
        <v>698</v>
      </c>
      <c r="AU3886" s="3" t="s">
        <v>700</v>
      </c>
      <c r="AW3886" s="3" t="s">
        <v>700</v>
      </c>
      <c r="AY3886" s="3" t="s">
        <v>699</v>
      </c>
      <c r="BA3886" s="3" t="s">
        <v>698</v>
      </c>
    </row>
    <row r="3887" spans="1:54" ht="28.8" x14ac:dyDescent="0.3">
      <c r="A3887" s="3" t="s">
        <v>667</v>
      </c>
      <c r="B3887" s="3" t="s">
        <v>32114</v>
      </c>
      <c r="C3887" s="3" t="s">
        <v>32115</v>
      </c>
      <c r="D3887" s="3" t="s">
        <v>693</v>
      </c>
      <c r="E3887" s="3">
        <v>159</v>
      </c>
      <c r="F3887" s="3" t="s">
        <v>37871</v>
      </c>
      <c r="G3887" s="3" t="s">
        <v>694</v>
      </c>
      <c r="H3887" s="3" t="s">
        <v>4724</v>
      </c>
      <c r="I3887" s="3" t="s">
        <v>32116</v>
      </c>
      <c r="J3887" s="3" t="s">
        <v>4</v>
      </c>
      <c r="K3887" s="3" t="s">
        <v>4</v>
      </c>
      <c r="L3887" s="3" t="s">
        <v>697</v>
      </c>
      <c r="M3887" s="3" t="s">
        <v>4</v>
      </c>
      <c r="N3887" s="3"/>
      <c r="O3887" s="3" t="s">
        <v>4</v>
      </c>
      <c r="P3887" s="3" t="s">
        <v>4</v>
      </c>
      <c r="Q3887" s="3" t="s">
        <v>4</v>
      </c>
      <c r="R3887" s="3" t="s">
        <v>4</v>
      </c>
      <c r="S3887" s="3" t="s">
        <v>4</v>
      </c>
      <c r="T3887" s="3" t="s">
        <v>4</v>
      </c>
      <c r="U3887" s="3" t="s">
        <v>4</v>
      </c>
      <c r="V3887" s="3" t="s">
        <v>4</v>
      </c>
      <c r="W3887" s="3" t="s">
        <v>4</v>
      </c>
      <c r="X3887" s="3" t="s">
        <v>4</v>
      </c>
      <c r="Y3887" s="3" t="s">
        <v>4</v>
      </c>
      <c r="Z3887" s="3" t="s">
        <v>4</v>
      </c>
      <c r="AA3887" s="3" t="s">
        <v>4</v>
      </c>
      <c r="AB3887" s="3" t="s">
        <v>4</v>
      </c>
      <c r="AC3887" s="3" t="s">
        <v>4</v>
      </c>
      <c r="AD3887" s="3" t="s">
        <v>4</v>
      </c>
      <c r="AE3887" s="3" t="s">
        <v>4</v>
      </c>
      <c r="AF3887" s="3" t="s">
        <v>4</v>
      </c>
      <c r="AG3887" s="3" t="s">
        <v>4</v>
      </c>
      <c r="AH3887" s="3" t="s">
        <v>4</v>
      </c>
      <c r="AI3887" s="3" t="s">
        <v>4</v>
      </c>
      <c r="AJ3887" s="3" t="s">
        <v>4</v>
      </c>
      <c r="AK3887" s="3" t="s">
        <v>4</v>
      </c>
      <c r="AL3887" s="3" t="s">
        <v>4</v>
      </c>
      <c r="AM3887" s="3" t="s">
        <v>4</v>
      </c>
      <c r="AN3887" s="3" t="s">
        <v>4</v>
      </c>
      <c r="AO3887" s="3" t="s">
        <v>4</v>
      </c>
      <c r="AP3887" s="3" t="s">
        <v>4</v>
      </c>
      <c r="AQ3887" s="3" t="s">
        <v>4</v>
      </c>
      <c r="AR3887" s="3" t="s">
        <v>4</v>
      </c>
      <c r="AS3887" s="3" t="s">
        <v>4</v>
      </c>
      <c r="AT3887" s="3" t="s">
        <v>4</v>
      </c>
      <c r="AU3887" s="3" t="s">
        <v>4</v>
      </c>
      <c r="AV3887" s="3" t="s">
        <v>4</v>
      </c>
      <c r="AW3887" s="3" t="s">
        <v>4</v>
      </c>
      <c r="AX3887" s="3" t="s">
        <v>4</v>
      </c>
      <c r="AY3887" s="3" t="s">
        <v>4</v>
      </c>
      <c r="AZ3887" s="3" t="s">
        <v>4</v>
      </c>
      <c r="BA3887" s="3" t="s">
        <v>4</v>
      </c>
      <c r="BB3887" s="3" t="s">
        <v>4</v>
      </c>
    </row>
    <row r="3888" spans="1:54" ht="230.4" x14ac:dyDescent="0.3">
      <c r="A3888" s="3" t="s">
        <v>667</v>
      </c>
      <c r="B3888" s="3" t="s">
        <v>2461</v>
      </c>
      <c r="C3888" s="3" t="s">
        <v>32117</v>
      </c>
      <c r="D3888" s="3" t="s">
        <v>693</v>
      </c>
      <c r="E3888" s="3">
        <v>160</v>
      </c>
      <c r="F3888" s="3" t="s">
        <v>37848</v>
      </c>
      <c r="G3888" s="3" t="s">
        <v>752</v>
      </c>
      <c r="H3888" s="3" t="s">
        <v>32118</v>
      </c>
      <c r="I3888" s="3" t="s">
        <v>2490</v>
      </c>
      <c r="J3888" s="3" t="s">
        <v>697</v>
      </c>
      <c r="K3888" s="3" t="s">
        <v>4</v>
      </c>
      <c r="L3888" s="3" t="s">
        <v>697</v>
      </c>
      <c r="N3888" s="3"/>
      <c r="O3888" s="3" t="s">
        <v>730</v>
      </c>
      <c r="P3888" s="3"/>
      <c r="Q3888" s="3" t="s">
        <v>728</v>
      </c>
      <c r="R3888" s="3" t="s">
        <v>32119</v>
      </c>
      <c r="S3888" s="3" t="s">
        <v>729</v>
      </c>
      <c r="T3888" s="3"/>
      <c r="U3888" s="3" t="s">
        <v>1132</v>
      </c>
      <c r="V3888" s="3" t="s">
        <v>32120</v>
      </c>
      <c r="W3888" s="3" t="s">
        <v>730</v>
      </c>
      <c r="Y3888" s="3" t="s">
        <v>729</v>
      </c>
      <c r="Z3888" s="3" t="s">
        <v>32121</v>
      </c>
      <c r="AA3888" s="3" t="s">
        <v>728</v>
      </c>
      <c r="AC3888" s="3" t="s">
        <v>729</v>
      </c>
      <c r="AD3888" s="3" t="s">
        <v>32122</v>
      </c>
      <c r="AE3888" s="3" t="s">
        <v>729</v>
      </c>
      <c r="AF3888" s="3" t="s">
        <v>32123</v>
      </c>
      <c r="AG3888" s="3" t="s">
        <v>728</v>
      </c>
      <c r="AI3888" s="3" t="s">
        <v>786</v>
      </c>
      <c r="AJ3888" s="3" t="s">
        <v>37635</v>
      </c>
      <c r="AK3888" s="3" t="s">
        <v>728</v>
      </c>
      <c r="AL3888" s="3" t="s">
        <v>32124</v>
      </c>
      <c r="AM3888" s="3" t="s">
        <v>786</v>
      </c>
      <c r="AO3888" s="3" t="s">
        <v>8935</v>
      </c>
      <c r="AP3888" s="3" t="s">
        <v>32125</v>
      </c>
      <c r="AQ3888" s="3" t="s">
        <v>730</v>
      </c>
      <c r="AS3888" s="3" t="s">
        <v>786</v>
      </c>
      <c r="AU3888" s="3" t="s">
        <v>729</v>
      </c>
      <c r="AV3888" s="3" t="s">
        <v>32126</v>
      </c>
      <c r="AW3888" s="3" t="s">
        <v>728</v>
      </c>
      <c r="AY3888" s="3" t="s">
        <v>727</v>
      </c>
      <c r="AZ3888" s="3" t="s">
        <v>32127</v>
      </c>
      <c r="BA3888" s="3" t="s">
        <v>727</v>
      </c>
    </row>
    <row r="3889" spans="1:54" ht="100.8" x14ac:dyDescent="0.3">
      <c r="A3889" s="3" t="s">
        <v>667</v>
      </c>
      <c r="B3889" s="3" t="s">
        <v>836</v>
      </c>
      <c r="C3889" s="3" t="s">
        <v>32104</v>
      </c>
      <c r="D3889" s="3" t="s">
        <v>693</v>
      </c>
      <c r="E3889" s="3">
        <v>161</v>
      </c>
      <c r="F3889" s="3" t="s">
        <v>37819</v>
      </c>
      <c r="G3889" s="3" t="s">
        <v>694</v>
      </c>
      <c r="H3889" s="3" t="s">
        <v>16236</v>
      </c>
      <c r="I3889" s="3"/>
      <c r="J3889" s="3" t="s">
        <v>697</v>
      </c>
      <c r="K3889" s="3" t="s">
        <v>4</v>
      </c>
      <c r="L3889" s="3" t="s">
        <v>697</v>
      </c>
      <c r="N3889" s="3"/>
      <c r="O3889" s="3" t="s">
        <v>700</v>
      </c>
      <c r="P3889" s="3" t="s">
        <v>32128</v>
      </c>
      <c r="Q3889" s="3" t="s">
        <v>700</v>
      </c>
      <c r="R3889" s="3" t="s">
        <v>32129</v>
      </c>
      <c r="S3889" s="3" t="s">
        <v>700</v>
      </c>
      <c r="T3889" s="3" t="s">
        <v>32130</v>
      </c>
      <c r="U3889" s="3" t="s">
        <v>699</v>
      </c>
      <c r="W3889" s="3" t="s">
        <v>699</v>
      </c>
      <c r="Y3889" s="3" t="s">
        <v>698</v>
      </c>
      <c r="AA3889" s="3" t="s">
        <v>698</v>
      </c>
      <c r="AB3889" s="3" t="s">
        <v>32131</v>
      </c>
      <c r="AC3889" s="3" t="s">
        <v>699</v>
      </c>
      <c r="AE3889" s="3" t="s">
        <v>712</v>
      </c>
      <c r="AF3889" s="3" t="s">
        <v>32132</v>
      </c>
      <c r="AG3889" s="3" t="s">
        <v>700</v>
      </c>
      <c r="AI3889" s="3" t="s">
        <v>700</v>
      </c>
      <c r="AK3889" s="3" t="s">
        <v>700</v>
      </c>
      <c r="AM3889" s="3" t="s">
        <v>700</v>
      </c>
      <c r="AO3889" s="3" t="s">
        <v>5772</v>
      </c>
      <c r="AP3889" s="3" t="s">
        <v>32133</v>
      </c>
      <c r="AQ3889" s="3" t="s">
        <v>700</v>
      </c>
      <c r="AR3889" s="3" t="s">
        <v>32134</v>
      </c>
      <c r="AS3889" s="3" t="s">
        <v>698</v>
      </c>
      <c r="AU3889" s="3" t="s">
        <v>699</v>
      </c>
      <c r="AV3889" s="3" t="s">
        <v>32135</v>
      </c>
      <c r="AW3889" s="3" t="s">
        <v>698</v>
      </c>
      <c r="AX3889" s="3" t="s">
        <v>32136</v>
      </c>
      <c r="AY3889" s="3" t="s">
        <v>699</v>
      </c>
      <c r="BA3889" s="3" t="s">
        <v>700</v>
      </c>
      <c r="BB3889" s="3" t="s">
        <v>32137</v>
      </c>
    </row>
    <row r="3890" spans="1:54" ht="43.2" x14ac:dyDescent="0.3">
      <c r="A3890" s="3" t="s">
        <v>667</v>
      </c>
      <c r="B3890" s="3" t="s">
        <v>907</v>
      </c>
      <c r="C3890" s="3" t="s">
        <v>32138</v>
      </c>
      <c r="D3890" s="3" t="s">
        <v>693</v>
      </c>
      <c r="E3890" s="3">
        <v>162</v>
      </c>
      <c r="F3890" s="3" t="s">
        <v>37854</v>
      </c>
      <c r="G3890" s="3" t="s">
        <v>694</v>
      </c>
      <c r="H3890" s="3" t="s">
        <v>32139</v>
      </c>
      <c r="I3890" s="3"/>
      <c r="J3890" s="3" t="s">
        <v>697</v>
      </c>
      <c r="K3890" s="3" t="s">
        <v>4</v>
      </c>
      <c r="L3890" s="3" t="s">
        <v>697</v>
      </c>
      <c r="N3890" s="3"/>
      <c r="O3890" s="3" t="s">
        <v>700</v>
      </c>
      <c r="P3890" s="3"/>
      <c r="Q3890" s="3" t="s">
        <v>700</v>
      </c>
      <c r="R3890" s="3"/>
      <c r="S3890" s="3" t="s">
        <v>700</v>
      </c>
      <c r="T3890" s="3"/>
      <c r="U3890" s="3" t="s">
        <v>699</v>
      </c>
      <c r="V3890" s="3" t="s">
        <v>32140</v>
      </c>
      <c r="W3890" s="3" t="s">
        <v>699</v>
      </c>
      <c r="X3890" s="3" t="s">
        <v>32141</v>
      </c>
      <c r="Y3890" s="3" t="s">
        <v>698</v>
      </c>
      <c r="AA3890" s="3" t="s">
        <v>698</v>
      </c>
      <c r="AC3890" s="3" t="s">
        <v>700</v>
      </c>
      <c r="AE3890" s="3" t="s">
        <v>712</v>
      </c>
      <c r="AG3890" s="3" t="s">
        <v>700</v>
      </c>
      <c r="AI3890" s="3" t="s">
        <v>700</v>
      </c>
      <c r="AK3890" s="3" t="s">
        <v>699</v>
      </c>
      <c r="AL3890" s="3" t="s">
        <v>32142</v>
      </c>
      <c r="AM3890" s="3" t="s">
        <v>700</v>
      </c>
      <c r="AO3890" s="3" t="s">
        <v>5772</v>
      </c>
      <c r="AP3890" s="3" t="s">
        <v>32143</v>
      </c>
      <c r="AQ3890" s="3" t="s">
        <v>699</v>
      </c>
      <c r="AS3890" s="3" t="s">
        <v>699</v>
      </c>
      <c r="AU3890" s="3" t="s">
        <v>700</v>
      </c>
      <c r="AW3890" s="3" t="s">
        <v>698</v>
      </c>
      <c r="AY3890" s="3" t="s">
        <v>699</v>
      </c>
      <c r="BA3890" s="3" t="s">
        <v>700</v>
      </c>
    </row>
    <row r="3891" spans="1:54" ht="72" x14ac:dyDescent="0.3">
      <c r="A3891" s="3" t="s">
        <v>667</v>
      </c>
      <c r="B3891" s="3" t="s">
        <v>907</v>
      </c>
      <c r="C3891" s="3" t="s">
        <v>32144</v>
      </c>
      <c r="D3891" s="3" t="s">
        <v>693</v>
      </c>
      <c r="E3891" s="3">
        <v>163</v>
      </c>
      <c r="F3891" s="3" t="s">
        <v>37830</v>
      </c>
      <c r="G3891" s="3" t="s">
        <v>694</v>
      </c>
      <c r="H3891" s="3" t="s">
        <v>32145</v>
      </c>
      <c r="I3891" s="3"/>
      <c r="J3891" s="3" t="s">
        <v>697</v>
      </c>
      <c r="K3891" s="3" t="s">
        <v>4</v>
      </c>
      <c r="L3891" s="3" t="s">
        <v>697</v>
      </c>
      <c r="N3891" s="3"/>
      <c r="O3891" s="3" t="s">
        <v>700</v>
      </c>
      <c r="P3891" s="3"/>
      <c r="Q3891" s="3" t="s">
        <v>700</v>
      </c>
      <c r="R3891" s="3"/>
      <c r="S3891" s="3" t="s">
        <v>700</v>
      </c>
      <c r="T3891" s="3"/>
      <c r="U3891" s="3" t="s">
        <v>786</v>
      </c>
      <c r="W3891" s="3" t="s">
        <v>729</v>
      </c>
      <c r="Y3891" s="3" t="s">
        <v>698</v>
      </c>
      <c r="AA3891" s="3" t="s">
        <v>700</v>
      </c>
      <c r="AC3891" s="3" t="s">
        <v>727</v>
      </c>
      <c r="AD3891" s="3" t="s">
        <v>32146</v>
      </c>
      <c r="AE3891" s="3" t="s">
        <v>712</v>
      </c>
      <c r="AG3891" s="3" t="s">
        <v>700</v>
      </c>
      <c r="AI3891" s="3" t="s">
        <v>728</v>
      </c>
      <c r="AK3891" s="3" t="s">
        <v>700</v>
      </c>
      <c r="AM3891" s="3" t="s">
        <v>700</v>
      </c>
      <c r="AO3891" s="3" t="s">
        <v>790</v>
      </c>
      <c r="AP3891" s="3" t="s">
        <v>32147</v>
      </c>
      <c r="AQ3891" s="3" t="s">
        <v>700</v>
      </c>
      <c r="AS3891" s="3" t="s">
        <v>699</v>
      </c>
      <c r="AU3891" s="3" t="s">
        <v>700</v>
      </c>
      <c r="AW3891" s="3" t="s">
        <v>700</v>
      </c>
      <c r="AY3891" s="3" t="s">
        <v>699</v>
      </c>
      <c r="BA3891" s="3" t="s">
        <v>700</v>
      </c>
    </row>
    <row r="3892" spans="1:54" ht="100.8" x14ac:dyDescent="0.3">
      <c r="A3892" s="3" t="s">
        <v>667</v>
      </c>
      <c r="B3892" s="3" t="s">
        <v>3323</v>
      </c>
      <c r="C3892" s="3" t="s">
        <v>10025</v>
      </c>
      <c r="D3892" s="3" t="s">
        <v>693</v>
      </c>
      <c r="E3892" s="3">
        <v>164</v>
      </c>
      <c r="F3892" s="3" t="s">
        <v>37834</v>
      </c>
      <c r="G3892" s="3" t="s">
        <v>752</v>
      </c>
      <c r="H3892" s="3" t="s">
        <v>1309</v>
      </c>
      <c r="I3892" s="3"/>
      <c r="J3892" s="3" t="s">
        <v>697</v>
      </c>
      <c r="K3892" s="3" t="s">
        <v>4</v>
      </c>
      <c r="L3892" s="3" t="s">
        <v>697</v>
      </c>
      <c r="N3892" s="3"/>
      <c r="O3892" s="3" t="s">
        <v>700</v>
      </c>
      <c r="P3892" s="3"/>
      <c r="Q3892" s="3" t="s">
        <v>700</v>
      </c>
      <c r="R3892" s="3"/>
      <c r="S3892" s="3" t="s">
        <v>728</v>
      </c>
      <c r="T3892" s="3"/>
      <c r="U3892" s="3" t="s">
        <v>731</v>
      </c>
      <c r="V3892" s="3" t="s">
        <v>32148</v>
      </c>
      <c r="W3892" s="3" t="s">
        <v>729</v>
      </c>
      <c r="Y3892" s="3" t="s">
        <v>698</v>
      </c>
      <c r="AA3892" s="3" t="s">
        <v>730</v>
      </c>
      <c r="AC3892" s="3" t="s">
        <v>699</v>
      </c>
      <c r="AE3892" s="3" t="s">
        <v>699</v>
      </c>
      <c r="AG3892" s="3" t="s">
        <v>700</v>
      </c>
      <c r="AI3892" s="3" t="s">
        <v>727</v>
      </c>
      <c r="AJ3892" s="3" t="s">
        <v>37636</v>
      </c>
      <c r="AK3892" s="3" t="s">
        <v>699</v>
      </c>
      <c r="AM3892" s="3" t="s">
        <v>700</v>
      </c>
      <c r="AO3892" s="3" t="s">
        <v>5618</v>
      </c>
      <c r="AP3892" s="3" t="s">
        <v>32149</v>
      </c>
      <c r="AQ3892" s="3" t="s">
        <v>700</v>
      </c>
      <c r="AS3892" s="3" t="s">
        <v>700</v>
      </c>
      <c r="AU3892" s="3" t="s">
        <v>700</v>
      </c>
      <c r="AW3892" s="3" t="s">
        <v>700</v>
      </c>
      <c r="AY3892" s="3" t="s">
        <v>699</v>
      </c>
      <c r="BA3892" s="3" t="s">
        <v>700</v>
      </c>
    </row>
    <row r="3893" spans="1:54" ht="244.8" x14ac:dyDescent="0.3">
      <c r="A3893" s="3" t="s">
        <v>667</v>
      </c>
      <c r="B3893" s="3" t="s">
        <v>32150</v>
      </c>
      <c r="C3893" s="3" t="s">
        <v>32151</v>
      </c>
      <c r="D3893" s="3" t="s">
        <v>693</v>
      </c>
      <c r="E3893" s="3">
        <v>165</v>
      </c>
      <c r="F3893" s="3" t="s">
        <v>37863</v>
      </c>
      <c r="G3893" s="3" t="s">
        <v>752</v>
      </c>
      <c r="H3893" s="3" t="s">
        <v>2551</v>
      </c>
      <c r="I3893" s="3"/>
      <c r="J3893" s="3" t="s">
        <v>697</v>
      </c>
      <c r="K3893" s="3" t="s">
        <v>4</v>
      </c>
      <c r="L3893" s="3" t="s">
        <v>697</v>
      </c>
      <c r="N3893" s="3"/>
      <c r="O3893" s="3" t="s">
        <v>728</v>
      </c>
      <c r="P3893" s="3" t="s">
        <v>32152</v>
      </c>
      <c r="Q3893" s="3" t="s">
        <v>700</v>
      </c>
      <c r="R3893" s="3" t="s">
        <v>32153</v>
      </c>
      <c r="S3893" s="3" t="s">
        <v>700</v>
      </c>
      <c r="T3893" s="3" t="s">
        <v>32154</v>
      </c>
      <c r="U3893" s="3" t="s">
        <v>712</v>
      </c>
      <c r="V3893" s="3" t="s">
        <v>32155</v>
      </c>
      <c r="W3893" s="3" t="s">
        <v>729</v>
      </c>
      <c r="X3893" s="3" t="s">
        <v>32156</v>
      </c>
      <c r="Y3893" s="3" t="s">
        <v>698</v>
      </c>
      <c r="Z3893" s="3" t="s">
        <v>32157</v>
      </c>
      <c r="AA3893" s="3" t="s">
        <v>699</v>
      </c>
      <c r="AB3893" s="3" t="s">
        <v>32158</v>
      </c>
      <c r="AC3893" s="3" t="s">
        <v>699</v>
      </c>
      <c r="AD3893" s="3" t="s">
        <v>32159</v>
      </c>
      <c r="AE3893" s="3" t="s">
        <v>712</v>
      </c>
      <c r="AF3893" s="3" t="s">
        <v>32160</v>
      </c>
      <c r="AG3893" s="3" t="s">
        <v>700</v>
      </c>
      <c r="AH3893" s="3" t="s">
        <v>32161</v>
      </c>
      <c r="AI3893" s="3" t="s">
        <v>700</v>
      </c>
      <c r="AJ3893" s="3" t="s">
        <v>37637</v>
      </c>
      <c r="AK3893" s="3" t="s">
        <v>728</v>
      </c>
      <c r="AL3893" s="3" t="s">
        <v>32162</v>
      </c>
      <c r="AM3893" s="3" t="s">
        <v>700</v>
      </c>
      <c r="AN3893" s="3" t="s">
        <v>32163</v>
      </c>
      <c r="AO3893" s="3" t="s">
        <v>727</v>
      </c>
      <c r="AP3893" s="3" t="s">
        <v>32164</v>
      </c>
      <c r="AQ3893" s="3" t="s">
        <v>786</v>
      </c>
      <c r="AR3893" s="3" t="s">
        <v>32165</v>
      </c>
      <c r="AS3893" s="3" t="s">
        <v>786</v>
      </c>
      <c r="AT3893" s="3" t="s">
        <v>32166</v>
      </c>
      <c r="AU3893" s="3" t="s">
        <v>700</v>
      </c>
      <c r="AV3893" s="3" t="s">
        <v>32167</v>
      </c>
      <c r="AW3893" s="3" t="s">
        <v>730</v>
      </c>
      <c r="AX3893" s="3" t="s">
        <v>32168</v>
      </c>
      <c r="AY3893" s="3" t="s">
        <v>786</v>
      </c>
      <c r="AZ3893" s="3" t="s">
        <v>32169</v>
      </c>
      <c r="BA3893" s="3" t="s">
        <v>727</v>
      </c>
      <c r="BB3893" s="3" t="s">
        <v>32170</v>
      </c>
    </row>
    <row r="3894" spans="1:54" x14ac:dyDescent="0.3">
      <c r="A3894" s="3" t="s">
        <v>667</v>
      </c>
      <c r="B3894" s="3" t="s">
        <v>1023</v>
      </c>
      <c r="C3894" s="3" t="s">
        <v>5076</v>
      </c>
      <c r="D3894" s="3" t="s">
        <v>693</v>
      </c>
      <c r="E3894" s="3">
        <v>166</v>
      </c>
      <c r="F3894" s="3" t="s">
        <v>37847</v>
      </c>
      <c r="G3894" s="3" t="s">
        <v>694</v>
      </c>
      <c r="H3894" s="3" t="s">
        <v>1492</v>
      </c>
      <c r="I3894" s="3"/>
      <c r="J3894" s="3" t="s">
        <v>4</v>
      </c>
      <c r="K3894" s="3" t="s">
        <v>4</v>
      </c>
      <c r="L3894" s="3" t="s">
        <v>697</v>
      </c>
      <c r="M3894" s="3" t="s">
        <v>4</v>
      </c>
      <c r="N3894" s="3"/>
      <c r="O3894" s="3" t="s">
        <v>4</v>
      </c>
      <c r="P3894" s="3" t="s">
        <v>4</v>
      </c>
      <c r="Q3894" s="3" t="s">
        <v>4</v>
      </c>
      <c r="R3894" s="3" t="s">
        <v>4</v>
      </c>
      <c r="S3894" s="3" t="s">
        <v>4</v>
      </c>
      <c r="T3894" s="3" t="s">
        <v>4</v>
      </c>
      <c r="U3894" s="3" t="s">
        <v>4</v>
      </c>
      <c r="V3894" s="3" t="s">
        <v>4</v>
      </c>
      <c r="W3894" s="3" t="s">
        <v>4</v>
      </c>
      <c r="X3894" s="3" t="s">
        <v>4</v>
      </c>
      <c r="Y3894" s="3" t="s">
        <v>4</v>
      </c>
      <c r="Z3894" s="3" t="s">
        <v>4</v>
      </c>
      <c r="AA3894" s="3" t="s">
        <v>4</v>
      </c>
      <c r="AB3894" s="3" t="s">
        <v>4</v>
      </c>
      <c r="AC3894" s="3" t="s">
        <v>4</v>
      </c>
      <c r="AD3894" s="3" t="s">
        <v>4</v>
      </c>
      <c r="AE3894" s="3" t="s">
        <v>4</v>
      </c>
      <c r="AF3894" s="3" t="s">
        <v>4</v>
      </c>
      <c r="AG3894" s="3" t="s">
        <v>4</v>
      </c>
      <c r="AH3894" s="3" t="s">
        <v>4</v>
      </c>
      <c r="AI3894" s="3" t="s">
        <v>4</v>
      </c>
      <c r="AJ3894" s="3" t="s">
        <v>4</v>
      </c>
      <c r="AK3894" s="3" t="s">
        <v>4</v>
      </c>
      <c r="AL3894" s="3" t="s">
        <v>4</v>
      </c>
      <c r="AM3894" s="3" t="s">
        <v>4</v>
      </c>
      <c r="AN3894" s="3" t="s">
        <v>4</v>
      </c>
      <c r="AO3894" s="3" t="s">
        <v>4</v>
      </c>
      <c r="AP3894" s="3" t="s">
        <v>4</v>
      </c>
      <c r="AQ3894" s="3" t="s">
        <v>4</v>
      </c>
      <c r="AR3894" s="3" t="s">
        <v>4</v>
      </c>
      <c r="AS3894" s="3" t="s">
        <v>4</v>
      </c>
      <c r="AT3894" s="3" t="s">
        <v>4</v>
      </c>
      <c r="AU3894" s="3" t="s">
        <v>4</v>
      </c>
      <c r="AV3894" s="3" t="s">
        <v>4</v>
      </c>
      <c r="AW3894" s="3" t="s">
        <v>4</v>
      </c>
      <c r="AX3894" s="3" t="s">
        <v>4</v>
      </c>
      <c r="AY3894" s="3" t="s">
        <v>4</v>
      </c>
      <c r="AZ3894" s="3" t="s">
        <v>4</v>
      </c>
      <c r="BA3894" s="3" t="s">
        <v>4</v>
      </c>
      <c r="BB3894" s="3" t="s">
        <v>4</v>
      </c>
    </row>
    <row r="3895" spans="1:54" x14ac:dyDescent="0.3">
      <c r="A3895" s="3" t="s">
        <v>667</v>
      </c>
      <c r="B3895" s="3" t="s">
        <v>5167</v>
      </c>
      <c r="C3895" s="3" t="s">
        <v>3718</v>
      </c>
      <c r="D3895" s="3" t="s">
        <v>693</v>
      </c>
      <c r="E3895" s="3">
        <v>167</v>
      </c>
      <c r="F3895" s="3" t="s">
        <v>37851</v>
      </c>
      <c r="G3895" s="3" t="s">
        <v>752</v>
      </c>
      <c r="H3895" s="3" t="s">
        <v>1578</v>
      </c>
      <c r="I3895" s="3"/>
      <c r="J3895" s="3" t="s">
        <v>4</v>
      </c>
      <c r="K3895" s="3" t="s">
        <v>4</v>
      </c>
      <c r="L3895" s="3" t="s">
        <v>697</v>
      </c>
      <c r="M3895" s="3" t="s">
        <v>4</v>
      </c>
      <c r="N3895" s="3"/>
      <c r="O3895" s="3" t="s">
        <v>4</v>
      </c>
      <c r="P3895" s="3" t="s">
        <v>4</v>
      </c>
      <c r="Q3895" s="3" t="s">
        <v>4</v>
      </c>
      <c r="R3895" s="3" t="s">
        <v>4</v>
      </c>
      <c r="S3895" s="3" t="s">
        <v>4</v>
      </c>
      <c r="T3895" s="3" t="s">
        <v>4</v>
      </c>
      <c r="U3895" s="3" t="s">
        <v>4</v>
      </c>
      <c r="V3895" s="3" t="s">
        <v>4</v>
      </c>
      <c r="W3895" s="3" t="s">
        <v>4</v>
      </c>
      <c r="X3895" s="3" t="s">
        <v>4</v>
      </c>
      <c r="Y3895" s="3" t="s">
        <v>4</v>
      </c>
      <c r="Z3895" s="3" t="s">
        <v>4</v>
      </c>
      <c r="AA3895" s="3" t="s">
        <v>4</v>
      </c>
      <c r="AB3895" s="3" t="s">
        <v>4</v>
      </c>
      <c r="AC3895" s="3" t="s">
        <v>4</v>
      </c>
      <c r="AD3895" s="3" t="s">
        <v>4</v>
      </c>
      <c r="AE3895" s="3" t="s">
        <v>4</v>
      </c>
      <c r="AF3895" s="3" t="s">
        <v>4</v>
      </c>
      <c r="AG3895" s="3" t="s">
        <v>4</v>
      </c>
      <c r="AH3895" s="3" t="s">
        <v>4</v>
      </c>
      <c r="AI3895" s="3" t="s">
        <v>4</v>
      </c>
      <c r="AJ3895" s="3" t="s">
        <v>4</v>
      </c>
      <c r="AK3895" s="3" t="s">
        <v>4</v>
      </c>
      <c r="AL3895" s="3" t="s">
        <v>4</v>
      </c>
      <c r="AM3895" s="3" t="s">
        <v>4</v>
      </c>
      <c r="AN3895" s="3" t="s">
        <v>4</v>
      </c>
      <c r="AO3895" s="3" t="s">
        <v>4</v>
      </c>
      <c r="AP3895" s="3" t="s">
        <v>4</v>
      </c>
      <c r="AQ3895" s="3" t="s">
        <v>4</v>
      </c>
      <c r="AR3895" s="3" t="s">
        <v>4</v>
      </c>
      <c r="AS3895" s="3" t="s">
        <v>4</v>
      </c>
      <c r="AT3895" s="3" t="s">
        <v>4</v>
      </c>
      <c r="AU3895" s="3" t="s">
        <v>4</v>
      </c>
      <c r="AV3895" s="3" t="s">
        <v>4</v>
      </c>
      <c r="AW3895" s="3" t="s">
        <v>4</v>
      </c>
      <c r="AX3895" s="3" t="s">
        <v>4</v>
      </c>
      <c r="AY3895" s="3" t="s">
        <v>4</v>
      </c>
      <c r="AZ3895" s="3" t="s">
        <v>4</v>
      </c>
      <c r="BA3895" s="3" t="s">
        <v>4</v>
      </c>
      <c r="BB3895" s="3" t="s">
        <v>4</v>
      </c>
    </row>
    <row r="3896" spans="1:54" ht="72" x14ac:dyDescent="0.3">
      <c r="A3896" s="3" t="s">
        <v>667</v>
      </c>
      <c r="B3896" s="3" t="s">
        <v>1341</v>
      </c>
      <c r="C3896" s="3" t="s">
        <v>31925</v>
      </c>
      <c r="D3896" s="3" t="s">
        <v>693</v>
      </c>
      <c r="E3896" s="3">
        <v>168</v>
      </c>
      <c r="F3896" s="3" t="s">
        <v>37864</v>
      </c>
      <c r="G3896" s="3" t="s">
        <v>694</v>
      </c>
      <c r="H3896" s="3" t="s">
        <v>1521</v>
      </c>
      <c r="I3896" s="3" t="s">
        <v>32171</v>
      </c>
      <c r="J3896" s="3" t="s">
        <v>697</v>
      </c>
      <c r="K3896" s="3" t="s">
        <v>4</v>
      </c>
      <c r="L3896" s="3" t="s">
        <v>697</v>
      </c>
      <c r="N3896" s="3"/>
      <c r="O3896" s="3" t="s">
        <v>700</v>
      </c>
      <c r="P3896" s="3"/>
      <c r="Q3896" s="3" t="s">
        <v>699</v>
      </c>
      <c r="R3896" s="3"/>
      <c r="S3896" s="3" t="s">
        <v>700</v>
      </c>
      <c r="T3896" s="3"/>
      <c r="U3896" s="3" t="s">
        <v>699</v>
      </c>
      <c r="W3896" s="3" t="s">
        <v>698</v>
      </c>
      <c r="Y3896" s="3" t="s">
        <v>698</v>
      </c>
      <c r="AA3896" s="3" t="s">
        <v>698</v>
      </c>
      <c r="AC3896" s="3" t="s">
        <v>699</v>
      </c>
      <c r="AE3896" s="3" t="s">
        <v>700</v>
      </c>
      <c r="AG3896" s="3" t="s">
        <v>700</v>
      </c>
      <c r="AI3896" s="3" t="s">
        <v>700</v>
      </c>
      <c r="AK3896" s="3" t="s">
        <v>700</v>
      </c>
      <c r="AM3896" s="3" t="s">
        <v>700</v>
      </c>
      <c r="AO3896" s="3" t="s">
        <v>712</v>
      </c>
      <c r="AP3896" s="3" t="s">
        <v>32172</v>
      </c>
      <c r="AQ3896" s="3" t="s">
        <v>698</v>
      </c>
      <c r="AS3896" s="3" t="s">
        <v>698</v>
      </c>
      <c r="AU3896" s="3" t="s">
        <v>698</v>
      </c>
      <c r="AV3896" s="3" t="s">
        <v>32173</v>
      </c>
      <c r="AW3896" s="3" t="s">
        <v>698</v>
      </c>
      <c r="AY3896" s="3" t="s">
        <v>700</v>
      </c>
      <c r="BA3896" s="3" t="s">
        <v>698</v>
      </c>
    </row>
    <row r="3897" spans="1:54" ht="187.2" x14ac:dyDescent="0.3">
      <c r="A3897" s="3" t="s">
        <v>667</v>
      </c>
      <c r="B3897" s="3" t="s">
        <v>17544</v>
      </c>
      <c r="C3897" s="3" t="s">
        <v>21052</v>
      </c>
      <c r="D3897" s="3" t="s">
        <v>693</v>
      </c>
      <c r="E3897" s="3">
        <v>169</v>
      </c>
      <c r="F3897" s="3" t="s">
        <v>37828</v>
      </c>
      <c r="G3897" s="3" t="s">
        <v>752</v>
      </c>
      <c r="H3897" s="3" t="s">
        <v>32174</v>
      </c>
      <c r="I3897" s="3"/>
      <c r="J3897" s="3" t="s">
        <v>697</v>
      </c>
      <c r="K3897" s="3" t="s">
        <v>4</v>
      </c>
      <c r="L3897" s="3" t="s">
        <v>697</v>
      </c>
      <c r="N3897" s="3"/>
      <c r="O3897" s="3" t="s">
        <v>729</v>
      </c>
      <c r="P3897" s="3"/>
      <c r="Q3897" s="3" t="s">
        <v>729</v>
      </c>
      <c r="R3897" s="3"/>
      <c r="S3897" s="3" t="s">
        <v>728</v>
      </c>
      <c r="T3897" s="3"/>
      <c r="U3897" s="3" t="s">
        <v>700</v>
      </c>
      <c r="V3897" s="3" t="s">
        <v>32175</v>
      </c>
      <c r="W3897" s="3" t="s">
        <v>729</v>
      </c>
      <c r="Y3897" s="3" t="s">
        <v>730</v>
      </c>
      <c r="Z3897" s="3" t="s">
        <v>32176</v>
      </c>
      <c r="AA3897" s="3" t="s">
        <v>729</v>
      </c>
      <c r="AC3897" s="3" t="s">
        <v>728</v>
      </c>
      <c r="AD3897" s="3" t="s">
        <v>32177</v>
      </c>
      <c r="AE3897" s="3" t="s">
        <v>731</v>
      </c>
      <c r="AG3897" s="3" t="s">
        <v>700</v>
      </c>
      <c r="AI3897" s="3" t="s">
        <v>728</v>
      </c>
      <c r="AK3897" s="3" t="s">
        <v>729</v>
      </c>
      <c r="AM3897" s="3" t="s">
        <v>728</v>
      </c>
      <c r="AN3897" s="3" t="s">
        <v>32178</v>
      </c>
      <c r="AO3897" s="3" t="s">
        <v>790</v>
      </c>
      <c r="AP3897" s="3" t="s">
        <v>32179</v>
      </c>
      <c r="AQ3897" s="3" t="s">
        <v>728</v>
      </c>
      <c r="AR3897" s="3" t="s">
        <v>32180</v>
      </c>
      <c r="AS3897" s="3" t="s">
        <v>730</v>
      </c>
      <c r="AU3897" s="3" t="s">
        <v>728</v>
      </c>
      <c r="AW3897" s="3" t="s">
        <v>728</v>
      </c>
      <c r="AY3897" s="3" t="s">
        <v>728</v>
      </c>
      <c r="BA3897" s="3" t="s">
        <v>698</v>
      </c>
    </row>
    <row r="3898" spans="1:54" ht="115.2" x14ac:dyDescent="0.3">
      <c r="A3898" s="3" t="s">
        <v>667</v>
      </c>
      <c r="B3898" s="3" t="s">
        <v>824</v>
      </c>
      <c r="C3898" s="3" t="s">
        <v>32181</v>
      </c>
      <c r="D3898" s="3" t="s">
        <v>693</v>
      </c>
      <c r="E3898" s="3">
        <v>170</v>
      </c>
      <c r="F3898" s="3" t="s">
        <v>37848</v>
      </c>
      <c r="G3898" s="3" t="s">
        <v>752</v>
      </c>
      <c r="H3898" s="3" t="s">
        <v>1521</v>
      </c>
      <c r="I3898" s="3" t="s">
        <v>3157</v>
      </c>
      <c r="J3898" s="3" t="s">
        <v>697</v>
      </c>
      <c r="K3898" s="3" t="s">
        <v>4</v>
      </c>
      <c r="L3898" s="3" t="s">
        <v>697</v>
      </c>
      <c r="N3898" s="3"/>
      <c r="O3898" s="3" t="s">
        <v>728</v>
      </c>
      <c r="P3898" s="3" t="s">
        <v>32182</v>
      </c>
      <c r="Q3898" s="3" t="s">
        <v>700</v>
      </c>
      <c r="R3898" s="3" t="s">
        <v>32183</v>
      </c>
      <c r="S3898" s="3" t="s">
        <v>700</v>
      </c>
      <c r="T3898" s="3" t="s">
        <v>32184</v>
      </c>
      <c r="U3898" s="3" t="s">
        <v>729</v>
      </c>
      <c r="V3898" s="3" t="s">
        <v>32185</v>
      </c>
      <c r="W3898" s="3" t="s">
        <v>699</v>
      </c>
      <c r="X3898" s="3" t="s">
        <v>32186</v>
      </c>
      <c r="Y3898" s="3" t="s">
        <v>698</v>
      </c>
      <c r="Z3898" s="3" t="s">
        <v>32187</v>
      </c>
      <c r="AA3898" s="3" t="s">
        <v>698</v>
      </c>
      <c r="AB3898" s="3" t="s">
        <v>32188</v>
      </c>
      <c r="AC3898" s="3" t="s">
        <v>699</v>
      </c>
      <c r="AD3898" s="3" t="s">
        <v>32189</v>
      </c>
      <c r="AE3898" s="3" t="s">
        <v>712</v>
      </c>
      <c r="AG3898" s="3" t="s">
        <v>699</v>
      </c>
      <c r="AH3898" s="3" t="s">
        <v>32190</v>
      </c>
      <c r="AI3898" s="3" t="s">
        <v>728</v>
      </c>
      <c r="AJ3898" s="3" t="s">
        <v>37638</v>
      </c>
      <c r="AK3898" s="3" t="s">
        <v>700</v>
      </c>
      <c r="AL3898" s="3" t="s">
        <v>32191</v>
      </c>
      <c r="AM3898" s="3" t="s">
        <v>700</v>
      </c>
      <c r="AO3898" s="3" t="s">
        <v>700</v>
      </c>
      <c r="AP3898" s="3" t="s">
        <v>32192</v>
      </c>
      <c r="AQ3898" s="3" t="s">
        <v>699</v>
      </c>
      <c r="AS3898" s="3" t="s">
        <v>698</v>
      </c>
      <c r="AT3898" s="3" t="s">
        <v>32193</v>
      </c>
      <c r="AU3898" s="3" t="s">
        <v>699</v>
      </c>
      <c r="AW3898" s="3" t="s">
        <v>698</v>
      </c>
      <c r="AX3898" s="3" t="s">
        <v>32194</v>
      </c>
      <c r="AY3898" s="3" t="s">
        <v>699</v>
      </c>
      <c r="AZ3898" s="3" t="s">
        <v>32195</v>
      </c>
      <c r="BA3898" s="3" t="s">
        <v>698</v>
      </c>
      <c r="BB3898" s="3" t="s">
        <v>32196</v>
      </c>
    </row>
    <row r="3899" spans="1:54" ht="144" x14ac:dyDescent="0.3">
      <c r="A3899" s="3" t="s">
        <v>667</v>
      </c>
      <c r="B3899" s="3" t="s">
        <v>2063</v>
      </c>
      <c r="C3899" s="3" t="s">
        <v>32197</v>
      </c>
      <c r="D3899" s="3" t="s">
        <v>693</v>
      </c>
      <c r="E3899" s="3">
        <v>171</v>
      </c>
      <c r="F3899" s="3" t="s">
        <v>37859</v>
      </c>
      <c r="G3899" s="3" t="s">
        <v>694</v>
      </c>
      <c r="H3899" s="3" t="s">
        <v>16670</v>
      </c>
      <c r="I3899" s="3"/>
      <c r="J3899" s="3" t="s">
        <v>697</v>
      </c>
      <c r="K3899" s="3" t="s">
        <v>4</v>
      </c>
      <c r="L3899" s="3" t="s">
        <v>697</v>
      </c>
      <c r="N3899" s="3"/>
      <c r="O3899" s="3" t="s">
        <v>699</v>
      </c>
      <c r="P3899" s="3" t="s">
        <v>32198</v>
      </c>
      <c r="Q3899" s="3" t="s">
        <v>700</v>
      </c>
      <c r="R3899" s="3" t="s">
        <v>32199</v>
      </c>
      <c r="S3899" s="3" t="s">
        <v>700</v>
      </c>
      <c r="T3899" s="3" t="s">
        <v>32200</v>
      </c>
      <c r="U3899" s="3" t="s">
        <v>712</v>
      </c>
      <c r="V3899" s="3" t="s">
        <v>32201</v>
      </c>
      <c r="W3899" s="3" t="s">
        <v>699</v>
      </c>
      <c r="Y3899" s="3" t="s">
        <v>698</v>
      </c>
      <c r="AA3899" s="3" t="s">
        <v>699</v>
      </c>
      <c r="AC3899" s="3" t="s">
        <v>699</v>
      </c>
      <c r="AE3899" s="3" t="s">
        <v>698</v>
      </c>
      <c r="AG3899" s="3" t="s">
        <v>700</v>
      </c>
      <c r="AI3899" s="3" t="s">
        <v>699</v>
      </c>
      <c r="AK3899" s="3" t="s">
        <v>698</v>
      </c>
      <c r="AM3899" s="3" t="s">
        <v>699</v>
      </c>
      <c r="AO3899" s="3" t="s">
        <v>700</v>
      </c>
      <c r="AQ3899" s="3" t="s">
        <v>700</v>
      </c>
      <c r="AR3899" s="3" t="s">
        <v>32202</v>
      </c>
      <c r="AS3899" s="3" t="s">
        <v>698</v>
      </c>
      <c r="AU3899" s="3" t="s">
        <v>699</v>
      </c>
      <c r="AW3899" s="3" t="s">
        <v>700</v>
      </c>
      <c r="AY3899" s="3" t="s">
        <v>700</v>
      </c>
      <c r="BA3899" s="3" t="s">
        <v>698</v>
      </c>
    </row>
    <row r="3900" spans="1:54" ht="244.8" x14ac:dyDescent="0.3">
      <c r="A3900" s="3" t="s">
        <v>667</v>
      </c>
      <c r="B3900" s="3" t="s">
        <v>2529</v>
      </c>
      <c r="C3900" s="3" t="s">
        <v>9343</v>
      </c>
      <c r="D3900" s="3" t="s">
        <v>693</v>
      </c>
      <c r="E3900" s="3">
        <v>172</v>
      </c>
      <c r="F3900" s="3" t="s">
        <v>37823</v>
      </c>
      <c r="G3900" s="3" t="s">
        <v>694</v>
      </c>
      <c r="H3900" s="3" t="s">
        <v>23335</v>
      </c>
      <c r="I3900" s="3"/>
      <c r="J3900" s="3" t="s">
        <v>697</v>
      </c>
      <c r="K3900" s="3" t="s">
        <v>4</v>
      </c>
      <c r="L3900" s="3" t="s">
        <v>697</v>
      </c>
      <c r="M3900" s="3" t="s">
        <v>32203</v>
      </c>
      <c r="N3900" s="3"/>
      <c r="O3900" s="3" t="s">
        <v>699</v>
      </c>
      <c r="P3900" s="3" t="s">
        <v>32204</v>
      </c>
      <c r="Q3900" s="3" t="s">
        <v>727</v>
      </c>
      <c r="R3900" s="3" t="s">
        <v>32205</v>
      </c>
      <c r="S3900" s="3" t="s">
        <v>700</v>
      </c>
      <c r="T3900" s="3" t="s">
        <v>32206</v>
      </c>
      <c r="U3900" s="3" t="s">
        <v>712</v>
      </c>
      <c r="V3900" s="3" t="s">
        <v>32207</v>
      </c>
      <c r="W3900" s="3" t="s">
        <v>699</v>
      </c>
      <c r="X3900" s="3" t="s">
        <v>32208</v>
      </c>
      <c r="Y3900" s="3" t="s">
        <v>698</v>
      </c>
      <c r="Z3900" s="3" t="s">
        <v>32209</v>
      </c>
      <c r="AA3900" s="3" t="s">
        <v>698</v>
      </c>
      <c r="AB3900" s="3" t="s">
        <v>32210</v>
      </c>
      <c r="AC3900" s="3" t="s">
        <v>699</v>
      </c>
      <c r="AD3900" s="3" t="s">
        <v>32211</v>
      </c>
      <c r="AE3900" s="3" t="s">
        <v>699</v>
      </c>
      <c r="AF3900" s="3" t="s">
        <v>32212</v>
      </c>
      <c r="AG3900" s="3" t="s">
        <v>700</v>
      </c>
      <c r="AH3900" s="3" t="s">
        <v>32213</v>
      </c>
      <c r="AI3900" s="3" t="s">
        <v>700</v>
      </c>
      <c r="AJ3900" s="3" t="s">
        <v>37639</v>
      </c>
      <c r="AK3900" s="3" t="s">
        <v>698</v>
      </c>
      <c r="AL3900" s="3" t="s">
        <v>32214</v>
      </c>
      <c r="AM3900" s="3" t="s">
        <v>728</v>
      </c>
      <c r="AN3900" s="3" t="s">
        <v>32215</v>
      </c>
      <c r="AO3900" s="3" t="s">
        <v>727</v>
      </c>
      <c r="AP3900" s="3" t="s">
        <v>32216</v>
      </c>
      <c r="AQ3900" s="3" t="s">
        <v>699</v>
      </c>
      <c r="AR3900" s="3" t="s">
        <v>32217</v>
      </c>
      <c r="AS3900" s="3" t="s">
        <v>790</v>
      </c>
      <c r="AT3900" s="3" t="s">
        <v>32218</v>
      </c>
      <c r="AU3900" s="3" t="s">
        <v>700</v>
      </c>
      <c r="AV3900" s="3" t="s">
        <v>32219</v>
      </c>
      <c r="AW3900" s="3" t="s">
        <v>700</v>
      </c>
      <c r="AX3900" s="3" t="s">
        <v>32220</v>
      </c>
      <c r="AY3900" s="3" t="s">
        <v>699</v>
      </c>
      <c r="AZ3900" s="3" t="s">
        <v>32221</v>
      </c>
      <c r="BA3900" s="3" t="s">
        <v>700</v>
      </c>
      <c r="BB3900" s="3" t="s">
        <v>32222</v>
      </c>
    </row>
    <row r="3901" spans="1:54" x14ac:dyDescent="0.3">
      <c r="A3901" s="3" t="s">
        <v>667</v>
      </c>
      <c r="B3901" s="3" t="s">
        <v>32223</v>
      </c>
      <c r="C3901" s="3" t="s">
        <v>32224</v>
      </c>
      <c r="D3901" s="3" t="s">
        <v>693</v>
      </c>
      <c r="E3901" s="3">
        <v>173</v>
      </c>
      <c r="F3901" s="3" t="s">
        <v>37857</v>
      </c>
      <c r="G3901" s="3" t="s">
        <v>694</v>
      </c>
      <c r="H3901" s="3"/>
      <c r="I3901" s="3" t="s">
        <v>1525</v>
      </c>
      <c r="J3901" s="3" t="s">
        <v>697</v>
      </c>
      <c r="K3901" s="3" t="s">
        <v>4</v>
      </c>
      <c r="L3901" s="3" t="s">
        <v>697</v>
      </c>
      <c r="N3901" s="3"/>
      <c r="O3901" s="3" t="s">
        <v>700</v>
      </c>
      <c r="P3901" s="3"/>
      <c r="Q3901" s="3" t="s">
        <v>700</v>
      </c>
      <c r="R3901" s="3"/>
      <c r="S3901" s="3" t="s">
        <v>699</v>
      </c>
      <c r="T3901" s="3"/>
      <c r="U3901" s="3" t="s">
        <v>712</v>
      </c>
      <c r="W3901" s="3" t="s">
        <v>700</v>
      </c>
      <c r="Y3901" s="3" t="s">
        <v>700</v>
      </c>
      <c r="AA3901" s="3" t="s">
        <v>698</v>
      </c>
      <c r="AC3901" s="3" t="s">
        <v>699</v>
      </c>
      <c r="AE3901" s="3" t="s">
        <v>712</v>
      </c>
      <c r="AG3901" s="3" t="s">
        <v>700</v>
      </c>
      <c r="AI3901" s="3" t="s">
        <v>699</v>
      </c>
      <c r="AK3901" s="3" t="s">
        <v>699</v>
      </c>
      <c r="AM3901" s="3" t="s">
        <v>700</v>
      </c>
      <c r="AO3901" s="3" t="s">
        <v>700</v>
      </c>
      <c r="AQ3901" s="3" t="s">
        <v>699</v>
      </c>
      <c r="AS3901" s="3" t="s">
        <v>699</v>
      </c>
      <c r="AU3901" s="3" t="s">
        <v>699</v>
      </c>
      <c r="AW3901" s="3" t="s">
        <v>700</v>
      </c>
      <c r="AY3901" s="3" t="s">
        <v>699</v>
      </c>
      <c r="BA3901" s="3" t="s">
        <v>699</v>
      </c>
    </row>
    <row r="3902" spans="1:54" ht="28.8" x14ac:dyDescent="0.3">
      <c r="A3902" s="3" t="s">
        <v>667</v>
      </c>
      <c r="B3902" s="3" t="s">
        <v>2812</v>
      </c>
      <c r="C3902" s="3" t="s">
        <v>19839</v>
      </c>
      <c r="D3902" s="3" t="s">
        <v>693</v>
      </c>
      <c r="E3902" s="3">
        <v>174</v>
      </c>
      <c r="F3902" s="3" t="s">
        <v>37819</v>
      </c>
      <c r="G3902" s="3" t="s">
        <v>752</v>
      </c>
      <c r="H3902" s="3" t="s">
        <v>27477</v>
      </c>
      <c r="I3902" s="3"/>
      <c r="J3902" s="3" t="s">
        <v>697</v>
      </c>
      <c r="K3902" s="3" t="s">
        <v>4</v>
      </c>
      <c r="L3902" s="3" t="s">
        <v>697</v>
      </c>
      <c r="N3902" s="3"/>
      <c r="O3902" s="3" t="s">
        <v>700</v>
      </c>
      <c r="P3902" s="3"/>
      <c r="Q3902" s="3" t="s">
        <v>728</v>
      </c>
      <c r="R3902" s="3" t="s">
        <v>32225</v>
      </c>
      <c r="S3902" s="3" t="s">
        <v>728</v>
      </c>
      <c r="T3902" s="3" t="s">
        <v>32226</v>
      </c>
      <c r="U3902" s="3" t="s">
        <v>699</v>
      </c>
      <c r="V3902" s="3" t="s">
        <v>32227</v>
      </c>
      <c r="W3902" s="3" t="s">
        <v>729</v>
      </c>
      <c r="X3902" s="3" t="s">
        <v>32228</v>
      </c>
      <c r="Y3902" s="3" t="s">
        <v>698</v>
      </c>
      <c r="AA3902" s="3" t="s">
        <v>730</v>
      </c>
      <c r="AC3902" s="3" t="s">
        <v>699</v>
      </c>
      <c r="AE3902" s="3" t="s">
        <v>698</v>
      </c>
      <c r="AG3902" s="3" t="s">
        <v>700</v>
      </c>
      <c r="AI3902" s="3" t="s">
        <v>700</v>
      </c>
      <c r="AK3902" s="3" t="s">
        <v>699</v>
      </c>
      <c r="AL3902" s="3" t="s">
        <v>32229</v>
      </c>
      <c r="AM3902" s="3" t="s">
        <v>700</v>
      </c>
      <c r="AO3902" s="3" t="s">
        <v>700</v>
      </c>
      <c r="AP3902" s="3" t="s">
        <v>32230</v>
      </c>
      <c r="AQ3902" s="3" t="s">
        <v>699</v>
      </c>
      <c r="AS3902" s="3" t="s">
        <v>699</v>
      </c>
      <c r="AT3902" s="3" t="s">
        <v>32231</v>
      </c>
      <c r="AU3902" s="3" t="s">
        <v>700</v>
      </c>
      <c r="AW3902" s="3" t="s">
        <v>700</v>
      </c>
      <c r="AY3902" s="3" t="s">
        <v>700</v>
      </c>
      <c r="BA3902" s="3" t="s">
        <v>700</v>
      </c>
    </row>
    <row r="3903" spans="1:54" ht="244.8" x14ac:dyDescent="0.3">
      <c r="A3903" s="3" t="s">
        <v>667</v>
      </c>
      <c r="B3903" s="3" t="s">
        <v>16609</v>
      </c>
      <c r="C3903" s="3" t="s">
        <v>3718</v>
      </c>
      <c r="D3903" s="3" t="s">
        <v>693</v>
      </c>
      <c r="E3903" s="3">
        <v>175</v>
      </c>
      <c r="F3903" s="3" t="s">
        <v>37847</v>
      </c>
      <c r="G3903" s="3" t="s">
        <v>694</v>
      </c>
      <c r="H3903" s="3" t="s">
        <v>32232</v>
      </c>
      <c r="I3903" s="3"/>
      <c r="J3903" s="3" t="s">
        <v>697</v>
      </c>
      <c r="K3903" s="3" t="s">
        <v>4</v>
      </c>
      <c r="L3903" s="3" t="s">
        <v>697</v>
      </c>
      <c r="N3903" s="3"/>
      <c r="O3903" s="3" t="s">
        <v>700</v>
      </c>
      <c r="P3903" s="3"/>
      <c r="Q3903" s="3" t="s">
        <v>728</v>
      </c>
      <c r="R3903" s="3" t="s">
        <v>32233</v>
      </c>
      <c r="S3903" s="3" t="s">
        <v>728</v>
      </c>
      <c r="T3903" s="3"/>
      <c r="U3903" s="3" t="s">
        <v>699</v>
      </c>
      <c r="W3903" s="3" t="s">
        <v>729</v>
      </c>
      <c r="X3903" s="3" t="s">
        <v>32234</v>
      </c>
      <c r="Y3903" s="3" t="s">
        <v>698</v>
      </c>
      <c r="AA3903" s="3" t="s">
        <v>729</v>
      </c>
      <c r="AC3903" s="3" t="s">
        <v>700</v>
      </c>
      <c r="AE3903" s="3" t="s">
        <v>712</v>
      </c>
      <c r="AG3903" s="3" t="s">
        <v>700</v>
      </c>
      <c r="AI3903" s="3" t="s">
        <v>700</v>
      </c>
      <c r="AK3903" s="3" t="s">
        <v>728</v>
      </c>
      <c r="AM3903" s="3" t="s">
        <v>700</v>
      </c>
      <c r="AO3903" s="3" t="s">
        <v>699</v>
      </c>
      <c r="AP3903" s="3" t="s">
        <v>32235</v>
      </c>
      <c r="AQ3903" s="3" t="s">
        <v>728</v>
      </c>
      <c r="AR3903" s="3" t="s">
        <v>32236</v>
      </c>
      <c r="AS3903" s="3" t="s">
        <v>699</v>
      </c>
      <c r="AU3903" s="3" t="s">
        <v>700</v>
      </c>
      <c r="AW3903" s="3" t="s">
        <v>700</v>
      </c>
      <c r="AY3903" s="3" t="s">
        <v>728</v>
      </c>
      <c r="BA3903" s="3" t="s">
        <v>700</v>
      </c>
    </row>
    <row r="3904" spans="1:54" ht="158.4" x14ac:dyDescent="0.3">
      <c r="A3904" s="3" t="s">
        <v>667</v>
      </c>
      <c r="B3904" s="3" t="s">
        <v>17016</v>
      </c>
      <c r="C3904" s="3" t="s">
        <v>32237</v>
      </c>
      <c r="D3904" s="3" t="s">
        <v>693</v>
      </c>
      <c r="E3904" s="3">
        <v>176</v>
      </c>
      <c r="F3904" s="3" t="s">
        <v>37846</v>
      </c>
      <c r="G3904" s="3" t="s">
        <v>694</v>
      </c>
      <c r="H3904" s="3" t="s">
        <v>1313</v>
      </c>
      <c r="I3904" s="3" t="s">
        <v>32238</v>
      </c>
      <c r="J3904" s="3" t="s">
        <v>697</v>
      </c>
      <c r="K3904" s="3" t="s">
        <v>4</v>
      </c>
      <c r="L3904" s="3" t="s">
        <v>697</v>
      </c>
      <c r="N3904" s="3"/>
      <c r="O3904" s="3" t="s">
        <v>700</v>
      </c>
      <c r="P3904" s="3" t="s">
        <v>32239</v>
      </c>
      <c r="Q3904" s="3" t="s">
        <v>700</v>
      </c>
      <c r="R3904" s="3" t="s">
        <v>32240</v>
      </c>
      <c r="S3904" s="3" t="s">
        <v>700</v>
      </c>
      <c r="T3904" s="3" t="s">
        <v>32241</v>
      </c>
      <c r="U3904" s="3" t="s">
        <v>698</v>
      </c>
      <c r="V3904" s="3" t="s">
        <v>32242</v>
      </c>
      <c r="W3904" s="3" t="s">
        <v>699</v>
      </c>
      <c r="Y3904" s="3" t="s">
        <v>698</v>
      </c>
      <c r="AA3904" s="3" t="s">
        <v>698</v>
      </c>
      <c r="AB3904" s="3" t="s">
        <v>32243</v>
      </c>
      <c r="AC3904" s="3" t="s">
        <v>699</v>
      </c>
      <c r="AE3904" s="3" t="s">
        <v>712</v>
      </c>
      <c r="AG3904" s="3" t="s">
        <v>700</v>
      </c>
      <c r="AI3904" s="3" t="s">
        <v>700</v>
      </c>
      <c r="AJ3904" s="3" t="s">
        <v>37640</v>
      </c>
      <c r="AK3904" s="3" t="s">
        <v>700</v>
      </c>
      <c r="AM3904" s="3" t="s">
        <v>700</v>
      </c>
      <c r="AN3904" s="3" t="s">
        <v>32244</v>
      </c>
      <c r="AO3904" s="3" t="s">
        <v>700</v>
      </c>
      <c r="AP3904" s="3" t="s">
        <v>32245</v>
      </c>
      <c r="AQ3904" s="3" t="s">
        <v>700</v>
      </c>
      <c r="AS3904" s="3" t="s">
        <v>699</v>
      </c>
      <c r="AU3904" s="3" t="s">
        <v>699</v>
      </c>
      <c r="AW3904" s="3" t="s">
        <v>700</v>
      </c>
      <c r="AY3904" s="3" t="s">
        <v>699</v>
      </c>
      <c r="BA3904" s="3" t="s">
        <v>700</v>
      </c>
      <c r="BB3904" s="3" t="s">
        <v>32246</v>
      </c>
    </row>
    <row r="3905" spans="1:54" x14ac:dyDescent="0.3">
      <c r="A3905" s="3" t="s">
        <v>667</v>
      </c>
      <c r="B3905" s="3" t="s">
        <v>32247</v>
      </c>
      <c r="C3905" s="3" t="s">
        <v>32248</v>
      </c>
      <c r="D3905" s="3" t="s">
        <v>693</v>
      </c>
      <c r="E3905" s="3">
        <v>177</v>
      </c>
      <c r="F3905" s="3" t="s">
        <v>37822</v>
      </c>
      <c r="G3905" s="3" t="s">
        <v>694</v>
      </c>
      <c r="H3905" s="3" t="s">
        <v>30937</v>
      </c>
      <c r="I3905" s="3"/>
      <c r="J3905" s="3" t="s">
        <v>4</v>
      </c>
      <c r="K3905" s="3" t="s">
        <v>4</v>
      </c>
      <c r="L3905" s="3" t="s">
        <v>697</v>
      </c>
      <c r="M3905" s="3" t="s">
        <v>4</v>
      </c>
      <c r="N3905" s="3"/>
      <c r="O3905" s="3" t="s">
        <v>4</v>
      </c>
      <c r="P3905" s="3" t="s">
        <v>4</v>
      </c>
      <c r="Q3905" s="3" t="s">
        <v>4</v>
      </c>
      <c r="R3905" s="3" t="s">
        <v>4</v>
      </c>
      <c r="S3905" s="3" t="s">
        <v>4</v>
      </c>
      <c r="T3905" s="3" t="s">
        <v>4</v>
      </c>
      <c r="U3905" s="3" t="s">
        <v>4</v>
      </c>
      <c r="V3905" s="3" t="s">
        <v>4</v>
      </c>
      <c r="W3905" s="3" t="s">
        <v>4</v>
      </c>
      <c r="X3905" s="3" t="s">
        <v>4</v>
      </c>
      <c r="Y3905" s="3" t="s">
        <v>4</v>
      </c>
      <c r="Z3905" s="3" t="s">
        <v>4</v>
      </c>
      <c r="AA3905" s="3" t="s">
        <v>4</v>
      </c>
      <c r="AB3905" s="3" t="s">
        <v>4</v>
      </c>
      <c r="AC3905" s="3" t="s">
        <v>4</v>
      </c>
      <c r="AD3905" s="3" t="s">
        <v>4</v>
      </c>
      <c r="AE3905" s="3" t="s">
        <v>4</v>
      </c>
      <c r="AF3905" s="3" t="s">
        <v>4</v>
      </c>
      <c r="AG3905" s="3" t="s">
        <v>4</v>
      </c>
      <c r="AH3905" s="3" t="s">
        <v>4</v>
      </c>
      <c r="AI3905" s="3" t="s">
        <v>4</v>
      </c>
      <c r="AJ3905" s="3" t="s">
        <v>4</v>
      </c>
      <c r="AK3905" s="3" t="s">
        <v>4</v>
      </c>
      <c r="AL3905" s="3" t="s">
        <v>4</v>
      </c>
      <c r="AM3905" s="3" t="s">
        <v>4</v>
      </c>
      <c r="AN3905" s="3" t="s">
        <v>4</v>
      </c>
      <c r="AO3905" s="3" t="s">
        <v>4</v>
      </c>
      <c r="AP3905" s="3" t="s">
        <v>4</v>
      </c>
      <c r="AQ3905" s="3" t="s">
        <v>4</v>
      </c>
      <c r="AR3905" s="3" t="s">
        <v>4</v>
      </c>
      <c r="AS3905" s="3" t="s">
        <v>4</v>
      </c>
      <c r="AT3905" s="3" t="s">
        <v>4</v>
      </c>
      <c r="AU3905" s="3" t="s">
        <v>4</v>
      </c>
      <c r="AV3905" s="3" t="s">
        <v>4</v>
      </c>
      <c r="AW3905" s="3" t="s">
        <v>4</v>
      </c>
      <c r="AX3905" s="3" t="s">
        <v>4</v>
      </c>
      <c r="AY3905" s="3" t="s">
        <v>4</v>
      </c>
      <c r="AZ3905" s="3" t="s">
        <v>4</v>
      </c>
      <c r="BA3905" s="3" t="s">
        <v>4</v>
      </c>
      <c r="BB3905" s="3" t="s">
        <v>4</v>
      </c>
    </row>
    <row r="3906" spans="1:54" x14ac:dyDescent="0.3">
      <c r="A3906" s="3" t="s">
        <v>667</v>
      </c>
      <c r="B3906" s="3" t="s">
        <v>32249</v>
      </c>
      <c r="C3906" s="3" t="s">
        <v>32250</v>
      </c>
      <c r="D3906" s="3" t="s">
        <v>693</v>
      </c>
      <c r="E3906" s="3">
        <v>178</v>
      </c>
      <c r="F3906" s="3" t="s">
        <v>37863</v>
      </c>
      <c r="G3906" s="3" t="s">
        <v>752</v>
      </c>
      <c r="H3906" s="3" t="s">
        <v>4724</v>
      </c>
      <c r="I3906" s="3" t="s">
        <v>5196</v>
      </c>
      <c r="J3906" s="3" t="s">
        <v>4</v>
      </c>
      <c r="K3906" s="3" t="s">
        <v>4</v>
      </c>
      <c r="L3906" s="3" t="s">
        <v>697</v>
      </c>
      <c r="M3906" s="3" t="s">
        <v>4</v>
      </c>
      <c r="N3906" s="3"/>
      <c r="O3906" s="3" t="s">
        <v>4</v>
      </c>
      <c r="P3906" s="3" t="s">
        <v>4</v>
      </c>
      <c r="Q3906" s="3" t="s">
        <v>4</v>
      </c>
      <c r="R3906" s="3" t="s">
        <v>4</v>
      </c>
      <c r="S3906" s="3" t="s">
        <v>4</v>
      </c>
      <c r="T3906" s="3" t="s">
        <v>4</v>
      </c>
      <c r="U3906" s="3" t="s">
        <v>4</v>
      </c>
      <c r="V3906" s="3" t="s">
        <v>4</v>
      </c>
      <c r="W3906" s="3" t="s">
        <v>4</v>
      </c>
      <c r="X3906" s="3" t="s">
        <v>4</v>
      </c>
      <c r="Y3906" s="3" t="s">
        <v>4</v>
      </c>
      <c r="Z3906" s="3" t="s">
        <v>4</v>
      </c>
      <c r="AA3906" s="3" t="s">
        <v>4</v>
      </c>
      <c r="AB3906" s="3" t="s">
        <v>4</v>
      </c>
      <c r="AC3906" s="3" t="s">
        <v>4</v>
      </c>
      <c r="AD3906" s="3" t="s">
        <v>4</v>
      </c>
      <c r="AE3906" s="3" t="s">
        <v>4</v>
      </c>
      <c r="AF3906" s="3" t="s">
        <v>4</v>
      </c>
      <c r="AG3906" s="3" t="s">
        <v>4</v>
      </c>
      <c r="AH3906" s="3" t="s">
        <v>4</v>
      </c>
      <c r="AI3906" s="3" t="s">
        <v>4</v>
      </c>
      <c r="AJ3906" s="3" t="s">
        <v>4</v>
      </c>
      <c r="AK3906" s="3" t="s">
        <v>4</v>
      </c>
      <c r="AL3906" s="3" t="s">
        <v>4</v>
      </c>
      <c r="AM3906" s="3" t="s">
        <v>4</v>
      </c>
      <c r="AN3906" s="3" t="s">
        <v>4</v>
      </c>
      <c r="AO3906" s="3" t="s">
        <v>4</v>
      </c>
      <c r="AP3906" s="3" t="s">
        <v>4</v>
      </c>
      <c r="AQ3906" s="3" t="s">
        <v>4</v>
      </c>
      <c r="AR3906" s="3" t="s">
        <v>4</v>
      </c>
      <c r="AS3906" s="3" t="s">
        <v>4</v>
      </c>
      <c r="AT3906" s="3" t="s">
        <v>4</v>
      </c>
      <c r="AU3906" s="3" t="s">
        <v>4</v>
      </c>
      <c r="AV3906" s="3" t="s">
        <v>4</v>
      </c>
      <c r="AW3906" s="3" t="s">
        <v>4</v>
      </c>
      <c r="AX3906" s="3" t="s">
        <v>4</v>
      </c>
      <c r="AY3906" s="3" t="s">
        <v>4</v>
      </c>
      <c r="AZ3906" s="3" t="s">
        <v>4</v>
      </c>
      <c r="BA3906" s="3" t="s">
        <v>4</v>
      </c>
      <c r="BB3906" s="3" t="s">
        <v>4</v>
      </c>
    </row>
    <row r="3907" spans="1:54" ht="158.4" x14ac:dyDescent="0.3">
      <c r="A3907" s="3" t="s">
        <v>667</v>
      </c>
      <c r="B3907" s="3" t="s">
        <v>1282</v>
      </c>
      <c r="C3907" s="3" t="s">
        <v>23821</v>
      </c>
      <c r="D3907" s="3" t="s">
        <v>693</v>
      </c>
      <c r="E3907" s="3">
        <v>179</v>
      </c>
      <c r="F3907" s="3" t="s">
        <v>37852</v>
      </c>
      <c r="G3907" s="3" t="s">
        <v>752</v>
      </c>
      <c r="H3907" s="3" t="s">
        <v>31963</v>
      </c>
      <c r="I3907" s="3"/>
      <c r="J3907" s="3" t="s">
        <v>705</v>
      </c>
      <c r="K3907" s="3" t="s">
        <v>4</v>
      </c>
      <c r="L3907" s="3" t="s">
        <v>697</v>
      </c>
      <c r="N3907" s="3"/>
      <c r="O3907" s="3" t="s">
        <v>727</v>
      </c>
      <c r="P3907" s="3" t="s">
        <v>32251</v>
      </c>
      <c r="Q3907" s="3" t="s">
        <v>700</v>
      </c>
      <c r="R3907" s="3" t="s">
        <v>32252</v>
      </c>
      <c r="S3907" s="3" t="s">
        <v>700</v>
      </c>
      <c r="T3907" s="3" t="s">
        <v>32253</v>
      </c>
      <c r="U3907" s="3" t="s">
        <v>712</v>
      </c>
      <c r="V3907" s="3" t="s">
        <v>32254</v>
      </c>
      <c r="W3907" s="3" t="s">
        <v>699</v>
      </c>
      <c r="X3907" s="3" t="s">
        <v>32255</v>
      </c>
      <c r="Y3907" s="3" t="s">
        <v>698</v>
      </c>
      <c r="Z3907" s="3" t="s">
        <v>32256</v>
      </c>
      <c r="AA3907" s="3" t="s">
        <v>699</v>
      </c>
      <c r="AB3907" s="3" t="s">
        <v>32257</v>
      </c>
      <c r="AC3907" s="3" t="s">
        <v>786</v>
      </c>
      <c r="AD3907" s="3" t="s">
        <v>32258</v>
      </c>
      <c r="AE3907" s="3" t="s">
        <v>699</v>
      </c>
      <c r="AF3907" s="3" t="s">
        <v>32259</v>
      </c>
      <c r="AG3907" s="3" t="s">
        <v>728</v>
      </c>
      <c r="AH3907" s="3" t="s">
        <v>32260</v>
      </c>
      <c r="AI3907" s="3" t="s">
        <v>700</v>
      </c>
      <c r="AK3907" s="3" t="s">
        <v>728</v>
      </c>
      <c r="AL3907" s="3" t="s">
        <v>32261</v>
      </c>
      <c r="AM3907" s="3" t="s">
        <v>700</v>
      </c>
      <c r="AN3907" s="3" t="s">
        <v>32262</v>
      </c>
      <c r="AO3907" s="3" t="s">
        <v>1132</v>
      </c>
      <c r="AP3907" s="3" t="s">
        <v>32263</v>
      </c>
      <c r="AQ3907" s="3" t="s">
        <v>727</v>
      </c>
      <c r="AR3907" s="3" t="s">
        <v>32264</v>
      </c>
      <c r="AS3907" s="3" t="s">
        <v>790</v>
      </c>
      <c r="AT3907" s="3" t="s">
        <v>32265</v>
      </c>
      <c r="AU3907" s="3" t="s">
        <v>727</v>
      </c>
      <c r="AW3907" s="3" t="s">
        <v>700</v>
      </c>
      <c r="AY3907" s="3" t="s">
        <v>729</v>
      </c>
      <c r="BA3907" s="3" t="s">
        <v>727</v>
      </c>
      <c r="BB3907" s="3" t="s">
        <v>32266</v>
      </c>
    </row>
    <row r="3908" spans="1:54" x14ac:dyDescent="0.3">
      <c r="A3908" s="3" t="s">
        <v>667</v>
      </c>
      <c r="B3908" s="3" t="s">
        <v>7789</v>
      </c>
      <c r="C3908" s="3" t="s">
        <v>32267</v>
      </c>
      <c r="D3908" s="3" t="s">
        <v>693</v>
      </c>
      <c r="E3908" s="3">
        <v>180</v>
      </c>
      <c r="F3908" s="3" t="s">
        <v>37824</v>
      </c>
      <c r="G3908" s="3" t="s">
        <v>752</v>
      </c>
      <c r="H3908" s="3" t="s">
        <v>32268</v>
      </c>
      <c r="I3908" s="3"/>
      <c r="J3908" s="3" t="s">
        <v>4</v>
      </c>
      <c r="K3908" s="3" t="s">
        <v>4</v>
      </c>
      <c r="L3908" s="3" t="s">
        <v>697</v>
      </c>
      <c r="M3908" s="3" t="s">
        <v>4</v>
      </c>
      <c r="N3908" s="3"/>
      <c r="O3908" s="3" t="s">
        <v>4</v>
      </c>
      <c r="P3908" s="3" t="s">
        <v>4</v>
      </c>
      <c r="Q3908" s="3" t="s">
        <v>4</v>
      </c>
      <c r="R3908" s="3" t="s">
        <v>4</v>
      </c>
      <c r="S3908" s="3" t="s">
        <v>4</v>
      </c>
      <c r="T3908" s="3" t="s">
        <v>4</v>
      </c>
      <c r="U3908" s="3" t="s">
        <v>4</v>
      </c>
      <c r="V3908" s="3" t="s">
        <v>4</v>
      </c>
      <c r="W3908" s="3" t="s">
        <v>4</v>
      </c>
      <c r="X3908" s="3" t="s">
        <v>4</v>
      </c>
      <c r="Y3908" s="3" t="s">
        <v>4</v>
      </c>
      <c r="Z3908" s="3" t="s">
        <v>4</v>
      </c>
      <c r="AA3908" s="3" t="s">
        <v>4</v>
      </c>
      <c r="AB3908" s="3" t="s">
        <v>4</v>
      </c>
      <c r="AC3908" s="3" t="s">
        <v>4</v>
      </c>
      <c r="AD3908" s="3" t="s">
        <v>4</v>
      </c>
      <c r="AE3908" s="3" t="s">
        <v>4</v>
      </c>
      <c r="AF3908" s="3" t="s">
        <v>4</v>
      </c>
      <c r="AG3908" s="3" t="s">
        <v>4</v>
      </c>
      <c r="AH3908" s="3" t="s">
        <v>4</v>
      </c>
      <c r="AI3908" s="3" t="s">
        <v>4</v>
      </c>
      <c r="AJ3908" s="3" t="s">
        <v>4</v>
      </c>
      <c r="AK3908" s="3" t="s">
        <v>4</v>
      </c>
      <c r="AL3908" s="3" t="s">
        <v>4</v>
      </c>
      <c r="AM3908" s="3" t="s">
        <v>4</v>
      </c>
      <c r="AN3908" s="3" t="s">
        <v>4</v>
      </c>
      <c r="AO3908" s="3" t="s">
        <v>4</v>
      </c>
      <c r="AP3908" s="3" t="s">
        <v>4</v>
      </c>
      <c r="AQ3908" s="3" t="s">
        <v>4</v>
      </c>
      <c r="AR3908" s="3" t="s">
        <v>4</v>
      </c>
      <c r="AS3908" s="3" t="s">
        <v>4</v>
      </c>
      <c r="AT3908" s="3" t="s">
        <v>4</v>
      </c>
      <c r="AU3908" s="3" t="s">
        <v>4</v>
      </c>
      <c r="AV3908" s="3" t="s">
        <v>4</v>
      </c>
      <c r="AW3908" s="3" t="s">
        <v>4</v>
      </c>
      <c r="AX3908" s="3" t="s">
        <v>4</v>
      </c>
      <c r="AY3908" s="3" t="s">
        <v>4</v>
      </c>
      <c r="AZ3908" s="3" t="s">
        <v>4</v>
      </c>
      <c r="BA3908" s="3" t="s">
        <v>4</v>
      </c>
      <c r="BB3908" s="3" t="s">
        <v>4</v>
      </c>
    </row>
    <row r="3909" spans="1:54" x14ac:dyDescent="0.3">
      <c r="A3909" s="3" t="s">
        <v>667</v>
      </c>
      <c r="B3909" s="3" t="s">
        <v>15903</v>
      </c>
      <c r="C3909" s="3" t="s">
        <v>3061</v>
      </c>
      <c r="D3909" s="3" t="s">
        <v>693</v>
      </c>
      <c r="E3909" s="3">
        <v>181</v>
      </c>
      <c r="F3909" s="3" t="s">
        <v>37857</v>
      </c>
      <c r="G3909" s="3" t="s">
        <v>752</v>
      </c>
      <c r="H3909" s="3" t="s">
        <v>25895</v>
      </c>
      <c r="I3909" s="3"/>
      <c r="J3909" s="3" t="s">
        <v>705</v>
      </c>
      <c r="K3909" s="3" t="s">
        <v>4</v>
      </c>
      <c r="L3909" s="3" t="s">
        <v>697</v>
      </c>
      <c r="N3909" s="3"/>
      <c r="O3909" s="3" t="s">
        <v>700</v>
      </c>
      <c r="P3909" s="3"/>
      <c r="Q3909" s="3" t="s">
        <v>700</v>
      </c>
      <c r="R3909" s="3"/>
      <c r="S3909" s="3" t="s">
        <v>700</v>
      </c>
      <c r="T3909" s="3"/>
      <c r="U3909" s="3" t="s">
        <v>712</v>
      </c>
      <c r="W3909" s="3" t="s">
        <v>699</v>
      </c>
      <c r="Y3909" s="3" t="s">
        <v>698</v>
      </c>
      <c r="AA3909" s="3" t="s">
        <v>698</v>
      </c>
      <c r="AC3909" s="3" t="s">
        <v>699</v>
      </c>
      <c r="AE3909" s="3" t="s">
        <v>699</v>
      </c>
      <c r="AG3909" s="3" t="s">
        <v>700</v>
      </c>
      <c r="AI3909" s="3" t="s">
        <v>699</v>
      </c>
      <c r="AK3909" s="3" t="s">
        <v>698</v>
      </c>
      <c r="AM3909" s="3" t="s">
        <v>700</v>
      </c>
      <c r="AO3909" s="3" t="s">
        <v>700</v>
      </c>
      <c r="AP3909" s="3" t="s">
        <v>32269</v>
      </c>
      <c r="AQ3909" s="3" t="s">
        <v>700</v>
      </c>
      <c r="AS3909" s="3" t="s">
        <v>698</v>
      </c>
      <c r="AU3909" s="3" t="s">
        <v>699</v>
      </c>
      <c r="AW3909" s="3" t="s">
        <v>700</v>
      </c>
      <c r="AY3909" s="3" t="s">
        <v>700</v>
      </c>
      <c r="BA3909" s="3" t="s">
        <v>700</v>
      </c>
    </row>
    <row r="3910" spans="1:54" x14ac:dyDescent="0.3">
      <c r="A3910" s="3" t="s">
        <v>667</v>
      </c>
      <c r="B3910" s="3" t="s">
        <v>3734</v>
      </c>
      <c r="C3910" s="3" t="s">
        <v>32270</v>
      </c>
      <c r="D3910" s="3" t="s">
        <v>693</v>
      </c>
      <c r="E3910" s="3">
        <v>182</v>
      </c>
      <c r="F3910" s="3" t="s">
        <v>37872</v>
      </c>
      <c r="G3910" s="3" t="s">
        <v>694</v>
      </c>
      <c r="H3910" s="3" t="s">
        <v>32271</v>
      </c>
      <c r="I3910" s="3"/>
      <c r="J3910" s="3" t="s">
        <v>4</v>
      </c>
      <c r="K3910" s="3" t="s">
        <v>4</v>
      </c>
      <c r="L3910" s="3" t="s">
        <v>697</v>
      </c>
      <c r="M3910" s="3" t="s">
        <v>4</v>
      </c>
      <c r="N3910" s="3"/>
      <c r="O3910" s="3" t="s">
        <v>4</v>
      </c>
      <c r="P3910" s="3" t="s">
        <v>4</v>
      </c>
      <c r="Q3910" s="3" t="s">
        <v>4</v>
      </c>
      <c r="R3910" s="3" t="s">
        <v>4</v>
      </c>
      <c r="S3910" s="3" t="s">
        <v>4</v>
      </c>
      <c r="T3910" s="3" t="s">
        <v>4</v>
      </c>
      <c r="U3910" s="3" t="s">
        <v>4</v>
      </c>
      <c r="V3910" s="3" t="s">
        <v>4</v>
      </c>
      <c r="W3910" s="3" t="s">
        <v>4</v>
      </c>
      <c r="X3910" s="3" t="s">
        <v>4</v>
      </c>
      <c r="Y3910" s="3" t="s">
        <v>4</v>
      </c>
      <c r="Z3910" s="3" t="s">
        <v>4</v>
      </c>
      <c r="AA3910" s="3" t="s">
        <v>4</v>
      </c>
      <c r="AB3910" s="3" t="s">
        <v>4</v>
      </c>
      <c r="AC3910" s="3" t="s">
        <v>4</v>
      </c>
      <c r="AD3910" s="3" t="s">
        <v>4</v>
      </c>
      <c r="AE3910" s="3" t="s">
        <v>4</v>
      </c>
      <c r="AF3910" s="3" t="s">
        <v>4</v>
      </c>
      <c r="AG3910" s="3" t="s">
        <v>4</v>
      </c>
      <c r="AH3910" s="3" t="s">
        <v>4</v>
      </c>
      <c r="AI3910" s="3" t="s">
        <v>4</v>
      </c>
      <c r="AJ3910" s="3" t="s">
        <v>4</v>
      </c>
      <c r="AK3910" s="3" t="s">
        <v>4</v>
      </c>
      <c r="AL3910" s="3" t="s">
        <v>4</v>
      </c>
      <c r="AM3910" s="3" t="s">
        <v>4</v>
      </c>
      <c r="AN3910" s="3" t="s">
        <v>4</v>
      </c>
      <c r="AO3910" s="3" t="s">
        <v>4</v>
      </c>
      <c r="AP3910" s="3" t="s">
        <v>4</v>
      </c>
      <c r="AQ3910" s="3" t="s">
        <v>4</v>
      </c>
      <c r="AR3910" s="3" t="s">
        <v>4</v>
      </c>
      <c r="AS3910" s="3" t="s">
        <v>4</v>
      </c>
      <c r="AT3910" s="3" t="s">
        <v>4</v>
      </c>
      <c r="AU3910" s="3" t="s">
        <v>4</v>
      </c>
      <c r="AV3910" s="3" t="s">
        <v>4</v>
      </c>
      <c r="AW3910" s="3" t="s">
        <v>4</v>
      </c>
      <c r="AX3910" s="3" t="s">
        <v>4</v>
      </c>
      <c r="AY3910" s="3" t="s">
        <v>4</v>
      </c>
      <c r="AZ3910" s="3" t="s">
        <v>4</v>
      </c>
      <c r="BA3910" s="3" t="s">
        <v>4</v>
      </c>
      <c r="BB3910" s="3" t="s">
        <v>4</v>
      </c>
    </row>
    <row r="3911" spans="1:54" ht="100.8" x14ac:dyDescent="0.3">
      <c r="A3911" s="3" t="s">
        <v>667</v>
      </c>
      <c r="B3911" s="3" t="s">
        <v>907</v>
      </c>
      <c r="C3911" s="3" t="s">
        <v>32272</v>
      </c>
      <c r="D3911" s="3" t="s">
        <v>4051</v>
      </c>
      <c r="E3911" s="3">
        <v>183</v>
      </c>
      <c r="F3911" s="3" t="s">
        <v>37830</v>
      </c>
      <c r="G3911" s="3" t="s">
        <v>694</v>
      </c>
      <c r="H3911" s="3" t="s">
        <v>32273</v>
      </c>
      <c r="I3911" s="3"/>
      <c r="J3911" s="3" t="s">
        <v>697</v>
      </c>
      <c r="K3911" s="3" t="s">
        <v>4</v>
      </c>
      <c r="L3911" s="3" t="s">
        <v>697</v>
      </c>
      <c r="N3911" s="3"/>
      <c r="O3911" s="3" t="s">
        <v>700</v>
      </c>
      <c r="P3911" s="3" t="s">
        <v>32274</v>
      </c>
      <c r="Q3911" s="3" t="s">
        <v>700</v>
      </c>
      <c r="R3911" s="3" t="s">
        <v>32275</v>
      </c>
      <c r="S3911" s="3" t="s">
        <v>728</v>
      </c>
      <c r="T3911" s="3" t="s">
        <v>32276</v>
      </c>
      <c r="U3911" s="3" t="s">
        <v>698</v>
      </c>
      <c r="V3911" s="3" t="s">
        <v>32277</v>
      </c>
      <c r="W3911" s="3" t="s">
        <v>729</v>
      </c>
      <c r="X3911" s="3" t="s">
        <v>32278</v>
      </c>
      <c r="Y3911" s="3" t="s">
        <v>730</v>
      </c>
      <c r="Z3911" s="3" t="s">
        <v>32279</v>
      </c>
      <c r="AA3911" s="3" t="s">
        <v>730</v>
      </c>
      <c r="AB3911" s="3" t="s">
        <v>32280</v>
      </c>
      <c r="AC3911" s="3" t="s">
        <v>728</v>
      </c>
      <c r="AD3911" s="3" t="s">
        <v>32281</v>
      </c>
      <c r="AE3911" s="3" t="s">
        <v>699</v>
      </c>
      <c r="AF3911" s="3" t="s">
        <v>32282</v>
      </c>
      <c r="AG3911" s="3" t="s">
        <v>728</v>
      </c>
      <c r="AH3911" s="3" t="s">
        <v>32283</v>
      </c>
      <c r="AI3911" s="3" t="s">
        <v>729</v>
      </c>
      <c r="AJ3911" s="3" t="s">
        <v>37641</v>
      </c>
      <c r="AK3911" s="3" t="s">
        <v>700</v>
      </c>
      <c r="AL3911" s="3" t="s">
        <v>32284</v>
      </c>
      <c r="AM3911" s="3" t="s">
        <v>700</v>
      </c>
      <c r="AN3911" s="3" t="s">
        <v>32285</v>
      </c>
      <c r="AO3911" s="3" t="s">
        <v>8935</v>
      </c>
      <c r="AP3911" s="3" t="s">
        <v>32286</v>
      </c>
      <c r="AQ3911" s="3" t="s">
        <v>698</v>
      </c>
      <c r="AR3911" s="3" t="s">
        <v>32287</v>
      </c>
      <c r="AS3911" s="3" t="s">
        <v>699</v>
      </c>
      <c r="AT3911" s="3" t="s">
        <v>32288</v>
      </c>
      <c r="AU3911" s="3" t="s">
        <v>698</v>
      </c>
      <c r="AV3911" s="3" t="s">
        <v>32289</v>
      </c>
      <c r="AW3911" s="3" t="s">
        <v>730</v>
      </c>
      <c r="AX3911" s="3" t="s">
        <v>32290</v>
      </c>
      <c r="AY3911" s="3" t="s">
        <v>699</v>
      </c>
      <c r="AZ3911" s="3" t="s">
        <v>32291</v>
      </c>
      <c r="BA3911" s="3" t="s">
        <v>700</v>
      </c>
      <c r="BB3911" s="3" t="s">
        <v>32292</v>
      </c>
    </row>
    <row r="3912" spans="1:54" ht="86.4" x14ac:dyDescent="0.3">
      <c r="A3912" s="3" t="s">
        <v>667</v>
      </c>
      <c r="B3912" s="3" t="s">
        <v>32293</v>
      </c>
      <c r="C3912" s="3" t="s">
        <v>3566</v>
      </c>
      <c r="D3912" s="3" t="s">
        <v>4051</v>
      </c>
      <c r="E3912" s="3">
        <v>184</v>
      </c>
      <c r="F3912" s="3" t="s">
        <v>37837</v>
      </c>
      <c r="G3912" s="3" t="s">
        <v>752</v>
      </c>
      <c r="H3912" s="3" t="s">
        <v>32294</v>
      </c>
      <c r="I3912" s="3" t="s">
        <v>32295</v>
      </c>
      <c r="J3912" s="3" t="s">
        <v>697</v>
      </c>
      <c r="K3912" s="3" t="s">
        <v>4</v>
      </c>
      <c r="L3912" s="3" t="s">
        <v>697</v>
      </c>
      <c r="N3912" s="3"/>
      <c r="O3912" s="3" t="s">
        <v>700</v>
      </c>
      <c r="P3912" s="3"/>
      <c r="Q3912" s="3" t="s">
        <v>700</v>
      </c>
      <c r="R3912" s="3"/>
      <c r="S3912" s="3" t="s">
        <v>699</v>
      </c>
      <c r="T3912" s="3"/>
      <c r="U3912" s="3" t="s">
        <v>1132</v>
      </c>
      <c r="W3912" s="3" t="s">
        <v>699</v>
      </c>
      <c r="Y3912" s="3" t="s">
        <v>698</v>
      </c>
      <c r="AA3912" s="3" t="s">
        <v>698</v>
      </c>
      <c r="AC3912" s="3" t="s">
        <v>699</v>
      </c>
      <c r="AE3912" s="3" t="s">
        <v>699</v>
      </c>
      <c r="AG3912" s="3" t="s">
        <v>700</v>
      </c>
      <c r="AI3912" s="3" t="s">
        <v>700</v>
      </c>
      <c r="AK3912" s="3" t="s">
        <v>699</v>
      </c>
      <c r="AM3912" s="3" t="s">
        <v>699</v>
      </c>
      <c r="AO3912" s="3" t="s">
        <v>700</v>
      </c>
      <c r="AP3912" s="3" t="s">
        <v>32296</v>
      </c>
      <c r="AQ3912" s="3" t="s">
        <v>699</v>
      </c>
      <c r="AS3912" s="3" t="s">
        <v>699</v>
      </c>
      <c r="AU3912" s="3" t="s">
        <v>700</v>
      </c>
      <c r="AW3912" s="3" t="s">
        <v>700</v>
      </c>
      <c r="AY3912" s="3" t="s">
        <v>699</v>
      </c>
      <c r="BA3912" s="3" t="s">
        <v>699</v>
      </c>
    </row>
    <row r="3913" spans="1:54" ht="57.6" x14ac:dyDescent="0.3">
      <c r="A3913" s="3" t="s">
        <v>667</v>
      </c>
      <c r="B3913" s="3" t="s">
        <v>32297</v>
      </c>
      <c r="C3913" s="3" t="s">
        <v>3566</v>
      </c>
      <c r="D3913" s="3" t="s">
        <v>4051</v>
      </c>
      <c r="E3913" s="3">
        <v>185</v>
      </c>
      <c r="F3913" s="3" t="s">
        <v>37860</v>
      </c>
      <c r="G3913" s="3" t="s">
        <v>752</v>
      </c>
      <c r="H3913" s="3" t="s">
        <v>1165</v>
      </c>
      <c r="I3913" s="3" t="s">
        <v>32298</v>
      </c>
      <c r="J3913" s="3" t="s">
        <v>697</v>
      </c>
      <c r="K3913" s="3" t="s">
        <v>705</v>
      </c>
      <c r="L3913" s="3" t="s">
        <v>705</v>
      </c>
      <c r="M3913" s="3" t="s">
        <v>32299</v>
      </c>
      <c r="N3913" s="3"/>
      <c r="O3913" s="3" t="s">
        <v>727</v>
      </c>
      <c r="P3913" s="3" t="s">
        <v>32300</v>
      </c>
      <c r="Q3913" s="3" t="s">
        <v>786</v>
      </c>
      <c r="R3913" s="3"/>
      <c r="S3913" s="3" t="s">
        <v>699</v>
      </c>
      <c r="T3913" s="3"/>
      <c r="U3913" s="3" t="s">
        <v>731</v>
      </c>
      <c r="W3913" s="3" t="s">
        <v>729</v>
      </c>
      <c r="Y3913" s="3" t="s">
        <v>699</v>
      </c>
      <c r="AA3913" s="3" t="s">
        <v>730</v>
      </c>
      <c r="AC3913" s="3" t="s">
        <v>728</v>
      </c>
      <c r="AE3913" s="3" t="s">
        <v>729</v>
      </c>
      <c r="AG3913" s="3" t="s">
        <v>728</v>
      </c>
      <c r="AI3913" s="3" t="s">
        <v>699</v>
      </c>
      <c r="AK3913" s="3" t="s">
        <v>699</v>
      </c>
      <c r="AM3913" s="3" t="s">
        <v>727</v>
      </c>
      <c r="AO3913" s="3" t="s">
        <v>727</v>
      </c>
      <c r="AP3913" s="3" t="s">
        <v>32301</v>
      </c>
      <c r="AQ3913" s="3" t="s">
        <v>699</v>
      </c>
      <c r="AS3913" s="3" t="s">
        <v>730</v>
      </c>
      <c r="AU3913" s="3" t="s">
        <v>698</v>
      </c>
      <c r="AW3913" s="3" t="s">
        <v>728</v>
      </c>
      <c r="AY3913" s="3" t="s">
        <v>699</v>
      </c>
      <c r="BA3913" s="3" t="s">
        <v>698</v>
      </c>
    </row>
    <row r="3914" spans="1:54" ht="259.2" x14ac:dyDescent="0.3">
      <c r="A3914" s="3" t="s">
        <v>667</v>
      </c>
      <c r="B3914" s="3" t="s">
        <v>2073</v>
      </c>
      <c r="C3914" s="3" t="s">
        <v>32302</v>
      </c>
      <c r="D3914" s="3" t="s">
        <v>4051</v>
      </c>
      <c r="E3914" s="3">
        <v>186</v>
      </c>
      <c r="F3914" s="3" t="s">
        <v>37825</v>
      </c>
      <c r="G3914" s="3" t="s">
        <v>752</v>
      </c>
      <c r="H3914" s="3" t="s">
        <v>1521</v>
      </c>
      <c r="I3914" s="3" t="s">
        <v>3157</v>
      </c>
      <c r="J3914" s="3" t="s">
        <v>705</v>
      </c>
      <c r="K3914" s="3" t="s">
        <v>4</v>
      </c>
      <c r="L3914" s="3" t="s">
        <v>705</v>
      </c>
      <c r="N3914" s="3"/>
      <c r="O3914" s="3" t="s">
        <v>699</v>
      </c>
      <c r="P3914" s="3" t="s">
        <v>32303</v>
      </c>
      <c r="Q3914" s="3" t="s">
        <v>700</v>
      </c>
      <c r="R3914" s="3" t="s">
        <v>32304</v>
      </c>
      <c r="S3914" s="3" t="s">
        <v>698</v>
      </c>
      <c r="T3914" s="3" t="s">
        <v>32305</v>
      </c>
      <c r="U3914" s="3" t="s">
        <v>699</v>
      </c>
      <c r="V3914" s="3" t="s">
        <v>32306</v>
      </c>
      <c r="W3914" s="3" t="s">
        <v>699</v>
      </c>
      <c r="X3914" s="3" t="s">
        <v>32307</v>
      </c>
      <c r="Y3914" s="3" t="s">
        <v>698</v>
      </c>
      <c r="Z3914" s="3" t="s">
        <v>32308</v>
      </c>
      <c r="AA3914" s="3" t="s">
        <v>698</v>
      </c>
      <c r="AC3914" s="3" t="s">
        <v>700</v>
      </c>
      <c r="AD3914" s="3" t="s">
        <v>32309</v>
      </c>
      <c r="AE3914" s="3" t="s">
        <v>699</v>
      </c>
      <c r="AF3914" s="3" t="s">
        <v>32310</v>
      </c>
      <c r="AG3914" s="3" t="s">
        <v>700</v>
      </c>
      <c r="AH3914" s="3" t="s">
        <v>32311</v>
      </c>
      <c r="AI3914" s="3" t="s">
        <v>700</v>
      </c>
      <c r="AJ3914" s="3" t="s">
        <v>37642</v>
      </c>
      <c r="AK3914" s="3" t="s">
        <v>700</v>
      </c>
      <c r="AL3914" s="3" t="s">
        <v>32312</v>
      </c>
      <c r="AM3914" s="3" t="s">
        <v>700</v>
      </c>
      <c r="AN3914" s="3" t="s">
        <v>32313</v>
      </c>
      <c r="AO3914" s="3" t="s">
        <v>712</v>
      </c>
      <c r="AP3914" s="3" t="s">
        <v>32314</v>
      </c>
      <c r="AQ3914" s="3" t="s">
        <v>700</v>
      </c>
      <c r="AR3914" s="3" t="s">
        <v>32315</v>
      </c>
      <c r="AS3914" s="3" t="s">
        <v>698</v>
      </c>
      <c r="AT3914" s="3" t="s">
        <v>32316</v>
      </c>
      <c r="AU3914" s="3" t="s">
        <v>698</v>
      </c>
      <c r="AV3914" s="3" t="s">
        <v>32317</v>
      </c>
      <c r="AW3914" s="3" t="s">
        <v>698</v>
      </c>
      <c r="AX3914" s="3" t="s">
        <v>32318</v>
      </c>
      <c r="AY3914" s="3" t="s">
        <v>699</v>
      </c>
      <c r="AZ3914" s="3" t="s">
        <v>32319</v>
      </c>
      <c r="BA3914" s="3" t="s">
        <v>698</v>
      </c>
      <c r="BB3914" s="3" t="s">
        <v>32320</v>
      </c>
    </row>
    <row r="3915" spans="1:54" ht="86.4" x14ac:dyDescent="0.3">
      <c r="A3915" s="3" t="s">
        <v>667</v>
      </c>
      <c r="B3915" s="3" t="s">
        <v>32321</v>
      </c>
      <c r="C3915" s="3" t="s">
        <v>22653</v>
      </c>
      <c r="D3915" s="3" t="s">
        <v>4051</v>
      </c>
      <c r="E3915" s="3">
        <v>187</v>
      </c>
      <c r="F3915" s="3" t="s">
        <v>37855</v>
      </c>
      <c r="G3915" s="3" t="s">
        <v>752</v>
      </c>
      <c r="H3915" s="3"/>
      <c r="I3915" s="3" t="s">
        <v>32322</v>
      </c>
      <c r="J3915" s="3" t="s">
        <v>697</v>
      </c>
      <c r="K3915" s="3" t="s">
        <v>4</v>
      </c>
      <c r="L3915" s="3" t="s">
        <v>697</v>
      </c>
      <c r="N3915" s="3"/>
      <c r="O3915" s="3" t="s">
        <v>700</v>
      </c>
      <c r="P3915" s="3"/>
      <c r="Q3915" s="3" t="s">
        <v>700</v>
      </c>
      <c r="R3915" s="3" t="s">
        <v>32323</v>
      </c>
      <c r="S3915" s="3" t="s">
        <v>699</v>
      </c>
      <c r="T3915" s="3" t="s">
        <v>32324</v>
      </c>
      <c r="U3915" s="3" t="s">
        <v>712</v>
      </c>
      <c r="W3915" s="3" t="s">
        <v>699</v>
      </c>
      <c r="X3915" s="3" t="s">
        <v>32325</v>
      </c>
      <c r="Y3915" s="3" t="s">
        <v>698</v>
      </c>
      <c r="Z3915" s="3" t="s">
        <v>32326</v>
      </c>
      <c r="AA3915" s="3" t="s">
        <v>698</v>
      </c>
      <c r="AC3915" s="3" t="s">
        <v>700</v>
      </c>
      <c r="AD3915" s="3" t="s">
        <v>32327</v>
      </c>
      <c r="AE3915" s="3" t="s">
        <v>712</v>
      </c>
      <c r="AG3915" s="3" t="s">
        <v>700</v>
      </c>
      <c r="AH3915" s="3" t="s">
        <v>32328</v>
      </c>
      <c r="AI3915" s="3" t="s">
        <v>700</v>
      </c>
      <c r="AJ3915" s="3" t="s">
        <v>37643</v>
      </c>
      <c r="AK3915" s="3" t="s">
        <v>700</v>
      </c>
      <c r="AM3915" s="3" t="s">
        <v>700</v>
      </c>
      <c r="AO3915" s="3" t="s">
        <v>698</v>
      </c>
      <c r="AP3915" s="3" t="s">
        <v>32329</v>
      </c>
      <c r="AQ3915" s="3" t="s">
        <v>698</v>
      </c>
      <c r="AR3915" s="3" t="s">
        <v>32330</v>
      </c>
      <c r="AS3915" s="3" t="s">
        <v>698</v>
      </c>
      <c r="AU3915" s="3" t="s">
        <v>698</v>
      </c>
      <c r="AV3915" s="3" t="s">
        <v>32331</v>
      </c>
      <c r="AW3915" s="3" t="s">
        <v>700</v>
      </c>
      <c r="AX3915" s="3" t="s">
        <v>32332</v>
      </c>
      <c r="AY3915" s="3" t="s">
        <v>700</v>
      </c>
      <c r="AZ3915" s="3" t="s">
        <v>32333</v>
      </c>
      <c r="BA3915" s="3" t="s">
        <v>698</v>
      </c>
    </row>
    <row r="3916" spans="1:54" ht="28.8" x14ac:dyDescent="0.3">
      <c r="A3916" s="3" t="s">
        <v>667</v>
      </c>
      <c r="B3916" s="3" t="s">
        <v>32334</v>
      </c>
      <c r="C3916" s="3" t="s">
        <v>32335</v>
      </c>
      <c r="D3916" s="3" t="s">
        <v>4051</v>
      </c>
      <c r="E3916" s="3">
        <v>188</v>
      </c>
      <c r="F3916" s="3" t="s">
        <v>37827</v>
      </c>
      <c r="G3916" s="3" t="s">
        <v>694</v>
      </c>
      <c r="H3916" s="3" t="s">
        <v>32336</v>
      </c>
      <c r="I3916" s="3"/>
      <c r="J3916" s="3" t="s">
        <v>697</v>
      </c>
      <c r="K3916" s="3" t="s">
        <v>4</v>
      </c>
      <c r="L3916" s="3" t="s">
        <v>697</v>
      </c>
      <c r="N3916" s="3"/>
      <c r="O3916" s="3" t="s">
        <v>698</v>
      </c>
      <c r="P3916" s="3"/>
      <c r="Q3916" s="3" t="s">
        <v>699</v>
      </c>
      <c r="R3916" s="3"/>
      <c r="S3916" s="3" t="s">
        <v>700</v>
      </c>
      <c r="T3916" s="3"/>
      <c r="U3916" s="3" t="s">
        <v>699</v>
      </c>
      <c r="W3916" s="3" t="s">
        <v>699</v>
      </c>
      <c r="Y3916" s="3" t="s">
        <v>698</v>
      </c>
      <c r="AA3916" s="3" t="s">
        <v>698</v>
      </c>
      <c r="AC3916" s="3" t="s">
        <v>700</v>
      </c>
      <c r="AE3916" s="3" t="s">
        <v>712</v>
      </c>
      <c r="AG3916" s="3" t="s">
        <v>700</v>
      </c>
      <c r="AI3916" s="3" t="s">
        <v>700</v>
      </c>
      <c r="AK3916" s="3" t="s">
        <v>700</v>
      </c>
      <c r="AM3916" s="3" t="s">
        <v>700</v>
      </c>
      <c r="AO3916" s="3" t="s">
        <v>700</v>
      </c>
      <c r="AQ3916" s="3" t="s">
        <v>699</v>
      </c>
      <c r="AS3916" s="3" t="s">
        <v>698</v>
      </c>
      <c r="AU3916" s="3" t="s">
        <v>698</v>
      </c>
      <c r="AW3916" s="3" t="s">
        <v>700</v>
      </c>
      <c r="AY3916" s="3" t="s">
        <v>699</v>
      </c>
      <c r="BA3916" s="3" t="s">
        <v>699</v>
      </c>
    </row>
    <row r="3917" spans="1:54" ht="100.8" x14ac:dyDescent="0.3">
      <c r="A3917" s="3" t="s">
        <v>667</v>
      </c>
      <c r="B3917" s="3" t="s">
        <v>15546</v>
      </c>
      <c r="C3917" s="3" t="s">
        <v>32337</v>
      </c>
      <c r="D3917" s="3" t="s">
        <v>4051</v>
      </c>
      <c r="E3917" s="3">
        <v>189</v>
      </c>
      <c r="F3917" s="3" t="s">
        <v>37857</v>
      </c>
      <c r="G3917" s="3" t="s">
        <v>694</v>
      </c>
      <c r="H3917" s="3" t="s">
        <v>914</v>
      </c>
      <c r="I3917" s="3"/>
      <c r="J3917" s="3" t="s">
        <v>697</v>
      </c>
      <c r="K3917" s="3" t="s">
        <v>4</v>
      </c>
      <c r="L3917" s="3" t="s">
        <v>697</v>
      </c>
      <c r="N3917" s="3"/>
      <c r="O3917" s="3" t="s">
        <v>700</v>
      </c>
      <c r="P3917" s="3"/>
      <c r="Q3917" s="3" t="s">
        <v>700</v>
      </c>
      <c r="R3917" s="3"/>
      <c r="S3917" s="3" t="s">
        <v>699</v>
      </c>
      <c r="T3917" s="3" t="s">
        <v>32338</v>
      </c>
      <c r="U3917" s="3" t="s">
        <v>712</v>
      </c>
      <c r="V3917" s="3" t="s">
        <v>32339</v>
      </c>
      <c r="W3917" s="3" t="s">
        <v>699</v>
      </c>
      <c r="Y3917" s="3" t="s">
        <v>698</v>
      </c>
      <c r="AA3917" s="3" t="s">
        <v>698</v>
      </c>
      <c r="AC3917" s="3" t="s">
        <v>700</v>
      </c>
      <c r="AE3917" s="3" t="s">
        <v>712</v>
      </c>
      <c r="AG3917" s="3" t="s">
        <v>700</v>
      </c>
      <c r="AI3917" s="3" t="s">
        <v>700</v>
      </c>
      <c r="AK3917" s="3" t="s">
        <v>700</v>
      </c>
      <c r="AM3917" s="3" t="s">
        <v>699</v>
      </c>
      <c r="AN3917" s="3" t="s">
        <v>32340</v>
      </c>
      <c r="AO3917" s="3" t="s">
        <v>699</v>
      </c>
      <c r="AP3917" s="3" t="s">
        <v>32341</v>
      </c>
      <c r="AQ3917" s="3" t="s">
        <v>699</v>
      </c>
      <c r="AS3917" s="3" t="s">
        <v>698</v>
      </c>
      <c r="AU3917" s="3" t="s">
        <v>700</v>
      </c>
      <c r="AW3917" s="3" t="s">
        <v>700</v>
      </c>
      <c r="AY3917" s="3" t="s">
        <v>699</v>
      </c>
      <c r="AZ3917" s="3" t="s">
        <v>32342</v>
      </c>
      <c r="BA3917" s="3" t="s">
        <v>698</v>
      </c>
    </row>
    <row r="3918" spans="1:54" ht="216" x14ac:dyDescent="0.3">
      <c r="A3918" s="3" t="s">
        <v>667</v>
      </c>
      <c r="B3918" s="3" t="s">
        <v>22008</v>
      </c>
      <c r="C3918" s="3" t="s">
        <v>32343</v>
      </c>
      <c r="D3918" s="3" t="s">
        <v>4051</v>
      </c>
      <c r="E3918" s="3">
        <v>190</v>
      </c>
      <c r="F3918" s="3" t="s">
        <v>37852</v>
      </c>
      <c r="G3918" s="3" t="s">
        <v>694</v>
      </c>
      <c r="H3918" s="3" t="s">
        <v>32344</v>
      </c>
      <c r="I3918" s="3"/>
      <c r="J3918" s="3" t="s">
        <v>705</v>
      </c>
      <c r="K3918" s="3" t="s">
        <v>4</v>
      </c>
      <c r="L3918" s="3" t="s">
        <v>697</v>
      </c>
      <c r="N3918" s="3"/>
      <c r="O3918" s="3" t="s">
        <v>700</v>
      </c>
      <c r="P3918" s="3"/>
      <c r="Q3918" s="3" t="s">
        <v>700</v>
      </c>
      <c r="R3918" s="3"/>
      <c r="S3918" s="3" t="s">
        <v>699</v>
      </c>
      <c r="T3918" s="3"/>
      <c r="U3918" s="3" t="s">
        <v>712</v>
      </c>
      <c r="W3918" s="3" t="s">
        <v>699</v>
      </c>
      <c r="Y3918" s="3" t="s">
        <v>699</v>
      </c>
      <c r="AA3918" s="3" t="s">
        <v>730</v>
      </c>
      <c r="AC3918" s="3" t="s">
        <v>728</v>
      </c>
      <c r="AE3918" s="3" t="s">
        <v>699</v>
      </c>
      <c r="AG3918" s="3" t="s">
        <v>700</v>
      </c>
      <c r="AH3918" s="3" t="s">
        <v>32345</v>
      </c>
      <c r="AI3918" s="3" t="s">
        <v>728</v>
      </c>
      <c r="AJ3918" s="3" t="s">
        <v>37644</v>
      </c>
      <c r="AK3918" s="3" t="s">
        <v>700</v>
      </c>
      <c r="AM3918" s="3" t="s">
        <v>700</v>
      </c>
      <c r="AO3918" s="3" t="s">
        <v>699</v>
      </c>
      <c r="AP3918" s="3" t="s">
        <v>32346</v>
      </c>
      <c r="AQ3918" s="3" t="s">
        <v>700</v>
      </c>
      <c r="AR3918" s="3" t="s">
        <v>32347</v>
      </c>
      <c r="AS3918" s="3" t="s">
        <v>698</v>
      </c>
      <c r="AU3918" s="3" t="s">
        <v>700</v>
      </c>
      <c r="AW3918" s="3" t="s">
        <v>700</v>
      </c>
      <c r="AY3918" s="3" t="s">
        <v>700</v>
      </c>
      <c r="BA3918" s="3" t="s">
        <v>700</v>
      </c>
    </row>
    <row r="3919" spans="1:54" ht="129.6" x14ac:dyDescent="0.3">
      <c r="A3919" s="3" t="s">
        <v>667</v>
      </c>
      <c r="B3919" s="3" t="s">
        <v>1071</v>
      </c>
      <c r="C3919" s="3" t="s">
        <v>3290</v>
      </c>
      <c r="D3919" s="3" t="s">
        <v>4051</v>
      </c>
      <c r="E3919" s="3">
        <v>191</v>
      </c>
      <c r="F3919" s="3" t="s">
        <v>37864</v>
      </c>
      <c r="G3919" s="3" t="s">
        <v>752</v>
      </c>
      <c r="H3919" s="3" t="s">
        <v>5014</v>
      </c>
      <c r="I3919" s="3" t="s">
        <v>3157</v>
      </c>
      <c r="J3919" s="3" t="s">
        <v>697</v>
      </c>
      <c r="K3919" s="3" t="s">
        <v>4</v>
      </c>
      <c r="L3919" s="3" t="s">
        <v>705</v>
      </c>
      <c r="N3919" s="3"/>
      <c r="O3919" s="3" t="s">
        <v>700</v>
      </c>
      <c r="P3919" s="3" t="s">
        <v>32348</v>
      </c>
      <c r="Q3919" s="3" t="s">
        <v>727</v>
      </c>
      <c r="R3919" s="3"/>
      <c r="S3919" s="3" t="s">
        <v>698</v>
      </c>
      <c r="T3919" s="3" t="s">
        <v>32349</v>
      </c>
      <c r="U3919" s="3" t="s">
        <v>786</v>
      </c>
      <c r="V3919" s="3" t="s">
        <v>32350</v>
      </c>
      <c r="W3919" s="3" t="s">
        <v>699</v>
      </c>
      <c r="Y3919" s="3" t="s">
        <v>699</v>
      </c>
      <c r="AA3919" s="3" t="s">
        <v>698</v>
      </c>
      <c r="AC3919" s="3" t="s">
        <v>728</v>
      </c>
      <c r="AE3919" s="3" t="s">
        <v>700</v>
      </c>
      <c r="AF3919" s="3" t="s">
        <v>32351</v>
      </c>
      <c r="AG3919" s="3" t="s">
        <v>700</v>
      </c>
      <c r="AI3919" s="3" t="s">
        <v>700</v>
      </c>
      <c r="AK3919" s="3" t="s">
        <v>698</v>
      </c>
      <c r="AL3919" s="3" t="s">
        <v>32352</v>
      </c>
      <c r="AM3919" s="3" t="s">
        <v>699</v>
      </c>
      <c r="AO3919" s="3" t="s">
        <v>790</v>
      </c>
      <c r="AP3919" s="3" t="s">
        <v>32353</v>
      </c>
      <c r="AQ3919" s="3" t="s">
        <v>698</v>
      </c>
      <c r="AS3919" s="3" t="s">
        <v>698</v>
      </c>
      <c r="AU3919" s="3" t="s">
        <v>698</v>
      </c>
      <c r="AV3919" s="3" t="s">
        <v>32354</v>
      </c>
      <c r="AW3919" s="3" t="s">
        <v>698</v>
      </c>
      <c r="AY3919" s="3" t="s">
        <v>699</v>
      </c>
      <c r="BA3919" s="3" t="s">
        <v>790</v>
      </c>
    </row>
    <row r="3920" spans="1:54" x14ac:dyDescent="0.3">
      <c r="A3920" s="3" t="s">
        <v>667</v>
      </c>
      <c r="B3920" s="3" t="s">
        <v>32355</v>
      </c>
      <c r="C3920" s="3" t="s">
        <v>32356</v>
      </c>
      <c r="D3920" s="3" t="s">
        <v>4051</v>
      </c>
      <c r="E3920" s="3">
        <v>192</v>
      </c>
      <c r="F3920" s="3" t="s">
        <v>37847</v>
      </c>
      <c r="G3920" s="3" t="s">
        <v>752</v>
      </c>
      <c r="H3920" s="3" t="s">
        <v>23297</v>
      </c>
      <c r="I3920" s="3"/>
      <c r="J3920" s="3" t="s">
        <v>705</v>
      </c>
      <c r="K3920" s="3" t="s">
        <v>4</v>
      </c>
      <c r="L3920" s="3" t="s">
        <v>697</v>
      </c>
      <c r="N3920" s="3"/>
      <c r="O3920" s="3" t="s">
        <v>700</v>
      </c>
      <c r="P3920" s="3"/>
      <c r="Q3920" s="3" t="s">
        <v>699</v>
      </c>
      <c r="R3920" s="3"/>
      <c r="S3920" s="3" t="s">
        <v>698</v>
      </c>
      <c r="T3920" s="3"/>
      <c r="U3920" s="3" t="s">
        <v>698</v>
      </c>
      <c r="W3920" s="3" t="s">
        <v>698</v>
      </c>
      <c r="Y3920" s="3" t="s">
        <v>698</v>
      </c>
      <c r="AA3920" s="3" t="s">
        <v>698</v>
      </c>
      <c r="AC3920" s="3" t="s">
        <v>699</v>
      </c>
      <c r="AE3920" s="3" t="s">
        <v>700</v>
      </c>
      <c r="AG3920" s="3" t="s">
        <v>699</v>
      </c>
      <c r="AI3920" s="3" t="s">
        <v>700</v>
      </c>
      <c r="AK3920" s="3" t="s">
        <v>700</v>
      </c>
      <c r="AM3920" s="3" t="s">
        <v>700</v>
      </c>
      <c r="AO3920" s="3" t="s">
        <v>5772</v>
      </c>
      <c r="AQ3920" s="3" t="s">
        <v>698</v>
      </c>
      <c r="AS3920" s="3" t="s">
        <v>698</v>
      </c>
      <c r="AU3920" s="3" t="s">
        <v>698</v>
      </c>
      <c r="AW3920" s="3" t="s">
        <v>700</v>
      </c>
      <c r="AY3920" s="3" t="s">
        <v>700</v>
      </c>
      <c r="BA3920" s="3" t="s">
        <v>698</v>
      </c>
    </row>
    <row r="3921" spans="1:54" ht="216" x14ac:dyDescent="0.3">
      <c r="A3921" s="3" t="s">
        <v>667</v>
      </c>
      <c r="B3921" s="3" t="s">
        <v>3610</v>
      </c>
      <c r="C3921" s="3" t="s">
        <v>32357</v>
      </c>
      <c r="D3921" s="3" t="s">
        <v>4051</v>
      </c>
      <c r="E3921" s="3">
        <v>193</v>
      </c>
      <c r="F3921" s="3" t="s">
        <v>37833</v>
      </c>
      <c r="G3921" s="3" t="s">
        <v>752</v>
      </c>
      <c r="H3921" s="3" t="s">
        <v>32358</v>
      </c>
      <c r="I3921" s="3"/>
      <c r="J3921" s="3" t="s">
        <v>705</v>
      </c>
      <c r="K3921" s="3" t="s">
        <v>4</v>
      </c>
      <c r="L3921" s="3" t="s">
        <v>697</v>
      </c>
      <c r="N3921" s="3"/>
      <c r="O3921" s="3" t="s">
        <v>728</v>
      </c>
      <c r="P3921" s="3" t="s">
        <v>32359</v>
      </c>
      <c r="Q3921" s="3" t="s">
        <v>700</v>
      </c>
      <c r="R3921" s="3" t="s">
        <v>32360</v>
      </c>
      <c r="S3921" s="3" t="s">
        <v>698</v>
      </c>
      <c r="T3921" s="3" t="s">
        <v>32361</v>
      </c>
      <c r="U3921" s="3" t="s">
        <v>786</v>
      </c>
      <c r="V3921" s="3" t="s">
        <v>32362</v>
      </c>
      <c r="W3921" s="3" t="s">
        <v>699</v>
      </c>
      <c r="X3921" s="3" t="s">
        <v>32363</v>
      </c>
      <c r="Y3921" s="3" t="s">
        <v>700</v>
      </c>
      <c r="Z3921" s="3" t="s">
        <v>32364</v>
      </c>
      <c r="AA3921" s="3" t="s">
        <v>699</v>
      </c>
      <c r="AB3921" s="3" t="s">
        <v>32365</v>
      </c>
      <c r="AC3921" s="3" t="s">
        <v>699</v>
      </c>
      <c r="AD3921" s="3" t="s">
        <v>32366</v>
      </c>
      <c r="AE3921" s="3" t="s">
        <v>729</v>
      </c>
      <c r="AF3921" s="3" t="s">
        <v>32367</v>
      </c>
      <c r="AG3921" s="3" t="s">
        <v>700</v>
      </c>
      <c r="AH3921" s="3" t="s">
        <v>32368</v>
      </c>
      <c r="AI3921" s="3" t="s">
        <v>700</v>
      </c>
      <c r="AJ3921" s="3" t="s">
        <v>37645</v>
      </c>
      <c r="AK3921" s="3" t="s">
        <v>699</v>
      </c>
      <c r="AL3921" s="3" t="s">
        <v>32369</v>
      </c>
      <c r="AM3921" s="3" t="s">
        <v>700</v>
      </c>
      <c r="AN3921" s="3" t="s">
        <v>32370</v>
      </c>
      <c r="AO3921" s="3" t="s">
        <v>727</v>
      </c>
      <c r="AP3921" s="3" t="s">
        <v>32371</v>
      </c>
      <c r="AQ3921" s="3" t="s">
        <v>700</v>
      </c>
      <c r="AR3921" s="3" t="s">
        <v>32372</v>
      </c>
      <c r="AS3921" s="3" t="s">
        <v>698</v>
      </c>
      <c r="AT3921" s="3" t="s">
        <v>32373</v>
      </c>
      <c r="AU3921" s="3" t="s">
        <v>700</v>
      </c>
      <c r="AV3921" s="3" t="s">
        <v>32374</v>
      </c>
      <c r="AW3921" s="3" t="s">
        <v>700</v>
      </c>
      <c r="AX3921" s="3" t="s">
        <v>32375</v>
      </c>
      <c r="AY3921" s="3" t="s">
        <v>699</v>
      </c>
      <c r="AZ3921" s="3" t="s">
        <v>32376</v>
      </c>
      <c r="BA3921" s="3" t="s">
        <v>700</v>
      </c>
      <c r="BB3921" s="3" t="s">
        <v>32377</v>
      </c>
    </row>
    <row r="3922" spans="1:54" ht="187.2" x14ac:dyDescent="0.3">
      <c r="A3922" s="3" t="s">
        <v>667</v>
      </c>
      <c r="B3922" s="3" t="s">
        <v>821</v>
      </c>
      <c r="C3922" s="3" t="s">
        <v>32378</v>
      </c>
      <c r="D3922" s="3" t="s">
        <v>4051</v>
      </c>
      <c r="E3922" s="3">
        <v>194</v>
      </c>
      <c r="F3922" s="3" t="s">
        <v>37839</v>
      </c>
      <c r="G3922" s="3" t="s">
        <v>694</v>
      </c>
      <c r="H3922" s="3" t="s">
        <v>4724</v>
      </c>
      <c r="I3922" s="3" t="s">
        <v>9365</v>
      </c>
      <c r="J3922" s="3" t="s">
        <v>697</v>
      </c>
      <c r="K3922" s="3" t="s">
        <v>4</v>
      </c>
      <c r="L3922" s="3" t="s">
        <v>705</v>
      </c>
      <c r="M3922" s="3" t="s">
        <v>32379</v>
      </c>
      <c r="N3922" s="3"/>
      <c r="O3922" s="3" t="s">
        <v>700</v>
      </c>
      <c r="P3922" s="3" t="s">
        <v>32380</v>
      </c>
      <c r="Q3922" s="3" t="s">
        <v>700</v>
      </c>
      <c r="R3922" s="3" t="s">
        <v>32381</v>
      </c>
      <c r="S3922" s="3" t="s">
        <v>698</v>
      </c>
      <c r="T3922" s="3" t="s">
        <v>32382</v>
      </c>
      <c r="U3922" s="3" t="s">
        <v>712</v>
      </c>
      <c r="V3922" s="3" t="s">
        <v>32383</v>
      </c>
      <c r="W3922" s="3" t="s">
        <v>729</v>
      </c>
      <c r="X3922" s="3" t="s">
        <v>32384</v>
      </c>
      <c r="Y3922" s="3" t="s">
        <v>699</v>
      </c>
      <c r="Z3922" s="3" t="s">
        <v>32385</v>
      </c>
      <c r="AA3922" s="3" t="s">
        <v>698</v>
      </c>
      <c r="AB3922" s="3" t="s">
        <v>32386</v>
      </c>
      <c r="AC3922" s="3" t="s">
        <v>728</v>
      </c>
      <c r="AD3922" s="3" t="s">
        <v>32387</v>
      </c>
      <c r="AE3922" s="3" t="s">
        <v>712</v>
      </c>
      <c r="AF3922" s="3" t="s">
        <v>32388</v>
      </c>
      <c r="AG3922" s="3" t="s">
        <v>728</v>
      </c>
      <c r="AI3922" s="3" t="s">
        <v>700</v>
      </c>
      <c r="AJ3922" s="3" t="s">
        <v>37646</v>
      </c>
      <c r="AK3922" s="3" t="s">
        <v>698</v>
      </c>
      <c r="AL3922" s="3" t="s">
        <v>32389</v>
      </c>
      <c r="AM3922" s="3" t="s">
        <v>786</v>
      </c>
      <c r="AN3922" s="3" t="s">
        <v>32390</v>
      </c>
      <c r="AO3922" s="3" t="s">
        <v>727</v>
      </c>
      <c r="AP3922" s="3" t="s">
        <v>32391</v>
      </c>
      <c r="AQ3922" s="3" t="s">
        <v>698</v>
      </c>
      <c r="AR3922" s="3" t="s">
        <v>32392</v>
      </c>
      <c r="AS3922" s="3" t="s">
        <v>730</v>
      </c>
      <c r="AU3922" s="3" t="s">
        <v>698</v>
      </c>
      <c r="AV3922" s="3" t="s">
        <v>32393</v>
      </c>
      <c r="AW3922" s="3" t="s">
        <v>700</v>
      </c>
      <c r="AX3922" s="3" t="s">
        <v>32394</v>
      </c>
      <c r="AY3922" s="3" t="s">
        <v>728</v>
      </c>
      <c r="AZ3922" s="3" t="s">
        <v>32395</v>
      </c>
      <c r="BA3922" s="3" t="s">
        <v>698</v>
      </c>
      <c r="BB3922" s="3" t="s">
        <v>32396</v>
      </c>
    </row>
    <row r="3923" spans="1:54" x14ac:dyDescent="0.3">
      <c r="A3923" s="3" t="s">
        <v>667</v>
      </c>
      <c r="B3923" s="3" t="s">
        <v>1091</v>
      </c>
      <c r="C3923" s="3" t="s">
        <v>32397</v>
      </c>
      <c r="D3923" s="3" t="s">
        <v>4051</v>
      </c>
      <c r="E3923" s="3">
        <v>195</v>
      </c>
      <c r="F3923" s="3" t="s">
        <v>37849</v>
      </c>
      <c r="G3923" s="3" t="s">
        <v>752</v>
      </c>
      <c r="H3923" s="3" t="s">
        <v>12576</v>
      </c>
      <c r="I3923" s="3"/>
      <c r="J3923" s="3" t="s">
        <v>705</v>
      </c>
      <c r="K3923" s="3" t="s">
        <v>4</v>
      </c>
      <c r="L3923" s="3" t="s">
        <v>697</v>
      </c>
      <c r="N3923" s="3"/>
      <c r="O3923" s="3" t="s">
        <v>700</v>
      </c>
      <c r="P3923" s="3"/>
      <c r="Q3923" s="3" t="s">
        <v>700</v>
      </c>
      <c r="R3923" s="3"/>
      <c r="S3923" s="3" t="s">
        <v>699</v>
      </c>
      <c r="T3923" s="3"/>
      <c r="U3923" s="3" t="s">
        <v>712</v>
      </c>
      <c r="W3923" s="3" t="s">
        <v>699</v>
      </c>
      <c r="Y3923" s="3" t="s">
        <v>699</v>
      </c>
      <c r="AA3923" s="3" t="s">
        <v>700</v>
      </c>
      <c r="AC3923" s="3" t="s">
        <v>700</v>
      </c>
      <c r="AE3923" s="3" t="s">
        <v>699</v>
      </c>
      <c r="AG3923" s="3" t="s">
        <v>700</v>
      </c>
      <c r="AI3923" s="3" t="s">
        <v>700</v>
      </c>
      <c r="AK3923" s="3" t="s">
        <v>699</v>
      </c>
      <c r="AM3923" s="3" t="s">
        <v>700</v>
      </c>
      <c r="AO3923" s="3" t="s">
        <v>700</v>
      </c>
      <c r="AQ3923" s="3" t="s">
        <v>699</v>
      </c>
      <c r="AS3923" s="3" t="s">
        <v>699</v>
      </c>
      <c r="AU3923" s="3" t="s">
        <v>700</v>
      </c>
      <c r="AW3923" s="3" t="s">
        <v>700</v>
      </c>
      <c r="AY3923" s="3" t="s">
        <v>700</v>
      </c>
      <c r="BA3923" s="3" t="s">
        <v>700</v>
      </c>
    </row>
    <row r="3924" spans="1:54" ht="72" x14ac:dyDescent="0.3">
      <c r="A3924" s="3" t="s">
        <v>667</v>
      </c>
      <c r="B3924" s="3" t="s">
        <v>14156</v>
      </c>
      <c r="C3924" s="3" t="s">
        <v>32398</v>
      </c>
      <c r="D3924" s="3" t="s">
        <v>4051</v>
      </c>
      <c r="E3924" s="3">
        <v>196</v>
      </c>
      <c r="F3924" s="3" t="s">
        <v>37847</v>
      </c>
      <c r="G3924" s="3" t="s">
        <v>694</v>
      </c>
      <c r="H3924" s="3"/>
      <c r="I3924" s="3" t="s">
        <v>32399</v>
      </c>
      <c r="J3924" s="3" t="s">
        <v>705</v>
      </c>
      <c r="K3924" s="3" t="s">
        <v>4</v>
      </c>
      <c r="L3924" s="3" t="s">
        <v>697</v>
      </c>
      <c r="N3924" s="3"/>
      <c r="O3924" s="3" t="s">
        <v>700</v>
      </c>
      <c r="P3924" s="3"/>
      <c r="Q3924" s="3" t="s">
        <v>700</v>
      </c>
      <c r="R3924" s="3" t="s">
        <v>32400</v>
      </c>
      <c r="S3924" s="3" t="s">
        <v>700</v>
      </c>
      <c r="T3924" s="3"/>
      <c r="U3924" s="3" t="s">
        <v>712</v>
      </c>
      <c r="V3924" s="3" t="s">
        <v>32401</v>
      </c>
      <c r="W3924" s="3" t="s">
        <v>729</v>
      </c>
      <c r="X3924" s="3" t="s">
        <v>32402</v>
      </c>
      <c r="Y3924" s="3" t="s">
        <v>699</v>
      </c>
      <c r="AA3924" s="3" t="s">
        <v>730</v>
      </c>
      <c r="AC3924" s="3" t="s">
        <v>728</v>
      </c>
      <c r="AE3924" s="3" t="s">
        <v>699</v>
      </c>
      <c r="AF3924" s="3" t="s">
        <v>32403</v>
      </c>
      <c r="AG3924" s="3" t="s">
        <v>728</v>
      </c>
      <c r="AI3924" s="3" t="s">
        <v>728</v>
      </c>
      <c r="AJ3924" s="3" t="s">
        <v>37647</v>
      </c>
      <c r="AK3924" s="3" t="s">
        <v>700</v>
      </c>
      <c r="AM3924" s="3" t="s">
        <v>700</v>
      </c>
      <c r="AN3924" s="3" t="s">
        <v>32404</v>
      </c>
      <c r="AO3924" s="3" t="s">
        <v>5772</v>
      </c>
      <c r="AP3924" s="3" t="s">
        <v>32405</v>
      </c>
      <c r="AQ3924" s="3" t="s">
        <v>730</v>
      </c>
      <c r="AR3924" s="3" t="s">
        <v>32406</v>
      </c>
      <c r="AS3924" s="3" t="s">
        <v>699</v>
      </c>
      <c r="AU3924" s="3" t="s">
        <v>727</v>
      </c>
      <c r="AW3924" s="3" t="s">
        <v>698</v>
      </c>
      <c r="AY3924" s="3" t="s">
        <v>699</v>
      </c>
      <c r="BA3924" s="3" t="s">
        <v>727</v>
      </c>
    </row>
    <row r="3925" spans="1:54" ht="158.4" x14ac:dyDescent="0.3">
      <c r="A3925" s="3" t="s">
        <v>667</v>
      </c>
      <c r="B3925" s="3" t="s">
        <v>836</v>
      </c>
      <c r="C3925" s="3" t="s">
        <v>5729</v>
      </c>
      <c r="D3925" s="3" t="s">
        <v>4051</v>
      </c>
      <c r="E3925" s="3">
        <v>197</v>
      </c>
      <c r="F3925" s="3" t="s">
        <v>37856</v>
      </c>
      <c r="G3925" s="3" t="s">
        <v>694</v>
      </c>
      <c r="H3925" s="3" t="s">
        <v>32407</v>
      </c>
      <c r="I3925" s="3"/>
      <c r="J3925" s="3" t="s">
        <v>705</v>
      </c>
      <c r="K3925" s="3" t="s">
        <v>4</v>
      </c>
      <c r="L3925" s="3" t="s">
        <v>697</v>
      </c>
      <c r="N3925" s="3"/>
      <c r="O3925" s="3" t="s">
        <v>700</v>
      </c>
      <c r="P3925" s="3" t="s">
        <v>32408</v>
      </c>
      <c r="Q3925" s="3" t="s">
        <v>700</v>
      </c>
      <c r="R3925" s="3" t="s">
        <v>32409</v>
      </c>
      <c r="S3925" s="3" t="s">
        <v>730</v>
      </c>
      <c r="T3925" s="3" t="s">
        <v>32410</v>
      </c>
      <c r="U3925" s="3" t="s">
        <v>731</v>
      </c>
      <c r="V3925" s="3" t="s">
        <v>32411</v>
      </c>
      <c r="W3925" s="3" t="s">
        <v>730</v>
      </c>
      <c r="X3925" s="3" t="s">
        <v>32412</v>
      </c>
      <c r="Y3925" s="3" t="s">
        <v>728</v>
      </c>
      <c r="Z3925" s="3" t="s">
        <v>32413</v>
      </c>
      <c r="AA3925" s="3" t="s">
        <v>728</v>
      </c>
      <c r="AB3925" s="3" t="s">
        <v>32414</v>
      </c>
      <c r="AC3925" s="3" t="s">
        <v>699</v>
      </c>
      <c r="AD3925" s="3" t="s">
        <v>32415</v>
      </c>
      <c r="AE3925" s="3" t="s">
        <v>698</v>
      </c>
      <c r="AF3925" s="3" t="s">
        <v>32416</v>
      </c>
      <c r="AG3925" s="3" t="s">
        <v>728</v>
      </c>
      <c r="AH3925" s="3" t="s">
        <v>32417</v>
      </c>
      <c r="AI3925" s="3" t="s">
        <v>700</v>
      </c>
      <c r="AJ3925" s="3" t="s">
        <v>37648</v>
      </c>
      <c r="AK3925" s="3" t="s">
        <v>699</v>
      </c>
      <c r="AL3925" s="3" t="s">
        <v>32418</v>
      </c>
      <c r="AM3925" s="3" t="s">
        <v>728</v>
      </c>
      <c r="AN3925" s="3" t="s">
        <v>32419</v>
      </c>
      <c r="AO3925" s="3" t="s">
        <v>727</v>
      </c>
      <c r="AP3925" s="3" t="s">
        <v>32420</v>
      </c>
      <c r="AQ3925" s="3" t="s">
        <v>699</v>
      </c>
      <c r="AR3925" s="3" t="s">
        <v>32421</v>
      </c>
      <c r="AS3925" s="3" t="s">
        <v>727</v>
      </c>
      <c r="AT3925" s="3" t="s">
        <v>32422</v>
      </c>
      <c r="AU3925" s="3" t="s">
        <v>729</v>
      </c>
      <c r="AV3925" s="3" t="s">
        <v>32423</v>
      </c>
      <c r="AW3925" s="3" t="s">
        <v>790</v>
      </c>
      <c r="AX3925" s="3" t="s">
        <v>32424</v>
      </c>
      <c r="AY3925" s="3" t="s">
        <v>728</v>
      </c>
      <c r="AZ3925" s="3" t="s">
        <v>32425</v>
      </c>
      <c r="BA3925" s="3" t="s">
        <v>698</v>
      </c>
      <c r="BB3925" s="3" t="s">
        <v>32426</v>
      </c>
    </row>
    <row r="3926" spans="1:54" ht="259.2" x14ac:dyDescent="0.3">
      <c r="A3926" s="3" t="s">
        <v>667</v>
      </c>
      <c r="B3926" s="3" t="s">
        <v>14011</v>
      </c>
      <c r="C3926" s="3" t="s">
        <v>32427</v>
      </c>
      <c r="D3926" s="3" t="s">
        <v>4051</v>
      </c>
      <c r="E3926" s="3">
        <v>198</v>
      </c>
      <c r="F3926" s="3" t="s">
        <v>37833</v>
      </c>
      <c r="G3926" s="3" t="s">
        <v>694</v>
      </c>
      <c r="H3926" s="3" t="s">
        <v>32428</v>
      </c>
      <c r="I3926" s="3" t="s">
        <v>9028</v>
      </c>
      <c r="J3926" s="3" t="s">
        <v>697</v>
      </c>
      <c r="K3926" s="3" t="s">
        <v>4</v>
      </c>
      <c r="L3926" s="3" t="s">
        <v>697</v>
      </c>
      <c r="M3926" s="3" t="s">
        <v>32429</v>
      </c>
      <c r="N3926" s="3"/>
      <c r="O3926" s="3" t="s">
        <v>728</v>
      </c>
      <c r="P3926" s="3" t="s">
        <v>32430</v>
      </c>
      <c r="Q3926" s="3" t="s">
        <v>729</v>
      </c>
      <c r="R3926" s="3" t="s">
        <v>32431</v>
      </c>
      <c r="S3926" s="3" t="s">
        <v>730</v>
      </c>
      <c r="T3926" s="3" t="s">
        <v>32432</v>
      </c>
      <c r="U3926" s="3" t="s">
        <v>728</v>
      </c>
      <c r="V3926" s="3" t="s">
        <v>32433</v>
      </c>
      <c r="W3926" s="3" t="s">
        <v>729</v>
      </c>
      <c r="X3926" s="3" t="s">
        <v>32434</v>
      </c>
      <c r="Y3926" s="3" t="s">
        <v>699</v>
      </c>
      <c r="AA3926" s="3" t="s">
        <v>699</v>
      </c>
      <c r="AB3926" s="3" t="s">
        <v>32435</v>
      </c>
      <c r="AC3926" s="3" t="s">
        <v>728</v>
      </c>
      <c r="AD3926" s="3" t="s">
        <v>32436</v>
      </c>
      <c r="AE3926" s="3" t="s">
        <v>1132</v>
      </c>
      <c r="AF3926" s="3" t="s">
        <v>32437</v>
      </c>
      <c r="AG3926" s="3" t="s">
        <v>727</v>
      </c>
      <c r="AI3926" s="3" t="s">
        <v>699</v>
      </c>
      <c r="AJ3926" s="3" t="s">
        <v>37649</v>
      </c>
      <c r="AK3926" s="3" t="s">
        <v>790</v>
      </c>
      <c r="AL3926" s="3" t="s">
        <v>32438</v>
      </c>
      <c r="AM3926" s="3" t="s">
        <v>729</v>
      </c>
      <c r="AN3926" s="3" t="s">
        <v>32439</v>
      </c>
      <c r="AO3926" s="3" t="s">
        <v>700</v>
      </c>
      <c r="AQ3926" s="3" t="s">
        <v>699</v>
      </c>
      <c r="AR3926" s="3" t="s">
        <v>32440</v>
      </c>
      <c r="AS3926" s="3" t="s">
        <v>727</v>
      </c>
      <c r="AT3926" s="3" t="s">
        <v>32441</v>
      </c>
      <c r="AU3926" s="3" t="s">
        <v>730</v>
      </c>
      <c r="AV3926" s="3" t="s">
        <v>32442</v>
      </c>
      <c r="AW3926" s="3" t="s">
        <v>700</v>
      </c>
      <c r="AX3926" s="3" t="s">
        <v>32443</v>
      </c>
      <c r="AY3926" s="3" t="s">
        <v>700</v>
      </c>
      <c r="AZ3926" s="3" t="s">
        <v>32444</v>
      </c>
      <c r="BA3926" s="3" t="s">
        <v>727</v>
      </c>
    </row>
    <row r="3927" spans="1:54" ht="158.4" x14ac:dyDescent="0.3">
      <c r="A3927" s="3" t="s">
        <v>667</v>
      </c>
      <c r="B3927" s="3" t="s">
        <v>25626</v>
      </c>
      <c r="C3927" s="3" t="s">
        <v>29843</v>
      </c>
      <c r="D3927" s="3" t="s">
        <v>4051</v>
      </c>
      <c r="E3927" s="3">
        <v>199</v>
      </c>
      <c r="F3927" s="3" t="s">
        <v>37870</v>
      </c>
      <c r="G3927" s="3" t="s">
        <v>752</v>
      </c>
      <c r="H3927" s="3" t="s">
        <v>32445</v>
      </c>
      <c r="I3927" s="3" t="s">
        <v>1581</v>
      </c>
      <c r="J3927" s="3" t="s">
        <v>697</v>
      </c>
      <c r="K3927" s="3" t="s">
        <v>4</v>
      </c>
      <c r="L3927" s="3" t="s">
        <v>697</v>
      </c>
      <c r="N3927" s="3"/>
      <c r="O3927" s="3" t="s">
        <v>727</v>
      </c>
      <c r="P3927" s="3" t="s">
        <v>32446</v>
      </c>
      <c r="Q3927" s="3" t="s">
        <v>786</v>
      </c>
      <c r="R3927" s="3" t="s">
        <v>32447</v>
      </c>
      <c r="S3927" s="3" t="s">
        <v>700</v>
      </c>
      <c r="T3927" s="3" t="s">
        <v>32448</v>
      </c>
      <c r="U3927" s="3" t="s">
        <v>699</v>
      </c>
      <c r="V3927" s="3" t="s">
        <v>32449</v>
      </c>
      <c r="W3927" s="3" t="s">
        <v>729</v>
      </c>
      <c r="X3927" s="3" t="s">
        <v>32450</v>
      </c>
      <c r="Y3927" s="3" t="s">
        <v>730</v>
      </c>
      <c r="Z3927" s="3" t="s">
        <v>32451</v>
      </c>
      <c r="AA3927" s="3" t="s">
        <v>698</v>
      </c>
      <c r="AB3927" s="3" t="s">
        <v>32452</v>
      </c>
      <c r="AC3927" s="3" t="s">
        <v>700</v>
      </c>
      <c r="AD3927" s="3" t="s">
        <v>32453</v>
      </c>
      <c r="AE3927" s="3" t="s">
        <v>699</v>
      </c>
      <c r="AF3927" s="3" t="s">
        <v>32454</v>
      </c>
      <c r="AG3927" s="3" t="s">
        <v>728</v>
      </c>
      <c r="AH3927" s="3" t="s">
        <v>32455</v>
      </c>
      <c r="AI3927" s="3" t="s">
        <v>728</v>
      </c>
      <c r="AJ3927" s="3" t="s">
        <v>37650</v>
      </c>
      <c r="AK3927" s="3" t="s">
        <v>700</v>
      </c>
      <c r="AL3927" s="3" t="s">
        <v>32456</v>
      </c>
      <c r="AM3927" s="3" t="s">
        <v>700</v>
      </c>
      <c r="AN3927" s="3" t="s">
        <v>32457</v>
      </c>
      <c r="AO3927" s="3" t="s">
        <v>728</v>
      </c>
      <c r="AP3927" s="3" t="s">
        <v>32458</v>
      </c>
      <c r="AQ3927" s="3" t="s">
        <v>730</v>
      </c>
      <c r="AR3927" s="3" t="s">
        <v>32459</v>
      </c>
      <c r="AS3927" s="3" t="s">
        <v>700</v>
      </c>
      <c r="AT3927" s="3" t="s">
        <v>32460</v>
      </c>
      <c r="AU3927" s="3" t="s">
        <v>698</v>
      </c>
      <c r="AV3927" s="3" t="s">
        <v>32461</v>
      </c>
      <c r="AW3927" s="3" t="s">
        <v>700</v>
      </c>
      <c r="AX3927" s="3" t="s">
        <v>32462</v>
      </c>
      <c r="AY3927" s="3" t="s">
        <v>786</v>
      </c>
      <c r="BA3927" s="3" t="s">
        <v>727</v>
      </c>
    </row>
    <row r="3928" spans="1:54" ht="187.2" x14ac:dyDescent="0.3">
      <c r="A3928" s="3" t="s">
        <v>667</v>
      </c>
      <c r="B3928" s="3" t="s">
        <v>3734</v>
      </c>
      <c r="C3928" s="3" t="s">
        <v>17872</v>
      </c>
      <c r="D3928" s="3" t="s">
        <v>4051</v>
      </c>
      <c r="E3928" s="3">
        <v>200</v>
      </c>
      <c r="F3928" s="3" t="s">
        <v>37856</v>
      </c>
      <c r="G3928" s="3" t="s">
        <v>694</v>
      </c>
      <c r="H3928" s="3" t="s">
        <v>838</v>
      </c>
      <c r="I3928" s="3" t="s">
        <v>3157</v>
      </c>
      <c r="J3928" s="3" t="s">
        <v>697</v>
      </c>
      <c r="K3928" s="3" t="s">
        <v>4</v>
      </c>
      <c r="L3928" s="3" t="s">
        <v>697</v>
      </c>
      <c r="N3928" s="3"/>
      <c r="O3928" s="3" t="s">
        <v>700</v>
      </c>
      <c r="P3928" s="3"/>
      <c r="Q3928" s="3" t="s">
        <v>699</v>
      </c>
      <c r="R3928" s="3"/>
      <c r="S3928" s="3" t="s">
        <v>700</v>
      </c>
      <c r="T3928" s="3"/>
      <c r="U3928" s="3" t="s">
        <v>699</v>
      </c>
      <c r="W3928" s="3" t="s">
        <v>699</v>
      </c>
      <c r="Y3928" s="3" t="s">
        <v>699</v>
      </c>
      <c r="AA3928" s="3" t="s">
        <v>698</v>
      </c>
      <c r="AC3928" s="3" t="s">
        <v>700</v>
      </c>
      <c r="AE3928" s="3" t="s">
        <v>712</v>
      </c>
      <c r="AF3928" s="3" t="s">
        <v>32463</v>
      </c>
      <c r="AG3928" s="3" t="s">
        <v>700</v>
      </c>
      <c r="AH3928" s="3" t="s">
        <v>32464</v>
      </c>
      <c r="AI3928" s="3" t="s">
        <v>700</v>
      </c>
      <c r="AK3928" s="3" t="s">
        <v>699</v>
      </c>
      <c r="AM3928" s="3" t="s">
        <v>700</v>
      </c>
      <c r="AO3928" s="3" t="s">
        <v>698</v>
      </c>
      <c r="AP3928" s="3" t="s">
        <v>32465</v>
      </c>
      <c r="AQ3928" s="3" t="s">
        <v>698</v>
      </c>
      <c r="AR3928" s="3" t="s">
        <v>32466</v>
      </c>
      <c r="AS3928" s="3" t="s">
        <v>699</v>
      </c>
      <c r="AU3928" s="3" t="s">
        <v>698</v>
      </c>
      <c r="AW3928" s="3" t="s">
        <v>698</v>
      </c>
      <c r="AY3928" s="3" t="s">
        <v>700</v>
      </c>
      <c r="BA3928" s="3" t="s">
        <v>698</v>
      </c>
    </row>
    <row r="3929" spans="1:54" x14ac:dyDescent="0.3">
      <c r="A3929" s="3" t="s">
        <v>667</v>
      </c>
      <c r="B3929" s="3" t="s">
        <v>32467</v>
      </c>
      <c r="C3929" s="3" t="s">
        <v>32468</v>
      </c>
      <c r="D3929" s="3" t="s">
        <v>4051</v>
      </c>
      <c r="E3929" s="3">
        <v>201</v>
      </c>
      <c r="F3929" s="3" t="s">
        <v>37835</v>
      </c>
      <c r="G3929" s="3" t="s">
        <v>694</v>
      </c>
      <c r="H3929" s="3" t="s">
        <v>32469</v>
      </c>
      <c r="I3929" s="3"/>
      <c r="J3929" s="3" t="s">
        <v>4</v>
      </c>
      <c r="K3929" s="3" t="s">
        <v>4</v>
      </c>
      <c r="L3929" s="3" t="s">
        <v>697</v>
      </c>
      <c r="M3929" s="3" t="s">
        <v>4</v>
      </c>
      <c r="N3929" s="3"/>
      <c r="O3929" s="3" t="s">
        <v>4</v>
      </c>
      <c r="P3929" s="3" t="s">
        <v>4</v>
      </c>
      <c r="Q3929" s="3" t="s">
        <v>4</v>
      </c>
      <c r="R3929" s="3" t="s">
        <v>4</v>
      </c>
      <c r="S3929" s="3" t="s">
        <v>4</v>
      </c>
      <c r="T3929" s="3" t="s">
        <v>4</v>
      </c>
      <c r="U3929" s="3" t="s">
        <v>4</v>
      </c>
      <c r="V3929" s="3" t="s">
        <v>4</v>
      </c>
      <c r="W3929" s="3" t="s">
        <v>4</v>
      </c>
      <c r="X3929" s="3" t="s">
        <v>4</v>
      </c>
      <c r="Y3929" s="3" t="s">
        <v>4</v>
      </c>
      <c r="Z3929" s="3" t="s">
        <v>4</v>
      </c>
      <c r="AA3929" s="3" t="s">
        <v>4</v>
      </c>
      <c r="AB3929" s="3" t="s">
        <v>4</v>
      </c>
      <c r="AC3929" s="3" t="s">
        <v>4</v>
      </c>
      <c r="AD3929" s="3" t="s">
        <v>4</v>
      </c>
      <c r="AE3929" s="3" t="s">
        <v>4</v>
      </c>
      <c r="AF3929" s="3" t="s">
        <v>4</v>
      </c>
      <c r="AG3929" s="3" t="s">
        <v>4</v>
      </c>
      <c r="AH3929" s="3" t="s">
        <v>4</v>
      </c>
      <c r="AI3929" s="3" t="s">
        <v>4</v>
      </c>
      <c r="AJ3929" s="3" t="s">
        <v>4</v>
      </c>
      <c r="AK3929" s="3" t="s">
        <v>4</v>
      </c>
      <c r="AL3929" s="3" t="s">
        <v>4</v>
      </c>
      <c r="AM3929" s="3" t="s">
        <v>4</v>
      </c>
      <c r="AN3929" s="3" t="s">
        <v>4</v>
      </c>
      <c r="AO3929" s="3" t="s">
        <v>4</v>
      </c>
      <c r="AP3929" s="3" t="s">
        <v>4</v>
      </c>
      <c r="AQ3929" s="3" t="s">
        <v>4</v>
      </c>
      <c r="AR3929" s="3" t="s">
        <v>4</v>
      </c>
      <c r="AS3929" s="3" t="s">
        <v>4</v>
      </c>
      <c r="AT3929" s="3" t="s">
        <v>4</v>
      </c>
      <c r="AU3929" s="3" t="s">
        <v>4</v>
      </c>
      <c r="AV3929" s="3" t="s">
        <v>4</v>
      </c>
      <c r="AW3929" s="3" t="s">
        <v>4</v>
      </c>
      <c r="AX3929" s="3" t="s">
        <v>4</v>
      </c>
      <c r="AY3929" s="3" t="s">
        <v>4</v>
      </c>
      <c r="AZ3929" s="3" t="s">
        <v>4</v>
      </c>
      <c r="BA3929" s="3" t="s">
        <v>4</v>
      </c>
      <c r="BB3929" s="3" t="s">
        <v>4</v>
      </c>
    </row>
    <row r="3930" spans="1:54" ht="43.2" x14ac:dyDescent="0.3">
      <c r="A3930" s="3" t="s">
        <v>667</v>
      </c>
      <c r="B3930" s="3" t="s">
        <v>1609</v>
      </c>
      <c r="C3930" s="3" t="s">
        <v>8051</v>
      </c>
      <c r="D3930" s="3" t="s">
        <v>4051</v>
      </c>
      <c r="E3930" s="3">
        <v>202</v>
      </c>
      <c r="F3930" s="3" t="s">
        <v>37825</v>
      </c>
      <c r="G3930" s="3" t="s">
        <v>694</v>
      </c>
      <c r="H3930" s="3" t="s">
        <v>5127</v>
      </c>
      <c r="I3930" s="3"/>
      <c r="J3930" s="3" t="s">
        <v>697</v>
      </c>
      <c r="K3930" s="3" t="s">
        <v>4</v>
      </c>
      <c r="L3930" s="3" t="s">
        <v>697</v>
      </c>
      <c r="N3930" s="3"/>
      <c r="O3930" s="3" t="s">
        <v>700</v>
      </c>
      <c r="P3930" s="3"/>
      <c r="Q3930" s="3" t="s">
        <v>700</v>
      </c>
      <c r="R3930" s="3"/>
      <c r="S3930" s="3" t="s">
        <v>727</v>
      </c>
      <c r="T3930" s="3"/>
      <c r="U3930" s="3" t="s">
        <v>712</v>
      </c>
      <c r="W3930" s="3" t="s">
        <v>699</v>
      </c>
      <c r="Y3930" s="3" t="s">
        <v>699</v>
      </c>
      <c r="AA3930" s="3" t="s">
        <v>699</v>
      </c>
      <c r="AC3930" s="3" t="s">
        <v>700</v>
      </c>
      <c r="AE3930" s="3" t="s">
        <v>712</v>
      </c>
      <c r="AG3930" s="3" t="s">
        <v>728</v>
      </c>
      <c r="AI3930" s="3" t="s">
        <v>700</v>
      </c>
      <c r="AK3930" s="3" t="s">
        <v>699</v>
      </c>
      <c r="AL3930" s="3" t="s">
        <v>32470</v>
      </c>
      <c r="AM3930" s="3" t="s">
        <v>700</v>
      </c>
      <c r="AO3930" s="3" t="s">
        <v>727</v>
      </c>
      <c r="AP3930" s="3" t="s">
        <v>32471</v>
      </c>
      <c r="AQ3930" s="3" t="s">
        <v>790</v>
      </c>
      <c r="AS3930" s="3" t="s">
        <v>698</v>
      </c>
      <c r="AU3930" s="3" t="s">
        <v>727</v>
      </c>
      <c r="AW3930" s="3" t="s">
        <v>700</v>
      </c>
      <c r="AY3930" s="3" t="s">
        <v>727</v>
      </c>
      <c r="BA3930" s="3" t="s">
        <v>786</v>
      </c>
    </row>
    <row r="3931" spans="1:54" x14ac:dyDescent="0.3">
      <c r="A3931" s="3" t="s">
        <v>667</v>
      </c>
      <c r="B3931" s="3" t="s">
        <v>3317</v>
      </c>
      <c r="C3931" s="3" t="s">
        <v>2962</v>
      </c>
      <c r="D3931" s="3" t="s">
        <v>4051</v>
      </c>
      <c r="E3931" s="3">
        <v>203</v>
      </c>
      <c r="F3931" s="3" t="s">
        <v>37830</v>
      </c>
      <c r="G3931" s="3" t="s">
        <v>752</v>
      </c>
      <c r="H3931" s="3" t="s">
        <v>5776</v>
      </c>
      <c r="I3931" s="3" t="s">
        <v>3157</v>
      </c>
      <c r="J3931" s="3" t="s">
        <v>697</v>
      </c>
      <c r="K3931" s="3" t="s">
        <v>4</v>
      </c>
      <c r="L3931" s="3" t="s">
        <v>697</v>
      </c>
      <c r="N3931" s="3"/>
      <c r="O3931" s="3" t="s">
        <v>698</v>
      </c>
      <c r="P3931" s="3"/>
      <c r="Q3931" s="3" t="s">
        <v>700</v>
      </c>
      <c r="R3931" s="3"/>
      <c r="S3931" s="3" t="s">
        <v>700</v>
      </c>
      <c r="T3931" s="3"/>
      <c r="U3931" s="3" t="s">
        <v>699</v>
      </c>
      <c r="W3931" s="3" t="s">
        <v>699</v>
      </c>
      <c r="Y3931" s="3" t="s">
        <v>698</v>
      </c>
      <c r="AA3931" s="3" t="s">
        <v>698</v>
      </c>
      <c r="AC3931" s="3" t="s">
        <v>700</v>
      </c>
      <c r="AE3931" s="3" t="s">
        <v>699</v>
      </c>
      <c r="AG3931" s="3" t="s">
        <v>700</v>
      </c>
      <c r="AI3931" s="3" t="s">
        <v>700</v>
      </c>
      <c r="AK3931" s="3" t="s">
        <v>700</v>
      </c>
      <c r="AM3931" s="3" t="s">
        <v>700</v>
      </c>
      <c r="AO3931" s="3" t="s">
        <v>698</v>
      </c>
      <c r="AQ3931" s="3" t="s">
        <v>698</v>
      </c>
      <c r="AS3931" s="3" t="s">
        <v>698</v>
      </c>
      <c r="AU3931" s="3" t="s">
        <v>698</v>
      </c>
      <c r="AW3931" s="3" t="s">
        <v>700</v>
      </c>
      <c r="AY3931" s="3" t="s">
        <v>700</v>
      </c>
      <c r="BA3931" s="3" t="s">
        <v>700</v>
      </c>
    </row>
    <row r="3932" spans="1:54" ht="57.6" x14ac:dyDescent="0.3">
      <c r="A3932" s="3" t="s">
        <v>667</v>
      </c>
      <c r="B3932" s="3" t="s">
        <v>724</v>
      </c>
      <c r="C3932" s="3" t="s">
        <v>1978</v>
      </c>
      <c r="D3932" s="3" t="s">
        <v>4051</v>
      </c>
      <c r="E3932" s="3">
        <v>204</v>
      </c>
      <c r="F3932" s="3" t="s">
        <v>37871</v>
      </c>
      <c r="G3932" s="3" t="s">
        <v>694</v>
      </c>
      <c r="H3932" s="3"/>
      <c r="I3932" s="3" t="s">
        <v>32472</v>
      </c>
      <c r="J3932" s="3" t="s">
        <v>697</v>
      </c>
      <c r="K3932" s="3" t="s">
        <v>4</v>
      </c>
      <c r="L3932" s="3" t="s">
        <v>697</v>
      </c>
      <c r="N3932" s="3"/>
      <c r="O3932" s="3" t="s">
        <v>699</v>
      </c>
      <c r="P3932" s="3" t="s">
        <v>32473</v>
      </c>
      <c r="Q3932" s="3" t="s">
        <v>728</v>
      </c>
      <c r="R3932" s="3"/>
      <c r="S3932" s="3" t="s">
        <v>700</v>
      </c>
      <c r="T3932" s="3"/>
      <c r="U3932" s="3" t="s">
        <v>712</v>
      </c>
      <c r="V3932" s="3" t="s">
        <v>32474</v>
      </c>
      <c r="W3932" s="3" t="s">
        <v>699</v>
      </c>
      <c r="Y3932" s="3" t="s">
        <v>698</v>
      </c>
      <c r="AA3932" s="3" t="s">
        <v>730</v>
      </c>
      <c r="AC3932" s="3" t="s">
        <v>728</v>
      </c>
      <c r="AD3932" s="3" t="s">
        <v>32475</v>
      </c>
      <c r="AE3932" s="3" t="s">
        <v>712</v>
      </c>
      <c r="AF3932" s="3" t="s">
        <v>32476</v>
      </c>
      <c r="AG3932" s="3" t="s">
        <v>700</v>
      </c>
      <c r="AI3932" s="3" t="s">
        <v>700</v>
      </c>
      <c r="AK3932" s="3" t="s">
        <v>698</v>
      </c>
      <c r="AL3932" s="3" t="s">
        <v>32477</v>
      </c>
      <c r="AM3932" s="3" t="s">
        <v>700</v>
      </c>
      <c r="AO3932" s="3" t="s">
        <v>727</v>
      </c>
      <c r="AP3932" s="3" t="s">
        <v>32478</v>
      </c>
      <c r="AQ3932" s="3" t="s">
        <v>699</v>
      </c>
      <c r="AS3932" s="3" t="s">
        <v>699</v>
      </c>
      <c r="AU3932" s="3" t="s">
        <v>698</v>
      </c>
      <c r="AW3932" s="3" t="s">
        <v>698</v>
      </c>
      <c r="AX3932" s="3" t="s">
        <v>32479</v>
      </c>
      <c r="AY3932" s="3" t="s">
        <v>700</v>
      </c>
      <c r="BA3932" s="3" t="s">
        <v>698</v>
      </c>
    </row>
    <row r="3933" spans="1:54" ht="172.8" x14ac:dyDescent="0.3">
      <c r="A3933" s="3" t="s">
        <v>667</v>
      </c>
      <c r="B3933" s="3" t="s">
        <v>3591</v>
      </c>
      <c r="C3933" s="3" t="s">
        <v>4442</v>
      </c>
      <c r="D3933" s="3" t="s">
        <v>4051</v>
      </c>
      <c r="E3933" s="3">
        <v>205</v>
      </c>
      <c r="F3933" s="3" t="s">
        <v>37855</v>
      </c>
      <c r="G3933" s="3" t="s">
        <v>752</v>
      </c>
      <c r="H3933" s="3" t="s">
        <v>21759</v>
      </c>
      <c r="I3933" s="3" t="s">
        <v>3157</v>
      </c>
      <c r="J3933" s="3" t="s">
        <v>697</v>
      </c>
      <c r="K3933" s="3" t="s">
        <v>4</v>
      </c>
      <c r="L3933" s="3" t="s">
        <v>697</v>
      </c>
      <c r="M3933" s="3" t="s">
        <v>32480</v>
      </c>
      <c r="N3933" s="3"/>
      <c r="O3933" s="3" t="s">
        <v>700</v>
      </c>
      <c r="P3933" s="3" t="s">
        <v>32481</v>
      </c>
      <c r="Q3933" s="3" t="s">
        <v>728</v>
      </c>
      <c r="R3933" s="3" t="s">
        <v>32482</v>
      </c>
      <c r="S3933" s="3" t="s">
        <v>700</v>
      </c>
      <c r="T3933" s="3" t="s">
        <v>32483</v>
      </c>
      <c r="U3933" s="3" t="s">
        <v>786</v>
      </c>
      <c r="V3933" s="3" t="s">
        <v>32484</v>
      </c>
      <c r="W3933" s="3" t="s">
        <v>729</v>
      </c>
      <c r="X3933" s="3" t="s">
        <v>32485</v>
      </c>
      <c r="Y3933" s="3" t="s">
        <v>730</v>
      </c>
      <c r="Z3933" s="3" t="s">
        <v>32486</v>
      </c>
      <c r="AA3933" s="3" t="s">
        <v>730</v>
      </c>
      <c r="AC3933" s="3" t="s">
        <v>728</v>
      </c>
      <c r="AD3933" s="3" t="s">
        <v>32487</v>
      </c>
      <c r="AE3933" s="3" t="s">
        <v>1132</v>
      </c>
      <c r="AF3933" s="3" t="s">
        <v>32488</v>
      </c>
      <c r="AG3933" s="3" t="s">
        <v>728</v>
      </c>
      <c r="AH3933" s="3" t="s">
        <v>32489</v>
      </c>
      <c r="AI3933" s="3" t="s">
        <v>699</v>
      </c>
      <c r="AJ3933" s="3" t="s">
        <v>37651</v>
      </c>
      <c r="AK3933" s="3" t="s">
        <v>699</v>
      </c>
      <c r="AL3933" s="3" t="s">
        <v>32490</v>
      </c>
      <c r="AM3933" s="3" t="s">
        <v>700</v>
      </c>
      <c r="AN3933" s="3" t="s">
        <v>32491</v>
      </c>
      <c r="AO3933" s="3" t="s">
        <v>8935</v>
      </c>
      <c r="AP3933" s="3" t="s">
        <v>32492</v>
      </c>
      <c r="AQ3933" s="3" t="s">
        <v>698</v>
      </c>
      <c r="AR3933" s="3" t="s">
        <v>32493</v>
      </c>
      <c r="AS3933" s="3" t="s">
        <v>699</v>
      </c>
      <c r="AT3933" s="3" t="s">
        <v>32494</v>
      </c>
      <c r="AU3933" s="3" t="s">
        <v>730</v>
      </c>
      <c r="AV3933" s="3" t="s">
        <v>32495</v>
      </c>
      <c r="AW3933" s="3" t="s">
        <v>728</v>
      </c>
      <c r="AX3933" s="3" t="s">
        <v>32496</v>
      </c>
      <c r="AY3933" s="3" t="s">
        <v>699</v>
      </c>
      <c r="AZ3933" s="3" t="s">
        <v>32497</v>
      </c>
      <c r="BA3933" s="3" t="s">
        <v>727</v>
      </c>
      <c r="BB3933" s="3" t="s">
        <v>32498</v>
      </c>
    </row>
    <row r="3934" spans="1:54" ht="244.8" x14ac:dyDescent="0.3">
      <c r="A3934" s="3" t="s">
        <v>667</v>
      </c>
      <c r="B3934" s="3" t="s">
        <v>32499</v>
      </c>
      <c r="C3934" s="3" t="s">
        <v>6069</v>
      </c>
      <c r="D3934" s="3" t="s">
        <v>4051</v>
      </c>
      <c r="E3934" s="3">
        <v>206</v>
      </c>
      <c r="F3934" s="3" t="s">
        <v>37873</v>
      </c>
      <c r="G3934" s="3" t="s">
        <v>752</v>
      </c>
      <c r="H3934" s="3" t="s">
        <v>4687</v>
      </c>
      <c r="I3934" s="3"/>
      <c r="J3934" s="3" t="s">
        <v>697</v>
      </c>
      <c r="K3934" s="3" t="s">
        <v>4</v>
      </c>
      <c r="L3934" s="3" t="s">
        <v>697</v>
      </c>
      <c r="M3934" s="3" t="s">
        <v>32500</v>
      </c>
      <c r="N3934" s="3"/>
      <c r="O3934" s="3" t="s">
        <v>700</v>
      </c>
      <c r="P3934" s="3"/>
      <c r="Q3934" s="3" t="s">
        <v>728</v>
      </c>
      <c r="R3934" s="3"/>
      <c r="S3934" s="3" t="s">
        <v>728</v>
      </c>
      <c r="T3934" s="3" t="s">
        <v>32501</v>
      </c>
      <c r="U3934" s="3" t="s">
        <v>729</v>
      </c>
      <c r="V3934" s="3" t="s">
        <v>32502</v>
      </c>
      <c r="W3934" s="3" t="s">
        <v>729</v>
      </c>
      <c r="X3934" s="3" t="s">
        <v>32503</v>
      </c>
      <c r="Y3934" s="3" t="s">
        <v>698</v>
      </c>
      <c r="AA3934" s="3" t="s">
        <v>730</v>
      </c>
      <c r="AB3934" s="3" t="s">
        <v>32504</v>
      </c>
      <c r="AC3934" s="3" t="s">
        <v>728</v>
      </c>
      <c r="AD3934" s="3" t="s">
        <v>32505</v>
      </c>
      <c r="AE3934" s="3" t="s">
        <v>729</v>
      </c>
      <c r="AF3934" s="3" t="s">
        <v>32506</v>
      </c>
      <c r="AG3934" s="3" t="s">
        <v>728</v>
      </c>
      <c r="AI3934" s="3" t="s">
        <v>700</v>
      </c>
      <c r="AK3934" s="3" t="s">
        <v>728</v>
      </c>
      <c r="AL3934" s="3" t="s">
        <v>32507</v>
      </c>
      <c r="AM3934" s="3" t="s">
        <v>700</v>
      </c>
      <c r="AO3934" s="3" t="s">
        <v>729</v>
      </c>
      <c r="AP3934" s="3" t="s">
        <v>32508</v>
      </c>
      <c r="AQ3934" s="3" t="s">
        <v>698</v>
      </c>
      <c r="AR3934" s="3" t="s">
        <v>32509</v>
      </c>
      <c r="AS3934" s="3" t="s">
        <v>698</v>
      </c>
      <c r="AU3934" s="3" t="s">
        <v>728</v>
      </c>
      <c r="AV3934" s="3" t="s">
        <v>32510</v>
      </c>
      <c r="AW3934" s="3" t="s">
        <v>700</v>
      </c>
      <c r="AY3934" s="3" t="s">
        <v>698</v>
      </c>
      <c r="BA3934" s="3" t="s">
        <v>700</v>
      </c>
    </row>
    <row r="3935" spans="1:54" ht="230.4" x14ac:dyDescent="0.3">
      <c r="A3935" s="3" t="s">
        <v>667</v>
      </c>
      <c r="B3935" s="3" t="s">
        <v>32511</v>
      </c>
      <c r="C3935" s="3" t="s">
        <v>32512</v>
      </c>
      <c r="D3935" s="3" t="s">
        <v>4051</v>
      </c>
      <c r="E3935" s="3">
        <v>207</v>
      </c>
      <c r="F3935" s="3" t="s">
        <v>37839</v>
      </c>
      <c r="G3935" s="3" t="s">
        <v>752</v>
      </c>
      <c r="H3935" s="3" t="s">
        <v>17092</v>
      </c>
      <c r="I3935" s="3" t="s">
        <v>1834</v>
      </c>
      <c r="J3935" s="3" t="s">
        <v>697</v>
      </c>
      <c r="K3935" s="3" t="s">
        <v>4</v>
      </c>
      <c r="L3935" s="3" t="s">
        <v>697</v>
      </c>
      <c r="M3935" s="3" t="s">
        <v>32513</v>
      </c>
      <c r="N3935" s="3"/>
      <c r="O3935" s="3" t="s">
        <v>699</v>
      </c>
      <c r="P3935" s="3" t="s">
        <v>32514</v>
      </c>
      <c r="Q3935" s="3" t="s">
        <v>699</v>
      </c>
      <c r="R3935" s="3" t="s">
        <v>32515</v>
      </c>
      <c r="S3935" s="3" t="s">
        <v>730</v>
      </c>
      <c r="T3935" s="3" t="s">
        <v>32516</v>
      </c>
      <c r="U3935" s="3" t="s">
        <v>1132</v>
      </c>
      <c r="V3935" s="3" t="s">
        <v>32517</v>
      </c>
      <c r="W3935" s="3" t="s">
        <v>729</v>
      </c>
      <c r="X3935" s="3" t="s">
        <v>32518</v>
      </c>
      <c r="Y3935" s="3" t="s">
        <v>698</v>
      </c>
      <c r="Z3935" s="3" t="s">
        <v>32519</v>
      </c>
      <c r="AA3935" s="3" t="s">
        <v>730</v>
      </c>
      <c r="AB3935" s="3" t="s">
        <v>32520</v>
      </c>
      <c r="AC3935" s="3" t="s">
        <v>729</v>
      </c>
      <c r="AD3935" s="3" t="s">
        <v>32521</v>
      </c>
      <c r="AE3935" s="3" t="s">
        <v>730</v>
      </c>
      <c r="AF3935" s="3" t="s">
        <v>32522</v>
      </c>
      <c r="AG3935" s="3" t="s">
        <v>728</v>
      </c>
      <c r="AH3935" s="3" t="s">
        <v>32523</v>
      </c>
      <c r="AI3935" s="3" t="s">
        <v>728</v>
      </c>
      <c r="AJ3935" s="3" t="s">
        <v>37652</v>
      </c>
      <c r="AK3935" s="3" t="s">
        <v>700</v>
      </c>
      <c r="AL3935" s="3" t="s">
        <v>32524</v>
      </c>
      <c r="AM3935" s="3" t="s">
        <v>699</v>
      </c>
      <c r="AN3935" s="3" t="s">
        <v>32525</v>
      </c>
      <c r="AO3935" s="3" t="s">
        <v>727</v>
      </c>
      <c r="AP3935" s="3" t="s">
        <v>32526</v>
      </c>
      <c r="AQ3935" s="3" t="s">
        <v>730</v>
      </c>
      <c r="AR3935" s="3" t="s">
        <v>32527</v>
      </c>
      <c r="AS3935" s="3" t="s">
        <v>729</v>
      </c>
      <c r="AT3935" s="3" t="s">
        <v>32528</v>
      </c>
      <c r="AU3935" s="3" t="s">
        <v>730</v>
      </c>
      <c r="AV3935" s="3" t="s">
        <v>32529</v>
      </c>
      <c r="AW3935" s="3" t="s">
        <v>700</v>
      </c>
      <c r="AX3935" s="3" t="s">
        <v>32530</v>
      </c>
      <c r="AY3935" s="3" t="s">
        <v>699</v>
      </c>
      <c r="AZ3935" s="3" t="s">
        <v>32531</v>
      </c>
      <c r="BA3935" s="3" t="s">
        <v>728</v>
      </c>
      <c r="BB3935" s="3" t="s">
        <v>32532</v>
      </c>
    </row>
    <row r="3936" spans="1:54" ht="244.8" x14ac:dyDescent="0.3">
      <c r="A3936" s="3" t="s">
        <v>667</v>
      </c>
      <c r="B3936" s="3" t="s">
        <v>2336</v>
      </c>
      <c r="C3936" s="3" t="s">
        <v>32533</v>
      </c>
      <c r="D3936" s="3" t="s">
        <v>4051</v>
      </c>
      <c r="E3936" s="3">
        <v>208</v>
      </c>
      <c r="F3936" s="3" t="s">
        <v>37850</v>
      </c>
      <c r="G3936" s="3" t="s">
        <v>752</v>
      </c>
      <c r="H3936" s="3" t="s">
        <v>32534</v>
      </c>
      <c r="I3936" s="3" t="s">
        <v>4791</v>
      </c>
      <c r="J3936" s="3" t="s">
        <v>705</v>
      </c>
      <c r="K3936" s="3" t="s">
        <v>4</v>
      </c>
      <c r="L3936" s="3" t="s">
        <v>697</v>
      </c>
      <c r="M3936" s="3" t="s">
        <v>32535</v>
      </c>
      <c r="N3936" s="3"/>
      <c r="O3936" s="3" t="s">
        <v>786</v>
      </c>
      <c r="P3936" s="3" t="s">
        <v>32536</v>
      </c>
      <c r="Q3936" s="3" t="s">
        <v>698</v>
      </c>
      <c r="R3936" s="3" t="s">
        <v>32537</v>
      </c>
      <c r="S3936" s="3" t="s">
        <v>700</v>
      </c>
      <c r="T3936" s="3" t="s">
        <v>32538</v>
      </c>
      <c r="U3936" s="3" t="s">
        <v>712</v>
      </c>
      <c r="W3936" s="3" t="s">
        <v>699</v>
      </c>
      <c r="Y3936" s="3" t="s">
        <v>699</v>
      </c>
      <c r="AA3936" s="3" t="s">
        <v>698</v>
      </c>
      <c r="AC3936" s="3" t="s">
        <v>700</v>
      </c>
      <c r="AD3936" s="3" t="s">
        <v>32539</v>
      </c>
      <c r="AE3936" s="3" t="s">
        <v>699</v>
      </c>
      <c r="AF3936" s="3" t="s">
        <v>32540</v>
      </c>
      <c r="AG3936" s="3" t="s">
        <v>728</v>
      </c>
      <c r="AH3936" s="3" t="s">
        <v>32541</v>
      </c>
      <c r="AI3936" s="3" t="s">
        <v>699</v>
      </c>
      <c r="AJ3936" s="3" t="s">
        <v>37653</v>
      </c>
      <c r="AK3936" s="3" t="s">
        <v>699</v>
      </c>
      <c r="AM3936" s="3" t="s">
        <v>699</v>
      </c>
      <c r="AN3936" s="3" t="s">
        <v>32542</v>
      </c>
      <c r="AO3936" s="3" t="s">
        <v>8935</v>
      </c>
      <c r="AP3936" s="3" t="s">
        <v>32543</v>
      </c>
      <c r="AQ3936" s="3" t="s">
        <v>730</v>
      </c>
      <c r="AR3936" s="3" t="s">
        <v>32544</v>
      </c>
      <c r="AS3936" s="3" t="s">
        <v>727</v>
      </c>
      <c r="AU3936" s="3" t="s">
        <v>727</v>
      </c>
      <c r="AV3936" s="3" t="s">
        <v>32545</v>
      </c>
      <c r="AW3936" s="3" t="s">
        <v>700</v>
      </c>
      <c r="AY3936" s="3" t="s">
        <v>700</v>
      </c>
      <c r="AZ3936" s="3" t="s">
        <v>32546</v>
      </c>
      <c r="BA3936" s="3" t="s">
        <v>700</v>
      </c>
      <c r="BB3936" s="3" t="s">
        <v>32547</v>
      </c>
    </row>
    <row r="3937" spans="1:54" ht="187.2" x14ac:dyDescent="0.3">
      <c r="A3937" s="3" t="s">
        <v>667</v>
      </c>
      <c r="B3937" s="3" t="s">
        <v>32548</v>
      </c>
      <c r="C3937" s="3" t="s">
        <v>2064</v>
      </c>
      <c r="D3937" s="3" t="s">
        <v>4051</v>
      </c>
      <c r="E3937" s="3">
        <v>209</v>
      </c>
      <c r="F3937" s="3" t="s">
        <v>37855</v>
      </c>
      <c r="G3937" s="3" t="s">
        <v>694</v>
      </c>
      <c r="H3937" s="3"/>
      <c r="I3937" s="3" t="s">
        <v>32549</v>
      </c>
      <c r="J3937" s="3" t="s">
        <v>697</v>
      </c>
      <c r="K3937" s="3" t="s">
        <v>4</v>
      </c>
      <c r="L3937" s="3" t="s">
        <v>697</v>
      </c>
      <c r="N3937" s="3"/>
      <c r="O3937" s="3" t="s">
        <v>700</v>
      </c>
      <c r="P3937" s="3" t="s">
        <v>32550</v>
      </c>
      <c r="Q3937" s="3" t="s">
        <v>700</v>
      </c>
      <c r="R3937" s="3" t="s">
        <v>32551</v>
      </c>
      <c r="S3937" s="3" t="s">
        <v>700</v>
      </c>
      <c r="T3937" s="3" t="s">
        <v>32552</v>
      </c>
      <c r="U3937" s="3" t="s">
        <v>712</v>
      </c>
      <c r="V3937" s="3" t="s">
        <v>32553</v>
      </c>
      <c r="W3937" s="3" t="s">
        <v>699</v>
      </c>
      <c r="X3937" s="3" t="s">
        <v>32554</v>
      </c>
      <c r="Y3937" s="3" t="s">
        <v>699</v>
      </c>
      <c r="Z3937" s="3" t="s">
        <v>32555</v>
      </c>
      <c r="AA3937" s="3" t="s">
        <v>698</v>
      </c>
      <c r="AB3937" s="3" t="s">
        <v>32556</v>
      </c>
      <c r="AC3937" s="3" t="s">
        <v>700</v>
      </c>
      <c r="AD3937" s="3" t="s">
        <v>32557</v>
      </c>
      <c r="AE3937" s="3" t="s">
        <v>698</v>
      </c>
      <c r="AF3937" s="3" t="s">
        <v>32558</v>
      </c>
      <c r="AG3937" s="3" t="s">
        <v>700</v>
      </c>
      <c r="AI3937" s="3" t="s">
        <v>699</v>
      </c>
      <c r="AK3937" s="3" t="s">
        <v>700</v>
      </c>
      <c r="AM3937" s="3" t="s">
        <v>700</v>
      </c>
      <c r="AN3937" s="3" t="s">
        <v>32559</v>
      </c>
      <c r="AO3937" s="3" t="s">
        <v>5772</v>
      </c>
      <c r="AP3937" s="3" t="s">
        <v>32560</v>
      </c>
      <c r="AQ3937" s="3" t="s">
        <v>698</v>
      </c>
      <c r="AR3937" s="3" t="s">
        <v>32561</v>
      </c>
      <c r="AS3937" s="3" t="s">
        <v>698</v>
      </c>
      <c r="AT3937" s="3" t="s">
        <v>32562</v>
      </c>
      <c r="AU3937" s="3" t="s">
        <v>698</v>
      </c>
      <c r="AV3937" s="3" t="s">
        <v>32563</v>
      </c>
      <c r="AW3937" s="3" t="s">
        <v>698</v>
      </c>
      <c r="AX3937" s="3" t="s">
        <v>32564</v>
      </c>
      <c r="AY3937" s="3" t="s">
        <v>700</v>
      </c>
      <c r="AZ3937" s="3" t="s">
        <v>32565</v>
      </c>
      <c r="BA3937" s="3" t="s">
        <v>698</v>
      </c>
      <c r="BB3937" s="3" t="s">
        <v>32566</v>
      </c>
    </row>
    <row r="3938" spans="1:54" ht="144" x14ac:dyDescent="0.3">
      <c r="A3938" s="3" t="s">
        <v>667</v>
      </c>
      <c r="B3938" s="3" t="s">
        <v>17040</v>
      </c>
      <c r="C3938" s="3" t="s">
        <v>32567</v>
      </c>
      <c r="D3938" s="3" t="s">
        <v>4051</v>
      </c>
      <c r="E3938" s="3">
        <v>210</v>
      </c>
      <c r="F3938" s="3" t="s">
        <v>37873</v>
      </c>
      <c r="G3938" s="3" t="s">
        <v>694</v>
      </c>
      <c r="H3938" s="3"/>
      <c r="I3938" s="3" t="s">
        <v>3587</v>
      </c>
      <c r="J3938" s="3" t="s">
        <v>697</v>
      </c>
      <c r="K3938" s="3" t="s">
        <v>4</v>
      </c>
      <c r="L3938" s="3" t="s">
        <v>697</v>
      </c>
      <c r="M3938" s="3" t="s">
        <v>32568</v>
      </c>
      <c r="N3938" s="3"/>
      <c r="O3938" s="3" t="s">
        <v>700</v>
      </c>
      <c r="P3938" s="3" t="s">
        <v>32569</v>
      </c>
      <c r="Q3938" s="3" t="s">
        <v>727</v>
      </c>
      <c r="R3938" s="3" t="s">
        <v>32570</v>
      </c>
      <c r="S3938" s="3" t="s">
        <v>698</v>
      </c>
      <c r="T3938" s="3" t="s">
        <v>32571</v>
      </c>
      <c r="U3938" s="3" t="s">
        <v>699</v>
      </c>
      <c r="V3938" s="3" t="s">
        <v>32572</v>
      </c>
      <c r="W3938" s="3" t="s">
        <v>698</v>
      </c>
      <c r="X3938" s="3" t="s">
        <v>32573</v>
      </c>
      <c r="Y3938" s="3" t="s">
        <v>699</v>
      </c>
      <c r="Z3938" s="3" t="s">
        <v>32574</v>
      </c>
      <c r="AA3938" s="3" t="s">
        <v>699</v>
      </c>
      <c r="AB3938" s="3" t="s">
        <v>32575</v>
      </c>
      <c r="AC3938" s="3" t="s">
        <v>728</v>
      </c>
      <c r="AD3938" s="3" t="s">
        <v>32576</v>
      </c>
      <c r="AE3938" s="3" t="s">
        <v>729</v>
      </c>
      <c r="AF3938" s="3" t="s">
        <v>32577</v>
      </c>
      <c r="AG3938" s="3" t="s">
        <v>699</v>
      </c>
      <c r="AH3938" s="3" t="s">
        <v>32578</v>
      </c>
      <c r="AI3938" s="3" t="s">
        <v>728</v>
      </c>
      <c r="AJ3938" s="3" t="s">
        <v>37654</v>
      </c>
      <c r="AK3938" s="3" t="s">
        <v>699</v>
      </c>
      <c r="AL3938" s="3" t="s">
        <v>32579</v>
      </c>
      <c r="AM3938" s="3" t="s">
        <v>699</v>
      </c>
      <c r="AN3938" s="3" t="s">
        <v>32580</v>
      </c>
      <c r="AO3938" s="3" t="s">
        <v>790</v>
      </c>
      <c r="AP3938" s="3" t="s">
        <v>32581</v>
      </c>
      <c r="AQ3938" s="3" t="s">
        <v>730</v>
      </c>
      <c r="AR3938" s="3" t="s">
        <v>32582</v>
      </c>
      <c r="AS3938" s="3" t="s">
        <v>700</v>
      </c>
      <c r="AT3938" s="3" t="s">
        <v>32583</v>
      </c>
      <c r="AU3938" s="3" t="s">
        <v>698</v>
      </c>
      <c r="AV3938" s="3" t="s">
        <v>32584</v>
      </c>
      <c r="AW3938" s="3" t="s">
        <v>700</v>
      </c>
      <c r="AY3938" s="3" t="s">
        <v>700</v>
      </c>
      <c r="AZ3938" s="3" t="s">
        <v>32585</v>
      </c>
      <c r="BA3938" s="3" t="s">
        <v>730</v>
      </c>
      <c r="BB3938" s="3" t="s">
        <v>32586</v>
      </c>
    </row>
    <row r="3939" spans="1:54" ht="72" x14ac:dyDescent="0.3">
      <c r="A3939" s="3" t="s">
        <v>667</v>
      </c>
      <c r="B3939" s="3" t="s">
        <v>1142</v>
      </c>
      <c r="C3939" s="3" t="s">
        <v>22276</v>
      </c>
      <c r="D3939" s="3" t="s">
        <v>4051</v>
      </c>
      <c r="E3939" s="3">
        <v>211</v>
      </c>
      <c r="F3939" s="3" t="s">
        <v>37820</v>
      </c>
      <c r="G3939" s="3" t="s">
        <v>694</v>
      </c>
      <c r="H3939" s="3" t="s">
        <v>32587</v>
      </c>
      <c r="I3939" s="3"/>
      <c r="J3939" s="3" t="s">
        <v>697</v>
      </c>
      <c r="K3939" s="3" t="s">
        <v>4</v>
      </c>
      <c r="L3939" s="3" t="s">
        <v>697</v>
      </c>
      <c r="N3939" s="3"/>
      <c r="O3939" s="3" t="s">
        <v>700</v>
      </c>
      <c r="P3939" s="3"/>
      <c r="Q3939" s="3" t="s">
        <v>699</v>
      </c>
      <c r="R3939" s="3"/>
      <c r="S3939" s="3" t="s">
        <v>698</v>
      </c>
      <c r="T3939" s="3"/>
      <c r="U3939" s="3" t="s">
        <v>700</v>
      </c>
      <c r="V3939" s="3" t="s">
        <v>32588</v>
      </c>
      <c r="W3939" s="3" t="s">
        <v>699</v>
      </c>
      <c r="Y3939" s="3" t="s">
        <v>700</v>
      </c>
      <c r="AA3939" s="3" t="s">
        <v>699</v>
      </c>
      <c r="AC3939" s="3" t="s">
        <v>700</v>
      </c>
      <c r="AE3939" s="3" t="s">
        <v>699</v>
      </c>
      <c r="AF3939" s="3" t="s">
        <v>32589</v>
      </c>
      <c r="AG3939" s="3" t="s">
        <v>700</v>
      </c>
      <c r="AH3939" s="3" t="s">
        <v>32590</v>
      </c>
      <c r="AI3939" s="3" t="s">
        <v>699</v>
      </c>
      <c r="AK3939" s="3" t="s">
        <v>700</v>
      </c>
      <c r="AM3939" s="3" t="s">
        <v>699</v>
      </c>
      <c r="AN3939" s="3" t="s">
        <v>32591</v>
      </c>
      <c r="AO3939" s="3" t="s">
        <v>700</v>
      </c>
      <c r="AP3939" s="3" t="s">
        <v>32592</v>
      </c>
      <c r="AQ3939" s="3" t="s">
        <v>699</v>
      </c>
      <c r="AR3939" s="3" t="s">
        <v>32593</v>
      </c>
      <c r="AS3939" s="3" t="s">
        <v>699</v>
      </c>
      <c r="AT3939" s="3" t="s">
        <v>32594</v>
      </c>
      <c r="AU3939" s="3" t="s">
        <v>700</v>
      </c>
      <c r="AV3939" s="3" t="s">
        <v>32595</v>
      </c>
      <c r="AW3939" s="3" t="s">
        <v>700</v>
      </c>
      <c r="AY3939" s="3" t="s">
        <v>699</v>
      </c>
      <c r="AZ3939" s="3" t="s">
        <v>32596</v>
      </c>
      <c r="BA3939" s="3" t="s">
        <v>698</v>
      </c>
      <c r="BB3939" s="3" t="s">
        <v>32597</v>
      </c>
    </row>
    <row r="3940" spans="1:54" ht="129.6" x14ac:dyDescent="0.3">
      <c r="A3940" s="3" t="s">
        <v>667</v>
      </c>
      <c r="B3940" s="3" t="s">
        <v>1039</v>
      </c>
      <c r="C3940" s="3" t="s">
        <v>32598</v>
      </c>
      <c r="D3940" s="3" t="s">
        <v>4051</v>
      </c>
      <c r="E3940" s="3">
        <v>212</v>
      </c>
      <c r="F3940" s="3" t="s">
        <v>37862</v>
      </c>
      <c r="G3940" s="3" t="s">
        <v>752</v>
      </c>
      <c r="H3940" s="3"/>
      <c r="I3940" s="3" t="s">
        <v>9028</v>
      </c>
      <c r="J3940" s="3" t="s">
        <v>697</v>
      </c>
      <c r="K3940" s="3" t="s">
        <v>4</v>
      </c>
      <c r="L3940" s="3" t="s">
        <v>697</v>
      </c>
      <c r="N3940" s="3"/>
      <c r="O3940" s="3" t="s">
        <v>700</v>
      </c>
      <c r="P3940" s="3"/>
      <c r="Q3940" s="3" t="s">
        <v>727</v>
      </c>
      <c r="R3940" s="3" t="s">
        <v>32599</v>
      </c>
      <c r="S3940" s="3" t="s">
        <v>700</v>
      </c>
      <c r="T3940" s="3" t="s">
        <v>32600</v>
      </c>
      <c r="U3940" s="3" t="s">
        <v>786</v>
      </c>
      <c r="V3940" s="3" t="s">
        <v>32601</v>
      </c>
      <c r="W3940" s="3" t="s">
        <v>786</v>
      </c>
      <c r="X3940" s="3" t="s">
        <v>32602</v>
      </c>
      <c r="Y3940" s="3" t="s">
        <v>699</v>
      </c>
      <c r="Z3940" s="3" t="s">
        <v>32603</v>
      </c>
      <c r="AA3940" s="3" t="s">
        <v>698</v>
      </c>
      <c r="AB3940" s="3" t="s">
        <v>32604</v>
      </c>
      <c r="AC3940" s="3" t="s">
        <v>728</v>
      </c>
      <c r="AE3940" s="3" t="s">
        <v>712</v>
      </c>
      <c r="AG3940" s="3" t="s">
        <v>728</v>
      </c>
      <c r="AH3940" s="3" t="s">
        <v>32605</v>
      </c>
      <c r="AI3940" s="3" t="s">
        <v>729</v>
      </c>
      <c r="AJ3940" s="3" t="s">
        <v>37655</v>
      </c>
      <c r="AK3940" s="3" t="s">
        <v>699</v>
      </c>
      <c r="AM3940" s="3" t="s">
        <v>700</v>
      </c>
      <c r="AO3940" s="3" t="s">
        <v>727</v>
      </c>
      <c r="AP3940" s="3" t="s">
        <v>32606</v>
      </c>
      <c r="AQ3940" s="3" t="s">
        <v>730</v>
      </c>
      <c r="AR3940" s="3" t="s">
        <v>32607</v>
      </c>
      <c r="AS3940" s="3" t="s">
        <v>698</v>
      </c>
      <c r="AU3940" s="3" t="s">
        <v>700</v>
      </c>
      <c r="AV3940" s="3" t="s">
        <v>32608</v>
      </c>
      <c r="AW3940" s="3" t="s">
        <v>700</v>
      </c>
      <c r="AY3940" s="3" t="s">
        <v>699</v>
      </c>
      <c r="BA3940" s="3" t="s">
        <v>698</v>
      </c>
    </row>
    <row r="3941" spans="1:54" ht="144" x14ac:dyDescent="0.3">
      <c r="A3941" s="3" t="s">
        <v>667</v>
      </c>
      <c r="B3941" s="3" t="s">
        <v>15903</v>
      </c>
      <c r="C3941" s="3" t="s">
        <v>19101</v>
      </c>
      <c r="D3941" s="3" t="s">
        <v>4051</v>
      </c>
      <c r="E3941" s="3">
        <v>213</v>
      </c>
      <c r="F3941" s="3" t="s">
        <v>37850</v>
      </c>
      <c r="G3941" s="3" t="s">
        <v>752</v>
      </c>
      <c r="H3941" s="3" t="s">
        <v>1022</v>
      </c>
      <c r="I3941" s="3"/>
      <c r="J3941" s="3" t="s">
        <v>697</v>
      </c>
      <c r="K3941" s="3" t="s">
        <v>4</v>
      </c>
      <c r="L3941" s="3" t="s">
        <v>697</v>
      </c>
      <c r="M3941" s="3" t="s">
        <v>32609</v>
      </c>
      <c r="N3941" s="3"/>
      <c r="O3941" s="3" t="s">
        <v>728</v>
      </c>
      <c r="P3941" s="3" t="s">
        <v>32610</v>
      </c>
      <c r="Q3941" s="3" t="s">
        <v>728</v>
      </c>
      <c r="R3941" s="3" t="s">
        <v>32611</v>
      </c>
      <c r="S3941" s="3" t="s">
        <v>700</v>
      </c>
      <c r="T3941" s="3" t="s">
        <v>32612</v>
      </c>
      <c r="U3941" s="3" t="s">
        <v>699</v>
      </c>
      <c r="V3941" s="3" t="s">
        <v>32613</v>
      </c>
      <c r="W3941" s="3" t="s">
        <v>729</v>
      </c>
      <c r="X3941" s="3" t="s">
        <v>32614</v>
      </c>
      <c r="Y3941" s="3" t="s">
        <v>699</v>
      </c>
      <c r="Z3941" s="3" t="s">
        <v>32615</v>
      </c>
      <c r="AA3941" s="3" t="s">
        <v>700</v>
      </c>
      <c r="AB3941" s="3" t="s">
        <v>32616</v>
      </c>
      <c r="AC3941" s="3" t="s">
        <v>728</v>
      </c>
      <c r="AD3941" s="3" t="s">
        <v>32617</v>
      </c>
      <c r="AE3941" s="3" t="s">
        <v>698</v>
      </c>
      <c r="AF3941" s="3" t="s">
        <v>32618</v>
      </c>
      <c r="AG3941" s="3" t="s">
        <v>699</v>
      </c>
      <c r="AH3941" s="3" t="s">
        <v>32619</v>
      </c>
      <c r="AI3941" s="3" t="s">
        <v>728</v>
      </c>
      <c r="AJ3941" s="3" t="s">
        <v>37656</v>
      </c>
      <c r="AK3941" s="3" t="s">
        <v>699</v>
      </c>
      <c r="AL3941" s="3" t="s">
        <v>32620</v>
      </c>
      <c r="AM3941" s="3" t="s">
        <v>728</v>
      </c>
      <c r="AN3941" s="3" t="s">
        <v>32621</v>
      </c>
      <c r="AO3941" s="3" t="s">
        <v>1132</v>
      </c>
      <c r="AP3941" s="3" t="s">
        <v>32622</v>
      </c>
      <c r="AQ3941" s="3" t="s">
        <v>790</v>
      </c>
      <c r="AR3941" s="3" t="s">
        <v>32623</v>
      </c>
      <c r="AS3941" s="3" t="s">
        <v>727</v>
      </c>
      <c r="AT3941" s="3" t="s">
        <v>32624</v>
      </c>
      <c r="AU3941" s="3" t="s">
        <v>698</v>
      </c>
      <c r="AV3941" s="3" t="s">
        <v>32625</v>
      </c>
      <c r="AW3941" s="3" t="s">
        <v>700</v>
      </c>
      <c r="AX3941" s="3" t="s">
        <v>32626</v>
      </c>
      <c r="AY3941" s="3" t="s">
        <v>699</v>
      </c>
      <c r="AZ3941" s="3" t="s">
        <v>32627</v>
      </c>
      <c r="BA3941" s="3" t="s">
        <v>698</v>
      </c>
      <c r="BB3941" s="3" t="s">
        <v>32628</v>
      </c>
    </row>
    <row r="3942" spans="1:54" ht="158.4" x14ac:dyDescent="0.3">
      <c r="A3942" s="3" t="s">
        <v>667</v>
      </c>
      <c r="B3942" s="3" t="s">
        <v>2203</v>
      </c>
      <c r="C3942" s="3" t="s">
        <v>32629</v>
      </c>
      <c r="D3942" s="3" t="s">
        <v>4051</v>
      </c>
      <c r="E3942" s="3">
        <v>214</v>
      </c>
      <c r="F3942" s="3" t="s">
        <v>37827</v>
      </c>
      <c r="G3942" s="3" t="s">
        <v>694</v>
      </c>
      <c r="H3942" s="3" t="s">
        <v>25844</v>
      </c>
      <c r="I3942" s="3"/>
      <c r="J3942" s="3" t="s">
        <v>697</v>
      </c>
      <c r="K3942" s="3" t="s">
        <v>4</v>
      </c>
      <c r="L3942" s="3" t="s">
        <v>697</v>
      </c>
      <c r="N3942" s="3"/>
      <c r="O3942" s="3" t="s">
        <v>699</v>
      </c>
      <c r="P3942" s="3" t="s">
        <v>32630</v>
      </c>
      <c r="Q3942" s="3" t="s">
        <v>700</v>
      </c>
      <c r="R3942" s="3" t="s">
        <v>32631</v>
      </c>
      <c r="S3942" s="3" t="s">
        <v>699</v>
      </c>
      <c r="T3942" s="3" t="s">
        <v>32632</v>
      </c>
      <c r="U3942" s="3" t="s">
        <v>712</v>
      </c>
      <c r="V3942" s="3" t="s">
        <v>32633</v>
      </c>
      <c r="W3942" s="3" t="s">
        <v>699</v>
      </c>
      <c r="X3942" s="3" t="s">
        <v>32634</v>
      </c>
      <c r="Y3942" s="3" t="s">
        <v>698</v>
      </c>
      <c r="Z3942" s="3" t="s">
        <v>32635</v>
      </c>
      <c r="AA3942" s="3" t="s">
        <v>699</v>
      </c>
      <c r="AB3942" s="3" t="s">
        <v>32636</v>
      </c>
      <c r="AC3942" s="3" t="s">
        <v>699</v>
      </c>
      <c r="AD3942" s="3" t="s">
        <v>32637</v>
      </c>
      <c r="AE3942" s="3" t="s">
        <v>790</v>
      </c>
      <c r="AF3942" s="3" t="s">
        <v>32638</v>
      </c>
      <c r="AG3942" s="3" t="s">
        <v>700</v>
      </c>
      <c r="AH3942" s="3" t="s">
        <v>32639</v>
      </c>
      <c r="AI3942" s="3" t="s">
        <v>700</v>
      </c>
      <c r="AJ3942" s="3" t="s">
        <v>37657</v>
      </c>
      <c r="AK3942" s="3" t="s">
        <v>700</v>
      </c>
      <c r="AL3942" s="3" t="s">
        <v>32640</v>
      </c>
      <c r="AM3942" s="3" t="s">
        <v>699</v>
      </c>
      <c r="AN3942" s="3" t="s">
        <v>32641</v>
      </c>
      <c r="AO3942" s="3" t="s">
        <v>700</v>
      </c>
      <c r="AP3942" s="3" t="s">
        <v>32642</v>
      </c>
      <c r="AQ3942" s="3" t="s">
        <v>698</v>
      </c>
      <c r="AR3942" s="3" t="s">
        <v>32643</v>
      </c>
      <c r="AS3942" s="3" t="s">
        <v>698</v>
      </c>
      <c r="AT3942" s="3" t="s">
        <v>32644</v>
      </c>
      <c r="AU3942" s="3" t="s">
        <v>790</v>
      </c>
      <c r="AV3942" s="3" t="s">
        <v>32645</v>
      </c>
      <c r="AW3942" s="3" t="s">
        <v>700</v>
      </c>
      <c r="AX3942" s="3" t="s">
        <v>32646</v>
      </c>
      <c r="AY3942" s="3" t="s">
        <v>700</v>
      </c>
      <c r="AZ3942" s="3" t="s">
        <v>32647</v>
      </c>
      <c r="BA3942" s="3" t="s">
        <v>700</v>
      </c>
      <c r="BB3942" s="3" t="s">
        <v>32648</v>
      </c>
    </row>
    <row r="3943" spans="1:54" ht="86.4" x14ac:dyDescent="0.3">
      <c r="A3943" s="3" t="s">
        <v>667</v>
      </c>
      <c r="B3943" s="3" t="s">
        <v>757</v>
      </c>
      <c r="C3943" s="3" t="s">
        <v>32649</v>
      </c>
      <c r="D3943" s="3" t="s">
        <v>4051</v>
      </c>
      <c r="E3943" s="3">
        <v>215</v>
      </c>
      <c r="F3943" s="3" t="s">
        <v>37867</v>
      </c>
      <c r="G3943" s="3" t="s">
        <v>694</v>
      </c>
      <c r="H3943" s="3"/>
      <c r="I3943" s="3" t="s">
        <v>3587</v>
      </c>
      <c r="J3943" s="3" t="s">
        <v>697</v>
      </c>
      <c r="K3943" s="3" t="s">
        <v>4</v>
      </c>
      <c r="L3943" s="3" t="s">
        <v>697</v>
      </c>
      <c r="N3943" s="3"/>
      <c r="O3943" s="3" t="s">
        <v>786</v>
      </c>
      <c r="P3943" s="3" t="s">
        <v>32650</v>
      </c>
      <c r="Q3943" s="3" t="s">
        <v>728</v>
      </c>
      <c r="R3943" s="3" t="s">
        <v>32651</v>
      </c>
      <c r="S3943" s="3" t="s">
        <v>730</v>
      </c>
      <c r="T3943" s="3" t="s">
        <v>32652</v>
      </c>
      <c r="U3943" s="3" t="s">
        <v>727</v>
      </c>
      <c r="V3943" s="3" t="s">
        <v>32653</v>
      </c>
      <c r="W3943" s="3" t="s">
        <v>698</v>
      </c>
      <c r="X3943" s="3" t="s">
        <v>32653</v>
      </c>
      <c r="Y3943" s="3" t="s">
        <v>729</v>
      </c>
      <c r="AA3943" s="3" t="s">
        <v>699</v>
      </c>
      <c r="AB3943" s="3" t="s">
        <v>32654</v>
      </c>
      <c r="AC3943" s="3" t="s">
        <v>700</v>
      </c>
      <c r="AE3943" s="3" t="s">
        <v>790</v>
      </c>
      <c r="AF3943" s="3" t="s">
        <v>32655</v>
      </c>
      <c r="AG3943" s="3" t="s">
        <v>728</v>
      </c>
      <c r="AI3943" s="3" t="s">
        <v>728</v>
      </c>
      <c r="AJ3943" s="3" t="s">
        <v>37658</v>
      </c>
      <c r="AK3943" s="3" t="s">
        <v>699</v>
      </c>
      <c r="AL3943" s="3" t="s">
        <v>32656</v>
      </c>
      <c r="AM3943" s="3" t="s">
        <v>700</v>
      </c>
      <c r="AO3943" s="3" t="s">
        <v>727</v>
      </c>
      <c r="AP3943" s="3" t="s">
        <v>32657</v>
      </c>
      <c r="AQ3943" s="3" t="s">
        <v>790</v>
      </c>
      <c r="AR3943" s="3" t="s">
        <v>32658</v>
      </c>
      <c r="AS3943" s="3" t="s">
        <v>730</v>
      </c>
      <c r="AU3943" s="3" t="s">
        <v>698</v>
      </c>
      <c r="AV3943" s="3" t="s">
        <v>32659</v>
      </c>
      <c r="AW3943" s="3" t="s">
        <v>700</v>
      </c>
      <c r="AX3943" s="3" t="s">
        <v>32660</v>
      </c>
      <c r="AY3943" s="3" t="s">
        <v>786</v>
      </c>
      <c r="BA3943" s="3" t="s">
        <v>700</v>
      </c>
      <c r="BB3943" s="3" t="s">
        <v>32661</v>
      </c>
    </row>
    <row r="3944" spans="1:54" ht="129.6" x14ac:dyDescent="0.3">
      <c r="A3944" s="3" t="s">
        <v>667</v>
      </c>
      <c r="B3944" s="3" t="s">
        <v>3369</v>
      </c>
      <c r="C3944" s="3" t="s">
        <v>32662</v>
      </c>
      <c r="D3944" s="3" t="s">
        <v>4051</v>
      </c>
      <c r="E3944" s="3">
        <v>216</v>
      </c>
      <c r="F3944" s="3" t="s">
        <v>37846</v>
      </c>
      <c r="G3944" s="3" t="s">
        <v>752</v>
      </c>
      <c r="H3944" s="3"/>
      <c r="I3944" s="3" t="s">
        <v>32663</v>
      </c>
      <c r="J3944" s="3" t="s">
        <v>697</v>
      </c>
      <c r="K3944" s="3" t="s">
        <v>4</v>
      </c>
      <c r="L3944" s="3" t="s">
        <v>697</v>
      </c>
      <c r="N3944" s="3"/>
      <c r="O3944" s="3" t="s">
        <v>700</v>
      </c>
      <c r="P3944" s="3" t="s">
        <v>32664</v>
      </c>
      <c r="Q3944" s="3" t="s">
        <v>699</v>
      </c>
      <c r="R3944" s="3" t="s">
        <v>32665</v>
      </c>
      <c r="S3944" s="3" t="s">
        <v>700</v>
      </c>
      <c r="T3944" s="3" t="s">
        <v>32666</v>
      </c>
      <c r="U3944" s="3" t="s">
        <v>699</v>
      </c>
      <c r="V3944" s="3" t="s">
        <v>32667</v>
      </c>
      <c r="W3944" s="3" t="s">
        <v>699</v>
      </c>
      <c r="Y3944" s="3" t="s">
        <v>698</v>
      </c>
      <c r="AA3944" s="3" t="s">
        <v>699</v>
      </c>
      <c r="AC3944" s="3" t="s">
        <v>700</v>
      </c>
      <c r="AD3944" s="3" t="s">
        <v>32668</v>
      </c>
      <c r="AE3944" s="3" t="s">
        <v>699</v>
      </c>
      <c r="AG3944" s="3" t="s">
        <v>700</v>
      </c>
      <c r="AH3944" s="3" t="s">
        <v>32669</v>
      </c>
      <c r="AI3944" s="3" t="s">
        <v>700</v>
      </c>
      <c r="AK3944" s="3" t="s">
        <v>700</v>
      </c>
      <c r="AL3944" s="3" t="s">
        <v>32670</v>
      </c>
      <c r="AM3944" s="3" t="s">
        <v>700</v>
      </c>
      <c r="AN3944" s="3" t="s">
        <v>32671</v>
      </c>
      <c r="AO3944" s="3" t="s">
        <v>5772</v>
      </c>
      <c r="AP3944" s="3" t="s">
        <v>32672</v>
      </c>
      <c r="AQ3944" s="3" t="s">
        <v>698</v>
      </c>
      <c r="AR3944" s="3" t="s">
        <v>32673</v>
      </c>
      <c r="AS3944" s="3" t="s">
        <v>698</v>
      </c>
      <c r="AU3944" s="3" t="s">
        <v>698</v>
      </c>
      <c r="AW3944" s="3" t="s">
        <v>700</v>
      </c>
      <c r="AY3944" s="3" t="s">
        <v>700</v>
      </c>
      <c r="BA3944" s="3" t="s">
        <v>700</v>
      </c>
    </row>
    <row r="3945" spans="1:54" ht="172.8" x14ac:dyDescent="0.3">
      <c r="A3945" s="3" t="s">
        <v>667</v>
      </c>
      <c r="B3945" s="3" t="s">
        <v>14132</v>
      </c>
      <c r="C3945" s="3" t="s">
        <v>32674</v>
      </c>
      <c r="D3945" s="3" t="s">
        <v>4051</v>
      </c>
      <c r="E3945" s="3">
        <v>217</v>
      </c>
      <c r="F3945" s="3" t="s">
        <v>37852</v>
      </c>
      <c r="G3945" s="3" t="s">
        <v>752</v>
      </c>
      <c r="H3945" s="3" t="s">
        <v>4791</v>
      </c>
      <c r="I3945" s="3" t="s">
        <v>3157</v>
      </c>
      <c r="J3945" s="3" t="s">
        <v>697</v>
      </c>
      <c r="K3945" s="3" t="s">
        <v>4</v>
      </c>
      <c r="L3945" s="3" t="s">
        <v>697</v>
      </c>
      <c r="N3945" s="3"/>
      <c r="O3945" s="3" t="s">
        <v>729</v>
      </c>
      <c r="P3945" s="3"/>
      <c r="Q3945" s="3" t="s">
        <v>730</v>
      </c>
      <c r="R3945" s="3" t="s">
        <v>32675</v>
      </c>
      <c r="S3945" s="3" t="s">
        <v>699</v>
      </c>
      <c r="T3945" s="3" t="s">
        <v>32676</v>
      </c>
      <c r="U3945" s="3" t="s">
        <v>699</v>
      </c>
      <c r="V3945" s="3" t="s">
        <v>32677</v>
      </c>
      <c r="W3945" s="3" t="s">
        <v>698</v>
      </c>
      <c r="Y3945" s="3" t="s">
        <v>698</v>
      </c>
      <c r="Z3945" s="3" t="s">
        <v>32678</v>
      </c>
      <c r="AA3945" s="3" t="s">
        <v>699</v>
      </c>
      <c r="AC3945" s="3" t="s">
        <v>730</v>
      </c>
      <c r="AD3945" s="3" t="s">
        <v>32679</v>
      </c>
      <c r="AE3945" s="3" t="s">
        <v>728</v>
      </c>
      <c r="AF3945" s="3" t="s">
        <v>32680</v>
      </c>
      <c r="AG3945" s="3" t="s">
        <v>699</v>
      </c>
      <c r="AI3945" s="3" t="s">
        <v>700</v>
      </c>
      <c r="AJ3945" s="3" t="s">
        <v>37659</v>
      </c>
      <c r="AK3945" s="3" t="s">
        <v>698</v>
      </c>
      <c r="AL3945" s="3" t="s">
        <v>32681</v>
      </c>
      <c r="AM3945" s="3" t="s">
        <v>700</v>
      </c>
      <c r="AN3945" s="3" t="s">
        <v>32682</v>
      </c>
      <c r="AO3945" s="3" t="s">
        <v>5772</v>
      </c>
      <c r="AP3945" s="3" t="s">
        <v>32683</v>
      </c>
      <c r="AQ3945" s="3" t="s">
        <v>699</v>
      </c>
      <c r="AR3945" s="3" t="s">
        <v>32684</v>
      </c>
      <c r="AS3945" s="3" t="s">
        <v>698</v>
      </c>
      <c r="AU3945" s="3" t="s">
        <v>700</v>
      </c>
      <c r="AW3945" s="3" t="s">
        <v>699</v>
      </c>
      <c r="AY3945" s="3" t="s">
        <v>698</v>
      </c>
      <c r="BA3945" s="3" t="s">
        <v>698</v>
      </c>
      <c r="BB3945" s="3" t="s">
        <v>32685</v>
      </c>
    </row>
    <row r="3946" spans="1:54" ht="129.6" x14ac:dyDescent="0.3">
      <c r="A3946" s="3" t="s">
        <v>667</v>
      </c>
      <c r="B3946" s="3" t="s">
        <v>16124</v>
      </c>
      <c r="C3946" s="3" t="s">
        <v>32686</v>
      </c>
      <c r="D3946" s="3" t="s">
        <v>4051</v>
      </c>
      <c r="E3946" s="3">
        <v>218</v>
      </c>
      <c r="F3946" s="3" t="s">
        <v>37830</v>
      </c>
      <c r="G3946" s="3" t="s">
        <v>694</v>
      </c>
      <c r="H3946" s="3" t="s">
        <v>32687</v>
      </c>
      <c r="I3946" s="3"/>
      <c r="J3946" s="3" t="s">
        <v>697</v>
      </c>
      <c r="K3946" s="3" t="s">
        <v>4</v>
      </c>
      <c r="L3946" s="3" t="s">
        <v>697</v>
      </c>
      <c r="M3946" s="3" t="s">
        <v>32688</v>
      </c>
      <c r="N3946" s="3"/>
      <c r="O3946" s="3" t="s">
        <v>700</v>
      </c>
      <c r="P3946" s="3" t="s">
        <v>32689</v>
      </c>
      <c r="Q3946" s="3" t="s">
        <v>700</v>
      </c>
      <c r="R3946" s="3" t="s">
        <v>32690</v>
      </c>
      <c r="S3946" s="3" t="s">
        <v>699</v>
      </c>
      <c r="T3946" s="3" t="s">
        <v>32691</v>
      </c>
      <c r="U3946" s="3" t="s">
        <v>700</v>
      </c>
      <c r="V3946" s="3" t="s">
        <v>32692</v>
      </c>
      <c r="W3946" s="3" t="s">
        <v>730</v>
      </c>
      <c r="X3946" s="3" t="s">
        <v>32693</v>
      </c>
      <c r="Y3946" s="3" t="s">
        <v>699</v>
      </c>
      <c r="Z3946" s="3" t="s">
        <v>32694</v>
      </c>
      <c r="AA3946" s="3" t="s">
        <v>699</v>
      </c>
      <c r="AB3946" s="3" t="s">
        <v>32695</v>
      </c>
      <c r="AC3946" s="3" t="s">
        <v>729</v>
      </c>
      <c r="AD3946" s="3" t="s">
        <v>32696</v>
      </c>
      <c r="AE3946" s="3" t="s">
        <v>698</v>
      </c>
      <c r="AG3946" s="3" t="s">
        <v>699</v>
      </c>
      <c r="AI3946" s="3" t="s">
        <v>700</v>
      </c>
      <c r="AJ3946" s="3" t="s">
        <v>37660</v>
      </c>
      <c r="AK3946" s="3" t="s">
        <v>698</v>
      </c>
      <c r="AL3946" s="3" t="s">
        <v>32697</v>
      </c>
      <c r="AM3946" s="3" t="s">
        <v>699</v>
      </c>
      <c r="AO3946" s="3" t="s">
        <v>790</v>
      </c>
      <c r="AP3946" s="3" t="s">
        <v>32698</v>
      </c>
      <c r="AQ3946" s="3" t="s">
        <v>730</v>
      </c>
      <c r="AR3946" s="3" t="s">
        <v>32699</v>
      </c>
      <c r="AS3946" s="3" t="s">
        <v>699</v>
      </c>
      <c r="AU3946" s="3" t="s">
        <v>727</v>
      </c>
      <c r="AV3946" s="3" t="s">
        <v>32700</v>
      </c>
      <c r="AW3946" s="3" t="s">
        <v>698</v>
      </c>
      <c r="AY3946" s="3" t="s">
        <v>700</v>
      </c>
      <c r="BA3946" s="3" t="s">
        <v>699</v>
      </c>
    </row>
    <row r="3947" spans="1:54" ht="216" x14ac:dyDescent="0.3">
      <c r="A3947" s="3" t="s">
        <v>667</v>
      </c>
      <c r="B3947" s="3" t="s">
        <v>16137</v>
      </c>
      <c r="C3947" s="3" t="s">
        <v>32701</v>
      </c>
      <c r="D3947" s="3" t="s">
        <v>4051</v>
      </c>
      <c r="E3947" s="3">
        <v>219</v>
      </c>
      <c r="F3947" s="3" t="s">
        <v>37825</v>
      </c>
      <c r="G3947" s="3" t="s">
        <v>752</v>
      </c>
      <c r="H3947" s="3" t="s">
        <v>32702</v>
      </c>
      <c r="I3947" s="3" t="s">
        <v>32703</v>
      </c>
      <c r="J3947" s="3" t="s">
        <v>697</v>
      </c>
      <c r="K3947" s="3" t="s">
        <v>4</v>
      </c>
      <c r="L3947" s="3" t="s">
        <v>697</v>
      </c>
      <c r="N3947" s="3"/>
      <c r="O3947" s="3" t="s">
        <v>700</v>
      </c>
      <c r="P3947" s="3" t="s">
        <v>32704</v>
      </c>
      <c r="Q3947" s="3" t="s">
        <v>700</v>
      </c>
      <c r="R3947" s="3" t="s">
        <v>32705</v>
      </c>
      <c r="S3947" s="3" t="s">
        <v>700</v>
      </c>
      <c r="T3947" s="3" t="s">
        <v>32706</v>
      </c>
      <c r="U3947" s="3" t="s">
        <v>712</v>
      </c>
      <c r="V3947" s="3" t="s">
        <v>32707</v>
      </c>
      <c r="W3947" s="3" t="s">
        <v>699</v>
      </c>
      <c r="X3947" s="3" t="s">
        <v>32708</v>
      </c>
      <c r="Y3947" s="3" t="s">
        <v>698</v>
      </c>
      <c r="Z3947" s="3" t="s">
        <v>32709</v>
      </c>
      <c r="AA3947" s="3" t="s">
        <v>698</v>
      </c>
      <c r="AB3947" s="3" t="s">
        <v>32710</v>
      </c>
      <c r="AC3947" s="3" t="s">
        <v>700</v>
      </c>
      <c r="AD3947" s="3" t="s">
        <v>32711</v>
      </c>
      <c r="AE3947" s="3" t="s">
        <v>698</v>
      </c>
      <c r="AF3947" s="3" t="s">
        <v>32712</v>
      </c>
      <c r="AG3947" s="3" t="s">
        <v>728</v>
      </c>
      <c r="AH3947" s="3" t="s">
        <v>32713</v>
      </c>
      <c r="AI3947" s="3" t="s">
        <v>699</v>
      </c>
      <c r="AJ3947" s="3" t="s">
        <v>37661</v>
      </c>
      <c r="AK3947" s="3" t="s">
        <v>786</v>
      </c>
      <c r="AL3947" s="3" t="s">
        <v>32714</v>
      </c>
      <c r="AM3947" s="3" t="s">
        <v>700</v>
      </c>
      <c r="AN3947" s="3" t="s">
        <v>32715</v>
      </c>
      <c r="AO3947" s="3" t="s">
        <v>790</v>
      </c>
      <c r="AP3947" s="3" t="s">
        <v>32716</v>
      </c>
      <c r="AQ3947" s="3" t="s">
        <v>698</v>
      </c>
      <c r="AR3947" s="3" t="s">
        <v>32717</v>
      </c>
      <c r="AS3947" s="3" t="s">
        <v>698</v>
      </c>
      <c r="AT3947" s="3" t="s">
        <v>32718</v>
      </c>
      <c r="AU3947" s="3" t="s">
        <v>700</v>
      </c>
      <c r="AV3947" s="3" t="s">
        <v>32719</v>
      </c>
      <c r="AW3947" s="3" t="s">
        <v>700</v>
      </c>
      <c r="AX3947" s="3" t="s">
        <v>32720</v>
      </c>
      <c r="AY3947" s="3" t="s">
        <v>700</v>
      </c>
      <c r="AZ3947" s="3" t="s">
        <v>32721</v>
      </c>
      <c r="BA3947" s="3" t="s">
        <v>700</v>
      </c>
      <c r="BB3947" s="3" t="s">
        <v>32722</v>
      </c>
    </row>
    <row r="3948" spans="1:54" ht="86.4" x14ac:dyDescent="0.3">
      <c r="A3948" s="3" t="s">
        <v>667</v>
      </c>
      <c r="B3948" s="3" t="s">
        <v>32723</v>
      </c>
      <c r="C3948" s="3" t="s">
        <v>32724</v>
      </c>
      <c r="D3948" s="3" t="s">
        <v>4051</v>
      </c>
      <c r="E3948" s="3">
        <v>220</v>
      </c>
      <c r="F3948" s="3" t="s">
        <v>37833</v>
      </c>
      <c r="G3948" s="3" t="s">
        <v>694</v>
      </c>
      <c r="H3948" s="3" t="s">
        <v>32725</v>
      </c>
      <c r="I3948" s="3"/>
      <c r="J3948" s="3" t="s">
        <v>697</v>
      </c>
      <c r="K3948" s="3" t="s">
        <v>4</v>
      </c>
      <c r="L3948" s="3" t="s">
        <v>697</v>
      </c>
      <c r="M3948" s="3" t="s">
        <v>32726</v>
      </c>
      <c r="N3948" s="3"/>
      <c r="O3948" s="3" t="s">
        <v>699</v>
      </c>
      <c r="P3948" s="3" t="s">
        <v>32727</v>
      </c>
      <c r="Q3948" s="3" t="s">
        <v>698</v>
      </c>
      <c r="R3948" s="3" t="s">
        <v>32728</v>
      </c>
      <c r="S3948" s="3" t="s">
        <v>730</v>
      </c>
      <c r="T3948" s="3" t="s">
        <v>32729</v>
      </c>
      <c r="U3948" s="3" t="s">
        <v>729</v>
      </c>
      <c r="V3948" s="3" t="s">
        <v>32730</v>
      </c>
      <c r="W3948" s="3" t="s">
        <v>699</v>
      </c>
      <c r="Y3948" s="3" t="s">
        <v>698</v>
      </c>
      <c r="AA3948" s="3" t="s">
        <v>698</v>
      </c>
      <c r="AB3948" s="3" t="s">
        <v>32731</v>
      </c>
      <c r="AC3948" s="3" t="s">
        <v>728</v>
      </c>
      <c r="AD3948" s="3" t="s">
        <v>32732</v>
      </c>
      <c r="AE3948" s="3" t="s">
        <v>712</v>
      </c>
      <c r="AF3948" s="3" t="s">
        <v>32733</v>
      </c>
      <c r="AG3948" s="3" t="s">
        <v>700</v>
      </c>
      <c r="AI3948" s="3" t="s">
        <v>700</v>
      </c>
      <c r="AK3948" s="3" t="s">
        <v>729</v>
      </c>
      <c r="AL3948" s="3" t="s">
        <v>32734</v>
      </c>
      <c r="AM3948" s="3" t="s">
        <v>700</v>
      </c>
      <c r="AN3948" s="3" t="s">
        <v>32735</v>
      </c>
      <c r="AO3948" s="3" t="s">
        <v>728</v>
      </c>
      <c r="AP3948" s="3" t="s">
        <v>32736</v>
      </c>
      <c r="AQ3948" s="3" t="s">
        <v>699</v>
      </c>
      <c r="AS3948" s="3" t="s">
        <v>698</v>
      </c>
      <c r="AU3948" s="3" t="s">
        <v>730</v>
      </c>
      <c r="AW3948" s="3" t="s">
        <v>698</v>
      </c>
      <c r="AY3948" s="3" t="s">
        <v>700</v>
      </c>
      <c r="AZ3948" s="3" t="s">
        <v>32737</v>
      </c>
      <c r="BA3948" s="3" t="s">
        <v>730</v>
      </c>
    </row>
    <row r="3949" spans="1:54" ht="244.8" x14ac:dyDescent="0.3">
      <c r="A3949" s="3" t="s">
        <v>667</v>
      </c>
      <c r="B3949" s="3" t="s">
        <v>23380</v>
      </c>
      <c r="C3949" s="3" t="s">
        <v>32738</v>
      </c>
      <c r="D3949" s="3" t="s">
        <v>4051</v>
      </c>
      <c r="E3949" s="3">
        <v>221</v>
      </c>
      <c r="F3949" s="3" t="s">
        <v>37856</v>
      </c>
      <c r="G3949" s="3" t="s">
        <v>752</v>
      </c>
      <c r="H3949" s="3" t="s">
        <v>32739</v>
      </c>
      <c r="I3949" s="3"/>
      <c r="J3949" s="3" t="s">
        <v>697</v>
      </c>
      <c r="K3949" s="3" t="s">
        <v>4</v>
      </c>
      <c r="L3949" s="3" t="s">
        <v>697</v>
      </c>
      <c r="M3949" s="3" t="s">
        <v>32740</v>
      </c>
      <c r="N3949" s="3"/>
      <c r="O3949" s="3" t="s">
        <v>700</v>
      </c>
      <c r="P3949" s="3" t="s">
        <v>32741</v>
      </c>
      <c r="Q3949" s="3" t="s">
        <v>700</v>
      </c>
      <c r="R3949" s="3" t="s">
        <v>32742</v>
      </c>
      <c r="S3949" s="3" t="s">
        <v>699</v>
      </c>
      <c r="T3949" s="3" t="s">
        <v>32743</v>
      </c>
      <c r="U3949" s="3" t="s">
        <v>712</v>
      </c>
      <c r="V3949" s="3" t="s">
        <v>32744</v>
      </c>
      <c r="W3949" s="3" t="s">
        <v>729</v>
      </c>
      <c r="X3949" s="3" t="s">
        <v>32745</v>
      </c>
      <c r="Y3949" s="3" t="s">
        <v>699</v>
      </c>
      <c r="Z3949" s="3" t="s">
        <v>32746</v>
      </c>
      <c r="AA3949" s="3" t="s">
        <v>698</v>
      </c>
      <c r="AB3949" s="3" t="s">
        <v>32747</v>
      </c>
      <c r="AC3949" s="3" t="s">
        <v>728</v>
      </c>
      <c r="AD3949" s="3" t="s">
        <v>32748</v>
      </c>
      <c r="AE3949" s="3" t="s">
        <v>729</v>
      </c>
      <c r="AF3949" s="3" t="s">
        <v>32749</v>
      </c>
      <c r="AG3949" s="3" t="s">
        <v>728</v>
      </c>
      <c r="AH3949" s="3" t="s">
        <v>32750</v>
      </c>
      <c r="AI3949" s="3" t="s">
        <v>700</v>
      </c>
      <c r="AJ3949" s="3" t="s">
        <v>37662</v>
      </c>
      <c r="AK3949" s="3" t="s">
        <v>700</v>
      </c>
      <c r="AL3949" s="3" t="s">
        <v>32751</v>
      </c>
      <c r="AM3949" s="3" t="s">
        <v>727</v>
      </c>
      <c r="AN3949" s="3" t="s">
        <v>32752</v>
      </c>
      <c r="AO3949" s="3" t="s">
        <v>790</v>
      </c>
      <c r="AP3949" s="3" t="s">
        <v>32753</v>
      </c>
      <c r="AQ3949" s="3" t="s">
        <v>699</v>
      </c>
      <c r="AR3949" s="3" t="s">
        <v>32754</v>
      </c>
      <c r="AS3949" s="3" t="s">
        <v>698</v>
      </c>
      <c r="AT3949" s="3" t="s">
        <v>32755</v>
      </c>
      <c r="AU3949" s="3" t="s">
        <v>698</v>
      </c>
      <c r="AV3949" s="3" t="s">
        <v>32756</v>
      </c>
      <c r="AW3949" s="3" t="s">
        <v>700</v>
      </c>
      <c r="AX3949" s="3" t="s">
        <v>32757</v>
      </c>
      <c r="AY3949" s="3" t="s">
        <v>727</v>
      </c>
      <c r="AZ3949" s="3" t="s">
        <v>32758</v>
      </c>
      <c r="BA3949" s="3" t="s">
        <v>727</v>
      </c>
      <c r="BB3949" s="3" t="s">
        <v>32759</v>
      </c>
    </row>
    <row r="3950" spans="1:54" x14ac:dyDescent="0.3">
      <c r="A3950" s="3" t="s">
        <v>667</v>
      </c>
      <c r="B3950" s="3" t="s">
        <v>907</v>
      </c>
      <c r="C3950" s="3" t="s">
        <v>32760</v>
      </c>
      <c r="D3950" s="3" t="s">
        <v>4051</v>
      </c>
      <c r="E3950" s="3">
        <v>222</v>
      </c>
      <c r="F3950" s="3" t="s">
        <v>37829</v>
      </c>
      <c r="G3950" s="3" t="s">
        <v>694</v>
      </c>
      <c r="H3950" s="3" t="s">
        <v>32761</v>
      </c>
      <c r="I3950" s="3"/>
      <c r="J3950" s="3" t="s">
        <v>4</v>
      </c>
      <c r="K3950" s="3" t="s">
        <v>4</v>
      </c>
      <c r="L3950" s="3" t="s">
        <v>697</v>
      </c>
      <c r="M3950" s="3" t="s">
        <v>4</v>
      </c>
      <c r="N3950" s="3"/>
      <c r="O3950" s="3" t="s">
        <v>4</v>
      </c>
      <c r="P3950" s="3" t="s">
        <v>4</v>
      </c>
      <c r="Q3950" s="3" t="s">
        <v>4</v>
      </c>
      <c r="R3950" s="3" t="s">
        <v>4</v>
      </c>
      <c r="S3950" s="3" t="s">
        <v>4</v>
      </c>
      <c r="T3950" s="3" t="s">
        <v>4</v>
      </c>
      <c r="U3950" s="3" t="s">
        <v>4</v>
      </c>
      <c r="V3950" s="3" t="s">
        <v>4</v>
      </c>
      <c r="W3950" s="3" t="s">
        <v>4</v>
      </c>
      <c r="X3950" s="3" t="s">
        <v>4</v>
      </c>
      <c r="Y3950" s="3" t="s">
        <v>4</v>
      </c>
      <c r="Z3950" s="3" t="s">
        <v>4</v>
      </c>
      <c r="AA3950" s="3" t="s">
        <v>4</v>
      </c>
      <c r="AB3950" s="3" t="s">
        <v>4</v>
      </c>
      <c r="AC3950" s="3" t="s">
        <v>4</v>
      </c>
      <c r="AD3950" s="3" t="s">
        <v>4</v>
      </c>
      <c r="AE3950" s="3" t="s">
        <v>4</v>
      </c>
      <c r="AF3950" s="3" t="s">
        <v>4</v>
      </c>
      <c r="AG3950" s="3" t="s">
        <v>4</v>
      </c>
      <c r="AH3950" s="3" t="s">
        <v>4</v>
      </c>
      <c r="AI3950" s="3" t="s">
        <v>4</v>
      </c>
      <c r="AJ3950" s="3" t="s">
        <v>4</v>
      </c>
      <c r="AK3950" s="3" t="s">
        <v>4</v>
      </c>
      <c r="AL3950" s="3" t="s">
        <v>4</v>
      </c>
      <c r="AM3950" s="3" t="s">
        <v>4</v>
      </c>
      <c r="AN3950" s="3" t="s">
        <v>4</v>
      </c>
      <c r="AO3950" s="3" t="s">
        <v>4</v>
      </c>
      <c r="AP3950" s="3" t="s">
        <v>4</v>
      </c>
      <c r="AQ3950" s="3" t="s">
        <v>4</v>
      </c>
      <c r="AR3950" s="3" t="s">
        <v>4</v>
      </c>
      <c r="AS3950" s="3" t="s">
        <v>4</v>
      </c>
      <c r="AT3950" s="3" t="s">
        <v>4</v>
      </c>
      <c r="AU3950" s="3" t="s">
        <v>4</v>
      </c>
      <c r="AV3950" s="3" t="s">
        <v>4</v>
      </c>
      <c r="AW3950" s="3" t="s">
        <v>4</v>
      </c>
      <c r="AX3950" s="3" t="s">
        <v>4</v>
      </c>
      <c r="AY3950" s="3" t="s">
        <v>4</v>
      </c>
      <c r="AZ3950" s="3" t="s">
        <v>4</v>
      </c>
      <c r="BA3950" s="3" t="s">
        <v>4</v>
      </c>
      <c r="BB3950" s="3" t="s">
        <v>4</v>
      </c>
    </row>
    <row r="3951" spans="1:54" ht="230.4" x14ac:dyDescent="0.3">
      <c r="A3951" s="3" t="s">
        <v>667</v>
      </c>
      <c r="B3951" s="3" t="s">
        <v>4719</v>
      </c>
      <c r="C3951" s="3" t="s">
        <v>3737</v>
      </c>
      <c r="D3951" s="3" t="s">
        <v>4051</v>
      </c>
      <c r="E3951" s="3">
        <v>223</v>
      </c>
      <c r="F3951" s="3" t="s">
        <v>37850</v>
      </c>
      <c r="G3951" s="3" t="s">
        <v>752</v>
      </c>
      <c r="H3951" s="3"/>
      <c r="I3951" s="3" t="s">
        <v>32762</v>
      </c>
      <c r="J3951" s="3" t="s">
        <v>697</v>
      </c>
      <c r="K3951" s="3" t="s">
        <v>4</v>
      </c>
      <c r="L3951" s="3" t="s">
        <v>697</v>
      </c>
      <c r="M3951" s="3" t="s">
        <v>32763</v>
      </c>
      <c r="N3951" s="3"/>
      <c r="O3951" s="3" t="s">
        <v>700</v>
      </c>
      <c r="P3951" s="3"/>
      <c r="Q3951" s="3" t="s">
        <v>700</v>
      </c>
      <c r="R3951" s="3"/>
      <c r="S3951" s="3" t="s">
        <v>698</v>
      </c>
      <c r="T3951" s="3" t="s">
        <v>32764</v>
      </c>
      <c r="U3951" s="3" t="s">
        <v>700</v>
      </c>
      <c r="V3951" s="3" t="s">
        <v>32765</v>
      </c>
      <c r="W3951" s="3" t="s">
        <v>699</v>
      </c>
      <c r="Y3951" s="3" t="s">
        <v>699</v>
      </c>
      <c r="AA3951" s="3" t="s">
        <v>698</v>
      </c>
      <c r="AC3951" s="3" t="s">
        <v>699</v>
      </c>
      <c r="AD3951" s="3" t="s">
        <v>32766</v>
      </c>
      <c r="AE3951" s="3" t="s">
        <v>700</v>
      </c>
      <c r="AF3951" s="3" t="s">
        <v>32767</v>
      </c>
      <c r="AG3951" s="3" t="s">
        <v>728</v>
      </c>
      <c r="AH3951" s="3" t="s">
        <v>32768</v>
      </c>
      <c r="AI3951" s="3" t="s">
        <v>699</v>
      </c>
      <c r="AJ3951" s="3" t="s">
        <v>37663</v>
      </c>
      <c r="AK3951" s="3" t="s">
        <v>698</v>
      </c>
      <c r="AM3951" s="3" t="s">
        <v>729</v>
      </c>
      <c r="AN3951" s="3" t="s">
        <v>32769</v>
      </c>
      <c r="AO3951" s="3" t="s">
        <v>700</v>
      </c>
      <c r="AP3951" s="3" t="s">
        <v>32770</v>
      </c>
      <c r="AQ3951" s="3" t="s">
        <v>698</v>
      </c>
      <c r="AS3951" s="3" t="s">
        <v>698</v>
      </c>
      <c r="AU3951" s="3" t="s">
        <v>698</v>
      </c>
      <c r="AV3951" s="3" t="s">
        <v>32771</v>
      </c>
      <c r="AW3951" s="3" t="s">
        <v>700</v>
      </c>
      <c r="AX3951" s="3" t="s">
        <v>32772</v>
      </c>
      <c r="AY3951" s="3" t="s">
        <v>700</v>
      </c>
      <c r="BA3951" s="3" t="s">
        <v>700</v>
      </c>
    </row>
    <row r="3952" spans="1:54" ht="28.8" x14ac:dyDescent="0.3">
      <c r="A3952" s="3" t="s">
        <v>667</v>
      </c>
      <c r="B3952" s="3" t="s">
        <v>32773</v>
      </c>
      <c r="C3952" s="3" t="s">
        <v>3737</v>
      </c>
      <c r="D3952" s="3" t="s">
        <v>4051</v>
      </c>
      <c r="E3952" s="3">
        <v>224</v>
      </c>
      <c r="F3952" s="3" t="s">
        <v>37822</v>
      </c>
      <c r="G3952" s="3" t="s">
        <v>694</v>
      </c>
      <c r="H3952" s="3" t="s">
        <v>1333</v>
      </c>
      <c r="I3952" s="3"/>
      <c r="J3952" s="3" t="s">
        <v>697</v>
      </c>
      <c r="K3952" s="3" t="s">
        <v>4</v>
      </c>
      <c r="L3952" s="3" t="s">
        <v>697</v>
      </c>
      <c r="M3952" s="3" t="s">
        <v>32774</v>
      </c>
      <c r="N3952" s="3"/>
      <c r="O3952" s="3" t="s">
        <v>700</v>
      </c>
      <c r="P3952" s="3"/>
      <c r="Q3952" s="3" t="s">
        <v>700</v>
      </c>
      <c r="R3952" s="3"/>
      <c r="S3952" s="3" t="s">
        <v>698</v>
      </c>
      <c r="T3952" s="3"/>
      <c r="U3952" s="3" t="s">
        <v>700</v>
      </c>
      <c r="W3952" s="3" t="s">
        <v>699</v>
      </c>
      <c r="Y3952" s="3" t="s">
        <v>699</v>
      </c>
      <c r="AA3952" s="3" t="s">
        <v>698</v>
      </c>
      <c r="AC3952" s="3" t="s">
        <v>700</v>
      </c>
      <c r="AE3952" s="3" t="s">
        <v>700</v>
      </c>
      <c r="AG3952" s="3" t="s">
        <v>699</v>
      </c>
      <c r="AI3952" s="3" t="s">
        <v>699</v>
      </c>
      <c r="AK3952" s="3" t="s">
        <v>698</v>
      </c>
      <c r="AM3952" s="3" t="s">
        <v>699</v>
      </c>
      <c r="AO3952" s="3" t="s">
        <v>699</v>
      </c>
      <c r="AQ3952" s="3" t="s">
        <v>698</v>
      </c>
      <c r="AS3952" s="3" t="s">
        <v>698</v>
      </c>
      <c r="AU3952" s="3" t="s">
        <v>698</v>
      </c>
      <c r="AW3952" s="3" t="s">
        <v>700</v>
      </c>
      <c r="AY3952" s="3" t="s">
        <v>699</v>
      </c>
      <c r="BA3952" s="3" t="s">
        <v>700</v>
      </c>
    </row>
    <row r="3953" spans="1:54" ht="72" x14ac:dyDescent="0.3">
      <c r="A3953" s="3" t="s">
        <v>667</v>
      </c>
      <c r="B3953" s="3" t="s">
        <v>32775</v>
      </c>
      <c r="C3953" s="3" t="s">
        <v>32776</v>
      </c>
      <c r="D3953" s="3" t="s">
        <v>4051</v>
      </c>
      <c r="E3953" s="3">
        <v>225</v>
      </c>
      <c r="F3953" s="3" t="s">
        <v>37827</v>
      </c>
      <c r="G3953" s="3" t="s">
        <v>694</v>
      </c>
      <c r="H3953" s="3" t="s">
        <v>32777</v>
      </c>
      <c r="I3953" s="3"/>
      <c r="J3953" s="3" t="s">
        <v>697</v>
      </c>
      <c r="K3953" s="3" t="s">
        <v>4</v>
      </c>
      <c r="L3953" s="3" t="s">
        <v>697</v>
      </c>
      <c r="N3953" s="3"/>
      <c r="O3953" s="3" t="s">
        <v>728</v>
      </c>
      <c r="P3953" s="3" t="s">
        <v>32778</v>
      </c>
      <c r="Q3953" s="3" t="s">
        <v>728</v>
      </c>
      <c r="R3953" s="3" t="s">
        <v>32779</v>
      </c>
      <c r="S3953" s="3" t="s">
        <v>728</v>
      </c>
      <c r="T3953" s="3"/>
      <c r="U3953" s="3" t="s">
        <v>712</v>
      </c>
      <c r="V3953" s="3" t="s">
        <v>32780</v>
      </c>
      <c r="W3953" s="3" t="s">
        <v>712</v>
      </c>
      <c r="X3953" s="3" t="s">
        <v>32780</v>
      </c>
      <c r="Y3953" s="3" t="s">
        <v>698</v>
      </c>
      <c r="Z3953" s="3" t="s">
        <v>32781</v>
      </c>
      <c r="AA3953" s="3" t="s">
        <v>730</v>
      </c>
      <c r="AC3953" s="3" t="s">
        <v>728</v>
      </c>
      <c r="AD3953" s="3" t="s">
        <v>32782</v>
      </c>
      <c r="AE3953" s="3" t="s">
        <v>699</v>
      </c>
      <c r="AG3953" s="3" t="s">
        <v>728</v>
      </c>
      <c r="AH3953" s="3" t="s">
        <v>32783</v>
      </c>
      <c r="AI3953" s="3" t="s">
        <v>728</v>
      </c>
      <c r="AJ3953" s="3" t="s">
        <v>37664</v>
      </c>
      <c r="AK3953" s="3" t="s">
        <v>699</v>
      </c>
      <c r="AM3953" s="3" t="s">
        <v>699</v>
      </c>
      <c r="AN3953" s="3" t="s">
        <v>32784</v>
      </c>
      <c r="AO3953" s="3" t="s">
        <v>5772</v>
      </c>
      <c r="AP3953" s="3" t="s">
        <v>32785</v>
      </c>
      <c r="AQ3953" s="3" t="s">
        <v>730</v>
      </c>
      <c r="AR3953" s="3" t="s">
        <v>32786</v>
      </c>
      <c r="AS3953" s="3" t="s">
        <v>700</v>
      </c>
      <c r="AU3953" s="3" t="s">
        <v>730</v>
      </c>
      <c r="AW3953" s="3" t="s">
        <v>728</v>
      </c>
      <c r="AY3953" s="3" t="s">
        <v>700</v>
      </c>
      <c r="BA3953" s="3" t="s">
        <v>728</v>
      </c>
      <c r="BB3953" s="3" t="s">
        <v>32787</v>
      </c>
    </row>
    <row r="3954" spans="1:54" x14ac:dyDescent="0.3">
      <c r="A3954" s="3" t="s">
        <v>667</v>
      </c>
      <c r="B3954" s="3" t="s">
        <v>32788</v>
      </c>
      <c r="C3954" s="3" t="s">
        <v>32789</v>
      </c>
      <c r="D3954" s="3" t="s">
        <v>4051</v>
      </c>
      <c r="E3954" s="3">
        <v>226</v>
      </c>
      <c r="F3954" s="3" t="s">
        <v>37856</v>
      </c>
      <c r="G3954" s="3" t="s">
        <v>752</v>
      </c>
      <c r="H3954" s="3" t="s">
        <v>32790</v>
      </c>
      <c r="I3954" s="3"/>
      <c r="J3954" s="3" t="s">
        <v>4</v>
      </c>
      <c r="K3954" s="3" t="s">
        <v>4</v>
      </c>
      <c r="L3954" s="3" t="s">
        <v>697</v>
      </c>
      <c r="M3954" s="3" t="s">
        <v>4</v>
      </c>
      <c r="N3954" s="3"/>
      <c r="O3954" s="3" t="s">
        <v>4</v>
      </c>
      <c r="P3954" s="3" t="s">
        <v>4</v>
      </c>
      <c r="Q3954" s="3" t="s">
        <v>4</v>
      </c>
      <c r="R3954" s="3" t="s">
        <v>4</v>
      </c>
      <c r="S3954" s="3" t="s">
        <v>4</v>
      </c>
      <c r="T3954" s="3" t="s">
        <v>4</v>
      </c>
      <c r="U3954" s="3" t="s">
        <v>4</v>
      </c>
      <c r="V3954" s="3" t="s">
        <v>4</v>
      </c>
      <c r="W3954" s="3" t="s">
        <v>4</v>
      </c>
      <c r="X3954" s="3" t="s">
        <v>4</v>
      </c>
      <c r="Y3954" s="3" t="s">
        <v>4</v>
      </c>
      <c r="Z3954" s="3" t="s">
        <v>4</v>
      </c>
      <c r="AA3954" s="3" t="s">
        <v>4</v>
      </c>
      <c r="AB3954" s="3" t="s">
        <v>4</v>
      </c>
      <c r="AC3954" s="3" t="s">
        <v>4</v>
      </c>
      <c r="AD3954" s="3" t="s">
        <v>4</v>
      </c>
      <c r="AE3954" s="3" t="s">
        <v>4</v>
      </c>
      <c r="AF3954" s="3" t="s">
        <v>4</v>
      </c>
      <c r="AG3954" s="3" t="s">
        <v>4</v>
      </c>
      <c r="AH3954" s="3" t="s">
        <v>4</v>
      </c>
      <c r="AI3954" s="3" t="s">
        <v>4</v>
      </c>
      <c r="AJ3954" s="3" t="s">
        <v>4</v>
      </c>
      <c r="AK3954" s="3" t="s">
        <v>4</v>
      </c>
      <c r="AL3954" s="3" t="s">
        <v>4</v>
      </c>
      <c r="AM3954" s="3" t="s">
        <v>4</v>
      </c>
      <c r="AN3954" s="3" t="s">
        <v>4</v>
      </c>
      <c r="AO3954" s="3" t="s">
        <v>4</v>
      </c>
      <c r="AP3954" s="3" t="s">
        <v>4</v>
      </c>
      <c r="AQ3954" s="3" t="s">
        <v>4</v>
      </c>
      <c r="AR3954" s="3" t="s">
        <v>4</v>
      </c>
      <c r="AS3954" s="3" t="s">
        <v>4</v>
      </c>
      <c r="AT3954" s="3" t="s">
        <v>4</v>
      </c>
      <c r="AU3954" s="3" t="s">
        <v>4</v>
      </c>
      <c r="AV3954" s="3" t="s">
        <v>4</v>
      </c>
      <c r="AW3954" s="3" t="s">
        <v>4</v>
      </c>
      <c r="AX3954" s="3" t="s">
        <v>4</v>
      </c>
      <c r="AY3954" s="3" t="s">
        <v>4</v>
      </c>
      <c r="AZ3954" s="3" t="s">
        <v>4</v>
      </c>
      <c r="BA3954" s="3" t="s">
        <v>4</v>
      </c>
      <c r="BB3954" s="3" t="s">
        <v>4</v>
      </c>
    </row>
    <row r="3955" spans="1:54" ht="187.2" x14ac:dyDescent="0.3">
      <c r="A3955" s="3" t="s">
        <v>667</v>
      </c>
      <c r="B3955" s="3" t="s">
        <v>732</v>
      </c>
      <c r="C3955" s="3" t="s">
        <v>2547</v>
      </c>
      <c r="D3955" s="3" t="s">
        <v>4051</v>
      </c>
      <c r="E3955" s="3">
        <v>227</v>
      </c>
      <c r="F3955" s="3" t="s">
        <v>37871</v>
      </c>
      <c r="G3955" s="3" t="s">
        <v>694</v>
      </c>
      <c r="H3955" s="3" t="s">
        <v>7307</v>
      </c>
      <c r="I3955" s="3" t="s">
        <v>32791</v>
      </c>
      <c r="J3955" s="3" t="s">
        <v>705</v>
      </c>
      <c r="K3955" s="3" t="s">
        <v>4</v>
      </c>
      <c r="L3955" s="3" t="s">
        <v>697</v>
      </c>
      <c r="M3955" s="3" t="s">
        <v>32792</v>
      </c>
      <c r="N3955" s="3"/>
      <c r="O3955" s="3" t="s">
        <v>729</v>
      </c>
      <c r="P3955" s="3" t="s">
        <v>32793</v>
      </c>
      <c r="Q3955" s="3" t="s">
        <v>730</v>
      </c>
      <c r="R3955" s="3" t="s">
        <v>32794</v>
      </c>
      <c r="S3955" s="3" t="s">
        <v>729</v>
      </c>
      <c r="T3955" s="3" t="s">
        <v>32795</v>
      </c>
      <c r="U3955" s="3" t="s">
        <v>731</v>
      </c>
      <c r="V3955" s="3" t="s">
        <v>32796</v>
      </c>
      <c r="W3955" s="3" t="s">
        <v>728</v>
      </c>
      <c r="Y3955" s="3" t="s">
        <v>699</v>
      </c>
      <c r="Z3955" s="3" t="s">
        <v>32797</v>
      </c>
      <c r="AA3955" s="3" t="s">
        <v>700</v>
      </c>
      <c r="AB3955" s="3" t="s">
        <v>32798</v>
      </c>
      <c r="AC3955" s="3" t="s">
        <v>699</v>
      </c>
      <c r="AD3955" s="3" t="s">
        <v>32799</v>
      </c>
      <c r="AE3955" s="3" t="s">
        <v>786</v>
      </c>
      <c r="AF3955" s="3" t="s">
        <v>32800</v>
      </c>
      <c r="AG3955" s="3" t="s">
        <v>699</v>
      </c>
      <c r="AH3955" s="3" t="s">
        <v>32801</v>
      </c>
      <c r="AI3955" s="3" t="s">
        <v>728</v>
      </c>
      <c r="AJ3955" s="3" t="s">
        <v>37665</v>
      </c>
      <c r="AK3955" s="3" t="s">
        <v>729</v>
      </c>
      <c r="AM3955" s="3" t="s">
        <v>700</v>
      </c>
      <c r="AN3955" s="3" t="s">
        <v>32802</v>
      </c>
      <c r="AO3955" s="3" t="s">
        <v>728</v>
      </c>
      <c r="AP3955" s="3" t="s">
        <v>32803</v>
      </c>
      <c r="AQ3955" s="3" t="s">
        <v>699</v>
      </c>
      <c r="AR3955" s="3" t="s">
        <v>32804</v>
      </c>
      <c r="AS3955" s="3" t="s">
        <v>698</v>
      </c>
      <c r="AT3955" s="3" t="s">
        <v>32805</v>
      </c>
      <c r="AU3955" s="3" t="s">
        <v>729</v>
      </c>
      <c r="AV3955" s="3" t="s">
        <v>32806</v>
      </c>
      <c r="AW3955" s="3" t="s">
        <v>730</v>
      </c>
      <c r="AX3955" s="3" t="s">
        <v>32807</v>
      </c>
      <c r="AY3955" s="3" t="s">
        <v>698</v>
      </c>
      <c r="AZ3955" s="3" t="s">
        <v>32808</v>
      </c>
      <c r="BA3955" s="3" t="s">
        <v>786</v>
      </c>
      <c r="BB3955" s="3" t="s">
        <v>32809</v>
      </c>
    </row>
    <row r="3956" spans="1:54" ht="230.4" x14ac:dyDescent="0.3">
      <c r="A3956" s="3" t="s">
        <v>667</v>
      </c>
      <c r="B3956" s="3" t="s">
        <v>3734</v>
      </c>
      <c r="C3956" s="3" t="s">
        <v>32810</v>
      </c>
      <c r="D3956" s="3" t="s">
        <v>4051</v>
      </c>
      <c r="E3956" s="3">
        <v>228</v>
      </c>
      <c r="F3956" s="3" t="s">
        <v>37862</v>
      </c>
      <c r="G3956" s="3" t="s">
        <v>694</v>
      </c>
      <c r="H3956" s="3" t="s">
        <v>32811</v>
      </c>
      <c r="I3956" s="3"/>
      <c r="J3956" s="3" t="s">
        <v>705</v>
      </c>
      <c r="K3956" s="3" t="s">
        <v>4</v>
      </c>
      <c r="L3956" s="3" t="s">
        <v>697</v>
      </c>
      <c r="M3956" s="3" t="s">
        <v>32812</v>
      </c>
      <c r="N3956" s="3"/>
      <c r="O3956" s="3" t="s">
        <v>727</v>
      </c>
      <c r="P3956" s="3" t="s">
        <v>32813</v>
      </c>
      <c r="Q3956" s="3" t="s">
        <v>786</v>
      </c>
      <c r="R3956" s="3" t="s">
        <v>32814</v>
      </c>
      <c r="S3956" s="3" t="s">
        <v>728</v>
      </c>
      <c r="T3956" s="3" t="s">
        <v>32815</v>
      </c>
      <c r="U3956" s="3" t="s">
        <v>786</v>
      </c>
      <c r="V3956" s="3" t="s">
        <v>32816</v>
      </c>
      <c r="W3956" s="3" t="s">
        <v>729</v>
      </c>
      <c r="X3956" s="3" t="s">
        <v>32817</v>
      </c>
      <c r="Y3956" s="3" t="s">
        <v>730</v>
      </c>
      <c r="Z3956" s="3" t="s">
        <v>32818</v>
      </c>
      <c r="AA3956" s="3" t="s">
        <v>730</v>
      </c>
      <c r="AB3956" s="3" t="s">
        <v>32819</v>
      </c>
      <c r="AC3956" s="3" t="s">
        <v>730</v>
      </c>
      <c r="AD3956" s="3" t="s">
        <v>32820</v>
      </c>
      <c r="AE3956" s="3" t="s">
        <v>727</v>
      </c>
      <c r="AG3956" s="3" t="s">
        <v>729</v>
      </c>
      <c r="AH3956" s="3" t="s">
        <v>32821</v>
      </c>
      <c r="AI3956" s="3" t="s">
        <v>727</v>
      </c>
      <c r="AK3956" s="3" t="s">
        <v>698</v>
      </c>
      <c r="AL3956" s="3" t="s">
        <v>32822</v>
      </c>
      <c r="AM3956" s="3" t="s">
        <v>700</v>
      </c>
      <c r="AN3956" s="3" t="s">
        <v>32823</v>
      </c>
      <c r="AO3956" s="3" t="s">
        <v>790</v>
      </c>
      <c r="AP3956" s="3" t="s">
        <v>32824</v>
      </c>
      <c r="AQ3956" s="3" t="s">
        <v>730</v>
      </c>
      <c r="AR3956" s="3" t="s">
        <v>32825</v>
      </c>
      <c r="AS3956" s="3" t="s">
        <v>786</v>
      </c>
      <c r="AU3956" s="3" t="s">
        <v>790</v>
      </c>
      <c r="AW3956" s="3" t="s">
        <v>727</v>
      </c>
      <c r="AX3956" s="3" t="s">
        <v>32826</v>
      </c>
      <c r="AY3956" s="3" t="s">
        <v>729</v>
      </c>
      <c r="AZ3956" s="3" t="s">
        <v>32827</v>
      </c>
      <c r="BA3956" s="3" t="s">
        <v>727</v>
      </c>
      <c r="BB3956" s="3" t="s">
        <v>32828</v>
      </c>
    </row>
    <row r="3957" spans="1:54" ht="28.8" x14ac:dyDescent="0.3">
      <c r="A3957" s="3" t="s">
        <v>667</v>
      </c>
      <c r="B3957" s="3" t="s">
        <v>32829</v>
      </c>
      <c r="C3957" s="3" t="s">
        <v>32830</v>
      </c>
      <c r="D3957" s="3" t="s">
        <v>4051</v>
      </c>
      <c r="E3957" s="3">
        <v>229</v>
      </c>
      <c r="F3957" s="3" t="s">
        <v>37860</v>
      </c>
      <c r="G3957" s="3" t="s">
        <v>694</v>
      </c>
      <c r="H3957" s="3" t="s">
        <v>32831</v>
      </c>
      <c r="I3957" s="3"/>
      <c r="J3957" s="3" t="s">
        <v>4</v>
      </c>
      <c r="K3957" s="3" t="s">
        <v>4</v>
      </c>
      <c r="L3957" s="3" t="s">
        <v>697</v>
      </c>
      <c r="M3957" s="3" t="s">
        <v>4</v>
      </c>
      <c r="N3957" s="3"/>
      <c r="O3957" s="3" t="s">
        <v>4</v>
      </c>
      <c r="P3957" s="3" t="s">
        <v>4</v>
      </c>
      <c r="Q3957" s="3" t="s">
        <v>4</v>
      </c>
      <c r="R3957" s="3" t="s">
        <v>4</v>
      </c>
      <c r="S3957" s="3" t="s">
        <v>4</v>
      </c>
      <c r="T3957" s="3" t="s">
        <v>4</v>
      </c>
      <c r="U3957" s="3" t="s">
        <v>4</v>
      </c>
      <c r="V3957" s="3" t="s">
        <v>4</v>
      </c>
      <c r="W3957" s="3" t="s">
        <v>4</v>
      </c>
      <c r="X3957" s="3" t="s">
        <v>4</v>
      </c>
      <c r="Y3957" s="3" t="s">
        <v>4</v>
      </c>
      <c r="Z3957" s="3" t="s">
        <v>4</v>
      </c>
      <c r="AA3957" s="3" t="s">
        <v>4</v>
      </c>
      <c r="AB3957" s="3" t="s">
        <v>4</v>
      </c>
      <c r="AC3957" s="3" t="s">
        <v>4</v>
      </c>
      <c r="AD3957" s="3" t="s">
        <v>4</v>
      </c>
      <c r="AE3957" s="3" t="s">
        <v>4</v>
      </c>
      <c r="AF3957" s="3" t="s">
        <v>4</v>
      </c>
      <c r="AG3957" s="3" t="s">
        <v>4</v>
      </c>
      <c r="AH3957" s="3" t="s">
        <v>4</v>
      </c>
      <c r="AI3957" s="3" t="s">
        <v>4</v>
      </c>
      <c r="AJ3957" s="3" t="s">
        <v>4</v>
      </c>
      <c r="AK3957" s="3" t="s">
        <v>4</v>
      </c>
      <c r="AL3957" s="3" t="s">
        <v>4</v>
      </c>
      <c r="AM3957" s="3" t="s">
        <v>4</v>
      </c>
      <c r="AN3957" s="3" t="s">
        <v>4</v>
      </c>
      <c r="AO3957" s="3" t="s">
        <v>4</v>
      </c>
      <c r="AP3957" s="3" t="s">
        <v>4</v>
      </c>
      <c r="AQ3957" s="3" t="s">
        <v>4</v>
      </c>
      <c r="AR3957" s="3" t="s">
        <v>4</v>
      </c>
      <c r="AS3957" s="3" t="s">
        <v>4</v>
      </c>
      <c r="AT3957" s="3" t="s">
        <v>4</v>
      </c>
      <c r="AU3957" s="3" t="s">
        <v>4</v>
      </c>
      <c r="AV3957" s="3" t="s">
        <v>4</v>
      </c>
      <c r="AW3957" s="3" t="s">
        <v>4</v>
      </c>
      <c r="AX3957" s="3" t="s">
        <v>4</v>
      </c>
      <c r="AY3957" s="3" t="s">
        <v>4</v>
      </c>
      <c r="AZ3957" s="3" t="s">
        <v>4</v>
      </c>
      <c r="BA3957" s="3" t="s">
        <v>4</v>
      </c>
      <c r="BB3957" s="3" t="s">
        <v>4</v>
      </c>
    </row>
    <row r="3958" spans="1:54" ht="244.8" x14ac:dyDescent="0.3">
      <c r="A3958" s="3" t="s">
        <v>667</v>
      </c>
      <c r="B3958" s="3" t="s">
        <v>15972</v>
      </c>
      <c r="C3958" s="3" t="s">
        <v>32832</v>
      </c>
      <c r="D3958" s="3" t="s">
        <v>4051</v>
      </c>
      <c r="E3958" s="3">
        <v>230</v>
      </c>
      <c r="F3958" s="3" t="s">
        <v>37858</v>
      </c>
      <c r="G3958" s="3" t="s">
        <v>694</v>
      </c>
      <c r="H3958" s="3"/>
      <c r="I3958" s="3" t="s">
        <v>9258</v>
      </c>
      <c r="J3958" s="3" t="s">
        <v>697</v>
      </c>
      <c r="K3958" s="3" t="s">
        <v>4</v>
      </c>
      <c r="L3958" s="3" t="s">
        <v>697</v>
      </c>
      <c r="N3958" s="3"/>
      <c r="O3958" s="3" t="s">
        <v>700</v>
      </c>
      <c r="P3958" s="3" t="s">
        <v>32833</v>
      </c>
      <c r="Q3958" s="3" t="s">
        <v>728</v>
      </c>
      <c r="R3958" s="3" t="s">
        <v>32834</v>
      </c>
      <c r="S3958" s="3" t="s">
        <v>700</v>
      </c>
      <c r="T3958" s="3" t="s">
        <v>32835</v>
      </c>
      <c r="U3958" s="3" t="s">
        <v>727</v>
      </c>
      <c r="V3958" s="3" t="s">
        <v>32836</v>
      </c>
      <c r="W3958" s="3" t="s">
        <v>786</v>
      </c>
      <c r="X3958" s="3" t="s">
        <v>32837</v>
      </c>
      <c r="Y3958" s="3" t="s">
        <v>730</v>
      </c>
      <c r="Z3958" s="3" t="s">
        <v>32838</v>
      </c>
      <c r="AA3958" s="3" t="s">
        <v>698</v>
      </c>
      <c r="AB3958" s="3" t="s">
        <v>32839</v>
      </c>
      <c r="AC3958" s="3" t="s">
        <v>728</v>
      </c>
      <c r="AD3958" s="3" t="s">
        <v>32840</v>
      </c>
      <c r="AE3958" s="3" t="s">
        <v>698</v>
      </c>
      <c r="AF3958" s="3" t="s">
        <v>32841</v>
      </c>
      <c r="AG3958" s="3" t="s">
        <v>700</v>
      </c>
      <c r="AH3958" s="3" t="s">
        <v>32842</v>
      </c>
      <c r="AI3958" s="3" t="s">
        <v>700</v>
      </c>
      <c r="AJ3958" s="3" t="s">
        <v>37666</v>
      </c>
      <c r="AK3958" s="3" t="s">
        <v>699</v>
      </c>
      <c r="AL3958" s="3" t="s">
        <v>32843</v>
      </c>
      <c r="AM3958" s="3" t="s">
        <v>786</v>
      </c>
      <c r="AN3958" s="3" t="s">
        <v>32844</v>
      </c>
      <c r="AO3958" s="3" t="s">
        <v>727</v>
      </c>
      <c r="AP3958" s="3" t="s">
        <v>32845</v>
      </c>
      <c r="AQ3958" s="3" t="s">
        <v>730</v>
      </c>
      <c r="AR3958" s="3" t="s">
        <v>32846</v>
      </c>
      <c r="AS3958" s="3" t="s">
        <v>698</v>
      </c>
      <c r="AT3958" s="3" t="s">
        <v>32847</v>
      </c>
      <c r="AU3958" s="3" t="s">
        <v>698</v>
      </c>
      <c r="AV3958" s="3" t="s">
        <v>32848</v>
      </c>
      <c r="AW3958" s="3" t="s">
        <v>700</v>
      </c>
      <c r="AX3958" s="3" t="s">
        <v>32849</v>
      </c>
      <c r="AY3958" s="3" t="s">
        <v>728</v>
      </c>
      <c r="BA3958" s="3" t="s">
        <v>728</v>
      </c>
      <c r="BB3958" s="3" t="s">
        <v>32850</v>
      </c>
    </row>
    <row r="3959" spans="1:54" x14ac:dyDescent="0.3">
      <c r="A3959" s="3" t="s">
        <v>667</v>
      </c>
      <c r="B3959" s="3" t="s">
        <v>32851</v>
      </c>
      <c r="C3959" s="3" t="s">
        <v>32852</v>
      </c>
      <c r="D3959" s="3" t="s">
        <v>4051</v>
      </c>
      <c r="E3959" s="3">
        <v>231</v>
      </c>
      <c r="F3959" s="3" t="s">
        <v>37836</v>
      </c>
      <c r="G3959" s="3" t="s">
        <v>752</v>
      </c>
      <c r="H3959" s="3" t="s">
        <v>1022</v>
      </c>
      <c r="I3959" s="3"/>
      <c r="J3959" s="3" t="s">
        <v>4</v>
      </c>
      <c r="K3959" s="3" t="s">
        <v>4</v>
      </c>
      <c r="L3959" s="3" t="s">
        <v>697</v>
      </c>
      <c r="M3959" s="3" t="s">
        <v>4</v>
      </c>
      <c r="N3959" s="3"/>
      <c r="O3959" s="3" t="s">
        <v>4</v>
      </c>
      <c r="P3959" s="3" t="s">
        <v>4</v>
      </c>
      <c r="Q3959" s="3" t="s">
        <v>4</v>
      </c>
      <c r="R3959" s="3" t="s">
        <v>4</v>
      </c>
      <c r="S3959" s="3" t="s">
        <v>4</v>
      </c>
      <c r="T3959" s="3" t="s">
        <v>4</v>
      </c>
      <c r="U3959" s="3" t="s">
        <v>4</v>
      </c>
      <c r="V3959" s="3" t="s">
        <v>4</v>
      </c>
      <c r="W3959" s="3" t="s">
        <v>4</v>
      </c>
      <c r="X3959" s="3" t="s">
        <v>4</v>
      </c>
      <c r="Y3959" s="3" t="s">
        <v>4</v>
      </c>
      <c r="Z3959" s="3" t="s">
        <v>4</v>
      </c>
      <c r="AA3959" s="3" t="s">
        <v>4</v>
      </c>
      <c r="AB3959" s="3" t="s">
        <v>4</v>
      </c>
      <c r="AC3959" s="3" t="s">
        <v>4</v>
      </c>
      <c r="AD3959" s="3" t="s">
        <v>4</v>
      </c>
      <c r="AE3959" s="3" t="s">
        <v>4</v>
      </c>
      <c r="AF3959" s="3" t="s">
        <v>4</v>
      </c>
      <c r="AG3959" s="3" t="s">
        <v>4</v>
      </c>
      <c r="AH3959" s="3" t="s">
        <v>4</v>
      </c>
      <c r="AI3959" s="3" t="s">
        <v>4</v>
      </c>
      <c r="AJ3959" s="3" t="s">
        <v>4</v>
      </c>
      <c r="AK3959" s="3" t="s">
        <v>4</v>
      </c>
      <c r="AL3959" s="3" t="s">
        <v>4</v>
      </c>
      <c r="AM3959" s="3" t="s">
        <v>4</v>
      </c>
      <c r="AN3959" s="3" t="s">
        <v>4</v>
      </c>
      <c r="AO3959" s="3" t="s">
        <v>4</v>
      </c>
      <c r="AP3959" s="3" t="s">
        <v>4</v>
      </c>
      <c r="AQ3959" s="3" t="s">
        <v>4</v>
      </c>
      <c r="AR3959" s="3" t="s">
        <v>4</v>
      </c>
      <c r="AS3959" s="3" t="s">
        <v>4</v>
      </c>
      <c r="AT3959" s="3" t="s">
        <v>4</v>
      </c>
      <c r="AU3959" s="3" t="s">
        <v>4</v>
      </c>
      <c r="AV3959" s="3" t="s">
        <v>4</v>
      </c>
      <c r="AW3959" s="3" t="s">
        <v>4</v>
      </c>
      <c r="AX3959" s="3" t="s">
        <v>4</v>
      </c>
      <c r="AY3959" s="3" t="s">
        <v>4</v>
      </c>
      <c r="AZ3959" s="3" t="s">
        <v>4</v>
      </c>
      <c r="BA3959" s="3" t="s">
        <v>4</v>
      </c>
      <c r="BB3959" s="3" t="s">
        <v>4</v>
      </c>
    </row>
    <row r="3960" spans="1:54" ht="172.8" x14ac:dyDescent="0.3">
      <c r="A3960" s="3" t="s">
        <v>667</v>
      </c>
      <c r="B3960" s="3" t="s">
        <v>1221</v>
      </c>
      <c r="C3960" s="3" t="s">
        <v>32853</v>
      </c>
      <c r="D3960" s="3" t="s">
        <v>4051</v>
      </c>
      <c r="E3960" s="3">
        <v>232</v>
      </c>
      <c r="F3960" s="3" t="s">
        <v>37867</v>
      </c>
      <c r="G3960" s="3" t="s">
        <v>694</v>
      </c>
      <c r="H3960" s="3" t="s">
        <v>32854</v>
      </c>
      <c r="I3960" s="3" t="s">
        <v>9365</v>
      </c>
      <c r="J3960" s="3" t="s">
        <v>697</v>
      </c>
      <c r="K3960" s="3" t="s">
        <v>4</v>
      </c>
      <c r="L3960" s="3" t="s">
        <v>697</v>
      </c>
      <c r="M3960" s="3" t="s">
        <v>32855</v>
      </c>
      <c r="N3960" s="3"/>
      <c r="O3960" s="3" t="s">
        <v>700</v>
      </c>
      <c r="P3960" s="3" t="s">
        <v>32856</v>
      </c>
      <c r="Q3960" s="3" t="s">
        <v>700</v>
      </c>
      <c r="R3960" s="3" t="s">
        <v>32857</v>
      </c>
      <c r="S3960" s="3" t="s">
        <v>698</v>
      </c>
      <c r="T3960" s="3" t="s">
        <v>32858</v>
      </c>
      <c r="U3960" s="3" t="s">
        <v>699</v>
      </c>
      <c r="V3960" s="3" t="s">
        <v>32859</v>
      </c>
      <c r="W3960" s="3" t="s">
        <v>698</v>
      </c>
      <c r="X3960" s="3" t="s">
        <v>32860</v>
      </c>
      <c r="Y3960" s="3" t="s">
        <v>698</v>
      </c>
      <c r="Z3960" s="3" t="s">
        <v>32861</v>
      </c>
      <c r="AA3960" s="3" t="s">
        <v>790</v>
      </c>
      <c r="AB3960" s="3" t="s">
        <v>32862</v>
      </c>
      <c r="AC3960" s="3" t="s">
        <v>700</v>
      </c>
      <c r="AD3960" s="3" t="s">
        <v>32863</v>
      </c>
      <c r="AE3960" s="3" t="s">
        <v>1132</v>
      </c>
      <c r="AF3960" s="3" t="s">
        <v>32864</v>
      </c>
      <c r="AG3960" s="3" t="s">
        <v>727</v>
      </c>
      <c r="AH3960" s="3" t="s">
        <v>32865</v>
      </c>
      <c r="AI3960" s="3" t="s">
        <v>699</v>
      </c>
      <c r="AJ3960" s="3" t="s">
        <v>37667</v>
      </c>
      <c r="AK3960" s="3" t="s">
        <v>699</v>
      </c>
      <c r="AL3960" s="3" t="s">
        <v>32866</v>
      </c>
      <c r="AM3960" s="3" t="s">
        <v>786</v>
      </c>
      <c r="AN3960" s="3" t="s">
        <v>32867</v>
      </c>
      <c r="AO3960" s="3" t="s">
        <v>790</v>
      </c>
      <c r="AP3960" s="3" t="s">
        <v>32868</v>
      </c>
      <c r="AQ3960" s="3" t="s">
        <v>698</v>
      </c>
      <c r="AR3960" s="3" t="s">
        <v>32869</v>
      </c>
      <c r="AS3960" s="3" t="s">
        <v>699</v>
      </c>
      <c r="AT3960" s="3" t="s">
        <v>32870</v>
      </c>
      <c r="AU3960" s="3" t="s">
        <v>790</v>
      </c>
      <c r="AV3960" s="3" t="s">
        <v>32871</v>
      </c>
      <c r="AW3960" s="3" t="s">
        <v>727</v>
      </c>
      <c r="AX3960" s="3" t="s">
        <v>32872</v>
      </c>
      <c r="AY3960" s="3" t="s">
        <v>699</v>
      </c>
      <c r="AZ3960" s="3" t="s">
        <v>32873</v>
      </c>
      <c r="BA3960" s="3" t="s">
        <v>700</v>
      </c>
      <c r="BB3960" s="3" t="s">
        <v>32874</v>
      </c>
    </row>
    <row r="3961" spans="1:54" ht="43.2" x14ac:dyDescent="0.3">
      <c r="A3961" s="3" t="s">
        <v>667</v>
      </c>
      <c r="B3961" s="3" t="s">
        <v>1341</v>
      </c>
      <c r="C3961" s="3" t="s">
        <v>2812</v>
      </c>
      <c r="D3961" s="3" t="s">
        <v>4051</v>
      </c>
      <c r="E3961" s="3">
        <v>233</v>
      </c>
      <c r="F3961" s="3" t="s">
        <v>37833</v>
      </c>
      <c r="G3961" s="3" t="s">
        <v>694</v>
      </c>
      <c r="H3961" s="3" t="s">
        <v>25313</v>
      </c>
      <c r="I3961" s="3"/>
      <c r="J3961" s="3" t="s">
        <v>705</v>
      </c>
      <c r="K3961" s="3" t="s">
        <v>4</v>
      </c>
      <c r="L3961" s="3" t="s">
        <v>697</v>
      </c>
      <c r="N3961" s="3"/>
      <c r="O3961" s="3" t="s">
        <v>698</v>
      </c>
      <c r="P3961" s="3"/>
      <c r="Q3961" s="3" t="s">
        <v>700</v>
      </c>
      <c r="R3961" s="3"/>
      <c r="S3961" s="3" t="s">
        <v>700</v>
      </c>
      <c r="T3961" s="3"/>
      <c r="U3961" s="3" t="s">
        <v>712</v>
      </c>
      <c r="W3961" s="3" t="s">
        <v>699</v>
      </c>
      <c r="X3961" s="3" t="s">
        <v>32875</v>
      </c>
      <c r="Y3961" s="3" t="s">
        <v>698</v>
      </c>
      <c r="AA3961" s="3" t="s">
        <v>698</v>
      </c>
      <c r="AC3961" s="3" t="s">
        <v>700</v>
      </c>
      <c r="AE3961" s="3" t="s">
        <v>699</v>
      </c>
      <c r="AG3961" s="3" t="s">
        <v>700</v>
      </c>
      <c r="AI3961" s="3" t="s">
        <v>700</v>
      </c>
      <c r="AK3961" s="3" t="s">
        <v>700</v>
      </c>
      <c r="AM3961" s="3" t="s">
        <v>700</v>
      </c>
      <c r="AO3961" s="3" t="s">
        <v>5772</v>
      </c>
      <c r="AQ3961" s="3" t="s">
        <v>698</v>
      </c>
      <c r="AS3961" s="3" t="s">
        <v>699</v>
      </c>
      <c r="AU3961" s="3" t="s">
        <v>698</v>
      </c>
      <c r="AW3961" s="3" t="s">
        <v>698</v>
      </c>
      <c r="AY3961" s="3" t="s">
        <v>698</v>
      </c>
      <c r="BA3961" s="3" t="s">
        <v>700</v>
      </c>
    </row>
    <row r="3962" spans="1:54" ht="216" x14ac:dyDescent="0.3">
      <c r="A3962" s="3" t="s">
        <v>667</v>
      </c>
      <c r="B3962" s="3" t="s">
        <v>2609</v>
      </c>
      <c r="C3962" s="3" t="s">
        <v>2645</v>
      </c>
      <c r="D3962" s="3" t="s">
        <v>4051</v>
      </c>
      <c r="E3962" s="3">
        <v>234</v>
      </c>
      <c r="F3962" s="3" t="s">
        <v>37867</v>
      </c>
      <c r="G3962" s="3" t="s">
        <v>752</v>
      </c>
      <c r="H3962" s="3" t="s">
        <v>32876</v>
      </c>
      <c r="I3962" s="3"/>
      <c r="J3962" s="3" t="s">
        <v>697</v>
      </c>
      <c r="K3962" s="3" t="s">
        <v>4</v>
      </c>
      <c r="L3962" s="3" t="s">
        <v>697</v>
      </c>
      <c r="N3962" s="3"/>
      <c r="O3962" s="3" t="s">
        <v>700</v>
      </c>
      <c r="P3962" s="3" t="s">
        <v>32877</v>
      </c>
      <c r="Q3962" s="3" t="s">
        <v>700</v>
      </c>
      <c r="R3962" s="3" t="s">
        <v>32878</v>
      </c>
      <c r="S3962" s="3" t="s">
        <v>728</v>
      </c>
      <c r="T3962" s="3" t="s">
        <v>32879</v>
      </c>
      <c r="U3962" s="3" t="s">
        <v>731</v>
      </c>
      <c r="V3962" s="3" t="s">
        <v>32880</v>
      </c>
      <c r="W3962" s="3" t="s">
        <v>729</v>
      </c>
      <c r="X3962" s="3" t="s">
        <v>32881</v>
      </c>
      <c r="Y3962" s="3" t="s">
        <v>730</v>
      </c>
      <c r="Z3962" s="3" t="s">
        <v>32882</v>
      </c>
      <c r="AA3962" s="3" t="s">
        <v>730</v>
      </c>
      <c r="AC3962" s="3" t="s">
        <v>728</v>
      </c>
      <c r="AD3962" s="3" t="s">
        <v>32883</v>
      </c>
      <c r="AE3962" s="3" t="s">
        <v>729</v>
      </c>
      <c r="AF3962" s="3" t="s">
        <v>32884</v>
      </c>
      <c r="AG3962" s="3" t="s">
        <v>728</v>
      </c>
      <c r="AI3962" s="3" t="s">
        <v>728</v>
      </c>
      <c r="AK3962" s="3" t="s">
        <v>700</v>
      </c>
      <c r="AL3962" s="3" t="s">
        <v>32885</v>
      </c>
      <c r="AM3962" s="3" t="s">
        <v>728</v>
      </c>
      <c r="AN3962" s="3" t="s">
        <v>32886</v>
      </c>
      <c r="AO3962" s="3" t="s">
        <v>727</v>
      </c>
      <c r="AP3962" s="3" t="s">
        <v>32887</v>
      </c>
      <c r="AQ3962" s="3" t="s">
        <v>730</v>
      </c>
      <c r="AR3962" s="3" t="s">
        <v>32888</v>
      </c>
      <c r="AS3962" s="3" t="s">
        <v>786</v>
      </c>
      <c r="AU3962" s="3" t="s">
        <v>700</v>
      </c>
      <c r="AV3962" s="3" t="s">
        <v>32889</v>
      </c>
      <c r="AW3962" s="3" t="s">
        <v>728</v>
      </c>
      <c r="AX3962" s="3" t="s">
        <v>32890</v>
      </c>
      <c r="AY3962" s="3" t="s">
        <v>699</v>
      </c>
      <c r="BA3962" s="3" t="s">
        <v>700</v>
      </c>
    </row>
    <row r="3963" spans="1:54" ht="201.6" x14ac:dyDescent="0.3">
      <c r="A3963" s="3" t="s">
        <v>667</v>
      </c>
      <c r="B3963" s="3" t="s">
        <v>17301</v>
      </c>
      <c r="C3963" s="3" t="s">
        <v>32891</v>
      </c>
      <c r="D3963" s="3" t="s">
        <v>4051</v>
      </c>
      <c r="E3963" s="3">
        <v>235</v>
      </c>
      <c r="F3963" s="3" t="s">
        <v>37822</v>
      </c>
      <c r="G3963" s="3" t="s">
        <v>752</v>
      </c>
      <c r="H3963" s="3" t="s">
        <v>32892</v>
      </c>
      <c r="I3963" s="3"/>
      <c r="J3963" s="3" t="s">
        <v>705</v>
      </c>
      <c r="K3963" s="3" t="s">
        <v>4</v>
      </c>
      <c r="L3963" s="3" t="s">
        <v>697</v>
      </c>
      <c r="N3963" s="3"/>
      <c r="O3963" s="3" t="s">
        <v>698</v>
      </c>
      <c r="P3963" s="3"/>
      <c r="Q3963" s="3" t="s">
        <v>700</v>
      </c>
      <c r="R3963" s="3" t="s">
        <v>32893</v>
      </c>
      <c r="S3963" s="3" t="s">
        <v>700</v>
      </c>
      <c r="T3963" s="3" t="s">
        <v>32894</v>
      </c>
      <c r="U3963" s="3" t="s">
        <v>700</v>
      </c>
      <c r="W3963" s="3" t="s">
        <v>699</v>
      </c>
      <c r="X3963" s="3" t="s">
        <v>32895</v>
      </c>
      <c r="Y3963" s="3" t="s">
        <v>700</v>
      </c>
      <c r="AA3963" s="3" t="s">
        <v>700</v>
      </c>
      <c r="AC3963" s="3" t="s">
        <v>699</v>
      </c>
      <c r="AE3963" s="3" t="s">
        <v>699</v>
      </c>
      <c r="AF3963" s="3" t="s">
        <v>32896</v>
      </c>
      <c r="AG3963" s="3" t="s">
        <v>698</v>
      </c>
      <c r="AH3963" s="3" t="s">
        <v>32897</v>
      </c>
      <c r="AI3963" s="3" t="s">
        <v>700</v>
      </c>
      <c r="AJ3963" s="3" t="s">
        <v>37668</v>
      </c>
      <c r="AK3963" s="3" t="s">
        <v>698</v>
      </c>
      <c r="AL3963" s="3" t="s">
        <v>32898</v>
      </c>
      <c r="AM3963" s="3" t="s">
        <v>700</v>
      </c>
      <c r="AO3963" s="3" t="s">
        <v>5772</v>
      </c>
      <c r="AP3963" s="3" t="s">
        <v>32899</v>
      </c>
      <c r="AQ3963" s="3" t="s">
        <v>699</v>
      </c>
      <c r="AR3963" s="3" t="s">
        <v>32900</v>
      </c>
      <c r="AS3963" s="3" t="s">
        <v>700</v>
      </c>
      <c r="AU3963" s="3" t="s">
        <v>700</v>
      </c>
      <c r="AV3963" s="3" t="s">
        <v>32901</v>
      </c>
      <c r="AW3963" s="3" t="s">
        <v>700</v>
      </c>
      <c r="AY3963" s="3" t="s">
        <v>699</v>
      </c>
      <c r="BA3963" s="3" t="s">
        <v>700</v>
      </c>
    </row>
    <row r="3964" spans="1:54" ht="28.8" x14ac:dyDescent="0.3">
      <c r="A3964" s="3" t="s">
        <v>667</v>
      </c>
      <c r="B3964" s="3" t="s">
        <v>14598</v>
      </c>
      <c r="C3964" s="3" t="s">
        <v>5076</v>
      </c>
      <c r="D3964" s="3" t="s">
        <v>20731</v>
      </c>
      <c r="E3964" s="3">
        <v>236</v>
      </c>
      <c r="F3964" s="3" t="s">
        <v>37837</v>
      </c>
      <c r="G3964" s="3" t="s">
        <v>694</v>
      </c>
      <c r="H3964" s="3" t="s">
        <v>31509</v>
      </c>
      <c r="I3964" s="3"/>
      <c r="J3964" s="3" t="s">
        <v>4</v>
      </c>
      <c r="K3964" s="3" t="s">
        <v>4</v>
      </c>
      <c r="L3964" s="3" t="s">
        <v>697</v>
      </c>
      <c r="M3964" s="3" t="s">
        <v>4</v>
      </c>
      <c r="N3964" s="3"/>
      <c r="O3964" s="3" t="s">
        <v>4</v>
      </c>
      <c r="P3964" s="3" t="s">
        <v>4</v>
      </c>
      <c r="Q3964" s="3" t="s">
        <v>4</v>
      </c>
      <c r="R3964" s="3" t="s">
        <v>4</v>
      </c>
      <c r="S3964" s="3" t="s">
        <v>4</v>
      </c>
      <c r="T3964" s="3" t="s">
        <v>4</v>
      </c>
      <c r="U3964" s="3" t="s">
        <v>4</v>
      </c>
      <c r="V3964" s="3" t="s">
        <v>4</v>
      </c>
      <c r="W3964" s="3" t="s">
        <v>4</v>
      </c>
      <c r="X3964" s="3" t="s">
        <v>4</v>
      </c>
      <c r="Y3964" s="3" t="s">
        <v>4</v>
      </c>
      <c r="Z3964" s="3" t="s">
        <v>4</v>
      </c>
      <c r="AA3964" s="3" t="s">
        <v>4</v>
      </c>
      <c r="AB3964" s="3" t="s">
        <v>4</v>
      </c>
      <c r="AC3964" s="3" t="s">
        <v>4</v>
      </c>
      <c r="AD3964" s="3" t="s">
        <v>4</v>
      </c>
      <c r="AE3964" s="3" t="s">
        <v>4</v>
      </c>
      <c r="AF3964" s="3" t="s">
        <v>4</v>
      </c>
      <c r="AG3964" s="3" t="s">
        <v>4</v>
      </c>
      <c r="AH3964" s="3" t="s">
        <v>4</v>
      </c>
      <c r="AI3964" s="3" t="s">
        <v>4</v>
      </c>
      <c r="AJ3964" s="3" t="s">
        <v>4</v>
      </c>
      <c r="AK3964" s="3" t="s">
        <v>4</v>
      </c>
      <c r="AL3964" s="3" t="s">
        <v>4</v>
      </c>
      <c r="AM3964" s="3" t="s">
        <v>4</v>
      </c>
      <c r="AN3964" s="3" t="s">
        <v>4</v>
      </c>
      <c r="AO3964" s="3" t="s">
        <v>4</v>
      </c>
      <c r="AP3964" s="3" t="s">
        <v>4</v>
      </c>
      <c r="AQ3964" s="3" t="s">
        <v>4</v>
      </c>
      <c r="AR3964" s="3" t="s">
        <v>4</v>
      </c>
      <c r="AS3964" s="3" t="s">
        <v>4</v>
      </c>
      <c r="AT3964" s="3" t="s">
        <v>4</v>
      </c>
      <c r="AU3964" s="3" t="s">
        <v>4</v>
      </c>
      <c r="AV3964" s="3" t="s">
        <v>4</v>
      </c>
      <c r="AW3964" s="3" t="s">
        <v>4</v>
      </c>
      <c r="AX3964" s="3" t="s">
        <v>4</v>
      </c>
      <c r="AY3964" s="3" t="s">
        <v>4</v>
      </c>
      <c r="AZ3964" s="3" t="s">
        <v>4</v>
      </c>
      <c r="BA3964" s="3" t="s">
        <v>4</v>
      </c>
      <c r="BB3964" s="3" t="s">
        <v>4</v>
      </c>
    </row>
    <row r="3965" spans="1:54" ht="72" x14ac:dyDescent="0.3">
      <c r="A3965" s="3" t="s">
        <v>667</v>
      </c>
      <c r="B3965" s="3" t="s">
        <v>14619</v>
      </c>
      <c r="C3965" s="3" t="s">
        <v>2241</v>
      </c>
      <c r="D3965" s="3" t="s">
        <v>20731</v>
      </c>
      <c r="E3965" s="3">
        <v>237</v>
      </c>
      <c r="F3965" s="3" t="s">
        <v>37862</v>
      </c>
      <c r="G3965" s="3" t="s">
        <v>694</v>
      </c>
      <c r="H3965" s="3" t="s">
        <v>1022</v>
      </c>
      <c r="I3965" s="3"/>
      <c r="J3965" s="3" t="s">
        <v>697</v>
      </c>
      <c r="K3965" s="3" t="s">
        <v>4</v>
      </c>
      <c r="L3965" s="3" t="s">
        <v>697</v>
      </c>
      <c r="N3965" s="3"/>
      <c r="O3965" s="3" t="s">
        <v>699</v>
      </c>
      <c r="P3965" s="3"/>
      <c r="Q3965" s="3" t="s">
        <v>699</v>
      </c>
      <c r="R3965" s="3"/>
      <c r="S3965" s="3" t="s">
        <v>700</v>
      </c>
      <c r="T3965" s="3"/>
      <c r="U3965" s="3" t="s">
        <v>698</v>
      </c>
      <c r="W3965" s="3" t="s">
        <v>729</v>
      </c>
      <c r="Y3965" s="3" t="s">
        <v>698</v>
      </c>
      <c r="AA3965" s="3" t="s">
        <v>698</v>
      </c>
      <c r="AC3965" s="3" t="s">
        <v>699</v>
      </c>
      <c r="AE3965" s="3" t="s">
        <v>712</v>
      </c>
      <c r="AG3965" s="3" t="s">
        <v>699</v>
      </c>
      <c r="AI3965" s="3" t="s">
        <v>786</v>
      </c>
      <c r="AK3965" s="3" t="s">
        <v>728</v>
      </c>
      <c r="AM3965" s="3" t="s">
        <v>700</v>
      </c>
      <c r="AO3965" s="3" t="s">
        <v>5772</v>
      </c>
      <c r="AP3965" s="3" t="s">
        <v>32902</v>
      </c>
      <c r="AQ3965" s="3" t="s">
        <v>699</v>
      </c>
      <c r="AS3965" s="3" t="s">
        <v>698</v>
      </c>
      <c r="AU3965" s="3" t="s">
        <v>699</v>
      </c>
      <c r="AW3965" s="3" t="s">
        <v>700</v>
      </c>
      <c r="AY3965" s="3" t="s">
        <v>700</v>
      </c>
      <c r="BA3965" s="3" t="s">
        <v>699</v>
      </c>
    </row>
    <row r="3966" spans="1:54" ht="230.4" x14ac:dyDescent="0.3">
      <c r="A3966" s="3" t="s">
        <v>667</v>
      </c>
      <c r="B3966" s="3" t="s">
        <v>2038</v>
      </c>
      <c r="C3966" s="3" t="s">
        <v>32903</v>
      </c>
      <c r="D3966" s="3" t="s">
        <v>20731</v>
      </c>
      <c r="E3966" s="3">
        <v>238</v>
      </c>
      <c r="F3966" s="3" t="s">
        <v>37825</v>
      </c>
      <c r="G3966" s="3" t="s">
        <v>694</v>
      </c>
      <c r="H3966" s="3" t="s">
        <v>24819</v>
      </c>
      <c r="I3966" s="3"/>
      <c r="J3966" s="3" t="s">
        <v>705</v>
      </c>
      <c r="K3966" s="3" t="s">
        <v>4</v>
      </c>
      <c r="L3966" s="3" t="s">
        <v>697</v>
      </c>
      <c r="N3966" s="3"/>
      <c r="O3966" s="3" t="s">
        <v>698</v>
      </c>
      <c r="P3966" s="3" t="s">
        <v>32904</v>
      </c>
      <c r="Q3966" s="3" t="s">
        <v>698</v>
      </c>
      <c r="R3966" s="3" t="s">
        <v>32905</v>
      </c>
      <c r="S3966" s="3" t="s">
        <v>700</v>
      </c>
      <c r="T3966" s="3" t="s">
        <v>32906</v>
      </c>
      <c r="U3966" s="3" t="s">
        <v>698</v>
      </c>
      <c r="V3966" s="3" t="s">
        <v>32907</v>
      </c>
      <c r="W3966" s="3" t="s">
        <v>699</v>
      </c>
      <c r="X3966" s="3" t="s">
        <v>32908</v>
      </c>
      <c r="Y3966" s="3" t="s">
        <v>698</v>
      </c>
      <c r="Z3966" s="3" t="s">
        <v>32909</v>
      </c>
      <c r="AA3966" s="3" t="s">
        <v>698</v>
      </c>
      <c r="AB3966" s="3" t="s">
        <v>32910</v>
      </c>
      <c r="AC3966" s="3" t="s">
        <v>700</v>
      </c>
      <c r="AD3966" s="3" t="s">
        <v>32911</v>
      </c>
      <c r="AE3966" s="3" t="s">
        <v>699</v>
      </c>
      <c r="AF3966" s="3" t="s">
        <v>32912</v>
      </c>
      <c r="AG3966" s="3" t="s">
        <v>699</v>
      </c>
      <c r="AH3966" s="3" t="s">
        <v>32913</v>
      </c>
      <c r="AI3966" s="3" t="s">
        <v>700</v>
      </c>
      <c r="AJ3966" s="3" t="s">
        <v>37669</v>
      </c>
      <c r="AK3966" s="3" t="s">
        <v>700</v>
      </c>
      <c r="AM3966" s="3" t="s">
        <v>700</v>
      </c>
      <c r="AN3966" s="3" t="s">
        <v>32914</v>
      </c>
      <c r="AO3966" s="3" t="s">
        <v>700</v>
      </c>
      <c r="AP3966" s="3" t="s">
        <v>32915</v>
      </c>
      <c r="AQ3966" s="3" t="s">
        <v>790</v>
      </c>
      <c r="AR3966" s="3" t="s">
        <v>32916</v>
      </c>
      <c r="AS3966" s="3" t="s">
        <v>699</v>
      </c>
      <c r="AT3966" s="3" t="s">
        <v>32917</v>
      </c>
      <c r="AU3966" s="3" t="s">
        <v>700</v>
      </c>
      <c r="AV3966" s="3" t="s">
        <v>32918</v>
      </c>
      <c r="AW3966" s="3" t="s">
        <v>699</v>
      </c>
      <c r="AY3966" s="3" t="s">
        <v>700</v>
      </c>
      <c r="AZ3966" s="3" t="s">
        <v>32919</v>
      </c>
      <c r="BA3966" s="3" t="s">
        <v>699</v>
      </c>
      <c r="BB3966" s="3" t="s">
        <v>32920</v>
      </c>
    </row>
    <row r="3967" spans="1:54" ht="28.8" x14ac:dyDescent="0.3">
      <c r="A3967" s="3" t="s">
        <v>667</v>
      </c>
      <c r="B3967" s="3" t="s">
        <v>1611</v>
      </c>
      <c r="C3967" s="3" t="s">
        <v>32921</v>
      </c>
      <c r="D3967" s="3" t="s">
        <v>20731</v>
      </c>
      <c r="E3967" s="3">
        <v>239</v>
      </c>
      <c r="F3967" s="3" t="s">
        <v>37851</v>
      </c>
      <c r="G3967" s="3" t="s">
        <v>694</v>
      </c>
      <c r="H3967" s="3" t="s">
        <v>1333</v>
      </c>
      <c r="I3967" s="3"/>
      <c r="J3967" s="3" t="s">
        <v>4</v>
      </c>
      <c r="K3967" s="3" t="s">
        <v>4</v>
      </c>
      <c r="L3967" s="3" t="s">
        <v>697</v>
      </c>
      <c r="M3967" s="3" t="s">
        <v>4</v>
      </c>
      <c r="N3967" s="3"/>
      <c r="O3967" s="3" t="s">
        <v>4</v>
      </c>
      <c r="P3967" s="3" t="s">
        <v>4</v>
      </c>
      <c r="Q3967" s="3" t="s">
        <v>4</v>
      </c>
      <c r="R3967" s="3" t="s">
        <v>4</v>
      </c>
      <c r="S3967" s="3" t="s">
        <v>4</v>
      </c>
      <c r="T3967" s="3" t="s">
        <v>4</v>
      </c>
      <c r="U3967" s="3" t="s">
        <v>4</v>
      </c>
      <c r="V3967" s="3" t="s">
        <v>4</v>
      </c>
      <c r="W3967" s="3" t="s">
        <v>4</v>
      </c>
      <c r="X3967" s="3" t="s">
        <v>4</v>
      </c>
      <c r="Y3967" s="3" t="s">
        <v>4</v>
      </c>
      <c r="Z3967" s="3" t="s">
        <v>4</v>
      </c>
      <c r="AA3967" s="3" t="s">
        <v>4</v>
      </c>
      <c r="AB3967" s="3" t="s">
        <v>4</v>
      </c>
      <c r="AC3967" s="3" t="s">
        <v>4</v>
      </c>
      <c r="AD3967" s="3" t="s">
        <v>4</v>
      </c>
      <c r="AE3967" s="3" t="s">
        <v>4</v>
      </c>
      <c r="AF3967" s="3" t="s">
        <v>4</v>
      </c>
      <c r="AG3967" s="3" t="s">
        <v>4</v>
      </c>
      <c r="AH3967" s="3" t="s">
        <v>4</v>
      </c>
      <c r="AI3967" s="3" t="s">
        <v>4</v>
      </c>
      <c r="AJ3967" s="3" t="s">
        <v>4</v>
      </c>
      <c r="AK3967" s="3" t="s">
        <v>4</v>
      </c>
      <c r="AL3967" s="3" t="s">
        <v>4</v>
      </c>
      <c r="AM3967" s="3" t="s">
        <v>4</v>
      </c>
      <c r="AN3967" s="3" t="s">
        <v>4</v>
      </c>
      <c r="AO3967" s="3" t="s">
        <v>4</v>
      </c>
      <c r="AP3967" s="3" t="s">
        <v>4</v>
      </c>
      <c r="AQ3967" s="3" t="s">
        <v>4</v>
      </c>
      <c r="AR3967" s="3" t="s">
        <v>4</v>
      </c>
      <c r="AS3967" s="3" t="s">
        <v>4</v>
      </c>
      <c r="AT3967" s="3" t="s">
        <v>4</v>
      </c>
      <c r="AU3967" s="3" t="s">
        <v>4</v>
      </c>
      <c r="AV3967" s="3" t="s">
        <v>4</v>
      </c>
      <c r="AW3967" s="3" t="s">
        <v>4</v>
      </c>
      <c r="AX3967" s="3" t="s">
        <v>4</v>
      </c>
      <c r="AY3967" s="3" t="s">
        <v>4</v>
      </c>
      <c r="AZ3967" s="3" t="s">
        <v>4</v>
      </c>
      <c r="BA3967" s="3" t="s">
        <v>4</v>
      </c>
      <c r="BB3967" s="3" t="s">
        <v>4</v>
      </c>
    </row>
    <row r="3968" spans="1:54" ht="201.6" x14ac:dyDescent="0.3">
      <c r="A3968" s="3" t="s">
        <v>667</v>
      </c>
      <c r="B3968" s="3" t="s">
        <v>1902</v>
      </c>
      <c r="C3968" s="3" t="s">
        <v>24644</v>
      </c>
      <c r="D3968" s="3" t="s">
        <v>2711</v>
      </c>
      <c r="E3968" s="3">
        <v>240</v>
      </c>
      <c r="F3968" s="3" t="s">
        <v>37838</v>
      </c>
      <c r="G3968" s="3" t="s">
        <v>752</v>
      </c>
      <c r="H3968" s="3" t="s">
        <v>3181</v>
      </c>
      <c r="I3968" s="3"/>
      <c r="J3968" s="3" t="s">
        <v>697</v>
      </c>
      <c r="K3968" s="3" t="s">
        <v>4</v>
      </c>
      <c r="L3968" s="3" t="s">
        <v>697</v>
      </c>
      <c r="M3968" s="3" t="s">
        <v>32922</v>
      </c>
      <c r="N3968" s="3"/>
      <c r="O3968" s="3" t="s">
        <v>786</v>
      </c>
      <c r="P3968" s="3" t="s">
        <v>32923</v>
      </c>
      <c r="Q3968" s="3" t="s">
        <v>700</v>
      </c>
      <c r="R3968" s="3" t="s">
        <v>32924</v>
      </c>
      <c r="S3968" s="3" t="s">
        <v>728</v>
      </c>
      <c r="T3968" s="3" t="s">
        <v>32925</v>
      </c>
      <c r="U3968" s="3" t="s">
        <v>1132</v>
      </c>
      <c r="V3968" s="3" t="s">
        <v>32926</v>
      </c>
      <c r="W3968" s="3" t="s">
        <v>786</v>
      </c>
      <c r="X3968" s="3" t="s">
        <v>32927</v>
      </c>
      <c r="Y3968" s="3" t="s">
        <v>698</v>
      </c>
      <c r="Z3968" s="3" t="s">
        <v>32928</v>
      </c>
      <c r="AA3968" s="3" t="s">
        <v>730</v>
      </c>
      <c r="AB3968" s="3" t="s">
        <v>32929</v>
      </c>
      <c r="AC3968" s="3" t="s">
        <v>728</v>
      </c>
      <c r="AD3968" s="3" t="s">
        <v>32930</v>
      </c>
      <c r="AE3968" s="3" t="s">
        <v>731</v>
      </c>
      <c r="AF3968" s="3" t="s">
        <v>32931</v>
      </c>
      <c r="AG3968" s="3" t="s">
        <v>728</v>
      </c>
      <c r="AH3968" s="3" t="s">
        <v>32932</v>
      </c>
      <c r="AI3968" s="3" t="s">
        <v>729</v>
      </c>
      <c r="AJ3968" s="3" t="s">
        <v>37670</v>
      </c>
      <c r="AK3968" s="3" t="s">
        <v>728</v>
      </c>
      <c r="AL3968" s="3" t="s">
        <v>32933</v>
      </c>
      <c r="AM3968" s="3" t="s">
        <v>728</v>
      </c>
      <c r="AN3968" s="3" t="s">
        <v>32934</v>
      </c>
      <c r="AO3968" s="3" t="s">
        <v>8935</v>
      </c>
      <c r="AP3968" s="3" t="s">
        <v>32935</v>
      </c>
      <c r="AQ3968" s="3" t="s">
        <v>699</v>
      </c>
      <c r="AR3968" s="3" t="s">
        <v>32936</v>
      </c>
      <c r="AS3968" s="3" t="s">
        <v>727</v>
      </c>
      <c r="AT3968" s="3" t="s">
        <v>32937</v>
      </c>
      <c r="AU3968" s="3" t="s">
        <v>728</v>
      </c>
      <c r="AV3968" s="3" t="s">
        <v>32938</v>
      </c>
      <c r="AW3968" s="3" t="s">
        <v>700</v>
      </c>
      <c r="AX3968" s="3" t="s">
        <v>32939</v>
      </c>
      <c r="AY3968" s="3" t="s">
        <v>786</v>
      </c>
      <c r="AZ3968" s="3" t="s">
        <v>32940</v>
      </c>
      <c r="BA3968" s="3" t="s">
        <v>728</v>
      </c>
      <c r="BB3968" s="3" t="s">
        <v>32941</v>
      </c>
    </row>
    <row r="3969" spans="1:54" ht="158.4" x14ac:dyDescent="0.3">
      <c r="A3969" s="3" t="s">
        <v>667</v>
      </c>
      <c r="B3969" s="3" t="s">
        <v>3766</v>
      </c>
      <c r="C3969" s="3" t="s">
        <v>24644</v>
      </c>
      <c r="D3969" s="3" t="s">
        <v>2711</v>
      </c>
      <c r="E3969" s="3">
        <v>241</v>
      </c>
      <c r="F3969" s="3" t="s">
        <v>37846</v>
      </c>
      <c r="G3969" s="3" t="s">
        <v>694</v>
      </c>
      <c r="H3969" s="3" t="s">
        <v>3768</v>
      </c>
      <c r="I3969" s="3"/>
      <c r="J3969" s="3" t="s">
        <v>697</v>
      </c>
      <c r="K3969" s="3" t="s">
        <v>4</v>
      </c>
      <c r="L3969" s="3" t="s">
        <v>697</v>
      </c>
      <c r="M3969" s="3" t="s">
        <v>32922</v>
      </c>
      <c r="N3969" s="3"/>
      <c r="O3969" s="3" t="s">
        <v>786</v>
      </c>
      <c r="P3969" s="3" t="s">
        <v>32942</v>
      </c>
      <c r="Q3969" s="3" t="s">
        <v>786</v>
      </c>
      <c r="R3969" s="3" t="s">
        <v>32943</v>
      </c>
      <c r="S3969" s="3" t="s">
        <v>728</v>
      </c>
      <c r="T3969" s="3" t="s">
        <v>32944</v>
      </c>
      <c r="U3969" s="3" t="s">
        <v>1132</v>
      </c>
      <c r="V3969" s="3" t="s">
        <v>32945</v>
      </c>
      <c r="W3969" s="3" t="s">
        <v>786</v>
      </c>
      <c r="X3969" s="3" t="s">
        <v>32946</v>
      </c>
      <c r="Y3969" s="3" t="s">
        <v>790</v>
      </c>
      <c r="Z3969" s="3" t="s">
        <v>32947</v>
      </c>
      <c r="AA3969" s="3" t="s">
        <v>790</v>
      </c>
      <c r="AB3969" s="3" t="s">
        <v>32948</v>
      </c>
      <c r="AC3969" s="3" t="s">
        <v>727</v>
      </c>
      <c r="AD3969" s="3" t="s">
        <v>32949</v>
      </c>
      <c r="AE3969" s="3" t="s">
        <v>1132</v>
      </c>
      <c r="AF3969" s="3" t="s">
        <v>32950</v>
      </c>
      <c r="AG3969" s="3" t="s">
        <v>727</v>
      </c>
      <c r="AH3969" s="3" t="s">
        <v>32951</v>
      </c>
      <c r="AI3969" s="3" t="s">
        <v>727</v>
      </c>
      <c r="AJ3969" s="3" t="s">
        <v>37671</v>
      </c>
      <c r="AK3969" s="3" t="s">
        <v>700</v>
      </c>
      <c r="AL3969" s="3" t="s">
        <v>32952</v>
      </c>
      <c r="AM3969" s="3" t="s">
        <v>727</v>
      </c>
      <c r="AN3969" s="3" t="s">
        <v>32953</v>
      </c>
      <c r="AO3969" s="3" t="s">
        <v>8935</v>
      </c>
      <c r="AP3969" s="3" t="s">
        <v>32954</v>
      </c>
      <c r="AQ3969" s="3" t="s">
        <v>786</v>
      </c>
      <c r="AR3969" s="3" t="s">
        <v>32955</v>
      </c>
      <c r="AS3969" s="3" t="s">
        <v>790</v>
      </c>
      <c r="AT3969" s="3" t="s">
        <v>32956</v>
      </c>
      <c r="AU3969" s="3" t="s">
        <v>727</v>
      </c>
      <c r="AV3969" s="3" t="s">
        <v>32957</v>
      </c>
      <c r="AW3969" s="3" t="s">
        <v>700</v>
      </c>
      <c r="AX3969" s="3" t="s">
        <v>32958</v>
      </c>
      <c r="AY3969" s="3" t="s">
        <v>699</v>
      </c>
      <c r="AZ3969" s="3" t="s">
        <v>32959</v>
      </c>
      <c r="BA3969" s="3" t="s">
        <v>786</v>
      </c>
      <c r="BB3969" s="3" t="s">
        <v>32960</v>
      </c>
    </row>
    <row r="3970" spans="1:54" ht="100.8" x14ac:dyDescent="0.3">
      <c r="A3970" s="3" t="s">
        <v>667</v>
      </c>
      <c r="B3970" s="3" t="s">
        <v>2715</v>
      </c>
      <c r="C3970" s="3" t="s">
        <v>8686</v>
      </c>
      <c r="D3970" s="3" t="s">
        <v>32961</v>
      </c>
      <c r="E3970" s="3">
        <v>242</v>
      </c>
      <c r="F3970" s="3" t="s">
        <v>37851</v>
      </c>
      <c r="G3970" s="3" t="s">
        <v>694</v>
      </c>
      <c r="H3970" s="3" t="s">
        <v>1333</v>
      </c>
      <c r="I3970" s="3"/>
      <c r="J3970" s="3" t="s">
        <v>697</v>
      </c>
      <c r="K3970" s="3" t="s">
        <v>4</v>
      </c>
      <c r="L3970" s="3" t="s">
        <v>697</v>
      </c>
      <c r="N3970" s="3"/>
      <c r="O3970" s="3" t="s">
        <v>699</v>
      </c>
      <c r="P3970" s="3" t="s">
        <v>32962</v>
      </c>
      <c r="Q3970" s="3" t="s">
        <v>700</v>
      </c>
      <c r="R3970" s="3" t="s">
        <v>32963</v>
      </c>
      <c r="S3970" s="3" t="s">
        <v>700</v>
      </c>
      <c r="T3970" s="3"/>
      <c r="U3970" s="3" t="s">
        <v>699</v>
      </c>
      <c r="V3970" s="3" t="s">
        <v>32964</v>
      </c>
      <c r="W3970" s="3" t="s">
        <v>699</v>
      </c>
      <c r="X3970" s="3" t="s">
        <v>32965</v>
      </c>
      <c r="Y3970" s="3" t="s">
        <v>698</v>
      </c>
      <c r="Z3970" s="3" t="s">
        <v>32966</v>
      </c>
      <c r="AA3970" s="3" t="s">
        <v>698</v>
      </c>
      <c r="AB3970" s="3" t="s">
        <v>32967</v>
      </c>
      <c r="AC3970" s="3" t="s">
        <v>699</v>
      </c>
      <c r="AD3970" s="3" t="s">
        <v>32968</v>
      </c>
      <c r="AE3970" s="3" t="s">
        <v>699</v>
      </c>
      <c r="AF3970" s="3" t="s">
        <v>32969</v>
      </c>
      <c r="AG3970" s="3" t="s">
        <v>700</v>
      </c>
      <c r="AH3970" s="3" t="s">
        <v>32970</v>
      </c>
      <c r="AI3970" s="3" t="s">
        <v>700</v>
      </c>
      <c r="AJ3970" s="3" t="s">
        <v>37672</v>
      </c>
      <c r="AK3970" s="3" t="s">
        <v>699</v>
      </c>
      <c r="AM3970" s="3" t="s">
        <v>700</v>
      </c>
      <c r="AN3970" s="3" t="s">
        <v>32971</v>
      </c>
      <c r="AO3970" s="3" t="s">
        <v>700</v>
      </c>
      <c r="AP3970" s="3" t="s">
        <v>32972</v>
      </c>
      <c r="AQ3970" s="3" t="s">
        <v>700</v>
      </c>
      <c r="AR3970" s="3" t="s">
        <v>32973</v>
      </c>
      <c r="AS3970" s="3" t="s">
        <v>698</v>
      </c>
      <c r="AT3970" s="3" t="s">
        <v>32974</v>
      </c>
      <c r="AU3970" s="3" t="s">
        <v>700</v>
      </c>
      <c r="AV3970" s="3" t="s">
        <v>32975</v>
      </c>
      <c r="AW3970" s="3" t="s">
        <v>700</v>
      </c>
      <c r="AX3970" s="3" t="s">
        <v>32976</v>
      </c>
      <c r="AY3970" s="3" t="s">
        <v>699</v>
      </c>
      <c r="AZ3970" s="3" t="s">
        <v>32977</v>
      </c>
      <c r="BA3970" s="3" t="s">
        <v>698</v>
      </c>
      <c r="BB3970" s="3" t="s">
        <v>32978</v>
      </c>
    </row>
    <row r="3971" spans="1:54" x14ac:dyDescent="0.3">
      <c r="A3971" s="3" t="s">
        <v>667</v>
      </c>
      <c r="B3971" s="3" t="s">
        <v>32979</v>
      </c>
      <c r="C3971" s="3" t="s">
        <v>2241</v>
      </c>
      <c r="D3971" s="3" t="s">
        <v>32961</v>
      </c>
      <c r="E3971" s="3">
        <v>243</v>
      </c>
      <c r="F3971" s="3" t="s">
        <v>37869</v>
      </c>
      <c r="G3971" s="3" t="s">
        <v>752</v>
      </c>
      <c r="H3971" s="3" t="s">
        <v>1031</v>
      </c>
      <c r="I3971" s="3"/>
      <c r="J3971" s="3" t="s">
        <v>4</v>
      </c>
      <c r="K3971" s="3" t="s">
        <v>4</v>
      </c>
      <c r="L3971" s="3" t="s">
        <v>697</v>
      </c>
      <c r="M3971" s="3" t="s">
        <v>4</v>
      </c>
      <c r="N3971" s="3"/>
      <c r="O3971" s="3" t="s">
        <v>4</v>
      </c>
      <c r="P3971" s="3" t="s">
        <v>4</v>
      </c>
      <c r="Q3971" s="3" t="s">
        <v>4</v>
      </c>
      <c r="R3971" s="3" t="s">
        <v>4</v>
      </c>
      <c r="S3971" s="3" t="s">
        <v>4</v>
      </c>
      <c r="T3971" s="3" t="s">
        <v>4</v>
      </c>
      <c r="U3971" s="3" t="s">
        <v>4</v>
      </c>
      <c r="V3971" s="3" t="s">
        <v>4</v>
      </c>
      <c r="W3971" s="3" t="s">
        <v>4</v>
      </c>
      <c r="X3971" s="3" t="s">
        <v>4</v>
      </c>
      <c r="Y3971" s="3" t="s">
        <v>4</v>
      </c>
      <c r="Z3971" s="3" t="s">
        <v>4</v>
      </c>
      <c r="AA3971" s="3" t="s">
        <v>4</v>
      </c>
      <c r="AB3971" s="3" t="s">
        <v>4</v>
      </c>
      <c r="AC3971" s="3" t="s">
        <v>4</v>
      </c>
      <c r="AD3971" s="3" t="s">
        <v>4</v>
      </c>
      <c r="AE3971" s="3" t="s">
        <v>4</v>
      </c>
      <c r="AF3971" s="3" t="s">
        <v>4</v>
      </c>
      <c r="AG3971" s="3" t="s">
        <v>4</v>
      </c>
      <c r="AH3971" s="3" t="s">
        <v>4</v>
      </c>
      <c r="AI3971" s="3" t="s">
        <v>4</v>
      </c>
      <c r="AJ3971" s="3" t="s">
        <v>4</v>
      </c>
      <c r="AK3971" s="3" t="s">
        <v>4</v>
      </c>
      <c r="AL3971" s="3" t="s">
        <v>4</v>
      </c>
      <c r="AM3971" s="3" t="s">
        <v>4</v>
      </c>
      <c r="AN3971" s="3" t="s">
        <v>4</v>
      </c>
      <c r="AO3971" s="3" t="s">
        <v>4</v>
      </c>
      <c r="AP3971" s="3" t="s">
        <v>4</v>
      </c>
      <c r="AQ3971" s="3" t="s">
        <v>4</v>
      </c>
      <c r="AR3971" s="3" t="s">
        <v>4</v>
      </c>
      <c r="AS3971" s="3" t="s">
        <v>4</v>
      </c>
      <c r="AT3971" s="3" t="s">
        <v>4</v>
      </c>
      <c r="AU3971" s="3" t="s">
        <v>4</v>
      </c>
      <c r="AV3971" s="3" t="s">
        <v>4</v>
      </c>
      <c r="AW3971" s="3" t="s">
        <v>4</v>
      </c>
      <c r="AX3971" s="3" t="s">
        <v>4</v>
      </c>
      <c r="AY3971" s="3" t="s">
        <v>4</v>
      </c>
      <c r="AZ3971" s="3" t="s">
        <v>4</v>
      </c>
      <c r="BA3971" s="3" t="s">
        <v>4</v>
      </c>
      <c r="BB3971" s="3" t="s">
        <v>4</v>
      </c>
    </row>
    <row r="3972" spans="1:54" ht="187.2" x14ac:dyDescent="0.3">
      <c r="A3972" s="3" t="s">
        <v>667</v>
      </c>
      <c r="B3972" s="3" t="s">
        <v>3371</v>
      </c>
      <c r="C3972" s="3" t="s">
        <v>32980</v>
      </c>
      <c r="D3972" s="3" t="s">
        <v>32961</v>
      </c>
      <c r="E3972" s="3">
        <v>244</v>
      </c>
      <c r="F3972" s="3" t="s">
        <v>37853</v>
      </c>
      <c r="G3972" s="3" t="s">
        <v>694</v>
      </c>
      <c r="H3972" s="3" t="s">
        <v>1031</v>
      </c>
      <c r="I3972" s="3"/>
      <c r="J3972" s="3" t="s">
        <v>697</v>
      </c>
      <c r="K3972" s="3" t="s">
        <v>4</v>
      </c>
      <c r="L3972" s="3" t="s">
        <v>697</v>
      </c>
      <c r="M3972" s="3" t="s">
        <v>32981</v>
      </c>
      <c r="N3972" s="3"/>
      <c r="O3972" s="3" t="s">
        <v>730</v>
      </c>
      <c r="P3972" s="3" t="s">
        <v>32982</v>
      </c>
      <c r="Q3972" s="3" t="s">
        <v>730</v>
      </c>
      <c r="R3972" s="3" t="s">
        <v>32983</v>
      </c>
      <c r="S3972" s="3" t="s">
        <v>728</v>
      </c>
      <c r="T3972" s="3" t="s">
        <v>32984</v>
      </c>
      <c r="U3972" s="3" t="s">
        <v>729</v>
      </c>
      <c r="V3972" s="3" t="s">
        <v>32985</v>
      </c>
      <c r="W3972" s="3" t="s">
        <v>729</v>
      </c>
      <c r="X3972" s="3" t="s">
        <v>32986</v>
      </c>
      <c r="Y3972" s="3" t="s">
        <v>700</v>
      </c>
      <c r="Z3972" s="3" t="s">
        <v>32987</v>
      </c>
      <c r="AA3972" s="3" t="s">
        <v>700</v>
      </c>
      <c r="AB3972" s="3" t="s">
        <v>32988</v>
      </c>
      <c r="AC3972" s="3" t="s">
        <v>728</v>
      </c>
      <c r="AD3972" s="3" t="s">
        <v>32989</v>
      </c>
      <c r="AE3972" s="3" t="s">
        <v>729</v>
      </c>
      <c r="AF3972" s="3" t="s">
        <v>32990</v>
      </c>
      <c r="AG3972" s="3" t="s">
        <v>700</v>
      </c>
      <c r="AH3972" s="3" t="s">
        <v>32991</v>
      </c>
      <c r="AI3972" s="3" t="s">
        <v>700</v>
      </c>
      <c r="AJ3972" s="3" t="s">
        <v>37673</v>
      </c>
      <c r="AK3972" s="3" t="s">
        <v>729</v>
      </c>
      <c r="AL3972" s="3" t="s">
        <v>32992</v>
      </c>
      <c r="AM3972" s="3" t="s">
        <v>700</v>
      </c>
      <c r="AN3972" s="3" t="s">
        <v>32993</v>
      </c>
      <c r="AO3972" s="3" t="s">
        <v>5772</v>
      </c>
      <c r="AP3972" s="3" t="s">
        <v>32994</v>
      </c>
      <c r="AQ3972" s="3" t="s">
        <v>728</v>
      </c>
      <c r="AR3972" s="3" t="s">
        <v>32995</v>
      </c>
      <c r="AS3972" s="3" t="s">
        <v>727</v>
      </c>
      <c r="AT3972" s="3" t="s">
        <v>32996</v>
      </c>
      <c r="AU3972" s="3" t="s">
        <v>700</v>
      </c>
      <c r="AW3972" s="3" t="s">
        <v>790</v>
      </c>
      <c r="AY3972" s="3" t="s">
        <v>699</v>
      </c>
      <c r="BA3972" s="3" t="s">
        <v>729</v>
      </c>
      <c r="BB3972" s="3" t="s">
        <v>32997</v>
      </c>
    </row>
    <row r="3973" spans="1:54" x14ac:dyDescent="0.3">
      <c r="A3973" s="3" t="s">
        <v>667</v>
      </c>
      <c r="B3973" s="3" t="s">
        <v>15162</v>
      </c>
      <c r="C3973" s="3" t="s">
        <v>2547</v>
      </c>
      <c r="D3973" s="3" t="s">
        <v>32961</v>
      </c>
      <c r="E3973" s="3">
        <v>245</v>
      </c>
      <c r="F3973" s="3" t="s">
        <v>37875</v>
      </c>
      <c r="G3973" s="3" t="s">
        <v>752</v>
      </c>
      <c r="H3973" s="3" t="s">
        <v>1031</v>
      </c>
      <c r="I3973" s="3"/>
      <c r="J3973" s="3" t="s">
        <v>4</v>
      </c>
      <c r="K3973" s="3" t="s">
        <v>4</v>
      </c>
      <c r="L3973" s="3" t="s">
        <v>697</v>
      </c>
      <c r="M3973" s="3" t="s">
        <v>4</v>
      </c>
      <c r="N3973" s="3"/>
      <c r="O3973" s="3" t="s">
        <v>4</v>
      </c>
      <c r="P3973" s="3" t="s">
        <v>4</v>
      </c>
      <c r="Q3973" s="3" t="s">
        <v>4</v>
      </c>
      <c r="R3973" s="3" t="s">
        <v>4</v>
      </c>
      <c r="S3973" s="3" t="s">
        <v>4</v>
      </c>
      <c r="T3973" s="3" t="s">
        <v>4</v>
      </c>
      <c r="U3973" s="3" t="s">
        <v>4</v>
      </c>
      <c r="V3973" s="3" t="s">
        <v>4</v>
      </c>
      <c r="W3973" s="3" t="s">
        <v>4</v>
      </c>
      <c r="X3973" s="3" t="s">
        <v>4</v>
      </c>
      <c r="Y3973" s="3" t="s">
        <v>4</v>
      </c>
      <c r="Z3973" s="3" t="s">
        <v>4</v>
      </c>
      <c r="AA3973" s="3" t="s">
        <v>4</v>
      </c>
      <c r="AB3973" s="3" t="s">
        <v>4</v>
      </c>
      <c r="AC3973" s="3" t="s">
        <v>4</v>
      </c>
      <c r="AD3973" s="3" t="s">
        <v>4</v>
      </c>
      <c r="AE3973" s="3" t="s">
        <v>4</v>
      </c>
      <c r="AF3973" s="3" t="s">
        <v>4</v>
      </c>
      <c r="AG3973" s="3" t="s">
        <v>4</v>
      </c>
      <c r="AH3973" s="3" t="s">
        <v>4</v>
      </c>
      <c r="AI3973" s="3" t="s">
        <v>4</v>
      </c>
      <c r="AJ3973" s="3" t="s">
        <v>4</v>
      </c>
      <c r="AK3973" s="3" t="s">
        <v>4</v>
      </c>
      <c r="AL3973" s="3" t="s">
        <v>4</v>
      </c>
      <c r="AM3973" s="3" t="s">
        <v>4</v>
      </c>
      <c r="AN3973" s="3" t="s">
        <v>4</v>
      </c>
      <c r="AO3973" s="3" t="s">
        <v>4</v>
      </c>
      <c r="AP3973" s="3" t="s">
        <v>4</v>
      </c>
      <c r="AQ3973" s="3" t="s">
        <v>4</v>
      </c>
      <c r="AR3973" s="3" t="s">
        <v>4</v>
      </c>
      <c r="AS3973" s="3" t="s">
        <v>4</v>
      </c>
      <c r="AT3973" s="3" t="s">
        <v>4</v>
      </c>
      <c r="AU3973" s="3" t="s">
        <v>4</v>
      </c>
      <c r="AV3973" s="3" t="s">
        <v>4</v>
      </c>
      <c r="AW3973" s="3" t="s">
        <v>4</v>
      </c>
      <c r="AX3973" s="3" t="s">
        <v>4</v>
      </c>
      <c r="AY3973" s="3" t="s">
        <v>4</v>
      </c>
      <c r="AZ3973" s="3" t="s">
        <v>4</v>
      </c>
      <c r="BA3973" s="3" t="s">
        <v>4</v>
      </c>
      <c r="BB3973" s="3" t="s">
        <v>4</v>
      </c>
    </row>
    <row r="3974" spans="1:54" ht="57.6" x14ac:dyDescent="0.3">
      <c r="A3974" s="3" t="s">
        <v>667</v>
      </c>
      <c r="B3974" s="3" t="s">
        <v>907</v>
      </c>
      <c r="C3974" s="3" t="s">
        <v>25415</v>
      </c>
      <c r="D3974" s="3" t="s">
        <v>32961</v>
      </c>
      <c r="E3974" s="3">
        <v>246</v>
      </c>
      <c r="F3974" s="3" t="s">
        <v>37837</v>
      </c>
      <c r="G3974" s="3" t="s">
        <v>694</v>
      </c>
      <c r="H3974" s="3" t="s">
        <v>32998</v>
      </c>
      <c r="I3974" s="3" t="s">
        <v>3587</v>
      </c>
      <c r="J3974" s="3" t="s">
        <v>705</v>
      </c>
      <c r="K3974" s="3" t="s">
        <v>4</v>
      </c>
      <c r="L3974" s="3" t="s">
        <v>697</v>
      </c>
      <c r="N3974" s="3"/>
      <c r="O3974" s="3" t="s">
        <v>699</v>
      </c>
      <c r="P3974" s="3" t="s">
        <v>32999</v>
      </c>
      <c r="Q3974" s="3" t="s">
        <v>729</v>
      </c>
      <c r="R3974" s="3" t="s">
        <v>33000</v>
      </c>
      <c r="S3974" s="3" t="s">
        <v>728</v>
      </c>
      <c r="T3974" s="3"/>
      <c r="U3974" s="3" t="s">
        <v>712</v>
      </c>
      <c r="V3974" s="3" t="s">
        <v>33001</v>
      </c>
      <c r="W3974" s="3" t="s">
        <v>729</v>
      </c>
      <c r="X3974" s="3" t="s">
        <v>33002</v>
      </c>
      <c r="Y3974" s="3" t="s">
        <v>730</v>
      </c>
      <c r="Z3974" s="3" t="s">
        <v>33003</v>
      </c>
      <c r="AA3974" s="3" t="s">
        <v>698</v>
      </c>
      <c r="AB3974" s="3" t="s">
        <v>37674</v>
      </c>
      <c r="AC3974" s="3" t="s">
        <v>729</v>
      </c>
      <c r="AD3974" s="3" t="s">
        <v>33004</v>
      </c>
      <c r="AE3974" s="3" t="s">
        <v>699</v>
      </c>
      <c r="AF3974" s="3" t="s">
        <v>33005</v>
      </c>
      <c r="AG3974" s="3" t="s">
        <v>700</v>
      </c>
      <c r="AH3974" s="3" t="s">
        <v>33006</v>
      </c>
      <c r="AI3974" s="3" t="s">
        <v>700</v>
      </c>
      <c r="AJ3974" s="3" t="s">
        <v>37675</v>
      </c>
      <c r="AK3974" s="3" t="s">
        <v>699</v>
      </c>
      <c r="AL3974" s="3" t="s">
        <v>33007</v>
      </c>
      <c r="AM3974" s="3" t="s">
        <v>700</v>
      </c>
      <c r="AN3974" s="3" t="s">
        <v>33008</v>
      </c>
      <c r="AO3974" s="3" t="s">
        <v>699</v>
      </c>
      <c r="AP3974" s="3" t="s">
        <v>33009</v>
      </c>
      <c r="AQ3974" s="3" t="s">
        <v>699</v>
      </c>
      <c r="AS3974" s="3" t="s">
        <v>700</v>
      </c>
      <c r="AT3974" s="3" t="s">
        <v>33010</v>
      </c>
      <c r="AU3974" s="3" t="s">
        <v>700</v>
      </c>
      <c r="AV3974" s="3" t="s">
        <v>33011</v>
      </c>
      <c r="AW3974" s="3" t="s">
        <v>700</v>
      </c>
      <c r="AY3974" s="3" t="s">
        <v>699</v>
      </c>
      <c r="AZ3974" s="3" t="s">
        <v>33012</v>
      </c>
      <c r="BA3974" s="3" t="s">
        <v>699</v>
      </c>
      <c r="BB3974" s="3" t="s">
        <v>33013</v>
      </c>
    </row>
    <row r="3975" spans="1:54" ht="57.6" x14ac:dyDescent="0.3">
      <c r="A3975" s="3" t="s">
        <v>667</v>
      </c>
      <c r="B3975" s="3" t="s">
        <v>7873</v>
      </c>
      <c r="C3975" s="3" t="s">
        <v>13591</v>
      </c>
      <c r="D3975" s="3" t="s">
        <v>32961</v>
      </c>
      <c r="E3975" s="3">
        <v>247</v>
      </c>
      <c r="F3975" s="3" t="s">
        <v>37842</v>
      </c>
      <c r="G3975" s="3" t="s">
        <v>694</v>
      </c>
      <c r="H3975" s="3" t="s">
        <v>33014</v>
      </c>
      <c r="I3975" s="3"/>
      <c r="J3975" s="3" t="s">
        <v>697</v>
      </c>
      <c r="K3975" s="3" t="s">
        <v>4</v>
      </c>
      <c r="L3975" s="3" t="s">
        <v>697</v>
      </c>
      <c r="M3975" s="3" t="s">
        <v>32981</v>
      </c>
      <c r="N3975" s="3"/>
      <c r="O3975" s="3" t="s">
        <v>698</v>
      </c>
      <c r="P3975" s="3"/>
      <c r="Q3975" s="3" t="s">
        <v>700</v>
      </c>
      <c r="R3975" s="3" t="s">
        <v>33015</v>
      </c>
      <c r="S3975" s="3" t="s">
        <v>700</v>
      </c>
      <c r="T3975" s="3" t="s">
        <v>33016</v>
      </c>
      <c r="U3975" s="3" t="s">
        <v>699</v>
      </c>
      <c r="V3975" s="3" t="s">
        <v>33017</v>
      </c>
      <c r="W3975" s="3" t="s">
        <v>698</v>
      </c>
      <c r="X3975" s="3" t="s">
        <v>33018</v>
      </c>
      <c r="Y3975" s="3" t="s">
        <v>698</v>
      </c>
      <c r="Z3975" s="3" t="s">
        <v>33019</v>
      </c>
      <c r="AA3975" s="3" t="s">
        <v>698</v>
      </c>
      <c r="AC3975" s="3" t="s">
        <v>699</v>
      </c>
      <c r="AD3975" s="3" t="s">
        <v>33020</v>
      </c>
      <c r="AE3975" s="3" t="s">
        <v>712</v>
      </c>
      <c r="AG3975" s="3" t="s">
        <v>700</v>
      </c>
      <c r="AH3975" s="3" t="s">
        <v>33021</v>
      </c>
      <c r="AI3975" s="3" t="s">
        <v>700</v>
      </c>
      <c r="AK3975" s="3" t="s">
        <v>700</v>
      </c>
      <c r="AM3975" s="3" t="s">
        <v>700</v>
      </c>
      <c r="AO3975" s="3" t="s">
        <v>700</v>
      </c>
      <c r="AP3975" s="3" t="s">
        <v>33022</v>
      </c>
      <c r="AQ3975" s="3" t="s">
        <v>698</v>
      </c>
      <c r="AS3975" s="3" t="s">
        <v>698</v>
      </c>
      <c r="AU3975" s="3" t="s">
        <v>700</v>
      </c>
      <c r="AV3975" s="3" t="s">
        <v>33023</v>
      </c>
      <c r="AW3975" s="3" t="s">
        <v>700</v>
      </c>
      <c r="AY3975" s="3" t="s">
        <v>699</v>
      </c>
      <c r="BA3975" s="3" t="s">
        <v>699</v>
      </c>
      <c r="BB3975" s="3" t="s">
        <v>33024</v>
      </c>
    </row>
    <row r="3976" spans="1:54" x14ac:dyDescent="0.3">
      <c r="A3976" s="3" t="s">
        <v>667</v>
      </c>
      <c r="B3976" s="3" t="s">
        <v>33025</v>
      </c>
      <c r="C3976" s="3" t="s">
        <v>2645</v>
      </c>
      <c r="D3976" s="3" t="s">
        <v>32961</v>
      </c>
      <c r="E3976" s="3">
        <v>248</v>
      </c>
      <c r="F3976" s="3" t="s">
        <v>37866</v>
      </c>
      <c r="G3976" s="3" t="s">
        <v>752</v>
      </c>
      <c r="H3976" s="3" t="s">
        <v>1031</v>
      </c>
      <c r="I3976" s="3"/>
      <c r="J3976" s="3" t="s">
        <v>4</v>
      </c>
      <c r="K3976" s="3" t="s">
        <v>4</v>
      </c>
      <c r="L3976" s="3" t="s">
        <v>697</v>
      </c>
      <c r="M3976" s="3" t="s">
        <v>4</v>
      </c>
      <c r="N3976" s="3"/>
      <c r="O3976" s="3" t="s">
        <v>4</v>
      </c>
      <c r="P3976" s="3" t="s">
        <v>4</v>
      </c>
      <c r="Q3976" s="3" t="s">
        <v>4</v>
      </c>
      <c r="R3976" s="3" t="s">
        <v>4</v>
      </c>
      <c r="S3976" s="3" t="s">
        <v>4</v>
      </c>
      <c r="T3976" s="3" t="s">
        <v>4</v>
      </c>
      <c r="U3976" s="3" t="s">
        <v>4</v>
      </c>
      <c r="V3976" s="3" t="s">
        <v>4</v>
      </c>
      <c r="W3976" s="3" t="s">
        <v>4</v>
      </c>
      <c r="X3976" s="3" t="s">
        <v>4</v>
      </c>
      <c r="Y3976" s="3" t="s">
        <v>4</v>
      </c>
      <c r="Z3976" s="3" t="s">
        <v>4</v>
      </c>
      <c r="AA3976" s="3" t="s">
        <v>4</v>
      </c>
      <c r="AB3976" s="3" t="s">
        <v>4</v>
      </c>
      <c r="AC3976" s="3" t="s">
        <v>4</v>
      </c>
      <c r="AD3976" s="3" t="s">
        <v>4</v>
      </c>
      <c r="AE3976" s="3" t="s">
        <v>4</v>
      </c>
      <c r="AF3976" s="3" t="s">
        <v>4</v>
      </c>
      <c r="AG3976" s="3" t="s">
        <v>4</v>
      </c>
      <c r="AH3976" s="3" t="s">
        <v>4</v>
      </c>
      <c r="AI3976" s="3" t="s">
        <v>4</v>
      </c>
      <c r="AJ3976" s="3" t="s">
        <v>4</v>
      </c>
      <c r="AK3976" s="3" t="s">
        <v>4</v>
      </c>
      <c r="AL3976" s="3" t="s">
        <v>4</v>
      </c>
      <c r="AM3976" s="3" t="s">
        <v>4</v>
      </c>
      <c r="AN3976" s="3" t="s">
        <v>4</v>
      </c>
      <c r="AO3976" s="3" t="s">
        <v>4</v>
      </c>
      <c r="AP3976" s="3" t="s">
        <v>4</v>
      </c>
      <c r="AQ3976" s="3" t="s">
        <v>4</v>
      </c>
      <c r="AR3976" s="3" t="s">
        <v>4</v>
      </c>
      <c r="AS3976" s="3" t="s">
        <v>4</v>
      </c>
      <c r="AT3976" s="3" t="s">
        <v>4</v>
      </c>
      <c r="AU3976" s="3" t="s">
        <v>4</v>
      </c>
      <c r="AV3976" s="3" t="s">
        <v>4</v>
      </c>
      <c r="AW3976" s="3" t="s">
        <v>4</v>
      </c>
      <c r="AX3976" s="3" t="s">
        <v>4</v>
      </c>
      <c r="AY3976" s="3" t="s">
        <v>4</v>
      </c>
      <c r="AZ3976" s="3" t="s">
        <v>4</v>
      </c>
      <c r="BA3976" s="3" t="s">
        <v>4</v>
      </c>
      <c r="BB3976" s="3" t="s">
        <v>4</v>
      </c>
    </row>
    <row r="3977" spans="1:54" x14ac:dyDescent="0.3">
      <c r="A3977" s="3" t="s">
        <v>667</v>
      </c>
      <c r="B3977" s="3" t="s">
        <v>1497</v>
      </c>
      <c r="C3977" s="3" t="s">
        <v>5313</v>
      </c>
      <c r="D3977" s="3" t="s">
        <v>2781</v>
      </c>
      <c r="E3977" s="3">
        <v>249</v>
      </c>
      <c r="F3977" s="3" t="s">
        <v>37819</v>
      </c>
      <c r="G3977" s="3" t="s">
        <v>694</v>
      </c>
      <c r="H3977" s="3" t="s">
        <v>33026</v>
      </c>
      <c r="I3977" s="3"/>
      <c r="J3977" s="3" t="s">
        <v>697</v>
      </c>
      <c r="K3977" s="3" t="s">
        <v>4</v>
      </c>
      <c r="L3977" s="3" t="s">
        <v>697</v>
      </c>
      <c r="N3977" s="3"/>
      <c r="O3977" s="3" t="s">
        <v>700</v>
      </c>
      <c r="P3977" s="3"/>
      <c r="Q3977" s="3" t="s">
        <v>700</v>
      </c>
      <c r="R3977" s="3"/>
      <c r="S3977" s="3" t="s">
        <v>698</v>
      </c>
      <c r="T3977" s="3"/>
      <c r="U3977" s="3" t="s">
        <v>712</v>
      </c>
      <c r="W3977" s="3" t="s">
        <v>700</v>
      </c>
      <c r="Y3977" s="3" t="s">
        <v>700</v>
      </c>
      <c r="AA3977" s="3" t="s">
        <v>699</v>
      </c>
      <c r="AC3977" s="3" t="s">
        <v>698</v>
      </c>
      <c r="AE3977" s="3" t="s">
        <v>712</v>
      </c>
      <c r="AG3977" s="3" t="s">
        <v>700</v>
      </c>
      <c r="AI3977" s="3" t="s">
        <v>700</v>
      </c>
      <c r="AK3977" s="3" t="s">
        <v>699</v>
      </c>
      <c r="AM3977" s="3" t="s">
        <v>699</v>
      </c>
      <c r="AO3977" s="3" t="s">
        <v>700</v>
      </c>
      <c r="AQ3977" s="3" t="s">
        <v>699</v>
      </c>
      <c r="AS3977" s="3" t="s">
        <v>699</v>
      </c>
      <c r="AU3977" s="3" t="s">
        <v>700</v>
      </c>
      <c r="AW3977" s="3" t="s">
        <v>700</v>
      </c>
      <c r="AY3977" s="3" t="s">
        <v>700</v>
      </c>
      <c r="BA3977" s="3" t="s">
        <v>698</v>
      </c>
    </row>
    <row r="3978" spans="1:54" ht="100.8" x14ac:dyDescent="0.3">
      <c r="A3978" s="3" t="s">
        <v>667</v>
      </c>
      <c r="B3978" s="3" t="s">
        <v>1307</v>
      </c>
      <c r="C3978" s="3" t="s">
        <v>33027</v>
      </c>
      <c r="D3978" s="3" t="s">
        <v>2781</v>
      </c>
      <c r="E3978" s="3">
        <v>250</v>
      </c>
      <c r="F3978" s="3" t="s">
        <v>37838</v>
      </c>
      <c r="G3978" s="3" t="s">
        <v>752</v>
      </c>
      <c r="H3978" s="3" t="s">
        <v>33028</v>
      </c>
      <c r="I3978" s="3"/>
      <c r="J3978" s="3" t="s">
        <v>697</v>
      </c>
      <c r="K3978" s="3" t="s">
        <v>4</v>
      </c>
      <c r="L3978" s="3" t="s">
        <v>697</v>
      </c>
      <c r="N3978" s="3"/>
      <c r="O3978" s="3" t="s">
        <v>699</v>
      </c>
      <c r="P3978" s="3"/>
      <c r="Q3978" s="3" t="s">
        <v>700</v>
      </c>
      <c r="R3978" s="3" t="s">
        <v>33029</v>
      </c>
      <c r="S3978" s="3" t="s">
        <v>699</v>
      </c>
      <c r="T3978" s="3"/>
      <c r="U3978" s="3" t="s">
        <v>712</v>
      </c>
      <c r="V3978" s="3" t="s">
        <v>33030</v>
      </c>
      <c r="W3978" s="3" t="s">
        <v>699</v>
      </c>
      <c r="X3978" s="3" t="s">
        <v>33031</v>
      </c>
      <c r="Y3978" s="3" t="s">
        <v>698</v>
      </c>
      <c r="Z3978" s="3" t="s">
        <v>33032</v>
      </c>
      <c r="AA3978" s="3" t="s">
        <v>698</v>
      </c>
      <c r="AB3978" s="3" t="s">
        <v>33033</v>
      </c>
      <c r="AC3978" s="3" t="s">
        <v>699</v>
      </c>
      <c r="AD3978" s="3" t="s">
        <v>33034</v>
      </c>
      <c r="AE3978" s="3" t="s">
        <v>699</v>
      </c>
      <c r="AF3978" s="3" t="s">
        <v>33035</v>
      </c>
      <c r="AG3978" s="3" t="s">
        <v>698</v>
      </c>
      <c r="AI3978" s="3" t="s">
        <v>698</v>
      </c>
      <c r="AK3978" s="3" t="s">
        <v>698</v>
      </c>
      <c r="AL3978" s="3" t="s">
        <v>33036</v>
      </c>
      <c r="AM3978" s="3" t="s">
        <v>699</v>
      </c>
      <c r="AO3978" s="3" t="s">
        <v>698</v>
      </c>
      <c r="AQ3978" s="3" t="s">
        <v>699</v>
      </c>
      <c r="AS3978" s="3" t="s">
        <v>700</v>
      </c>
      <c r="AU3978" s="3" t="s">
        <v>699</v>
      </c>
      <c r="AW3978" s="3" t="s">
        <v>700</v>
      </c>
      <c r="AY3978" s="3" t="s">
        <v>700</v>
      </c>
      <c r="BA3978" s="3" t="s">
        <v>698</v>
      </c>
    </row>
    <row r="3979" spans="1:54" x14ac:dyDescent="0.3">
      <c r="A3979" s="3" t="s">
        <v>667</v>
      </c>
      <c r="B3979" s="3" t="s">
        <v>30913</v>
      </c>
      <c r="C3979" s="3" t="s">
        <v>33037</v>
      </c>
      <c r="D3979" s="3" t="s">
        <v>2781</v>
      </c>
      <c r="E3979" s="3">
        <v>251</v>
      </c>
      <c r="F3979" s="3" t="s">
        <v>37853</v>
      </c>
      <c r="G3979" s="3" t="s">
        <v>694</v>
      </c>
      <c r="H3979" s="3" t="s">
        <v>1031</v>
      </c>
      <c r="I3979" s="3"/>
      <c r="J3979" s="3" t="s">
        <v>705</v>
      </c>
      <c r="K3979" s="3" t="s">
        <v>4</v>
      </c>
      <c r="L3979" s="3" t="s">
        <v>697</v>
      </c>
      <c r="N3979" s="3"/>
      <c r="O3979" s="3" t="s">
        <v>700</v>
      </c>
      <c r="P3979" s="3"/>
      <c r="Q3979" s="3" t="s">
        <v>700</v>
      </c>
      <c r="R3979" s="3"/>
      <c r="S3979" s="3" t="s">
        <v>700</v>
      </c>
      <c r="T3979" s="3"/>
      <c r="U3979" s="3" t="s">
        <v>712</v>
      </c>
      <c r="W3979" s="3" t="s">
        <v>699</v>
      </c>
      <c r="Y3979" s="3" t="s">
        <v>699</v>
      </c>
      <c r="AA3979" s="3" t="s">
        <v>698</v>
      </c>
      <c r="AC3979" s="3" t="s">
        <v>700</v>
      </c>
      <c r="AE3979" s="3" t="s">
        <v>699</v>
      </c>
      <c r="AG3979" s="3" t="s">
        <v>700</v>
      </c>
      <c r="AI3979" s="3" t="s">
        <v>700</v>
      </c>
      <c r="AK3979" s="3" t="s">
        <v>700</v>
      </c>
      <c r="AM3979" s="3" t="s">
        <v>700</v>
      </c>
      <c r="AO3979" s="3" t="s">
        <v>699</v>
      </c>
      <c r="AQ3979" s="3" t="s">
        <v>700</v>
      </c>
      <c r="AS3979" s="3" t="s">
        <v>698</v>
      </c>
      <c r="AU3979" s="3" t="s">
        <v>699</v>
      </c>
      <c r="AW3979" s="3" t="s">
        <v>698</v>
      </c>
      <c r="AY3979" s="3" t="s">
        <v>698</v>
      </c>
      <c r="BA3979" s="3" t="s">
        <v>698</v>
      </c>
    </row>
    <row r="3980" spans="1:54" ht="57.6" x14ac:dyDescent="0.3">
      <c r="A3980" s="3" t="s">
        <v>667</v>
      </c>
      <c r="B3980" s="3" t="s">
        <v>16517</v>
      </c>
      <c r="C3980" s="3" t="s">
        <v>3529</v>
      </c>
      <c r="D3980" s="3" t="s">
        <v>2781</v>
      </c>
      <c r="E3980" s="3">
        <v>252</v>
      </c>
      <c r="F3980" s="3" t="s">
        <v>37848</v>
      </c>
      <c r="G3980" s="3" t="s">
        <v>752</v>
      </c>
      <c r="H3980" s="3" t="s">
        <v>33038</v>
      </c>
      <c r="I3980" s="3"/>
      <c r="J3980" s="3" t="s">
        <v>705</v>
      </c>
      <c r="K3980" s="3" t="s">
        <v>4</v>
      </c>
      <c r="L3980" s="3" t="s">
        <v>697</v>
      </c>
      <c r="N3980" s="3"/>
      <c r="O3980" s="3" t="s">
        <v>698</v>
      </c>
      <c r="P3980" s="3" t="s">
        <v>33039</v>
      </c>
      <c r="Q3980" s="3" t="s">
        <v>700</v>
      </c>
      <c r="R3980" s="3" t="s">
        <v>33040</v>
      </c>
      <c r="S3980" s="3" t="s">
        <v>698</v>
      </c>
      <c r="T3980" s="3" t="s">
        <v>33041</v>
      </c>
      <c r="U3980" s="3" t="s">
        <v>712</v>
      </c>
      <c r="V3980" s="3" t="s">
        <v>33042</v>
      </c>
      <c r="W3980" s="3" t="s">
        <v>712</v>
      </c>
      <c r="X3980" s="3" t="s">
        <v>33043</v>
      </c>
      <c r="Y3980" s="3" t="s">
        <v>700</v>
      </c>
      <c r="Z3980" s="3" t="s">
        <v>33044</v>
      </c>
      <c r="AA3980" s="3" t="s">
        <v>699</v>
      </c>
      <c r="AC3980" s="3" t="s">
        <v>698</v>
      </c>
      <c r="AD3980" s="3" t="s">
        <v>33045</v>
      </c>
      <c r="AE3980" s="3" t="s">
        <v>712</v>
      </c>
      <c r="AG3980" s="3" t="s">
        <v>700</v>
      </c>
      <c r="AH3980" s="3" t="s">
        <v>33046</v>
      </c>
      <c r="AI3980" s="3" t="s">
        <v>699</v>
      </c>
      <c r="AK3980" s="3" t="s">
        <v>699</v>
      </c>
      <c r="AM3980" s="3" t="s">
        <v>699</v>
      </c>
      <c r="AN3980" s="3" t="s">
        <v>33047</v>
      </c>
      <c r="AO3980" s="3" t="s">
        <v>698</v>
      </c>
      <c r="AP3980" s="3" t="s">
        <v>33048</v>
      </c>
      <c r="AQ3980" s="3" t="s">
        <v>700</v>
      </c>
      <c r="AS3980" s="3" t="s">
        <v>700</v>
      </c>
      <c r="AU3980" s="3" t="s">
        <v>700</v>
      </c>
      <c r="AW3980" s="3" t="s">
        <v>700</v>
      </c>
      <c r="AY3980" s="3" t="s">
        <v>700</v>
      </c>
      <c r="BA3980" s="3" t="s">
        <v>700</v>
      </c>
    </row>
    <row r="3981" spans="1:54" ht="158.4" x14ac:dyDescent="0.3">
      <c r="A3981" s="3" t="s">
        <v>667</v>
      </c>
      <c r="B3981" s="3" t="s">
        <v>2415</v>
      </c>
      <c r="C3981" s="3" t="s">
        <v>33049</v>
      </c>
      <c r="D3981" s="3" t="s">
        <v>2781</v>
      </c>
      <c r="E3981" s="3">
        <v>253</v>
      </c>
      <c r="F3981" s="3" t="s">
        <v>37862</v>
      </c>
      <c r="G3981" s="3" t="s">
        <v>752</v>
      </c>
      <c r="H3981" s="3" t="s">
        <v>1022</v>
      </c>
      <c r="I3981" s="3"/>
      <c r="J3981" s="3" t="s">
        <v>697</v>
      </c>
      <c r="K3981" s="3" t="s">
        <v>4</v>
      </c>
      <c r="L3981" s="3" t="s">
        <v>697</v>
      </c>
      <c r="M3981" s="3" t="s">
        <v>33050</v>
      </c>
      <c r="N3981" s="3"/>
      <c r="O3981" s="3" t="s">
        <v>699</v>
      </c>
      <c r="P3981" s="3"/>
      <c r="Q3981" s="3" t="s">
        <v>700</v>
      </c>
      <c r="R3981" s="3"/>
      <c r="S3981" s="3" t="s">
        <v>728</v>
      </c>
      <c r="T3981" s="3" t="s">
        <v>33051</v>
      </c>
      <c r="U3981" s="3" t="s">
        <v>731</v>
      </c>
      <c r="V3981" s="3" t="s">
        <v>33052</v>
      </c>
      <c r="W3981" s="3" t="s">
        <v>699</v>
      </c>
      <c r="Y3981" s="3" t="s">
        <v>698</v>
      </c>
      <c r="AA3981" s="3" t="s">
        <v>699</v>
      </c>
      <c r="AC3981" s="3" t="s">
        <v>699</v>
      </c>
      <c r="AD3981" s="3" t="s">
        <v>33053</v>
      </c>
      <c r="AE3981" s="3" t="s">
        <v>699</v>
      </c>
      <c r="AG3981" s="3" t="s">
        <v>729</v>
      </c>
      <c r="AH3981" s="3" t="s">
        <v>33054</v>
      </c>
      <c r="AI3981" s="3" t="s">
        <v>699</v>
      </c>
      <c r="AJ3981" s="3" t="s">
        <v>37676</v>
      </c>
      <c r="AK3981" s="3" t="s">
        <v>699</v>
      </c>
      <c r="AL3981" s="3" t="s">
        <v>33055</v>
      </c>
      <c r="AM3981" s="3" t="s">
        <v>728</v>
      </c>
      <c r="AN3981" s="3" t="s">
        <v>33056</v>
      </c>
      <c r="AO3981" s="3" t="s">
        <v>699</v>
      </c>
      <c r="AP3981" s="3" t="s">
        <v>33057</v>
      </c>
      <c r="AQ3981" s="3" t="s">
        <v>730</v>
      </c>
      <c r="AR3981" s="3" t="s">
        <v>33058</v>
      </c>
      <c r="AS3981" s="3" t="s">
        <v>699</v>
      </c>
      <c r="AU3981" s="3" t="s">
        <v>698</v>
      </c>
      <c r="AW3981" s="3" t="s">
        <v>700</v>
      </c>
      <c r="AY3981" s="3" t="s">
        <v>699</v>
      </c>
      <c r="BA3981" s="3" t="s">
        <v>700</v>
      </c>
    </row>
    <row r="3982" spans="1:54" ht="43.2" x14ac:dyDescent="0.3">
      <c r="A3982" s="3" t="s">
        <v>667</v>
      </c>
      <c r="B3982" s="3" t="s">
        <v>24128</v>
      </c>
      <c r="C3982" s="3" t="s">
        <v>33049</v>
      </c>
      <c r="D3982" s="3" t="s">
        <v>2781</v>
      </c>
      <c r="E3982" s="3">
        <v>254</v>
      </c>
      <c r="F3982" s="3" t="s">
        <v>37849</v>
      </c>
      <c r="G3982" s="3" t="s">
        <v>694</v>
      </c>
      <c r="H3982" s="3" t="s">
        <v>23400</v>
      </c>
      <c r="I3982" s="3"/>
      <c r="J3982" s="3" t="s">
        <v>697</v>
      </c>
      <c r="K3982" s="3" t="s">
        <v>4</v>
      </c>
      <c r="L3982" s="3" t="s">
        <v>705</v>
      </c>
      <c r="M3982" s="3" t="s">
        <v>33050</v>
      </c>
      <c r="N3982" s="3"/>
      <c r="O3982" s="3" t="s">
        <v>699</v>
      </c>
      <c r="P3982" s="3"/>
      <c r="Q3982" s="3" t="s">
        <v>700</v>
      </c>
      <c r="R3982" s="3"/>
      <c r="S3982" s="3" t="s">
        <v>700</v>
      </c>
      <c r="T3982" s="3"/>
      <c r="U3982" s="3" t="s">
        <v>712</v>
      </c>
      <c r="W3982" s="3" t="s">
        <v>699</v>
      </c>
      <c r="Y3982" s="3" t="s">
        <v>698</v>
      </c>
      <c r="AA3982" s="3" t="s">
        <v>699</v>
      </c>
      <c r="AC3982" s="3" t="s">
        <v>698</v>
      </c>
      <c r="AE3982" s="3" t="s">
        <v>699</v>
      </c>
      <c r="AG3982" s="3" t="s">
        <v>700</v>
      </c>
      <c r="AI3982" s="3" t="s">
        <v>700</v>
      </c>
      <c r="AK3982" s="3" t="s">
        <v>700</v>
      </c>
      <c r="AM3982" s="3" t="s">
        <v>700</v>
      </c>
      <c r="AO3982" s="3" t="s">
        <v>700</v>
      </c>
      <c r="AP3982" s="3" t="s">
        <v>17094</v>
      </c>
      <c r="AQ3982" s="3" t="s">
        <v>699</v>
      </c>
      <c r="AS3982" s="3" t="s">
        <v>699</v>
      </c>
      <c r="AU3982" s="3" t="s">
        <v>699</v>
      </c>
      <c r="AV3982" s="3" t="s">
        <v>33059</v>
      </c>
      <c r="AW3982" s="3" t="s">
        <v>700</v>
      </c>
      <c r="AY3982" s="3" t="s">
        <v>699</v>
      </c>
      <c r="BA3982" s="3" t="s">
        <v>700</v>
      </c>
    </row>
    <row r="3983" spans="1:54" ht="115.2" x14ac:dyDescent="0.3">
      <c r="A3983" s="3" t="s">
        <v>667</v>
      </c>
      <c r="B3983" s="3" t="s">
        <v>1023</v>
      </c>
      <c r="C3983" s="3" t="s">
        <v>33060</v>
      </c>
      <c r="D3983" s="3" t="s">
        <v>2781</v>
      </c>
      <c r="E3983" s="3">
        <v>255</v>
      </c>
      <c r="F3983" s="3" t="s">
        <v>37839</v>
      </c>
      <c r="G3983" s="3" t="s">
        <v>694</v>
      </c>
      <c r="H3983" s="3" t="s">
        <v>1333</v>
      </c>
      <c r="I3983" s="3"/>
      <c r="J3983" s="3" t="s">
        <v>697</v>
      </c>
      <c r="K3983" s="3" t="s">
        <v>4</v>
      </c>
      <c r="L3983" s="3" t="s">
        <v>697</v>
      </c>
      <c r="N3983" s="3"/>
      <c r="O3983" s="3" t="s">
        <v>700</v>
      </c>
      <c r="P3983" s="3"/>
      <c r="Q3983" s="3" t="s">
        <v>698</v>
      </c>
      <c r="R3983" s="3" t="s">
        <v>33061</v>
      </c>
      <c r="S3983" s="3" t="s">
        <v>698</v>
      </c>
      <c r="T3983" s="3" t="s">
        <v>33062</v>
      </c>
      <c r="U3983" s="3" t="s">
        <v>712</v>
      </c>
      <c r="V3983" s="3" t="s">
        <v>33063</v>
      </c>
      <c r="W3983" s="3" t="s">
        <v>699</v>
      </c>
      <c r="Y3983" s="3" t="s">
        <v>699</v>
      </c>
      <c r="AA3983" s="3" t="s">
        <v>699</v>
      </c>
      <c r="AC3983" s="3" t="s">
        <v>699</v>
      </c>
      <c r="AD3983" s="3" t="s">
        <v>33064</v>
      </c>
      <c r="AE3983" s="3" t="s">
        <v>698</v>
      </c>
      <c r="AF3983" s="3" t="s">
        <v>33065</v>
      </c>
      <c r="AG3983" s="3" t="s">
        <v>698</v>
      </c>
      <c r="AH3983" s="3" t="s">
        <v>33066</v>
      </c>
      <c r="AI3983" s="3" t="s">
        <v>699</v>
      </c>
      <c r="AK3983" s="3" t="s">
        <v>700</v>
      </c>
      <c r="AL3983" s="3" t="s">
        <v>33067</v>
      </c>
      <c r="AM3983" s="3" t="s">
        <v>700</v>
      </c>
      <c r="AO3983" s="3" t="s">
        <v>700</v>
      </c>
      <c r="AP3983" s="3" t="s">
        <v>33068</v>
      </c>
      <c r="AQ3983" s="3" t="s">
        <v>698</v>
      </c>
      <c r="AR3983" s="3" t="s">
        <v>33069</v>
      </c>
      <c r="AS3983" s="3" t="s">
        <v>699</v>
      </c>
      <c r="AT3983" s="3" t="s">
        <v>33070</v>
      </c>
      <c r="AU3983" s="3" t="s">
        <v>700</v>
      </c>
      <c r="AV3983" s="3" t="s">
        <v>33071</v>
      </c>
      <c r="AW3983" s="3" t="s">
        <v>698</v>
      </c>
      <c r="AY3983" s="3" t="s">
        <v>699</v>
      </c>
      <c r="BA3983" s="3" t="s">
        <v>700</v>
      </c>
      <c r="BB3983" s="3" t="s">
        <v>33072</v>
      </c>
    </row>
    <row r="3984" spans="1:54" ht="28.8" x14ac:dyDescent="0.3">
      <c r="A3984" s="3" t="s">
        <v>667</v>
      </c>
      <c r="B3984" s="3" t="s">
        <v>14513</v>
      </c>
      <c r="C3984" s="3" t="s">
        <v>33073</v>
      </c>
      <c r="D3984" s="3" t="s">
        <v>2781</v>
      </c>
      <c r="E3984" s="3">
        <v>256</v>
      </c>
      <c r="F3984" s="3" t="s">
        <v>37835</v>
      </c>
      <c r="G3984" s="3" t="s">
        <v>694</v>
      </c>
      <c r="H3984" s="3" t="s">
        <v>33074</v>
      </c>
      <c r="I3984" s="3"/>
      <c r="J3984" s="3" t="s">
        <v>4</v>
      </c>
      <c r="K3984" s="3" t="s">
        <v>4</v>
      </c>
      <c r="L3984" s="3" t="s">
        <v>697</v>
      </c>
      <c r="M3984" s="3" t="s">
        <v>4</v>
      </c>
      <c r="N3984" s="3"/>
      <c r="O3984" s="3" t="s">
        <v>4</v>
      </c>
      <c r="P3984" s="3" t="s">
        <v>4</v>
      </c>
      <c r="Q3984" s="3" t="s">
        <v>4</v>
      </c>
      <c r="R3984" s="3" t="s">
        <v>4</v>
      </c>
      <c r="S3984" s="3" t="s">
        <v>4</v>
      </c>
      <c r="T3984" s="3" t="s">
        <v>4</v>
      </c>
      <c r="U3984" s="3" t="s">
        <v>4</v>
      </c>
      <c r="V3984" s="3" t="s">
        <v>4</v>
      </c>
      <c r="W3984" s="3" t="s">
        <v>4</v>
      </c>
      <c r="X3984" s="3" t="s">
        <v>4</v>
      </c>
      <c r="Y3984" s="3" t="s">
        <v>4</v>
      </c>
      <c r="Z3984" s="3" t="s">
        <v>4</v>
      </c>
      <c r="AA3984" s="3" t="s">
        <v>4</v>
      </c>
      <c r="AB3984" s="3" t="s">
        <v>4</v>
      </c>
      <c r="AC3984" s="3" t="s">
        <v>4</v>
      </c>
      <c r="AD3984" s="3" t="s">
        <v>4</v>
      </c>
      <c r="AE3984" s="3" t="s">
        <v>4</v>
      </c>
      <c r="AF3984" s="3" t="s">
        <v>4</v>
      </c>
      <c r="AG3984" s="3" t="s">
        <v>4</v>
      </c>
      <c r="AH3984" s="3" t="s">
        <v>4</v>
      </c>
      <c r="AI3984" s="3" t="s">
        <v>4</v>
      </c>
      <c r="AJ3984" s="3" t="s">
        <v>4</v>
      </c>
      <c r="AK3984" s="3" t="s">
        <v>4</v>
      </c>
      <c r="AL3984" s="3" t="s">
        <v>4</v>
      </c>
      <c r="AM3984" s="3" t="s">
        <v>4</v>
      </c>
      <c r="AN3984" s="3" t="s">
        <v>4</v>
      </c>
      <c r="AO3984" s="3" t="s">
        <v>4</v>
      </c>
      <c r="AP3984" s="3" t="s">
        <v>4</v>
      </c>
      <c r="AQ3984" s="3" t="s">
        <v>4</v>
      </c>
      <c r="AR3984" s="3" t="s">
        <v>4</v>
      </c>
      <c r="AS3984" s="3" t="s">
        <v>4</v>
      </c>
      <c r="AT3984" s="3" t="s">
        <v>4</v>
      </c>
      <c r="AU3984" s="3" t="s">
        <v>4</v>
      </c>
      <c r="AV3984" s="3" t="s">
        <v>4</v>
      </c>
      <c r="AW3984" s="3" t="s">
        <v>4</v>
      </c>
      <c r="AX3984" s="3" t="s">
        <v>4</v>
      </c>
      <c r="AY3984" s="3" t="s">
        <v>4</v>
      </c>
      <c r="AZ3984" s="3" t="s">
        <v>4</v>
      </c>
      <c r="BA3984" s="3" t="s">
        <v>4</v>
      </c>
      <c r="BB3984" s="3" t="s">
        <v>4</v>
      </c>
    </row>
    <row r="3985" spans="1:54" ht="57.6" x14ac:dyDescent="0.3">
      <c r="A3985" s="3" t="s">
        <v>667</v>
      </c>
      <c r="B3985" s="3" t="s">
        <v>7771</v>
      </c>
      <c r="C3985" s="3" t="s">
        <v>33075</v>
      </c>
      <c r="D3985" s="3" t="s">
        <v>2781</v>
      </c>
      <c r="E3985" s="3">
        <v>257</v>
      </c>
      <c r="F3985" s="3" t="s">
        <v>37821</v>
      </c>
      <c r="G3985" s="3" t="s">
        <v>694</v>
      </c>
      <c r="H3985" s="3" t="s">
        <v>4482</v>
      </c>
      <c r="I3985" s="3"/>
      <c r="J3985" s="3" t="s">
        <v>697</v>
      </c>
      <c r="K3985" s="3" t="s">
        <v>4</v>
      </c>
      <c r="L3985" s="3" t="s">
        <v>697</v>
      </c>
      <c r="M3985" s="3" t="s">
        <v>33076</v>
      </c>
      <c r="N3985" s="3"/>
      <c r="O3985" s="3" t="s">
        <v>699</v>
      </c>
      <c r="P3985" s="3" t="s">
        <v>33077</v>
      </c>
      <c r="Q3985" s="3" t="s">
        <v>728</v>
      </c>
      <c r="R3985" s="3"/>
      <c r="S3985" s="3" t="s">
        <v>700</v>
      </c>
      <c r="T3985" s="3"/>
      <c r="U3985" s="3" t="s">
        <v>712</v>
      </c>
      <c r="W3985" s="3" t="s">
        <v>700</v>
      </c>
      <c r="Y3985" s="3" t="s">
        <v>700</v>
      </c>
      <c r="AA3985" s="3" t="s">
        <v>700</v>
      </c>
      <c r="AC3985" s="3" t="s">
        <v>699</v>
      </c>
      <c r="AE3985" s="3" t="s">
        <v>699</v>
      </c>
      <c r="AG3985" s="3" t="s">
        <v>700</v>
      </c>
      <c r="AI3985" s="3" t="s">
        <v>700</v>
      </c>
      <c r="AK3985" s="3" t="s">
        <v>700</v>
      </c>
      <c r="AM3985" s="3" t="s">
        <v>700</v>
      </c>
      <c r="AO3985" s="3" t="s">
        <v>8935</v>
      </c>
      <c r="AP3985" s="3" t="s">
        <v>33078</v>
      </c>
      <c r="AQ3985" s="3" t="s">
        <v>698</v>
      </c>
      <c r="AS3985" s="3" t="s">
        <v>786</v>
      </c>
      <c r="AU3985" s="3" t="s">
        <v>729</v>
      </c>
      <c r="AW3985" s="3" t="s">
        <v>699</v>
      </c>
      <c r="AY3985" s="3" t="s">
        <v>728</v>
      </c>
      <c r="BA3985" s="3" t="s">
        <v>700</v>
      </c>
    </row>
    <row r="3986" spans="1:54" ht="28.8" x14ac:dyDescent="0.3">
      <c r="A3986" s="3" t="s">
        <v>667</v>
      </c>
      <c r="B3986" s="3" t="s">
        <v>2759</v>
      </c>
      <c r="C3986" s="3" t="s">
        <v>33079</v>
      </c>
      <c r="D3986" s="3" t="s">
        <v>2781</v>
      </c>
      <c r="E3986" s="3">
        <v>258</v>
      </c>
      <c r="F3986" s="3" t="s">
        <v>37859</v>
      </c>
      <c r="G3986" s="3" t="s">
        <v>694</v>
      </c>
      <c r="H3986" s="3" t="s">
        <v>33080</v>
      </c>
      <c r="I3986" s="3"/>
      <c r="J3986" s="3" t="s">
        <v>4</v>
      </c>
      <c r="K3986" s="3" t="s">
        <v>4</v>
      </c>
      <c r="L3986" s="3" t="s">
        <v>697</v>
      </c>
      <c r="M3986" s="3" t="s">
        <v>4</v>
      </c>
      <c r="N3986" s="3"/>
      <c r="O3986" s="3" t="s">
        <v>4</v>
      </c>
      <c r="P3986" s="3" t="s">
        <v>4</v>
      </c>
      <c r="Q3986" s="3" t="s">
        <v>4</v>
      </c>
      <c r="R3986" s="3" t="s">
        <v>4</v>
      </c>
      <c r="S3986" s="3" t="s">
        <v>4</v>
      </c>
      <c r="T3986" s="3" t="s">
        <v>4</v>
      </c>
      <c r="U3986" s="3" t="s">
        <v>4</v>
      </c>
      <c r="V3986" s="3" t="s">
        <v>4</v>
      </c>
      <c r="W3986" s="3" t="s">
        <v>4</v>
      </c>
      <c r="X3986" s="3" t="s">
        <v>4</v>
      </c>
      <c r="Y3986" s="3" t="s">
        <v>4</v>
      </c>
      <c r="Z3986" s="3" t="s">
        <v>4</v>
      </c>
      <c r="AA3986" s="3" t="s">
        <v>4</v>
      </c>
      <c r="AB3986" s="3" t="s">
        <v>4</v>
      </c>
      <c r="AC3986" s="3" t="s">
        <v>4</v>
      </c>
      <c r="AD3986" s="3" t="s">
        <v>4</v>
      </c>
      <c r="AE3986" s="3" t="s">
        <v>4</v>
      </c>
      <c r="AF3986" s="3" t="s">
        <v>4</v>
      </c>
      <c r="AG3986" s="3" t="s">
        <v>4</v>
      </c>
      <c r="AH3986" s="3" t="s">
        <v>4</v>
      </c>
      <c r="AI3986" s="3" t="s">
        <v>4</v>
      </c>
      <c r="AJ3986" s="3" t="s">
        <v>4</v>
      </c>
      <c r="AK3986" s="3" t="s">
        <v>4</v>
      </c>
      <c r="AL3986" s="3" t="s">
        <v>4</v>
      </c>
      <c r="AM3986" s="3" t="s">
        <v>4</v>
      </c>
      <c r="AN3986" s="3" t="s">
        <v>4</v>
      </c>
      <c r="AO3986" s="3" t="s">
        <v>4</v>
      </c>
      <c r="AP3986" s="3" t="s">
        <v>4</v>
      </c>
      <c r="AQ3986" s="3" t="s">
        <v>4</v>
      </c>
      <c r="AR3986" s="3" t="s">
        <v>4</v>
      </c>
      <c r="AS3986" s="3" t="s">
        <v>4</v>
      </c>
      <c r="AT3986" s="3" t="s">
        <v>4</v>
      </c>
      <c r="AU3986" s="3" t="s">
        <v>4</v>
      </c>
      <c r="AV3986" s="3" t="s">
        <v>4</v>
      </c>
      <c r="AW3986" s="3" t="s">
        <v>4</v>
      </c>
      <c r="AX3986" s="3" t="s">
        <v>4</v>
      </c>
      <c r="AY3986" s="3" t="s">
        <v>4</v>
      </c>
      <c r="AZ3986" s="3" t="s">
        <v>4</v>
      </c>
      <c r="BA3986" s="3" t="s">
        <v>4</v>
      </c>
      <c r="BB3986" s="3" t="s">
        <v>4</v>
      </c>
    </row>
    <row r="3987" spans="1:54" ht="172.8" x14ac:dyDescent="0.3">
      <c r="A3987" s="3" t="s">
        <v>667</v>
      </c>
      <c r="B3987" s="3" t="s">
        <v>33081</v>
      </c>
      <c r="C3987" s="3" t="s">
        <v>33082</v>
      </c>
      <c r="D3987" s="3" t="s">
        <v>2781</v>
      </c>
      <c r="E3987" s="3">
        <v>259</v>
      </c>
      <c r="F3987" s="3" t="s">
        <v>37881</v>
      </c>
      <c r="G3987" s="3" t="s">
        <v>694</v>
      </c>
      <c r="H3987" s="3" t="s">
        <v>33083</v>
      </c>
      <c r="I3987" s="3"/>
      <c r="J3987" s="3" t="s">
        <v>697</v>
      </c>
      <c r="K3987" s="3" t="s">
        <v>4</v>
      </c>
      <c r="L3987" s="3" t="s">
        <v>697</v>
      </c>
      <c r="N3987" s="3"/>
      <c r="O3987" s="3" t="s">
        <v>729</v>
      </c>
      <c r="P3987" s="3" t="s">
        <v>33084</v>
      </c>
      <c r="Q3987" s="3" t="s">
        <v>700</v>
      </c>
      <c r="R3987" s="3" t="s">
        <v>33085</v>
      </c>
      <c r="S3987" s="3" t="s">
        <v>700</v>
      </c>
      <c r="T3987" s="3" t="s">
        <v>33086</v>
      </c>
      <c r="U3987" s="3" t="s">
        <v>712</v>
      </c>
      <c r="V3987" s="3" t="s">
        <v>33087</v>
      </c>
      <c r="W3987" s="3" t="s">
        <v>699</v>
      </c>
      <c r="X3987" s="3" t="s">
        <v>33088</v>
      </c>
      <c r="Y3987" s="3" t="s">
        <v>700</v>
      </c>
      <c r="Z3987" s="3" t="s">
        <v>33089</v>
      </c>
      <c r="AA3987" s="3" t="s">
        <v>728</v>
      </c>
      <c r="AB3987" s="3" t="s">
        <v>33090</v>
      </c>
      <c r="AC3987" s="3" t="s">
        <v>728</v>
      </c>
      <c r="AD3987" s="3" t="s">
        <v>33091</v>
      </c>
      <c r="AE3987" s="3" t="s">
        <v>699</v>
      </c>
      <c r="AF3987" s="3" t="s">
        <v>33092</v>
      </c>
      <c r="AG3987" s="3" t="s">
        <v>700</v>
      </c>
      <c r="AH3987" s="3" t="s">
        <v>33093</v>
      </c>
      <c r="AI3987" s="3" t="s">
        <v>700</v>
      </c>
      <c r="AJ3987" s="3" t="s">
        <v>1080</v>
      </c>
      <c r="AK3987" s="3" t="s">
        <v>700</v>
      </c>
      <c r="AM3987" s="3" t="s">
        <v>700</v>
      </c>
      <c r="AN3987" s="3" t="s">
        <v>33094</v>
      </c>
      <c r="AO3987" s="3" t="s">
        <v>700</v>
      </c>
      <c r="AP3987" s="3" t="s">
        <v>33095</v>
      </c>
      <c r="AQ3987" s="3" t="s">
        <v>700</v>
      </c>
      <c r="AR3987" s="3" t="s">
        <v>33096</v>
      </c>
      <c r="AS3987" s="3" t="s">
        <v>700</v>
      </c>
      <c r="AU3987" s="3" t="s">
        <v>700</v>
      </c>
      <c r="AV3987" s="3" t="s">
        <v>33097</v>
      </c>
      <c r="AW3987" s="3" t="s">
        <v>700</v>
      </c>
      <c r="AX3987" s="3" t="s">
        <v>33098</v>
      </c>
      <c r="AY3987" s="3" t="s">
        <v>699</v>
      </c>
      <c r="BA3987" s="3" t="s">
        <v>700</v>
      </c>
      <c r="BB3987" s="3" t="s">
        <v>33099</v>
      </c>
    </row>
    <row r="3988" spans="1:54" ht="43.2" x14ac:dyDescent="0.3">
      <c r="A3988" s="3" t="s">
        <v>667</v>
      </c>
      <c r="B3988" s="3" t="s">
        <v>732</v>
      </c>
      <c r="C3988" s="3" t="s">
        <v>33100</v>
      </c>
      <c r="D3988" s="3" t="s">
        <v>2781</v>
      </c>
      <c r="E3988" s="3">
        <v>260</v>
      </c>
      <c r="F3988" s="3" t="s">
        <v>37863</v>
      </c>
      <c r="G3988" s="3" t="s">
        <v>694</v>
      </c>
      <c r="H3988" s="3" t="s">
        <v>838</v>
      </c>
      <c r="I3988" s="3" t="s">
        <v>33101</v>
      </c>
      <c r="J3988" s="3" t="s">
        <v>697</v>
      </c>
      <c r="K3988" s="3" t="s">
        <v>4</v>
      </c>
      <c r="L3988" s="3" t="s">
        <v>705</v>
      </c>
      <c r="N3988" s="3"/>
      <c r="O3988" s="3" t="s">
        <v>700</v>
      </c>
      <c r="P3988" s="3" t="s">
        <v>33102</v>
      </c>
      <c r="Q3988" s="3" t="s">
        <v>700</v>
      </c>
      <c r="R3988" s="3"/>
      <c r="S3988" s="3" t="s">
        <v>698</v>
      </c>
      <c r="T3988" s="3" t="s">
        <v>33103</v>
      </c>
      <c r="U3988" s="3" t="s">
        <v>712</v>
      </c>
      <c r="V3988" s="3" t="s">
        <v>33104</v>
      </c>
      <c r="W3988" s="3" t="s">
        <v>699</v>
      </c>
      <c r="Y3988" s="3" t="s">
        <v>698</v>
      </c>
      <c r="AA3988" s="3" t="s">
        <v>698</v>
      </c>
      <c r="AC3988" s="3" t="s">
        <v>698</v>
      </c>
      <c r="AD3988" s="3" t="s">
        <v>33105</v>
      </c>
      <c r="AE3988" s="3" t="s">
        <v>700</v>
      </c>
      <c r="AF3988" s="3" t="s">
        <v>33106</v>
      </c>
      <c r="AG3988" s="3" t="s">
        <v>700</v>
      </c>
      <c r="AI3988" s="3" t="s">
        <v>700</v>
      </c>
      <c r="AK3988" s="3" t="s">
        <v>700</v>
      </c>
      <c r="AM3988" s="3" t="s">
        <v>700</v>
      </c>
      <c r="AN3988" s="3" t="s">
        <v>33107</v>
      </c>
      <c r="AO3988" s="3" t="s">
        <v>5772</v>
      </c>
      <c r="AP3988" s="3" t="s">
        <v>33108</v>
      </c>
      <c r="AQ3988" s="3" t="s">
        <v>699</v>
      </c>
      <c r="AS3988" s="3" t="s">
        <v>699</v>
      </c>
      <c r="AU3988" s="3" t="s">
        <v>700</v>
      </c>
      <c r="AV3988" s="3" t="s">
        <v>33109</v>
      </c>
      <c r="AW3988" s="3" t="s">
        <v>698</v>
      </c>
      <c r="AY3988" s="3" t="s">
        <v>700</v>
      </c>
      <c r="BA3988" s="3" t="s">
        <v>699</v>
      </c>
      <c r="BB3988" s="3" t="s">
        <v>33110</v>
      </c>
    </row>
    <row r="3989" spans="1:54" ht="86.4" x14ac:dyDescent="0.3">
      <c r="A3989" s="3" t="s">
        <v>667</v>
      </c>
      <c r="B3989" s="3" t="s">
        <v>2468</v>
      </c>
      <c r="C3989" s="3" t="s">
        <v>33111</v>
      </c>
      <c r="D3989" s="3" t="s">
        <v>2781</v>
      </c>
      <c r="E3989" s="3">
        <v>261</v>
      </c>
      <c r="F3989" s="3" t="s">
        <v>37863</v>
      </c>
      <c r="G3989" s="3" t="s">
        <v>752</v>
      </c>
      <c r="H3989" s="3"/>
      <c r="I3989" s="3" t="s">
        <v>1525</v>
      </c>
      <c r="J3989" s="3" t="s">
        <v>697</v>
      </c>
      <c r="K3989" s="3" t="s">
        <v>4</v>
      </c>
      <c r="L3989" s="3" t="s">
        <v>697</v>
      </c>
      <c r="N3989" s="3"/>
      <c r="O3989" s="3" t="s">
        <v>698</v>
      </c>
      <c r="P3989" s="3"/>
      <c r="Q3989" s="3" t="s">
        <v>700</v>
      </c>
      <c r="R3989" s="3"/>
      <c r="S3989" s="3" t="s">
        <v>698</v>
      </c>
      <c r="T3989" s="3"/>
      <c r="U3989" s="3" t="s">
        <v>1132</v>
      </c>
      <c r="W3989" s="3" t="s">
        <v>699</v>
      </c>
      <c r="Y3989" s="3" t="s">
        <v>786</v>
      </c>
      <c r="AA3989" s="3" t="s">
        <v>729</v>
      </c>
      <c r="AC3989" s="3" t="s">
        <v>786</v>
      </c>
      <c r="AE3989" s="3" t="s">
        <v>728</v>
      </c>
      <c r="AG3989" s="3" t="s">
        <v>729</v>
      </c>
      <c r="AI3989" s="3" t="s">
        <v>728</v>
      </c>
      <c r="AK3989" s="3" t="s">
        <v>728</v>
      </c>
      <c r="AM3989" s="3" t="s">
        <v>728</v>
      </c>
      <c r="AO3989" s="3" t="s">
        <v>786</v>
      </c>
      <c r="AP3989" s="3" t="s">
        <v>33112</v>
      </c>
      <c r="AQ3989" s="3" t="s">
        <v>728</v>
      </c>
      <c r="AR3989" s="3" t="s">
        <v>33113</v>
      </c>
      <c r="AS3989" s="3" t="s">
        <v>698</v>
      </c>
      <c r="AU3989" s="3" t="s">
        <v>729</v>
      </c>
      <c r="AV3989" s="3" t="s">
        <v>33114</v>
      </c>
      <c r="AW3989" s="3" t="s">
        <v>786</v>
      </c>
      <c r="AX3989" s="3" t="s">
        <v>33115</v>
      </c>
      <c r="AY3989" s="3" t="s">
        <v>728</v>
      </c>
      <c r="BA3989" s="3" t="s">
        <v>790</v>
      </c>
    </row>
    <row r="3990" spans="1:54" x14ac:dyDescent="0.3">
      <c r="A3990" s="3" t="s">
        <v>667</v>
      </c>
      <c r="B3990" s="3" t="s">
        <v>33116</v>
      </c>
      <c r="C3990" s="3" t="s">
        <v>33117</v>
      </c>
      <c r="D3990" s="3" t="s">
        <v>2781</v>
      </c>
      <c r="E3990" s="3">
        <v>262</v>
      </c>
      <c r="F3990" s="3" t="s">
        <v>37860</v>
      </c>
      <c r="G3990" s="3" t="s">
        <v>694</v>
      </c>
      <c r="H3990" s="3" t="s">
        <v>16638</v>
      </c>
      <c r="I3990" s="3"/>
      <c r="J3990" s="3" t="s">
        <v>4</v>
      </c>
      <c r="K3990" s="3" t="s">
        <v>4</v>
      </c>
      <c r="L3990" s="3" t="s">
        <v>697</v>
      </c>
      <c r="M3990" s="3" t="s">
        <v>4</v>
      </c>
      <c r="N3990" s="3"/>
      <c r="O3990" s="3" t="s">
        <v>4</v>
      </c>
      <c r="P3990" s="3" t="s">
        <v>4</v>
      </c>
      <c r="Q3990" s="3" t="s">
        <v>4</v>
      </c>
      <c r="R3990" s="3" t="s">
        <v>4</v>
      </c>
      <c r="S3990" s="3" t="s">
        <v>4</v>
      </c>
      <c r="T3990" s="3" t="s">
        <v>4</v>
      </c>
      <c r="U3990" s="3" t="s">
        <v>4</v>
      </c>
      <c r="V3990" s="3" t="s">
        <v>4</v>
      </c>
      <c r="W3990" s="3" t="s">
        <v>4</v>
      </c>
      <c r="X3990" s="3" t="s">
        <v>4</v>
      </c>
      <c r="Y3990" s="3" t="s">
        <v>4</v>
      </c>
      <c r="Z3990" s="3" t="s">
        <v>4</v>
      </c>
      <c r="AA3990" s="3" t="s">
        <v>4</v>
      </c>
      <c r="AB3990" s="3" t="s">
        <v>4</v>
      </c>
      <c r="AC3990" s="3" t="s">
        <v>4</v>
      </c>
      <c r="AD3990" s="3" t="s">
        <v>4</v>
      </c>
      <c r="AE3990" s="3" t="s">
        <v>4</v>
      </c>
      <c r="AF3990" s="3" t="s">
        <v>4</v>
      </c>
      <c r="AG3990" s="3" t="s">
        <v>4</v>
      </c>
      <c r="AH3990" s="3" t="s">
        <v>4</v>
      </c>
      <c r="AI3990" s="3" t="s">
        <v>4</v>
      </c>
      <c r="AJ3990" s="3" t="s">
        <v>4</v>
      </c>
      <c r="AK3990" s="3" t="s">
        <v>4</v>
      </c>
      <c r="AL3990" s="3" t="s">
        <v>4</v>
      </c>
      <c r="AM3990" s="3" t="s">
        <v>4</v>
      </c>
      <c r="AN3990" s="3" t="s">
        <v>4</v>
      </c>
      <c r="AO3990" s="3" t="s">
        <v>4</v>
      </c>
      <c r="AP3990" s="3" t="s">
        <v>4</v>
      </c>
      <c r="AQ3990" s="3" t="s">
        <v>4</v>
      </c>
      <c r="AR3990" s="3" t="s">
        <v>4</v>
      </c>
      <c r="AS3990" s="3" t="s">
        <v>4</v>
      </c>
      <c r="AT3990" s="3" t="s">
        <v>4</v>
      </c>
      <c r="AU3990" s="3" t="s">
        <v>4</v>
      </c>
      <c r="AV3990" s="3" t="s">
        <v>4</v>
      </c>
      <c r="AW3990" s="3" t="s">
        <v>4</v>
      </c>
      <c r="AX3990" s="3" t="s">
        <v>4</v>
      </c>
      <c r="AY3990" s="3" t="s">
        <v>4</v>
      </c>
      <c r="AZ3990" s="3" t="s">
        <v>4</v>
      </c>
      <c r="BA3990" s="3" t="s">
        <v>4</v>
      </c>
      <c r="BB3990" s="3" t="s">
        <v>4</v>
      </c>
    </row>
    <row r="3991" spans="1:54" ht="158.4" x14ac:dyDescent="0.3">
      <c r="A3991" s="3" t="s">
        <v>667</v>
      </c>
      <c r="B3991" s="3" t="s">
        <v>4384</v>
      </c>
      <c r="C3991" s="3" t="s">
        <v>33118</v>
      </c>
      <c r="D3991" s="3" t="s">
        <v>2781</v>
      </c>
      <c r="E3991" s="3">
        <v>263</v>
      </c>
      <c r="F3991" s="3" t="s">
        <v>37838</v>
      </c>
      <c r="G3991" s="3" t="s">
        <v>752</v>
      </c>
      <c r="H3991" s="3" t="s">
        <v>1378</v>
      </c>
      <c r="I3991" s="3" t="s">
        <v>33119</v>
      </c>
      <c r="J3991" s="3" t="s">
        <v>697</v>
      </c>
      <c r="K3991" s="3" t="s">
        <v>4</v>
      </c>
      <c r="L3991" s="3" t="s">
        <v>697</v>
      </c>
      <c r="N3991" s="3"/>
      <c r="O3991" s="3" t="s">
        <v>699</v>
      </c>
      <c r="P3991" s="3" t="s">
        <v>33120</v>
      </c>
      <c r="Q3991" s="3" t="s">
        <v>700</v>
      </c>
      <c r="R3991" s="3" t="s">
        <v>33121</v>
      </c>
      <c r="S3991" s="3" t="s">
        <v>700</v>
      </c>
      <c r="T3991" s="3"/>
      <c r="U3991" s="3" t="s">
        <v>712</v>
      </c>
      <c r="W3991" s="3" t="s">
        <v>699</v>
      </c>
      <c r="Y3991" s="3" t="s">
        <v>698</v>
      </c>
      <c r="AA3991" s="3" t="s">
        <v>699</v>
      </c>
      <c r="AC3991" s="3" t="s">
        <v>699</v>
      </c>
      <c r="AE3991" s="3" t="s">
        <v>699</v>
      </c>
      <c r="AF3991" s="3" t="s">
        <v>33122</v>
      </c>
      <c r="AG3991" s="3" t="s">
        <v>700</v>
      </c>
      <c r="AI3991" s="3" t="s">
        <v>700</v>
      </c>
      <c r="AK3991" s="3" t="s">
        <v>700</v>
      </c>
      <c r="AM3991" s="3" t="s">
        <v>700</v>
      </c>
      <c r="AO3991" s="3" t="s">
        <v>699</v>
      </c>
      <c r="AP3991" s="3" t="s">
        <v>33123</v>
      </c>
      <c r="AQ3991" s="3" t="s">
        <v>698</v>
      </c>
      <c r="AS3991" s="3" t="s">
        <v>698</v>
      </c>
      <c r="AU3991" s="3" t="s">
        <v>700</v>
      </c>
      <c r="AW3991" s="3" t="s">
        <v>700</v>
      </c>
      <c r="AY3991" s="3" t="s">
        <v>700</v>
      </c>
      <c r="BA3991" s="3" t="s">
        <v>700</v>
      </c>
    </row>
    <row r="3992" spans="1:54" ht="115.2" x14ac:dyDescent="0.3">
      <c r="A3992" s="3" t="s">
        <v>667</v>
      </c>
      <c r="B3992" s="3" t="s">
        <v>2219</v>
      </c>
      <c r="C3992" s="3" t="s">
        <v>3611</v>
      </c>
      <c r="D3992" s="3" t="s">
        <v>2781</v>
      </c>
      <c r="E3992" s="3">
        <v>264</v>
      </c>
      <c r="F3992" s="3" t="s">
        <v>37846</v>
      </c>
      <c r="G3992" s="3" t="s">
        <v>752</v>
      </c>
      <c r="H3992" s="3" t="s">
        <v>3181</v>
      </c>
      <c r="I3992" s="3"/>
      <c r="J3992" s="3" t="s">
        <v>697</v>
      </c>
      <c r="K3992" s="3" t="s">
        <v>4</v>
      </c>
      <c r="L3992" s="3" t="s">
        <v>697</v>
      </c>
      <c r="N3992" s="3"/>
      <c r="O3992" s="3" t="s">
        <v>699</v>
      </c>
      <c r="P3992" s="3"/>
      <c r="Q3992" s="3" t="s">
        <v>700</v>
      </c>
      <c r="R3992" s="3"/>
      <c r="S3992" s="3" t="s">
        <v>700</v>
      </c>
      <c r="T3992" s="3"/>
      <c r="U3992" s="3" t="s">
        <v>712</v>
      </c>
      <c r="W3992" s="3" t="s">
        <v>699</v>
      </c>
      <c r="Y3992" s="3" t="s">
        <v>698</v>
      </c>
      <c r="AA3992" s="3" t="s">
        <v>699</v>
      </c>
      <c r="AC3992" s="3" t="s">
        <v>698</v>
      </c>
      <c r="AE3992" s="3" t="s">
        <v>699</v>
      </c>
      <c r="AG3992" s="3" t="s">
        <v>700</v>
      </c>
      <c r="AI3992" s="3" t="s">
        <v>700</v>
      </c>
      <c r="AK3992" s="3" t="s">
        <v>699</v>
      </c>
      <c r="AM3992" s="3" t="s">
        <v>700</v>
      </c>
      <c r="AO3992" s="3" t="s">
        <v>728</v>
      </c>
      <c r="AP3992" s="3" t="s">
        <v>33124</v>
      </c>
      <c r="AQ3992" s="3" t="s">
        <v>700</v>
      </c>
      <c r="AS3992" s="3" t="s">
        <v>698</v>
      </c>
      <c r="AU3992" s="3" t="s">
        <v>700</v>
      </c>
      <c r="AW3992" s="3" t="s">
        <v>700</v>
      </c>
      <c r="AY3992" s="3" t="s">
        <v>700</v>
      </c>
      <c r="BA3992" s="3" t="s">
        <v>698</v>
      </c>
    </row>
    <row r="3993" spans="1:54" ht="72" x14ac:dyDescent="0.3">
      <c r="A3993" s="3" t="s">
        <v>667</v>
      </c>
      <c r="B3993" s="3" t="s">
        <v>33125</v>
      </c>
      <c r="C3993" s="3" t="s">
        <v>33126</v>
      </c>
      <c r="D3993" s="3" t="s">
        <v>2781</v>
      </c>
      <c r="E3993" s="3">
        <v>265</v>
      </c>
      <c r="F3993" s="3" t="s">
        <v>37863</v>
      </c>
      <c r="G3993" s="3" t="s">
        <v>694</v>
      </c>
      <c r="H3993" s="3" t="s">
        <v>1333</v>
      </c>
      <c r="I3993" s="3"/>
      <c r="J3993" s="3" t="s">
        <v>705</v>
      </c>
      <c r="K3993" s="3" t="s">
        <v>4</v>
      </c>
      <c r="L3993" s="3" t="s">
        <v>697</v>
      </c>
      <c r="M3993" s="3" t="s">
        <v>1947</v>
      </c>
      <c r="N3993" s="3"/>
      <c r="O3993" s="3" t="s">
        <v>698</v>
      </c>
      <c r="P3993" s="3" t="s">
        <v>33127</v>
      </c>
      <c r="Q3993" s="3" t="s">
        <v>700</v>
      </c>
      <c r="R3993" s="3"/>
      <c r="S3993" s="3" t="s">
        <v>699</v>
      </c>
      <c r="T3993" s="3"/>
      <c r="U3993" s="3" t="s">
        <v>700</v>
      </c>
      <c r="V3993" s="3" t="s">
        <v>33128</v>
      </c>
      <c r="W3993" s="3" t="s">
        <v>699</v>
      </c>
      <c r="X3993" s="3" t="s">
        <v>28850</v>
      </c>
      <c r="Y3993" s="3" t="s">
        <v>700</v>
      </c>
      <c r="Z3993" s="3" t="s">
        <v>33129</v>
      </c>
      <c r="AA3993" s="3" t="s">
        <v>698</v>
      </c>
      <c r="AC3993" s="3" t="s">
        <v>698</v>
      </c>
      <c r="AD3993" s="3" t="s">
        <v>33130</v>
      </c>
      <c r="AE3993" s="3" t="s">
        <v>712</v>
      </c>
      <c r="AF3993" s="3" t="s">
        <v>33131</v>
      </c>
      <c r="AG3993" s="3" t="s">
        <v>698</v>
      </c>
      <c r="AH3993" s="3" t="s">
        <v>33132</v>
      </c>
      <c r="AI3993" s="3" t="s">
        <v>699</v>
      </c>
      <c r="AK3993" s="3" t="s">
        <v>698</v>
      </c>
      <c r="AM3993" s="3" t="s">
        <v>700</v>
      </c>
      <c r="AO3993" s="3" t="s">
        <v>698</v>
      </c>
      <c r="AP3993" s="3" t="s">
        <v>33133</v>
      </c>
      <c r="AQ3993" s="3" t="s">
        <v>700</v>
      </c>
      <c r="AR3993" s="3" t="s">
        <v>33134</v>
      </c>
      <c r="AS3993" s="3" t="s">
        <v>699</v>
      </c>
      <c r="AU3993" s="3" t="s">
        <v>699</v>
      </c>
      <c r="AV3993" s="3" t="s">
        <v>33135</v>
      </c>
      <c r="AW3993" s="3" t="s">
        <v>698</v>
      </c>
      <c r="AY3993" s="3" t="s">
        <v>700</v>
      </c>
      <c r="AZ3993" s="3" t="s">
        <v>33136</v>
      </c>
      <c r="BA3993" s="3" t="s">
        <v>698</v>
      </c>
    </row>
    <row r="3994" spans="1:54" ht="28.8" x14ac:dyDescent="0.3">
      <c r="A3994" s="3" t="s">
        <v>667</v>
      </c>
      <c r="B3994" s="3" t="s">
        <v>13956</v>
      </c>
      <c r="C3994" s="3" t="s">
        <v>11424</v>
      </c>
      <c r="D3994" s="3" t="s">
        <v>2781</v>
      </c>
      <c r="E3994" s="3">
        <v>266</v>
      </c>
      <c r="F3994" s="3" t="s">
        <v>37855</v>
      </c>
      <c r="G3994" s="3" t="s">
        <v>694</v>
      </c>
      <c r="H3994" s="3" t="s">
        <v>1022</v>
      </c>
      <c r="I3994" s="3"/>
      <c r="J3994" s="3" t="s">
        <v>705</v>
      </c>
      <c r="K3994" s="3" t="s">
        <v>4</v>
      </c>
      <c r="L3994" s="3" t="s">
        <v>697</v>
      </c>
      <c r="N3994" s="3"/>
      <c r="O3994" s="3" t="s">
        <v>699</v>
      </c>
      <c r="P3994" s="3"/>
      <c r="Q3994" s="3" t="s">
        <v>700</v>
      </c>
      <c r="R3994" s="3"/>
      <c r="S3994" s="3" t="s">
        <v>699</v>
      </c>
      <c r="T3994" s="3"/>
      <c r="U3994" s="3" t="s">
        <v>712</v>
      </c>
      <c r="W3994" s="3" t="s">
        <v>699</v>
      </c>
      <c r="Y3994" s="3" t="s">
        <v>698</v>
      </c>
      <c r="AA3994" s="3" t="s">
        <v>699</v>
      </c>
      <c r="AC3994" s="3" t="s">
        <v>700</v>
      </c>
      <c r="AE3994" s="3" t="s">
        <v>699</v>
      </c>
      <c r="AG3994" s="3" t="s">
        <v>700</v>
      </c>
      <c r="AI3994" s="3" t="s">
        <v>699</v>
      </c>
      <c r="AK3994" s="3" t="s">
        <v>700</v>
      </c>
      <c r="AM3994" s="3" t="s">
        <v>700</v>
      </c>
      <c r="AO3994" s="3" t="s">
        <v>700</v>
      </c>
      <c r="AP3994" s="3" t="s">
        <v>33137</v>
      </c>
      <c r="AQ3994" s="3" t="s">
        <v>698</v>
      </c>
      <c r="AS3994" s="3" t="s">
        <v>698</v>
      </c>
      <c r="AU3994" s="3" t="s">
        <v>700</v>
      </c>
      <c r="AW3994" s="3" t="s">
        <v>700</v>
      </c>
      <c r="AY3994" s="3" t="s">
        <v>699</v>
      </c>
      <c r="BA3994" s="3" t="s">
        <v>700</v>
      </c>
    </row>
    <row r="3995" spans="1:54" ht="144" x14ac:dyDescent="0.3">
      <c r="A3995" s="3" t="s">
        <v>667</v>
      </c>
      <c r="B3995" s="3" t="s">
        <v>2478</v>
      </c>
      <c r="C3995" s="3" t="s">
        <v>33138</v>
      </c>
      <c r="D3995" s="3" t="s">
        <v>2781</v>
      </c>
      <c r="E3995" s="3">
        <v>267</v>
      </c>
      <c r="F3995" s="3" t="s">
        <v>37819</v>
      </c>
      <c r="G3995" s="3" t="s">
        <v>694</v>
      </c>
      <c r="H3995" s="3" t="s">
        <v>33139</v>
      </c>
      <c r="I3995" s="3"/>
      <c r="J3995" s="3" t="s">
        <v>697</v>
      </c>
      <c r="K3995" s="3" t="s">
        <v>4</v>
      </c>
      <c r="L3995" s="3" t="s">
        <v>697</v>
      </c>
      <c r="N3995" s="3"/>
      <c r="O3995" s="3" t="s">
        <v>699</v>
      </c>
      <c r="P3995" s="3" t="s">
        <v>33140</v>
      </c>
      <c r="Q3995" s="3" t="s">
        <v>728</v>
      </c>
      <c r="R3995" s="3" t="s">
        <v>33141</v>
      </c>
      <c r="S3995" s="3" t="s">
        <v>729</v>
      </c>
      <c r="T3995" s="3" t="s">
        <v>33142</v>
      </c>
      <c r="U3995" s="3" t="s">
        <v>731</v>
      </c>
      <c r="V3995" s="3" t="s">
        <v>33143</v>
      </c>
      <c r="W3995" s="3" t="s">
        <v>730</v>
      </c>
      <c r="X3995" s="3" t="s">
        <v>33144</v>
      </c>
      <c r="Y3995" s="3" t="s">
        <v>700</v>
      </c>
      <c r="Z3995" s="3" t="s">
        <v>33145</v>
      </c>
      <c r="AA3995" s="3" t="s">
        <v>729</v>
      </c>
      <c r="AB3995" s="3" t="s">
        <v>33146</v>
      </c>
      <c r="AC3995" s="3" t="s">
        <v>729</v>
      </c>
      <c r="AD3995" s="3" t="s">
        <v>33147</v>
      </c>
      <c r="AE3995" s="3" t="s">
        <v>731</v>
      </c>
      <c r="AF3995" s="3" t="s">
        <v>33148</v>
      </c>
      <c r="AG3995" s="3" t="s">
        <v>728</v>
      </c>
      <c r="AH3995" s="3" t="s">
        <v>33149</v>
      </c>
      <c r="AI3995" s="3" t="s">
        <v>728</v>
      </c>
      <c r="AJ3995" s="3" t="s">
        <v>37677</v>
      </c>
      <c r="AK3995" s="3" t="s">
        <v>728</v>
      </c>
      <c r="AL3995" s="3" t="s">
        <v>33150</v>
      </c>
      <c r="AM3995" s="3" t="s">
        <v>728</v>
      </c>
      <c r="AN3995" s="3" t="s">
        <v>33151</v>
      </c>
      <c r="AO3995" s="3" t="s">
        <v>728</v>
      </c>
      <c r="AP3995" s="3" t="s">
        <v>33152</v>
      </c>
      <c r="AQ3995" s="3" t="s">
        <v>729</v>
      </c>
      <c r="AR3995" s="3" t="s">
        <v>33153</v>
      </c>
      <c r="AS3995" s="3" t="s">
        <v>730</v>
      </c>
      <c r="AT3995" s="3" t="s">
        <v>33154</v>
      </c>
      <c r="AU3995" s="3" t="s">
        <v>728</v>
      </c>
      <c r="AV3995" s="3" t="s">
        <v>33155</v>
      </c>
      <c r="AW3995" s="3" t="s">
        <v>728</v>
      </c>
      <c r="AX3995" s="3" t="s">
        <v>33156</v>
      </c>
      <c r="AY3995" s="3" t="s">
        <v>728</v>
      </c>
      <c r="AZ3995" s="3" t="s">
        <v>33157</v>
      </c>
      <c r="BA3995" s="3" t="s">
        <v>728</v>
      </c>
      <c r="BB3995" s="3" t="s">
        <v>33158</v>
      </c>
    </row>
    <row r="3996" spans="1:54" x14ac:dyDescent="0.3">
      <c r="A3996" s="3" t="s">
        <v>667</v>
      </c>
      <c r="B3996" s="3" t="s">
        <v>757</v>
      </c>
      <c r="C3996" s="3" t="s">
        <v>33159</v>
      </c>
      <c r="D3996" s="3" t="s">
        <v>2781</v>
      </c>
      <c r="E3996" s="3">
        <v>268</v>
      </c>
      <c r="F3996" s="3" t="s">
        <v>37855</v>
      </c>
      <c r="G3996" s="3" t="s">
        <v>694</v>
      </c>
      <c r="H3996" s="3" t="s">
        <v>1022</v>
      </c>
      <c r="I3996" s="3"/>
      <c r="J3996" s="3" t="s">
        <v>4</v>
      </c>
      <c r="K3996" s="3" t="s">
        <v>4</v>
      </c>
      <c r="L3996" s="3" t="s">
        <v>697</v>
      </c>
      <c r="M3996" s="3" t="s">
        <v>4</v>
      </c>
      <c r="N3996" s="3"/>
      <c r="O3996" s="3" t="s">
        <v>4</v>
      </c>
      <c r="P3996" s="3" t="s">
        <v>4</v>
      </c>
      <c r="Q3996" s="3" t="s">
        <v>4</v>
      </c>
      <c r="R3996" s="3" t="s">
        <v>4</v>
      </c>
      <c r="S3996" s="3" t="s">
        <v>4</v>
      </c>
      <c r="T3996" s="3" t="s">
        <v>4</v>
      </c>
      <c r="U3996" s="3" t="s">
        <v>4</v>
      </c>
      <c r="V3996" s="3" t="s">
        <v>4</v>
      </c>
      <c r="W3996" s="3" t="s">
        <v>4</v>
      </c>
      <c r="X3996" s="3" t="s">
        <v>4</v>
      </c>
      <c r="Y3996" s="3" t="s">
        <v>4</v>
      </c>
      <c r="Z3996" s="3" t="s">
        <v>4</v>
      </c>
      <c r="AA3996" s="3" t="s">
        <v>4</v>
      </c>
      <c r="AB3996" s="3" t="s">
        <v>4</v>
      </c>
      <c r="AC3996" s="3" t="s">
        <v>4</v>
      </c>
      <c r="AD3996" s="3" t="s">
        <v>4</v>
      </c>
      <c r="AE3996" s="3" t="s">
        <v>4</v>
      </c>
      <c r="AF3996" s="3" t="s">
        <v>4</v>
      </c>
      <c r="AG3996" s="3" t="s">
        <v>4</v>
      </c>
      <c r="AH3996" s="3" t="s">
        <v>4</v>
      </c>
      <c r="AI3996" s="3" t="s">
        <v>4</v>
      </c>
      <c r="AJ3996" s="3" t="s">
        <v>4</v>
      </c>
      <c r="AK3996" s="3" t="s">
        <v>4</v>
      </c>
      <c r="AL3996" s="3" t="s">
        <v>4</v>
      </c>
      <c r="AM3996" s="3" t="s">
        <v>4</v>
      </c>
      <c r="AN3996" s="3" t="s">
        <v>4</v>
      </c>
      <c r="AO3996" s="3" t="s">
        <v>4</v>
      </c>
      <c r="AP3996" s="3" t="s">
        <v>4</v>
      </c>
      <c r="AQ3996" s="3" t="s">
        <v>4</v>
      </c>
      <c r="AR3996" s="3" t="s">
        <v>4</v>
      </c>
      <c r="AS3996" s="3" t="s">
        <v>4</v>
      </c>
      <c r="AT3996" s="3" t="s">
        <v>4</v>
      </c>
      <c r="AU3996" s="3" t="s">
        <v>4</v>
      </c>
      <c r="AV3996" s="3" t="s">
        <v>4</v>
      </c>
      <c r="AW3996" s="3" t="s">
        <v>4</v>
      </c>
      <c r="AX3996" s="3" t="s">
        <v>4</v>
      </c>
      <c r="AY3996" s="3" t="s">
        <v>4</v>
      </c>
      <c r="AZ3996" s="3" t="s">
        <v>4</v>
      </c>
      <c r="BA3996" s="3" t="s">
        <v>4</v>
      </c>
      <c r="BB3996" s="3" t="s">
        <v>4</v>
      </c>
    </row>
    <row r="3997" spans="1:54" ht="43.2" x14ac:dyDescent="0.3">
      <c r="A3997" s="3" t="s">
        <v>667</v>
      </c>
      <c r="B3997" s="3" t="s">
        <v>18643</v>
      </c>
      <c r="C3997" s="3" t="s">
        <v>33159</v>
      </c>
      <c r="D3997" s="3" t="s">
        <v>2781</v>
      </c>
      <c r="E3997" s="3">
        <v>269</v>
      </c>
      <c r="F3997" s="3" t="s">
        <v>37820</v>
      </c>
      <c r="G3997" s="3" t="s">
        <v>752</v>
      </c>
      <c r="H3997" s="3" t="s">
        <v>1333</v>
      </c>
      <c r="I3997" s="3"/>
      <c r="J3997" s="3" t="s">
        <v>697</v>
      </c>
      <c r="K3997" s="3" t="s">
        <v>4</v>
      </c>
      <c r="L3997" s="3" t="s">
        <v>697</v>
      </c>
      <c r="N3997" s="3"/>
      <c r="O3997" s="3" t="s">
        <v>698</v>
      </c>
      <c r="P3997" s="3" t="s">
        <v>33160</v>
      </c>
      <c r="Q3997" s="3" t="s">
        <v>700</v>
      </c>
      <c r="R3997" s="3" t="s">
        <v>33161</v>
      </c>
      <c r="S3997" s="3" t="s">
        <v>698</v>
      </c>
      <c r="T3997" s="3" t="s">
        <v>33162</v>
      </c>
      <c r="U3997" s="3" t="s">
        <v>712</v>
      </c>
      <c r="W3997" s="3" t="s">
        <v>699</v>
      </c>
      <c r="Y3997" s="3" t="s">
        <v>699</v>
      </c>
      <c r="AA3997" s="3" t="s">
        <v>699</v>
      </c>
      <c r="AC3997" s="3" t="s">
        <v>699</v>
      </c>
      <c r="AD3997" s="3" t="s">
        <v>33163</v>
      </c>
      <c r="AE3997" s="3" t="s">
        <v>699</v>
      </c>
      <c r="AG3997" s="3" t="s">
        <v>700</v>
      </c>
      <c r="AI3997" s="3" t="s">
        <v>700</v>
      </c>
      <c r="AK3997" s="3" t="s">
        <v>699</v>
      </c>
      <c r="AM3997" s="3" t="s">
        <v>700</v>
      </c>
      <c r="AO3997" s="3" t="s">
        <v>700</v>
      </c>
      <c r="AP3997" s="3" t="s">
        <v>33164</v>
      </c>
      <c r="AQ3997" s="3" t="s">
        <v>700</v>
      </c>
      <c r="AS3997" s="3" t="s">
        <v>699</v>
      </c>
      <c r="AU3997" s="3" t="s">
        <v>700</v>
      </c>
      <c r="AV3997" s="3" t="s">
        <v>33165</v>
      </c>
      <c r="AW3997" s="3" t="s">
        <v>698</v>
      </c>
      <c r="AY3997" s="3" t="s">
        <v>700</v>
      </c>
      <c r="AZ3997" s="3" t="s">
        <v>33166</v>
      </c>
      <c r="BA3997" s="3" t="s">
        <v>699</v>
      </c>
    </row>
    <row r="3998" spans="1:54" ht="86.4" x14ac:dyDescent="0.3">
      <c r="A3998" s="3" t="s">
        <v>667</v>
      </c>
      <c r="B3998" s="3" t="s">
        <v>2442</v>
      </c>
      <c r="C3998" s="3" t="s">
        <v>3869</v>
      </c>
      <c r="D3998" s="3" t="s">
        <v>2781</v>
      </c>
      <c r="E3998" s="3">
        <v>270</v>
      </c>
      <c r="F3998" s="3" t="s">
        <v>37871</v>
      </c>
      <c r="G3998" s="3" t="s">
        <v>694</v>
      </c>
      <c r="H3998" s="3" t="s">
        <v>33167</v>
      </c>
      <c r="I3998" s="3"/>
      <c r="J3998" s="3" t="s">
        <v>697</v>
      </c>
      <c r="K3998" s="3" t="s">
        <v>4</v>
      </c>
      <c r="L3998" s="3" t="s">
        <v>697</v>
      </c>
      <c r="N3998" s="3"/>
      <c r="O3998" s="3" t="s">
        <v>730</v>
      </c>
      <c r="P3998" s="3" t="s">
        <v>33168</v>
      </c>
      <c r="Q3998" s="3" t="s">
        <v>728</v>
      </c>
      <c r="R3998" s="3" t="s">
        <v>33169</v>
      </c>
      <c r="S3998" s="3" t="s">
        <v>700</v>
      </c>
      <c r="T3998" s="3"/>
      <c r="U3998" s="3" t="s">
        <v>712</v>
      </c>
      <c r="V3998" s="3" t="s">
        <v>33170</v>
      </c>
      <c r="W3998" s="3" t="s">
        <v>698</v>
      </c>
      <c r="X3998" s="3" t="s">
        <v>33171</v>
      </c>
      <c r="Y3998" s="3" t="s">
        <v>700</v>
      </c>
      <c r="AA3998" s="3" t="s">
        <v>698</v>
      </c>
      <c r="AC3998" s="3" t="s">
        <v>699</v>
      </c>
      <c r="AE3998" s="3" t="s">
        <v>698</v>
      </c>
      <c r="AG3998" s="3" t="s">
        <v>699</v>
      </c>
      <c r="AI3998" s="3" t="s">
        <v>700</v>
      </c>
      <c r="AK3998" s="3" t="s">
        <v>699</v>
      </c>
      <c r="AM3998" s="3" t="s">
        <v>700</v>
      </c>
      <c r="AO3998" s="3" t="s">
        <v>699</v>
      </c>
      <c r="AP3998" s="3" t="s">
        <v>33172</v>
      </c>
      <c r="AQ3998" s="3" t="s">
        <v>699</v>
      </c>
      <c r="AS3998" s="3" t="s">
        <v>699</v>
      </c>
      <c r="AU3998" s="3" t="s">
        <v>700</v>
      </c>
      <c r="AW3998" s="3" t="s">
        <v>698</v>
      </c>
      <c r="AY3998" s="3" t="s">
        <v>729</v>
      </c>
      <c r="AZ3998" s="3" t="s">
        <v>33173</v>
      </c>
      <c r="BA3998" s="3" t="s">
        <v>700</v>
      </c>
    </row>
    <row r="3999" spans="1:54" ht="187.2" x14ac:dyDescent="0.3">
      <c r="A3999" s="3" t="s">
        <v>667</v>
      </c>
      <c r="B3999" s="3" t="s">
        <v>2063</v>
      </c>
      <c r="C3999" s="3" t="s">
        <v>6021</v>
      </c>
      <c r="D3999" s="3" t="s">
        <v>2781</v>
      </c>
      <c r="E3999" s="3">
        <v>271</v>
      </c>
      <c r="F3999" s="3" t="s">
        <v>37840</v>
      </c>
      <c r="G3999" s="3" t="s">
        <v>694</v>
      </c>
      <c r="H3999" s="3"/>
      <c r="I3999" s="3" t="s">
        <v>4684</v>
      </c>
      <c r="J3999" s="3" t="s">
        <v>697</v>
      </c>
      <c r="K3999" s="3" t="s">
        <v>4</v>
      </c>
      <c r="L3999" s="3" t="s">
        <v>705</v>
      </c>
      <c r="M3999" s="3" t="s">
        <v>33174</v>
      </c>
      <c r="N3999" s="3"/>
      <c r="O3999" s="3" t="s">
        <v>698</v>
      </c>
      <c r="P3999" s="3" t="s">
        <v>33175</v>
      </c>
      <c r="Q3999" s="3" t="s">
        <v>700</v>
      </c>
      <c r="R3999" s="3" t="s">
        <v>33176</v>
      </c>
      <c r="S3999" s="3" t="s">
        <v>698</v>
      </c>
      <c r="T3999" s="3" t="s">
        <v>33177</v>
      </c>
      <c r="U3999" s="3" t="s">
        <v>712</v>
      </c>
      <c r="V3999" s="3" t="s">
        <v>33178</v>
      </c>
      <c r="W3999" s="3" t="s">
        <v>699</v>
      </c>
      <c r="Y3999" s="3" t="s">
        <v>699</v>
      </c>
      <c r="AA3999" s="3" t="s">
        <v>698</v>
      </c>
      <c r="AC3999" s="3" t="s">
        <v>698</v>
      </c>
      <c r="AE3999" s="3" t="s">
        <v>699</v>
      </c>
      <c r="AG3999" s="3" t="s">
        <v>700</v>
      </c>
      <c r="AI3999" s="3" t="s">
        <v>700</v>
      </c>
      <c r="AK3999" s="3" t="s">
        <v>698</v>
      </c>
      <c r="AL3999" s="3" t="s">
        <v>33179</v>
      </c>
      <c r="AM3999" s="3" t="s">
        <v>700</v>
      </c>
      <c r="AN3999" s="3" t="s">
        <v>33180</v>
      </c>
      <c r="AO3999" s="3" t="s">
        <v>700</v>
      </c>
      <c r="AP3999" s="3" t="s">
        <v>33181</v>
      </c>
      <c r="AQ3999" s="3" t="s">
        <v>700</v>
      </c>
      <c r="AS3999" s="3" t="s">
        <v>699</v>
      </c>
      <c r="AU3999" s="3" t="s">
        <v>699</v>
      </c>
      <c r="AV3999" s="3" t="s">
        <v>33182</v>
      </c>
      <c r="AW3999" s="3" t="s">
        <v>700</v>
      </c>
      <c r="AX3999" s="3" t="s">
        <v>33183</v>
      </c>
      <c r="AY3999" s="3" t="s">
        <v>699</v>
      </c>
      <c r="BA3999" s="3" t="s">
        <v>698</v>
      </c>
      <c r="BB3999" s="3" t="s">
        <v>33184</v>
      </c>
    </row>
    <row r="4000" spans="1:54" ht="216" x14ac:dyDescent="0.3">
      <c r="A4000" s="3" t="s">
        <v>667</v>
      </c>
      <c r="B4000" s="3" t="s">
        <v>33185</v>
      </c>
      <c r="C4000" s="3" t="s">
        <v>33186</v>
      </c>
      <c r="D4000" s="3" t="s">
        <v>2781</v>
      </c>
      <c r="E4000" s="3">
        <v>272</v>
      </c>
      <c r="F4000" s="3" t="s">
        <v>37870</v>
      </c>
      <c r="G4000" s="3" t="s">
        <v>752</v>
      </c>
      <c r="H4000" s="3" t="s">
        <v>1022</v>
      </c>
      <c r="I4000" s="3" t="s">
        <v>9285</v>
      </c>
      <c r="J4000" s="3" t="s">
        <v>705</v>
      </c>
      <c r="K4000" s="3" t="s">
        <v>4</v>
      </c>
      <c r="L4000" s="3" t="s">
        <v>697</v>
      </c>
      <c r="M4000" s="3" t="s">
        <v>33187</v>
      </c>
      <c r="N4000" s="3"/>
      <c r="O4000" s="3" t="s">
        <v>730</v>
      </c>
      <c r="P4000" s="3" t="s">
        <v>33188</v>
      </c>
      <c r="Q4000" s="3" t="s">
        <v>728</v>
      </c>
      <c r="R4000" s="3" t="s">
        <v>33189</v>
      </c>
      <c r="S4000" s="3" t="s">
        <v>729</v>
      </c>
      <c r="T4000" s="3" t="s">
        <v>33190</v>
      </c>
      <c r="U4000" s="3" t="s">
        <v>1132</v>
      </c>
      <c r="V4000" s="3" t="s">
        <v>33191</v>
      </c>
      <c r="W4000" s="3" t="s">
        <v>698</v>
      </c>
      <c r="Y4000" s="3" t="s">
        <v>700</v>
      </c>
      <c r="Z4000" s="3" t="s">
        <v>33192</v>
      </c>
      <c r="AA4000" s="3" t="s">
        <v>700</v>
      </c>
      <c r="AC4000" s="3" t="s">
        <v>730</v>
      </c>
      <c r="AD4000" s="3" t="s">
        <v>33193</v>
      </c>
      <c r="AE4000" s="3" t="s">
        <v>1132</v>
      </c>
      <c r="AG4000" s="3" t="s">
        <v>700</v>
      </c>
      <c r="AI4000" s="3" t="s">
        <v>700</v>
      </c>
      <c r="AK4000" s="3" t="s">
        <v>730</v>
      </c>
      <c r="AL4000" s="3" t="s">
        <v>33194</v>
      </c>
      <c r="AM4000" s="3" t="s">
        <v>728</v>
      </c>
      <c r="AO4000" s="3" t="s">
        <v>728</v>
      </c>
      <c r="AP4000" s="3" t="s">
        <v>33195</v>
      </c>
      <c r="AQ4000" s="3" t="s">
        <v>699</v>
      </c>
      <c r="AS4000" s="3" t="s">
        <v>730</v>
      </c>
      <c r="AT4000" s="3" t="s">
        <v>33196</v>
      </c>
      <c r="AU4000" s="3" t="s">
        <v>700</v>
      </c>
      <c r="AV4000" s="3" t="s">
        <v>33197</v>
      </c>
      <c r="AW4000" s="3" t="s">
        <v>700</v>
      </c>
      <c r="AY4000" s="3" t="s">
        <v>728</v>
      </c>
      <c r="AZ4000" s="3" t="s">
        <v>33198</v>
      </c>
      <c r="BA4000" s="3" t="s">
        <v>727</v>
      </c>
    </row>
    <row r="4001" spans="1:54" x14ac:dyDescent="0.3">
      <c r="A4001" s="3" t="s">
        <v>667</v>
      </c>
      <c r="B4001" s="3" t="s">
        <v>1163</v>
      </c>
      <c r="C4001" s="3" t="s">
        <v>5076</v>
      </c>
      <c r="D4001" s="3" t="s">
        <v>2781</v>
      </c>
      <c r="E4001" s="3">
        <v>273</v>
      </c>
      <c r="F4001" s="3" t="s">
        <v>37827</v>
      </c>
      <c r="G4001" s="3" t="s">
        <v>752</v>
      </c>
      <c r="H4001" s="3" t="s">
        <v>1233</v>
      </c>
      <c r="I4001" s="3"/>
      <c r="J4001" s="3" t="s">
        <v>4</v>
      </c>
      <c r="K4001" s="3" t="s">
        <v>4</v>
      </c>
      <c r="L4001" s="3" t="s">
        <v>697</v>
      </c>
      <c r="M4001" s="3" t="s">
        <v>4</v>
      </c>
      <c r="N4001" s="3"/>
      <c r="O4001" s="3" t="s">
        <v>4</v>
      </c>
      <c r="P4001" s="3" t="s">
        <v>4</v>
      </c>
      <c r="Q4001" s="3" t="s">
        <v>4</v>
      </c>
      <c r="R4001" s="3" t="s">
        <v>4</v>
      </c>
      <c r="S4001" s="3" t="s">
        <v>4</v>
      </c>
      <c r="T4001" s="3" t="s">
        <v>4</v>
      </c>
      <c r="U4001" s="3" t="s">
        <v>4</v>
      </c>
      <c r="V4001" s="3" t="s">
        <v>4</v>
      </c>
      <c r="W4001" s="3" t="s">
        <v>4</v>
      </c>
      <c r="X4001" s="3" t="s">
        <v>4</v>
      </c>
      <c r="Y4001" s="3" t="s">
        <v>4</v>
      </c>
      <c r="Z4001" s="3" t="s">
        <v>4</v>
      </c>
      <c r="AA4001" s="3" t="s">
        <v>4</v>
      </c>
      <c r="AB4001" s="3" t="s">
        <v>4</v>
      </c>
      <c r="AC4001" s="3" t="s">
        <v>4</v>
      </c>
      <c r="AD4001" s="3" t="s">
        <v>4</v>
      </c>
      <c r="AE4001" s="3" t="s">
        <v>4</v>
      </c>
      <c r="AF4001" s="3" t="s">
        <v>4</v>
      </c>
      <c r="AG4001" s="3" t="s">
        <v>4</v>
      </c>
      <c r="AH4001" s="3" t="s">
        <v>4</v>
      </c>
      <c r="AI4001" s="3" t="s">
        <v>4</v>
      </c>
      <c r="AJ4001" s="3" t="s">
        <v>4</v>
      </c>
      <c r="AK4001" s="3" t="s">
        <v>4</v>
      </c>
      <c r="AL4001" s="3" t="s">
        <v>4</v>
      </c>
      <c r="AM4001" s="3" t="s">
        <v>4</v>
      </c>
      <c r="AN4001" s="3" t="s">
        <v>4</v>
      </c>
      <c r="AO4001" s="3" t="s">
        <v>4</v>
      </c>
      <c r="AP4001" s="3" t="s">
        <v>4</v>
      </c>
      <c r="AQ4001" s="3" t="s">
        <v>4</v>
      </c>
      <c r="AR4001" s="3" t="s">
        <v>4</v>
      </c>
      <c r="AS4001" s="3" t="s">
        <v>4</v>
      </c>
      <c r="AT4001" s="3" t="s">
        <v>4</v>
      </c>
      <c r="AU4001" s="3" t="s">
        <v>4</v>
      </c>
      <c r="AV4001" s="3" t="s">
        <v>4</v>
      </c>
      <c r="AW4001" s="3" t="s">
        <v>4</v>
      </c>
      <c r="AX4001" s="3" t="s">
        <v>4</v>
      </c>
      <c r="AY4001" s="3" t="s">
        <v>4</v>
      </c>
      <c r="AZ4001" s="3" t="s">
        <v>4</v>
      </c>
      <c r="BA4001" s="3" t="s">
        <v>4</v>
      </c>
      <c r="BB4001" s="3" t="s">
        <v>4</v>
      </c>
    </row>
    <row r="4002" spans="1:54" ht="100.8" x14ac:dyDescent="0.3">
      <c r="A4002" s="3" t="s">
        <v>667</v>
      </c>
      <c r="B4002" s="3" t="s">
        <v>1832</v>
      </c>
      <c r="C4002" s="3" t="s">
        <v>3361</v>
      </c>
      <c r="D4002" s="3" t="s">
        <v>2781</v>
      </c>
      <c r="E4002" s="3">
        <v>274</v>
      </c>
      <c r="F4002" s="3" t="s">
        <v>37856</v>
      </c>
      <c r="G4002" s="3" t="s">
        <v>694</v>
      </c>
      <c r="H4002" s="3" t="s">
        <v>9786</v>
      </c>
      <c r="I4002" s="3"/>
      <c r="J4002" s="3" t="s">
        <v>697</v>
      </c>
      <c r="K4002" s="3" t="s">
        <v>4</v>
      </c>
      <c r="L4002" s="3" t="s">
        <v>697</v>
      </c>
      <c r="N4002" s="3"/>
      <c r="O4002" s="3" t="s">
        <v>699</v>
      </c>
      <c r="P4002" s="3" t="s">
        <v>33199</v>
      </c>
      <c r="Q4002" s="3" t="s">
        <v>700</v>
      </c>
      <c r="R4002" s="3"/>
      <c r="S4002" s="3" t="s">
        <v>700</v>
      </c>
      <c r="T4002" s="3"/>
      <c r="U4002" s="3" t="s">
        <v>1132</v>
      </c>
      <c r="V4002" s="3" t="s">
        <v>33200</v>
      </c>
      <c r="W4002" s="3" t="s">
        <v>699</v>
      </c>
      <c r="Y4002" s="3" t="s">
        <v>698</v>
      </c>
      <c r="AA4002" s="3" t="s">
        <v>699</v>
      </c>
      <c r="AC4002" s="3" t="s">
        <v>700</v>
      </c>
      <c r="AE4002" s="3" t="s">
        <v>712</v>
      </c>
      <c r="AG4002" s="3" t="s">
        <v>700</v>
      </c>
      <c r="AI4002" s="3" t="s">
        <v>790</v>
      </c>
      <c r="AJ4002" s="3" t="s">
        <v>37678</v>
      </c>
      <c r="AK4002" s="3" t="s">
        <v>700</v>
      </c>
      <c r="AM4002" s="3" t="s">
        <v>700</v>
      </c>
      <c r="AO4002" s="3" t="s">
        <v>790</v>
      </c>
      <c r="AP4002" s="3" t="s">
        <v>33201</v>
      </c>
      <c r="AQ4002" s="3" t="s">
        <v>699</v>
      </c>
      <c r="AS4002" s="3" t="s">
        <v>698</v>
      </c>
      <c r="AU4002" s="3" t="s">
        <v>699</v>
      </c>
      <c r="AW4002" s="3" t="s">
        <v>700</v>
      </c>
      <c r="AY4002" s="3" t="s">
        <v>699</v>
      </c>
      <c r="BA4002" s="3" t="s">
        <v>700</v>
      </c>
    </row>
    <row r="4003" spans="1:54" ht="86.4" x14ac:dyDescent="0.3">
      <c r="A4003" s="3" t="s">
        <v>667</v>
      </c>
      <c r="B4003" s="3" t="s">
        <v>2478</v>
      </c>
      <c r="C4003" s="3" t="s">
        <v>2064</v>
      </c>
      <c r="D4003" s="3" t="s">
        <v>2781</v>
      </c>
      <c r="E4003" s="3">
        <v>275</v>
      </c>
      <c r="F4003" s="3" t="s">
        <v>37859</v>
      </c>
      <c r="G4003" s="3" t="s">
        <v>694</v>
      </c>
      <c r="H4003" s="3" t="s">
        <v>33202</v>
      </c>
      <c r="I4003" s="3"/>
      <c r="J4003" s="3" t="s">
        <v>697</v>
      </c>
      <c r="K4003" s="3" t="s">
        <v>4</v>
      </c>
      <c r="L4003" s="3" t="s">
        <v>697</v>
      </c>
      <c r="N4003" s="3"/>
      <c r="O4003" s="3" t="s">
        <v>698</v>
      </c>
      <c r="P4003" s="3" t="s">
        <v>33203</v>
      </c>
      <c r="Q4003" s="3" t="s">
        <v>728</v>
      </c>
      <c r="R4003" s="3" t="s">
        <v>33204</v>
      </c>
      <c r="S4003" s="3" t="s">
        <v>728</v>
      </c>
      <c r="T4003" s="3" t="s">
        <v>33205</v>
      </c>
      <c r="U4003" s="3" t="s">
        <v>712</v>
      </c>
      <c r="V4003" s="3" t="s">
        <v>33206</v>
      </c>
      <c r="W4003" s="3" t="s">
        <v>699</v>
      </c>
      <c r="X4003" s="3" t="s">
        <v>33207</v>
      </c>
      <c r="Y4003" s="3" t="s">
        <v>700</v>
      </c>
      <c r="Z4003" s="3" t="s">
        <v>33208</v>
      </c>
      <c r="AA4003" s="3" t="s">
        <v>699</v>
      </c>
      <c r="AC4003" s="3" t="s">
        <v>698</v>
      </c>
      <c r="AD4003" s="3" t="s">
        <v>33209</v>
      </c>
      <c r="AE4003" s="3" t="s">
        <v>712</v>
      </c>
      <c r="AG4003" s="3" t="s">
        <v>700</v>
      </c>
      <c r="AI4003" s="3" t="s">
        <v>699</v>
      </c>
      <c r="AK4003" s="3" t="s">
        <v>700</v>
      </c>
      <c r="AM4003" s="3" t="s">
        <v>699</v>
      </c>
      <c r="AN4003" s="3" t="s">
        <v>33210</v>
      </c>
      <c r="AO4003" s="3" t="s">
        <v>698</v>
      </c>
      <c r="AP4003" s="3" t="s">
        <v>33211</v>
      </c>
      <c r="AQ4003" s="3" t="s">
        <v>699</v>
      </c>
      <c r="AS4003" s="3" t="s">
        <v>700</v>
      </c>
      <c r="AU4003" s="3" t="s">
        <v>699</v>
      </c>
      <c r="AV4003" s="3" t="s">
        <v>33212</v>
      </c>
      <c r="AW4003" s="3" t="s">
        <v>700</v>
      </c>
      <c r="AX4003" s="3" t="s">
        <v>33213</v>
      </c>
      <c r="AY4003" s="3" t="s">
        <v>728</v>
      </c>
      <c r="AZ4003" s="3" t="s">
        <v>33214</v>
      </c>
      <c r="BA4003" s="3" t="s">
        <v>700</v>
      </c>
    </row>
    <row r="4004" spans="1:54" ht="172.8" x14ac:dyDescent="0.3">
      <c r="A4004" s="3" t="s">
        <v>667</v>
      </c>
      <c r="B4004" s="3" t="s">
        <v>33215</v>
      </c>
      <c r="C4004" s="3" t="s">
        <v>33216</v>
      </c>
      <c r="D4004" s="3" t="s">
        <v>2781</v>
      </c>
      <c r="E4004" s="3">
        <v>276</v>
      </c>
      <c r="F4004" s="3" t="s">
        <v>37851</v>
      </c>
      <c r="G4004" s="3" t="s">
        <v>752</v>
      </c>
      <c r="H4004" s="3" t="s">
        <v>33217</v>
      </c>
      <c r="I4004" s="3"/>
      <c r="J4004" s="3" t="s">
        <v>705</v>
      </c>
      <c r="K4004" s="3" t="s">
        <v>4</v>
      </c>
      <c r="L4004" s="3" t="s">
        <v>697</v>
      </c>
      <c r="N4004" s="3"/>
      <c r="O4004" s="3" t="s">
        <v>730</v>
      </c>
      <c r="P4004" s="3" t="s">
        <v>33218</v>
      </c>
      <c r="Q4004" s="3" t="s">
        <v>728</v>
      </c>
      <c r="R4004" s="3" t="s">
        <v>33219</v>
      </c>
      <c r="S4004" s="3" t="s">
        <v>730</v>
      </c>
      <c r="T4004" s="3" t="s">
        <v>33220</v>
      </c>
      <c r="U4004" s="3" t="s">
        <v>712</v>
      </c>
      <c r="V4004" s="3" t="s">
        <v>33221</v>
      </c>
      <c r="W4004" s="3" t="s">
        <v>699</v>
      </c>
      <c r="X4004" s="3" t="s">
        <v>33222</v>
      </c>
      <c r="Y4004" s="3" t="s">
        <v>699</v>
      </c>
      <c r="Z4004" s="3" t="s">
        <v>33223</v>
      </c>
      <c r="AA4004" s="3" t="s">
        <v>699</v>
      </c>
      <c r="AB4004" s="3" t="s">
        <v>33224</v>
      </c>
      <c r="AC4004" s="3" t="s">
        <v>729</v>
      </c>
      <c r="AD4004" s="3" t="s">
        <v>33225</v>
      </c>
      <c r="AE4004" s="3" t="s">
        <v>712</v>
      </c>
      <c r="AF4004" s="3" t="s">
        <v>33226</v>
      </c>
      <c r="AG4004" s="3" t="s">
        <v>700</v>
      </c>
      <c r="AH4004" s="3" t="s">
        <v>33227</v>
      </c>
      <c r="AI4004" s="3" t="s">
        <v>700</v>
      </c>
      <c r="AJ4004" s="3" t="s">
        <v>37679</v>
      </c>
      <c r="AK4004" s="3" t="s">
        <v>699</v>
      </c>
      <c r="AM4004" s="3" t="s">
        <v>700</v>
      </c>
      <c r="AO4004" s="3" t="s">
        <v>700</v>
      </c>
      <c r="AP4004" s="3" t="s">
        <v>33228</v>
      </c>
      <c r="AQ4004" s="3" t="s">
        <v>728</v>
      </c>
      <c r="AS4004" s="3" t="s">
        <v>786</v>
      </c>
      <c r="AT4004" s="3" t="s">
        <v>33229</v>
      </c>
      <c r="AU4004" s="3" t="s">
        <v>699</v>
      </c>
      <c r="AW4004" s="3" t="s">
        <v>698</v>
      </c>
      <c r="AY4004" s="3" t="s">
        <v>728</v>
      </c>
      <c r="AZ4004" s="3" t="s">
        <v>33230</v>
      </c>
      <c r="BA4004" s="3" t="s">
        <v>790</v>
      </c>
      <c r="BB4004" s="3" t="s">
        <v>33231</v>
      </c>
    </row>
    <row r="4005" spans="1:54" x14ac:dyDescent="0.3">
      <c r="A4005" s="3" t="s">
        <v>667</v>
      </c>
      <c r="B4005" s="3" t="s">
        <v>18351</v>
      </c>
      <c r="C4005" s="3" t="s">
        <v>33232</v>
      </c>
      <c r="D4005" s="3" t="s">
        <v>2781</v>
      </c>
      <c r="E4005" s="3">
        <v>277</v>
      </c>
      <c r="F4005" s="3" t="s">
        <v>37850</v>
      </c>
      <c r="G4005" s="3" t="s">
        <v>694</v>
      </c>
      <c r="H4005" s="3" t="s">
        <v>33233</v>
      </c>
      <c r="I4005" s="3"/>
      <c r="J4005" s="3" t="s">
        <v>4</v>
      </c>
      <c r="K4005" s="3" t="s">
        <v>4</v>
      </c>
      <c r="L4005" s="3" t="s">
        <v>697</v>
      </c>
      <c r="M4005" s="3" t="s">
        <v>4</v>
      </c>
      <c r="N4005" s="3"/>
      <c r="O4005" s="3" t="s">
        <v>4</v>
      </c>
      <c r="P4005" s="3" t="s">
        <v>4</v>
      </c>
      <c r="Q4005" s="3" t="s">
        <v>4</v>
      </c>
      <c r="R4005" s="3" t="s">
        <v>4</v>
      </c>
      <c r="S4005" s="3" t="s">
        <v>4</v>
      </c>
      <c r="T4005" s="3" t="s">
        <v>4</v>
      </c>
      <c r="U4005" s="3" t="s">
        <v>4</v>
      </c>
      <c r="V4005" s="3" t="s">
        <v>4</v>
      </c>
      <c r="W4005" s="3" t="s">
        <v>4</v>
      </c>
      <c r="X4005" s="3" t="s">
        <v>4</v>
      </c>
      <c r="Y4005" s="3" t="s">
        <v>4</v>
      </c>
      <c r="Z4005" s="3" t="s">
        <v>4</v>
      </c>
      <c r="AA4005" s="3" t="s">
        <v>4</v>
      </c>
      <c r="AB4005" s="3" t="s">
        <v>4</v>
      </c>
      <c r="AC4005" s="3" t="s">
        <v>4</v>
      </c>
      <c r="AD4005" s="3" t="s">
        <v>4</v>
      </c>
      <c r="AE4005" s="3" t="s">
        <v>4</v>
      </c>
      <c r="AF4005" s="3" t="s">
        <v>4</v>
      </c>
      <c r="AG4005" s="3" t="s">
        <v>4</v>
      </c>
      <c r="AH4005" s="3" t="s">
        <v>4</v>
      </c>
      <c r="AI4005" s="3" t="s">
        <v>4</v>
      </c>
      <c r="AJ4005" s="3" t="s">
        <v>4</v>
      </c>
      <c r="AK4005" s="3" t="s">
        <v>4</v>
      </c>
      <c r="AL4005" s="3" t="s">
        <v>4</v>
      </c>
      <c r="AM4005" s="3" t="s">
        <v>4</v>
      </c>
      <c r="AN4005" s="3" t="s">
        <v>4</v>
      </c>
      <c r="AO4005" s="3" t="s">
        <v>4</v>
      </c>
      <c r="AP4005" s="3" t="s">
        <v>4</v>
      </c>
      <c r="AQ4005" s="3" t="s">
        <v>4</v>
      </c>
      <c r="AR4005" s="3" t="s">
        <v>4</v>
      </c>
      <c r="AS4005" s="3" t="s">
        <v>4</v>
      </c>
      <c r="AT4005" s="3" t="s">
        <v>4</v>
      </c>
      <c r="AU4005" s="3" t="s">
        <v>4</v>
      </c>
      <c r="AV4005" s="3" t="s">
        <v>4</v>
      </c>
      <c r="AW4005" s="3" t="s">
        <v>4</v>
      </c>
      <c r="AX4005" s="3" t="s">
        <v>4</v>
      </c>
      <c r="AY4005" s="3" t="s">
        <v>4</v>
      </c>
      <c r="AZ4005" s="3" t="s">
        <v>4</v>
      </c>
      <c r="BA4005" s="3" t="s">
        <v>4</v>
      </c>
      <c r="BB4005" s="3" t="s">
        <v>4</v>
      </c>
    </row>
    <row r="4006" spans="1:54" x14ac:dyDescent="0.3">
      <c r="A4006" s="3" t="s">
        <v>667</v>
      </c>
      <c r="B4006" s="3" t="s">
        <v>1783</v>
      </c>
      <c r="C4006" s="3" t="s">
        <v>33234</v>
      </c>
      <c r="D4006" s="3" t="s">
        <v>2781</v>
      </c>
      <c r="E4006" s="3">
        <v>278</v>
      </c>
      <c r="F4006" s="3" t="s">
        <v>37846</v>
      </c>
      <c r="G4006" s="3" t="s">
        <v>694</v>
      </c>
      <c r="H4006" s="3" t="s">
        <v>3218</v>
      </c>
      <c r="I4006" s="3"/>
      <c r="J4006" s="3" t="s">
        <v>4</v>
      </c>
      <c r="K4006" s="3" t="s">
        <v>4</v>
      </c>
      <c r="L4006" s="3" t="s">
        <v>697</v>
      </c>
      <c r="M4006" s="3" t="s">
        <v>4</v>
      </c>
      <c r="N4006" s="3"/>
      <c r="O4006" s="3" t="s">
        <v>4</v>
      </c>
      <c r="P4006" s="3" t="s">
        <v>4</v>
      </c>
      <c r="Q4006" s="3" t="s">
        <v>4</v>
      </c>
      <c r="R4006" s="3" t="s">
        <v>4</v>
      </c>
      <c r="S4006" s="3" t="s">
        <v>4</v>
      </c>
      <c r="T4006" s="3" t="s">
        <v>4</v>
      </c>
      <c r="U4006" s="3" t="s">
        <v>4</v>
      </c>
      <c r="V4006" s="3" t="s">
        <v>4</v>
      </c>
      <c r="W4006" s="3" t="s">
        <v>4</v>
      </c>
      <c r="X4006" s="3" t="s">
        <v>4</v>
      </c>
      <c r="Y4006" s="3" t="s">
        <v>4</v>
      </c>
      <c r="Z4006" s="3" t="s">
        <v>4</v>
      </c>
      <c r="AA4006" s="3" t="s">
        <v>4</v>
      </c>
      <c r="AB4006" s="3" t="s">
        <v>4</v>
      </c>
      <c r="AC4006" s="3" t="s">
        <v>4</v>
      </c>
      <c r="AD4006" s="3" t="s">
        <v>4</v>
      </c>
      <c r="AE4006" s="3" t="s">
        <v>4</v>
      </c>
      <c r="AF4006" s="3" t="s">
        <v>4</v>
      </c>
      <c r="AG4006" s="3" t="s">
        <v>4</v>
      </c>
      <c r="AH4006" s="3" t="s">
        <v>4</v>
      </c>
      <c r="AI4006" s="3" t="s">
        <v>4</v>
      </c>
      <c r="AJ4006" s="3" t="s">
        <v>4</v>
      </c>
      <c r="AK4006" s="3" t="s">
        <v>4</v>
      </c>
      <c r="AL4006" s="3" t="s">
        <v>4</v>
      </c>
      <c r="AM4006" s="3" t="s">
        <v>4</v>
      </c>
      <c r="AN4006" s="3" t="s">
        <v>4</v>
      </c>
      <c r="AO4006" s="3" t="s">
        <v>4</v>
      </c>
      <c r="AP4006" s="3" t="s">
        <v>4</v>
      </c>
      <c r="AQ4006" s="3" t="s">
        <v>4</v>
      </c>
      <c r="AR4006" s="3" t="s">
        <v>4</v>
      </c>
      <c r="AS4006" s="3" t="s">
        <v>4</v>
      </c>
      <c r="AT4006" s="3" t="s">
        <v>4</v>
      </c>
      <c r="AU4006" s="3" t="s">
        <v>4</v>
      </c>
      <c r="AV4006" s="3" t="s">
        <v>4</v>
      </c>
      <c r="AW4006" s="3" t="s">
        <v>4</v>
      </c>
      <c r="AX4006" s="3" t="s">
        <v>4</v>
      </c>
      <c r="AY4006" s="3" t="s">
        <v>4</v>
      </c>
      <c r="AZ4006" s="3" t="s">
        <v>4</v>
      </c>
      <c r="BA4006" s="3" t="s">
        <v>4</v>
      </c>
      <c r="BB4006" s="3" t="s">
        <v>4</v>
      </c>
    </row>
    <row r="4007" spans="1:54" ht="72" x14ac:dyDescent="0.3">
      <c r="A4007" s="3" t="s">
        <v>667</v>
      </c>
      <c r="B4007" s="3" t="s">
        <v>3734</v>
      </c>
      <c r="C4007" s="3" t="s">
        <v>33235</v>
      </c>
      <c r="D4007" s="3" t="s">
        <v>2781</v>
      </c>
      <c r="E4007" s="3">
        <v>279</v>
      </c>
      <c r="F4007" s="3" t="s">
        <v>37827</v>
      </c>
      <c r="G4007" s="3" t="s">
        <v>694</v>
      </c>
      <c r="H4007" s="3" t="s">
        <v>25638</v>
      </c>
      <c r="I4007" s="3"/>
      <c r="J4007" s="3" t="s">
        <v>697</v>
      </c>
      <c r="K4007" s="3" t="s">
        <v>4</v>
      </c>
      <c r="L4007" s="3" t="s">
        <v>697</v>
      </c>
      <c r="N4007" s="3"/>
      <c r="O4007" s="3" t="s">
        <v>698</v>
      </c>
      <c r="P4007" s="3" t="s">
        <v>33236</v>
      </c>
      <c r="Q4007" s="3" t="s">
        <v>700</v>
      </c>
      <c r="R4007" s="3" t="s">
        <v>33237</v>
      </c>
      <c r="S4007" s="3" t="s">
        <v>698</v>
      </c>
      <c r="T4007" s="3"/>
      <c r="U4007" s="3" t="s">
        <v>712</v>
      </c>
      <c r="V4007" s="3" t="s">
        <v>33238</v>
      </c>
      <c r="W4007" s="3" t="s">
        <v>699</v>
      </c>
      <c r="X4007" s="3" t="s">
        <v>33239</v>
      </c>
      <c r="Y4007" s="3" t="s">
        <v>700</v>
      </c>
      <c r="Z4007" s="3" t="s">
        <v>33240</v>
      </c>
      <c r="AA4007" s="3" t="s">
        <v>698</v>
      </c>
      <c r="AC4007" s="3" t="s">
        <v>699</v>
      </c>
      <c r="AE4007" s="3" t="s">
        <v>712</v>
      </c>
      <c r="AG4007" s="3" t="s">
        <v>700</v>
      </c>
      <c r="AI4007" s="3" t="s">
        <v>700</v>
      </c>
      <c r="AK4007" s="3" t="s">
        <v>700</v>
      </c>
      <c r="AL4007" s="3" t="s">
        <v>33241</v>
      </c>
      <c r="AM4007" s="3" t="s">
        <v>700</v>
      </c>
      <c r="AO4007" s="3" t="s">
        <v>790</v>
      </c>
      <c r="AP4007" s="3" t="s">
        <v>33242</v>
      </c>
      <c r="AQ4007" s="3" t="s">
        <v>699</v>
      </c>
      <c r="AS4007" s="3" t="s">
        <v>699</v>
      </c>
      <c r="AU4007" s="3" t="s">
        <v>699</v>
      </c>
      <c r="AV4007" s="3" t="s">
        <v>33243</v>
      </c>
      <c r="AW4007" s="3" t="s">
        <v>700</v>
      </c>
      <c r="AX4007" s="3" t="s">
        <v>33244</v>
      </c>
      <c r="AY4007" s="3" t="s">
        <v>699</v>
      </c>
      <c r="AZ4007" s="3" t="s">
        <v>33245</v>
      </c>
      <c r="BA4007" s="3" t="s">
        <v>700</v>
      </c>
    </row>
    <row r="4008" spans="1:54" ht="72" x14ac:dyDescent="0.3">
      <c r="A4008" s="3" t="s">
        <v>667</v>
      </c>
      <c r="B4008" s="3" t="s">
        <v>836</v>
      </c>
      <c r="C4008" s="3" t="s">
        <v>33246</v>
      </c>
      <c r="D4008" s="3" t="s">
        <v>2781</v>
      </c>
      <c r="E4008" s="3">
        <v>280</v>
      </c>
      <c r="F4008" s="3" t="s">
        <v>37839</v>
      </c>
      <c r="G4008" s="3" t="s">
        <v>694</v>
      </c>
      <c r="H4008" s="3" t="s">
        <v>1755</v>
      </c>
      <c r="I4008" s="3" t="s">
        <v>1581</v>
      </c>
      <c r="J4008" s="3" t="s">
        <v>697</v>
      </c>
      <c r="K4008" s="3" t="s">
        <v>4</v>
      </c>
      <c r="L4008" s="3" t="s">
        <v>697</v>
      </c>
      <c r="N4008" s="3"/>
      <c r="O4008" s="3" t="s">
        <v>699</v>
      </c>
      <c r="P4008" s="3"/>
      <c r="Q4008" s="3" t="s">
        <v>700</v>
      </c>
      <c r="R4008" s="3"/>
      <c r="S4008" s="3" t="s">
        <v>698</v>
      </c>
      <c r="T4008" s="3"/>
      <c r="U4008" s="3" t="s">
        <v>712</v>
      </c>
      <c r="V4008" s="3" t="s">
        <v>33247</v>
      </c>
      <c r="W4008" s="3" t="s">
        <v>700</v>
      </c>
      <c r="Y4008" s="3" t="s">
        <v>700</v>
      </c>
      <c r="AA4008" s="3" t="s">
        <v>699</v>
      </c>
      <c r="AC4008" s="3" t="s">
        <v>698</v>
      </c>
      <c r="AE4008" s="3" t="s">
        <v>698</v>
      </c>
      <c r="AG4008" s="3" t="s">
        <v>699</v>
      </c>
      <c r="AI4008" s="3" t="s">
        <v>699</v>
      </c>
      <c r="AK4008" s="3" t="s">
        <v>700</v>
      </c>
      <c r="AM4008" s="3" t="s">
        <v>699</v>
      </c>
      <c r="AO4008" s="3" t="s">
        <v>700</v>
      </c>
      <c r="AP4008" s="3" t="s">
        <v>33248</v>
      </c>
      <c r="AQ4008" s="3" t="s">
        <v>699</v>
      </c>
      <c r="AS4008" s="3" t="s">
        <v>698</v>
      </c>
      <c r="AU4008" s="3" t="s">
        <v>700</v>
      </c>
      <c r="AW4008" s="3" t="s">
        <v>700</v>
      </c>
      <c r="AY4008" s="3" t="s">
        <v>700</v>
      </c>
      <c r="BA4008" s="3" t="s">
        <v>699</v>
      </c>
    </row>
    <row r="4009" spans="1:54" x14ac:dyDescent="0.3">
      <c r="A4009" s="3" t="s">
        <v>667</v>
      </c>
      <c r="B4009" s="3" t="s">
        <v>15608</v>
      </c>
      <c r="C4009" s="3" t="s">
        <v>27578</v>
      </c>
      <c r="D4009" s="3" t="s">
        <v>2781</v>
      </c>
      <c r="E4009" s="3">
        <v>281</v>
      </c>
      <c r="F4009" s="3" t="s">
        <v>37829</v>
      </c>
      <c r="G4009" s="3" t="s">
        <v>694</v>
      </c>
      <c r="H4009" s="3" t="s">
        <v>1735</v>
      </c>
      <c r="I4009" s="3"/>
      <c r="J4009" s="3" t="s">
        <v>697</v>
      </c>
      <c r="K4009" s="3" t="s">
        <v>4</v>
      </c>
      <c r="L4009" s="3" t="s">
        <v>697</v>
      </c>
      <c r="N4009" s="3"/>
      <c r="O4009" s="3" t="s">
        <v>699</v>
      </c>
      <c r="P4009" s="3"/>
      <c r="Q4009" s="3" t="s">
        <v>700</v>
      </c>
      <c r="R4009" s="3"/>
      <c r="S4009" s="3" t="s">
        <v>700</v>
      </c>
      <c r="T4009" s="3"/>
      <c r="U4009" s="3" t="s">
        <v>699</v>
      </c>
      <c r="W4009" s="3" t="s">
        <v>699</v>
      </c>
      <c r="Y4009" s="3" t="s">
        <v>699</v>
      </c>
      <c r="AA4009" s="3" t="s">
        <v>699</v>
      </c>
      <c r="AC4009" s="3" t="s">
        <v>698</v>
      </c>
      <c r="AE4009" s="3" t="s">
        <v>698</v>
      </c>
      <c r="AG4009" s="3" t="s">
        <v>700</v>
      </c>
      <c r="AI4009" s="3" t="s">
        <v>700</v>
      </c>
      <c r="AK4009" s="3" t="s">
        <v>699</v>
      </c>
      <c r="AM4009" s="3" t="s">
        <v>700</v>
      </c>
      <c r="AO4009" s="3" t="s">
        <v>699</v>
      </c>
      <c r="AQ4009" s="3" t="s">
        <v>700</v>
      </c>
      <c r="AS4009" s="3" t="s">
        <v>698</v>
      </c>
      <c r="AU4009" s="3" t="s">
        <v>700</v>
      </c>
      <c r="AW4009" s="3" t="s">
        <v>700</v>
      </c>
      <c r="AY4009" s="3" t="s">
        <v>699</v>
      </c>
      <c r="BA4009" s="3" t="s">
        <v>698</v>
      </c>
    </row>
    <row r="4010" spans="1:54" x14ac:dyDescent="0.3">
      <c r="A4010" s="3" t="s">
        <v>667</v>
      </c>
      <c r="B4010" s="3" t="s">
        <v>2718</v>
      </c>
      <c r="C4010" s="3" t="s">
        <v>3380</v>
      </c>
      <c r="D4010" s="3" t="s">
        <v>2781</v>
      </c>
      <c r="E4010" s="3">
        <v>282</v>
      </c>
      <c r="F4010" s="3" t="s">
        <v>37849</v>
      </c>
      <c r="G4010" s="3" t="s">
        <v>752</v>
      </c>
      <c r="H4010" s="3" t="s">
        <v>1031</v>
      </c>
      <c r="I4010" s="3"/>
      <c r="J4010" s="3" t="s">
        <v>697</v>
      </c>
      <c r="K4010" s="3" t="s">
        <v>4</v>
      </c>
      <c r="L4010" s="3" t="s">
        <v>697</v>
      </c>
      <c r="N4010" s="3"/>
      <c r="O4010" s="3" t="s">
        <v>698</v>
      </c>
      <c r="P4010" s="3"/>
      <c r="Q4010" s="3" t="s">
        <v>700</v>
      </c>
      <c r="R4010" s="3"/>
      <c r="S4010" s="3" t="s">
        <v>700</v>
      </c>
      <c r="T4010" s="3"/>
      <c r="U4010" s="3" t="s">
        <v>712</v>
      </c>
      <c r="W4010" s="3" t="s">
        <v>698</v>
      </c>
      <c r="Y4010" s="3" t="s">
        <v>699</v>
      </c>
      <c r="AA4010" s="3" t="s">
        <v>698</v>
      </c>
      <c r="AC4010" s="3" t="s">
        <v>699</v>
      </c>
      <c r="AE4010" s="3" t="s">
        <v>699</v>
      </c>
      <c r="AG4010" s="3" t="s">
        <v>698</v>
      </c>
      <c r="AI4010" s="3" t="s">
        <v>699</v>
      </c>
      <c r="AK4010" s="3" t="s">
        <v>700</v>
      </c>
      <c r="AM4010" s="3" t="s">
        <v>700</v>
      </c>
      <c r="AO4010" s="3" t="s">
        <v>700</v>
      </c>
      <c r="AQ4010" s="3" t="s">
        <v>699</v>
      </c>
      <c r="AS4010" s="3" t="s">
        <v>698</v>
      </c>
      <c r="AU4010" s="3" t="s">
        <v>700</v>
      </c>
      <c r="AW4010" s="3" t="s">
        <v>698</v>
      </c>
      <c r="AY4010" s="3" t="s">
        <v>699</v>
      </c>
      <c r="BA4010" s="3" t="s">
        <v>699</v>
      </c>
    </row>
    <row r="4011" spans="1:54" ht="100.8" x14ac:dyDescent="0.3">
      <c r="A4011" s="3" t="s">
        <v>667</v>
      </c>
      <c r="B4011" s="3" t="s">
        <v>2934</v>
      </c>
      <c r="C4011" s="3" t="s">
        <v>13320</v>
      </c>
      <c r="D4011" s="3" t="s">
        <v>2781</v>
      </c>
      <c r="E4011" s="3">
        <v>283</v>
      </c>
      <c r="F4011" s="3" t="s">
        <v>37823</v>
      </c>
      <c r="G4011" s="3" t="s">
        <v>752</v>
      </c>
      <c r="H4011" s="3" t="s">
        <v>33249</v>
      </c>
      <c r="I4011" s="3"/>
      <c r="J4011" s="3" t="s">
        <v>697</v>
      </c>
      <c r="K4011" s="3" t="s">
        <v>4</v>
      </c>
      <c r="L4011" s="3" t="s">
        <v>697</v>
      </c>
      <c r="N4011" s="3"/>
      <c r="O4011" s="3" t="s">
        <v>699</v>
      </c>
      <c r="P4011" s="3" t="s">
        <v>33250</v>
      </c>
      <c r="Q4011" s="3" t="s">
        <v>728</v>
      </c>
      <c r="R4011" s="3" t="s">
        <v>33251</v>
      </c>
      <c r="S4011" s="3" t="s">
        <v>699</v>
      </c>
      <c r="T4011" s="3" t="s">
        <v>33252</v>
      </c>
      <c r="U4011" s="3" t="s">
        <v>700</v>
      </c>
      <c r="V4011" s="3" t="s">
        <v>33253</v>
      </c>
      <c r="W4011" s="3" t="s">
        <v>699</v>
      </c>
      <c r="Y4011" s="3" t="s">
        <v>699</v>
      </c>
      <c r="AA4011" s="3" t="s">
        <v>699</v>
      </c>
      <c r="AB4011" s="3" t="s">
        <v>33254</v>
      </c>
      <c r="AC4011" s="3" t="s">
        <v>699</v>
      </c>
      <c r="AD4011" s="3" t="s">
        <v>33255</v>
      </c>
      <c r="AE4011" s="3" t="s">
        <v>712</v>
      </c>
      <c r="AG4011" s="3" t="s">
        <v>700</v>
      </c>
      <c r="AI4011" s="3" t="s">
        <v>700</v>
      </c>
      <c r="AK4011" s="3" t="s">
        <v>698</v>
      </c>
      <c r="AL4011" s="3" t="s">
        <v>33256</v>
      </c>
      <c r="AM4011" s="3" t="s">
        <v>699</v>
      </c>
      <c r="AN4011" s="3" t="s">
        <v>33257</v>
      </c>
      <c r="AO4011" s="3" t="s">
        <v>729</v>
      </c>
      <c r="AP4011" s="3" t="s">
        <v>33258</v>
      </c>
      <c r="AQ4011" s="3" t="s">
        <v>728</v>
      </c>
      <c r="AR4011" s="3" t="s">
        <v>33259</v>
      </c>
      <c r="AS4011" s="3" t="s">
        <v>698</v>
      </c>
      <c r="AU4011" s="3" t="s">
        <v>700</v>
      </c>
      <c r="AV4011" s="3" t="s">
        <v>33260</v>
      </c>
      <c r="AW4011" s="3" t="s">
        <v>698</v>
      </c>
      <c r="AY4011" s="3" t="s">
        <v>699</v>
      </c>
      <c r="BA4011" s="3" t="s">
        <v>698</v>
      </c>
      <c r="BB4011" s="3" t="s">
        <v>33261</v>
      </c>
    </row>
    <row r="4012" spans="1:54" ht="28.8" x14ac:dyDescent="0.3">
      <c r="A4012" s="3" t="s">
        <v>667</v>
      </c>
      <c r="B4012" s="3" t="s">
        <v>33262</v>
      </c>
      <c r="C4012" s="3" t="s">
        <v>9629</v>
      </c>
      <c r="D4012" s="3" t="s">
        <v>2781</v>
      </c>
      <c r="E4012" s="3">
        <v>284</v>
      </c>
      <c r="F4012" s="3" t="s">
        <v>37851</v>
      </c>
      <c r="G4012" s="3" t="s">
        <v>752</v>
      </c>
      <c r="H4012" s="3" t="s">
        <v>33263</v>
      </c>
      <c r="I4012" s="3" t="s">
        <v>33264</v>
      </c>
      <c r="J4012" s="3" t="s">
        <v>697</v>
      </c>
      <c r="K4012" s="3" t="s">
        <v>4</v>
      </c>
      <c r="L4012" s="3" t="s">
        <v>697</v>
      </c>
      <c r="N4012" s="3"/>
      <c r="O4012" s="3" t="s">
        <v>699</v>
      </c>
      <c r="P4012" s="3"/>
      <c r="Q4012" s="3" t="s">
        <v>700</v>
      </c>
      <c r="R4012" s="3"/>
      <c r="S4012" s="3" t="s">
        <v>698</v>
      </c>
      <c r="T4012" s="3"/>
      <c r="U4012" s="3" t="s">
        <v>712</v>
      </c>
      <c r="W4012" s="3" t="s">
        <v>699</v>
      </c>
      <c r="Y4012" s="3" t="s">
        <v>699</v>
      </c>
      <c r="AA4012" s="3" t="s">
        <v>698</v>
      </c>
      <c r="AC4012" s="3" t="s">
        <v>699</v>
      </c>
      <c r="AE4012" s="3" t="s">
        <v>699</v>
      </c>
      <c r="AG4012" s="3" t="s">
        <v>700</v>
      </c>
      <c r="AI4012" s="3" t="s">
        <v>700</v>
      </c>
      <c r="AK4012" s="3" t="s">
        <v>698</v>
      </c>
      <c r="AM4012" s="3" t="s">
        <v>700</v>
      </c>
      <c r="AO4012" s="3" t="s">
        <v>700</v>
      </c>
      <c r="AP4012" s="3" t="s">
        <v>33265</v>
      </c>
      <c r="AQ4012" s="3" t="s">
        <v>699</v>
      </c>
      <c r="AS4012" s="3" t="s">
        <v>699</v>
      </c>
      <c r="AU4012" s="3" t="s">
        <v>700</v>
      </c>
      <c r="AW4012" s="3" t="s">
        <v>698</v>
      </c>
      <c r="AY4012" s="3" t="s">
        <v>699</v>
      </c>
      <c r="BA4012" s="3" t="s">
        <v>700</v>
      </c>
    </row>
    <row r="4013" spans="1:54" x14ac:dyDescent="0.3">
      <c r="A4013" s="3" t="s">
        <v>667</v>
      </c>
      <c r="B4013" s="3" t="s">
        <v>14447</v>
      </c>
      <c r="C4013" s="3" t="s">
        <v>16430</v>
      </c>
      <c r="D4013" s="3" t="s">
        <v>2781</v>
      </c>
      <c r="E4013" s="3">
        <v>285</v>
      </c>
      <c r="F4013" s="3" t="s">
        <v>37851</v>
      </c>
      <c r="G4013" s="3" t="s">
        <v>694</v>
      </c>
      <c r="H4013" s="3"/>
      <c r="I4013" s="3" t="s">
        <v>3157</v>
      </c>
      <c r="J4013" s="3" t="s">
        <v>4</v>
      </c>
      <c r="K4013" s="3" t="s">
        <v>4</v>
      </c>
      <c r="L4013" s="3" t="s">
        <v>697</v>
      </c>
      <c r="M4013" s="3" t="s">
        <v>4</v>
      </c>
      <c r="N4013" s="3"/>
      <c r="O4013" s="3" t="s">
        <v>4</v>
      </c>
      <c r="P4013" s="3" t="s">
        <v>4</v>
      </c>
      <c r="Q4013" s="3" t="s">
        <v>4</v>
      </c>
      <c r="R4013" s="3" t="s">
        <v>4</v>
      </c>
      <c r="S4013" s="3" t="s">
        <v>4</v>
      </c>
      <c r="T4013" s="3" t="s">
        <v>4</v>
      </c>
      <c r="U4013" s="3" t="s">
        <v>4</v>
      </c>
      <c r="V4013" s="3" t="s">
        <v>4</v>
      </c>
      <c r="W4013" s="3" t="s">
        <v>4</v>
      </c>
      <c r="X4013" s="3" t="s">
        <v>4</v>
      </c>
      <c r="Y4013" s="3" t="s">
        <v>4</v>
      </c>
      <c r="Z4013" s="3" t="s">
        <v>4</v>
      </c>
      <c r="AA4013" s="3" t="s">
        <v>4</v>
      </c>
      <c r="AB4013" s="3" t="s">
        <v>4</v>
      </c>
      <c r="AC4013" s="3" t="s">
        <v>4</v>
      </c>
      <c r="AD4013" s="3" t="s">
        <v>4</v>
      </c>
      <c r="AE4013" s="3" t="s">
        <v>4</v>
      </c>
      <c r="AF4013" s="3" t="s">
        <v>4</v>
      </c>
      <c r="AG4013" s="3" t="s">
        <v>4</v>
      </c>
      <c r="AH4013" s="3" t="s">
        <v>4</v>
      </c>
      <c r="AI4013" s="3" t="s">
        <v>4</v>
      </c>
      <c r="AJ4013" s="3" t="s">
        <v>4</v>
      </c>
      <c r="AK4013" s="3" t="s">
        <v>4</v>
      </c>
      <c r="AL4013" s="3" t="s">
        <v>4</v>
      </c>
      <c r="AM4013" s="3" t="s">
        <v>4</v>
      </c>
      <c r="AN4013" s="3" t="s">
        <v>4</v>
      </c>
      <c r="AO4013" s="3" t="s">
        <v>4</v>
      </c>
      <c r="AP4013" s="3" t="s">
        <v>4</v>
      </c>
      <c r="AQ4013" s="3" t="s">
        <v>4</v>
      </c>
      <c r="AR4013" s="3" t="s">
        <v>4</v>
      </c>
      <c r="AS4013" s="3" t="s">
        <v>4</v>
      </c>
      <c r="AT4013" s="3" t="s">
        <v>4</v>
      </c>
      <c r="AU4013" s="3" t="s">
        <v>4</v>
      </c>
      <c r="AV4013" s="3" t="s">
        <v>4</v>
      </c>
      <c r="AW4013" s="3" t="s">
        <v>4</v>
      </c>
      <c r="AX4013" s="3" t="s">
        <v>4</v>
      </c>
      <c r="AY4013" s="3" t="s">
        <v>4</v>
      </c>
      <c r="AZ4013" s="3" t="s">
        <v>4</v>
      </c>
      <c r="BA4013" s="3" t="s">
        <v>4</v>
      </c>
      <c r="BB4013" s="3" t="s">
        <v>4</v>
      </c>
    </row>
    <row r="4014" spans="1:54" x14ac:dyDescent="0.3">
      <c r="A4014" s="3" t="s">
        <v>667</v>
      </c>
      <c r="B4014" s="3" t="s">
        <v>1276</v>
      </c>
      <c r="C4014" s="3" t="s">
        <v>33266</v>
      </c>
      <c r="D4014" s="3" t="s">
        <v>2781</v>
      </c>
      <c r="E4014" s="3">
        <v>286</v>
      </c>
      <c r="F4014" s="3" t="s">
        <v>37860</v>
      </c>
      <c r="G4014" s="3" t="s">
        <v>694</v>
      </c>
      <c r="H4014" s="3" t="s">
        <v>33267</v>
      </c>
      <c r="I4014" s="3"/>
      <c r="J4014" s="3" t="s">
        <v>4</v>
      </c>
      <c r="K4014" s="3" t="s">
        <v>4</v>
      </c>
      <c r="L4014" s="3" t="s">
        <v>697</v>
      </c>
      <c r="M4014" s="3" t="s">
        <v>4</v>
      </c>
      <c r="N4014" s="3"/>
      <c r="O4014" s="3" t="s">
        <v>4</v>
      </c>
      <c r="P4014" s="3" t="s">
        <v>4</v>
      </c>
      <c r="Q4014" s="3" t="s">
        <v>4</v>
      </c>
      <c r="R4014" s="3" t="s">
        <v>4</v>
      </c>
      <c r="S4014" s="3" t="s">
        <v>4</v>
      </c>
      <c r="T4014" s="3" t="s">
        <v>4</v>
      </c>
      <c r="U4014" s="3" t="s">
        <v>4</v>
      </c>
      <c r="V4014" s="3" t="s">
        <v>4</v>
      </c>
      <c r="W4014" s="3" t="s">
        <v>4</v>
      </c>
      <c r="X4014" s="3" t="s">
        <v>4</v>
      </c>
      <c r="Y4014" s="3" t="s">
        <v>4</v>
      </c>
      <c r="Z4014" s="3" t="s">
        <v>4</v>
      </c>
      <c r="AA4014" s="3" t="s">
        <v>4</v>
      </c>
      <c r="AB4014" s="3" t="s">
        <v>4</v>
      </c>
      <c r="AC4014" s="3" t="s">
        <v>4</v>
      </c>
      <c r="AD4014" s="3" t="s">
        <v>4</v>
      </c>
      <c r="AE4014" s="3" t="s">
        <v>4</v>
      </c>
      <c r="AF4014" s="3" t="s">
        <v>4</v>
      </c>
      <c r="AG4014" s="3" t="s">
        <v>4</v>
      </c>
      <c r="AH4014" s="3" t="s">
        <v>4</v>
      </c>
      <c r="AI4014" s="3" t="s">
        <v>4</v>
      </c>
      <c r="AJ4014" s="3" t="s">
        <v>4</v>
      </c>
      <c r="AK4014" s="3" t="s">
        <v>4</v>
      </c>
      <c r="AL4014" s="3" t="s">
        <v>4</v>
      </c>
      <c r="AM4014" s="3" t="s">
        <v>4</v>
      </c>
      <c r="AN4014" s="3" t="s">
        <v>4</v>
      </c>
      <c r="AO4014" s="3" t="s">
        <v>4</v>
      </c>
      <c r="AP4014" s="3" t="s">
        <v>4</v>
      </c>
      <c r="AQ4014" s="3" t="s">
        <v>4</v>
      </c>
      <c r="AR4014" s="3" t="s">
        <v>4</v>
      </c>
      <c r="AS4014" s="3" t="s">
        <v>4</v>
      </c>
      <c r="AT4014" s="3" t="s">
        <v>4</v>
      </c>
      <c r="AU4014" s="3" t="s">
        <v>4</v>
      </c>
      <c r="AV4014" s="3" t="s">
        <v>4</v>
      </c>
      <c r="AW4014" s="3" t="s">
        <v>4</v>
      </c>
      <c r="AX4014" s="3" t="s">
        <v>4</v>
      </c>
      <c r="AY4014" s="3" t="s">
        <v>4</v>
      </c>
      <c r="AZ4014" s="3" t="s">
        <v>4</v>
      </c>
      <c r="BA4014" s="3" t="s">
        <v>4</v>
      </c>
      <c r="BB4014" s="3" t="s">
        <v>4</v>
      </c>
    </row>
    <row r="4015" spans="1:54" ht="28.8" x14ac:dyDescent="0.3">
      <c r="A4015" s="3" t="s">
        <v>667</v>
      </c>
      <c r="B4015" s="3" t="s">
        <v>26257</v>
      </c>
      <c r="C4015" s="3" t="s">
        <v>33268</v>
      </c>
      <c r="D4015" s="3" t="s">
        <v>2781</v>
      </c>
      <c r="E4015" s="3">
        <v>287</v>
      </c>
      <c r="F4015" s="3" t="s">
        <v>37846</v>
      </c>
      <c r="G4015" s="3" t="s">
        <v>752</v>
      </c>
      <c r="H4015" s="3"/>
      <c r="I4015" s="3" t="s">
        <v>10328</v>
      </c>
      <c r="J4015" s="3" t="s">
        <v>697</v>
      </c>
      <c r="K4015" s="3" t="s">
        <v>4</v>
      </c>
      <c r="L4015" s="3" t="s">
        <v>697</v>
      </c>
      <c r="N4015" s="3"/>
      <c r="O4015" s="3" t="s">
        <v>698</v>
      </c>
      <c r="P4015" s="3"/>
      <c r="Q4015" s="3" t="s">
        <v>700</v>
      </c>
      <c r="R4015" s="3"/>
      <c r="S4015" s="3" t="s">
        <v>698</v>
      </c>
      <c r="T4015" s="3"/>
      <c r="U4015" s="3" t="s">
        <v>712</v>
      </c>
      <c r="V4015" s="3" t="s">
        <v>33269</v>
      </c>
      <c r="W4015" s="3" t="s">
        <v>699</v>
      </c>
      <c r="Y4015" s="3" t="s">
        <v>698</v>
      </c>
      <c r="AA4015" s="3" t="s">
        <v>699</v>
      </c>
      <c r="AC4015" s="3" t="s">
        <v>699</v>
      </c>
      <c r="AE4015" s="3" t="s">
        <v>699</v>
      </c>
      <c r="AG4015" s="3" t="s">
        <v>699</v>
      </c>
      <c r="AI4015" s="3" t="s">
        <v>700</v>
      </c>
      <c r="AK4015" s="3" t="s">
        <v>700</v>
      </c>
      <c r="AM4015" s="3" t="s">
        <v>700</v>
      </c>
      <c r="AO4015" s="3" t="s">
        <v>5772</v>
      </c>
      <c r="AP4015" s="3" t="s">
        <v>33270</v>
      </c>
      <c r="AQ4015" s="3" t="s">
        <v>700</v>
      </c>
      <c r="AS4015" s="3" t="s">
        <v>698</v>
      </c>
      <c r="AU4015" s="3" t="s">
        <v>700</v>
      </c>
      <c r="AW4015" s="3" t="s">
        <v>700</v>
      </c>
      <c r="AY4015" s="3" t="s">
        <v>699</v>
      </c>
      <c r="BA4015" s="3" t="s">
        <v>700</v>
      </c>
    </row>
    <row r="4016" spans="1:54" x14ac:dyDescent="0.3">
      <c r="A4016" s="3" t="s">
        <v>667</v>
      </c>
      <c r="B4016" s="3" t="s">
        <v>14813</v>
      </c>
      <c r="C4016" s="3" t="s">
        <v>2530</v>
      </c>
      <c r="D4016" s="3" t="s">
        <v>2781</v>
      </c>
      <c r="E4016" s="3">
        <v>288</v>
      </c>
      <c r="F4016" s="3" t="s">
        <v>37838</v>
      </c>
      <c r="G4016" s="3" t="s">
        <v>694</v>
      </c>
      <c r="H4016" s="3" t="s">
        <v>2205</v>
      </c>
      <c r="I4016" s="3"/>
      <c r="J4016" s="3" t="s">
        <v>697</v>
      </c>
      <c r="K4016" s="3" t="s">
        <v>4</v>
      </c>
      <c r="L4016" s="3" t="s">
        <v>697</v>
      </c>
      <c r="N4016" s="3"/>
      <c r="O4016" s="3" t="s">
        <v>698</v>
      </c>
      <c r="P4016" s="3"/>
      <c r="Q4016" s="3" t="s">
        <v>700</v>
      </c>
      <c r="R4016" s="3"/>
      <c r="S4016" s="3" t="s">
        <v>700</v>
      </c>
      <c r="T4016" s="3"/>
      <c r="U4016" s="3" t="s">
        <v>699</v>
      </c>
      <c r="W4016" s="3" t="s">
        <v>698</v>
      </c>
      <c r="Y4016" s="3" t="s">
        <v>698</v>
      </c>
      <c r="AA4016" s="3" t="s">
        <v>698</v>
      </c>
      <c r="AC4016" s="3" t="s">
        <v>700</v>
      </c>
      <c r="AE4016" s="3" t="s">
        <v>699</v>
      </c>
      <c r="AG4016" s="3" t="s">
        <v>698</v>
      </c>
      <c r="AI4016" s="3" t="s">
        <v>700</v>
      </c>
      <c r="AK4016" s="3" t="s">
        <v>699</v>
      </c>
      <c r="AM4016" s="3" t="s">
        <v>699</v>
      </c>
      <c r="AO4016" s="3" t="s">
        <v>700</v>
      </c>
      <c r="AQ4016" s="3" t="s">
        <v>700</v>
      </c>
      <c r="AS4016" s="3" t="s">
        <v>700</v>
      </c>
      <c r="AU4016" s="3" t="s">
        <v>698</v>
      </c>
      <c r="AW4016" s="3" t="s">
        <v>700</v>
      </c>
      <c r="AY4016" s="3" t="s">
        <v>700</v>
      </c>
      <c r="BA4016" s="3" t="s">
        <v>698</v>
      </c>
    </row>
    <row r="4017" spans="1:54" ht="28.8" x14ac:dyDescent="0.3">
      <c r="A4017" s="3" t="s">
        <v>667</v>
      </c>
      <c r="B4017" s="3" t="s">
        <v>27015</v>
      </c>
      <c r="C4017" s="3" t="s">
        <v>5236</v>
      </c>
      <c r="D4017" s="3" t="s">
        <v>2781</v>
      </c>
      <c r="E4017" s="3">
        <v>289</v>
      </c>
      <c r="F4017" s="3" t="s">
        <v>37854</v>
      </c>
      <c r="G4017" s="3" t="s">
        <v>752</v>
      </c>
      <c r="H4017" s="3" t="s">
        <v>33271</v>
      </c>
      <c r="I4017" s="3"/>
      <c r="J4017" s="3" t="s">
        <v>4</v>
      </c>
      <c r="K4017" s="3" t="s">
        <v>4</v>
      </c>
      <c r="L4017" s="3" t="s">
        <v>697</v>
      </c>
      <c r="M4017" s="3" t="s">
        <v>4</v>
      </c>
      <c r="N4017" s="3"/>
      <c r="O4017" s="3" t="s">
        <v>4</v>
      </c>
      <c r="P4017" s="3" t="s">
        <v>4</v>
      </c>
      <c r="Q4017" s="3" t="s">
        <v>4</v>
      </c>
      <c r="R4017" s="3" t="s">
        <v>4</v>
      </c>
      <c r="S4017" s="3" t="s">
        <v>4</v>
      </c>
      <c r="T4017" s="3" t="s">
        <v>4</v>
      </c>
      <c r="U4017" s="3" t="s">
        <v>4</v>
      </c>
      <c r="V4017" s="3" t="s">
        <v>4</v>
      </c>
      <c r="W4017" s="3" t="s">
        <v>4</v>
      </c>
      <c r="X4017" s="3" t="s">
        <v>4</v>
      </c>
      <c r="Y4017" s="3" t="s">
        <v>4</v>
      </c>
      <c r="Z4017" s="3" t="s">
        <v>4</v>
      </c>
      <c r="AA4017" s="3" t="s">
        <v>4</v>
      </c>
      <c r="AB4017" s="3" t="s">
        <v>4</v>
      </c>
      <c r="AC4017" s="3" t="s">
        <v>4</v>
      </c>
      <c r="AD4017" s="3" t="s">
        <v>4</v>
      </c>
      <c r="AE4017" s="3" t="s">
        <v>4</v>
      </c>
      <c r="AF4017" s="3" t="s">
        <v>4</v>
      </c>
      <c r="AG4017" s="3" t="s">
        <v>4</v>
      </c>
      <c r="AH4017" s="3" t="s">
        <v>4</v>
      </c>
      <c r="AI4017" s="3" t="s">
        <v>4</v>
      </c>
      <c r="AJ4017" s="3" t="s">
        <v>4</v>
      </c>
      <c r="AK4017" s="3" t="s">
        <v>4</v>
      </c>
      <c r="AL4017" s="3" t="s">
        <v>4</v>
      </c>
      <c r="AM4017" s="3" t="s">
        <v>4</v>
      </c>
      <c r="AN4017" s="3" t="s">
        <v>4</v>
      </c>
      <c r="AO4017" s="3" t="s">
        <v>4</v>
      </c>
      <c r="AP4017" s="3" t="s">
        <v>4</v>
      </c>
      <c r="AQ4017" s="3" t="s">
        <v>4</v>
      </c>
      <c r="AR4017" s="3" t="s">
        <v>4</v>
      </c>
      <c r="AS4017" s="3" t="s">
        <v>4</v>
      </c>
      <c r="AT4017" s="3" t="s">
        <v>4</v>
      </c>
      <c r="AU4017" s="3" t="s">
        <v>4</v>
      </c>
      <c r="AV4017" s="3" t="s">
        <v>4</v>
      </c>
      <c r="AW4017" s="3" t="s">
        <v>4</v>
      </c>
      <c r="AX4017" s="3" t="s">
        <v>4</v>
      </c>
      <c r="AY4017" s="3" t="s">
        <v>4</v>
      </c>
      <c r="AZ4017" s="3" t="s">
        <v>4</v>
      </c>
      <c r="BA4017" s="3" t="s">
        <v>4</v>
      </c>
      <c r="BB4017" s="3" t="s">
        <v>4</v>
      </c>
    </row>
    <row r="4018" spans="1:54" ht="57.6" x14ac:dyDescent="0.3">
      <c r="A4018" s="3" t="s">
        <v>667</v>
      </c>
      <c r="B4018" s="3" t="s">
        <v>2333</v>
      </c>
      <c r="C4018" s="3" t="s">
        <v>33272</v>
      </c>
      <c r="D4018" s="3" t="s">
        <v>2781</v>
      </c>
      <c r="E4018" s="3">
        <v>290</v>
      </c>
      <c r="F4018" s="3" t="s">
        <v>37863</v>
      </c>
      <c r="G4018" s="3" t="s">
        <v>752</v>
      </c>
      <c r="H4018" s="3" t="s">
        <v>33273</v>
      </c>
      <c r="I4018" s="3"/>
      <c r="J4018" s="3" t="s">
        <v>697</v>
      </c>
      <c r="K4018" s="3" t="s">
        <v>4</v>
      </c>
      <c r="L4018" s="3" t="s">
        <v>697</v>
      </c>
      <c r="N4018" s="3"/>
      <c r="O4018" s="3" t="s">
        <v>699</v>
      </c>
      <c r="P4018" s="3"/>
      <c r="Q4018" s="3" t="s">
        <v>700</v>
      </c>
      <c r="R4018" s="3"/>
      <c r="S4018" s="3" t="s">
        <v>700</v>
      </c>
      <c r="T4018" s="3" t="s">
        <v>33274</v>
      </c>
      <c r="U4018" s="3" t="s">
        <v>712</v>
      </c>
      <c r="V4018" s="3" t="s">
        <v>33275</v>
      </c>
      <c r="W4018" s="3" t="s">
        <v>699</v>
      </c>
      <c r="Y4018" s="3" t="s">
        <v>698</v>
      </c>
      <c r="AA4018" s="3" t="s">
        <v>698</v>
      </c>
      <c r="AC4018" s="3" t="s">
        <v>699</v>
      </c>
      <c r="AD4018" s="3" t="s">
        <v>33276</v>
      </c>
      <c r="AE4018" s="3" t="s">
        <v>712</v>
      </c>
      <c r="AG4018" s="3" t="s">
        <v>700</v>
      </c>
      <c r="AI4018" s="3" t="s">
        <v>700</v>
      </c>
      <c r="AJ4018" s="3" t="s">
        <v>37680</v>
      </c>
      <c r="AK4018" s="3" t="s">
        <v>699</v>
      </c>
      <c r="AM4018" s="3" t="s">
        <v>700</v>
      </c>
      <c r="AN4018" s="3" t="s">
        <v>33277</v>
      </c>
      <c r="AO4018" s="3" t="s">
        <v>698</v>
      </c>
      <c r="AP4018" s="3" t="s">
        <v>33278</v>
      </c>
      <c r="AQ4018" s="3" t="s">
        <v>699</v>
      </c>
      <c r="AR4018" s="3" t="s">
        <v>33279</v>
      </c>
      <c r="AS4018" s="3" t="s">
        <v>699</v>
      </c>
      <c r="AT4018" s="3" t="s">
        <v>33280</v>
      </c>
      <c r="AU4018" s="3" t="s">
        <v>700</v>
      </c>
      <c r="AV4018" s="3" t="s">
        <v>33281</v>
      </c>
      <c r="AW4018" s="3" t="s">
        <v>700</v>
      </c>
      <c r="AY4018" s="3" t="s">
        <v>699</v>
      </c>
      <c r="BA4018" s="3" t="s">
        <v>700</v>
      </c>
      <c r="BB4018" s="3" t="s">
        <v>33282</v>
      </c>
    </row>
    <row r="4019" spans="1:54" ht="230.4" x14ac:dyDescent="0.3">
      <c r="A4019" s="3" t="s">
        <v>667</v>
      </c>
      <c r="B4019" s="3" t="s">
        <v>33283</v>
      </c>
      <c r="C4019" s="3" t="s">
        <v>29586</v>
      </c>
      <c r="D4019" s="3" t="s">
        <v>2781</v>
      </c>
      <c r="E4019" s="3">
        <v>291</v>
      </c>
      <c r="F4019" s="3" t="s">
        <v>37848</v>
      </c>
      <c r="G4019" s="3" t="s">
        <v>752</v>
      </c>
      <c r="H4019" s="3" t="s">
        <v>33284</v>
      </c>
      <c r="I4019" s="3" t="s">
        <v>9258</v>
      </c>
      <c r="J4019" s="3" t="s">
        <v>697</v>
      </c>
      <c r="K4019" s="3" t="s">
        <v>4</v>
      </c>
      <c r="L4019" s="3" t="s">
        <v>697</v>
      </c>
      <c r="N4019" s="3"/>
      <c r="O4019" s="3" t="s">
        <v>700</v>
      </c>
      <c r="P4019" s="3" t="s">
        <v>33285</v>
      </c>
      <c r="Q4019" s="3" t="s">
        <v>700</v>
      </c>
      <c r="R4019" s="3" t="s">
        <v>33286</v>
      </c>
      <c r="S4019" s="3" t="s">
        <v>698</v>
      </c>
      <c r="T4019" s="3" t="s">
        <v>33287</v>
      </c>
      <c r="U4019" s="3" t="s">
        <v>712</v>
      </c>
      <c r="V4019" s="3" t="s">
        <v>33288</v>
      </c>
      <c r="W4019" s="3" t="s">
        <v>699</v>
      </c>
      <c r="X4019" s="3" t="s">
        <v>33289</v>
      </c>
      <c r="Y4019" s="3" t="s">
        <v>699</v>
      </c>
      <c r="Z4019" s="3" t="s">
        <v>33290</v>
      </c>
      <c r="AA4019" s="3" t="s">
        <v>699</v>
      </c>
      <c r="AB4019" s="3" t="s">
        <v>33291</v>
      </c>
      <c r="AC4019" s="3" t="s">
        <v>699</v>
      </c>
      <c r="AD4019" s="3" t="s">
        <v>33292</v>
      </c>
      <c r="AE4019" s="3" t="s">
        <v>698</v>
      </c>
      <c r="AF4019" s="3" t="s">
        <v>33293</v>
      </c>
      <c r="AG4019" s="3" t="s">
        <v>700</v>
      </c>
      <c r="AH4019" s="3" t="s">
        <v>33294</v>
      </c>
      <c r="AI4019" s="3" t="s">
        <v>700</v>
      </c>
      <c r="AJ4019" s="3" t="s">
        <v>37681</v>
      </c>
      <c r="AK4019" s="3" t="s">
        <v>698</v>
      </c>
      <c r="AL4019" s="3" t="s">
        <v>33295</v>
      </c>
      <c r="AM4019" s="3" t="s">
        <v>700</v>
      </c>
      <c r="AN4019" s="3" t="s">
        <v>33296</v>
      </c>
      <c r="AO4019" s="3" t="s">
        <v>712</v>
      </c>
      <c r="AP4019" s="3" t="s">
        <v>33297</v>
      </c>
      <c r="AQ4019" s="3" t="s">
        <v>699</v>
      </c>
      <c r="AR4019" s="3" t="s">
        <v>33298</v>
      </c>
      <c r="AS4019" s="3" t="s">
        <v>698</v>
      </c>
      <c r="AT4019" s="3" t="s">
        <v>33299</v>
      </c>
      <c r="AU4019" s="3" t="s">
        <v>700</v>
      </c>
      <c r="AV4019" s="3" t="s">
        <v>33300</v>
      </c>
      <c r="AW4019" s="3" t="s">
        <v>700</v>
      </c>
      <c r="AX4019" s="3" t="s">
        <v>33301</v>
      </c>
      <c r="AY4019" s="3" t="s">
        <v>700</v>
      </c>
      <c r="AZ4019" s="3" t="s">
        <v>33302</v>
      </c>
      <c r="BA4019" s="3" t="s">
        <v>698</v>
      </c>
      <c r="BB4019" s="3" t="s">
        <v>33303</v>
      </c>
    </row>
    <row r="4020" spans="1:54" ht="129.6" x14ac:dyDescent="0.3">
      <c r="A4020" s="3" t="s">
        <v>667</v>
      </c>
      <c r="B4020" s="3" t="s">
        <v>14513</v>
      </c>
      <c r="C4020" s="3" t="s">
        <v>33304</v>
      </c>
      <c r="D4020" s="3" t="s">
        <v>2781</v>
      </c>
      <c r="E4020" s="3">
        <v>292</v>
      </c>
      <c r="F4020" s="3" t="s">
        <v>37868</v>
      </c>
      <c r="G4020" s="3" t="s">
        <v>694</v>
      </c>
      <c r="H4020" s="3" t="s">
        <v>33305</v>
      </c>
      <c r="I4020" s="3"/>
      <c r="J4020" s="3" t="s">
        <v>705</v>
      </c>
      <c r="K4020" s="3" t="s">
        <v>4</v>
      </c>
      <c r="L4020" s="3" t="s">
        <v>697</v>
      </c>
      <c r="N4020" s="3"/>
      <c r="O4020" s="3" t="s">
        <v>730</v>
      </c>
      <c r="P4020" s="3" t="s">
        <v>33306</v>
      </c>
      <c r="Q4020" s="3" t="s">
        <v>700</v>
      </c>
      <c r="R4020" s="3" t="s">
        <v>33307</v>
      </c>
      <c r="S4020" s="3" t="s">
        <v>698</v>
      </c>
      <c r="T4020" s="3" t="s">
        <v>33308</v>
      </c>
      <c r="U4020" s="3" t="s">
        <v>712</v>
      </c>
      <c r="V4020" s="3" t="s">
        <v>33309</v>
      </c>
      <c r="W4020" s="3" t="s">
        <v>729</v>
      </c>
      <c r="X4020" s="3" t="s">
        <v>33310</v>
      </c>
      <c r="Y4020" s="3" t="s">
        <v>700</v>
      </c>
      <c r="Z4020" s="3" t="s">
        <v>33311</v>
      </c>
      <c r="AA4020" s="3" t="s">
        <v>729</v>
      </c>
      <c r="AB4020" s="3" t="s">
        <v>33312</v>
      </c>
      <c r="AC4020" s="3" t="s">
        <v>699</v>
      </c>
      <c r="AD4020" s="3" t="s">
        <v>33313</v>
      </c>
      <c r="AE4020" s="3" t="s">
        <v>699</v>
      </c>
      <c r="AF4020" s="3" t="s">
        <v>33314</v>
      </c>
      <c r="AG4020" s="3" t="s">
        <v>700</v>
      </c>
      <c r="AH4020" s="3" t="s">
        <v>33315</v>
      </c>
      <c r="AI4020" s="3" t="s">
        <v>698</v>
      </c>
      <c r="AK4020" s="3" t="s">
        <v>728</v>
      </c>
      <c r="AL4020" s="3" t="s">
        <v>33316</v>
      </c>
      <c r="AM4020" s="3" t="s">
        <v>700</v>
      </c>
      <c r="AN4020" s="3" t="s">
        <v>33317</v>
      </c>
      <c r="AO4020" s="3" t="s">
        <v>5772</v>
      </c>
      <c r="AP4020" s="3" t="s">
        <v>17094</v>
      </c>
      <c r="AQ4020" s="3" t="s">
        <v>698</v>
      </c>
      <c r="AS4020" s="3" t="s">
        <v>698</v>
      </c>
      <c r="AU4020" s="3" t="s">
        <v>700</v>
      </c>
      <c r="AW4020" s="3" t="s">
        <v>700</v>
      </c>
      <c r="AY4020" s="3" t="s">
        <v>700</v>
      </c>
      <c r="BA4020" s="3" t="s">
        <v>699</v>
      </c>
    </row>
    <row r="4021" spans="1:54" x14ac:dyDescent="0.3">
      <c r="A4021" s="3" t="s">
        <v>667</v>
      </c>
      <c r="B4021" s="3" t="s">
        <v>2336</v>
      </c>
      <c r="C4021" s="3" t="s">
        <v>33304</v>
      </c>
      <c r="D4021" s="3" t="s">
        <v>2781</v>
      </c>
      <c r="E4021" s="3">
        <v>293</v>
      </c>
      <c r="F4021" s="3" t="s">
        <v>37858</v>
      </c>
      <c r="G4021" s="3" t="s">
        <v>752</v>
      </c>
      <c r="H4021" s="3" t="s">
        <v>33318</v>
      </c>
      <c r="I4021" s="3" t="s">
        <v>1052</v>
      </c>
      <c r="J4021" s="3" t="s">
        <v>4</v>
      </c>
      <c r="K4021" s="3" t="s">
        <v>4</v>
      </c>
      <c r="L4021" s="3" t="s">
        <v>697</v>
      </c>
      <c r="M4021" s="3" t="s">
        <v>4</v>
      </c>
      <c r="N4021" s="3"/>
      <c r="O4021" s="3" t="s">
        <v>4</v>
      </c>
      <c r="P4021" s="3" t="s">
        <v>4</v>
      </c>
      <c r="Q4021" s="3" t="s">
        <v>4</v>
      </c>
      <c r="R4021" s="3" t="s">
        <v>4</v>
      </c>
      <c r="S4021" s="3" t="s">
        <v>4</v>
      </c>
      <c r="T4021" s="3" t="s">
        <v>4</v>
      </c>
      <c r="U4021" s="3" t="s">
        <v>4</v>
      </c>
      <c r="V4021" s="3" t="s">
        <v>4</v>
      </c>
      <c r="W4021" s="3" t="s">
        <v>4</v>
      </c>
      <c r="X4021" s="3" t="s">
        <v>4</v>
      </c>
      <c r="Y4021" s="3" t="s">
        <v>4</v>
      </c>
      <c r="Z4021" s="3" t="s">
        <v>4</v>
      </c>
      <c r="AA4021" s="3" t="s">
        <v>4</v>
      </c>
      <c r="AB4021" s="3" t="s">
        <v>4</v>
      </c>
      <c r="AC4021" s="3" t="s">
        <v>4</v>
      </c>
      <c r="AD4021" s="3" t="s">
        <v>4</v>
      </c>
      <c r="AE4021" s="3" t="s">
        <v>4</v>
      </c>
      <c r="AF4021" s="3" t="s">
        <v>4</v>
      </c>
      <c r="AG4021" s="3" t="s">
        <v>4</v>
      </c>
      <c r="AH4021" s="3" t="s">
        <v>4</v>
      </c>
      <c r="AI4021" s="3" t="s">
        <v>4</v>
      </c>
      <c r="AJ4021" s="3" t="s">
        <v>4</v>
      </c>
      <c r="AK4021" s="3" t="s">
        <v>4</v>
      </c>
      <c r="AL4021" s="3" t="s">
        <v>4</v>
      </c>
      <c r="AM4021" s="3" t="s">
        <v>4</v>
      </c>
      <c r="AN4021" s="3" t="s">
        <v>4</v>
      </c>
      <c r="AO4021" s="3" t="s">
        <v>4</v>
      </c>
      <c r="AP4021" s="3" t="s">
        <v>4</v>
      </c>
      <c r="AQ4021" s="3" t="s">
        <v>4</v>
      </c>
      <c r="AR4021" s="3" t="s">
        <v>4</v>
      </c>
      <c r="AS4021" s="3" t="s">
        <v>4</v>
      </c>
      <c r="AT4021" s="3" t="s">
        <v>4</v>
      </c>
      <c r="AU4021" s="3" t="s">
        <v>4</v>
      </c>
      <c r="AV4021" s="3" t="s">
        <v>4</v>
      </c>
      <c r="AW4021" s="3" t="s">
        <v>4</v>
      </c>
      <c r="AX4021" s="3" t="s">
        <v>4</v>
      </c>
      <c r="AY4021" s="3" t="s">
        <v>4</v>
      </c>
      <c r="AZ4021" s="3" t="s">
        <v>4</v>
      </c>
      <c r="BA4021" s="3" t="s">
        <v>4</v>
      </c>
      <c r="BB4021" s="3" t="s">
        <v>4</v>
      </c>
    </row>
    <row r="4022" spans="1:54" x14ac:dyDescent="0.3">
      <c r="A4022" s="3" t="s">
        <v>667</v>
      </c>
      <c r="B4022" s="3" t="s">
        <v>18896</v>
      </c>
      <c r="C4022" s="3" t="s">
        <v>2547</v>
      </c>
      <c r="D4022" s="3" t="s">
        <v>2781</v>
      </c>
      <c r="E4022" s="3">
        <v>294</v>
      </c>
      <c r="F4022" s="3" t="s">
        <v>37830</v>
      </c>
      <c r="G4022" s="3" t="s">
        <v>694</v>
      </c>
      <c r="H4022" s="3" t="s">
        <v>1952</v>
      </c>
      <c r="I4022" s="3"/>
      <c r="J4022" s="3" t="s">
        <v>4</v>
      </c>
      <c r="K4022" s="3" t="s">
        <v>4</v>
      </c>
      <c r="L4022" s="3" t="s">
        <v>697</v>
      </c>
      <c r="M4022" s="3" t="s">
        <v>4</v>
      </c>
      <c r="N4022" s="3"/>
      <c r="O4022" s="3" t="s">
        <v>4</v>
      </c>
      <c r="P4022" s="3" t="s">
        <v>4</v>
      </c>
      <c r="Q4022" s="3" t="s">
        <v>4</v>
      </c>
      <c r="R4022" s="3" t="s">
        <v>4</v>
      </c>
      <c r="S4022" s="3" t="s">
        <v>4</v>
      </c>
      <c r="T4022" s="3" t="s">
        <v>4</v>
      </c>
      <c r="U4022" s="3" t="s">
        <v>4</v>
      </c>
      <c r="V4022" s="3" t="s">
        <v>4</v>
      </c>
      <c r="W4022" s="3" t="s">
        <v>4</v>
      </c>
      <c r="X4022" s="3" t="s">
        <v>4</v>
      </c>
      <c r="Y4022" s="3" t="s">
        <v>4</v>
      </c>
      <c r="Z4022" s="3" t="s">
        <v>4</v>
      </c>
      <c r="AA4022" s="3" t="s">
        <v>4</v>
      </c>
      <c r="AB4022" s="3" t="s">
        <v>4</v>
      </c>
      <c r="AC4022" s="3" t="s">
        <v>4</v>
      </c>
      <c r="AD4022" s="3" t="s">
        <v>4</v>
      </c>
      <c r="AE4022" s="3" t="s">
        <v>4</v>
      </c>
      <c r="AF4022" s="3" t="s">
        <v>4</v>
      </c>
      <c r="AG4022" s="3" t="s">
        <v>4</v>
      </c>
      <c r="AH4022" s="3" t="s">
        <v>4</v>
      </c>
      <c r="AI4022" s="3" t="s">
        <v>4</v>
      </c>
      <c r="AJ4022" s="3" t="s">
        <v>4</v>
      </c>
      <c r="AK4022" s="3" t="s">
        <v>4</v>
      </c>
      <c r="AL4022" s="3" t="s">
        <v>4</v>
      </c>
      <c r="AM4022" s="3" t="s">
        <v>4</v>
      </c>
      <c r="AN4022" s="3" t="s">
        <v>4</v>
      </c>
      <c r="AO4022" s="3" t="s">
        <v>4</v>
      </c>
      <c r="AP4022" s="3" t="s">
        <v>4</v>
      </c>
      <c r="AQ4022" s="3" t="s">
        <v>4</v>
      </c>
      <c r="AR4022" s="3" t="s">
        <v>4</v>
      </c>
      <c r="AS4022" s="3" t="s">
        <v>4</v>
      </c>
      <c r="AT4022" s="3" t="s">
        <v>4</v>
      </c>
      <c r="AU4022" s="3" t="s">
        <v>4</v>
      </c>
      <c r="AV4022" s="3" t="s">
        <v>4</v>
      </c>
      <c r="AW4022" s="3" t="s">
        <v>4</v>
      </c>
      <c r="AX4022" s="3" t="s">
        <v>4</v>
      </c>
      <c r="AY4022" s="3" t="s">
        <v>4</v>
      </c>
      <c r="AZ4022" s="3" t="s">
        <v>4</v>
      </c>
      <c r="BA4022" s="3" t="s">
        <v>4</v>
      </c>
      <c r="BB4022" s="3" t="s">
        <v>4</v>
      </c>
    </row>
    <row r="4023" spans="1:54" ht="158.4" x14ac:dyDescent="0.3">
      <c r="A4023" s="3" t="s">
        <v>667</v>
      </c>
      <c r="B4023" s="3" t="s">
        <v>2529</v>
      </c>
      <c r="C4023" s="3" t="s">
        <v>2547</v>
      </c>
      <c r="D4023" s="3" t="s">
        <v>2781</v>
      </c>
      <c r="E4023" s="3">
        <v>295</v>
      </c>
      <c r="F4023" s="3" t="s">
        <v>37871</v>
      </c>
      <c r="G4023" s="3" t="s">
        <v>694</v>
      </c>
      <c r="H4023" s="3"/>
      <c r="I4023" s="3" t="s">
        <v>4928</v>
      </c>
      <c r="J4023" s="3" t="s">
        <v>697</v>
      </c>
      <c r="K4023" s="3" t="s">
        <v>4</v>
      </c>
      <c r="L4023" s="3" t="s">
        <v>697</v>
      </c>
      <c r="N4023" s="3"/>
      <c r="O4023" s="3" t="s">
        <v>700</v>
      </c>
      <c r="P4023" s="3" t="s">
        <v>33319</v>
      </c>
      <c r="Q4023" s="3" t="s">
        <v>700</v>
      </c>
      <c r="R4023" s="3" t="s">
        <v>33320</v>
      </c>
      <c r="S4023" s="3" t="s">
        <v>730</v>
      </c>
      <c r="T4023" s="3" t="s">
        <v>33321</v>
      </c>
      <c r="U4023" s="3" t="s">
        <v>728</v>
      </c>
      <c r="V4023" s="3" t="s">
        <v>33322</v>
      </c>
      <c r="W4023" s="3" t="s">
        <v>700</v>
      </c>
      <c r="Y4023" s="3" t="s">
        <v>700</v>
      </c>
      <c r="Z4023" s="3" t="s">
        <v>33323</v>
      </c>
      <c r="AA4023" s="3" t="s">
        <v>729</v>
      </c>
      <c r="AC4023" s="3" t="s">
        <v>698</v>
      </c>
      <c r="AE4023" s="3" t="s">
        <v>698</v>
      </c>
      <c r="AF4023" s="3" t="s">
        <v>33324</v>
      </c>
      <c r="AG4023" s="3" t="s">
        <v>700</v>
      </c>
      <c r="AH4023" s="3" t="s">
        <v>33325</v>
      </c>
      <c r="AI4023" s="3" t="s">
        <v>700</v>
      </c>
      <c r="AK4023" s="3" t="s">
        <v>698</v>
      </c>
      <c r="AL4023" s="3" t="s">
        <v>33326</v>
      </c>
      <c r="AM4023" s="3" t="s">
        <v>700</v>
      </c>
      <c r="AO4023" s="3" t="s">
        <v>728</v>
      </c>
      <c r="AP4023" s="3" t="s">
        <v>33327</v>
      </c>
      <c r="AQ4023" s="3" t="s">
        <v>699</v>
      </c>
      <c r="AS4023" s="3" t="s">
        <v>699</v>
      </c>
      <c r="AT4023" s="3" t="s">
        <v>33328</v>
      </c>
      <c r="AU4023" s="3" t="s">
        <v>786</v>
      </c>
      <c r="AV4023" s="3" t="s">
        <v>33329</v>
      </c>
      <c r="AW4023" s="3" t="s">
        <v>728</v>
      </c>
      <c r="AX4023" s="3" t="s">
        <v>33330</v>
      </c>
      <c r="AY4023" s="3" t="s">
        <v>728</v>
      </c>
      <c r="AZ4023" s="3" t="s">
        <v>33331</v>
      </c>
      <c r="BA4023" s="3" t="s">
        <v>727</v>
      </c>
    </row>
    <row r="4024" spans="1:54" x14ac:dyDescent="0.3">
      <c r="A4024" s="3" t="s">
        <v>667</v>
      </c>
      <c r="B4024" s="3" t="s">
        <v>12681</v>
      </c>
      <c r="C4024" s="3" t="s">
        <v>7788</v>
      </c>
      <c r="D4024" s="3" t="s">
        <v>2781</v>
      </c>
      <c r="E4024" s="3">
        <v>296</v>
      </c>
      <c r="F4024" s="3" t="s">
        <v>37854</v>
      </c>
      <c r="G4024" s="3" t="s">
        <v>752</v>
      </c>
      <c r="H4024" s="3" t="s">
        <v>33332</v>
      </c>
      <c r="I4024" s="3"/>
      <c r="J4024" s="3" t="s">
        <v>4</v>
      </c>
      <c r="K4024" s="3" t="s">
        <v>4</v>
      </c>
      <c r="L4024" s="3" t="s">
        <v>697</v>
      </c>
      <c r="M4024" s="3" t="s">
        <v>4</v>
      </c>
      <c r="N4024" s="3"/>
      <c r="O4024" s="3" t="s">
        <v>4</v>
      </c>
      <c r="P4024" s="3" t="s">
        <v>4</v>
      </c>
      <c r="Q4024" s="3" t="s">
        <v>4</v>
      </c>
      <c r="R4024" s="3" t="s">
        <v>4</v>
      </c>
      <c r="S4024" s="3" t="s">
        <v>4</v>
      </c>
      <c r="T4024" s="3" t="s">
        <v>4</v>
      </c>
      <c r="U4024" s="3" t="s">
        <v>4</v>
      </c>
      <c r="V4024" s="3" t="s">
        <v>4</v>
      </c>
      <c r="W4024" s="3" t="s">
        <v>4</v>
      </c>
      <c r="X4024" s="3" t="s">
        <v>4</v>
      </c>
      <c r="Y4024" s="3" t="s">
        <v>4</v>
      </c>
      <c r="Z4024" s="3" t="s">
        <v>4</v>
      </c>
      <c r="AA4024" s="3" t="s">
        <v>4</v>
      </c>
      <c r="AB4024" s="3" t="s">
        <v>4</v>
      </c>
      <c r="AC4024" s="3" t="s">
        <v>4</v>
      </c>
      <c r="AD4024" s="3" t="s">
        <v>4</v>
      </c>
      <c r="AE4024" s="3" t="s">
        <v>4</v>
      </c>
      <c r="AF4024" s="3" t="s">
        <v>4</v>
      </c>
      <c r="AG4024" s="3" t="s">
        <v>4</v>
      </c>
      <c r="AH4024" s="3" t="s">
        <v>4</v>
      </c>
      <c r="AI4024" s="3" t="s">
        <v>4</v>
      </c>
      <c r="AJ4024" s="3" t="s">
        <v>4</v>
      </c>
      <c r="AK4024" s="3" t="s">
        <v>4</v>
      </c>
      <c r="AL4024" s="3" t="s">
        <v>4</v>
      </c>
      <c r="AM4024" s="3" t="s">
        <v>4</v>
      </c>
      <c r="AN4024" s="3" t="s">
        <v>4</v>
      </c>
      <c r="AO4024" s="3" t="s">
        <v>4</v>
      </c>
      <c r="AP4024" s="3" t="s">
        <v>4</v>
      </c>
      <c r="AQ4024" s="3" t="s">
        <v>4</v>
      </c>
      <c r="AR4024" s="3" t="s">
        <v>4</v>
      </c>
      <c r="AS4024" s="3" t="s">
        <v>4</v>
      </c>
      <c r="AT4024" s="3" t="s">
        <v>4</v>
      </c>
      <c r="AU4024" s="3" t="s">
        <v>4</v>
      </c>
      <c r="AV4024" s="3" t="s">
        <v>4</v>
      </c>
      <c r="AW4024" s="3" t="s">
        <v>4</v>
      </c>
      <c r="AX4024" s="3" t="s">
        <v>4</v>
      </c>
      <c r="AY4024" s="3" t="s">
        <v>4</v>
      </c>
      <c r="AZ4024" s="3" t="s">
        <v>4</v>
      </c>
      <c r="BA4024" s="3" t="s">
        <v>4</v>
      </c>
      <c r="BB4024" s="3" t="s">
        <v>4</v>
      </c>
    </row>
    <row r="4025" spans="1:54" ht="129.6" x14ac:dyDescent="0.3">
      <c r="A4025" s="3" t="s">
        <v>667</v>
      </c>
      <c r="B4025" s="3" t="s">
        <v>30539</v>
      </c>
      <c r="C4025" s="3" t="s">
        <v>33333</v>
      </c>
      <c r="D4025" s="3" t="s">
        <v>2781</v>
      </c>
      <c r="E4025" s="3">
        <v>297</v>
      </c>
      <c r="F4025" s="3" t="s">
        <v>37863</v>
      </c>
      <c r="G4025" s="3" t="s">
        <v>752</v>
      </c>
      <c r="H4025" s="3" t="s">
        <v>33334</v>
      </c>
      <c r="I4025" s="3"/>
      <c r="J4025" s="3" t="s">
        <v>705</v>
      </c>
      <c r="K4025" s="3" t="s">
        <v>4</v>
      </c>
      <c r="L4025" s="3" t="s">
        <v>697</v>
      </c>
      <c r="N4025" s="3"/>
      <c r="O4025" s="3" t="s">
        <v>699</v>
      </c>
      <c r="P4025" s="3"/>
      <c r="Q4025" s="3" t="s">
        <v>700</v>
      </c>
      <c r="R4025" s="3" t="s">
        <v>33335</v>
      </c>
      <c r="S4025" s="3" t="s">
        <v>698</v>
      </c>
      <c r="T4025" s="3" t="s">
        <v>33336</v>
      </c>
      <c r="U4025" s="3" t="s">
        <v>712</v>
      </c>
      <c r="V4025" s="3" t="s">
        <v>33337</v>
      </c>
      <c r="W4025" s="3" t="s">
        <v>729</v>
      </c>
      <c r="Y4025" s="3" t="s">
        <v>699</v>
      </c>
      <c r="Z4025" s="3" t="s">
        <v>33338</v>
      </c>
      <c r="AA4025" s="3" t="s">
        <v>699</v>
      </c>
      <c r="AC4025" s="3" t="s">
        <v>699</v>
      </c>
      <c r="AE4025" s="3" t="s">
        <v>699</v>
      </c>
      <c r="AF4025" s="3" t="s">
        <v>33339</v>
      </c>
      <c r="AG4025" s="3" t="s">
        <v>699</v>
      </c>
      <c r="AH4025" s="3" t="s">
        <v>33340</v>
      </c>
      <c r="AI4025" s="3" t="s">
        <v>699</v>
      </c>
      <c r="AK4025" s="3" t="s">
        <v>728</v>
      </c>
      <c r="AL4025" s="3" t="s">
        <v>33341</v>
      </c>
      <c r="AM4025" s="3" t="s">
        <v>700</v>
      </c>
      <c r="AO4025" s="3" t="s">
        <v>699</v>
      </c>
      <c r="AP4025" s="3" t="s">
        <v>33342</v>
      </c>
      <c r="AQ4025" s="3" t="s">
        <v>698</v>
      </c>
      <c r="AR4025" s="3" t="s">
        <v>33343</v>
      </c>
      <c r="AS4025" s="3" t="s">
        <v>699</v>
      </c>
      <c r="AU4025" s="3" t="s">
        <v>699</v>
      </c>
      <c r="AV4025" s="3" t="s">
        <v>33344</v>
      </c>
      <c r="AW4025" s="3" t="s">
        <v>700</v>
      </c>
      <c r="AX4025" s="3" t="s">
        <v>33345</v>
      </c>
      <c r="AY4025" s="3" t="s">
        <v>700</v>
      </c>
      <c r="AZ4025" s="3" t="s">
        <v>33346</v>
      </c>
      <c r="BA4025" s="3" t="s">
        <v>699</v>
      </c>
    </row>
    <row r="4026" spans="1:54" x14ac:dyDescent="0.3">
      <c r="A4026" s="3" t="s">
        <v>667</v>
      </c>
      <c r="B4026" s="3" t="s">
        <v>15972</v>
      </c>
      <c r="C4026" s="3" t="s">
        <v>33347</v>
      </c>
      <c r="D4026" s="3" t="s">
        <v>2781</v>
      </c>
      <c r="E4026" s="3">
        <v>298</v>
      </c>
      <c r="F4026" s="3" t="s">
        <v>37832</v>
      </c>
      <c r="G4026" s="3" t="s">
        <v>694</v>
      </c>
      <c r="H4026" s="3" t="s">
        <v>23342</v>
      </c>
      <c r="I4026" s="3"/>
      <c r="J4026" s="3" t="s">
        <v>4</v>
      </c>
      <c r="K4026" s="3" t="s">
        <v>4</v>
      </c>
      <c r="L4026" s="3" t="s">
        <v>697</v>
      </c>
      <c r="M4026" s="3" t="s">
        <v>4</v>
      </c>
      <c r="N4026" s="3"/>
      <c r="O4026" s="3" t="s">
        <v>4</v>
      </c>
      <c r="P4026" s="3" t="s">
        <v>4</v>
      </c>
      <c r="Q4026" s="3" t="s">
        <v>4</v>
      </c>
      <c r="R4026" s="3" t="s">
        <v>4</v>
      </c>
      <c r="S4026" s="3" t="s">
        <v>4</v>
      </c>
      <c r="T4026" s="3" t="s">
        <v>4</v>
      </c>
      <c r="U4026" s="3" t="s">
        <v>4</v>
      </c>
      <c r="V4026" s="3" t="s">
        <v>4</v>
      </c>
      <c r="W4026" s="3" t="s">
        <v>4</v>
      </c>
      <c r="X4026" s="3" t="s">
        <v>4</v>
      </c>
      <c r="Y4026" s="3" t="s">
        <v>4</v>
      </c>
      <c r="Z4026" s="3" t="s">
        <v>4</v>
      </c>
      <c r="AA4026" s="3" t="s">
        <v>4</v>
      </c>
      <c r="AB4026" s="3" t="s">
        <v>4</v>
      </c>
      <c r="AC4026" s="3" t="s">
        <v>4</v>
      </c>
      <c r="AD4026" s="3" t="s">
        <v>4</v>
      </c>
      <c r="AE4026" s="3" t="s">
        <v>4</v>
      </c>
      <c r="AF4026" s="3" t="s">
        <v>4</v>
      </c>
      <c r="AG4026" s="3" t="s">
        <v>4</v>
      </c>
      <c r="AH4026" s="3" t="s">
        <v>4</v>
      </c>
      <c r="AI4026" s="3" t="s">
        <v>4</v>
      </c>
      <c r="AJ4026" s="3" t="s">
        <v>4</v>
      </c>
      <c r="AK4026" s="3" t="s">
        <v>4</v>
      </c>
      <c r="AL4026" s="3" t="s">
        <v>4</v>
      </c>
      <c r="AM4026" s="3" t="s">
        <v>4</v>
      </c>
      <c r="AN4026" s="3" t="s">
        <v>4</v>
      </c>
      <c r="AO4026" s="3" t="s">
        <v>4</v>
      </c>
      <c r="AP4026" s="3" t="s">
        <v>4</v>
      </c>
      <c r="AQ4026" s="3" t="s">
        <v>4</v>
      </c>
      <c r="AR4026" s="3" t="s">
        <v>4</v>
      </c>
      <c r="AS4026" s="3" t="s">
        <v>4</v>
      </c>
      <c r="AT4026" s="3" t="s">
        <v>4</v>
      </c>
      <c r="AU4026" s="3" t="s">
        <v>4</v>
      </c>
      <c r="AV4026" s="3" t="s">
        <v>4</v>
      </c>
      <c r="AW4026" s="3" t="s">
        <v>4</v>
      </c>
      <c r="AX4026" s="3" t="s">
        <v>4</v>
      </c>
      <c r="AY4026" s="3" t="s">
        <v>4</v>
      </c>
      <c r="AZ4026" s="3" t="s">
        <v>4</v>
      </c>
      <c r="BA4026" s="3" t="s">
        <v>4</v>
      </c>
      <c r="BB4026" s="3" t="s">
        <v>4</v>
      </c>
    </row>
    <row r="4027" spans="1:54" ht="129.6" x14ac:dyDescent="0.3">
      <c r="A4027" s="3" t="s">
        <v>667</v>
      </c>
      <c r="B4027" s="3" t="s">
        <v>1944</v>
      </c>
      <c r="C4027" s="3" t="s">
        <v>33348</v>
      </c>
      <c r="D4027" s="3" t="s">
        <v>2781</v>
      </c>
      <c r="E4027" s="3">
        <v>299</v>
      </c>
      <c r="F4027" s="3" t="s">
        <v>37830</v>
      </c>
      <c r="G4027" s="3" t="s">
        <v>752</v>
      </c>
      <c r="H4027" s="3" t="s">
        <v>1333</v>
      </c>
      <c r="I4027" s="3" t="s">
        <v>33349</v>
      </c>
      <c r="J4027" s="3" t="s">
        <v>697</v>
      </c>
      <c r="K4027" s="3" t="s">
        <v>4</v>
      </c>
      <c r="L4027" s="3" t="s">
        <v>697</v>
      </c>
      <c r="M4027" s="3" t="s">
        <v>3124</v>
      </c>
      <c r="N4027" s="3"/>
      <c r="O4027" s="3" t="s">
        <v>699</v>
      </c>
      <c r="P4027" s="3" t="s">
        <v>1080</v>
      </c>
      <c r="Q4027" s="3" t="s">
        <v>700</v>
      </c>
      <c r="R4027" s="3" t="s">
        <v>33350</v>
      </c>
      <c r="S4027" s="3" t="s">
        <v>700</v>
      </c>
      <c r="T4027" s="3" t="s">
        <v>33351</v>
      </c>
      <c r="U4027" s="3" t="s">
        <v>712</v>
      </c>
      <c r="V4027" s="3" t="s">
        <v>33352</v>
      </c>
      <c r="W4027" s="3" t="s">
        <v>700</v>
      </c>
      <c r="X4027" s="3" t="s">
        <v>33353</v>
      </c>
      <c r="Y4027" s="3" t="s">
        <v>698</v>
      </c>
      <c r="Z4027" s="3" t="s">
        <v>33354</v>
      </c>
      <c r="AA4027" s="3" t="s">
        <v>698</v>
      </c>
      <c r="AB4027" s="3" t="s">
        <v>33355</v>
      </c>
      <c r="AC4027" s="3" t="s">
        <v>698</v>
      </c>
      <c r="AD4027" s="3" t="s">
        <v>33356</v>
      </c>
      <c r="AE4027" s="3" t="s">
        <v>712</v>
      </c>
      <c r="AF4027" s="3" t="s">
        <v>33357</v>
      </c>
      <c r="AG4027" s="3" t="s">
        <v>700</v>
      </c>
      <c r="AH4027" s="3" t="s">
        <v>33358</v>
      </c>
      <c r="AI4027" s="3" t="s">
        <v>700</v>
      </c>
      <c r="AK4027" s="3" t="s">
        <v>699</v>
      </c>
      <c r="AM4027" s="3" t="s">
        <v>700</v>
      </c>
      <c r="AN4027" s="3" t="s">
        <v>33359</v>
      </c>
      <c r="AO4027" s="3" t="s">
        <v>700</v>
      </c>
      <c r="AQ4027" s="3" t="s">
        <v>699</v>
      </c>
      <c r="AS4027" s="3" t="s">
        <v>699</v>
      </c>
      <c r="AU4027" s="3" t="s">
        <v>699</v>
      </c>
      <c r="AV4027" s="3" t="s">
        <v>33360</v>
      </c>
      <c r="AW4027" s="3" t="s">
        <v>700</v>
      </c>
      <c r="AX4027" s="3" t="s">
        <v>33361</v>
      </c>
      <c r="AY4027" s="3" t="s">
        <v>699</v>
      </c>
      <c r="BA4027" s="3" t="s">
        <v>700</v>
      </c>
    </row>
    <row r="4028" spans="1:54" x14ac:dyDescent="0.3">
      <c r="A4028" s="3" t="s">
        <v>667</v>
      </c>
      <c r="B4028" s="3" t="s">
        <v>1516</v>
      </c>
      <c r="C4028" s="3" t="s">
        <v>18356</v>
      </c>
      <c r="D4028" s="3" t="s">
        <v>2781</v>
      </c>
      <c r="E4028" s="3">
        <v>300</v>
      </c>
      <c r="F4028" s="3" t="s">
        <v>37851</v>
      </c>
      <c r="G4028" s="3" t="s">
        <v>694</v>
      </c>
      <c r="H4028" s="3" t="s">
        <v>18722</v>
      </c>
      <c r="I4028" s="3"/>
      <c r="J4028" s="3" t="s">
        <v>4</v>
      </c>
      <c r="K4028" s="3" t="s">
        <v>4</v>
      </c>
      <c r="L4028" s="3" t="s">
        <v>705</v>
      </c>
      <c r="M4028" s="3" t="s">
        <v>4</v>
      </c>
      <c r="N4028" s="3"/>
      <c r="O4028" s="3" t="s">
        <v>4</v>
      </c>
      <c r="P4028" s="3" t="s">
        <v>4</v>
      </c>
      <c r="Q4028" s="3" t="s">
        <v>4</v>
      </c>
      <c r="R4028" s="3" t="s">
        <v>4</v>
      </c>
      <c r="S4028" s="3" t="s">
        <v>4</v>
      </c>
      <c r="T4028" s="3" t="s">
        <v>4</v>
      </c>
      <c r="U4028" s="3" t="s">
        <v>4</v>
      </c>
      <c r="V4028" s="3" t="s">
        <v>4</v>
      </c>
      <c r="W4028" s="3" t="s">
        <v>4</v>
      </c>
      <c r="X4028" s="3" t="s">
        <v>4</v>
      </c>
      <c r="Y4028" s="3" t="s">
        <v>4</v>
      </c>
      <c r="Z4028" s="3" t="s">
        <v>4</v>
      </c>
      <c r="AA4028" s="3" t="s">
        <v>4</v>
      </c>
      <c r="AB4028" s="3" t="s">
        <v>4</v>
      </c>
      <c r="AC4028" s="3" t="s">
        <v>4</v>
      </c>
      <c r="AD4028" s="3" t="s">
        <v>4</v>
      </c>
      <c r="AE4028" s="3" t="s">
        <v>4</v>
      </c>
      <c r="AF4028" s="3" t="s">
        <v>4</v>
      </c>
      <c r="AG4028" s="3" t="s">
        <v>4</v>
      </c>
      <c r="AH4028" s="3" t="s">
        <v>4</v>
      </c>
      <c r="AI4028" s="3" t="s">
        <v>4</v>
      </c>
      <c r="AJ4028" s="3" t="s">
        <v>4</v>
      </c>
      <c r="AK4028" s="3" t="s">
        <v>4</v>
      </c>
      <c r="AL4028" s="3" t="s">
        <v>4</v>
      </c>
      <c r="AM4028" s="3" t="s">
        <v>4</v>
      </c>
      <c r="AN4028" s="3" t="s">
        <v>4</v>
      </c>
      <c r="AO4028" s="3" t="s">
        <v>4</v>
      </c>
      <c r="AP4028" s="3" t="s">
        <v>4</v>
      </c>
      <c r="AQ4028" s="3" t="s">
        <v>4</v>
      </c>
      <c r="AR4028" s="3" t="s">
        <v>4</v>
      </c>
      <c r="AS4028" s="3" t="s">
        <v>4</v>
      </c>
      <c r="AT4028" s="3" t="s">
        <v>4</v>
      </c>
      <c r="AU4028" s="3" t="s">
        <v>4</v>
      </c>
      <c r="AV4028" s="3" t="s">
        <v>4</v>
      </c>
      <c r="AW4028" s="3" t="s">
        <v>4</v>
      </c>
      <c r="AX4028" s="3" t="s">
        <v>4</v>
      </c>
      <c r="AY4028" s="3" t="s">
        <v>4</v>
      </c>
      <c r="AZ4028" s="3" t="s">
        <v>4</v>
      </c>
      <c r="BA4028" s="3" t="s">
        <v>4</v>
      </c>
      <c r="BB4028" s="3" t="s">
        <v>4</v>
      </c>
    </row>
    <row r="4029" spans="1:54" x14ac:dyDescent="0.3">
      <c r="A4029" s="3" t="s">
        <v>667</v>
      </c>
      <c r="B4029" s="3" t="s">
        <v>33362</v>
      </c>
      <c r="C4029" s="3" t="s">
        <v>10025</v>
      </c>
      <c r="D4029" s="3" t="s">
        <v>2781</v>
      </c>
      <c r="E4029" s="3">
        <v>301</v>
      </c>
      <c r="F4029" s="3" t="s">
        <v>37830</v>
      </c>
      <c r="G4029" s="3" t="s">
        <v>752</v>
      </c>
      <c r="H4029" s="3" t="s">
        <v>25895</v>
      </c>
      <c r="I4029" s="3"/>
      <c r="J4029" s="3" t="s">
        <v>4</v>
      </c>
      <c r="K4029" s="3" t="s">
        <v>4</v>
      </c>
      <c r="L4029" s="3" t="s">
        <v>697</v>
      </c>
      <c r="M4029" s="3" t="s">
        <v>4</v>
      </c>
      <c r="N4029" s="3"/>
      <c r="O4029" s="3" t="s">
        <v>4</v>
      </c>
      <c r="P4029" s="3" t="s">
        <v>4</v>
      </c>
      <c r="Q4029" s="3" t="s">
        <v>4</v>
      </c>
      <c r="R4029" s="3" t="s">
        <v>4</v>
      </c>
      <c r="S4029" s="3" t="s">
        <v>4</v>
      </c>
      <c r="T4029" s="3" t="s">
        <v>4</v>
      </c>
      <c r="U4029" s="3" t="s">
        <v>4</v>
      </c>
      <c r="V4029" s="3" t="s">
        <v>4</v>
      </c>
      <c r="W4029" s="3" t="s">
        <v>4</v>
      </c>
      <c r="X4029" s="3" t="s">
        <v>4</v>
      </c>
      <c r="Y4029" s="3" t="s">
        <v>4</v>
      </c>
      <c r="Z4029" s="3" t="s">
        <v>4</v>
      </c>
      <c r="AA4029" s="3" t="s">
        <v>4</v>
      </c>
      <c r="AB4029" s="3" t="s">
        <v>4</v>
      </c>
      <c r="AC4029" s="3" t="s">
        <v>4</v>
      </c>
      <c r="AD4029" s="3" t="s">
        <v>4</v>
      </c>
      <c r="AE4029" s="3" t="s">
        <v>4</v>
      </c>
      <c r="AF4029" s="3" t="s">
        <v>4</v>
      </c>
      <c r="AG4029" s="3" t="s">
        <v>4</v>
      </c>
      <c r="AH4029" s="3" t="s">
        <v>4</v>
      </c>
      <c r="AI4029" s="3" t="s">
        <v>4</v>
      </c>
      <c r="AJ4029" s="3" t="s">
        <v>4</v>
      </c>
      <c r="AK4029" s="3" t="s">
        <v>4</v>
      </c>
      <c r="AL4029" s="3" t="s">
        <v>4</v>
      </c>
      <c r="AM4029" s="3" t="s">
        <v>4</v>
      </c>
      <c r="AN4029" s="3" t="s">
        <v>4</v>
      </c>
      <c r="AO4029" s="3" t="s">
        <v>4</v>
      </c>
      <c r="AP4029" s="3" t="s">
        <v>4</v>
      </c>
      <c r="AQ4029" s="3" t="s">
        <v>4</v>
      </c>
      <c r="AR4029" s="3" t="s">
        <v>4</v>
      </c>
      <c r="AS4029" s="3" t="s">
        <v>4</v>
      </c>
      <c r="AT4029" s="3" t="s">
        <v>4</v>
      </c>
      <c r="AU4029" s="3" t="s">
        <v>4</v>
      </c>
      <c r="AV4029" s="3" t="s">
        <v>4</v>
      </c>
      <c r="AW4029" s="3" t="s">
        <v>4</v>
      </c>
      <c r="AX4029" s="3" t="s">
        <v>4</v>
      </c>
      <c r="AY4029" s="3" t="s">
        <v>4</v>
      </c>
      <c r="AZ4029" s="3" t="s">
        <v>4</v>
      </c>
      <c r="BA4029" s="3" t="s">
        <v>4</v>
      </c>
      <c r="BB4029" s="3" t="s">
        <v>4</v>
      </c>
    </row>
    <row r="4030" spans="1:54" ht="28.8" x14ac:dyDescent="0.3">
      <c r="A4030" s="3" t="s">
        <v>667</v>
      </c>
      <c r="B4030" s="3" t="s">
        <v>1039</v>
      </c>
      <c r="C4030" s="3" t="s">
        <v>33363</v>
      </c>
      <c r="D4030" s="3" t="s">
        <v>2781</v>
      </c>
      <c r="E4030" s="3">
        <v>302</v>
      </c>
      <c r="F4030" s="3" t="s">
        <v>37874</v>
      </c>
      <c r="G4030" s="3" t="s">
        <v>752</v>
      </c>
      <c r="H4030" s="3" t="s">
        <v>1022</v>
      </c>
      <c r="I4030" s="3"/>
      <c r="J4030" s="3" t="s">
        <v>697</v>
      </c>
      <c r="K4030" s="3" t="s">
        <v>4</v>
      </c>
      <c r="L4030" s="3" t="s">
        <v>697</v>
      </c>
      <c r="N4030" s="3"/>
      <c r="O4030" s="3" t="s">
        <v>699</v>
      </c>
      <c r="P4030" s="3"/>
      <c r="Q4030" s="3" t="s">
        <v>700</v>
      </c>
      <c r="R4030" s="3"/>
      <c r="S4030" s="3" t="s">
        <v>700</v>
      </c>
      <c r="T4030" s="3"/>
      <c r="U4030" s="3" t="s">
        <v>712</v>
      </c>
      <c r="W4030" s="3" t="s">
        <v>699</v>
      </c>
      <c r="Y4030" s="3" t="s">
        <v>698</v>
      </c>
      <c r="Z4030" s="3" t="s">
        <v>33364</v>
      </c>
      <c r="AA4030" s="3" t="s">
        <v>698</v>
      </c>
      <c r="AC4030" s="3" t="s">
        <v>700</v>
      </c>
      <c r="AD4030" s="3" t="s">
        <v>33365</v>
      </c>
      <c r="AE4030" s="3" t="s">
        <v>712</v>
      </c>
      <c r="AG4030" s="3" t="s">
        <v>700</v>
      </c>
      <c r="AI4030" s="3" t="s">
        <v>699</v>
      </c>
      <c r="AK4030" s="3" t="s">
        <v>698</v>
      </c>
      <c r="AM4030" s="3" t="s">
        <v>700</v>
      </c>
      <c r="AO4030" s="3" t="s">
        <v>700</v>
      </c>
      <c r="AQ4030" s="3" t="s">
        <v>700</v>
      </c>
      <c r="AS4030" s="3" t="s">
        <v>699</v>
      </c>
      <c r="AU4030" s="3" t="s">
        <v>698</v>
      </c>
      <c r="AW4030" s="3" t="s">
        <v>700</v>
      </c>
      <c r="AY4030" s="3" t="s">
        <v>700</v>
      </c>
      <c r="BA4030" s="3" t="s">
        <v>700</v>
      </c>
    </row>
    <row r="4031" spans="1:54" ht="216" x14ac:dyDescent="0.3">
      <c r="A4031" s="3" t="s">
        <v>667</v>
      </c>
      <c r="B4031" s="3" t="s">
        <v>3879</v>
      </c>
      <c r="C4031" s="3" t="s">
        <v>33366</v>
      </c>
      <c r="D4031" s="3" t="s">
        <v>2781</v>
      </c>
      <c r="E4031" s="3">
        <v>303</v>
      </c>
      <c r="F4031" s="3" t="s">
        <v>37834</v>
      </c>
      <c r="G4031" s="3" t="s">
        <v>752</v>
      </c>
      <c r="H4031" s="3"/>
      <c r="I4031" s="3" t="s">
        <v>3157</v>
      </c>
      <c r="J4031" s="3" t="s">
        <v>697</v>
      </c>
      <c r="K4031" s="3" t="s">
        <v>4</v>
      </c>
      <c r="L4031" s="3" t="s">
        <v>697</v>
      </c>
      <c r="N4031" s="3"/>
      <c r="O4031" s="3" t="s">
        <v>699</v>
      </c>
      <c r="P4031" s="3"/>
      <c r="Q4031" s="3" t="s">
        <v>699</v>
      </c>
      <c r="R4031" s="3" t="s">
        <v>33367</v>
      </c>
      <c r="S4031" s="3" t="s">
        <v>700</v>
      </c>
      <c r="T4031" s="3" t="s">
        <v>33368</v>
      </c>
      <c r="U4031" s="3" t="s">
        <v>712</v>
      </c>
      <c r="V4031" s="3" t="s">
        <v>33369</v>
      </c>
      <c r="W4031" s="3" t="s">
        <v>699</v>
      </c>
      <c r="X4031" s="3" t="s">
        <v>33370</v>
      </c>
      <c r="Y4031" s="3" t="s">
        <v>699</v>
      </c>
      <c r="Z4031" s="3" t="s">
        <v>33371</v>
      </c>
      <c r="AA4031" s="3" t="s">
        <v>700</v>
      </c>
      <c r="AB4031" s="3" t="s">
        <v>33372</v>
      </c>
      <c r="AC4031" s="3" t="s">
        <v>699</v>
      </c>
      <c r="AD4031" s="3" t="s">
        <v>33373</v>
      </c>
      <c r="AE4031" s="3" t="s">
        <v>699</v>
      </c>
      <c r="AF4031" s="3" t="s">
        <v>33374</v>
      </c>
      <c r="AG4031" s="3" t="s">
        <v>700</v>
      </c>
      <c r="AH4031" s="3" t="s">
        <v>33375</v>
      </c>
      <c r="AI4031" s="3" t="s">
        <v>700</v>
      </c>
      <c r="AJ4031" s="3" t="s">
        <v>37682</v>
      </c>
      <c r="AK4031" s="3" t="s">
        <v>698</v>
      </c>
      <c r="AL4031" s="3" t="s">
        <v>33376</v>
      </c>
      <c r="AM4031" s="3" t="s">
        <v>700</v>
      </c>
      <c r="AN4031" s="3" t="s">
        <v>33377</v>
      </c>
      <c r="AO4031" s="3" t="s">
        <v>699</v>
      </c>
      <c r="AP4031" s="3" t="s">
        <v>33378</v>
      </c>
      <c r="AQ4031" s="3" t="s">
        <v>700</v>
      </c>
      <c r="AR4031" s="3" t="s">
        <v>33379</v>
      </c>
      <c r="AS4031" s="3" t="s">
        <v>699</v>
      </c>
      <c r="AT4031" s="3" t="s">
        <v>33380</v>
      </c>
      <c r="AU4031" s="3" t="s">
        <v>700</v>
      </c>
      <c r="AV4031" s="3" t="s">
        <v>33381</v>
      </c>
      <c r="AW4031" s="3" t="s">
        <v>698</v>
      </c>
      <c r="AX4031" s="3" t="s">
        <v>33382</v>
      </c>
      <c r="AY4031" s="3" t="s">
        <v>700</v>
      </c>
      <c r="AZ4031" s="3" t="s">
        <v>33383</v>
      </c>
      <c r="BA4031" s="3" t="s">
        <v>700</v>
      </c>
    </row>
    <row r="4032" spans="1:54" ht="115.2" x14ac:dyDescent="0.3">
      <c r="A4032" s="3" t="s">
        <v>667</v>
      </c>
      <c r="B4032" s="3" t="s">
        <v>16609</v>
      </c>
      <c r="C4032" s="3" t="s">
        <v>9545</v>
      </c>
      <c r="D4032" s="3" t="s">
        <v>1657</v>
      </c>
      <c r="E4032" s="3">
        <v>304</v>
      </c>
      <c r="F4032" s="3" t="s">
        <v>37852</v>
      </c>
      <c r="G4032" s="3" t="s">
        <v>694</v>
      </c>
      <c r="H4032" s="3" t="s">
        <v>33384</v>
      </c>
      <c r="I4032" s="3" t="s">
        <v>9028</v>
      </c>
      <c r="J4032" s="3" t="s">
        <v>697</v>
      </c>
      <c r="K4032" s="3" t="s">
        <v>4</v>
      </c>
      <c r="L4032" s="3" t="s">
        <v>697</v>
      </c>
      <c r="N4032" s="3"/>
      <c r="O4032" s="3" t="s">
        <v>730</v>
      </c>
      <c r="P4032" s="3" t="s">
        <v>33385</v>
      </c>
      <c r="Q4032" s="3" t="s">
        <v>729</v>
      </c>
      <c r="R4032" s="3" t="s">
        <v>33386</v>
      </c>
      <c r="S4032" s="3" t="s">
        <v>730</v>
      </c>
      <c r="T4032" s="3" t="s">
        <v>33387</v>
      </c>
      <c r="U4032" s="3" t="s">
        <v>700</v>
      </c>
      <c r="V4032" s="3" t="s">
        <v>33388</v>
      </c>
      <c r="W4032" s="3" t="s">
        <v>728</v>
      </c>
      <c r="X4032" s="3" t="s">
        <v>33389</v>
      </c>
      <c r="Y4032" s="3" t="s">
        <v>700</v>
      </c>
      <c r="AA4032" s="3" t="s">
        <v>699</v>
      </c>
      <c r="AC4032" s="3" t="s">
        <v>730</v>
      </c>
      <c r="AD4032" s="3" t="s">
        <v>33390</v>
      </c>
      <c r="AE4032" s="3" t="s">
        <v>699</v>
      </c>
      <c r="AG4032" s="3" t="s">
        <v>700</v>
      </c>
      <c r="AI4032" s="3" t="s">
        <v>700</v>
      </c>
      <c r="AK4032" s="3" t="s">
        <v>730</v>
      </c>
      <c r="AL4032" s="3" t="s">
        <v>33391</v>
      </c>
      <c r="AM4032" s="3" t="s">
        <v>699</v>
      </c>
      <c r="AN4032" s="3" t="s">
        <v>33392</v>
      </c>
      <c r="AO4032" s="3" t="s">
        <v>698</v>
      </c>
      <c r="AP4032" s="3" t="s">
        <v>33393</v>
      </c>
      <c r="AQ4032" s="3" t="s">
        <v>728</v>
      </c>
      <c r="AR4032" s="3" t="s">
        <v>33394</v>
      </c>
      <c r="AS4032" s="3" t="s">
        <v>698</v>
      </c>
      <c r="AU4032" s="3" t="s">
        <v>699</v>
      </c>
      <c r="AV4032" s="3" t="s">
        <v>33395</v>
      </c>
      <c r="AW4032" s="3" t="s">
        <v>698</v>
      </c>
      <c r="AY4032" s="3" t="s">
        <v>728</v>
      </c>
      <c r="AZ4032" s="3" t="s">
        <v>33396</v>
      </c>
      <c r="BA4032" s="3" t="s">
        <v>699</v>
      </c>
    </row>
    <row r="4033" spans="1:54" ht="115.2" x14ac:dyDescent="0.3">
      <c r="A4033" s="3" t="s">
        <v>667</v>
      </c>
      <c r="B4033" s="3" t="s">
        <v>2640</v>
      </c>
      <c r="C4033" s="3" t="s">
        <v>5313</v>
      </c>
      <c r="D4033" s="3" t="s">
        <v>1657</v>
      </c>
      <c r="E4033" s="3">
        <v>305</v>
      </c>
      <c r="F4033" s="3" t="s">
        <v>37867</v>
      </c>
      <c r="G4033" s="3" t="s">
        <v>694</v>
      </c>
      <c r="H4033" s="3" t="s">
        <v>24974</v>
      </c>
      <c r="I4033" s="3"/>
      <c r="J4033" s="3" t="s">
        <v>697</v>
      </c>
      <c r="K4033" s="3" t="s">
        <v>4</v>
      </c>
      <c r="L4033" s="3" t="s">
        <v>697</v>
      </c>
      <c r="M4033" s="3" t="s">
        <v>33397</v>
      </c>
      <c r="N4033" s="3"/>
      <c r="O4033" s="3" t="s">
        <v>700</v>
      </c>
      <c r="P4033" s="3" t="s">
        <v>33398</v>
      </c>
      <c r="Q4033" s="3" t="s">
        <v>700</v>
      </c>
      <c r="R4033" s="3" t="s">
        <v>33399</v>
      </c>
      <c r="S4033" s="3" t="s">
        <v>698</v>
      </c>
      <c r="T4033" s="3"/>
      <c r="U4033" s="3" t="s">
        <v>700</v>
      </c>
      <c r="V4033" s="3" t="s">
        <v>33400</v>
      </c>
      <c r="W4033" s="3" t="s">
        <v>700</v>
      </c>
      <c r="X4033" s="3" t="s">
        <v>33401</v>
      </c>
      <c r="Y4033" s="3" t="s">
        <v>698</v>
      </c>
      <c r="AA4033" s="3" t="s">
        <v>699</v>
      </c>
      <c r="AC4033" s="3" t="s">
        <v>698</v>
      </c>
      <c r="AE4033" s="3" t="s">
        <v>698</v>
      </c>
      <c r="AG4033" s="3" t="s">
        <v>699</v>
      </c>
      <c r="AH4033" s="3" t="s">
        <v>33402</v>
      </c>
      <c r="AI4033" s="3" t="s">
        <v>699</v>
      </c>
      <c r="AK4033" s="3" t="s">
        <v>699</v>
      </c>
      <c r="AL4033" s="3" t="s">
        <v>33403</v>
      </c>
      <c r="AM4033" s="3" t="s">
        <v>699</v>
      </c>
      <c r="AN4033" s="3" t="s">
        <v>33404</v>
      </c>
      <c r="AO4033" s="3" t="s">
        <v>698</v>
      </c>
      <c r="AP4033" s="3" t="s">
        <v>33405</v>
      </c>
      <c r="AQ4033" s="3" t="s">
        <v>699</v>
      </c>
      <c r="AR4033" s="3" t="s">
        <v>33406</v>
      </c>
      <c r="AS4033" s="3" t="s">
        <v>699</v>
      </c>
      <c r="AT4033" s="3" t="s">
        <v>33407</v>
      </c>
      <c r="AU4033" s="3" t="s">
        <v>699</v>
      </c>
      <c r="AW4033" s="3" t="s">
        <v>700</v>
      </c>
      <c r="AY4033" s="3" t="s">
        <v>700</v>
      </c>
      <c r="BA4033" s="3" t="s">
        <v>698</v>
      </c>
      <c r="BB4033" s="3" t="s">
        <v>33408</v>
      </c>
    </row>
    <row r="4034" spans="1:54" ht="28.8" x14ac:dyDescent="0.3">
      <c r="A4034" s="3" t="s">
        <v>667</v>
      </c>
      <c r="B4034" s="3" t="s">
        <v>2682</v>
      </c>
      <c r="C4034" s="3" t="s">
        <v>33409</v>
      </c>
      <c r="D4034" s="3" t="s">
        <v>1657</v>
      </c>
      <c r="E4034" s="3">
        <v>306</v>
      </c>
      <c r="F4034" s="3" t="s">
        <v>37873</v>
      </c>
      <c r="G4034" s="3" t="s">
        <v>752</v>
      </c>
      <c r="H4034" s="3"/>
      <c r="I4034" s="3" t="s">
        <v>33410</v>
      </c>
      <c r="J4034" s="3" t="s">
        <v>4</v>
      </c>
      <c r="K4034" s="3" t="s">
        <v>4</v>
      </c>
      <c r="L4034" s="3" t="s">
        <v>697</v>
      </c>
      <c r="M4034" s="3" t="s">
        <v>4</v>
      </c>
      <c r="N4034" s="3"/>
      <c r="O4034" s="3" t="s">
        <v>4</v>
      </c>
      <c r="P4034" s="3" t="s">
        <v>4</v>
      </c>
      <c r="Q4034" s="3" t="s">
        <v>4</v>
      </c>
      <c r="R4034" s="3" t="s">
        <v>4</v>
      </c>
      <c r="S4034" s="3" t="s">
        <v>4</v>
      </c>
      <c r="T4034" s="3" t="s">
        <v>4</v>
      </c>
      <c r="U4034" s="3" t="s">
        <v>4</v>
      </c>
      <c r="V4034" s="3" t="s">
        <v>4</v>
      </c>
      <c r="W4034" s="3" t="s">
        <v>4</v>
      </c>
      <c r="X4034" s="3" t="s">
        <v>4</v>
      </c>
      <c r="Y4034" s="3" t="s">
        <v>4</v>
      </c>
      <c r="Z4034" s="3" t="s">
        <v>4</v>
      </c>
      <c r="AA4034" s="3" t="s">
        <v>4</v>
      </c>
      <c r="AB4034" s="3" t="s">
        <v>4</v>
      </c>
      <c r="AC4034" s="3" t="s">
        <v>4</v>
      </c>
      <c r="AD4034" s="3" t="s">
        <v>4</v>
      </c>
      <c r="AE4034" s="3" t="s">
        <v>4</v>
      </c>
      <c r="AF4034" s="3" t="s">
        <v>4</v>
      </c>
      <c r="AG4034" s="3" t="s">
        <v>4</v>
      </c>
      <c r="AH4034" s="3" t="s">
        <v>4</v>
      </c>
      <c r="AI4034" s="3" t="s">
        <v>4</v>
      </c>
      <c r="AJ4034" s="3" t="s">
        <v>4</v>
      </c>
      <c r="AK4034" s="3" t="s">
        <v>4</v>
      </c>
      <c r="AL4034" s="3" t="s">
        <v>4</v>
      </c>
      <c r="AM4034" s="3" t="s">
        <v>4</v>
      </c>
      <c r="AN4034" s="3" t="s">
        <v>4</v>
      </c>
      <c r="AO4034" s="3" t="s">
        <v>4</v>
      </c>
      <c r="AP4034" s="3" t="s">
        <v>4</v>
      </c>
      <c r="AQ4034" s="3" t="s">
        <v>4</v>
      </c>
      <c r="AR4034" s="3" t="s">
        <v>4</v>
      </c>
      <c r="AS4034" s="3" t="s">
        <v>4</v>
      </c>
      <c r="AT4034" s="3" t="s">
        <v>4</v>
      </c>
      <c r="AU4034" s="3" t="s">
        <v>4</v>
      </c>
      <c r="AV4034" s="3" t="s">
        <v>4</v>
      </c>
      <c r="AW4034" s="3" t="s">
        <v>4</v>
      </c>
      <c r="AX4034" s="3" t="s">
        <v>4</v>
      </c>
      <c r="AY4034" s="3" t="s">
        <v>4</v>
      </c>
      <c r="AZ4034" s="3" t="s">
        <v>4</v>
      </c>
      <c r="BA4034" s="3" t="s">
        <v>4</v>
      </c>
      <c r="BB4034" s="3" t="s">
        <v>4</v>
      </c>
    </row>
    <row r="4035" spans="1:54" ht="28.8" x14ac:dyDescent="0.3">
      <c r="A4035" s="3" t="s">
        <v>667</v>
      </c>
      <c r="B4035" s="3" t="s">
        <v>3323</v>
      </c>
      <c r="C4035" s="3" t="s">
        <v>33411</v>
      </c>
      <c r="D4035" s="3" t="s">
        <v>1657</v>
      </c>
      <c r="E4035" s="3">
        <v>307</v>
      </c>
      <c r="F4035" s="3" t="s">
        <v>37852</v>
      </c>
      <c r="G4035" s="3" t="s">
        <v>752</v>
      </c>
      <c r="H4035" s="3" t="s">
        <v>1333</v>
      </c>
      <c r="I4035" s="3" t="s">
        <v>1581</v>
      </c>
      <c r="J4035" s="3" t="s">
        <v>697</v>
      </c>
      <c r="K4035" s="3" t="s">
        <v>4</v>
      </c>
      <c r="L4035" s="3" t="s">
        <v>705</v>
      </c>
      <c r="N4035" s="3"/>
      <c r="O4035" s="3" t="s">
        <v>700</v>
      </c>
      <c r="P4035" s="3"/>
      <c r="Q4035" s="3" t="s">
        <v>728</v>
      </c>
      <c r="R4035" s="3"/>
      <c r="S4035" s="3" t="s">
        <v>730</v>
      </c>
      <c r="T4035" s="3"/>
      <c r="U4035" s="3" t="s">
        <v>700</v>
      </c>
      <c r="W4035" s="3" t="s">
        <v>698</v>
      </c>
      <c r="Y4035" s="3" t="s">
        <v>700</v>
      </c>
      <c r="AA4035" s="3" t="s">
        <v>699</v>
      </c>
      <c r="AC4035" s="3" t="s">
        <v>699</v>
      </c>
      <c r="AE4035" s="3" t="s">
        <v>712</v>
      </c>
      <c r="AG4035" s="3" t="s">
        <v>699</v>
      </c>
      <c r="AI4035" s="3" t="s">
        <v>700</v>
      </c>
      <c r="AK4035" s="3" t="s">
        <v>698</v>
      </c>
      <c r="AM4035" s="3" t="s">
        <v>699</v>
      </c>
      <c r="AO4035" s="3" t="s">
        <v>700</v>
      </c>
      <c r="AQ4035" s="3" t="s">
        <v>700</v>
      </c>
      <c r="AS4035" s="3" t="s">
        <v>730</v>
      </c>
      <c r="AU4035" s="3" t="s">
        <v>729</v>
      </c>
      <c r="AW4035" s="3" t="s">
        <v>700</v>
      </c>
      <c r="AY4035" s="3" t="s">
        <v>700</v>
      </c>
      <c r="BA4035" s="3" t="s">
        <v>700</v>
      </c>
    </row>
    <row r="4036" spans="1:54" ht="86.4" x14ac:dyDescent="0.3">
      <c r="A4036" s="3" t="s">
        <v>667</v>
      </c>
      <c r="B4036" s="3" t="s">
        <v>2336</v>
      </c>
      <c r="C4036" s="3" t="s">
        <v>33412</v>
      </c>
      <c r="D4036" s="3" t="s">
        <v>1657</v>
      </c>
      <c r="E4036" s="3">
        <v>308</v>
      </c>
      <c r="F4036" s="3" t="s">
        <v>37867</v>
      </c>
      <c r="G4036" s="3" t="s">
        <v>752</v>
      </c>
      <c r="H4036" s="3" t="s">
        <v>1616</v>
      </c>
      <c r="I4036" s="3" t="s">
        <v>33349</v>
      </c>
      <c r="J4036" s="3" t="s">
        <v>697</v>
      </c>
      <c r="K4036" s="3" t="s">
        <v>4</v>
      </c>
      <c r="L4036" s="3" t="s">
        <v>697</v>
      </c>
      <c r="M4036" s="3" t="s">
        <v>33413</v>
      </c>
      <c r="N4036" s="3"/>
      <c r="O4036" s="3" t="s">
        <v>699</v>
      </c>
      <c r="P4036" s="3"/>
      <c r="Q4036" s="3" t="s">
        <v>700</v>
      </c>
      <c r="R4036" s="3"/>
      <c r="S4036" s="3" t="s">
        <v>698</v>
      </c>
      <c r="T4036" s="3"/>
      <c r="U4036" s="3" t="s">
        <v>700</v>
      </c>
      <c r="W4036" s="3" t="s">
        <v>699</v>
      </c>
      <c r="Y4036" s="3" t="s">
        <v>700</v>
      </c>
      <c r="AA4036" s="3" t="s">
        <v>699</v>
      </c>
      <c r="AC4036" s="3" t="s">
        <v>698</v>
      </c>
      <c r="AD4036" s="3" t="s">
        <v>33414</v>
      </c>
      <c r="AE4036" s="3" t="s">
        <v>698</v>
      </c>
      <c r="AF4036" s="3" t="s">
        <v>33415</v>
      </c>
      <c r="AG4036" s="3" t="s">
        <v>699</v>
      </c>
      <c r="AI4036" s="3" t="s">
        <v>700</v>
      </c>
      <c r="AK4036" s="3" t="s">
        <v>698</v>
      </c>
      <c r="AM4036" s="3" t="s">
        <v>700</v>
      </c>
      <c r="AO4036" s="3" t="s">
        <v>700</v>
      </c>
      <c r="AQ4036" s="3" t="s">
        <v>699</v>
      </c>
      <c r="AR4036" s="3" t="s">
        <v>33416</v>
      </c>
      <c r="AS4036" s="3" t="s">
        <v>699</v>
      </c>
      <c r="AT4036" s="3" t="s">
        <v>33417</v>
      </c>
      <c r="AU4036" s="3" t="s">
        <v>700</v>
      </c>
      <c r="AV4036" s="3" t="s">
        <v>33418</v>
      </c>
      <c r="AW4036" s="3" t="s">
        <v>700</v>
      </c>
      <c r="AY4036" s="3" t="s">
        <v>700</v>
      </c>
      <c r="BA4036" s="3" t="s">
        <v>700</v>
      </c>
    </row>
    <row r="4037" spans="1:54" ht="230.4" x14ac:dyDescent="0.3">
      <c r="A4037" s="3" t="s">
        <v>667</v>
      </c>
      <c r="B4037" s="3" t="s">
        <v>3076</v>
      </c>
      <c r="C4037" s="3" t="s">
        <v>33419</v>
      </c>
      <c r="D4037" s="3" t="s">
        <v>1657</v>
      </c>
      <c r="E4037" s="3">
        <v>309</v>
      </c>
      <c r="F4037" s="3" t="s">
        <v>37848</v>
      </c>
      <c r="G4037" s="3" t="s">
        <v>752</v>
      </c>
      <c r="H4037" s="3" t="s">
        <v>33420</v>
      </c>
      <c r="I4037" s="3" t="s">
        <v>6743</v>
      </c>
      <c r="J4037" s="3" t="s">
        <v>697</v>
      </c>
      <c r="K4037" s="3" t="s">
        <v>4</v>
      </c>
      <c r="L4037" s="3" t="s">
        <v>697</v>
      </c>
      <c r="M4037" s="3" t="s">
        <v>33421</v>
      </c>
      <c r="N4037" s="3"/>
      <c r="O4037" s="3" t="s">
        <v>700</v>
      </c>
      <c r="P4037" s="3" t="s">
        <v>33422</v>
      </c>
      <c r="Q4037" s="3" t="s">
        <v>700</v>
      </c>
      <c r="R4037" s="3"/>
      <c r="S4037" s="3" t="s">
        <v>698</v>
      </c>
      <c r="T4037" s="3"/>
      <c r="U4037" s="3" t="s">
        <v>700</v>
      </c>
      <c r="V4037" s="3" t="s">
        <v>33423</v>
      </c>
      <c r="W4037" s="3" t="s">
        <v>699</v>
      </c>
      <c r="X4037" s="3" t="s">
        <v>33424</v>
      </c>
      <c r="Y4037" s="3" t="s">
        <v>700</v>
      </c>
      <c r="Z4037" s="3" t="s">
        <v>33425</v>
      </c>
      <c r="AA4037" s="3" t="s">
        <v>699</v>
      </c>
      <c r="AC4037" s="3" t="s">
        <v>698</v>
      </c>
      <c r="AD4037" s="3" t="s">
        <v>33426</v>
      </c>
      <c r="AE4037" s="3" t="s">
        <v>712</v>
      </c>
      <c r="AG4037" s="3" t="s">
        <v>700</v>
      </c>
      <c r="AI4037" s="3" t="s">
        <v>700</v>
      </c>
      <c r="AJ4037" s="3" t="s">
        <v>37683</v>
      </c>
      <c r="AK4037" s="3" t="s">
        <v>698</v>
      </c>
      <c r="AL4037" s="3" t="s">
        <v>33427</v>
      </c>
      <c r="AM4037" s="3" t="s">
        <v>699</v>
      </c>
      <c r="AN4037" s="3" t="s">
        <v>33428</v>
      </c>
      <c r="AO4037" s="3" t="s">
        <v>700</v>
      </c>
      <c r="AP4037" s="3" t="s">
        <v>33429</v>
      </c>
      <c r="AQ4037" s="3" t="s">
        <v>700</v>
      </c>
      <c r="AR4037" s="3" t="s">
        <v>33430</v>
      </c>
      <c r="AS4037" s="3" t="s">
        <v>699</v>
      </c>
      <c r="AU4037" s="3" t="s">
        <v>699</v>
      </c>
      <c r="AV4037" s="3" t="s">
        <v>33431</v>
      </c>
      <c r="AW4037" s="3" t="s">
        <v>700</v>
      </c>
      <c r="AX4037" s="3" t="s">
        <v>33432</v>
      </c>
      <c r="AY4037" s="3" t="s">
        <v>700</v>
      </c>
      <c r="AZ4037" s="3" t="s">
        <v>33433</v>
      </c>
      <c r="BA4037" s="3" t="s">
        <v>700</v>
      </c>
      <c r="BB4037" s="3" t="s">
        <v>33434</v>
      </c>
    </row>
    <row r="4038" spans="1:54" ht="100.8" x14ac:dyDescent="0.3">
      <c r="A4038" s="3" t="s">
        <v>667</v>
      </c>
      <c r="B4038" s="3" t="s">
        <v>2468</v>
      </c>
      <c r="C4038" s="3" t="s">
        <v>33435</v>
      </c>
      <c r="D4038" s="3" t="s">
        <v>1657</v>
      </c>
      <c r="E4038" s="3">
        <v>310</v>
      </c>
      <c r="F4038" s="3" t="s">
        <v>37837</v>
      </c>
      <c r="G4038" s="3" t="s">
        <v>752</v>
      </c>
      <c r="H4038" s="3" t="s">
        <v>33436</v>
      </c>
      <c r="I4038" s="3"/>
      <c r="J4038" s="3" t="s">
        <v>697</v>
      </c>
      <c r="K4038" s="3" t="s">
        <v>4</v>
      </c>
      <c r="L4038" s="3" t="s">
        <v>697</v>
      </c>
      <c r="N4038" s="3"/>
      <c r="O4038" s="3" t="s">
        <v>699</v>
      </c>
      <c r="P4038" s="3" t="s">
        <v>33437</v>
      </c>
      <c r="Q4038" s="3" t="s">
        <v>700</v>
      </c>
      <c r="R4038" s="3" t="s">
        <v>33438</v>
      </c>
      <c r="S4038" s="3" t="s">
        <v>698</v>
      </c>
      <c r="T4038" s="3" t="s">
        <v>33439</v>
      </c>
      <c r="U4038" s="3" t="s">
        <v>712</v>
      </c>
      <c r="V4038" s="3" t="s">
        <v>33440</v>
      </c>
      <c r="W4038" s="3" t="s">
        <v>729</v>
      </c>
      <c r="X4038" s="3" t="s">
        <v>33441</v>
      </c>
      <c r="Y4038" s="3" t="s">
        <v>700</v>
      </c>
      <c r="Z4038" s="3" t="s">
        <v>33442</v>
      </c>
      <c r="AA4038" s="3" t="s">
        <v>699</v>
      </c>
      <c r="AB4038" s="3" t="s">
        <v>33443</v>
      </c>
      <c r="AC4038" s="3" t="s">
        <v>729</v>
      </c>
      <c r="AD4038" s="3" t="s">
        <v>33444</v>
      </c>
      <c r="AE4038" s="3" t="s">
        <v>698</v>
      </c>
      <c r="AF4038" s="3" t="s">
        <v>33445</v>
      </c>
      <c r="AG4038" s="3" t="s">
        <v>700</v>
      </c>
      <c r="AH4038" s="3" t="s">
        <v>33446</v>
      </c>
      <c r="AI4038" s="3" t="s">
        <v>700</v>
      </c>
      <c r="AJ4038" s="3" t="s">
        <v>37684</v>
      </c>
      <c r="AK4038" s="3" t="s">
        <v>728</v>
      </c>
      <c r="AM4038" s="3" t="s">
        <v>699</v>
      </c>
      <c r="AN4038" s="3" t="s">
        <v>33447</v>
      </c>
      <c r="AO4038" s="3" t="s">
        <v>786</v>
      </c>
      <c r="AP4038" s="3" t="s">
        <v>33448</v>
      </c>
      <c r="AQ4038" s="3" t="s">
        <v>728</v>
      </c>
      <c r="AR4038" s="3" t="s">
        <v>33449</v>
      </c>
      <c r="AS4038" s="3" t="s">
        <v>698</v>
      </c>
      <c r="AT4038" s="3" t="s">
        <v>33450</v>
      </c>
      <c r="AU4038" s="3" t="s">
        <v>700</v>
      </c>
      <c r="AV4038" s="3" t="s">
        <v>33451</v>
      </c>
      <c r="AW4038" s="3" t="s">
        <v>728</v>
      </c>
      <c r="AX4038" s="3" t="s">
        <v>33452</v>
      </c>
      <c r="AY4038" s="3" t="s">
        <v>728</v>
      </c>
      <c r="AZ4038" s="3" t="s">
        <v>33453</v>
      </c>
      <c r="BA4038" s="3" t="s">
        <v>790</v>
      </c>
      <c r="BB4038" s="3" t="s">
        <v>33454</v>
      </c>
    </row>
    <row r="4039" spans="1:54" ht="100.8" x14ac:dyDescent="0.3">
      <c r="A4039" s="3" t="s">
        <v>667</v>
      </c>
      <c r="B4039" s="3" t="s">
        <v>1961</v>
      </c>
      <c r="C4039" s="3" t="s">
        <v>33455</v>
      </c>
      <c r="D4039" s="3" t="s">
        <v>1657</v>
      </c>
      <c r="E4039" s="3">
        <v>311</v>
      </c>
      <c r="F4039" s="3" t="s">
        <v>37852</v>
      </c>
      <c r="G4039" s="3" t="s">
        <v>694</v>
      </c>
      <c r="H4039" s="3" t="s">
        <v>1333</v>
      </c>
      <c r="I4039" s="3"/>
      <c r="J4039" s="3" t="s">
        <v>697</v>
      </c>
      <c r="K4039" s="3" t="s">
        <v>4</v>
      </c>
      <c r="L4039" s="3" t="s">
        <v>697</v>
      </c>
      <c r="N4039" s="3"/>
      <c r="O4039" s="3" t="s">
        <v>790</v>
      </c>
      <c r="P4039" s="3" t="s">
        <v>33456</v>
      </c>
      <c r="Q4039" s="3" t="s">
        <v>700</v>
      </c>
      <c r="R4039" s="3"/>
      <c r="S4039" s="3" t="s">
        <v>699</v>
      </c>
      <c r="T4039" s="3" t="s">
        <v>33457</v>
      </c>
      <c r="U4039" s="3" t="s">
        <v>700</v>
      </c>
      <c r="V4039" s="3" t="s">
        <v>33458</v>
      </c>
      <c r="W4039" s="3" t="s">
        <v>700</v>
      </c>
      <c r="Y4039" s="3" t="s">
        <v>700</v>
      </c>
      <c r="Z4039" s="3" t="s">
        <v>33459</v>
      </c>
      <c r="AA4039" s="3" t="s">
        <v>699</v>
      </c>
      <c r="AB4039" s="3" t="s">
        <v>33460</v>
      </c>
      <c r="AC4039" s="3" t="s">
        <v>698</v>
      </c>
      <c r="AD4039" s="3" t="s">
        <v>33461</v>
      </c>
      <c r="AE4039" s="3" t="s">
        <v>712</v>
      </c>
      <c r="AF4039" s="3" t="s">
        <v>33462</v>
      </c>
      <c r="AG4039" s="3" t="s">
        <v>699</v>
      </c>
      <c r="AI4039" s="3" t="s">
        <v>699</v>
      </c>
      <c r="AK4039" s="3" t="s">
        <v>698</v>
      </c>
      <c r="AM4039" s="3" t="s">
        <v>700</v>
      </c>
      <c r="AO4039" s="3" t="s">
        <v>700</v>
      </c>
      <c r="AP4039" s="3" t="s">
        <v>33463</v>
      </c>
      <c r="AQ4039" s="3" t="s">
        <v>700</v>
      </c>
      <c r="AR4039" s="3" t="s">
        <v>33464</v>
      </c>
      <c r="AS4039" s="3" t="s">
        <v>699</v>
      </c>
      <c r="AU4039" s="3" t="s">
        <v>699</v>
      </c>
      <c r="AW4039" s="3" t="s">
        <v>700</v>
      </c>
      <c r="AY4039" s="3" t="s">
        <v>700</v>
      </c>
      <c r="AZ4039" s="3" t="s">
        <v>33465</v>
      </c>
      <c r="BA4039" s="3" t="s">
        <v>698</v>
      </c>
      <c r="BB4039" s="3" t="s">
        <v>33466</v>
      </c>
    </row>
    <row r="4040" spans="1:54" ht="72" x14ac:dyDescent="0.3">
      <c r="A4040" s="3" t="s">
        <v>667</v>
      </c>
      <c r="B4040" s="3" t="s">
        <v>33467</v>
      </c>
      <c r="C4040" s="3" t="s">
        <v>33468</v>
      </c>
      <c r="D4040" s="3" t="s">
        <v>1657</v>
      </c>
      <c r="E4040" s="3">
        <v>312</v>
      </c>
      <c r="F4040" s="3" t="s">
        <v>37832</v>
      </c>
      <c r="G4040" s="3" t="s">
        <v>694</v>
      </c>
      <c r="H4040" s="3"/>
      <c r="I4040" s="3" t="s">
        <v>2475</v>
      </c>
      <c r="J4040" s="3" t="s">
        <v>697</v>
      </c>
      <c r="K4040" s="3" t="s">
        <v>4</v>
      </c>
      <c r="L4040" s="3" t="s">
        <v>705</v>
      </c>
      <c r="N4040" s="3"/>
      <c r="O4040" s="3" t="s">
        <v>700</v>
      </c>
      <c r="P4040" s="3"/>
      <c r="Q4040" s="3" t="s">
        <v>700</v>
      </c>
      <c r="R4040" s="3"/>
      <c r="S4040" s="3" t="s">
        <v>698</v>
      </c>
      <c r="T4040" s="3"/>
      <c r="U4040" s="3" t="s">
        <v>698</v>
      </c>
      <c r="W4040" s="3" t="s">
        <v>699</v>
      </c>
      <c r="Y4040" s="3" t="s">
        <v>700</v>
      </c>
      <c r="AA4040" s="3" t="s">
        <v>698</v>
      </c>
      <c r="AC4040" s="3" t="s">
        <v>698</v>
      </c>
      <c r="AE4040" s="3" t="s">
        <v>699</v>
      </c>
      <c r="AG4040" s="3" t="s">
        <v>700</v>
      </c>
      <c r="AI4040" s="3" t="s">
        <v>699</v>
      </c>
      <c r="AK4040" s="3" t="s">
        <v>700</v>
      </c>
      <c r="AL4040" s="3" t="s">
        <v>33469</v>
      </c>
      <c r="AM4040" s="3" t="s">
        <v>700</v>
      </c>
      <c r="AO4040" s="3" t="s">
        <v>700</v>
      </c>
      <c r="AP4040" s="3" t="s">
        <v>33470</v>
      </c>
      <c r="AQ4040" s="3" t="s">
        <v>699</v>
      </c>
      <c r="AS4040" s="3" t="s">
        <v>699</v>
      </c>
      <c r="AU4040" s="3" t="s">
        <v>699</v>
      </c>
      <c r="AW4040" s="3" t="s">
        <v>698</v>
      </c>
      <c r="AY4040" s="3" t="s">
        <v>700</v>
      </c>
      <c r="BA4040" s="3" t="s">
        <v>699</v>
      </c>
    </row>
    <row r="4041" spans="1:54" ht="129.6" x14ac:dyDescent="0.3">
      <c r="A4041" s="3" t="s">
        <v>667</v>
      </c>
      <c r="B4041" s="3" t="s">
        <v>3184</v>
      </c>
      <c r="C4041" s="3" t="s">
        <v>10947</v>
      </c>
      <c r="D4041" s="3" t="s">
        <v>1657</v>
      </c>
      <c r="E4041" s="3">
        <v>313</v>
      </c>
      <c r="F4041" s="3" t="s">
        <v>37835</v>
      </c>
      <c r="G4041" s="3" t="s">
        <v>752</v>
      </c>
      <c r="H4041" s="3" t="s">
        <v>33471</v>
      </c>
      <c r="I4041" s="3"/>
      <c r="J4041" s="3" t="s">
        <v>697</v>
      </c>
      <c r="K4041" s="3" t="s">
        <v>4</v>
      </c>
      <c r="L4041" s="3" t="s">
        <v>705</v>
      </c>
      <c r="N4041" s="3"/>
      <c r="O4041" s="3" t="s">
        <v>728</v>
      </c>
      <c r="P4041" s="3" t="s">
        <v>33472</v>
      </c>
      <c r="Q4041" s="3" t="s">
        <v>728</v>
      </c>
      <c r="R4041" s="3" t="s">
        <v>33473</v>
      </c>
      <c r="S4041" s="3" t="s">
        <v>698</v>
      </c>
      <c r="T4041" s="3" t="s">
        <v>33474</v>
      </c>
      <c r="U4041" s="3" t="s">
        <v>712</v>
      </c>
      <c r="W4041" s="3" t="s">
        <v>699</v>
      </c>
      <c r="Y4041" s="3" t="s">
        <v>698</v>
      </c>
      <c r="AA4041" s="3" t="s">
        <v>730</v>
      </c>
      <c r="AC4041" s="3" t="s">
        <v>699</v>
      </c>
      <c r="AD4041" s="3" t="s">
        <v>33475</v>
      </c>
      <c r="AE4041" s="3" t="s">
        <v>699</v>
      </c>
      <c r="AF4041" s="3" t="s">
        <v>33476</v>
      </c>
      <c r="AG4041" s="3" t="s">
        <v>700</v>
      </c>
      <c r="AI4041" s="3" t="s">
        <v>700</v>
      </c>
      <c r="AK4041" s="3" t="s">
        <v>699</v>
      </c>
      <c r="AM4041" s="3" t="s">
        <v>700</v>
      </c>
      <c r="AN4041" s="3" t="s">
        <v>33477</v>
      </c>
      <c r="AO4041" s="3" t="s">
        <v>699</v>
      </c>
      <c r="AP4041" s="3" t="s">
        <v>33478</v>
      </c>
      <c r="AQ4041" s="3" t="s">
        <v>699</v>
      </c>
      <c r="AS4041" s="3" t="s">
        <v>698</v>
      </c>
      <c r="AU4041" s="3" t="s">
        <v>700</v>
      </c>
      <c r="AW4041" s="3" t="s">
        <v>700</v>
      </c>
      <c r="AY4041" s="3" t="s">
        <v>700</v>
      </c>
      <c r="BA4041" s="3" t="s">
        <v>700</v>
      </c>
    </row>
    <row r="4042" spans="1:54" ht="216" x14ac:dyDescent="0.3">
      <c r="A4042" s="3" t="s">
        <v>667</v>
      </c>
      <c r="B4042" s="3" t="s">
        <v>4719</v>
      </c>
      <c r="C4042" s="3" t="s">
        <v>1708</v>
      </c>
      <c r="D4042" s="3" t="s">
        <v>1657</v>
      </c>
      <c r="E4042" s="3">
        <v>314</v>
      </c>
      <c r="F4042" s="3" t="s">
        <v>37825</v>
      </c>
      <c r="G4042" s="3" t="s">
        <v>752</v>
      </c>
      <c r="H4042" s="3" t="s">
        <v>10199</v>
      </c>
      <c r="I4042" s="3"/>
      <c r="J4042" s="3" t="s">
        <v>697</v>
      </c>
      <c r="K4042" s="3" t="s">
        <v>4</v>
      </c>
      <c r="L4042" s="3" t="s">
        <v>705</v>
      </c>
      <c r="M4042" s="3" t="s">
        <v>33479</v>
      </c>
      <c r="N4042" s="3"/>
      <c r="O4042" s="3" t="s">
        <v>698</v>
      </c>
      <c r="P4042" s="3" t="s">
        <v>33480</v>
      </c>
      <c r="Q4042" s="3" t="s">
        <v>700</v>
      </c>
      <c r="R4042" s="3" t="s">
        <v>33481</v>
      </c>
      <c r="S4042" s="3" t="s">
        <v>698</v>
      </c>
      <c r="T4042" s="3" t="s">
        <v>33482</v>
      </c>
      <c r="U4042" s="3" t="s">
        <v>712</v>
      </c>
      <c r="V4042" s="3" t="s">
        <v>33483</v>
      </c>
      <c r="W4042" s="3" t="s">
        <v>700</v>
      </c>
      <c r="X4042" s="3" t="s">
        <v>33484</v>
      </c>
      <c r="Y4042" s="3" t="s">
        <v>700</v>
      </c>
      <c r="Z4042" s="3" t="s">
        <v>33485</v>
      </c>
      <c r="AA4042" s="3" t="s">
        <v>698</v>
      </c>
      <c r="AB4042" s="3" t="s">
        <v>33486</v>
      </c>
      <c r="AC4042" s="3" t="s">
        <v>698</v>
      </c>
      <c r="AD4042" s="3" t="s">
        <v>33487</v>
      </c>
      <c r="AE4042" s="3" t="s">
        <v>699</v>
      </c>
      <c r="AG4042" s="3" t="s">
        <v>699</v>
      </c>
      <c r="AH4042" s="3" t="s">
        <v>33488</v>
      </c>
      <c r="AI4042" s="3" t="s">
        <v>700</v>
      </c>
      <c r="AJ4042" s="3" t="s">
        <v>37685</v>
      </c>
      <c r="AK4042" s="3" t="s">
        <v>699</v>
      </c>
      <c r="AM4042" s="3" t="s">
        <v>699</v>
      </c>
      <c r="AN4042" s="3" t="s">
        <v>33489</v>
      </c>
      <c r="AO4042" s="3" t="s">
        <v>698</v>
      </c>
      <c r="AP4042" s="3" t="s">
        <v>33490</v>
      </c>
      <c r="AQ4042" s="3" t="s">
        <v>699</v>
      </c>
      <c r="AR4042" s="3" t="s">
        <v>33491</v>
      </c>
      <c r="AS4042" s="3" t="s">
        <v>698</v>
      </c>
      <c r="AU4042" s="3" t="s">
        <v>699</v>
      </c>
      <c r="AV4042" s="3" t="s">
        <v>33492</v>
      </c>
      <c r="AW4042" s="3" t="s">
        <v>700</v>
      </c>
      <c r="AX4042" s="3" t="s">
        <v>33493</v>
      </c>
      <c r="AY4042" s="3" t="s">
        <v>700</v>
      </c>
      <c r="AZ4042" s="3" t="s">
        <v>33494</v>
      </c>
      <c r="BA4042" s="3" t="s">
        <v>727</v>
      </c>
    </row>
    <row r="4043" spans="1:54" ht="158.4" x14ac:dyDescent="0.3">
      <c r="A4043" s="3" t="s">
        <v>667</v>
      </c>
      <c r="B4043" s="3" t="s">
        <v>1023</v>
      </c>
      <c r="C4043" s="3" t="s">
        <v>33495</v>
      </c>
      <c r="D4043" s="3" t="s">
        <v>1657</v>
      </c>
      <c r="E4043" s="3">
        <v>315</v>
      </c>
      <c r="F4043" s="3" t="s">
        <v>37847</v>
      </c>
      <c r="G4043" s="3" t="s">
        <v>694</v>
      </c>
      <c r="H4043" s="3" t="s">
        <v>1521</v>
      </c>
      <c r="I4043" s="3"/>
      <c r="J4043" s="3" t="s">
        <v>697</v>
      </c>
      <c r="K4043" s="3" t="s">
        <v>4</v>
      </c>
      <c r="L4043" s="3" t="s">
        <v>697</v>
      </c>
      <c r="M4043" s="3" t="s">
        <v>33496</v>
      </c>
      <c r="N4043" s="3"/>
      <c r="O4043" s="3" t="s">
        <v>698</v>
      </c>
      <c r="P4043" s="3" t="s">
        <v>33497</v>
      </c>
      <c r="Q4043" s="3" t="s">
        <v>700</v>
      </c>
      <c r="R4043" s="3" t="s">
        <v>33498</v>
      </c>
      <c r="S4043" s="3" t="s">
        <v>698</v>
      </c>
      <c r="T4043" s="3" t="s">
        <v>33499</v>
      </c>
      <c r="U4043" s="3" t="s">
        <v>1132</v>
      </c>
      <c r="V4043" s="3" t="s">
        <v>33500</v>
      </c>
      <c r="W4043" s="3" t="s">
        <v>699</v>
      </c>
      <c r="X4043" s="3" t="s">
        <v>33501</v>
      </c>
      <c r="Y4043" s="3" t="s">
        <v>700</v>
      </c>
      <c r="Z4043" s="3" t="s">
        <v>33502</v>
      </c>
      <c r="AA4043" s="3" t="s">
        <v>699</v>
      </c>
      <c r="AB4043" s="3" t="s">
        <v>33503</v>
      </c>
      <c r="AC4043" s="3" t="s">
        <v>790</v>
      </c>
      <c r="AD4043" s="3" t="s">
        <v>33504</v>
      </c>
      <c r="AE4043" s="3" t="s">
        <v>731</v>
      </c>
      <c r="AF4043" s="3" t="s">
        <v>33505</v>
      </c>
      <c r="AG4043" s="3" t="s">
        <v>700</v>
      </c>
      <c r="AH4043" s="3" t="s">
        <v>33506</v>
      </c>
      <c r="AI4043" s="3" t="s">
        <v>728</v>
      </c>
      <c r="AJ4043" s="3" t="s">
        <v>37686</v>
      </c>
      <c r="AK4043" s="3" t="s">
        <v>698</v>
      </c>
      <c r="AL4043" s="3" t="s">
        <v>33507</v>
      </c>
      <c r="AM4043" s="3" t="s">
        <v>700</v>
      </c>
      <c r="AN4043" s="3" t="s">
        <v>33508</v>
      </c>
      <c r="AO4043" s="3" t="s">
        <v>698</v>
      </c>
      <c r="AP4043" s="3" t="s">
        <v>33509</v>
      </c>
      <c r="AQ4043" s="3" t="s">
        <v>698</v>
      </c>
      <c r="AR4043" s="3" t="s">
        <v>33510</v>
      </c>
      <c r="AS4043" s="3" t="s">
        <v>699</v>
      </c>
      <c r="AT4043" s="3" t="s">
        <v>33511</v>
      </c>
      <c r="AU4043" s="3" t="s">
        <v>700</v>
      </c>
      <c r="AV4043" s="3" t="s">
        <v>33512</v>
      </c>
      <c r="AW4043" s="3" t="s">
        <v>700</v>
      </c>
      <c r="AX4043" s="3" t="s">
        <v>33513</v>
      </c>
      <c r="AY4043" s="3" t="s">
        <v>727</v>
      </c>
      <c r="AZ4043" s="3" t="s">
        <v>33514</v>
      </c>
      <c r="BA4043" s="3" t="s">
        <v>699</v>
      </c>
      <c r="BB4043" s="3" t="s">
        <v>33515</v>
      </c>
    </row>
    <row r="4044" spans="1:54" ht="28.8" x14ac:dyDescent="0.3">
      <c r="A4044" s="3" t="s">
        <v>667</v>
      </c>
      <c r="B4044" s="3" t="s">
        <v>33516</v>
      </c>
      <c r="C4044" s="3" t="s">
        <v>33517</v>
      </c>
      <c r="D4044" s="3" t="s">
        <v>1657</v>
      </c>
      <c r="E4044" s="3">
        <v>316</v>
      </c>
      <c r="F4044" s="3" t="s">
        <v>37851</v>
      </c>
      <c r="G4044" s="3" t="s">
        <v>752</v>
      </c>
      <c r="H4044" s="3" t="s">
        <v>1333</v>
      </c>
      <c r="I4044" s="3" t="s">
        <v>33518</v>
      </c>
      <c r="J4044" s="3" t="s">
        <v>4</v>
      </c>
      <c r="K4044" s="3" t="s">
        <v>4</v>
      </c>
      <c r="L4044" s="3" t="s">
        <v>697</v>
      </c>
      <c r="M4044" s="3" t="s">
        <v>4</v>
      </c>
      <c r="N4044" s="3"/>
      <c r="O4044" s="3" t="s">
        <v>4</v>
      </c>
      <c r="P4044" s="3" t="s">
        <v>4</v>
      </c>
      <c r="Q4044" s="3" t="s">
        <v>4</v>
      </c>
      <c r="R4044" s="3" t="s">
        <v>4</v>
      </c>
      <c r="S4044" s="3" t="s">
        <v>4</v>
      </c>
      <c r="T4044" s="3" t="s">
        <v>4</v>
      </c>
      <c r="U4044" s="3" t="s">
        <v>4</v>
      </c>
      <c r="V4044" s="3" t="s">
        <v>4</v>
      </c>
      <c r="W4044" s="3" t="s">
        <v>4</v>
      </c>
      <c r="X4044" s="3" t="s">
        <v>4</v>
      </c>
      <c r="Y4044" s="3" t="s">
        <v>4</v>
      </c>
      <c r="Z4044" s="3" t="s">
        <v>4</v>
      </c>
      <c r="AA4044" s="3" t="s">
        <v>4</v>
      </c>
      <c r="AB4044" s="3" t="s">
        <v>4</v>
      </c>
      <c r="AC4044" s="3" t="s">
        <v>4</v>
      </c>
      <c r="AD4044" s="3" t="s">
        <v>4</v>
      </c>
      <c r="AE4044" s="3" t="s">
        <v>4</v>
      </c>
      <c r="AF4044" s="3" t="s">
        <v>4</v>
      </c>
      <c r="AG4044" s="3" t="s">
        <v>4</v>
      </c>
      <c r="AH4044" s="3" t="s">
        <v>4</v>
      </c>
      <c r="AI4044" s="3" t="s">
        <v>4</v>
      </c>
      <c r="AJ4044" s="3" t="s">
        <v>4</v>
      </c>
      <c r="AK4044" s="3" t="s">
        <v>4</v>
      </c>
      <c r="AL4044" s="3" t="s">
        <v>4</v>
      </c>
      <c r="AM4044" s="3" t="s">
        <v>4</v>
      </c>
      <c r="AN4044" s="3" t="s">
        <v>4</v>
      </c>
      <c r="AO4044" s="3" t="s">
        <v>4</v>
      </c>
      <c r="AP4044" s="3" t="s">
        <v>4</v>
      </c>
      <c r="AQ4044" s="3" t="s">
        <v>4</v>
      </c>
      <c r="AR4044" s="3" t="s">
        <v>4</v>
      </c>
      <c r="AS4044" s="3" t="s">
        <v>4</v>
      </c>
      <c r="AT4044" s="3" t="s">
        <v>4</v>
      </c>
      <c r="AU4044" s="3" t="s">
        <v>4</v>
      </c>
      <c r="AV4044" s="3" t="s">
        <v>4</v>
      </c>
      <c r="AW4044" s="3" t="s">
        <v>4</v>
      </c>
      <c r="AX4044" s="3" t="s">
        <v>4</v>
      </c>
      <c r="AY4044" s="3" t="s">
        <v>4</v>
      </c>
      <c r="AZ4044" s="3" t="s">
        <v>4</v>
      </c>
      <c r="BA4044" s="3" t="s">
        <v>4</v>
      </c>
      <c r="BB4044" s="3" t="s">
        <v>4</v>
      </c>
    </row>
    <row r="4045" spans="1:54" ht="28.8" x14ac:dyDescent="0.3">
      <c r="A4045" s="3" t="s">
        <v>667</v>
      </c>
      <c r="B4045" s="3" t="s">
        <v>1163</v>
      </c>
      <c r="C4045" s="3" t="s">
        <v>33519</v>
      </c>
      <c r="D4045" s="3" t="s">
        <v>1657</v>
      </c>
      <c r="E4045" s="3">
        <v>317</v>
      </c>
      <c r="F4045" s="3" t="s">
        <v>37843</v>
      </c>
      <c r="G4045" s="3" t="s">
        <v>752</v>
      </c>
      <c r="H4045" s="3" t="s">
        <v>1521</v>
      </c>
      <c r="I4045" s="3" t="s">
        <v>3157</v>
      </c>
      <c r="J4045" s="3" t="s">
        <v>697</v>
      </c>
      <c r="K4045" s="3" t="s">
        <v>4</v>
      </c>
      <c r="L4045" s="3" t="s">
        <v>697</v>
      </c>
      <c r="N4045" s="3"/>
      <c r="O4045" s="3" t="s">
        <v>699</v>
      </c>
      <c r="P4045" s="3"/>
      <c r="Q4045" s="3" t="s">
        <v>700</v>
      </c>
      <c r="R4045" s="3"/>
      <c r="S4045" s="3" t="s">
        <v>699</v>
      </c>
      <c r="T4045" s="3"/>
      <c r="U4045" s="3" t="s">
        <v>712</v>
      </c>
      <c r="W4045" s="3" t="s">
        <v>700</v>
      </c>
      <c r="Y4045" s="3" t="s">
        <v>700</v>
      </c>
      <c r="AA4045" s="3" t="s">
        <v>699</v>
      </c>
      <c r="AC4045" s="3" t="s">
        <v>699</v>
      </c>
      <c r="AE4045" s="3" t="s">
        <v>699</v>
      </c>
      <c r="AG4045" s="3" t="s">
        <v>700</v>
      </c>
      <c r="AI4045" s="3" t="s">
        <v>699</v>
      </c>
      <c r="AK4045" s="3" t="s">
        <v>699</v>
      </c>
      <c r="AM4045" s="3" t="s">
        <v>699</v>
      </c>
      <c r="AO4045" s="3" t="s">
        <v>698</v>
      </c>
      <c r="AQ4045" s="3" t="s">
        <v>700</v>
      </c>
      <c r="AS4045" s="3" t="s">
        <v>698</v>
      </c>
      <c r="AU4045" s="3" t="s">
        <v>699</v>
      </c>
      <c r="AW4045" s="3" t="s">
        <v>698</v>
      </c>
      <c r="AY4045" s="3" t="s">
        <v>699</v>
      </c>
      <c r="BA4045" s="3" t="s">
        <v>699</v>
      </c>
    </row>
    <row r="4046" spans="1:54" ht="28.8" x14ac:dyDescent="0.3">
      <c r="A4046" s="3" t="s">
        <v>667</v>
      </c>
      <c r="B4046" s="3" t="s">
        <v>14132</v>
      </c>
      <c r="C4046" s="3" t="s">
        <v>5061</v>
      </c>
      <c r="D4046" s="3" t="s">
        <v>1657</v>
      </c>
      <c r="E4046" s="3">
        <v>318</v>
      </c>
      <c r="F4046" s="3" t="s">
        <v>37871</v>
      </c>
      <c r="G4046" s="3" t="s">
        <v>752</v>
      </c>
      <c r="H4046" s="3" t="s">
        <v>18722</v>
      </c>
      <c r="I4046" s="3"/>
      <c r="J4046" s="3" t="s">
        <v>4</v>
      </c>
      <c r="K4046" s="3" t="s">
        <v>4</v>
      </c>
      <c r="L4046" s="3" t="s">
        <v>697</v>
      </c>
      <c r="M4046" s="3" t="s">
        <v>4</v>
      </c>
      <c r="N4046" s="3"/>
      <c r="O4046" s="3" t="s">
        <v>4</v>
      </c>
      <c r="P4046" s="3" t="s">
        <v>4</v>
      </c>
      <c r="Q4046" s="3" t="s">
        <v>4</v>
      </c>
      <c r="R4046" s="3" t="s">
        <v>4</v>
      </c>
      <c r="S4046" s="3" t="s">
        <v>4</v>
      </c>
      <c r="T4046" s="3" t="s">
        <v>4</v>
      </c>
      <c r="U4046" s="3" t="s">
        <v>4</v>
      </c>
      <c r="V4046" s="3" t="s">
        <v>4</v>
      </c>
      <c r="W4046" s="3" t="s">
        <v>4</v>
      </c>
      <c r="X4046" s="3" t="s">
        <v>4</v>
      </c>
      <c r="Y4046" s="3" t="s">
        <v>4</v>
      </c>
      <c r="Z4046" s="3" t="s">
        <v>4</v>
      </c>
      <c r="AA4046" s="3" t="s">
        <v>4</v>
      </c>
      <c r="AB4046" s="3" t="s">
        <v>4</v>
      </c>
      <c r="AC4046" s="3" t="s">
        <v>4</v>
      </c>
      <c r="AD4046" s="3" t="s">
        <v>4</v>
      </c>
      <c r="AE4046" s="3" t="s">
        <v>4</v>
      </c>
      <c r="AF4046" s="3" t="s">
        <v>4</v>
      </c>
      <c r="AG4046" s="3" t="s">
        <v>4</v>
      </c>
      <c r="AH4046" s="3" t="s">
        <v>4</v>
      </c>
      <c r="AI4046" s="3" t="s">
        <v>4</v>
      </c>
      <c r="AJ4046" s="3" t="s">
        <v>4</v>
      </c>
      <c r="AK4046" s="3" t="s">
        <v>4</v>
      </c>
      <c r="AL4046" s="3" t="s">
        <v>4</v>
      </c>
      <c r="AM4046" s="3" t="s">
        <v>4</v>
      </c>
      <c r="AN4046" s="3" t="s">
        <v>4</v>
      </c>
      <c r="AO4046" s="3" t="s">
        <v>4</v>
      </c>
      <c r="AP4046" s="3" t="s">
        <v>4</v>
      </c>
      <c r="AQ4046" s="3" t="s">
        <v>4</v>
      </c>
      <c r="AR4046" s="3" t="s">
        <v>4</v>
      </c>
      <c r="AS4046" s="3" t="s">
        <v>4</v>
      </c>
      <c r="AT4046" s="3" t="s">
        <v>4</v>
      </c>
      <c r="AU4046" s="3" t="s">
        <v>4</v>
      </c>
      <c r="AV4046" s="3" t="s">
        <v>4</v>
      </c>
      <c r="AW4046" s="3" t="s">
        <v>4</v>
      </c>
      <c r="AX4046" s="3" t="s">
        <v>4</v>
      </c>
      <c r="AY4046" s="3" t="s">
        <v>4</v>
      </c>
      <c r="AZ4046" s="3" t="s">
        <v>4</v>
      </c>
      <c r="BA4046" s="3" t="s">
        <v>4</v>
      </c>
      <c r="BB4046" s="3" t="s">
        <v>4</v>
      </c>
    </row>
    <row r="4047" spans="1:54" ht="230.4" x14ac:dyDescent="0.3">
      <c r="A4047" s="3" t="s">
        <v>667</v>
      </c>
      <c r="B4047" s="3" t="s">
        <v>1232</v>
      </c>
      <c r="C4047" s="3" t="s">
        <v>33520</v>
      </c>
      <c r="D4047" s="3" t="s">
        <v>1657</v>
      </c>
      <c r="E4047" s="3">
        <v>319</v>
      </c>
      <c r="F4047" s="3" t="s">
        <v>37856</v>
      </c>
      <c r="G4047" s="3" t="s">
        <v>694</v>
      </c>
      <c r="H4047" s="3" t="s">
        <v>33521</v>
      </c>
      <c r="I4047" s="3"/>
      <c r="J4047" s="3" t="s">
        <v>697</v>
      </c>
      <c r="K4047" s="3" t="s">
        <v>4</v>
      </c>
      <c r="L4047" s="3" t="s">
        <v>697</v>
      </c>
      <c r="N4047" s="3"/>
      <c r="O4047" s="3" t="s">
        <v>700</v>
      </c>
      <c r="P4047" s="3" t="s">
        <v>33522</v>
      </c>
      <c r="Q4047" s="3" t="s">
        <v>700</v>
      </c>
      <c r="R4047" s="3" t="s">
        <v>33523</v>
      </c>
      <c r="S4047" s="3" t="s">
        <v>729</v>
      </c>
      <c r="T4047" s="3" t="s">
        <v>33524</v>
      </c>
      <c r="U4047" s="3" t="s">
        <v>712</v>
      </c>
      <c r="V4047" s="3" t="s">
        <v>33525</v>
      </c>
      <c r="W4047" s="3" t="s">
        <v>729</v>
      </c>
      <c r="X4047" s="3" t="s">
        <v>33526</v>
      </c>
      <c r="Y4047" s="3" t="s">
        <v>699</v>
      </c>
      <c r="Z4047" s="3" t="s">
        <v>33527</v>
      </c>
      <c r="AA4047" s="3" t="s">
        <v>729</v>
      </c>
      <c r="AB4047" s="3" t="s">
        <v>33528</v>
      </c>
      <c r="AC4047" s="3" t="s">
        <v>730</v>
      </c>
      <c r="AD4047" s="3" t="s">
        <v>33529</v>
      </c>
      <c r="AE4047" s="3" t="s">
        <v>712</v>
      </c>
      <c r="AF4047" s="3" t="s">
        <v>33530</v>
      </c>
      <c r="AG4047" s="3" t="s">
        <v>699</v>
      </c>
      <c r="AH4047" s="3" t="s">
        <v>33531</v>
      </c>
      <c r="AI4047" s="3" t="s">
        <v>786</v>
      </c>
      <c r="AJ4047" s="3" t="s">
        <v>37687</v>
      </c>
      <c r="AK4047" s="3" t="s">
        <v>730</v>
      </c>
      <c r="AL4047" s="3" t="s">
        <v>33532</v>
      </c>
      <c r="AM4047" s="3" t="s">
        <v>699</v>
      </c>
      <c r="AN4047" s="3" t="s">
        <v>33533</v>
      </c>
      <c r="AO4047" s="3" t="s">
        <v>700</v>
      </c>
      <c r="AP4047" s="3" t="s">
        <v>33534</v>
      </c>
      <c r="AQ4047" s="3" t="s">
        <v>729</v>
      </c>
      <c r="AR4047" s="3" t="s">
        <v>33535</v>
      </c>
      <c r="AS4047" s="3" t="s">
        <v>790</v>
      </c>
      <c r="AT4047" s="3" t="s">
        <v>33536</v>
      </c>
      <c r="AU4047" s="3" t="s">
        <v>786</v>
      </c>
      <c r="AV4047" s="3" t="s">
        <v>33537</v>
      </c>
      <c r="AW4047" s="3" t="s">
        <v>700</v>
      </c>
      <c r="AY4047" s="3" t="s">
        <v>728</v>
      </c>
      <c r="BA4047" s="3" t="s">
        <v>790</v>
      </c>
      <c r="BB4047" s="3" t="s">
        <v>33538</v>
      </c>
    </row>
    <row r="4048" spans="1:54" ht="331.2" x14ac:dyDescent="0.3">
      <c r="A4048" s="3" t="s">
        <v>667</v>
      </c>
      <c r="B4048" s="3" t="s">
        <v>3739</v>
      </c>
      <c r="C4048" s="3" t="s">
        <v>33539</v>
      </c>
      <c r="D4048" s="3" t="s">
        <v>1657</v>
      </c>
      <c r="E4048" s="3">
        <v>320</v>
      </c>
      <c r="F4048" s="3" t="s">
        <v>37837</v>
      </c>
      <c r="G4048" s="3" t="s">
        <v>752</v>
      </c>
      <c r="H4048" s="3" t="s">
        <v>33540</v>
      </c>
      <c r="I4048" s="3" t="s">
        <v>33541</v>
      </c>
      <c r="J4048" s="3" t="s">
        <v>697</v>
      </c>
      <c r="K4048" s="3" t="s">
        <v>4</v>
      </c>
      <c r="L4048" s="3" t="s">
        <v>705</v>
      </c>
      <c r="N4048" s="3"/>
      <c r="O4048" s="3" t="s">
        <v>729</v>
      </c>
      <c r="P4048" s="3" t="s">
        <v>33542</v>
      </c>
      <c r="Q4048" s="3" t="s">
        <v>728</v>
      </c>
      <c r="R4048" s="3" t="s">
        <v>33543</v>
      </c>
      <c r="S4048" s="3" t="s">
        <v>730</v>
      </c>
      <c r="T4048" s="3" t="s">
        <v>33544</v>
      </c>
      <c r="U4048" s="3" t="s">
        <v>712</v>
      </c>
      <c r="V4048" s="3" t="s">
        <v>33545</v>
      </c>
      <c r="W4048" s="3" t="s">
        <v>728</v>
      </c>
      <c r="X4048" s="3" t="s">
        <v>33546</v>
      </c>
      <c r="Y4048" s="3" t="s">
        <v>729</v>
      </c>
      <c r="Z4048" s="3" t="s">
        <v>33547</v>
      </c>
      <c r="AA4048" s="3" t="s">
        <v>729</v>
      </c>
      <c r="AB4048" s="3" t="s">
        <v>33548</v>
      </c>
      <c r="AC4048" s="3" t="s">
        <v>730</v>
      </c>
      <c r="AD4048" s="3" t="s">
        <v>33549</v>
      </c>
      <c r="AE4048" s="3" t="s">
        <v>698</v>
      </c>
      <c r="AF4048" s="3" t="s">
        <v>33550</v>
      </c>
      <c r="AG4048" s="3" t="s">
        <v>728</v>
      </c>
      <c r="AH4048" s="3" t="s">
        <v>33551</v>
      </c>
      <c r="AI4048" s="3" t="s">
        <v>728</v>
      </c>
      <c r="AJ4048" s="3" t="s">
        <v>37688</v>
      </c>
      <c r="AK4048" s="3" t="s">
        <v>698</v>
      </c>
      <c r="AL4048" s="3" t="s">
        <v>33552</v>
      </c>
      <c r="AM4048" s="3" t="s">
        <v>699</v>
      </c>
      <c r="AN4048" s="3" t="s">
        <v>33553</v>
      </c>
      <c r="AO4048" s="3" t="s">
        <v>700</v>
      </c>
      <c r="AP4048" s="3" t="s">
        <v>33554</v>
      </c>
      <c r="AQ4048" s="3" t="s">
        <v>700</v>
      </c>
      <c r="AR4048" s="3" t="s">
        <v>33555</v>
      </c>
      <c r="AS4048" s="3" t="s">
        <v>730</v>
      </c>
      <c r="AT4048" s="3" t="s">
        <v>33556</v>
      </c>
      <c r="AU4048" s="3" t="s">
        <v>729</v>
      </c>
      <c r="AV4048" s="3" t="s">
        <v>33557</v>
      </c>
      <c r="AW4048" s="3" t="s">
        <v>700</v>
      </c>
      <c r="AX4048" s="3" t="s">
        <v>33558</v>
      </c>
      <c r="AY4048" s="3" t="s">
        <v>729</v>
      </c>
      <c r="AZ4048" s="3" t="s">
        <v>33559</v>
      </c>
      <c r="BA4048" s="3" t="s">
        <v>699</v>
      </c>
      <c r="BB4048" s="3" t="s">
        <v>33560</v>
      </c>
    </row>
    <row r="4049" spans="1:54" ht="57.6" x14ac:dyDescent="0.3">
      <c r="A4049" s="3" t="s">
        <v>667</v>
      </c>
      <c r="B4049" s="3" t="s">
        <v>33561</v>
      </c>
      <c r="C4049" s="3" t="s">
        <v>33562</v>
      </c>
      <c r="D4049" s="3" t="s">
        <v>1657</v>
      </c>
      <c r="E4049" s="3">
        <v>321</v>
      </c>
      <c r="F4049" s="3" t="s">
        <v>37871</v>
      </c>
      <c r="G4049" s="3" t="s">
        <v>752</v>
      </c>
      <c r="H4049" s="3" t="s">
        <v>914</v>
      </c>
      <c r="I4049" s="3"/>
      <c r="J4049" s="3" t="s">
        <v>697</v>
      </c>
      <c r="K4049" s="3" t="s">
        <v>4</v>
      </c>
      <c r="L4049" s="3" t="s">
        <v>697</v>
      </c>
      <c r="N4049" s="3"/>
      <c r="O4049" s="3" t="s">
        <v>699</v>
      </c>
      <c r="P4049" s="3"/>
      <c r="Q4049" s="3" t="s">
        <v>700</v>
      </c>
      <c r="R4049" s="3"/>
      <c r="S4049" s="3" t="s">
        <v>698</v>
      </c>
      <c r="T4049" s="3"/>
      <c r="U4049" s="3" t="s">
        <v>727</v>
      </c>
      <c r="V4049" s="3" t="s">
        <v>33563</v>
      </c>
      <c r="W4049" s="3" t="s">
        <v>699</v>
      </c>
      <c r="Y4049" s="3" t="s">
        <v>700</v>
      </c>
      <c r="AA4049" s="3" t="s">
        <v>699</v>
      </c>
      <c r="AC4049" s="3" t="s">
        <v>699</v>
      </c>
      <c r="AE4049" s="3" t="s">
        <v>712</v>
      </c>
      <c r="AG4049" s="3" t="s">
        <v>700</v>
      </c>
      <c r="AI4049" s="3" t="s">
        <v>700</v>
      </c>
      <c r="AK4049" s="3" t="s">
        <v>698</v>
      </c>
      <c r="AM4049" s="3" t="s">
        <v>699</v>
      </c>
      <c r="AO4049" s="3" t="s">
        <v>727</v>
      </c>
      <c r="AP4049" s="3" t="s">
        <v>33564</v>
      </c>
      <c r="AQ4049" s="3" t="s">
        <v>699</v>
      </c>
      <c r="AS4049" s="3" t="s">
        <v>699</v>
      </c>
      <c r="AU4049" s="3" t="s">
        <v>699</v>
      </c>
      <c r="AW4049" s="3" t="s">
        <v>698</v>
      </c>
      <c r="AY4049" s="3" t="s">
        <v>786</v>
      </c>
      <c r="AZ4049" s="3" t="s">
        <v>33565</v>
      </c>
      <c r="BA4049" s="3" t="s">
        <v>700</v>
      </c>
    </row>
    <row r="4050" spans="1:54" ht="115.2" x14ac:dyDescent="0.3">
      <c r="A4050" s="3" t="s">
        <v>667</v>
      </c>
      <c r="B4050" s="3" t="s">
        <v>4715</v>
      </c>
      <c r="C4050" s="3" t="s">
        <v>33566</v>
      </c>
      <c r="D4050" s="3" t="s">
        <v>1657</v>
      </c>
      <c r="E4050" s="3">
        <v>322</v>
      </c>
      <c r="F4050" s="3" t="s">
        <v>37864</v>
      </c>
      <c r="G4050" s="3" t="s">
        <v>752</v>
      </c>
      <c r="H4050" s="3" t="s">
        <v>33567</v>
      </c>
      <c r="I4050" s="3"/>
      <c r="J4050" s="3" t="s">
        <v>697</v>
      </c>
      <c r="K4050" s="3" t="s">
        <v>4</v>
      </c>
      <c r="L4050" s="3" t="s">
        <v>705</v>
      </c>
      <c r="N4050" s="3"/>
      <c r="O4050" s="3" t="s">
        <v>700</v>
      </c>
      <c r="P4050" s="3"/>
      <c r="Q4050" s="3" t="s">
        <v>727</v>
      </c>
      <c r="R4050" s="3" t="s">
        <v>33568</v>
      </c>
      <c r="S4050" s="3" t="s">
        <v>730</v>
      </c>
      <c r="T4050" s="3"/>
      <c r="U4050" s="3" t="s">
        <v>700</v>
      </c>
      <c r="W4050" s="3" t="s">
        <v>698</v>
      </c>
      <c r="Y4050" s="3" t="s">
        <v>700</v>
      </c>
      <c r="AA4050" s="3" t="s">
        <v>699</v>
      </c>
      <c r="AC4050" s="3" t="s">
        <v>698</v>
      </c>
      <c r="AE4050" s="3" t="s">
        <v>712</v>
      </c>
      <c r="AF4050" s="3" t="s">
        <v>33569</v>
      </c>
      <c r="AG4050" s="3" t="s">
        <v>700</v>
      </c>
      <c r="AI4050" s="3" t="s">
        <v>700</v>
      </c>
      <c r="AJ4050" s="3" t="s">
        <v>37689</v>
      </c>
      <c r="AK4050" s="3" t="s">
        <v>698</v>
      </c>
      <c r="AM4050" s="3" t="s">
        <v>699</v>
      </c>
      <c r="AO4050" s="3" t="s">
        <v>700</v>
      </c>
      <c r="AQ4050" s="3" t="s">
        <v>699</v>
      </c>
      <c r="AS4050" s="3" t="s">
        <v>699</v>
      </c>
      <c r="AU4050" s="3" t="s">
        <v>699</v>
      </c>
      <c r="AW4050" s="3" t="s">
        <v>700</v>
      </c>
      <c r="AY4050" s="3" t="s">
        <v>700</v>
      </c>
      <c r="BA4050" s="3" t="s">
        <v>700</v>
      </c>
    </row>
    <row r="4051" spans="1:54" ht="100.8" x14ac:dyDescent="0.3">
      <c r="A4051" s="3" t="s">
        <v>667</v>
      </c>
      <c r="B4051" s="3" t="s">
        <v>15706</v>
      </c>
      <c r="C4051" s="3" t="s">
        <v>11079</v>
      </c>
      <c r="D4051" s="3" t="s">
        <v>1657</v>
      </c>
      <c r="E4051" s="3">
        <v>323</v>
      </c>
      <c r="F4051" s="3" t="s">
        <v>37863</v>
      </c>
      <c r="G4051" s="3" t="s">
        <v>752</v>
      </c>
      <c r="H4051" s="3" t="s">
        <v>1952</v>
      </c>
      <c r="I4051" s="3"/>
      <c r="J4051" s="3" t="s">
        <v>697</v>
      </c>
      <c r="K4051" s="3" t="s">
        <v>4</v>
      </c>
      <c r="L4051" s="3" t="s">
        <v>697</v>
      </c>
      <c r="N4051" s="3"/>
      <c r="O4051" s="3" t="s">
        <v>727</v>
      </c>
      <c r="P4051" s="3"/>
      <c r="Q4051" s="3" t="s">
        <v>727</v>
      </c>
      <c r="R4051" s="3"/>
      <c r="S4051" s="3" t="s">
        <v>730</v>
      </c>
      <c r="T4051" s="3" t="s">
        <v>33570</v>
      </c>
      <c r="U4051" s="3" t="s">
        <v>731</v>
      </c>
      <c r="W4051" s="3" t="s">
        <v>729</v>
      </c>
      <c r="X4051" s="3" t="s">
        <v>33571</v>
      </c>
      <c r="Y4051" s="3" t="s">
        <v>698</v>
      </c>
      <c r="AA4051" s="3" t="s">
        <v>698</v>
      </c>
      <c r="AC4051" s="3" t="s">
        <v>699</v>
      </c>
      <c r="AE4051" s="3" t="s">
        <v>700</v>
      </c>
      <c r="AG4051" s="3" t="s">
        <v>729</v>
      </c>
      <c r="AI4051" s="3" t="s">
        <v>727</v>
      </c>
      <c r="AK4051" s="3" t="s">
        <v>729</v>
      </c>
      <c r="AM4051" s="3" t="s">
        <v>728</v>
      </c>
      <c r="AO4051" s="3" t="s">
        <v>700</v>
      </c>
      <c r="AP4051" s="3" t="s">
        <v>33572</v>
      </c>
      <c r="AQ4051" s="3" t="s">
        <v>730</v>
      </c>
      <c r="AS4051" s="3" t="s">
        <v>790</v>
      </c>
      <c r="AU4051" s="3" t="s">
        <v>730</v>
      </c>
      <c r="AV4051" s="3" t="s">
        <v>33573</v>
      </c>
      <c r="AW4051" s="3" t="s">
        <v>730</v>
      </c>
      <c r="AY4051" s="3" t="s">
        <v>700</v>
      </c>
      <c r="AZ4051" s="3" t="s">
        <v>33574</v>
      </c>
      <c r="BA4051" s="3" t="s">
        <v>700</v>
      </c>
    </row>
    <row r="4052" spans="1:54" ht="144" x14ac:dyDescent="0.3">
      <c r="A4052" s="3" t="s">
        <v>667</v>
      </c>
      <c r="B4052" s="3" t="s">
        <v>17972</v>
      </c>
      <c r="C4052" s="3" t="s">
        <v>12786</v>
      </c>
      <c r="D4052" s="3" t="s">
        <v>1657</v>
      </c>
      <c r="E4052" s="3">
        <v>324</v>
      </c>
      <c r="F4052" s="3" t="s">
        <v>37870</v>
      </c>
      <c r="G4052" s="3" t="s">
        <v>752</v>
      </c>
      <c r="H4052" s="3" t="s">
        <v>1521</v>
      </c>
      <c r="I4052" s="3" t="s">
        <v>3157</v>
      </c>
      <c r="J4052" s="3" t="s">
        <v>697</v>
      </c>
      <c r="K4052" s="3" t="s">
        <v>4</v>
      </c>
      <c r="L4052" s="3" t="s">
        <v>697</v>
      </c>
      <c r="N4052" s="3"/>
      <c r="O4052" s="3" t="s">
        <v>698</v>
      </c>
      <c r="P4052" s="3"/>
      <c r="Q4052" s="3" t="s">
        <v>700</v>
      </c>
      <c r="R4052" s="3"/>
      <c r="S4052" s="3" t="s">
        <v>730</v>
      </c>
      <c r="T4052" s="3" t="s">
        <v>33575</v>
      </c>
      <c r="U4052" s="3" t="s">
        <v>712</v>
      </c>
      <c r="V4052" s="3" t="s">
        <v>33576</v>
      </c>
      <c r="W4052" s="3" t="s">
        <v>699</v>
      </c>
      <c r="Y4052" s="3" t="s">
        <v>700</v>
      </c>
      <c r="Z4052" s="3" t="s">
        <v>33577</v>
      </c>
      <c r="AA4052" s="3" t="s">
        <v>698</v>
      </c>
      <c r="AB4052" s="3" t="s">
        <v>33578</v>
      </c>
      <c r="AC4052" s="3" t="s">
        <v>699</v>
      </c>
      <c r="AD4052" s="3" t="s">
        <v>33579</v>
      </c>
      <c r="AE4052" s="3" t="s">
        <v>730</v>
      </c>
      <c r="AF4052" s="3" t="s">
        <v>33580</v>
      </c>
      <c r="AG4052" s="3" t="s">
        <v>700</v>
      </c>
      <c r="AI4052" s="3" t="s">
        <v>700</v>
      </c>
      <c r="AK4052" s="3" t="s">
        <v>698</v>
      </c>
      <c r="AM4052" s="3" t="s">
        <v>699</v>
      </c>
      <c r="AO4052" s="3" t="s">
        <v>700</v>
      </c>
      <c r="AQ4052" s="3" t="s">
        <v>700</v>
      </c>
      <c r="AR4052" s="3" t="s">
        <v>33581</v>
      </c>
      <c r="AS4052" s="3" t="s">
        <v>698</v>
      </c>
      <c r="AU4052" s="3" t="s">
        <v>698</v>
      </c>
      <c r="AW4052" s="3" t="s">
        <v>700</v>
      </c>
      <c r="AX4052" s="3" t="s">
        <v>33582</v>
      </c>
      <c r="AY4052" s="3" t="s">
        <v>700</v>
      </c>
      <c r="BA4052" s="3" t="s">
        <v>699</v>
      </c>
    </row>
    <row r="4053" spans="1:54" ht="115.2" x14ac:dyDescent="0.3">
      <c r="A4053" s="3" t="s">
        <v>667</v>
      </c>
      <c r="B4053" s="3" t="s">
        <v>33583</v>
      </c>
      <c r="C4053" s="3" t="s">
        <v>20403</v>
      </c>
      <c r="D4053" s="3" t="s">
        <v>1657</v>
      </c>
      <c r="E4053" s="3">
        <v>325</v>
      </c>
      <c r="F4053" s="3" t="s">
        <v>37825</v>
      </c>
      <c r="G4053" s="3" t="s">
        <v>694</v>
      </c>
      <c r="H4053" s="3" t="s">
        <v>1333</v>
      </c>
      <c r="I4053" s="3"/>
      <c r="J4053" s="3" t="s">
        <v>697</v>
      </c>
      <c r="K4053" s="3" t="s">
        <v>4</v>
      </c>
      <c r="L4053" s="3" t="s">
        <v>697</v>
      </c>
      <c r="N4053" s="3"/>
      <c r="O4053" s="3" t="s">
        <v>700</v>
      </c>
      <c r="P4053" s="3" t="s">
        <v>33584</v>
      </c>
      <c r="Q4053" s="3" t="s">
        <v>700</v>
      </c>
      <c r="R4053" s="3" t="s">
        <v>33585</v>
      </c>
      <c r="S4053" s="3" t="s">
        <v>699</v>
      </c>
      <c r="T4053" s="3" t="s">
        <v>33586</v>
      </c>
      <c r="U4053" s="3" t="s">
        <v>699</v>
      </c>
      <c r="V4053" s="3" t="s">
        <v>33587</v>
      </c>
      <c r="W4053" s="3" t="s">
        <v>699</v>
      </c>
      <c r="Y4053" s="3" t="s">
        <v>700</v>
      </c>
      <c r="Z4053" s="3" t="s">
        <v>33588</v>
      </c>
      <c r="AA4053" s="3" t="s">
        <v>699</v>
      </c>
      <c r="AC4053" s="3" t="s">
        <v>699</v>
      </c>
      <c r="AD4053" s="3" t="s">
        <v>33589</v>
      </c>
      <c r="AE4053" s="3" t="s">
        <v>700</v>
      </c>
      <c r="AF4053" s="3" t="s">
        <v>33590</v>
      </c>
      <c r="AG4053" s="3" t="s">
        <v>698</v>
      </c>
      <c r="AH4053" s="3" t="s">
        <v>33591</v>
      </c>
      <c r="AI4053" s="3" t="s">
        <v>700</v>
      </c>
      <c r="AK4053" s="3" t="s">
        <v>699</v>
      </c>
      <c r="AL4053" s="3" t="s">
        <v>33592</v>
      </c>
      <c r="AM4053" s="3" t="s">
        <v>700</v>
      </c>
      <c r="AN4053" s="3" t="s">
        <v>33593</v>
      </c>
      <c r="AO4053" s="3" t="s">
        <v>700</v>
      </c>
      <c r="AP4053" s="3" t="s">
        <v>33594</v>
      </c>
      <c r="AQ4053" s="3" t="s">
        <v>699</v>
      </c>
      <c r="AR4053" s="3" t="s">
        <v>33595</v>
      </c>
      <c r="AS4053" s="3" t="s">
        <v>700</v>
      </c>
      <c r="AU4053" s="3" t="s">
        <v>700</v>
      </c>
      <c r="AW4053" s="3" t="s">
        <v>700</v>
      </c>
      <c r="AX4053" s="3" t="s">
        <v>33596</v>
      </c>
      <c r="AY4053" s="3" t="s">
        <v>699</v>
      </c>
      <c r="AZ4053" s="3" t="s">
        <v>33597</v>
      </c>
      <c r="BA4053" s="3" t="s">
        <v>700</v>
      </c>
    </row>
    <row r="4054" spans="1:54" ht="28.8" x14ac:dyDescent="0.3">
      <c r="A4054" s="3" t="s">
        <v>667</v>
      </c>
      <c r="B4054" s="3" t="s">
        <v>13760</v>
      </c>
      <c r="C4054" s="3" t="s">
        <v>33598</v>
      </c>
      <c r="D4054" s="3" t="s">
        <v>1657</v>
      </c>
      <c r="E4054" s="3">
        <v>326</v>
      </c>
      <c r="F4054" s="3" t="s">
        <v>37853</v>
      </c>
      <c r="G4054" s="3" t="s">
        <v>752</v>
      </c>
      <c r="H4054" s="3" t="s">
        <v>33599</v>
      </c>
      <c r="I4054" s="3" t="s">
        <v>1581</v>
      </c>
      <c r="J4054" s="3" t="s">
        <v>4</v>
      </c>
      <c r="K4054" s="3" t="s">
        <v>4</v>
      </c>
      <c r="L4054" s="3" t="s">
        <v>705</v>
      </c>
      <c r="M4054" s="3" t="s">
        <v>4</v>
      </c>
      <c r="N4054" s="3"/>
      <c r="O4054" s="3" t="s">
        <v>4</v>
      </c>
      <c r="P4054" s="3" t="s">
        <v>4</v>
      </c>
      <c r="Q4054" s="3" t="s">
        <v>4</v>
      </c>
      <c r="R4054" s="3" t="s">
        <v>4</v>
      </c>
      <c r="S4054" s="3" t="s">
        <v>4</v>
      </c>
      <c r="T4054" s="3" t="s">
        <v>4</v>
      </c>
      <c r="U4054" s="3" t="s">
        <v>4</v>
      </c>
      <c r="V4054" s="3" t="s">
        <v>4</v>
      </c>
      <c r="W4054" s="3" t="s">
        <v>4</v>
      </c>
      <c r="X4054" s="3" t="s">
        <v>4</v>
      </c>
      <c r="Y4054" s="3" t="s">
        <v>4</v>
      </c>
      <c r="Z4054" s="3" t="s">
        <v>4</v>
      </c>
      <c r="AA4054" s="3" t="s">
        <v>4</v>
      </c>
      <c r="AB4054" s="3" t="s">
        <v>4</v>
      </c>
      <c r="AC4054" s="3" t="s">
        <v>4</v>
      </c>
      <c r="AD4054" s="3" t="s">
        <v>4</v>
      </c>
      <c r="AE4054" s="3" t="s">
        <v>4</v>
      </c>
      <c r="AF4054" s="3" t="s">
        <v>4</v>
      </c>
      <c r="AG4054" s="3" t="s">
        <v>4</v>
      </c>
      <c r="AH4054" s="3" t="s">
        <v>4</v>
      </c>
      <c r="AI4054" s="3" t="s">
        <v>4</v>
      </c>
      <c r="AJ4054" s="3" t="s">
        <v>4</v>
      </c>
      <c r="AK4054" s="3" t="s">
        <v>4</v>
      </c>
      <c r="AL4054" s="3" t="s">
        <v>4</v>
      </c>
      <c r="AM4054" s="3" t="s">
        <v>4</v>
      </c>
      <c r="AN4054" s="3" t="s">
        <v>4</v>
      </c>
      <c r="AO4054" s="3" t="s">
        <v>4</v>
      </c>
      <c r="AP4054" s="3" t="s">
        <v>4</v>
      </c>
      <c r="AQ4054" s="3" t="s">
        <v>4</v>
      </c>
      <c r="AR4054" s="3" t="s">
        <v>4</v>
      </c>
      <c r="AS4054" s="3" t="s">
        <v>4</v>
      </c>
      <c r="AT4054" s="3" t="s">
        <v>4</v>
      </c>
      <c r="AU4054" s="3" t="s">
        <v>4</v>
      </c>
      <c r="AV4054" s="3" t="s">
        <v>4</v>
      </c>
      <c r="AW4054" s="3" t="s">
        <v>4</v>
      </c>
      <c r="AX4054" s="3" t="s">
        <v>4</v>
      </c>
      <c r="AY4054" s="3" t="s">
        <v>4</v>
      </c>
      <c r="AZ4054" s="3" t="s">
        <v>4</v>
      </c>
      <c r="BA4054" s="3" t="s">
        <v>4</v>
      </c>
      <c r="BB4054" s="3" t="s">
        <v>4</v>
      </c>
    </row>
    <row r="4055" spans="1:54" ht="187.2" x14ac:dyDescent="0.3">
      <c r="A4055" s="3" t="s">
        <v>667</v>
      </c>
      <c r="B4055" s="3" t="s">
        <v>4715</v>
      </c>
      <c r="C4055" s="3" t="s">
        <v>33600</v>
      </c>
      <c r="D4055" s="3" t="s">
        <v>1657</v>
      </c>
      <c r="E4055" s="3">
        <v>327</v>
      </c>
      <c r="F4055" s="3" t="s">
        <v>37828</v>
      </c>
      <c r="G4055" s="3" t="s">
        <v>752</v>
      </c>
      <c r="H4055" s="3" t="s">
        <v>33601</v>
      </c>
      <c r="I4055" s="3" t="s">
        <v>22440</v>
      </c>
      <c r="J4055" s="3" t="s">
        <v>697</v>
      </c>
      <c r="K4055" s="3" t="s">
        <v>4</v>
      </c>
      <c r="L4055" s="3" t="s">
        <v>697</v>
      </c>
      <c r="N4055" s="3"/>
      <c r="O4055" s="3" t="s">
        <v>698</v>
      </c>
      <c r="P4055" s="3" t="s">
        <v>33602</v>
      </c>
      <c r="Q4055" s="3" t="s">
        <v>700</v>
      </c>
      <c r="R4055" s="3"/>
      <c r="S4055" s="3" t="s">
        <v>730</v>
      </c>
      <c r="T4055" s="3" t="s">
        <v>33603</v>
      </c>
      <c r="U4055" s="3" t="s">
        <v>700</v>
      </c>
      <c r="V4055" s="3" t="s">
        <v>33604</v>
      </c>
      <c r="W4055" s="3" t="s">
        <v>698</v>
      </c>
      <c r="Y4055" s="3" t="s">
        <v>700</v>
      </c>
      <c r="AA4055" s="3" t="s">
        <v>699</v>
      </c>
      <c r="AC4055" s="3" t="s">
        <v>730</v>
      </c>
      <c r="AD4055" s="3" t="s">
        <v>33605</v>
      </c>
      <c r="AE4055" s="3" t="s">
        <v>730</v>
      </c>
      <c r="AF4055" s="3" t="s">
        <v>33606</v>
      </c>
      <c r="AG4055" s="3" t="s">
        <v>728</v>
      </c>
      <c r="AH4055" s="3" t="s">
        <v>33607</v>
      </c>
      <c r="AI4055" s="3" t="s">
        <v>728</v>
      </c>
      <c r="AJ4055" s="3" t="s">
        <v>37690</v>
      </c>
      <c r="AK4055" s="3" t="s">
        <v>729</v>
      </c>
      <c r="AM4055" s="3" t="s">
        <v>729</v>
      </c>
      <c r="AN4055" s="3" t="s">
        <v>33608</v>
      </c>
      <c r="AO4055" s="3" t="s">
        <v>728</v>
      </c>
      <c r="AP4055" s="3" t="s">
        <v>33609</v>
      </c>
      <c r="AQ4055" s="3" t="s">
        <v>729</v>
      </c>
      <c r="AR4055" s="3" t="s">
        <v>33610</v>
      </c>
      <c r="AS4055" s="3" t="s">
        <v>790</v>
      </c>
      <c r="AU4055" s="3" t="s">
        <v>786</v>
      </c>
      <c r="AW4055" s="3" t="s">
        <v>790</v>
      </c>
      <c r="AY4055" s="3" t="s">
        <v>700</v>
      </c>
      <c r="BA4055" s="3" t="s">
        <v>786</v>
      </c>
    </row>
    <row r="4056" spans="1:54" ht="129.6" x14ac:dyDescent="0.3">
      <c r="A4056" s="3" t="s">
        <v>667</v>
      </c>
      <c r="B4056" s="3" t="s">
        <v>3734</v>
      </c>
      <c r="C4056" s="3" t="s">
        <v>9405</v>
      </c>
      <c r="D4056" s="3" t="s">
        <v>1657</v>
      </c>
      <c r="E4056" s="3">
        <v>328</v>
      </c>
      <c r="F4056" s="3" t="s">
        <v>37846</v>
      </c>
      <c r="G4056" s="3" t="s">
        <v>694</v>
      </c>
      <c r="H4056" s="3" t="s">
        <v>33611</v>
      </c>
      <c r="I4056" s="3"/>
      <c r="J4056" s="3" t="s">
        <v>697</v>
      </c>
      <c r="K4056" s="3" t="s">
        <v>4</v>
      </c>
      <c r="L4056" s="3" t="s">
        <v>697</v>
      </c>
      <c r="N4056" s="3"/>
      <c r="O4056" s="3" t="s">
        <v>727</v>
      </c>
      <c r="P4056" s="3" t="s">
        <v>33612</v>
      </c>
      <c r="Q4056" s="3" t="s">
        <v>700</v>
      </c>
      <c r="R4056" s="3" t="s">
        <v>33613</v>
      </c>
      <c r="S4056" s="3" t="s">
        <v>699</v>
      </c>
      <c r="T4056" s="3"/>
      <c r="U4056" s="3" t="s">
        <v>731</v>
      </c>
      <c r="V4056" s="3" t="s">
        <v>33614</v>
      </c>
      <c r="W4056" s="3" t="s">
        <v>728</v>
      </c>
      <c r="X4056" s="3" t="s">
        <v>33615</v>
      </c>
      <c r="Y4056" s="3" t="s">
        <v>698</v>
      </c>
      <c r="Z4056" s="3" t="s">
        <v>33616</v>
      </c>
      <c r="AA4056" s="3" t="s">
        <v>699</v>
      </c>
      <c r="AC4056" s="3" t="s">
        <v>730</v>
      </c>
      <c r="AD4056" s="3" t="s">
        <v>33617</v>
      </c>
      <c r="AE4056" s="3" t="s">
        <v>698</v>
      </c>
      <c r="AF4056" s="3" t="s">
        <v>33618</v>
      </c>
      <c r="AG4056" s="3" t="s">
        <v>699</v>
      </c>
      <c r="AH4056" s="3" t="s">
        <v>33619</v>
      </c>
      <c r="AI4056" s="3" t="s">
        <v>700</v>
      </c>
      <c r="AK4056" s="3" t="s">
        <v>729</v>
      </c>
      <c r="AL4056" s="3" t="s">
        <v>33620</v>
      </c>
      <c r="AM4056" s="3" t="s">
        <v>699</v>
      </c>
      <c r="AN4056" s="3" t="s">
        <v>33621</v>
      </c>
      <c r="AO4056" s="3" t="s">
        <v>700</v>
      </c>
      <c r="AP4056" s="3" t="s">
        <v>33622</v>
      </c>
      <c r="AQ4056" s="3" t="s">
        <v>699</v>
      </c>
      <c r="AR4056" s="3" t="s">
        <v>33623</v>
      </c>
      <c r="AS4056" s="3" t="s">
        <v>699</v>
      </c>
      <c r="AU4056" s="3" t="s">
        <v>729</v>
      </c>
      <c r="AV4056" s="3" t="s">
        <v>33624</v>
      </c>
      <c r="AW4056" s="3" t="s">
        <v>700</v>
      </c>
      <c r="AX4056" s="3" t="s">
        <v>33625</v>
      </c>
      <c r="AY4056" s="3" t="s">
        <v>700</v>
      </c>
      <c r="AZ4056" s="3" t="s">
        <v>33626</v>
      </c>
      <c r="BA4056" s="3" t="s">
        <v>699</v>
      </c>
    </row>
    <row r="4057" spans="1:54" ht="28.8" x14ac:dyDescent="0.3">
      <c r="A4057" s="3" t="s">
        <v>667</v>
      </c>
      <c r="B4057" s="3" t="s">
        <v>2203</v>
      </c>
      <c r="C4057" s="3" t="s">
        <v>3597</v>
      </c>
      <c r="D4057" s="3" t="s">
        <v>1657</v>
      </c>
      <c r="E4057" s="3">
        <v>329</v>
      </c>
      <c r="F4057" s="3" t="s">
        <v>37836</v>
      </c>
      <c r="G4057" s="3" t="s">
        <v>694</v>
      </c>
      <c r="H4057" s="3" t="s">
        <v>2139</v>
      </c>
      <c r="I4057" s="3" t="s">
        <v>13629</v>
      </c>
      <c r="J4057" s="3" t="s">
        <v>4</v>
      </c>
      <c r="K4057" s="3" t="s">
        <v>4</v>
      </c>
      <c r="L4057" s="3" t="s">
        <v>697</v>
      </c>
      <c r="M4057" s="3" t="s">
        <v>4</v>
      </c>
      <c r="N4057" s="3"/>
      <c r="O4057" s="3" t="s">
        <v>4</v>
      </c>
      <c r="P4057" s="3" t="s">
        <v>4</v>
      </c>
      <c r="Q4057" s="3" t="s">
        <v>4</v>
      </c>
      <c r="R4057" s="3" t="s">
        <v>4</v>
      </c>
      <c r="S4057" s="3" t="s">
        <v>4</v>
      </c>
      <c r="T4057" s="3" t="s">
        <v>4</v>
      </c>
      <c r="U4057" s="3" t="s">
        <v>4</v>
      </c>
      <c r="V4057" s="3" t="s">
        <v>4</v>
      </c>
      <c r="W4057" s="3" t="s">
        <v>4</v>
      </c>
      <c r="X4057" s="3" t="s">
        <v>4</v>
      </c>
      <c r="Y4057" s="3" t="s">
        <v>4</v>
      </c>
      <c r="Z4057" s="3" t="s">
        <v>4</v>
      </c>
      <c r="AA4057" s="3" t="s">
        <v>4</v>
      </c>
      <c r="AB4057" s="3" t="s">
        <v>4</v>
      </c>
      <c r="AC4057" s="3" t="s">
        <v>4</v>
      </c>
      <c r="AD4057" s="3" t="s">
        <v>4</v>
      </c>
      <c r="AE4057" s="3" t="s">
        <v>4</v>
      </c>
      <c r="AF4057" s="3" t="s">
        <v>4</v>
      </c>
      <c r="AG4057" s="3" t="s">
        <v>4</v>
      </c>
      <c r="AH4057" s="3" t="s">
        <v>4</v>
      </c>
      <c r="AI4057" s="3" t="s">
        <v>4</v>
      </c>
      <c r="AJ4057" s="3" t="s">
        <v>4</v>
      </c>
      <c r="AK4057" s="3" t="s">
        <v>4</v>
      </c>
      <c r="AL4057" s="3" t="s">
        <v>4</v>
      </c>
      <c r="AM4057" s="3" t="s">
        <v>4</v>
      </c>
      <c r="AN4057" s="3" t="s">
        <v>4</v>
      </c>
      <c r="AO4057" s="3" t="s">
        <v>4</v>
      </c>
      <c r="AP4057" s="3" t="s">
        <v>4</v>
      </c>
      <c r="AQ4057" s="3" t="s">
        <v>4</v>
      </c>
      <c r="AR4057" s="3" t="s">
        <v>4</v>
      </c>
      <c r="AS4057" s="3" t="s">
        <v>4</v>
      </c>
      <c r="AT4057" s="3" t="s">
        <v>4</v>
      </c>
      <c r="AU4057" s="3" t="s">
        <v>4</v>
      </c>
      <c r="AV4057" s="3" t="s">
        <v>4</v>
      </c>
      <c r="AW4057" s="3" t="s">
        <v>4</v>
      </c>
      <c r="AX4057" s="3" t="s">
        <v>4</v>
      </c>
      <c r="AY4057" s="3" t="s">
        <v>4</v>
      </c>
      <c r="AZ4057" s="3" t="s">
        <v>4</v>
      </c>
      <c r="BA4057" s="3" t="s">
        <v>4</v>
      </c>
      <c r="BB4057" s="3" t="s">
        <v>4</v>
      </c>
    </row>
    <row r="4058" spans="1:54" ht="172.8" x14ac:dyDescent="0.3">
      <c r="A4058" s="3" t="s">
        <v>667</v>
      </c>
      <c r="B4058" s="3" t="s">
        <v>3734</v>
      </c>
      <c r="C4058" s="3" t="s">
        <v>5851</v>
      </c>
      <c r="D4058" s="3" t="s">
        <v>1657</v>
      </c>
      <c r="E4058" s="3">
        <v>330</v>
      </c>
      <c r="F4058" s="3" t="s">
        <v>37819</v>
      </c>
      <c r="G4058" s="3" t="s">
        <v>694</v>
      </c>
      <c r="H4058" s="3" t="s">
        <v>1144</v>
      </c>
      <c r="I4058" s="3"/>
      <c r="J4058" s="3" t="s">
        <v>697</v>
      </c>
      <c r="K4058" s="3" t="s">
        <v>4</v>
      </c>
      <c r="L4058" s="3" t="s">
        <v>697</v>
      </c>
      <c r="N4058" s="3"/>
      <c r="O4058" s="3" t="s">
        <v>729</v>
      </c>
      <c r="P4058" s="3" t="s">
        <v>33627</v>
      </c>
      <c r="Q4058" s="3" t="s">
        <v>728</v>
      </c>
      <c r="R4058" s="3" t="s">
        <v>33628</v>
      </c>
      <c r="S4058" s="3" t="s">
        <v>698</v>
      </c>
      <c r="T4058" s="3" t="s">
        <v>33629</v>
      </c>
      <c r="U4058" s="3" t="s">
        <v>731</v>
      </c>
      <c r="V4058" s="3" t="s">
        <v>33630</v>
      </c>
      <c r="W4058" s="3" t="s">
        <v>728</v>
      </c>
      <c r="X4058" s="3" t="s">
        <v>33631</v>
      </c>
      <c r="Y4058" s="3" t="s">
        <v>728</v>
      </c>
      <c r="Z4058" s="3" t="s">
        <v>33632</v>
      </c>
      <c r="AA4058" s="3" t="s">
        <v>729</v>
      </c>
      <c r="AB4058" s="3" t="s">
        <v>33633</v>
      </c>
      <c r="AC4058" s="3" t="s">
        <v>730</v>
      </c>
      <c r="AD4058" s="3" t="s">
        <v>33634</v>
      </c>
      <c r="AE4058" s="3" t="s">
        <v>731</v>
      </c>
      <c r="AF4058" s="3" t="s">
        <v>33635</v>
      </c>
      <c r="AG4058" s="3" t="s">
        <v>727</v>
      </c>
      <c r="AH4058" s="3" t="s">
        <v>33636</v>
      </c>
      <c r="AI4058" s="3" t="s">
        <v>700</v>
      </c>
      <c r="AJ4058" s="3" t="s">
        <v>37691</v>
      </c>
      <c r="AK4058" s="3" t="s">
        <v>730</v>
      </c>
      <c r="AL4058" s="3" t="s">
        <v>33637</v>
      </c>
      <c r="AM4058" s="3" t="s">
        <v>728</v>
      </c>
      <c r="AN4058" s="3" t="s">
        <v>33638</v>
      </c>
      <c r="AO4058" s="3" t="s">
        <v>700</v>
      </c>
      <c r="AP4058" s="3" t="s">
        <v>33639</v>
      </c>
      <c r="AQ4058" s="3" t="s">
        <v>728</v>
      </c>
      <c r="AR4058" s="3" t="s">
        <v>33640</v>
      </c>
      <c r="AS4058" s="3" t="s">
        <v>699</v>
      </c>
      <c r="AT4058" s="3" t="s">
        <v>33641</v>
      </c>
      <c r="AU4058" s="3" t="s">
        <v>729</v>
      </c>
      <c r="AV4058" s="3" t="s">
        <v>33642</v>
      </c>
      <c r="AW4058" s="3" t="s">
        <v>698</v>
      </c>
      <c r="AX4058" s="3" t="s">
        <v>33643</v>
      </c>
      <c r="AY4058" s="3" t="s">
        <v>729</v>
      </c>
      <c r="AZ4058" s="3" t="s">
        <v>33644</v>
      </c>
      <c r="BA4058" s="3" t="s">
        <v>727</v>
      </c>
      <c r="BB4058" s="3" t="s">
        <v>33645</v>
      </c>
    </row>
    <row r="4059" spans="1:54" ht="72" x14ac:dyDescent="0.3">
      <c r="A4059" s="3" t="s">
        <v>667</v>
      </c>
      <c r="B4059" s="3" t="s">
        <v>1690</v>
      </c>
      <c r="C4059" s="3" t="s">
        <v>11352</v>
      </c>
      <c r="D4059" s="3" t="s">
        <v>1657</v>
      </c>
      <c r="E4059" s="3">
        <v>331</v>
      </c>
      <c r="F4059" s="3" t="s">
        <v>37854</v>
      </c>
      <c r="G4059" s="3" t="s">
        <v>694</v>
      </c>
      <c r="H4059" s="3" t="s">
        <v>1165</v>
      </c>
      <c r="I4059" s="3" t="s">
        <v>1166</v>
      </c>
      <c r="J4059" s="3" t="s">
        <v>697</v>
      </c>
      <c r="K4059" s="3" t="s">
        <v>705</v>
      </c>
      <c r="L4059" s="3" t="s">
        <v>705</v>
      </c>
      <c r="M4059" s="3" t="s">
        <v>33646</v>
      </c>
      <c r="N4059" s="3"/>
      <c r="O4059" s="3" t="s">
        <v>730</v>
      </c>
      <c r="P4059" s="3"/>
      <c r="Q4059" s="3" t="s">
        <v>728</v>
      </c>
      <c r="R4059" s="3"/>
      <c r="S4059" s="3" t="s">
        <v>730</v>
      </c>
      <c r="T4059" s="3"/>
      <c r="U4059" s="3" t="s">
        <v>727</v>
      </c>
      <c r="W4059" s="3" t="s">
        <v>729</v>
      </c>
      <c r="Y4059" s="3" t="s">
        <v>728</v>
      </c>
      <c r="AA4059" s="3" t="s">
        <v>729</v>
      </c>
      <c r="AC4059" s="3" t="s">
        <v>730</v>
      </c>
      <c r="AE4059" s="3" t="s">
        <v>790</v>
      </c>
      <c r="AG4059" s="3" t="s">
        <v>728</v>
      </c>
      <c r="AI4059" s="3" t="s">
        <v>700</v>
      </c>
      <c r="AK4059" s="3" t="s">
        <v>729</v>
      </c>
      <c r="AM4059" s="3" t="s">
        <v>700</v>
      </c>
      <c r="AO4059" s="3" t="s">
        <v>790</v>
      </c>
      <c r="AP4059" s="3" t="s">
        <v>33647</v>
      </c>
      <c r="AQ4059" s="3" t="s">
        <v>728</v>
      </c>
      <c r="AR4059" s="3" t="s">
        <v>33648</v>
      </c>
      <c r="AS4059" s="3" t="s">
        <v>790</v>
      </c>
      <c r="AU4059" s="3" t="s">
        <v>699</v>
      </c>
      <c r="AW4059" s="3" t="s">
        <v>727</v>
      </c>
      <c r="AY4059" s="3" t="s">
        <v>728</v>
      </c>
      <c r="BA4059" s="3" t="s">
        <v>727</v>
      </c>
    </row>
    <row r="4060" spans="1:54" ht="216" x14ac:dyDescent="0.3">
      <c r="A4060" s="3" t="s">
        <v>667</v>
      </c>
      <c r="B4060" s="3" t="s">
        <v>16267</v>
      </c>
      <c r="C4060" s="3" t="s">
        <v>33649</v>
      </c>
      <c r="D4060" s="3" t="s">
        <v>1657</v>
      </c>
      <c r="E4060" s="3">
        <v>332</v>
      </c>
      <c r="F4060" s="3" t="s">
        <v>37821</v>
      </c>
      <c r="G4060" s="3" t="s">
        <v>752</v>
      </c>
      <c r="H4060" s="3" t="s">
        <v>1165</v>
      </c>
      <c r="I4060" s="3" t="s">
        <v>10328</v>
      </c>
      <c r="J4060" s="3" t="s">
        <v>697</v>
      </c>
      <c r="K4060" s="3" t="s">
        <v>705</v>
      </c>
      <c r="L4060" s="3" t="s">
        <v>705</v>
      </c>
      <c r="N4060" s="3"/>
      <c r="O4060" s="3" t="s">
        <v>727</v>
      </c>
      <c r="P4060" s="3" t="s">
        <v>33650</v>
      </c>
      <c r="Q4060" s="3" t="s">
        <v>728</v>
      </c>
      <c r="R4060" s="3" t="s">
        <v>33651</v>
      </c>
      <c r="S4060" s="3" t="s">
        <v>729</v>
      </c>
      <c r="T4060" s="3" t="s">
        <v>33652</v>
      </c>
      <c r="U4060" s="3" t="s">
        <v>712</v>
      </c>
      <c r="V4060" s="3" t="s">
        <v>33653</v>
      </c>
      <c r="W4060" s="3" t="s">
        <v>729</v>
      </c>
      <c r="X4060" s="3" t="s">
        <v>33654</v>
      </c>
      <c r="Y4060" s="3" t="s">
        <v>699</v>
      </c>
      <c r="Z4060" s="3" t="s">
        <v>33655</v>
      </c>
      <c r="AA4060" s="3" t="s">
        <v>699</v>
      </c>
      <c r="AB4060" s="3" t="s">
        <v>33656</v>
      </c>
      <c r="AC4060" s="3" t="s">
        <v>698</v>
      </c>
      <c r="AD4060" s="3" t="s">
        <v>33657</v>
      </c>
      <c r="AE4060" s="3" t="s">
        <v>698</v>
      </c>
      <c r="AF4060" s="3" t="s">
        <v>33658</v>
      </c>
      <c r="AG4060" s="3" t="s">
        <v>700</v>
      </c>
      <c r="AH4060" s="3" t="s">
        <v>33659</v>
      </c>
      <c r="AI4060" s="3" t="s">
        <v>700</v>
      </c>
      <c r="AK4060" s="3" t="s">
        <v>698</v>
      </c>
      <c r="AM4060" s="3" t="s">
        <v>700</v>
      </c>
      <c r="AN4060" s="3" t="s">
        <v>33660</v>
      </c>
      <c r="AO4060" s="3" t="s">
        <v>700</v>
      </c>
      <c r="AP4060" s="3" t="s">
        <v>33661</v>
      </c>
      <c r="AQ4060" s="3" t="s">
        <v>699</v>
      </c>
      <c r="AR4060" s="3" t="s">
        <v>33662</v>
      </c>
      <c r="AS4060" s="3" t="s">
        <v>730</v>
      </c>
      <c r="AT4060" s="3" t="s">
        <v>33663</v>
      </c>
      <c r="AU4060" s="3" t="s">
        <v>728</v>
      </c>
      <c r="AV4060" s="3" t="s">
        <v>33664</v>
      </c>
      <c r="AW4060" s="3" t="s">
        <v>700</v>
      </c>
      <c r="AY4060" s="3" t="s">
        <v>700</v>
      </c>
      <c r="AZ4060" s="3" t="s">
        <v>33665</v>
      </c>
      <c r="BA4060" s="3" t="s">
        <v>698</v>
      </c>
      <c r="BB4060" s="3" t="s">
        <v>33666</v>
      </c>
    </row>
    <row r="4061" spans="1:54" ht="100.8" x14ac:dyDescent="0.3">
      <c r="A4061" s="3" t="s">
        <v>667</v>
      </c>
      <c r="B4061" s="3" t="s">
        <v>1655</v>
      </c>
      <c r="C4061" s="3" t="s">
        <v>8593</v>
      </c>
      <c r="D4061" s="3" t="s">
        <v>1657</v>
      </c>
      <c r="E4061" s="3">
        <v>333</v>
      </c>
      <c r="F4061" s="3" t="s">
        <v>37851</v>
      </c>
      <c r="G4061" s="3" t="s">
        <v>694</v>
      </c>
      <c r="H4061" s="3" t="s">
        <v>33667</v>
      </c>
      <c r="I4061" s="3"/>
      <c r="J4061" s="3" t="s">
        <v>697</v>
      </c>
      <c r="K4061" s="3" t="s">
        <v>4</v>
      </c>
      <c r="L4061" s="3" t="s">
        <v>697</v>
      </c>
      <c r="M4061" s="3" t="s">
        <v>33668</v>
      </c>
      <c r="N4061" s="3"/>
      <c r="O4061" s="3" t="s">
        <v>698</v>
      </c>
      <c r="P4061" s="3" t="s">
        <v>33669</v>
      </c>
      <c r="Q4061" s="3" t="s">
        <v>728</v>
      </c>
      <c r="R4061" s="3" t="s">
        <v>33670</v>
      </c>
      <c r="S4061" s="3" t="s">
        <v>730</v>
      </c>
      <c r="T4061" s="3" t="s">
        <v>33671</v>
      </c>
      <c r="U4061" s="3" t="s">
        <v>731</v>
      </c>
      <c r="V4061" s="3" t="s">
        <v>33672</v>
      </c>
      <c r="W4061" s="3" t="s">
        <v>700</v>
      </c>
      <c r="X4061" s="3" t="s">
        <v>33673</v>
      </c>
      <c r="Y4061" s="3" t="s">
        <v>728</v>
      </c>
      <c r="Z4061" s="3" t="s">
        <v>33674</v>
      </c>
      <c r="AA4061" s="3" t="s">
        <v>730</v>
      </c>
      <c r="AB4061" s="3" t="s">
        <v>33675</v>
      </c>
      <c r="AC4061" s="3" t="s">
        <v>699</v>
      </c>
      <c r="AD4061" s="3" t="s">
        <v>33676</v>
      </c>
      <c r="AE4061" s="3" t="s">
        <v>699</v>
      </c>
      <c r="AF4061" s="3" t="s">
        <v>33677</v>
      </c>
      <c r="AG4061" s="3" t="s">
        <v>699</v>
      </c>
      <c r="AH4061" s="3" t="s">
        <v>33678</v>
      </c>
      <c r="AI4061" s="3" t="s">
        <v>698</v>
      </c>
      <c r="AJ4061" s="3" t="s">
        <v>37692</v>
      </c>
      <c r="AK4061" s="3" t="s">
        <v>730</v>
      </c>
      <c r="AL4061" s="3" t="s">
        <v>33679</v>
      </c>
      <c r="AM4061" s="3" t="s">
        <v>728</v>
      </c>
      <c r="AN4061" s="3" t="s">
        <v>33680</v>
      </c>
      <c r="AO4061" s="3" t="s">
        <v>728</v>
      </c>
      <c r="AP4061" s="3" t="s">
        <v>33681</v>
      </c>
      <c r="AQ4061" s="3" t="s">
        <v>699</v>
      </c>
      <c r="AR4061" s="3" t="s">
        <v>33682</v>
      </c>
      <c r="AS4061" s="3" t="s">
        <v>728</v>
      </c>
      <c r="AT4061" s="3" t="s">
        <v>33683</v>
      </c>
      <c r="AU4061" s="3" t="s">
        <v>700</v>
      </c>
      <c r="AV4061" s="3" t="s">
        <v>33684</v>
      </c>
      <c r="AW4061" s="3" t="s">
        <v>729</v>
      </c>
      <c r="AX4061" s="3" t="s">
        <v>33685</v>
      </c>
      <c r="AY4061" s="3" t="s">
        <v>728</v>
      </c>
      <c r="AZ4061" s="3" t="s">
        <v>33686</v>
      </c>
      <c r="BA4061" s="3" t="s">
        <v>728</v>
      </c>
      <c r="BB4061" s="3" t="s">
        <v>33687</v>
      </c>
    </row>
    <row r="4062" spans="1:54" ht="28.8" x14ac:dyDescent="0.3">
      <c r="A4062" s="3" t="s">
        <v>667</v>
      </c>
      <c r="B4062" s="3" t="s">
        <v>3591</v>
      </c>
      <c r="C4062" s="3" t="s">
        <v>33688</v>
      </c>
      <c r="D4062" s="3" t="s">
        <v>1657</v>
      </c>
      <c r="E4062" s="3">
        <v>334</v>
      </c>
      <c r="F4062" s="3" t="s">
        <v>37870</v>
      </c>
      <c r="G4062" s="3" t="s">
        <v>752</v>
      </c>
      <c r="H4062" s="3" t="s">
        <v>33689</v>
      </c>
      <c r="I4062" s="3"/>
      <c r="J4062" s="3" t="s">
        <v>4</v>
      </c>
      <c r="K4062" s="3" t="s">
        <v>4</v>
      </c>
      <c r="L4062" s="3" t="s">
        <v>697</v>
      </c>
      <c r="M4062" s="3" t="s">
        <v>4</v>
      </c>
      <c r="N4062" s="3"/>
      <c r="O4062" s="3" t="s">
        <v>4</v>
      </c>
      <c r="P4062" s="3" t="s">
        <v>4</v>
      </c>
      <c r="Q4062" s="3" t="s">
        <v>4</v>
      </c>
      <c r="R4062" s="3" t="s">
        <v>4</v>
      </c>
      <c r="S4062" s="3" t="s">
        <v>4</v>
      </c>
      <c r="T4062" s="3" t="s">
        <v>4</v>
      </c>
      <c r="U4062" s="3" t="s">
        <v>4</v>
      </c>
      <c r="V4062" s="3" t="s">
        <v>4</v>
      </c>
      <c r="W4062" s="3" t="s">
        <v>4</v>
      </c>
      <c r="X4062" s="3" t="s">
        <v>4</v>
      </c>
      <c r="Y4062" s="3" t="s">
        <v>4</v>
      </c>
      <c r="Z4062" s="3" t="s">
        <v>4</v>
      </c>
      <c r="AA4062" s="3" t="s">
        <v>4</v>
      </c>
      <c r="AB4062" s="3" t="s">
        <v>4</v>
      </c>
      <c r="AC4062" s="3" t="s">
        <v>4</v>
      </c>
      <c r="AD4062" s="3" t="s">
        <v>4</v>
      </c>
      <c r="AE4062" s="3" t="s">
        <v>4</v>
      </c>
      <c r="AF4062" s="3" t="s">
        <v>4</v>
      </c>
      <c r="AG4062" s="3" t="s">
        <v>4</v>
      </c>
      <c r="AH4062" s="3" t="s">
        <v>4</v>
      </c>
      <c r="AI4062" s="3" t="s">
        <v>4</v>
      </c>
      <c r="AJ4062" s="3" t="s">
        <v>4</v>
      </c>
      <c r="AK4062" s="3" t="s">
        <v>4</v>
      </c>
      <c r="AL4062" s="3" t="s">
        <v>4</v>
      </c>
      <c r="AM4062" s="3" t="s">
        <v>4</v>
      </c>
      <c r="AN4062" s="3" t="s">
        <v>4</v>
      </c>
      <c r="AO4062" s="3" t="s">
        <v>4</v>
      </c>
      <c r="AP4062" s="3" t="s">
        <v>4</v>
      </c>
      <c r="AQ4062" s="3" t="s">
        <v>4</v>
      </c>
      <c r="AR4062" s="3" t="s">
        <v>4</v>
      </c>
      <c r="AS4062" s="3" t="s">
        <v>4</v>
      </c>
      <c r="AT4062" s="3" t="s">
        <v>4</v>
      </c>
      <c r="AU4062" s="3" t="s">
        <v>4</v>
      </c>
      <c r="AV4062" s="3" t="s">
        <v>4</v>
      </c>
      <c r="AW4062" s="3" t="s">
        <v>4</v>
      </c>
      <c r="AX4062" s="3" t="s">
        <v>4</v>
      </c>
      <c r="AY4062" s="3" t="s">
        <v>4</v>
      </c>
      <c r="AZ4062" s="3" t="s">
        <v>4</v>
      </c>
      <c r="BA4062" s="3" t="s">
        <v>4</v>
      </c>
      <c r="BB4062" s="3" t="s">
        <v>4</v>
      </c>
    </row>
    <row r="4063" spans="1:54" ht="100.8" x14ac:dyDescent="0.3">
      <c r="A4063" s="3" t="s">
        <v>667</v>
      </c>
      <c r="B4063" s="3" t="s">
        <v>22438</v>
      </c>
      <c r="C4063" s="3" t="s">
        <v>9453</v>
      </c>
      <c r="D4063" s="3" t="s">
        <v>1657</v>
      </c>
      <c r="E4063" s="3">
        <v>335</v>
      </c>
      <c r="F4063" s="3" t="s">
        <v>37844</v>
      </c>
      <c r="G4063" s="3" t="s">
        <v>694</v>
      </c>
      <c r="H4063" s="3" t="s">
        <v>33690</v>
      </c>
      <c r="I4063" s="3"/>
      <c r="J4063" s="3" t="s">
        <v>697</v>
      </c>
      <c r="K4063" s="3" t="s">
        <v>4</v>
      </c>
      <c r="L4063" s="3" t="s">
        <v>697</v>
      </c>
      <c r="N4063" s="3"/>
      <c r="O4063" s="3" t="s">
        <v>727</v>
      </c>
      <c r="P4063" s="3"/>
      <c r="Q4063" s="3" t="s">
        <v>700</v>
      </c>
      <c r="R4063" s="3" t="s">
        <v>33691</v>
      </c>
      <c r="S4063" s="3" t="s">
        <v>730</v>
      </c>
      <c r="T4063" s="3" t="s">
        <v>33692</v>
      </c>
      <c r="U4063" s="3" t="s">
        <v>712</v>
      </c>
      <c r="V4063" s="3" t="s">
        <v>33693</v>
      </c>
      <c r="W4063" s="3" t="s">
        <v>728</v>
      </c>
      <c r="X4063" s="3" t="s">
        <v>33694</v>
      </c>
      <c r="Y4063" s="3" t="s">
        <v>700</v>
      </c>
      <c r="Z4063" s="3" t="s">
        <v>33695</v>
      </c>
      <c r="AA4063" s="3" t="s">
        <v>728</v>
      </c>
      <c r="AB4063" s="3" t="s">
        <v>33696</v>
      </c>
      <c r="AC4063" s="3" t="s">
        <v>786</v>
      </c>
      <c r="AD4063" s="3" t="s">
        <v>33697</v>
      </c>
      <c r="AE4063" s="3" t="s">
        <v>790</v>
      </c>
      <c r="AF4063" s="3" t="s">
        <v>33698</v>
      </c>
      <c r="AG4063" s="3" t="s">
        <v>728</v>
      </c>
      <c r="AH4063" s="3" t="s">
        <v>33699</v>
      </c>
      <c r="AI4063" s="3" t="s">
        <v>729</v>
      </c>
      <c r="AJ4063" s="3" t="s">
        <v>37693</v>
      </c>
      <c r="AK4063" s="3" t="s">
        <v>730</v>
      </c>
      <c r="AL4063" s="3" t="s">
        <v>33700</v>
      </c>
      <c r="AM4063" s="3" t="s">
        <v>786</v>
      </c>
      <c r="AO4063" s="3" t="s">
        <v>700</v>
      </c>
      <c r="AP4063" s="3" t="s">
        <v>33701</v>
      </c>
      <c r="AQ4063" s="3" t="s">
        <v>730</v>
      </c>
      <c r="AR4063" s="3" t="s">
        <v>33702</v>
      </c>
      <c r="AS4063" s="3" t="s">
        <v>699</v>
      </c>
      <c r="AT4063" s="3" t="s">
        <v>33703</v>
      </c>
      <c r="AU4063" s="3" t="s">
        <v>786</v>
      </c>
      <c r="AV4063" s="3" t="s">
        <v>33704</v>
      </c>
      <c r="AW4063" s="3" t="s">
        <v>727</v>
      </c>
      <c r="AX4063" s="3" t="s">
        <v>33705</v>
      </c>
      <c r="AY4063" s="3" t="s">
        <v>700</v>
      </c>
      <c r="AZ4063" s="3" t="s">
        <v>33706</v>
      </c>
      <c r="BA4063" s="3" t="s">
        <v>698</v>
      </c>
      <c r="BB4063" s="3" t="s">
        <v>33707</v>
      </c>
    </row>
    <row r="4064" spans="1:54" ht="28.8" x14ac:dyDescent="0.3">
      <c r="A4064" s="3" t="s">
        <v>667</v>
      </c>
      <c r="B4064" s="3" t="s">
        <v>3552</v>
      </c>
      <c r="C4064" s="3" t="s">
        <v>31092</v>
      </c>
      <c r="D4064" s="3" t="s">
        <v>1657</v>
      </c>
      <c r="E4064" s="3">
        <v>336</v>
      </c>
      <c r="F4064" s="3" t="s">
        <v>37868</v>
      </c>
      <c r="G4064" s="3" t="s">
        <v>752</v>
      </c>
      <c r="H4064" s="3" t="s">
        <v>33708</v>
      </c>
      <c r="I4064" s="3"/>
      <c r="J4064" s="3" t="s">
        <v>4</v>
      </c>
      <c r="K4064" s="3" t="s">
        <v>4</v>
      </c>
      <c r="L4064" s="3" t="s">
        <v>697</v>
      </c>
      <c r="M4064" s="3" t="s">
        <v>4</v>
      </c>
      <c r="N4064" s="3"/>
      <c r="O4064" s="3" t="s">
        <v>4</v>
      </c>
      <c r="P4064" s="3" t="s">
        <v>4</v>
      </c>
      <c r="Q4064" s="3" t="s">
        <v>4</v>
      </c>
      <c r="R4064" s="3" t="s">
        <v>4</v>
      </c>
      <c r="S4064" s="3" t="s">
        <v>4</v>
      </c>
      <c r="T4064" s="3" t="s">
        <v>4</v>
      </c>
      <c r="U4064" s="3" t="s">
        <v>4</v>
      </c>
      <c r="V4064" s="3" t="s">
        <v>4</v>
      </c>
      <c r="W4064" s="3" t="s">
        <v>4</v>
      </c>
      <c r="X4064" s="3" t="s">
        <v>4</v>
      </c>
      <c r="Y4064" s="3" t="s">
        <v>4</v>
      </c>
      <c r="Z4064" s="3" t="s">
        <v>4</v>
      </c>
      <c r="AA4064" s="3" t="s">
        <v>4</v>
      </c>
      <c r="AB4064" s="3" t="s">
        <v>4</v>
      </c>
      <c r="AC4064" s="3" t="s">
        <v>4</v>
      </c>
      <c r="AD4064" s="3" t="s">
        <v>4</v>
      </c>
      <c r="AE4064" s="3" t="s">
        <v>4</v>
      </c>
      <c r="AF4064" s="3" t="s">
        <v>4</v>
      </c>
      <c r="AG4064" s="3" t="s">
        <v>4</v>
      </c>
      <c r="AH4064" s="3" t="s">
        <v>4</v>
      </c>
      <c r="AI4064" s="3" t="s">
        <v>4</v>
      </c>
      <c r="AJ4064" s="3" t="s">
        <v>4</v>
      </c>
      <c r="AK4064" s="3" t="s">
        <v>4</v>
      </c>
      <c r="AL4064" s="3" t="s">
        <v>4</v>
      </c>
      <c r="AM4064" s="3" t="s">
        <v>4</v>
      </c>
      <c r="AN4064" s="3" t="s">
        <v>4</v>
      </c>
      <c r="AO4064" s="3" t="s">
        <v>4</v>
      </c>
      <c r="AP4064" s="3" t="s">
        <v>4</v>
      </c>
      <c r="AQ4064" s="3" t="s">
        <v>4</v>
      </c>
      <c r="AR4064" s="3" t="s">
        <v>4</v>
      </c>
      <c r="AS4064" s="3" t="s">
        <v>4</v>
      </c>
      <c r="AT4064" s="3" t="s">
        <v>4</v>
      </c>
      <c r="AU4064" s="3" t="s">
        <v>4</v>
      </c>
      <c r="AV4064" s="3" t="s">
        <v>4</v>
      </c>
      <c r="AW4064" s="3" t="s">
        <v>4</v>
      </c>
      <c r="AX4064" s="3" t="s">
        <v>4</v>
      </c>
      <c r="AY4064" s="3" t="s">
        <v>4</v>
      </c>
      <c r="AZ4064" s="3" t="s">
        <v>4</v>
      </c>
      <c r="BA4064" s="3" t="s">
        <v>4</v>
      </c>
      <c r="BB4064" s="3" t="s">
        <v>4</v>
      </c>
    </row>
    <row r="4065" spans="1:54" ht="86.4" x14ac:dyDescent="0.3">
      <c r="A4065" s="3" t="s">
        <v>667</v>
      </c>
      <c r="B4065" s="3" t="s">
        <v>821</v>
      </c>
      <c r="C4065" s="3" t="s">
        <v>31092</v>
      </c>
      <c r="D4065" s="3" t="s">
        <v>1657</v>
      </c>
      <c r="E4065" s="3">
        <v>337</v>
      </c>
      <c r="F4065" s="3" t="s">
        <v>37860</v>
      </c>
      <c r="G4065" s="3" t="s">
        <v>694</v>
      </c>
      <c r="H4065" s="3" t="s">
        <v>15140</v>
      </c>
      <c r="I4065" s="3"/>
      <c r="J4065" s="3" t="s">
        <v>697</v>
      </c>
      <c r="K4065" s="3" t="s">
        <v>4</v>
      </c>
      <c r="L4065" s="3" t="s">
        <v>697</v>
      </c>
      <c r="M4065" s="3" t="s">
        <v>33709</v>
      </c>
      <c r="N4065" s="3"/>
      <c r="O4065" s="3" t="s">
        <v>700</v>
      </c>
      <c r="P4065" s="3" t="s">
        <v>33710</v>
      </c>
      <c r="Q4065" s="3" t="s">
        <v>700</v>
      </c>
      <c r="R4065" s="3"/>
      <c r="S4065" s="3" t="s">
        <v>730</v>
      </c>
      <c r="T4065" s="3" t="s">
        <v>33711</v>
      </c>
      <c r="U4065" s="3" t="s">
        <v>700</v>
      </c>
      <c r="V4065" s="3" t="s">
        <v>33712</v>
      </c>
      <c r="W4065" s="3" t="s">
        <v>700</v>
      </c>
      <c r="X4065" s="3" t="s">
        <v>33713</v>
      </c>
      <c r="Y4065" s="3" t="s">
        <v>699</v>
      </c>
      <c r="AA4065" s="3" t="s">
        <v>699</v>
      </c>
      <c r="AC4065" s="3" t="s">
        <v>730</v>
      </c>
      <c r="AD4065" s="3" t="s">
        <v>33714</v>
      </c>
      <c r="AE4065" s="3" t="s">
        <v>790</v>
      </c>
      <c r="AG4065" s="3" t="s">
        <v>700</v>
      </c>
      <c r="AI4065" s="3" t="s">
        <v>700</v>
      </c>
      <c r="AK4065" s="3" t="s">
        <v>700</v>
      </c>
      <c r="AM4065" s="3" t="s">
        <v>700</v>
      </c>
      <c r="AN4065" s="3" t="s">
        <v>33715</v>
      </c>
      <c r="AO4065" s="3" t="s">
        <v>728</v>
      </c>
      <c r="AP4065" s="3" t="s">
        <v>33716</v>
      </c>
      <c r="AQ4065" s="3" t="s">
        <v>728</v>
      </c>
      <c r="AR4065" s="3" t="s">
        <v>33717</v>
      </c>
      <c r="AS4065" s="3" t="s">
        <v>786</v>
      </c>
      <c r="AU4065" s="3" t="s">
        <v>699</v>
      </c>
      <c r="AV4065" s="3" t="s">
        <v>33718</v>
      </c>
      <c r="AW4065" s="3" t="s">
        <v>700</v>
      </c>
      <c r="AY4065" s="3" t="s">
        <v>728</v>
      </c>
      <c r="BA4065" s="3" t="s">
        <v>700</v>
      </c>
    </row>
    <row r="4066" spans="1:54" ht="259.2" x14ac:dyDescent="0.3">
      <c r="A4066" s="3" t="s">
        <v>667</v>
      </c>
      <c r="B4066" s="3" t="s">
        <v>32511</v>
      </c>
      <c r="C4066" s="3" t="s">
        <v>33719</v>
      </c>
      <c r="D4066" s="3" t="s">
        <v>1657</v>
      </c>
      <c r="E4066" s="3">
        <v>338</v>
      </c>
      <c r="F4066" s="3" t="s">
        <v>37868</v>
      </c>
      <c r="G4066" s="3" t="s">
        <v>752</v>
      </c>
      <c r="H4066" s="3"/>
      <c r="I4066" s="3" t="s">
        <v>9028</v>
      </c>
      <c r="J4066" s="3" t="s">
        <v>697</v>
      </c>
      <c r="K4066" s="3" t="s">
        <v>4</v>
      </c>
      <c r="L4066" s="3" t="s">
        <v>697</v>
      </c>
      <c r="N4066" s="3"/>
      <c r="O4066" s="3" t="s">
        <v>699</v>
      </c>
      <c r="P4066" s="3" t="s">
        <v>33720</v>
      </c>
      <c r="Q4066" s="3" t="s">
        <v>700</v>
      </c>
      <c r="R4066" s="3" t="s">
        <v>20505</v>
      </c>
      <c r="S4066" s="3" t="s">
        <v>699</v>
      </c>
      <c r="T4066" s="3" t="s">
        <v>33721</v>
      </c>
      <c r="U4066" s="3" t="s">
        <v>712</v>
      </c>
      <c r="V4066" s="3" t="s">
        <v>33722</v>
      </c>
      <c r="W4066" s="3" t="s">
        <v>698</v>
      </c>
      <c r="X4066" s="3" t="s">
        <v>33723</v>
      </c>
      <c r="Y4066" s="3" t="s">
        <v>698</v>
      </c>
      <c r="Z4066" s="3" t="s">
        <v>33724</v>
      </c>
      <c r="AA4066" s="3" t="s">
        <v>699</v>
      </c>
      <c r="AB4066" s="3" t="s">
        <v>33725</v>
      </c>
      <c r="AC4066" s="3" t="s">
        <v>698</v>
      </c>
      <c r="AD4066" s="3" t="s">
        <v>33726</v>
      </c>
      <c r="AE4066" s="3" t="s">
        <v>700</v>
      </c>
      <c r="AF4066" s="3" t="s">
        <v>33727</v>
      </c>
      <c r="AG4066" s="3" t="s">
        <v>700</v>
      </c>
      <c r="AH4066" s="3" t="s">
        <v>33728</v>
      </c>
      <c r="AI4066" s="3" t="s">
        <v>699</v>
      </c>
      <c r="AK4066" s="3" t="s">
        <v>698</v>
      </c>
      <c r="AL4066" s="3" t="s">
        <v>33729</v>
      </c>
      <c r="AM4066" s="3" t="s">
        <v>700</v>
      </c>
      <c r="AN4066" s="3" t="s">
        <v>33730</v>
      </c>
      <c r="AO4066" s="3" t="s">
        <v>700</v>
      </c>
      <c r="AP4066" s="3" t="s">
        <v>33731</v>
      </c>
      <c r="AQ4066" s="3" t="s">
        <v>699</v>
      </c>
      <c r="AR4066" s="3" t="s">
        <v>33732</v>
      </c>
      <c r="AS4066" s="3" t="s">
        <v>698</v>
      </c>
      <c r="AT4066" s="3" t="s">
        <v>33733</v>
      </c>
      <c r="AU4066" s="3" t="s">
        <v>700</v>
      </c>
      <c r="AV4066" s="3" t="s">
        <v>33734</v>
      </c>
      <c r="AW4066" s="3" t="s">
        <v>698</v>
      </c>
      <c r="AX4066" s="3" t="s">
        <v>33735</v>
      </c>
      <c r="AY4066" s="3" t="s">
        <v>700</v>
      </c>
      <c r="AZ4066" s="3" t="s">
        <v>33736</v>
      </c>
      <c r="BA4066" s="3" t="s">
        <v>700</v>
      </c>
      <c r="BB4066" s="3" t="s">
        <v>33737</v>
      </c>
    </row>
    <row r="4067" spans="1:54" ht="216" x14ac:dyDescent="0.3">
      <c r="A4067" s="3" t="s">
        <v>667</v>
      </c>
      <c r="B4067" s="3" t="s">
        <v>1497</v>
      </c>
      <c r="C4067" s="3" t="s">
        <v>33738</v>
      </c>
      <c r="D4067" s="3" t="s">
        <v>1657</v>
      </c>
      <c r="E4067" s="3">
        <v>339</v>
      </c>
      <c r="F4067" s="3" t="s">
        <v>37848</v>
      </c>
      <c r="G4067" s="3" t="s">
        <v>694</v>
      </c>
      <c r="H4067" s="3" t="s">
        <v>33739</v>
      </c>
      <c r="I4067" s="3"/>
      <c r="J4067" s="3" t="s">
        <v>697</v>
      </c>
      <c r="K4067" s="3" t="s">
        <v>4</v>
      </c>
      <c r="L4067" s="3" t="s">
        <v>697</v>
      </c>
      <c r="M4067" s="3" t="s">
        <v>33740</v>
      </c>
      <c r="N4067" s="3"/>
      <c r="O4067" s="3" t="s">
        <v>729</v>
      </c>
      <c r="P4067" s="3" t="s">
        <v>33741</v>
      </c>
      <c r="Q4067" s="3" t="s">
        <v>728</v>
      </c>
      <c r="R4067" s="3" t="s">
        <v>33742</v>
      </c>
      <c r="S4067" s="3" t="s">
        <v>730</v>
      </c>
      <c r="T4067" s="3" t="s">
        <v>33743</v>
      </c>
      <c r="U4067" s="3" t="s">
        <v>712</v>
      </c>
      <c r="V4067" s="3" t="s">
        <v>33744</v>
      </c>
      <c r="W4067" s="3" t="s">
        <v>700</v>
      </c>
      <c r="X4067" s="3" t="s">
        <v>33745</v>
      </c>
      <c r="Y4067" s="3" t="s">
        <v>699</v>
      </c>
      <c r="Z4067" s="3" t="s">
        <v>33746</v>
      </c>
      <c r="AA4067" s="3" t="s">
        <v>699</v>
      </c>
      <c r="AB4067" s="3" t="s">
        <v>33747</v>
      </c>
      <c r="AC4067" s="3" t="s">
        <v>730</v>
      </c>
      <c r="AD4067" s="3" t="s">
        <v>33748</v>
      </c>
      <c r="AE4067" s="3" t="s">
        <v>712</v>
      </c>
      <c r="AG4067" s="3" t="s">
        <v>700</v>
      </c>
      <c r="AH4067" s="3" t="s">
        <v>33749</v>
      </c>
      <c r="AI4067" s="3" t="s">
        <v>700</v>
      </c>
      <c r="AK4067" s="3" t="s">
        <v>698</v>
      </c>
      <c r="AL4067" s="3" t="s">
        <v>33750</v>
      </c>
      <c r="AM4067" s="3" t="s">
        <v>700</v>
      </c>
      <c r="AN4067" s="3" t="s">
        <v>33751</v>
      </c>
      <c r="AO4067" s="3" t="s">
        <v>700</v>
      </c>
      <c r="AP4067" s="3" t="s">
        <v>33752</v>
      </c>
      <c r="AQ4067" s="3" t="s">
        <v>699</v>
      </c>
      <c r="AR4067" s="3" t="s">
        <v>33753</v>
      </c>
      <c r="AS4067" s="3" t="s">
        <v>699</v>
      </c>
      <c r="AU4067" s="3" t="s">
        <v>699</v>
      </c>
      <c r="AW4067" s="3" t="s">
        <v>698</v>
      </c>
      <c r="AY4067" s="3" t="s">
        <v>728</v>
      </c>
      <c r="AZ4067" s="3" t="s">
        <v>33754</v>
      </c>
      <c r="BA4067" s="3" t="s">
        <v>698</v>
      </c>
      <c r="BB4067" s="3" t="s">
        <v>33755</v>
      </c>
    </row>
    <row r="4068" spans="1:54" ht="187.2" x14ac:dyDescent="0.3">
      <c r="A4068" s="3" t="s">
        <v>667</v>
      </c>
      <c r="B4068" s="3" t="s">
        <v>2063</v>
      </c>
      <c r="C4068" s="3" t="s">
        <v>8051</v>
      </c>
      <c r="D4068" s="3" t="s">
        <v>1657</v>
      </c>
      <c r="E4068" s="3">
        <v>340</v>
      </c>
      <c r="F4068" s="3" t="s">
        <v>37828</v>
      </c>
      <c r="G4068" s="3" t="s">
        <v>694</v>
      </c>
      <c r="H4068" s="3"/>
      <c r="I4068" s="3" t="s">
        <v>33756</v>
      </c>
      <c r="J4068" s="3" t="s">
        <v>697</v>
      </c>
      <c r="K4068" s="3" t="s">
        <v>4</v>
      </c>
      <c r="L4068" s="3" t="s">
        <v>705</v>
      </c>
      <c r="N4068" s="3"/>
      <c r="O4068" s="3" t="s">
        <v>699</v>
      </c>
      <c r="P4068" s="3" t="s">
        <v>33757</v>
      </c>
      <c r="Q4068" s="3" t="s">
        <v>700</v>
      </c>
      <c r="R4068" s="3"/>
      <c r="S4068" s="3" t="s">
        <v>698</v>
      </c>
      <c r="T4068" s="3"/>
      <c r="U4068" s="3" t="s">
        <v>700</v>
      </c>
      <c r="V4068" s="3" t="s">
        <v>33758</v>
      </c>
      <c r="W4068" s="3" t="s">
        <v>700</v>
      </c>
      <c r="Y4068" s="3" t="s">
        <v>728</v>
      </c>
      <c r="Z4068" s="3" t="s">
        <v>33759</v>
      </c>
      <c r="AA4068" s="3" t="s">
        <v>700</v>
      </c>
      <c r="AC4068" s="3" t="s">
        <v>730</v>
      </c>
      <c r="AD4068" s="3" t="s">
        <v>33760</v>
      </c>
      <c r="AE4068" s="3" t="s">
        <v>729</v>
      </c>
      <c r="AF4068" s="3" t="s">
        <v>33761</v>
      </c>
      <c r="AG4068" s="3" t="s">
        <v>699</v>
      </c>
      <c r="AI4068" s="3" t="s">
        <v>698</v>
      </c>
      <c r="AJ4068" s="3" t="s">
        <v>37694</v>
      </c>
      <c r="AK4068" s="3" t="s">
        <v>730</v>
      </c>
      <c r="AM4068" s="3" t="s">
        <v>729</v>
      </c>
      <c r="AN4068" s="3" t="s">
        <v>33762</v>
      </c>
      <c r="AO4068" s="3" t="s">
        <v>728</v>
      </c>
      <c r="AP4068" s="3" t="s">
        <v>33763</v>
      </c>
      <c r="AQ4068" s="3" t="s">
        <v>728</v>
      </c>
      <c r="AR4068" s="3" t="s">
        <v>33764</v>
      </c>
      <c r="AS4068" s="3" t="s">
        <v>730</v>
      </c>
      <c r="AU4068" s="3" t="s">
        <v>729</v>
      </c>
      <c r="AW4068" s="3" t="s">
        <v>700</v>
      </c>
      <c r="AX4068" s="3" t="s">
        <v>33765</v>
      </c>
      <c r="AY4068" s="3" t="s">
        <v>700</v>
      </c>
      <c r="BA4068" s="3" t="s">
        <v>698</v>
      </c>
    </row>
    <row r="4069" spans="1:54" ht="115.2" x14ac:dyDescent="0.3">
      <c r="A4069" s="3" t="s">
        <v>667</v>
      </c>
      <c r="B4069" s="3" t="s">
        <v>1307</v>
      </c>
      <c r="C4069" s="3" t="s">
        <v>10390</v>
      </c>
      <c r="D4069" s="3" t="s">
        <v>1657</v>
      </c>
      <c r="E4069" s="3">
        <v>341</v>
      </c>
      <c r="F4069" s="3" t="s">
        <v>37874</v>
      </c>
      <c r="G4069" s="3" t="s">
        <v>752</v>
      </c>
      <c r="H4069" s="3"/>
      <c r="I4069" s="3" t="s">
        <v>33766</v>
      </c>
      <c r="J4069" s="3" t="s">
        <v>697</v>
      </c>
      <c r="K4069" s="3" t="s">
        <v>4</v>
      </c>
      <c r="L4069" s="3" t="s">
        <v>697</v>
      </c>
      <c r="N4069" s="3"/>
      <c r="O4069" s="3" t="s">
        <v>699</v>
      </c>
      <c r="P4069" s="3"/>
      <c r="Q4069" s="3" t="s">
        <v>700</v>
      </c>
      <c r="R4069" s="3"/>
      <c r="S4069" s="3" t="s">
        <v>699</v>
      </c>
      <c r="T4069" s="3"/>
      <c r="U4069" s="3" t="s">
        <v>712</v>
      </c>
      <c r="W4069" s="3" t="s">
        <v>699</v>
      </c>
      <c r="Y4069" s="3" t="s">
        <v>700</v>
      </c>
      <c r="AA4069" s="3" t="s">
        <v>699</v>
      </c>
      <c r="AC4069" s="3" t="s">
        <v>699</v>
      </c>
      <c r="AE4069" s="3" t="s">
        <v>698</v>
      </c>
      <c r="AF4069" s="3" t="s">
        <v>33767</v>
      </c>
      <c r="AG4069" s="3" t="s">
        <v>699</v>
      </c>
      <c r="AH4069" s="3" t="s">
        <v>33768</v>
      </c>
      <c r="AI4069" s="3" t="s">
        <v>700</v>
      </c>
      <c r="AK4069" s="3" t="s">
        <v>699</v>
      </c>
      <c r="AM4069" s="3" t="s">
        <v>699</v>
      </c>
      <c r="AO4069" s="3" t="s">
        <v>727</v>
      </c>
      <c r="AQ4069" s="3" t="s">
        <v>699</v>
      </c>
      <c r="AS4069" s="3" t="s">
        <v>698</v>
      </c>
      <c r="AU4069" s="3" t="s">
        <v>699</v>
      </c>
      <c r="AW4069" s="3" t="s">
        <v>700</v>
      </c>
      <c r="AY4069" s="3" t="s">
        <v>700</v>
      </c>
      <c r="BA4069" s="3" t="s">
        <v>699</v>
      </c>
    </row>
    <row r="4070" spans="1:54" ht="259.2" x14ac:dyDescent="0.3">
      <c r="A4070" s="3" t="s">
        <v>667</v>
      </c>
      <c r="B4070" s="3" t="s">
        <v>14721</v>
      </c>
      <c r="C4070" s="3" t="s">
        <v>33769</v>
      </c>
      <c r="D4070" s="3" t="s">
        <v>1657</v>
      </c>
      <c r="E4070" s="3">
        <v>342</v>
      </c>
      <c r="F4070" s="3" t="s">
        <v>37821</v>
      </c>
      <c r="G4070" s="3" t="s">
        <v>694</v>
      </c>
      <c r="H4070" s="3" t="s">
        <v>33770</v>
      </c>
      <c r="I4070" s="3"/>
      <c r="J4070" s="3" t="s">
        <v>697</v>
      </c>
      <c r="K4070" s="3" t="s">
        <v>4</v>
      </c>
      <c r="L4070" s="3" t="s">
        <v>697</v>
      </c>
      <c r="M4070" s="3" t="s">
        <v>33771</v>
      </c>
      <c r="N4070" s="3"/>
      <c r="O4070" s="3" t="s">
        <v>786</v>
      </c>
      <c r="P4070" s="3" t="s">
        <v>33772</v>
      </c>
      <c r="Q4070" s="3" t="s">
        <v>728</v>
      </c>
      <c r="R4070" s="3" t="s">
        <v>33773</v>
      </c>
      <c r="S4070" s="3" t="s">
        <v>730</v>
      </c>
      <c r="T4070" s="3" t="s">
        <v>33774</v>
      </c>
      <c r="U4070" s="3" t="s">
        <v>700</v>
      </c>
      <c r="V4070" s="3" t="s">
        <v>33775</v>
      </c>
      <c r="W4070" s="3" t="s">
        <v>730</v>
      </c>
      <c r="X4070" s="3" t="s">
        <v>33776</v>
      </c>
      <c r="Y4070" s="3" t="s">
        <v>728</v>
      </c>
      <c r="Z4070" s="3" t="s">
        <v>33777</v>
      </c>
      <c r="AA4070" s="3" t="s">
        <v>729</v>
      </c>
      <c r="AB4070" s="3" t="s">
        <v>33778</v>
      </c>
      <c r="AC4070" s="3" t="s">
        <v>729</v>
      </c>
      <c r="AD4070" s="3" t="s">
        <v>33779</v>
      </c>
      <c r="AE4070" s="3" t="s">
        <v>731</v>
      </c>
      <c r="AG4070" s="3" t="s">
        <v>728</v>
      </c>
      <c r="AH4070" s="3" t="s">
        <v>33780</v>
      </c>
      <c r="AI4070" s="3" t="s">
        <v>700</v>
      </c>
      <c r="AJ4070" s="3" t="s">
        <v>37695</v>
      </c>
      <c r="AK4070" s="3" t="s">
        <v>729</v>
      </c>
      <c r="AL4070" s="3" t="s">
        <v>33781</v>
      </c>
      <c r="AM4070" s="3" t="s">
        <v>729</v>
      </c>
      <c r="AN4070" s="3" t="s">
        <v>33782</v>
      </c>
      <c r="AO4070" s="3" t="s">
        <v>728</v>
      </c>
      <c r="AP4070" s="3" t="s">
        <v>33783</v>
      </c>
      <c r="AQ4070" s="3" t="s">
        <v>729</v>
      </c>
      <c r="AR4070" s="3" t="s">
        <v>33784</v>
      </c>
      <c r="AS4070" s="3" t="s">
        <v>730</v>
      </c>
      <c r="AT4070" s="3" t="s">
        <v>33785</v>
      </c>
      <c r="AU4070" s="3" t="s">
        <v>700</v>
      </c>
      <c r="AV4070" s="3" t="s">
        <v>33786</v>
      </c>
      <c r="AW4070" s="3" t="s">
        <v>700</v>
      </c>
      <c r="AX4070" s="3" t="s">
        <v>33787</v>
      </c>
      <c r="AY4070" s="3" t="s">
        <v>728</v>
      </c>
      <c r="AZ4070" s="3" t="s">
        <v>33788</v>
      </c>
      <c r="BA4070" s="3" t="s">
        <v>730</v>
      </c>
      <c r="BB4070" s="3" t="s">
        <v>33789</v>
      </c>
    </row>
    <row r="4071" spans="1:54" ht="230.4" x14ac:dyDescent="0.3">
      <c r="A4071" s="3" t="s">
        <v>667</v>
      </c>
      <c r="B4071" s="3" t="s">
        <v>33790</v>
      </c>
      <c r="C4071" s="3" t="s">
        <v>19286</v>
      </c>
      <c r="D4071" s="3" t="s">
        <v>1657</v>
      </c>
      <c r="E4071" s="3">
        <v>343</v>
      </c>
      <c r="F4071" s="3" t="s">
        <v>37855</v>
      </c>
      <c r="G4071" s="3" t="s">
        <v>752</v>
      </c>
      <c r="H4071" s="3"/>
      <c r="I4071" s="3" t="s">
        <v>33791</v>
      </c>
      <c r="J4071" s="3" t="s">
        <v>697</v>
      </c>
      <c r="K4071" s="3" t="s">
        <v>4</v>
      </c>
      <c r="L4071" s="3" t="s">
        <v>697</v>
      </c>
      <c r="N4071" s="3"/>
      <c r="O4071" s="3" t="s">
        <v>727</v>
      </c>
      <c r="P4071" s="3"/>
      <c r="Q4071" s="3" t="s">
        <v>700</v>
      </c>
      <c r="R4071" s="3" t="s">
        <v>33792</v>
      </c>
      <c r="S4071" s="3" t="s">
        <v>730</v>
      </c>
      <c r="T4071" s="3" t="s">
        <v>33793</v>
      </c>
      <c r="U4071" s="3" t="s">
        <v>1132</v>
      </c>
      <c r="V4071" s="3" t="s">
        <v>33794</v>
      </c>
      <c r="W4071" s="3" t="s">
        <v>700</v>
      </c>
      <c r="Y4071" s="3" t="s">
        <v>729</v>
      </c>
      <c r="Z4071" s="3" t="s">
        <v>33795</v>
      </c>
      <c r="AA4071" s="3" t="s">
        <v>729</v>
      </c>
      <c r="AB4071" s="3" t="s">
        <v>33796</v>
      </c>
      <c r="AC4071" s="3" t="s">
        <v>730</v>
      </c>
      <c r="AD4071" s="3" t="s">
        <v>33797</v>
      </c>
      <c r="AE4071" s="3" t="s">
        <v>700</v>
      </c>
      <c r="AF4071" s="3" t="s">
        <v>33798</v>
      </c>
      <c r="AG4071" s="3" t="s">
        <v>786</v>
      </c>
      <c r="AI4071" s="3" t="s">
        <v>699</v>
      </c>
      <c r="AJ4071" s="3" t="s">
        <v>37696</v>
      </c>
      <c r="AK4071" s="3" t="s">
        <v>730</v>
      </c>
      <c r="AL4071" s="3" t="s">
        <v>33799</v>
      </c>
      <c r="AM4071" s="3" t="s">
        <v>699</v>
      </c>
      <c r="AN4071" s="3" t="s">
        <v>33800</v>
      </c>
      <c r="AO4071" s="3" t="s">
        <v>727</v>
      </c>
      <c r="AP4071" s="3" t="s">
        <v>33801</v>
      </c>
      <c r="AQ4071" s="3" t="s">
        <v>699</v>
      </c>
      <c r="AR4071" s="3" t="s">
        <v>33802</v>
      </c>
      <c r="AS4071" s="3" t="s">
        <v>786</v>
      </c>
      <c r="AT4071" s="3" t="s">
        <v>33803</v>
      </c>
      <c r="AU4071" s="3" t="s">
        <v>729</v>
      </c>
      <c r="AV4071" s="3" t="s">
        <v>33804</v>
      </c>
      <c r="AW4071" s="3" t="s">
        <v>700</v>
      </c>
      <c r="AY4071" s="3" t="s">
        <v>700</v>
      </c>
      <c r="AZ4071" s="3" t="s">
        <v>33805</v>
      </c>
      <c r="BA4071" s="3" t="s">
        <v>700</v>
      </c>
    </row>
    <row r="4072" spans="1:54" ht="28.8" x14ac:dyDescent="0.3">
      <c r="A4072" s="3" t="s">
        <v>667</v>
      </c>
      <c r="B4072" s="3" t="s">
        <v>15295</v>
      </c>
      <c r="C4072" s="3" t="s">
        <v>33806</v>
      </c>
      <c r="D4072" s="3" t="s">
        <v>1657</v>
      </c>
      <c r="E4072" s="3">
        <v>344</v>
      </c>
      <c r="F4072" s="3" t="s">
        <v>37828</v>
      </c>
      <c r="G4072" s="3" t="s">
        <v>694</v>
      </c>
      <c r="H4072" s="3" t="s">
        <v>1707</v>
      </c>
      <c r="I4072" s="3"/>
      <c r="J4072" s="3" t="s">
        <v>4</v>
      </c>
      <c r="K4072" s="3" t="s">
        <v>4</v>
      </c>
      <c r="L4072" s="3" t="s">
        <v>697</v>
      </c>
      <c r="M4072" s="3" t="s">
        <v>4</v>
      </c>
      <c r="N4072" s="3"/>
      <c r="O4072" s="3" t="s">
        <v>4</v>
      </c>
      <c r="P4072" s="3" t="s">
        <v>4</v>
      </c>
      <c r="Q4072" s="3" t="s">
        <v>4</v>
      </c>
      <c r="R4072" s="3" t="s">
        <v>4</v>
      </c>
      <c r="S4072" s="3" t="s">
        <v>4</v>
      </c>
      <c r="T4072" s="3" t="s">
        <v>4</v>
      </c>
      <c r="U4072" s="3" t="s">
        <v>4</v>
      </c>
      <c r="V4072" s="3" t="s">
        <v>4</v>
      </c>
      <c r="W4072" s="3" t="s">
        <v>4</v>
      </c>
      <c r="X4072" s="3" t="s">
        <v>4</v>
      </c>
      <c r="Y4072" s="3" t="s">
        <v>4</v>
      </c>
      <c r="Z4072" s="3" t="s">
        <v>4</v>
      </c>
      <c r="AA4072" s="3" t="s">
        <v>4</v>
      </c>
      <c r="AB4072" s="3" t="s">
        <v>4</v>
      </c>
      <c r="AC4072" s="3" t="s">
        <v>4</v>
      </c>
      <c r="AD4072" s="3" t="s">
        <v>4</v>
      </c>
      <c r="AE4072" s="3" t="s">
        <v>4</v>
      </c>
      <c r="AF4072" s="3" t="s">
        <v>4</v>
      </c>
      <c r="AG4072" s="3" t="s">
        <v>4</v>
      </c>
      <c r="AH4072" s="3" t="s">
        <v>4</v>
      </c>
      <c r="AI4072" s="3" t="s">
        <v>4</v>
      </c>
      <c r="AJ4072" s="3" t="s">
        <v>4</v>
      </c>
      <c r="AK4072" s="3" t="s">
        <v>4</v>
      </c>
      <c r="AL4072" s="3" t="s">
        <v>4</v>
      </c>
      <c r="AM4072" s="3" t="s">
        <v>4</v>
      </c>
      <c r="AN4072" s="3" t="s">
        <v>4</v>
      </c>
      <c r="AO4072" s="3" t="s">
        <v>4</v>
      </c>
      <c r="AP4072" s="3" t="s">
        <v>4</v>
      </c>
      <c r="AQ4072" s="3" t="s">
        <v>4</v>
      </c>
      <c r="AR4072" s="3" t="s">
        <v>4</v>
      </c>
      <c r="AS4072" s="3" t="s">
        <v>4</v>
      </c>
      <c r="AT4072" s="3" t="s">
        <v>4</v>
      </c>
      <c r="AU4072" s="3" t="s">
        <v>4</v>
      </c>
      <c r="AV4072" s="3" t="s">
        <v>4</v>
      </c>
      <c r="AW4072" s="3" t="s">
        <v>4</v>
      </c>
      <c r="AX4072" s="3" t="s">
        <v>4</v>
      </c>
      <c r="AY4072" s="3" t="s">
        <v>4</v>
      </c>
      <c r="AZ4072" s="3" t="s">
        <v>4</v>
      </c>
      <c r="BA4072" s="3" t="s">
        <v>4</v>
      </c>
      <c r="BB4072" s="3" t="s">
        <v>4</v>
      </c>
    </row>
    <row r="4073" spans="1:54" ht="172.8" x14ac:dyDescent="0.3">
      <c r="A4073" s="3" t="s">
        <v>667</v>
      </c>
      <c r="B4073" s="3" t="s">
        <v>26242</v>
      </c>
      <c r="C4073" s="3" t="s">
        <v>33807</v>
      </c>
      <c r="D4073" s="3" t="s">
        <v>1657</v>
      </c>
      <c r="E4073" s="3">
        <v>345</v>
      </c>
      <c r="F4073" s="3" t="s">
        <v>37839</v>
      </c>
      <c r="G4073" s="3" t="s">
        <v>752</v>
      </c>
      <c r="H4073" s="3" t="s">
        <v>33808</v>
      </c>
      <c r="I4073" s="3"/>
      <c r="J4073" s="3" t="s">
        <v>697</v>
      </c>
      <c r="K4073" s="3" t="s">
        <v>4</v>
      </c>
      <c r="L4073" s="3" t="s">
        <v>697</v>
      </c>
      <c r="N4073" s="3"/>
      <c r="O4073" s="3" t="s">
        <v>699</v>
      </c>
      <c r="P4073" s="3" t="s">
        <v>33809</v>
      </c>
      <c r="Q4073" s="3" t="s">
        <v>700</v>
      </c>
      <c r="R4073" s="3" t="s">
        <v>33810</v>
      </c>
      <c r="S4073" s="3" t="s">
        <v>698</v>
      </c>
      <c r="T4073" s="3" t="s">
        <v>33811</v>
      </c>
      <c r="U4073" s="3" t="s">
        <v>712</v>
      </c>
      <c r="V4073" s="3" t="s">
        <v>33812</v>
      </c>
      <c r="W4073" s="3" t="s">
        <v>699</v>
      </c>
      <c r="X4073" s="3" t="s">
        <v>33813</v>
      </c>
      <c r="Y4073" s="3" t="s">
        <v>700</v>
      </c>
      <c r="Z4073" s="3" t="s">
        <v>33814</v>
      </c>
      <c r="AA4073" s="3" t="s">
        <v>699</v>
      </c>
      <c r="AB4073" s="3" t="s">
        <v>33815</v>
      </c>
      <c r="AC4073" s="3" t="s">
        <v>698</v>
      </c>
      <c r="AD4073" s="3" t="s">
        <v>33816</v>
      </c>
      <c r="AE4073" s="3" t="s">
        <v>699</v>
      </c>
      <c r="AF4073" s="3" t="s">
        <v>33817</v>
      </c>
      <c r="AG4073" s="3" t="s">
        <v>700</v>
      </c>
      <c r="AH4073" s="3" t="s">
        <v>33818</v>
      </c>
      <c r="AI4073" s="3" t="s">
        <v>699</v>
      </c>
      <c r="AJ4073" s="3" t="s">
        <v>37697</v>
      </c>
      <c r="AK4073" s="3" t="s">
        <v>698</v>
      </c>
      <c r="AL4073" s="3" t="s">
        <v>33819</v>
      </c>
      <c r="AM4073" s="3" t="s">
        <v>700</v>
      </c>
      <c r="AN4073" s="3" t="s">
        <v>33820</v>
      </c>
      <c r="AO4073" s="3" t="s">
        <v>700</v>
      </c>
      <c r="AP4073" s="3" t="s">
        <v>33821</v>
      </c>
      <c r="AQ4073" s="3" t="s">
        <v>700</v>
      </c>
      <c r="AR4073" s="3" t="s">
        <v>33822</v>
      </c>
      <c r="AS4073" s="3" t="s">
        <v>698</v>
      </c>
      <c r="AT4073" s="3" t="s">
        <v>33823</v>
      </c>
      <c r="AU4073" s="3" t="s">
        <v>700</v>
      </c>
      <c r="AV4073" s="3" t="s">
        <v>33824</v>
      </c>
      <c r="AW4073" s="3" t="s">
        <v>700</v>
      </c>
      <c r="AX4073" s="3" t="s">
        <v>33825</v>
      </c>
      <c r="AY4073" s="3" t="s">
        <v>700</v>
      </c>
      <c r="AZ4073" s="3" t="s">
        <v>33826</v>
      </c>
      <c r="BA4073" s="3" t="s">
        <v>698</v>
      </c>
      <c r="BB4073" s="3" t="s">
        <v>33827</v>
      </c>
    </row>
    <row r="4074" spans="1:54" ht="172.8" x14ac:dyDescent="0.3">
      <c r="A4074" s="3" t="s">
        <v>667</v>
      </c>
      <c r="B4074" s="3" t="s">
        <v>24158</v>
      </c>
      <c r="C4074" s="3" t="s">
        <v>10456</v>
      </c>
      <c r="D4074" s="3" t="s">
        <v>1657</v>
      </c>
      <c r="E4074" s="3">
        <v>346</v>
      </c>
      <c r="F4074" s="3" t="s">
        <v>37835</v>
      </c>
      <c r="G4074" s="3" t="s">
        <v>694</v>
      </c>
      <c r="H4074" s="3" t="s">
        <v>3017</v>
      </c>
      <c r="I4074" s="3"/>
      <c r="J4074" s="3" t="s">
        <v>697</v>
      </c>
      <c r="K4074" s="3" t="s">
        <v>4</v>
      </c>
      <c r="L4074" s="3" t="s">
        <v>697</v>
      </c>
      <c r="N4074" s="3"/>
      <c r="O4074" s="3" t="s">
        <v>730</v>
      </c>
      <c r="P4074" s="3" t="s">
        <v>33828</v>
      </c>
      <c r="Q4074" s="3" t="s">
        <v>700</v>
      </c>
      <c r="R4074" s="3" t="s">
        <v>33829</v>
      </c>
      <c r="S4074" s="3" t="s">
        <v>728</v>
      </c>
      <c r="T4074" s="3" t="s">
        <v>33830</v>
      </c>
      <c r="U4074" s="3" t="s">
        <v>712</v>
      </c>
      <c r="V4074" s="3" t="s">
        <v>33831</v>
      </c>
      <c r="W4074" s="3" t="s">
        <v>729</v>
      </c>
      <c r="X4074" s="3" t="s">
        <v>33832</v>
      </c>
      <c r="Y4074" s="3" t="s">
        <v>729</v>
      </c>
      <c r="Z4074" s="3" t="s">
        <v>33833</v>
      </c>
      <c r="AA4074" s="3" t="s">
        <v>729</v>
      </c>
      <c r="AB4074" s="3" t="s">
        <v>33834</v>
      </c>
      <c r="AC4074" s="3" t="s">
        <v>728</v>
      </c>
      <c r="AD4074" s="3" t="s">
        <v>33835</v>
      </c>
      <c r="AE4074" s="3" t="s">
        <v>729</v>
      </c>
      <c r="AF4074" s="3" t="s">
        <v>33836</v>
      </c>
      <c r="AG4074" s="3" t="s">
        <v>700</v>
      </c>
      <c r="AH4074" s="3" t="s">
        <v>33837</v>
      </c>
      <c r="AI4074" s="3" t="s">
        <v>729</v>
      </c>
      <c r="AJ4074" s="3" t="s">
        <v>37698</v>
      </c>
      <c r="AK4074" s="3" t="s">
        <v>729</v>
      </c>
      <c r="AL4074" s="3" t="s">
        <v>33838</v>
      </c>
      <c r="AM4074" s="3" t="s">
        <v>700</v>
      </c>
      <c r="AN4074" s="3" t="s">
        <v>33839</v>
      </c>
      <c r="AO4074" s="3" t="s">
        <v>729</v>
      </c>
      <c r="AP4074" s="3" t="s">
        <v>33840</v>
      </c>
      <c r="AQ4074" s="3" t="s">
        <v>790</v>
      </c>
      <c r="AR4074" s="3" t="s">
        <v>33841</v>
      </c>
      <c r="AS4074" s="3" t="s">
        <v>700</v>
      </c>
      <c r="AT4074" s="3" t="s">
        <v>33842</v>
      </c>
      <c r="AU4074" s="3" t="s">
        <v>728</v>
      </c>
      <c r="AV4074" s="3" t="s">
        <v>33843</v>
      </c>
      <c r="AW4074" s="3" t="s">
        <v>730</v>
      </c>
      <c r="AX4074" s="3" t="s">
        <v>33844</v>
      </c>
      <c r="AY4074" s="3" t="s">
        <v>728</v>
      </c>
      <c r="AZ4074" s="3" t="s">
        <v>33845</v>
      </c>
      <c r="BA4074" s="3" t="s">
        <v>699</v>
      </c>
      <c r="BB4074" s="3" t="s">
        <v>33846</v>
      </c>
    </row>
    <row r="4075" spans="1:54" ht="72" x14ac:dyDescent="0.3">
      <c r="A4075" s="3" t="s">
        <v>667</v>
      </c>
      <c r="B4075" s="3" t="s">
        <v>33847</v>
      </c>
      <c r="C4075" s="3" t="s">
        <v>10456</v>
      </c>
      <c r="D4075" s="3" t="s">
        <v>1657</v>
      </c>
      <c r="E4075" s="3">
        <v>347</v>
      </c>
      <c r="F4075" s="3" t="s">
        <v>37872</v>
      </c>
      <c r="G4075" s="3" t="s">
        <v>694</v>
      </c>
      <c r="H4075" s="3" t="s">
        <v>33848</v>
      </c>
      <c r="I4075" s="3"/>
      <c r="J4075" s="3" t="s">
        <v>697</v>
      </c>
      <c r="K4075" s="3" t="s">
        <v>4</v>
      </c>
      <c r="L4075" s="3" t="s">
        <v>697</v>
      </c>
      <c r="N4075" s="3"/>
      <c r="O4075" s="3" t="s">
        <v>730</v>
      </c>
      <c r="P4075" s="3"/>
      <c r="Q4075" s="3" t="s">
        <v>728</v>
      </c>
      <c r="R4075" s="3" t="s">
        <v>33849</v>
      </c>
      <c r="S4075" s="3" t="s">
        <v>730</v>
      </c>
      <c r="T4075" s="3"/>
      <c r="U4075" s="3" t="s">
        <v>700</v>
      </c>
      <c r="V4075" s="3" t="s">
        <v>33850</v>
      </c>
      <c r="W4075" s="3" t="s">
        <v>699</v>
      </c>
      <c r="Y4075" s="3" t="s">
        <v>728</v>
      </c>
      <c r="AA4075" s="3" t="s">
        <v>729</v>
      </c>
      <c r="AC4075" s="3" t="s">
        <v>730</v>
      </c>
      <c r="AD4075" s="3" t="s">
        <v>33851</v>
      </c>
      <c r="AE4075" s="3" t="s">
        <v>698</v>
      </c>
      <c r="AF4075" s="3" t="s">
        <v>33852</v>
      </c>
      <c r="AG4075" s="3" t="s">
        <v>729</v>
      </c>
      <c r="AI4075" s="3" t="s">
        <v>700</v>
      </c>
      <c r="AK4075" s="3" t="s">
        <v>729</v>
      </c>
      <c r="AM4075" s="3" t="s">
        <v>699</v>
      </c>
      <c r="AO4075" s="3" t="s">
        <v>728</v>
      </c>
      <c r="AP4075" s="3" t="s">
        <v>33853</v>
      </c>
      <c r="AQ4075" s="3" t="s">
        <v>699</v>
      </c>
      <c r="AS4075" s="3" t="s">
        <v>699</v>
      </c>
      <c r="AU4075" s="3" t="s">
        <v>699</v>
      </c>
      <c r="AW4075" s="3" t="s">
        <v>698</v>
      </c>
      <c r="AY4075" s="3" t="s">
        <v>700</v>
      </c>
      <c r="BA4075" s="3" t="s">
        <v>700</v>
      </c>
    </row>
    <row r="4076" spans="1:54" ht="72" x14ac:dyDescent="0.3">
      <c r="A4076" s="3" t="s">
        <v>667</v>
      </c>
      <c r="B4076" s="3" t="s">
        <v>17301</v>
      </c>
      <c r="C4076" s="3" t="s">
        <v>10456</v>
      </c>
      <c r="D4076" s="3" t="s">
        <v>1657</v>
      </c>
      <c r="E4076" s="3">
        <v>348</v>
      </c>
      <c r="F4076" s="3" t="s">
        <v>37823</v>
      </c>
      <c r="G4076" s="3" t="s">
        <v>752</v>
      </c>
      <c r="H4076" s="3"/>
      <c r="I4076" s="3" t="s">
        <v>5731</v>
      </c>
      <c r="J4076" s="3" t="s">
        <v>697</v>
      </c>
      <c r="K4076" s="3" t="s">
        <v>4</v>
      </c>
      <c r="L4076" s="3" t="s">
        <v>697</v>
      </c>
      <c r="N4076" s="3"/>
      <c r="O4076" s="3" t="s">
        <v>729</v>
      </c>
      <c r="P4076" s="3" t="s">
        <v>33854</v>
      </c>
      <c r="Q4076" s="3" t="s">
        <v>728</v>
      </c>
      <c r="R4076" s="3"/>
      <c r="S4076" s="3" t="s">
        <v>729</v>
      </c>
      <c r="T4076" s="3" t="s">
        <v>33855</v>
      </c>
      <c r="U4076" s="3" t="s">
        <v>700</v>
      </c>
      <c r="V4076" s="3" t="s">
        <v>33856</v>
      </c>
      <c r="W4076" s="3" t="s">
        <v>700</v>
      </c>
      <c r="X4076" s="3" t="s">
        <v>33857</v>
      </c>
      <c r="Y4076" s="3" t="s">
        <v>786</v>
      </c>
      <c r="AA4076" s="3" t="s">
        <v>699</v>
      </c>
      <c r="AC4076" s="3" t="s">
        <v>730</v>
      </c>
      <c r="AD4076" s="3" t="s">
        <v>33858</v>
      </c>
      <c r="AE4076" s="3" t="s">
        <v>699</v>
      </c>
      <c r="AG4076" s="3" t="s">
        <v>786</v>
      </c>
      <c r="AI4076" s="3" t="s">
        <v>700</v>
      </c>
      <c r="AK4076" s="3" t="s">
        <v>699</v>
      </c>
      <c r="AM4076" s="3" t="s">
        <v>699</v>
      </c>
      <c r="AO4076" s="3" t="s">
        <v>727</v>
      </c>
      <c r="AQ4076" s="3" t="s">
        <v>728</v>
      </c>
      <c r="AS4076" s="3" t="s">
        <v>698</v>
      </c>
      <c r="AU4076" s="3" t="s">
        <v>727</v>
      </c>
      <c r="AW4076" s="3" t="s">
        <v>698</v>
      </c>
      <c r="AY4076" s="3" t="s">
        <v>728</v>
      </c>
      <c r="AZ4076" s="3" t="s">
        <v>33859</v>
      </c>
      <c r="BA4076" s="3" t="s">
        <v>699</v>
      </c>
    </row>
    <row r="4077" spans="1:54" ht="216" x14ac:dyDescent="0.3">
      <c r="A4077" s="3" t="s">
        <v>667</v>
      </c>
      <c r="B4077" s="3" t="s">
        <v>16267</v>
      </c>
      <c r="C4077" s="3" t="s">
        <v>7880</v>
      </c>
      <c r="D4077" s="3" t="s">
        <v>1657</v>
      </c>
      <c r="E4077" s="3">
        <v>349</v>
      </c>
      <c r="F4077" s="3" t="s">
        <v>37853</v>
      </c>
      <c r="G4077" s="3" t="s">
        <v>752</v>
      </c>
      <c r="H4077" s="3" t="s">
        <v>838</v>
      </c>
      <c r="I4077" s="3"/>
      <c r="J4077" s="3" t="s">
        <v>697</v>
      </c>
      <c r="K4077" s="3" t="s">
        <v>4</v>
      </c>
      <c r="L4077" s="3" t="s">
        <v>697</v>
      </c>
      <c r="N4077" s="3"/>
      <c r="O4077" s="3" t="s">
        <v>700</v>
      </c>
      <c r="P4077" s="3" t="s">
        <v>33860</v>
      </c>
      <c r="Q4077" s="3" t="s">
        <v>728</v>
      </c>
      <c r="R4077" s="3" t="s">
        <v>33861</v>
      </c>
      <c r="S4077" s="3" t="s">
        <v>729</v>
      </c>
      <c r="T4077" s="3"/>
      <c r="U4077" s="3" t="s">
        <v>712</v>
      </c>
      <c r="W4077" s="3" t="s">
        <v>729</v>
      </c>
      <c r="X4077" s="3" t="s">
        <v>33862</v>
      </c>
      <c r="Y4077" s="3" t="s">
        <v>698</v>
      </c>
      <c r="AA4077" s="3" t="s">
        <v>729</v>
      </c>
      <c r="AB4077" s="3" t="s">
        <v>33863</v>
      </c>
      <c r="AC4077" s="3" t="s">
        <v>699</v>
      </c>
      <c r="AE4077" s="3" t="s">
        <v>729</v>
      </c>
      <c r="AF4077" s="3" t="s">
        <v>33864</v>
      </c>
      <c r="AG4077" s="3" t="s">
        <v>728</v>
      </c>
      <c r="AI4077" s="3" t="s">
        <v>728</v>
      </c>
      <c r="AJ4077" s="3" t="s">
        <v>37699</v>
      </c>
      <c r="AK4077" s="3" t="s">
        <v>699</v>
      </c>
      <c r="AM4077" s="3" t="s">
        <v>728</v>
      </c>
      <c r="AN4077" s="3" t="s">
        <v>33865</v>
      </c>
      <c r="AO4077" s="3" t="s">
        <v>786</v>
      </c>
      <c r="AP4077" s="3" t="s">
        <v>33866</v>
      </c>
      <c r="AQ4077" s="3" t="s">
        <v>699</v>
      </c>
      <c r="AR4077" s="3" t="s">
        <v>33867</v>
      </c>
      <c r="AS4077" s="3" t="s">
        <v>699</v>
      </c>
      <c r="AU4077" s="3" t="s">
        <v>699</v>
      </c>
      <c r="AV4077" s="3" t="s">
        <v>33868</v>
      </c>
      <c r="AW4077" s="3" t="s">
        <v>728</v>
      </c>
      <c r="AX4077" s="3" t="s">
        <v>33869</v>
      </c>
      <c r="AY4077" s="3" t="s">
        <v>699</v>
      </c>
      <c r="BA4077" s="3" t="s">
        <v>727</v>
      </c>
    </row>
    <row r="4078" spans="1:54" ht="129.6" x14ac:dyDescent="0.3">
      <c r="A4078" s="3" t="s">
        <v>667</v>
      </c>
      <c r="B4078" s="3" t="s">
        <v>757</v>
      </c>
      <c r="C4078" s="3" t="s">
        <v>7880</v>
      </c>
      <c r="D4078" s="3" t="s">
        <v>1657</v>
      </c>
      <c r="E4078" s="3">
        <v>350</v>
      </c>
      <c r="F4078" s="3" t="s">
        <v>37868</v>
      </c>
      <c r="G4078" s="3" t="s">
        <v>694</v>
      </c>
      <c r="H4078" s="3" t="s">
        <v>33870</v>
      </c>
      <c r="I4078" s="3"/>
      <c r="J4078" s="3" t="s">
        <v>697</v>
      </c>
      <c r="K4078" s="3" t="s">
        <v>4</v>
      </c>
      <c r="L4078" s="3" t="s">
        <v>697</v>
      </c>
      <c r="N4078" s="3"/>
      <c r="O4078" s="3" t="s">
        <v>730</v>
      </c>
      <c r="P4078" s="3" t="s">
        <v>33871</v>
      </c>
      <c r="Q4078" s="3" t="s">
        <v>729</v>
      </c>
      <c r="R4078" s="3" t="s">
        <v>33872</v>
      </c>
      <c r="S4078" s="3" t="s">
        <v>698</v>
      </c>
      <c r="T4078" s="3" t="s">
        <v>33873</v>
      </c>
      <c r="U4078" s="3" t="s">
        <v>712</v>
      </c>
      <c r="W4078" s="3" t="s">
        <v>729</v>
      </c>
      <c r="X4078" s="3" t="s">
        <v>33874</v>
      </c>
      <c r="Y4078" s="3" t="s">
        <v>698</v>
      </c>
      <c r="AA4078" s="3" t="s">
        <v>700</v>
      </c>
      <c r="AB4078" s="3" t="s">
        <v>33875</v>
      </c>
      <c r="AC4078" s="3" t="s">
        <v>699</v>
      </c>
      <c r="AD4078" s="3" t="s">
        <v>33876</v>
      </c>
      <c r="AE4078" s="3" t="s">
        <v>712</v>
      </c>
      <c r="AF4078" s="3" t="s">
        <v>33877</v>
      </c>
      <c r="AG4078" s="3" t="s">
        <v>728</v>
      </c>
      <c r="AH4078" s="3" t="s">
        <v>33878</v>
      </c>
      <c r="AI4078" s="3" t="s">
        <v>728</v>
      </c>
      <c r="AJ4078" s="3" t="s">
        <v>37700</v>
      </c>
      <c r="AK4078" s="3" t="s">
        <v>698</v>
      </c>
      <c r="AL4078" s="3" t="s">
        <v>33879</v>
      </c>
      <c r="AM4078" s="3" t="s">
        <v>700</v>
      </c>
      <c r="AN4078" s="3" t="s">
        <v>33880</v>
      </c>
      <c r="AO4078" s="3" t="s">
        <v>728</v>
      </c>
      <c r="AP4078" s="3" t="s">
        <v>33881</v>
      </c>
      <c r="AQ4078" s="3" t="s">
        <v>699</v>
      </c>
      <c r="AR4078" s="3" t="s">
        <v>33882</v>
      </c>
      <c r="AS4078" s="3" t="s">
        <v>730</v>
      </c>
      <c r="AT4078" s="3" t="s">
        <v>33883</v>
      </c>
      <c r="AU4078" s="3" t="s">
        <v>699</v>
      </c>
      <c r="AV4078" s="3" t="s">
        <v>33884</v>
      </c>
      <c r="AW4078" s="3" t="s">
        <v>728</v>
      </c>
      <c r="AY4078" s="3" t="s">
        <v>700</v>
      </c>
      <c r="BA4078" s="3" t="s">
        <v>699</v>
      </c>
      <c r="BB4078" s="3" t="s">
        <v>33885</v>
      </c>
    </row>
    <row r="4079" spans="1:54" ht="43.2" x14ac:dyDescent="0.3">
      <c r="A4079" s="3" t="s">
        <v>667</v>
      </c>
      <c r="B4079" s="3" t="s">
        <v>16517</v>
      </c>
      <c r="C4079" s="3" t="s">
        <v>33886</v>
      </c>
      <c r="D4079" s="3" t="s">
        <v>1657</v>
      </c>
      <c r="E4079" s="3">
        <v>351</v>
      </c>
      <c r="F4079" s="3" t="s">
        <v>37859</v>
      </c>
      <c r="G4079" s="3" t="s">
        <v>752</v>
      </c>
      <c r="H4079" s="3" t="s">
        <v>10272</v>
      </c>
      <c r="I4079" s="3"/>
      <c r="J4079" s="3" t="s">
        <v>697</v>
      </c>
      <c r="K4079" s="3" t="s">
        <v>4</v>
      </c>
      <c r="L4079" s="3" t="s">
        <v>697</v>
      </c>
      <c r="N4079" s="3"/>
      <c r="O4079" s="3" t="s">
        <v>727</v>
      </c>
      <c r="P4079" s="3"/>
      <c r="Q4079" s="3" t="s">
        <v>728</v>
      </c>
      <c r="R4079" s="3"/>
      <c r="S4079" s="3" t="s">
        <v>699</v>
      </c>
      <c r="T4079" s="3"/>
      <c r="U4079" s="3" t="s">
        <v>700</v>
      </c>
      <c r="V4079" s="3" t="s">
        <v>33887</v>
      </c>
      <c r="W4079" s="3" t="s">
        <v>729</v>
      </c>
      <c r="Y4079" s="3" t="s">
        <v>698</v>
      </c>
      <c r="AA4079" s="3" t="s">
        <v>729</v>
      </c>
      <c r="AC4079" s="3" t="s">
        <v>699</v>
      </c>
      <c r="AE4079" s="3" t="s">
        <v>728</v>
      </c>
      <c r="AG4079" s="3" t="s">
        <v>699</v>
      </c>
      <c r="AI4079" s="3" t="s">
        <v>728</v>
      </c>
      <c r="AK4079" s="3" t="s">
        <v>698</v>
      </c>
      <c r="AM4079" s="3" t="s">
        <v>728</v>
      </c>
      <c r="AO4079" s="3" t="s">
        <v>700</v>
      </c>
      <c r="AQ4079" s="3" t="s">
        <v>700</v>
      </c>
      <c r="AS4079" s="3" t="s">
        <v>786</v>
      </c>
      <c r="AU4079" s="3" t="s">
        <v>700</v>
      </c>
      <c r="AW4079" s="3" t="s">
        <v>728</v>
      </c>
      <c r="AY4079" s="3" t="s">
        <v>699</v>
      </c>
      <c r="BA4079" s="3" t="s">
        <v>727</v>
      </c>
    </row>
    <row r="4080" spans="1:54" ht="144" x14ac:dyDescent="0.3">
      <c r="A4080" s="3" t="s">
        <v>667</v>
      </c>
      <c r="B4080" s="3" t="s">
        <v>963</v>
      </c>
      <c r="C4080" s="3" t="s">
        <v>6166</v>
      </c>
      <c r="D4080" s="3" t="s">
        <v>1657</v>
      </c>
      <c r="E4080" s="3">
        <v>352</v>
      </c>
      <c r="F4080" s="3" t="s">
        <v>37833</v>
      </c>
      <c r="G4080" s="3" t="s">
        <v>694</v>
      </c>
      <c r="H4080" s="3" t="s">
        <v>1333</v>
      </c>
      <c r="I4080" s="3" t="s">
        <v>33888</v>
      </c>
      <c r="J4080" s="3" t="s">
        <v>697</v>
      </c>
      <c r="K4080" s="3" t="s">
        <v>4</v>
      </c>
      <c r="L4080" s="3" t="s">
        <v>697</v>
      </c>
      <c r="N4080" s="3"/>
      <c r="O4080" s="3" t="s">
        <v>729</v>
      </c>
      <c r="P4080" s="3" t="s">
        <v>33889</v>
      </c>
      <c r="Q4080" s="3" t="s">
        <v>729</v>
      </c>
      <c r="R4080" s="3" t="s">
        <v>33890</v>
      </c>
      <c r="S4080" s="3" t="s">
        <v>728</v>
      </c>
      <c r="T4080" s="3" t="s">
        <v>33891</v>
      </c>
      <c r="U4080" s="3" t="s">
        <v>731</v>
      </c>
      <c r="V4080" s="3" t="s">
        <v>33892</v>
      </c>
      <c r="W4080" s="3" t="s">
        <v>729</v>
      </c>
      <c r="X4080" s="3" t="s">
        <v>33893</v>
      </c>
      <c r="Y4080" s="3" t="s">
        <v>730</v>
      </c>
      <c r="Z4080" s="3" t="s">
        <v>33894</v>
      </c>
      <c r="AA4080" s="3" t="s">
        <v>728</v>
      </c>
      <c r="AB4080" s="3" t="s">
        <v>33895</v>
      </c>
      <c r="AC4080" s="3" t="s">
        <v>699</v>
      </c>
      <c r="AD4080" s="3" t="s">
        <v>33896</v>
      </c>
      <c r="AE4080" s="3" t="s">
        <v>699</v>
      </c>
      <c r="AF4080" s="3" t="s">
        <v>33897</v>
      </c>
      <c r="AG4080" s="3" t="s">
        <v>728</v>
      </c>
      <c r="AH4080" s="3" t="s">
        <v>33898</v>
      </c>
      <c r="AI4080" s="3" t="s">
        <v>699</v>
      </c>
      <c r="AJ4080" s="3" t="s">
        <v>37701</v>
      </c>
      <c r="AK4080" s="3" t="s">
        <v>728</v>
      </c>
      <c r="AL4080" s="3" t="s">
        <v>33899</v>
      </c>
      <c r="AM4080" s="3" t="s">
        <v>728</v>
      </c>
      <c r="AN4080" s="3" t="s">
        <v>33900</v>
      </c>
      <c r="AO4080" s="3" t="s">
        <v>700</v>
      </c>
      <c r="AP4080" s="3" t="s">
        <v>33901</v>
      </c>
      <c r="AQ4080" s="3" t="s">
        <v>700</v>
      </c>
      <c r="AR4080" s="3" t="s">
        <v>33902</v>
      </c>
      <c r="AS4080" s="3" t="s">
        <v>699</v>
      </c>
      <c r="AT4080" s="3" t="s">
        <v>33903</v>
      </c>
      <c r="AU4080" s="3" t="s">
        <v>699</v>
      </c>
      <c r="AV4080" s="3" t="s">
        <v>33904</v>
      </c>
      <c r="AW4080" s="3" t="s">
        <v>700</v>
      </c>
      <c r="AX4080" s="3" t="s">
        <v>33905</v>
      </c>
      <c r="AY4080" s="3" t="s">
        <v>699</v>
      </c>
      <c r="AZ4080" s="3" t="s">
        <v>33906</v>
      </c>
      <c r="BA4080" s="3" t="s">
        <v>790</v>
      </c>
      <c r="BB4080" s="3" t="s">
        <v>33907</v>
      </c>
    </row>
    <row r="4081" spans="1:54" ht="28.8" x14ac:dyDescent="0.3">
      <c r="A4081" s="3" t="s">
        <v>667</v>
      </c>
      <c r="B4081" s="3" t="s">
        <v>7873</v>
      </c>
      <c r="C4081" s="3" t="s">
        <v>8715</v>
      </c>
      <c r="D4081" s="3" t="s">
        <v>1657</v>
      </c>
      <c r="E4081" s="3">
        <v>353</v>
      </c>
      <c r="F4081" s="3" t="s">
        <v>37854</v>
      </c>
      <c r="G4081" s="3" t="s">
        <v>694</v>
      </c>
      <c r="H4081" s="3" t="s">
        <v>33908</v>
      </c>
      <c r="I4081" s="3"/>
      <c r="J4081" s="3" t="s">
        <v>4</v>
      </c>
      <c r="K4081" s="3" t="s">
        <v>4</v>
      </c>
      <c r="L4081" s="3" t="s">
        <v>697</v>
      </c>
      <c r="M4081" s="3" t="s">
        <v>4</v>
      </c>
      <c r="N4081" s="3"/>
      <c r="O4081" s="3" t="s">
        <v>4</v>
      </c>
      <c r="P4081" s="3" t="s">
        <v>4</v>
      </c>
      <c r="Q4081" s="3" t="s">
        <v>4</v>
      </c>
      <c r="R4081" s="3" t="s">
        <v>4</v>
      </c>
      <c r="S4081" s="3" t="s">
        <v>4</v>
      </c>
      <c r="T4081" s="3" t="s">
        <v>4</v>
      </c>
      <c r="U4081" s="3" t="s">
        <v>4</v>
      </c>
      <c r="V4081" s="3" t="s">
        <v>4</v>
      </c>
      <c r="W4081" s="3" t="s">
        <v>4</v>
      </c>
      <c r="X4081" s="3" t="s">
        <v>4</v>
      </c>
      <c r="Y4081" s="3" t="s">
        <v>4</v>
      </c>
      <c r="Z4081" s="3" t="s">
        <v>4</v>
      </c>
      <c r="AA4081" s="3" t="s">
        <v>4</v>
      </c>
      <c r="AB4081" s="3" t="s">
        <v>4</v>
      </c>
      <c r="AC4081" s="3" t="s">
        <v>4</v>
      </c>
      <c r="AD4081" s="3" t="s">
        <v>4</v>
      </c>
      <c r="AE4081" s="3" t="s">
        <v>4</v>
      </c>
      <c r="AF4081" s="3" t="s">
        <v>4</v>
      </c>
      <c r="AG4081" s="3" t="s">
        <v>4</v>
      </c>
      <c r="AH4081" s="3" t="s">
        <v>4</v>
      </c>
      <c r="AI4081" s="3" t="s">
        <v>4</v>
      </c>
      <c r="AJ4081" s="3" t="s">
        <v>4</v>
      </c>
      <c r="AK4081" s="3" t="s">
        <v>4</v>
      </c>
      <c r="AL4081" s="3" t="s">
        <v>4</v>
      </c>
      <c r="AM4081" s="3" t="s">
        <v>4</v>
      </c>
      <c r="AN4081" s="3" t="s">
        <v>4</v>
      </c>
      <c r="AO4081" s="3" t="s">
        <v>4</v>
      </c>
      <c r="AP4081" s="3" t="s">
        <v>4</v>
      </c>
      <c r="AQ4081" s="3" t="s">
        <v>4</v>
      </c>
      <c r="AR4081" s="3" t="s">
        <v>4</v>
      </c>
      <c r="AS4081" s="3" t="s">
        <v>4</v>
      </c>
      <c r="AT4081" s="3" t="s">
        <v>4</v>
      </c>
      <c r="AU4081" s="3" t="s">
        <v>4</v>
      </c>
      <c r="AV4081" s="3" t="s">
        <v>4</v>
      </c>
      <c r="AW4081" s="3" t="s">
        <v>4</v>
      </c>
      <c r="AX4081" s="3" t="s">
        <v>4</v>
      </c>
      <c r="AY4081" s="3" t="s">
        <v>4</v>
      </c>
      <c r="AZ4081" s="3" t="s">
        <v>4</v>
      </c>
      <c r="BA4081" s="3" t="s">
        <v>4</v>
      </c>
      <c r="BB4081" s="3" t="s">
        <v>4</v>
      </c>
    </row>
    <row r="4082" spans="1:54" ht="28.8" x14ac:dyDescent="0.3">
      <c r="A4082" s="3" t="s">
        <v>667</v>
      </c>
      <c r="B4082" s="3" t="s">
        <v>14794</v>
      </c>
      <c r="C4082" s="3" t="s">
        <v>33909</v>
      </c>
      <c r="D4082" s="3" t="s">
        <v>1657</v>
      </c>
      <c r="E4082" s="3">
        <v>354</v>
      </c>
      <c r="F4082" s="3" t="s">
        <v>37825</v>
      </c>
      <c r="G4082" s="3" t="s">
        <v>752</v>
      </c>
      <c r="H4082" s="3"/>
      <c r="I4082" s="3" t="s">
        <v>1525</v>
      </c>
      <c r="J4082" s="3" t="s">
        <v>4</v>
      </c>
      <c r="K4082" s="3" t="s">
        <v>4</v>
      </c>
      <c r="L4082" s="3" t="s">
        <v>697</v>
      </c>
      <c r="M4082" s="3" t="s">
        <v>4</v>
      </c>
      <c r="N4082" s="3"/>
      <c r="O4082" s="3" t="s">
        <v>4</v>
      </c>
      <c r="P4082" s="3" t="s">
        <v>4</v>
      </c>
      <c r="Q4082" s="3" t="s">
        <v>4</v>
      </c>
      <c r="R4082" s="3" t="s">
        <v>4</v>
      </c>
      <c r="S4082" s="3" t="s">
        <v>4</v>
      </c>
      <c r="T4082" s="3" t="s">
        <v>4</v>
      </c>
      <c r="U4082" s="3" t="s">
        <v>4</v>
      </c>
      <c r="V4082" s="3" t="s">
        <v>4</v>
      </c>
      <c r="W4082" s="3" t="s">
        <v>4</v>
      </c>
      <c r="X4082" s="3" t="s">
        <v>4</v>
      </c>
      <c r="Y4082" s="3" t="s">
        <v>4</v>
      </c>
      <c r="Z4082" s="3" t="s">
        <v>4</v>
      </c>
      <c r="AA4082" s="3" t="s">
        <v>4</v>
      </c>
      <c r="AB4082" s="3" t="s">
        <v>4</v>
      </c>
      <c r="AC4082" s="3" t="s">
        <v>4</v>
      </c>
      <c r="AD4082" s="3" t="s">
        <v>4</v>
      </c>
      <c r="AE4082" s="3" t="s">
        <v>4</v>
      </c>
      <c r="AF4082" s="3" t="s">
        <v>4</v>
      </c>
      <c r="AG4082" s="3" t="s">
        <v>4</v>
      </c>
      <c r="AH4082" s="3" t="s">
        <v>4</v>
      </c>
      <c r="AI4082" s="3" t="s">
        <v>4</v>
      </c>
      <c r="AJ4082" s="3" t="s">
        <v>4</v>
      </c>
      <c r="AK4082" s="3" t="s">
        <v>4</v>
      </c>
      <c r="AL4082" s="3" t="s">
        <v>4</v>
      </c>
      <c r="AM4082" s="3" t="s">
        <v>4</v>
      </c>
      <c r="AN4082" s="3" t="s">
        <v>4</v>
      </c>
      <c r="AO4082" s="3" t="s">
        <v>4</v>
      </c>
      <c r="AP4082" s="3" t="s">
        <v>4</v>
      </c>
      <c r="AQ4082" s="3" t="s">
        <v>4</v>
      </c>
      <c r="AR4082" s="3" t="s">
        <v>4</v>
      </c>
      <c r="AS4082" s="3" t="s">
        <v>4</v>
      </c>
      <c r="AT4082" s="3" t="s">
        <v>4</v>
      </c>
      <c r="AU4082" s="3" t="s">
        <v>4</v>
      </c>
      <c r="AV4082" s="3" t="s">
        <v>4</v>
      </c>
      <c r="AW4082" s="3" t="s">
        <v>4</v>
      </c>
      <c r="AX4082" s="3" t="s">
        <v>4</v>
      </c>
      <c r="AY4082" s="3" t="s">
        <v>4</v>
      </c>
      <c r="AZ4082" s="3" t="s">
        <v>4</v>
      </c>
      <c r="BA4082" s="3" t="s">
        <v>4</v>
      </c>
      <c r="BB4082" s="3" t="s">
        <v>4</v>
      </c>
    </row>
    <row r="4083" spans="1:54" ht="28.8" x14ac:dyDescent="0.3">
      <c r="A4083" s="3" t="s">
        <v>667</v>
      </c>
      <c r="B4083" s="3" t="s">
        <v>963</v>
      </c>
      <c r="C4083" s="3" t="s">
        <v>31236</v>
      </c>
      <c r="D4083" s="3" t="s">
        <v>1657</v>
      </c>
      <c r="E4083" s="3">
        <v>355</v>
      </c>
      <c r="F4083" s="3" t="s">
        <v>37838</v>
      </c>
      <c r="G4083" s="3" t="s">
        <v>694</v>
      </c>
      <c r="H4083" s="3" t="s">
        <v>33910</v>
      </c>
      <c r="I4083" s="3"/>
      <c r="J4083" s="3" t="s">
        <v>4</v>
      </c>
      <c r="K4083" s="3" t="s">
        <v>4</v>
      </c>
      <c r="L4083" s="3" t="s">
        <v>705</v>
      </c>
      <c r="M4083" s="3" t="s">
        <v>4</v>
      </c>
      <c r="N4083" s="3"/>
      <c r="O4083" s="3" t="s">
        <v>4</v>
      </c>
      <c r="P4083" s="3" t="s">
        <v>4</v>
      </c>
      <c r="Q4083" s="3" t="s">
        <v>4</v>
      </c>
      <c r="R4083" s="3" t="s">
        <v>4</v>
      </c>
      <c r="S4083" s="3" t="s">
        <v>4</v>
      </c>
      <c r="T4083" s="3" t="s">
        <v>4</v>
      </c>
      <c r="U4083" s="3" t="s">
        <v>4</v>
      </c>
      <c r="V4083" s="3" t="s">
        <v>4</v>
      </c>
      <c r="W4083" s="3" t="s">
        <v>4</v>
      </c>
      <c r="X4083" s="3" t="s">
        <v>4</v>
      </c>
      <c r="Y4083" s="3" t="s">
        <v>4</v>
      </c>
      <c r="Z4083" s="3" t="s">
        <v>4</v>
      </c>
      <c r="AA4083" s="3" t="s">
        <v>4</v>
      </c>
      <c r="AB4083" s="3" t="s">
        <v>4</v>
      </c>
      <c r="AC4083" s="3" t="s">
        <v>4</v>
      </c>
      <c r="AD4083" s="3" t="s">
        <v>4</v>
      </c>
      <c r="AE4083" s="3" t="s">
        <v>4</v>
      </c>
      <c r="AF4083" s="3" t="s">
        <v>4</v>
      </c>
      <c r="AG4083" s="3" t="s">
        <v>4</v>
      </c>
      <c r="AH4083" s="3" t="s">
        <v>4</v>
      </c>
      <c r="AI4083" s="3" t="s">
        <v>4</v>
      </c>
      <c r="AJ4083" s="3" t="s">
        <v>4</v>
      </c>
      <c r="AK4083" s="3" t="s">
        <v>4</v>
      </c>
      <c r="AL4083" s="3" t="s">
        <v>4</v>
      </c>
      <c r="AM4083" s="3" t="s">
        <v>4</v>
      </c>
      <c r="AN4083" s="3" t="s">
        <v>4</v>
      </c>
      <c r="AO4083" s="3" t="s">
        <v>4</v>
      </c>
      <c r="AP4083" s="3" t="s">
        <v>4</v>
      </c>
      <c r="AQ4083" s="3" t="s">
        <v>4</v>
      </c>
      <c r="AR4083" s="3" t="s">
        <v>4</v>
      </c>
      <c r="AS4083" s="3" t="s">
        <v>4</v>
      </c>
      <c r="AT4083" s="3" t="s">
        <v>4</v>
      </c>
      <c r="AU4083" s="3" t="s">
        <v>4</v>
      </c>
      <c r="AV4083" s="3" t="s">
        <v>4</v>
      </c>
      <c r="AW4083" s="3" t="s">
        <v>4</v>
      </c>
      <c r="AX4083" s="3" t="s">
        <v>4</v>
      </c>
      <c r="AY4083" s="3" t="s">
        <v>4</v>
      </c>
      <c r="AZ4083" s="3" t="s">
        <v>4</v>
      </c>
      <c r="BA4083" s="3" t="s">
        <v>4</v>
      </c>
      <c r="BB4083" s="3" t="s">
        <v>4</v>
      </c>
    </row>
    <row r="4084" spans="1:54" ht="72" x14ac:dyDescent="0.3">
      <c r="A4084" s="3" t="s">
        <v>667</v>
      </c>
      <c r="B4084" s="3" t="s">
        <v>1276</v>
      </c>
      <c r="C4084" s="3" t="s">
        <v>33911</v>
      </c>
      <c r="D4084" s="3" t="s">
        <v>1657</v>
      </c>
      <c r="E4084" s="3">
        <v>356</v>
      </c>
      <c r="F4084" s="3" t="s">
        <v>37850</v>
      </c>
      <c r="G4084" s="3" t="s">
        <v>694</v>
      </c>
      <c r="H4084" s="3" t="s">
        <v>26612</v>
      </c>
      <c r="I4084" s="3"/>
      <c r="J4084" s="3" t="s">
        <v>697</v>
      </c>
      <c r="K4084" s="3" t="s">
        <v>4</v>
      </c>
      <c r="L4084" s="3" t="s">
        <v>697</v>
      </c>
      <c r="M4084" s="3" t="s">
        <v>33912</v>
      </c>
      <c r="N4084" s="3"/>
      <c r="O4084" s="3" t="s">
        <v>698</v>
      </c>
      <c r="P4084" s="3" t="s">
        <v>33913</v>
      </c>
      <c r="Q4084" s="3" t="s">
        <v>700</v>
      </c>
      <c r="R4084" s="3"/>
      <c r="S4084" s="3" t="s">
        <v>698</v>
      </c>
      <c r="T4084" s="3" t="s">
        <v>33914</v>
      </c>
      <c r="U4084" s="3" t="s">
        <v>700</v>
      </c>
      <c r="V4084" s="3" t="s">
        <v>33915</v>
      </c>
      <c r="W4084" s="3" t="s">
        <v>698</v>
      </c>
      <c r="X4084" s="3" t="s">
        <v>33916</v>
      </c>
      <c r="Y4084" s="3" t="s">
        <v>698</v>
      </c>
      <c r="Z4084" s="3" t="s">
        <v>33917</v>
      </c>
      <c r="AA4084" s="3" t="s">
        <v>698</v>
      </c>
      <c r="AB4084" s="3" t="s">
        <v>33918</v>
      </c>
      <c r="AC4084" s="3" t="s">
        <v>698</v>
      </c>
      <c r="AD4084" s="3" t="s">
        <v>33919</v>
      </c>
      <c r="AE4084" s="3" t="s">
        <v>698</v>
      </c>
      <c r="AG4084" s="3" t="s">
        <v>698</v>
      </c>
      <c r="AI4084" s="3" t="s">
        <v>699</v>
      </c>
      <c r="AK4084" s="3" t="s">
        <v>698</v>
      </c>
      <c r="AM4084" s="3" t="s">
        <v>700</v>
      </c>
      <c r="AO4084" s="3" t="s">
        <v>700</v>
      </c>
      <c r="AP4084" s="3" t="s">
        <v>33920</v>
      </c>
      <c r="AQ4084" s="3" t="s">
        <v>728</v>
      </c>
      <c r="AR4084" s="3" t="s">
        <v>33921</v>
      </c>
      <c r="AS4084" s="3" t="s">
        <v>699</v>
      </c>
      <c r="AU4084" s="3" t="s">
        <v>699</v>
      </c>
      <c r="AW4084" s="3" t="s">
        <v>700</v>
      </c>
      <c r="AY4084" s="3" t="s">
        <v>700</v>
      </c>
      <c r="BA4084" s="3" t="s">
        <v>700</v>
      </c>
    </row>
    <row r="4085" spans="1:54" ht="187.2" x14ac:dyDescent="0.3">
      <c r="A4085" s="3" t="s">
        <v>667</v>
      </c>
      <c r="B4085" s="3" t="s">
        <v>2203</v>
      </c>
      <c r="C4085" s="3" t="s">
        <v>33922</v>
      </c>
      <c r="D4085" s="3" t="s">
        <v>1657</v>
      </c>
      <c r="E4085" s="3">
        <v>357</v>
      </c>
      <c r="F4085" s="3" t="s">
        <v>37846</v>
      </c>
      <c r="G4085" s="3" t="s">
        <v>694</v>
      </c>
      <c r="H4085" s="3" t="s">
        <v>1707</v>
      </c>
      <c r="I4085" s="3" t="s">
        <v>12511</v>
      </c>
      <c r="J4085" s="3" t="s">
        <v>697</v>
      </c>
      <c r="K4085" s="3" t="s">
        <v>4</v>
      </c>
      <c r="L4085" s="3" t="s">
        <v>705</v>
      </c>
      <c r="M4085" s="3" t="s">
        <v>33923</v>
      </c>
      <c r="N4085" s="3"/>
      <c r="O4085" s="3" t="s">
        <v>700</v>
      </c>
      <c r="P4085" s="3" t="s">
        <v>33924</v>
      </c>
      <c r="Q4085" s="3" t="s">
        <v>700</v>
      </c>
      <c r="R4085" s="3" t="s">
        <v>33925</v>
      </c>
      <c r="S4085" s="3" t="s">
        <v>698</v>
      </c>
      <c r="T4085" s="3" t="s">
        <v>33926</v>
      </c>
      <c r="U4085" s="3" t="s">
        <v>1132</v>
      </c>
      <c r="V4085" s="3" t="s">
        <v>33927</v>
      </c>
      <c r="W4085" s="3" t="s">
        <v>699</v>
      </c>
      <c r="X4085" s="3" t="s">
        <v>33928</v>
      </c>
      <c r="Y4085" s="3" t="s">
        <v>700</v>
      </c>
      <c r="Z4085" s="3" t="s">
        <v>33929</v>
      </c>
      <c r="AA4085" s="3" t="s">
        <v>729</v>
      </c>
      <c r="AB4085" s="3" t="s">
        <v>33930</v>
      </c>
      <c r="AC4085" s="3" t="s">
        <v>730</v>
      </c>
      <c r="AD4085" s="3" t="s">
        <v>33931</v>
      </c>
      <c r="AE4085" s="3" t="s">
        <v>790</v>
      </c>
      <c r="AF4085" s="3" t="s">
        <v>33932</v>
      </c>
      <c r="AG4085" s="3" t="s">
        <v>786</v>
      </c>
      <c r="AH4085" s="3" t="s">
        <v>33933</v>
      </c>
      <c r="AI4085" s="3" t="s">
        <v>699</v>
      </c>
      <c r="AJ4085" s="3" t="s">
        <v>37702</v>
      </c>
      <c r="AK4085" s="3" t="s">
        <v>698</v>
      </c>
      <c r="AL4085" s="3" t="s">
        <v>33934</v>
      </c>
      <c r="AM4085" s="3" t="s">
        <v>699</v>
      </c>
      <c r="AN4085" s="3" t="s">
        <v>33935</v>
      </c>
      <c r="AO4085" s="3" t="s">
        <v>727</v>
      </c>
      <c r="AP4085" s="3" t="s">
        <v>33936</v>
      </c>
      <c r="AQ4085" s="3" t="s">
        <v>729</v>
      </c>
      <c r="AR4085" s="3" t="s">
        <v>33937</v>
      </c>
      <c r="AS4085" s="3" t="s">
        <v>786</v>
      </c>
      <c r="AT4085" s="3" t="s">
        <v>33938</v>
      </c>
      <c r="AU4085" s="3" t="s">
        <v>729</v>
      </c>
      <c r="AV4085" s="3" t="s">
        <v>33939</v>
      </c>
      <c r="AW4085" s="3" t="s">
        <v>700</v>
      </c>
      <c r="AX4085" s="3" t="s">
        <v>33940</v>
      </c>
      <c r="AY4085" s="3" t="s">
        <v>699</v>
      </c>
      <c r="AZ4085" s="3" t="s">
        <v>33941</v>
      </c>
      <c r="BA4085" s="3" t="s">
        <v>727</v>
      </c>
      <c r="BB4085" s="3" t="s">
        <v>33942</v>
      </c>
    </row>
    <row r="4086" spans="1:54" ht="201.6" x14ac:dyDescent="0.3">
      <c r="A4086" s="3" t="s">
        <v>667</v>
      </c>
      <c r="B4086" s="3" t="s">
        <v>3184</v>
      </c>
      <c r="C4086" s="3" t="s">
        <v>33943</v>
      </c>
      <c r="D4086" s="3" t="s">
        <v>1657</v>
      </c>
      <c r="E4086" s="3">
        <v>358</v>
      </c>
      <c r="F4086" s="3" t="s">
        <v>37846</v>
      </c>
      <c r="G4086" s="3" t="s">
        <v>752</v>
      </c>
      <c r="H4086" s="3" t="s">
        <v>33944</v>
      </c>
      <c r="I4086" s="3"/>
      <c r="J4086" s="3" t="s">
        <v>697</v>
      </c>
      <c r="K4086" s="3" t="s">
        <v>4</v>
      </c>
      <c r="L4086" s="3" t="s">
        <v>697</v>
      </c>
      <c r="M4086" s="3" t="s">
        <v>33945</v>
      </c>
      <c r="N4086" s="3"/>
      <c r="O4086" s="3" t="s">
        <v>698</v>
      </c>
      <c r="P4086" s="3" t="s">
        <v>33946</v>
      </c>
      <c r="Q4086" s="3" t="s">
        <v>700</v>
      </c>
      <c r="R4086" s="3"/>
      <c r="S4086" s="3" t="s">
        <v>698</v>
      </c>
      <c r="T4086" s="3" t="s">
        <v>33947</v>
      </c>
      <c r="U4086" s="3" t="s">
        <v>700</v>
      </c>
      <c r="V4086" s="3" t="s">
        <v>33948</v>
      </c>
      <c r="W4086" s="3" t="s">
        <v>698</v>
      </c>
      <c r="X4086" s="3" t="s">
        <v>33949</v>
      </c>
      <c r="Y4086" s="3" t="s">
        <v>698</v>
      </c>
      <c r="Z4086" s="3" t="s">
        <v>33950</v>
      </c>
      <c r="AA4086" s="3" t="s">
        <v>699</v>
      </c>
      <c r="AB4086" s="3" t="s">
        <v>33951</v>
      </c>
      <c r="AC4086" s="3" t="s">
        <v>699</v>
      </c>
      <c r="AE4086" s="3" t="s">
        <v>699</v>
      </c>
      <c r="AF4086" s="3" t="s">
        <v>33952</v>
      </c>
      <c r="AG4086" s="3" t="s">
        <v>700</v>
      </c>
      <c r="AI4086" s="3" t="s">
        <v>699</v>
      </c>
      <c r="AJ4086" s="3" t="s">
        <v>37703</v>
      </c>
      <c r="AK4086" s="3" t="s">
        <v>698</v>
      </c>
      <c r="AM4086" s="3" t="s">
        <v>700</v>
      </c>
      <c r="AN4086" s="3" t="s">
        <v>33953</v>
      </c>
      <c r="AO4086" s="3" t="s">
        <v>700</v>
      </c>
      <c r="AP4086" s="3" t="s">
        <v>33954</v>
      </c>
      <c r="AQ4086" s="3" t="s">
        <v>700</v>
      </c>
      <c r="AR4086" s="3" t="s">
        <v>33955</v>
      </c>
      <c r="AS4086" s="3" t="s">
        <v>699</v>
      </c>
      <c r="AT4086" s="3" t="s">
        <v>33956</v>
      </c>
      <c r="AU4086" s="3" t="s">
        <v>699</v>
      </c>
      <c r="AV4086" s="3" t="s">
        <v>33957</v>
      </c>
      <c r="AW4086" s="3" t="s">
        <v>700</v>
      </c>
      <c r="AX4086" s="3" t="s">
        <v>33958</v>
      </c>
      <c r="AY4086" s="3" t="s">
        <v>699</v>
      </c>
      <c r="AZ4086" s="3" t="s">
        <v>33959</v>
      </c>
      <c r="BA4086" s="3" t="s">
        <v>700</v>
      </c>
      <c r="BB4086" s="3" t="s">
        <v>33960</v>
      </c>
    </row>
    <row r="4087" spans="1:54" ht="187.2" x14ac:dyDescent="0.3">
      <c r="A4087" s="3" t="s">
        <v>667</v>
      </c>
      <c r="B4087" s="3" t="s">
        <v>33961</v>
      </c>
      <c r="C4087" s="3" t="s">
        <v>33962</v>
      </c>
      <c r="D4087" s="3" t="s">
        <v>1657</v>
      </c>
      <c r="E4087" s="3">
        <v>359</v>
      </c>
      <c r="F4087" s="3" t="s">
        <v>37823</v>
      </c>
      <c r="G4087" s="3" t="s">
        <v>752</v>
      </c>
      <c r="H4087" s="3" t="s">
        <v>33963</v>
      </c>
      <c r="I4087" s="3"/>
      <c r="J4087" s="3" t="s">
        <v>697</v>
      </c>
      <c r="K4087" s="3" t="s">
        <v>4</v>
      </c>
      <c r="L4087" s="3" t="s">
        <v>697</v>
      </c>
      <c r="N4087" s="3"/>
      <c r="O4087" s="3" t="s">
        <v>700</v>
      </c>
      <c r="P4087" s="3"/>
      <c r="Q4087" s="3" t="s">
        <v>700</v>
      </c>
      <c r="R4087" s="3"/>
      <c r="S4087" s="3" t="s">
        <v>698</v>
      </c>
      <c r="T4087" s="3"/>
      <c r="U4087" s="3" t="s">
        <v>712</v>
      </c>
      <c r="W4087" s="3" t="s">
        <v>698</v>
      </c>
      <c r="Y4087" s="3" t="s">
        <v>700</v>
      </c>
      <c r="AA4087" s="3" t="s">
        <v>698</v>
      </c>
      <c r="AC4087" s="3" t="s">
        <v>699</v>
      </c>
      <c r="AE4087" s="3" t="s">
        <v>698</v>
      </c>
      <c r="AF4087" s="3" t="s">
        <v>33964</v>
      </c>
      <c r="AG4087" s="3" t="s">
        <v>700</v>
      </c>
      <c r="AH4087" s="3" t="s">
        <v>33965</v>
      </c>
      <c r="AI4087" s="3" t="s">
        <v>700</v>
      </c>
      <c r="AJ4087" s="3" t="s">
        <v>37704</v>
      </c>
      <c r="AK4087" s="3" t="s">
        <v>699</v>
      </c>
      <c r="AM4087" s="3" t="s">
        <v>700</v>
      </c>
      <c r="AO4087" s="3" t="s">
        <v>698</v>
      </c>
      <c r="AP4087" s="3" t="s">
        <v>33966</v>
      </c>
      <c r="AQ4087" s="3" t="s">
        <v>698</v>
      </c>
      <c r="AR4087" s="3" t="s">
        <v>33967</v>
      </c>
      <c r="AS4087" s="3" t="s">
        <v>698</v>
      </c>
      <c r="AT4087" s="3" t="s">
        <v>33968</v>
      </c>
      <c r="AU4087" s="3" t="s">
        <v>700</v>
      </c>
      <c r="AW4087" s="3" t="s">
        <v>700</v>
      </c>
      <c r="AY4087" s="3" t="s">
        <v>699</v>
      </c>
      <c r="BA4087" s="3" t="s">
        <v>699</v>
      </c>
    </row>
    <row r="4088" spans="1:54" ht="28.8" x14ac:dyDescent="0.3">
      <c r="A4088" s="3" t="s">
        <v>667</v>
      </c>
      <c r="B4088" s="3" t="s">
        <v>2715</v>
      </c>
      <c r="C4088" s="3" t="s">
        <v>33969</v>
      </c>
      <c r="D4088" s="3" t="s">
        <v>1657</v>
      </c>
      <c r="E4088" s="3">
        <v>360</v>
      </c>
      <c r="F4088" s="3" t="s">
        <v>37857</v>
      </c>
      <c r="G4088" s="3" t="s">
        <v>694</v>
      </c>
      <c r="H4088" s="3" t="s">
        <v>1707</v>
      </c>
      <c r="I4088" s="3"/>
      <c r="J4088" s="3" t="s">
        <v>4</v>
      </c>
      <c r="K4088" s="3" t="s">
        <v>4</v>
      </c>
      <c r="L4088" s="3" t="s">
        <v>705</v>
      </c>
      <c r="M4088" s="3" t="s">
        <v>4</v>
      </c>
      <c r="N4088" s="3"/>
      <c r="O4088" s="3" t="s">
        <v>4</v>
      </c>
      <c r="P4088" s="3" t="s">
        <v>4</v>
      </c>
      <c r="Q4088" s="3" t="s">
        <v>4</v>
      </c>
      <c r="R4088" s="3" t="s">
        <v>4</v>
      </c>
      <c r="S4088" s="3" t="s">
        <v>4</v>
      </c>
      <c r="T4088" s="3" t="s">
        <v>4</v>
      </c>
      <c r="U4088" s="3" t="s">
        <v>4</v>
      </c>
      <c r="V4088" s="3" t="s">
        <v>4</v>
      </c>
      <c r="W4088" s="3" t="s">
        <v>4</v>
      </c>
      <c r="X4088" s="3" t="s">
        <v>4</v>
      </c>
      <c r="Y4088" s="3" t="s">
        <v>4</v>
      </c>
      <c r="Z4088" s="3" t="s">
        <v>4</v>
      </c>
      <c r="AA4088" s="3" t="s">
        <v>4</v>
      </c>
      <c r="AB4088" s="3" t="s">
        <v>4</v>
      </c>
      <c r="AC4088" s="3" t="s">
        <v>4</v>
      </c>
      <c r="AD4088" s="3" t="s">
        <v>4</v>
      </c>
      <c r="AE4088" s="3" t="s">
        <v>4</v>
      </c>
      <c r="AF4088" s="3" t="s">
        <v>4</v>
      </c>
      <c r="AG4088" s="3" t="s">
        <v>4</v>
      </c>
      <c r="AH4088" s="3" t="s">
        <v>4</v>
      </c>
      <c r="AI4088" s="3" t="s">
        <v>4</v>
      </c>
      <c r="AJ4088" s="3" t="s">
        <v>4</v>
      </c>
      <c r="AK4088" s="3" t="s">
        <v>4</v>
      </c>
      <c r="AL4088" s="3" t="s">
        <v>4</v>
      </c>
      <c r="AM4088" s="3" t="s">
        <v>4</v>
      </c>
      <c r="AN4088" s="3" t="s">
        <v>4</v>
      </c>
      <c r="AO4088" s="3" t="s">
        <v>4</v>
      </c>
      <c r="AP4088" s="3" t="s">
        <v>4</v>
      </c>
      <c r="AQ4088" s="3" t="s">
        <v>4</v>
      </c>
      <c r="AR4088" s="3" t="s">
        <v>4</v>
      </c>
      <c r="AS4088" s="3" t="s">
        <v>4</v>
      </c>
      <c r="AT4088" s="3" t="s">
        <v>4</v>
      </c>
      <c r="AU4088" s="3" t="s">
        <v>4</v>
      </c>
      <c r="AV4088" s="3" t="s">
        <v>4</v>
      </c>
      <c r="AW4088" s="3" t="s">
        <v>4</v>
      </c>
      <c r="AX4088" s="3" t="s">
        <v>4</v>
      </c>
      <c r="AY4088" s="3" t="s">
        <v>4</v>
      </c>
      <c r="AZ4088" s="3" t="s">
        <v>4</v>
      </c>
      <c r="BA4088" s="3" t="s">
        <v>4</v>
      </c>
      <c r="BB4088" s="3" t="s">
        <v>4</v>
      </c>
    </row>
    <row r="4089" spans="1:54" ht="28.8" x14ac:dyDescent="0.3">
      <c r="A4089" s="3" t="s">
        <v>667</v>
      </c>
      <c r="B4089" s="3" t="s">
        <v>836</v>
      </c>
      <c r="C4089" s="3" t="s">
        <v>11869</v>
      </c>
      <c r="D4089" s="3" t="s">
        <v>1657</v>
      </c>
      <c r="E4089" s="3">
        <v>361</v>
      </c>
      <c r="F4089" s="3" t="s">
        <v>37827</v>
      </c>
      <c r="G4089" s="3" t="s">
        <v>694</v>
      </c>
      <c r="H4089" s="3" t="s">
        <v>23342</v>
      </c>
      <c r="I4089" s="3"/>
      <c r="J4089" s="3" t="s">
        <v>4</v>
      </c>
      <c r="K4089" s="3" t="s">
        <v>4</v>
      </c>
      <c r="L4089" s="3" t="s">
        <v>697</v>
      </c>
      <c r="M4089" s="3" t="s">
        <v>4</v>
      </c>
      <c r="N4089" s="3"/>
      <c r="O4089" s="3" t="s">
        <v>4</v>
      </c>
      <c r="P4089" s="3" t="s">
        <v>4</v>
      </c>
      <c r="Q4089" s="3" t="s">
        <v>4</v>
      </c>
      <c r="R4089" s="3" t="s">
        <v>4</v>
      </c>
      <c r="S4089" s="3" t="s">
        <v>4</v>
      </c>
      <c r="T4089" s="3" t="s">
        <v>4</v>
      </c>
      <c r="U4089" s="3" t="s">
        <v>4</v>
      </c>
      <c r="V4089" s="3" t="s">
        <v>4</v>
      </c>
      <c r="W4089" s="3" t="s">
        <v>4</v>
      </c>
      <c r="X4089" s="3" t="s">
        <v>4</v>
      </c>
      <c r="Y4089" s="3" t="s">
        <v>4</v>
      </c>
      <c r="Z4089" s="3" t="s">
        <v>4</v>
      </c>
      <c r="AA4089" s="3" t="s">
        <v>4</v>
      </c>
      <c r="AB4089" s="3" t="s">
        <v>4</v>
      </c>
      <c r="AC4089" s="3" t="s">
        <v>4</v>
      </c>
      <c r="AD4089" s="3" t="s">
        <v>4</v>
      </c>
      <c r="AE4089" s="3" t="s">
        <v>4</v>
      </c>
      <c r="AF4089" s="3" t="s">
        <v>4</v>
      </c>
      <c r="AG4089" s="3" t="s">
        <v>4</v>
      </c>
      <c r="AH4089" s="3" t="s">
        <v>4</v>
      </c>
      <c r="AI4089" s="3" t="s">
        <v>4</v>
      </c>
      <c r="AJ4089" s="3" t="s">
        <v>4</v>
      </c>
      <c r="AK4089" s="3" t="s">
        <v>4</v>
      </c>
      <c r="AL4089" s="3" t="s">
        <v>4</v>
      </c>
      <c r="AM4089" s="3" t="s">
        <v>4</v>
      </c>
      <c r="AN4089" s="3" t="s">
        <v>4</v>
      </c>
      <c r="AO4089" s="3" t="s">
        <v>4</v>
      </c>
      <c r="AP4089" s="3" t="s">
        <v>4</v>
      </c>
      <c r="AQ4089" s="3" t="s">
        <v>4</v>
      </c>
      <c r="AR4089" s="3" t="s">
        <v>4</v>
      </c>
      <c r="AS4089" s="3" t="s">
        <v>4</v>
      </c>
      <c r="AT4089" s="3" t="s">
        <v>4</v>
      </c>
      <c r="AU4089" s="3" t="s">
        <v>4</v>
      </c>
      <c r="AV4089" s="3" t="s">
        <v>4</v>
      </c>
      <c r="AW4089" s="3" t="s">
        <v>4</v>
      </c>
      <c r="AX4089" s="3" t="s">
        <v>4</v>
      </c>
      <c r="AY4089" s="3" t="s">
        <v>4</v>
      </c>
      <c r="AZ4089" s="3" t="s">
        <v>4</v>
      </c>
      <c r="BA4089" s="3" t="s">
        <v>4</v>
      </c>
      <c r="BB4089" s="3" t="s">
        <v>4</v>
      </c>
    </row>
    <row r="4090" spans="1:54" ht="172.8" x14ac:dyDescent="0.3">
      <c r="A4090" s="3" t="s">
        <v>667</v>
      </c>
      <c r="B4090" s="3" t="s">
        <v>16338</v>
      </c>
      <c r="C4090" s="3" t="s">
        <v>33970</v>
      </c>
      <c r="D4090" s="3" t="s">
        <v>1657</v>
      </c>
      <c r="E4090" s="3">
        <v>362</v>
      </c>
      <c r="F4090" s="3" t="s">
        <v>37838</v>
      </c>
      <c r="G4090" s="3" t="s">
        <v>694</v>
      </c>
      <c r="H4090" s="3" t="s">
        <v>4342</v>
      </c>
      <c r="I4090" s="3" t="s">
        <v>1581</v>
      </c>
      <c r="J4090" s="3" t="s">
        <v>697</v>
      </c>
      <c r="K4090" s="3" t="s">
        <v>4</v>
      </c>
      <c r="L4090" s="3" t="s">
        <v>697</v>
      </c>
      <c r="N4090" s="3"/>
      <c r="O4090" s="3" t="s">
        <v>699</v>
      </c>
      <c r="P4090" s="3" t="s">
        <v>33971</v>
      </c>
      <c r="Q4090" s="3" t="s">
        <v>700</v>
      </c>
      <c r="R4090" s="3"/>
      <c r="S4090" s="3" t="s">
        <v>698</v>
      </c>
      <c r="T4090" s="3" t="s">
        <v>33972</v>
      </c>
      <c r="U4090" s="3" t="s">
        <v>712</v>
      </c>
      <c r="V4090" s="3" t="s">
        <v>33973</v>
      </c>
      <c r="W4090" s="3" t="s">
        <v>699</v>
      </c>
      <c r="Y4090" s="3" t="s">
        <v>700</v>
      </c>
      <c r="Z4090" s="3" t="s">
        <v>33974</v>
      </c>
      <c r="AA4090" s="3" t="s">
        <v>699</v>
      </c>
      <c r="AB4090" s="3" t="s">
        <v>33975</v>
      </c>
      <c r="AC4090" s="3" t="s">
        <v>698</v>
      </c>
      <c r="AD4090" s="3" t="s">
        <v>33976</v>
      </c>
      <c r="AE4090" s="3" t="s">
        <v>712</v>
      </c>
      <c r="AF4090" s="3" t="s">
        <v>33977</v>
      </c>
      <c r="AG4090" s="3" t="s">
        <v>700</v>
      </c>
      <c r="AH4090" s="3" t="s">
        <v>33978</v>
      </c>
      <c r="AI4090" s="3" t="s">
        <v>700</v>
      </c>
      <c r="AK4090" s="3" t="s">
        <v>698</v>
      </c>
      <c r="AL4090" s="3" t="s">
        <v>33979</v>
      </c>
      <c r="AM4090" s="3" t="s">
        <v>699</v>
      </c>
      <c r="AN4090" s="3" t="s">
        <v>33980</v>
      </c>
      <c r="AO4090" s="3" t="s">
        <v>700</v>
      </c>
      <c r="AP4090" s="3" t="s">
        <v>33981</v>
      </c>
      <c r="AQ4090" s="3" t="s">
        <v>699</v>
      </c>
      <c r="AS4090" s="3" t="s">
        <v>698</v>
      </c>
      <c r="AU4090" s="3" t="s">
        <v>699</v>
      </c>
      <c r="AW4090" s="3" t="s">
        <v>698</v>
      </c>
      <c r="AY4090" s="3" t="s">
        <v>700</v>
      </c>
      <c r="AZ4090" s="3" t="s">
        <v>33982</v>
      </c>
      <c r="BA4090" s="3" t="s">
        <v>698</v>
      </c>
    </row>
    <row r="4091" spans="1:54" ht="100.8" x14ac:dyDescent="0.3">
      <c r="A4091" s="3" t="s">
        <v>667</v>
      </c>
      <c r="B4091" s="3" t="s">
        <v>1234</v>
      </c>
      <c r="C4091" s="3" t="s">
        <v>33983</v>
      </c>
      <c r="D4091" s="3" t="s">
        <v>1657</v>
      </c>
      <c r="E4091" s="3">
        <v>363</v>
      </c>
      <c r="F4091" s="3" t="s">
        <v>37837</v>
      </c>
      <c r="G4091" s="3" t="s">
        <v>694</v>
      </c>
      <c r="H4091" s="3"/>
      <c r="I4091" s="3" t="s">
        <v>33984</v>
      </c>
      <c r="J4091" s="3" t="s">
        <v>697</v>
      </c>
      <c r="K4091" s="3" t="s">
        <v>4</v>
      </c>
      <c r="L4091" s="3" t="s">
        <v>697</v>
      </c>
      <c r="N4091" s="3"/>
      <c r="O4091" s="3" t="s">
        <v>700</v>
      </c>
      <c r="P4091" s="3" t="s">
        <v>33985</v>
      </c>
      <c r="Q4091" s="3" t="s">
        <v>728</v>
      </c>
      <c r="R4091" s="3" t="s">
        <v>33986</v>
      </c>
      <c r="S4091" s="3" t="s">
        <v>730</v>
      </c>
      <c r="T4091" s="3" t="s">
        <v>33987</v>
      </c>
      <c r="U4091" s="3" t="s">
        <v>712</v>
      </c>
      <c r="V4091" s="3" t="s">
        <v>33988</v>
      </c>
      <c r="W4091" s="3" t="s">
        <v>729</v>
      </c>
      <c r="X4091" s="3" t="s">
        <v>33989</v>
      </c>
      <c r="Y4091" s="3" t="s">
        <v>728</v>
      </c>
      <c r="Z4091" s="3" t="s">
        <v>33990</v>
      </c>
      <c r="AA4091" s="3" t="s">
        <v>729</v>
      </c>
      <c r="AB4091" s="3" t="s">
        <v>33991</v>
      </c>
      <c r="AC4091" s="3" t="s">
        <v>699</v>
      </c>
      <c r="AD4091" s="3" t="s">
        <v>33992</v>
      </c>
      <c r="AE4091" s="3" t="s">
        <v>699</v>
      </c>
      <c r="AF4091" s="3" t="s">
        <v>33993</v>
      </c>
      <c r="AG4091" s="3" t="s">
        <v>790</v>
      </c>
      <c r="AH4091" s="3" t="s">
        <v>33994</v>
      </c>
      <c r="AI4091" s="3" t="s">
        <v>727</v>
      </c>
      <c r="AJ4091" s="3" t="s">
        <v>37705</v>
      </c>
      <c r="AK4091" s="3" t="s">
        <v>786</v>
      </c>
      <c r="AL4091" s="3" t="s">
        <v>33995</v>
      </c>
      <c r="AM4091" s="3" t="s">
        <v>699</v>
      </c>
      <c r="AN4091" s="3" t="s">
        <v>33996</v>
      </c>
      <c r="AO4091" s="3" t="s">
        <v>700</v>
      </c>
      <c r="AP4091" s="3" t="s">
        <v>33997</v>
      </c>
      <c r="AQ4091" s="3" t="s">
        <v>728</v>
      </c>
      <c r="AR4091" s="3" t="s">
        <v>33998</v>
      </c>
      <c r="AS4091" s="3" t="s">
        <v>727</v>
      </c>
      <c r="AT4091" s="3" t="s">
        <v>33999</v>
      </c>
      <c r="AU4091" s="3" t="s">
        <v>699</v>
      </c>
      <c r="AV4091" s="3" t="s">
        <v>34000</v>
      </c>
      <c r="AW4091" s="3" t="s">
        <v>700</v>
      </c>
      <c r="AX4091" s="3" t="s">
        <v>34001</v>
      </c>
      <c r="AY4091" s="3" t="s">
        <v>700</v>
      </c>
      <c r="AZ4091" s="3" t="s">
        <v>34002</v>
      </c>
      <c r="BA4091" s="3" t="s">
        <v>727</v>
      </c>
      <c r="BB4091" s="3" t="s">
        <v>34003</v>
      </c>
    </row>
    <row r="4092" spans="1:54" ht="158.4" x14ac:dyDescent="0.3">
      <c r="A4092" s="3" t="s">
        <v>667</v>
      </c>
      <c r="B4092" s="3" t="s">
        <v>13956</v>
      </c>
      <c r="C4092" s="3" t="s">
        <v>20264</v>
      </c>
      <c r="D4092" s="3" t="s">
        <v>1657</v>
      </c>
      <c r="E4092" s="3">
        <v>364</v>
      </c>
      <c r="F4092" s="3" t="s">
        <v>37836</v>
      </c>
      <c r="G4092" s="3" t="s">
        <v>694</v>
      </c>
      <c r="H4092" s="3" t="s">
        <v>33305</v>
      </c>
      <c r="I4092" s="3"/>
      <c r="J4092" s="3" t="s">
        <v>697</v>
      </c>
      <c r="K4092" s="3" t="s">
        <v>4</v>
      </c>
      <c r="L4092" s="3" t="s">
        <v>697</v>
      </c>
      <c r="N4092" s="3"/>
      <c r="O4092" s="3" t="s">
        <v>729</v>
      </c>
      <c r="P4092" s="3" t="s">
        <v>34004</v>
      </c>
      <c r="Q4092" s="3" t="s">
        <v>728</v>
      </c>
      <c r="R4092" s="3" t="s">
        <v>34005</v>
      </c>
      <c r="S4092" s="3" t="s">
        <v>698</v>
      </c>
      <c r="T4092" s="3" t="s">
        <v>34006</v>
      </c>
      <c r="U4092" s="3" t="s">
        <v>712</v>
      </c>
      <c r="V4092" s="3" t="s">
        <v>34007</v>
      </c>
      <c r="W4092" s="3" t="s">
        <v>699</v>
      </c>
      <c r="X4092" s="3" t="s">
        <v>34008</v>
      </c>
      <c r="Y4092" s="3" t="s">
        <v>728</v>
      </c>
      <c r="Z4092" s="3" t="s">
        <v>34009</v>
      </c>
      <c r="AA4092" s="3" t="s">
        <v>699</v>
      </c>
      <c r="AB4092" s="3" t="s">
        <v>34010</v>
      </c>
      <c r="AC4092" s="3" t="s">
        <v>700</v>
      </c>
      <c r="AD4092" s="3" t="s">
        <v>34011</v>
      </c>
      <c r="AE4092" s="3" t="s">
        <v>731</v>
      </c>
      <c r="AF4092" s="3" t="s">
        <v>34012</v>
      </c>
      <c r="AG4092" s="3" t="s">
        <v>700</v>
      </c>
      <c r="AH4092" s="3" t="s">
        <v>34013</v>
      </c>
      <c r="AI4092" s="3" t="s">
        <v>699</v>
      </c>
      <c r="AJ4092" s="3" t="s">
        <v>37706</v>
      </c>
      <c r="AK4092" s="3" t="s">
        <v>699</v>
      </c>
      <c r="AL4092" s="3" t="s">
        <v>34014</v>
      </c>
      <c r="AM4092" s="3" t="s">
        <v>700</v>
      </c>
      <c r="AN4092" s="3" t="s">
        <v>34015</v>
      </c>
      <c r="AO4092" s="3" t="s">
        <v>700</v>
      </c>
      <c r="AP4092" s="3" t="s">
        <v>34016</v>
      </c>
      <c r="AQ4092" s="3" t="s">
        <v>699</v>
      </c>
      <c r="AR4092" s="3" t="s">
        <v>34017</v>
      </c>
      <c r="AS4092" s="3" t="s">
        <v>786</v>
      </c>
      <c r="AT4092" s="3" t="s">
        <v>34018</v>
      </c>
      <c r="AU4092" s="3" t="s">
        <v>700</v>
      </c>
      <c r="AV4092" s="3" t="s">
        <v>34019</v>
      </c>
      <c r="AW4092" s="3" t="s">
        <v>700</v>
      </c>
      <c r="AX4092" s="3" t="s">
        <v>34020</v>
      </c>
      <c r="AY4092" s="3" t="s">
        <v>699</v>
      </c>
      <c r="AZ4092" s="3" t="s">
        <v>34021</v>
      </c>
      <c r="BA4092" s="3" t="s">
        <v>698</v>
      </c>
      <c r="BB4092" s="3" t="s">
        <v>34022</v>
      </c>
    </row>
    <row r="4093" spans="1:54" ht="144" x14ac:dyDescent="0.3">
      <c r="A4093" s="3" t="s">
        <v>667</v>
      </c>
      <c r="B4093" s="3" t="s">
        <v>16267</v>
      </c>
      <c r="C4093" s="3" t="s">
        <v>2063</v>
      </c>
      <c r="D4093" s="3" t="s">
        <v>1657</v>
      </c>
      <c r="E4093" s="3">
        <v>365</v>
      </c>
      <c r="F4093" s="3" t="s">
        <v>37856</v>
      </c>
      <c r="G4093" s="3" t="s">
        <v>752</v>
      </c>
      <c r="H4093" s="3" t="s">
        <v>34023</v>
      </c>
      <c r="I4093" s="3"/>
      <c r="J4093" s="3" t="s">
        <v>697</v>
      </c>
      <c r="K4093" s="3" t="s">
        <v>4</v>
      </c>
      <c r="L4093" s="3" t="s">
        <v>697</v>
      </c>
      <c r="N4093" s="3"/>
      <c r="O4093" s="3" t="s">
        <v>700</v>
      </c>
      <c r="P4093" s="3" t="s">
        <v>34024</v>
      </c>
      <c r="Q4093" s="3" t="s">
        <v>700</v>
      </c>
      <c r="R4093" s="3" t="s">
        <v>34025</v>
      </c>
      <c r="S4093" s="3" t="s">
        <v>698</v>
      </c>
      <c r="T4093" s="3" t="s">
        <v>34026</v>
      </c>
      <c r="U4093" s="3" t="s">
        <v>700</v>
      </c>
      <c r="V4093" s="3" t="s">
        <v>34027</v>
      </c>
      <c r="W4093" s="3" t="s">
        <v>700</v>
      </c>
      <c r="X4093" s="3" t="s">
        <v>34028</v>
      </c>
      <c r="Y4093" s="3" t="s">
        <v>699</v>
      </c>
      <c r="Z4093" s="3" t="s">
        <v>34029</v>
      </c>
      <c r="AA4093" s="3" t="s">
        <v>699</v>
      </c>
      <c r="AC4093" s="3" t="s">
        <v>698</v>
      </c>
      <c r="AD4093" s="3" t="s">
        <v>34030</v>
      </c>
      <c r="AE4093" s="3" t="s">
        <v>698</v>
      </c>
      <c r="AG4093" s="3" t="s">
        <v>700</v>
      </c>
      <c r="AI4093" s="3" t="s">
        <v>699</v>
      </c>
      <c r="AK4093" s="3" t="s">
        <v>698</v>
      </c>
      <c r="AM4093" s="3" t="s">
        <v>699</v>
      </c>
      <c r="AN4093" s="3" t="s">
        <v>34031</v>
      </c>
      <c r="AO4093" s="3" t="s">
        <v>700</v>
      </c>
      <c r="AP4093" s="3" t="s">
        <v>34032</v>
      </c>
      <c r="AQ4093" s="3" t="s">
        <v>700</v>
      </c>
      <c r="AR4093" s="3" t="s">
        <v>34033</v>
      </c>
      <c r="AS4093" s="3" t="s">
        <v>698</v>
      </c>
      <c r="AT4093" s="3" t="s">
        <v>34034</v>
      </c>
      <c r="AU4093" s="3" t="s">
        <v>699</v>
      </c>
      <c r="AV4093" s="3" t="s">
        <v>34035</v>
      </c>
      <c r="AW4093" s="3" t="s">
        <v>727</v>
      </c>
      <c r="AX4093" s="3" t="s">
        <v>34036</v>
      </c>
      <c r="AY4093" s="3" t="s">
        <v>700</v>
      </c>
      <c r="AZ4093" s="3" t="s">
        <v>34037</v>
      </c>
      <c r="BA4093" s="3" t="s">
        <v>727</v>
      </c>
    </row>
    <row r="4094" spans="1:54" ht="43.2" x14ac:dyDescent="0.3">
      <c r="A4094" s="3" t="s">
        <v>667</v>
      </c>
      <c r="B4094" s="3" t="s">
        <v>16209</v>
      </c>
      <c r="C4094" s="3" t="s">
        <v>34038</v>
      </c>
      <c r="D4094" s="3" t="s">
        <v>1657</v>
      </c>
      <c r="E4094" s="3">
        <v>366</v>
      </c>
      <c r="F4094" s="3" t="s">
        <v>37872</v>
      </c>
      <c r="G4094" s="3" t="s">
        <v>694</v>
      </c>
      <c r="H4094" s="3" t="s">
        <v>1667</v>
      </c>
      <c r="I4094" s="3"/>
      <c r="J4094" s="3" t="s">
        <v>697</v>
      </c>
      <c r="K4094" s="3" t="s">
        <v>4</v>
      </c>
      <c r="L4094" s="3" t="s">
        <v>697</v>
      </c>
      <c r="N4094" s="3"/>
      <c r="O4094" s="3" t="s">
        <v>699</v>
      </c>
      <c r="P4094" s="3" t="s">
        <v>34039</v>
      </c>
      <c r="Q4094" s="3" t="s">
        <v>729</v>
      </c>
      <c r="R4094" s="3" t="s">
        <v>34040</v>
      </c>
      <c r="S4094" s="3" t="s">
        <v>698</v>
      </c>
      <c r="T4094" s="3"/>
      <c r="U4094" s="3" t="s">
        <v>731</v>
      </c>
      <c r="W4094" s="3" t="s">
        <v>699</v>
      </c>
      <c r="Y4094" s="3" t="s">
        <v>728</v>
      </c>
      <c r="AA4094" s="3" t="s">
        <v>699</v>
      </c>
      <c r="AC4094" s="3" t="s">
        <v>698</v>
      </c>
      <c r="AD4094" s="3" t="s">
        <v>34041</v>
      </c>
      <c r="AE4094" s="3" t="s">
        <v>712</v>
      </c>
      <c r="AG4094" s="3" t="s">
        <v>700</v>
      </c>
      <c r="AI4094" s="3" t="s">
        <v>698</v>
      </c>
      <c r="AK4094" s="3" t="s">
        <v>699</v>
      </c>
      <c r="AM4094" s="3" t="s">
        <v>699</v>
      </c>
      <c r="AO4094" s="3" t="s">
        <v>700</v>
      </c>
      <c r="AQ4094" s="3" t="s">
        <v>700</v>
      </c>
      <c r="AS4094" s="3" t="s">
        <v>698</v>
      </c>
      <c r="AU4094" s="3" t="s">
        <v>700</v>
      </c>
      <c r="AW4094" s="3" t="s">
        <v>700</v>
      </c>
      <c r="AY4094" s="3" t="s">
        <v>700</v>
      </c>
      <c r="BA4094" s="3" t="s">
        <v>698</v>
      </c>
    </row>
    <row r="4095" spans="1:54" ht="28.8" x14ac:dyDescent="0.3">
      <c r="A4095" s="3" t="s">
        <v>667</v>
      </c>
      <c r="B4095" s="3" t="s">
        <v>18643</v>
      </c>
      <c r="C4095" s="3" t="s">
        <v>22824</v>
      </c>
      <c r="D4095" s="3" t="s">
        <v>1657</v>
      </c>
      <c r="E4095" s="3">
        <v>367</v>
      </c>
      <c r="F4095" s="3" t="s">
        <v>37819</v>
      </c>
      <c r="G4095" s="3" t="s">
        <v>752</v>
      </c>
      <c r="H4095" s="3" t="s">
        <v>4863</v>
      </c>
      <c r="I4095" s="3"/>
      <c r="J4095" s="3" t="s">
        <v>697</v>
      </c>
      <c r="K4095" s="3" t="s">
        <v>4</v>
      </c>
      <c r="L4095" s="3" t="s">
        <v>697</v>
      </c>
      <c r="N4095" s="3"/>
      <c r="O4095" s="3" t="s">
        <v>699</v>
      </c>
      <c r="P4095" s="3"/>
      <c r="Q4095" s="3" t="s">
        <v>700</v>
      </c>
      <c r="R4095" s="3"/>
      <c r="S4095" s="3" t="s">
        <v>698</v>
      </c>
      <c r="T4095" s="3"/>
      <c r="U4095" s="3" t="s">
        <v>712</v>
      </c>
      <c r="W4095" s="3" t="s">
        <v>700</v>
      </c>
      <c r="Y4095" s="3" t="s">
        <v>700</v>
      </c>
      <c r="AA4095" s="3" t="s">
        <v>699</v>
      </c>
      <c r="AC4095" s="3" t="s">
        <v>698</v>
      </c>
      <c r="AE4095" s="3" t="s">
        <v>699</v>
      </c>
      <c r="AG4095" s="3" t="s">
        <v>700</v>
      </c>
      <c r="AI4095" s="3" t="s">
        <v>698</v>
      </c>
      <c r="AK4095" s="3" t="s">
        <v>698</v>
      </c>
      <c r="AM4095" s="3" t="s">
        <v>699</v>
      </c>
      <c r="AO4095" s="3" t="s">
        <v>700</v>
      </c>
      <c r="AQ4095" s="3" t="s">
        <v>700</v>
      </c>
      <c r="AS4095" s="3" t="s">
        <v>700</v>
      </c>
      <c r="AU4095" s="3" t="s">
        <v>699</v>
      </c>
      <c r="AW4095" s="3" t="s">
        <v>700</v>
      </c>
      <c r="AY4095" s="3" t="s">
        <v>700</v>
      </c>
      <c r="BA4095" s="3" t="s">
        <v>700</v>
      </c>
    </row>
    <row r="4096" spans="1:54" ht="28.8" x14ac:dyDescent="0.3">
      <c r="A4096" s="3" t="s">
        <v>667</v>
      </c>
      <c r="B4096" s="3" t="s">
        <v>1142</v>
      </c>
      <c r="C4096" s="3" t="s">
        <v>13323</v>
      </c>
      <c r="D4096" s="3" t="s">
        <v>1657</v>
      </c>
      <c r="E4096" s="3">
        <v>368</v>
      </c>
      <c r="F4096" s="3" t="s">
        <v>37829</v>
      </c>
      <c r="G4096" s="3" t="s">
        <v>694</v>
      </c>
      <c r="H4096" s="3" t="s">
        <v>34042</v>
      </c>
      <c r="I4096" s="3"/>
      <c r="J4096" s="3" t="s">
        <v>697</v>
      </c>
      <c r="K4096" s="3" t="s">
        <v>4</v>
      </c>
      <c r="L4096" s="3" t="s">
        <v>697</v>
      </c>
      <c r="N4096" s="3"/>
      <c r="O4096" s="3" t="s">
        <v>698</v>
      </c>
      <c r="P4096" s="3"/>
      <c r="Q4096" s="3" t="s">
        <v>728</v>
      </c>
      <c r="R4096" s="3"/>
      <c r="S4096" s="3" t="s">
        <v>730</v>
      </c>
      <c r="T4096" s="3"/>
      <c r="U4096" s="3" t="s">
        <v>700</v>
      </c>
      <c r="W4096" s="3" t="s">
        <v>728</v>
      </c>
      <c r="Y4096" s="3" t="s">
        <v>700</v>
      </c>
      <c r="AA4096" s="3" t="s">
        <v>700</v>
      </c>
      <c r="AC4096" s="3" t="s">
        <v>699</v>
      </c>
      <c r="AE4096" s="3" t="s">
        <v>712</v>
      </c>
      <c r="AG4096" s="3" t="s">
        <v>698</v>
      </c>
      <c r="AI4096" s="3" t="s">
        <v>700</v>
      </c>
      <c r="AK4096" s="3" t="s">
        <v>698</v>
      </c>
      <c r="AM4096" s="3" t="s">
        <v>699</v>
      </c>
      <c r="AO4096" s="3" t="s">
        <v>700</v>
      </c>
      <c r="AQ4096" s="3" t="s">
        <v>700</v>
      </c>
      <c r="AS4096" s="3" t="s">
        <v>700</v>
      </c>
      <c r="AU4096" s="3" t="s">
        <v>699</v>
      </c>
      <c r="AW4096" s="3" t="s">
        <v>700</v>
      </c>
      <c r="AY4096" s="3" t="s">
        <v>700</v>
      </c>
      <c r="BA4096" s="3" t="s">
        <v>699</v>
      </c>
    </row>
    <row r="4097" spans="1:54" ht="158.4" x14ac:dyDescent="0.3">
      <c r="A4097" s="3" t="s">
        <v>667</v>
      </c>
      <c r="B4097" s="3" t="s">
        <v>1687</v>
      </c>
      <c r="C4097" s="3" t="s">
        <v>34043</v>
      </c>
      <c r="D4097" s="3" t="s">
        <v>1657</v>
      </c>
      <c r="E4097" s="3">
        <v>369</v>
      </c>
      <c r="F4097" s="3" t="s">
        <v>37857</v>
      </c>
      <c r="G4097" s="3" t="s">
        <v>694</v>
      </c>
      <c r="H4097" s="3"/>
      <c r="I4097" s="3" t="s">
        <v>34044</v>
      </c>
      <c r="J4097" s="3" t="s">
        <v>705</v>
      </c>
      <c r="K4097" s="3" t="s">
        <v>4</v>
      </c>
      <c r="L4097" s="3" t="s">
        <v>697</v>
      </c>
      <c r="N4097" s="3"/>
      <c r="O4097" s="3" t="s">
        <v>700</v>
      </c>
      <c r="P4097" s="3" t="s">
        <v>34045</v>
      </c>
      <c r="Q4097" s="3" t="s">
        <v>700</v>
      </c>
      <c r="R4097" s="3" t="s">
        <v>34046</v>
      </c>
      <c r="S4097" s="3" t="s">
        <v>698</v>
      </c>
      <c r="T4097" s="3" t="s">
        <v>34047</v>
      </c>
      <c r="U4097" s="3" t="s">
        <v>712</v>
      </c>
      <c r="V4097" s="3" t="s">
        <v>34048</v>
      </c>
      <c r="W4097" s="3" t="s">
        <v>700</v>
      </c>
      <c r="X4097" s="3" t="s">
        <v>34049</v>
      </c>
      <c r="Y4097" s="3" t="s">
        <v>700</v>
      </c>
      <c r="Z4097" s="3" t="s">
        <v>34050</v>
      </c>
      <c r="AA4097" s="3" t="s">
        <v>699</v>
      </c>
      <c r="AB4097" s="3" t="s">
        <v>34051</v>
      </c>
      <c r="AC4097" s="3" t="s">
        <v>698</v>
      </c>
      <c r="AD4097" s="3" t="s">
        <v>34052</v>
      </c>
      <c r="AE4097" s="3" t="s">
        <v>698</v>
      </c>
      <c r="AF4097" s="3" t="s">
        <v>34053</v>
      </c>
      <c r="AG4097" s="3" t="s">
        <v>700</v>
      </c>
      <c r="AH4097" s="3" t="s">
        <v>34054</v>
      </c>
      <c r="AI4097" s="3" t="s">
        <v>700</v>
      </c>
      <c r="AJ4097" s="3" t="s">
        <v>37707</v>
      </c>
      <c r="AK4097" s="3" t="s">
        <v>700</v>
      </c>
      <c r="AL4097" s="3" t="s">
        <v>34055</v>
      </c>
      <c r="AM4097" s="3" t="s">
        <v>699</v>
      </c>
      <c r="AN4097" s="3" t="s">
        <v>34056</v>
      </c>
      <c r="AO4097" s="3" t="s">
        <v>700</v>
      </c>
      <c r="AP4097" s="3" t="s">
        <v>34057</v>
      </c>
      <c r="AQ4097" s="3" t="s">
        <v>700</v>
      </c>
      <c r="AS4097" s="3" t="s">
        <v>700</v>
      </c>
      <c r="AU4097" s="3" t="s">
        <v>699</v>
      </c>
      <c r="AW4097" s="3" t="s">
        <v>700</v>
      </c>
      <c r="AX4097" s="3" t="s">
        <v>34058</v>
      </c>
      <c r="AY4097" s="3" t="s">
        <v>700</v>
      </c>
      <c r="AZ4097" s="3" t="s">
        <v>34059</v>
      </c>
      <c r="BA4097" s="3" t="s">
        <v>700</v>
      </c>
      <c r="BB4097" s="3" t="s">
        <v>34060</v>
      </c>
    </row>
    <row r="4098" spans="1:54" ht="216" x14ac:dyDescent="0.3">
      <c r="A4098" s="3" t="s">
        <v>667</v>
      </c>
      <c r="B4098" s="3" t="s">
        <v>34061</v>
      </c>
      <c r="C4098" s="3" t="s">
        <v>34062</v>
      </c>
      <c r="D4098" s="3" t="s">
        <v>1657</v>
      </c>
      <c r="E4098" s="3">
        <v>370</v>
      </c>
      <c r="F4098" s="3" t="s">
        <v>37855</v>
      </c>
      <c r="G4098" s="3" t="s">
        <v>694</v>
      </c>
      <c r="H4098" s="3" t="s">
        <v>2139</v>
      </c>
      <c r="I4098" s="3" t="s">
        <v>34063</v>
      </c>
      <c r="J4098" s="3" t="s">
        <v>697</v>
      </c>
      <c r="K4098" s="3" t="s">
        <v>4</v>
      </c>
      <c r="L4098" s="3" t="s">
        <v>697</v>
      </c>
      <c r="M4098" s="3" t="s">
        <v>34064</v>
      </c>
      <c r="N4098" s="3"/>
      <c r="O4098" s="3" t="s">
        <v>698</v>
      </c>
      <c r="P4098" s="3" t="s">
        <v>34065</v>
      </c>
      <c r="Q4098" s="3" t="s">
        <v>728</v>
      </c>
      <c r="R4098" s="3" t="s">
        <v>34066</v>
      </c>
      <c r="S4098" s="3" t="s">
        <v>730</v>
      </c>
      <c r="T4098" s="3" t="s">
        <v>34067</v>
      </c>
      <c r="U4098" s="3" t="s">
        <v>712</v>
      </c>
      <c r="V4098" s="3" t="s">
        <v>34068</v>
      </c>
      <c r="W4098" s="3" t="s">
        <v>700</v>
      </c>
      <c r="X4098" s="3" t="s">
        <v>34069</v>
      </c>
      <c r="Y4098" s="3" t="s">
        <v>699</v>
      </c>
      <c r="Z4098" s="3" t="s">
        <v>34070</v>
      </c>
      <c r="AA4098" s="3" t="s">
        <v>699</v>
      </c>
      <c r="AB4098" s="3" t="s">
        <v>34071</v>
      </c>
      <c r="AC4098" s="3" t="s">
        <v>730</v>
      </c>
      <c r="AD4098" s="3" t="s">
        <v>34072</v>
      </c>
      <c r="AE4098" s="3" t="s">
        <v>700</v>
      </c>
      <c r="AF4098" s="3" t="s">
        <v>34073</v>
      </c>
      <c r="AG4098" s="3" t="s">
        <v>699</v>
      </c>
      <c r="AH4098" s="3" t="s">
        <v>34074</v>
      </c>
      <c r="AI4098" s="3" t="s">
        <v>727</v>
      </c>
      <c r="AJ4098" s="3" t="s">
        <v>37708</v>
      </c>
      <c r="AK4098" s="3" t="s">
        <v>730</v>
      </c>
      <c r="AL4098" s="3" t="s">
        <v>34075</v>
      </c>
      <c r="AM4098" s="3" t="s">
        <v>699</v>
      </c>
      <c r="AN4098" s="3" t="s">
        <v>34076</v>
      </c>
      <c r="AO4098" s="3" t="s">
        <v>727</v>
      </c>
      <c r="AP4098" s="3" t="s">
        <v>34077</v>
      </c>
      <c r="AQ4098" s="3" t="s">
        <v>700</v>
      </c>
      <c r="AR4098" s="3" t="s">
        <v>34078</v>
      </c>
      <c r="AS4098" s="3" t="s">
        <v>698</v>
      </c>
      <c r="AT4098" s="3" t="s">
        <v>34079</v>
      </c>
      <c r="AU4098" s="3" t="s">
        <v>700</v>
      </c>
      <c r="AV4098" s="3" t="s">
        <v>34080</v>
      </c>
      <c r="AW4098" s="3" t="s">
        <v>698</v>
      </c>
      <c r="AX4098" s="3" t="s">
        <v>34081</v>
      </c>
      <c r="AY4098" s="3" t="s">
        <v>728</v>
      </c>
      <c r="AZ4098" s="3" t="s">
        <v>34082</v>
      </c>
      <c r="BA4098" s="3" t="s">
        <v>786</v>
      </c>
      <c r="BB4098" s="3" t="s">
        <v>34083</v>
      </c>
    </row>
    <row r="4099" spans="1:54" ht="158.4" x14ac:dyDescent="0.3">
      <c r="A4099" s="3" t="s">
        <v>667</v>
      </c>
      <c r="B4099" s="3" t="s">
        <v>1232</v>
      </c>
      <c r="C4099" s="3" t="s">
        <v>34084</v>
      </c>
      <c r="D4099" s="3" t="s">
        <v>1657</v>
      </c>
      <c r="E4099" s="3">
        <v>371</v>
      </c>
      <c r="F4099" s="3" t="s">
        <v>37833</v>
      </c>
      <c r="G4099" s="3" t="s">
        <v>694</v>
      </c>
      <c r="H4099" s="3" t="s">
        <v>34085</v>
      </c>
      <c r="I4099" s="3" t="s">
        <v>34086</v>
      </c>
      <c r="J4099" s="3" t="s">
        <v>697</v>
      </c>
      <c r="K4099" s="3" t="s">
        <v>4</v>
      </c>
      <c r="L4099" s="3" t="s">
        <v>697</v>
      </c>
      <c r="N4099" s="3"/>
      <c r="O4099" s="3" t="s">
        <v>699</v>
      </c>
      <c r="P4099" s="3" t="s">
        <v>34087</v>
      </c>
      <c r="Q4099" s="3" t="s">
        <v>699</v>
      </c>
      <c r="R4099" s="3" t="s">
        <v>34088</v>
      </c>
      <c r="S4099" s="3" t="s">
        <v>699</v>
      </c>
      <c r="T4099" s="3" t="s">
        <v>34089</v>
      </c>
      <c r="U4099" s="3" t="s">
        <v>712</v>
      </c>
      <c r="V4099" s="3" t="s">
        <v>34090</v>
      </c>
      <c r="W4099" s="3" t="s">
        <v>728</v>
      </c>
      <c r="X4099" s="3" t="s">
        <v>34091</v>
      </c>
      <c r="Y4099" s="3" t="s">
        <v>728</v>
      </c>
      <c r="Z4099" s="3" t="s">
        <v>34092</v>
      </c>
      <c r="AA4099" s="3" t="s">
        <v>699</v>
      </c>
      <c r="AB4099" s="3" t="s">
        <v>34093</v>
      </c>
      <c r="AC4099" s="3" t="s">
        <v>698</v>
      </c>
      <c r="AD4099" s="3" t="s">
        <v>34094</v>
      </c>
      <c r="AE4099" s="3" t="s">
        <v>712</v>
      </c>
      <c r="AF4099" s="3" t="s">
        <v>34095</v>
      </c>
      <c r="AG4099" s="3" t="s">
        <v>700</v>
      </c>
      <c r="AH4099" s="3" t="s">
        <v>34096</v>
      </c>
      <c r="AI4099" s="3" t="s">
        <v>699</v>
      </c>
      <c r="AJ4099" s="3" t="s">
        <v>37709</v>
      </c>
      <c r="AK4099" s="3" t="s">
        <v>698</v>
      </c>
      <c r="AL4099" s="3" t="s">
        <v>34097</v>
      </c>
      <c r="AM4099" s="3" t="s">
        <v>700</v>
      </c>
      <c r="AN4099" s="3" t="s">
        <v>34098</v>
      </c>
      <c r="AO4099" s="3" t="s">
        <v>727</v>
      </c>
      <c r="AP4099" s="3" t="s">
        <v>34099</v>
      </c>
      <c r="AQ4099" s="3" t="s">
        <v>728</v>
      </c>
      <c r="AR4099" s="3" t="s">
        <v>34100</v>
      </c>
      <c r="AS4099" s="3" t="s">
        <v>698</v>
      </c>
      <c r="AT4099" s="3" t="s">
        <v>34101</v>
      </c>
      <c r="AU4099" s="3" t="s">
        <v>699</v>
      </c>
      <c r="AV4099" s="3" t="s">
        <v>34102</v>
      </c>
      <c r="AW4099" s="3" t="s">
        <v>700</v>
      </c>
      <c r="AX4099" s="3" t="s">
        <v>34103</v>
      </c>
      <c r="AY4099" s="3" t="s">
        <v>700</v>
      </c>
      <c r="AZ4099" s="3" t="s">
        <v>34104</v>
      </c>
      <c r="BA4099" s="3" t="s">
        <v>699</v>
      </c>
      <c r="BB4099" s="3" t="s">
        <v>34105</v>
      </c>
    </row>
    <row r="4100" spans="1:54" ht="100.8" x14ac:dyDescent="0.3">
      <c r="A4100" s="3" t="s">
        <v>667</v>
      </c>
      <c r="B4100" s="3" t="s">
        <v>16154</v>
      </c>
      <c r="C4100" s="3" t="s">
        <v>34084</v>
      </c>
      <c r="D4100" s="3" t="s">
        <v>1657</v>
      </c>
      <c r="E4100" s="3">
        <v>372</v>
      </c>
      <c r="F4100" s="3" t="s">
        <v>37869</v>
      </c>
      <c r="G4100" s="3" t="s">
        <v>694</v>
      </c>
      <c r="H4100" s="3" t="s">
        <v>34106</v>
      </c>
      <c r="I4100" s="3" t="s">
        <v>5731</v>
      </c>
      <c r="J4100" s="3" t="s">
        <v>697</v>
      </c>
      <c r="K4100" s="3" t="s">
        <v>4</v>
      </c>
      <c r="L4100" s="3" t="s">
        <v>705</v>
      </c>
      <c r="N4100" s="3"/>
      <c r="O4100" s="3" t="s">
        <v>729</v>
      </c>
      <c r="P4100" s="3" t="s">
        <v>34107</v>
      </c>
      <c r="Q4100" s="3" t="s">
        <v>700</v>
      </c>
      <c r="R4100" s="3" t="s">
        <v>34108</v>
      </c>
      <c r="S4100" s="3" t="s">
        <v>699</v>
      </c>
      <c r="T4100" s="3" t="s">
        <v>34109</v>
      </c>
      <c r="U4100" s="3" t="s">
        <v>700</v>
      </c>
      <c r="V4100" s="3" t="s">
        <v>34110</v>
      </c>
      <c r="W4100" s="3" t="s">
        <v>728</v>
      </c>
      <c r="X4100" s="3" t="s">
        <v>34111</v>
      </c>
      <c r="Y4100" s="3" t="s">
        <v>699</v>
      </c>
      <c r="Z4100" s="3" t="s">
        <v>34112</v>
      </c>
      <c r="AA4100" s="3" t="s">
        <v>729</v>
      </c>
      <c r="AB4100" s="3" t="s">
        <v>34113</v>
      </c>
      <c r="AC4100" s="3" t="s">
        <v>730</v>
      </c>
      <c r="AD4100" s="3" t="s">
        <v>34114</v>
      </c>
      <c r="AE4100" s="3" t="s">
        <v>729</v>
      </c>
      <c r="AF4100" s="3" t="s">
        <v>34115</v>
      </c>
      <c r="AG4100" s="3" t="s">
        <v>728</v>
      </c>
      <c r="AH4100" s="3" t="s">
        <v>34116</v>
      </c>
      <c r="AI4100" s="3" t="s">
        <v>700</v>
      </c>
      <c r="AJ4100" s="3" t="s">
        <v>37710</v>
      </c>
      <c r="AK4100" s="3" t="s">
        <v>730</v>
      </c>
      <c r="AL4100" s="3" t="s">
        <v>34117</v>
      </c>
      <c r="AM4100" s="3" t="s">
        <v>699</v>
      </c>
      <c r="AN4100" s="3" t="s">
        <v>34118</v>
      </c>
      <c r="AO4100" s="3" t="s">
        <v>728</v>
      </c>
      <c r="AP4100" s="3" t="s">
        <v>34119</v>
      </c>
      <c r="AQ4100" s="3" t="s">
        <v>728</v>
      </c>
      <c r="AR4100" s="3" t="s">
        <v>34120</v>
      </c>
      <c r="AS4100" s="3" t="s">
        <v>699</v>
      </c>
      <c r="AU4100" s="3" t="s">
        <v>729</v>
      </c>
      <c r="AV4100" s="3" t="s">
        <v>34121</v>
      </c>
      <c r="AW4100" s="3" t="s">
        <v>698</v>
      </c>
      <c r="AX4100" s="3" t="s">
        <v>34122</v>
      </c>
      <c r="AY4100" s="3" t="s">
        <v>728</v>
      </c>
      <c r="AZ4100" s="3" t="s">
        <v>34123</v>
      </c>
      <c r="BA4100" s="3" t="s">
        <v>698</v>
      </c>
      <c r="BB4100" s="3" t="s">
        <v>34124</v>
      </c>
    </row>
    <row r="4101" spans="1:54" ht="28.8" x14ac:dyDescent="0.3">
      <c r="A4101" s="3" t="s">
        <v>667</v>
      </c>
      <c r="B4101" s="3" t="s">
        <v>985</v>
      </c>
      <c r="C4101" s="3" t="s">
        <v>34125</v>
      </c>
      <c r="D4101" s="3" t="s">
        <v>1657</v>
      </c>
      <c r="E4101" s="3">
        <v>373</v>
      </c>
      <c r="F4101" s="3" t="s">
        <v>37820</v>
      </c>
      <c r="G4101" s="3" t="s">
        <v>752</v>
      </c>
      <c r="H4101" s="3" t="s">
        <v>3170</v>
      </c>
      <c r="I4101" s="3"/>
      <c r="J4101" s="3" t="s">
        <v>4</v>
      </c>
      <c r="K4101" s="3" t="s">
        <v>4</v>
      </c>
      <c r="L4101" s="3" t="s">
        <v>697</v>
      </c>
      <c r="M4101" s="3" t="s">
        <v>4</v>
      </c>
      <c r="N4101" s="3"/>
      <c r="O4101" s="3" t="s">
        <v>4</v>
      </c>
      <c r="P4101" s="3" t="s">
        <v>4</v>
      </c>
      <c r="Q4101" s="3" t="s">
        <v>4</v>
      </c>
      <c r="R4101" s="3" t="s">
        <v>4</v>
      </c>
      <c r="S4101" s="3" t="s">
        <v>4</v>
      </c>
      <c r="T4101" s="3" t="s">
        <v>4</v>
      </c>
      <c r="U4101" s="3" t="s">
        <v>4</v>
      </c>
      <c r="V4101" s="3" t="s">
        <v>4</v>
      </c>
      <c r="W4101" s="3" t="s">
        <v>4</v>
      </c>
      <c r="X4101" s="3" t="s">
        <v>4</v>
      </c>
      <c r="Y4101" s="3" t="s">
        <v>4</v>
      </c>
      <c r="Z4101" s="3" t="s">
        <v>4</v>
      </c>
      <c r="AA4101" s="3" t="s">
        <v>4</v>
      </c>
      <c r="AB4101" s="3" t="s">
        <v>4</v>
      </c>
      <c r="AC4101" s="3" t="s">
        <v>4</v>
      </c>
      <c r="AD4101" s="3" t="s">
        <v>4</v>
      </c>
      <c r="AE4101" s="3" t="s">
        <v>4</v>
      </c>
      <c r="AF4101" s="3" t="s">
        <v>4</v>
      </c>
      <c r="AG4101" s="3" t="s">
        <v>4</v>
      </c>
      <c r="AH4101" s="3" t="s">
        <v>4</v>
      </c>
      <c r="AI4101" s="3" t="s">
        <v>4</v>
      </c>
      <c r="AJ4101" s="3" t="s">
        <v>4</v>
      </c>
      <c r="AK4101" s="3" t="s">
        <v>4</v>
      </c>
      <c r="AL4101" s="3" t="s">
        <v>4</v>
      </c>
      <c r="AM4101" s="3" t="s">
        <v>4</v>
      </c>
      <c r="AN4101" s="3" t="s">
        <v>4</v>
      </c>
      <c r="AO4101" s="3" t="s">
        <v>4</v>
      </c>
      <c r="AP4101" s="3" t="s">
        <v>4</v>
      </c>
      <c r="AQ4101" s="3" t="s">
        <v>4</v>
      </c>
      <c r="AR4101" s="3" t="s">
        <v>4</v>
      </c>
      <c r="AS4101" s="3" t="s">
        <v>4</v>
      </c>
      <c r="AT4101" s="3" t="s">
        <v>4</v>
      </c>
      <c r="AU4101" s="3" t="s">
        <v>4</v>
      </c>
      <c r="AV4101" s="3" t="s">
        <v>4</v>
      </c>
      <c r="AW4101" s="3" t="s">
        <v>4</v>
      </c>
      <c r="AX4101" s="3" t="s">
        <v>4</v>
      </c>
      <c r="AY4101" s="3" t="s">
        <v>4</v>
      </c>
      <c r="AZ4101" s="3" t="s">
        <v>4</v>
      </c>
      <c r="BA4101" s="3" t="s">
        <v>4</v>
      </c>
      <c r="BB4101" s="3" t="s">
        <v>4</v>
      </c>
    </row>
    <row r="4102" spans="1:54" ht="244.8" x14ac:dyDescent="0.3">
      <c r="A4102" s="3" t="s">
        <v>667</v>
      </c>
      <c r="B4102" s="3" t="s">
        <v>1944</v>
      </c>
      <c r="C4102" s="3" t="s">
        <v>34126</v>
      </c>
      <c r="D4102" s="3" t="s">
        <v>1657</v>
      </c>
      <c r="E4102" s="3">
        <v>374</v>
      </c>
      <c r="F4102" s="3" t="s">
        <v>37829</v>
      </c>
      <c r="G4102" s="3" t="s">
        <v>752</v>
      </c>
      <c r="H4102" s="3" t="s">
        <v>1521</v>
      </c>
      <c r="I4102" s="3" t="s">
        <v>2427</v>
      </c>
      <c r="J4102" s="3" t="s">
        <v>697</v>
      </c>
      <c r="K4102" s="3" t="s">
        <v>4</v>
      </c>
      <c r="L4102" s="3" t="s">
        <v>697</v>
      </c>
      <c r="M4102" s="3" t="s">
        <v>34127</v>
      </c>
      <c r="N4102" s="3"/>
      <c r="O4102" s="3" t="s">
        <v>699</v>
      </c>
      <c r="P4102" s="3" t="s">
        <v>34128</v>
      </c>
      <c r="Q4102" s="3" t="s">
        <v>700</v>
      </c>
      <c r="R4102" s="3" t="s">
        <v>34129</v>
      </c>
      <c r="S4102" s="3" t="s">
        <v>730</v>
      </c>
      <c r="T4102" s="3" t="s">
        <v>34130</v>
      </c>
      <c r="U4102" s="3" t="s">
        <v>712</v>
      </c>
      <c r="V4102" s="3" t="s">
        <v>34131</v>
      </c>
      <c r="W4102" s="3" t="s">
        <v>729</v>
      </c>
      <c r="X4102" s="3" t="s">
        <v>34132</v>
      </c>
      <c r="Y4102" s="3" t="s">
        <v>699</v>
      </c>
      <c r="Z4102" s="3" t="s">
        <v>34133</v>
      </c>
      <c r="AA4102" s="3" t="s">
        <v>729</v>
      </c>
      <c r="AB4102" s="3" t="s">
        <v>34134</v>
      </c>
      <c r="AC4102" s="3" t="s">
        <v>699</v>
      </c>
      <c r="AD4102" s="3" t="s">
        <v>34135</v>
      </c>
      <c r="AE4102" s="3" t="s">
        <v>731</v>
      </c>
      <c r="AF4102" s="3" t="s">
        <v>34136</v>
      </c>
      <c r="AG4102" s="3" t="s">
        <v>700</v>
      </c>
      <c r="AH4102" s="3" t="s">
        <v>34137</v>
      </c>
      <c r="AI4102" s="3" t="s">
        <v>700</v>
      </c>
      <c r="AJ4102" s="3" t="s">
        <v>37711</v>
      </c>
      <c r="AK4102" s="3" t="s">
        <v>730</v>
      </c>
      <c r="AL4102" s="3" t="s">
        <v>34138</v>
      </c>
      <c r="AM4102" s="3" t="s">
        <v>786</v>
      </c>
      <c r="AN4102" s="3" t="s">
        <v>34139</v>
      </c>
      <c r="AO4102" s="3" t="s">
        <v>727</v>
      </c>
      <c r="AP4102" s="3" t="s">
        <v>34140</v>
      </c>
      <c r="AQ4102" s="3" t="s">
        <v>700</v>
      </c>
      <c r="AR4102" s="3" t="s">
        <v>34141</v>
      </c>
      <c r="AS4102" s="3" t="s">
        <v>727</v>
      </c>
      <c r="AT4102" s="3" t="s">
        <v>34142</v>
      </c>
      <c r="AU4102" s="3" t="s">
        <v>699</v>
      </c>
      <c r="AV4102" s="3" t="s">
        <v>34143</v>
      </c>
      <c r="AW4102" s="3" t="s">
        <v>698</v>
      </c>
      <c r="AX4102" s="3" t="s">
        <v>34144</v>
      </c>
      <c r="AY4102" s="3" t="s">
        <v>728</v>
      </c>
      <c r="AZ4102" s="3" t="s">
        <v>34145</v>
      </c>
      <c r="BA4102" s="3" t="s">
        <v>727</v>
      </c>
      <c r="BB4102" s="3" t="s">
        <v>34146</v>
      </c>
    </row>
    <row r="4103" spans="1:54" ht="86.4" x14ac:dyDescent="0.3">
      <c r="A4103" s="3" t="s">
        <v>667</v>
      </c>
      <c r="B4103" s="3" t="s">
        <v>932</v>
      </c>
      <c r="C4103" s="3" t="s">
        <v>34147</v>
      </c>
      <c r="D4103" s="3" t="s">
        <v>1657</v>
      </c>
      <c r="E4103" s="3">
        <v>375</v>
      </c>
      <c r="F4103" s="3" t="s">
        <v>37862</v>
      </c>
      <c r="G4103" s="3" t="s">
        <v>694</v>
      </c>
      <c r="H4103" s="3"/>
      <c r="I4103" s="3" t="s">
        <v>34063</v>
      </c>
      <c r="J4103" s="3" t="s">
        <v>697</v>
      </c>
      <c r="K4103" s="3" t="s">
        <v>4</v>
      </c>
      <c r="L4103" s="3" t="s">
        <v>697</v>
      </c>
      <c r="N4103" s="3"/>
      <c r="O4103" s="3" t="s">
        <v>700</v>
      </c>
      <c r="P4103" s="3"/>
      <c r="Q4103" s="3" t="s">
        <v>700</v>
      </c>
      <c r="R4103" s="3"/>
      <c r="S4103" s="3" t="s">
        <v>729</v>
      </c>
      <c r="T4103" s="3" t="s">
        <v>34148</v>
      </c>
      <c r="U4103" s="3" t="s">
        <v>712</v>
      </c>
      <c r="W4103" s="3" t="s">
        <v>730</v>
      </c>
      <c r="X4103" s="3" t="s">
        <v>34149</v>
      </c>
      <c r="Y4103" s="3" t="s">
        <v>700</v>
      </c>
      <c r="AA4103" s="3" t="s">
        <v>730</v>
      </c>
      <c r="AB4103" s="3" t="s">
        <v>34150</v>
      </c>
      <c r="AC4103" s="3" t="s">
        <v>698</v>
      </c>
      <c r="AE4103" s="3" t="s">
        <v>698</v>
      </c>
      <c r="AG4103" s="3" t="s">
        <v>699</v>
      </c>
      <c r="AH4103" s="3" t="s">
        <v>34151</v>
      </c>
      <c r="AI4103" s="3" t="s">
        <v>700</v>
      </c>
      <c r="AK4103" s="3" t="s">
        <v>790</v>
      </c>
      <c r="AL4103" s="3" t="s">
        <v>34152</v>
      </c>
      <c r="AM4103" s="3" t="s">
        <v>700</v>
      </c>
      <c r="AO4103" s="3" t="s">
        <v>728</v>
      </c>
      <c r="AP4103" s="3" t="s">
        <v>34153</v>
      </c>
      <c r="AQ4103" s="3" t="s">
        <v>699</v>
      </c>
      <c r="AS4103" s="3" t="s">
        <v>790</v>
      </c>
      <c r="AU4103" s="3" t="s">
        <v>786</v>
      </c>
      <c r="AW4103" s="3" t="s">
        <v>700</v>
      </c>
      <c r="AY4103" s="3" t="s">
        <v>728</v>
      </c>
      <c r="AZ4103" s="3" t="s">
        <v>34154</v>
      </c>
      <c r="BA4103" s="3" t="s">
        <v>700</v>
      </c>
    </row>
    <row r="4104" spans="1:54" ht="28.8" x14ac:dyDescent="0.3">
      <c r="A4104" s="3" t="s">
        <v>667</v>
      </c>
      <c r="B4104" s="3" t="s">
        <v>2759</v>
      </c>
      <c r="C4104" s="3" t="s">
        <v>3121</v>
      </c>
      <c r="D4104" s="3" t="s">
        <v>1657</v>
      </c>
      <c r="E4104" s="3">
        <v>376</v>
      </c>
      <c r="F4104" s="3" t="s">
        <v>37840</v>
      </c>
      <c r="G4104" s="3" t="s">
        <v>694</v>
      </c>
      <c r="H4104" s="3" t="s">
        <v>2463</v>
      </c>
      <c r="I4104" s="3"/>
      <c r="J4104" s="3" t="s">
        <v>4</v>
      </c>
      <c r="K4104" s="3" t="s">
        <v>4</v>
      </c>
      <c r="L4104" s="3" t="s">
        <v>697</v>
      </c>
      <c r="M4104" s="3" t="s">
        <v>4</v>
      </c>
      <c r="N4104" s="3"/>
      <c r="O4104" s="3" t="s">
        <v>4</v>
      </c>
      <c r="P4104" s="3" t="s">
        <v>4</v>
      </c>
      <c r="Q4104" s="3" t="s">
        <v>4</v>
      </c>
      <c r="R4104" s="3" t="s">
        <v>4</v>
      </c>
      <c r="S4104" s="3" t="s">
        <v>4</v>
      </c>
      <c r="T4104" s="3" t="s">
        <v>4</v>
      </c>
      <c r="U4104" s="3" t="s">
        <v>4</v>
      </c>
      <c r="V4104" s="3" t="s">
        <v>4</v>
      </c>
      <c r="W4104" s="3" t="s">
        <v>4</v>
      </c>
      <c r="X4104" s="3" t="s">
        <v>4</v>
      </c>
      <c r="Y4104" s="3" t="s">
        <v>4</v>
      </c>
      <c r="Z4104" s="3" t="s">
        <v>4</v>
      </c>
      <c r="AA4104" s="3" t="s">
        <v>4</v>
      </c>
      <c r="AB4104" s="3" t="s">
        <v>4</v>
      </c>
      <c r="AC4104" s="3" t="s">
        <v>4</v>
      </c>
      <c r="AD4104" s="3" t="s">
        <v>4</v>
      </c>
      <c r="AE4104" s="3" t="s">
        <v>4</v>
      </c>
      <c r="AF4104" s="3" t="s">
        <v>4</v>
      </c>
      <c r="AG4104" s="3" t="s">
        <v>4</v>
      </c>
      <c r="AH4104" s="3" t="s">
        <v>4</v>
      </c>
      <c r="AI4104" s="3" t="s">
        <v>4</v>
      </c>
      <c r="AJ4104" s="3" t="s">
        <v>4</v>
      </c>
      <c r="AK4104" s="3" t="s">
        <v>4</v>
      </c>
      <c r="AL4104" s="3" t="s">
        <v>4</v>
      </c>
      <c r="AM4104" s="3" t="s">
        <v>4</v>
      </c>
      <c r="AN4104" s="3" t="s">
        <v>4</v>
      </c>
      <c r="AO4104" s="3" t="s">
        <v>4</v>
      </c>
      <c r="AP4104" s="3" t="s">
        <v>4</v>
      </c>
      <c r="AQ4104" s="3" t="s">
        <v>4</v>
      </c>
      <c r="AR4104" s="3" t="s">
        <v>4</v>
      </c>
      <c r="AS4104" s="3" t="s">
        <v>4</v>
      </c>
      <c r="AT4104" s="3" t="s">
        <v>4</v>
      </c>
      <c r="AU4104" s="3" t="s">
        <v>4</v>
      </c>
      <c r="AV4104" s="3" t="s">
        <v>4</v>
      </c>
      <c r="AW4104" s="3" t="s">
        <v>4</v>
      </c>
      <c r="AX4104" s="3" t="s">
        <v>4</v>
      </c>
      <c r="AY4104" s="3" t="s">
        <v>4</v>
      </c>
      <c r="AZ4104" s="3" t="s">
        <v>4</v>
      </c>
      <c r="BA4104" s="3" t="s">
        <v>4</v>
      </c>
      <c r="BB4104" s="3" t="s">
        <v>4</v>
      </c>
    </row>
    <row r="4105" spans="1:54" ht="158.4" x14ac:dyDescent="0.3">
      <c r="A4105" s="3" t="s">
        <v>667</v>
      </c>
      <c r="B4105" s="3" t="s">
        <v>17497</v>
      </c>
      <c r="C4105" s="3" t="s">
        <v>9629</v>
      </c>
      <c r="D4105" s="3" t="s">
        <v>1657</v>
      </c>
      <c r="E4105" s="3">
        <v>377</v>
      </c>
      <c r="F4105" s="3" t="s">
        <v>37852</v>
      </c>
      <c r="G4105" s="3" t="s">
        <v>752</v>
      </c>
      <c r="H4105" s="3" t="s">
        <v>3633</v>
      </c>
      <c r="I4105" s="3"/>
      <c r="J4105" s="3" t="s">
        <v>697</v>
      </c>
      <c r="K4105" s="3" t="s">
        <v>4</v>
      </c>
      <c r="L4105" s="3" t="s">
        <v>697</v>
      </c>
      <c r="N4105" s="3"/>
      <c r="O4105" s="3" t="s">
        <v>727</v>
      </c>
      <c r="P4105" s="3" t="s">
        <v>34155</v>
      </c>
      <c r="Q4105" s="3" t="s">
        <v>728</v>
      </c>
      <c r="R4105" s="3"/>
      <c r="S4105" s="3" t="s">
        <v>698</v>
      </c>
      <c r="T4105" s="3" t="s">
        <v>34156</v>
      </c>
      <c r="U4105" s="3" t="s">
        <v>731</v>
      </c>
      <c r="V4105" s="3" t="s">
        <v>34157</v>
      </c>
      <c r="W4105" s="3" t="s">
        <v>699</v>
      </c>
      <c r="Y4105" s="3" t="s">
        <v>699</v>
      </c>
      <c r="Z4105" s="3" t="s">
        <v>34158</v>
      </c>
      <c r="AA4105" s="3" t="s">
        <v>699</v>
      </c>
      <c r="AC4105" s="3" t="s">
        <v>698</v>
      </c>
      <c r="AE4105" s="3" t="s">
        <v>1132</v>
      </c>
      <c r="AF4105" s="3" t="s">
        <v>34159</v>
      </c>
      <c r="AG4105" s="3" t="s">
        <v>700</v>
      </c>
      <c r="AH4105" s="3" t="s">
        <v>34160</v>
      </c>
      <c r="AI4105" s="3" t="s">
        <v>700</v>
      </c>
      <c r="AK4105" s="3" t="s">
        <v>730</v>
      </c>
      <c r="AM4105" s="3" t="s">
        <v>700</v>
      </c>
      <c r="AN4105" s="3" t="s">
        <v>34161</v>
      </c>
      <c r="AO4105" s="3" t="s">
        <v>727</v>
      </c>
      <c r="AP4105" s="3" t="s">
        <v>34162</v>
      </c>
      <c r="AQ4105" s="3" t="s">
        <v>728</v>
      </c>
      <c r="AR4105" s="3" t="s">
        <v>34163</v>
      </c>
      <c r="AS4105" s="3" t="s">
        <v>730</v>
      </c>
      <c r="AT4105" s="3" t="s">
        <v>34164</v>
      </c>
      <c r="AU4105" s="3" t="s">
        <v>699</v>
      </c>
      <c r="AV4105" s="3" t="s">
        <v>34165</v>
      </c>
      <c r="AW4105" s="3" t="s">
        <v>700</v>
      </c>
      <c r="AY4105" s="3" t="s">
        <v>728</v>
      </c>
      <c r="AZ4105" s="3" t="s">
        <v>34166</v>
      </c>
      <c r="BA4105" s="3" t="s">
        <v>790</v>
      </c>
    </row>
    <row r="4106" spans="1:54" ht="144" x14ac:dyDescent="0.3">
      <c r="A4106" s="3" t="s">
        <v>667</v>
      </c>
      <c r="B4106" s="3" t="s">
        <v>836</v>
      </c>
      <c r="C4106" s="3" t="s">
        <v>34167</v>
      </c>
      <c r="D4106" s="3" t="s">
        <v>1657</v>
      </c>
      <c r="E4106" s="3">
        <v>378</v>
      </c>
      <c r="F4106" s="3" t="s">
        <v>37872</v>
      </c>
      <c r="G4106" s="3" t="s">
        <v>694</v>
      </c>
      <c r="H4106" s="3"/>
      <c r="I4106" s="3" t="s">
        <v>2475</v>
      </c>
      <c r="J4106" s="3" t="s">
        <v>697</v>
      </c>
      <c r="K4106" s="3" t="s">
        <v>4</v>
      </c>
      <c r="L4106" s="3" t="s">
        <v>705</v>
      </c>
      <c r="M4106" s="3" t="s">
        <v>34168</v>
      </c>
      <c r="N4106" s="3"/>
      <c r="O4106" s="3" t="s">
        <v>729</v>
      </c>
      <c r="P4106" s="3" t="s">
        <v>34169</v>
      </c>
      <c r="Q4106" s="3" t="s">
        <v>700</v>
      </c>
      <c r="R4106" s="3" t="s">
        <v>34170</v>
      </c>
      <c r="S4106" s="3" t="s">
        <v>730</v>
      </c>
      <c r="T4106" s="3" t="s">
        <v>34171</v>
      </c>
      <c r="U4106" s="3" t="s">
        <v>700</v>
      </c>
      <c r="V4106" s="3" t="s">
        <v>34172</v>
      </c>
      <c r="W4106" s="3" t="s">
        <v>700</v>
      </c>
      <c r="X4106" s="3" t="s">
        <v>34173</v>
      </c>
      <c r="Y4106" s="3" t="s">
        <v>700</v>
      </c>
      <c r="AA4106" s="3" t="s">
        <v>699</v>
      </c>
      <c r="AC4106" s="3" t="s">
        <v>699</v>
      </c>
      <c r="AD4106" s="3" t="s">
        <v>34174</v>
      </c>
      <c r="AE4106" s="3" t="s">
        <v>698</v>
      </c>
      <c r="AF4106" s="3" t="s">
        <v>34175</v>
      </c>
      <c r="AG4106" s="3" t="s">
        <v>728</v>
      </c>
      <c r="AH4106" s="3" t="s">
        <v>34176</v>
      </c>
      <c r="AI4106" s="3" t="s">
        <v>700</v>
      </c>
      <c r="AK4106" s="3" t="s">
        <v>699</v>
      </c>
      <c r="AL4106" s="3" t="s">
        <v>34177</v>
      </c>
      <c r="AM4106" s="3" t="s">
        <v>699</v>
      </c>
      <c r="AO4106" s="3" t="s">
        <v>700</v>
      </c>
      <c r="AP4106" s="3" t="s">
        <v>34178</v>
      </c>
      <c r="AQ4106" s="3" t="s">
        <v>700</v>
      </c>
      <c r="AR4106" s="3" t="s">
        <v>34179</v>
      </c>
      <c r="AS4106" s="3" t="s">
        <v>699</v>
      </c>
      <c r="AU4106" s="3" t="s">
        <v>699</v>
      </c>
      <c r="AW4106" s="3" t="s">
        <v>698</v>
      </c>
      <c r="AY4106" s="3" t="s">
        <v>700</v>
      </c>
      <c r="AZ4106" s="3" t="s">
        <v>34180</v>
      </c>
      <c r="BA4106" s="3" t="s">
        <v>700</v>
      </c>
    </row>
    <row r="4107" spans="1:54" ht="100.8" x14ac:dyDescent="0.3">
      <c r="A4107" s="3" t="s">
        <v>667</v>
      </c>
      <c r="B4107" s="3" t="s">
        <v>889</v>
      </c>
      <c r="C4107" s="3" t="s">
        <v>16430</v>
      </c>
      <c r="D4107" s="3" t="s">
        <v>1657</v>
      </c>
      <c r="E4107" s="3">
        <v>379</v>
      </c>
      <c r="F4107" s="3" t="s">
        <v>37858</v>
      </c>
      <c r="G4107" s="3" t="s">
        <v>694</v>
      </c>
      <c r="H4107" s="3" t="s">
        <v>17434</v>
      </c>
      <c r="I4107" s="3"/>
      <c r="J4107" s="3" t="s">
        <v>697</v>
      </c>
      <c r="K4107" s="3" t="s">
        <v>4</v>
      </c>
      <c r="L4107" s="3" t="s">
        <v>697</v>
      </c>
      <c r="M4107" s="3" t="s">
        <v>34181</v>
      </c>
      <c r="N4107" s="3"/>
      <c r="O4107" s="3" t="s">
        <v>699</v>
      </c>
      <c r="P4107" s="3" t="s">
        <v>34182</v>
      </c>
      <c r="Q4107" s="3" t="s">
        <v>700</v>
      </c>
      <c r="R4107" s="3" t="s">
        <v>34183</v>
      </c>
      <c r="S4107" s="3" t="s">
        <v>698</v>
      </c>
      <c r="T4107" s="3" t="s">
        <v>34184</v>
      </c>
      <c r="U4107" s="3" t="s">
        <v>727</v>
      </c>
      <c r="V4107" s="3" t="s">
        <v>34185</v>
      </c>
      <c r="W4107" s="3" t="s">
        <v>699</v>
      </c>
      <c r="Y4107" s="3" t="s">
        <v>727</v>
      </c>
      <c r="Z4107" s="3" t="s">
        <v>34186</v>
      </c>
      <c r="AA4107" s="3" t="s">
        <v>786</v>
      </c>
      <c r="AB4107" s="3" t="s">
        <v>34187</v>
      </c>
      <c r="AC4107" s="3" t="s">
        <v>730</v>
      </c>
      <c r="AD4107" s="3" t="s">
        <v>34188</v>
      </c>
      <c r="AE4107" s="3" t="s">
        <v>698</v>
      </c>
      <c r="AG4107" s="3" t="s">
        <v>699</v>
      </c>
      <c r="AI4107" s="3" t="s">
        <v>700</v>
      </c>
      <c r="AK4107" s="3" t="s">
        <v>699</v>
      </c>
      <c r="AL4107" s="3" t="s">
        <v>34189</v>
      </c>
      <c r="AM4107" s="3" t="s">
        <v>729</v>
      </c>
      <c r="AN4107" s="3" t="s">
        <v>34190</v>
      </c>
      <c r="AO4107" s="3" t="s">
        <v>700</v>
      </c>
      <c r="AQ4107" s="3" t="s">
        <v>728</v>
      </c>
      <c r="AR4107" s="3" t="s">
        <v>34191</v>
      </c>
      <c r="AS4107" s="3" t="s">
        <v>730</v>
      </c>
      <c r="AU4107" s="3" t="s">
        <v>786</v>
      </c>
      <c r="AV4107" s="3" t="s">
        <v>34192</v>
      </c>
      <c r="AW4107" s="3" t="s">
        <v>727</v>
      </c>
      <c r="AX4107" s="3" t="s">
        <v>34193</v>
      </c>
      <c r="AY4107" s="3" t="s">
        <v>700</v>
      </c>
      <c r="AZ4107" s="3" t="s">
        <v>34194</v>
      </c>
      <c r="BA4107" s="3" t="s">
        <v>727</v>
      </c>
      <c r="BB4107" s="3" t="s">
        <v>34195</v>
      </c>
    </row>
    <row r="4108" spans="1:54" ht="244.8" x14ac:dyDescent="0.3">
      <c r="A4108" s="3" t="s">
        <v>667</v>
      </c>
      <c r="B4108" s="3" t="s">
        <v>1690</v>
      </c>
      <c r="C4108" s="3" t="s">
        <v>6646</v>
      </c>
      <c r="D4108" s="3" t="s">
        <v>1657</v>
      </c>
      <c r="E4108" s="3">
        <v>380</v>
      </c>
      <c r="F4108" s="3" t="s">
        <v>37847</v>
      </c>
      <c r="G4108" s="3" t="s">
        <v>694</v>
      </c>
      <c r="H4108" s="3" t="s">
        <v>914</v>
      </c>
      <c r="I4108" s="3" t="s">
        <v>34196</v>
      </c>
      <c r="J4108" s="3" t="s">
        <v>697</v>
      </c>
      <c r="K4108" s="3" t="s">
        <v>4</v>
      </c>
      <c r="L4108" s="3" t="s">
        <v>697</v>
      </c>
      <c r="N4108" s="3"/>
      <c r="O4108" s="3" t="s">
        <v>727</v>
      </c>
      <c r="P4108" s="3" t="s">
        <v>34197</v>
      </c>
      <c r="Q4108" s="3" t="s">
        <v>700</v>
      </c>
      <c r="R4108" s="3" t="s">
        <v>34198</v>
      </c>
      <c r="S4108" s="3" t="s">
        <v>730</v>
      </c>
      <c r="T4108" s="3" t="s">
        <v>34199</v>
      </c>
      <c r="U4108" s="3" t="s">
        <v>731</v>
      </c>
      <c r="V4108" s="3" t="s">
        <v>34200</v>
      </c>
      <c r="W4108" s="3" t="s">
        <v>698</v>
      </c>
      <c r="X4108" s="3" t="s">
        <v>34201</v>
      </c>
      <c r="Y4108" s="3" t="s">
        <v>699</v>
      </c>
      <c r="Z4108" s="3" t="s">
        <v>34202</v>
      </c>
      <c r="AA4108" s="3" t="s">
        <v>729</v>
      </c>
      <c r="AB4108" s="3" t="s">
        <v>34203</v>
      </c>
      <c r="AC4108" s="3" t="s">
        <v>729</v>
      </c>
      <c r="AD4108" s="3" t="s">
        <v>34204</v>
      </c>
      <c r="AE4108" s="3" t="s">
        <v>730</v>
      </c>
      <c r="AF4108" s="3" t="s">
        <v>34205</v>
      </c>
      <c r="AG4108" s="3" t="s">
        <v>699</v>
      </c>
      <c r="AH4108" s="3" t="s">
        <v>34206</v>
      </c>
      <c r="AI4108" s="3" t="s">
        <v>700</v>
      </c>
      <c r="AJ4108" s="3" t="s">
        <v>37712</v>
      </c>
      <c r="AK4108" s="3" t="s">
        <v>730</v>
      </c>
      <c r="AL4108" s="3" t="s">
        <v>34207</v>
      </c>
      <c r="AM4108" s="3" t="s">
        <v>699</v>
      </c>
      <c r="AN4108" s="3" t="s">
        <v>34208</v>
      </c>
      <c r="AO4108" s="3" t="s">
        <v>730</v>
      </c>
      <c r="AP4108" s="3" t="s">
        <v>34209</v>
      </c>
      <c r="AQ4108" s="3" t="s">
        <v>728</v>
      </c>
      <c r="AR4108" s="3" t="s">
        <v>34210</v>
      </c>
      <c r="AS4108" s="3" t="s">
        <v>727</v>
      </c>
      <c r="AT4108" s="3" t="s">
        <v>34211</v>
      </c>
      <c r="AU4108" s="3" t="s">
        <v>729</v>
      </c>
      <c r="AV4108" s="3" t="s">
        <v>34212</v>
      </c>
      <c r="AW4108" s="3" t="s">
        <v>700</v>
      </c>
      <c r="AX4108" s="3" t="s">
        <v>34213</v>
      </c>
      <c r="AY4108" s="3" t="s">
        <v>728</v>
      </c>
      <c r="AZ4108" s="3" t="s">
        <v>34214</v>
      </c>
      <c r="BA4108" s="3" t="s">
        <v>727</v>
      </c>
      <c r="BB4108" s="3" t="s">
        <v>34215</v>
      </c>
    </row>
    <row r="4109" spans="1:54" ht="100.8" x14ac:dyDescent="0.3">
      <c r="A4109" s="3" t="s">
        <v>667</v>
      </c>
      <c r="B4109" s="3" t="s">
        <v>1307</v>
      </c>
      <c r="C4109" s="3" t="s">
        <v>2509</v>
      </c>
      <c r="D4109" s="3" t="s">
        <v>1657</v>
      </c>
      <c r="E4109" s="3">
        <v>381</v>
      </c>
      <c r="F4109" s="3" t="s">
        <v>37852</v>
      </c>
      <c r="G4109" s="3" t="s">
        <v>752</v>
      </c>
      <c r="H4109" s="3" t="s">
        <v>13564</v>
      </c>
      <c r="I4109" s="3"/>
      <c r="J4109" s="3" t="s">
        <v>697</v>
      </c>
      <c r="K4109" s="3" t="s">
        <v>4</v>
      </c>
      <c r="L4109" s="3" t="s">
        <v>697</v>
      </c>
      <c r="N4109" s="3"/>
      <c r="O4109" s="3" t="s">
        <v>699</v>
      </c>
      <c r="P4109" s="3" t="s">
        <v>34216</v>
      </c>
      <c r="Q4109" s="3" t="s">
        <v>700</v>
      </c>
      <c r="R4109" s="3" t="s">
        <v>34217</v>
      </c>
      <c r="S4109" s="3" t="s">
        <v>698</v>
      </c>
      <c r="T4109" s="3" t="s">
        <v>34218</v>
      </c>
      <c r="U4109" s="3" t="s">
        <v>1132</v>
      </c>
      <c r="V4109" s="3" t="s">
        <v>34219</v>
      </c>
      <c r="W4109" s="3" t="s">
        <v>699</v>
      </c>
      <c r="X4109" s="3" t="s">
        <v>34220</v>
      </c>
      <c r="Y4109" s="3" t="s">
        <v>698</v>
      </c>
      <c r="AA4109" s="3" t="s">
        <v>698</v>
      </c>
      <c r="AC4109" s="3" t="s">
        <v>699</v>
      </c>
      <c r="AE4109" s="3" t="s">
        <v>712</v>
      </c>
      <c r="AF4109" s="3" t="s">
        <v>34221</v>
      </c>
      <c r="AG4109" s="3" t="s">
        <v>700</v>
      </c>
      <c r="AI4109" s="3" t="s">
        <v>700</v>
      </c>
      <c r="AJ4109" s="3" t="s">
        <v>37713</v>
      </c>
      <c r="AK4109" s="3" t="s">
        <v>790</v>
      </c>
      <c r="AL4109" s="3" t="s">
        <v>34222</v>
      </c>
      <c r="AM4109" s="3" t="s">
        <v>700</v>
      </c>
      <c r="AN4109" s="3" t="s">
        <v>34223</v>
      </c>
      <c r="AO4109" s="3" t="s">
        <v>727</v>
      </c>
      <c r="AP4109" s="3" t="s">
        <v>34224</v>
      </c>
      <c r="AQ4109" s="3" t="s">
        <v>699</v>
      </c>
      <c r="AR4109" s="3" t="s">
        <v>34225</v>
      </c>
      <c r="AS4109" s="3" t="s">
        <v>698</v>
      </c>
      <c r="AU4109" s="3" t="s">
        <v>700</v>
      </c>
      <c r="AW4109" s="3" t="s">
        <v>700</v>
      </c>
      <c r="AX4109" s="3" t="s">
        <v>34226</v>
      </c>
      <c r="AY4109" s="3" t="s">
        <v>699</v>
      </c>
      <c r="AZ4109" s="3" t="s">
        <v>34227</v>
      </c>
      <c r="BA4109" s="3" t="s">
        <v>700</v>
      </c>
      <c r="BB4109" s="3" t="s">
        <v>34228</v>
      </c>
    </row>
    <row r="4110" spans="1:54" ht="86.4" x14ac:dyDescent="0.3">
      <c r="A4110" s="3" t="s">
        <v>667</v>
      </c>
      <c r="B4110" s="3" t="s">
        <v>1276</v>
      </c>
      <c r="C4110" s="3" t="s">
        <v>2509</v>
      </c>
      <c r="D4110" s="3" t="s">
        <v>1657</v>
      </c>
      <c r="E4110" s="3">
        <v>382</v>
      </c>
      <c r="F4110" s="3" t="s">
        <v>37834</v>
      </c>
      <c r="G4110" s="3" t="s">
        <v>694</v>
      </c>
      <c r="H4110" s="3" t="s">
        <v>34229</v>
      </c>
      <c r="I4110" s="3"/>
      <c r="J4110" s="3" t="s">
        <v>697</v>
      </c>
      <c r="K4110" s="3" t="s">
        <v>4</v>
      </c>
      <c r="L4110" s="3" t="s">
        <v>697</v>
      </c>
      <c r="N4110" s="3"/>
      <c r="O4110" s="3" t="s">
        <v>700</v>
      </c>
      <c r="P4110" s="3"/>
      <c r="Q4110" s="3" t="s">
        <v>700</v>
      </c>
      <c r="R4110" s="3"/>
      <c r="S4110" s="3" t="s">
        <v>698</v>
      </c>
      <c r="T4110" s="3"/>
      <c r="U4110" s="3" t="s">
        <v>698</v>
      </c>
      <c r="V4110" s="3" t="s">
        <v>34230</v>
      </c>
      <c r="W4110" s="3" t="s">
        <v>700</v>
      </c>
      <c r="Y4110" s="3" t="s">
        <v>700</v>
      </c>
      <c r="Z4110" s="3" t="s">
        <v>34231</v>
      </c>
      <c r="AA4110" s="3" t="s">
        <v>699</v>
      </c>
      <c r="AB4110" s="3" t="s">
        <v>34232</v>
      </c>
      <c r="AC4110" s="3" t="s">
        <v>699</v>
      </c>
      <c r="AE4110" s="3" t="s">
        <v>698</v>
      </c>
      <c r="AG4110" s="3" t="s">
        <v>700</v>
      </c>
      <c r="AI4110" s="3" t="s">
        <v>700</v>
      </c>
      <c r="AK4110" s="3" t="s">
        <v>700</v>
      </c>
      <c r="AM4110" s="3" t="s">
        <v>699</v>
      </c>
      <c r="AN4110" s="3" t="s">
        <v>34233</v>
      </c>
      <c r="AO4110" s="3" t="s">
        <v>700</v>
      </c>
      <c r="AQ4110" s="3" t="s">
        <v>699</v>
      </c>
      <c r="AS4110" s="3" t="s">
        <v>699</v>
      </c>
      <c r="AU4110" s="3" t="s">
        <v>700</v>
      </c>
      <c r="AW4110" s="3" t="s">
        <v>700</v>
      </c>
      <c r="AX4110" s="3" t="s">
        <v>34234</v>
      </c>
      <c r="AY4110" s="3" t="s">
        <v>700</v>
      </c>
      <c r="BA4110" s="3" t="s">
        <v>698</v>
      </c>
      <c r="BB4110" s="3" t="s">
        <v>34235</v>
      </c>
    </row>
    <row r="4111" spans="1:54" ht="72" x14ac:dyDescent="0.3">
      <c r="A4111" s="3" t="s">
        <v>667</v>
      </c>
      <c r="B4111" s="3" t="s">
        <v>3879</v>
      </c>
      <c r="C4111" s="3" t="s">
        <v>34236</v>
      </c>
      <c r="D4111" s="3" t="s">
        <v>1657</v>
      </c>
      <c r="E4111" s="3">
        <v>383</v>
      </c>
      <c r="F4111" s="3" t="s">
        <v>37824</v>
      </c>
      <c r="G4111" s="3" t="s">
        <v>752</v>
      </c>
      <c r="H4111" s="3" t="s">
        <v>11425</v>
      </c>
      <c r="I4111" s="3"/>
      <c r="J4111" s="3" t="s">
        <v>697</v>
      </c>
      <c r="K4111" s="3" t="s">
        <v>4</v>
      </c>
      <c r="L4111" s="3" t="s">
        <v>697</v>
      </c>
      <c r="N4111" s="3"/>
      <c r="O4111" s="3" t="s">
        <v>699</v>
      </c>
      <c r="P4111" s="3" t="s">
        <v>34237</v>
      </c>
      <c r="Q4111" s="3" t="s">
        <v>700</v>
      </c>
      <c r="R4111" s="3"/>
      <c r="S4111" s="3" t="s">
        <v>698</v>
      </c>
      <c r="T4111" s="3"/>
      <c r="U4111" s="3" t="s">
        <v>712</v>
      </c>
      <c r="W4111" s="3" t="s">
        <v>699</v>
      </c>
      <c r="Y4111" s="3" t="s">
        <v>698</v>
      </c>
      <c r="AA4111" s="3" t="s">
        <v>698</v>
      </c>
      <c r="AC4111" s="3" t="s">
        <v>698</v>
      </c>
      <c r="AD4111" s="3" t="s">
        <v>34238</v>
      </c>
      <c r="AE4111" s="3" t="s">
        <v>698</v>
      </c>
      <c r="AG4111" s="3" t="s">
        <v>700</v>
      </c>
      <c r="AI4111" s="3" t="s">
        <v>700</v>
      </c>
      <c r="AK4111" s="3" t="s">
        <v>700</v>
      </c>
      <c r="AM4111" s="3" t="s">
        <v>700</v>
      </c>
      <c r="AN4111" s="3" t="s">
        <v>34239</v>
      </c>
      <c r="AO4111" s="3" t="s">
        <v>698</v>
      </c>
      <c r="AP4111" s="3" t="s">
        <v>34240</v>
      </c>
      <c r="AQ4111" s="3" t="s">
        <v>699</v>
      </c>
      <c r="AS4111" s="3" t="s">
        <v>698</v>
      </c>
      <c r="AU4111" s="3" t="s">
        <v>700</v>
      </c>
      <c r="AW4111" s="3" t="s">
        <v>698</v>
      </c>
      <c r="AY4111" s="3" t="s">
        <v>700</v>
      </c>
      <c r="BA4111" s="3" t="s">
        <v>698</v>
      </c>
    </row>
    <row r="4112" spans="1:54" ht="28.8" x14ac:dyDescent="0.3">
      <c r="A4112" s="3" t="s">
        <v>667</v>
      </c>
      <c r="B4112" s="3" t="s">
        <v>836</v>
      </c>
      <c r="C4112" s="3" t="s">
        <v>34236</v>
      </c>
      <c r="D4112" s="3" t="s">
        <v>1657</v>
      </c>
      <c r="E4112" s="3">
        <v>384</v>
      </c>
      <c r="F4112" s="3" t="s">
        <v>37819</v>
      </c>
      <c r="G4112" s="3" t="s">
        <v>694</v>
      </c>
      <c r="H4112" s="3" t="s">
        <v>34241</v>
      </c>
      <c r="I4112" s="3"/>
      <c r="J4112" s="3" t="s">
        <v>4</v>
      </c>
      <c r="K4112" s="3" t="s">
        <v>4</v>
      </c>
      <c r="L4112" s="3" t="s">
        <v>697</v>
      </c>
      <c r="M4112" s="3" t="s">
        <v>4</v>
      </c>
      <c r="N4112" s="3"/>
      <c r="O4112" s="3" t="s">
        <v>4</v>
      </c>
      <c r="P4112" s="3" t="s">
        <v>4</v>
      </c>
      <c r="Q4112" s="3" t="s">
        <v>4</v>
      </c>
      <c r="R4112" s="3" t="s">
        <v>4</v>
      </c>
      <c r="S4112" s="3" t="s">
        <v>4</v>
      </c>
      <c r="T4112" s="3" t="s">
        <v>4</v>
      </c>
      <c r="U4112" s="3" t="s">
        <v>4</v>
      </c>
      <c r="V4112" s="3" t="s">
        <v>4</v>
      </c>
      <c r="W4112" s="3" t="s">
        <v>4</v>
      </c>
      <c r="X4112" s="3" t="s">
        <v>4</v>
      </c>
      <c r="Y4112" s="3" t="s">
        <v>4</v>
      </c>
      <c r="Z4112" s="3" t="s">
        <v>4</v>
      </c>
      <c r="AA4112" s="3" t="s">
        <v>4</v>
      </c>
      <c r="AB4112" s="3" t="s">
        <v>4</v>
      </c>
      <c r="AC4112" s="3" t="s">
        <v>4</v>
      </c>
      <c r="AD4112" s="3" t="s">
        <v>4</v>
      </c>
      <c r="AE4112" s="3" t="s">
        <v>4</v>
      </c>
      <c r="AF4112" s="3" t="s">
        <v>4</v>
      </c>
      <c r="AG4112" s="3" t="s">
        <v>4</v>
      </c>
      <c r="AH4112" s="3" t="s">
        <v>4</v>
      </c>
      <c r="AI4112" s="3" t="s">
        <v>4</v>
      </c>
      <c r="AJ4112" s="3" t="s">
        <v>4</v>
      </c>
      <c r="AK4112" s="3" t="s">
        <v>4</v>
      </c>
      <c r="AL4112" s="3" t="s">
        <v>4</v>
      </c>
      <c r="AM4112" s="3" t="s">
        <v>4</v>
      </c>
      <c r="AN4112" s="3" t="s">
        <v>4</v>
      </c>
      <c r="AO4112" s="3" t="s">
        <v>4</v>
      </c>
      <c r="AP4112" s="3" t="s">
        <v>4</v>
      </c>
      <c r="AQ4112" s="3" t="s">
        <v>4</v>
      </c>
      <c r="AR4112" s="3" t="s">
        <v>4</v>
      </c>
      <c r="AS4112" s="3" t="s">
        <v>4</v>
      </c>
      <c r="AT4112" s="3" t="s">
        <v>4</v>
      </c>
      <c r="AU4112" s="3" t="s">
        <v>4</v>
      </c>
      <c r="AV4112" s="3" t="s">
        <v>4</v>
      </c>
      <c r="AW4112" s="3" t="s">
        <v>4</v>
      </c>
      <c r="AX4112" s="3" t="s">
        <v>4</v>
      </c>
      <c r="AY4112" s="3" t="s">
        <v>4</v>
      </c>
      <c r="AZ4112" s="3" t="s">
        <v>4</v>
      </c>
      <c r="BA4112" s="3" t="s">
        <v>4</v>
      </c>
      <c r="BB4112" s="3" t="s">
        <v>4</v>
      </c>
    </row>
    <row r="4113" spans="1:54" ht="43.2" x14ac:dyDescent="0.3">
      <c r="A4113" s="3" t="s">
        <v>667</v>
      </c>
      <c r="B4113" s="3" t="s">
        <v>34242</v>
      </c>
      <c r="C4113" s="3" t="s">
        <v>34243</v>
      </c>
      <c r="D4113" s="3" t="s">
        <v>1657</v>
      </c>
      <c r="E4113" s="3">
        <v>385</v>
      </c>
      <c r="F4113" s="3" t="s">
        <v>37870</v>
      </c>
      <c r="G4113" s="3" t="s">
        <v>694</v>
      </c>
      <c r="H4113" s="3" t="s">
        <v>34244</v>
      </c>
      <c r="I4113" s="3"/>
      <c r="J4113" s="3" t="s">
        <v>697</v>
      </c>
      <c r="K4113" s="3" t="s">
        <v>4</v>
      </c>
      <c r="L4113" s="3" t="s">
        <v>697</v>
      </c>
      <c r="M4113" s="3" t="s">
        <v>34245</v>
      </c>
      <c r="N4113" s="3"/>
      <c r="O4113" s="3" t="s">
        <v>790</v>
      </c>
      <c r="P4113" s="3"/>
      <c r="Q4113" s="3" t="s">
        <v>728</v>
      </c>
      <c r="R4113" s="3"/>
      <c r="S4113" s="3" t="s">
        <v>698</v>
      </c>
      <c r="T4113" s="3"/>
      <c r="U4113" s="3" t="s">
        <v>731</v>
      </c>
      <c r="W4113" s="3" t="s">
        <v>729</v>
      </c>
      <c r="Y4113" s="3" t="s">
        <v>698</v>
      </c>
      <c r="AA4113" s="3" t="s">
        <v>698</v>
      </c>
      <c r="AC4113" s="3" t="s">
        <v>698</v>
      </c>
      <c r="AE4113" s="3" t="s">
        <v>712</v>
      </c>
      <c r="AG4113" s="3" t="s">
        <v>700</v>
      </c>
      <c r="AI4113" s="3" t="s">
        <v>699</v>
      </c>
      <c r="AK4113" s="3" t="s">
        <v>729</v>
      </c>
      <c r="AM4113" s="3" t="s">
        <v>728</v>
      </c>
      <c r="AO4113" s="3" t="s">
        <v>728</v>
      </c>
      <c r="AQ4113" s="3" t="s">
        <v>729</v>
      </c>
      <c r="AS4113" s="3" t="s">
        <v>698</v>
      </c>
      <c r="AU4113" s="3" t="s">
        <v>699</v>
      </c>
      <c r="AW4113" s="3" t="s">
        <v>698</v>
      </c>
      <c r="AY4113" s="3" t="s">
        <v>700</v>
      </c>
      <c r="BA4113" s="3" t="s">
        <v>698</v>
      </c>
    </row>
    <row r="4114" spans="1:54" ht="172.8" x14ac:dyDescent="0.3">
      <c r="A4114" s="3" t="s">
        <v>667</v>
      </c>
      <c r="B4114" s="3" t="s">
        <v>4826</v>
      </c>
      <c r="C4114" s="3" t="s">
        <v>16968</v>
      </c>
      <c r="D4114" s="3" t="s">
        <v>1657</v>
      </c>
      <c r="E4114" s="3">
        <v>386</v>
      </c>
      <c r="F4114" s="3" t="s">
        <v>37835</v>
      </c>
      <c r="G4114" s="3" t="s">
        <v>752</v>
      </c>
      <c r="H4114" s="3" t="s">
        <v>34246</v>
      </c>
      <c r="I4114" s="3" t="s">
        <v>34247</v>
      </c>
      <c r="J4114" s="3" t="s">
        <v>697</v>
      </c>
      <c r="K4114" s="3" t="s">
        <v>4</v>
      </c>
      <c r="L4114" s="3" t="s">
        <v>697</v>
      </c>
      <c r="N4114" s="3"/>
      <c r="O4114" s="3" t="s">
        <v>700</v>
      </c>
      <c r="P4114" s="3" t="s">
        <v>34248</v>
      </c>
      <c r="Q4114" s="3" t="s">
        <v>700</v>
      </c>
      <c r="R4114" s="3"/>
      <c r="S4114" s="3" t="s">
        <v>699</v>
      </c>
      <c r="T4114" s="3"/>
      <c r="U4114" s="3" t="s">
        <v>712</v>
      </c>
      <c r="W4114" s="3" t="s">
        <v>698</v>
      </c>
      <c r="Y4114" s="3" t="s">
        <v>698</v>
      </c>
      <c r="AA4114" s="3" t="s">
        <v>699</v>
      </c>
      <c r="AC4114" s="3" t="s">
        <v>699</v>
      </c>
      <c r="AD4114" s="3" t="s">
        <v>34249</v>
      </c>
      <c r="AE4114" s="3" t="s">
        <v>712</v>
      </c>
      <c r="AG4114" s="3" t="s">
        <v>699</v>
      </c>
      <c r="AI4114" s="3" t="s">
        <v>700</v>
      </c>
      <c r="AK4114" s="3" t="s">
        <v>699</v>
      </c>
      <c r="AM4114" s="3" t="s">
        <v>700</v>
      </c>
      <c r="AN4114" s="3" t="s">
        <v>34250</v>
      </c>
      <c r="AO4114" s="3" t="s">
        <v>700</v>
      </c>
      <c r="AP4114" s="3" t="s">
        <v>34251</v>
      </c>
      <c r="AQ4114" s="3" t="s">
        <v>699</v>
      </c>
      <c r="AR4114" s="3" t="s">
        <v>34252</v>
      </c>
      <c r="AS4114" s="3" t="s">
        <v>698</v>
      </c>
      <c r="AU4114" s="3" t="s">
        <v>700</v>
      </c>
      <c r="AW4114" s="3" t="s">
        <v>700</v>
      </c>
      <c r="AY4114" s="3" t="s">
        <v>700</v>
      </c>
      <c r="BA4114" s="3" t="s">
        <v>700</v>
      </c>
    </row>
    <row r="4115" spans="1:54" ht="172.8" x14ac:dyDescent="0.3">
      <c r="A4115" s="3" t="s">
        <v>667</v>
      </c>
      <c r="B4115" s="3" t="s">
        <v>2063</v>
      </c>
      <c r="C4115" s="3" t="s">
        <v>34253</v>
      </c>
      <c r="D4115" s="3" t="s">
        <v>1657</v>
      </c>
      <c r="E4115" s="3">
        <v>387</v>
      </c>
      <c r="F4115" s="3" t="s">
        <v>37837</v>
      </c>
      <c r="G4115" s="3" t="s">
        <v>694</v>
      </c>
      <c r="H4115" s="3" t="s">
        <v>34254</v>
      </c>
      <c r="I4115" s="3"/>
      <c r="J4115" s="3" t="s">
        <v>697</v>
      </c>
      <c r="K4115" s="3" t="s">
        <v>4</v>
      </c>
      <c r="L4115" s="3" t="s">
        <v>705</v>
      </c>
      <c r="M4115" s="3" t="s">
        <v>34255</v>
      </c>
      <c r="N4115" s="3"/>
      <c r="O4115" s="3" t="s">
        <v>729</v>
      </c>
      <c r="P4115" s="3" t="s">
        <v>34256</v>
      </c>
      <c r="Q4115" s="3" t="s">
        <v>728</v>
      </c>
      <c r="R4115" s="3" t="s">
        <v>34257</v>
      </c>
      <c r="S4115" s="3" t="s">
        <v>698</v>
      </c>
      <c r="T4115" s="3" t="s">
        <v>34258</v>
      </c>
      <c r="U4115" s="3" t="s">
        <v>700</v>
      </c>
      <c r="V4115" s="3" t="s">
        <v>34259</v>
      </c>
      <c r="W4115" s="3" t="s">
        <v>728</v>
      </c>
      <c r="X4115" s="3" t="s">
        <v>34260</v>
      </c>
      <c r="Y4115" s="3" t="s">
        <v>729</v>
      </c>
      <c r="Z4115" s="3" t="s">
        <v>34261</v>
      </c>
      <c r="AA4115" s="3" t="s">
        <v>729</v>
      </c>
      <c r="AB4115" s="3" t="s">
        <v>34262</v>
      </c>
      <c r="AC4115" s="3" t="s">
        <v>698</v>
      </c>
      <c r="AD4115" s="3" t="s">
        <v>34263</v>
      </c>
      <c r="AE4115" s="3" t="s">
        <v>729</v>
      </c>
      <c r="AF4115" s="3" t="s">
        <v>34264</v>
      </c>
      <c r="AG4115" s="3" t="s">
        <v>728</v>
      </c>
      <c r="AH4115" s="3" t="s">
        <v>34265</v>
      </c>
      <c r="AI4115" s="3" t="s">
        <v>728</v>
      </c>
      <c r="AJ4115" s="3" t="s">
        <v>37714</v>
      </c>
      <c r="AK4115" s="3" t="s">
        <v>730</v>
      </c>
      <c r="AM4115" s="3" t="s">
        <v>729</v>
      </c>
      <c r="AN4115" s="3" t="s">
        <v>34266</v>
      </c>
      <c r="AO4115" s="3" t="s">
        <v>700</v>
      </c>
      <c r="AP4115" s="3" t="s">
        <v>34267</v>
      </c>
      <c r="AQ4115" s="3" t="s">
        <v>728</v>
      </c>
      <c r="AR4115" s="3" t="s">
        <v>34268</v>
      </c>
      <c r="AS4115" s="3" t="s">
        <v>699</v>
      </c>
      <c r="AT4115" s="3" t="s">
        <v>34269</v>
      </c>
      <c r="AU4115" s="3" t="s">
        <v>700</v>
      </c>
      <c r="AV4115" s="3" t="s">
        <v>34270</v>
      </c>
      <c r="AW4115" s="3" t="s">
        <v>700</v>
      </c>
      <c r="AX4115" s="3" t="s">
        <v>34271</v>
      </c>
      <c r="AY4115" s="3" t="s">
        <v>728</v>
      </c>
      <c r="AZ4115" s="3" t="s">
        <v>34272</v>
      </c>
      <c r="BA4115" s="3" t="s">
        <v>727</v>
      </c>
      <c r="BB4115" s="3" t="s">
        <v>34273</v>
      </c>
    </row>
    <row r="4116" spans="1:54" ht="100.8" x14ac:dyDescent="0.3">
      <c r="A4116" s="3" t="s">
        <v>667</v>
      </c>
      <c r="B4116" s="3" t="s">
        <v>3076</v>
      </c>
      <c r="C4116" s="3" t="s">
        <v>34274</v>
      </c>
      <c r="D4116" s="3" t="s">
        <v>1657</v>
      </c>
      <c r="E4116" s="3">
        <v>388</v>
      </c>
      <c r="F4116" s="3" t="s">
        <v>37842</v>
      </c>
      <c r="G4116" s="3" t="s">
        <v>752</v>
      </c>
      <c r="H4116" s="3" t="s">
        <v>34275</v>
      </c>
      <c r="I4116" s="3"/>
      <c r="J4116" s="3" t="s">
        <v>697</v>
      </c>
      <c r="K4116" s="3" t="s">
        <v>4</v>
      </c>
      <c r="L4116" s="3" t="s">
        <v>697</v>
      </c>
      <c r="N4116" s="3"/>
      <c r="O4116" s="3" t="s">
        <v>730</v>
      </c>
      <c r="P4116" s="3" t="s">
        <v>34276</v>
      </c>
      <c r="Q4116" s="3" t="s">
        <v>700</v>
      </c>
      <c r="R4116" s="3"/>
      <c r="S4116" s="3" t="s">
        <v>699</v>
      </c>
      <c r="T4116" s="3"/>
      <c r="U4116" s="3" t="s">
        <v>700</v>
      </c>
      <c r="V4116" s="3" t="s">
        <v>32175</v>
      </c>
      <c r="W4116" s="3" t="s">
        <v>700</v>
      </c>
      <c r="X4116" s="3" t="s">
        <v>34277</v>
      </c>
      <c r="Y4116" s="3" t="s">
        <v>700</v>
      </c>
      <c r="Z4116" s="3" t="s">
        <v>34278</v>
      </c>
      <c r="AA4116" s="3" t="s">
        <v>729</v>
      </c>
      <c r="AC4116" s="3" t="s">
        <v>699</v>
      </c>
      <c r="AE4116" s="3" t="s">
        <v>729</v>
      </c>
      <c r="AF4116" s="3" t="s">
        <v>34279</v>
      </c>
      <c r="AG4116" s="3" t="s">
        <v>700</v>
      </c>
      <c r="AH4116" s="3" t="s">
        <v>34280</v>
      </c>
      <c r="AI4116" s="3" t="s">
        <v>699</v>
      </c>
      <c r="AK4116" s="3" t="s">
        <v>698</v>
      </c>
      <c r="AM4116" s="3" t="s">
        <v>728</v>
      </c>
      <c r="AO4116" s="3" t="s">
        <v>698</v>
      </c>
      <c r="AP4116" s="3" t="s">
        <v>34281</v>
      </c>
      <c r="AQ4116" s="3" t="s">
        <v>700</v>
      </c>
      <c r="AR4116" s="3" t="s">
        <v>34282</v>
      </c>
      <c r="AS4116" s="3" t="s">
        <v>786</v>
      </c>
      <c r="AU4116" s="3" t="s">
        <v>729</v>
      </c>
      <c r="AV4116" s="3" t="s">
        <v>34283</v>
      </c>
      <c r="AW4116" s="3" t="s">
        <v>728</v>
      </c>
      <c r="AX4116" s="3" t="s">
        <v>34284</v>
      </c>
      <c r="AY4116" s="3" t="s">
        <v>729</v>
      </c>
      <c r="BA4116" s="3" t="s">
        <v>728</v>
      </c>
    </row>
    <row r="4117" spans="1:54" ht="144" x14ac:dyDescent="0.3">
      <c r="A4117" s="3" t="s">
        <v>667</v>
      </c>
      <c r="B4117" s="3" t="s">
        <v>2359</v>
      </c>
      <c r="C4117" s="3" t="s">
        <v>34285</v>
      </c>
      <c r="D4117" s="3" t="s">
        <v>1657</v>
      </c>
      <c r="E4117" s="3">
        <v>389</v>
      </c>
      <c r="F4117" s="3" t="s">
        <v>37859</v>
      </c>
      <c r="G4117" s="3" t="s">
        <v>752</v>
      </c>
      <c r="H4117" s="3"/>
      <c r="I4117" s="3" t="s">
        <v>34286</v>
      </c>
      <c r="J4117" s="3" t="s">
        <v>697</v>
      </c>
      <c r="K4117" s="3" t="s">
        <v>4</v>
      </c>
      <c r="L4117" s="3" t="s">
        <v>697</v>
      </c>
      <c r="N4117" s="3"/>
      <c r="O4117" s="3" t="s">
        <v>699</v>
      </c>
      <c r="P4117" s="3" t="s">
        <v>34287</v>
      </c>
      <c r="Q4117" s="3" t="s">
        <v>700</v>
      </c>
      <c r="R4117" s="3"/>
      <c r="S4117" s="3" t="s">
        <v>698</v>
      </c>
      <c r="T4117" s="3"/>
      <c r="U4117" s="3" t="s">
        <v>712</v>
      </c>
      <c r="W4117" s="3" t="s">
        <v>700</v>
      </c>
      <c r="Y4117" s="3" t="s">
        <v>698</v>
      </c>
      <c r="AA4117" s="3" t="s">
        <v>699</v>
      </c>
      <c r="AC4117" s="3" t="s">
        <v>699</v>
      </c>
      <c r="AE4117" s="3" t="s">
        <v>699</v>
      </c>
      <c r="AF4117" s="3" t="s">
        <v>34288</v>
      </c>
      <c r="AG4117" s="3" t="s">
        <v>700</v>
      </c>
      <c r="AI4117" s="3" t="s">
        <v>700</v>
      </c>
      <c r="AK4117" s="3" t="s">
        <v>699</v>
      </c>
      <c r="AL4117" s="3" t="s">
        <v>34289</v>
      </c>
      <c r="AM4117" s="3" t="s">
        <v>700</v>
      </c>
      <c r="AO4117" s="3" t="s">
        <v>700</v>
      </c>
      <c r="AP4117" s="3" t="s">
        <v>34290</v>
      </c>
      <c r="AQ4117" s="3" t="s">
        <v>699</v>
      </c>
      <c r="AS4117" s="3" t="s">
        <v>699</v>
      </c>
      <c r="AU4117" s="3" t="s">
        <v>700</v>
      </c>
      <c r="AV4117" s="3" t="s">
        <v>34291</v>
      </c>
      <c r="AW4117" s="3" t="s">
        <v>700</v>
      </c>
      <c r="AY4117" s="3" t="s">
        <v>700</v>
      </c>
      <c r="BA4117" s="3" t="s">
        <v>699</v>
      </c>
    </row>
    <row r="4118" spans="1:54" ht="172.8" x14ac:dyDescent="0.3">
      <c r="A4118" s="3" t="s">
        <v>667</v>
      </c>
      <c r="B4118" s="3" t="s">
        <v>1497</v>
      </c>
      <c r="C4118" s="3" t="s">
        <v>34292</v>
      </c>
      <c r="D4118" s="3" t="s">
        <v>1657</v>
      </c>
      <c r="E4118" s="3">
        <v>390</v>
      </c>
      <c r="F4118" s="3" t="s">
        <v>37864</v>
      </c>
      <c r="G4118" s="3" t="s">
        <v>694</v>
      </c>
      <c r="H4118" s="3" t="s">
        <v>1952</v>
      </c>
      <c r="I4118" s="3"/>
      <c r="J4118" s="3" t="s">
        <v>697</v>
      </c>
      <c r="K4118" s="3" t="s">
        <v>4</v>
      </c>
      <c r="L4118" s="3" t="s">
        <v>697</v>
      </c>
      <c r="N4118" s="3"/>
      <c r="O4118" s="3" t="s">
        <v>699</v>
      </c>
      <c r="P4118" s="3"/>
      <c r="Q4118" s="3" t="s">
        <v>700</v>
      </c>
      <c r="R4118" s="3"/>
      <c r="S4118" s="3" t="s">
        <v>698</v>
      </c>
      <c r="T4118" s="3"/>
      <c r="U4118" s="3" t="s">
        <v>700</v>
      </c>
      <c r="V4118" s="3" t="s">
        <v>34293</v>
      </c>
      <c r="W4118" s="3" t="s">
        <v>700</v>
      </c>
      <c r="Y4118" s="3" t="s">
        <v>700</v>
      </c>
      <c r="AA4118" s="3" t="s">
        <v>699</v>
      </c>
      <c r="AC4118" s="3" t="s">
        <v>698</v>
      </c>
      <c r="AD4118" s="3" t="s">
        <v>34294</v>
      </c>
      <c r="AE4118" s="3" t="s">
        <v>712</v>
      </c>
      <c r="AG4118" s="3" t="s">
        <v>700</v>
      </c>
      <c r="AI4118" s="3" t="s">
        <v>700</v>
      </c>
      <c r="AK4118" s="3" t="s">
        <v>699</v>
      </c>
      <c r="AM4118" s="3" t="s">
        <v>699</v>
      </c>
      <c r="AO4118" s="3" t="s">
        <v>698</v>
      </c>
      <c r="AP4118" s="3" t="s">
        <v>34295</v>
      </c>
      <c r="AQ4118" s="3" t="s">
        <v>700</v>
      </c>
      <c r="AR4118" s="3" t="s">
        <v>34296</v>
      </c>
      <c r="AS4118" s="3" t="s">
        <v>699</v>
      </c>
      <c r="AU4118" s="3" t="s">
        <v>699</v>
      </c>
      <c r="AW4118" s="3" t="s">
        <v>700</v>
      </c>
      <c r="AX4118" s="3" t="s">
        <v>34297</v>
      </c>
      <c r="AY4118" s="3" t="s">
        <v>700</v>
      </c>
      <c r="BA4118" s="3" t="s">
        <v>700</v>
      </c>
    </row>
    <row r="4119" spans="1:54" ht="28.8" x14ac:dyDescent="0.3">
      <c r="A4119" s="3" t="s">
        <v>667</v>
      </c>
      <c r="B4119" s="3" t="s">
        <v>889</v>
      </c>
      <c r="C4119" s="3" t="s">
        <v>2576</v>
      </c>
      <c r="D4119" s="3" t="s">
        <v>1657</v>
      </c>
      <c r="E4119" s="3">
        <v>391</v>
      </c>
      <c r="F4119" s="3" t="s">
        <v>37850</v>
      </c>
      <c r="G4119" s="3" t="s">
        <v>694</v>
      </c>
      <c r="H4119" s="3" t="s">
        <v>1333</v>
      </c>
      <c r="I4119" s="3"/>
      <c r="J4119" s="3" t="s">
        <v>4</v>
      </c>
      <c r="K4119" s="3" t="s">
        <v>4</v>
      </c>
      <c r="L4119" s="3" t="s">
        <v>697</v>
      </c>
      <c r="M4119" s="3" t="s">
        <v>4</v>
      </c>
      <c r="N4119" s="3"/>
      <c r="O4119" s="3" t="s">
        <v>4</v>
      </c>
      <c r="P4119" s="3" t="s">
        <v>4</v>
      </c>
      <c r="Q4119" s="3" t="s">
        <v>4</v>
      </c>
      <c r="R4119" s="3" t="s">
        <v>4</v>
      </c>
      <c r="S4119" s="3" t="s">
        <v>4</v>
      </c>
      <c r="T4119" s="3" t="s">
        <v>4</v>
      </c>
      <c r="U4119" s="3" t="s">
        <v>4</v>
      </c>
      <c r="V4119" s="3" t="s">
        <v>4</v>
      </c>
      <c r="W4119" s="3" t="s">
        <v>4</v>
      </c>
      <c r="X4119" s="3" t="s">
        <v>4</v>
      </c>
      <c r="Y4119" s="3" t="s">
        <v>4</v>
      </c>
      <c r="Z4119" s="3" t="s">
        <v>4</v>
      </c>
      <c r="AA4119" s="3" t="s">
        <v>4</v>
      </c>
      <c r="AB4119" s="3" t="s">
        <v>4</v>
      </c>
      <c r="AC4119" s="3" t="s">
        <v>4</v>
      </c>
      <c r="AD4119" s="3" t="s">
        <v>4</v>
      </c>
      <c r="AE4119" s="3" t="s">
        <v>4</v>
      </c>
      <c r="AF4119" s="3" t="s">
        <v>4</v>
      </c>
      <c r="AG4119" s="3" t="s">
        <v>4</v>
      </c>
      <c r="AH4119" s="3" t="s">
        <v>4</v>
      </c>
      <c r="AI4119" s="3" t="s">
        <v>4</v>
      </c>
      <c r="AJ4119" s="3" t="s">
        <v>4</v>
      </c>
      <c r="AK4119" s="3" t="s">
        <v>4</v>
      </c>
      <c r="AL4119" s="3" t="s">
        <v>4</v>
      </c>
      <c r="AM4119" s="3" t="s">
        <v>4</v>
      </c>
      <c r="AN4119" s="3" t="s">
        <v>4</v>
      </c>
      <c r="AO4119" s="3" t="s">
        <v>4</v>
      </c>
      <c r="AP4119" s="3" t="s">
        <v>4</v>
      </c>
      <c r="AQ4119" s="3" t="s">
        <v>4</v>
      </c>
      <c r="AR4119" s="3" t="s">
        <v>4</v>
      </c>
      <c r="AS4119" s="3" t="s">
        <v>4</v>
      </c>
      <c r="AT4119" s="3" t="s">
        <v>4</v>
      </c>
      <c r="AU4119" s="3" t="s">
        <v>4</v>
      </c>
      <c r="AV4119" s="3" t="s">
        <v>4</v>
      </c>
      <c r="AW4119" s="3" t="s">
        <v>4</v>
      </c>
      <c r="AX4119" s="3" t="s">
        <v>4</v>
      </c>
      <c r="AY4119" s="3" t="s">
        <v>4</v>
      </c>
      <c r="AZ4119" s="3" t="s">
        <v>4</v>
      </c>
      <c r="BA4119" s="3" t="s">
        <v>4</v>
      </c>
      <c r="BB4119" s="3" t="s">
        <v>4</v>
      </c>
    </row>
    <row r="4120" spans="1:54" ht="187.2" x14ac:dyDescent="0.3">
      <c r="A4120" s="3" t="s">
        <v>667</v>
      </c>
      <c r="B4120" s="3" t="s">
        <v>14123</v>
      </c>
      <c r="C4120" s="3" t="s">
        <v>34298</v>
      </c>
      <c r="D4120" s="3" t="s">
        <v>1657</v>
      </c>
      <c r="E4120" s="3">
        <v>392</v>
      </c>
      <c r="F4120" s="3" t="s">
        <v>37829</v>
      </c>
      <c r="G4120" s="3" t="s">
        <v>752</v>
      </c>
      <c r="H4120" s="3" t="s">
        <v>32358</v>
      </c>
      <c r="I4120" s="3" t="s">
        <v>3157</v>
      </c>
      <c r="J4120" s="3" t="s">
        <v>697</v>
      </c>
      <c r="K4120" s="3" t="s">
        <v>4</v>
      </c>
      <c r="L4120" s="3" t="s">
        <v>697</v>
      </c>
      <c r="M4120" s="3" t="s">
        <v>34299</v>
      </c>
      <c r="N4120" s="3"/>
      <c r="O4120" s="3" t="s">
        <v>730</v>
      </c>
      <c r="P4120" s="3" t="s">
        <v>34300</v>
      </c>
      <c r="Q4120" s="3" t="s">
        <v>700</v>
      </c>
      <c r="R4120" s="3" t="s">
        <v>34301</v>
      </c>
      <c r="S4120" s="3" t="s">
        <v>699</v>
      </c>
      <c r="T4120" s="3" t="s">
        <v>34302</v>
      </c>
      <c r="U4120" s="3" t="s">
        <v>731</v>
      </c>
      <c r="V4120" s="3" t="s">
        <v>34303</v>
      </c>
      <c r="W4120" s="3" t="s">
        <v>699</v>
      </c>
      <c r="X4120" s="3" t="s">
        <v>34304</v>
      </c>
      <c r="Y4120" s="3" t="s">
        <v>698</v>
      </c>
      <c r="Z4120" s="3" t="s">
        <v>34305</v>
      </c>
      <c r="AA4120" s="3" t="s">
        <v>730</v>
      </c>
      <c r="AB4120" s="3" t="s">
        <v>34306</v>
      </c>
      <c r="AC4120" s="3" t="s">
        <v>698</v>
      </c>
      <c r="AD4120" s="3" t="s">
        <v>34307</v>
      </c>
      <c r="AE4120" s="3" t="s">
        <v>712</v>
      </c>
      <c r="AF4120" s="3" t="s">
        <v>34308</v>
      </c>
      <c r="AG4120" s="3" t="s">
        <v>728</v>
      </c>
      <c r="AH4120" s="3" t="s">
        <v>34309</v>
      </c>
      <c r="AI4120" s="3" t="s">
        <v>700</v>
      </c>
      <c r="AJ4120" s="3" t="s">
        <v>37715</v>
      </c>
      <c r="AK4120" s="3" t="s">
        <v>730</v>
      </c>
      <c r="AL4120" s="3" t="s">
        <v>34310</v>
      </c>
      <c r="AM4120" s="3" t="s">
        <v>700</v>
      </c>
      <c r="AN4120" s="3" t="s">
        <v>34311</v>
      </c>
      <c r="AO4120" s="3" t="s">
        <v>700</v>
      </c>
      <c r="AP4120" s="3" t="s">
        <v>34312</v>
      </c>
      <c r="AQ4120" s="3" t="s">
        <v>700</v>
      </c>
      <c r="AR4120" s="3" t="s">
        <v>34313</v>
      </c>
      <c r="AS4120" s="3" t="s">
        <v>699</v>
      </c>
      <c r="AT4120" s="3" t="s">
        <v>34314</v>
      </c>
      <c r="AU4120" s="3" t="s">
        <v>728</v>
      </c>
      <c r="AV4120" s="3" t="s">
        <v>34315</v>
      </c>
      <c r="AW4120" s="3" t="s">
        <v>700</v>
      </c>
      <c r="AX4120" s="3" t="s">
        <v>34316</v>
      </c>
      <c r="AY4120" s="3" t="s">
        <v>700</v>
      </c>
      <c r="AZ4120" s="3" t="s">
        <v>34317</v>
      </c>
      <c r="BA4120" s="3" t="s">
        <v>700</v>
      </c>
      <c r="BB4120" s="3" t="s">
        <v>34318</v>
      </c>
    </row>
    <row r="4121" spans="1:54" ht="28.8" x14ac:dyDescent="0.3">
      <c r="A4121" s="3" t="s">
        <v>667</v>
      </c>
      <c r="B4121" s="3" t="s">
        <v>1023</v>
      </c>
      <c r="C4121" s="3" t="s">
        <v>34319</v>
      </c>
      <c r="D4121" s="3" t="s">
        <v>1657</v>
      </c>
      <c r="E4121" s="3">
        <v>393</v>
      </c>
      <c r="F4121" s="3" t="s">
        <v>37856</v>
      </c>
      <c r="G4121" s="3" t="s">
        <v>694</v>
      </c>
      <c r="H4121" s="3" t="s">
        <v>34320</v>
      </c>
      <c r="I4121" s="3" t="s">
        <v>3157</v>
      </c>
      <c r="J4121" s="3" t="s">
        <v>697</v>
      </c>
      <c r="K4121" s="3" t="s">
        <v>4</v>
      </c>
      <c r="L4121" s="3" t="s">
        <v>697</v>
      </c>
      <c r="N4121" s="3"/>
      <c r="O4121" s="3" t="s">
        <v>700</v>
      </c>
      <c r="P4121" s="3"/>
      <c r="Q4121" s="3" t="s">
        <v>700</v>
      </c>
      <c r="R4121" s="3"/>
      <c r="S4121" s="3" t="s">
        <v>700</v>
      </c>
      <c r="T4121" s="3"/>
      <c r="U4121" s="3" t="s">
        <v>700</v>
      </c>
      <c r="W4121" s="3" t="s">
        <v>698</v>
      </c>
      <c r="Y4121" s="3" t="s">
        <v>699</v>
      </c>
      <c r="AA4121" s="3" t="s">
        <v>699</v>
      </c>
      <c r="AC4121" s="3" t="s">
        <v>699</v>
      </c>
      <c r="AE4121" s="3" t="s">
        <v>698</v>
      </c>
      <c r="AG4121" s="3" t="s">
        <v>700</v>
      </c>
      <c r="AI4121" s="3" t="s">
        <v>700</v>
      </c>
      <c r="AK4121" s="3" t="s">
        <v>699</v>
      </c>
      <c r="AM4121" s="3" t="s">
        <v>700</v>
      </c>
      <c r="AO4121" s="3" t="s">
        <v>700</v>
      </c>
      <c r="AQ4121" s="3" t="s">
        <v>700</v>
      </c>
      <c r="AS4121" s="3" t="s">
        <v>699</v>
      </c>
      <c r="AU4121" s="3" t="s">
        <v>700</v>
      </c>
      <c r="AW4121" s="3" t="s">
        <v>700</v>
      </c>
      <c r="AY4121" s="3" t="s">
        <v>700</v>
      </c>
      <c r="BA4121" s="3" t="s">
        <v>698</v>
      </c>
    </row>
    <row r="4122" spans="1:54" ht="57.6" x14ac:dyDescent="0.3">
      <c r="A4122" s="3" t="s">
        <v>667</v>
      </c>
      <c r="B4122" s="3" t="s">
        <v>932</v>
      </c>
      <c r="C4122" s="3" t="s">
        <v>34321</v>
      </c>
      <c r="D4122" s="3" t="s">
        <v>1657</v>
      </c>
      <c r="E4122" s="3">
        <v>394</v>
      </c>
      <c r="F4122" s="3" t="s">
        <v>37867</v>
      </c>
      <c r="G4122" s="3" t="s">
        <v>694</v>
      </c>
      <c r="H4122" s="3"/>
      <c r="I4122" s="3" t="s">
        <v>34322</v>
      </c>
      <c r="J4122" s="3" t="s">
        <v>697</v>
      </c>
      <c r="K4122" s="3" t="s">
        <v>4</v>
      </c>
      <c r="L4122" s="3" t="s">
        <v>697</v>
      </c>
      <c r="M4122" s="3" t="s">
        <v>34323</v>
      </c>
      <c r="N4122" s="3"/>
      <c r="O4122" s="3" t="s">
        <v>699</v>
      </c>
      <c r="P4122" s="3" t="s">
        <v>34324</v>
      </c>
      <c r="Q4122" s="3" t="s">
        <v>700</v>
      </c>
      <c r="R4122" s="3" t="s">
        <v>34325</v>
      </c>
      <c r="S4122" s="3" t="s">
        <v>699</v>
      </c>
      <c r="T4122" s="3" t="s">
        <v>34326</v>
      </c>
      <c r="U4122" s="3" t="s">
        <v>699</v>
      </c>
      <c r="W4122" s="3" t="s">
        <v>699</v>
      </c>
      <c r="X4122" s="3" t="s">
        <v>34327</v>
      </c>
      <c r="Y4122" s="3" t="s">
        <v>699</v>
      </c>
      <c r="Z4122" s="3" t="s">
        <v>34328</v>
      </c>
      <c r="AA4122" s="3" t="s">
        <v>699</v>
      </c>
      <c r="AB4122" s="3" t="s">
        <v>34329</v>
      </c>
      <c r="AC4122" s="3" t="s">
        <v>699</v>
      </c>
      <c r="AD4122" s="3" t="s">
        <v>34330</v>
      </c>
      <c r="AE4122" s="3" t="s">
        <v>698</v>
      </c>
      <c r="AF4122" s="3" t="s">
        <v>34331</v>
      </c>
      <c r="AG4122" s="3" t="s">
        <v>700</v>
      </c>
      <c r="AI4122" s="3" t="s">
        <v>700</v>
      </c>
      <c r="AJ4122" s="3" t="s">
        <v>37716</v>
      </c>
      <c r="AK4122" s="3" t="s">
        <v>698</v>
      </c>
      <c r="AL4122" s="3" t="s">
        <v>34332</v>
      </c>
      <c r="AM4122" s="3" t="s">
        <v>699</v>
      </c>
      <c r="AO4122" s="3" t="s">
        <v>700</v>
      </c>
      <c r="AP4122" s="3" t="s">
        <v>34333</v>
      </c>
      <c r="AQ4122" s="3" t="s">
        <v>699</v>
      </c>
      <c r="AR4122" s="3" t="s">
        <v>34334</v>
      </c>
      <c r="AS4122" s="3" t="s">
        <v>698</v>
      </c>
      <c r="AT4122" s="3" t="s">
        <v>34335</v>
      </c>
      <c r="AU4122" s="3" t="s">
        <v>699</v>
      </c>
      <c r="AW4122" s="3" t="s">
        <v>700</v>
      </c>
      <c r="AY4122" s="3" t="s">
        <v>700</v>
      </c>
      <c r="AZ4122" s="3" t="s">
        <v>34336</v>
      </c>
      <c r="BA4122" s="3" t="s">
        <v>700</v>
      </c>
    </row>
    <row r="4123" spans="1:54" ht="28.8" x14ac:dyDescent="0.3">
      <c r="A4123" s="3" t="s">
        <v>667</v>
      </c>
      <c r="B4123" s="3" t="s">
        <v>22130</v>
      </c>
      <c r="C4123" s="3" t="s">
        <v>10811</v>
      </c>
      <c r="D4123" s="3" t="s">
        <v>1657</v>
      </c>
      <c r="E4123" s="3">
        <v>395</v>
      </c>
      <c r="F4123" s="3" t="s">
        <v>37859</v>
      </c>
      <c r="G4123" s="3" t="s">
        <v>752</v>
      </c>
      <c r="H4123" s="3" t="s">
        <v>34337</v>
      </c>
      <c r="I4123" s="3"/>
      <c r="J4123" s="3" t="s">
        <v>4</v>
      </c>
      <c r="K4123" s="3" t="s">
        <v>4</v>
      </c>
      <c r="L4123" s="3" t="s">
        <v>697</v>
      </c>
      <c r="M4123" s="3" t="s">
        <v>4</v>
      </c>
      <c r="N4123" s="3"/>
      <c r="O4123" s="3" t="s">
        <v>4</v>
      </c>
      <c r="P4123" s="3" t="s">
        <v>4</v>
      </c>
      <c r="Q4123" s="3" t="s">
        <v>4</v>
      </c>
      <c r="R4123" s="3" t="s">
        <v>4</v>
      </c>
      <c r="S4123" s="3" t="s">
        <v>4</v>
      </c>
      <c r="T4123" s="3" t="s">
        <v>4</v>
      </c>
      <c r="U4123" s="3" t="s">
        <v>4</v>
      </c>
      <c r="V4123" s="3" t="s">
        <v>4</v>
      </c>
      <c r="W4123" s="3" t="s">
        <v>4</v>
      </c>
      <c r="X4123" s="3" t="s">
        <v>4</v>
      </c>
      <c r="Y4123" s="3" t="s">
        <v>4</v>
      </c>
      <c r="Z4123" s="3" t="s">
        <v>4</v>
      </c>
      <c r="AA4123" s="3" t="s">
        <v>4</v>
      </c>
      <c r="AB4123" s="3" t="s">
        <v>4</v>
      </c>
      <c r="AC4123" s="3" t="s">
        <v>4</v>
      </c>
      <c r="AD4123" s="3" t="s">
        <v>4</v>
      </c>
      <c r="AE4123" s="3" t="s">
        <v>4</v>
      </c>
      <c r="AF4123" s="3" t="s">
        <v>4</v>
      </c>
      <c r="AG4123" s="3" t="s">
        <v>4</v>
      </c>
      <c r="AH4123" s="3" t="s">
        <v>4</v>
      </c>
      <c r="AI4123" s="3" t="s">
        <v>4</v>
      </c>
      <c r="AJ4123" s="3" t="s">
        <v>4</v>
      </c>
      <c r="AK4123" s="3" t="s">
        <v>4</v>
      </c>
      <c r="AL4123" s="3" t="s">
        <v>4</v>
      </c>
      <c r="AM4123" s="3" t="s">
        <v>4</v>
      </c>
      <c r="AN4123" s="3" t="s">
        <v>4</v>
      </c>
      <c r="AO4123" s="3" t="s">
        <v>4</v>
      </c>
      <c r="AP4123" s="3" t="s">
        <v>4</v>
      </c>
      <c r="AQ4123" s="3" t="s">
        <v>4</v>
      </c>
      <c r="AR4123" s="3" t="s">
        <v>4</v>
      </c>
      <c r="AS4123" s="3" t="s">
        <v>4</v>
      </c>
      <c r="AT4123" s="3" t="s">
        <v>4</v>
      </c>
      <c r="AU4123" s="3" t="s">
        <v>4</v>
      </c>
      <c r="AV4123" s="3" t="s">
        <v>4</v>
      </c>
      <c r="AW4123" s="3" t="s">
        <v>4</v>
      </c>
      <c r="AX4123" s="3" t="s">
        <v>4</v>
      </c>
      <c r="AY4123" s="3" t="s">
        <v>4</v>
      </c>
      <c r="AZ4123" s="3" t="s">
        <v>4</v>
      </c>
      <c r="BA4123" s="3" t="s">
        <v>4</v>
      </c>
      <c r="BB4123" s="3" t="s">
        <v>4</v>
      </c>
    </row>
    <row r="4124" spans="1:54" ht="28.8" x14ac:dyDescent="0.3">
      <c r="A4124" s="3" t="s">
        <v>667</v>
      </c>
      <c r="B4124" s="3" t="s">
        <v>13606</v>
      </c>
      <c r="C4124" s="3" t="s">
        <v>34338</v>
      </c>
      <c r="D4124" s="3" t="s">
        <v>1657</v>
      </c>
      <c r="E4124" s="3">
        <v>396</v>
      </c>
      <c r="F4124" s="3" t="s">
        <v>37827</v>
      </c>
      <c r="G4124" s="3" t="s">
        <v>752</v>
      </c>
      <c r="H4124" s="3" t="s">
        <v>34339</v>
      </c>
      <c r="I4124" s="3"/>
      <c r="J4124" s="3" t="s">
        <v>4</v>
      </c>
      <c r="K4124" s="3" t="s">
        <v>4</v>
      </c>
      <c r="L4124" s="3" t="s">
        <v>697</v>
      </c>
      <c r="M4124" s="3" t="s">
        <v>4</v>
      </c>
      <c r="N4124" s="3"/>
      <c r="O4124" s="3" t="s">
        <v>4</v>
      </c>
      <c r="P4124" s="3" t="s">
        <v>4</v>
      </c>
      <c r="Q4124" s="3" t="s">
        <v>4</v>
      </c>
      <c r="R4124" s="3" t="s">
        <v>4</v>
      </c>
      <c r="S4124" s="3" t="s">
        <v>4</v>
      </c>
      <c r="T4124" s="3" t="s">
        <v>4</v>
      </c>
      <c r="U4124" s="3" t="s">
        <v>4</v>
      </c>
      <c r="V4124" s="3" t="s">
        <v>4</v>
      </c>
      <c r="W4124" s="3" t="s">
        <v>4</v>
      </c>
      <c r="X4124" s="3" t="s">
        <v>4</v>
      </c>
      <c r="Y4124" s="3" t="s">
        <v>4</v>
      </c>
      <c r="Z4124" s="3" t="s">
        <v>4</v>
      </c>
      <c r="AA4124" s="3" t="s">
        <v>4</v>
      </c>
      <c r="AB4124" s="3" t="s">
        <v>4</v>
      </c>
      <c r="AC4124" s="3" t="s">
        <v>4</v>
      </c>
      <c r="AD4124" s="3" t="s">
        <v>4</v>
      </c>
      <c r="AE4124" s="3" t="s">
        <v>4</v>
      </c>
      <c r="AF4124" s="3" t="s">
        <v>4</v>
      </c>
      <c r="AG4124" s="3" t="s">
        <v>4</v>
      </c>
      <c r="AH4124" s="3" t="s">
        <v>4</v>
      </c>
      <c r="AI4124" s="3" t="s">
        <v>4</v>
      </c>
      <c r="AJ4124" s="3" t="s">
        <v>4</v>
      </c>
      <c r="AK4124" s="3" t="s">
        <v>4</v>
      </c>
      <c r="AL4124" s="3" t="s">
        <v>4</v>
      </c>
      <c r="AM4124" s="3" t="s">
        <v>4</v>
      </c>
      <c r="AN4124" s="3" t="s">
        <v>4</v>
      </c>
      <c r="AO4124" s="3" t="s">
        <v>4</v>
      </c>
      <c r="AP4124" s="3" t="s">
        <v>4</v>
      </c>
      <c r="AQ4124" s="3" t="s">
        <v>4</v>
      </c>
      <c r="AR4124" s="3" t="s">
        <v>4</v>
      </c>
      <c r="AS4124" s="3" t="s">
        <v>4</v>
      </c>
      <c r="AT4124" s="3" t="s">
        <v>4</v>
      </c>
      <c r="AU4124" s="3" t="s">
        <v>4</v>
      </c>
      <c r="AV4124" s="3" t="s">
        <v>4</v>
      </c>
      <c r="AW4124" s="3" t="s">
        <v>4</v>
      </c>
      <c r="AX4124" s="3" t="s">
        <v>4</v>
      </c>
      <c r="AY4124" s="3" t="s">
        <v>4</v>
      </c>
      <c r="AZ4124" s="3" t="s">
        <v>4</v>
      </c>
      <c r="BA4124" s="3" t="s">
        <v>4</v>
      </c>
      <c r="BB4124" s="3" t="s">
        <v>4</v>
      </c>
    </row>
    <row r="4125" spans="1:54" ht="28.8" x14ac:dyDescent="0.3">
      <c r="A4125" s="3" t="s">
        <v>667</v>
      </c>
      <c r="B4125" s="3" t="s">
        <v>17287</v>
      </c>
      <c r="C4125" s="3" t="s">
        <v>9826</v>
      </c>
      <c r="D4125" s="3" t="s">
        <v>1657</v>
      </c>
      <c r="E4125" s="3">
        <v>397</v>
      </c>
      <c r="F4125" s="3" t="s">
        <v>37848</v>
      </c>
      <c r="G4125" s="3" t="s">
        <v>752</v>
      </c>
      <c r="H4125" s="3" t="s">
        <v>10633</v>
      </c>
      <c r="I4125" s="3"/>
      <c r="J4125" s="3" t="s">
        <v>697</v>
      </c>
      <c r="K4125" s="3" t="s">
        <v>4</v>
      </c>
      <c r="L4125" s="3" t="s">
        <v>697</v>
      </c>
      <c r="N4125" s="3"/>
      <c r="O4125" s="3" t="s">
        <v>699</v>
      </c>
      <c r="P4125" s="3"/>
      <c r="Q4125" s="3" t="s">
        <v>700</v>
      </c>
      <c r="R4125" s="3"/>
      <c r="S4125" s="3" t="s">
        <v>699</v>
      </c>
      <c r="T4125" s="3"/>
      <c r="U4125" s="3" t="s">
        <v>700</v>
      </c>
      <c r="W4125" s="3" t="s">
        <v>700</v>
      </c>
      <c r="Y4125" s="3" t="s">
        <v>700</v>
      </c>
      <c r="AA4125" s="3" t="s">
        <v>699</v>
      </c>
      <c r="AC4125" s="3" t="s">
        <v>699</v>
      </c>
      <c r="AE4125" s="3" t="s">
        <v>700</v>
      </c>
      <c r="AG4125" s="3" t="s">
        <v>700</v>
      </c>
      <c r="AI4125" s="3" t="s">
        <v>700</v>
      </c>
      <c r="AK4125" s="3" t="s">
        <v>698</v>
      </c>
      <c r="AM4125" s="3" t="s">
        <v>699</v>
      </c>
      <c r="AO4125" s="3" t="s">
        <v>698</v>
      </c>
      <c r="AP4125" s="3" t="s">
        <v>34340</v>
      </c>
      <c r="AQ4125" s="3" t="s">
        <v>700</v>
      </c>
      <c r="AS4125" s="3" t="s">
        <v>698</v>
      </c>
      <c r="AU4125" s="3" t="s">
        <v>700</v>
      </c>
      <c r="AW4125" s="3" t="s">
        <v>700</v>
      </c>
      <c r="AY4125" s="3" t="s">
        <v>699</v>
      </c>
      <c r="BA4125" s="3" t="s">
        <v>699</v>
      </c>
    </row>
    <row r="4126" spans="1:54" ht="201.6" x14ac:dyDescent="0.3">
      <c r="A4126" s="3" t="s">
        <v>667</v>
      </c>
      <c r="B4126" s="3" t="s">
        <v>1687</v>
      </c>
      <c r="C4126" s="3" t="s">
        <v>34341</v>
      </c>
      <c r="D4126" s="3" t="s">
        <v>1657</v>
      </c>
      <c r="E4126" s="3">
        <v>398</v>
      </c>
      <c r="F4126" s="3" t="s">
        <v>37872</v>
      </c>
      <c r="G4126" s="3" t="s">
        <v>694</v>
      </c>
      <c r="H4126" s="3" t="s">
        <v>34342</v>
      </c>
      <c r="I4126" s="3"/>
      <c r="J4126" s="3" t="s">
        <v>697</v>
      </c>
      <c r="K4126" s="3" t="s">
        <v>4</v>
      </c>
      <c r="L4126" s="3" t="s">
        <v>697</v>
      </c>
      <c r="N4126" s="3"/>
      <c r="O4126" s="3" t="s">
        <v>730</v>
      </c>
      <c r="P4126" s="3" t="s">
        <v>34343</v>
      </c>
      <c r="Q4126" s="3" t="s">
        <v>728</v>
      </c>
      <c r="R4126" s="3" t="s">
        <v>34344</v>
      </c>
      <c r="S4126" s="3" t="s">
        <v>698</v>
      </c>
      <c r="T4126" s="3" t="s">
        <v>34345</v>
      </c>
      <c r="U4126" s="3" t="s">
        <v>731</v>
      </c>
      <c r="V4126" s="3" t="s">
        <v>34346</v>
      </c>
      <c r="W4126" s="3" t="s">
        <v>728</v>
      </c>
      <c r="X4126" s="3" t="s">
        <v>34347</v>
      </c>
      <c r="Y4126" s="3" t="s">
        <v>729</v>
      </c>
      <c r="Z4126" s="3" t="s">
        <v>34348</v>
      </c>
      <c r="AA4126" s="3" t="s">
        <v>730</v>
      </c>
      <c r="AB4126" s="3" t="s">
        <v>34349</v>
      </c>
      <c r="AC4126" s="3" t="s">
        <v>698</v>
      </c>
      <c r="AD4126" s="3" t="s">
        <v>34350</v>
      </c>
      <c r="AE4126" s="3" t="s">
        <v>730</v>
      </c>
      <c r="AF4126" s="3" t="s">
        <v>34351</v>
      </c>
      <c r="AG4126" s="3" t="s">
        <v>728</v>
      </c>
      <c r="AH4126" s="3" t="s">
        <v>34352</v>
      </c>
      <c r="AI4126" s="3" t="s">
        <v>728</v>
      </c>
      <c r="AJ4126" s="3" t="s">
        <v>37717</v>
      </c>
      <c r="AK4126" s="3" t="s">
        <v>729</v>
      </c>
      <c r="AL4126" s="3" t="s">
        <v>34353</v>
      </c>
      <c r="AM4126" s="3" t="s">
        <v>729</v>
      </c>
      <c r="AN4126" s="3" t="s">
        <v>34354</v>
      </c>
      <c r="AO4126" s="3" t="s">
        <v>730</v>
      </c>
      <c r="AP4126" s="3" t="s">
        <v>34355</v>
      </c>
      <c r="AQ4126" s="3" t="s">
        <v>728</v>
      </c>
      <c r="AR4126" s="3" t="s">
        <v>34356</v>
      </c>
      <c r="AS4126" s="3" t="s">
        <v>698</v>
      </c>
      <c r="AT4126" s="3" t="s">
        <v>34357</v>
      </c>
      <c r="AU4126" s="3" t="s">
        <v>729</v>
      </c>
      <c r="AV4126" s="3" t="s">
        <v>34358</v>
      </c>
      <c r="AW4126" s="3" t="s">
        <v>728</v>
      </c>
      <c r="AX4126" s="3" t="s">
        <v>34359</v>
      </c>
      <c r="AY4126" s="3" t="s">
        <v>728</v>
      </c>
      <c r="AZ4126" s="3" t="s">
        <v>34360</v>
      </c>
      <c r="BA4126" s="3" t="s">
        <v>729</v>
      </c>
      <c r="BB4126" s="3" t="s">
        <v>34361</v>
      </c>
    </row>
    <row r="4127" spans="1:54" ht="28.8" x14ac:dyDescent="0.3">
      <c r="A4127" s="3" t="s">
        <v>667</v>
      </c>
      <c r="B4127" s="3" t="s">
        <v>1341</v>
      </c>
      <c r="C4127" s="3" t="s">
        <v>34362</v>
      </c>
      <c r="D4127" s="3" t="s">
        <v>1657</v>
      </c>
      <c r="E4127" s="3">
        <v>399</v>
      </c>
      <c r="F4127" s="3" t="s">
        <v>37821</v>
      </c>
      <c r="G4127" s="3" t="s">
        <v>694</v>
      </c>
      <c r="H4127" s="3" t="s">
        <v>1707</v>
      </c>
      <c r="I4127" s="3"/>
      <c r="J4127" s="3" t="s">
        <v>4</v>
      </c>
      <c r="K4127" s="3" t="s">
        <v>4</v>
      </c>
      <c r="L4127" s="3" t="s">
        <v>697</v>
      </c>
      <c r="M4127" s="3" t="s">
        <v>4</v>
      </c>
      <c r="N4127" s="3"/>
      <c r="O4127" s="3" t="s">
        <v>4</v>
      </c>
      <c r="P4127" s="3" t="s">
        <v>4</v>
      </c>
      <c r="Q4127" s="3" t="s">
        <v>4</v>
      </c>
      <c r="R4127" s="3" t="s">
        <v>4</v>
      </c>
      <c r="S4127" s="3" t="s">
        <v>4</v>
      </c>
      <c r="T4127" s="3" t="s">
        <v>4</v>
      </c>
      <c r="U4127" s="3" t="s">
        <v>4</v>
      </c>
      <c r="V4127" s="3" t="s">
        <v>4</v>
      </c>
      <c r="W4127" s="3" t="s">
        <v>4</v>
      </c>
      <c r="X4127" s="3" t="s">
        <v>4</v>
      </c>
      <c r="Y4127" s="3" t="s">
        <v>4</v>
      </c>
      <c r="Z4127" s="3" t="s">
        <v>4</v>
      </c>
      <c r="AA4127" s="3" t="s">
        <v>4</v>
      </c>
      <c r="AB4127" s="3" t="s">
        <v>4</v>
      </c>
      <c r="AC4127" s="3" t="s">
        <v>4</v>
      </c>
      <c r="AD4127" s="3" t="s">
        <v>4</v>
      </c>
      <c r="AE4127" s="3" t="s">
        <v>4</v>
      </c>
      <c r="AF4127" s="3" t="s">
        <v>4</v>
      </c>
      <c r="AG4127" s="3" t="s">
        <v>4</v>
      </c>
      <c r="AH4127" s="3" t="s">
        <v>4</v>
      </c>
      <c r="AI4127" s="3" t="s">
        <v>4</v>
      </c>
      <c r="AJ4127" s="3" t="s">
        <v>4</v>
      </c>
      <c r="AK4127" s="3" t="s">
        <v>4</v>
      </c>
      <c r="AL4127" s="3" t="s">
        <v>4</v>
      </c>
      <c r="AM4127" s="3" t="s">
        <v>4</v>
      </c>
      <c r="AN4127" s="3" t="s">
        <v>4</v>
      </c>
      <c r="AO4127" s="3" t="s">
        <v>4</v>
      </c>
      <c r="AP4127" s="3" t="s">
        <v>4</v>
      </c>
      <c r="AQ4127" s="3" t="s">
        <v>4</v>
      </c>
      <c r="AR4127" s="3" t="s">
        <v>4</v>
      </c>
      <c r="AS4127" s="3" t="s">
        <v>4</v>
      </c>
      <c r="AT4127" s="3" t="s">
        <v>4</v>
      </c>
      <c r="AU4127" s="3" t="s">
        <v>4</v>
      </c>
      <c r="AV4127" s="3" t="s">
        <v>4</v>
      </c>
      <c r="AW4127" s="3" t="s">
        <v>4</v>
      </c>
      <c r="AX4127" s="3" t="s">
        <v>4</v>
      </c>
      <c r="AY4127" s="3" t="s">
        <v>4</v>
      </c>
      <c r="AZ4127" s="3" t="s">
        <v>4</v>
      </c>
      <c r="BA4127" s="3" t="s">
        <v>4</v>
      </c>
      <c r="BB4127" s="3" t="s">
        <v>4</v>
      </c>
    </row>
    <row r="4128" spans="1:54" ht="72" x14ac:dyDescent="0.3">
      <c r="A4128" s="3" t="s">
        <v>667</v>
      </c>
      <c r="B4128" s="3" t="s">
        <v>34363</v>
      </c>
      <c r="C4128" s="3" t="s">
        <v>27107</v>
      </c>
      <c r="D4128" s="3" t="s">
        <v>1657</v>
      </c>
      <c r="E4128" s="3">
        <v>400</v>
      </c>
      <c r="F4128" s="3" t="s">
        <v>37854</v>
      </c>
      <c r="G4128" s="3" t="s">
        <v>752</v>
      </c>
      <c r="H4128" s="3" t="s">
        <v>1521</v>
      </c>
      <c r="I4128" s="3" t="s">
        <v>6743</v>
      </c>
      <c r="J4128" s="3" t="s">
        <v>697</v>
      </c>
      <c r="K4128" s="3" t="s">
        <v>4</v>
      </c>
      <c r="L4128" s="3" t="s">
        <v>697</v>
      </c>
      <c r="M4128" s="3" t="s">
        <v>34364</v>
      </c>
      <c r="N4128" s="3"/>
      <c r="O4128" s="3" t="s">
        <v>699</v>
      </c>
      <c r="P4128" s="3" t="s">
        <v>34365</v>
      </c>
      <c r="Q4128" s="3" t="s">
        <v>700</v>
      </c>
      <c r="R4128" s="3" t="s">
        <v>34366</v>
      </c>
      <c r="S4128" s="3" t="s">
        <v>698</v>
      </c>
      <c r="T4128" s="3" t="s">
        <v>34367</v>
      </c>
      <c r="U4128" s="3" t="s">
        <v>712</v>
      </c>
      <c r="V4128" s="3" t="s">
        <v>34368</v>
      </c>
      <c r="W4128" s="3" t="s">
        <v>699</v>
      </c>
      <c r="Y4128" s="3" t="s">
        <v>699</v>
      </c>
      <c r="AA4128" s="3" t="s">
        <v>699</v>
      </c>
      <c r="AC4128" s="3" t="s">
        <v>698</v>
      </c>
      <c r="AE4128" s="3" t="s">
        <v>712</v>
      </c>
      <c r="AG4128" s="3" t="s">
        <v>700</v>
      </c>
      <c r="AI4128" s="3" t="s">
        <v>699</v>
      </c>
      <c r="AK4128" s="3" t="s">
        <v>699</v>
      </c>
      <c r="AM4128" s="3" t="s">
        <v>700</v>
      </c>
      <c r="AO4128" s="3" t="s">
        <v>700</v>
      </c>
      <c r="AP4128" s="3" t="s">
        <v>34369</v>
      </c>
      <c r="AQ4128" s="3" t="s">
        <v>700</v>
      </c>
      <c r="AS4128" s="3" t="s">
        <v>698</v>
      </c>
      <c r="AU4128" s="3" t="s">
        <v>699</v>
      </c>
      <c r="AW4128" s="3" t="s">
        <v>699</v>
      </c>
      <c r="AY4128" s="3" t="s">
        <v>700</v>
      </c>
      <c r="BA4128" s="3" t="s">
        <v>700</v>
      </c>
    </row>
    <row r="4129" spans="1:54" ht="144" x14ac:dyDescent="0.3">
      <c r="A4129" s="3" t="s">
        <v>667</v>
      </c>
      <c r="B4129" s="3" t="s">
        <v>16609</v>
      </c>
      <c r="C4129" s="3" t="s">
        <v>20052</v>
      </c>
      <c r="D4129" s="3" t="s">
        <v>1657</v>
      </c>
      <c r="E4129" s="3">
        <v>401</v>
      </c>
      <c r="F4129" s="3" t="s">
        <v>37855</v>
      </c>
      <c r="G4129" s="3" t="s">
        <v>694</v>
      </c>
      <c r="H4129" s="3" t="s">
        <v>34370</v>
      </c>
      <c r="I4129" s="3"/>
      <c r="J4129" s="3" t="s">
        <v>697</v>
      </c>
      <c r="K4129" s="3" t="s">
        <v>4</v>
      </c>
      <c r="L4129" s="3" t="s">
        <v>697</v>
      </c>
      <c r="M4129" s="3" t="s">
        <v>34371</v>
      </c>
      <c r="N4129" s="3"/>
      <c r="O4129" s="3" t="s">
        <v>727</v>
      </c>
      <c r="P4129" s="3" t="s">
        <v>34372</v>
      </c>
      <c r="Q4129" s="3" t="s">
        <v>700</v>
      </c>
      <c r="R4129" s="3"/>
      <c r="S4129" s="3" t="s">
        <v>698</v>
      </c>
      <c r="T4129" s="3" t="s">
        <v>34373</v>
      </c>
      <c r="U4129" s="3" t="s">
        <v>728</v>
      </c>
      <c r="V4129" s="3" t="s">
        <v>34374</v>
      </c>
      <c r="W4129" s="3" t="s">
        <v>728</v>
      </c>
      <c r="X4129" s="3" t="s">
        <v>34375</v>
      </c>
      <c r="Y4129" s="3" t="s">
        <v>698</v>
      </c>
      <c r="Z4129" s="3" t="s">
        <v>34376</v>
      </c>
      <c r="AA4129" s="3" t="s">
        <v>699</v>
      </c>
      <c r="AC4129" s="3" t="s">
        <v>698</v>
      </c>
      <c r="AD4129" s="3" t="s">
        <v>34377</v>
      </c>
      <c r="AE4129" s="3" t="s">
        <v>699</v>
      </c>
      <c r="AF4129" s="3" t="s">
        <v>34378</v>
      </c>
      <c r="AG4129" s="3" t="s">
        <v>729</v>
      </c>
      <c r="AH4129" s="3" t="s">
        <v>34379</v>
      </c>
      <c r="AI4129" s="3" t="s">
        <v>698</v>
      </c>
      <c r="AJ4129" s="3" t="s">
        <v>37718</v>
      </c>
      <c r="AK4129" s="3" t="s">
        <v>698</v>
      </c>
      <c r="AL4129" s="3" t="s">
        <v>34380</v>
      </c>
      <c r="AM4129" s="3" t="s">
        <v>699</v>
      </c>
      <c r="AN4129" s="3" t="s">
        <v>34381</v>
      </c>
      <c r="AO4129" s="3" t="s">
        <v>700</v>
      </c>
      <c r="AP4129" s="3" t="s">
        <v>34382</v>
      </c>
      <c r="AQ4129" s="3" t="s">
        <v>699</v>
      </c>
      <c r="AR4129" s="3" t="s">
        <v>34383</v>
      </c>
      <c r="AS4129" s="3" t="s">
        <v>700</v>
      </c>
      <c r="AT4129" s="3" t="s">
        <v>34384</v>
      </c>
      <c r="AU4129" s="3" t="s">
        <v>700</v>
      </c>
      <c r="AV4129" s="3" t="s">
        <v>34385</v>
      </c>
      <c r="AW4129" s="3" t="s">
        <v>699</v>
      </c>
      <c r="AY4129" s="3" t="s">
        <v>699</v>
      </c>
      <c r="BA4129" s="3" t="s">
        <v>700</v>
      </c>
    </row>
    <row r="4130" spans="1:54" ht="244.8" x14ac:dyDescent="0.3">
      <c r="A4130" s="3" t="s">
        <v>667</v>
      </c>
      <c r="B4130" s="3" t="s">
        <v>34386</v>
      </c>
      <c r="C4130" s="3" t="s">
        <v>10025</v>
      </c>
      <c r="D4130" s="3" t="s">
        <v>1657</v>
      </c>
      <c r="E4130" s="3">
        <v>402</v>
      </c>
      <c r="F4130" s="3" t="s">
        <v>37837</v>
      </c>
      <c r="G4130" s="3" t="s">
        <v>752</v>
      </c>
      <c r="H4130" s="3" t="s">
        <v>1379</v>
      </c>
      <c r="I4130" s="3"/>
      <c r="J4130" s="3" t="s">
        <v>697</v>
      </c>
      <c r="K4130" s="3" t="s">
        <v>4</v>
      </c>
      <c r="L4130" s="3" t="s">
        <v>697</v>
      </c>
      <c r="N4130" s="3"/>
      <c r="O4130" s="3" t="s">
        <v>730</v>
      </c>
      <c r="P4130" s="3" t="s">
        <v>34387</v>
      </c>
      <c r="Q4130" s="3" t="s">
        <v>700</v>
      </c>
      <c r="R4130" s="3" t="s">
        <v>34388</v>
      </c>
      <c r="S4130" s="3" t="s">
        <v>730</v>
      </c>
      <c r="T4130" s="3" t="s">
        <v>34389</v>
      </c>
      <c r="U4130" s="3" t="s">
        <v>712</v>
      </c>
      <c r="V4130" s="3" t="s">
        <v>34390</v>
      </c>
      <c r="W4130" s="3" t="s">
        <v>728</v>
      </c>
      <c r="X4130" s="3" t="s">
        <v>34391</v>
      </c>
      <c r="Y4130" s="3" t="s">
        <v>700</v>
      </c>
      <c r="Z4130" s="3" t="s">
        <v>34392</v>
      </c>
      <c r="AA4130" s="3" t="s">
        <v>699</v>
      </c>
      <c r="AB4130" s="3" t="s">
        <v>34393</v>
      </c>
      <c r="AC4130" s="3" t="s">
        <v>700</v>
      </c>
      <c r="AD4130" s="3" t="s">
        <v>34394</v>
      </c>
      <c r="AE4130" s="3" t="s">
        <v>731</v>
      </c>
      <c r="AF4130" s="3" t="s">
        <v>34395</v>
      </c>
      <c r="AG4130" s="3" t="s">
        <v>728</v>
      </c>
      <c r="AH4130" s="3" t="s">
        <v>34396</v>
      </c>
      <c r="AI4130" s="3" t="s">
        <v>728</v>
      </c>
      <c r="AJ4130" s="3" t="s">
        <v>37719</v>
      </c>
      <c r="AK4130" s="3" t="s">
        <v>730</v>
      </c>
      <c r="AL4130" s="3" t="s">
        <v>34397</v>
      </c>
      <c r="AM4130" s="3" t="s">
        <v>728</v>
      </c>
      <c r="AN4130" s="3" t="s">
        <v>34398</v>
      </c>
      <c r="AO4130" s="3" t="s">
        <v>727</v>
      </c>
      <c r="AP4130" s="3" t="s">
        <v>34399</v>
      </c>
      <c r="AQ4130" s="3" t="s">
        <v>730</v>
      </c>
      <c r="AR4130" s="3" t="s">
        <v>34400</v>
      </c>
      <c r="AS4130" s="3" t="s">
        <v>698</v>
      </c>
      <c r="AT4130" s="3" t="s">
        <v>34401</v>
      </c>
      <c r="AU4130" s="3" t="s">
        <v>699</v>
      </c>
      <c r="AV4130" s="3" t="s">
        <v>34402</v>
      </c>
      <c r="AW4130" s="3" t="s">
        <v>728</v>
      </c>
      <c r="AX4130" s="3" t="s">
        <v>34403</v>
      </c>
      <c r="AY4130" s="3" t="s">
        <v>699</v>
      </c>
      <c r="AZ4130" s="3" t="s">
        <v>34404</v>
      </c>
      <c r="BA4130" s="3" t="s">
        <v>728</v>
      </c>
      <c r="BB4130" s="3" t="s">
        <v>34405</v>
      </c>
    </row>
    <row r="4131" spans="1:54" ht="201.6" x14ac:dyDescent="0.3">
      <c r="A4131" s="3" t="s">
        <v>667</v>
      </c>
      <c r="B4131" s="3" t="s">
        <v>2468</v>
      </c>
      <c r="C4131" s="3" t="s">
        <v>34406</v>
      </c>
      <c r="D4131" s="3" t="s">
        <v>3235</v>
      </c>
      <c r="E4131" s="3">
        <v>403</v>
      </c>
      <c r="F4131" s="3" t="s">
        <v>37838</v>
      </c>
      <c r="G4131" s="3" t="s">
        <v>752</v>
      </c>
      <c r="H4131" s="3" t="s">
        <v>34407</v>
      </c>
      <c r="I4131" s="3" t="s">
        <v>34408</v>
      </c>
      <c r="J4131" s="3" t="s">
        <v>697</v>
      </c>
      <c r="K4131" s="3" t="s">
        <v>4</v>
      </c>
      <c r="L4131" s="3" t="s">
        <v>705</v>
      </c>
      <c r="M4131" s="3" t="s">
        <v>34409</v>
      </c>
      <c r="N4131" s="3"/>
      <c r="O4131" s="3" t="s">
        <v>730</v>
      </c>
      <c r="P4131" s="3" t="s">
        <v>34410</v>
      </c>
      <c r="Q4131" s="3" t="s">
        <v>728</v>
      </c>
      <c r="R4131" s="3" t="s">
        <v>34411</v>
      </c>
      <c r="S4131" s="3" t="s">
        <v>730</v>
      </c>
      <c r="T4131" s="3"/>
      <c r="U4131" s="3" t="s">
        <v>712</v>
      </c>
      <c r="V4131" s="3" t="s">
        <v>34412</v>
      </c>
      <c r="W4131" s="3" t="s">
        <v>699</v>
      </c>
      <c r="Y4131" s="3" t="s">
        <v>700</v>
      </c>
      <c r="Z4131" s="3" t="s">
        <v>34413</v>
      </c>
      <c r="AA4131" s="3" t="s">
        <v>699</v>
      </c>
      <c r="AB4131" s="3" t="s">
        <v>34414</v>
      </c>
      <c r="AC4131" s="3" t="s">
        <v>698</v>
      </c>
      <c r="AD4131" s="3" t="s">
        <v>34415</v>
      </c>
      <c r="AE4131" s="3" t="s">
        <v>712</v>
      </c>
      <c r="AF4131" s="3" t="s">
        <v>34416</v>
      </c>
      <c r="AG4131" s="3" t="s">
        <v>700</v>
      </c>
      <c r="AH4131" s="3" t="s">
        <v>34417</v>
      </c>
      <c r="AI4131" s="3" t="s">
        <v>700</v>
      </c>
      <c r="AJ4131" s="3" t="s">
        <v>37720</v>
      </c>
      <c r="AK4131" s="3" t="s">
        <v>698</v>
      </c>
      <c r="AL4131" s="3" t="s">
        <v>34418</v>
      </c>
      <c r="AM4131" s="3" t="s">
        <v>699</v>
      </c>
      <c r="AN4131" s="3" t="s">
        <v>34419</v>
      </c>
      <c r="AO4131" s="3" t="s">
        <v>700</v>
      </c>
      <c r="AP4131" s="3" t="s">
        <v>34420</v>
      </c>
      <c r="AQ4131" s="3" t="s">
        <v>700</v>
      </c>
      <c r="AS4131" s="3" t="s">
        <v>698</v>
      </c>
      <c r="AT4131" s="3" t="s">
        <v>34421</v>
      </c>
      <c r="AU4131" s="3" t="s">
        <v>699</v>
      </c>
      <c r="AW4131" s="3" t="s">
        <v>700</v>
      </c>
      <c r="AY4131" s="3" t="s">
        <v>700</v>
      </c>
      <c r="BA4131" s="3" t="s">
        <v>698</v>
      </c>
      <c r="BB4131" s="3" t="s">
        <v>34422</v>
      </c>
    </row>
    <row r="4132" spans="1:54" x14ac:dyDescent="0.3">
      <c r="A4132" s="3" t="s">
        <v>667</v>
      </c>
      <c r="B4132" s="3" t="s">
        <v>3552</v>
      </c>
      <c r="C4132" s="3" t="s">
        <v>7033</v>
      </c>
      <c r="D4132" s="3" t="s">
        <v>3235</v>
      </c>
      <c r="E4132" s="3">
        <v>404</v>
      </c>
      <c r="F4132" s="3" t="s">
        <v>37824</v>
      </c>
      <c r="G4132" s="3" t="s">
        <v>752</v>
      </c>
      <c r="H4132" s="3" t="s">
        <v>21401</v>
      </c>
      <c r="I4132" s="3"/>
      <c r="J4132" s="3" t="s">
        <v>4</v>
      </c>
      <c r="K4132" s="3" t="s">
        <v>4</v>
      </c>
      <c r="L4132" s="3" t="s">
        <v>697</v>
      </c>
      <c r="M4132" s="3" t="s">
        <v>4</v>
      </c>
      <c r="N4132" s="3"/>
      <c r="O4132" s="3" t="s">
        <v>4</v>
      </c>
      <c r="P4132" s="3" t="s">
        <v>4</v>
      </c>
      <c r="Q4132" s="3" t="s">
        <v>4</v>
      </c>
      <c r="R4132" s="3" t="s">
        <v>4</v>
      </c>
      <c r="S4132" s="3" t="s">
        <v>4</v>
      </c>
      <c r="T4132" s="3" t="s">
        <v>4</v>
      </c>
      <c r="U4132" s="3" t="s">
        <v>4</v>
      </c>
      <c r="V4132" s="3" t="s">
        <v>4</v>
      </c>
      <c r="W4132" s="3" t="s">
        <v>4</v>
      </c>
      <c r="X4132" s="3" t="s">
        <v>4</v>
      </c>
      <c r="Y4132" s="3" t="s">
        <v>4</v>
      </c>
      <c r="Z4132" s="3" t="s">
        <v>4</v>
      </c>
      <c r="AA4132" s="3" t="s">
        <v>4</v>
      </c>
      <c r="AB4132" s="3" t="s">
        <v>4</v>
      </c>
      <c r="AC4132" s="3" t="s">
        <v>4</v>
      </c>
      <c r="AD4132" s="3" t="s">
        <v>4</v>
      </c>
      <c r="AE4132" s="3" t="s">
        <v>4</v>
      </c>
      <c r="AF4132" s="3" t="s">
        <v>4</v>
      </c>
      <c r="AG4132" s="3" t="s">
        <v>4</v>
      </c>
      <c r="AH4132" s="3" t="s">
        <v>4</v>
      </c>
      <c r="AI4132" s="3" t="s">
        <v>4</v>
      </c>
      <c r="AJ4132" s="3" t="s">
        <v>4</v>
      </c>
      <c r="AK4132" s="3" t="s">
        <v>4</v>
      </c>
      <c r="AL4132" s="3" t="s">
        <v>4</v>
      </c>
      <c r="AM4132" s="3" t="s">
        <v>4</v>
      </c>
      <c r="AN4132" s="3" t="s">
        <v>4</v>
      </c>
      <c r="AO4132" s="3" t="s">
        <v>4</v>
      </c>
      <c r="AP4132" s="3" t="s">
        <v>4</v>
      </c>
      <c r="AQ4132" s="3" t="s">
        <v>4</v>
      </c>
      <c r="AR4132" s="3" t="s">
        <v>4</v>
      </c>
      <c r="AS4132" s="3" t="s">
        <v>4</v>
      </c>
      <c r="AT4132" s="3" t="s">
        <v>4</v>
      </c>
      <c r="AU4132" s="3" t="s">
        <v>4</v>
      </c>
      <c r="AV4132" s="3" t="s">
        <v>4</v>
      </c>
      <c r="AW4132" s="3" t="s">
        <v>4</v>
      </c>
      <c r="AX4132" s="3" t="s">
        <v>4</v>
      </c>
      <c r="AY4132" s="3" t="s">
        <v>4</v>
      </c>
      <c r="AZ4132" s="3" t="s">
        <v>4</v>
      </c>
      <c r="BA4132" s="3" t="s">
        <v>4</v>
      </c>
      <c r="BB4132" s="3" t="s">
        <v>4</v>
      </c>
    </row>
    <row r="4133" spans="1:54" x14ac:dyDescent="0.3">
      <c r="A4133" s="3" t="s">
        <v>667</v>
      </c>
      <c r="B4133" s="3" t="s">
        <v>34423</v>
      </c>
      <c r="C4133" s="3" t="s">
        <v>22012</v>
      </c>
      <c r="D4133" s="3" t="s">
        <v>3235</v>
      </c>
      <c r="E4133" s="3">
        <v>405</v>
      </c>
      <c r="F4133" s="3" t="s">
        <v>37855</v>
      </c>
      <c r="G4133" s="3" t="s">
        <v>694</v>
      </c>
      <c r="H4133" s="3" t="s">
        <v>21401</v>
      </c>
      <c r="I4133" s="3"/>
      <c r="J4133" s="3" t="s">
        <v>697</v>
      </c>
      <c r="K4133" s="3" t="s">
        <v>4</v>
      </c>
      <c r="L4133" s="3" t="s">
        <v>697</v>
      </c>
      <c r="N4133" s="3"/>
      <c r="O4133" s="3" t="s">
        <v>698</v>
      </c>
      <c r="P4133" s="3"/>
      <c r="Q4133" s="3" t="s">
        <v>700</v>
      </c>
      <c r="R4133" s="3"/>
      <c r="S4133" s="3" t="s">
        <v>698</v>
      </c>
      <c r="T4133" s="3"/>
      <c r="U4133" s="3" t="s">
        <v>712</v>
      </c>
      <c r="W4133" s="3" t="s">
        <v>699</v>
      </c>
      <c r="Y4133" s="3" t="s">
        <v>700</v>
      </c>
      <c r="AA4133" s="3" t="s">
        <v>699</v>
      </c>
      <c r="AC4133" s="3" t="s">
        <v>698</v>
      </c>
      <c r="AE4133" s="3" t="s">
        <v>712</v>
      </c>
      <c r="AG4133" s="3" t="s">
        <v>699</v>
      </c>
      <c r="AI4133" s="3" t="s">
        <v>700</v>
      </c>
      <c r="AK4133" s="3" t="s">
        <v>698</v>
      </c>
      <c r="AM4133" s="3" t="s">
        <v>699</v>
      </c>
      <c r="AO4133" s="3" t="s">
        <v>700</v>
      </c>
      <c r="AQ4133" s="3" t="s">
        <v>699</v>
      </c>
      <c r="AS4133" s="3" t="s">
        <v>698</v>
      </c>
      <c r="AU4133" s="3" t="s">
        <v>699</v>
      </c>
      <c r="AW4133" s="3" t="s">
        <v>700</v>
      </c>
      <c r="AY4133" s="3" t="s">
        <v>700</v>
      </c>
      <c r="BA4133" s="3" t="s">
        <v>698</v>
      </c>
    </row>
    <row r="4134" spans="1:54" ht="57.6" x14ac:dyDescent="0.3">
      <c r="A4134" s="3" t="s">
        <v>667</v>
      </c>
      <c r="B4134" s="3" t="s">
        <v>34424</v>
      </c>
      <c r="C4134" s="3" t="s">
        <v>34425</v>
      </c>
      <c r="D4134" s="3" t="s">
        <v>3235</v>
      </c>
      <c r="E4134" s="3">
        <v>406</v>
      </c>
      <c r="F4134" s="3" t="s">
        <v>37823</v>
      </c>
      <c r="G4134" s="3" t="s">
        <v>752</v>
      </c>
      <c r="H4134" s="3" t="s">
        <v>34426</v>
      </c>
      <c r="I4134" s="3" t="s">
        <v>34427</v>
      </c>
      <c r="J4134" s="3" t="s">
        <v>697</v>
      </c>
      <c r="K4134" s="3" t="s">
        <v>4</v>
      </c>
      <c r="L4134" s="3" t="s">
        <v>697</v>
      </c>
      <c r="N4134" s="3"/>
      <c r="O4134" s="3" t="s">
        <v>699</v>
      </c>
      <c r="P4134" s="3"/>
      <c r="Q4134" s="3" t="s">
        <v>699</v>
      </c>
      <c r="R4134" s="3" t="s">
        <v>34428</v>
      </c>
      <c r="S4134" s="3" t="s">
        <v>698</v>
      </c>
      <c r="T4134" s="3"/>
      <c r="U4134" s="3" t="s">
        <v>712</v>
      </c>
      <c r="W4134" s="3" t="s">
        <v>699</v>
      </c>
      <c r="Y4134" s="3" t="s">
        <v>700</v>
      </c>
      <c r="AA4134" s="3" t="s">
        <v>698</v>
      </c>
      <c r="AC4134" s="3" t="s">
        <v>699</v>
      </c>
      <c r="AE4134" s="3" t="s">
        <v>699</v>
      </c>
      <c r="AG4134" s="3" t="s">
        <v>700</v>
      </c>
      <c r="AI4134" s="3" t="s">
        <v>700</v>
      </c>
      <c r="AK4134" s="3" t="s">
        <v>698</v>
      </c>
      <c r="AL4134" s="3" t="s">
        <v>34429</v>
      </c>
      <c r="AM4134" s="3" t="s">
        <v>700</v>
      </c>
      <c r="AO4134" s="3" t="s">
        <v>700</v>
      </c>
      <c r="AQ4134" s="3" t="s">
        <v>699</v>
      </c>
      <c r="AS4134" s="3" t="s">
        <v>698</v>
      </c>
      <c r="AU4134" s="3" t="s">
        <v>699</v>
      </c>
      <c r="AW4134" s="3" t="s">
        <v>700</v>
      </c>
      <c r="AY4134" s="3" t="s">
        <v>700</v>
      </c>
      <c r="BA4134" s="3" t="s">
        <v>699</v>
      </c>
    </row>
    <row r="4135" spans="1:54" ht="244.8" x14ac:dyDescent="0.3">
      <c r="A4135" s="3" t="s">
        <v>667</v>
      </c>
      <c r="B4135" s="3" t="s">
        <v>34430</v>
      </c>
      <c r="C4135" s="3" t="s">
        <v>2789</v>
      </c>
      <c r="D4135" s="3" t="s">
        <v>3235</v>
      </c>
      <c r="E4135" s="3">
        <v>407</v>
      </c>
      <c r="F4135" s="3" t="s">
        <v>37851</v>
      </c>
      <c r="G4135" s="3" t="s">
        <v>694</v>
      </c>
      <c r="H4135" s="3" t="s">
        <v>34431</v>
      </c>
      <c r="I4135" s="3"/>
      <c r="J4135" s="3" t="s">
        <v>697</v>
      </c>
      <c r="K4135" s="3" t="s">
        <v>4</v>
      </c>
      <c r="L4135" s="3" t="s">
        <v>705</v>
      </c>
      <c r="M4135" s="3" t="s">
        <v>7289</v>
      </c>
      <c r="N4135" s="3"/>
      <c r="O4135" s="3" t="s">
        <v>699</v>
      </c>
      <c r="P4135" s="3" t="s">
        <v>34432</v>
      </c>
      <c r="Q4135" s="3" t="s">
        <v>700</v>
      </c>
      <c r="R4135" s="3" t="s">
        <v>34433</v>
      </c>
      <c r="S4135" s="3" t="s">
        <v>698</v>
      </c>
      <c r="T4135" s="3" t="s">
        <v>34434</v>
      </c>
      <c r="U4135" s="3" t="s">
        <v>712</v>
      </c>
      <c r="V4135" s="3" t="s">
        <v>34435</v>
      </c>
      <c r="W4135" s="3" t="s">
        <v>699</v>
      </c>
      <c r="X4135" s="3" t="s">
        <v>34436</v>
      </c>
      <c r="Y4135" s="3" t="s">
        <v>699</v>
      </c>
      <c r="Z4135" s="3" t="s">
        <v>34437</v>
      </c>
      <c r="AA4135" s="3" t="s">
        <v>699</v>
      </c>
      <c r="AB4135" s="3" t="s">
        <v>34438</v>
      </c>
      <c r="AC4135" s="3" t="s">
        <v>698</v>
      </c>
      <c r="AD4135" s="3" t="s">
        <v>34439</v>
      </c>
      <c r="AE4135" s="3" t="s">
        <v>712</v>
      </c>
      <c r="AF4135" s="3" t="s">
        <v>34440</v>
      </c>
      <c r="AG4135" s="3" t="s">
        <v>700</v>
      </c>
      <c r="AH4135" s="3" t="s">
        <v>34441</v>
      </c>
      <c r="AI4135" s="3" t="s">
        <v>700</v>
      </c>
      <c r="AJ4135" s="3" t="s">
        <v>37721</v>
      </c>
      <c r="AK4135" s="3" t="s">
        <v>698</v>
      </c>
      <c r="AL4135" s="3" t="s">
        <v>34442</v>
      </c>
      <c r="AM4135" s="3" t="s">
        <v>699</v>
      </c>
      <c r="AN4135" s="3" t="s">
        <v>34443</v>
      </c>
      <c r="AO4135" s="3" t="s">
        <v>699</v>
      </c>
      <c r="AP4135" s="3" t="s">
        <v>34444</v>
      </c>
      <c r="AQ4135" s="3" t="s">
        <v>699</v>
      </c>
      <c r="AR4135" s="3" t="s">
        <v>34445</v>
      </c>
      <c r="AS4135" s="3" t="s">
        <v>699</v>
      </c>
      <c r="AT4135" s="3" t="s">
        <v>34446</v>
      </c>
      <c r="AU4135" s="3" t="s">
        <v>699</v>
      </c>
      <c r="AV4135" s="3" t="s">
        <v>34447</v>
      </c>
      <c r="AW4135" s="3" t="s">
        <v>698</v>
      </c>
      <c r="AX4135" s="3" t="s">
        <v>34448</v>
      </c>
      <c r="AY4135" s="3" t="s">
        <v>699</v>
      </c>
      <c r="AZ4135" s="3" t="s">
        <v>34449</v>
      </c>
      <c r="BA4135" s="3" t="s">
        <v>700</v>
      </c>
      <c r="BB4135" s="3" t="s">
        <v>34450</v>
      </c>
    </row>
    <row r="4136" spans="1:54" x14ac:dyDescent="0.3">
      <c r="A4136" s="3" t="s">
        <v>667</v>
      </c>
      <c r="B4136" s="3" t="s">
        <v>7370</v>
      </c>
      <c r="C4136" s="3" t="s">
        <v>7066</v>
      </c>
      <c r="D4136" s="3" t="s">
        <v>3235</v>
      </c>
      <c r="E4136" s="3">
        <v>408</v>
      </c>
      <c r="F4136" s="3" t="s">
        <v>37854</v>
      </c>
      <c r="G4136" s="3" t="s">
        <v>752</v>
      </c>
      <c r="H4136" s="3" t="s">
        <v>34451</v>
      </c>
      <c r="I4136" s="3"/>
      <c r="J4136" s="3" t="s">
        <v>4</v>
      </c>
      <c r="K4136" s="3" t="s">
        <v>4</v>
      </c>
      <c r="L4136" s="3" t="s">
        <v>697</v>
      </c>
      <c r="M4136" s="3" t="s">
        <v>4</v>
      </c>
      <c r="N4136" s="3"/>
      <c r="O4136" s="3" t="s">
        <v>4</v>
      </c>
      <c r="P4136" s="3" t="s">
        <v>4</v>
      </c>
      <c r="Q4136" s="3" t="s">
        <v>4</v>
      </c>
      <c r="R4136" s="3" t="s">
        <v>4</v>
      </c>
      <c r="S4136" s="3" t="s">
        <v>4</v>
      </c>
      <c r="T4136" s="3" t="s">
        <v>4</v>
      </c>
      <c r="U4136" s="3" t="s">
        <v>4</v>
      </c>
      <c r="V4136" s="3" t="s">
        <v>4</v>
      </c>
      <c r="W4136" s="3" t="s">
        <v>4</v>
      </c>
      <c r="X4136" s="3" t="s">
        <v>4</v>
      </c>
      <c r="Y4136" s="3" t="s">
        <v>4</v>
      </c>
      <c r="Z4136" s="3" t="s">
        <v>4</v>
      </c>
      <c r="AA4136" s="3" t="s">
        <v>4</v>
      </c>
      <c r="AB4136" s="3" t="s">
        <v>4</v>
      </c>
      <c r="AC4136" s="3" t="s">
        <v>4</v>
      </c>
      <c r="AD4136" s="3" t="s">
        <v>4</v>
      </c>
      <c r="AE4136" s="3" t="s">
        <v>4</v>
      </c>
      <c r="AF4136" s="3" t="s">
        <v>4</v>
      </c>
      <c r="AG4136" s="3" t="s">
        <v>4</v>
      </c>
      <c r="AH4136" s="3" t="s">
        <v>4</v>
      </c>
      <c r="AI4136" s="3" t="s">
        <v>4</v>
      </c>
      <c r="AJ4136" s="3" t="s">
        <v>4</v>
      </c>
      <c r="AK4136" s="3" t="s">
        <v>4</v>
      </c>
      <c r="AL4136" s="3" t="s">
        <v>4</v>
      </c>
      <c r="AM4136" s="3" t="s">
        <v>4</v>
      </c>
      <c r="AN4136" s="3" t="s">
        <v>4</v>
      </c>
      <c r="AO4136" s="3" t="s">
        <v>4</v>
      </c>
      <c r="AP4136" s="3" t="s">
        <v>4</v>
      </c>
      <c r="AQ4136" s="3" t="s">
        <v>4</v>
      </c>
      <c r="AR4136" s="3" t="s">
        <v>4</v>
      </c>
      <c r="AS4136" s="3" t="s">
        <v>4</v>
      </c>
      <c r="AT4136" s="3" t="s">
        <v>4</v>
      </c>
      <c r="AU4136" s="3" t="s">
        <v>4</v>
      </c>
      <c r="AV4136" s="3" t="s">
        <v>4</v>
      </c>
      <c r="AW4136" s="3" t="s">
        <v>4</v>
      </c>
      <c r="AX4136" s="3" t="s">
        <v>4</v>
      </c>
      <c r="AY4136" s="3" t="s">
        <v>4</v>
      </c>
      <c r="AZ4136" s="3" t="s">
        <v>4</v>
      </c>
      <c r="BA4136" s="3" t="s">
        <v>4</v>
      </c>
      <c r="BB4136" s="3" t="s">
        <v>4</v>
      </c>
    </row>
    <row r="4137" spans="1:54" ht="259.2" x14ac:dyDescent="0.3">
      <c r="A4137" s="3" t="s">
        <v>667</v>
      </c>
      <c r="B4137" s="3" t="s">
        <v>34452</v>
      </c>
      <c r="C4137" s="3" t="s">
        <v>34453</v>
      </c>
      <c r="D4137" s="3" t="s">
        <v>3235</v>
      </c>
      <c r="E4137" s="3">
        <v>409</v>
      </c>
      <c r="F4137" s="3" t="s">
        <v>37827</v>
      </c>
      <c r="G4137" s="3" t="s">
        <v>752</v>
      </c>
      <c r="H4137" s="3"/>
      <c r="I4137" s="3" t="s">
        <v>7037</v>
      </c>
      <c r="J4137" s="3" t="s">
        <v>697</v>
      </c>
      <c r="K4137" s="3" t="s">
        <v>4</v>
      </c>
      <c r="L4137" s="3" t="s">
        <v>697</v>
      </c>
      <c r="N4137" s="3"/>
      <c r="O4137" s="3" t="s">
        <v>700</v>
      </c>
      <c r="P4137" s="3" t="s">
        <v>34454</v>
      </c>
      <c r="Q4137" s="3" t="s">
        <v>700</v>
      </c>
      <c r="R4137" s="3" t="s">
        <v>34455</v>
      </c>
      <c r="S4137" s="3" t="s">
        <v>698</v>
      </c>
      <c r="T4137" s="3" t="s">
        <v>34456</v>
      </c>
      <c r="U4137" s="3" t="s">
        <v>731</v>
      </c>
      <c r="V4137" s="3" t="s">
        <v>34457</v>
      </c>
      <c r="W4137" s="3" t="s">
        <v>729</v>
      </c>
      <c r="X4137" s="3" t="s">
        <v>34458</v>
      </c>
      <c r="Y4137" s="3" t="s">
        <v>700</v>
      </c>
      <c r="Z4137" s="3" t="s">
        <v>34459</v>
      </c>
      <c r="AA4137" s="3" t="s">
        <v>729</v>
      </c>
      <c r="AB4137" s="3" t="s">
        <v>34460</v>
      </c>
      <c r="AC4137" s="3" t="s">
        <v>730</v>
      </c>
      <c r="AD4137" s="3" t="s">
        <v>34461</v>
      </c>
      <c r="AE4137" s="3" t="s">
        <v>712</v>
      </c>
      <c r="AF4137" s="3" t="s">
        <v>34462</v>
      </c>
      <c r="AG4137" s="3" t="s">
        <v>700</v>
      </c>
      <c r="AH4137" s="3" t="s">
        <v>34463</v>
      </c>
      <c r="AI4137" s="3" t="s">
        <v>699</v>
      </c>
      <c r="AJ4137" s="3" t="s">
        <v>37722</v>
      </c>
      <c r="AK4137" s="3" t="s">
        <v>699</v>
      </c>
      <c r="AL4137" s="3" t="s">
        <v>34464</v>
      </c>
      <c r="AM4137" s="3" t="s">
        <v>699</v>
      </c>
      <c r="AN4137" s="3" t="s">
        <v>34465</v>
      </c>
      <c r="AO4137" s="3" t="s">
        <v>700</v>
      </c>
      <c r="AP4137" s="3" t="s">
        <v>34466</v>
      </c>
      <c r="AQ4137" s="3" t="s">
        <v>699</v>
      </c>
      <c r="AR4137" s="3" t="s">
        <v>34467</v>
      </c>
      <c r="AS4137" s="3" t="s">
        <v>698</v>
      </c>
      <c r="AT4137" s="3" t="s">
        <v>34468</v>
      </c>
      <c r="AU4137" s="3" t="s">
        <v>729</v>
      </c>
      <c r="AV4137" s="3" t="s">
        <v>34469</v>
      </c>
      <c r="AW4137" s="3" t="s">
        <v>698</v>
      </c>
      <c r="AX4137" s="3" t="s">
        <v>34470</v>
      </c>
      <c r="AY4137" s="3" t="s">
        <v>728</v>
      </c>
      <c r="AZ4137" s="3" t="s">
        <v>34471</v>
      </c>
      <c r="BA4137" s="3" t="s">
        <v>700</v>
      </c>
      <c r="BB4137" s="3" t="s">
        <v>34472</v>
      </c>
    </row>
    <row r="4138" spans="1:54" x14ac:dyDescent="0.3">
      <c r="A4138" s="3" t="s">
        <v>667</v>
      </c>
      <c r="B4138" s="3" t="s">
        <v>16338</v>
      </c>
      <c r="C4138" s="3" t="s">
        <v>26336</v>
      </c>
      <c r="D4138" s="3" t="s">
        <v>3235</v>
      </c>
      <c r="E4138" s="3">
        <v>410</v>
      </c>
      <c r="F4138" s="3" t="s">
        <v>37842</v>
      </c>
      <c r="G4138" s="3" t="s">
        <v>694</v>
      </c>
      <c r="H4138" s="3" t="s">
        <v>34473</v>
      </c>
      <c r="I4138" s="3"/>
      <c r="J4138" s="3" t="s">
        <v>4</v>
      </c>
      <c r="K4138" s="3" t="s">
        <v>4</v>
      </c>
      <c r="L4138" s="3" t="s">
        <v>697</v>
      </c>
      <c r="M4138" s="3" t="s">
        <v>4</v>
      </c>
      <c r="N4138" s="3"/>
      <c r="O4138" s="3" t="s">
        <v>4</v>
      </c>
      <c r="P4138" s="3" t="s">
        <v>4</v>
      </c>
      <c r="Q4138" s="3" t="s">
        <v>4</v>
      </c>
      <c r="R4138" s="3" t="s">
        <v>4</v>
      </c>
      <c r="S4138" s="3" t="s">
        <v>4</v>
      </c>
      <c r="T4138" s="3" t="s">
        <v>4</v>
      </c>
      <c r="U4138" s="3" t="s">
        <v>4</v>
      </c>
      <c r="V4138" s="3" t="s">
        <v>4</v>
      </c>
      <c r="W4138" s="3" t="s">
        <v>4</v>
      </c>
      <c r="X4138" s="3" t="s">
        <v>4</v>
      </c>
      <c r="Y4138" s="3" t="s">
        <v>4</v>
      </c>
      <c r="Z4138" s="3" t="s">
        <v>4</v>
      </c>
      <c r="AA4138" s="3" t="s">
        <v>4</v>
      </c>
      <c r="AB4138" s="3" t="s">
        <v>4</v>
      </c>
      <c r="AC4138" s="3" t="s">
        <v>4</v>
      </c>
      <c r="AD4138" s="3" t="s">
        <v>4</v>
      </c>
      <c r="AE4138" s="3" t="s">
        <v>4</v>
      </c>
      <c r="AF4138" s="3" t="s">
        <v>4</v>
      </c>
      <c r="AG4138" s="3" t="s">
        <v>4</v>
      </c>
      <c r="AH4138" s="3" t="s">
        <v>4</v>
      </c>
      <c r="AI4138" s="3" t="s">
        <v>4</v>
      </c>
      <c r="AJ4138" s="3" t="s">
        <v>4</v>
      </c>
      <c r="AK4138" s="3" t="s">
        <v>4</v>
      </c>
      <c r="AL4138" s="3" t="s">
        <v>4</v>
      </c>
      <c r="AM4138" s="3" t="s">
        <v>4</v>
      </c>
      <c r="AN4138" s="3" t="s">
        <v>4</v>
      </c>
      <c r="AO4138" s="3" t="s">
        <v>4</v>
      </c>
      <c r="AP4138" s="3" t="s">
        <v>4</v>
      </c>
      <c r="AQ4138" s="3" t="s">
        <v>4</v>
      </c>
      <c r="AR4138" s="3" t="s">
        <v>4</v>
      </c>
      <c r="AS4138" s="3" t="s">
        <v>4</v>
      </c>
      <c r="AT4138" s="3" t="s">
        <v>4</v>
      </c>
      <c r="AU4138" s="3" t="s">
        <v>4</v>
      </c>
      <c r="AV4138" s="3" t="s">
        <v>4</v>
      </c>
      <c r="AW4138" s="3" t="s">
        <v>4</v>
      </c>
      <c r="AX4138" s="3" t="s">
        <v>4</v>
      </c>
      <c r="AY4138" s="3" t="s">
        <v>4</v>
      </c>
      <c r="AZ4138" s="3" t="s">
        <v>4</v>
      </c>
      <c r="BA4138" s="3" t="s">
        <v>4</v>
      </c>
      <c r="BB4138" s="3" t="s">
        <v>4</v>
      </c>
    </row>
    <row r="4139" spans="1:54" ht="28.8" x14ac:dyDescent="0.3">
      <c r="A4139" s="3" t="s">
        <v>667</v>
      </c>
      <c r="B4139" s="3" t="s">
        <v>34474</v>
      </c>
      <c r="C4139" s="3" t="s">
        <v>9315</v>
      </c>
      <c r="D4139" s="3" t="s">
        <v>3235</v>
      </c>
      <c r="E4139" s="3">
        <v>411</v>
      </c>
      <c r="F4139" s="3" t="s">
        <v>37846</v>
      </c>
      <c r="G4139" s="3" t="s">
        <v>694</v>
      </c>
      <c r="H4139" s="3" t="s">
        <v>34475</v>
      </c>
      <c r="I4139" s="3"/>
      <c r="J4139" s="3" t="s">
        <v>4</v>
      </c>
      <c r="K4139" s="3" t="s">
        <v>4</v>
      </c>
      <c r="L4139" s="3" t="s">
        <v>697</v>
      </c>
      <c r="M4139" s="3" t="s">
        <v>4</v>
      </c>
      <c r="N4139" s="3"/>
      <c r="O4139" s="3" t="s">
        <v>4</v>
      </c>
      <c r="P4139" s="3" t="s">
        <v>4</v>
      </c>
      <c r="Q4139" s="3" t="s">
        <v>4</v>
      </c>
      <c r="R4139" s="3" t="s">
        <v>4</v>
      </c>
      <c r="S4139" s="3" t="s">
        <v>4</v>
      </c>
      <c r="T4139" s="3" t="s">
        <v>4</v>
      </c>
      <c r="U4139" s="3" t="s">
        <v>4</v>
      </c>
      <c r="V4139" s="3" t="s">
        <v>4</v>
      </c>
      <c r="W4139" s="3" t="s">
        <v>4</v>
      </c>
      <c r="X4139" s="3" t="s">
        <v>4</v>
      </c>
      <c r="Y4139" s="3" t="s">
        <v>4</v>
      </c>
      <c r="Z4139" s="3" t="s">
        <v>4</v>
      </c>
      <c r="AA4139" s="3" t="s">
        <v>4</v>
      </c>
      <c r="AB4139" s="3" t="s">
        <v>4</v>
      </c>
      <c r="AC4139" s="3" t="s">
        <v>4</v>
      </c>
      <c r="AD4139" s="3" t="s">
        <v>4</v>
      </c>
      <c r="AE4139" s="3" t="s">
        <v>4</v>
      </c>
      <c r="AF4139" s="3" t="s">
        <v>4</v>
      </c>
      <c r="AG4139" s="3" t="s">
        <v>4</v>
      </c>
      <c r="AH4139" s="3" t="s">
        <v>4</v>
      </c>
      <c r="AI4139" s="3" t="s">
        <v>4</v>
      </c>
      <c r="AJ4139" s="3" t="s">
        <v>4</v>
      </c>
      <c r="AK4139" s="3" t="s">
        <v>4</v>
      </c>
      <c r="AL4139" s="3" t="s">
        <v>4</v>
      </c>
      <c r="AM4139" s="3" t="s">
        <v>4</v>
      </c>
      <c r="AN4139" s="3" t="s">
        <v>4</v>
      </c>
      <c r="AO4139" s="3" t="s">
        <v>4</v>
      </c>
      <c r="AP4139" s="3" t="s">
        <v>4</v>
      </c>
      <c r="AQ4139" s="3" t="s">
        <v>4</v>
      </c>
      <c r="AR4139" s="3" t="s">
        <v>4</v>
      </c>
      <c r="AS4139" s="3" t="s">
        <v>4</v>
      </c>
      <c r="AT4139" s="3" t="s">
        <v>4</v>
      </c>
      <c r="AU4139" s="3" t="s">
        <v>4</v>
      </c>
      <c r="AV4139" s="3" t="s">
        <v>4</v>
      </c>
      <c r="AW4139" s="3" t="s">
        <v>4</v>
      </c>
      <c r="AX4139" s="3" t="s">
        <v>4</v>
      </c>
      <c r="AY4139" s="3" t="s">
        <v>4</v>
      </c>
      <c r="AZ4139" s="3" t="s">
        <v>4</v>
      </c>
      <c r="BA4139" s="3" t="s">
        <v>4</v>
      </c>
      <c r="BB4139" s="3" t="s">
        <v>4</v>
      </c>
    </row>
    <row r="4140" spans="1:54" x14ac:dyDescent="0.3">
      <c r="A4140" s="3" t="s">
        <v>667</v>
      </c>
      <c r="B4140" s="3" t="s">
        <v>34476</v>
      </c>
      <c r="C4140" s="3" t="s">
        <v>1708</v>
      </c>
      <c r="D4140" s="3" t="s">
        <v>3235</v>
      </c>
      <c r="E4140" s="3">
        <v>412</v>
      </c>
      <c r="F4140" s="3" t="s">
        <v>37827</v>
      </c>
      <c r="G4140" s="3" t="s">
        <v>694</v>
      </c>
      <c r="H4140" s="3" t="s">
        <v>34477</v>
      </c>
      <c r="I4140" s="3"/>
      <c r="J4140" s="3" t="s">
        <v>4</v>
      </c>
      <c r="K4140" s="3" t="s">
        <v>4</v>
      </c>
      <c r="L4140" s="3" t="s">
        <v>697</v>
      </c>
      <c r="M4140" s="3" t="s">
        <v>4</v>
      </c>
      <c r="N4140" s="3"/>
      <c r="O4140" s="3" t="s">
        <v>4</v>
      </c>
      <c r="P4140" s="3" t="s">
        <v>4</v>
      </c>
      <c r="Q4140" s="3" t="s">
        <v>4</v>
      </c>
      <c r="R4140" s="3" t="s">
        <v>4</v>
      </c>
      <c r="S4140" s="3" t="s">
        <v>4</v>
      </c>
      <c r="T4140" s="3" t="s">
        <v>4</v>
      </c>
      <c r="U4140" s="3" t="s">
        <v>4</v>
      </c>
      <c r="V4140" s="3" t="s">
        <v>4</v>
      </c>
      <c r="W4140" s="3" t="s">
        <v>4</v>
      </c>
      <c r="X4140" s="3" t="s">
        <v>4</v>
      </c>
      <c r="Y4140" s="3" t="s">
        <v>4</v>
      </c>
      <c r="Z4140" s="3" t="s">
        <v>4</v>
      </c>
      <c r="AA4140" s="3" t="s">
        <v>4</v>
      </c>
      <c r="AB4140" s="3" t="s">
        <v>4</v>
      </c>
      <c r="AC4140" s="3" t="s">
        <v>4</v>
      </c>
      <c r="AD4140" s="3" t="s">
        <v>4</v>
      </c>
      <c r="AE4140" s="3" t="s">
        <v>4</v>
      </c>
      <c r="AF4140" s="3" t="s">
        <v>4</v>
      </c>
      <c r="AG4140" s="3" t="s">
        <v>4</v>
      </c>
      <c r="AH4140" s="3" t="s">
        <v>4</v>
      </c>
      <c r="AI4140" s="3" t="s">
        <v>4</v>
      </c>
      <c r="AJ4140" s="3" t="s">
        <v>4</v>
      </c>
      <c r="AK4140" s="3" t="s">
        <v>4</v>
      </c>
      <c r="AL4140" s="3" t="s">
        <v>4</v>
      </c>
      <c r="AM4140" s="3" t="s">
        <v>4</v>
      </c>
      <c r="AN4140" s="3" t="s">
        <v>4</v>
      </c>
      <c r="AO4140" s="3" t="s">
        <v>4</v>
      </c>
      <c r="AP4140" s="3" t="s">
        <v>4</v>
      </c>
      <c r="AQ4140" s="3" t="s">
        <v>4</v>
      </c>
      <c r="AR4140" s="3" t="s">
        <v>4</v>
      </c>
      <c r="AS4140" s="3" t="s">
        <v>4</v>
      </c>
      <c r="AT4140" s="3" t="s">
        <v>4</v>
      </c>
      <c r="AU4140" s="3" t="s">
        <v>4</v>
      </c>
      <c r="AV4140" s="3" t="s">
        <v>4</v>
      </c>
      <c r="AW4140" s="3" t="s">
        <v>4</v>
      </c>
      <c r="AX4140" s="3" t="s">
        <v>4</v>
      </c>
      <c r="AY4140" s="3" t="s">
        <v>4</v>
      </c>
      <c r="AZ4140" s="3" t="s">
        <v>4</v>
      </c>
      <c r="BA4140" s="3" t="s">
        <v>4</v>
      </c>
      <c r="BB4140" s="3" t="s">
        <v>4</v>
      </c>
    </row>
    <row r="4141" spans="1:54" ht="158.4" x14ac:dyDescent="0.3">
      <c r="A4141" s="3" t="s">
        <v>667</v>
      </c>
      <c r="B4141" s="3" t="s">
        <v>17016</v>
      </c>
      <c r="C4141" s="3" t="s">
        <v>13723</v>
      </c>
      <c r="D4141" s="3" t="s">
        <v>3235</v>
      </c>
      <c r="E4141" s="3">
        <v>413</v>
      </c>
      <c r="F4141" s="3" t="s">
        <v>37857</v>
      </c>
      <c r="G4141" s="3" t="s">
        <v>694</v>
      </c>
      <c r="H4141" s="3"/>
      <c r="I4141" s="3" t="s">
        <v>7010</v>
      </c>
      <c r="J4141" s="3" t="s">
        <v>697</v>
      </c>
      <c r="K4141" s="3" t="s">
        <v>4</v>
      </c>
      <c r="L4141" s="3" t="s">
        <v>697</v>
      </c>
      <c r="N4141" s="3"/>
      <c r="O4141" s="3" t="s">
        <v>700</v>
      </c>
      <c r="P4141" s="3" t="s">
        <v>34478</v>
      </c>
      <c r="Q4141" s="3" t="s">
        <v>699</v>
      </c>
      <c r="R4141" s="3" t="s">
        <v>34479</v>
      </c>
      <c r="S4141" s="3" t="s">
        <v>730</v>
      </c>
      <c r="T4141" s="3" t="s">
        <v>34480</v>
      </c>
      <c r="U4141" s="3" t="s">
        <v>712</v>
      </c>
      <c r="V4141" s="3" t="s">
        <v>34481</v>
      </c>
      <c r="W4141" s="3" t="s">
        <v>699</v>
      </c>
      <c r="X4141" s="3" t="s">
        <v>34482</v>
      </c>
      <c r="Y4141" s="3" t="s">
        <v>700</v>
      </c>
      <c r="Z4141" s="3" t="s">
        <v>34483</v>
      </c>
      <c r="AA4141" s="3" t="s">
        <v>699</v>
      </c>
      <c r="AB4141" s="3" t="s">
        <v>34484</v>
      </c>
      <c r="AC4141" s="3" t="s">
        <v>698</v>
      </c>
      <c r="AD4141" s="3" t="s">
        <v>34485</v>
      </c>
      <c r="AE4141" s="3" t="s">
        <v>712</v>
      </c>
      <c r="AF4141" s="3" t="s">
        <v>34486</v>
      </c>
      <c r="AG4141" s="3" t="s">
        <v>700</v>
      </c>
      <c r="AH4141" s="3" t="s">
        <v>34487</v>
      </c>
      <c r="AI4141" s="3" t="s">
        <v>699</v>
      </c>
      <c r="AJ4141" s="3" t="s">
        <v>37723</v>
      </c>
      <c r="AK4141" s="3" t="s">
        <v>699</v>
      </c>
      <c r="AL4141" s="3" t="s">
        <v>34488</v>
      </c>
      <c r="AM4141" s="3" t="s">
        <v>699</v>
      </c>
      <c r="AN4141" s="3" t="s">
        <v>34489</v>
      </c>
      <c r="AO4141" s="3" t="s">
        <v>700</v>
      </c>
      <c r="AP4141" s="3" t="s">
        <v>34490</v>
      </c>
      <c r="AQ4141" s="3" t="s">
        <v>699</v>
      </c>
      <c r="AS4141" s="3" t="s">
        <v>700</v>
      </c>
      <c r="AU4141" s="3" t="s">
        <v>699</v>
      </c>
      <c r="AW4141" s="3" t="s">
        <v>700</v>
      </c>
      <c r="AX4141" s="3" t="s">
        <v>34491</v>
      </c>
      <c r="AY4141" s="3" t="s">
        <v>699</v>
      </c>
      <c r="BA4141" s="3" t="s">
        <v>699</v>
      </c>
    </row>
    <row r="4142" spans="1:54" ht="28.8" x14ac:dyDescent="0.3">
      <c r="A4142" s="3" t="s">
        <v>667</v>
      </c>
      <c r="B4142" s="3" t="s">
        <v>34492</v>
      </c>
      <c r="C4142" s="3" t="s">
        <v>34493</v>
      </c>
      <c r="D4142" s="3" t="s">
        <v>3235</v>
      </c>
      <c r="E4142" s="3">
        <v>414</v>
      </c>
      <c r="F4142" s="3" t="s">
        <v>37833</v>
      </c>
      <c r="G4142" s="3" t="s">
        <v>752</v>
      </c>
      <c r="H4142" s="3"/>
      <c r="I4142" s="3" t="s">
        <v>7037</v>
      </c>
      <c r="J4142" s="3" t="s">
        <v>697</v>
      </c>
      <c r="K4142" s="3" t="s">
        <v>4</v>
      </c>
      <c r="L4142" s="3" t="s">
        <v>697</v>
      </c>
      <c r="N4142" s="3"/>
      <c r="O4142" s="3" t="s">
        <v>699</v>
      </c>
      <c r="P4142" s="3"/>
      <c r="Q4142" s="3" t="s">
        <v>699</v>
      </c>
      <c r="R4142" s="3"/>
      <c r="S4142" s="3" t="s">
        <v>698</v>
      </c>
      <c r="T4142" s="3"/>
      <c r="U4142" s="3" t="s">
        <v>712</v>
      </c>
      <c r="W4142" s="3" t="s">
        <v>699</v>
      </c>
      <c r="Y4142" s="3" t="s">
        <v>727</v>
      </c>
      <c r="AA4142" s="3" t="s">
        <v>699</v>
      </c>
      <c r="AC4142" s="3" t="s">
        <v>790</v>
      </c>
      <c r="AE4142" s="3" t="s">
        <v>712</v>
      </c>
      <c r="AG4142" s="3" t="s">
        <v>700</v>
      </c>
      <c r="AI4142" s="3" t="s">
        <v>700</v>
      </c>
      <c r="AK4142" s="3" t="s">
        <v>700</v>
      </c>
      <c r="AM4142" s="3" t="s">
        <v>786</v>
      </c>
      <c r="AO4142" s="3" t="s">
        <v>727</v>
      </c>
      <c r="AQ4142" s="3" t="s">
        <v>699</v>
      </c>
      <c r="AS4142" s="3" t="s">
        <v>698</v>
      </c>
      <c r="AU4142" s="3" t="s">
        <v>699</v>
      </c>
      <c r="AW4142" s="3" t="s">
        <v>698</v>
      </c>
      <c r="AY4142" s="3" t="s">
        <v>700</v>
      </c>
      <c r="BA4142" s="3" t="s">
        <v>727</v>
      </c>
    </row>
    <row r="4143" spans="1:54" ht="86.4" x14ac:dyDescent="0.3">
      <c r="A4143" s="3" t="s">
        <v>667</v>
      </c>
      <c r="B4143" s="3" t="s">
        <v>7370</v>
      </c>
      <c r="C4143" s="3" t="s">
        <v>34494</v>
      </c>
      <c r="D4143" s="3" t="s">
        <v>3235</v>
      </c>
      <c r="E4143" s="3">
        <v>415</v>
      </c>
      <c r="F4143" s="3" t="s">
        <v>37840</v>
      </c>
      <c r="G4143" s="3" t="s">
        <v>752</v>
      </c>
      <c r="H4143" s="3" t="s">
        <v>34495</v>
      </c>
      <c r="I4143" s="3"/>
      <c r="J4143" s="3" t="s">
        <v>697</v>
      </c>
      <c r="K4143" s="3" t="s">
        <v>4</v>
      </c>
      <c r="L4143" s="3" t="s">
        <v>697</v>
      </c>
      <c r="N4143" s="3"/>
      <c r="O4143" s="3" t="s">
        <v>730</v>
      </c>
      <c r="P4143" s="3" t="s">
        <v>34496</v>
      </c>
      <c r="Q4143" s="3" t="s">
        <v>730</v>
      </c>
      <c r="R4143" s="3" t="s">
        <v>34497</v>
      </c>
      <c r="S4143" s="3" t="s">
        <v>698</v>
      </c>
      <c r="T4143" s="3"/>
      <c r="U4143" s="3" t="s">
        <v>700</v>
      </c>
      <c r="V4143" s="3" t="s">
        <v>34498</v>
      </c>
      <c r="W4143" s="3" t="s">
        <v>728</v>
      </c>
      <c r="X4143" s="3" t="s">
        <v>34499</v>
      </c>
      <c r="Y4143" s="3" t="s">
        <v>700</v>
      </c>
      <c r="AA4143" s="3" t="s">
        <v>698</v>
      </c>
      <c r="AC4143" s="3" t="s">
        <v>698</v>
      </c>
      <c r="AE4143" s="3" t="s">
        <v>699</v>
      </c>
      <c r="AG4143" s="3" t="s">
        <v>700</v>
      </c>
      <c r="AI4143" s="3" t="s">
        <v>700</v>
      </c>
      <c r="AK4143" s="3" t="s">
        <v>730</v>
      </c>
      <c r="AL4143" s="3" t="s">
        <v>34500</v>
      </c>
      <c r="AM4143" s="3" t="s">
        <v>699</v>
      </c>
      <c r="AN4143" s="3" t="s">
        <v>34501</v>
      </c>
      <c r="AO4143" s="3" t="s">
        <v>790</v>
      </c>
      <c r="AP4143" s="3" t="s">
        <v>34502</v>
      </c>
      <c r="AQ4143" s="3" t="s">
        <v>728</v>
      </c>
      <c r="AR4143" s="3" t="s">
        <v>34503</v>
      </c>
      <c r="AS4143" s="3" t="s">
        <v>699</v>
      </c>
      <c r="AU4143" s="3" t="s">
        <v>699</v>
      </c>
      <c r="AW4143" s="3" t="s">
        <v>728</v>
      </c>
      <c r="AY4143" s="3" t="s">
        <v>699</v>
      </c>
      <c r="BA4143" s="3" t="s">
        <v>727</v>
      </c>
    </row>
    <row r="4144" spans="1:54" x14ac:dyDescent="0.3">
      <c r="A4144" s="3" t="s">
        <v>667</v>
      </c>
      <c r="B4144" s="3" t="s">
        <v>34504</v>
      </c>
      <c r="C4144" s="3" t="s">
        <v>3287</v>
      </c>
      <c r="D4144" s="3" t="s">
        <v>3235</v>
      </c>
      <c r="E4144" s="3">
        <v>416</v>
      </c>
      <c r="F4144" s="3" t="s">
        <v>37851</v>
      </c>
      <c r="G4144" s="3" t="s">
        <v>694</v>
      </c>
      <c r="H4144" s="3" t="s">
        <v>34505</v>
      </c>
      <c r="I4144" s="3" t="s">
        <v>34506</v>
      </c>
      <c r="J4144" s="3" t="s">
        <v>4</v>
      </c>
      <c r="K4144" s="3" t="s">
        <v>4</v>
      </c>
      <c r="L4144" s="3" t="s">
        <v>697</v>
      </c>
      <c r="M4144" s="3" t="s">
        <v>4</v>
      </c>
      <c r="N4144" s="3"/>
      <c r="O4144" s="3" t="s">
        <v>4</v>
      </c>
      <c r="P4144" s="3" t="s">
        <v>4</v>
      </c>
      <c r="Q4144" s="3" t="s">
        <v>4</v>
      </c>
      <c r="R4144" s="3" t="s">
        <v>4</v>
      </c>
      <c r="S4144" s="3" t="s">
        <v>4</v>
      </c>
      <c r="T4144" s="3" t="s">
        <v>4</v>
      </c>
      <c r="U4144" s="3" t="s">
        <v>4</v>
      </c>
      <c r="V4144" s="3" t="s">
        <v>4</v>
      </c>
      <c r="W4144" s="3" t="s">
        <v>4</v>
      </c>
      <c r="X4144" s="3" t="s">
        <v>4</v>
      </c>
      <c r="Y4144" s="3" t="s">
        <v>4</v>
      </c>
      <c r="Z4144" s="3" t="s">
        <v>4</v>
      </c>
      <c r="AA4144" s="3" t="s">
        <v>4</v>
      </c>
      <c r="AB4144" s="3" t="s">
        <v>4</v>
      </c>
      <c r="AC4144" s="3" t="s">
        <v>4</v>
      </c>
      <c r="AD4144" s="3" t="s">
        <v>4</v>
      </c>
      <c r="AE4144" s="3" t="s">
        <v>4</v>
      </c>
      <c r="AF4144" s="3" t="s">
        <v>4</v>
      </c>
      <c r="AG4144" s="3" t="s">
        <v>4</v>
      </c>
      <c r="AH4144" s="3" t="s">
        <v>4</v>
      </c>
      <c r="AI4144" s="3" t="s">
        <v>4</v>
      </c>
      <c r="AJ4144" s="3" t="s">
        <v>4</v>
      </c>
      <c r="AK4144" s="3" t="s">
        <v>4</v>
      </c>
      <c r="AL4144" s="3" t="s">
        <v>4</v>
      </c>
      <c r="AM4144" s="3" t="s">
        <v>4</v>
      </c>
      <c r="AN4144" s="3" t="s">
        <v>4</v>
      </c>
      <c r="AO4144" s="3" t="s">
        <v>4</v>
      </c>
      <c r="AP4144" s="3" t="s">
        <v>4</v>
      </c>
      <c r="AQ4144" s="3" t="s">
        <v>4</v>
      </c>
      <c r="AR4144" s="3" t="s">
        <v>4</v>
      </c>
      <c r="AS4144" s="3" t="s">
        <v>4</v>
      </c>
      <c r="AT4144" s="3" t="s">
        <v>4</v>
      </c>
      <c r="AU4144" s="3" t="s">
        <v>4</v>
      </c>
      <c r="AV4144" s="3" t="s">
        <v>4</v>
      </c>
      <c r="AW4144" s="3" t="s">
        <v>4</v>
      </c>
      <c r="AX4144" s="3" t="s">
        <v>4</v>
      </c>
      <c r="AY4144" s="3" t="s">
        <v>4</v>
      </c>
      <c r="AZ4144" s="3" t="s">
        <v>4</v>
      </c>
      <c r="BA4144" s="3" t="s">
        <v>4</v>
      </c>
      <c r="BB4144" s="3" t="s">
        <v>4</v>
      </c>
    </row>
    <row r="4145" spans="1:54" x14ac:dyDescent="0.3">
      <c r="A4145" s="3" t="s">
        <v>667</v>
      </c>
      <c r="B4145" s="3" t="s">
        <v>9836</v>
      </c>
      <c r="C4145" s="3" t="s">
        <v>3287</v>
      </c>
      <c r="D4145" s="3" t="s">
        <v>3235</v>
      </c>
      <c r="E4145" s="3">
        <v>417</v>
      </c>
      <c r="F4145" s="3" t="s">
        <v>37837</v>
      </c>
      <c r="G4145" s="3" t="s">
        <v>752</v>
      </c>
      <c r="H4145" s="3" t="s">
        <v>34507</v>
      </c>
      <c r="I4145" s="3"/>
      <c r="J4145" s="3" t="s">
        <v>4</v>
      </c>
      <c r="K4145" s="3" t="s">
        <v>4</v>
      </c>
      <c r="L4145" s="3" t="s">
        <v>697</v>
      </c>
      <c r="M4145" s="3" t="s">
        <v>4</v>
      </c>
      <c r="N4145" s="3"/>
      <c r="O4145" s="3" t="s">
        <v>4</v>
      </c>
      <c r="P4145" s="3" t="s">
        <v>4</v>
      </c>
      <c r="Q4145" s="3" t="s">
        <v>4</v>
      </c>
      <c r="R4145" s="3" t="s">
        <v>4</v>
      </c>
      <c r="S4145" s="3" t="s">
        <v>4</v>
      </c>
      <c r="T4145" s="3" t="s">
        <v>4</v>
      </c>
      <c r="U4145" s="3" t="s">
        <v>4</v>
      </c>
      <c r="V4145" s="3" t="s">
        <v>4</v>
      </c>
      <c r="W4145" s="3" t="s">
        <v>4</v>
      </c>
      <c r="X4145" s="3" t="s">
        <v>4</v>
      </c>
      <c r="Y4145" s="3" t="s">
        <v>4</v>
      </c>
      <c r="Z4145" s="3" t="s">
        <v>4</v>
      </c>
      <c r="AA4145" s="3" t="s">
        <v>4</v>
      </c>
      <c r="AB4145" s="3" t="s">
        <v>4</v>
      </c>
      <c r="AC4145" s="3" t="s">
        <v>4</v>
      </c>
      <c r="AD4145" s="3" t="s">
        <v>4</v>
      </c>
      <c r="AE4145" s="3" t="s">
        <v>4</v>
      </c>
      <c r="AF4145" s="3" t="s">
        <v>4</v>
      </c>
      <c r="AG4145" s="3" t="s">
        <v>4</v>
      </c>
      <c r="AH4145" s="3" t="s">
        <v>4</v>
      </c>
      <c r="AI4145" s="3" t="s">
        <v>4</v>
      </c>
      <c r="AJ4145" s="3" t="s">
        <v>4</v>
      </c>
      <c r="AK4145" s="3" t="s">
        <v>4</v>
      </c>
      <c r="AL4145" s="3" t="s">
        <v>4</v>
      </c>
      <c r="AM4145" s="3" t="s">
        <v>4</v>
      </c>
      <c r="AN4145" s="3" t="s">
        <v>4</v>
      </c>
      <c r="AO4145" s="3" t="s">
        <v>4</v>
      </c>
      <c r="AP4145" s="3" t="s">
        <v>4</v>
      </c>
      <c r="AQ4145" s="3" t="s">
        <v>4</v>
      </c>
      <c r="AR4145" s="3" t="s">
        <v>4</v>
      </c>
      <c r="AS4145" s="3" t="s">
        <v>4</v>
      </c>
      <c r="AT4145" s="3" t="s">
        <v>4</v>
      </c>
      <c r="AU4145" s="3" t="s">
        <v>4</v>
      </c>
      <c r="AV4145" s="3" t="s">
        <v>4</v>
      </c>
      <c r="AW4145" s="3" t="s">
        <v>4</v>
      </c>
      <c r="AX4145" s="3" t="s">
        <v>4</v>
      </c>
      <c r="AY4145" s="3" t="s">
        <v>4</v>
      </c>
      <c r="AZ4145" s="3" t="s">
        <v>4</v>
      </c>
      <c r="BA4145" s="3" t="s">
        <v>4</v>
      </c>
      <c r="BB4145" s="3" t="s">
        <v>4</v>
      </c>
    </row>
    <row r="4146" spans="1:54" ht="43.2" x14ac:dyDescent="0.3">
      <c r="A4146" s="3" t="s">
        <v>667</v>
      </c>
      <c r="B4146" s="3" t="s">
        <v>34508</v>
      </c>
      <c r="C4146" s="3" t="s">
        <v>10266</v>
      </c>
      <c r="D4146" s="3" t="s">
        <v>3235</v>
      </c>
      <c r="E4146" s="3">
        <v>418</v>
      </c>
      <c r="F4146" s="3" t="s">
        <v>37821</v>
      </c>
      <c r="G4146" s="3" t="s">
        <v>694</v>
      </c>
      <c r="H4146" s="3" t="s">
        <v>34509</v>
      </c>
      <c r="I4146" s="3"/>
      <c r="J4146" s="3" t="s">
        <v>697</v>
      </c>
      <c r="K4146" s="3" t="s">
        <v>4</v>
      </c>
      <c r="L4146" s="3" t="s">
        <v>697</v>
      </c>
      <c r="N4146" s="3"/>
      <c r="O4146" s="3" t="s">
        <v>699</v>
      </c>
      <c r="P4146" s="3"/>
      <c r="Q4146" s="3" t="s">
        <v>699</v>
      </c>
      <c r="R4146" s="3"/>
      <c r="S4146" s="3" t="s">
        <v>786</v>
      </c>
      <c r="T4146" s="3"/>
      <c r="U4146" s="3" t="s">
        <v>698</v>
      </c>
      <c r="W4146" s="3" t="s">
        <v>699</v>
      </c>
      <c r="Y4146" s="3" t="s">
        <v>790</v>
      </c>
      <c r="AA4146" s="3" t="s">
        <v>698</v>
      </c>
      <c r="AC4146" s="3" t="s">
        <v>700</v>
      </c>
      <c r="AE4146" s="3" t="s">
        <v>1132</v>
      </c>
      <c r="AG4146" s="3" t="s">
        <v>727</v>
      </c>
      <c r="AI4146" s="3" t="s">
        <v>728</v>
      </c>
      <c r="AK4146" s="3" t="s">
        <v>728</v>
      </c>
      <c r="AM4146" s="3" t="s">
        <v>728</v>
      </c>
      <c r="AO4146" s="3" t="s">
        <v>5772</v>
      </c>
      <c r="AP4146" s="3" t="s">
        <v>34510</v>
      </c>
      <c r="AQ4146" s="3" t="s">
        <v>730</v>
      </c>
      <c r="AS4146" s="3" t="s">
        <v>786</v>
      </c>
      <c r="AU4146" s="3" t="s">
        <v>700</v>
      </c>
      <c r="AV4146" s="3" t="s">
        <v>34511</v>
      </c>
      <c r="AW4146" s="3" t="s">
        <v>727</v>
      </c>
      <c r="AY4146" s="3" t="s">
        <v>699</v>
      </c>
      <c r="BA4146" s="3" t="s">
        <v>698</v>
      </c>
    </row>
    <row r="4147" spans="1:54" ht="28.8" x14ac:dyDescent="0.3">
      <c r="A4147" s="3" t="s">
        <v>667</v>
      </c>
      <c r="B4147" s="3" t="s">
        <v>34512</v>
      </c>
      <c r="C4147" s="3" t="s">
        <v>10266</v>
      </c>
      <c r="D4147" s="3" t="s">
        <v>3235</v>
      </c>
      <c r="E4147" s="3">
        <v>419</v>
      </c>
      <c r="F4147" s="3" t="s">
        <v>37833</v>
      </c>
      <c r="G4147" s="3" t="s">
        <v>752</v>
      </c>
      <c r="H4147" s="3" t="s">
        <v>34513</v>
      </c>
      <c r="I4147" s="3"/>
      <c r="J4147" s="3" t="s">
        <v>4</v>
      </c>
      <c r="K4147" s="3" t="s">
        <v>4</v>
      </c>
      <c r="L4147" s="3" t="s">
        <v>697</v>
      </c>
      <c r="M4147" s="3" t="s">
        <v>4</v>
      </c>
      <c r="N4147" s="3"/>
      <c r="O4147" s="3" t="s">
        <v>4</v>
      </c>
      <c r="P4147" s="3" t="s">
        <v>4</v>
      </c>
      <c r="Q4147" s="3" t="s">
        <v>4</v>
      </c>
      <c r="R4147" s="3" t="s">
        <v>4</v>
      </c>
      <c r="S4147" s="3" t="s">
        <v>4</v>
      </c>
      <c r="T4147" s="3" t="s">
        <v>4</v>
      </c>
      <c r="U4147" s="3" t="s">
        <v>4</v>
      </c>
      <c r="V4147" s="3" t="s">
        <v>4</v>
      </c>
      <c r="W4147" s="3" t="s">
        <v>4</v>
      </c>
      <c r="X4147" s="3" t="s">
        <v>4</v>
      </c>
      <c r="Y4147" s="3" t="s">
        <v>4</v>
      </c>
      <c r="Z4147" s="3" t="s">
        <v>4</v>
      </c>
      <c r="AA4147" s="3" t="s">
        <v>4</v>
      </c>
      <c r="AB4147" s="3" t="s">
        <v>4</v>
      </c>
      <c r="AC4147" s="3" t="s">
        <v>4</v>
      </c>
      <c r="AD4147" s="3" t="s">
        <v>4</v>
      </c>
      <c r="AE4147" s="3" t="s">
        <v>4</v>
      </c>
      <c r="AF4147" s="3" t="s">
        <v>4</v>
      </c>
      <c r="AG4147" s="3" t="s">
        <v>4</v>
      </c>
      <c r="AH4147" s="3" t="s">
        <v>4</v>
      </c>
      <c r="AI4147" s="3" t="s">
        <v>4</v>
      </c>
      <c r="AJ4147" s="3" t="s">
        <v>4</v>
      </c>
      <c r="AK4147" s="3" t="s">
        <v>4</v>
      </c>
      <c r="AL4147" s="3" t="s">
        <v>4</v>
      </c>
      <c r="AM4147" s="3" t="s">
        <v>4</v>
      </c>
      <c r="AN4147" s="3" t="s">
        <v>4</v>
      </c>
      <c r="AO4147" s="3" t="s">
        <v>4</v>
      </c>
      <c r="AP4147" s="3" t="s">
        <v>4</v>
      </c>
      <c r="AQ4147" s="3" t="s">
        <v>4</v>
      </c>
      <c r="AR4147" s="3" t="s">
        <v>4</v>
      </c>
      <c r="AS4147" s="3" t="s">
        <v>4</v>
      </c>
      <c r="AT4147" s="3" t="s">
        <v>4</v>
      </c>
      <c r="AU4147" s="3" t="s">
        <v>4</v>
      </c>
      <c r="AV4147" s="3" t="s">
        <v>4</v>
      </c>
      <c r="AW4147" s="3" t="s">
        <v>4</v>
      </c>
      <c r="AX4147" s="3" t="s">
        <v>4</v>
      </c>
      <c r="AY4147" s="3" t="s">
        <v>4</v>
      </c>
      <c r="AZ4147" s="3" t="s">
        <v>4</v>
      </c>
      <c r="BA4147" s="3" t="s">
        <v>4</v>
      </c>
      <c r="BB4147" s="3" t="s">
        <v>4</v>
      </c>
    </row>
    <row r="4148" spans="1:54" x14ac:dyDescent="0.3">
      <c r="A4148" s="3" t="s">
        <v>667</v>
      </c>
      <c r="B4148" s="3" t="s">
        <v>1204</v>
      </c>
      <c r="C4148" s="3" t="s">
        <v>34514</v>
      </c>
      <c r="D4148" s="3" t="s">
        <v>3235</v>
      </c>
      <c r="E4148" s="3">
        <v>420</v>
      </c>
      <c r="F4148" s="3" t="s">
        <v>37829</v>
      </c>
      <c r="G4148" s="3" t="s">
        <v>694</v>
      </c>
      <c r="H4148" s="3" t="s">
        <v>34515</v>
      </c>
      <c r="I4148" s="3"/>
      <c r="J4148" s="3" t="s">
        <v>4</v>
      </c>
      <c r="K4148" s="3" t="s">
        <v>4</v>
      </c>
      <c r="L4148" s="3" t="s">
        <v>697</v>
      </c>
      <c r="M4148" s="3" t="s">
        <v>4</v>
      </c>
      <c r="N4148" s="3"/>
      <c r="O4148" s="3" t="s">
        <v>4</v>
      </c>
      <c r="P4148" s="3" t="s">
        <v>4</v>
      </c>
      <c r="Q4148" s="3" t="s">
        <v>4</v>
      </c>
      <c r="R4148" s="3" t="s">
        <v>4</v>
      </c>
      <c r="S4148" s="3" t="s">
        <v>4</v>
      </c>
      <c r="T4148" s="3" t="s">
        <v>4</v>
      </c>
      <c r="U4148" s="3" t="s">
        <v>4</v>
      </c>
      <c r="V4148" s="3" t="s">
        <v>4</v>
      </c>
      <c r="W4148" s="3" t="s">
        <v>4</v>
      </c>
      <c r="X4148" s="3" t="s">
        <v>4</v>
      </c>
      <c r="Y4148" s="3" t="s">
        <v>4</v>
      </c>
      <c r="Z4148" s="3" t="s">
        <v>4</v>
      </c>
      <c r="AA4148" s="3" t="s">
        <v>4</v>
      </c>
      <c r="AB4148" s="3" t="s">
        <v>4</v>
      </c>
      <c r="AC4148" s="3" t="s">
        <v>4</v>
      </c>
      <c r="AD4148" s="3" t="s">
        <v>4</v>
      </c>
      <c r="AE4148" s="3" t="s">
        <v>4</v>
      </c>
      <c r="AF4148" s="3" t="s">
        <v>4</v>
      </c>
      <c r="AG4148" s="3" t="s">
        <v>4</v>
      </c>
      <c r="AH4148" s="3" t="s">
        <v>4</v>
      </c>
      <c r="AI4148" s="3" t="s">
        <v>4</v>
      </c>
      <c r="AJ4148" s="3" t="s">
        <v>4</v>
      </c>
      <c r="AK4148" s="3" t="s">
        <v>4</v>
      </c>
      <c r="AL4148" s="3" t="s">
        <v>4</v>
      </c>
      <c r="AM4148" s="3" t="s">
        <v>4</v>
      </c>
      <c r="AN4148" s="3" t="s">
        <v>4</v>
      </c>
      <c r="AO4148" s="3" t="s">
        <v>4</v>
      </c>
      <c r="AP4148" s="3" t="s">
        <v>4</v>
      </c>
      <c r="AQ4148" s="3" t="s">
        <v>4</v>
      </c>
      <c r="AR4148" s="3" t="s">
        <v>4</v>
      </c>
      <c r="AS4148" s="3" t="s">
        <v>4</v>
      </c>
      <c r="AT4148" s="3" t="s">
        <v>4</v>
      </c>
      <c r="AU4148" s="3" t="s">
        <v>4</v>
      </c>
      <c r="AV4148" s="3" t="s">
        <v>4</v>
      </c>
      <c r="AW4148" s="3" t="s">
        <v>4</v>
      </c>
      <c r="AX4148" s="3" t="s">
        <v>4</v>
      </c>
      <c r="AY4148" s="3" t="s">
        <v>4</v>
      </c>
      <c r="AZ4148" s="3" t="s">
        <v>4</v>
      </c>
      <c r="BA4148" s="3" t="s">
        <v>4</v>
      </c>
      <c r="BB4148" s="3" t="s">
        <v>4</v>
      </c>
    </row>
    <row r="4149" spans="1:54" ht="201.6" x14ac:dyDescent="0.3">
      <c r="A4149" s="3" t="s">
        <v>667</v>
      </c>
      <c r="B4149" s="3" t="s">
        <v>3240</v>
      </c>
      <c r="C4149" s="3" t="s">
        <v>34516</v>
      </c>
      <c r="D4149" s="3" t="s">
        <v>3235</v>
      </c>
      <c r="E4149" s="3">
        <v>421</v>
      </c>
      <c r="F4149" s="3" t="s">
        <v>37874</v>
      </c>
      <c r="G4149" s="3" t="s">
        <v>694</v>
      </c>
      <c r="H4149" s="3" t="s">
        <v>7557</v>
      </c>
      <c r="I4149" s="3"/>
      <c r="J4149" s="3" t="s">
        <v>697</v>
      </c>
      <c r="K4149" s="3" t="s">
        <v>4</v>
      </c>
      <c r="L4149" s="3" t="s">
        <v>697</v>
      </c>
      <c r="N4149" s="3"/>
      <c r="O4149" s="3" t="s">
        <v>730</v>
      </c>
      <c r="P4149" s="3" t="s">
        <v>34517</v>
      </c>
      <c r="Q4149" s="3" t="s">
        <v>700</v>
      </c>
      <c r="R4149" s="3"/>
      <c r="S4149" s="3" t="s">
        <v>698</v>
      </c>
      <c r="T4149" s="3" t="s">
        <v>34518</v>
      </c>
      <c r="U4149" s="3" t="s">
        <v>712</v>
      </c>
      <c r="W4149" s="3" t="s">
        <v>698</v>
      </c>
      <c r="Y4149" s="3" t="s">
        <v>698</v>
      </c>
      <c r="AA4149" s="3" t="s">
        <v>699</v>
      </c>
      <c r="AC4149" s="3" t="s">
        <v>728</v>
      </c>
      <c r="AD4149" s="3" t="s">
        <v>34519</v>
      </c>
      <c r="AE4149" s="3" t="s">
        <v>712</v>
      </c>
      <c r="AF4149" s="3" t="s">
        <v>34520</v>
      </c>
      <c r="AG4149" s="3" t="s">
        <v>700</v>
      </c>
      <c r="AH4149" s="3" t="s">
        <v>34521</v>
      </c>
      <c r="AI4149" s="3" t="s">
        <v>728</v>
      </c>
      <c r="AJ4149" s="3" t="s">
        <v>37724</v>
      </c>
      <c r="AK4149" s="3" t="s">
        <v>699</v>
      </c>
      <c r="AM4149" s="3" t="s">
        <v>700</v>
      </c>
      <c r="AN4149" s="3" t="s">
        <v>34522</v>
      </c>
      <c r="AO4149" s="3" t="s">
        <v>700</v>
      </c>
      <c r="AQ4149" s="3" t="s">
        <v>699</v>
      </c>
      <c r="AS4149" s="3" t="s">
        <v>730</v>
      </c>
      <c r="AT4149" s="3" t="s">
        <v>34523</v>
      </c>
      <c r="AU4149" s="3" t="s">
        <v>699</v>
      </c>
      <c r="AW4149" s="3" t="s">
        <v>730</v>
      </c>
      <c r="AX4149" s="3" t="s">
        <v>34524</v>
      </c>
      <c r="AY4149" s="3" t="s">
        <v>699</v>
      </c>
      <c r="BA4149" s="3" t="s">
        <v>790</v>
      </c>
    </row>
    <row r="4150" spans="1:54" ht="115.2" x14ac:dyDescent="0.3">
      <c r="A4150" s="3" t="s">
        <v>667</v>
      </c>
      <c r="B4150" s="3" t="s">
        <v>17016</v>
      </c>
      <c r="C4150" s="3" t="s">
        <v>34525</v>
      </c>
      <c r="D4150" s="3" t="s">
        <v>3235</v>
      </c>
      <c r="E4150" s="3">
        <v>422</v>
      </c>
      <c r="F4150" s="3" t="s">
        <v>37851</v>
      </c>
      <c r="G4150" s="3" t="s">
        <v>694</v>
      </c>
      <c r="H4150" s="3" t="s">
        <v>34505</v>
      </c>
      <c r="I4150" s="3" t="s">
        <v>34506</v>
      </c>
      <c r="J4150" s="3" t="s">
        <v>697</v>
      </c>
      <c r="K4150" s="3" t="s">
        <v>4</v>
      </c>
      <c r="L4150" s="3" t="s">
        <v>705</v>
      </c>
      <c r="N4150" s="3"/>
      <c r="O4150" s="3" t="s">
        <v>698</v>
      </c>
      <c r="P4150" s="3" t="s">
        <v>34526</v>
      </c>
      <c r="Q4150" s="3" t="s">
        <v>700</v>
      </c>
      <c r="R4150" s="3" t="s">
        <v>34527</v>
      </c>
      <c r="S4150" s="3" t="s">
        <v>698</v>
      </c>
      <c r="T4150" s="3" t="s">
        <v>34528</v>
      </c>
      <c r="U4150" s="3" t="s">
        <v>712</v>
      </c>
      <c r="V4150" s="3" t="s">
        <v>34529</v>
      </c>
      <c r="W4150" s="3" t="s">
        <v>699</v>
      </c>
      <c r="X4150" s="3" t="s">
        <v>34530</v>
      </c>
      <c r="Y4150" s="3" t="s">
        <v>699</v>
      </c>
      <c r="Z4150" s="3" t="s">
        <v>34531</v>
      </c>
      <c r="AA4150" s="3" t="s">
        <v>699</v>
      </c>
      <c r="AC4150" s="3" t="s">
        <v>698</v>
      </c>
      <c r="AD4150" s="3" t="s">
        <v>34532</v>
      </c>
      <c r="AE4150" s="3" t="s">
        <v>712</v>
      </c>
      <c r="AG4150" s="3" t="s">
        <v>700</v>
      </c>
      <c r="AI4150" s="3" t="s">
        <v>700</v>
      </c>
      <c r="AK4150" s="3" t="s">
        <v>699</v>
      </c>
      <c r="AL4150" s="3" t="s">
        <v>34533</v>
      </c>
      <c r="AM4150" s="3" t="s">
        <v>700</v>
      </c>
      <c r="AN4150" s="3" t="s">
        <v>34534</v>
      </c>
      <c r="AO4150" s="3" t="s">
        <v>700</v>
      </c>
      <c r="AP4150" s="3" t="s">
        <v>34535</v>
      </c>
      <c r="AQ4150" s="3" t="s">
        <v>699</v>
      </c>
      <c r="AS4150" s="3" t="s">
        <v>699</v>
      </c>
      <c r="AU4150" s="3" t="s">
        <v>699</v>
      </c>
      <c r="AW4150" s="3" t="s">
        <v>698</v>
      </c>
      <c r="AX4150" s="3" t="s">
        <v>34536</v>
      </c>
      <c r="AY4150" s="3" t="s">
        <v>700</v>
      </c>
      <c r="AZ4150" s="3" t="s">
        <v>34537</v>
      </c>
      <c r="BA4150" s="3" t="s">
        <v>698</v>
      </c>
      <c r="BB4150" s="3" t="s">
        <v>34538</v>
      </c>
    </row>
    <row r="4151" spans="1:54" ht="144" x14ac:dyDescent="0.3">
      <c r="A4151" s="3" t="s">
        <v>667</v>
      </c>
      <c r="B4151" s="3" t="s">
        <v>19889</v>
      </c>
      <c r="C4151" s="3" t="s">
        <v>33598</v>
      </c>
      <c r="D4151" s="3" t="s">
        <v>3235</v>
      </c>
      <c r="E4151" s="3">
        <v>423</v>
      </c>
      <c r="F4151" s="3" t="s">
        <v>37859</v>
      </c>
      <c r="G4151" s="3" t="s">
        <v>752</v>
      </c>
      <c r="H4151" s="3" t="s">
        <v>1881</v>
      </c>
      <c r="I4151" s="3" t="s">
        <v>34539</v>
      </c>
      <c r="J4151" s="3" t="s">
        <v>697</v>
      </c>
      <c r="K4151" s="3" t="s">
        <v>4</v>
      </c>
      <c r="L4151" s="3" t="s">
        <v>697</v>
      </c>
      <c r="M4151" s="3" t="s">
        <v>7289</v>
      </c>
      <c r="N4151" s="3"/>
      <c r="O4151" s="3" t="s">
        <v>729</v>
      </c>
      <c r="P4151" s="3" t="s">
        <v>34540</v>
      </c>
      <c r="Q4151" s="3" t="s">
        <v>729</v>
      </c>
      <c r="R4151" s="3" t="s">
        <v>34541</v>
      </c>
      <c r="S4151" s="3" t="s">
        <v>698</v>
      </c>
      <c r="T4151" s="3" t="s">
        <v>34542</v>
      </c>
      <c r="U4151" s="3" t="s">
        <v>731</v>
      </c>
      <c r="V4151" s="3" t="s">
        <v>34543</v>
      </c>
      <c r="W4151" s="3" t="s">
        <v>730</v>
      </c>
      <c r="X4151" s="3" t="s">
        <v>34544</v>
      </c>
      <c r="Y4151" s="3" t="s">
        <v>700</v>
      </c>
      <c r="Z4151" s="3" t="s">
        <v>34545</v>
      </c>
      <c r="AA4151" s="3" t="s">
        <v>729</v>
      </c>
      <c r="AB4151" s="3" t="s">
        <v>34546</v>
      </c>
      <c r="AC4151" s="3" t="s">
        <v>698</v>
      </c>
      <c r="AD4151" s="3" t="s">
        <v>34547</v>
      </c>
      <c r="AE4151" s="3" t="s">
        <v>729</v>
      </c>
      <c r="AF4151" s="3" t="s">
        <v>34548</v>
      </c>
      <c r="AG4151" s="3" t="s">
        <v>728</v>
      </c>
      <c r="AH4151" s="3" t="s">
        <v>34549</v>
      </c>
      <c r="AI4151" s="3" t="s">
        <v>728</v>
      </c>
      <c r="AJ4151" s="3" t="s">
        <v>37725</v>
      </c>
      <c r="AK4151" s="3" t="s">
        <v>698</v>
      </c>
      <c r="AL4151" s="3" t="s">
        <v>34550</v>
      </c>
      <c r="AM4151" s="3" t="s">
        <v>699</v>
      </c>
      <c r="AN4151" s="3" t="s">
        <v>34551</v>
      </c>
      <c r="AO4151" s="3" t="s">
        <v>727</v>
      </c>
      <c r="AP4151" s="3" t="s">
        <v>34552</v>
      </c>
      <c r="AQ4151" s="3" t="s">
        <v>699</v>
      </c>
      <c r="AR4151" s="3" t="s">
        <v>34553</v>
      </c>
      <c r="AS4151" s="3" t="s">
        <v>698</v>
      </c>
      <c r="AT4151" s="3" t="s">
        <v>34554</v>
      </c>
      <c r="AU4151" s="3" t="s">
        <v>699</v>
      </c>
      <c r="AV4151" s="3" t="s">
        <v>34555</v>
      </c>
      <c r="AW4151" s="3" t="s">
        <v>700</v>
      </c>
      <c r="AX4151" s="3" t="s">
        <v>34556</v>
      </c>
      <c r="AY4151" s="3" t="s">
        <v>729</v>
      </c>
      <c r="AZ4151" s="3" t="s">
        <v>34557</v>
      </c>
      <c r="BA4151" s="3" t="s">
        <v>786</v>
      </c>
      <c r="BB4151" s="3" t="s">
        <v>34558</v>
      </c>
    </row>
    <row r="4152" spans="1:54" ht="144" x14ac:dyDescent="0.3">
      <c r="A4152" s="3" t="s">
        <v>667</v>
      </c>
      <c r="B4152" s="3" t="s">
        <v>832</v>
      </c>
      <c r="C4152" s="3" t="s">
        <v>3321</v>
      </c>
      <c r="D4152" s="3" t="s">
        <v>3235</v>
      </c>
      <c r="E4152" s="3">
        <v>424</v>
      </c>
      <c r="F4152" s="3" t="s">
        <v>37829</v>
      </c>
      <c r="G4152" s="3" t="s">
        <v>694</v>
      </c>
      <c r="H4152" s="3" t="s">
        <v>4155</v>
      </c>
      <c r="I4152" s="3"/>
      <c r="J4152" s="3" t="s">
        <v>697</v>
      </c>
      <c r="K4152" s="3" t="s">
        <v>4</v>
      </c>
      <c r="L4152" s="3" t="s">
        <v>697</v>
      </c>
      <c r="N4152" s="3"/>
      <c r="O4152" s="3" t="s">
        <v>699</v>
      </c>
      <c r="P4152" s="3" t="s">
        <v>34559</v>
      </c>
      <c r="Q4152" s="3" t="s">
        <v>729</v>
      </c>
      <c r="R4152" s="3" t="s">
        <v>34560</v>
      </c>
      <c r="S4152" s="3" t="s">
        <v>730</v>
      </c>
      <c r="T4152" s="3"/>
      <c r="U4152" s="3" t="s">
        <v>712</v>
      </c>
      <c r="W4152" s="3" t="s">
        <v>729</v>
      </c>
      <c r="Y4152" s="3" t="s">
        <v>700</v>
      </c>
      <c r="AA4152" s="3" t="s">
        <v>698</v>
      </c>
      <c r="AC4152" s="3" t="s">
        <v>730</v>
      </c>
      <c r="AD4152" s="3" t="s">
        <v>34561</v>
      </c>
      <c r="AE4152" s="3" t="s">
        <v>729</v>
      </c>
      <c r="AF4152" s="3" t="s">
        <v>34562</v>
      </c>
      <c r="AG4152" s="3" t="s">
        <v>700</v>
      </c>
      <c r="AH4152" s="3" t="s">
        <v>34563</v>
      </c>
      <c r="AI4152" s="3" t="s">
        <v>700</v>
      </c>
      <c r="AK4152" s="3" t="s">
        <v>698</v>
      </c>
      <c r="AL4152" s="3" t="s">
        <v>34564</v>
      </c>
      <c r="AM4152" s="3" t="s">
        <v>699</v>
      </c>
      <c r="AN4152" s="3" t="s">
        <v>34565</v>
      </c>
      <c r="AO4152" s="3" t="s">
        <v>700</v>
      </c>
      <c r="AP4152" s="3" t="s">
        <v>34566</v>
      </c>
      <c r="AQ4152" s="3" t="s">
        <v>729</v>
      </c>
      <c r="AR4152" s="3" t="s">
        <v>34567</v>
      </c>
      <c r="AS4152" s="3" t="s">
        <v>698</v>
      </c>
      <c r="AU4152" s="3" t="s">
        <v>700</v>
      </c>
      <c r="AV4152" s="3" t="s">
        <v>37726</v>
      </c>
      <c r="AW4152" s="3" t="s">
        <v>700</v>
      </c>
      <c r="AX4152" s="3" t="s">
        <v>34568</v>
      </c>
      <c r="AY4152" s="3" t="s">
        <v>699</v>
      </c>
      <c r="AZ4152" s="3" t="s">
        <v>34569</v>
      </c>
      <c r="BA4152" s="3" t="s">
        <v>699</v>
      </c>
      <c r="BB4152" s="3" t="s">
        <v>34570</v>
      </c>
    </row>
    <row r="4153" spans="1:54" x14ac:dyDescent="0.3">
      <c r="A4153" s="3" t="s">
        <v>667</v>
      </c>
      <c r="B4153" s="3" t="s">
        <v>14221</v>
      </c>
      <c r="C4153" s="3" t="s">
        <v>3321</v>
      </c>
      <c r="D4153" s="3" t="s">
        <v>3235</v>
      </c>
      <c r="E4153" s="3">
        <v>425</v>
      </c>
      <c r="F4153" s="3" t="s">
        <v>37851</v>
      </c>
      <c r="G4153" s="3" t="s">
        <v>752</v>
      </c>
      <c r="H4153" s="3"/>
      <c r="I4153" s="3" t="s">
        <v>5659</v>
      </c>
      <c r="J4153" s="3" t="s">
        <v>4</v>
      </c>
      <c r="K4153" s="3" t="s">
        <v>4</v>
      </c>
      <c r="L4153" s="3" t="s">
        <v>697</v>
      </c>
      <c r="M4153" s="3" t="s">
        <v>4</v>
      </c>
      <c r="N4153" s="3"/>
      <c r="O4153" s="3" t="s">
        <v>4</v>
      </c>
      <c r="P4153" s="3" t="s">
        <v>4</v>
      </c>
      <c r="Q4153" s="3" t="s">
        <v>4</v>
      </c>
      <c r="R4153" s="3" t="s">
        <v>4</v>
      </c>
      <c r="S4153" s="3" t="s">
        <v>4</v>
      </c>
      <c r="T4153" s="3" t="s">
        <v>4</v>
      </c>
      <c r="U4153" s="3" t="s">
        <v>4</v>
      </c>
      <c r="V4153" s="3" t="s">
        <v>4</v>
      </c>
      <c r="W4153" s="3" t="s">
        <v>4</v>
      </c>
      <c r="X4153" s="3" t="s">
        <v>4</v>
      </c>
      <c r="Y4153" s="3" t="s">
        <v>4</v>
      </c>
      <c r="Z4153" s="3" t="s">
        <v>4</v>
      </c>
      <c r="AA4153" s="3" t="s">
        <v>4</v>
      </c>
      <c r="AB4153" s="3" t="s">
        <v>4</v>
      </c>
      <c r="AC4153" s="3" t="s">
        <v>4</v>
      </c>
      <c r="AD4153" s="3" t="s">
        <v>4</v>
      </c>
      <c r="AE4153" s="3" t="s">
        <v>4</v>
      </c>
      <c r="AF4153" s="3" t="s">
        <v>4</v>
      </c>
      <c r="AG4153" s="3" t="s">
        <v>4</v>
      </c>
      <c r="AH4153" s="3" t="s">
        <v>4</v>
      </c>
      <c r="AI4153" s="3" t="s">
        <v>4</v>
      </c>
      <c r="AJ4153" s="3" t="s">
        <v>4</v>
      </c>
      <c r="AK4153" s="3" t="s">
        <v>4</v>
      </c>
      <c r="AL4153" s="3" t="s">
        <v>4</v>
      </c>
      <c r="AM4153" s="3" t="s">
        <v>4</v>
      </c>
      <c r="AN4153" s="3" t="s">
        <v>4</v>
      </c>
      <c r="AO4153" s="3" t="s">
        <v>4</v>
      </c>
      <c r="AP4153" s="3" t="s">
        <v>4</v>
      </c>
      <c r="AQ4153" s="3" t="s">
        <v>4</v>
      </c>
      <c r="AR4153" s="3" t="s">
        <v>4</v>
      </c>
      <c r="AS4153" s="3" t="s">
        <v>4</v>
      </c>
      <c r="AT4153" s="3" t="s">
        <v>4</v>
      </c>
      <c r="AU4153" s="3" t="s">
        <v>4</v>
      </c>
      <c r="AV4153" s="3" t="s">
        <v>4</v>
      </c>
      <c r="AW4153" s="3" t="s">
        <v>4</v>
      </c>
      <c r="AX4153" s="3" t="s">
        <v>4</v>
      </c>
      <c r="AY4153" s="3" t="s">
        <v>4</v>
      </c>
      <c r="AZ4153" s="3" t="s">
        <v>4</v>
      </c>
      <c r="BA4153" s="3" t="s">
        <v>4</v>
      </c>
      <c r="BB4153" s="3" t="s">
        <v>4</v>
      </c>
    </row>
    <row r="4154" spans="1:54" x14ac:dyDescent="0.3">
      <c r="A4154" s="3" t="s">
        <v>667</v>
      </c>
      <c r="B4154" s="3" t="s">
        <v>34571</v>
      </c>
      <c r="C4154" s="3" t="s">
        <v>3327</v>
      </c>
      <c r="D4154" s="3" t="s">
        <v>3235</v>
      </c>
      <c r="E4154" s="3">
        <v>426</v>
      </c>
      <c r="F4154" s="3" t="s">
        <v>37869</v>
      </c>
      <c r="G4154" s="3" t="s">
        <v>694</v>
      </c>
      <c r="H4154" s="3" t="s">
        <v>34572</v>
      </c>
      <c r="I4154" s="3"/>
      <c r="J4154" s="3" t="s">
        <v>4</v>
      </c>
      <c r="K4154" s="3" t="s">
        <v>4</v>
      </c>
      <c r="L4154" s="3" t="s">
        <v>697</v>
      </c>
      <c r="M4154" s="3" t="s">
        <v>4</v>
      </c>
      <c r="N4154" s="3"/>
      <c r="O4154" s="3" t="s">
        <v>4</v>
      </c>
      <c r="P4154" s="3" t="s">
        <v>4</v>
      </c>
      <c r="Q4154" s="3" t="s">
        <v>4</v>
      </c>
      <c r="R4154" s="3" t="s">
        <v>4</v>
      </c>
      <c r="S4154" s="3" t="s">
        <v>4</v>
      </c>
      <c r="T4154" s="3" t="s">
        <v>4</v>
      </c>
      <c r="U4154" s="3" t="s">
        <v>4</v>
      </c>
      <c r="V4154" s="3" t="s">
        <v>4</v>
      </c>
      <c r="W4154" s="3" t="s">
        <v>4</v>
      </c>
      <c r="X4154" s="3" t="s">
        <v>4</v>
      </c>
      <c r="Y4154" s="3" t="s">
        <v>4</v>
      </c>
      <c r="Z4154" s="3" t="s">
        <v>4</v>
      </c>
      <c r="AA4154" s="3" t="s">
        <v>4</v>
      </c>
      <c r="AB4154" s="3" t="s">
        <v>4</v>
      </c>
      <c r="AC4154" s="3" t="s">
        <v>4</v>
      </c>
      <c r="AD4154" s="3" t="s">
        <v>4</v>
      </c>
      <c r="AE4154" s="3" t="s">
        <v>4</v>
      </c>
      <c r="AF4154" s="3" t="s">
        <v>4</v>
      </c>
      <c r="AG4154" s="3" t="s">
        <v>4</v>
      </c>
      <c r="AH4154" s="3" t="s">
        <v>4</v>
      </c>
      <c r="AI4154" s="3" t="s">
        <v>4</v>
      </c>
      <c r="AJ4154" s="3" t="s">
        <v>4</v>
      </c>
      <c r="AK4154" s="3" t="s">
        <v>4</v>
      </c>
      <c r="AL4154" s="3" t="s">
        <v>4</v>
      </c>
      <c r="AM4154" s="3" t="s">
        <v>4</v>
      </c>
      <c r="AN4154" s="3" t="s">
        <v>4</v>
      </c>
      <c r="AO4154" s="3" t="s">
        <v>4</v>
      </c>
      <c r="AP4154" s="3" t="s">
        <v>4</v>
      </c>
      <c r="AQ4154" s="3" t="s">
        <v>4</v>
      </c>
      <c r="AR4154" s="3" t="s">
        <v>4</v>
      </c>
      <c r="AS4154" s="3" t="s">
        <v>4</v>
      </c>
      <c r="AT4154" s="3" t="s">
        <v>4</v>
      </c>
      <c r="AU4154" s="3" t="s">
        <v>4</v>
      </c>
      <c r="AV4154" s="3" t="s">
        <v>4</v>
      </c>
      <c r="AW4154" s="3" t="s">
        <v>4</v>
      </c>
      <c r="AX4154" s="3" t="s">
        <v>4</v>
      </c>
      <c r="AY4154" s="3" t="s">
        <v>4</v>
      </c>
      <c r="AZ4154" s="3" t="s">
        <v>4</v>
      </c>
      <c r="BA4154" s="3" t="s">
        <v>4</v>
      </c>
      <c r="BB4154" s="3" t="s">
        <v>4</v>
      </c>
    </row>
    <row r="4155" spans="1:54" ht="72" x14ac:dyDescent="0.3">
      <c r="A4155" s="3" t="s">
        <v>667</v>
      </c>
      <c r="B4155" s="3" t="s">
        <v>2476</v>
      </c>
      <c r="C4155" s="3" t="s">
        <v>20503</v>
      </c>
      <c r="D4155" s="3" t="s">
        <v>3235</v>
      </c>
      <c r="E4155" s="3">
        <v>427</v>
      </c>
      <c r="F4155" s="3" t="s">
        <v>37872</v>
      </c>
      <c r="G4155" s="3" t="s">
        <v>694</v>
      </c>
      <c r="H4155" s="3"/>
      <c r="I4155" s="3" t="s">
        <v>11834</v>
      </c>
      <c r="J4155" s="3" t="s">
        <v>697</v>
      </c>
      <c r="K4155" s="3" t="s">
        <v>4</v>
      </c>
      <c r="L4155" s="3" t="s">
        <v>697</v>
      </c>
      <c r="N4155" s="3"/>
      <c r="O4155" s="3" t="s">
        <v>698</v>
      </c>
      <c r="P4155" s="3" t="s">
        <v>34573</v>
      </c>
      <c r="Q4155" s="3" t="s">
        <v>700</v>
      </c>
      <c r="R4155" s="3" t="s">
        <v>34574</v>
      </c>
      <c r="S4155" s="3" t="s">
        <v>698</v>
      </c>
      <c r="T4155" s="3"/>
      <c r="U4155" s="3" t="s">
        <v>699</v>
      </c>
      <c r="W4155" s="3" t="s">
        <v>699</v>
      </c>
      <c r="Y4155" s="3" t="s">
        <v>698</v>
      </c>
      <c r="AA4155" s="3" t="s">
        <v>699</v>
      </c>
      <c r="AC4155" s="3" t="s">
        <v>698</v>
      </c>
      <c r="AE4155" s="3" t="s">
        <v>700</v>
      </c>
      <c r="AG4155" s="3" t="s">
        <v>700</v>
      </c>
      <c r="AI4155" s="3" t="s">
        <v>700</v>
      </c>
      <c r="AK4155" s="3" t="s">
        <v>700</v>
      </c>
      <c r="AM4155" s="3" t="s">
        <v>700</v>
      </c>
      <c r="AO4155" s="3" t="s">
        <v>5772</v>
      </c>
      <c r="AQ4155" s="3" t="s">
        <v>698</v>
      </c>
      <c r="AS4155" s="3" t="s">
        <v>700</v>
      </c>
      <c r="AU4155" s="3" t="s">
        <v>699</v>
      </c>
      <c r="AV4155" s="3" t="s">
        <v>34575</v>
      </c>
      <c r="AW4155" s="3" t="s">
        <v>700</v>
      </c>
      <c r="AY4155" s="3" t="s">
        <v>700</v>
      </c>
      <c r="BA4155" s="3" t="s">
        <v>698</v>
      </c>
    </row>
    <row r="4156" spans="1:54" x14ac:dyDescent="0.3">
      <c r="A4156" s="3" t="s">
        <v>667</v>
      </c>
      <c r="B4156" s="3" t="s">
        <v>34576</v>
      </c>
      <c r="C4156" s="3" t="s">
        <v>34577</v>
      </c>
      <c r="D4156" s="3" t="s">
        <v>3235</v>
      </c>
      <c r="E4156" s="3">
        <v>428</v>
      </c>
      <c r="F4156" s="3" t="s">
        <v>37829</v>
      </c>
      <c r="G4156" s="3" t="s">
        <v>694</v>
      </c>
      <c r="H4156" s="3" t="s">
        <v>34578</v>
      </c>
      <c r="I4156" s="3"/>
      <c r="J4156" s="3" t="s">
        <v>4</v>
      </c>
      <c r="K4156" s="3" t="s">
        <v>4</v>
      </c>
      <c r="L4156" s="3" t="s">
        <v>697</v>
      </c>
      <c r="M4156" s="3" t="s">
        <v>4</v>
      </c>
      <c r="N4156" s="3"/>
      <c r="O4156" s="3" t="s">
        <v>4</v>
      </c>
      <c r="P4156" s="3" t="s">
        <v>4</v>
      </c>
      <c r="Q4156" s="3" t="s">
        <v>4</v>
      </c>
      <c r="R4156" s="3" t="s">
        <v>4</v>
      </c>
      <c r="S4156" s="3" t="s">
        <v>4</v>
      </c>
      <c r="T4156" s="3" t="s">
        <v>4</v>
      </c>
      <c r="U4156" s="3" t="s">
        <v>4</v>
      </c>
      <c r="V4156" s="3" t="s">
        <v>4</v>
      </c>
      <c r="W4156" s="3" t="s">
        <v>4</v>
      </c>
      <c r="X4156" s="3" t="s">
        <v>4</v>
      </c>
      <c r="Y4156" s="3" t="s">
        <v>4</v>
      </c>
      <c r="Z4156" s="3" t="s">
        <v>4</v>
      </c>
      <c r="AA4156" s="3" t="s">
        <v>4</v>
      </c>
      <c r="AB4156" s="3" t="s">
        <v>4</v>
      </c>
      <c r="AC4156" s="3" t="s">
        <v>4</v>
      </c>
      <c r="AD4156" s="3" t="s">
        <v>4</v>
      </c>
      <c r="AE4156" s="3" t="s">
        <v>4</v>
      </c>
      <c r="AF4156" s="3" t="s">
        <v>4</v>
      </c>
      <c r="AG4156" s="3" t="s">
        <v>4</v>
      </c>
      <c r="AH4156" s="3" t="s">
        <v>4</v>
      </c>
      <c r="AI4156" s="3" t="s">
        <v>4</v>
      </c>
      <c r="AJ4156" s="3" t="s">
        <v>4</v>
      </c>
      <c r="AK4156" s="3" t="s">
        <v>4</v>
      </c>
      <c r="AL4156" s="3" t="s">
        <v>4</v>
      </c>
      <c r="AM4156" s="3" t="s">
        <v>4</v>
      </c>
      <c r="AN4156" s="3" t="s">
        <v>4</v>
      </c>
      <c r="AO4156" s="3" t="s">
        <v>4</v>
      </c>
      <c r="AP4156" s="3" t="s">
        <v>4</v>
      </c>
      <c r="AQ4156" s="3" t="s">
        <v>4</v>
      </c>
      <c r="AR4156" s="3" t="s">
        <v>4</v>
      </c>
      <c r="AS4156" s="3" t="s">
        <v>4</v>
      </c>
      <c r="AT4156" s="3" t="s">
        <v>4</v>
      </c>
      <c r="AU4156" s="3" t="s">
        <v>4</v>
      </c>
      <c r="AV4156" s="3" t="s">
        <v>4</v>
      </c>
      <c r="AW4156" s="3" t="s">
        <v>4</v>
      </c>
      <c r="AX4156" s="3" t="s">
        <v>4</v>
      </c>
      <c r="AY4156" s="3" t="s">
        <v>4</v>
      </c>
      <c r="AZ4156" s="3" t="s">
        <v>4</v>
      </c>
      <c r="BA4156" s="3" t="s">
        <v>4</v>
      </c>
      <c r="BB4156" s="3" t="s">
        <v>4</v>
      </c>
    </row>
    <row r="4157" spans="1:54" x14ac:dyDescent="0.3">
      <c r="A4157" s="3" t="s">
        <v>667</v>
      </c>
      <c r="B4157" s="3" t="s">
        <v>32775</v>
      </c>
      <c r="C4157" s="3" t="s">
        <v>34579</v>
      </c>
      <c r="D4157" s="3" t="s">
        <v>3235</v>
      </c>
      <c r="E4157" s="3">
        <v>429</v>
      </c>
      <c r="F4157" s="3" t="s">
        <v>37827</v>
      </c>
      <c r="G4157" s="3" t="s">
        <v>694</v>
      </c>
      <c r="H4157" s="3" t="s">
        <v>1881</v>
      </c>
      <c r="I4157" s="3"/>
      <c r="J4157" s="3" t="s">
        <v>4</v>
      </c>
      <c r="K4157" s="3" t="s">
        <v>4</v>
      </c>
      <c r="L4157" s="3" t="s">
        <v>697</v>
      </c>
      <c r="M4157" s="3" t="s">
        <v>4</v>
      </c>
      <c r="N4157" s="3"/>
      <c r="O4157" s="3" t="s">
        <v>4</v>
      </c>
      <c r="P4157" s="3" t="s">
        <v>4</v>
      </c>
      <c r="Q4157" s="3" t="s">
        <v>4</v>
      </c>
      <c r="R4157" s="3" t="s">
        <v>4</v>
      </c>
      <c r="S4157" s="3" t="s">
        <v>4</v>
      </c>
      <c r="T4157" s="3" t="s">
        <v>4</v>
      </c>
      <c r="U4157" s="3" t="s">
        <v>4</v>
      </c>
      <c r="V4157" s="3" t="s">
        <v>4</v>
      </c>
      <c r="W4157" s="3" t="s">
        <v>4</v>
      </c>
      <c r="X4157" s="3" t="s">
        <v>4</v>
      </c>
      <c r="Y4157" s="3" t="s">
        <v>4</v>
      </c>
      <c r="Z4157" s="3" t="s">
        <v>4</v>
      </c>
      <c r="AA4157" s="3" t="s">
        <v>4</v>
      </c>
      <c r="AB4157" s="3" t="s">
        <v>4</v>
      </c>
      <c r="AC4157" s="3" t="s">
        <v>4</v>
      </c>
      <c r="AD4157" s="3" t="s">
        <v>4</v>
      </c>
      <c r="AE4157" s="3" t="s">
        <v>4</v>
      </c>
      <c r="AF4157" s="3" t="s">
        <v>4</v>
      </c>
      <c r="AG4157" s="3" t="s">
        <v>4</v>
      </c>
      <c r="AH4157" s="3" t="s">
        <v>4</v>
      </c>
      <c r="AI4157" s="3" t="s">
        <v>4</v>
      </c>
      <c r="AJ4157" s="3" t="s">
        <v>4</v>
      </c>
      <c r="AK4157" s="3" t="s">
        <v>4</v>
      </c>
      <c r="AL4157" s="3" t="s">
        <v>4</v>
      </c>
      <c r="AM4157" s="3" t="s">
        <v>4</v>
      </c>
      <c r="AN4157" s="3" t="s">
        <v>4</v>
      </c>
      <c r="AO4157" s="3" t="s">
        <v>4</v>
      </c>
      <c r="AP4157" s="3" t="s">
        <v>4</v>
      </c>
      <c r="AQ4157" s="3" t="s">
        <v>4</v>
      </c>
      <c r="AR4157" s="3" t="s">
        <v>4</v>
      </c>
      <c r="AS4157" s="3" t="s">
        <v>4</v>
      </c>
      <c r="AT4157" s="3" t="s">
        <v>4</v>
      </c>
      <c r="AU4157" s="3" t="s">
        <v>4</v>
      </c>
      <c r="AV4157" s="3" t="s">
        <v>4</v>
      </c>
      <c r="AW4157" s="3" t="s">
        <v>4</v>
      </c>
      <c r="AX4157" s="3" t="s">
        <v>4</v>
      </c>
      <c r="AY4157" s="3" t="s">
        <v>4</v>
      </c>
      <c r="AZ4157" s="3" t="s">
        <v>4</v>
      </c>
      <c r="BA4157" s="3" t="s">
        <v>4</v>
      </c>
      <c r="BB4157" s="3" t="s">
        <v>4</v>
      </c>
    </row>
    <row r="4158" spans="1:54" x14ac:dyDescent="0.3">
      <c r="A4158" s="3" t="s">
        <v>667</v>
      </c>
      <c r="B4158" s="3" t="s">
        <v>31297</v>
      </c>
      <c r="C4158" s="3" t="s">
        <v>34580</v>
      </c>
      <c r="D4158" s="3" t="s">
        <v>3235</v>
      </c>
      <c r="E4158" s="3">
        <v>430</v>
      </c>
      <c r="F4158" s="3" t="s">
        <v>37867</v>
      </c>
      <c r="G4158" s="3" t="s">
        <v>694</v>
      </c>
      <c r="H4158" s="3" t="s">
        <v>7557</v>
      </c>
      <c r="I4158" s="3"/>
      <c r="J4158" s="3" t="s">
        <v>4</v>
      </c>
      <c r="K4158" s="3" t="s">
        <v>4</v>
      </c>
      <c r="L4158" s="3" t="s">
        <v>697</v>
      </c>
      <c r="M4158" s="3" t="s">
        <v>4</v>
      </c>
      <c r="N4158" s="3"/>
      <c r="O4158" s="3" t="s">
        <v>4</v>
      </c>
      <c r="P4158" s="3" t="s">
        <v>4</v>
      </c>
      <c r="Q4158" s="3" t="s">
        <v>4</v>
      </c>
      <c r="R4158" s="3" t="s">
        <v>4</v>
      </c>
      <c r="S4158" s="3" t="s">
        <v>4</v>
      </c>
      <c r="T4158" s="3" t="s">
        <v>4</v>
      </c>
      <c r="U4158" s="3" t="s">
        <v>4</v>
      </c>
      <c r="V4158" s="3" t="s">
        <v>4</v>
      </c>
      <c r="W4158" s="3" t="s">
        <v>4</v>
      </c>
      <c r="X4158" s="3" t="s">
        <v>4</v>
      </c>
      <c r="Y4158" s="3" t="s">
        <v>4</v>
      </c>
      <c r="Z4158" s="3" t="s">
        <v>4</v>
      </c>
      <c r="AA4158" s="3" t="s">
        <v>4</v>
      </c>
      <c r="AB4158" s="3" t="s">
        <v>4</v>
      </c>
      <c r="AC4158" s="3" t="s">
        <v>4</v>
      </c>
      <c r="AD4158" s="3" t="s">
        <v>4</v>
      </c>
      <c r="AE4158" s="3" t="s">
        <v>4</v>
      </c>
      <c r="AF4158" s="3" t="s">
        <v>4</v>
      </c>
      <c r="AG4158" s="3" t="s">
        <v>4</v>
      </c>
      <c r="AH4158" s="3" t="s">
        <v>4</v>
      </c>
      <c r="AI4158" s="3" t="s">
        <v>4</v>
      </c>
      <c r="AJ4158" s="3" t="s">
        <v>4</v>
      </c>
      <c r="AK4158" s="3" t="s">
        <v>4</v>
      </c>
      <c r="AL4158" s="3" t="s">
        <v>4</v>
      </c>
      <c r="AM4158" s="3" t="s">
        <v>4</v>
      </c>
      <c r="AN4158" s="3" t="s">
        <v>4</v>
      </c>
      <c r="AO4158" s="3" t="s">
        <v>4</v>
      </c>
      <c r="AP4158" s="3" t="s">
        <v>4</v>
      </c>
      <c r="AQ4158" s="3" t="s">
        <v>4</v>
      </c>
      <c r="AR4158" s="3" t="s">
        <v>4</v>
      </c>
      <c r="AS4158" s="3" t="s">
        <v>4</v>
      </c>
      <c r="AT4158" s="3" t="s">
        <v>4</v>
      </c>
      <c r="AU4158" s="3" t="s">
        <v>4</v>
      </c>
      <c r="AV4158" s="3" t="s">
        <v>4</v>
      </c>
      <c r="AW4158" s="3" t="s">
        <v>4</v>
      </c>
      <c r="AX4158" s="3" t="s">
        <v>4</v>
      </c>
      <c r="AY4158" s="3" t="s">
        <v>4</v>
      </c>
      <c r="AZ4158" s="3" t="s">
        <v>4</v>
      </c>
      <c r="BA4158" s="3" t="s">
        <v>4</v>
      </c>
      <c r="BB4158" s="3" t="s">
        <v>4</v>
      </c>
    </row>
    <row r="4159" spans="1:54" ht="144" x14ac:dyDescent="0.3">
      <c r="A4159" s="3" t="s">
        <v>667</v>
      </c>
      <c r="B4159" s="3" t="s">
        <v>701</v>
      </c>
      <c r="C4159" s="3" t="s">
        <v>34581</v>
      </c>
      <c r="D4159" s="3" t="s">
        <v>3235</v>
      </c>
      <c r="E4159" s="3">
        <v>431</v>
      </c>
      <c r="F4159" s="3" t="s">
        <v>37870</v>
      </c>
      <c r="G4159" s="3" t="s">
        <v>694</v>
      </c>
      <c r="H4159" s="3" t="s">
        <v>21401</v>
      </c>
      <c r="I4159" s="3"/>
      <c r="J4159" s="3" t="s">
        <v>697</v>
      </c>
      <c r="K4159" s="3" t="s">
        <v>4</v>
      </c>
      <c r="L4159" s="3" t="s">
        <v>697</v>
      </c>
      <c r="M4159" s="3" t="s">
        <v>34582</v>
      </c>
      <c r="N4159" s="3"/>
      <c r="O4159" s="3" t="s">
        <v>729</v>
      </c>
      <c r="P4159" s="3" t="s">
        <v>34583</v>
      </c>
      <c r="Q4159" s="3" t="s">
        <v>727</v>
      </c>
      <c r="R4159" s="3" t="s">
        <v>34584</v>
      </c>
      <c r="S4159" s="3" t="s">
        <v>698</v>
      </c>
      <c r="T4159" s="3" t="s">
        <v>34585</v>
      </c>
      <c r="U4159" s="3" t="s">
        <v>699</v>
      </c>
      <c r="V4159" s="3" t="s">
        <v>34586</v>
      </c>
      <c r="W4159" s="3" t="s">
        <v>729</v>
      </c>
      <c r="X4159" s="3" t="s">
        <v>34587</v>
      </c>
      <c r="Y4159" s="3" t="s">
        <v>699</v>
      </c>
      <c r="Z4159" s="3" t="s">
        <v>34588</v>
      </c>
      <c r="AA4159" s="3" t="s">
        <v>729</v>
      </c>
      <c r="AB4159" s="3" t="s">
        <v>34589</v>
      </c>
      <c r="AC4159" s="3" t="s">
        <v>699</v>
      </c>
      <c r="AD4159" s="3" t="s">
        <v>34590</v>
      </c>
      <c r="AE4159" s="3" t="s">
        <v>712</v>
      </c>
      <c r="AF4159" s="3" t="s">
        <v>34591</v>
      </c>
      <c r="AG4159" s="3" t="s">
        <v>700</v>
      </c>
      <c r="AH4159" s="3" t="s">
        <v>34592</v>
      </c>
      <c r="AI4159" s="3" t="s">
        <v>699</v>
      </c>
      <c r="AJ4159" s="3" t="s">
        <v>37727</v>
      </c>
      <c r="AK4159" s="3" t="s">
        <v>729</v>
      </c>
      <c r="AL4159" s="3" t="s">
        <v>34593</v>
      </c>
      <c r="AM4159" s="3" t="s">
        <v>700</v>
      </c>
      <c r="AN4159" s="3" t="s">
        <v>34594</v>
      </c>
      <c r="AO4159" s="3" t="s">
        <v>1132</v>
      </c>
      <c r="AP4159" s="3" t="s">
        <v>34595</v>
      </c>
      <c r="AQ4159" s="3" t="s">
        <v>700</v>
      </c>
      <c r="AR4159" s="3" t="s">
        <v>34596</v>
      </c>
      <c r="AS4159" s="3" t="s">
        <v>730</v>
      </c>
      <c r="AT4159" s="3" t="s">
        <v>34597</v>
      </c>
      <c r="AU4159" s="3" t="s">
        <v>700</v>
      </c>
      <c r="AV4159" s="3" t="s">
        <v>34598</v>
      </c>
      <c r="AW4159" s="3" t="s">
        <v>700</v>
      </c>
      <c r="AX4159" s="3" t="s">
        <v>34599</v>
      </c>
      <c r="AY4159" s="3" t="s">
        <v>700</v>
      </c>
      <c r="AZ4159" s="3" t="s">
        <v>34600</v>
      </c>
      <c r="BA4159" s="3" t="s">
        <v>698</v>
      </c>
      <c r="BB4159" s="3" t="s">
        <v>34601</v>
      </c>
    </row>
    <row r="4160" spans="1:54" ht="57.6" x14ac:dyDescent="0.3">
      <c r="A4160" s="3" t="s">
        <v>667</v>
      </c>
      <c r="B4160" s="3" t="s">
        <v>34602</v>
      </c>
      <c r="C4160" s="3" t="s">
        <v>34581</v>
      </c>
      <c r="D4160" s="3" t="s">
        <v>3235</v>
      </c>
      <c r="E4160" s="3">
        <v>432</v>
      </c>
      <c r="F4160" s="3" t="s">
        <v>37840</v>
      </c>
      <c r="G4160" s="3" t="s">
        <v>752</v>
      </c>
      <c r="H4160" s="3" t="s">
        <v>34603</v>
      </c>
      <c r="I4160" s="3"/>
      <c r="J4160" s="3" t="s">
        <v>697</v>
      </c>
      <c r="K4160" s="3" t="s">
        <v>4</v>
      </c>
      <c r="L4160" s="3" t="s">
        <v>697</v>
      </c>
      <c r="N4160" s="3"/>
      <c r="O4160" s="3" t="s">
        <v>699</v>
      </c>
      <c r="P4160" s="3" t="s">
        <v>34604</v>
      </c>
      <c r="Q4160" s="3" t="s">
        <v>699</v>
      </c>
      <c r="R4160" s="3"/>
      <c r="S4160" s="3" t="s">
        <v>698</v>
      </c>
      <c r="T4160" s="3"/>
      <c r="U4160" s="3" t="s">
        <v>712</v>
      </c>
      <c r="V4160" s="3" t="s">
        <v>34605</v>
      </c>
      <c r="W4160" s="3" t="s">
        <v>699</v>
      </c>
      <c r="Y4160" s="3" t="s">
        <v>700</v>
      </c>
      <c r="AA4160" s="3" t="s">
        <v>699</v>
      </c>
      <c r="AC4160" s="3" t="s">
        <v>698</v>
      </c>
      <c r="AD4160" s="3" t="s">
        <v>34606</v>
      </c>
      <c r="AE4160" s="3" t="s">
        <v>698</v>
      </c>
      <c r="AF4160" s="3" t="s">
        <v>34607</v>
      </c>
      <c r="AG4160" s="3" t="s">
        <v>700</v>
      </c>
      <c r="AI4160" s="3" t="s">
        <v>699</v>
      </c>
      <c r="AK4160" s="3" t="s">
        <v>699</v>
      </c>
      <c r="AM4160" s="3" t="s">
        <v>700</v>
      </c>
      <c r="AO4160" s="3" t="s">
        <v>790</v>
      </c>
      <c r="AP4160" s="3" t="s">
        <v>34608</v>
      </c>
      <c r="AQ4160" s="3" t="s">
        <v>699</v>
      </c>
      <c r="AS4160" s="3" t="s">
        <v>698</v>
      </c>
      <c r="AT4160" s="3" t="s">
        <v>34609</v>
      </c>
      <c r="AU4160" s="3" t="s">
        <v>700</v>
      </c>
      <c r="AV4160" s="3" t="s">
        <v>34610</v>
      </c>
      <c r="AW4160" s="3" t="s">
        <v>700</v>
      </c>
      <c r="AY4160" s="3" t="s">
        <v>700</v>
      </c>
      <c r="AZ4160" s="3" t="s">
        <v>34611</v>
      </c>
      <c r="BA4160" s="3" t="s">
        <v>700</v>
      </c>
      <c r="BB4160" s="3" t="s">
        <v>34612</v>
      </c>
    </row>
    <row r="4161" spans="1:54" x14ac:dyDescent="0.3">
      <c r="A4161" s="3" t="s">
        <v>667</v>
      </c>
      <c r="B4161" s="3" t="s">
        <v>34613</v>
      </c>
      <c r="C4161" s="3" t="s">
        <v>34614</v>
      </c>
      <c r="D4161" s="3" t="s">
        <v>3235</v>
      </c>
      <c r="E4161" s="3">
        <v>433</v>
      </c>
      <c r="F4161" s="3" t="s">
        <v>37874</v>
      </c>
      <c r="G4161" s="3" t="s">
        <v>752</v>
      </c>
      <c r="H4161" s="3" t="s">
        <v>7557</v>
      </c>
      <c r="I4161" s="3"/>
      <c r="J4161" s="3" t="s">
        <v>4</v>
      </c>
      <c r="K4161" s="3" t="s">
        <v>4</v>
      </c>
      <c r="L4161" s="3" t="s">
        <v>697</v>
      </c>
      <c r="M4161" s="3" t="s">
        <v>4</v>
      </c>
      <c r="N4161" s="3"/>
      <c r="O4161" s="3" t="s">
        <v>4</v>
      </c>
      <c r="P4161" s="3" t="s">
        <v>4</v>
      </c>
      <c r="Q4161" s="3" t="s">
        <v>4</v>
      </c>
      <c r="R4161" s="3" t="s">
        <v>4</v>
      </c>
      <c r="S4161" s="3" t="s">
        <v>4</v>
      </c>
      <c r="T4161" s="3" t="s">
        <v>4</v>
      </c>
      <c r="U4161" s="3" t="s">
        <v>4</v>
      </c>
      <c r="V4161" s="3" t="s">
        <v>4</v>
      </c>
      <c r="W4161" s="3" t="s">
        <v>4</v>
      </c>
      <c r="X4161" s="3" t="s">
        <v>4</v>
      </c>
      <c r="Y4161" s="3" t="s">
        <v>4</v>
      </c>
      <c r="Z4161" s="3" t="s">
        <v>4</v>
      </c>
      <c r="AA4161" s="3" t="s">
        <v>4</v>
      </c>
      <c r="AB4161" s="3" t="s">
        <v>4</v>
      </c>
      <c r="AC4161" s="3" t="s">
        <v>4</v>
      </c>
      <c r="AD4161" s="3" t="s">
        <v>4</v>
      </c>
      <c r="AE4161" s="3" t="s">
        <v>4</v>
      </c>
      <c r="AF4161" s="3" t="s">
        <v>4</v>
      </c>
      <c r="AG4161" s="3" t="s">
        <v>4</v>
      </c>
      <c r="AH4161" s="3" t="s">
        <v>4</v>
      </c>
      <c r="AI4161" s="3" t="s">
        <v>4</v>
      </c>
      <c r="AJ4161" s="3" t="s">
        <v>4</v>
      </c>
      <c r="AK4161" s="3" t="s">
        <v>4</v>
      </c>
      <c r="AL4161" s="3" t="s">
        <v>4</v>
      </c>
      <c r="AM4161" s="3" t="s">
        <v>4</v>
      </c>
      <c r="AN4161" s="3" t="s">
        <v>4</v>
      </c>
      <c r="AO4161" s="3" t="s">
        <v>4</v>
      </c>
      <c r="AP4161" s="3" t="s">
        <v>4</v>
      </c>
      <c r="AQ4161" s="3" t="s">
        <v>4</v>
      </c>
      <c r="AR4161" s="3" t="s">
        <v>4</v>
      </c>
      <c r="AS4161" s="3" t="s">
        <v>4</v>
      </c>
      <c r="AT4161" s="3" t="s">
        <v>4</v>
      </c>
      <c r="AU4161" s="3" t="s">
        <v>4</v>
      </c>
      <c r="AV4161" s="3" t="s">
        <v>4</v>
      </c>
      <c r="AW4161" s="3" t="s">
        <v>4</v>
      </c>
      <c r="AX4161" s="3" t="s">
        <v>4</v>
      </c>
      <c r="AY4161" s="3" t="s">
        <v>4</v>
      </c>
      <c r="AZ4161" s="3" t="s">
        <v>4</v>
      </c>
      <c r="BA4161" s="3" t="s">
        <v>4</v>
      </c>
      <c r="BB4161" s="3" t="s">
        <v>4</v>
      </c>
    </row>
    <row r="4162" spans="1:54" x14ac:dyDescent="0.3">
      <c r="A4162" s="3" t="s">
        <v>667</v>
      </c>
      <c r="B4162" s="3" t="s">
        <v>7900</v>
      </c>
      <c r="C4162" s="3" t="s">
        <v>19788</v>
      </c>
      <c r="D4162" s="3" t="s">
        <v>3235</v>
      </c>
      <c r="E4162" s="3">
        <v>434</v>
      </c>
      <c r="F4162" s="3" t="s">
        <v>37853</v>
      </c>
      <c r="G4162" s="3" t="s">
        <v>694</v>
      </c>
      <c r="H4162" s="3" t="s">
        <v>34615</v>
      </c>
      <c r="I4162" s="3"/>
      <c r="J4162" s="3" t="s">
        <v>4</v>
      </c>
      <c r="K4162" s="3" t="s">
        <v>4</v>
      </c>
      <c r="L4162" s="3" t="s">
        <v>697</v>
      </c>
      <c r="M4162" s="3" t="s">
        <v>4</v>
      </c>
      <c r="N4162" s="3"/>
      <c r="O4162" s="3" t="s">
        <v>4</v>
      </c>
      <c r="P4162" s="3" t="s">
        <v>4</v>
      </c>
      <c r="Q4162" s="3" t="s">
        <v>4</v>
      </c>
      <c r="R4162" s="3" t="s">
        <v>4</v>
      </c>
      <c r="S4162" s="3" t="s">
        <v>4</v>
      </c>
      <c r="T4162" s="3" t="s">
        <v>4</v>
      </c>
      <c r="U4162" s="3" t="s">
        <v>4</v>
      </c>
      <c r="V4162" s="3" t="s">
        <v>4</v>
      </c>
      <c r="W4162" s="3" t="s">
        <v>4</v>
      </c>
      <c r="X4162" s="3" t="s">
        <v>4</v>
      </c>
      <c r="Y4162" s="3" t="s">
        <v>4</v>
      </c>
      <c r="Z4162" s="3" t="s">
        <v>4</v>
      </c>
      <c r="AA4162" s="3" t="s">
        <v>4</v>
      </c>
      <c r="AB4162" s="3" t="s">
        <v>4</v>
      </c>
      <c r="AC4162" s="3" t="s">
        <v>4</v>
      </c>
      <c r="AD4162" s="3" t="s">
        <v>4</v>
      </c>
      <c r="AE4162" s="3" t="s">
        <v>4</v>
      </c>
      <c r="AF4162" s="3" t="s">
        <v>4</v>
      </c>
      <c r="AG4162" s="3" t="s">
        <v>4</v>
      </c>
      <c r="AH4162" s="3" t="s">
        <v>4</v>
      </c>
      <c r="AI4162" s="3" t="s">
        <v>4</v>
      </c>
      <c r="AJ4162" s="3" t="s">
        <v>4</v>
      </c>
      <c r="AK4162" s="3" t="s">
        <v>4</v>
      </c>
      <c r="AL4162" s="3" t="s">
        <v>4</v>
      </c>
      <c r="AM4162" s="3" t="s">
        <v>4</v>
      </c>
      <c r="AN4162" s="3" t="s">
        <v>4</v>
      </c>
      <c r="AO4162" s="3" t="s">
        <v>4</v>
      </c>
      <c r="AP4162" s="3" t="s">
        <v>4</v>
      </c>
      <c r="AQ4162" s="3" t="s">
        <v>4</v>
      </c>
      <c r="AR4162" s="3" t="s">
        <v>4</v>
      </c>
      <c r="AS4162" s="3" t="s">
        <v>4</v>
      </c>
      <c r="AT4162" s="3" t="s">
        <v>4</v>
      </c>
      <c r="AU4162" s="3" t="s">
        <v>4</v>
      </c>
      <c r="AV4162" s="3" t="s">
        <v>4</v>
      </c>
      <c r="AW4162" s="3" t="s">
        <v>4</v>
      </c>
      <c r="AX4162" s="3" t="s">
        <v>4</v>
      </c>
      <c r="AY4162" s="3" t="s">
        <v>4</v>
      </c>
      <c r="AZ4162" s="3" t="s">
        <v>4</v>
      </c>
      <c r="BA4162" s="3" t="s">
        <v>4</v>
      </c>
      <c r="BB4162" s="3" t="s">
        <v>4</v>
      </c>
    </row>
    <row r="4163" spans="1:54" x14ac:dyDescent="0.3">
      <c r="A4163" s="3" t="s">
        <v>667</v>
      </c>
      <c r="B4163" s="3" t="s">
        <v>17016</v>
      </c>
      <c r="C4163" s="3" t="s">
        <v>3531</v>
      </c>
      <c r="D4163" s="3" t="s">
        <v>3235</v>
      </c>
      <c r="E4163" s="3">
        <v>435</v>
      </c>
      <c r="F4163" s="3" t="s">
        <v>37850</v>
      </c>
      <c r="G4163" s="3" t="s">
        <v>694</v>
      </c>
      <c r="H4163" s="3" t="s">
        <v>34616</v>
      </c>
      <c r="I4163" s="3"/>
      <c r="J4163" s="3" t="s">
        <v>4</v>
      </c>
      <c r="K4163" s="3" t="s">
        <v>4</v>
      </c>
      <c r="L4163" s="3" t="s">
        <v>697</v>
      </c>
      <c r="M4163" s="3" t="s">
        <v>4</v>
      </c>
      <c r="N4163" s="3"/>
      <c r="O4163" s="3" t="s">
        <v>4</v>
      </c>
      <c r="P4163" s="3" t="s">
        <v>4</v>
      </c>
      <c r="Q4163" s="3" t="s">
        <v>4</v>
      </c>
      <c r="R4163" s="3" t="s">
        <v>4</v>
      </c>
      <c r="S4163" s="3" t="s">
        <v>4</v>
      </c>
      <c r="T4163" s="3" t="s">
        <v>4</v>
      </c>
      <c r="U4163" s="3" t="s">
        <v>4</v>
      </c>
      <c r="V4163" s="3" t="s">
        <v>4</v>
      </c>
      <c r="W4163" s="3" t="s">
        <v>4</v>
      </c>
      <c r="X4163" s="3" t="s">
        <v>4</v>
      </c>
      <c r="Y4163" s="3" t="s">
        <v>4</v>
      </c>
      <c r="Z4163" s="3" t="s">
        <v>4</v>
      </c>
      <c r="AA4163" s="3" t="s">
        <v>4</v>
      </c>
      <c r="AB4163" s="3" t="s">
        <v>4</v>
      </c>
      <c r="AC4163" s="3" t="s">
        <v>4</v>
      </c>
      <c r="AD4163" s="3" t="s">
        <v>4</v>
      </c>
      <c r="AE4163" s="3" t="s">
        <v>4</v>
      </c>
      <c r="AF4163" s="3" t="s">
        <v>4</v>
      </c>
      <c r="AG4163" s="3" t="s">
        <v>4</v>
      </c>
      <c r="AH4163" s="3" t="s">
        <v>4</v>
      </c>
      <c r="AI4163" s="3" t="s">
        <v>4</v>
      </c>
      <c r="AJ4163" s="3" t="s">
        <v>4</v>
      </c>
      <c r="AK4163" s="3" t="s">
        <v>4</v>
      </c>
      <c r="AL4163" s="3" t="s">
        <v>4</v>
      </c>
      <c r="AM4163" s="3" t="s">
        <v>4</v>
      </c>
      <c r="AN4163" s="3" t="s">
        <v>4</v>
      </c>
      <c r="AO4163" s="3" t="s">
        <v>4</v>
      </c>
      <c r="AP4163" s="3" t="s">
        <v>4</v>
      </c>
      <c r="AQ4163" s="3" t="s">
        <v>4</v>
      </c>
      <c r="AR4163" s="3" t="s">
        <v>4</v>
      </c>
      <c r="AS4163" s="3" t="s">
        <v>4</v>
      </c>
      <c r="AT4163" s="3" t="s">
        <v>4</v>
      </c>
      <c r="AU4163" s="3" t="s">
        <v>4</v>
      </c>
      <c r="AV4163" s="3" t="s">
        <v>4</v>
      </c>
      <c r="AW4163" s="3" t="s">
        <v>4</v>
      </c>
      <c r="AX4163" s="3" t="s">
        <v>4</v>
      </c>
      <c r="AY4163" s="3" t="s">
        <v>4</v>
      </c>
      <c r="AZ4163" s="3" t="s">
        <v>4</v>
      </c>
      <c r="BA4163" s="3" t="s">
        <v>4</v>
      </c>
      <c r="BB4163" s="3" t="s">
        <v>4</v>
      </c>
    </row>
    <row r="4164" spans="1:54" ht="158.4" x14ac:dyDescent="0.3">
      <c r="A4164" s="3" t="s">
        <v>667</v>
      </c>
      <c r="B4164" s="3" t="s">
        <v>17473</v>
      </c>
      <c r="C4164" s="3" t="s">
        <v>3531</v>
      </c>
      <c r="D4164" s="3" t="s">
        <v>3235</v>
      </c>
      <c r="E4164" s="3">
        <v>436</v>
      </c>
      <c r="F4164" s="3" t="s">
        <v>37876</v>
      </c>
      <c r="G4164" s="3" t="s">
        <v>752</v>
      </c>
      <c r="H4164" s="3" t="s">
        <v>7557</v>
      </c>
      <c r="I4164" s="3"/>
      <c r="J4164" s="3" t="s">
        <v>697</v>
      </c>
      <c r="K4164" s="3" t="s">
        <v>4</v>
      </c>
      <c r="L4164" s="3" t="s">
        <v>697</v>
      </c>
      <c r="N4164" s="3"/>
      <c r="O4164" s="3" t="s">
        <v>699</v>
      </c>
      <c r="P4164" s="3"/>
      <c r="Q4164" s="3" t="s">
        <v>700</v>
      </c>
      <c r="R4164" s="3"/>
      <c r="S4164" s="3" t="s">
        <v>699</v>
      </c>
      <c r="T4164" s="3" t="s">
        <v>34617</v>
      </c>
      <c r="U4164" s="3" t="s">
        <v>712</v>
      </c>
      <c r="W4164" s="3" t="s">
        <v>698</v>
      </c>
      <c r="Y4164" s="3" t="s">
        <v>698</v>
      </c>
      <c r="AA4164" s="3" t="s">
        <v>698</v>
      </c>
      <c r="AC4164" s="3" t="s">
        <v>699</v>
      </c>
      <c r="AE4164" s="3" t="s">
        <v>712</v>
      </c>
      <c r="AG4164" s="3" t="s">
        <v>699</v>
      </c>
      <c r="AI4164" s="3" t="s">
        <v>700</v>
      </c>
      <c r="AK4164" s="3" t="s">
        <v>699</v>
      </c>
      <c r="AL4164" s="3" t="s">
        <v>34618</v>
      </c>
      <c r="AM4164" s="3" t="s">
        <v>700</v>
      </c>
      <c r="AO4164" s="3" t="s">
        <v>698</v>
      </c>
      <c r="AP4164" s="3" t="s">
        <v>34619</v>
      </c>
      <c r="AQ4164" s="3" t="s">
        <v>730</v>
      </c>
      <c r="AR4164" s="3" t="s">
        <v>34620</v>
      </c>
      <c r="AS4164" s="3" t="s">
        <v>730</v>
      </c>
      <c r="AT4164" s="3" t="s">
        <v>34621</v>
      </c>
      <c r="AU4164" s="3" t="s">
        <v>698</v>
      </c>
      <c r="AW4164" s="3" t="s">
        <v>700</v>
      </c>
      <c r="AY4164" s="3" t="s">
        <v>700</v>
      </c>
      <c r="BA4164" s="3" t="s">
        <v>700</v>
      </c>
    </row>
    <row r="4165" spans="1:54" x14ac:dyDescent="0.3">
      <c r="A4165" s="3" t="s">
        <v>667</v>
      </c>
      <c r="B4165" s="3" t="s">
        <v>34622</v>
      </c>
      <c r="C4165" s="3" t="s">
        <v>3531</v>
      </c>
      <c r="D4165" s="3" t="s">
        <v>3235</v>
      </c>
      <c r="E4165" s="3">
        <v>437</v>
      </c>
      <c r="F4165" s="3" t="s">
        <v>37835</v>
      </c>
      <c r="G4165" s="3" t="s">
        <v>694</v>
      </c>
      <c r="H4165" s="3" t="s">
        <v>7522</v>
      </c>
      <c r="I4165" s="3"/>
      <c r="J4165" s="3" t="s">
        <v>4</v>
      </c>
      <c r="K4165" s="3" t="s">
        <v>4</v>
      </c>
      <c r="L4165" s="3" t="s">
        <v>697</v>
      </c>
      <c r="M4165" s="3" t="s">
        <v>4</v>
      </c>
      <c r="N4165" s="3"/>
      <c r="O4165" s="3" t="s">
        <v>4</v>
      </c>
      <c r="P4165" s="3" t="s">
        <v>4</v>
      </c>
      <c r="Q4165" s="3" t="s">
        <v>4</v>
      </c>
      <c r="R4165" s="3" t="s">
        <v>4</v>
      </c>
      <c r="S4165" s="3" t="s">
        <v>4</v>
      </c>
      <c r="T4165" s="3" t="s">
        <v>4</v>
      </c>
      <c r="U4165" s="3" t="s">
        <v>4</v>
      </c>
      <c r="V4165" s="3" t="s">
        <v>4</v>
      </c>
      <c r="W4165" s="3" t="s">
        <v>4</v>
      </c>
      <c r="X4165" s="3" t="s">
        <v>4</v>
      </c>
      <c r="Y4165" s="3" t="s">
        <v>4</v>
      </c>
      <c r="Z4165" s="3" t="s">
        <v>4</v>
      </c>
      <c r="AA4165" s="3" t="s">
        <v>4</v>
      </c>
      <c r="AB4165" s="3" t="s">
        <v>4</v>
      </c>
      <c r="AC4165" s="3" t="s">
        <v>4</v>
      </c>
      <c r="AD4165" s="3" t="s">
        <v>4</v>
      </c>
      <c r="AE4165" s="3" t="s">
        <v>4</v>
      </c>
      <c r="AF4165" s="3" t="s">
        <v>4</v>
      </c>
      <c r="AG4165" s="3" t="s">
        <v>4</v>
      </c>
      <c r="AH4165" s="3" t="s">
        <v>4</v>
      </c>
      <c r="AI4165" s="3" t="s">
        <v>4</v>
      </c>
      <c r="AJ4165" s="3" t="s">
        <v>4</v>
      </c>
      <c r="AK4165" s="3" t="s">
        <v>4</v>
      </c>
      <c r="AL4165" s="3" t="s">
        <v>4</v>
      </c>
      <c r="AM4165" s="3" t="s">
        <v>4</v>
      </c>
      <c r="AN4165" s="3" t="s">
        <v>4</v>
      </c>
      <c r="AO4165" s="3" t="s">
        <v>4</v>
      </c>
      <c r="AP4165" s="3" t="s">
        <v>4</v>
      </c>
      <c r="AQ4165" s="3" t="s">
        <v>4</v>
      </c>
      <c r="AR4165" s="3" t="s">
        <v>4</v>
      </c>
      <c r="AS4165" s="3" t="s">
        <v>4</v>
      </c>
      <c r="AT4165" s="3" t="s">
        <v>4</v>
      </c>
      <c r="AU4165" s="3" t="s">
        <v>4</v>
      </c>
      <c r="AV4165" s="3" t="s">
        <v>4</v>
      </c>
      <c r="AW4165" s="3" t="s">
        <v>4</v>
      </c>
      <c r="AX4165" s="3" t="s">
        <v>4</v>
      </c>
      <c r="AY4165" s="3" t="s">
        <v>4</v>
      </c>
      <c r="AZ4165" s="3" t="s">
        <v>4</v>
      </c>
      <c r="BA4165" s="3" t="s">
        <v>4</v>
      </c>
      <c r="BB4165" s="3" t="s">
        <v>4</v>
      </c>
    </row>
    <row r="4166" spans="1:54" x14ac:dyDescent="0.3">
      <c r="A4166" s="3" t="s">
        <v>667</v>
      </c>
      <c r="B4166" s="3" t="s">
        <v>15706</v>
      </c>
      <c r="C4166" s="3" t="s">
        <v>34623</v>
      </c>
      <c r="D4166" s="3" t="s">
        <v>3235</v>
      </c>
      <c r="E4166" s="3">
        <v>438</v>
      </c>
      <c r="F4166" s="3" t="s">
        <v>37840</v>
      </c>
      <c r="G4166" s="3" t="s">
        <v>752</v>
      </c>
      <c r="H4166" s="3" t="s">
        <v>34624</v>
      </c>
      <c r="I4166" s="3"/>
      <c r="J4166" s="3" t="s">
        <v>4</v>
      </c>
      <c r="K4166" s="3" t="s">
        <v>4</v>
      </c>
      <c r="L4166" s="3" t="s">
        <v>697</v>
      </c>
      <c r="M4166" s="3" t="s">
        <v>4</v>
      </c>
      <c r="N4166" s="3"/>
      <c r="O4166" s="3" t="s">
        <v>4</v>
      </c>
      <c r="P4166" s="3" t="s">
        <v>4</v>
      </c>
      <c r="Q4166" s="3" t="s">
        <v>4</v>
      </c>
      <c r="R4166" s="3" t="s">
        <v>4</v>
      </c>
      <c r="S4166" s="3" t="s">
        <v>4</v>
      </c>
      <c r="T4166" s="3" t="s">
        <v>4</v>
      </c>
      <c r="U4166" s="3" t="s">
        <v>4</v>
      </c>
      <c r="V4166" s="3" t="s">
        <v>4</v>
      </c>
      <c r="W4166" s="3" t="s">
        <v>4</v>
      </c>
      <c r="X4166" s="3" t="s">
        <v>4</v>
      </c>
      <c r="Y4166" s="3" t="s">
        <v>4</v>
      </c>
      <c r="Z4166" s="3" t="s">
        <v>4</v>
      </c>
      <c r="AA4166" s="3" t="s">
        <v>4</v>
      </c>
      <c r="AB4166" s="3" t="s">
        <v>4</v>
      </c>
      <c r="AC4166" s="3" t="s">
        <v>4</v>
      </c>
      <c r="AD4166" s="3" t="s">
        <v>4</v>
      </c>
      <c r="AE4166" s="3" t="s">
        <v>4</v>
      </c>
      <c r="AF4166" s="3" t="s">
        <v>4</v>
      </c>
      <c r="AG4166" s="3" t="s">
        <v>4</v>
      </c>
      <c r="AH4166" s="3" t="s">
        <v>4</v>
      </c>
      <c r="AI4166" s="3" t="s">
        <v>4</v>
      </c>
      <c r="AJ4166" s="3" t="s">
        <v>4</v>
      </c>
      <c r="AK4166" s="3" t="s">
        <v>4</v>
      </c>
      <c r="AL4166" s="3" t="s">
        <v>4</v>
      </c>
      <c r="AM4166" s="3" t="s">
        <v>4</v>
      </c>
      <c r="AN4166" s="3" t="s">
        <v>4</v>
      </c>
      <c r="AO4166" s="3" t="s">
        <v>4</v>
      </c>
      <c r="AP4166" s="3" t="s">
        <v>4</v>
      </c>
      <c r="AQ4166" s="3" t="s">
        <v>4</v>
      </c>
      <c r="AR4166" s="3" t="s">
        <v>4</v>
      </c>
      <c r="AS4166" s="3" t="s">
        <v>4</v>
      </c>
      <c r="AT4166" s="3" t="s">
        <v>4</v>
      </c>
      <c r="AU4166" s="3" t="s">
        <v>4</v>
      </c>
      <c r="AV4166" s="3" t="s">
        <v>4</v>
      </c>
      <c r="AW4166" s="3" t="s">
        <v>4</v>
      </c>
      <c r="AX4166" s="3" t="s">
        <v>4</v>
      </c>
      <c r="AY4166" s="3" t="s">
        <v>4</v>
      </c>
      <c r="AZ4166" s="3" t="s">
        <v>4</v>
      </c>
      <c r="BA4166" s="3" t="s">
        <v>4</v>
      </c>
      <c r="BB4166" s="3" t="s">
        <v>4</v>
      </c>
    </row>
    <row r="4167" spans="1:54" x14ac:dyDescent="0.3">
      <c r="A4167" s="3" t="s">
        <v>667</v>
      </c>
      <c r="B4167" s="3" t="s">
        <v>34625</v>
      </c>
      <c r="C4167" s="3" t="s">
        <v>25235</v>
      </c>
      <c r="D4167" s="3" t="s">
        <v>3235</v>
      </c>
      <c r="E4167" s="3">
        <v>439</v>
      </c>
      <c r="F4167" s="3" t="s">
        <v>37835</v>
      </c>
      <c r="G4167" s="3" t="s">
        <v>694</v>
      </c>
      <c r="H4167" s="3" t="s">
        <v>34603</v>
      </c>
      <c r="I4167" s="3"/>
      <c r="J4167" s="3" t="s">
        <v>4</v>
      </c>
      <c r="K4167" s="3" t="s">
        <v>4</v>
      </c>
      <c r="L4167" s="3" t="s">
        <v>697</v>
      </c>
      <c r="M4167" s="3" t="s">
        <v>4</v>
      </c>
      <c r="N4167" s="3"/>
      <c r="O4167" s="3" t="s">
        <v>4</v>
      </c>
      <c r="P4167" s="3" t="s">
        <v>4</v>
      </c>
      <c r="Q4167" s="3" t="s">
        <v>4</v>
      </c>
      <c r="R4167" s="3" t="s">
        <v>4</v>
      </c>
      <c r="S4167" s="3" t="s">
        <v>4</v>
      </c>
      <c r="T4167" s="3" t="s">
        <v>4</v>
      </c>
      <c r="U4167" s="3" t="s">
        <v>4</v>
      </c>
      <c r="V4167" s="3" t="s">
        <v>4</v>
      </c>
      <c r="W4167" s="3" t="s">
        <v>4</v>
      </c>
      <c r="X4167" s="3" t="s">
        <v>4</v>
      </c>
      <c r="Y4167" s="3" t="s">
        <v>4</v>
      </c>
      <c r="Z4167" s="3" t="s">
        <v>4</v>
      </c>
      <c r="AA4167" s="3" t="s">
        <v>4</v>
      </c>
      <c r="AB4167" s="3" t="s">
        <v>4</v>
      </c>
      <c r="AC4167" s="3" t="s">
        <v>4</v>
      </c>
      <c r="AD4167" s="3" t="s">
        <v>4</v>
      </c>
      <c r="AE4167" s="3" t="s">
        <v>4</v>
      </c>
      <c r="AF4167" s="3" t="s">
        <v>4</v>
      </c>
      <c r="AG4167" s="3" t="s">
        <v>4</v>
      </c>
      <c r="AH4167" s="3" t="s">
        <v>4</v>
      </c>
      <c r="AI4167" s="3" t="s">
        <v>4</v>
      </c>
      <c r="AJ4167" s="3" t="s">
        <v>4</v>
      </c>
      <c r="AK4167" s="3" t="s">
        <v>4</v>
      </c>
      <c r="AL4167" s="3" t="s">
        <v>4</v>
      </c>
      <c r="AM4167" s="3" t="s">
        <v>4</v>
      </c>
      <c r="AN4167" s="3" t="s">
        <v>4</v>
      </c>
      <c r="AO4167" s="3" t="s">
        <v>4</v>
      </c>
      <c r="AP4167" s="3" t="s">
        <v>4</v>
      </c>
      <c r="AQ4167" s="3" t="s">
        <v>4</v>
      </c>
      <c r="AR4167" s="3" t="s">
        <v>4</v>
      </c>
      <c r="AS4167" s="3" t="s">
        <v>4</v>
      </c>
      <c r="AT4167" s="3" t="s">
        <v>4</v>
      </c>
      <c r="AU4167" s="3" t="s">
        <v>4</v>
      </c>
      <c r="AV4167" s="3" t="s">
        <v>4</v>
      </c>
      <c r="AW4167" s="3" t="s">
        <v>4</v>
      </c>
      <c r="AX4167" s="3" t="s">
        <v>4</v>
      </c>
      <c r="AY4167" s="3" t="s">
        <v>4</v>
      </c>
      <c r="AZ4167" s="3" t="s">
        <v>4</v>
      </c>
      <c r="BA4167" s="3" t="s">
        <v>4</v>
      </c>
      <c r="BB4167" s="3" t="s">
        <v>4</v>
      </c>
    </row>
    <row r="4168" spans="1:54" ht="57.6" x14ac:dyDescent="0.3">
      <c r="A4168" s="3" t="s">
        <v>667</v>
      </c>
      <c r="B4168" s="3" t="s">
        <v>907</v>
      </c>
      <c r="C4168" s="3" t="s">
        <v>3061</v>
      </c>
      <c r="D4168" s="3" t="s">
        <v>3235</v>
      </c>
      <c r="E4168" s="3">
        <v>440</v>
      </c>
      <c r="F4168" s="3" t="s">
        <v>37872</v>
      </c>
      <c r="G4168" s="3" t="s">
        <v>694</v>
      </c>
      <c r="H4168" s="3" t="s">
        <v>34626</v>
      </c>
      <c r="I4168" s="3"/>
      <c r="J4168" s="3" t="s">
        <v>705</v>
      </c>
      <c r="K4168" s="3" t="s">
        <v>4</v>
      </c>
      <c r="L4168" s="3" t="s">
        <v>697</v>
      </c>
      <c r="N4168" s="3"/>
      <c r="O4168" s="3" t="s">
        <v>729</v>
      </c>
      <c r="P4168" s="3"/>
      <c r="Q4168" s="3" t="s">
        <v>700</v>
      </c>
      <c r="R4168" s="3"/>
      <c r="S4168" s="3" t="s">
        <v>698</v>
      </c>
      <c r="T4168" s="3"/>
      <c r="U4168" s="3" t="s">
        <v>712</v>
      </c>
      <c r="V4168" s="3" t="s">
        <v>34627</v>
      </c>
      <c r="W4168" s="3" t="s">
        <v>699</v>
      </c>
      <c r="Y4168" s="3" t="s">
        <v>699</v>
      </c>
      <c r="AA4168" s="3" t="s">
        <v>700</v>
      </c>
      <c r="AC4168" s="3" t="s">
        <v>728</v>
      </c>
      <c r="AD4168" s="3" t="s">
        <v>34628</v>
      </c>
      <c r="AE4168" s="3" t="s">
        <v>712</v>
      </c>
      <c r="AG4168" s="3" t="s">
        <v>700</v>
      </c>
      <c r="AI4168" s="3" t="s">
        <v>728</v>
      </c>
      <c r="AK4168" s="3" t="s">
        <v>698</v>
      </c>
      <c r="AM4168" s="3" t="s">
        <v>728</v>
      </c>
      <c r="AO4168" s="3" t="s">
        <v>700</v>
      </c>
      <c r="AQ4168" s="3" t="s">
        <v>786</v>
      </c>
      <c r="AS4168" s="3" t="s">
        <v>727</v>
      </c>
      <c r="AU4168" s="3" t="s">
        <v>698</v>
      </c>
      <c r="AW4168" s="3" t="s">
        <v>730</v>
      </c>
      <c r="AY4168" s="3" t="s">
        <v>786</v>
      </c>
      <c r="BA4168" s="3" t="s">
        <v>727</v>
      </c>
    </row>
    <row r="4169" spans="1:54" x14ac:dyDescent="0.3">
      <c r="A4169" s="3" t="s">
        <v>667</v>
      </c>
      <c r="B4169" s="3" t="s">
        <v>34629</v>
      </c>
      <c r="C4169" s="3" t="s">
        <v>34630</v>
      </c>
      <c r="D4169" s="3" t="s">
        <v>3235</v>
      </c>
      <c r="E4169" s="3">
        <v>441</v>
      </c>
      <c r="F4169" s="3" t="s">
        <v>37867</v>
      </c>
      <c r="G4169" s="3" t="s">
        <v>752</v>
      </c>
      <c r="H4169" s="3" t="s">
        <v>34631</v>
      </c>
      <c r="I4169" s="3"/>
      <c r="J4169" s="3" t="s">
        <v>4</v>
      </c>
      <c r="K4169" s="3" t="s">
        <v>4</v>
      </c>
      <c r="L4169" s="3" t="s">
        <v>697</v>
      </c>
      <c r="M4169" s="3" t="s">
        <v>4</v>
      </c>
      <c r="N4169" s="3"/>
      <c r="O4169" s="3" t="s">
        <v>4</v>
      </c>
      <c r="P4169" s="3" t="s">
        <v>4</v>
      </c>
      <c r="Q4169" s="3" t="s">
        <v>4</v>
      </c>
      <c r="R4169" s="3" t="s">
        <v>4</v>
      </c>
      <c r="S4169" s="3" t="s">
        <v>4</v>
      </c>
      <c r="T4169" s="3" t="s">
        <v>4</v>
      </c>
      <c r="U4169" s="3" t="s">
        <v>4</v>
      </c>
      <c r="V4169" s="3" t="s">
        <v>4</v>
      </c>
      <c r="W4169" s="3" t="s">
        <v>4</v>
      </c>
      <c r="X4169" s="3" t="s">
        <v>4</v>
      </c>
      <c r="Y4169" s="3" t="s">
        <v>4</v>
      </c>
      <c r="Z4169" s="3" t="s">
        <v>4</v>
      </c>
      <c r="AA4169" s="3" t="s">
        <v>4</v>
      </c>
      <c r="AB4169" s="3" t="s">
        <v>4</v>
      </c>
      <c r="AC4169" s="3" t="s">
        <v>4</v>
      </c>
      <c r="AD4169" s="3" t="s">
        <v>4</v>
      </c>
      <c r="AE4169" s="3" t="s">
        <v>4</v>
      </c>
      <c r="AF4169" s="3" t="s">
        <v>4</v>
      </c>
      <c r="AG4169" s="3" t="s">
        <v>4</v>
      </c>
      <c r="AH4169" s="3" t="s">
        <v>4</v>
      </c>
      <c r="AI4169" s="3" t="s">
        <v>4</v>
      </c>
      <c r="AJ4169" s="3" t="s">
        <v>4</v>
      </c>
      <c r="AK4169" s="3" t="s">
        <v>4</v>
      </c>
      <c r="AL4169" s="3" t="s">
        <v>4</v>
      </c>
      <c r="AM4169" s="3" t="s">
        <v>4</v>
      </c>
      <c r="AN4169" s="3" t="s">
        <v>4</v>
      </c>
      <c r="AO4169" s="3" t="s">
        <v>4</v>
      </c>
      <c r="AP4169" s="3" t="s">
        <v>4</v>
      </c>
      <c r="AQ4169" s="3" t="s">
        <v>4</v>
      </c>
      <c r="AR4169" s="3" t="s">
        <v>4</v>
      </c>
      <c r="AS4169" s="3" t="s">
        <v>4</v>
      </c>
      <c r="AT4169" s="3" t="s">
        <v>4</v>
      </c>
      <c r="AU4169" s="3" t="s">
        <v>4</v>
      </c>
      <c r="AV4169" s="3" t="s">
        <v>4</v>
      </c>
      <c r="AW4169" s="3" t="s">
        <v>4</v>
      </c>
      <c r="AX4169" s="3" t="s">
        <v>4</v>
      </c>
      <c r="AY4169" s="3" t="s">
        <v>4</v>
      </c>
      <c r="AZ4169" s="3" t="s">
        <v>4</v>
      </c>
      <c r="BA4169" s="3" t="s">
        <v>4</v>
      </c>
      <c r="BB4169" s="3" t="s">
        <v>4</v>
      </c>
    </row>
    <row r="4170" spans="1:54" ht="100.8" x14ac:dyDescent="0.3">
      <c r="A4170" s="3" t="s">
        <v>667</v>
      </c>
      <c r="B4170" s="3" t="s">
        <v>1902</v>
      </c>
      <c r="C4170" s="3" t="s">
        <v>4683</v>
      </c>
      <c r="D4170" s="3" t="s">
        <v>3235</v>
      </c>
      <c r="E4170" s="3">
        <v>442</v>
      </c>
      <c r="F4170" s="3" t="s">
        <v>37850</v>
      </c>
      <c r="G4170" s="3" t="s">
        <v>752</v>
      </c>
      <c r="H4170" s="3" t="s">
        <v>34632</v>
      </c>
      <c r="I4170" s="3" t="s">
        <v>34633</v>
      </c>
      <c r="J4170" s="3" t="s">
        <v>697</v>
      </c>
      <c r="K4170" s="3" t="s">
        <v>4</v>
      </c>
      <c r="L4170" s="3" t="s">
        <v>697</v>
      </c>
      <c r="N4170" s="3"/>
      <c r="O4170" s="3" t="s">
        <v>700</v>
      </c>
      <c r="P4170" s="3"/>
      <c r="Q4170" s="3" t="s">
        <v>699</v>
      </c>
      <c r="R4170" s="3"/>
      <c r="S4170" s="3" t="s">
        <v>698</v>
      </c>
      <c r="T4170" s="3" t="s">
        <v>34634</v>
      </c>
      <c r="U4170" s="3" t="s">
        <v>712</v>
      </c>
      <c r="V4170" s="3" t="s">
        <v>34635</v>
      </c>
      <c r="W4170" s="3" t="s">
        <v>698</v>
      </c>
      <c r="X4170" s="3" t="s">
        <v>34636</v>
      </c>
      <c r="Y4170" s="3" t="s">
        <v>699</v>
      </c>
      <c r="Z4170" s="3" t="s">
        <v>34637</v>
      </c>
      <c r="AA4170" s="3" t="s">
        <v>699</v>
      </c>
      <c r="AC4170" s="3" t="s">
        <v>699</v>
      </c>
      <c r="AE4170" s="3" t="s">
        <v>698</v>
      </c>
      <c r="AG4170" s="3" t="s">
        <v>700</v>
      </c>
      <c r="AI4170" s="3" t="s">
        <v>700</v>
      </c>
      <c r="AK4170" s="3" t="s">
        <v>699</v>
      </c>
      <c r="AM4170" s="3" t="s">
        <v>700</v>
      </c>
      <c r="AO4170" s="3" t="s">
        <v>699</v>
      </c>
      <c r="AP4170" s="3" t="s">
        <v>34638</v>
      </c>
      <c r="AQ4170" s="3" t="s">
        <v>699</v>
      </c>
      <c r="AS4170" s="3" t="s">
        <v>698</v>
      </c>
      <c r="AU4170" s="3" t="s">
        <v>700</v>
      </c>
      <c r="AW4170" s="3" t="s">
        <v>700</v>
      </c>
      <c r="AY4170" s="3" t="s">
        <v>700</v>
      </c>
      <c r="BA4170" s="3" t="s">
        <v>700</v>
      </c>
    </row>
    <row r="4171" spans="1:54" ht="144" x14ac:dyDescent="0.3">
      <c r="A4171" s="3" t="s">
        <v>667</v>
      </c>
      <c r="B4171" s="3" t="s">
        <v>17364</v>
      </c>
      <c r="C4171" s="3" t="s">
        <v>34639</v>
      </c>
      <c r="D4171" s="3" t="s">
        <v>3235</v>
      </c>
      <c r="E4171" s="3">
        <v>443</v>
      </c>
      <c r="F4171" s="3" t="s">
        <v>37825</v>
      </c>
      <c r="G4171" s="3" t="s">
        <v>752</v>
      </c>
      <c r="H4171" s="3" t="s">
        <v>34640</v>
      </c>
      <c r="I4171" s="3"/>
      <c r="J4171" s="3" t="s">
        <v>697</v>
      </c>
      <c r="K4171" s="3" t="s">
        <v>4</v>
      </c>
      <c r="L4171" s="3" t="s">
        <v>697</v>
      </c>
      <c r="N4171" s="3"/>
      <c r="O4171" s="3" t="s">
        <v>700</v>
      </c>
      <c r="P4171" s="3" t="s">
        <v>34641</v>
      </c>
      <c r="Q4171" s="3" t="s">
        <v>700</v>
      </c>
      <c r="R4171" s="3" t="s">
        <v>34642</v>
      </c>
      <c r="S4171" s="3" t="s">
        <v>698</v>
      </c>
      <c r="T4171" s="3" t="s">
        <v>34643</v>
      </c>
      <c r="U4171" s="3" t="s">
        <v>700</v>
      </c>
      <c r="V4171" s="3" t="s">
        <v>34644</v>
      </c>
      <c r="W4171" s="3" t="s">
        <v>699</v>
      </c>
      <c r="X4171" s="3" t="s">
        <v>34645</v>
      </c>
      <c r="Y4171" s="3" t="s">
        <v>700</v>
      </c>
      <c r="Z4171" s="3" t="s">
        <v>34646</v>
      </c>
      <c r="AA4171" s="3" t="s">
        <v>700</v>
      </c>
      <c r="AB4171" s="3" t="s">
        <v>34647</v>
      </c>
      <c r="AC4171" s="3" t="s">
        <v>698</v>
      </c>
      <c r="AE4171" s="3" t="s">
        <v>698</v>
      </c>
      <c r="AF4171" s="3" t="s">
        <v>34648</v>
      </c>
      <c r="AG4171" s="3" t="s">
        <v>700</v>
      </c>
      <c r="AH4171" s="3" t="s">
        <v>34649</v>
      </c>
      <c r="AI4171" s="3" t="s">
        <v>700</v>
      </c>
      <c r="AK4171" s="3" t="s">
        <v>698</v>
      </c>
      <c r="AL4171" s="3" t="s">
        <v>34650</v>
      </c>
      <c r="AM4171" s="3" t="s">
        <v>699</v>
      </c>
      <c r="AN4171" s="3" t="s">
        <v>34651</v>
      </c>
      <c r="AO4171" s="3" t="s">
        <v>700</v>
      </c>
      <c r="AP4171" s="3" t="s">
        <v>34652</v>
      </c>
      <c r="AQ4171" s="3" t="s">
        <v>699</v>
      </c>
      <c r="AR4171" s="3" t="s">
        <v>34653</v>
      </c>
      <c r="AS4171" s="3" t="s">
        <v>698</v>
      </c>
      <c r="AU4171" s="3" t="s">
        <v>699</v>
      </c>
      <c r="AW4171" s="3" t="s">
        <v>698</v>
      </c>
      <c r="AX4171" s="3" t="s">
        <v>34654</v>
      </c>
      <c r="AY4171" s="3" t="s">
        <v>699</v>
      </c>
      <c r="BA4171" s="3" t="s">
        <v>698</v>
      </c>
    </row>
    <row r="4172" spans="1:54" ht="129.6" x14ac:dyDescent="0.3">
      <c r="A4172" s="3" t="s">
        <v>667</v>
      </c>
      <c r="B4172" s="3" t="s">
        <v>34655</v>
      </c>
      <c r="C4172" s="3" t="s">
        <v>34639</v>
      </c>
      <c r="D4172" s="3" t="s">
        <v>3235</v>
      </c>
      <c r="E4172" s="3">
        <v>444</v>
      </c>
      <c r="F4172" s="3" t="s">
        <v>37834</v>
      </c>
      <c r="G4172" s="3" t="s">
        <v>694</v>
      </c>
      <c r="H4172" s="3" t="s">
        <v>34656</v>
      </c>
      <c r="I4172" s="3" t="s">
        <v>7037</v>
      </c>
      <c r="J4172" s="3" t="s">
        <v>697</v>
      </c>
      <c r="K4172" s="3" t="s">
        <v>4</v>
      </c>
      <c r="L4172" s="3" t="s">
        <v>697</v>
      </c>
      <c r="N4172" s="3"/>
      <c r="O4172" s="3" t="s">
        <v>728</v>
      </c>
      <c r="P4172" s="3" t="s">
        <v>34657</v>
      </c>
      <c r="Q4172" s="3" t="s">
        <v>728</v>
      </c>
      <c r="R4172" s="3" t="s">
        <v>34658</v>
      </c>
      <c r="S4172" s="3" t="s">
        <v>730</v>
      </c>
      <c r="T4172" s="3"/>
      <c r="U4172" s="3" t="s">
        <v>699</v>
      </c>
      <c r="V4172" s="3" t="s">
        <v>34659</v>
      </c>
      <c r="W4172" s="3" t="s">
        <v>699</v>
      </c>
      <c r="X4172" s="3" t="s">
        <v>34660</v>
      </c>
      <c r="Y4172" s="3" t="s">
        <v>700</v>
      </c>
      <c r="AA4172" s="3" t="s">
        <v>698</v>
      </c>
      <c r="AC4172" s="3" t="s">
        <v>698</v>
      </c>
      <c r="AE4172" s="3" t="s">
        <v>699</v>
      </c>
      <c r="AG4172" s="3" t="s">
        <v>700</v>
      </c>
      <c r="AI4172" s="3" t="s">
        <v>699</v>
      </c>
      <c r="AK4172" s="3" t="s">
        <v>700</v>
      </c>
      <c r="AL4172" s="3" t="s">
        <v>34661</v>
      </c>
      <c r="AM4172" s="3" t="s">
        <v>699</v>
      </c>
      <c r="AO4172" s="3" t="s">
        <v>700</v>
      </c>
      <c r="AQ4172" s="3" t="s">
        <v>699</v>
      </c>
      <c r="AS4172" s="3" t="s">
        <v>700</v>
      </c>
      <c r="AU4172" s="3" t="s">
        <v>698</v>
      </c>
      <c r="AW4172" s="3" t="s">
        <v>700</v>
      </c>
      <c r="AY4172" s="3" t="s">
        <v>699</v>
      </c>
      <c r="BA4172" s="3" t="s">
        <v>699</v>
      </c>
    </row>
    <row r="4173" spans="1:54" ht="144" x14ac:dyDescent="0.3">
      <c r="A4173" s="3" t="s">
        <v>667</v>
      </c>
      <c r="B4173" s="3" t="s">
        <v>34662</v>
      </c>
      <c r="C4173" s="3" t="s">
        <v>34663</v>
      </c>
      <c r="D4173" s="3" t="s">
        <v>3235</v>
      </c>
      <c r="E4173" s="3">
        <v>445</v>
      </c>
      <c r="F4173" s="3" t="s">
        <v>37834</v>
      </c>
      <c r="G4173" s="3" t="s">
        <v>694</v>
      </c>
      <c r="H4173" s="3"/>
      <c r="I4173" s="3" t="s">
        <v>3362</v>
      </c>
      <c r="J4173" s="3" t="s">
        <v>697</v>
      </c>
      <c r="K4173" s="3" t="s">
        <v>4</v>
      </c>
      <c r="L4173" s="3" t="s">
        <v>697</v>
      </c>
      <c r="N4173" s="3"/>
      <c r="O4173" s="3" t="s">
        <v>728</v>
      </c>
      <c r="P4173" s="3" t="s">
        <v>34664</v>
      </c>
      <c r="Q4173" s="3" t="s">
        <v>700</v>
      </c>
      <c r="R4173" s="3" t="s">
        <v>34665</v>
      </c>
      <c r="S4173" s="3" t="s">
        <v>698</v>
      </c>
      <c r="T4173" s="3"/>
      <c r="U4173" s="3" t="s">
        <v>700</v>
      </c>
      <c r="V4173" s="3" t="s">
        <v>34666</v>
      </c>
      <c r="W4173" s="3" t="s">
        <v>700</v>
      </c>
      <c r="Y4173" s="3" t="s">
        <v>700</v>
      </c>
      <c r="AA4173" s="3" t="s">
        <v>699</v>
      </c>
      <c r="AC4173" s="3" t="s">
        <v>730</v>
      </c>
      <c r="AD4173" s="3" t="s">
        <v>34667</v>
      </c>
      <c r="AE4173" s="3" t="s">
        <v>1132</v>
      </c>
      <c r="AF4173" s="3" t="s">
        <v>34668</v>
      </c>
      <c r="AG4173" s="3" t="s">
        <v>727</v>
      </c>
      <c r="AH4173" s="3" t="s">
        <v>34669</v>
      </c>
      <c r="AI4173" s="3" t="s">
        <v>700</v>
      </c>
      <c r="AK4173" s="3" t="s">
        <v>786</v>
      </c>
      <c r="AL4173" s="3" t="s">
        <v>34670</v>
      </c>
      <c r="AM4173" s="3" t="s">
        <v>727</v>
      </c>
      <c r="AO4173" s="3" t="s">
        <v>727</v>
      </c>
      <c r="AP4173" s="3" t="s">
        <v>34671</v>
      </c>
      <c r="AQ4173" s="3" t="s">
        <v>729</v>
      </c>
      <c r="AR4173" s="3" t="s">
        <v>34672</v>
      </c>
      <c r="AS4173" s="3" t="s">
        <v>698</v>
      </c>
      <c r="AU4173" s="3" t="s">
        <v>729</v>
      </c>
      <c r="AV4173" s="3" t="s">
        <v>34673</v>
      </c>
      <c r="AW4173" s="3" t="s">
        <v>727</v>
      </c>
      <c r="AX4173" s="3" t="s">
        <v>34674</v>
      </c>
      <c r="AY4173" s="3" t="s">
        <v>700</v>
      </c>
      <c r="BA4173" s="3" t="s">
        <v>790</v>
      </c>
    </row>
    <row r="4174" spans="1:54" ht="28.8" x14ac:dyDescent="0.3">
      <c r="A4174" s="3" t="s">
        <v>667</v>
      </c>
      <c r="B4174" s="3" t="s">
        <v>34675</v>
      </c>
      <c r="C4174" s="3" t="s">
        <v>34676</v>
      </c>
      <c r="D4174" s="3" t="s">
        <v>3235</v>
      </c>
      <c r="E4174" s="3">
        <v>446</v>
      </c>
      <c r="F4174" s="3" t="s">
        <v>37875</v>
      </c>
      <c r="G4174" s="3" t="s">
        <v>694</v>
      </c>
      <c r="H4174" s="3" t="s">
        <v>34677</v>
      </c>
      <c r="I4174" s="3"/>
      <c r="J4174" s="3" t="s">
        <v>697</v>
      </c>
      <c r="K4174" s="3" t="s">
        <v>4</v>
      </c>
      <c r="L4174" s="3" t="s">
        <v>697</v>
      </c>
      <c r="M4174" s="3" t="s">
        <v>34678</v>
      </c>
      <c r="N4174" s="3"/>
      <c r="O4174" s="3" t="s">
        <v>698</v>
      </c>
      <c r="P4174" s="3"/>
      <c r="Q4174" s="3" t="s">
        <v>700</v>
      </c>
      <c r="R4174" s="3"/>
      <c r="S4174" s="3" t="s">
        <v>698</v>
      </c>
      <c r="T4174" s="3"/>
      <c r="U4174" s="3" t="s">
        <v>712</v>
      </c>
      <c r="W4174" s="3" t="s">
        <v>699</v>
      </c>
      <c r="Y4174" s="3" t="s">
        <v>700</v>
      </c>
      <c r="AA4174" s="3" t="s">
        <v>699</v>
      </c>
      <c r="AC4174" s="3" t="s">
        <v>730</v>
      </c>
      <c r="AE4174" s="3" t="s">
        <v>699</v>
      </c>
      <c r="AG4174" s="3" t="s">
        <v>698</v>
      </c>
      <c r="AI4174" s="3" t="s">
        <v>700</v>
      </c>
      <c r="AK4174" s="3" t="s">
        <v>699</v>
      </c>
      <c r="AL4174" s="3" t="s">
        <v>34679</v>
      </c>
      <c r="AM4174" s="3" t="s">
        <v>699</v>
      </c>
      <c r="AO4174" s="3" t="s">
        <v>700</v>
      </c>
      <c r="AQ4174" s="3" t="s">
        <v>700</v>
      </c>
      <c r="AS4174" s="3" t="s">
        <v>700</v>
      </c>
      <c r="AU4174" s="3" t="s">
        <v>699</v>
      </c>
      <c r="AW4174" s="3" t="s">
        <v>700</v>
      </c>
      <c r="AY4174" s="3" t="s">
        <v>699</v>
      </c>
      <c r="BA4174" s="3" t="s">
        <v>700</v>
      </c>
    </row>
    <row r="4175" spans="1:54" x14ac:dyDescent="0.3">
      <c r="A4175" s="3" t="s">
        <v>667</v>
      </c>
      <c r="B4175" s="3" t="s">
        <v>3467</v>
      </c>
      <c r="C4175" s="3" t="s">
        <v>34680</v>
      </c>
      <c r="D4175" s="3" t="s">
        <v>3235</v>
      </c>
      <c r="E4175" s="3">
        <v>447</v>
      </c>
      <c r="F4175" s="3" t="s">
        <v>37837</v>
      </c>
      <c r="G4175" s="3" t="s">
        <v>694</v>
      </c>
      <c r="H4175" s="3" t="s">
        <v>34681</v>
      </c>
      <c r="I4175" s="3" t="s">
        <v>34682</v>
      </c>
      <c r="J4175" s="3" t="s">
        <v>4</v>
      </c>
      <c r="K4175" s="3" t="s">
        <v>4</v>
      </c>
      <c r="L4175" s="3" t="s">
        <v>697</v>
      </c>
      <c r="M4175" s="3" t="s">
        <v>4</v>
      </c>
      <c r="N4175" s="3"/>
      <c r="O4175" s="3" t="s">
        <v>4</v>
      </c>
      <c r="P4175" s="3" t="s">
        <v>4</v>
      </c>
      <c r="Q4175" s="3" t="s">
        <v>4</v>
      </c>
      <c r="R4175" s="3" t="s">
        <v>4</v>
      </c>
      <c r="S4175" s="3" t="s">
        <v>4</v>
      </c>
      <c r="T4175" s="3" t="s">
        <v>4</v>
      </c>
      <c r="U4175" s="3" t="s">
        <v>4</v>
      </c>
      <c r="V4175" s="3" t="s">
        <v>4</v>
      </c>
      <c r="W4175" s="3" t="s">
        <v>4</v>
      </c>
      <c r="X4175" s="3" t="s">
        <v>4</v>
      </c>
      <c r="Y4175" s="3" t="s">
        <v>4</v>
      </c>
      <c r="Z4175" s="3" t="s">
        <v>4</v>
      </c>
      <c r="AA4175" s="3" t="s">
        <v>4</v>
      </c>
      <c r="AB4175" s="3" t="s">
        <v>4</v>
      </c>
      <c r="AC4175" s="3" t="s">
        <v>4</v>
      </c>
      <c r="AD4175" s="3" t="s">
        <v>4</v>
      </c>
      <c r="AE4175" s="3" t="s">
        <v>4</v>
      </c>
      <c r="AF4175" s="3" t="s">
        <v>4</v>
      </c>
      <c r="AG4175" s="3" t="s">
        <v>4</v>
      </c>
      <c r="AH4175" s="3" t="s">
        <v>4</v>
      </c>
      <c r="AI4175" s="3" t="s">
        <v>4</v>
      </c>
      <c r="AJ4175" s="3" t="s">
        <v>4</v>
      </c>
      <c r="AK4175" s="3" t="s">
        <v>4</v>
      </c>
      <c r="AL4175" s="3" t="s">
        <v>4</v>
      </c>
      <c r="AM4175" s="3" t="s">
        <v>4</v>
      </c>
      <c r="AN4175" s="3" t="s">
        <v>4</v>
      </c>
      <c r="AO4175" s="3" t="s">
        <v>4</v>
      </c>
      <c r="AP4175" s="3" t="s">
        <v>4</v>
      </c>
      <c r="AQ4175" s="3" t="s">
        <v>4</v>
      </c>
      <c r="AR4175" s="3" t="s">
        <v>4</v>
      </c>
      <c r="AS4175" s="3" t="s">
        <v>4</v>
      </c>
      <c r="AT4175" s="3" t="s">
        <v>4</v>
      </c>
      <c r="AU4175" s="3" t="s">
        <v>4</v>
      </c>
      <c r="AV4175" s="3" t="s">
        <v>4</v>
      </c>
      <c r="AW4175" s="3" t="s">
        <v>4</v>
      </c>
      <c r="AX4175" s="3" t="s">
        <v>4</v>
      </c>
      <c r="AY4175" s="3" t="s">
        <v>4</v>
      </c>
      <c r="AZ4175" s="3" t="s">
        <v>4</v>
      </c>
      <c r="BA4175" s="3" t="s">
        <v>4</v>
      </c>
      <c r="BB4175" s="3" t="s">
        <v>4</v>
      </c>
    </row>
    <row r="4176" spans="1:54" x14ac:dyDescent="0.3">
      <c r="A4176" s="3" t="s">
        <v>667</v>
      </c>
      <c r="B4176" s="3" t="s">
        <v>34683</v>
      </c>
      <c r="C4176" s="3" t="s">
        <v>34684</v>
      </c>
      <c r="D4176" s="3" t="s">
        <v>3235</v>
      </c>
      <c r="E4176" s="3">
        <v>448</v>
      </c>
      <c r="F4176" s="3" t="s">
        <v>37863</v>
      </c>
      <c r="G4176" s="3" t="s">
        <v>752</v>
      </c>
      <c r="H4176" s="3" t="s">
        <v>1881</v>
      </c>
      <c r="I4176" s="3"/>
      <c r="J4176" s="3" t="s">
        <v>4</v>
      </c>
      <c r="K4176" s="3" t="s">
        <v>4</v>
      </c>
      <c r="L4176" s="3" t="s">
        <v>697</v>
      </c>
      <c r="M4176" s="3" t="s">
        <v>4</v>
      </c>
      <c r="N4176" s="3"/>
      <c r="O4176" s="3" t="s">
        <v>4</v>
      </c>
      <c r="P4176" s="3" t="s">
        <v>4</v>
      </c>
      <c r="Q4176" s="3" t="s">
        <v>4</v>
      </c>
      <c r="R4176" s="3" t="s">
        <v>4</v>
      </c>
      <c r="S4176" s="3" t="s">
        <v>4</v>
      </c>
      <c r="T4176" s="3" t="s">
        <v>4</v>
      </c>
      <c r="U4176" s="3" t="s">
        <v>4</v>
      </c>
      <c r="V4176" s="3" t="s">
        <v>4</v>
      </c>
      <c r="W4176" s="3" t="s">
        <v>4</v>
      </c>
      <c r="X4176" s="3" t="s">
        <v>4</v>
      </c>
      <c r="Y4176" s="3" t="s">
        <v>4</v>
      </c>
      <c r="Z4176" s="3" t="s">
        <v>4</v>
      </c>
      <c r="AA4176" s="3" t="s">
        <v>4</v>
      </c>
      <c r="AB4176" s="3" t="s">
        <v>4</v>
      </c>
      <c r="AC4176" s="3" t="s">
        <v>4</v>
      </c>
      <c r="AD4176" s="3" t="s">
        <v>4</v>
      </c>
      <c r="AE4176" s="3" t="s">
        <v>4</v>
      </c>
      <c r="AF4176" s="3" t="s">
        <v>4</v>
      </c>
      <c r="AG4176" s="3" t="s">
        <v>4</v>
      </c>
      <c r="AH4176" s="3" t="s">
        <v>4</v>
      </c>
      <c r="AI4176" s="3" t="s">
        <v>4</v>
      </c>
      <c r="AJ4176" s="3" t="s">
        <v>4</v>
      </c>
      <c r="AK4176" s="3" t="s">
        <v>4</v>
      </c>
      <c r="AL4176" s="3" t="s">
        <v>4</v>
      </c>
      <c r="AM4176" s="3" t="s">
        <v>4</v>
      </c>
      <c r="AN4176" s="3" t="s">
        <v>4</v>
      </c>
      <c r="AO4176" s="3" t="s">
        <v>4</v>
      </c>
      <c r="AP4176" s="3" t="s">
        <v>4</v>
      </c>
      <c r="AQ4176" s="3" t="s">
        <v>4</v>
      </c>
      <c r="AR4176" s="3" t="s">
        <v>4</v>
      </c>
      <c r="AS4176" s="3" t="s">
        <v>4</v>
      </c>
      <c r="AT4176" s="3" t="s">
        <v>4</v>
      </c>
      <c r="AU4176" s="3" t="s">
        <v>4</v>
      </c>
      <c r="AV4176" s="3" t="s">
        <v>4</v>
      </c>
      <c r="AW4176" s="3" t="s">
        <v>4</v>
      </c>
      <c r="AX4176" s="3" t="s">
        <v>4</v>
      </c>
      <c r="AY4176" s="3" t="s">
        <v>4</v>
      </c>
      <c r="AZ4176" s="3" t="s">
        <v>4</v>
      </c>
      <c r="BA4176" s="3" t="s">
        <v>4</v>
      </c>
      <c r="BB4176" s="3" t="s">
        <v>4</v>
      </c>
    </row>
    <row r="4177" spans="1:54" x14ac:dyDescent="0.3">
      <c r="A4177" s="3" t="s">
        <v>667</v>
      </c>
      <c r="B4177" s="3" t="s">
        <v>34685</v>
      </c>
      <c r="C4177" s="3" t="s">
        <v>34686</v>
      </c>
      <c r="D4177" s="3" t="s">
        <v>3235</v>
      </c>
      <c r="E4177" s="3">
        <v>449</v>
      </c>
      <c r="F4177" s="3" t="s">
        <v>37884</v>
      </c>
      <c r="G4177" s="3" t="s">
        <v>694</v>
      </c>
      <c r="H4177" s="3" t="s">
        <v>7030</v>
      </c>
      <c r="I4177" s="3" t="s">
        <v>3373</v>
      </c>
      <c r="J4177" s="3" t="s">
        <v>4</v>
      </c>
      <c r="K4177" s="3" t="s">
        <v>4</v>
      </c>
      <c r="L4177" s="3" t="s">
        <v>697</v>
      </c>
      <c r="M4177" s="3" t="s">
        <v>4</v>
      </c>
      <c r="N4177" s="3"/>
      <c r="O4177" s="3" t="s">
        <v>4</v>
      </c>
      <c r="P4177" s="3" t="s">
        <v>4</v>
      </c>
      <c r="Q4177" s="3" t="s">
        <v>4</v>
      </c>
      <c r="R4177" s="3" t="s">
        <v>4</v>
      </c>
      <c r="S4177" s="3" t="s">
        <v>4</v>
      </c>
      <c r="T4177" s="3" t="s">
        <v>4</v>
      </c>
      <c r="U4177" s="3" t="s">
        <v>4</v>
      </c>
      <c r="V4177" s="3" t="s">
        <v>4</v>
      </c>
      <c r="W4177" s="3" t="s">
        <v>4</v>
      </c>
      <c r="X4177" s="3" t="s">
        <v>4</v>
      </c>
      <c r="Y4177" s="3" t="s">
        <v>4</v>
      </c>
      <c r="Z4177" s="3" t="s">
        <v>4</v>
      </c>
      <c r="AA4177" s="3" t="s">
        <v>4</v>
      </c>
      <c r="AB4177" s="3" t="s">
        <v>4</v>
      </c>
      <c r="AC4177" s="3" t="s">
        <v>4</v>
      </c>
      <c r="AD4177" s="3" t="s">
        <v>4</v>
      </c>
      <c r="AE4177" s="3" t="s">
        <v>4</v>
      </c>
      <c r="AF4177" s="3" t="s">
        <v>4</v>
      </c>
      <c r="AG4177" s="3" t="s">
        <v>4</v>
      </c>
      <c r="AH4177" s="3" t="s">
        <v>4</v>
      </c>
      <c r="AI4177" s="3" t="s">
        <v>4</v>
      </c>
      <c r="AJ4177" s="3" t="s">
        <v>4</v>
      </c>
      <c r="AK4177" s="3" t="s">
        <v>4</v>
      </c>
      <c r="AL4177" s="3" t="s">
        <v>4</v>
      </c>
      <c r="AM4177" s="3" t="s">
        <v>4</v>
      </c>
      <c r="AN4177" s="3" t="s">
        <v>4</v>
      </c>
      <c r="AO4177" s="3" t="s">
        <v>4</v>
      </c>
      <c r="AP4177" s="3" t="s">
        <v>4</v>
      </c>
      <c r="AQ4177" s="3" t="s">
        <v>4</v>
      </c>
      <c r="AR4177" s="3" t="s">
        <v>4</v>
      </c>
      <c r="AS4177" s="3" t="s">
        <v>4</v>
      </c>
      <c r="AT4177" s="3" t="s">
        <v>4</v>
      </c>
      <c r="AU4177" s="3" t="s">
        <v>4</v>
      </c>
      <c r="AV4177" s="3" t="s">
        <v>4</v>
      </c>
      <c r="AW4177" s="3" t="s">
        <v>4</v>
      </c>
      <c r="AX4177" s="3" t="s">
        <v>4</v>
      </c>
      <c r="AY4177" s="3" t="s">
        <v>4</v>
      </c>
      <c r="AZ4177" s="3" t="s">
        <v>4</v>
      </c>
      <c r="BA4177" s="3" t="s">
        <v>4</v>
      </c>
      <c r="BB4177" s="3" t="s">
        <v>4</v>
      </c>
    </row>
    <row r="4178" spans="1:54" x14ac:dyDescent="0.3">
      <c r="A4178" s="3" t="s">
        <v>667</v>
      </c>
      <c r="B4178" s="3" t="s">
        <v>34687</v>
      </c>
      <c r="C4178" s="3" t="s">
        <v>34688</v>
      </c>
      <c r="D4178" s="3" t="s">
        <v>3235</v>
      </c>
      <c r="E4178" s="3">
        <v>450</v>
      </c>
      <c r="F4178" s="3" t="s">
        <v>37830</v>
      </c>
      <c r="G4178" s="3" t="s">
        <v>694</v>
      </c>
      <c r="H4178" s="3" t="s">
        <v>34689</v>
      </c>
      <c r="I4178" s="3"/>
      <c r="J4178" s="3" t="s">
        <v>4</v>
      </c>
      <c r="K4178" s="3" t="s">
        <v>4</v>
      </c>
      <c r="L4178" s="3" t="s">
        <v>697</v>
      </c>
      <c r="M4178" s="3" t="s">
        <v>4</v>
      </c>
      <c r="N4178" s="3"/>
      <c r="O4178" s="3" t="s">
        <v>4</v>
      </c>
      <c r="P4178" s="3" t="s">
        <v>4</v>
      </c>
      <c r="Q4178" s="3" t="s">
        <v>4</v>
      </c>
      <c r="R4178" s="3" t="s">
        <v>4</v>
      </c>
      <c r="S4178" s="3" t="s">
        <v>4</v>
      </c>
      <c r="T4178" s="3" t="s">
        <v>4</v>
      </c>
      <c r="U4178" s="3" t="s">
        <v>4</v>
      </c>
      <c r="V4178" s="3" t="s">
        <v>4</v>
      </c>
      <c r="W4178" s="3" t="s">
        <v>4</v>
      </c>
      <c r="X4178" s="3" t="s">
        <v>4</v>
      </c>
      <c r="Y4178" s="3" t="s">
        <v>4</v>
      </c>
      <c r="Z4178" s="3" t="s">
        <v>4</v>
      </c>
      <c r="AA4178" s="3" t="s">
        <v>4</v>
      </c>
      <c r="AB4178" s="3" t="s">
        <v>4</v>
      </c>
      <c r="AC4178" s="3" t="s">
        <v>4</v>
      </c>
      <c r="AD4178" s="3" t="s">
        <v>4</v>
      </c>
      <c r="AE4178" s="3" t="s">
        <v>4</v>
      </c>
      <c r="AF4178" s="3" t="s">
        <v>4</v>
      </c>
      <c r="AG4178" s="3" t="s">
        <v>4</v>
      </c>
      <c r="AH4178" s="3" t="s">
        <v>4</v>
      </c>
      <c r="AI4178" s="3" t="s">
        <v>4</v>
      </c>
      <c r="AJ4178" s="3" t="s">
        <v>4</v>
      </c>
      <c r="AK4178" s="3" t="s">
        <v>4</v>
      </c>
      <c r="AL4178" s="3" t="s">
        <v>4</v>
      </c>
      <c r="AM4178" s="3" t="s">
        <v>4</v>
      </c>
      <c r="AN4178" s="3" t="s">
        <v>4</v>
      </c>
      <c r="AO4178" s="3" t="s">
        <v>4</v>
      </c>
      <c r="AP4178" s="3" t="s">
        <v>4</v>
      </c>
      <c r="AQ4178" s="3" t="s">
        <v>4</v>
      </c>
      <c r="AR4178" s="3" t="s">
        <v>4</v>
      </c>
      <c r="AS4178" s="3" t="s">
        <v>4</v>
      </c>
      <c r="AT4178" s="3" t="s">
        <v>4</v>
      </c>
      <c r="AU4178" s="3" t="s">
        <v>4</v>
      </c>
      <c r="AV4178" s="3" t="s">
        <v>4</v>
      </c>
      <c r="AW4178" s="3" t="s">
        <v>4</v>
      </c>
      <c r="AX4178" s="3" t="s">
        <v>4</v>
      </c>
      <c r="AY4178" s="3" t="s">
        <v>4</v>
      </c>
      <c r="AZ4178" s="3" t="s">
        <v>4</v>
      </c>
      <c r="BA4178" s="3" t="s">
        <v>4</v>
      </c>
      <c r="BB4178" s="3" t="s">
        <v>4</v>
      </c>
    </row>
    <row r="4179" spans="1:54" ht="244.8" x14ac:dyDescent="0.3">
      <c r="A4179" s="3" t="s">
        <v>667</v>
      </c>
      <c r="B4179" s="3" t="s">
        <v>34690</v>
      </c>
      <c r="C4179" s="3" t="s">
        <v>34691</v>
      </c>
      <c r="D4179" s="3" t="s">
        <v>3235</v>
      </c>
      <c r="E4179" s="3">
        <v>451</v>
      </c>
      <c r="F4179" s="3" t="s">
        <v>37822</v>
      </c>
      <c r="G4179" s="3" t="s">
        <v>694</v>
      </c>
      <c r="H4179" s="3" t="s">
        <v>34692</v>
      </c>
      <c r="I4179" s="3"/>
      <c r="J4179" s="3" t="s">
        <v>705</v>
      </c>
      <c r="K4179" s="3" t="s">
        <v>4</v>
      </c>
      <c r="L4179" s="3" t="s">
        <v>697</v>
      </c>
      <c r="N4179" s="3"/>
      <c r="O4179" s="3" t="s">
        <v>729</v>
      </c>
      <c r="P4179" s="3" t="s">
        <v>34693</v>
      </c>
      <c r="Q4179" s="3" t="s">
        <v>699</v>
      </c>
      <c r="R4179" s="3" t="s">
        <v>34694</v>
      </c>
      <c r="S4179" s="3" t="s">
        <v>730</v>
      </c>
      <c r="T4179" s="3" t="s">
        <v>34695</v>
      </c>
      <c r="U4179" s="3" t="s">
        <v>731</v>
      </c>
      <c r="V4179" s="3" t="s">
        <v>34696</v>
      </c>
      <c r="W4179" s="3" t="s">
        <v>729</v>
      </c>
      <c r="X4179" s="3" t="s">
        <v>34697</v>
      </c>
      <c r="Y4179" s="3" t="s">
        <v>699</v>
      </c>
      <c r="AA4179" s="3" t="s">
        <v>699</v>
      </c>
      <c r="AB4179" s="3" t="s">
        <v>34698</v>
      </c>
      <c r="AC4179" s="3" t="s">
        <v>698</v>
      </c>
      <c r="AD4179" s="3" t="s">
        <v>34699</v>
      </c>
      <c r="AE4179" s="3" t="s">
        <v>729</v>
      </c>
      <c r="AF4179" s="3" t="s">
        <v>34700</v>
      </c>
      <c r="AG4179" s="3" t="s">
        <v>728</v>
      </c>
      <c r="AH4179" s="3" t="s">
        <v>34701</v>
      </c>
      <c r="AI4179" s="3" t="s">
        <v>700</v>
      </c>
      <c r="AK4179" s="3" t="s">
        <v>700</v>
      </c>
      <c r="AM4179" s="3" t="s">
        <v>699</v>
      </c>
      <c r="AN4179" s="3" t="s">
        <v>34702</v>
      </c>
      <c r="AO4179" s="3" t="s">
        <v>790</v>
      </c>
      <c r="AP4179" s="3" t="s">
        <v>34703</v>
      </c>
      <c r="AQ4179" s="3" t="s">
        <v>699</v>
      </c>
      <c r="AS4179" s="3" t="s">
        <v>698</v>
      </c>
      <c r="AU4179" s="3" t="s">
        <v>786</v>
      </c>
      <c r="AW4179" s="3" t="s">
        <v>698</v>
      </c>
      <c r="AY4179" s="3" t="s">
        <v>728</v>
      </c>
      <c r="BA4179" s="3" t="s">
        <v>790</v>
      </c>
    </row>
    <row r="4180" spans="1:54" ht="28.8" x14ac:dyDescent="0.3">
      <c r="A4180" s="3" t="s">
        <v>667</v>
      </c>
      <c r="B4180" s="3" t="s">
        <v>34704</v>
      </c>
      <c r="C4180" s="3" t="s">
        <v>34705</v>
      </c>
      <c r="D4180" s="3" t="s">
        <v>3235</v>
      </c>
      <c r="E4180" s="3">
        <v>452</v>
      </c>
      <c r="F4180" s="3" t="s">
        <v>37842</v>
      </c>
      <c r="G4180" s="3" t="s">
        <v>752</v>
      </c>
      <c r="H4180" s="3"/>
      <c r="I4180" s="3" t="s">
        <v>7031</v>
      </c>
      <c r="J4180" s="3" t="s">
        <v>697</v>
      </c>
      <c r="K4180" s="3" t="s">
        <v>4</v>
      </c>
      <c r="L4180" s="3" t="s">
        <v>697</v>
      </c>
      <c r="N4180" s="3"/>
      <c r="O4180" s="3" t="s">
        <v>698</v>
      </c>
      <c r="P4180" s="3" t="s">
        <v>34706</v>
      </c>
      <c r="Q4180" s="3" t="s">
        <v>698</v>
      </c>
      <c r="R4180" s="3" t="s">
        <v>34707</v>
      </c>
      <c r="S4180" s="3" t="s">
        <v>698</v>
      </c>
      <c r="T4180" s="3"/>
      <c r="U4180" s="3" t="s">
        <v>712</v>
      </c>
      <c r="W4180" s="3" t="s">
        <v>699</v>
      </c>
      <c r="Y4180" s="3" t="s">
        <v>699</v>
      </c>
      <c r="AA4180" s="3" t="s">
        <v>700</v>
      </c>
      <c r="AC4180" s="3" t="s">
        <v>698</v>
      </c>
      <c r="AE4180" s="3" t="s">
        <v>699</v>
      </c>
      <c r="AG4180" s="3" t="s">
        <v>700</v>
      </c>
      <c r="AI4180" s="3" t="s">
        <v>698</v>
      </c>
      <c r="AK4180" s="3" t="s">
        <v>698</v>
      </c>
      <c r="AM4180" s="3" t="s">
        <v>699</v>
      </c>
      <c r="AO4180" s="3" t="s">
        <v>700</v>
      </c>
      <c r="AP4180" s="3" t="s">
        <v>34708</v>
      </c>
      <c r="AQ4180" s="3" t="s">
        <v>700</v>
      </c>
      <c r="AR4180" s="3" t="s">
        <v>34709</v>
      </c>
      <c r="AS4180" s="3" t="s">
        <v>699</v>
      </c>
      <c r="AU4180" s="3" t="s">
        <v>700</v>
      </c>
      <c r="AW4180" s="3" t="s">
        <v>700</v>
      </c>
      <c r="AY4180" s="3" t="s">
        <v>699</v>
      </c>
      <c r="BA4180" s="3" t="s">
        <v>700</v>
      </c>
    </row>
    <row r="4181" spans="1:54" x14ac:dyDescent="0.3">
      <c r="A4181" s="3" t="s">
        <v>667</v>
      </c>
      <c r="B4181" s="3" t="s">
        <v>26002</v>
      </c>
      <c r="C4181" s="3" t="s">
        <v>34710</v>
      </c>
      <c r="D4181" s="3" t="s">
        <v>3235</v>
      </c>
      <c r="E4181" s="3">
        <v>453</v>
      </c>
      <c r="F4181" s="3" t="s">
        <v>37840</v>
      </c>
      <c r="G4181" s="3" t="s">
        <v>752</v>
      </c>
      <c r="H4181" s="3" t="s">
        <v>34711</v>
      </c>
      <c r="I4181" s="3"/>
      <c r="J4181" s="3" t="s">
        <v>4</v>
      </c>
      <c r="K4181" s="3" t="s">
        <v>4</v>
      </c>
      <c r="L4181" s="3" t="s">
        <v>697</v>
      </c>
      <c r="M4181" s="3" t="s">
        <v>4</v>
      </c>
      <c r="N4181" s="3"/>
      <c r="O4181" s="3" t="s">
        <v>4</v>
      </c>
      <c r="P4181" s="3" t="s">
        <v>4</v>
      </c>
      <c r="Q4181" s="3" t="s">
        <v>4</v>
      </c>
      <c r="R4181" s="3" t="s">
        <v>4</v>
      </c>
      <c r="S4181" s="3" t="s">
        <v>4</v>
      </c>
      <c r="T4181" s="3" t="s">
        <v>4</v>
      </c>
      <c r="U4181" s="3" t="s">
        <v>4</v>
      </c>
      <c r="V4181" s="3" t="s">
        <v>4</v>
      </c>
      <c r="W4181" s="3" t="s">
        <v>4</v>
      </c>
      <c r="X4181" s="3" t="s">
        <v>4</v>
      </c>
      <c r="Y4181" s="3" t="s">
        <v>4</v>
      </c>
      <c r="Z4181" s="3" t="s">
        <v>4</v>
      </c>
      <c r="AA4181" s="3" t="s">
        <v>4</v>
      </c>
      <c r="AB4181" s="3" t="s">
        <v>4</v>
      </c>
      <c r="AC4181" s="3" t="s">
        <v>4</v>
      </c>
      <c r="AD4181" s="3" t="s">
        <v>4</v>
      </c>
      <c r="AE4181" s="3" t="s">
        <v>4</v>
      </c>
      <c r="AF4181" s="3" t="s">
        <v>4</v>
      </c>
      <c r="AG4181" s="3" t="s">
        <v>4</v>
      </c>
      <c r="AH4181" s="3" t="s">
        <v>4</v>
      </c>
      <c r="AI4181" s="3" t="s">
        <v>4</v>
      </c>
      <c r="AJ4181" s="3" t="s">
        <v>4</v>
      </c>
      <c r="AK4181" s="3" t="s">
        <v>4</v>
      </c>
      <c r="AL4181" s="3" t="s">
        <v>4</v>
      </c>
      <c r="AM4181" s="3" t="s">
        <v>4</v>
      </c>
      <c r="AN4181" s="3" t="s">
        <v>4</v>
      </c>
      <c r="AO4181" s="3" t="s">
        <v>4</v>
      </c>
      <c r="AP4181" s="3" t="s">
        <v>4</v>
      </c>
      <c r="AQ4181" s="3" t="s">
        <v>4</v>
      </c>
      <c r="AR4181" s="3" t="s">
        <v>4</v>
      </c>
      <c r="AS4181" s="3" t="s">
        <v>4</v>
      </c>
      <c r="AT4181" s="3" t="s">
        <v>4</v>
      </c>
      <c r="AU4181" s="3" t="s">
        <v>4</v>
      </c>
      <c r="AV4181" s="3" t="s">
        <v>4</v>
      </c>
      <c r="AW4181" s="3" t="s">
        <v>4</v>
      </c>
      <c r="AX4181" s="3" t="s">
        <v>4</v>
      </c>
      <c r="AY4181" s="3" t="s">
        <v>4</v>
      </c>
      <c r="AZ4181" s="3" t="s">
        <v>4</v>
      </c>
      <c r="BA4181" s="3" t="s">
        <v>4</v>
      </c>
      <c r="BB4181" s="3" t="s">
        <v>4</v>
      </c>
    </row>
    <row r="4182" spans="1:54" ht="158.4" x14ac:dyDescent="0.3">
      <c r="A4182" s="3" t="s">
        <v>667</v>
      </c>
      <c r="B4182" s="3" t="s">
        <v>20047</v>
      </c>
      <c r="C4182" s="3" t="s">
        <v>12572</v>
      </c>
      <c r="D4182" s="3" t="s">
        <v>3235</v>
      </c>
      <c r="E4182" s="3">
        <v>454</v>
      </c>
      <c r="F4182" s="3" t="s">
        <v>37859</v>
      </c>
      <c r="G4182" s="3" t="s">
        <v>694</v>
      </c>
      <c r="H4182" s="3" t="s">
        <v>1881</v>
      </c>
      <c r="I4182" s="3"/>
      <c r="J4182" s="3" t="s">
        <v>697</v>
      </c>
      <c r="K4182" s="3" t="s">
        <v>4</v>
      </c>
      <c r="L4182" s="3" t="s">
        <v>697</v>
      </c>
      <c r="M4182" s="3" t="s">
        <v>34678</v>
      </c>
      <c r="N4182" s="3"/>
      <c r="O4182" s="3" t="s">
        <v>700</v>
      </c>
      <c r="P4182" s="3" t="s">
        <v>34712</v>
      </c>
      <c r="Q4182" s="3" t="s">
        <v>699</v>
      </c>
      <c r="R4182" s="3" t="s">
        <v>34713</v>
      </c>
      <c r="S4182" s="3" t="s">
        <v>730</v>
      </c>
      <c r="T4182" s="3" t="s">
        <v>34714</v>
      </c>
      <c r="U4182" s="3" t="s">
        <v>790</v>
      </c>
      <c r="W4182" s="3" t="s">
        <v>786</v>
      </c>
      <c r="Y4182" s="3" t="s">
        <v>729</v>
      </c>
      <c r="Z4182" s="3" t="s">
        <v>34715</v>
      </c>
      <c r="AA4182" s="3" t="s">
        <v>729</v>
      </c>
      <c r="AB4182" s="3" t="s">
        <v>34716</v>
      </c>
      <c r="AC4182" s="3" t="s">
        <v>730</v>
      </c>
      <c r="AD4182" s="3" t="s">
        <v>34717</v>
      </c>
      <c r="AE4182" s="3" t="s">
        <v>729</v>
      </c>
      <c r="AF4182" s="3" t="s">
        <v>34718</v>
      </c>
      <c r="AG4182" s="3" t="s">
        <v>729</v>
      </c>
      <c r="AH4182" s="3" t="s">
        <v>34719</v>
      </c>
      <c r="AI4182" s="3" t="s">
        <v>728</v>
      </c>
      <c r="AJ4182" s="3" t="s">
        <v>37728</v>
      </c>
      <c r="AK4182" s="3" t="s">
        <v>728</v>
      </c>
      <c r="AL4182" s="3" t="s">
        <v>34720</v>
      </c>
      <c r="AM4182" s="3" t="s">
        <v>728</v>
      </c>
      <c r="AN4182" s="3" t="s">
        <v>34721</v>
      </c>
      <c r="AO4182" s="3" t="s">
        <v>728</v>
      </c>
      <c r="AP4182" s="3" t="s">
        <v>34722</v>
      </c>
      <c r="AQ4182" s="3" t="s">
        <v>729</v>
      </c>
      <c r="AR4182" s="3" t="s">
        <v>34723</v>
      </c>
      <c r="AS4182" s="3" t="s">
        <v>730</v>
      </c>
      <c r="AT4182" s="3" t="s">
        <v>34724</v>
      </c>
      <c r="AU4182" s="3" t="s">
        <v>699</v>
      </c>
      <c r="AV4182" s="3" t="s">
        <v>34725</v>
      </c>
      <c r="AW4182" s="3" t="s">
        <v>700</v>
      </c>
      <c r="AX4182" s="3" t="s">
        <v>34726</v>
      </c>
      <c r="AY4182" s="3" t="s">
        <v>699</v>
      </c>
      <c r="AZ4182" s="3" t="s">
        <v>34727</v>
      </c>
      <c r="BA4182" s="3" t="s">
        <v>700</v>
      </c>
      <c r="BB4182" s="3" t="s">
        <v>34728</v>
      </c>
    </row>
    <row r="4183" spans="1:54" x14ac:dyDescent="0.3">
      <c r="A4183" s="3" t="s">
        <v>667</v>
      </c>
      <c r="B4183" s="3" t="s">
        <v>34729</v>
      </c>
      <c r="C4183" s="3" t="s">
        <v>34730</v>
      </c>
      <c r="D4183" s="3" t="s">
        <v>3235</v>
      </c>
      <c r="E4183" s="3">
        <v>455</v>
      </c>
      <c r="F4183" s="3" t="s">
        <v>37863</v>
      </c>
      <c r="G4183" s="3" t="s">
        <v>694</v>
      </c>
      <c r="H4183" s="3" t="s">
        <v>34731</v>
      </c>
      <c r="I4183" s="3"/>
      <c r="J4183" s="3" t="s">
        <v>4</v>
      </c>
      <c r="K4183" s="3" t="s">
        <v>4</v>
      </c>
      <c r="L4183" s="3" t="s">
        <v>697</v>
      </c>
      <c r="M4183" s="3" t="s">
        <v>4</v>
      </c>
      <c r="N4183" s="3"/>
      <c r="O4183" s="3" t="s">
        <v>4</v>
      </c>
      <c r="P4183" s="3" t="s">
        <v>4</v>
      </c>
      <c r="Q4183" s="3" t="s">
        <v>4</v>
      </c>
      <c r="R4183" s="3" t="s">
        <v>4</v>
      </c>
      <c r="S4183" s="3" t="s">
        <v>4</v>
      </c>
      <c r="T4183" s="3" t="s">
        <v>4</v>
      </c>
      <c r="U4183" s="3" t="s">
        <v>4</v>
      </c>
      <c r="V4183" s="3" t="s">
        <v>4</v>
      </c>
      <c r="W4183" s="3" t="s">
        <v>4</v>
      </c>
      <c r="X4183" s="3" t="s">
        <v>4</v>
      </c>
      <c r="Y4183" s="3" t="s">
        <v>4</v>
      </c>
      <c r="Z4183" s="3" t="s">
        <v>4</v>
      </c>
      <c r="AA4183" s="3" t="s">
        <v>4</v>
      </c>
      <c r="AB4183" s="3" t="s">
        <v>4</v>
      </c>
      <c r="AC4183" s="3" t="s">
        <v>4</v>
      </c>
      <c r="AD4183" s="3" t="s">
        <v>4</v>
      </c>
      <c r="AE4183" s="3" t="s">
        <v>4</v>
      </c>
      <c r="AF4183" s="3" t="s">
        <v>4</v>
      </c>
      <c r="AG4183" s="3" t="s">
        <v>4</v>
      </c>
      <c r="AH4183" s="3" t="s">
        <v>4</v>
      </c>
      <c r="AI4183" s="3" t="s">
        <v>4</v>
      </c>
      <c r="AJ4183" s="3" t="s">
        <v>4</v>
      </c>
      <c r="AK4183" s="3" t="s">
        <v>4</v>
      </c>
      <c r="AL4183" s="3" t="s">
        <v>4</v>
      </c>
      <c r="AM4183" s="3" t="s">
        <v>4</v>
      </c>
      <c r="AN4183" s="3" t="s">
        <v>4</v>
      </c>
      <c r="AO4183" s="3" t="s">
        <v>4</v>
      </c>
      <c r="AP4183" s="3" t="s">
        <v>4</v>
      </c>
      <c r="AQ4183" s="3" t="s">
        <v>4</v>
      </c>
      <c r="AR4183" s="3" t="s">
        <v>4</v>
      </c>
      <c r="AS4183" s="3" t="s">
        <v>4</v>
      </c>
      <c r="AT4183" s="3" t="s">
        <v>4</v>
      </c>
      <c r="AU4183" s="3" t="s">
        <v>4</v>
      </c>
      <c r="AV4183" s="3" t="s">
        <v>4</v>
      </c>
      <c r="AW4183" s="3" t="s">
        <v>4</v>
      </c>
      <c r="AX4183" s="3" t="s">
        <v>4</v>
      </c>
      <c r="AY4183" s="3" t="s">
        <v>4</v>
      </c>
      <c r="AZ4183" s="3" t="s">
        <v>4</v>
      </c>
      <c r="BA4183" s="3" t="s">
        <v>4</v>
      </c>
      <c r="BB4183" s="3" t="s">
        <v>4</v>
      </c>
    </row>
    <row r="4184" spans="1:54" x14ac:dyDescent="0.3">
      <c r="A4184" s="3" t="s">
        <v>667</v>
      </c>
      <c r="B4184" s="3" t="s">
        <v>1687</v>
      </c>
      <c r="C4184" s="3" t="s">
        <v>34732</v>
      </c>
      <c r="D4184" s="3" t="s">
        <v>3235</v>
      </c>
      <c r="E4184" s="3">
        <v>456</v>
      </c>
      <c r="F4184" s="3" t="s">
        <v>37820</v>
      </c>
      <c r="G4184" s="3" t="s">
        <v>694</v>
      </c>
      <c r="H4184" s="3" t="s">
        <v>34733</v>
      </c>
      <c r="I4184" s="3"/>
      <c r="J4184" s="3" t="s">
        <v>4</v>
      </c>
      <c r="K4184" s="3" t="s">
        <v>4</v>
      </c>
      <c r="L4184" s="3" t="s">
        <v>697</v>
      </c>
      <c r="M4184" s="3" t="s">
        <v>4</v>
      </c>
      <c r="N4184" s="3"/>
      <c r="O4184" s="3" t="s">
        <v>4</v>
      </c>
      <c r="P4184" s="3" t="s">
        <v>4</v>
      </c>
      <c r="Q4184" s="3" t="s">
        <v>4</v>
      </c>
      <c r="R4184" s="3" t="s">
        <v>4</v>
      </c>
      <c r="S4184" s="3" t="s">
        <v>4</v>
      </c>
      <c r="T4184" s="3" t="s">
        <v>4</v>
      </c>
      <c r="U4184" s="3" t="s">
        <v>4</v>
      </c>
      <c r="V4184" s="3" t="s">
        <v>4</v>
      </c>
      <c r="W4184" s="3" t="s">
        <v>4</v>
      </c>
      <c r="X4184" s="3" t="s">
        <v>4</v>
      </c>
      <c r="Y4184" s="3" t="s">
        <v>4</v>
      </c>
      <c r="Z4184" s="3" t="s">
        <v>4</v>
      </c>
      <c r="AA4184" s="3" t="s">
        <v>4</v>
      </c>
      <c r="AB4184" s="3" t="s">
        <v>4</v>
      </c>
      <c r="AC4184" s="3" t="s">
        <v>4</v>
      </c>
      <c r="AD4184" s="3" t="s">
        <v>4</v>
      </c>
      <c r="AE4184" s="3" t="s">
        <v>4</v>
      </c>
      <c r="AF4184" s="3" t="s">
        <v>4</v>
      </c>
      <c r="AG4184" s="3" t="s">
        <v>4</v>
      </c>
      <c r="AH4184" s="3" t="s">
        <v>4</v>
      </c>
      <c r="AI4184" s="3" t="s">
        <v>4</v>
      </c>
      <c r="AJ4184" s="3" t="s">
        <v>4</v>
      </c>
      <c r="AK4184" s="3" t="s">
        <v>4</v>
      </c>
      <c r="AL4184" s="3" t="s">
        <v>4</v>
      </c>
      <c r="AM4184" s="3" t="s">
        <v>4</v>
      </c>
      <c r="AN4184" s="3" t="s">
        <v>4</v>
      </c>
      <c r="AO4184" s="3" t="s">
        <v>4</v>
      </c>
      <c r="AP4184" s="3" t="s">
        <v>4</v>
      </c>
      <c r="AQ4184" s="3" t="s">
        <v>4</v>
      </c>
      <c r="AR4184" s="3" t="s">
        <v>4</v>
      </c>
      <c r="AS4184" s="3" t="s">
        <v>4</v>
      </c>
      <c r="AT4184" s="3" t="s">
        <v>4</v>
      </c>
      <c r="AU4184" s="3" t="s">
        <v>4</v>
      </c>
      <c r="AV4184" s="3" t="s">
        <v>4</v>
      </c>
      <c r="AW4184" s="3" t="s">
        <v>4</v>
      </c>
      <c r="AX4184" s="3" t="s">
        <v>4</v>
      </c>
      <c r="AY4184" s="3" t="s">
        <v>4</v>
      </c>
      <c r="AZ4184" s="3" t="s">
        <v>4</v>
      </c>
      <c r="BA4184" s="3" t="s">
        <v>4</v>
      </c>
      <c r="BB4184" s="3" t="s">
        <v>4</v>
      </c>
    </row>
    <row r="4185" spans="1:54" ht="172.8" x14ac:dyDescent="0.3">
      <c r="A4185" s="3" t="s">
        <v>667</v>
      </c>
      <c r="B4185" s="3" t="s">
        <v>1957</v>
      </c>
      <c r="C4185" s="3" t="s">
        <v>34734</v>
      </c>
      <c r="D4185" s="3" t="s">
        <v>3235</v>
      </c>
      <c r="E4185" s="3">
        <v>457</v>
      </c>
      <c r="F4185" s="3" t="s">
        <v>37839</v>
      </c>
      <c r="G4185" s="3" t="s">
        <v>694</v>
      </c>
      <c r="H4185" s="3"/>
      <c r="I4185" s="3" t="s">
        <v>3285</v>
      </c>
      <c r="J4185" s="3" t="s">
        <v>697</v>
      </c>
      <c r="K4185" s="3" t="s">
        <v>4</v>
      </c>
      <c r="L4185" s="3" t="s">
        <v>697</v>
      </c>
      <c r="M4185" s="3" t="s">
        <v>34678</v>
      </c>
      <c r="N4185" s="3"/>
      <c r="O4185" s="3" t="s">
        <v>786</v>
      </c>
      <c r="P4185" s="3" t="s">
        <v>34735</v>
      </c>
      <c r="Q4185" s="3" t="s">
        <v>727</v>
      </c>
      <c r="R4185" s="3" t="s">
        <v>34736</v>
      </c>
      <c r="S4185" s="3" t="s">
        <v>698</v>
      </c>
      <c r="T4185" s="3"/>
      <c r="U4185" s="3" t="s">
        <v>1132</v>
      </c>
      <c r="V4185" s="3" t="s">
        <v>34737</v>
      </c>
      <c r="W4185" s="3" t="s">
        <v>727</v>
      </c>
      <c r="X4185" s="3" t="s">
        <v>34738</v>
      </c>
      <c r="Y4185" s="3" t="s">
        <v>727</v>
      </c>
      <c r="Z4185" s="3" t="s">
        <v>34739</v>
      </c>
      <c r="AA4185" s="3" t="s">
        <v>699</v>
      </c>
      <c r="AC4185" s="3" t="s">
        <v>699</v>
      </c>
      <c r="AE4185" s="3" t="s">
        <v>712</v>
      </c>
      <c r="AG4185" s="3" t="s">
        <v>727</v>
      </c>
      <c r="AH4185" s="3" t="s">
        <v>34740</v>
      </c>
      <c r="AI4185" s="3" t="s">
        <v>700</v>
      </c>
      <c r="AJ4185" s="3" t="s">
        <v>37729</v>
      </c>
      <c r="AK4185" s="3" t="s">
        <v>790</v>
      </c>
      <c r="AL4185" s="3" t="s">
        <v>34741</v>
      </c>
      <c r="AM4185" s="3" t="s">
        <v>699</v>
      </c>
      <c r="AO4185" s="3" t="s">
        <v>727</v>
      </c>
      <c r="AP4185" s="3" t="s">
        <v>34742</v>
      </c>
      <c r="AQ4185" s="3" t="s">
        <v>699</v>
      </c>
      <c r="AS4185" s="3" t="s">
        <v>698</v>
      </c>
      <c r="AU4185" s="3" t="s">
        <v>790</v>
      </c>
      <c r="AV4185" s="3" t="s">
        <v>34743</v>
      </c>
      <c r="AW4185" s="3" t="s">
        <v>700</v>
      </c>
      <c r="AY4185" s="3" t="s">
        <v>700</v>
      </c>
      <c r="BA4185" s="3" t="s">
        <v>699</v>
      </c>
    </row>
    <row r="4186" spans="1:54" x14ac:dyDescent="0.3">
      <c r="A4186" s="3" t="s">
        <v>667</v>
      </c>
      <c r="B4186" s="3" t="s">
        <v>34744</v>
      </c>
      <c r="C4186" s="3" t="s">
        <v>34745</v>
      </c>
      <c r="D4186" s="3" t="s">
        <v>3235</v>
      </c>
      <c r="E4186" s="3">
        <v>458</v>
      </c>
      <c r="F4186" s="3" t="s">
        <v>37860</v>
      </c>
      <c r="G4186" s="3" t="s">
        <v>694</v>
      </c>
      <c r="H4186" s="3" t="s">
        <v>7557</v>
      </c>
      <c r="I4186" s="3"/>
      <c r="J4186" s="3" t="s">
        <v>4</v>
      </c>
      <c r="K4186" s="3" t="s">
        <v>4</v>
      </c>
      <c r="L4186" s="3" t="s">
        <v>697</v>
      </c>
      <c r="M4186" s="3" t="s">
        <v>4</v>
      </c>
      <c r="N4186" s="3"/>
      <c r="O4186" s="3" t="s">
        <v>4</v>
      </c>
      <c r="P4186" s="3" t="s">
        <v>4</v>
      </c>
      <c r="Q4186" s="3" t="s">
        <v>4</v>
      </c>
      <c r="R4186" s="3" t="s">
        <v>4</v>
      </c>
      <c r="S4186" s="3" t="s">
        <v>4</v>
      </c>
      <c r="T4186" s="3" t="s">
        <v>4</v>
      </c>
      <c r="U4186" s="3" t="s">
        <v>4</v>
      </c>
      <c r="V4186" s="3" t="s">
        <v>4</v>
      </c>
      <c r="W4186" s="3" t="s">
        <v>4</v>
      </c>
      <c r="X4186" s="3" t="s">
        <v>4</v>
      </c>
      <c r="Y4186" s="3" t="s">
        <v>4</v>
      </c>
      <c r="Z4186" s="3" t="s">
        <v>4</v>
      </c>
      <c r="AA4186" s="3" t="s">
        <v>4</v>
      </c>
      <c r="AB4186" s="3" t="s">
        <v>4</v>
      </c>
      <c r="AC4186" s="3" t="s">
        <v>4</v>
      </c>
      <c r="AD4186" s="3" t="s">
        <v>4</v>
      </c>
      <c r="AE4186" s="3" t="s">
        <v>4</v>
      </c>
      <c r="AF4186" s="3" t="s">
        <v>4</v>
      </c>
      <c r="AG4186" s="3" t="s">
        <v>4</v>
      </c>
      <c r="AH4186" s="3" t="s">
        <v>4</v>
      </c>
      <c r="AI4186" s="3" t="s">
        <v>4</v>
      </c>
      <c r="AJ4186" s="3" t="s">
        <v>4</v>
      </c>
      <c r="AK4186" s="3" t="s">
        <v>4</v>
      </c>
      <c r="AL4186" s="3" t="s">
        <v>4</v>
      </c>
      <c r="AM4186" s="3" t="s">
        <v>4</v>
      </c>
      <c r="AN4186" s="3" t="s">
        <v>4</v>
      </c>
      <c r="AO4186" s="3" t="s">
        <v>4</v>
      </c>
      <c r="AP4186" s="3" t="s">
        <v>4</v>
      </c>
      <c r="AQ4186" s="3" t="s">
        <v>4</v>
      </c>
      <c r="AR4186" s="3" t="s">
        <v>4</v>
      </c>
      <c r="AS4186" s="3" t="s">
        <v>4</v>
      </c>
      <c r="AT4186" s="3" t="s">
        <v>4</v>
      </c>
      <c r="AU4186" s="3" t="s">
        <v>4</v>
      </c>
      <c r="AV4186" s="3" t="s">
        <v>4</v>
      </c>
      <c r="AW4186" s="3" t="s">
        <v>4</v>
      </c>
      <c r="AX4186" s="3" t="s">
        <v>4</v>
      </c>
      <c r="AY4186" s="3" t="s">
        <v>4</v>
      </c>
      <c r="AZ4186" s="3" t="s">
        <v>4</v>
      </c>
      <c r="BA4186" s="3" t="s">
        <v>4</v>
      </c>
      <c r="BB4186" s="3" t="s">
        <v>4</v>
      </c>
    </row>
    <row r="4187" spans="1:54" ht="115.2" x14ac:dyDescent="0.3">
      <c r="A4187" s="3" t="s">
        <v>667</v>
      </c>
      <c r="B4187" s="3" t="s">
        <v>821</v>
      </c>
      <c r="C4187" s="3" t="s">
        <v>34746</v>
      </c>
      <c r="D4187" s="3" t="s">
        <v>3235</v>
      </c>
      <c r="E4187" s="3">
        <v>459</v>
      </c>
      <c r="F4187" s="3" t="s">
        <v>37821</v>
      </c>
      <c r="G4187" s="3" t="s">
        <v>694</v>
      </c>
      <c r="H4187" s="3"/>
      <c r="I4187" s="3" t="s">
        <v>7010</v>
      </c>
      <c r="J4187" s="3" t="s">
        <v>697</v>
      </c>
      <c r="K4187" s="3" t="s">
        <v>4</v>
      </c>
      <c r="L4187" s="3" t="s">
        <v>697</v>
      </c>
      <c r="N4187" s="3"/>
      <c r="O4187" s="3" t="s">
        <v>699</v>
      </c>
      <c r="P4187" s="3"/>
      <c r="Q4187" s="3" t="s">
        <v>700</v>
      </c>
      <c r="R4187" s="3"/>
      <c r="S4187" s="3" t="s">
        <v>698</v>
      </c>
      <c r="T4187" s="3"/>
      <c r="U4187" s="3" t="s">
        <v>700</v>
      </c>
      <c r="V4187" s="3" t="s">
        <v>34747</v>
      </c>
      <c r="W4187" s="3" t="s">
        <v>699</v>
      </c>
      <c r="Y4187" s="3" t="s">
        <v>699</v>
      </c>
      <c r="AA4187" s="3" t="s">
        <v>699</v>
      </c>
      <c r="AC4187" s="3" t="s">
        <v>698</v>
      </c>
      <c r="AE4187" s="3" t="s">
        <v>699</v>
      </c>
      <c r="AG4187" s="3" t="s">
        <v>700</v>
      </c>
      <c r="AI4187" s="3" t="s">
        <v>700</v>
      </c>
      <c r="AK4187" s="3" t="s">
        <v>698</v>
      </c>
      <c r="AM4187" s="3" t="s">
        <v>700</v>
      </c>
      <c r="AO4187" s="3" t="s">
        <v>698</v>
      </c>
      <c r="AP4187" s="3" t="s">
        <v>34748</v>
      </c>
      <c r="AQ4187" s="3" t="s">
        <v>699</v>
      </c>
      <c r="AS4187" s="3" t="s">
        <v>699</v>
      </c>
      <c r="AT4187" s="3" t="s">
        <v>34749</v>
      </c>
      <c r="AU4187" s="3" t="s">
        <v>699</v>
      </c>
      <c r="AW4187" s="3" t="s">
        <v>700</v>
      </c>
      <c r="AY4187" s="3" t="s">
        <v>699</v>
      </c>
      <c r="BA4187" s="3" t="s">
        <v>700</v>
      </c>
    </row>
    <row r="4188" spans="1:54" ht="86.4" x14ac:dyDescent="0.3">
      <c r="A4188" s="3" t="s">
        <v>667</v>
      </c>
      <c r="B4188" s="3" t="s">
        <v>34750</v>
      </c>
      <c r="C4188" s="3" t="s">
        <v>34751</v>
      </c>
      <c r="D4188" s="3" t="s">
        <v>3235</v>
      </c>
      <c r="E4188" s="3">
        <v>460</v>
      </c>
      <c r="F4188" s="3" t="s">
        <v>37839</v>
      </c>
      <c r="G4188" s="3" t="s">
        <v>752</v>
      </c>
      <c r="H4188" s="3" t="s">
        <v>34752</v>
      </c>
      <c r="I4188" s="3"/>
      <c r="J4188" s="3" t="s">
        <v>697</v>
      </c>
      <c r="K4188" s="3" t="s">
        <v>4</v>
      </c>
      <c r="L4188" s="3" t="s">
        <v>705</v>
      </c>
      <c r="N4188" s="3"/>
      <c r="O4188" s="3" t="s">
        <v>699</v>
      </c>
      <c r="P4188" s="3" t="s">
        <v>34753</v>
      </c>
      <c r="Q4188" s="3" t="s">
        <v>700</v>
      </c>
      <c r="R4188" s="3" t="s">
        <v>34754</v>
      </c>
      <c r="S4188" s="3" t="s">
        <v>730</v>
      </c>
      <c r="T4188" s="3" t="s">
        <v>34755</v>
      </c>
      <c r="U4188" s="3" t="s">
        <v>1132</v>
      </c>
      <c r="W4188" s="3" t="s">
        <v>698</v>
      </c>
      <c r="Y4188" s="3" t="s">
        <v>699</v>
      </c>
      <c r="AA4188" s="3" t="s">
        <v>699</v>
      </c>
      <c r="AC4188" s="3" t="s">
        <v>698</v>
      </c>
      <c r="AD4188" s="3" t="s">
        <v>34756</v>
      </c>
      <c r="AE4188" s="3" t="s">
        <v>698</v>
      </c>
      <c r="AG4188" s="3" t="s">
        <v>700</v>
      </c>
      <c r="AH4188" s="3" t="s">
        <v>34757</v>
      </c>
      <c r="AI4188" s="3" t="s">
        <v>700</v>
      </c>
      <c r="AJ4188" s="3" t="s">
        <v>37730</v>
      </c>
      <c r="AK4188" s="3" t="s">
        <v>698</v>
      </c>
      <c r="AL4188" s="3" t="s">
        <v>34758</v>
      </c>
      <c r="AM4188" s="3" t="s">
        <v>700</v>
      </c>
      <c r="AN4188" s="3" t="s">
        <v>34759</v>
      </c>
      <c r="AO4188" s="3" t="s">
        <v>727</v>
      </c>
      <c r="AP4188" s="3" t="s">
        <v>34760</v>
      </c>
      <c r="AQ4188" s="3" t="s">
        <v>699</v>
      </c>
      <c r="AS4188" s="3" t="s">
        <v>699</v>
      </c>
      <c r="AU4188" s="3" t="s">
        <v>699</v>
      </c>
      <c r="AW4188" s="3" t="s">
        <v>698</v>
      </c>
      <c r="AY4188" s="3" t="s">
        <v>700</v>
      </c>
      <c r="BA4188" s="3" t="s">
        <v>727</v>
      </c>
    </row>
    <row r="4189" spans="1:54" x14ac:dyDescent="0.3">
      <c r="A4189" s="3" t="s">
        <v>667</v>
      </c>
      <c r="B4189" s="3" t="s">
        <v>34761</v>
      </c>
      <c r="C4189" s="3" t="s">
        <v>34762</v>
      </c>
      <c r="D4189" s="3" t="s">
        <v>3235</v>
      </c>
      <c r="E4189" s="3">
        <v>461</v>
      </c>
      <c r="F4189" s="3" t="s">
        <v>37853</v>
      </c>
      <c r="G4189" s="3" t="s">
        <v>752</v>
      </c>
      <c r="H4189" s="3"/>
      <c r="I4189" s="3" t="s">
        <v>7031</v>
      </c>
      <c r="J4189" s="3" t="s">
        <v>4</v>
      </c>
      <c r="K4189" s="3" t="s">
        <v>4</v>
      </c>
      <c r="L4189" s="3" t="s">
        <v>697</v>
      </c>
      <c r="M4189" s="3" t="s">
        <v>4</v>
      </c>
      <c r="N4189" s="3"/>
      <c r="O4189" s="3" t="s">
        <v>4</v>
      </c>
      <c r="P4189" s="3" t="s">
        <v>4</v>
      </c>
      <c r="Q4189" s="3" t="s">
        <v>4</v>
      </c>
      <c r="R4189" s="3" t="s">
        <v>4</v>
      </c>
      <c r="S4189" s="3" t="s">
        <v>4</v>
      </c>
      <c r="T4189" s="3" t="s">
        <v>4</v>
      </c>
      <c r="U4189" s="3" t="s">
        <v>4</v>
      </c>
      <c r="V4189" s="3" t="s">
        <v>4</v>
      </c>
      <c r="W4189" s="3" t="s">
        <v>4</v>
      </c>
      <c r="X4189" s="3" t="s">
        <v>4</v>
      </c>
      <c r="Y4189" s="3" t="s">
        <v>4</v>
      </c>
      <c r="Z4189" s="3" t="s">
        <v>4</v>
      </c>
      <c r="AA4189" s="3" t="s">
        <v>4</v>
      </c>
      <c r="AB4189" s="3" t="s">
        <v>4</v>
      </c>
      <c r="AC4189" s="3" t="s">
        <v>4</v>
      </c>
      <c r="AD4189" s="3" t="s">
        <v>4</v>
      </c>
      <c r="AE4189" s="3" t="s">
        <v>4</v>
      </c>
      <c r="AF4189" s="3" t="s">
        <v>4</v>
      </c>
      <c r="AG4189" s="3" t="s">
        <v>4</v>
      </c>
      <c r="AH4189" s="3" t="s">
        <v>4</v>
      </c>
      <c r="AI4189" s="3" t="s">
        <v>4</v>
      </c>
      <c r="AJ4189" s="3" t="s">
        <v>4</v>
      </c>
      <c r="AK4189" s="3" t="s">
        <v>4</v>
      </c>
      <c r="AL4189" s="3" t="s">
        <v>4</v>
      </c>
      <c r="AM4189" s="3" t="s">
        <v>4</v>
      </c>
      <c r="AN4189" s="3" t="s">
        <v>4</v>
      </c>
      <c r="AO4189" s="3" t="s">
        <v>4</v>
      </c>
      <c r="AP4189" s="3" t="s">
        <v>4</v>
      </c>
      <c r="AQ4189" s="3" t="s">
        <v>4</v>
      </c>
      <c r="AR4189" s="3" t="s">
        <v>4</v>
      </c>
      <c r="AS4189" s="3" t="s">
        <v>4</v>
      </c>
      <c r="AT4189" s="3" t="s">
        <v>4</v>
      </c>
      <c r="AU4189" s="3" t="s">
        <v>4</v>
      </c>
      <c r="AV4189" s="3" t="s">
        <v>4</v>
      </c>
      <c r="AW4189" s="3" t="s">
        <v>4</v>
      </c>
      <c r="AX4189" s="3" t="s">
        <v>4</v>
      </c>
      <c r="AY4189" s="3" t="s">
        <v>4</v>
      </c>
      <c r="AZ4189" s="3" t="s">
        <v>4</v>
      </c>
      <c r="BA4189" s="3" t="s">
        <v>4</v>
      </c>
      <c r="BB4189" s="3" t="s">
        <v>4</v>
      </c>
    </row>
    <row r="4190" spans="1:54" ht="72" x14ac:dyDescent="0.3">
      <c r="A4190" s="3" t="s">
        <v>667</v>
      </c>
      <c r="B4190" s="3" t="s">
        <v>19382</v>
      </c>
      <c r="C4190" s="3" t="s">
        <v>12664</v>
      </c>
      <c r="D4190" s="3" t="s">
        <v>3823</v>
      </c>
      <c r="E4190" s="3">
        <v>462</v>
      </c>
      <c r="F4190" s="3" t="s">
        <v>37850</v>
      </c>
      <c r="G4190" s="3" t="s">
        <v>694</v>
      </c>
      <c r="H4190" s="3" t="s">
        <v>3170</v>
      </c>
      <c r="I4190" s="3" t="s">
        <v>34763</v>
      </c>
      <c r="J4190" s="3" t="s">
        <v>697</v>
      </c>
      <c r="K4190" s="3" t="s">
        <v>4</v>
      </c>
      <c r="L4190" s="3" t="s">
        <v>697</v>
      </c>
      <c r="M4190" s="3" t="s">
        <v>34764</v>
      </c>
      <c r="N4190" s="3"/>
      <c r="O4190" s="3" t="s">
        <v>700</v>
      </c>
      <c r="P4190" s="3"/>
      <c r="Q4190" s="3" t="s">
        <v>700</v>
      </c>
      <c r="R4190" s="3" t="s">
        <v>34765</v>
      </c>
      <c r="S4190" s="3" t="s">
        <v>700</v>
      </c>
      <c r="T4190" s="3"/>
      <c r="U4190" s="3" t="s">
        <v>731</v>
      </c>
      <c r="W4190" s="3" t="s">
        <v>699</v>
      </c>
      <c r="Y4190" s="3" t="s">
        <v>698</v>
      </c>
      <c r="AA4190" s="3" t="s">
        <v>700</v>
      </c>
      <c r="AC4190" s="3" t="s">
        <v>699</v>
      </c>
      <c r="AE4190" s="3" t="s">
        <v>699</v>
      </c>
      <c r="AG4190" s="3" t="s">
        <v>700</v>
      </c>
      <c r="AI4190" s="3" t="s">
        <v>700</v>
      </c>
      <c r="AJ4190" s="3" t="s">
        <v>37731</v>
      </c>
      <c r="AK4190" s="3" t="s">
        <v>728</v>
      </c>
      <c r="AM4190" s="3" t="s">
        <v>700</v>
      </c>
      <c r="AO4190" s="3" t="s">
        <v>5772</v>
      </c>
      <c r="AP4190" s="3" t="s">
        <v>34766</v>
      </c>
      <c r="AQ4190" s="3" t="s">
        <v>700</v>
      </c>
      <c r="AR4190" s="3" t="s">
        <v>34767</v>
      </c>
      <c r="AS4190" s="3" t="s">
        <v>699</v>
      </c>
      <c r="AU4190" s="3" t="s">
        <v>700</v>
      </c>
      <c r="AW4190" s="3" t="s">
        <v>698</v>
      </c>
      <c r="AY4190" s="3" t="s">
        <v>699</v>
      </c>
      <c r="AZ4190" s="3" t="s">
        <v>34768</v>
      </c>
      <c r="BA4190" s="3" t="s">
        <v>700</v>
      </c>
    </row>
    <row r="4191" spans="1:54" ht="28.8" x14ac:dyDescent="0.3">
      <c r="A4191" s="3" t="s">
        <v>667</v>
      </c>
      <c r="B4191" s="3" t="s">
        <v>1655</v>
      </c>
      <c r="C4191" s="3" t="s">
        <v>34769</v>
      </c>
      <c r="D4191" s="3" t="s">
        <v>3823</v>
      </c>
      <c r="E4191" s="3">
        <v>463</v>
      </c>
      <c r="F4191" s="3" t="s">
        <v>37827</v>
      </c>
      <c r="G4191" s="3" t="s">
        <v>694</v>
      </c>
      <c r="H4191" s="3" t="s">
        <v>34770</v>
      </c>
      <c r="I4191" s="3"/>
      <c r="J4191" s="3" t="s">
        <v>697</v>
      </c>
      <c r="K4191" s="3" t="s">
        <v>4</v>
      </c>
      <c r="L4191" s="3" t="s">
        <v>697</v>
      </c>
      <c r="N4191" s="3"/>
      <c r="O4191" s="3" t="s">
        <v>700</v>
      </c>
      <c r="P4191" s="3"/>
      <c r="Q4191" s="3" t="s">
        <v>700</v>
      </c>
      <c r="R4191" s="3"/>
      <c r="S4191" s="3" t="s">
        <v>700</v>
      </c>
      <c r="T4191" s="3"/>
      <c r="U4191" s="3" t="s">
        <v>712</v>
      </c>
      <c r="W4191" s="3" t="s">
        <v>699</v>
      </c>
      <c r="X4191" s="3" t="s">
        <v>34771</v>
      </c>
      <c r="Y4191" s="3" t="s">
        <v>698</v>
      </c>
      <c r="AA4191" s="3" t="s">
        <v>698</v>
      </c>
      <c r="AC4191" s="3" t="s">
        <v>700</v>
      </c>
      <c r="AE4191" s="3" t="s">
        <v>699</v>
      </c>
      <c r="AG4191" s="3" t="s">
        <v>700</v>
      </c>
      <c r="AI4191" s="3" t="s">
        <v>700</v>
      </c>
      <c r="AK4191" s="3" t="s">
        <v>700</v>
      </c>
      <c r="AM4191" s="3" t="s">
        <v>700</v>
      </c>
      <c r="AO4191" s="3" t="s">
        <v>5772</v>
      </c>
      <c r="AP4191" s="3" t="s">
        <v>34772</v>
      </c>
      <c r="AQ4191" s="3" t="s">
        <v>700</v>
      </c>
      <c r="AS4191" s="3" t="s">
        <v>698</v>
      </c>
      <c r="AU4191" s="3" t="s">
        <v>699</v>
      </c>
      <c r="AW4191" s="3" t="s">
        <v>700</v>
      </c>
      <c r="AY4191" s="3" t="s">
        <v>699</v>
      </c>
      <c r="BA4191" s="3" t="s">
        <v>698</v>
      </c>
    </row>
    <row r="4192" spans="1:54" ht="244.8" x14ac:dyDescent="0.3">
      <c r="A4192" s="3" t="s">
        <v>667</v>
      </c>
      <c r="B4192" s="3" t="s">
        <v>1484</v>
      </c>
      <c r="C4192" s="3" t="s">
        <v>9232</v>
      </c>
      <c r="D4192" s="3" t="s">
        <v>3823</v>
      </c>
      <c r="E4192" s="3">
        <v>464</v>
      </c>
      <c r="F4192" s="3" t="s">
        <v>37863</v>
      </c>
      <c r="G4192" s="3" t="s">
        <v>694</v>
      </c>
      <c r="H4192" s="3" t="s">
        <v>34773</v>
      </c>
      <c r="I4192" s="3"/>
      <c r="J4192" s="3" t="s">
        <v>697</v>
      </c>
      <c r="K4192" s="3" t="s">
        <v>4</v>
      </c>
      <c r="L4192" s="3" t="s">
        <v>697</v>
      </c>
      <c r="N4192" s="3"/>
      <c r="O4192" s="3" t="s">
        <v>727</v>
      </c>
      <c r="P4192" s="3" t="s">
        <v>34774</v>
      </c>
      <c r="Q4192" s="3" t="s">
        <v>700</v>
      </c>
      <c r="R4192" s="3" t="s">
        <v>34775</v>
      </c>
      <c r="S4192" s="3" t="s">
        <v>699</v>
      </c>
      <c r="T4192" s="3" t="s">
        <v>34776</v>
      </c>
      <c r="U4192" s="3" t="s">
        <v>712</v>
      </c>
      <c r="V4192" s="3" t="s">
        <v>34777</v>
      </c>
      <c r="W4192" s="3" t="s">
        <v>699</v>
      </c>
      <c r="X4192" s="3" t="s">
        <v>34778</v>
      </c>
      <c r="Y4192" s="3" t="s">
        <v>698</v>
      </c>
      <c r="Z4192" s="3" t="s">
        <v>34779</v>
      </c>
      <c r="AA4192" s="3" t="s">
        <v>790</v>
      </c>
      <c r="AC4192" s="3" t="s">
        <v>699</v>
      </c>
      <c r="AD4192" s="3" t="s">
        <v>34780</v>
      </c>
      <c r="AE4192" s="3" t="s">
        <v>712</v>
      </c>
      <c r="AF4192" s="3" t="s">
        <v>34781</v>
      </c>
      <c r="AG4192" s="3" t="s">
        <v>728</v>
      </c>
      <c r="AH4192" s="3" t="s">
        <v>34782</v>
      </c>
      <c r="AI4192" s="3" t="s">
        <v>699</v>
      </c>
      <c r="AJ4192" s="3" t="s">
        <v>37732</v>
      </c>
      <c r="AK4192" s="3" t="s">
        <v>700</v>
      </c>
      <c r="AM4192" s="3" t="s">
        <v>700</v>
      </c>
      <c r="AO4192" s="3" t="s">
        <v>8935</v>
      </c>
      <c r="AQ4192" s="3" t="s">
        <v>699</v>
      </c>
      <c r="AR4192" s="3" t="s">
        <v>34783</v>
      </c>
      <c r="AS4192" s="3" t="s">
        <v>698</v>
      </c>
      <c r="AT4192" s="3" t="s">
        <v>34784</v>
      </c>
      <c r="AU4192" s="3" t="s">
        <v>728</v>
      </c>
      <c r="AV4192" s="3" t="s">
        <v>34785</v>
      </c>
      <c r="AW4192" s="3" t="s">
        <v>700</v>
      </c>
      <c r="AX4192" s="3" t="s">
        <v>34786</v>
      </c>
      <c r="AY4192" s="3" t="s">
        <v>786</v>
      </c>
      <c r="AZ4192" s="3" t="s">
        <v>34787</v>
      </c>
      <c r="BA4192" s="3" t="s">
        <v>728</v>
      </c>
    </row>
    <row r="4193" spans="1:54" x14ac:dyDescent="0.3">
      <c r="A4193" s="3" t="s">
        <v>667</v>
      </c>
      <c r="B4193" s="3" t="s">
        <v>17473</v>
      </c>
      <c r="C4193" s="3" t="s">
        <v>34788</v>
      </c>
      <c r="D4193" s="3" t="s">
        <v>3823</v>
      </c>
      <c r="E4193" s="3">
        <v>465</v>
      </c>
      <c r="F4193" s="3" t="s">
        <v>37864</v>
      </c>
      <c r="G4193" s="3" t="s">
        <v>752</v>
      </c>
      <c r="H4193" s="3" t="s">
        <v>34789</v>
      </c>
      <c r="I4193" s="3"/>
      <c r="J4193" s="3" t="s">
        <v>4</v>
      </c>
      <c r="K4193" s="3" t="s">
        <v>4</v>
      </c>
      <c r="L4193" s="3" t="s">
        <v>697</v>
      </c>
      <c r="M4193" s="3" t="s">
        <v>4</v>
      </c>
      <c r="N4193" s="3"/>
      <c r="O4193" s="3" t="s">
        <v>4</v>
      </c>
      <c r="P4193" s="3" t="s">
        <v>4</v>
      </c>
      <c r="Q4193" s="3" t="s">
        <v>4</v>
      </c>
      <c r="R4193" s="3" t="s">
        <v>4</v>
      </c>
      <c r="S4193" s="3" t="s">
        <v>4</v>
      </c>
      <c r="T4193" s="3" t="s">
        <v>4</v>
      </c>
      <c r="U4193" s="3" t="s">
        <v>4</v>
      </c>
      <c r="V4193" s="3" t="s">
        <v>4</v>
      </c>
      <c r="W4193" s="3" t="s">
        <v>4</v>
      </c>
      <c r="X4193" s="3" t="s">
        <v>4</v>
      </c>
      <c r="Y4193" s="3" t="s">
        <v>4</v>
      </c>
      <c r="Z4193" s="3" t="s">
        <v>4</v>
      </c>
      <c r="AA4193" s="3" t="s">
        <v>4</v>
      </c>
      <c r="AB4193" s="3" t="s">
        <v>4</v>
      </c>
      <c r="AC4193" s="3" t="s">
        <v>4</v>
      </c>
      <c r="AD4193" s="3" t="s">
        <v>4</v>
      </c>
      <c r="AE4193" s="3" t="s">
        <v>4</v>
      </c>
      <c r="AF4193" s="3" t="s">
        <v>4</v>
      </c>
      <c r="AG4193" s="3" t="s">
        <v>4</v>
      </c>
      <c r="AH4193" s="3" t="s">
        <v>4</v>
      </c>
      <c r="AI4193" s="3" t="s">
        <v>4</v>
      </c>
      <c r="AJ4193" s="3" t="s">
        <v>4</v>
      </c>
      <c r="AK4193" s="3" t="s">
        <v>4</v>
      </c>
      <c r="AL4193" s="3" t="s">
        <v>4</v>
      </c>
      <c r="AM4193" s="3" t="s">
        <v>4</v>
      </c>
      <c r="AN4193" s="3" t="s">
        <v>4</v>
      </c>
      <c r="AO4193" s="3" t="s">
        <v>4</v>
      </c>
      <c r="AP4193" s="3" t="s">
        <v>4</v>
      </c>
      <c r="AQ4193" s="3" t="s">
        <v>4</v>
      </c>
      <c r="AR4193" s="3" t="s">
        <v>4</v>
      </c>
      <c r="AS4193" s="3" t="s">
        <v>4</v>
      </c>
      <c r="AT4193" s="3" t="s">
        <v>4</v>
      </c>
      <c r="AU4193" s="3" t="s">
        <v>4</v>
      </c>
      <c r="AV4193" s="3" t="s">
        <v>4</v>
      </c>
      <c r="AW4193" s="3" t="s">
        <v>4</v>
      </c>
      <c r="AX4193" s="3" t="s">
        <v>4</v>
      </c>
      <c r="AY4193" s="3" t="s">
        <v>4</v>
      </c>
      <c r="AZ4193" s="3" t="s">
        <v>4</v>
      </c>
      <c r="BA4193" s="3" t="s">
        <v>4</v>
      </c>
      <c r="BB4193" s="3" t="s">
        <v>4</v>
      </c>
    </row>
    <row r="4194" spans="1:54" ht="100.8" x14ac:dyDescent="0.3">
      <c r="A4194" s="3" t="s">
        <v>667</v>
      </c>
      <c r="B4194" s="3" t="s">
        <v>26013</v>
      </c>
      <c r="C4194" s="3" t="s">
        <v>20503</v>
      </c>
      <c r="D4194" s="3" t="s">
        <v>3823</v>
      </c>
      <c r="E4194" s="3">
        <v>466</v>
      </c>
      <c r="F4194" s="3" t="s">
        <v>37856</v>
      </c>
      <c r="G4194" s="3" t="s">
        <v>752</v>
      </c>
      <c r="H4194" s="3" t="s">
        <v>33770</v>
      </c>
      <c r="I4194" s="3"/>
      <c r="J4194" s="3" t="s">
        <v>697</v>
      </c>
      <c r="K4194" s="3" t="s">
        <v>4</v>
      </c>
      <c r="L4194" s="3" t="s">
        <v>697</v>
      </c>
      <c r="N4194" s="3"/>
      <c r="O4194" s="3" t="s">
        <v>700</v>
      </c>
      <c r="P4194" s="3"/>
      <c r="Q4194" s="3" t="s">
        <v>728</v>
      </c>
      <c r="R4194" s="3"/>
      <c r="S4194" s="3" t="s">
        <v>700</v>
      </c>
      <c r="T4194" s="3"/>
      <c r="U4194" s="3" t="s">
        <v>712</v>
      </c>
      <c r="W4194" s="3" t="s">
        <v>700</v>
      </c>
      <c r="Y4194" s="3" t="s">
        <v>699</v>
      </c>
      <c r="AA4194" s="3" t="s">
        <v>699</v>
      </c>
      <c r="AC4194" s="3" t="s">
        <v>729</v>
      </c>
      <c r="AE4194" s="3" t="s">
        <v>699</v>
      </c>
      <c r="AG4194" s="3" t="s">
        <v>730</v>
      </c>
      <c r="AH4194" s="3" t="s">
        <v>34790</v>
      </c>
      <c r="AI4194" s="3" t="s">
        <v>728</v>
      </c>
      <c r="AJ4194" s="3" t="s">
        <v>37733</v>
      </c>
      <c r="AK4194" s="3" t="s">
        <v>698</v>
      </c>
      <c r="AM4194" s="3" t="s">
        <v>700</v>
      </c>
      <c r="AO4194" s="3" t="s">
        <v>5772</v>
      </c>
      <c r="AP4194" s="3" t="s">
        <v>34791</v>
      </c>
      <c r="AQ4194" s="3" t="s">
        <v>699</v>
      </c>
      <c r="AS4194" s="3" t="s">
        <v>727</v>
      </c>
      <c r="AU4194" s="3" t="s">
        <v>700</v>
      </c>
      <c r="AW4194" s="3" t="s">
        <v>700</v>
      </c>
      <c r="AY4194" s="3" t="s">
        <v>699</v>
      </c>
      <c r="BA4194" s="3" t="s">
        <v>699</v>
      </c>
    </row>
    <row r="4195" spans="1:54" x14ac:dyDescent="0.3">
      <c r="A4195" s="3" t="s">
        <v>667</v>
      </c>
      <c r="B4195" s="3" t="s">
        <v>15846</v>
      </c>
      <c r="C4195" s="3" t="s">
        <v>18243</v>
      </c>
      <c r="D4195" s="3" t="s">
        <v>3823</v>
      </c>
      <c r="E4195" s="3">
        <v>467</v>
      </c>
      <c r="F4195" s="3" t="s">
        <v>37827</v>
      </c>
      <c r="G4195" s="3" t="s">
        <v>694</v>
      </c>
      <c r="H4195" s="3"/>
      <c r="I4195" s="3" t="s">
        <v>19354</v>
      </c>
      <c r="J4195" s="3" t="s">
        <v>4</v>
      </c>
      <c r="K4195" s="3" t="s">
        <v>4</v>
      </c>
      <c r="L4195" s="3" t="s">
        <v>697</v>
      </c>
      <c r="M4195" s="3" t="s">
        <v>4</v>
      </c>
      <c r="N4195" s="3"/>
      <c r="O4195" s="3" t="s">
        <v>4</v>
      </c>
      <c r="P4195" s="3" t="s">
        <v>4</v>
      </c>
      <c r="Q4195" s="3" t="s">
        <v>4</v>
      </c>
      <c r="R4195" s="3" t="s">
        <v>4</v>
      </c>
      <c r="S4195" s="3" t="s">
        <v>4</v>
      </c>
      <c r="T4195" s="3" t="s">
        <v>4</v>
      </c>
      <c r="U4195" s="3" t="s">
        <v>4</v>
      </c>
      <c r="V4195" s="3" t="s">
        <v>4</v>
      </c>
      <c r="W4195" s="3" t="s">
        <v>4</v>
      </c>
      <c r="X4195" s="3" t="s">
        <v>4</v>
      </c>
      <c r="Y4195" s="3" t="s">
        <v>4</v>
      </c>
      <c r="Z4195" s="3" t="s">
        <v>4</v>
      </c>
      <c r="AA4195" s="3" t="s">
        <v>4</v>
      </c>
      <c r="AB4195" s="3" t="s">
        <v>4</v>
      </c>
      <c r="AC4195" s="3" t="s">
        <v>4</v>
      </c>
      <c r="AD4195" s="3" t="s">
        <v>4</v>
      </c>
      <c r="AE4195" s="3" t="s">
        <v>4</v>
      </c>
      <c r="AF4195" s="3" t="s">
        <v>4</v>
      </c>
      <c r="AG4195" s="3" t="s">
        <v>4</v>
      </c>
      <c r="AH4195" s="3" t="s">
        <v>4</v>
      </c>
      <c r="AI4195" s="3" t="s">
        <v>4</v>
      </c>
      <c r="AJ4195" s="3" t="s">
        <v>4</v>
      </c>
      <c r="AK4195" s="3" t="s">
        <v>4</v>
      </c>
      <c r="AL4195" s="3" t="s">
        <v>4</v>
      </c>
      <c r="AM4195" s="3" t="s">
        <v>4</v>
      </c>
      <c r="AN4195" s="3" t="s">
        <v>4</v>
      </c>
      <c r="AO4195" s="3" t="s">
        <v>4</v>
      </c>
      <c r="AP4195" s="3" t="s">
        <v>4</v>
      </c>
      <c r="AQ4195" s="3" t="s">
        <v>4</v>
      </c>
      <c r="AR4195" s="3" t="s">
        <v>4</v>
      </c>
      <c r="AS4195" s="3" t="s">
        <v>4</v>
      </c>
      <c r="AT4195" s="3" t="s">
        <v>4</v>
      </c>
      <c r="AU4195" s="3" t="s">
        <v>4</v>
      </c>
      <c r="AV4195" s="3" t="s">
        <v>4</v>
      </c>
      <c r="AW4195" s="3" t="s">
        <v>4</v>
      </c>
      <c r="AX4195" s="3" t="s">
        <v>4</v>
      </c>
      <c r="AY4195" s="3" t="s">
        <v>4</v>
      </c>
      <c r="AZ4195" s="3" t="s">
        <v>4</v>
      </c>
      <c r="BA4195" s="3" t="s">
        <v>4</v>
      </c>
      <c r="BB4195" s="3" t="s">
        <v>4</v>
      </c>
    </row>
    <row r="4196" spans="1:54" ht="259.2" x14ac:dyDescent="0.3">
      <c r="A4196" s="3" t="s">
        <v>667</v>
      </c>
      <c r="B4196" s="3" t="s">
        <v>34792</v>
      </c>
      <c r="C4196" s="3" t="s">
        <v>34793</v>
      </c>
      <c r="D4196" s="3" t="s">
        <v>3823</v>
      </c>
      <c r="E4196" s="3">
        <v>468</v>
      </c>
      <c r="F4196" s="3" t="s">
        <v>37853</v>
      </c>
      <c r="G4196" s="3" t="s">
        <v>694</v>
      </c>
      <c r="H4196" s="3" t="s">
        <v>33139</v>
      </c>
      <c r="I4196" s="3"/>
      <c r="J4196" s="3" t="s">
        <v>697</v>
      </c>
      <c r="K4196" s="3" t="s">
        <v>4</v>
      </c>
      <c r="L4196" s="3" t="s">
        <v>697</v>
      </c>
      <c r="N4196" s="3"/>
      <c r="O4196" s="3" t="s">
        <v>730</v>
      </c>
      <c r="P4196" s="3" t="s">
        <v>34794</v>
      </c>
      <c r="Q4196" s="3" t="s">
        <v>728</v>
      </c>
      <c r="R4196" s="3" t="s">
        <v>34795</v>
      </c>
      <c r="S4196" s="3" t="s">
        <v>728</v>
      </c>
      <c r="T4196" s="3" t="s">
        <v>34796</v>
      </c>
      <c r="U4196" s="3" t="s">
        <v>731</v>
      </c>
      <c r="V4196" s="3" t="s">
        <v>34797</v>
      </c>
      <c r="W4196" s="3" t="s">
        <v>729</v>
      </c>
      <c r="X4196" s="3" t="s">
        <v>34798</v>
      </c>
      <c r="Y4196" s="3" t="s">
        <v>730</v>
      </c>
      <c r="Z4196" s="3" t="s">
        <v>34799</v>
      </c>
      <c r="AA4196" s="3" t="s">
        <v>729</v>
      </c>
      <c r="AB4196" s="3" t="s">
        <v>34800</v>
      </c>
      <c r="AC4196" s="3" t="s">
        <v>698</v>
      </c>
      <c r="AD4196" s="3" t="s">
        <v>34801</v>
      </c>
      <c r="AE4196" s="3" t="s">
        <v>1132</v>
      </c>
      <c r="AF4196" s="3" t="s">
        <v>34802</v>
      </c>
      <c r="AG4196" s="3" t="s">
        <v>790</v>
      </c>
      <c r="AH4196" s="3" t="s">
        <v>34803</v>
      </c>
      <c r="AI4196" s="3" t="s">
        <v>699</v>
      </c>
      <c r="AJ4196" s="3" t="s">
        <v>37734</v>
      </c>
      <c r="AK4196" s="3" t="s">
        <v>729</v>
      </c>
      <c r="AL4196" s="3" t="s">
        <v>34804</v>
      </c>
      <c r="AM4196" s="3" t="s">
        <v>729</v>
      </c>
      <c r="AN4196" s="3" t="s">
        <v>34805</v>
      </c>
      <c r="AO4196" s="3" t="s">
        <v>700</v>
      </c>
      <c r="AP4196" s="3" t="s">
        <v>34806</v>
      </c>
      <c r="AQ4196" s="3" t="s">
        <v>700</v>
      </c>
      <c r="AR4196" s="3" t="s">
        <v>34807</v>
      </c>
      <c r="AS4196" s="3" t="s">
        <v>786</v>
      </c>
      <c r="AT4196" s="3" t="s">
        <v>34808</v>
      </c>
      <c r="AU4196" s="3" t="s">
        <v>700</v>
      </c>
      <c r="AV4196" s="3" t="s">
        <v>34809</v>
      </c>
      <c r="AW4196" s="3" t="s">
        <v>700</v>
      </c>
      <c r="AX4196" s="3" t="s">
        <v>34810</v>
      </c>
      <c r="AY4196" s="3" t="s">
        <v>728</v>
      </c>
      <c r="AZ4196" s="3" t="s">
        <v>34811</v>
      </c>
      <c r="BA4196" s="3" t="s">
        <v>699</v>
      </c>
      <c r="BB4196" s="3" t="s">
        <v>34812</v>
      </c>
    </row>
    <row r="4197" spans="1:54" x14ac:dyDescent="0.3">
      <c r="A4197" s="3" t="s">
        <v>667</v>
      </c>
      <c r="B4197" s="3" t="s">
        <v>1497</v>
      </c>
      <c r="C4197" s="3" t="s">
        <v>6166</v>
      </c>
      <c r="D4197" s="3" t="s">
        <v>3823</v>
      </c>
      <c r="E4197" s="3">
        <v>469</v>
      </c>
      <c r="F4197" s="3" t="s">
        <v>37870</v>
      </c>
      <c r="G4197" s="3" t="s">
        <v>694</v>
      </c>
      <c r="H4197" s="3" t="s">
        <v>34813</v>
      </c>
      <c r="I4197" s="3" t="s">
        <v>3157</v>
      </c>
      <c r="J4197" s="3" t="s">
        <v>4</v>
      </c>
      <c r="K4197" s="3" t="s">
        <v>4</v>
      </c>
      <c r="L4197" s="3" t="s">
        <v>697</v>
      </c>
      <c r="M4197" s="3" t="s">
        <v>4</v>
      </c>
      <c r="N4197" s="3"/>
      <c r="O4197" s="3" t="s">
        <v>4</v>
      </c>
      <c r="P4197" s="3" t="s">
        <v>4</v>
      </c>
      <c r="Q4197" s="3" t="s">
        <v>4</v>
      </c>
      <c r="R4197" s="3" t="s">
        <v>4</v>
      </c>
      <c r="S4197" s="3" t="s">
        <v>4</v>
      </c>
      <c r="T4197" s="3" t="s">
        <v>4</v>
      </c>
      <c r="U4197" s="3" t="s">
        <v>4</v>
      </c>
      <c r="V4197" s="3" t="s">
        <v>4</v>
      </c>
      <c r="W4197" s="3" t="s">
        <v>4</v>
      </c>
      <c r="X4197" s="3" t="s">
        <v>4</v>
      </c>
      <c r="Y4197" s="3" t="s">
        <v>4</v>
      </c>
      <c r="Z4197" s="3" t="s">
        <v>4</v>
      </c>
      <c r="AA4197" s="3" t="s">
        <v>4</v>
      </c>
      <c r="AB4197" s="3" t="s">
        <v>4</v>
      </c>
      <c r="AC4197" s="3" t="s">
        <v>4</v>
      </c>
      <c r="AD4197" s="3" t="s">
        <v>4</v>
      </c>
      <c r="AE4197" s="3" t="s">
        <v>4</v>
      </c>
      <c r="AF4197" s="3" t="s">
        <v>4</v>
      </c>
      <c r="AG4197" s="3" t="s">
        <v>4</v>
      </c>
      <c r="AH4197" s="3" t="s">
        <v>4</v>
      </c>
      <c r="AI4197" s="3" t="s">
        <v>4</v>
      </c>
      <c r="AJ4197" s="3" t="s">
        <v>4</v>
      </c>
      <c r="AK4197" s="3" t="s">
        <v>4</v>
      </c>
      <c r="AL4197" s="3" t="s">
        <v>4</v>
      </c>
      <c r="AM4197" s="3" t="s">
        <v>4</v>
      </c>
      <c r="AN4197" s="3" t="s">
        <v>4</v>
      </c>
      <c r="AO4197" s="3" t="s">
        <v>4</v>
      </c>
      <c r="AP4197" s="3" t="s">
        <v>4</v>
      </c>
      <c r="AQ4197" s="3" t="s">
        <v>4</v>
      </c>
      <c r="AR4197" s="3" t="s">
        <v>4</v>
      </c>
      <c r="AS4197" s="3" t="s">
        <v>4</v>
      </c>
      <c r="AT4197" s="3" t="s">
        <v>4</v>
      </c>
      <c r="AU4197" s="3" t="s">
        <v>4</v>
      </c>
      <c r="AV4197" s="3" t="s">
        <v>4</v>
      </c>
      <c r="AW4197" s="3" t="s">
        <v>4</v>
      </c>
      <c r="AX4197" s="3" t="s">
        <v>4</v>
      </c>
      <c r="AY4197" s="3" t="s">
        <v>4</v>
      </c>
      <c r="AZ4197" s="3" t="s">
        <v>4</v>
      </c>
      <c r="BA4197" s="3" t="s">
        <v>4</v>
      </c>
      <c r="BB4197" s="3" t="s">
        <v>4</v>
      </c>
    </row>
    <row r="4198" spans="1:54" ht="72" x14ac:dyDescent="0.3">
      <c r="A4198" s="3" t="s">
        <v>667</v>
      </c>
      <c r="B4198" s="3" t="s">
        <v>1470</v>
      </c>
      <c r="C4198" s="3" t="s">
        <v>34814</v>
      </c>
      <c r="D4198" s="3" t="s">
        <v>3823</v>
      </c>
      <c r="E4198" s="3">
        <v>470</v>
      </c>
      <c r="F4198" s="3" t="s">
        <v>37835</v>
      </c>
      <c r="G4198" s="3" t="s">
        <v>752</v>
      </c>
      <c r="H4198" s="3" t="s">
        <v>3872</v>
      </c>
      <c r="I4198" s="3"/>
      <c r="J4198" s="3" t="s">
        <v>697</v>
      </c>
      <c r="K4198" s="3" t="s">
        <v>4</v>
      </c>
      <c r="L4198" s="3" t="s">
        <v>697</v>
      </c>
      <c r="N4198" s="3"/>
      <c r="O4198" s="3" t="s">
        <v>700</v>
      </c>
      <c r="P4198" s="3" t="s">
        <v>34815</v>
      </c>
      <c r="Q4198" s="3" t="s">
        <v>700</v>
      </c>
      <c r="R4198" s="3"/>
      <c r="S4198" s="3" t="s">
        <v>698</v>
      </c>
      <c r="T4198" s="3"/>
      <c r="U4198" s="3" t="s">
        <v>712</v>
      </c>
      <c r="V4198" s="3" t="s">
        <v>34816</v>
      </c>
      <c r="W4198" s="3" t="s">
        <v>699</v>
      </c>
      <c r="Y4198" s="3" t="s">
        <v>698</v>
      </c>
      <c r="AA4198" s="3" t="s">
        <v>699</v>
      </c>
      <c r="AC4198" s="3" t="s">
        <v>698</v>
      </c>
      <c r="AE4198" s="3" t="s">
        <v>699</v>
      </c>
      <c r="AG4198" s="3" t="s">
        <v>700</v>
      </c>
      <c r="AI4198" s="3" t="s">
        <v>699</v>
      </c>
      <c r="AK4198" s="3" t="s">
        <v>786</v>
      </c>
      <c r="AL4198" s="3" t="s">
        <v>34817</v>
      </c>
      <c r="AM4198" s="3" t="s">
        <v>700</v>
      </c>
      <c r="AO4198" s="3" t="s">
        <v>700</v>
      </c>
      <c r="AP4198" s="3" t="s">
        <v>34818</v>
      </c>
      <c r="AQ4198" s="3" t="s">
        <v>700</v>
      </c>
      <c r="AS4198" s="3" t="s">
        <v>698</v>
      </c>
      <c r="AU4198" s="3" t="s">
        <v>699</v>
      </c>
      <c r="AV4198" s="3" t="s">
        <v>34819</v>
      </c>
      <c r="AW4198" s="3" t="s">
        <v>700</v>
      </c>
      <c r="AY4198" s="3" t="s">
        <v>700</v>
      </c>
      <c r="BA4198" s="3" t="s">
        <v>700</v>
      </c>
    </row>
    <row r="4199" spans="1:54" x14ac:dyDescent="0.3">
      <c r="A4199" s="3" t="s">
        <v>667</v>
      </c>
      <c r="B4199" s="3" t="s">
        <v>15706</v>
      </c>
      <c r="C4199" s="3" t="s">
        <v>34820</v>
      </c>
      <c r="D4199" s="3" t="s">
        <v>3823</v>
      </c>
      <c r="E4199" s="3">
        <v>471</v>
      </c>
      <c r="F4199" s="3" t="s">
        <v>37828</v>
      </c>
      <c r="G4199" s="3" t="s">
        <v>752</v>
      </c>
      <c r="H4199" s="3" t="s">
        <v>7967</v>
      </c>
      <c r="I4199" s="3"/>
      <c r="J4199" s="3" t="s">
        <v>4</v>
      </c>
      <c r="K4199" s="3" t="s">
        <v>4</v>
      </c>
      <c r="L4199" s="3" t="s">
        <v>697</v>
      </c>
      <c r="M4199" s="3" t="s">
        <v>4</v>
      </c>
      <c r="N4199" s="3"/>
      <c r="O4199" s="3" t="s">
        <v>4</v>
      </c>
      <c r="P4199" s="3" t="s">
        <v>4</v>
      </c>
      <c r="Q4199" s="3" t="s">
        <v>4</v>
      </c>
      <c r="R4199" s="3" t="s">
        <v>4</v>
      </c>
      <c r="S4199" s="3" t="s">
        <v>4</v>
      </c>
      <c r="T4199" s="3" t="s">
        <v>4</v>
      </c>
      <c r="U4199" s="3" t="s">
        <v>4</v>
      </c>
      <c r="V4199" s="3" t="s">
        <v>4</v>
      </c>
      <c r="W4199" s="3" t="s">
        <v>4</v>
      </c>
      <c r="X4199" s="3" t="s">
        <v>4</v>
      </c>
      <c r="Y4199" s="3" t="s">
        <v>4</v>
      </c>
      <c r="Z4199" s="3" t="s">
        <v>4</v>
      </c>
      <c r="AA4199" s="3" t="s">
        <v>4</v>
      </c>
      <c r="AB4199" s="3" t="s">
        <v>4</v>
      </c>
      <c r="AC4199" s="3" t="s">
        <v>4</v>
      </c>
      <c r="AD4199" s="3" t="s">
        <v>4</v>
      </c>
      <c r="AE4199" s="3" t="s">
        <v>4</v>
      </c>
      <c r="AF4199" s="3" t="s">
        <v>4</v>
      </c>
      <c r="AG4199" s="3" t="s">
        <v>4</v>
      </c>
      <c r="AH4199" s="3" t="s">
        <v>4</v>
      </c>
      <c r="AI4199" s="3" t="s">
        <v>4</v>
      </c>
      <c r="AJ4199" s="3" t="s">
        <v>4</v>
      </c>
      <c r="AK4199" s="3" t="s">
        <v>4</v>
      </c>
      <c r="AL4199" s="3" t="s">
        <v>4</v>
      </c>
      <c r="AM4199" s="3" t="s">
        <v>4</v>
      </c>
      <c r="AN4199" s="3" t="s">
        <v>4</v>
      </c>
      <c r="AO4199" s="3" t="s">
        <v>4</v>
      </c>
      <c r="AP4199" s="3" t="s">
        <v>4</v>
      </c>
      <c r="AQ4199" s="3" t="s">
        <v>4</v>
      </c>
      <c r="AR4199" s="3" t="s">
        <v>4</v>
      </c>
      <c r="AS4199" s="3" t="s">
        <v>4</v>
      </c>
      <c r="AT4199" s="3" t="s">
        <v>4</v>
      </c>
      <c r="AU4199" s="3" t="s">
        <v>4</v>
      </c>
      <c r="AV4199" s="3" t="s">
        <v>4</v>
      </c>
      <c r="AW4199" s="3" t="s">
        <v>4</v>
      </c>
      <c r="AX4199" s="3" t="s">
        <v>4</v>
      </c>
      <c r="AY4199" s="3" t="s">
        <v>4</v>
      </c>
      <c r="AZ4199" s="3" t="s">
        <v>4</v>
      </c>
      <c r="BA4199" s="3" t="s">
        <v>4</v>
      </c>
      <c r="BB4199" s="3" t="s">
        <v>4</v>
      </c>
    </row>
    <row r="4200" spans="1:54" x14ac:dyDescent="0.3">
      <c r="A4200" s="3" t="s">
        <v>667</v>
      </c>
      <c r="B4200" s="3" t="s">
        <v>4789</v>
      </c>
      <c r="C4200" s="3" t="s">
        <v>34821</v>
      </c>
      <c r="D4200" s="3" t="s">
        <v>3823</v>
      </c>
      <c r="E4200" s="3">
        <v>472</v>
      </c>
      <c r="F4200" s="3" t="s">
        <v>37872</v>
      </c>
      <c r="G4200" s="3" t="s">
        <v>752</v>
      </c>
      <c r="H4200" s="3" t="s">
        <v>33233</v>
      </c>
      <c r="I4200" s="3"/>
      <c r="J4200" s="3" t="s">
        <v>4</v>
      </c>
      <c r="K4200" s="3" t="s">
        <v>4</v>
      </c>
      <c r="L4200" s="3" t="s">
        <v>697</v>
      </c>
      <c r="M4200" s="3" t="s">
        <v>4</v>
      </c>
      <c r="N4200" s="3"/>
      <c r="O4200" s="3" t="s">
        <v>4</v>
      </c>
      <c r="P4200" s="3" t="s">
        <v>4</v>
      </c>
      <c r="Q4200" s="3" t="s">
        <v>4</v>
      </c>
      <c r="R4200" s="3" t="s">
        <v>4</v>
      </c>
      <c r="S4200" s="3" t="s">
        <v>4</v>
      </c>
      <c r="T4200" s="3" t="s">
        <v>4</v>
      </c>
      <c r="U4200" s="3" t="s">
        <v>4</v>
      </c>
      <c r="V4200" s="3" t="s">
        <v>4</v>
      </c>
      <c r="W4200" s="3" t="s">
        <v>4</v>
      </c>
      <c r="X4200" s="3" t="s">
        <v>4</v>
      </c>
      <c r="Y4200" s="3" t="s">
        <v>4</v>
      </c>
      <c r="Z4200" s="3" t="s">
        <v>4</v>
      </c>
      <c r="AA4200" s="3" t="s">
        <v>4</v>
      </c>
      <c r="AB4200" s="3" t="s">
        <v>4</v>
      </c>
      <c r="AC4200" s="3" t="s">
        <v>4</v>
      </c>
      <c r="AD4200" s="3" t="s">
        <v>4</v>
      </c>
      <c r="AE4200" s="3" t="s">
        <v>4</v>
      </c>
      <c r="AF4200" s="3" t="s">
        <v>4</v>
      </c>
      <c r="AG4200" s="3" t="s">
        <v>4</v>
      </c>
      <c r="AH4200" s="3" t="s">
        <v>4</v>
      </c>
      <c r="AI4200" s="3" t="s">
        <v>4</v>
      </c>
      <c r="AJ4200" s="3" t="s">
        <v>4</v>
      </c>
      <c r="AK4200" s="3" t="s">
        <v>4</v>
      </c>
      <c r="AL4200" s="3" t="s">
        <v>4</v>
      </c>
      <c r="AM4200" s="3" t="s">
        <v>4</v>
      </c>
      <c r="AN4200" s="3" t="s">
        <v>4</v>
      </c>
      <c r="AO4200" s="3" t="s">
        <v>4</v>
      </c>
      <c r="AP4200" s="3" t="s">
        <v>4</v>
      </c>
      <c r="AQ4200" s="3" t="s">
        <v>4</v>
      </c>
      <c r="AR4200" s="3" t="s">
        <v>4</v>
      </c>
      <c r="AS4200" s="3" t="s">
        <v>4</v>
      </c>
      <c r="AT4200" s="3" t="s">
        <v>4</v>
      </c>
      <c r="AU4200" s="3" t="s">
        <v>4</v>
      </c>
      <c r="AV4200" s="3" t="s">
        <v>4</v>
      </c>
      <c r="AW4200" s="3" t="s">
        <v>4</v>
      </c>
      <c r="AX4200" s="3" t="s">
        <v>4</v>
      </c>
      <c r="AY4200" s="3" t="s">
        <v>4</v>
      </c>
      <c r="AZ4200" s="3" t="s">
        <v>4</v>
      </c>
      <c r="BA4200" s="3" t="s">
        <v>4</v>
      </c>
      <c r="BB4200" s="3" t="s">
        <v>4</v>
      </c>
    </row>
    <row r="4201" spans="1:54" ht="86.4" x14ac:dyDescent="0.3">
      <c r="A4201" s="3" t="s">
        <v>667</v>
      </c>
      <c r="B4201" s="3" t="s">
        <v>2359</v>
      </c>
      <c r="C4201" s="3" t="s">
        <v>34822</v>
      </c>
      <c r="D4201" s="3" t="s">
        <v>3823</v>
      </c>
      <c r="E4201" s="3">
        <v>473</v>
      </c>
      <c r="F4201" s="3" t="s">
        <v>37848</v>
      </c>
      <c r="G4201" s="3" t="s">
        <v>752</v>
      </c>
      <c r="H4201" s="3" t="s">
        <v>34823</v>
      </c>
      <c r="I4201" s="3" t="s">
        <v>4828</v>
      </c>
      <c r="J4201" s="3" t="s">
        <v>697</v>
      </c>
      <c r="K4201" s="3" t="s">
        <v>4</v>
      </c>
      <c r="L4201" s="3" t="s">
        <v>697</v>
      </c>
      <c r="N4201" s="3"/>
      <c r="O4201" s="3" t="s">
        <v>700</v>
      </c>
      <c r="P4201" s="3"/>
      <c r="Q4201" s="3" t="s">
        <v>700</v>
      </c>
      <c r="R4201" s="3"/>
      <c r="S4201" s="3" t="s">
        <v>700</v>
      </c>
      <c r="T4201" s="3" t="s">
        <v>34824</v>
      </c>
      <c r="U4201" s="3" t="s">
        <v>712</v>
      </c>
      <c r="W4201" s="3" t="s">
        <v>699</v>
      </c>
      <c r="Y4201" s="3" t="s">
        <v>698</v>
      </c>
      <c r="AA4201" s="3" t="s">
        <v>698</v>
      </c>
      <c r="AC4201" s="3" t="s">
        <v>699</v>
      </c>
      <c r="AE4201" s="3" t="s">
        <v>699</v>
      </c>
      <c r="AG4201" s="3" t="s">
        <v>700</v>
      </c>
      <c r="AI4201" s="3" t="s">
        <v>700</v>
      </c>
      <c r="AJ4201" s="3" t="s">
        <v>37735</v>
      </c>
      <c r="AK4201" s="3" t="s">
        <v>700</v>
      </c>
      <c r="AM4201" s="3" t="s">
        <v>700</v>
      </c>
      <c r="AO4201" s="3" t="s">
        <v>700</v>
      </c>
      <c r="AP4201" s="3" t="s">
        <v>34825</v>
      </c>
      <c r="AQ4201" s="3" t="s">
        <v>700</v>
      </c>
      <c r="AR4201" s="3" t="s">
        <v>34826</v>
      </c>
      <c r="AS4201" s="3" t="s">
        <v>699</v>
      </c>
      <c r="AU4201" s="3" t="s">
        <v>700</v>
      </c>
      <c r="AW4201" s="3" t="s">
        <v>700</v>
      </c>
      <c r="AX4201" s="3" t="s">
        <v>34827</v>
      </c>
      <c r="AY4201" s="3" t="s">
        <v>700</v>
      </c>
      <c r="BA4201" s="3" t="s">
        <v>700</v>
      </c>
    </row>
    <row r="4202" spans="1:54" ht="244.8" x14ac:dyDescent="0.3">
      <c r="A4202" s="3" t="s">
        <v>667</v>
      </c>
      <c r="B4202" s="3" t="s">
        <v>1652</v>
      </c>
      <c r="C4202" s="3" t="s">
        <v>14754</v>
      </c>
      <c r="D4202" s="3" t="s">
        <v>3823</v>
      </c>
      <c r="E4202" s="3">
        <v>474</v>
      </c>
      <c r="F4202" s="3" t="s">
        <v>37834</v>
      </c>
      <c r="G4202" s="3" t="s">
        <v>694</v>
      </c>
      <c r="H4202" s="3" t="s">
        <v>34828</v>
      </c>
      <c r="I4202" s="3"/>
      <c r="J4202" s="3" t="s">
        <v>697</v>
      </c>
      <c r="K4202" s="3" t="s">
        <v>4</v>
      </c>
      <c r="L4202" s="3" t="s">
        <v>697</v>
      </c>
      <c r="N4202" s="3"/>
      <c r="O4202" s="3" t="s">
        <v>728</v>
      </c>
      <c r="P4202" s="3" t="s">
        <v>34829</v>
      </c>
      <c r="Q4202" s="3" t="s">
        <v>728</v>
      </c>
      <c r="R4202" s="3" t="s">
        <v>34830</v>
      </c>
      <c r="S4202" s="3" t="s">
        <v>729</v>
      </c>
      <c r="T4202" s="3" t="s">
        <v>34831</v>
      </c>
      <c r="U4202" s="3" t="s">
        <v>731</v>
      </c>
      <c r="V4202" s="3" t="s">
        <v>34832</v>
      </c>
      <c r="W4202" s="3" t="s">
        <v>728</v>
      </c>
      <c r="X4202" s="3" t="s">
        <v>34833</v>
      </c>
      <c r="Y4202" s="3" t="s">
        <v>729</v>
      </c>
      <c r="Z4202" s="3" t="s">
        <v>34834</v>
      </c>
      <c r="AA4202" s="3" t="s">
        <v>729</v>
      </c>
      <c r="AB4202" s="3" t="s">
        <v>34835</v>
      </c>
      <c r="AC4202" s="3" t="s">
        <v>728</v>
      </c>
      <c r="AD4202" s="3" t="s">
        <v>34836</v>
      </c>
      <c r="AE4202" s="3" t="s">
        <v>731</v>
      </c>
      <c r="AF4202" s="3" t="s">
        <v>34837</v>
      </c>
      <c r="AG4202" s="3" t="s">
        <v>700</v>
      </c>
      <c r="AH4202" s="3" t="s">
        <v>34838</v>
      </c>
      <c r="AI4202" s="3" t="s">
        <v>700</v>
      </c>
      <c r="AJ4202" s="3" t="s">
        <v>37736</v>
      </c>
      <c r="AK4202" s="3" t="s">
        <v>728</v>
      </c>
      <c r="AL4202" s="3" t="s">
        <v>34839</v>
      </c>
      <c r="AM4202" s="3" t="s">
        <v>728</v>
      </c>
      <c r="AN4202" s="3" t="s">
        <v>34840</v>
      </c>
      <c r="AO4202" s="3" t="s">
        <v>730</v>
      </c>
      <c r="AP4202" s="3" t="s">
        <v>34841</v>
      </c>
      <c r="AQ4202" s="3" t="s">
        <v>729</v>
      </c>
      <c r="AR4202" s="3" t="s">
        <v>34842</v>
      </c>
      <c r="AS4202" s="3" t="s">
        <v>730</v>
      </c>
      <c r="AT4202" s="3" t="s">
        <v>34843</v>
      </c>
      <c r="AU4202" s="3" t="s">
        <v>728</v>
      </c>
      <c r="AV4202" s="3" t="s">
        <v>34844</v>
      </c>
      <c r="AW4202" s="3" t="s">
        <v>729</v>
      </c>
      <c r="AX4202" s="3" t="s">
        <v>34845</v>
      </c>
      <c r="AY4202" s="3" t="s">
        <v>728</v>
      </c>
      <c r="AZ4202" s="3" t="s">
        <v>34846</v>
      </c>
      <c r="BA4202" s="3" t="s">
        <v>729</v>
      </c>
      <c r="BB4202" s="3" t="s">
        <v>34847</v>
      </c>
    </row>
    <row r="4203" spans="1:54" ht="244.8" x14ac:dyDescent="0.3">
      <c r="A4203" s="3" t="s">
        <v>667</v>
      </c>
      <c r="B4203" s="3" t="s">
        <v>4715</v>
      </c>
      <c r="C4203" s="3" t="s">
        <v>34848</v>
      </c>
      <c r="D4203" s="3" t="s">
        <v>3823</v>
      </c>
      <c r="E4203" s="3">
        <v>475</v>
      </c>
      <c r="F4203" s="3" t="s">
        <v>37819</v>
      </c>
      <c r="G4203" s="3" t="s">
        <v>752</v>
      </c>
      <c r="H4203" s="3" t="s">
        <v>34849</v>
      </c>
      <c r="I4203" s="3"/>
      <c r="J4203" s="3" t="s">
        <v>697</v>
      </c>
      <c r="K4203" s="3" t="s">
        <v>4</v>
      </c>
      <c r="L4203" s="3" t="s">
        <v>705</v>
      </c>
      <c r="M4203" s="3" t="s">
        <v>34850</v>
      </c>
      <c r="N4203" s="3"/>
      <c r="O4203" s="3" t="s">
        <v>700</v>
      </c>
      <c r="P4203" s="3" t="s">
        <v>34851</v>
      </c>
      <c r="Q4203" s="3" t="s">
        <v>700</v>
      </c>
      <c r="R4203" s="3" t="s">
        <v>34852</v>
      </c>
      <c r="S4203" s="3" t="s">
        <v>698</v>
      </c>
      <c r="T4203" s="3" t="s">
        <v>34853</v>
      </c>
      <c r="U4203" s="3" t="s">
        <v>712</v>
      </c>
      <c r="V4203" s="3" t="s">
        <v>34854</v>
      </c>
      <c r="W4203" s="3" t="s">
        <v>699</v>
      </c>
      <c r="X4203" s="3" t="s">
        <v>34855</v>
      </c>
      <c r="Y4203" s="3" t="s">
        <v>699</v>
      </c>
      <c r="AA4203" s="3" t="s">
        <v>699</v>
      </c>
      <c r="AC4203" s="3" t="s">
        <v>698</v>
      </c>
      <c r="AD4203" s="3" t="s">
        <v>34856</v>
      </c>
      <c r="AE4203" s="3" t="s">
        <v>699</v>
      </c>
      <c r="AF4203" s="3" t="s">
        <v>34857</v>
      </c>
      <c r="AG4203" s="3" t="s">
        <v>700</v>
      </c>
      <c r="AH4203" s="3" t="s">
        <v>34858</v>
      </c>
      <c r="AI4203" s="3" t="s">
        <v>700</v>
      </c>
      <c r="AJ4203" s="3" t="s">
        <v>37737</v>
      </c>
      <c r="AK4203" s="3" t="s">
        <v>700</v>
      </c>
      <c r="AL4203" s="3" t="s">
        <v>34859</v>
      </c>
      <c r="AM4203" s="3" t="s">
        <v>699</v>
      </c>
      <c r="AN4203" s="3" t="s">
        <v>34860</v>
      </c>
      <c r="AO4203" s="3" t="s">
        <v>700</v>
      </c>
      <c r="AP4203" s="3" t="s">
        <v>34861</v>
      </c>
      <c r="AQ4203" s="3" t="s">
        <v>700</v>
      </c>
      <c r="AR4203" s="3" t="s">
        <v>34862</v>
      </c>
      <c r="AS4203" s="3" t="s">
        <v>699</v>
      </c>
      <c r="AU4203" s="3" t="s">
        <v>700</v>
      </c>
      <c r="AW4203" s="3" t="s">
        <v>698</v>
      </c>
      <c r="AX4203" s="3" t="s">
        <v>34863</v>
      </c>
      <c r="AY4203" s="3" t="s">
        <v>699</v>
      </c>
      <c r="AZ4203" s="3" t="s">
        <v>34864</v>
      </c>
      <c r="BA4203" s="3" t="s">
        <v>700</v>
      </c>
    </row>
    <row r="4204" spans="1:54" x14ac:dyDescent="0.3">
      <c r="A4204" s="3" t="s">
        <v>667</v>
      </c>
      <c r="B4204" s="3" t="s">
        <v>1276</v>
      </c>
      <c r="C4204" s="3" t="s">
        <v>7905</v>
      </c>
      <c r="D4204" s="3" t="s">
        <v>3823</v>
      </c>
      <c r="E4204" s="3">
        <v>476</v>
      </c>
      <c r="F4204" s="3" t="s">
        <v>37827</v>
      </c>
      <c r="G4204" s="3" t="s">
        <v>694</v>
      </c>
      <c r="H4204" s="3" t="s">
        <v>1022</v>
      </c>
      <c r="I4204" s="3"/>
      <c r="J4204" s="3" t="s">
        <v>4</v>
      </c>
      <c r="K4204" s="3" t="s">
        <v>4</v>
      </c>
      <c r="L4204" s="3" t="s">
        <v>697</v>
      </c>
      <c r="M4204" s="3" t="s">
        <v>4</v>
      </c>
      <c r="N4204" s="3"/>
      <c r="O4204" s="3" t="s">
        <v>4</v>
      </c>
      <c r="P4204" s="3" t="s">
        <v>4</v>
      </c>
      <c r="Q4204" s="3" t="s">
        <v>4</v>
      </c>
      <c r="R4204" s="3" t="s">
        <v>4</v>
      </c>
      <c r="S4204" s="3" t="s">
        <v>4</v>
      </c>
      <c r="T4204" s="3" t="s">
        <v>4</v>
      </c>
      <c r="U4204" s="3" t="s">
        <v>4</v>
      </c>
      <c r="V4204" s="3" t="s">
        <v>4</v>
      </c>
      <c r="W4204" s="3" t="s">
        <v>4</v>
      </c>
      <c r="X4204" s="3" t="s">
        <v>4</v>
      </c>
      <c r="Y4204" s="3" t="s">
        <v>4</v>
      </c>
      <c r="Z4204" s="3" t="s">
        <v>4</v>
      </c>
      <c r="AA4204" s="3" t="s">
        <v>4</v>
      </c>
      <c r="AB4204" s="3" t="s">
        <v>4</v>
      </c>
      <c r="AC4204" s="3" t="s">
        <v>4</v>
      </c>
      <c r="AD4204" s="3" t="s">
        <v>4</v>
      </c>
      <c r="AE4204" s="3" t="s">
        <v>4</v>
      </c>
      <c r="AF4204" s="3" t="s">
        <v>4</v>
      </c>
      <c r="AG4204" s="3" t="s">
        <v>4</v>
      </c>
      <c r="AH4204" s="3" t="s">
        <v>4</v>
      </c>
      <c r="AI4204" s="3" t="s">
        <v>4</v>
      </c>
      <c r="AJ4204" s="3" t="s">
        <v>4</v>
      </c>
      <c r="AK4204" s="3" t="s">
        <v>4</v>
      </c>
      <c r="AL4204" s="3" t="s">
        <v>4</v>
      </c>
      <c r="AM4204" s="3" t="s">
        <v>4</v>
      </c>
      <c r="AN4204" s="3" t="s">
        <v>4</v>
      </c>
      <c r="AO4204" s="3" t="s">
        <v>4</v>
      </c>
      <c r="AP4204" s="3" t="s">
        <v>4</v>
      </c>
      <c r="AQ4204" s="3" t="s">
        <v>4</v>
      </c>
      <c r="AR4204" s="3" t="s">
        <v>4</v>
      </c>
      <c r="AS4204" s="3" t="s">
        <v>4</v>
      </c>
      <c r="AT4204" s="3" t="s">
        <v>4</v>
      </c>
      <c r="AU4204" s="3" t="s">
        <v>4</v>
      </c>
      <c r="AV4204" s="3" t="s">
        <v>4</v>
      </c>
      <c r="AW4204" s="3" t="s">
        <v>4</v>
      </c>
      <c r="AX4204" s="3" t="s">
        <v>4</v>
      </c>
      <c r="AY4204" s="3" t="s">
        <v>4</v>
      </c>
      <c r="AZ4204" s="3" t="s">
        <v>4</v>
      </c>
      <c r="BA4204" s="3" t="s">
        <v>4</v>
      </c>
      <c r="BB4204" s="3" t="s">
        <v>4</v>
      </c>
    </row>
    <row r="4205" spans="1:54" ht="259.2" x14ac:dyDescent="0.3">
      <c r="A4205" s="3" t="s">
        <v>667</v>
      </c>
      <c r="B4205" s="3" t="s">
        <v>1599</v>
      </c>
      <c r="C4205" s="3" t="s">
        <v>34865</v>
      </c>
      <c r="D4205" s="3" t="s">
        <v>3823</v>
      </c>
      <c r="E4205" s="3">
        <v>477</v>
      </c>
      <c r="F4205" s="3" t="s">
        <v>37835</v>
      </c>
      <c r="G4205" s="3" t="s">
        <v>752</v>
      </c>
      <c r="H4205" s="3" t="s">
        <v>34823</v>
      </c>
      <c r="I4205" s="3" t="s">
        <v>34866</v>
      </c>
      <c r="J4205" s="3" t="s">
        <v>705</v>
      </c>
      <c r="K4205" s="3" t="s">
        <v>4</v>
      </c>
      <c r="L4205" s="3" t="s">
        <v>697</v>
      </c>
      <c r="N4205" s="3"/>
      <c r="O4205" s="3" t="s">
        <v>728</v>
      </c>
      <c r="P4205" s="3"/>
      <c r="Q4205" s="3" t="s">
        <v>728</v>
      </c>
      <c r="R4205" s="3"/>
      <c r="S4205" s="3" t="s">
        <v>698</v>
      </c>
      <c r="T4205" s="3" t="s">
        <v>34867</v>
      </c>
      <c r="U4205" s="3" t="s">
        <v>712</v>
      </c>
      <c r="V4205" s="3" t="s">
        <v>34868</v>
      </c>
      <c r="W4205" s="3" t="s">
        <v>729</v>
      </c>
      <c r="X4205" s="3" t="s">
        <v>34869</v>
      </c>
      <c r="Y4205" s="3" t="s">
        <v>728</v>
      </c>
      <c r="Z4205" s="3" t="s">
        <v>34870</v>
      </c>
      <c r="AA4205" s="3" t="s">
        <v>729</v>
      </c>
      <c r="AB4205" s="3" t="s">
        <v>34871</v>
      </c>
      <c r="AC4205" s="3" t="s">
        <v>729</v>
      </c>
      <c r="AD4205" s="3" t="s">
        <v>34872</v>
      </c>
      <c r="AE4205" s="3" t="s">
        <v>712</v>
      </c>
      <c r="AF4205" s="3" t="s">
        <v>34873</v>
      </c>
      <c r="AG4205" s="3" t="s">
        <v>728</v>
      </c>
      <c r="AH4205" s="3" t="s">
        <v>34874</v>
      </c>
      <c r="AI4205" s="3" t="s">
        <v>700</v>
      </c>
      <c r="AJ4205" s="3" t="s">
        <v>37738</v>
      </c>
      <c r="AK4205" s="3" t="s">
        <v>700</v>
      </c>
      <c r="AL4205" s="3" t="s">
        <v>34875</v>
      </c>
      <c r="AM4205" s="3" t="s">
        <v>700</v>
      </c>
      <c r="AN4205" s="3" t="s">
        <v>34876</v>
      </c>
      <c r="AO4205" s="3" t="s">
        <v>700</v>
      </c>
      <c r="AP4205" s="3" t="s">
        <v>34877</v>
      </c>
      <c r="AQ4205" s="3" t="s">
        <v>700</v>
      </c>
      <c r="AS4205" s="3" t="s">
        <v>698</v>
      </c>
      <c r="AT4205" s="3" t="s">
        <v>34878</v>
      </c>
      <c r="AU4205" s="3" t="s">
        <v>699</v>
      </c>
      <c r="AV4205" s="3" t="s">
        <v>34879</v>
      </c>
      <c r="AW4205" s="3" t="s">
        <v>730</v>
      </c>
      <c r="AX4205" s="3" t="s">
        <v>34880</v>
      </c>
      <c r="AY4205" s="3" t="s">
        <v>700</v>
      </c>
      <c r="AZ4205" s="3" t="s">
        <v>34881</v>
      </c>
      <c r="BA4205" s="3" t="s">
        <v>728</v>
      </c>
    </row>
    <row r="4206" spans="1:54" x14ac:dyDescent="0.3">
      <c r="A4206" s="3" t="s">
        <v>667</v>
      </c>
      <c r="B4206" s="3" t="s">
        <v>32297</v>
      </c>
      <c r="C4206" s="3" t="s">
        <v>34882</v>
      </c>
      <c r="D4206" s="3" t="s">
        <v>3823</v>
      </c>
      <c r="E4206" s="3">
        <v>478</v>
      </c>
      <c r="F4206" s="3" t="s">
        <v>37844</v>
      </c>
      <c r="G4206" s="3" t="s">
        <v>752</v>
      </c>
      <c r="H4206" s="3" t="s">
        <v>34883</v>
      </c>
      <c r="I4206" s="3"/>
      <c r="J4206" s="3" t="s">
        <v>4</v>
      </c>
      <c r="K4206" s="3" t="s">
        <v>4</v>
      </c>
      <c r="L4206" s="3" t="s">
        <v>697</v>
      </c>
      <c r="M4206" s="3" t="s">
        <v>4</v>
      </c>
      <c r="N4206" s="3"/>
      <c r="O4206" s="3" t="s">
        <v>4</v>
      </c>
      <c r="P4206" s="3" t="s">
        <v>4</v>
      </c>
      <c r="Q4206" s="3" t="s">
        <v>4</v>
      </c>
      <c r="R4206" s="3" t="s">
        <v>4</v>
      </c>
      <c r="S4206" s="3" t="s">
        <v>4</v>
      </c>
      <c r="T4206" s="3" t="s">
        <v>4</v>
      </c>
      <c r="U4206" s="3" t="s">
        <v>4</v>
      </c>
      <c r="V4206" s="3" t="s">
        <v>4</v>
      </c>
      <c r="W4206" s="3" t="s">
        <v>4</v>
      </c>
      <c r="X4206" s="3" t="s">
        <v>4</v>
      </c>
      <c r="Y4206" s="3" t="s">
        <v>4</v>
      </c>
      <c r="Z4206" s="3" t="s">
        <v>4</v>
      </c>
      <c r="AA4206" s="3" t="s">
        <v>4</v>
      </c>
      <c r="AB4206" s="3" t="s">
        <v>4</v>
      </c>
      <c r="AC4206" s="3" t="s">
        <v>4</v>
      </c>
      <c r="AD4206" s="3" t="s">
        <v>4</v>
      </c>
      <c r="AE4206" s="3" t="s">
        <v>4</v>
      </c>
      <c r="AF4206" s="3" t="s">
        <v>4</v>
      </c>
      <c r="AG4206" s="3" t="s">
        <v>4</v>
      </c>
      <c r="AH4206" s="3" t="s">
        <v>4</v>
      </c>
      <c r="AI4206" s="3" t="s">
        <v>4</v>
      </c>
      <c r="AJ4206" s="3" t="s">
        <v>4</v>
      </c>
      <c r="AK4206" s="3" t="s">
        <v>4</v>
      </c>
      <c r="AL4206" s="3" t="s">
        <v>4</v>
      </c>
      <c r="AM4206" s="3" t="s">
        <v>4</v>
      </c>
      <c r="AN4206" s="3" t="s">
        <v>4</v>
      </c>
      <c r="AO4206" s="3" t="s">
        <v>4</v>
      </c>
      <c r="AP4206" s="3" t="s">
        <v>4</v>
      </c>
      <c r="AQ4206" s="3" t="s">
        <v>4</v>
      </c>
      <c r="AR4206" s="3" t="s">
        <v>4</v>
      </c>
      <c r="AS4206" s="3" t="s">
        <v>4</v>
      </c>
      <c r="AT4206" s="3" t="s">
        <v>4</v>
      </c>
      <c r="AU4206" s="3" t="s">
        <v>4</v>
      </c>
      <c r="AV4206" s="3" t="s">
        <v>4</v>
      </c>
      <c r="AW4206" s="3" t="s">
        <v>4</v>
      </c>
      <c r="AX4206" s="3" t="s">
        <v>4</v>
      </c>
      <c r="AY4206" s="3" t="s">
        <v>4</v>
      </c>
      <c r="AZ4206" s="3" t="s">
        <v>4</v>
      </c>
      <c r="BA4206" s="3" t="s">
        <v>4</v>
      </c>
      <c r="BB4206" s="3" t="s">
        <v>4</v>
      </c>
    </row>
    <row r="4207" spans="1:54" ht="216" x14ac:dyDescent="0.3">
      <c r="A4207" s="3" t="s">
        <v>667</v>
      </c>
      <c r="B4207" s="3" t="s">
        <v>34884</v>
      </c>
      <c r="C4207" s="3" t="s">
        <v>7542</v>
      </c>
      <c r="D4207" s="3" t="s">
        <v>3823</v>
      </c>
      <c r="E4207" s="3">
        <v>479</v>
      </c>
      <c r="F4207" s="3" t="s">
        <v>37858</v>
      </c>
      <c r="G4207" s="3" t="s">
        <v>752</v>
      </c>
      <c r="H4207" s="3"/>
      <c r="I4207" s="3" t="s">
        <v>34885</v>
      </c>
      <c r="J4207" s="3" t="s">
        <v>697</v>
      </c>
      <c r="K4207" s="3" t="s">
        <v>4</v>
      </c>
      <c r="L4207" s="3" t="s">
        <v>697</v>
      </c>
      <c r="N4207" s="3"/>
      <c r="O4207" s="3" t="s">
        <v>698</v>
      </c>
      <c r="P4207" s="3" t="s">
        <v>34886</v>
      </c>
      <c r="Q4207" s="3" t="s">
        <v>700</v>
      </c>
      <c r="R4207" s="3"/>
      <c r="S4207" s="3" t="s">
        <v>700</v>
      </c>
      <c r="T4207" s="3" t="s">
        <v>34887</v>
      </c>
      <c r="U4207" s="3" t="s">
        <v>698</v>
      </c>
      <c r="V4207" s="3" t="s">
        <v>34888</v>
      </c>
      <c r="W4207" s="3" t="s">
        <v>699</v>
      </c>
      <c r="Y4207" s="3" t="s">
        <v>698</v>
      </c>
      <c r="AA4207" s="3" t="s">
        <v>699</v>
      </c>
      <c r="AC4207" s="3" t="s">
        <v>700</v>
      </c>
      <c r="AE4207" s="3" t="s">
        <v>712</v>
      </c>
      <c r="AG4207" s="3" t="s">
        <v>700</v>
      </c>
      <c r="AI4207" s="3" t="s">
        <v>700</v>
      </c>
      <c r="AK4207" s="3" t="s">
        <v>700</v>
      </c>
      <c r="AM4207" s="3" t="s">
        <v>699</v>
      </c>
      <c r="AO4207" s="3" t="s">
        <v>700</v>
      </c>
      <c r="AQ4207" s="3" t="s">
        <v>698</v>
      </c>
      <c r="AS4207" s="3" t="s">
        <v>698</v>
      </c>
      <c r="AU4207" s="3" t="s">
        <v>699</v>
      </c>
      <c r="AW4207" s="3" t="s">
        <v>700</v>
      </c>
      <c r="AY4207" s="3" t="s">
        <v>700</v>
      </c>
      <c r="BA4207" s="3" t="s">
        <v>700</v>
      </c>
    </row>
    <row r="4208" spans="1:54" ht="28.8" x14ac:dyDescent="0.3">
      <c r="A4208" s="3" t="s">
        <v>667</v>
      </c>
      <c r="B4208" s="3" t="s">
        <v>14598</v>
      </c>
      <c r="C4208" s="3" t="s">
        <v>34889</v>
      </c>
      <c r="D4208" s="3" t="s">
        <v>3823</v>
      </c>
      <c r="E4208" s="3">
        <v>480</v>
      </c>
      <c r="F4208" s="3" t="s">
        <v>37835</v>
      </c>
      <c r="G4208" s="3" t="s">
        <v>694</v>
      </c>
      <c r="H4208" s="3" t="s">
        <v>34890</v>
      </c>
      <c r="I4208" s="3"/>
      <c r="J4208" s="3" t="s">
        <v>4</v>
      </c>
      <c r="K4208" s="3" t="s">
        <v>4</v>
      </c>
      <c r="L4208" s="3" t="s">
        <v>697</v>
      </c>
      <c r="M4208" s="3" t="s">
        <v>4</v>
      </c>
      <c r="N4208" s="3"/>
      <c r="O4208" s="3" t="s">
        <v>4</v>
      </c>
      <c r="P4208" s="3" t="s">
        <v>4</v>
      </c>
      <c r="Q4208" s="3" t="s">
        <v>4</v>
      </c>
      <c r="R4208" s="3" t="s">
        <v>4</v>
      </c>
      <c r="S4208" s="3" t="s">
        <v>4</v>
      </c>
      <c r="T4208" s="3" t="s">
        <v>4</v>
      </c>
      <c r="U4208" s="3" t="s">
        <v>4</v>
      </c>
      <c r="V4208" s="3" t="s">
        <v>4</v>
      </c>
      <c r="W4208" s="3" t="s">
        <v>4</v>
      </c>
      <c r="X4208" s="3" t="s">
        <v>4</v>
      </c>
      <c r="Y4208" s="3" t="s">
        <v>4</v>
      </c>
      <c r="Z4208" s="3" t="s">
        <v>4</v>
      </c>
      <c r="AA4208" s="3" t="s">
        <v>4</v>
      </c>
      <c r="AB4208" s="3" t="s">
        <v>4</v>
      </c>
      <c r="AC4208" s="3" t="s">
        <v>4</v>
      </c>
      <c r="AD4208" s="3" t="s">
        <v>4</v>
      </c>
      <c r="AE4208" s="3" t="s">
        <v>4</v>
      </c>
      <c r="AF4208" s="3" t="s">
        <v>4</v>
      </c>
      <c r="AG4208" s="3" t="s">
        <v>4</v>
      </c>
      <c r="AH4208" s="3" t="s">
        <v>4</v>
      </c>
      <c r="AI4208" s="3" t="s">
        <v>4</v>
      </c>
      <c r="AJ4208" s="3" t="s">
        <v>4</v>
      </c>
      <c r="AK4208" s="3" t="s">
        <v>4</v>
      </c>
      <c r="AL4208" s="3" t="s">
        <v>4</v>
      </c>
      <c r="AM4208" s="3" t="s">
        <v>4</v>
      </c>
      <c r="AN4208" s="3" t="s">
        <v>4</v>
      </c>
      <c r="AO4208" s="3" t="s">
        <v>4</v>
      </c>
      <c r="AP4208" s="3" t="s">
        <v>4</v>
      </c>
      <c r="AQ4208" s="3" t="s">
        <v>4</v>
      </c>
      <c r="AR4208" s="3" t="s">
        <v>4</v>
      </c>
      <c r="AS4208" s="3" t="s">
        <v>4</v>
      </c>
      <c r="AT4208" s="3" t="s">
        <v>4</v>
      </c>
      <c r="AU4208" s="3" t="s">
        <v>4</v>
      </c>
      <c r="AV4208" s="3" t="s">
        <v>4</v>
      </c>
      <c r="AW4208" s="3" t="s">
        <v>4</v>
      </c>
      <c r="AX4208" s="3" t="s">
        <v>4</v>
      </c>
      <c r="AY4208" s="3" t="s">
        <v>4</v>
      </c>
      <c r="AZ4208" s="3" t="s">
        <v>4</v>
      </c>
      <c r="BA4208" s="3" t="s">
        <v>4</v>
      </c>
      <c r="BB4208" s="3" t="s">
        <v>4</v>
      </c>
    </row>
    <row r="4209" spans="1:54" ht="129.6" x14ac:dyDescent="0.3">
      <c r="A4209" s="3" t="s">
        <v>667</v>
      </c>
      <c r="B4209" s="3" t="s">
        <v>907</v>
      </c>
      <c r="C4209" s="3" t="s">
        <v>34891</v>
      </c>
      <c r="D4209" s="3" t="s">
        <v>3823</v>
      </c>
      <c r="E4209" s="3">
        <v>481</v>
      </c>
      <c r="F4209" s="3" t="s">
        <v>37850</v>
      </c>
      <c r="G4209" s="3" t="s">
        <v>694</v>
      </c>
      <c r="H4209" s="3" t="s">
        <v>34892</v>
      </c>
      <c r="I4209" s="3"/>
      <c r="J4209" s="3" t="s">
        <v>697</v>
      </c>
      <c r="K4209" s="3" t="s">
        <v>4</v>
      </c>
      <c r="L4209" s="3" t="s">
        <v>697</v>
      </c>
      <c r="N4209" s="3"/>
      <c r="O4209" s="3" t="s">
        <v>700</v>
      </c>
      <c r="P4209" s="3"/>
      <c r="Q4209" s="3" t="s">
        <v>700</v>
      </c>
      <c r="R4209" s="3"/>
      <c r="S4209" s="3" t="s">
        <v>700</v>
      </c>
      <c r="T4209" s="3"/>
      <c r="U4209" s="3" t="s">
        <v>712</v>
      </c>
      <c r="W4209" s="3" t="s">
        <v>699</v>
      </c>
      <c r="Y4209" s="3" t="s">
        <v>698</v>
      </c>
      <c r="AA4209" s="3" t="s">
        <v>699</v>
      </c>
      <c r="AC4209" s="3" t="s">
        <v>698</v>
      </c>
      <c r="AE4209" s="3" t="s">
        <v>699</v>
      </c>
      <c r="AG4209" s="3" t="s">
        <v>700</v>
      </c>
      <c r="AH4209" s="3" t="s">
        <v>34893</v>
      </c>
      <c r="AI4209" s="3" t="s">
        <v>700</v>
      </c>
      <c r="AK4209" s="3" t="s">
        <v>700</v>
      </c>
      <c r="AM4209" s="3" t="s">
        <v>700</v>
      </c>
      <c r="AO4209" s="3" t="s">
        <v>700</v>
      </c>
      <c r="AP4209" s="3" t="s">
        <v>34894</v>
      </c>
      <c r="AQ4209" s="3" t="s">
        <v>699</v>
      </c>
      <c r="AS4209" s="3" t="s">
        <v>699</v>
      </c>
      <c r="AT4209" s="3" t="s">
        <v>34895</v>
      </c>
      <c r="AU4209" s="3" t="s">
        <v>700</v>
      </c>
      <c r="AW4209" s="3" t="s">
        <v>700</v>
      </c>
      <c r="AY4209" s="3" t="s">
        <v>700</v>
      </c>
      <c r="BA4209" s="3" t="s">
        <v>700</v>
      </c>
    </row>
    <row r="4210" spans="1:54" x14ac:dyDescent="0.3">
      <c r="A4210" s="3" t="s">
        <v>667</v>
      </c>
      <c r="B4210" s="3" t="s">
        <v>5962</v>
      </c>
      <c r="C4210" s="3" t="s">
        <v>10811</v>
      </c>
      <c r="D4210" s="3" t="s">
        <v>3823</v>
      </c>
      <c r="E4210" s="3">
        <v>482</v>
      </c>
      <c r="F4210" s="3" t="s">
        <v>37864</v>
      </c>
      <c r="G4210" s="3" t="s">
        <v>694</v>
      </c>
      <c r="H4210" s="3" t="s">
        <v>1521</v>
      </c>
      <c r="I4210" s="3"/>
      <c r="J4210" s="3" t="s">
        <v>4</v>
      </c>
      <c r="K4210" s="3" t="s">
        <v>4</v>
      </c>
      <c r="L4210" s="3" t="s">
        <v>697</v>
      </c>
      <c r="M4210" s="3" t="s">
        <v>4</v>
      </c>
      <c r="N4210" s="3"/>
      <c r="O4210" s="3" t="s">
        <v>4</v>
      </c>
      <c r="P4210" s="3" t="s">
        <v>4</v>
      </c>
      <c r="Q4210" s="3" t="s">
        <v>4</v>
      </c>
      <c r="R4210" s="3" t="s">
        <v>4</v>
      </c>
      <c r="S4210" s="3" t="s">
        <v>4</v>
      </c>
      <c r="T4210" s="3" t="s">
        <v>4</v>
      </c>
      <c r="U4210" s="3" t="s">
        <v>4</v>
      </c>
      <c r="V4210" s="3" t="s">
        <v>4</v>
      </c>
      <c r="W4210" s="3" t="s">
        <v>4</v>
      </c>
      <c r="X4210" s="3" t="s">
        <v>4</v>
      </c>
      <c r="Y4210" s="3" t="s">
        <v>4</v>
      </c>
      <c r="Z4210" s="3" t="s">
        <v>4</v>
      </c>
      <c r="AA4210" s="3" t="s">
        <v>4</v>
      </c>
      <c r="AB4210" s="3" t="s">
        <v>4</v>
      </c>
      <c r="AC4210" s="3" t="s">
        <v>4</v>
      </c>
      <c r="AD4210" s="3" t="s">
        <v>4</v>
      </c>
      <c r="AE4210" s="3" t="s">
        <v>4</v>
      </c>
      <c r="AF4210" s="3" t="s">
        <v>4</v>
      </c>
      <c r="AG4210" s="3" t="s">
        <v>4</v>
      </c>
      <c r="AH4210" s="3" t="s">
        <v>4</v>
      </c>
      <c r="AI4210" s="3" t="s">
        <v>4</v>
      </c>
      <c r="AJ4210" s="3" t="s">
        <v>4</v>
      </c>
      <c r="AK4210" s="3" t="s">
        <v>4</v>
      </c>
      <c r="AL4210" s="3" t="s">
        <v>4</v>
      </c>
      <c r="AM4210" s="3" t="s">
        <v>4</v>
      </c>
      <c r="AN4210" s="3" t="s">
        <v>4</v>
      </c>
      <c r="AO4210" s="3" t="s">
        <v>4</v>
      </c>
      <c r="AP4210" s="3" t="s">
        <v>4</v>
      </c>
      <c r="AQ4210" s="3" t="s">
        <v>4</v>
      </c>
      <c r="AR4210" s="3" t="s">
        <v>4</v>
      </c>
      <c r="AS4210" s="3" t="s">
        <v>4</v>
      </c>
      <c r="AT4210" s="3" t="s">
        <v>4</v>
      </c>
      <c r="AU4210" s="3" t="s">
        <v>4</v>
      </c>
      <c r="AV4210" s="3" t="s">
        <v>4</v>
      </c>
      <c r="AW4210" s="3" t="s">
        <v>4</v>
      </c>
      <c r="AX4210" s="3" t="s">
        <v>4</v>
      </c>
      <c r="AY4210" s="3" t="s">
        <v>4</v>
      </c>
      <c r="AZ4210" s="3" t="s">
        <v>4</v>
      </c>
      <c r="BA4210" s="3" t="s">
        <v>4</v>
      </c>
      <c r="BB4210" s="3" t="s">
        <v>4</v>
      </c>
    </row>
    <row r="4211" spans="1:54" ht="28.8" x14ac:dyDescent="0.3">
      <c r="A4211" s="3" t="s">
        <v>667</v>
      </c>
      <c r="B4211" s="3" t="s">
        <v>19057</v>
      </c>
      <c r="C4211" s="3" t="s">
        <v>10025</v>
      </c>
      <c r="D4211" s="3" t="s">
        <v>3823</v>
      </c>
      <c r="E4211" s="3">
        <v>483</v>
      </c>
      <c r="F4211" s="3" t="s">
        <v>37865</v>
      </c>
      <c r="G4211" s="3" t="s">
        <v>752</v>
      </c>
      <c r="H4211" s="3" t="s">
        <v>34896</v>
      </c>
      <c r="I4211" s="3"/>
      <c r="J4211" s="3" t="s">
        <v>697</v>
      </c>
      <c r="K4211" s="3" t="s">
        <v>4</v>
      </c>
      <c r="L4211" s="3" t="s">
        <v>697</v>
      </c>
      <c r="N4211" s="3"/>
      <c r="O4211" s="3" t="s">
        <v>700</v>
      </c>
      <c r="P4211" s="3"/>
      <c r="Q4211" s="3" t="s">
        <v>700</v>
      </c>
      <c r="R4211" s="3"/>
      <c r="S4211" s="3" t="s">
        <v>700</v>
      </c>
      <c r="T4211" s="3"/>
      <c r="U4211" s="3" t="s">
        <v>712</v>
      </c>
      <c r="W4211" s="3" t="s">
        <v>699</v>
      </c>
      <c r="Y4211" s="3" t="s">
        <v>698</v>
      </c>
      <c r="AA4211" s="3" t="s">
        <v>700</v>
      </c>
      <c r="AC4211" s="3" t="s">
        <v>699</v>
      </c>
      <c r="AE4211" s="3" t="s">
        <v>699</v>
      </c>
      <c r="AG4211" s="3" t="s">
        <v>700</v>
      </c>
      <c r="AI4211" s="3" t="s">
        <v>700</v>
      </c>
      <c r="AK4211" s="3" t="s">
        <v>700</v>
      </c>
      <c r="AM4211" s="3" t="s">
        <v>699</v>
      </c>
      <c r="AO4211" s="3" t="s">
        <v>700</v>
      </c>
      <c r="AP4211" s="3" t="s">
        <v>34897</v>
      </c>
      <c r="AQ4211" s="3" t="s">
        <v>699</v>
      </c>
      <c r="AS4211" s="3" t="s">
        <v>699</v>
      </c>
      <c r="AU4211" s="3" t="s">
        <v>700</v>
      </c>
      <c r="AW4211" s="3" t="s">
        <v>700</v>
      </c>
      <c r="AY4211" s="3" t="s">
        <v>700</v>
      </c>
      <c r="BA4211" s="3" t="s">
        <v>700</v>
      </c>
    </row>
    <row r="4212" spans="1:54" ht="201.6" x14ac:dyDescent="0.3">
      <c r="A4212" s="3" t="s">
        <v>667</v>
      </c>
      <c r="B4212" s="3" t="s">
        <v>34898</v>
      </c>
      <c r="C4212" s="3" t="s">
        <v>34899</v>
      </c>
      <c r="D4212" s="3" t="s">
        <v>2720</v>
      </c>
      <c r="E4212" s="3">
        <v>484</v>
      </c>
      <c r="F4212" s="3" t="s">
        <v>37862</v>
      </c>
      <c r="G4212" s="3" t="s">
        <v>694</v>
      </c>
      <c r="H4212" s="3" t="s">
        <v>34900</v>
      </c>
      <c r="I4212" s="3"/>
      <c r="J4212" s="3" t="s">
        <v>697</v>
      </c>
      <c r="K4212" s="3" t="s">
        <v>4</v>
      </c>
      <c r="L4212" s="3" t="s">
        <v>697</v>
      </c>
      <c r="M4212" s="3" t="s">
        <v>34901</v>
      </c>
      <c r="N4212" s="3"/>
      <c r="O4212" s="3" t="s">
        <v>699</v>
      </c>
      <c r="P4212" s="3" t="s">
        <v>34902</v>
      </c>
      <c r="Q4212" s="3" t="s">
        <v>699</v>
      </c>
      <c r="R4212" s="3" t="s">
        <v>34903</v>
      </c>
      <c r="S4212" s="3" t="s">
        <v>700</v>
      </c>
      <c r="T4212" s="3" t="s">
        <v>34904</v>
      </c>
      <c r="U4212" s="3" t="s">
        <v>699</v>
      </c>
      <c r="V4212" s="3" t="s">
        <v>34905</v>
      </c>
      <c r="W4212" s="3" t="s">
        <v>699</v>
      </c>
      <c r="X4212" s="3" t="s">
        <v>34906</v>
      </c>
      <c r="Y4212" s="3" t="s">
        <v>698</v>
      </c>
      <c r="Z4212" s="3" t="s">
        <v>34907</v>
      </c>
      <c r="AA4212" s="3" t="s">
        <v>698</v>
      </c>
      <c r="AB4212" s="3" t="s">
        <v>34908</v>
      </c>
      <c r="AC4212" s="3" t="s">
        <v>728</v>
      </c>
      <c r="AD4212" s="3" t="s">
        <v>34909</v>
      </c>
      <c r="AE4212" s="3" t="s">
        <v>699</v>
      </c>
      <c r="AF4212" s="3" t="s">
        <v>34910</v>
      </c>
      <c r="AG4212" s="3" t="s">
        <v>728</v>
      </c>
      <c r="AH4212" s="3" t="s">
        <v>34911</v>
      </c>
      <c r="AI4212" s="3" t="s">
        <v>700</v>
      </c>
      <c r="AJ4212" s="3" t="s">
        <v>37739</v>
      </c>
      <c r="AK4212" s="3" t="s">
        <v>700</v>
      </c>
      <c r="AL4212" s="3" t="s">
        <v>34912</v>
      </c>
      <c r="AM4212" s="3" t="s">
        <v>700</v>
      </c>
      <c r="AN4212" s="3" t="s">
        <v>34913</v>
      </c>
      <c r="AO4212" s="3" t="s">
        <v>728</v>
      </c>
      <c r="AP4212" s="3" t="s">
        <v>34914</v>
      </c>
      <c r="AQ4212" s="3" t="s">
        <v>698</v>
      </c>
      <c r="AR4212" s="3" t="s">
        <v>34915</v>
      </c>
      <c r="AS4212" s="3" t="s">
        <v>730</v>
      </c>
      <c r="AT4212" s="3" t="s">
        <v>34916</v>
      </c>
      <c r="AU4212" s="3" t="s">
        <v>729</v>
      </c>
      <c r="AV4212" s="3" t="s">
        <v>34917</v>
      </c>
      <c r="AW4212" s="3" t="s">
        <v>700</v>
      </c>
      <c r="AX4212" s="3" t="s">
        <v>34918</v>
      </c>
      <c r="AY4212" s="3" t="s">
        <v>698</v>
      </c>
      <c r="AZ4212" s="3" t="s">
        <v>34919</v>
      </c>
      <c r="BA4212" s="3" t="s">
        <v>727</v>
      </c>
      <c r="BB4212" s="3" t="s">
        <v>34920</v>
      </c>
    </row>
    <row r="4213" spans="1:54" ht="100.8" x14ac:dyDescent="0.3">
      <c r="A4213" s="3" t="s">
        <v>667</v>
      </c>
      <c r="B4213" s="3" t="s">
        <v>1307</v>
      </c>
      <c r="C4213" s="3" t="s">
        <v>30982</v>
      </c>
      <c r="D4213" s="3" t="s">
        <v>2720</v>
      </c>
      <c r="E4213" s="3">
        <v>485</v>
      </c>
      <c r="F4213" s="3" t="s">
        <v>37837</v>
      </c>
      <c r="G4213" s="3" t="s">
        <v>752</v>
      </c>
      <c r="H4213" s="3" t="s">
        <v>34921</v>
      </c>
      <c r="I4213" s="3"/>
      <c r="J4213" s="3" t="s">
        <v>697</v>
      </c>
      <c r="K4213" s="3" t="s">
        <v>4</v>
      </c>
      <c r="L4213" s="3" t="s">
        <v>697</v>
      </c>
      <c r="M4213" s="3" t="s">
        <v>34922</v>
      </c>
      <c r="N4213" s="3"/>
      <c r="O4213" s="3" t="s">
        <v>699</v>
      </c>
      <c r="P4213" s="3" t="s">
        <v>34923</v>
      </c>
      <c r="Q4213" s="3" t="s">
        <v>729</v>
      </c>
      <c r="R4213" s="3" t="s">
        <v>34924</v>
      </c>
      <c r="S4213" s="3" t="s">
        <v>728</v>
      </c>
      <c r="T4213" s="3" t="s">
        <v>34925</v>
      </c>
      <c r="U4213" s="3" t="s">
        <v>712</v>
      </c>
      <c r="V4213" s="3" t="s">
        <v>34926</v>
      </c>
      <c r="W4213" s="3" t="s">
        <v>729</v>
      </c>
      <c r="X4213" s="3" t="s">
        <v>34927</v>
      </c>
      <c r="Y4213" s="3" t="s">
        <v>729</v>
      </c>
      <c r="Z4213" s="3" t="s">
        <v>34928</v>
      </c>
      <c r="AA4213" s="3" t="s">
        <v>730</v>
      </c>
      <c r="AB4213" s="3" t="s">
        <v>34929</v>
      </c>
      <c r="AC4213" s="3" t="s">
        <v>700</v>
      </c>
      <c r="AD4213" s="3" t="s">
        <v>34930</v>
      </c>
      <c r="AE4213" s="3" t="s">
        <v>699</v>
      </c>
      <c r="AF4213" s="3" t="s">
        <v>34931</v>
      </c>
      <c r="AG4213" s="3" t="s">
        <v>700</v>
      </c>
      <c r="AH4213" s="3" t="s">
        <v>34932</v>
      </c>
      <c r="AI4213" s="3" t="s">
        <v>728</v>
      </c>
      <c r="AJ4213" s="3" t="s">
        <v>37740</v>
      </c>
      <c r="AK4213" s="3" t="s">
        <v>728</v>
      </c>
      <c r="AL4213" s="3" t="s">
        <v>34933</v>
      </c>
      <c r="AM4213" s="3" t="s">
        <v>728</v>
      </c>
      <c r="AN4213" s="3" t="s">
        <v>34934</v>
      </c>
      <c r="AO4213" s="3" t="s">
        <v>728</v>
      </c>
      <c r="AP4213" s="3" t="s">
        <v>34935</v>
      </c>
      <c r="AQ4213" s="3" t="s">
        <v>699</v>
      </c>
      <c r="AR4213" s="3" t="s">
        <v>34936</v>
      </c>
      <c r="AS4213" s="3" t="s">
        <v>698</v>
      </c>
      <c r="AT4213" s="3" t="s">
        <v>34937</v>
      </c>
      <c r="AU4213" s="3" t="s">
        <v>700</v>
      </c>
      <c r="AV4213" s="3" t="s">
        <v>34938</v>
      </c>
      <c r="AW4213" s="3" t="s">
        <v>728</v>
      </c>
      <c r="AX4213" s="3" t="s">
        <v>34939</v>
      </c>
      <c r="AY4213" s="3" t="s">
        <v>698</v>
      </c>
      <c r="AZ4213" s="3" t="s">
        <v>34940</v>
      </c>
      <c r="BA4213" s="3" t="s">
        <v>700</v>
      </c>
      <c r="BB4213" s="3" t="s">
        <v>34941</v>
      </c>
    </row>
    <row r="4214" spans="1:54" ht="86.4" x14ac:dyDescent="0.3">
      <c r="A4214" s="3" t="s">
        <v>667</v>
      </c>
      <c r="B4214" s="3" t="s">
        <v>14513</v>
      </c>
      <c r="C4214" s="3" t="s">
        <v>34942</v>
      </c>
      <c r="D4214" s="3" t="s">
        <v>2720</v>
      </c>
      <c r="E4214" s="3">
        <v>486</v>
      </c>
      <c r="F4214" s="3" t="s">
        <v>37844</v>
      </c>
      <c r="G4214" s="3" t="s">
        <v>694</v>
      </c>
      <c r="H4214" s="3" t="s">
        <v>1022</v>
      </c>
      <c r="I4214" s="3"/>
      <c r="J4214" s="3" t="s">
        <v>705</v>
      </c>
      <c r="K4214" s="3" t="s">
        <v>4</v>
      </c>
      <c r="L4214" s="3" t="s">
        <v>697</v>
      </c>
      <c r="N4214" s="3"/>
      <c r="O4214" s="3" t="s">
        <v>699</v>
      </c>
      <c r="P4214" s="3" t="s">
        <v>34943</v>
      </c>
      <c r="Q4214" s="3" t="s">
        <v>699</v>
      </c>
      <c r="R4214" s="3" t="s">
        <v>34944</v>
      </c>
      <c r="S4214" s="3" t="s">
        <v>728</v>
      </c>
      <c r="T4214" s="3" t="s">
        <v>34945</v>
      </c>
      <c r="U4214" s="3" t="s">
        <v>731</v>
      </c>
      <c r="V4214" s="3" t="s">
        <v>34946</v>
      </c>
      <c r="W4214" s="3" t="s">
        <v>729</v>
      </c>
      <c r="X4214" s="3" t="s">
        <v>34947</v>
      </c>
      <c r="Y4214" s="3" t="s">
        <v>730</v>
      </c>
      <c r="Z4214" s="3" t="s">
        <v>34948</v>
      </c>
      <c r="AA4214" s="3" t="s">
        <v>698</v>
      </c>
      <c r="AC4214" s="3" t="s">
        <v>700</v>
      </c>
      <c r="AD4214" s="3" t="s">
        <v>34949</v>
      </c>
      <c r="AE4214" s="3" t="s">
        <v>699</v>
      </c>
      <c r="AG4214" s="3" t="s">
        <v>728</v>
      </c>
      <c r="AH4214" s="3" t="s">
        <v>34950</v>
      </c>
      <c r="AI4214" s="3" t="s">
        <v>700</v>
      </c>
      <c r="AK4214" s="3" t="s">
        <v>700</v>
      </c>
      <c r="AM4214" s="3" t="s">
        <v>700</v>
      </c>
      <c r="AN4214" s="3" t="s">
        <v>34951</v>
      </c>
      <c r="AO4214" s="3" t="s">
        <v>728</v>
      </c>
      <c r="AP4214" s="3" t="s">
        <v>34952</v>
      </c>
      <c r="AQ4214" s="3" t="s">
        <v>698</v>
      </c>
      <c r="AR4214" s="3" t="s">
        <v>34953</v>
      </c>
      <c r="AS4214" s="3" t="s">
        <v>698</v>
      </c>
      <c r="AT4214" s="3" t="s">
        <v>34954</v>
      </c>
      <c r="AU4214" s="3" t="s">
        <v>700</v>
      </c>
      <c r="AV4214" s="3" t="s">
        <v>34955</v>
      </c>
      <c r="AW4214" s="3" t="s">
        <v>700</v>
      </c>
      <c r="AY4214" s="3" t="s">
        <v>698</v>
      </c>
      <c r="BA4214" s="3" t="s">
        <v>728</v>
      </c>
    </row>
    <row r="4215" spans="1:54" x14ac:dyDescent="0.3">
      <c r="A4215" s="3" t="s">
        <v>667</v>
      </c>
      <c r="B4215" s="3" t="s">
        <v>34956</v>
      </c>
      <c r="C4215" s="3" t="s">
        <v>34957</v>
      </c>
      <c r="D4215" s="3" t="s">
        <v>2720</v>
      </c>
      <c r="E4215" s="3">
        <v>487</v>
      </c>
      <c r="F4215" s="3" t="s">
        <v>37867</v>
      </c>
      <c r="G4215" s="3" t="s">
        <v>694</v>
      </c>
      <c r="H4215" s="3" t="s">
        <v>1022</v>
      </c>
      <c r="I4215" s="3"/>
      <c r="J4215" s="3" t="s">
        <v>4</v>
      </c>
      <c r="K4215" s="3" t="s">
        <v>4</v>
      </c>
      <c r="L4215" s="3" t="s">
        <v>697</v>
      </c>
      <c r="M4215" s="3" t="s">
        <v>4</v>
      </c>
      <c r="N4215" s="3"/>
      <c r="O4215" s="3" t="s">
        <v>4</v>
      </c>
      <c r="P4215" s="3" t="s">
        <v>4</v>
      </c>
      <c r="Q4215" s="3" t="s">
        <v>4</v>
      </c>
      <c r="R4215" s="3" t="s">
        <v>4</v>
      </c>
      <c r="S4215" s="3" t="s">
        <v>4</v>
      </c>
      <c r="T4215" s="3" t="s">
        <v>4</v>
      </c>
      <c r="U4215" s="3" t="s">
        <v>4</v>
      </c>
      <c r="V4215" s="3" t="s">
        <v>4</v>
      </c>
      <c r="W4215" s="3" t="s">
        <v>4</v>
      </c>
      <c r="X4215" s="3" t="s">
        <v>4</v>
      </c>
      <c r="Y4215" s="3" t="s">
        <v>4</v>
      </c>
      <c r="Z4215" s="3" t="s">
        <v>4</v>
      </c>
      <c r="AA4215" s="3" t="s">
        <v>4</v>
      </c>
      <c r="AB4215" s="3" t="s">
        <v>4</v>
      </c>
      <c r="AC4215" s="3" t="s">
        <v>4</v>
      </c>
      <c r="AD4215" s="3" t="s">
        <v>4</v>
      </c>
      <c r="AE4215" s="3" t="s">
        <v>4</v>
      </c>
      <c r="AF4215" s="3" t="s">
        <v>4</v>
      </c>
      <c r="AG4215" s="3" t="s">
        <v>4</v>
      </c>
      <c r="AH4215" s="3" t="s">
        <v>4</v>
      </c>
      <c r="AI4215" s="3" t="s">
        <v>4</v>
      </c>
      <c r="AJ4215" s="3" t="s">
        <v>4</v>
      </c>
      <c r="AK4215" s="3" t="s">
        <v>4</v>
      </c>
      <c r="AL4215" s="3" t="s">
        <v>4</v>
      </c>
      <c r="AM4215" s="3" t="s">
        <v>4</v>
      </c>
      <c r="AN4215" s="3" t="s">
        <v>4</v>
      </c>
      <c r="AO4215" s="3" t="s">
        <v>4</v>
      </c>
      <c r="AP4215" s="3" t="s">
        <v>4</v>
      </c>
      <c r="AQ4215" s="3" t="s">
        <v>4</v>
      </c>
      <c r="AR4215" s="3" t="s">
        <v>4</v>
      </c>
      <c r="AS4215" s="3" t="s">
        <v>4</v>
      </c>
      <c r="AT4215" s="3" t="s">
        <v>4</v>
      </c>
      <c r="AU4215" s="3" t="s">
        <v>4</v>
      </c>
      <c r="AV4215" s="3" t="s">
        <v>4</v>
      </c>
      <c r="AW4215" s="3" t="s">
        <v>4</v>
      </c>
      <c r="AX4215" s="3" t="s">
        <v>4</v>
      </c>
      <c r="AY4215" s="3" t="s">
        <v>4</v>
      </c>
      <c r="AZ4215" s="3" t="s">
        <v>4</v>
      </c>
      <c r="BA4215" s="3" t="s">
        <v>4</v>
      </c>
      <c r="BB4215" s="3" t="s">
        <v>4</v>
      </c>
    </row>
    <row r="4216" spans="1:54" ht="129.6" x14ac:dyDescent="0.3">
      <c r="A4216" s="3" t="s">
        <v>667</v>
      </c>
      <c r="B4216" s="3" t="s">
        <v>2203</v>
      </c>
      <c r="C4216" s="3" t="s">
        <v>34957</v>
      </c>
      <c r="D4216" s="3" t="s">
        <v>2720</v>
      </c>
      <c r="E4216" s="3">
        <v>488</v>
      </c>
      <c r="F4216" s="3" t="s">
        <v>37860</v>
      </c>
      <c r="G4216" s="3" t="s">
        <v>694</v>
      </c>
      <c r="H4216" s="3" t="s">
        <v>1022</v>
      </c>
      <c r="I4216" s="3"/>
      <c r="J4216" s="3" t="s">
        <v>697</v>
      </c>
      <c r="K4216" s="3" t="s">
        <v>4</v>
      </c>
      <c r="L4216" s="3" t="s">
        <v>697</v>
      </c>
      <c r="M4216" s="3" t="s">
        <v>34958</v>
      </c>
      <c r="N4216" s="3"/>
      <c r="O4216" s="3" t="s">
        <v>729</v>
      </c>
      <c r="P4216" s="3" t="s">
        <v>34959</v>
      </c>
      <c r="Q4216" s="3" t="s">
        <v>729</v>
      </c>
      <c r="R4216" s="3"/>
      <c r="S4216" s="3" t="s">
        <v>728</v>
      </c>
      <c r="T4216" s="3"/>
      <c r="U4216" s="3" t="s">
        <v>1132</v>
      </c>
      <c r="V4216" s="3" t="s">
        <v>34960</v>
      </c>
      <c r="W4216" s="3" t="s">
        <v>786</v>
      </c>
      <c r="Y4216" s="3" t="s">
        <v>730</v>
      </c>
      <c r="Z4216" s="3" t="s">
        <v>34961</v>
      </c>
      <c r="AA4216" s="3" t="s">
        <v>700</v>
      </c>
      <c r="AB4216" s="3" t="s">
        <v>8</v>
      </c>
      <c r="AC4216" s="3" t="s">
        <v>728</v>
      </c>
      <c r="AD4216" s="3" t="s">
        <v>34962</v>
      </c>
      <c r="AE4216" s="3" t="s">
        <v>699</v>
      </c>
      <c r="AF4216" s="3" t="s">
        <v>34963</v>
      </c>
      <c r="AG4216" s="3" t="s">
        <v>728</v>
      </c>
      <c r="AI4216" s="3" t="s">
        <v>700</v>
      </c>
      <c r="AJ4216" s="3" t="s">
        <v>37741</v>
      </c>
      <c r="AK4216" s="3" t="s">
        <v>728</v>
      </c>
      <c r="AM4216" s="3" t="s">
        <v>728</v>
      </c>
      <c r="AO4216" s="3" t="s">
        <v>727</v>
      </c>
      <c r="AP4216" s="3" t="s">
        <v>34964</v>
      </c>
      <c r="AQ4216" s="3" t="s">
        <v>730</v>
      </c>
      <c r="AR4216" s="3" t="s">
        <v>34965</v>
      </c>
      <c r="AS4216" s="3" t="s">
        <v>790</v>
      </c>
      <c r="AU4216" s="3" t="s">
        <v>790</v>
      </c>
      <c r="AW4216" s="3" t="s">
        <v>728</v>
      </c>
      <c r="AY4216" s="3" t="s">
        <v>698</v>
      </c>
      <c r="BA4216" s="3" t="s">
        <v>700</v>
      </c>
    </row>
    <row r="4217" spans="1:54" ht="115.2" x14ac:dyDescent="0.3">
      <c r="A4217" s="3" t="s">
        <v>667</v>
      </c>
      <c r="B4217" s="3" t="s">
        <v>1039</v>
      </c>
      <c r="C4217" s="3" t="s">
        <v>17820</v>
      </c>
      <c r="D4217" s="3" t="s">
        <v>2720</v>
      </c>
      <c r="E4217" s="3">
        <v>489</v>
      </c>
      <c r="F4217" s="3" t="s">
        <v>37848</v>
      </c>
      <c r="G4217" s="3" t="s">
        <v>752</v>
      </c>
      <c r="H4217" s="3" t="s">
        <v>13218</v>
      </c>
      <c r="I4217" s="3"/>
      <c r="J4217" s="3" t="s">
        <v>697</v>
      </c>
      <c r="K4217" s="3" t="s">
        <v>4</v>
      </c>
      <c r="L4217" s="3" t="s">
        <v>697</v>
      </c>
      <c r="M4217" s="3" t="s">
        <v>34966</v>
      </c>
      <c r="N4217" s="3"/>
      <c r="O4217" s="3" t="s">
        <v>699</v>
      </c>
      <c r="P4217" s="3" t="s">
        <v>34967</v>
      </c>
      <c r="Q4217" s="3" t="s">
        <v>699</v>
      </c>
      <c r="R4217" s="3" t="s">
        <v>34968</v>
      </c>
      <c r="S4217" s="3" t="s">
        <v>728</v>
      </c>
      <c r="T4217" s="3" t="s">
        <v>34969</v>
      </c>
      <c r="U4217" s="3" t="s">
        <v>731</v>
      </c>
      <c r="V4217" s="3" t="s">
        <v>34970</v>
      </c>
      <c r="W4217" s="3" t="s">
        <v>729</v>
      </c>
      <c r="X4217" s="3" t="s">
        <v>34971</v>
      </c>
      <c r="Y4217" s="3" t="s">
        <v>729</v>
      </c>
      <c r="Z4217" s="3" t="s">
        <v>34972</v>
      </c>
      <c r="AA4217" s="3" t="s">
        <v>730</v>
      </c>
      <c r="AB4217" s="3" t="s">
        <v>34973</v>
      </c>
      <c r="AC4217" s="3" t="s">
        <v>700</v>
      </c>
      <c r="AD4217" s="3" t="s">
        <v>34974</v>
      </c>
      <c r="AE4217" s="3" t="s">
        <v>699</v>
      </c>
      <c r="AF4217" s="3" t="s">
        <v>34975</v>
      </c>
      <c r="AG4217" s="3" t="s">
        <v>728</v>
      </c>
      <c r="AH4217" s="3" t="s">
        <v>34976</v>
      </c>
      <c r="AI4217" s="3" t="s">
        <v>700</v>
      </c>
      <c r="AJ4217" s="3" t="s">
        <v>37742</v>
      </c>
      <c r="AK4217" s="3" t="s">
        <v>728</v>
      </c>
      <c r="AL4217" s="3" t="s">
        <v>34977</v>
      </c>
      <c r="AM4217" s="3" t="s">
        <v>728</v>
      </c>
      <c r="AN4217" s="3" t="s">
        <v>34978</v>
      </c>
      <c r="AO4217" s="3" t="s">
        <v>728</v>
      </c>
      <c r="AP4217" s="3" t="s">
        <v>34979</v>
      </c>
      <c r="AQ4217" s="3" t="s">
        <v>700</v>
      </c>
      <c r="AR4217" s="3" t="s">
        <v>34980</v>
      </c>
      <c r="AS4217" s="3" t="s">
        <v>730</v>
      </c>
      <c r="AT4217" s="3" t="s">
        <v>34981</v>
      </c>
      <c r="AU4217" s="3" t="s">
        <v>700</v>
      </c>
      <c r="AV4217" s="3" t="s">
        <v>34982</v>
      </c>
      <c r="AW4217" s="3" t="s">
        <v>728</v>
      </c>
      <c r="AX4217" s="3" t="s">
        <v>34983</v>
      </c>
      <c r="AY4217" s="3" t="s">
        <v>730</v>
      </c>
      <c r="AZ4217" s="3" t="s">
        <v>34984</v>
      </c>
      <c r="BA4217" s="3" t="s">
        <v>728</v>
      </c>
      <c r="BB4217" s="3" t="s">
        <v>34985</v>
      </c>
    </row>
    <row r="4218" spans="1:54" ht="216" x14ac:dyDescent="0.3">
      <c r="A4218" s="3" t="s">
        <v>667</v>
      </c>
      <c r="B4218" s="3" t="s">
        <v>3734</v>
      </c>
      <c r="C4218" s="3" t="s">
        <v>26804</v>
      </c>
      <c r="D4218" s="3" t="s">
        <v>2720</v>
      </c>
      <c r="E4218" s="3">
        <v>490</v>
      </c>
      <c r="F4218" s="3" t="s">
        <v>37842</v>
      </c>
      <c r="G4218" s="3" t="s">
        <v>694</v>
      </c>
      <c r="H4218" s="3" t="s">
        <v>34986</v>
      </c>
      <c r="I4218" s="3"/>
      <c r="J4218" s="3" t="s">
        <v>697</v>
      </c>
      <c r="K4218" s="3" t="s">
        <v>4</v>
      </c>
      <c r="L4218" s="3" t="s">
        <v>697</v>
      </c>
      <c r="M4218" s="3" t="s">
        <v>34987</v>
      </c>
      <c r="N4218" s="3"/>
      <c r="O4218" s="3" t="s">
        <v>699</v>
      </c>
      <c r="P4218" s="3" t="s">
        <v>34988</v>
      </c>
      <c r="Q4218" s="3" t="s">
        <v>699</v>
      </c>
      <c r="R4218" s="3" t="s">
        <v>34989</v>
      </c>
      <c r="S4218" s="3" t="s">
        <v>728</v>
      </c>
      <c r="T4218" s="3" t="s">
        <v>34990</v>
      </c>
      <c r="U4218" s="3" t="s">
        <v>712</v>
      </c>
      <c r="V4218" s="3" t="s">
        <v>34991</v>
      </c>
      <c r="W4218" s="3" t="s">
        <v>729</v>
      </c>
      <c r="X4218" s="3" t="s">
        <v>34992</v>
      </c>
      <c r="Y4218" s="3" t="s">
        <v>730</v>
      </c>
      <c r="Z4218" s="3" t="s">
        <v>34993</v>
      </c>
      <c r="AA4218" s="3" t="s">
        <v>698</v>
      </c>
      <c r="AB4218" s="3" t="s">
        <v>34994</v>
      </c>
      <c r="AC4218" s="3" t="s">
        <v>700</v>
      </c>
      <c r="AD4218" s="3" t="s">
        <v>34995</v>
      </c>
      <c r="AE4218" s="3" t="s">
        <v>712</v>
      </c>
      <c r="AF4218" s="3" t="s">
        <v>34996</v>
      </c>
      <c r="AG4218" s="3" t="s">
        <v>728</v>
      </c>
      <c r="AH4218" s="3" t="s">
        <v>34997</v>
      </c>
      <c r="AI4218" s="3" t="s">
        <v>700</v>
      </c>
      <c r="AJ4218" s="3" t="s">
        <v>37743</v>
      </c>
      <c r="AK4218" s="3" t="s">
        <v>728</v>
      </c>
      <c r="AL4218" s="3" t="s">
        <v>34998</v>
      </c>
      <c r="AM4218" s="3" t="s">
        <v>728</v>
      </c>
      <c r="AN4218" s="3" t="s">
        <v>34999</v>
      </c>
      <c r="AO4218" s="3" t="s">
        <v>728</v>
      </c>
      <c r="AP4218" s="3" t="s">
        <v>35000</v>
      </c>
      <c r="AQ4218" s="3" t="s">
        <v>699</v>
      </c>
      <c r="AR4218" s="3" t="s">
        <v>35001</v>
      </c>
      <c r="AS4218" s="3" t="s">
        <v>698</v>
      </c>
      <c r="AT4218" s="3" t="s">
        <v>35002</v>
      </c>
      <c r="AU4218" s="3" t="s">
        <v>699</v>
      </c>
      <c r="AV4218" s="3" t="s">
        <v>35003</v>
      </c>
      <c r="AW4218" s="3" t="s">
        <v>700</v>
      </c>
      <c r="AX4218" s="3" t="s">
        <v>35004</v>
      </c>
      <c r="AY4218" s="3" t="s">
        <v>698</v>
      </c>
      <c r="AZ4218" s="3" t="s">
        <v>35005</v>
      </c>
      <c r="BA4218" s="3" t="s">
        <v>700</v>
      </c>
      <c r="BB4218" s="3" t="s">
        <v>35006</v>
      </c>
    </row>
    <row r="4219" spans="1:54" x14ac:dyDescent="0.3">
      <c r="A4219" s="3" t="s">
        <v>667</v>
      </c>
      <c r="B4219" s="3" t="s">
        <v>4715</v>
      </c>
      <c r="C4219" s="3" t="s">
        <v>35007</v>
      </c>
      <c r="D4219" s="3" t="s">
        <v>2720</v>
      </c>
      <c r="E4219" s="3">
        <v>491</v>
      </c>
      <c r="F4219" s="3" t="s">
        <v>37848</v>
      </c>
      <c r="G4219" s="3" t="s">
        <v>752</v>
      </c>
      <c r="H4219" s="3" t="s">
        <v>35008</v>
      </c>
      <c r="I4219" s="3"/>
      <c r="J4219" s="3" t="s">
        <v>4</v>
      </c>
      <c r="K4219" s="3" t="s">
        <v>4</v>
      </c>
      <c r="L4219" s="3" t="s">
        <v>697</v>
      </c>
      <c r="M4219" s="3" t="s">
        <v>4</v>
      </c>
      <c r="N4219" s="3"/>
      <c r="O4219" s="3" t="s">
        <v>4</v>
      </c>
      <c r="P4219" s="3" t="s">
        <v>4</v>
      </c>
      <c r="Q4219" s="3" t="s">
        <v>4</v>
      </c>
      <c r="R4219" s="3" t="s">
        <v>4</v>
      </c>
      <c r="S4219" s="3" t="s">
        <v>4</v>
      </c>
      <c r="T4219" s="3" t="s">
        <v>4</v>
      </c>
      <c r="U4219" s="3" t="s">
        <v>4</v>
      </c>
      <c r="V4219" s="3" t="s">
        <v>4</v>
      </c>
      <c r="W4219" s="3" t="s">
        <v>4</v>
      </c>
      <c r="X4219" s="3" t="s">
        <v>4</v>
      </c>
      <c r="Y4219" s="3" t="s">
        <v>4</v>
      </c>
      <c r="Z4219" s="3" t="s">
        <v>4</v>
      </c>
      <c r="AA4219" s="3" t="s">
        <v>4</v>
      </c>
      <c r="AB4219" s="3" t="s">
        <v>4</v>
      </c>
      <c r="AC4219" s="3" t="s">
        <v>4</v>
      </c>
      <c r="AD4219" s="3" t="s">
        <v>4</v>
      </c>
      <c r="AE4219" s="3" t="s">
        <v>4</v>
      </c>
      <c r="AF4219" s="3" t="s">
        <v>4</v>
      </c>
      <c r="AG4219" s="3" t="s">
        <v>4</v>
      </c>
      <c r="AH4219" s="3" t="s">
        <v>4</v>
      </c>
      <c r="AI4219" s="3" t="s">
        <v>4</v>
      </c>
      <c r="AJ4219" s="3" t="s">
        <v>4</v>
      </c>
      <c r="AK4219" s="3" t="s">
        <v>4</v>
      </c>
      <c r="AL4219" s="3" t="s">
        <v>4</v>
      </c>
      <c r="AM4219" s="3" t="s">
        <v>4</v>
      </c>
      <c r="AN4219" s="3" t="s">
        <v>4</v>
      </c>
      <c r="AO4219" s="3" t="s">
        <v>4</v>
      </c>
      <c r="AP4219" s="3" t="s">
        <v>4</v>
      </c>
      <c r="AQ4219" s="3" t="s">
        <v>4</v>
      </c>
      <c r="AR4219" s="3" t="s">
        <v>4</v>
      </c>
      <c r="AS4219" s="3" t="s">
        <v>4</v>
      </c>
      <c r="AT4219" s="3" t="s">
        <v>4</v>
      </c>
      <c r="AU4219" s="3" t="s">
        <v>4</v>
      </c>
      <c r="AV4219" s="3" t="s">
        <v>4</v>
      </c>
      <c r="AW4219" s="3" t="s">
        <v>4</v>
      </c>
      <c r="AX4219" s="3" t="s">
        <v>4</v>
      </c>
      <c r="AY4219" s="3" t="s">
        <v>4</v>
      </c>
      <c r="AZ4219" s="3" t="s">
        <v>4</v>
      </c>
      <c r="BA4219" s="3" t="s">
        <v>4</v>
      </c>
      <c r="BB4219" s="3" t="s">
        <v>4</v>
      </c>
    </row>
    <row r="4220" spans="1:54" x14ac:dyDescent="0.3">
      <c r="A4220" s="3" t="s">
        <v>667</v>
      </c>
      <c r="B4220" s="3" t="s">
        <v>3552</v>
      </c>
      <c r="C4220" s="3" t="s">
        <v>15133</v>
      </c>
      <c r="D4220" s="3" t="s">
        <v>2720</v>
      </c>
      <c r="E4220" s="3">
        <v>492</v>
      </c>
      <c r="F4220" s="3" t="s">
        <v>37824</v>
      </c>
      <c r="G4220" s="3" t="s">
        <v>752</v>
      </c>
      <c r="H4220" s="3"/>
      <c r="I4220" s="3" t="s">
        <v>3587</v>
      </c>
      <c r="J4220" s="3" t="s">
        <v>4</v>
      </c>
      <c r="K4220" s="3" t="s">
        <v>4</v>
      </c>
      <c r="L4220" s="3" t="s">
        <v>697</v>
      </c>
      <c r="M4220" s="3" t="s">
        <v>4</v>
      </c>
      <c r="N4220" s="3"/>
      <c r="O4220" s="3" t="s">
        <v>4</v>
      </c>
      <c r="P4220" s="3" t="s">
        <v>4</v>
      </c>
      <c r="Q4220" s="3" t="s">
        <v>4</v>
      </c>
      <c r="R4220" s="3" t="s">
        <v>4</v>
      </c>
      <c r="S4220" s="3" t="s">
        <v>4</v>
      </c>
      <c r="T4220" s="3" t="s">
        <v>4</v>
      </c>
      <c r="U4220" s="3" t="s">
        <v>4</v>
      </c>
      <c r="V4220" s="3" t="s">
        <v>4</v>
      </c>
      <c r="W4220" s="3" t="s">
        <v>4</v>
      </c>
      <c r="X4220" s="3" t="s">
        <v>4</v>
      </c>
      <c r="Y4220" s="3" t="s">
        <v>4</v>
      </c>
      <c r="Z4220" s="3" t="s">
        <v>4</v>
      </c>
      <c r="AA4220" s="3" t="s">
        <v>4</v>
      </c>
      <c r="AB4220" s="3" t="s">
        <v>4</v>
      </c>
      <c r="AC4220" s="3" t="s">
        <v>4</v>
      </c>
      <c r="AD4220" s="3" t="s">
        <v>4</v>
      </c>
      <c r="AE4220" s="3" t="s">
        <v>4</v>
      </c>
      <c r="AF4220" s="3" t="s">
        <v>4</v>
      </c>
      <c r="AG4220" s="3" t="s">
        <v>4</v>
      </c>
      <c r="AH4220" s="3" t="s">
        <v>4</v>
      </c>
      <c r="AI4220" s="3" t="s">
        <v>4</v>
      </c>
      <c r="AJ4220" s="3" t="s">
        <v>4</v>
      </c>
      <c r="AK4220" s="3" t="s">
        <v>4</v>
      </c>
      <c r="AL4220" s="3" t="s">
        <v>4</v>
      </c>
      <c r="AM4220" s="3" t="s">
        <v>4</v>
      </c>
      <c r="AN4220" s="3" t="s">
        <v>4</v>
      </c>
      <c r="AO4220" s="3" t="s">
        <v>4</v>
      </c>
      <c r="AP4220" s="3" t="s">
        <v>4</v>
      </c>
      <c r="AQ4220" s="3" t="s">
        <v>4</v>
      </c>
      <c r="AR4220" s="3" t="s">
        <v>4</v>
      </c>
      <c r="AS4220" s="3" t="s">
        <v>4</v>
      </c>
      <c r="AT4220" s="3" t="s">
        <v>4</v>
      </c>
      <c r="AU4220" s="3" t="s">
        <v>4</v>
      </c>
      <c r="AV4220" s="3" t="s">
        <v>4</v>
      </c>
      <c r="AW4220" s="3" t="s">
        <v>4</v>
      </c>
      <c r="AX4220" s="3" t="s">
        <v>4</v>
      </c>
      <c r="AY4220" s="3" t="s">
        <v>4</v>
      </c>
      <c r="AZ4220" s="3" t="s">
        <v>4</v>
      </c>
      <c r="BA4220" s="3" t="s">
        <v>4</v>
      </c>
      <c r="BB4220" s="3" t="s">
        <v>4</v>
      </c>
    </row>
    <row r="4221" spans="1:54" x14ac:dyDescent="0.3">
      <c r="A4221" s="3" t="s">
        <v>667</v>
      </c>
      <c r="B4221" s="3" t="s">
        <v>1957</v>
      </c>
      <c r="C4221" s="3" t="s">
        <v>15133</v>
      </c>
      <c r="D4221" s="3" t="s">
        <v>2720</v>
      </c>
      <c r="E4221" s="3">
        <v>493</v>
      </c>
      <c r="F4221" s="3" t="s">
        <v>37867</v>
      </c>
      <c r="G4221" s="3" t="s">
        <v>694</v>
      </c>
      <c r="H4221" s="3"/>
      <c r="I4221" s="3" t="s">
        <v>3587</v>
      </c>
      <c r="J4221" s="3" t="s">
        <v>4</v>
      </c>
      <c r="K4221" s="3" t="s">
        <v>4</v>
      </c>
      <c r="L4221" s="3" t="s">
        <v>697</v>
      </c>
      <c r="M4221" s="3" t="s">
        <v>4</v>
      </c>
      <c r="N4221" s="3"/>
      <c r="O4221" s="3" t="s">
        <v>4</v>
      </c>
      <c r="P4221" s="3" t="s">
        <v>4</v>
      </c>
      <c r="Q4221" s="3" t="s">
        <v>4</v>
      </c>
      <c r="R4221" s="3" t="s">
        <v>4</v>
      </c>
      <c r="S4221" s="3" t="s">
        <v>4</v>
      </c>
      <c r="T4221" s="3" t="s">
        <v>4</v>
      </c>
      <c r="U4221" s="3" t="s">
        <v>4</v>
      </c>
      <c r="V4221" s="3" t="s">
        <v>4</v>
      </c>
      <c r="W4221" s="3" t="s">
        <v>4</v>
      </c>
      <c r="X4221" s="3" t="s">
        <v>4</v>
      </c>
      <c r="Y4221" s="3" t="s">
        <v>4</v>
      </c>
      <c r="Z4221" s="3" t="s">
        <v>4</v>
      </c>
      <c r="AA4221" s="3" t="s">
        <v>4</v>
      </c>
      <c r="AB4221" s="3" t="s">
        <v>4</v>
      </c>
      <c r="AC4221" s="3" t="s">
        <v>4</v>
      </c>
      <c r="AD4221" s="3" t="s">
        <v>4</v>
      </c>
      <c r="AE4221" s="3" t="s">
        <v>4</v>
      </c>
      <c r="AF4221" s="3" t="s">
        <v>4</v>
      </c>
      <c r="AG4221" s="3" t="s">
        <v>4</v>
      </c>
      <c r="AH4221" s="3" t="s">
        <v>4</v>
      </c>
      <c r="AI4221" s="3" t="s">
        <v>4</v>
      </c>
      <c r="AJ4221" s="3" t="s">
        <v>4</v>
      </c>
      <c r="AK4221" s="3" t="s">
        <v>4</v>
      </c>
      <c r="AL4221" s="3" t="s">
        <v>4</v>
      </c>
      <c r="AM4221" s="3" t="s">
        <v>4</v>
      </c>
      <c r="AN4221" s="3" t="s">
        <v>4</v>
      </c>
      <c r="AO4221" s="3" t="s">
        <v>4</v>
      </c>
      <c r="AP4221" s="3" t="s">
        <v>4</v>
      </c>
      <c r="AQ4221" s="3" t="s">
        <v>4</v>
      </c>
      <c r="AR4221" s="3" t="s">
        <v>4</v>
      </c>
      <c r="AS4221" s="3" t="s">
        <v>4</v>
      </c>
      <c r="AT4221" s="3" t="s">
        <v>4</v>
      </c>
      <c r="AU4221" s="3" t="s">
        <v>4</v>
      </c>
      <c r="AV4221" s="3" t="s">
        <v>4</v>
      </c>
      <c r="AW4221" s="3" t="s">
        <v>4</v>
      </c>
      <c r="AX4221" s="3" t="s">
        <v>4</v>
      </c>
      <c r="AY4221" s="3" t="s">
        <v>4</v>
      </c>
      <c r="AZ4221" s="3" t="s">
        <v>4</v>
      </c>
      <c r="BA4221" s="3" t="s">
        <v>4</v>
      </c>
      <c r="BB4221" s="3" t="s">
        <v>4</v>
      </c>
    </row>
    <row r="4222" spans="1:54" ht="129.6" x14ac:dyDescent="0.3">
      <c r="A4222" s="3" t="s">
        <v>667</v>
      </c>
      <c r="B4222" s="3" t="s">
        <v>2359</v>
      </c>
      <c r="C4222" s="3" t="s">
        <v>5076</v>
      </c>
      <c r="D4222" s="3" t="s">
        <v>2720</v>
      </c>
      <c r="E4222" s="3">
        <v>494</v>
      </c>
      <c r="F4222" s="3" t="s">
        <v>37851</v>
      </c>
      <c r="G4222" s="3" t="s">
        <v>752</v>
      </c>
      <c r="H4222" s="3" t="s">
        <v>2335</v>
      </c>
      <c r="I4222" s="3"/>
      <c r="J4222" s="3" t="s">
        <v>697</v>
      </c>
      <c r="K4222" s="3" t="s">
        <v>4</v>
      </c>
      <c r="L4222" s="3" t="s">
        <v>697</v>
      </c>
      <c r="N4222" s="3"/>
      <c r="O4222" s="3" t="s">
        <v>699</v>
      </c>
      <c r="P4222" s="3" t="s">
        <v>35009</v>
      </c>
      <c r="Q4222" s="3" t="s">
        <v>699</v>
      </c>
      <c r="R4222" s="3" t="s">
        <v>35010</v>
      </c>
      <c r="S4222" s="3" t="s">
        <v>727</v>
      </c>
      <c r="T4222" s="3"/>
      <c r="U4222" s="3" t="s">
        <v>712</v>
      </c>
      <c r="W4222" s="3" t="s">
        <v>712</v>
      </c>
      <c r="Y4222" s="3" t="s">
        <v>790</v>
      </c>
      <c r="Z4222" s="3" t="s">
        <v>35011</v>
      </c>
      <c r="AA4222" s="3" t="s">
        <v>700</v>
      </c>
      <c r="AC4222" s="3" t="s">
        <v>700</v>
      </c>
      <c r="AE4222" s="3" t="s">
        <v>699</v>
      </c>
      <c r="AG4222" s="3" t="s">
        <v>700</v>
      </c>
      <c r="AH4222" s="3" t="s">
        <v>35012</v>
      </c>
      <c r="AI4222" s="3" t="s">
        <v>700</v>
      </c>
      <c r="AK4222" s="3" t="s">
        <v>727</v>
      </c>
      <c r="AM4222" s="3" t="s">
        <v>727</v>
      </c>
      <c r="AN4222" s="3" t="s">
        <v>35013</v>
      </c>
      <c r="AO4222" s="3" t="s">
        <v>700</v>
      </c>
      <c r="AP4222" s="3" t="s">
        <v>35014</v>
      </c>
      <c r="AQ4222" s="3" t="s">
        <v>698</v>
      </c>
      <c r="AS4222" s="3" t="s">
        <v>698</v>
      </c>
      <c r="AT4222" s="3" t="s">
        <v>35015</v>
      </c>
      <c r="AU4222" s="3" t="s">
        <v>700</v>
      </c>
      <c r="AW4222" s="3" t="s">
        <v>727</v>
      </c>
      <c r="AX4222" s="3" t="s">
        <v>35016</v>
      </c>
      <c r="AY4222" s="3" t="s">
        <v>698</v>
      </c>
      <c r="BA4222" s="3" t="s">
        <v>728</v>
      </c>
    </row>
    <row r="4223" spans="1:54" ht="187.2" x14ac:dyDescent="0.3">
      <c r="A4223" s="3" t="s">
        <v>667</v>
      </c>
      <c r="B4223" s="3" t="s">
        <v>892</v>
      </c>
      <c r="C4223" s="3" t="s">
        <v>14012</v>
      </c>
      <c r="D4223" s="3" t="s">
        <v>2720</v>
      </c>
      <c r="E4223" s="3">
        <v>495</v>
      </c>
      <c r="F4223" s="3" t="s">
        <v>37829</v>
      </c>
      <c r="G4223" s="3" t="s">
        <v>694</v>
      </c>
      <c r="H4223" s="3" t="s">
        <v>695</v>
      </c>
      <c r="I4223" s="3"/>
      <c r="J4223" s="3" t="s">
        <v>697</v>
      </c>
      <c r="K4223" s="3" t="s">
        <v>4</v>
      </c>
      <c r="L4223" s="3" t="s">
        <v>697</v>
      </c>
      <c r="M4223" s="3" t="s">
        <v>35017</v>
      </c>
      <c r="N4223" s="3"/>
      <c r="O4223" s="3" t="s">
        <v>699</v>
      </c>
      <c r="P4223" s="3" t="s">
        <v>35018</v>
      </c>
      <c r="Q4223" s="3" t="s">
        <v>729</v>
      </c>
      <c r="R4223" s="3" t="s">
        <v>35019</v>
      </c>
      <c r="S4223" s="3" t="s">
        <v>700</v>
      </c>
      <c r="T4223" s="3" t="s">
        <v>35020</v>
      </c>
      <c r="U4223" s="3" t="s">
        <v>712</v>
      </c>
      <c r="V4223" s="3" t="s">
        <v>35021</v>
      </c>
      <c r="W4223" s="3" t="s">
        <v>729</v>
      </c>
      <c r="X4223" s="3" t="s">
        <v>35022</v>
      </c>
      <c r="Y4223" s="3" t="s">
        <v>729</v>
      </c>
      <c r="Z4223" s="3" t="s">
        <v>35023</v>
      </c>
      <c r="AA4223" s="3" t="s">
        <v>728</v>
      </c>
      <c r="AB4223" s="3" t="s">
        <v>35024</v>
      </c>
      <c r="AC4223" s="3" t="s">
        <v>728</v>
      </c>
      <c r="AD4223" s="3" t="s">
        <v>35025</v>
      </c>
      <c r="AE4223" s="3" t="s">
        <v>699</v>
      </c>
      <c r="AF4223" s="3" t="s">
        <v>35026</v>
      </c>
      <c r="AG4223" s="3" t="s">
        <v>728</v>
      </c>
      <c r="AH4223" s="3" t="s">
        <v>35027</v>
      </c>
      <c r="AI4223" s="3" t="s">
        <v>700</v>
      </c>
      <c r="AJ4223" s="3" t="s">
        <v>37744</v>
      </c>
      <c r="AK4223" s="3" t="s">
        <v>728</v>
      </c>
      <c r="AL4223" s="3" t="s">
        <v>35028</v>
      </c>
      <c r="AM4223" s="3" t="s">
        <v>728</v>
      </c>
      <c r="AN4223" s="3" t="s">
        <v>35029</v>
      </c>
      <c r="AO4223" s="3" t="s">
        <v>728</v>
      </c>
      <c r="AP4223" s="3" t="s">
        <v>35030</v>
      </c>
      <c r="AQ4223" s="3" t="s">
        <v>698</v>
      </c>
      <c r="AS4223" s="3" t="s">
        <v>730</v>
      </c>
      <c r="AT4223" s="3" t="s">
        <v>35031</v>
      </c>
      <c r="AU4223" s="3" t="s">
        <v>728</v>
      </c>
      <c r="AV4223" s="3" t="s">
        <v>35032</v>
      </c>
      <c r="AW4223" s="3" t="s">
        <v>728</v>
      </c>
      <c r="AX4223" s="3" t="s">
        <v>35033</v>
      </c>
      <c r="AY4223" s="3" t="s">
        <v>698</v>
      </c>
      <c r="AZ4223" s="3" t="s">
        <v>35034</v>
      </c>
      <c r="BA4223" s="3" t="s">
        <v>700</v>
      </c>
      <c r="BB4223" s="3" t="s">
        <v>35035</v>
      </c>
    </row>
    <row r="4224" spans="1:54" ht="86.4" x14ac:dyDescent="0.3">
      <c r="A4224" s="3" t="s">
        <v>667</v>
      </c>
      <c r="B4224" s="3" t="s">
        <v>26750</v>
      </c>
      <c r="C4224" s="3" t="s">
        <v>33922</v>
      </c>
      <c r="D4224" s="3" t="s">
        <v>2720</v>
      </c>
      <c r="E4224" s="3">
        <v>496</v>
      </c>
      <c r="F4224" s="3" t="s">
        <v>37873</v>
      </c>
      <c r="G4224" s="3" t="s">
        <v>694</v>
      </c>
      <c r="H4224" s="3" t="s">
        <v>1022</v>
      </c>
      <c r="I4224" s="3" t="s">
        <v>3587</v>
      </c>
      <c r="J4224" s="3" t="s">
        <v>697</v>
      </c>
      <c r="K4224" s="3" t="s">
        <v>4</v>
      </c>
      <c r="L4224" s="3" t="s">
        <v>697</v>
      </c>
      <c r="M4224" s="3" t="s">
        <v>34922</v>
      </c>
      <c r="N4224" s="3"/>
      <c r="O4224" s="3" t="s">
        <v>699</v>
      </c>
      <c r="P4224" s="3" t="s">
        <v>35036</v>
      </c>
      <c r="Q4224" s="3" t="s">
        <v>699</v>
      </c>
      <c r="R4224" s="3" t="s">
        <v>35037</v>
      </c>
      <c r="S4224" s="3" t="s">
        <v>728</v>
      </c>
      <c r="T4224" s="3" t="s">
        <v>35038</v>
      </c>
      <c r="U4224" s="3" t="s">
        <v>712</v>
      </c>
      <c r="V4224" s="3" t="s">
        <v>35039</v>
      </c>
      <c r="W4224" s="3" t="s">
        <v>729</v>
      </c>
      <c r="X4224" s="3" t="s">
        <v>35040</v>
      </c>
      <c r="Y4224" s="3" t="s">
        <v>729</v>
      </c>
      <c r="Z4224" s="3" t="s">
        <v>35041</v>
      </c>
      <c r="AA4224" s="3" t="s">
        <v>698</v>
      </c>
      <c r="AC4224" s="3" t="s">
        <v>700</v>
      </c>
      <c r="AE4224" s="3" t="s">
        <v>699</v>
      </c>
      <c r="AG4224" s="3" t="s">
        <v>700</v>
      </c>
      <c r="AH4224" s="3" t="s">
        <v>35042</v>
      </c>
      <c r="AI4224" s="3" t="s">
        <v>700</v>
      </c>
      <c r="AK4224" s="3" t="s">
        <v>700</v>
      </c>
      <c r="AM4224" s="3" t="s">
        <v>700</v>
      </c>
      <c r="AN4224" s="3" t="s">
        <v>35043</v>
      </c>
      <c r="AO4224" s="3" t="s">
        <v>700</v>
      </c>
      <c r="AP4224" s="3" t="s">
        <v>35044</v>
      </c>
      <c r="AQ4224" s="3" t="s">
        <v>698</v>
      </c>
      <c r="AR4224" s="3" t="s">
        <v>35045</v>
      </c>
      <c r="AS4224" s="3" t="s">
        <v>698</v>
      </c>
      <c r="AT4224" s="3" t="s">
        <v>35046</v>
      </c>
      <c r="AU4224" s="3" t="s">
        <v>699</v>
      </c>
      <c r="AV4224" s="3" t="s">
        <v>35047</v>
      </c>
      <c r="AW4224" s="3" t="s">
        <v>700</v>
      </c>
      <c r="AY4224" s="3" t="s">
        <v>698</v>
      </c>
      <c r="AZ4224" s="3" t="s">
        <v>35048</v>
      </c>
      <c r="BA4224" s="3" t="s">
        <v>698</v>
      </c>
      <c r="BB4224" s="3" t="s">
        <v>35049</v>
      </c>
    </row>
    <row r="4225" spans="1:54" ht="86.4" x14ac:dyDescent="0.3">
      <c r="A4225" s="3" t="s">
        <v>667</v>
      </c>
      <c r="B4225" s="3" t="s">
        <v>14513</v>
      </c>
      <c r="C4225" s="3" t="s">
        <v>35050</v>
      </c>
      <c r="D4225" s="3" t="s">
        <v>2720</v>
      </c>
      <c r="E4225" s="3">
        <v>497</v>
      </c>
      <c r="F4225" s="3" t="s">
        <v>37820</v>
      </c>
      <c r="G4225" s="3" t="s">
        <v>694</v>
      </c>
      <c r="H4225" s="3" t="s">
        <v>1654</v>
      </c>
      <c r="I4225" s="3"/>
      <c r="J4225" s="3" t="s">
        <v>697</v>
      </c>
      <c r="K4225" s="3" t="s">
        <v>4</v>
      </c>
      <c r="L4225" s="3" t="s">
        <v>697</v>
      </c>
      <c r="N4225" s="3"/>
      <c r="O4225" s="3" t="s">
        <v>698</v>
      </c>
      <c r="P4225" s="3" t="s">
        <v>35051</v>
      </c>
      <c r="Q4225" s="3" t="s">
        <v>699</v>
      </c>
      <c r="R4225" s="3" t="s">
        <v>35052</v>
      </c>
      <c r="S4225" s="3" t="s">
        <v>728</v>
      </c>
      <c r="T4225" s="3" t="s">
        <v>35053</v>
      </c>
      <c r="U4225" s="3" t="s">
        <v>712</v>
      </c>
      <c r="V4225" s="3" t="s">
        <v>35054</v>
      </c>
      <c r="W4225" s="3" t="s">
        <v>699</v>
      </c>
      <c r="X4225" s="3" t="s">
        <v>35055</v>
      </c>
      <c r="Y4225" s="3" t="s">
        <v>730</v>
      </c>
      <c r="Z4225" s="3" t="s">
        <v>35056</v>
      </c>
      <c r="AA4225" s="3" t="s">
        <v>700</v>
      </c>
      <c r="AC4225" s="3" t="s">
        <v>728</v>
      </c>
      <c r="AD4225" s="3" t="s">
        <v>35057</v>
      </c>
      <c r="AE4225" s="3" t="s">
        <v>699</v>
      </c>
      <c r="AG4225" s="3" t="s">
        <v>728</v>
      </c>
      <c r="AH4225" s="3" t="s">
        <v>35058</v>
      </c>
      <c r="AI4225" s="3" t="s">
        <v>700</v>
      </c>
      <c r="AJ4225" s="3" t="s">
        <v>37745</v>
      </c>
      <c r="AK4225" s="3" t="s">
        <v>728</v>
      </c>
      <c r="AL4225" s="3" t="s">
        <v>35059</v>
      </c>
      <c r="AM4225" s="3" t="s">
        <v>728</v>
      </c>
      <c r="AN4225" s="3" t="s">
        <v>35060</v>
      </c>
      <c r="AO4225" s="3" t="s">
        <v>700</v>
      </c>
      <c r="AP4225" s="3" t="s">
        <v>35061</v>
      </c>
      <c r="AQ4225" s="3" t="s">
        <v>699</v>
      </c>
      <c r="AR4225" s="3" t="s">
        <v>35062</v>
      </c>
      <c r="AS4225" s="3" t="s">
        <v>730</v>
      </c>
      <c r="AT4225" s="3" t="s">
        <v>35063</v>
      </c>
      <c r="AU4225" s="3" t="s">
        <v>700</v>
      </c>
      <c r="AV4225" s="3" t="s">
        <v>35064</v>
      </c>
      <c r="AW4225" s="3" t="s">
        <v>728</v>
      </c>
      <c r="AX4225" s="3" t="s">
        <v>35065</v>
      </c>
      <c r="AY4225" s="3" t="s">
        <v>698</v>
      </c>
      <c r="AZ4225" s="3" t="s">
        <v>35066</v>
      </c>
      <c r="BA4225" s="3" t="s">
        <v>700</v>
      </c>
      <c r="BB4225" s="3" t="s">
        <v>35067</v>
      </c>
    </row>
    <row r="4226" spans="1:54" x14ac:dyDescent="0.3">
      <c r="A4226" s="3" t="s">
        <v>667</v>
      </c>
      <c r="B4226" s="3" t="s">
        <v>14513</v>
      </c>
      <c r="C4226" s="3" t="s">
        <v>16111</v>
      </c>
      <c r="D4226" s="3" t="s">
        <v>2720</v>
      </c>
      <c r="E4226" s="3">
        <v>498</v>
      </c>
      <c r="F4226" s="3" t="s">
        <v>37855</v>
      </c>
      <c r="G4226" s="3" t="s">
        <v>694</v>
      </c>
      <c r="H4226" s="3" t="s">
        <v>35068</v>
      </c>
      <c r="I4226" s="3"/>
      <c r="J4226" s="3" t="s">
        <v>4</v>
      </c>
      <c r="K4226" s="3" t="s">
        <v>4</v>
      </c>
      <c r="L4226" s="3" t="s">
        <v>697</v>
      </c>
      <c r="M4226" s="3" t="s">
        <v>4</v>
      </c>
      <c r="N4226" s="3"/>
      <c r="O4226" s="3" t="s">
        <v>4</v>
      </c>
      <c r="P4226" s="3" t="s">
        <v>4</v>
      </c>
      <c r="Q4226" s="3" t="s">
        <v>4</v>
      </c>
      <c r="R4226" s="3" t="s">
        <v>4</v>
      </c>
      <c r="S4226" s="3" t="s">
        <v>4</v>
      </c>
      <c r="T4226" s="3" t="s">
        <v>4</v>
      </c>
      <c r="U4226" s="3" t="s">
        <v>4</v>
      </c>
      <c r="V4226" s="3" t="s">
        <v>4</v>
      </c>
      <c r="W4226" s="3" t="s">
        <v>4</v>
      </c>
      <c r="X4226" s="3" t="s">
        <v>4</v>
      </c>
      <c r="Y4226" s="3" t="s">
        <v>4</v>
      </c>
      <c r="Z4226" s="3" t="s">
        <v>4</v>
      </c>
      <c r="AA4226" s="3" t="s">
        <v>4</v>
      </c>
      <c r="AB4226" s="3" t="s">
        <v>4</v>
      </c>
      <c r="AC4226" s="3" t="s">
        <v>4</v>
      </c>
      <c r="AD4226" s="3" t="s">
        <v>4</v>
      </c>
      <c r="AE4226" s="3" t="s">
        <v>4</v>
      </c>
      <c r="AF4226" s="3" t="s">
        <v>4</v>
      </c>
      <c r="AG4226" s="3" t="s">
        <v>4</v>
      </c>
      <c r="AH4226" s="3" t="s">
        <v>4</v>
      </c>
      <c r="AI4226" s="3" t="s">
        <v>4</v>
      </c>
      <c r="AJ4226" s="3" t="s">
        <v>4</v>
      </c>
      <c r="AK4226" s="3" t="s">
        <v>4</v>
      </c>
      <c r="AL4226" s="3" t="s">
        <v>4</v>
      </c>
      <c r="AM4226" s="3" t="s">
        <v>4</v>
      </c>
      <c r="AN4226" s="3" t="s">
        <v>4</v>
      </c>
      <c r="AO4226" s="3" t="s">
        <v>4</v>
      </c>
      <c r="AP4226" s="3" t="s">
        <v>4</v>
      </c>
      <c r="AQ4226" s="3" t="s">
        <v>4</v>
      </c>
      <c r="AR4226" s="3" t="s">
        <v>4</v>
      </c>
      <c r="AS4226" s="3" t="s">
        <v>4</v>
      </c>
      <c r="AT4226" s="3" t="s">
        <v>4</v>
      </c>
      <c r="AU4226" s="3" t="s">
        <v>4</v>
      </c>
      <c r="AV4226" s="3" t="s">
        <v>4</v>
      </c>
      <c r="AW4226" s="3" t="s">
        <v>4</v>
      </c>
      <c r="AX4226" s="3" t="s">
        <v>4</v>
      </c>
      <c r="AY4226" s="3" t="s">
        <v>4</v>
      </c>
      <c r="AZ4226" s="3" t="s">
        <v>4</v>
      </c>
      <c r="BA4226" s="3" t="s">
        <v>4</v>
      </c>
      <c r="BB4226" s="3" t="s">
        <v>4</v>
      </c>
    </row>
    <row r="4227" spans="1:54" x14ac:dyDescent="0.3">
      <c r="A4227" s="3" t="s">
        <v>667</v>
      </c>
      <c r="B4227" s="3" t="s">
        <v>16398</v>
      </c>
      <c r="C4227" s="3" t="s">
        <v>16111</v>
      </c>
      <c r="D4227" s="3" t="s">
        <v>2720</v>
      </c>
      <c r="E4227" s="3">
        <v>499</v>
      </c>
      <c r="F4227" s="3" t="s">
        <v>37867</v>
      </c>
      <c r="G4227" s="3" t="s">
        <v>752</v>
      </c>
      <c r="H4227" s="3" t="s">
        <v>4527</v>
      </c>
      <c r="I4227" s="3"/>
      <c r="J4227" s="3" t="s">
        <v>4</v>
      </c>
      <c r="K4227" s="3" t="s">
        <v>4</v>
      </c>
      <c r="L4227" s="3" t="s">
        <v>697</v>
      </c>
      <c r="M4227" s="3" t="s">
        <v>4</v>
      </c>
      <c r="N4227" s="3"/>
      <c r="O4227" s="3" t="s">
        <v>4</v>
      </c>
      <c r="P4227" s="3" t="s">
        <v>4</v>
      </c>
      <c r="Q4227" s="3" t="s">
        <v>4</v>
      </c>
      <c r="R4227" s="3" t="s">
        <v>4</v>
      </c>
      <c r="S4227" s="3" t="s">
        <v>4</v>
      </c>
      <c r="T4227" s="3" t="s">
        <v>4</v>
      </c>
      <c r="U4227" s="3" t="s">
        <v>4</v>
      </c>
      <c r="V4227" s="3" t="s">
        <v>4</v>
      </c>
      <c r="W4227" s="3" t="s">
        <v>4</v>
      </c>
      <c r="X4227" s="3" t="s">
        <v>4</v>
      </c>
      <c r="Y4227" s="3" t="s">
        <v>4</v>
      </c>
      <c r="Z4227" s="3" t="s">
        <v>4</v>
      </c>
      <c r="AA4227" s="3" t="s">
        <v>4</v>
      </c>
      <c r="AB4227" s="3" t="s">
        <v>4</v>
      </c>
      <c r="AC4227" s="3" t="s">
        <v>4</v>
      </c>
      <c r="AD4227" s="3" t="s">
        <v>4</v>
      </c>
      <c r="AE4227" s="3" t="s">
        <v>4</v>
      </c>
      <c r="AF4227" s="3" t="s">
        <v>4</v>
      </c>
      <c r="AG4227" s="3" t="s">
        <v>4</v>
      </c>
      <c r="AH4227" s="3" t="s">
        <v>4</v>
      </c>
      <c r="AI4227" s="3" t="s">
        <v>4</v>
      </c>
      <c r="AJ4227" s="3" t="s">
        <v>4</v>
      </c>
      <c r="AK4227" s="3" t="s">
        <v>4</v>
      </c>
      <c r="AL4227" s="3" t="s">
        <v>4</v>
      </c>
      <c r="AM4227" s="3" t="s">
        <v>4</v>
      </c>
      <c r="AN4227" s="3" t="s">
        <v>4</v>
      </c>
      <c r="AO4227" s="3" t="s">
        <v>4</v>
      </c>
      <c r="AP4227" s="3" t="s">
        <v>4</v>
      </c>
      <c r="AQ4227" s="3" t="s">
        <v>4</v>
      </c>
      <c r="AR4227" s="3" t="s">
        <v>4</v>
      </c>
      <c r="AS4227" s="3" t="s">
        <v>4</v>
      </c>
      <c r="AT4227" s="3" t="s">
        <v>4</v>
      </c>
      <c r="AU4227" s="3" t="s">
        <v>4</v>
      </c>
      <c r="AV4227" s="3" t="s">
        <v>4</v>
      </c>
      <c r="AW4227" s="3" t="s">
        <v>4</v>
      </c>
      <c r="AX4227" s="3" t="s">
        <v>4</v>
      </c>
      <c r="AY4227" s="3" t="s">
        <v>4</v>
      </c>
      <c r="AZ4227" s="3" t="s">
        <v>4</v>
      </c>
      <c r="BA4227" s="3" t="s">
        <v>4</v>
      </c>
      <c r="BB4227" s="3" t="s">
        <v>4</v>
      </c>
    </row>
    <row r="4228" spans="1:54" x14ac:dyDescent="0.3">
      <c r="A4228" s="3" t="s">
        <v>667</v>
      </c>
      <c r="B4228" s="3" t="s">
        <v>15127</v>
      </c>
      <c r="C4228" s="3" t="s">
        <v>6785</v>
      </c>
      <c r="D4228" s="3" t="s">
        <v>2720</v>
      </c>
      <c r="E4228" s="3">
        <v>500</v>
      </c>
      <c r="F4228" s="3" t="s">
        <v>37881</v>
      </c>
      <c r="G4228" s="3" t="s">
        <v>694</v>
      </c>
      <c r="H4228" s="3" t="s">
        <v>1979</v>
      </c>
      <c r="I4228" s="3"/>
      <c r="J4228" s="3" t="s">
        <v>4</v>
      </c>
      <c r="K4228" s="3" t="s">
        <v>4</v>
      </c>
      <c r="L4228" s="3" t="s">
        <v>697</v>
      </c>
      <c r="M4228" s="3" t="s">
        <v>4</v>
      </c>
      <c r="N4228" s="3"/>
      <c r="O4228" s="3" t="s">
        <v>4</v>
      </c>
      <c r="P4228" s="3" t="s">
        <v>4</v>
      </c>
      <c r="Q4228" s="3" t="s">
        <v>4</v>
      </c>
      <c r="R4228" s="3" t="s">
        <v>4</v>
      </c>
      <c r="S4228" s="3" t="s">
        <v>4</v>
      </c>
      <c r="T4228" s="3" t="s">
        <v>4</v>
      </c>
      <c r="U4228" s="3" t="s">
        <v>4</v>
      </c>
      <c r="V4228" s="3" t="s">
        <v>4</v>
      </c>
      <c r="W4228" s="3" t="s">
        <v>4</v>
      </c>
      <c r="X4228" s="3" t="s">
        <v>4</v>
      </c>
      <c r="Y4228" s="3" t="s">
        <v>4</v>
      </c>
      <c r="Z4228" s="3" t="s">
        <v>4</v>
      </c>
      <c r="AA4228" s="3" t="s">
        <v>4</v>
      </c>
      <c r="AB4228" s="3" t="s">
        <v>4</v>
      </c>
      <c r="AC4228" s="3" t="s">
        <v>4</v>
      </c>
      <c r="AD4228" s="3" t="s">
        <v>4</v>
      </c>
      <c r="AE4228" s="3" t="s">
        <v>4</v>
      </c>
      <c r="AF4228" s="3" t="s">
        <v>4</v>
      </c>
      <c r="AG4228" s="3" t="s">
        <v>4</v>
      </c>
      <c r="AH4228" s="3" t="s">
        <v>4</v>
      </c>
      <c r="AI4228" s="3" t="s">
        <v>4</v>
      </c>
      <c r="AJ4228" s="3" t="s">
        <v>4</v>
      </c>
      <c r="AK4228" s="3" t="s">
        <v>4</v>
      </c>
      <c r="AL4228" s="3" t="s">
        <v>4</v>
      </c>
      <c r="AM4228" s="3" t="s">
        <v>4</v>
      </c>
      <c r="AN4228" s="3" t="s">
        <v>4</v>
      </c>
      <c r="AO4228" s="3" t="s">
        <v>4</v>
      </c>
      <c r="AP4228" s="3" t="s">
        <v>4</v>
      </c>
      <c r="AQ4228" s="3" t="s">
        <v>4</v>
      </c>
      <c r="AR4228" s="3" t="s">
        <v>4</v>
      </c>
      <c r="AS4228" s="3" t="s">
        <v>4</v>
      </c>
      <c r="AT4228" s="3" t="s">
        <v>4</v>
      </c>
      <c r="AU4228" s="3" t="s">
        <v>4</v>
      </c>
      <c r="AV4228" s="3" t="s">
        <v>4</v>
      </c>
      <c r="AW4228" s="3" t="s">
        <v>4</v>
      </c>
      <c r="AX4228" s="3" t="s">
        <v>4</v>
      </c>
      <c r="AY4228" s="3" t="s">
        <v>4</v>
      </c>
      <c r="AZ4228" s="3" t="s">
        <v>4</v>
      </c>
      <c r="BA4228" s="3" t="s">
        <v>4</v>
      </c>
      <c r="BB4228" s="3" t="s">
        <v>4</v>
      </c>
    </row>
    <row r="4229" spans="1:54" x14ac:dyDescent="0.3">
      <c r="A4229" s="3" t="s">
        <v>667</v>
      </c>
      <c r="B4229" s="3" t="s">
        <v>35069</v>
      </c>
      <c r="C4229" s="3" t="s">
        <v>21046</v>
      </c>
      <c r="D4229" s="3" t="s">
        <v>2720</v>
      </c>
      <c r="E4229" s="3">
        <v>501</v>
      </c>
      <c r="F4229" s="3" t="s">
        <v>37869</v>
      </c>
      <c r="G4229" s="3" t="s">
        <v>752</v>
      </c>
      <c r="H4229" s="3" t="s">
        <v>1031</v>
      </c>
      <c r="I4229" s="3"/>
      <c r="J4229" s="3" t="s">
        <v>4</v>
      </c>
      <c r="K4229" s="3" t="s">
        <v>4</v>
      </c>
      <c r="L4229" s="3" t="s">
        <v>697</v>
      </c>
      <c r="M4229" s="3" t="s">
        <v>4</v>
      </c>
      <c r="N4229" s="3"/>
      <c r="O4229" s="3" t="s">
        <v>4</v>
      </c>
      <c r="P4229" s="3" t="s">
        <v>4</v>
      </c>
      <c r="Q4229" s="3" t="s">
        <v>4</v>
      </c>
      <c r="R4229" s="3" t="s">
        <v>4</v>
      </c>
      <c r="S4229" s="3" t="s">
        <v>4</v>
      </c>
      <c r="T4229" s="3" t="s">
        <v>4</v>
      </c>
      <c r="U4229" s="3" t="s">
        <v>4</v>
      </c>
      <c r="V4229" s="3" t="s">
        <v>4</v>
      </c>
      <c r="W4229" s="3" t="s">
        <v>4</v>
      </c>
      <c r="X4229" s="3" t="s">
        <v>4</v>
      </c>
      <c r="Y4229" s="3" t="s">
        <v>4</v>
      </c>
      <c r="Z4229" s="3" t="s">
        <v>4</v>
      </c>
      <c r="AA4229" s="3" t="s">
        <v>4</v>
      </c>
      <c r="AB4229" s="3" t="s">
        <v>4</v>
      </c>
      <c r="AC4229" s="3" t="s">
        <v>4</v>
      </c>
      <c r="AD4229" s="3" t="s">
        <v>4</v>
      </c>
      <c r="AE4229" s="3" t="s">
        <v>4</v>
      </c>
      <c r="AF4229" s="3" t="s">
        <v>4</v>
      </c>
      <c r="AG4229" s="3" t="s">
        <v>4</v>
      </c>
      <c r="AH4229" s="3" t="s">
        <v>4</v>
      </c>
      <c r="AI4229" s="3" t="s">
        <v>4</v>
      </c>
      <c r="AJ4229" s="3" t="s">
        <v>4</v>
      </c>
      <c r="AK4229" s="3" t="s">
        <v>4</v>
      </c>
      <c r="AL4229" s="3" t="s">
        <v>4</v>
      </c>
      <c r="AM4229" s="3" t="s">
        <v>4</v>
      </c>
      <c r="AN4229" s="3" t="s">
        <v>4</v>
      </c>
      <c r="AO4229" s="3" t="s">
        <v>4</v>
      </c>
      <c r="AP4229" s="3" t="s">
        <v>4</v>
      </c>
      <c r="AQ4229" s="3" t="s">
        <v>4</v>
      </c>
      <c r="AR4229" s="3" t="s">
        <v>4</v>
      </c>
      <c r="AS4229" s="3" t="s">
        <v>4</v>
      </c>
      <c r="AT4229" s="3" t="s">
        <v>4</v>
      </c>
      <c r="AU4229" s="3" t="s">
        <v>4</v>
      </c>
      <c r="AV4229" s="3" t="s">
        <v>4</v>
      </c>
      <c r="AW4229" s="3" t="s">
        <v>4</v>
      </c>
      <c r="AX4229" s="3" t="s">
        <v>4</v>
      </c>
      <c r="AY4229" s="3" t="s">
        <v>4</v>
      </c>
      <c r="AZ4229" s="3" t="s">
        <v>4</v>
      </c>
      <c r="BA4229" s="3" t="s">
        <v>4</v>
      </c>
      <c r="BB4229" s="3" t="s">
        <v>4</v>
      </c>
    </row>
    <row r="4230" spans="1:54" ht="115.2" x14ac:dyDescent="0.3">
      <c r="A4230" s="3" t="s">
        <v>667</v>
      </c>
      <c r="B4230" s="3" t="s">
        <v>35070</v>
      </c>
      <c r="C4230" s="3" t="s">
        <v>1783</v>
      </c>
      <c r="D4230" s="3" t="s">
        <v>35071</v>
      </c>
      <c r="E4230" s="3">
        <v>502</v>
      </c>
      <c r="F4230" s="3" t="s">
        <v>37870</v>
      </c>
      <c r="G4230" s="3" t="s">
        <v>694</v>
      </c>
      <c r="H4230" s="3"/>
      <c r="I4230" s="3" t="s">
        <v>35072</v>
      </c>
      <c r="J4230" s="3" t="s">
        <v>697</v>
      </c>
      <c r="K4230" s="3" t="s">
        <v>4</v>
      </c>
      <c r="L4230" s="3" t="s">
        <v>697</v>
      </c>
      <c r="M4230" s="3" t="s">
        <v>35073</v>
      </c>
      <c r="N4230" s="3"/>
      <c r="O4230" s="3" t="s">
        <v>699</v>
      </c>
      <c r="P4230" s="3"/>
      <c r="Q4230" s="3" t="s">
        <v>700</v>
      </c>
      <c r="R4230" s="3" t="s">
        <v>35074</v>
      </c>
      <c r="S4230" s="3" t="s">
        <v>698</v>
      </c>
      <c r="T4230" s="3"/>
      <c r="U4230" s="3" t="s">
        <v>698</v>
      </c>
      <c r="V4230" s="3" t="s">
        <v>35075</v>
      </c>
      <c r="W4230" s="3" t="s">
        <v>700</v>
      </c>
      <c r="Y4230" s="3" t="s">
        <v>699</v>
      </c>
      <c r="AA4230" s="3" t="s">
        <v>698</v>
      </c>
      <c r="AC4230" s="3" t="s">
        <v>700</v>
      </c>
      <c r="AE4230" s="3" t="s">
        <v>699</v>
      </c>
      <c r="AG4230" s="3" t="s">
        <v>700</v>
      </c>
      <c r="AI4230" s="3" t="s">
        <v>700</v>
      </c>
      <c r="AJ4230" s="3" t="s">
        <v>37746</v>
      </c>
      <c r="AK4230" s="3" t="s">
        <v>700</v>
      </c>
      <c r="AM4230" s="3" t="s">
        <v>700</v>
      </c>
      <c r="AO4230" s="3" t="s">
        <v>698</v>
      </c>
      <c r="AP4230" s="3" t="s">
        <v>35076</v>
      </c>
      <c r="AQ4230" s="3" t="s">
        <v>698</v>
      </c>
      <c r="AS4230" s="3" t="s">
        <v>698</v>
      </c>
      <c r="AU4230" s="3" t="s">
        <v>700</v>
      </c>
      <c r="AW4230" s="3" t="s">
        <v>700</v>
      </c>
      <c r="AY4230" s="3" t="s">
        <v>700</v>
      </c>
      <c r="BA4230" s="3" t="s">
        <v>700</v>
      </c>
    </row>
    <row r="4231" spans="1:54" ht="43.2" x14ac:dyDescent="0.3">
      <c r="A4231" s="3" t="s">
        <v>667</v>
      </c>
      <c r="B4231" s="3" t="s">
        <v>724</v>
      </c>
      <c r="C4231" s="3" t="s">
        <v>5598</v>
      </c>
      <c r="D4231" s="3" t="s">
        <v>35071</v>
      </c>
      <c r="E4231" s="3">
        <v>503</v>
      </c>
      <c r="F4231" s="3" t="s">
        <v>37828</v>
      </c>
      <c r="G4231" s="3" t="s">
        <v>694</v>
      </c>
      <c r="H4231" s="3" t="s">
        <v>17092</v>
      </c>
      <c r="I4231" s="3"/>
      <c r="J4231" s="3" t="s">
        <v>4</v>
      </c>
      <c r="K4231" s="3" t="s">
        <v>4</v>
      </c>
      <c r="L4231" s="3" t="s">
        <v>697</v>
      </c>
      <c r="M4231" s="3" t="s">
        <v>4</v>
      </c>
      <c r="N4231" s="3"/>
      <c r="O4231" s="3" t="s">
        <v>4</v>
      </c>
      <c r="P4231" s="3" t="s">
        <v>4</v>
      </c>
      <c r="Q4231" s="3" t="s">
        <v>4</v>
      </c>
      <c r="R4231" s="3" t="s">
        <v>4</v>
      </c>
      <c r="S4231" s="3" t="s">
        <v>4</v>
      </c>
      <c r="T4231" s="3" t="s">
        <v>4</v>
      </c>
      <c r="U4231" s="3" t="s">
        <v>4</v>
      </c>
      <c r="V4231" s="3" t="s">
        <v>4</v>
      </c>
      <c r="W4231" s="3" t="s">
        <v>4</v>
      </c>
      <c r="X4231" s="3" t="s">
        <v>4</v>
      </c>
      <c r="Y4231" s="3" t="s">
        <v>4</v>
      </c>
      <c r="Z4231" s="3" t="s">
        <v>4</v>
      </c>
      <c r="AA4231" s="3" t="s">
        <v>4</v>
      </c>
      <c r="AB4231" s="3" t="s">
        <v>4</v>
      </c>
      <c r="AC4231" s="3" t="s">
        <v>4</v>
      </c>
      <c r="AD4231" s="3" t="s">
        <v>4</v>
      </c>
      <c r="AE4231" s="3" t="s">
        <v>4</v>
      </c>
      <c r="AF4231" s="3" t="s">
        <v>4</v>
      </c>
      <c r="AG4231" s="3" t="s">
        <v>4</v>
      </c>
      <c r="AH4231" s="3" t="s">
        <v>4</v>
      </c>
      <c r="AI4231" s="3" t="s">
        <v>4</v>
      </c>
      <c r="AJ4231" s="3" t="s">
        <v>4</v>
      </c>
      <c r="AK4231" s="3" t="s">
        <v>4</v>
      </c>
      <c r="AL4231" s="3" t="s">
        <v>4</v>
      </c>
      <c r="AM4231" s="3" t="s">
        <v>4</v>
      </c>
      <c r="AN4231" s="3" t="s">
        <v>4</v>
      </c>
      <c r="AO4231" s="3" t="s">
        <v>4</v>
      </c>
      <c r="AP4231" s="3" t="s">
        <v>4</v>
      </c>
      <c r="AQ4231" s="3" t="s">
        <v>4</v>
      </c>
      <c r="AR4231" s="3" t="s">
        <v>4</v>
      </c>
      <c r="AS4231" s="3" t="s">
        <v>4</v>
      </c>
      <c r="AT4231" s="3" t="s">
        <v>4</v>
      </c>
      <c r="AU4231" s="3" t="s">
        <v>4</v>
      </c>
      <c r="AV4231" s="3" t="s">
        <v>4</v>
      </c>
      <c r="AW4231" s="3" t="s">
        <v>4</v>
      </c>
      <c r="AX4231" s="3" t="s">
        <v>4</v>
      </c>
      <c r="AY4231" s="3" t="s">
        <v>4</v>
      </c>
      <c r="AZ4231" s="3" t="s">
        <v>4</v>
      </c>
      <c r="BA4231" s="3" t="s">
        <v>4</v>
      </c>
      <c r="BB4231" s="3" t="s">
        <v>4</v>
      </c>
    </row>
    <row r="4232" spans="1:54" ht="86.4" x14ac:dyDescent="0.3">
      <c r="A4232" s="3" t="s">
        <v>667</v>
      </c>
      <c r="B4232" s="3" t="s">
        <v>14011</v>
      </c>
      <c r="C4232" s="3" t="s">
        <v>5313</v>
      </c>
      <c r="D4232" s="3" t="s">
        <v>35077</v>
      </c>
      <c r="E4232" s="3">
        <v>504</v>
      </c>
      <c r="F4232" s="3" t="s">
        <v>37846</v>
      </c>
      <c r="G4232" s="3" t="s">
        <v>694</v>
      </c>
      <c r="H4232" s="3" t="s">
        <v>35078</v>
      </c>
      <c r="I4232" s="3"/>
      <c r="J4232" s="3" t="s">
        <v>697</v>
      </c>
      <c r="K4232" s="3" t="s">
        <v>4</v>
      </c>
      <c r="L4232" s="3" t="s">
        <v>697</v>
      </c>
      <c r="M4232" s="3" t="s">
        <v>35079</v>
      </c>
      <c r="N4232" s="3"/>
      <c r="O4232" s="3" t="s">
        <v>729</v>
      </c>
      <c r="P4232" s="3"/>
      <c r="Q4232" s="3" t="s">
        <v>700</v>
      </c>
      <c r="R4232" s="3"/>
      <c r="S4232" s="3" t="s">
        <v>728</v>
      </c>
      <c r="T4232" s="3"/>
      <c r="U4232" s="3" t="s">
        <v>712</v>
      </c>
      <c r="W4232" s="3" t="s">
        <v>729</v>
      </c>
      <c r="Y4232" s="3" t="s">
        <v>728</v>
      </c>
      <c r="AA4232" s="3" t="s">
        <v>729</v>
      </c>
      <c r="AC4232" s="3" t="s">
        <v>699</v>
      </c>
      <c r="AE4232" s="3" t="s">
        <v>729</v>
      </c>
      <c r="AG4232" s="3" t="s">
        <v>728</v>
      </c>
      <c r="AI4232" s="3" t="s">
        <v>730</v>
      </c>
      <c r="AJ4232" s="3" t="s">
        <v>37747</v>
      </c>
      <c r="AK4232" s="3" t="s">
        <v>728</v>
      </c>
      <c r="AM4232" s="3" t="s">
        <v>728</v>
      </c>
      <c r="AO4232" s="3" t="s">
        <v>728</v>
      </c>
      <c r="AP4232" s="3" t="s">
        <v>35080</v>
      </c>
      <c r="AQ4232" s="3" t="s">
        <v>728</v>
      </c>
      <c r="AS4232" s="3" t="s">
        <v>730</v>
      </c>
      <c r="AU4232" s="3" t="s">
        <v>729</v>
      </c>
      <c r="AW4232" s="3" t="s">
        <v>728</v>
      </c>
      <c r="AY4232" s="3" t="s">
        <v>729</v>
      </c>
      <c r="BA4232" s="3" t="s">
        <v>730</v>
      </c>
    </row>
    <row r="4233" spans="1:54" ht="172.8" x14ac:dyDescent="0.3">
      <c r="A4233" s="3" t="s">
        <v>667</v>
      </c>
      <c r="B4233" s="3" t="s">
        <v>14011</v>
      </c>
      <c r="C4233" s="3" t="s">
        <v>17736</v>
      </c>
      <c r="D4233" s="3" t="s">
        <v>35077</v>
      </c>
      <c r="E4233" s="3">
        <v>505</v>
      </c>
      <c r="F4233" s="3" t="s">
        <v>37840</v>
      </c>
      <c r="G4233" s="3" t="s">
        <v>694</v>
      </c>
      <c r="H4233" s="3" t="s">
        <v>35081</v>
      </c>
      <c r="I4233" s="3"/>
      <c r="J4233" s="3" t="s">
        <v>705</v>
      </c>
      <c r="K4233" s="3" t="s">
        <v>4</v>
      </c>
      <c r="L4233" s="3" t="s">
        <v>697</v>
      </c>
      <c r="N4233" s="3"/>
      <c r="O4233" s="3" t="s">
        <v>700</v>
      </c>
      <c r="P4233" s="3" t="s">
        <v>35082</v>
      </c>
      <c r="Q4233" s="3" t="s">
        <v>700</v>
      </c>
      <c r="R4233" s="3" t="s">
        <v>35083</v>
      </c>
      <c r="S4233" s="3" t="s">
        <v>700</v>
      </c>
      <c r="T4233" s="3" t="s">
        <v>35084</v>
      </c>
      <c r="U4233" s="3" t="s">
        <v>712</v>
      </c>
      <c r="V4233" s="3" t="s">
        <v>35085</v>
      </c>
      <c r="W4233" s="3" t="s">
        <v>700</v>
      </c>
      <c r="X4233" s="3" t="s">
        <v>35086</v>
      </c>
      <c r="Y4233" s="3" t="s">
        <v>700</v>
      </c>
      <c r="Z4233" s="3" t="s">
        <v>35087</v>
      </c>
      <c r="AA4233" s="3" t="s">
        <v>699</v>
      </c>
      <c r="AC4233" s="3" t="s">
        <v>700</v>
      </c>
      <c r="AD4233" s="3" t="s">
        <v>35088</v>
      </c>
      <c r="AE4233" s="3" t="s">
        <v>699</v>
      </c>
      <c r="AF4233" s="3" t="s">
        <v>35089</v>
      </c>
      <c r="AG4233" s="3" t="s">
        <v>699</v>
      </c>
      <c r="AH4233" s="3" t="s">
        <v>35090</v>
      </c>
      <c r="AI4233" s="3" t="s">
        <v>700</v>
      </c>
      <c r="AJ4233" s="3" t="s">
        <v>37748</v>
      </c>
      <c r="AK4233" s="3" t="s">
        <v>699</v>
      </c>
      <c r="AL4233" s="3" t="s">
        <v>35091</v>
      </c>
      <c r="AM4233" s="3" t="s">
        <v>700</v>
      </c>
      <c r="AN4233" s="3" t="s">
        <v>35092</v>
      </c>
      <c r="AO4233" s="3" t="s">
        <v>700</v>
      </c>
      <c r="AP4233" s="3" t="s">
        <v>35093</v>
      </c>
      <c r="AQ4233" s="3" t="s">
        <v>700</v>
      </c>
      <c r="AR4233" s="3" t="s">
        <v>35094</v>
      </c>
      <c r="AS4233" s="3" t="s">
        <v>700</v>
      </c>
      <c r="AT4233" s="3" t="s">
        <v>35095</v>
      </c>
      <c r="AU4233" s="3" t="s">
        <v>699</v>
      </c>
      <c r="AV4233" s="3" t="s">
        <v>35096</v>
      </c>
      <c r="AW4233" s="3" t="s">
        <v>700</v>
      </c>
      <c r="AX4233" s="3" t="s">
        <v>35097</v>
      </c>
      <c r="AY4233" s="3" t="s">
        <v>699</v>
      </c>
      <c r="AZ4233" s="3" t="s">
        <v>35098</v>
      </c>
      <c r="BA4233" s="3" t="s">
        <v>700</v>
      </c>
      <c r="BB4233" s="3" t="s">
        <v>35099</v>
      </c>
    </row>
    <row r="4234" spans="1:54" ht="86.4" x14ac:dyDescent="0.3">
      <c r="A4234" s="3" t="s">
        <v>667</v>
      </c>
      <c r="B4234" s="3" t="s">
        <v>2063</v>
      </c>
      <c r="C4234" s="3" t="s">
        <v>17736</v>
      </c>
      <c r="D4234" s="3" t="s">
        <v>35077</v>
      </c>
      <c r="E4234" s="3">
        <v>506</v>
      </c>
      <c r="F4234" s="3" t="s">
        <v>37846</v>
      </c>
      <c r="G4234" s="3" t="s">
        <v>694</v>
      </c>
      <c r="H4234" s="3" t="s">
        <v>35100</v>
      </c>
      <c r="I4234" s="3"/>
      <c r="J4234" s="3" t="s">
        <v>697</v>
      </c>
      <c r="K4234" s="3" t="s">
        <v>4</v>
      </c>
      <c r="L4234" s="3" t="s">
        <v>697</v>
      </c>
      <c r="M4234" s="3" t="s">
        <v>35079</v>
      </c>
      <c r="N4234" s="3"/>
      <c r="O4234" s="3" t="s">
        <v>729</v>
      </c>
      <c r="P4234" s="3"/>
      <c r="Q4234" s="3" t="s">
        <v>729</v>
      </c>
      <c r="R4234" s="3" t="s">
        <v>35101</v>
      </c>
      <c r="S4234" s="3" t="s">
        <v>728</v>
      </c>
      <c r="T4234" s="3"/>
      <c r="U4234" s="3" t="s">
        <v>731</v>
      </c>
      <c r="W4234" s="3" t="s">
        <v>729</v>
      </c>
      <c r="Y4234" s="3" t="s">
        <v>728</v>
      </c>
      <c r="AA4234" s="3" t="s">
        <v>730</v>
      </c>
      <c r="AC4234" s="3" t="s">
        <v>728</v>
      </c>
      <c r="AE4234" s="3" t="s">
        <v>729</v>
      </c>
      <c r="AG4234" s="3" t="s">
        <v>728</v>
      </c>
      <c r="AI4234" s="3" t="s">
        <v>698</v>
      </c>
      <c r="AJ4234" s="3" t="s">
        <v>37749</v>
      </c>
      <c r="AK4234" s="3" t="s">
        <v>728</v>
      </c>
      <c r="AM4234" s="3" t="s">
        <v>700</v>
      </c>
      <c r="AO4234" s="3" t="s">
        <v>728</v>
      </c>
      <c r="AP4234" s="3" t="s">
        <v>35102</v>
      </c>
      <c r="AQ4234" s="3" t="s">
        <v>728</v>
      </c>
      <c r="AS4234" s="3" t="s">
        <v>730</v>
      </c>
      <c r="AU4234" s="3" t="s">
        <v>700</v>
      </c>
      <c r="AW4234" s="3" t="s">
        <v>728</v>
      </c>
      <c r="AY4234" s="3" t="s">
        <v>729</v>
      </c>
      <c r="BA4234" s="3" t="s">
        <v>730</v>
      </c>
    </row>
    <row r="4235" spans="1:54" ht="86.4" x14ac:dyDescent="0.3">
      <c r="A4235" s="3" t="s">
        <v>667</v>
      </c>
      <c r="B4235" s="3" t="s">
        <v>2359</v>
      </c>
      <c r="C4235" s="3" t="s">
        <v>1688</v>
      </c>
      <c r="D4235" s="3" t="s">
        <v>35077</v>
      </c>
      <c r="E4235" s="3">
        <v>507</v>
      </c>
      <c r="F4235" s="3" t="s">
        <v>37843</v>
      </c>
      <c r="G4235" s="3" t="s">
        <v>752</v>
      </c>
      <c r="H4235" s="3" t="s">
        <v>35103</v>
      </c>
      <c r="I4235" s="3"/>
      <c r="J4235" s="3" t="s">
        <v>697</v>
      </c>
      <c r="K4235" s="3" t="s">
        <v>4</v>
      </c>
      <c r="L4235" s="3" t="s">
        <v>697</v>
      </c>
      <c r="M4235" s="3" t="s">
        <v>35079</v>
      </c>
      <c r="N4235" s="3"/>
      <c r="O4235" s="3" t="s">
        <v>729</v>
      </c>
      <c r="P4235" s="3"/>
      <c r="Q4235" s="3" t="s">
        <v>728</v>
      </c>
      <c r="R4235" s="3"/>
      <c r="S4235" s="3" t="s">
        <v>728</v>
      </c>
      <c r="T4235" s="3"/>
      <c r="U4235" s="3" t="s">
        <v>731</v>
      </c>
      <c r="W4235" s="3" t="s">
        <v>729</v>
      </c>
      <c r="Y4235" s="3" t="s">
        <v>730</v>
      </c>
      <c r="AA4235" s="3" t="s">
        <v>730</v>
      </c>
      <c r="AC4235" s="3" t="s">
        <v>728</v>
      </c>
      <c r="AE4235" s="3" t="s">
        <v>729</v>
      </c>
      <c r="AF4235" s="3" t="s">
        <v>35104</v>
      </c>
      <c r="AG4235" s="3" t="s">
        <v>700</v>
      </c>
      <c r="AI4235" s="3" t="s">
        <v>730</v>
      </c>
      <c r="AJ4235" s="3" t="s">
        <v>37750</v>
      </c>
      <c r="AK4235" s="3" t="s">
        <v>700</v>
      </c>
      <c r="AM4235" s="3" t="s">
        <v>700</v>
      </c>
      <c r="AO4235" s="3" t="s">
        <v>728</v>
      </c>
      <c r="AP4235" s="3" t="s">
        <v>35105</v>
      </c>
      <c r="AQ4235" s="3" t="s">
        <v>728</v>
      </c>
      <c r="AS4235" s="3" t="s">
        <v>730</v>
      </c>
      <c r="AU4235" s="3" t="s">
        <v>728</v>
      </c>
      <c r="AW4235" s="3" t="s">
        <v>728</v>
      </c>
      <c r="AY4235" s="3" t="s">
        <v>729</v>
      </c>
      <c r="BA4235" s="3" t="s">
        <v>730</v>
      </c>
    </row>
    <row r="4236" spans="1:54" ht="86.4" x14ac:dyDescent="0.3">
      <c r="A4236" s="3" t="s">
        <v>667</v>
      </c>
      <c r="B4236" s="3" t="s">
        <v>16398</v>
      </c>
      <c r="C4236" s="3" t="s">
        <v>35106</v>
      </c>
      <c r="D4236" s="3" t="s">
        <v>35077</v>
      </c>
      <c r="E4236" s="3">
        <v>508</v>
      </c>
      <c r="F4236" s="3" t="s">
        <v>37825</v>
      </c>
      <c r="G4236" s="3" t="s">
        <v>752</v>
      </c>
      <c r="H4236" s="3" t="s">
        <v>5022</v>
      </c>
      <c r="I4236" s="3"/>
      <c r="J4236" s="3" t="s">
        <v>4</v>
      </c>
      <c r="K4236" s="3" t="s">
        <v>4</v>
      </c>
      <c r="L4236" s="3" t="s">
        <v>697</v>
      </c>
      <c r="M4236" s="3" t="s">
        <v>4</v>
      </c>
      <c r="N4236" s="3"/>
      <c r="O4236" s="3" t="s">
        <v>4</v>
      </c>
      <c r="P4236" s="3" t="s">
        <v>4</v>
      </c>
      <c r="Q4236" s="3" t="s">
        <v>4</v>
      </c>
      <c r="R4236" s="3" t="s">
        <v>4</v>
      </c>
      <c r="S4236" s="3" t="s">
        <v>4</v>
      </c>
      <c r="T4236" s="3" t="s">
        <v>4</v>
      </c>
      <c r="U4236" s="3" t="s">
        <v>4</v>
      </c>
      <c r="V4236" s="3" t="s">
        <v>4</v>
      </c>
      <c r="W4236" s="3" t="s">
        <v>4</v>
      </c>
      <c r="X4236" s="3" t="s">
        <v>4</v>
      </c>
      <c r="Y4236" s="3" t="s">
        <v>4</v>
      </c>
      <c r="Z4236" s="3" t="s">
        <v>4</v>
      </c>
      <c r="AA4236" s="3" t="s">
        <v>4</v>
      </c>
      <c r="AB4236" s="3" t="s">
        <v>4</v>
      </c>
      <c r="AC4236" s="3" t="s">
        <v>4</v>
      </c>
      <c r="AD4236" s="3" t="s">
        <v>4</v>
      </c>
      <c r="AE4236" s="3" t="s">
        <v>4</v>
      </c>
      <c r="AF4236" s="3" t="s">
        <v>4</v>
      </c>
      <c r="AG4236" s="3" t="s">
        <v>4</v>
      </c>
      <c r="AH4236" s="3" t="s">
        <v>4</v>
      </c>
      <c r="AI4236" s="3" t="s">
        <v>4</v>
      </c>
      <c r="AJ4236" s="3" t="s">
        <v>4</v>
      </c>
      <c r="AK4236" s="3" t="s">
        <v>4</v>
      </c>
      <c r="AL4236" s="3" t="s">
        <v>4</v>
      </c>
      <c r="AM4236" s="3" t="s">
        <v>4</v>
      </c>
      <c r="AN4236" s="3" t="s">
        <v>4</v>
      </c>
      <c r="AO4236" s="3" t="s">
        <v>4</v>
      </c>
      <c r="AP4236" s="3" t="s">
        <v>4</v>
      </c>
      <c r="AQ4236" s="3" t="s">
        <v>4</v>
      </c>
      <c r="AR4236" s="3" t="s">
        <v>4</v>
      </c>
      <c r="AS4236" s="3" t="s">
        <v>4</v>
      </c>
      <c r="AT4236" s="3" t="s">
        <v>4</v>
      </c>
      <c r="AU4236" s="3" t="s">
        <v>4</v>
      </c>
      <c r="AV4236" s="3" t="s">
        <v>4</v>
      </c>
      <c r="AW4236" s="3" t="s">
        <v>4</v>
      </c>
      <c r="AX4236" s="3" t="s">
        <v>4</v>
      </c>
      <c r="AY4236" s="3" t="s">
        <v>4</v>
      </c>
      <c r="AZ4236" s="3" t="s">
        <v>4</v>
      </c>
      <c r="BA4236" s="3" t="s">
        <v>4</v>
      </c>
      <c r="BB4236" s="3" t="s">
        <v>4</v>
      </c>
    </row>
    <row r="4237" spans="1:54" ht="230.4" x14ac:dyDescent="0.3">
      <c r="A4237" s="3" t="s">
        <v>667</v>
      </c>
      <c r="B4237" s="3" t="s">
        <v>832</v>
      </c>
      <c r="C4237" s="3" t="s">
        <v>23326</v>
      </c>
      <c r="D4237" s="3" t="s">
        <v>35077</v>
      </c>
      <c r="E4237" s="3">
        <v>509</v>
      </c>
      <c r="F4237" s="3" t="s">
        <v>37858</v>
      </c>
      <c r="G4237" s="3" t="s">
        <v>694</v>
      </c>
      <c r="H4237" s="3" t="s">
        <v>35107</v>
      </c>
      <c r="I4237" s="3"/>
      <c r="J4237" s="3" t="s">
        <v>705</v>
      </c>
      <c r="K4237" s="3" t="s">
        <v>4</v>
      </c>
      <c r="L4237" s="3" t="s">
        <v>697</v>
      </c>
      <c r="N4237" s="3"/>
      <c r="O4237" s="3" t="s">
        <v>729</v>
      </c>
      <c r="P4237" s="3"/>
      <c r="Q4237" s="3" t="s">
        <v>728</v>
      </c>
      <c r="R4237" s="3"/>
      <c r="S4237" s="3" t="s">
        <v>698</v>
      </c>
      <c r="T4237" s="3"/>
      <c r="U4237" s="3" t="s">
        <v>712</v>
      </c>
      <c r="W4237" s="3" t="s">
        <v>729</v>
      </c>
      <c r="Y4237" s="3" t="s">
        <v>730</v>
      </c>
      <c r="AA4237" s="3" t="s">
        <v>730</v>
      </c>
      <c r="AC4237" s="3" t="s">
        <v>729</v>
      </c>
      <c r="AE4237" s="3" t="s">
        <v>729</v>
      </c>
      <c r="AG4237" s="3" t="s">
        <v>728</v>
      </c>
      <c r="AI4237" s="3" t="s">
        <v>729</v>
      </c>
      <c r="AJ4237" s="3" t="s">
        <v>37751</v>
      </c>
      <c r="AK4237" s="3" t="s">
        <v>728</v>
      </c>
      <c r="AM4237" s="3" t="s">
        <v>728</v>
      </c>
      <c r="AO4237" s="3" t="s">
        <v>727</v>
      </c>
      <c r="AP4237" s="3" t="s">
        <v>35108</v>
      </c>
      <c r="AQ4237" s="3" t="s">
        <v>728</v>
      </c>
      <c r="AS4237" s="3" t="s">
        <v>730</v>
      </c>
      <c r="AU4237" s="3" t="s">
        <v>728</v>
      </c>
      <c r="AW4237" s="3" t="s">
        <v>700</v>
      </c>
      <c r="AX4237" s="3" t="s">
        <v>35109</v>
      </c>
      <c r="AY4237" s="3" t="s">
        <v>728</v>
      </c>
      <c r="BA4237" s="3" t="s">
        <v>730</v>
      </c>
    </row>
    <row r="4238" spans="1:54" ht="144" x14ac:dyDescent="0.3">
      <c r="A4238" s="3" t="s">
        <v>667</v>
      </c>
      <c r="B4238" s="3" t="s">
        <v>2280</v>
      </c>
      <c r="C4238" s="3" t="s">
        <v>35110</v>
      </c>
      <c r="D4238" s="3" t="s">
        <v>35077</v>
      </c>
      <c r="E4238" s="3">
        <v>510</v>
      </c>
      <c r="F4238" s="3" t="s">
        <v>37847</v>
      </c>
      <c r="G4238" s="3" t="s">
        <v>752</v>
      </c>
      <c r="H4238" s="3" t="s">
        <v>3741</v>
      </c>
      <c r="I4238" s="3"/>
      <c r="J4238" s="3" t="s">
        <v>697</v>
      </c>
      <c r="K4238" s="3" t="s">
        <v>4</v>
      </c>
      <c r="L4238" s="3" t="s">
        <v>697</v>
      </c>
      <c r="N4238" s="3"/>
      <c r="O4238" s="3" t="s">
        <v>699</v>
      </c>
      <c r="P4238" s="3"/>
      <c r="Q4238" s="3" t="s">
        <v>700</v>
      </c>
      <c r="R4238" s="3"/>
      <c r="S4238" s="3" t="s">
        <v>730</v>
      </c>
      <c r="T4238" s="3"/>
      <c r="U4238" s="3" t="s">
        <v>728</v>
      </c>
      <c r="V4238" s="3" t="s">
        <v>35111</v>
      </c>
      <c r="W4238" s="3" t="s">
        <v>698</v>
      </c>
      <c r="Y4238" s="3" t="s">
        <v>730</v>
      </c>
      <c r="Z4238" s="3" t="s">
        <v>35112</v>
      </c>
      <c r="AA4238" s="3" t="s">
        <v>699</v>
      </c>
      <c r="AC4238" s="3" t="s">
        <v>699</v>
      </c>
      <c r="AE4238" s="3" t="s">
        <v>1132</v>
      </c>
      <c r="AG4238" s="3" t="s">
        <v>700</v>
      </c>
      <c r="AI4238" s="3" t="s">
        <v>700</v>
      </c>
      <c r="AK4238" s="3" t="s">
        <v>700</v>
      </c>
      <c r="AL4238" s="3" t="s">
        <v>35113</v>
      </c>
      <c r="AM4238" s="3" t="s">
        <v>700</v>
      </c>
      <c r="AO4238" s="3" t="s">
        <v>728</v>
      </c>
      <c r="AP4238" s="3" t="s">
        <v>35114</v>
      </c>
      <c r="AQ4238" s="3" t="s">
        <v>729</v>
      </c>
      <c r="AR4238" s="3" t="s">
        <v>35115</v>
      </c>
      <c r="AS4238" s="3" t="s">
        <v>730</v>
      </c>
      <c r="AU4238" s="3" t="s">
        <v>699</v>
      </c>
      <c r="AV4238" s="3" t="s">
        <v>35116</v>
      </c>
      <c r="AW4238" s="3" t="s">
        <v>700</v>
      </c>
      <c r="AY4238" s="3" t="s">
        <v>728</v>
      </c>
      <c r="BA4238" s="3" t="s">
        <v>786</v>
      </c>
      <c r="BB4238" s="3" t="s">
        <v>35117</v>
      </c>
    </row>
    <row r="4239" spans="1:54" ht="86.4" x14ac:dyDescent="0.3">
      <c r="A4239" s="3" t="s">
        <v>667</v>
      </c>
      <c r="B4239" s="3" t="s">
        <v>3076</v>
      </c>
      <c r="C4239" s="3" t="s">
        <v>35118</v>
      </c>
      <c r="D4239" s="3" t="s">
        <v>35077</v>
      </c>
      <c r="E4239" s="3">
        <v>511</v>
      </c>
      <c r="F4239" s="3" t="s">
        <v>37854</v>
      </c>
      <c r="G4239" s="3" t="s">
        <v>752</v>
      </c>
      <c r="H4239" s="3" t="s">
        <v>8262</v>
      </c>
      <c r="I4239" s="3"/>
      <c r="J4239" s="3" t="s">
        <v>4</v>
      </c>
      <c r="K4239" s="3" t="s">
        <v>4</v>
      </c>
      <c r="L4239" s="3" t="s">
        <v>697</v>
      </c>
      <c r="M4239" s="3" t="s">
        <v>4</v>
      </c>
      <c r="N4239" s="3"/>
      <c r="O4239" s="3" t="s">
        <v>4</v>
      </c>
      <c r="P4239" s="3" t="s">
        <v>4</v>
      </c>
      <c r="Q4239" s="3" t="s">
        <v>4</v>
      </c>
      <c r="R4239" s="3" t="s">
        <v>4</v>
      </c>
      <c r="S4239" s="3" t="s">
        <v>4</v>
      </c>
      <c r="T4239" s="3" t="s">
        <v>4</v>
      </c>
      <c r="U4239" s="3" t="s">
        <v>4</v>
      </c>
      <c r="V4239" s="3" t="s">
        <v>4</v>
      </c>
      <c r="W4239" s="3" t="s">
        <v>4</v>
      </c>
      <c r="X4239" s="3" t="s">
        <v>4</v>
      </c>
      <c r="Y4239" s="3" t="s">
        <v>4</v>
      </c>
      <c r="Z4239" s="3" t="s">
        <v>4</v>
      </c>
      <c r="AA4239" s="3" t="s">
        <v>4</v>
      </c>
      <c r="AB4239" s="3" t="s">
        <v>4</v>
      </c>
      <c r="AC4239" s="3" t="s">
        <v>4</v>
      </c>
      <c r="AD4239" s="3" t="s">
        <v>4</v>
      </c>
      <c r="AE4239" s="3" t="s">
        <v>4</v>
      </c>
      <c r="AF4239" s="3" t="s">
        <v>4</v>
      </c>
      <c r="AG4239" s="3" t="s">
        <v>4</v>
      </c>
      <c r="AH4239" s="3" t="s">
        <v>4</v>
      </c>
      <c r="AI4239" s="3" t="s">
        <v>4</v>
      </c>
      <c r="AJ4239" s="3" t="s">
        <v>4</v>
      </c>
      <c r="AK4239" s="3" t="s">
        <v>4</v>
      </c>
      <c r="AL4239" s="3" t="s">
        <v>4</v>
      </c>
      <c r="AM4239" s="3" t="s">
        <v>4</v>
      </c>
      <c r="AN4239" s="3" t="s">
        <v>4</v>
      </c>
      <c r="AO4239" s="3" t="s">
        <v>4</v>
      </c>
      <c r="AP4239" s="3" t="s">
        <v>4</v>
      </c>
      <c r="AQ4239" s="3" t="s">
        <v>4</v>
      </c>
      <c r="AR4239" s="3" t="s">
        <v>4</v>
      </c>
      <c r="AS4239" s="3" t="s">
        <v>4</v>
      </c>
      <c r="AT4239" s="3" t="s">
        <v>4</v>
      </c>
      <c r="AU4239" s="3" t="s">
        <v>4</v>
      </c>
      <c r="AV4239" s="3" t="s">
        <v>4</v>
      </c>
      <c r="AW4239" s="3" t="s">
        <v>4</v>
      </c>
      <c r="AX4239" s="3" t="s">
        <v>4</v>
      </c>
      <c r="AY4239" s="3" t="s">
        <v>4</v>
      </c>
      <c r="AZ4239" s="3" t="s">
        <v>4</v>
      </c>
      <c r="BA4239" s="3" t="s">
        <v>4</v>
      </c>
      <c r="BB4239" s="3" t="s">
        <v>4</v>
      </c>
    </row>
    <row r="4240" spans="1:54" ht="86.4" x14ac:dyDescent="0.3">
      <c r="A4240" s="3" t="s">
        <v>667</v>
      </c>
      <c r="B4240" s="3" t="s">
        <v>2759</v>
      </c>
      <c r="C4240" s="3" t="s">
        <v>3635</v>
      </c>
      <c r="D4240" s="3" t="s">
        <v>35077</v>
      </c>
      <c r="E4240" s="3">
        <v>512</v>
      </c>
      <c r="F4240" s="3" t="s">
        <v>37863</v>
      </c>
      <c r="G4240" s="3" t="s">
        <v>694</v>
      </c>
      <c r="H4240" s="3" t="s">
        <v>35119</v>
      </c>
      <c r="I4240" s="3"/>
      <c r="J4240" s="3" t="s">
        <v>697</v>
      </c>
      <c r="K4240" s="3" t="s">
        <v>4</v>
      </c>
      <c r="L4240" s="3" t="s">
        <v>697</v>
      </c>
      <c r="N4240" s="3"/>
      <c r="O4240" s="3" t="s">
        <v>730</v>
      </c>
      <c r="P4240" s="3" t="s">
        <v>35120</v>
      </c>
      <c r="Q4240" s="3" t="s">
        <v>730</v>
      </c>
      <c r="R4240" s="3" t="s">
        <v>35121</v>
      </c>
      <c r="S4240" s="3" t="s">
        <v>728</v>
      </c>
      <c r="T4240" s="3" t="s">
        <v>35122</v>
      </c>
      <c r="U4240" s="3" t="s">
        <v>731</v>
      </c>
      <c r="V4240" s="3" t="s">
        <v>35123</v>
      </c>
      <c r="W4240" s="3" t="s">
        <v>729</v>
      </c>
      <c r="X4240" s="3" t="s">
        <v>35124</v>
      </c>
      <c r="Y4240" s="3" t="s">
        <v>730</v>
      </c>
      <c r="Z4240" s="3" t="s">
        <v>35125</v>
      </c>
      <c r="AA4240" s="3" t="s">
        <v>730</v>
      </c>
      <c r="AB4240" s="3" t="s">
        <v>35126</v>
      </c>
      <c r="AC4240" s="3" t="s">
        <v>729</v>
      </c>
      <c r="AD4240" s="3" t="s">
        <v>35127</v>
      </c>
      <c r="AE4240" s="3" t="s">
        <v>729</v>
      </c>
      <c r="AF4240" s="3" t="s">
        <v>35128</v>
      </c>
      <c r="AG4240" s="3" t="s">
        <v>728</v>
      </c>
      <c r="AH4240" s="3" t="s">
        <v>35129</v>
      </c>
      <c r="AI4240" s="3" t="s">
        <v>698</v>
      </c>
      <c r="AJ4240" s="3" t="s">
        <v>37752</v>
      </c>
      <c r="AK4240" s="3" t="s">
        <v>728</v>
      </c>
      <c r="AL4240" s="3" t="s">
        <v>35130</v>
      </c>
      <c r="AM4240" s="3" t="s">
        <v>728</v>
      </c>
      <c r="AN4240" s="3" t="s">
        <v>35131</v>
      </c>
      <c r="AO4240" s="3" t="s">
        <v>699</v>
      </c>
      <c r="AP4240" s="3" t="s">
        <v>35132</v>
      </c>
      <c r="AQ4240" s="3" t="s">
        <v>728</v>
      </c>
      <c r="AR4240" s="3" t="s">
        <v>35133</v>
      </c>
      <c r="AS4240" s="3" t="s">
        <v>728</v>
      </c>
      <c r="AT4240" s="3" t="s">
        <v>35134</v>
      </c>
      <c r="AU4240" s="3" t="s">
        <v>728</v>
      </c>
      <c r="AV4240" s="3" t="s">
        <v>35135</v>
      </c>
      <c r="AW4240" s="3" t="s">
        <v>728</v>
      </c>
      <c r="AX4240" s="3" t="s">
        <v>35136</v>
      </c>
      <c r="AY4240" s="3" t="s">
        <v>730</v>
      </c>
      <c r="AZ4240" s="3" t="s">
        <v>35137</v>
      </c>
      <c r="BA4240" s="3" t="s">
        <v>730</v>
      </c>
      <c r="BB4240" s="3" t="s">
        <v>35138</v>
      </c>
    </row>
    <row r="4241" spans="1:54" ht="86.4" x14ac:dyDescent="0.3">
      <c r="A4241" s="3" t="s">
        <v>667</v>
      </c>
      <c r="B4241" s="3" t="s">
        <v>1548</v>
      </c>
      <c r="C4241" s="3" t="s">
        <v>6166</v>
      </c>
      <c r="D4241" s="3" t="s">
        <v>35077</v>
      </c>
      <c r="E4241" s="3">
        <v>513</v>
      </c>
      <c r="F4241" s="3" t="s">
        <v>37833</v>
      </c>
      <c r="G4241" s="3" t="s">
        <v>694</v>
      </c>
      <c r="H4241" s="3" t="s">
        <v>22132</v>
      </c>
      <c r="I4241" s="3"/>
      <c r="J4241" s="3" t="s">
        <v>697</v>
      </c>
      <c r="K4241" s="3" t="s">
        <v>4</v>
      </c>
      <c r="L4241" s="3" t="s">
        <v>697</v>
      </c>
      <c r="M4241" s="3" t="s">
        <v>35079</v>
      </c>
      <c r="N4241" s="3"/>
      <c r="O4241" s="3" t="s">
        <v>729</v>
      </c>
      <c r="P4241" s="3"/>
      <c r="Q4241" s="3" t="s">
        <v>729</v>
      </c>
      <c r="R4241" s="3" t="s">
        <v>35139</v>
      </c>
      <c r="S4241" s="3" t="s">
        <v>730</v>
      </c>
      <c r="T4241" s="3"/>
      <c r="U4241" s="3" t="s">
        <v>731</v>
      </c>
      <c r="W4241" s="3" t="s">
        <v>731</v>
      </c>
      <c r="Y4241" s="3" t="s">
        <v>728</v>
      </c>
      <c r="AA4241" s="3" t="s">
        <v>728</v>
      </c>
      <c r="AC4241" s="3" t="s">
        <v>728</v>
      </c>
      <c r="AE4241" s="3" t="s">
        <v>729</v>
      </c>
      <c r="AG4241" s="3" t="s">
        <v>728</v>
      </c>
      <c r="AI4241" s="3" t="s">
        <v>730</v>
      </c>
      <c r="AJ4241" s="3" t="s">
        <v>37753</v>
      </c>
      <c r="AK4241" s="3" t="s">
        <v>728</v>
      </c>
      <c r="AM4241" s="3" t="s">
        <v>728</v>
      </c>
      <c r="AO4241" s="3" t="s">
        <v>728</v>
      </c>
      <c r="AP4241" s="3" t="s">
        <v>35140</v>
      </c>
      <c r="AQ4241" s="3" t="s">
        <v>728</v>
      </c>
      <c r="AR4241" s="3" t="s">
        <v>35141</v>
      </c>
      <c r="AS4241" s="3" t="s">
        <v>730</v>
      </c>
      <c r="AU4241" s="3" t="s">
        <v>700</v>
      </c>
      <c r="AW4241" s="3" t="s">
        <v>700</v>
      </c>
      <c r="AX4241" s="3" t="s">
        <v>35142</v>
      </c>
      <c r="AY4241" s="3" t="s">
        <v>729</v>
      </c>
      <c r="BA4241" s="3" t="s">
        <v>730</v>
      </c>
    </row>
    <row r="4242" spans="1:54" ht="129.6" x14ac:dyDescent="0.3">
      <c r="A4242" s="3" t="s">
        <v>667</v>
      </c>
      <c r="B4242" s="3" t="s">
        <v>16338</v>
      </c>
      <c r="C4242" s="3" t="s">
        <v>5076</v>
      </c>
      <c r="D4242" s="3" t="s">
        <v>35077</v>
      </c>
      <c r="E4242" s="3">
        <v>514</v>
      </c>
      <c r="F4242" s="3" t="s">
        <v>37869</v>
      </c>
      <c r="G4242" s="3" t="s">
        <v>694</v>
      </c>
      <c r="H4242" s="3" t="s">
        <v>35143</v>
      </c>
      <c r="I4242" s="3"/>
      <c r="J4242" s="3" t="s">
        <v>705</v>
      </c>
      <c r="K4242" s="3" t="s">
        <v>4</v>
      </c>
      <c r="L4242" s="3" t="s">
        <v>697</v>
      </c>
      <c r="N4242" s="3"/>
      <c r="O4242" s="3" t="s">
        <v>729</v>
      </c>
      <c r="P4242" s="3" t="s">
        <v>35144</v>
      </c>
      <c r="Q4242" s="3" t="s">
        <v>728</v>
      </c>
      <c r="R4242" s="3" t="s">
        <v>35145</v>
      </c>
      <c r="S4242" s="3" t="s">
        <v>699</v>
      </c>
      <c r="T4242" s="3" t="s">
        <v>35146</v>
      </c>
      <c r="U4242" s="3" t="s">
        <v>699</v>
      </c>
      <c r="V4242" s="3" t="s">
        <v>35147</v>
      </c>
      <c r="W4242" s="3" t="s">
        <v>729</v>
      </c>
      <c r="Y4242" s="3" t="s">
        <v>698</v>
      </c>
      <c r="AA4242" s="3" t="s">
        <v>730</v>
      </c>
      <c r="AC4242" s="3" t="s">
        <v>728</v>
      </c>
      <c r="AD4242" s="3" t="s">
        <v>35148</v>
      </c>
      <c r="AE4242" s="3" t="s">
        <v>786</v>
      </c>
      <c r="AG4242" s="3" t="s">
        <v>699</v>
      </c>
      <c r="AI4242" s="3" t="s">
        <v>698</v>
      </c>
      <c r="AJ4242" s="3" t="s">
        <v>37754</v>
      </c>
      <c r="AK4242" s="3" t="s">
        <v>728</v>
      </c>
      <c r="AM4242" s="3" t="s">
        <v>700</v>
      </c>
      <c r="AN4242" s="3" t="s">
        <v>35149</v>
      </c>
      <c r="AO4242" s="3" t="s">
        <v>786</v>
      </c>
      <c r="AP4242" s="3" t="s">
        <v>35150</v>
      </c>
      <c r="AQ4242" s="3" t="s">
        <v>790</v>
      </c>
      <c r="AS4242" s="3" t="s">
        <v>727</v>
      </c>
      <c r="AU4242" s="3" t="s">
        <v>729</v>
      </c>
      <c r="AW4242" s="3" t="s">
        <v>700</v>
      </c>
      <c r="AY4242" s="3" t="s">
        <v>699</v>
      </c>
      <c r="BA4242" s="3" t="s">
        <v>730</v>
      </c>
      <c r="BB4242" s="3" t="s">
        <v>35151</v>
      </c>
    </row>
    <row r="4243" spans="1:54" ht="86.4" x14ac:dyDescent="0.3">
      <c r="A4243" s="3" t="s">
        <v>667</v>
      </c>
      <c r="B4243" s="3" t="s">
        <v>821</v>
      </c>
      <c r="C4243" s="3" t="s">
        <v>5076</v>
      </c>
      <c r="D4243" s="3" t="s">
        <v>35077</v>
      </c>
      <c r="E4243" s="3">
        <v>515</v>
      </c>
      <c r="F4243" s="3" t="s">
        <v>37844</v>
      </c>
      <c r="G4243" s="3" t="s">
        <v>694</v>
      </c>
      <c r="H4243" s="3" t="s">
        <v>35152</v>
      </c>
      <c r="I4243" s="3"/>
      <c r="J4243" s="3" t="s">
        <v>697</v>
      </c>
      <c r="K4243" s="3" t="s">
        <v>4</v>
      </c>
      <c r="L4243" s="3" t="s">
        <v>697</v>
      </c>
      <c r="N4243" s="3"/>
      <c r="O4243" s="3" t="s">
        <v>700</v>
      </c>
      <c r="P4243" s="3"/>
      <c r="Q4243" s="3" t="s">
        <v>700</v>
      </c>
      <c r="R4243" s="3"/>
      <c r="S4243" s="3" t="s">
        <v>698</v>
      </c>
      <c r="T4243" s="3"/>
      <c r="U4243" s="3" t="s">
        <v>712</v>
      </c>
      <c r="W4243" s="3" t="s">
        <v>698</v>
      </c>
      <c r="Y4243" s="3" t="s">
        <v>698</v>
      </c>
      <c r="AA4243" s="3" t="s">
        <v>698</v>
      </c>
      <c r="AC4243" s="3" t="s">
        <v>699</v>
      </c>
      <c r="AE4243" s="3" t="s">
        <v>729</v>
      </c>
      <c r="AF4243" s="3" t="s">
        <v>35153</v>
      </c>
      <c r="AG4243" s="3" t="s">
        <v>700</v>
      </c>
      <c r="AI4243" s="3" t="s">
        <v>730</v>
      </c>
      <c r="AK4243" s="3" t="s">
        <v>700</v>
      </c>
      <c r="AM4243" s="3" t="s">
        <v>700</v>
      </c>
      <c r="AO4243" s="3" t="s">
        <v>698</v>
      </c>
      <c r="AQ4243" s="3" t="s">
        <v>728</v>
      </c>
      <c r="AR4243" s="3" t="s">
        <v>35154</v>
      </c>
      <c r="AS4243" s="3" t="s">
        <v>698</v>
      </c>
      <c r="AU4243" s="3" t="s">
        <v>700</v>
      </c>
      <c r="AW4243" s="3" t="s">
        <v>700</v>
      </c>
      <c r="AY4243" s="3" t="s">
        <v>700</v>
      </c>
      <c r="BA4243" s="3" t="s">
        <v>698</v>
      </c>
    </row>
    <row r="4244" spans="1:54" ht="144" x14ac:dyDescent="0.3">
      <c r="A4244" s="3" t="s">
        <v>667</v>
      </c>
      <c r="B4244" s="3" t="s">
        <v>1028</v>
      </c>
      <c r="C4244" s="3" t="s">
        <v>35155</v>
      </c>
      <c r="D4244" s="3" t="s">
        <v>35077</v>
      </c>
      <c r="E4244" s="3">
        <v>516</v>
      </c>
      <c r="F4244" s="3" t="s">
        <v>37829</v>
      </c>
      <c r="G4244" s="3" t="s">
        <v>694</v>
      </c>
      <c r="H4244" s="3" t="s">
        <v>35156</v>
      </c>
      <c r="I4244" s="3"/>
      <c r="J4244" s="3" t="s">
        <v>705</v>
      </c>
      <c r="K4244" s="3" t="s">
        <v>4</v>
      </c>
      <c r="L4244" s="3" t="s">
        <v>697</v>
      </c>
      <c r="M4244" s="3" t="s">
        <v>35157</v>
      </c>
      <c r="N4244" s="3"/>
      <c r="O4244" s="3" t="s">
        <v>698</v>
      </c>
      <c r="P4244" s="3" t="s">
        <v>35158</v>
      </c>
      <c r="Q4244" s="3" t="s">
        <v>728</v>
      </c>
      <c r="R4244" s="3" t="s">
        <v>35159</v>
      </c>
      <c r="S4244" s="3" t="s">
        <v>728</v>
      </c>
      <c r="T4244" s="3" t="s">
        <v>35160</v>
      </c>
      <c r="U4244" s="3" t="s">
        <v>731</v>
      </c>
      <c r="V4244" s="3" t="s">
        <v>35161</v>
      </c>
      <c r="W4244" s="3" t="s">
        <v>728</v>
      </c>
      <c r="X4244" s="3" t="s">
        <v>35162</v>
      </c>
      <c r="Y4244" s="3" t="s">
        <v>730</v>
      </c>
      <c r="Z4244" s="3" t="s">
        <v>35163</v>
      </c>
      <c r="AA4244" s="3" t="s">
        <v>730</v>
      </c>
      <c r="AB4244" s="3" t="s">
        <v>35164</v>
      </c>
      <c r="AC4244" s="3" t="s">
        <v>700</v>
      </c>
      <c r="AD4244" s="3" t="s">
        <v>35165</v>
      </c>
      <c r="AE4244" s="3" t="s">
        <v>699</v>
      </c>
      <c r="AF4244" s="3" t="s">
        <v>35166</v>
      </c>
      <c r="AG4244" s="3" t="s">
        <v>700</v>
      </c>
      <c r="AH4244" s="3" t="s">
        <v>35167</v>
      </c>
      <c r="AI4244" s="3" t="s">
        <v>730</v>
      </c>
      <c r="AJ4244" s="3" t="s">
        <v>37755</v>
      </c>
      <c r="AK4244" s="3" t="s">
        <v>728</v>
      </c>
      <c r="AL4244" s="3" t="s">
        <v>35168</v>
      </c>
      <c r="AM4244" s="3" t="s">
        <v>728</v>
      </c>
      <c r="AN4244" s="3" t="s">
        <v>35169</v>
      </c>
      <c r="AO4244" s="3" t="s">
        <v>5772</v>
      </c>
      <c r="AP4244" s="3" t="s">
        <v>35170</v>
      </c>
      <c r="AQ4244" s="3" t="s">
        <v>700</v>
      </c>
      <c r="AR4244" s="3" t="s">
        <v>35171</v>
      </c>
      <c r="AS4244" s="3" t="s">
        <v>699</v>
      </c>
      <c r="AT4244" s="3" t="s">
        <v>35172</v>
      </c>
      <c r="AU4244" s="3" t="s">
        <v>728</v>
      </c>
      <c r="AV4244" s="3" t="s">
        <v>35173</v>
      </c>
      <c r="AW4244" s="3" t="s">
        <v>728</v>
      </c>
      <c r="AX4244" s="3" t="s">
        <v>35174</v>
      </c>
      <c r="AY4244" s="3" t="s">
        <v>699</v>
      </c>
      <c r="AZ4244" s="3" t="s">
        <v>35175</v>
      </c>
      <c r="BA4244" s="3" t="s">
        <v>698</v>
      </c>
      <c r="BB4244" s="3" t="s">
        <v>35176</v>
      </c>
    </row>
    <row r="4245" spans="1:54" ht="86.4" x14ac:dyDescent="0.3">
      <c r="A4245" s="3" t="s">
        <v>667</v>
      </c>
      <c r="B4245" s="3" t="s">
        <v>1276</v>
      </c>
      <c r="C4245" s="3" t="s">
        <v>14012</v>
      </c>
      <c r="D4245" s="3" t="s">
        <v>35077</v>
      </c>
      <c r="E4245" s="3">
        <v>517</v>
      </c>
      <c r="F4245" s="3" t="s">
        <v>37830</v>
      </c>
      <c r="G4245" s="3" t="s">
        <v>694</v>
      </c>
      <c r="H4245" s="3" t="s">
        <v>22258</v>
      </c>
      <c r="I4245" s="3"/>
      <c r="J4245" s="3" t="s">
        <v>697</v>
      </c>
      <c r="K4245" s="3" t="s">
        <v>4</v>
      </c>
      <c r="L4245" s="3" t="s">
        <v>697</v>
      </c>
      <c r="M4245" s="3" t="s">
        <v>35079</v>
      </c>
      <c r="N4245" s="3"/>
      <c r="O4245" s="3" t="s">
        <v>729</v>
      </c>
      <c r="P4245" s="3"/>
      <c r="Q4245" s="3" t="s">
        <v>729</v>
      </c>
      <c r="R4245" s="3" t="e">
        <f>+vesiallas ja veden otsonointi.</f>
        <v>#NAME?</v>
      </c>
      <c r="S4245" s="3" t="s">
        <v>729</v>
      </c>
      <c r="T4245" s="3"/>
      <c r="U4245" s="3" t="s">
        <v>731</v>
      </c>
      <c r="W4245" s="3" t="s">
        <v>712</v>
      </c>
      <c r="Y4245" s="3" t="s">
        <v>700</v>
      </c>
      <c r="AA4245" s="3" t="s">
        <v>698</v>
      </c>
      <c r="AC4245" s="3" t="s">
        <v>699</v>
      </c>
      <c r="AE4245" s="3" t="s">
        <v>729</v>
      </c>
      <c r="AG4245" s="3" t="s">
        <v>728</v>
      </c>
      <c r="AI4245" s="3" t="s">
        <v>730</v>
      </c>
      <c r="AJ4245" s="3" t="s">
        <v>37756</v>
      </c>
      <c r="AK4245" s="3" t="s">
        <v>728</v>
      </c>
      <c r="AM4245" s="3" t="s">
        <v>728</v>
      </c>
      <c r="AO4245" s="3" t="s">
        <v>728</v>
      </c>
      <c r="AP4245" s="3" t="s">
        <v>35177</v>
      </c>
      <c r="AQ4245" s="3" t="s">
        <v>728</v>
      </c>
      <c r="AR4245" s="3" t="s">
        <v>7975</v>
      </c>
      <c r="AS4245" s="3" t="s">
        <v>730</v>
      </c>
      <c r="AU4245" s="3" t="s">
        <v>728</v>
      </c>
      <c r="AW4245" s="3" t="s">
        <v>728</v>
      </c>
      <c r="AY4245" s="3" t="s">
        <v>729</v>
      </c>
      <c r="BA4245" s="3" t="s">
        <v>730</v>
      </c>
    </row>
    <row r="4246" spans="1:54" ht="244.8" x14ac:dyDescent="0.3">
      <c r="A4246" s="3" t="s">
        <v>667</v>
      </c>
      <c r="B4246" s="3" t="s">
        <v>30913</v>
      </c>
      <c r="C4246" s="3" t="s">
        <v>9792</v>
      </c>
      <c r="D4246" s="3" t="s">
        <v>35077</v>
      </c>
      <c r="E4246" s="3">
        <v>518</v>
      </c>
      <c r="F4246" s="3" t="s">
        <v>37856</v>
      </c>
      <c r="G4246" s="3" t="s">
        <v>694</v>
      </c>
      <c r="H4246" s="3" t="s">
        <v>35178</v>
      </c>
      <c r="I4246" s="3" t="s">
        <v>1532</v>
      </c>
      <c r="J4246" s="3" t="s">
        <v>705</v>
      </c>
      <c r="K4246" s="3" t="s">
        <v>4</v>
      </c>
      <c r="L4246" s="3" t="s">
        <v>697</v>
      </c>
      <c r="M4246" s="3" t="s">
        <v>35179</v>
      </c>
      <c r="N4246" s="3"/>
      <c r="O4246" s="3" t="s">
        <v>700</v>
      </c>
      <c r="P4246" s="3" t="s">
        <v>35180</v>
      </c>
      <c r="Q4246" s="3" t="s">
        <v>700</v>
      </c>
      <c r="R4246" s="3" t="s">
        <v>35181</v>
      </c>
      <c r="S4246" s="3" t="s">
        <v>728</v>
      </c>
      <c r="T4246" s="3" t="s">
        <v>35182</v>
      </c>
      <c r="U4246" s="3" t="s">
        <v>699</v>
      </c>
      <c r="V4246" s="3" t="s">
        <v>35183</v>
      </c>
      <c r="W4246" s="3" t="s">
        <v>729</v>
      </c>
      <c r="X4246" s="3" t="s">
        <v>35184</v>
      </c>
      <c r="Y4246" s="3" t="s">
        <v>728</v>
      </c>
      <c r="Z4246" s="3" t="s">
        <v>35185</v>
      </c>
      <c r="AA4246" s="3" t="s">
        <v>728</v>
      </c>
      <c r="AB4246" s="3" t="s">
        <v>35186</v>
      </c>
      <c r="AC4246" s="3" t="s">
        <v>699</v>
      </c>
      <c r="AD4246" s="3" t="s">
        <v>35187</v>
      </c>
      <c r="AE4246" s="3" t="s">
        <v>698</v>
      </c>
      <c r="AF4246" s="3" t="s">
        <v>35188</v>
      </c>
      <c r="AG4246" s="3" t="s">
        <v>700</v>
      </c>
      <c r="AH4246" s="3" t="s">
        <v>35189</v>
      </c>
      <c r="AI4246" s="3" t="s">
        <v>730</v>
      </c>
      <c r="AJ4246" s="3" t="s">
        <v>37757</v>
      </c>
      <c r="AK4246" s="3" t="s">
        <v>699</v>
      </c>
      <c r="AL4246" s="3" t="s">
        <v>35190</v>
      </c>
      <c r="AM4246" s="3" t="s">
        <v>700</v>
      </c>
      <c r="AN4246" s="3" t="s">
        <v>35191</v>
      </c>
      <c r="AO4246" s="3" t="s">
        <v>728</v>
      </c>
      <c r="AP4246" s="3" t="s">
        <v>35192</v>
      </c>
      <c r="AQ4246" s="3" t="s">
        <v>700</v>
      </c>
      <c r="AR4246" s="3" t="s">
        <v>35193</v>
      </c>
      <c r="AS4246" s="3" t="s">
        <v>699</v>
      </c>
      <c r="AT4246" s="3" t="s">
        <v>35194</v>
      </c>
      <c r="AU4246" s="3" t="s">
        <v>700</v>
      </c>
      <c r="AV4246" s="3" t="s">
        <v>35195</v>
      </c>
      <c r="AW4246" s="3" t="s">
        <v>728</v>
      </c>
      <c r="AX4246" s="3" t="s">
        <v>35196</v>
      </c>
      <c r="AY4246" s="3" t="s">
        <v>699</v>
      </c>
      <c r="AZ4246" s="3" t="s">
        <v>35197</v>
      </c>
      <c r="BA4246" s="3" t="s">
        <v>700</v>
      </c>
      <c r="BB4246" s="3" t="s">
        <v>35198</v>
      </c>
    </row>
    <row r="4247" spans="1:54" ht="201.6" x14ac:dyDescent="0.3">
      <c r="A4247" s="3" t="s">
        <v>667</v>
      </c>
      <c r="B4247" s="3" t="s">
        <v>836</v>
      </c>
      <c r="C4247" s="3" t="s">
        <v>10475</v>
      </c>
      <c r="D4247" s="3" t="s">
        <v>35077</v>
      </c>
      <c r="E4247" s="3">
        <v>519</v>
      </c>
      <c r="F4247" s="3" t="s">
        <v>37838</v>
      </c>
      <c r="G4247" s="3" t="s">
        <v>694</v>
      </c>
      <c r="H4247" s="3" t="s">
        <v>35199</v>
      </c>
      <c r="I4247" s="3" t="s">
        <v>1861</v>
      </c>
      <c r="J4247" s="3" t="s">
        <v>705</v>
      </c>
      <c r="K4247" s="3" t="s">
        <v>4</v>
      </c>
      <c r="L4247" s="3" t="s">
        <v>697</v>
      </c>
      <c r="M4247" s="3" t="s">
        <v>35200</v>
      </c>
      <c r="N4247" s="3"/>
      <c r="O4247" s="3" t="s">
        <v>729</v>
      </c>
      <c r="P4247" s="3" t="s">
        <v>35201</v>
      </c>
      <c r="Q4247" s="3" t="s">
        <v>700</v>
      </c>
      <c r="R4247" s="3" t="s">
        <v>35202</v>
      </c>
      <c r="S4247" s="3" t="s">
        <v>699</v>
      </c>
      <c r="T4247" s="3" t="s">
        <v>35203</v>
      </c>
      <c r="U4247" s="3" t="s">
        <v>731</v>
      </c>
      <c r="V4247" s="3" t="s">
        <v>35204</v>
      </c>
      <c r="W4247" s="3" t="s">
        <v>699</v>
      </c>
      <c r="X4247" s="3" t="s">
        <v>35205</v>
      </c>
      <c r="Y4247" s="3" t="s">
        <v>698</v>
      </c>
      <c r="Z4247" s="3" t="s">
        <v>35206</v>
      </c>
      <c r="AA4247" s="3" t="s">
        <v>699</v>
      </c>
      <c r="AB4247" s="3" t="s">
        <v>35207</v>
      </c>
      <c r="AC4247" s="3" t="s">
        <v>729</v>
      </c>
      <c r="AE4247" s="3" t="s">
        <v>731</v>
      </c>
      <c r="AF4247" s="3" t="s">
        <v>35208</v>
      </c>
      <c r="AG4247" s="3" t="s">
        <v>728</v>
      </c>
      <c r="AH4247" s="3" t="s">
        <v>35209</v>
      </c>
      <c r="AI4247" s="3" t="s">
        <v>728</v>
      </c>
      <c r="AJ4247" s="3" t="s">
        <v>37758</v>
      </c>
      <c r="AK4247" s="3" t="s">
        <v>699</v>
      </c>
      <c r="AL4247" s="3" t="s">
        <v>35210</v>
      </c>
      <c r="AM4247" s="3" t="s">
        <v>700</v>
      </c>
      <c r="AN4247" s="3" t="s">
        <v>35211</v>
      </c>
      <c r="AO4247" s="3" t="s">
        <v>700</v>
      </c>
      <c r="AP4247" s="3" t="s">
        <v>35212</v>
      </c>
      <c r="AQ4247" s="3" t="s">
        <v>698</v>
      </c>
      <c r="AR4247" s="3" t="s">
        <v>35213</v>
      </c>
      <c r="AS4247" s="3" t="s">
        <v>698</v>
      </c>
      <c r="AT4247" s="3" t="s">
        <v>35214</v>
      </c>
      <c r="AU4247" s="3" t="s">
        <v>700</v>
      </c>
      <c r="AV4247" s="3" t="s">
        <v>35215</v>
      </c>
      <c r="AW4247" s="3" t="s">
        <v>700</v>
      </c>
      <c r="AX4247" s="3" t="s">
        <v>35216</v>
      </c>
      <c r="AY4247" s="3" t="s">
        <v>699</v>
      </c>
      <c r="AZ4247" s="3" t="s">
        <v>35217</v>
      </c>
      <c r="BA4247" s="3" t="s">
        <v>700</v>
      </c>
      <c r="BB4247" s="3" t="s">
        <v>35218</v>
      </c>
    </row>
    <row r="4248" spans="1:54" ht="86.4" x14ac:dyDescent="0.3">
      <c r="A4248" s="3" t="s">
        <v>667</v>
      </c>
      <c r="B4248" s="3" t="s">
        <v>35219</v>
      </c>
      <c r="C4248" s="3" t="s">
        <v>35220</v>
      </c>
      <c r="D4248" s="3" t="s">
        <v>35077</v>
      </c>
      <c r="E4248" s="3">
        <v>520</v>
      </c>
      <c r="F4248" s="3" t="s">
        <v>37848</v>
      </c>
      <c r="G4248" s="3" t="s">
        <v>694</v>
      </c>
      <c r="H4248" s="3" t="s">
        <v>2714</v>
      </c>
      <c r="I4248" s="3"/>
      <c r="J4248" s="3" t="s">
        <v>697</v>
      </c>
      <c r="K4248" s="3" t="s">
        <v>4</v>
      </c>
      <c r="L4248" s="3" t="s">
        <v>697</v>
      </c>
      <c r="M4248" s="3" t="s">
        <v>35079</v>
      </c>
      <c r="N4248" s="3"/>
      <c r="O4248" s="3" t="s">
        <v>729</v>
      </c>
      <c r="P4248" s="3"/>
      <c r="Q4248" s="3" t="s">
        <v>729</v>
      </c>
      <c r="R4248" s="3" t="s">
        <v>35101</v>
      </c>
      <c r="S4248" s="3" t="s">
        <v>728</v>
      </c>
      <c r="T4248" s="3"/>
      <c r="U4248" s="3" t="s">
        <v>731</v>
      </c>
      <c r="W4248" s="3" t="s">
        <v>729</v>
      </c>
      <c r="Y4248" s="3" t="s">
        <v>728</v>
      </c>
      <c r="AA4248" s="3" t="s">
        <v>730</v>
      </c>
      <c r="AC4248" s="3" t="s">
        <v>728</v>
      </c>
      <c r="AE4248" s="3" t="s">
        <v>729</v>
      </c>
      <c r="AG4248" s="3" t="s">
        <v>728</v>
      </c>
      <c r="AI4248" s="3" t="s">
        <v>730</v>
      </c>
      <c r="AJ4248" s="3" t="s">
        <v>37753</v>
      </c>
      <c r="AK4248" s="3" t="s">
        <v>728</v>
      </c>
      <c r="AM4248" s="3" t="s">
        <v>728</v>
      </c>
      <c r="AO4248" s="3" t="s">
        <v>728</v>
      </c>
      <c r="AP4248" s="3" t="s">
        <v>35221</v>
      </c>
      <c r="AQ4248" s="3" t="s">
        <v>728</v>
      </c>
      <c r="AS4248" s="3" t="s">
        <v>730</v>
      </c>
      <c r="AU4248" s="3" t="s">
        <v>728</v>
      </c>
      <c r="AW4248" s="3" t="s">
        <v>728</v>
      </c>
      <c r="AX4248" s="3" t="s">
        <v>35142</v>
      </c>
      <c r="AY4248" s="3" t="s">
        <v>729</v>
      </c>
      <c r="BA4248" s="3" t="s">
        <v>730</v>
      </c>
    </row>
    <row r="4249" spans="1:54" ht="230.4" x14ac:dyDescent="0.3">
      <c r="A4249" s="3" t="s">
        <v>667</v>
      </c>
      <c r="B4249" s="3" t="s">
        <v>35222</v>
      </c>
      <c r="C4249" s="3" t="s">
        <v>35223</v>
      </c>
      <c r="D4249" s="3" t="s">
        <v>35077</v>
      </c>
      <c r="E4249" s="3">
        <v>521</v>
      </c>
      <c r="F4249" s="3" t="s">
        <v>37829</v>
      </c>
      <c r="G4249" s="3" t="s">
        <v>694</v>
      </c>
      <c r="H4249" s="3"/>
      <c r="I4249" s="3" t="s">
        <v>34044</v>
      </c>
      <c r="J4249" s="3" t="s">
        <v>705</v>
      </c>
      <c r="K4249" s="3" t="s">
        <v>4</v>
      </c>
      <c r="L4249" s="3" t="s">
        <v>705</v>
      </c>
      <c r="N4249" s="3"/>
      <c r="O4249" s="3" t="s">
        <v>729</v>
      </c>
      <c r="P4249" s="3" t="s">
        <v>35224</v>
      </c>
      <c r="Q4249" s="3" t="s">
        <v>728</v>
      </c>
      <c r="R4249" s="3"/>
      <c r="S4249" s="3" t="s">
        <v>730</v>
      </c>
      <c r="T4249" s="3" t="s">
        <v>35225</v>
      </c>
      <c r="U4249" s="3" t="s">
        <v>712</v>
      </c>
      <c r="V4249" s="3" t="s">
        <v>35226</v>
      </c>
      <c r="W4249" s="3" t="s">
        <v>699</v>
      </c>
      <c r="X4249" s="3" t="s">
        <v>35227</v>
      </c>
      <c r="Y4249" s="3" t="s">
        <v>730</v>
      </c>
      <c r="Z4249" s="3" t="s">
        <v>35228</v>
      </c>
      <c r="AA4249" s="3" t="s">
        <v>700</v>
      </c>
      <c r="AC4249" s="3" t="s">
        <v>700</v>
      </c>
      <c r="AE4249" s="3" t="s">
        <v>786</v>
      </c>
      <c r="AF4249" s="3" t="s">
        <v>35229</v>
      </c>
      <c r="AG4249" s="3" t="s">
        <v>728</v>
      </c>
      <c r="AH4249" s="3" t="s">
        <v>35230</v>
      </c>
      <c r="AI4249" s="3" t="s">
        <v>699</v>
      </c>
      <c r="AJ4249" s="3" t="s">
        <v>37759</v>
      </c>
      <c r="AK4249" s="3" t="s">
        <v>699</v>
      </c>
      <c r="AL4249" s="3" t="s">
        <v>35231</v>
      </c>
      <c r="AM4249" s="3" t="s">
        <v>700</v>
      </c>
      <c r="AO4249" s="3" t="s">
        <v>700</v>
      </c>
      <c r="AP4249" s="3" t="s">
        <v>35232</v>
      </c>
      <c r="AQ4249" s="3" t="s">
        <v>728</v>
      </c>
      <c r="AR4249" s="3" t="s">
        <v>35233</v>
      </c>
      <c r="AS4249" s="3" t="s">
        <v>727</v>
      </c>
      <c r="AU4249" s="3" t="s">
        <v>790</v>
      </c>
      <c r="AW4249" s="3" t="s">
        <v>790</v>
      </c>
      <c r="AY4249" s="3" t="s">
        <v>700</v>
      </c>
      <c r="AZ4249" s="3" t="s">
        <v>35234</v>
      </c>
      <c r="BA4249" s="3" t="s">
        <v>790</v>
      </c>
      <c r="BB4249" s="3" t="s">
        <v>35235</v>
      </c>
    </row>
    <row r="4250" spans="1:54" ht="201.6" x14ac:dyDescent="0.3">
      <c r="A4250" s="3" t="s">
        <v>667</v>
      </c>
      <c r="B4250" s="3" t="s">
        <v>25626</v>
      </c>
      <c r="C4250" s="3" t="s">
        <v>8301</v>
      </c>
      <c r="D4250" s="3" t="s">
        <v>35077</v>
      </c>
      <c r="E4250" s="3">
        <v>522</v>
      </c>
      <c r="F4250" s="3" t="s">
        <v>37836</v>
      </c>
      <c r="G4250" s="3" t="s">
        <v>752</v>
      </c>
      <c r="H4250" s="3" t="s">
        <v>35236</v>
      </c>
      <c r="I4250" s="3"/>
      <c r="J4250" s="3" t="s">
        <v>697</v>
      </c>
      <c r="K4250" s="3" t="s">
        <v>4</v>
      </c>
      <c r="L4250" s="3" t="s">
        <v>697</v>
      </c>
      <c r="N4250" s="3"/>
      <c r="O4250" s="3" t="s">
        <v>700</v>
      </c>
      <c r="P4250" s="3" t="s">
        <v>35237</v>
      </c>
      <c r="Q4250" s="3" t="s">
        <v>700</v>
      </c>
      <c r="R4250" s="3" t="s">
        <v>35238</v>
      </c>
      <c r="S4250" s="3" t="s">
        <v>729</v>
      </c>
      <c r="T4250" s="3" t="s">
        <v>35239</v>
      </c>
      <c r="U4250" s="3" t="s">
        <v>731</v>
      </c>
      <c r="V4250" s="3" t="s">
        <v>35240</v>
      </c>
      <c r="W4250" s="3" t="s">
        <v>728</v>
      </c>
      <c r="X4250" s="3" t="s">
        <v>35241</v>
      </c>
      <c r="Y4250" s="3" t="s">
        <v>700</v>
      </c>
      <c r="Z4250" s="3" t="s">
        <v>35242</v>
      </c>
      <c r="AA4250" s="3" t="s">
        <v>729</v>
      </c>
      <c r="AB4250" s="3" t="s">
        <v>35243</v>
      </c>
      <c r="AC4250" s="3" t="s">
        <v>699</v>
      </c>
      <c r="AD4250" s="3" t="s">
        <v>35244</v>
      </c>
      <c r="AE4250" s="3" t="s">
        <v>699</v>
      </c>
      <c r="AF4250" s="3" t="s">
        <v>35245</v>
      </c>
      <c r="AG4250" s="3" t="s">
        <v>700</v>
      </c>
      <c r="AH4250" s="3" t="s">
        <v>35246</v>
      </c>
      <c r="AI4250" s="3" t="s">
        <v>700</v>
      </c>
      <c r="AJ4250" s="3" t="s">
        <v>37760</v>
      </c>
      <c r="AK4250" s="3" t="s">
        <v>700</v>
      </c>
      <c r="AL4250" s="3" t="s">
        <v>35247</v>
      </c>
      <c r="AM4250" s="3" t="s">
        <v>700</v>
      </c>
      <c r="AN4250" s="3" t="s">
        <v>35248</v>
      </c>
      <c r="AO4250" s="3" t="s">
        <v>700</v>
      </c>
      <c r="AP4250" s="3" t="s">
        <v>35249</v>
      </c>
      <c r="AQ4250" s="3" t="s">
        <v>700</v>
      </c>
      <c r="AR4250" s="3" t="s">
        <v>35250</v>
      </c>
      <c r="AS4250" s="3" t="s">
        <v>698</v>
      </c>
      <c r="AT4250" s="3" t="s">
        <v>35251</v>
      </c>
      <c r="AU4250" s="3" t="s">
        <v>698</v>
      </c>
      <c r="AV4250" s="3" t="s">
        <v>35252</v>
      </c>
      <c r="AW4250" s="3" t="s">
        <v>700</v>
      </c>
      <c r="AX4250" s="3" t="s">
        <v>35253</v>
      </c>
      <c r="AY4250" s="3" t="s">
        <v>699</v>
      </c>
      <c r="AZ4250" s="3" t="s">
        <v>35254</v>
      </c>
      <c r="BA4250" s="3" t="s">
        <v>700</v>
      </c>
      <c r="BB4250" s="3" t="s">
        <v>35255</v>
      </c>
    </row>
    <row r="4251" spans="1:54" ht="158.4" x14ac:dyDescent="0.3">
      <c r="A4251" s="3" t="s">
        <v>667</v>
      </c>
      <c r="B4251" s="3" t="s">
        <v>15608</v>
      </c>
      <c r="C4251" s="3" t="s">
        <v>8301</v>
      </c>
      <c r="D4251" s="3" t="s">
        <v>35077</v>
      </c>
      <c r="E4251" s="3">
        <v>523</v>
      </c>
      <c r="F4251" s="3" t="s">
        <v>37863</v>
      </c>
      <c r="G4251" s="3" t="s">
        <v>694</v>
      </c>
      <c r="H4251" s="3" t="s">
        <v>35256</v>
      </c>
      <c r="I4251" s="3"/>
      <c r="J4251" s="3" t="s">
        <v>697</v>
      </c>
      <c r="K4251" s="3" t="s">
        <v>4</v>
      </c>
      <c r="L4251" s="3" t="s">
        <v>705</v>
      </c>
      <c r="M4251" s="3" t="s">
        <v>35079</v>
      </c>
      <c r="N4251" s="3"/>
      <c r="O4251" s="3" t="s">
        <v>729</v>
      </c>
      <c r="P4251" s="3" t="s">
        <v>35257</v>
      </c>
      <c r="Q4251" s="3" t="s">
        <v>729</v>
      </c>
      <c r="R4251" s="3" t="s">
        <v>35258</v>
      </c>
      <c r="S4251" s="3" t="s">
        <v>728</v>
      </c>
      <c r="T4251" s="3" t="s">
        <v>35259</v>
      </c>
      <c r="U4251" s="3" t="s">
        <v>731</v>
      </c>
      <c r="V4251" s="3" t="s">
        <v>35260</v>
      </c>
      <c r="W4251" s="3" t="s">
        <v>729</v>
      </c>
      <c r="X4251" s="3" t="s">
        <v>35261</v>
      </c>
      <c r="Y4251" s="3" t="s">
        <v>728</v>
      </c>
      <c r="Z4251" s="3" t="s">
        <v>35262</v>
      </c>
      <c r="AA4251" s="3" t="s">
        <v>730</v>
      </c>
      <c r="AC4251" s="3" t="s">
        <v>728</v>
      </c>
      <c r="AD4251" s="3" t="s">
        <v>35263</v>
      </c>
      <c r="AE4251" s="3" t="s">
        <v>729</v>
      </c>
      <c r="AF4251" s="3" t="s">
        <v>35264</v>
      </c>
      <c r="AG4251" s="3" t="s">
        <v>728</v>
      </c>
      <c r="AI4251" s="3" t="s">
        <v>730</v>
      </c>
      <c r="AJ4251" s="3" t="s">
        <v>37761</v>
      </c>
      <c r="AK4251" s="3" t="s">
        <v>728</v>
      </c>
      <c r="AM4251" s="3" t="s">
        <v>700</v>
      </c>
      <c r="AO4251" s="3" t="s">
        <v>728</v>
      </c>
      <c r="AP4251" s="3" t="s">
        <v>35265</v>
      </c>
      <c r="AQ4251" s="3" t="s">
        <v>728</v>
      </c>
      <c r="AR4251" s="3" t="s">
        <v>35266</v>
      </c>
      <c r="AS4251" s="3" t="s">
        <v>730</v>
      </c>
      <c r="AT4251" s="3" t="s">
        <v>35267</v>
      </c>
      <c r="AU4251" s="3" t="s">
        <v>728</v>
      </c>
      <c r="AW4251" s="3" t="s">
        <v>728</v>
      </c>
      <c r="AX4251" s="3" t="s">
        <v>35268</v>
      </c>
      <c r="AY4251" s="3" t="s">
        <v>729</v>
      </c>
      <c r="BA4251" s="3" t="s">
        <v>730</v>
      </c>
      <c r="BB4251" s="3" t="s">
        <v>35269</v>
      </c>
    </row>
    <row r="4252" spans="1:54" ht="86.4" x14ac:dyDescent="0.3">
      <c r="A4252" s="3" t="s">
        <v>667</v>
      </c>
      <c r="B4252" s="3" t="s">
        <v>14011</v>
      </c>
      <c r="C4252" s="3" t="s">
        <v>35270</v>
      </c>
      <c r="D4252" s="3" t="s">
        <v>35077</v>
      </c>
      <c r="E4252" s="3">
        <v>524</v>
      </c>
      <c r="F4252" s="3" t="s">
        <v>37820</v>
      </c>
      <c r="G4252" s="3" t="s">
        <v>694</v>
      </c>
      <c r="H4252" s="3" t="s">
        <v>1236</v>
      </c>
      <c r="I4252" s="3"/>
      <c r="J4252" s="3" t="s">
        <v>697</v>
      </c>
      <c r="K4252" s="3" t="s">
        <v>4</v>
      </c>
      <c r="L4252" s="3" t="s">
        <v>697</v>
      </c>
      <c r="M4252" s="3" t="s">
        <v>35079</v>
      </c>
      <c r="N4252" s="3"/>
      <c r="O4252" s="3" t="s">
        <v>729</v>
      </c>
      <c r="P4252" s="3"/>
      <c r="Q4252" s="3" t="s">
        <v>728</v>
      </c>
      <c r="R4252" s="3"/>
      <c r="S4252" s="3" t="s">
        <v>700</v>
      </c>
      <c r="T4252" s="3" t="s">
        <v>35271</v>
      </c>
      <c r="U4252" s="3" t="s">
        <v>731</v>
      </c>
      <c r="W4252" s="3" t="s">
        <v>729</v>
      </c>
      <c r="Y4252" s="3" t="s">
        <v>728</v>
      </c>
      <c r="AA4252" s="3" t="s">
        <v>728</v>
      </c>
      <c r="AC4252" s="3" t="s">
        <v>729</v>
      </c>
      <c r="AE4252" s="3" t="s">
        <v>729</v>
      </c>
      <c r="AG4252" s="3" t="s">
        <v>728</v>
      </c>
      <c r="AI4252" s="3" t="s">
        <v>730</v>
      </c>
      <c r="AJ4252" s="3" t="s">
        <v>37762</v>
      </c>
      <c r="AK4252" s="3" t="s">
        <v>728</v>
      </c>
      <c r="AM4252" s="3" t="s">
        <v>728</v>
      </c>
      <c r="AO4252" s="3" t="s">
        <v>728</v>
      </c>
      <c r="AP4252" s="3" t="s">
        <v>35272</v>
      </c>
      <c r="AQ4252" s="3" t="s">
        <v>728</v>
      </c>
      <c r="AS4252" s="3" t="s">
        <v>730</v>
      </c>
      <c r="AU4252" s="3" t="s">
        <v>728</v>
      </c>
      <c r="AW4252" s="3" t="s">
        <v>728</v>
      </c>
      <c r="AX4252" s="3" t="s">
        <v>35273</v>
      </c>
      <c r="AY4252" s="3" t="s">
        <v>729</v>
      </c>
      <c r="BA4252" s="3" t="s">
        <v>730</v>
      </c>
    </row>
    <row r="4253" spans="1:54" ht="86.4" x14ac:dyDescent="0.3">
      <c r="A4253" s="3" t="s">
        <v>667</v>
      </c>
      <c r="B4253" s="3" t="s">
        <v>26333</v>
      </c>
      <c r="C4253" s="3" t="s">
        <v>19119</v>
      </c>
      <c r="D4253" s="3" t="s">
        <v>35077</v>
      </c>
      <c r="E4253" s="3">
        <v>525</v>
      </c>
      <c r="F4253" s="3" t="s">
        <v>37850</v>
      </c>
      <c r="G4253" s="3" t="s">
        <v>694</v>
      </c>
      <c r="H4253" s="3" t="s">
        <v>35274</v>
      </c>
      <c r="I4253" s="3"/>
      <c r="J4253" s="3" t="s">
        <v>697</v>
      </c>
      <c r="K4253" s="3" t="s">
        <v>4</v>
      </c>
      <c r="L4253" s="3" t="s">
        <v>697</v>
      </c>
      <c r="M4253" s="3" t="s">
        <v>35079</v>
      </c>
      <c r="N4253" s="3"/>
      <c r="O4253" s="3" t="s">
        <v>729</v>
      </c>
      <c r="P4253" s="3"/>
      <c r="Q4253" s="3" t="s">
        <v>729</v>
      </c>
      <c r="R4253" s="3" t="s">
        <v>35101</v>
      </c>
      <c r="S4253" s="3" t="s">
        <v>728</v>
      </c>
      <c r="T4253" s="3"/>
      <c r="U4253" s="3" t="s">
        <v>731</v>
      </c>
      <c r="W4253" s="3" t="s">
        <v>729</v>
      </c>
      <c r="Y4253" s="3" t="s">
        <v>728</v>
      </c>
      <c r="AA4253" s="3" t="s">
        <v>730</v>
      </c>
      <c r="AC4253" s="3" t="s">
        <v>728</v>
      </c>
      <c r="AE4253" s="3" t="s">
        <v>729</v>
      </c>
      <c r="AG4253" s="3" t="s">
        <v>728</v>
      </c>
      <c r="AI4253" s="3" t="s">
        <v>730</v>
      </c>
      <c r="AJ4253" s="3" t="s">
        <v>37763</v>
      </c>
      <c r="AK4253" s="3" t="s">
        <v>728</v>
      </c>
      <c r="AM4253" s="3" t="s">
        <v>728</v>
      </c>
      <c r="AO4253" s="3" t="s">
        <v>728</v>
      </c>
      <c r="AP4253" s="3" t="s">
        <v>35275</v>
      </c>
      <c r="AQ4253" s="3" t="s">
        <v>700</v>
      </c>
      <c r="AS4253" s="3" t="s">
        <v>698</v>
      </c>
      <c r="AU4253" s="3" t="s">
        <v>700</v>
      </c>
      <c r="AW4253" s="3" t="s">
        <v>728</v>
      </c>
      <c r="AX4253" s="3" t="s">
        <v>35276</v>
      </c>
      <c r="AY4253" s="3" t="s">
        <v>729</v>
      </c>
      <c r="BA4253" s="3" t="s">
        <v>698</v>
      </c>
    </row>
    <row r="4254" spans="1:54" ht="86.4" x14ac:dyDescent="0.3">
      <c r="A4254" s="3" t="s">
        <v>667</v>
      </c>
      <c r="B4254" s="3" t="s">
        <v>15789</v>
      </c>
      <c r="C4254" s="3" t="s">
        <v>23146</v>
      </c>
      <c r="D4254" s="3" t="s">
        <v>35077</v>
      </c>
      <c r="E4254" s="3">
        <v>526</v>
      </c>
      <c r="F4254" s="3" t="s">
        <v>37862</v>
      </c>
      <c r="G4254" s="3" t="s">
        <v>694</v>
      </c>
      <c r="H4254" s="3" t="s">
        <v>10021</v>
      </c>
      <c r="I4254" s="3"/>
      <c r="J4254" s="3" t="s">
        <v>697</v>
      </c>
      <c r="K4254" s="3" t="s">
        <v>4</v>
      </c>
      <c r="L4254" s="3" t="s">
        <v>697</v>
      </c>
      <c r="M4254" s="3" t="s">
        <v>35079</v>
      </c>
      <c r="N4254" s="3"/>
      <c r="O4254" s="3" t="s">
        <v>729</v>
      </c>
      <c r="P4254" s="3"/>
      <c r="Q4254" s="3" t="s">
        <v>729</v>
      </c>
      <c r="R4254" s="3" t="s">
        <v>35101</v>
      </c>
      <c r="S4254" s="3" t="s">
        <v>728</v>
      </c>
      <c r="T4254" s="3"/>
      <c r="U4254" s="3" t="s">
        <v>731</v>
      </c>
      <c r="W4254" s="3" t="s">
        <v>729</v>
      </c>
      <c r="Y4254" s="3" t="s">
        <v>728</v>
      </c>
      <c r="AA4254" s="3" t="s">
        <v>730</v>
      </c>
      <c r="AC4254" s="3" t="s">
        <v>728</v>
      </c>
      <c r="AE4254" s="3" t="s">
        <v>729</v>
      </c>
      <c r="AG4254" s="3" t="s">
        <v>728</v>
      </c>
      <c r="AI4254" s="3" t="s">
        <v>730</v>
      </c>
      <c r="AJ4254" s="3" t="s">
        <v>37764</v>
      </c>
      <c r="AK4254" s="3" t="s">
        <v>728</v>
      </c>
      <c r="AM4254" s="3" t="s">
        <v>728</v>
      </c>
      <c r="AO4254" s="3" t="s">
        <v>728</v>
      </c>
      <c r="AP4254" s="3" t="s">
        <v>35277</v>
      </c>
      <c r="AQ4254" s="3" t="s">
        <v>728</v>
      </c>
      <c r="AS4254" s="3" t="s">
        <v>730</v>
      </c>
      <c r="AT4254" s="3" t="s">
        <v>35278</v>
      </c>
      <c r="AU4254" s="3" t="s">
        <v>728</v>
      </c>
      <c r="AW4254" s="3" t="s">
        <v>728</v>
      </c>
      <c r="AX4254" s="3" t="s">
        <v>35279</v>
      </c>
      <c r="AY4254" s="3" t="s">
        <v>729</v>
      </c>
      <c r="BA4254" s="3" t="s">
        <v>730</v>
      </c>
    </row>
    <row r="4255" spans="1:54" ht="115.2" x14ac:dyDescent="0.3">
      <c r="A4255" s="3" t="s">
        <v>667</v>
      </c>
      <c r="B4255" s="3" t="s">
        <v>892</v>
      </c>
      <c r="C4255" s="3" t="s">
        <v>35280</v>
      </c>
      <c r="D4255" s="3" t="s">
        <v>35077</v>
      </c>
      <c r="E4255" s="3">
        <v>527</v>
      </c>
      <c r="F4255" s="3" t="s">
        <v>37886</v>
      </c>
      <c r="G4255" s="3" t="s">
        <v>694</v>
      </c>
      <c r="H4255" s="3" t="s">
        <v>4695</v>
      </c>
      <c r="I4255" s="3" t="s">
        <v>35281</v>
      </c>
      <c r="J4255" s="3" t="s">
        <v>697</v>
      </c>
      <c r="K4255" s="3" t="s">
        <v>4</v>
      </c>
      <c r="L4255" s="3" t="s">
        <v>697</v>
      </c>
      <c r="M4255" s="3" t="s">
        <v>35282</v>
      </c>
      <c r="N4255" s="3"/>
      <c r="O4255" s="3" t="s">
        <v>729</v>
      </c>
      <c r="P4255" s="3" t="s">
        <v>35283</v>
      </c>
      <c r="Q4255" s="3" t="s">
        <v>729</v>
      </c>
      <c r="R4255" s="3" t="s">
        <v>35284</v>
      </c>
      <c r="S4255" s="3" t="s">
        <v>730</v>
      </c>
      <c r="T4255" s="3"/>
      <c r="U4255" s="3" t="s">
        <v>731</v>
      </c>
      <c r="V4255" s="3" t="s">
        <v>35285</v>
      </c>
      <c r="W4255" s="3" t="s">
        <v>729</v>
      </c>
      <c r="X4255" s="3" t="s">
        <v>35286</v>
      </c>
      <c r="Y4255" s="3" t="s">
        <v>728</v>
      </c>
      <c r="AA4255" s="3" t="s">
        <v>728</v>
      </c>
      <c r="AC4255" s="3" t="s">
        <v>729</v>
      </c>
      <c r="AE4255" s="3" t="s">
        <v>729</v>
      </c>
      <c r="AG4255" s="3" t="s">
        <v>730</v>
      </c>
      <c r="AI4255" s="3" t="s">
        <v>730</v>
      </c>
      <c r="AJ4255" s="3" t="s">
        <v>37765</v>
      </c>
      <c r="AK4255" s="3" t="s">
        <v>728</v>
      </c>
      <c r="AM4255" s="3" t="s">
        <v>699</v>
      </c>
      <c r="AO4255" s="3" t="s">
        <v>728</v>
      </c>
      <c r="AP4255" s="3" t="s">
        <v>35287</v>
      </c>
      <c r="AQ4255" s="3" t="s">
        <v>728</v>
      </c>
      <c r="AS4255" s="3" t="s">
        <v>728</v>
      </c>
      <c r="AU4255" s="3" t="s">
        <v>728</v>
      </c>
      <c r="AV4255" s="3" t="s">
        <v>35288</v>
      </c>
      <c r="AW4255" s="3" t="s">
        <v>729</v>
      </c>
      <c r="AY4255" s="3" t="s">
        <v>729</v>
      </c>
      <c r="BA4255" s="3" t="s">
        <v>730</v>
      </c>
    </row>
    <row r="4256" spans="1:54" ht="86.4" x14ac:dyDescent="0.3">
      <c r="A4256" s="3" t="s">
        <v>667</v>
      </c>
      <c r="B4256" s="3" t="s">
        <v>7900</v>
      </c>
      <c r="C4256" s="3" t="s">
        <v>2509</v>
      </c>
      <c r="D4256" s="3" t="s">
        <v>35077</v>
      </c>
      <c r="E4256" s="3">
        <v>528</v>
      </c>
      <c r="F4256" s="3" t="s">
        <v>37842</v>
      </c>
      <c r="G4256" s="3" t="s">
        <v>694</v>
      </c>
      <c r="H4256" s="3" t="s">
        <v>1236</v>
      </c>
      <c r="I4256" s="3"/>
      <c r="J4256" s="3" t="s">
        <v>697</v>
      </c>
      <c r="K4256" s="3" t="s">
        <v>4</v>
      </c>
      <c r="L4256" s="3" t="s">
        <v>697</v>
      </c>
      <c r="M4256" s="3" t="s">
        <v>35079</v>
      </c>
      <c r="N4256" s="3"/>
      <c r="O4256" s="3" t="s">
        <v>730</v>
      </c>
      <c r="P4256" s="3" t="s">
        <v>35289</v>
      </c>
      <c r="Q4256" s="3" t="s">
        <v>728</v>
      </c>
      <c r="R4256" s="3" t="s">
        <v>35290</v>
      </c>
      <c r="S4256" s="3" t="s">
        <v>730</v>
      </c>
      <c r="T4256" s="3" t="s">
        <v>35291</v>
      </c>
      <c r="U4256" s="3" t="s">
        <v>731</v>
      </c>
      <c r="W4256" s="3" t="s">
        <v>729</v>
      </c>
      <c r="Y4256" s="3" t="s">
        <v>699</v>
      </c>
      <c r="AA4256" s="3" t="s">
        <v>730</v>
      </c>
      <c r="AC4256" s="3" t="s">
        <v>729</v>
      </c>
      <c r="AE4256" s="3" t="s">
        <v>712</v>
      </c>
      <c r="AG4256" s="3" t="s">
        <v>728</v>
      </c>
      <c r="AI4256" s="3" t="s">
        <v>728</v>
      </c>
      <c r="AJ4256" s="3" t="s">
        <v>37766</v>
      </c>
      <c r="AK4256" s="3" t="s">
        <v>729</v>
      </c>
      <c r="AL4256" s="3" t="s">
        <v>35292</v>
      </c>
      <c r="AM4256" s="3" t="s">
        <v>728</v>
      </c>
      <c r="AN4256" s="3" t="s">
        <v>35293</v>
      </c>
      <c r="AO4256" s="3" t="s">
        <v>700</v>
      </c>
      <c r="AP4256" s="3" t="s">
        <v>35294</v>
      </c>
      <c r="AQ4256" s="3" t="s">
        <v>728</v>
      </c>
      <c r="AS4256" s="3" t="s">
        <v>698</v>
      </c>
      <c r="AU4256" s="3" t="s">
        <v>699</v>
      </c>
      <c r="AW4256" s="3" t="s">
        <v>698</v>
      </c>
      <c r="AY4256" s="3" t="s">
        <v>728</v>
      </c>
      <c r="AZ4256" s="3" t="s">
        <v>35295</v>
      </c>
      <c r="BA4256" s="3" t="s">
        <v>730</v>
      </c>
      <c r="BB4256" s="3" t="s">
        <v>35296</v>
      </c>
    </row>
    <row r="4257" spans="1:54" ht="86.4" x14ac:dyDescent="0.3">
      <c r="A4257" s="3" t="s">
        <v>667</v>
      </c>
      <c r="B4257" s="3" t="s">
        <v>1142</v>
      </c>
      <c r="C4257" s="3" t="s">
        <v>3968</v>
      </c>
      <c r="D4257" s="3" t="s">
        <v>35077</v>
      </c>
      <c r="E4257" s="3">
        <v>529</v>
      </c>
      <c r="F4257" s="3" t="s">
        <v>37837</v>
      </c>
      <c r="G4257" s="3" t="s">
        <v>694</v>
      </c>
      <c r="H4257" s="3" t="s">
        <v>3188</v>
      </c>
      <c r="I4257" s="3"/>
      <c r="J4257" s="3" t="s">
        <v>697</v>
      </c>
      <c r="K4257" s="3" t="s">
        <v>4</v>
      </c>
      <c r="L4257" s="3" t="s">
        <v>697</v>
      </c>
      <c r="M4257" s="3" t="s">
        <v>35079</v>
      </c>
      <c r="N4257" s="3"/>
      <c r="O4257" s="3" t="s">
        <v>729</v>
      </c>
      <c r="P4257" s="3"/>
      <c r="Q4257" s="3" t="s">
        <v>729</v>
      </c>
      <c r="R4257" s="3" t="s">
        <v>35297</v>
      </c>
      <c r="S4257" s="3" t="s">
        <v>728</v>
      </c>
      <c r="T4257" s="3"/>
      <c r="U4257" s="3" t="s">
        <v>731</v>
      </c>
      <c r="W4257" s="3" t="s">
        <v>731</v>
      </c>
      <c r="Y4257" s="3" t="s">
        <v>728</v>
      </c>
      <c r="AA4257" s="3" t="s">
        <v>730</v>
      </c>
      <c r="AC4257" s="3" t="s">
        <v>728</v>
      </c>
      <c r="AE4257" s="3" t="s">
        <v>729</v>
      </c>
      <c r="AG4257" s="3" t="s">
        <v>728</v>
      </c>
      <c r="AI4257" s="3" t="s">
        <v>730</v>
      </c>
      <c r="AJ4257" s="3" t="s">
        <v>37753</v>
      </c>
      <c r="AK4257" s="3" t="s">
        <v>728</v>
      </c>
      <c r="AM4257" s="3" t="s">
        <v>728</v>
      </c>
      <c r="AO4257" s="3" t="s">
        <v>728</v>
      </c>
      <c r="AP4257" s="3" t="s">
        <v>35298</v>
      </c>
      <c r="AQ4257" s="3" t="s">
        <v>728</v>
      </c>
      <c r="AR4257" s="3" t="s">
        <v>5232</v>
      </c>
      <c r="AS4257" s="3" t="s">
        <v>730</v>
      </c>
      <c r="AU4257" s="3" t="s">
        <v>700</v>
      </c>
      <c r="AW4257" s="3" t="s">
        <v>728</v>
      </c>
      <c r="AY4257" s="3" t="s">
        <v>699</v>
      </c>
      <c r="BA4257" s="3" t="s">
        <v>730</v>
      </c>
    </row>
    <row r="4258" spans="1:54" ht="86.4" x14ac:dyDescent="0.3">
      <c r="A4258" s="3" t="s">
        <v>667</v>
      </c>
      <c r="B4258" s="3" t="s">
        <v>1609</v>
      </c>
      <c r="C4258" s="3" t="s">
        <v>35299</v>
      </c>
      <c r="D4258" s="3" t="s">
        <v>35077</v>
      </c>
      <c r="E4258" s="3">
        <v>530</v>
      </c>
      <c r="F4258" s="3" t="s">
        <v>37846</v>
      </c>
      <c r="G4258" s="3" t="s">
        <v>694</v>
      </c>
      <c r="H4258" s="3" t="s">
        <v>1333</v>
      </c>
      <c r="I4258" s="3"/>
      <c r="J4258" s="3" t="s">
        <v>697</v>
      </c>
      <c r="K4258" s="3" t="s">
        <v>4</v>
      </c>
      <c r="L4258" s="3" t="s">
        <v>697</v>
      </c>
      <c r="M4258" s="3" t="s">
        <v>35079</v>
      </c>
      <c r="N4258" s="3"/>
      <c r="O4258" s="3" t="s">
        <v>729</v>
      </c>
      <c r="P4258" s="3"/>
      <c r="Q4258" s="3" t="s">
        <v>729</v>
      </c>
      <c r="R4258" s="3" t="s">
        <v>35300</v>
      </c>
      <c r="S4258" s="3" t="s">
        <v>728</v>
      </c>
      <c r="T4258" s="3"/>
      <c r="U4258" s="3" t="s">
        <v>731</v>
      </c>
      <c r="W4258" s="3" t="s">
        <v>731</v>
      </c>
      <c r="Y4258" s="3" t="s">
        <v>728</v>
      </c>
      <c r="AA4258" s="3" t="s">
        <v>730</v>
      </c>
      <c r="AC4258" s="3" t="s">
        <v>728</v>
      </c>
      <c r="AE4258" s="3" t="s">
        <v>729</v>
      </c>
      <c r="AG4258" s="3" t="s">
        <v>728</v>
      </c>
      <c r="AI4258" s="3" t="s">
        <v>730</v>
      </c>
      <c r="AJ4258" s="3" t="s">
        <v>37767</v>
      </c>
      <c r="AK4258" s="3" t="s">
        <v>728</v>
      </c>
      <c r="AM4258" s="3" t="s">
        <v>728</v>
      </c>
      <c r="AO4258" s="3" t="s">
        <v>728</v>
      </c>
      <c r="AP4258" s="3" t="s">
        <v>35301</v>
      </c>
      <c r="AQ4258" s="3" t="s">
        <v>728</v>
      </c>
      <c r="AS4258" s="3" t="s">
        <v>730</v>
      </c>
      <c r="AU4258" s="3" t="s">
        <v>728</v>
      </c>
      <c r="AW4258" s="3" t="s">
        <v>728</v>
      </c>
      <c r="AY4258" s="3" t="s">
        <v>729</v>
      </c>
      <c r="BA4258" s="3" t="s">
        <v>730</v>
      </c>
    </row>
    <row r="4259" spans="1:54" ht="230.4" x14ac:dyDescent="0.3">
      <c r="A4259" s="3" t="s">
        <v>667</v>
      </c>
      <c r="B4259" s="3" t="s">
        <v>1704</v>
      </c>
      <c r="C4259" s="3" t="s">
        <v>35302</v>
      </c>
      <c r="D4259" s="3" t="s">
        <v>35077</v>
      </c>
      <c r="E4259" s="3">
        <v>531</v>
      </c>
      <c r="F4259" s="3" t="s">
        <v>37864</v>
      </c>
      <c r="G4259" s="3" t="s">
        <v>694</v>
      </c>
      <c r="H4259" s="3" t="s">
        <v>34986</v>
      </c>
      <c r="I4259" s="3"/>
      <c r="J4259" s="3" t="s">
        <v>697</v>
      </c>
      <c r="K4259" s="3" t="s">
        <v>4</v>
      </c>
      <c r="L4259" s="3" t="s">
        <v>697</v>
      </c>
      <c r="N4259" s="3"/>
      <c r="O4259" s="3" t="s">
        <v>699</v>
      </c>
      <c r="P4259" s="3" t="s">
        <v>35303</v>
      </c>
      <c r="Q4259" s="3" t="s">
        <v>700</v>
      </c>
      <c r="R4259" s="3" t="s">
        <v>35304</v>
      </c>
      <c r="S4259" s="3" t="s">
        <v>700</v>
      </c>
      <c r="T4259" s="3" t="s">
        <v>35305</v>
      </c>
      <c r="U4259" s="3" t="s">
        <v>712</v>
      </c>
      <c r="V4259" s="3" t="s">
        <v>35306</v>
      </c>
      <c r="W4259" s="3" t="s">
        <v>699</v>
      </c>
      <c r="X4259" s="3" t="s">
        <v>35307</v>
      </c>
      <c r="Y4259" s="3" t="s">
        <v>698</v>
      </c>
      <c r="Z4259" s="3" t="s">
        <v>35308</v>
      </c>
      <c r="AA4259" s="3" t="s">
        <v>699</v>
      </c>
      <c r="AB4259" s="3" t="s">
        <v>35309</v>
      </c>
      <c r="AC4259" s="3" t="s">
        <v>700</v>
      </c>
      <c r="AD4259" s="3" t="s">
        <v>35310</v>
      </c>
      <c r="AE4259" s="3" t="s">
        <v>699</v>
      </c>
      <c r="AF4259" s="3" t="s">
        <v>35311</v>
      </c>
      <c r="AG4259" s="3" t="s">
        <v>700</v>
      </c>
      <c r="AH4259" s="3" t="s">
        <v>35312</v>
      </c>
      <c r="AI4259" s="3" t="s">
        <v>698</v>
      </c>
      <c r="AJ4259" s="3" t="s">
        <v>37768</v>
      </c>
      <c r="AK4259" s="3" t="s">
        <v>700</v>
      </c>
      <c r="AL4259" s="3" t="s">
        <v>35313</v>
      </c>
      <c r="AM4259" s="3" t="s">
        <v>700</v>
      </c>
      <c r="AN4259" s="3" t="s">
        <v>35314</v>
      </c>
      <c r="AO4259" s="3" t="s">
        <v>700</v>
      </c>
      <c r="AP4259" s="3" t="s">
        <v>35315</v>
      </c>
      <c r="AQ4259" s="3" t="s">
        <v>700</v>
      </c>
      <c r="AR4259" s="3" t="s">
        <v>35316</v>
      </c>
      <c r="AS4259" s="3" t="s">
        <v>699</v>
      </c>
      <c r="AT4259" s="3" t="s">
        <v>35317</v>
      </c>
      <c r="AU4259" s="3" t="s">
        <v>700</v>
      </c>
      <c r="AV4259" s="3" t="s">
        <v>35318</v>
      </c>
      <c r="AW4259" s="3" t="s">
        <v>700</v>
      </c>
      <c r="AX4259" s="3" t="s">
        <v>35319</v>
      </c>
      <c r="AY4259" s="3" t="s">
        <v>699</v>
      </c>
      <c r="AZ4259" s="3" t="s">
        <v>35320</v>
      </c>
      <c r="BA4259" s="3" t="s">
        <v>698</v>
      </c>
      <c r="BB4259" s="3" t="s">
        <v>35321</v>
      </c>
    </row>
    <row r="4260" spans="1:54" ht="86.4" x14ac:dyDescent="0.3">
      <c r="A4260" s="3" t="s">
        <v>667</v>
      </c>
      <c r="B4260" s="3" t="s">
        <v>3323</v>
      </c>
      <c r="C4260" s="3" t="s">
        <v>10023</v>
      </c>
      <c r="D4260" s="3" t="s">
        <v>35077</v>
      </c>
      <c r="E4260" s="3">
        <v>532</v>
      </c>
      <c r="F4260" s="3" t="s">
        <v>37873</v>
      </c>
      <c r="G4260" s="3" t="s">
        <v>752</v>
      </c>
      <c r="H4260" s="3" t="s">
        <v>35322</v>
      </c>
      <c r="I4260" s="3"/>
      <c r="J4260" s="3" t="s">
        <v>697</v>
      </c>
      <c r="K4260" s="3" t="s">
        <v>4</v>
      </c>
      <c r="L4260" s="3" t="s">
        <v>697</v>
      </c>
      <c r="M4260" s="3" t="s">
        <v>35079</v>
      </c>
      <c r="N4260" s="3"/>
      <c r="O4260" s="3" t="s">
        <v>730</v>
      </c>
      <c r="P4260" s="3"/>
      <c r="Q4260" s="3" t="s">
        <v>728</v>
      </c>
      <c r="R4260" s="3"/>
      <c r="S4260" s="3" t="s">
        <v>698</v>
      </c>
      <c r="T4260" s="3"/>
      <c r="U4260" s="3" t="s">
        <v>712</v>
      </c>
      <c r="V4260" s="3" t="s">
        <v>35323</v>
      </c>
      <c r="W4260" s="3" t="s">
        <v>729</v>
      </c>
      <c r="Y4260" s="3" t="s">
        <v>728</v>
      </c>
      <c r="AA4260" s="3" t="s">
        <v>729</v>
      </c>
      <c r="AC4260" s="3" t="s">
        <v>728</v>
      </c>
      <c r="AE4260" s="3" t="s">
        <v>729</v>
      </c>
      <c r="AG4260" s="3" t="s">
        <v>700</v>
      </c>
      <c r="AI4260" s="3" t="s">
        <v>730</v>
      </c>
      <c r="AJ4260" s="3" t="s">
        <v>37769</v>
      </c>
      <c r="AK4260" s="3" t="s">
        <v>728</v>
      </c>
      <c r="AM4260" s="3" t="s">
        <v>700</v>
      </c>
      <c r="AO4260" s="3" t="s">
        <v>728</v>
      </c>
      <c r="AP4260" s="3" t="s">
        <v>35324</v>
      </c>
      <c r="AQ4260" s="3" t="s">
        <v>729</v>
      </c>
      <c r="AS4260" s="3" t="s">
        <v>699</v>
      </c>
      <c r="AU4260" s="3" t="s">
        <v>698</v>
      </c>
      <c r="AW4260" s="3" t="s">
        <v>698</v>
      </c>
      <c r="AY4260" s="3" t="s">
        <v>729</v>
      </c>
      <c r="BA4260" s="3" t="s">
        <v>700</v>
      </c>
    </row>
    <row r="4261" spans="1:54" ht="86.4" x14ac:dyDescent="0.3">
      <c r="A4261" s="3" t="s">
        <v>667</v>
      </c>
      <c r="B4261" s="3" t="s">
        <v>2415</v>
      </c>
      <c r="C4261" s="3" t="s">
        <v>35325</v>
      </c>
      <c r="D4261" s="3" t="s">
        <v>35077</v>
      </c>
      <c r="E4261" s="3">
        <v>533</v>
      </c>
      <c r="F4261" s="3" t="s">
        <v>37873</v>
      </c>
      <c r="G4261" s="3" t="s">
        <v>752</v>
      </c>
      <c r="H4261" s="3" t="s">
        <v>35322</v>
      </c>
      <c r="I4261" s="3"/>
      <c r="J4261" s="3" t="s">
        <v>697</v>
      </c>
      <c r="K4261" s="3" t="s">
        <v>4</v>
      </c>
      <c r="L4261" s="3" t="s">
        <v>697</v>
      </c>
      <c r="M4261" s="3" t="s">
        <v>35326</v>
      </c>
      <c r="N4261" s="3"/>
      <c r="O4261" s="3" t="s">
        <v>730</v>
      </c>
      <c r="P4261" s="3"/>
      <c r="Q4261" s="3" t="s">
        <v>728</v>
      </c>
      <c r="R4261" s="3"/>
      <c r="S4261" s="3" t="s">
        <v>730</v>
      </c>
      <c r="T4261" s="3"/>
      <c r="U4261" s="3" t="s">
        <v>731</v>
      </c>
      <c r="V4261" s="3" t="s">
        <v>35327</v>
      </c>
      <c r="W4261" s="3" t="s">
        <v>731</v>
      </c>
      <c r="Y4261" s="3" t="s">
        <v>728</v>
      </c>
      <c r="AA4261" s="3" t="s">
        <v>729</v>
      </c>
      <c r="AC4261" s="3" t="s">
        <v>728</v>
      </c>
      <c r="AE4261" s="3" t="s">
        <v>729</v>
      </c>
      <c r="AG4261" s="3" t="s">
        <v>728</v>
      </c>
      <c r="AI4261" s="3" t="s">
        <v>730</v>
      </c>
      <c r="AJ4261" s="3" t="s">
        <v>37770</v>
      </c>
      <c r="AK4261" s="3" t="s">
        <v>728</v>
      </c>
      <c r="AM4261" s="3" t="s">
        <v>728</v>
      </c>
      <c r="AO4261" s="3" t="s">
        <v>728</v>
      </c>
      <c r="AP4261" s="3" t="s">
        <v>35328</v>
      </c>
      <c r="AQ4261" s="3" t="s">
        <v>699</v>
      </c>
      <c r="AS4261" s="3" t="s">
        <v>699</v>
      </c>
      <c r="AU4261" s="3" t="s">
        <v>728</v>
      </c>
      <c r="AW4261" s="3" t="s">
        <v>700</v>
      </c>
      <c r="AY4261" s="3" t="s">
        <v>729</v>
      </c>
      <c r="BA4261" s="3" t="s">
        <v>700</v>
      </c>
    </row>
    <row r="4262" spans="1:54" ht="86.4" x14ac:dyDescent="0.3">
      <c r="A4262" s="3" t="s">
        <v>667</v>
      </c>
      <c r="B4262" s="3" t="s">
        <v>14721</v>
      </c>
      <c r="C4262" s="3" t="s">
        <v>10023</v>
      </c>
      <c r="D4262" s="3" t="s">
        <v>35077</v>
      </c>
      <c r="E4262" s="3">
        <v>534</v>
      </c>
      <c r="F4262" s="3" t="s">
        <v>37835</v>
      </c>
      <c r="G4262" s="3" t="s">
        <v>694</v>
      </c>
      <c r="H4262" s="3" t="s">
        <v>16638</v>
      </c>
      <c r="I4262" s="3"/>
      <c r="J4262" s="3" t="s">
        <v>697</v>
      </c>
      <c r="K4262" s="3" t="s">
        <v>4</v>
      </c>
      <c r="L4262" s="3" t="s">
        <v>697</v>
      </c>
      <c r="M4262" s="3" t="s">
        <v>35079</v>
      </c>
      <c r="N4262" s="3"/>
      <c r="O4262" s="3" t="s">
        <v>729</v>
      </c>
      <c r="P4262" s="3"/>
      <c r="Q4262" s="3" t="s">
        <v>729</v>
      </c>
      <c r="R4262" s="3"/>
      <c r="S4262" s="3" t="s">
        <v>728</v>
      </c>
      <c r="T4262" s="3"/>
      <c r="U4262" s="3" t="s">
        <v>731</v>
      </c>
      <c r="V4262" s="3" t="s">
        <v>35329</v>
      </c>
      <c r="W4262" s="3" t="s">
        <v>699</v>
      </c>
      <c r="Y4262" s="3" t="s">
        <v>698</v>
      </c>
      <c r="AA4262" s="3" t="s">
        <v>730</v>
      </c>
      <c r="AC4262" s="3" t="s">
        <v>728</v>
      </c>
      <c r="AE4262" s="3" t="s">
        <v>729</v>
      </c>
      <c r="AG4262" s="3" t="s">
        <v>700</v>
      </c>
      <c r="AI4262" s="3" t="s">
        <v>730</v>
      </c>
      <c r="AJ4262" s="3" t="s">
        <v>37771</v>
      </c>
      <c r="AK4262" s="3" t="s">
        <v>728</v>
      </c>
      <c r="AM4262" s="3" t="s">
        <v>728</v>
      </c>
      <c r="AO4262" s="3" t="s">
        <v>728</v>
      </c>
      <c r="AP4262" s="3" t="s">
        <v>35330</v>
      </c>
      <c r="AQ4262" s="3" t="s">
        <v>728</v>
      </c>
      <c r="AS4262" s="3" t="s">
        <v>730</v>
      </c>
      <c r="AU4262" s="3" t="s">
        <v>699</v>
      </c>
      <c r="AW4262" s="3" t="s">
        <v>698</v>
      </c>
      <c r="AY4262" s="3" t="s">
        <v>729</v>
      </c>
      <c r="BA4262" s="3" t="s">
        <v>730</v>
      </c>
    </row>
    <row r="4263" spans="1:54" ht="86.4" x14ac:dyDescent="0.3">
      <c r="A4263" s="3" t="s">
        <v>667</v>
      </c>
      <c r="B4263" s="3" t="s">
        <v>15595</v>
      </c>
      <c r="C4263" s="3" t="s">
        <v>19195</v>
      </c>
      <c r="D4263" s="3" t="s">
        <v>35077</v>
      </c>
      <c r="E4263" s="3">
        <v>535</v>
      </c>
      <c r="F4263" s="3" t="s">
        <v>37863</v>
      </c>
      <c r="G4263" s="3" t="s">
        <v>694</v>
      </c>
      <c r="H4263" s="3" t="s">
        <v>1654</v>
      </c>
      <c r="I4263" s="3"/>
      <c r="J4263" s="3" t="s">
        <v>697</v>
      </c>
      <c r="K4263" s="3" t="s">
        <v>4</v>
      </c>
      <c r="L4263" s="3" t="s">
        <v>697</v>
      </c>
      <c r="M4263" s="3" t="s">
        <v>35079</v>
      </c>
      <c r="N4263" s="3"/>
      <c r="O4263" s="3" t="s">
        <v>729</v>
      </c>
      <c r="P4263" s="3"/>
      <c r="Q4263" s="3" t="s">
        <v>728</v>
      </c>
      <c r="R4263" s="3"/>
      <c r="S4263" s="3" t="s">
        <v>728</v>
      </c>
      <c r="T4263" s="3"/>
      <c r="U4263" s="3" t="s">
        <v>731</v>
      </c>
      <c r="W4263" s="3" t="s">
        <v>729</v>
      </c>
      <c r="Y4263" s="3" t="s">
        <v>728</v>
      </c>
      <c r="AA4263" s="3" t="s">
        <v>698</v>
      </c>
      <c r="AC4263" s="3" t="s">
        <v>728</v>
      </c>
      <c r="AE4263" s="3" t="s">
        <v>729</v>
      </c>
      <c r="AG4263" s="3" t="s">
        <v>728</v>
      </c>
      <c r="AI4263" s="3" t="s">
        <v>730</v>
      </c>
      <c r="AK4263" s="3" t="s">
        <v>728</v>
      </c>
      <c r="AM4263" s="3" t="s">
        <v>728</v>
      </c>
      <c r="AO4263" s="3" t="s">
        <v>728</v>
      </c>
      <c r="AP4263" s="3" t="s">
        <v>35331</v>
      </c>
      <c r="AQ4263" s="3" t="s">
        <v>728</v>
      </c>
      <c r="AS4263" s="3" t="s">
        <v>730</v>
      </c>
      <c r="AU4263" s="3" t="s">
        <v>728</v>
      </c>
      <c r="AW4263" s="3" t="s">
        <v>728</v>
      </c>
      <c r="AX4263" s="3" t="s">
        <v>35332</v>
      </c>
      <c r="AY4263" s="3" t="s">
        <v>729</v>
      </c>
      <c r="BA4263" s="3" t="s">
        <v>730</v>
      </c>
    </row>
    <row r="4264" spans="1:54" ht="144" x14ac:dyDescent="0.3">
      <c r="A4264" s="3" t="s">
        <v>667</v>
      </c>
      <c r="B4264" s="3" t="s">
        <v>15036</v>
      </c>
      <c r="C4264" s="3" t="s">
        <v>35333</v>
      </c>
      <c r="D4264" s="3" t="s">
        <v>35077</v>
      </c>
      <c r="E4264" s="3">
        <v>536</v>
      </c>
      <c r="F4264" s="3" t="s">
        <v>37834</v>
      </c>
      <c r="G4264" s="3" t="s">
        <v>694</v>
      </c>
      <c r="H4264" s="3" t="s">
        <v>35334</v>
      </c>
      <c r="I4264" s="3"/>
      <c r="J4264" s="3" t="s">
        <v>697</v>
      </c>
      <c r="K4264" s="3" t="s">
        <v>4</v>
      </c>
      <c r="L4264" s="3" t="s">
        <v>697</v>
      </c>
      <c r="N4264" s="3"/>
      <c r="O4264" s="3" t="s">
        <v>728</v>
      </c>
      <c r="P4264" s="3"/>
      <c r="Q4264" s="3" t="s">
        <v>728</v>
      </c>
      <c r="R4264" s="3"/>
      <c r="S4264" s="3" t="s">
        <v>728</v>
      </c>
      <c r="T4264" s="3" t="s">
        <v>35335</v>
      </c>
      <c r="U4264" s="3" t="s">
        <v>712</v>
      </c>
      <c r="W4264" s="3" t="s">
        <v>728</v>
      </c>
      <c r="Y4264" s="3" t="s">
        <v>730</v>
      </c>
      <c r="AA4264" s="3" t="s">
        <v>729</v>
      </c>
      <c r="AC4264" s="3" t="s">
        <v>728</v>
      </c>
      <c r="AD4264" s="3" t="s">
        <v>35336</v>
      </c>
      <c r="AE4264" s="3" t="s">
        <v>730</v>
      </c>
      <c r="AF4264" s="3" t="s">
        <v>35337</v>
      </c>
      <c r="AG4264" s="3" t="s">
        <v>729</v>
      </c>
      <c r="AI4264" s="3" t="s">
        <v>699</v>
      </c>
      <c r="AJ4264" s="3" t="s">
        <v>37772</v>
      </c>
      <c r="AK4264" s="3" t="s">
        <v>728</v>
      </c>
      <c r="AM4264" s="3" t="s">
        <v>728</v>
      </c>
      <c r="AN4264" s="3" t="s">
        <v>35338</v>
      </c>
      <c r="AO4264" s="3" t="s">
        <v>728</v>
      </c>
      <c r="AP4264" s="3" t="s">
        <v>35339</v>
      </c>
      <c r="AQ4264" s="3" t="s">
        <v>700</v>
      </c>
      <c r="AS4264" s="3" t="s">
        <v>698</v>
      </c>
      <c r="AU4264" s="3" t="s">
        <v>700</v>
      </c>
      <c r="AW4264" s="3" t="s">
        <v>700</v>
      </c>
      <c r="AY4264" s="3" t="s">
        <v>699</v>
      </c>
      <c r="BA4264" s="3" t="s">
        <v>698</v>
      </c>
    </row>
    <row r="4265" spans="1:54" ht="86.4" x14ac:dyDescent="0.3">
      <c r="A4265" s="3" t="s">
        <v>667</v>
      </c>
      <c r="B4265" s="3" t="s">
        <v>2759</v>
      </c>
      <c r="C4265" s="3" t="s">
        <v>10025</v>
      </c>
      <c r="D4265" s="3" t="s">
        <v>35077</v>
      </c>
      <c r="E4265" s="3">
        <v>537</v>
      </c>
      <c r="F4265" s="3" t="s">
        <v>37849</v>
      </c>
      <c r="G4265" s="3" t="s">
        <v>694</v>
      </c>
      <c r="H4265" s="3" t="s">
        <v>35340</v>
      </c>
      <c r="I4265" s="3"/>
      <c r="J4265" s="3" t="s">
        <v>697</v>
      </c>
      <c r="K4265" s="3" t="s">
        <v>4</v>
      </c>
      <c r="L4265" s="3" t="s">
        <v>697</v>
      </c>
      <c r="N4265" s="3"/>
      <c r="O4265" s="3" t="s">
        <v>700</v>
      </c>
      <c r="P4265" s="3"/>
      <c r="Q4265" s="3" t="s">
        <v>700</v>
      </c>
      <c r="R4265" s="3"/>
      <c r="S4265" s="3" t="s">
        <v>700</v>
      </c>
      <c r="T4265" s="3"/>
      <c r="U4265" s="3" t="s">
        <v>699</v>
      </c>
      <c r="W4265" s="3" t="s">
        <v>699</v>
      </c>
      <c r="Y4265" s="3" t="s">
        <v>698</v>
      </c>
      <c r="AA4265" s="3" t="s">
        <v>699</v>
      </c>
      <c r="AC4265" s="3" t="s">
        <v>699</v>
      </c>
      <c r="AE4265" s="3" t="s">
        <v>700</v>
      </c>
      <c r="AG4265" s="3" t="s">
        <v>700</v>
      </c>
      <c r="AI4265" s="3" t="s">
        <v>700</v>
      </c>
      <c r="AK4265" s="3" t="s">
        <v>699</v>
      </c>
      <c r="AM4265" s="3" t="s">
        <v>699</v>
      </c>
      <c r="AO4265" s="3" t="s">
        <v>699</v>
      </c>
      <c r="AQ4265" s="3" t="s">
        <v>700</v>
      </c>
      <c r="AS4265" s="3" t="s">
        <v>700</v>
      </c>
      <c r="AU4265" s="3" t="s">
        <v>699</v>
      </c>
      <c r="AW4265" s="3" t="s">
        <v>698</v>
      </c>
      <c r="AY4265" s="3" t="s">
        <v>699</v>
      </c>
      <c r="BA4265" s="3" t="s">
        <v>700</v>
      </c>
    </row>
    <row r="4266" spans="1:54" ht="86.4" x14ac:dyDescent="0.3">
      <c r="A4266" s="3" t="s">
        <v>667</v>
      </c>
      <c r="B4266" s="3" t="s">
        <v>2718</v>
      </c>
      <c r="C4266" s="3" t="s">
        <v>10025</v>
      </c>
      <c r="D4266" s="3" t="s">
        <v>35077</v>
      </c>
      <c r="E4266" s="3">
        <v>538</v>
      </c>
      <c r="F4266" s="3" t="s">
        <v>37848</v>
      </c>
      <c r="G4266" s="3" t="s">
        <v>752</v>
      </c>
      <c r="H4266" s="3" t="s">
        <v>3741</v>
      </c>
      <c r="I4266" s="3"/>
      <c r="J4266" s="3" t="s">
        <v>697</v>
      </c>
      <c r="K4266" s="3" t="s">
        <v>4</v>
      </c>
      <c r="L4266" s="3" t="s">
        <v>697</v>
      </c>
      <c r="M4266" s="3" t="s">
        <v>35079</v>
      </c>
      <c r="N4266" s="3"/>
      <c r="O4266" s="3" t="s">
        <v>729</v>
      </c>
      <c r="P4266" s="3"/>
      <c r="Q4266" s="3" t="s">
        <v>700</v>
      </c>
      <c r="R4266" s="3"/>
      <c r="S4266" s="3" t="s">
        <v>728</v>
      </c>
      <c r="T4266" s="3"/>
      <c r="U4266" s="3" t="s">
        <v>712</v>
      </c>
      <c r="W4266" s="3" t="s">
        <v>699</v>
      </c>
      <c r="Y4266" s="3" t="s">
        <v>728</v>
      </c>
      <c r="AA4266" s="3" t="s">
        <v>728</v>
      </c>
      <c r="AC4266" s="3" t="s">
        <v>728</v>
      </c>
      <c r="AE4266" s="3" t="s">
        <v>729</v>
      </c>
      <c r="AG4266" s="3" t="s">
        <v>728</v>
      </c>
      <c r="AI4266" s="3" t="s">
        <v>730</v>
      </c>
      <c r="AJ4266" s="3" t="s">
        <v>37773</v>
      </c>
      <c r="AK4266" s="3" t="s">
        <v>700</v>
      </c>
      <c r="AM4266" s="3" t="s">
        <v>728</v>
      </c>
      <c r="AO4266" s="3" t="s">
        <v>728</v>
      </c>
      <c r="AP4266" s="3" t="s">
        <v>35341</v>
      </c>
      <c r="AQ4266" s="3" t="s">
        <v>728</v>
      </c>
      <c r="AS4266" s="3" t="s">
        <v>730</v>
      </c>
      <c r="AU4266" s="3" t="s">
        <v>728</v>
      </c>
      <c r="AW4266" s="3" t="s">
        <v>700</v>
      </c>
      <c r="AY4266" s="3" t="s">
        <v>699</v>
      </c>
      <c r="BA4266" s="3" t="s">
        <v>730</v>
      </c>
    </row>
    <row r="4267" spans="1:54" ht="86.4" x14ac:dyDescent="0.3">
      <c r="A4267" s="3" t="s">
        <v>667</v>
      </c>
      <c r="B4267" s="3" t="s">
        <v>1276</v>
      </c>
      <c r="C4267" s="3" t="s">
        <v>10025</v>
      </c>
      <c r="D4267" s="3" t="s">
        <v>35077</v>
      </c>
      <c r="E4267" s="3">
        <v>539</v>
      </c>
      <c r="F4267" s="3" t="s">
        <v>37864</v>
      </c>
      <c r="G4267" s="3" t="s">
        <v>694</v>
      </c>
      <c r="H4267" s="3" t="s">
        <v>1979</v>
      </c>
      <c r="I4267" s="3"/>
      <c r="J4267" s="3" t="s">
        <v>697</v>
      </c>
      <c r="K4267" s="3" t="s">
        <v>4</v>
      </c>
      <c r="L4267" s="3" t="s">
        <v>697</v>
      </c>
      <c r="M4267" s="3" t="s">
        <v>35079</v>
      </c>
      <c r="N4267" s="3"/>
      <c r="O4267" s="3" t="s">
        <v>729</v>
      </c>
      <c r="P4267" s="3"/>
      <c r="Q4267" s="3" t="s">
        <v>729</v>
      </c>
      <c r="R4267" s="3" t="s">
        <v>35342</v>
      </c>
      <c r="S4267" s="3" t="s">
        <v>728</v>
      </c>
      <c r="T4267" s="3"/>
      <c r="U4267" s="3" t="s">
        <v>731</v>
      </c>
      <c r="V4267" s="3" t="s">
        <v>35343</v>
      </c>
      <c r="W4267" s="3" t="s">
        <v>731</v>
      </c>
      <c r="Y4267" s="3" t="s">
        <v>730</v>
      </c>
      <c r="Z4267" s="3" t="s">
        <v>35344</v>
      </c>
      <c r="AA4267" s="3" t="s">
        <v>730</v>
      </c>
      <c r="AC4267" s="3" t="s">
        <v>728</v>
      </c>
      <c r="AE4267" s="3" t="s">
        <v>699</v>
      </c>
      <c r="AG4267" s="3" t="s">
        <v>729</v>
      </c>
      <c r="AI4267" s="3" t="s">
        <v>730</v>
      </c>
      <c r="AJ4267" s="3" t="s">
        <v>37774</v>
      </c>
      <c r="AK4267" s="3" t="s">
        <v>699</v>
      </c>
      <c r="AM4267" s="3" t="s">
        <v>728</v>
      </c>
      <c r="AO4267" s="3" t="s">
        <v>728</v>
      </c>
      <c r="AP4267" s="3" t="s">
        <v>35345</v>
      </c>
      <c r="AQ4267" s="3" t="s">
        <v>728</v>
      </c>
      <c r="AS4267" s="3" t="s">
        <v>699</v>
      </c>
      <c r="AU4267" s="3" t="s">
        <v>728</v>
      </c>
      <c r="AW4267" s="3" t="s">
        <v>728</v>
      </c>
      <c r="AX4267" s="3" t="s">
        <v>35346</v>
      </c>
      <c r="AY4267" s="3" t="s">
        <v>729</v>
      </c>
      <c r="BA4267" s="3" t="s">
        <v>698</v>
      </c>
    </row>
    <row r="4268" spans="1:54" ht="86.4" x14ac:dyDescent="0.3">
      <c r="A4268" s="3" t="s">
        <v>667</v>
      </c>
      <c r="B4268" s="3" t="s">
        <v>3216</v>
      </c>
      <c r="C4268" s="3" t="s">
        <v>23538</v>
      </c>
      <c r="D4268" s="3" t="s">
        <v>35077</v>
      </c>
      <c r="E4268" s="3">
        <v>540</v>
      </c>
      <c r="F4268" s="3" t="s">
        <v>37828</v>
      </c>
      <c r="G4268" s="3" t="s">
        <v>694</v>
      </c>
      <c r="H4268" s="3" t="s">
        <v>4269</v>
      </c>
      <c r="I4268" s="3"/>
      <c r="J4268" s="3" t="s">
        <v>697</v>
      </c>
      <c r="K4268" s="3" t="s">
        <v>4</v>
      </c>
      <c r="L4268" s="3" t="s">
        <v>697</v>
      </c>
      <c r="M4268" s="3" t="s">
        <v>35079</v>
      </c>
      <c r="N4268" s="3"/>
      <c r="O4268" s="3" t="s">
        <v>729</v>
      </c>
      <c r="P4268" s="3"/>
      <c r="Q4268" s="3" t="s">
        <v>728</v>
      </c>
      <c r="R4268" s="3"/>
      <c r="S4268" s="3" t="s">
        <v>728</v>
      </c>
      <c r="T4268" s="3"/>
      <c r="U4268" s="3" t="s">
        <v>731</v>
      </c>
      <c r="W4268" s="3" t="s">
        <v>729</v>
      </c>
      <c r="Y4268" s="3" t="s">
        <v>728</v>
      </c>
      <c r="AA4268" s="3" t="s">
        <v>730</v>
      </c>
      <c r="AC4268" s="3" t="s">
        <v>728</v>
      </c>
      <c r="AE4268" s="3" t="s">
        <v>729</v>
      </c>
      <c r="AG4268" s="3" t="s">
        <v>728</v>
      </c>
      <c r="AI4268" s="3" t="s">
        <v>730</v>
      </c>
      <c r="AJ4268" s="3" t="s">
        <v>37775</v>
      </c>
      <c r="AK4268" s="3" t="s">
        <v>728</v>
      </c>
      <c r="AM4268" s="3" t="s">
        <v>728</v>
      </c>
      <c r="AO4268" s="3" t="s">
        <v>728</v>
      </c>
      <c r="AP4268" s="3" t="s">
        <v>35347</v>
      </c>
      <c r="AQ4268" s="3" t="s">
        <v>728</v>
      </c>
      <c r="AS4268" s="3" t="s">
        <v>730</v>
      </c>
      <c r="AU4268" s="3" t="s">
        <v>728</v>
      </c>
      <c r="AW4268" s="3" t="s">
        <v>728</v>
      </c>
      <c r="AY4268" s="3" t="s">
        <v>729</v>
      </c>
      <c r="BA4268" s="3" t="s">
        <v>730</v>
      </c>
    </row>
    <row r="4269" spans="1:54" ht="43.2" x14ac:dyDescent="0.3">
      <c r="A4269" s="3" t="s">
        <v>667</v>
      </c>
      <c r="B4269" s="3" t="s">
        <v>907</v>
      </c>
      <c r="C4269" s="3" t="s">
        <v>12679</v>
      </c>
      <c r="D4269" s="3" t="s">
        <v>35348</v>
      </c>
      <c r="E4269" s="3">
        <v>541</v>
      </c>
      <c r="F4269" s="3" t="s">
        <v>37846</v>
      </c>
      <c r="G4269" s="3" t="s">
        <v>694</v>
      </c>
      <c r="H4269" s="3"/>
      <c r="I4269" s="3"/>
      <c r="J4269" s="3" t="s">
        <v>4</v>
      </c>
      <c r="K4269" s="3" t="s">
        <v>4</v>
      </c>
      <c r="L4269" s="3" t="s">
        <v>697</v>
      </c>
      <c r="M4269" s="3" t="s">
        <v>4</v>
      </c>
      <c r="N4269" s="3"/>
      <c r="O4269" s="3" t="s">
        <v>4</v>
      </c>
      <c r="P4269" s="3" t="s">
        <v>4</v>
      </c>
      <c r="Q4269" s="3" t="s">
        <v>4</v>
      </c>
      <c r="R4269" s="3" t="s">
        <v>4</v>
      </c>
      <c r="S4269" s="3" t="s">
        <v>4</v>
      </c>
      <c r="T4269" s="3" t="s">
        <v>4</v>
      </c>
      <c r="U4269" s="3" t="s">
        <v>4</v>
      </c>
      <c r="V4269" s="3" t="s">
        <v>4</v>
      </c>
      <c r="W4269" s="3" t="s">
        <v>4</v>
      </c>
      <c r="X4269" s="3" t="s">
        <v>4</v>
      </c>
      <c r="Y4269" s="3" t="s">
        <v>4</v>
      </c>
      <c r="Z4269" s="3" t="s">
        <v>4</v>
      </c>
      <c r="AA4269" s="3" t="s">
        <v>4</v>
      </c>
      <c r="AB4269" s="3" t="s">
        <v>4</v>
      </c>
      <c r="AC4269" s="3" t="s">
        <v>4</v>
      </c>
      <c r="AD4269" s="3" t="s">
        <v>4</v>
      </c>
      <c r="AE4269" s="3" t="s">
        <v>4</v>
      </c>
      <c r="AF4269" s="3" t="s">
        <v>4</v>
      </c>
      <c r="AG4269" s="3" t="s">
        <v>4</v>
      </c>
      <c r="AH4269" s="3" t="s">
        <v>4</v>
      </c>
      <c r="AI4269" s="3" t="s">
        <v>4</v>
      </c>
      <c r="AJ4269" s="3" t="s">
        <v>4</v>
      </c>
      <c r="AK4269" s="3" t="s">
        <v>4</v>
      </c>
      <c r="AL4269" s="3" t="s">
        <v>4</v>
      </c>
      <c r="AM4269" s="3" t="s">
        <v>4</v>
      </c>
      <c r="AN4269" s="3" t="s">
        <v>4</v>
      </c>
      <c r="AO4269" s="3" t="s">
        <v>4</v>
      </c>
      <c r="AP4269" s="3" t="s">
        <v>4</v>
      </c>
      <c r="AQ4269" s="3" t="s">
        <v>4</v>
      </c>
      <c r="AR4269" s="3" t="s">
        <v>4</v>
      </c>
      <c r="AS4269" s="3" t="s">
        <v>4</v>
      </c>
      <c r="AT4269" s="3" t="s">
        <v>4</v>
      </c>
      <c r="AU4269" s="3" t="s">
        <v>4</v>
      </c>
      <c r="AV4269" s="3" t="s">
        <v>4</v>
      </c>
      <c r="AW4269" s="3" t="s">
        <v>4</v>
      </c>
      <c r="AX4269" s="3" t="s">
        <v>4</v>
      </c>
      <c r="AY4269" s="3" t="s">
        <v>4</v>
      </c>
      <c r="AZ4269" s="3" t="s">
        <v>4</v>
      </c>
      <c r="BA4269" s="3" t="s">
        <v>4</v>
      </c>
      <c r="BB4269" s="3" t="s">
        <v>4</v>
      </c>
    </row>
    <row r="4270" spans="1:54" ht="129.6" x14ac:dyDescent="0.3">
      <c r="A4270" s="3" t="s">
        <v>675</v>
      </c>
      <c r="B4270" s="3" t="s">
        <v>1115</v>
      </c>
      <c r="C4270" s="3" t="s">
        <v>16728</v>
      </c>
      <c r="D4270" s="3" t="s">
        <v>3567</v>
      </c>
      <c r="E4270" s="3">
        <v>2</v>
      </c>
      <c r="F4270" s="3" t="s">
        <v>37833</v>
      </c>
      <c r="G4270" s="3" t="s">
        <v>694</v>
      </c>
      <c r="H4270" s="3" t="s">
        <v>32428</v>
      </c>
      <c r="I4270" s="3"/>
      <c r="J4270" s="3" t="s">
        <v>697</v>
      </c>
      <c r="K4270" s="3" t="s">
        <v>4</v>
      </c>
      <c r="L4270" s="3" t="s">
        <v>697</v>
      </c>
      <c r="N4270" s="3"/>
      <c r="O4270" s="3" t="s">
        <v>699</v>
      </c>
      <c r="P4270" s="3"/>
      <c r="Q4270" s="3" t="s">
        <v>730</v>
      </c>
      <c r="R4270" s="3" t="s">
        <v>35349</v>
      </c>
      <c r="S4270" s="3" t="s">
        <v>700</v>
      </c>
      <c r="T4270" s="3" t="s">
        <v>35350</v>
      </c>
      <c r="U4270" s="3" t="s">
        <v>731</v>
      </c>
      <c r="V4270" s="3" t="s">
        <v>35351</v>
      </c>
      <c r="W4270" s="3" t="s">
        <v>786</v>
      </c>
      <c r="X4270" s="3" t="s">
        <v>35352</v>
      </c>
      <c r="Y4270" s="3" t="s">
        <v>728</v>
      </c>
      <c r="Z4270" s="3" t="s">
        <v>35353</v>
      </c>
      <c r="AA4270" s="3" t="s">
        <v>786</v>
      </c>
      <c r="AC4270" s="3" t="s">
        <v>786</v>
      </c>
      <c r="AE4270" s="3" t="s">
        <v>727</v>
      </c>
      <c r="AF4270" s="3" t="s">
        <v>35354</v>
      </c>
      <c r="AG4270" s="3" t="s">
        <v>786</v>
      </c>
      <c r="AI4270" s="3" t="s">
        <v>698</v>
      </c>
      <c r="AK4270" s="3" t="s">
        <v>700</v>
      </c>
      <c r="AM4270" s="3" t="s">
        <v>712</v>
      </c>
      <c r="AN4270" s="3" t="s">
        <v>35355</v>
      </c>
      <c r="AO4270" s="3" t="s">
        <v>698</v>
      </c>
      <c r="AP4270" s="3" t="s">
        <v>35356</v>
      </c>
      <c r="AQ4270" s="3" t="s">
        <v>729</v>
      </c>
      <c r="AS4270" s="3" t="s">
        <v>700</v>
      </c>
      <c r="AT4270" s="3" t="s">
        <v>35357</v>
      </c>
      <c r="AU4270" s="3" t="s">
        <v>727</v>
      </c>
      <c r="AV4270" s="3" t="s">
        <v>35358</v>
      </c>
      <c r="AW4270" s="3" t="s">
        <v>700</v>
      </c>
      <c r="AY4270" s="3" t="s">
        <v>698</v>
      </c>
      <c r="BA4270" s="3" t="s">
        <v>699</v>
      </c>
      <c r="BB4270" s="3" t="s">
        <v>35359</v>
      </c>
    </row>
    <row r="4271" spans="1:54" ht="144" x14ac:dyDescent="0.3">
      <c r="A4271" s="3" t="s">
        <v>675</v>
      </c>
      <c r="B4271" s="3" t="s">
        <v>35360</v>
      </c>
      <c r="C4271" s="3" t="s">
        <v>35361</v>
      </c>
      <c r="D4271" s="3" t="s">
        <v>3567</v>
      </c>
      <c r="E4271" s="3">
        <v>3</v>
      </c>
      <c r="F4271" s="3" t="s">
        <v>37848</v>
      </c>
      <c r="G4271" s="3" t="s">
        <v>752</v>
      </c>
      <c r="H4271" s="3" t="s">
        <v>35362</v>
      </c>
      <c r="I4271" s="3"/>
      <c r="J4271" s="3" t="s">
        <v>697</v>
      </c>
      <c r="K4271" s="3" t="s">
        <v>4</v>
      </c>
      <c r="L4271" s="3" t="s">
        <v>705</v>
      </c>
      <c r="N4271" s="3"/>
      <c r="O4271" s="3" t="s">
        <v>699</v>
      </c>
      <c r="P4271" s="3" t="s">
        <v>35363</v>
      </c>
      <c r="Q4271" s="3" t="s">
        <v>729</v>
      </c>
      <c r="R4271" s="3" t="s">
        <v>35364</v>
      </c>
      <c r="S4271" s="3" t="s">
        <v>728</v>
      </c>
      <c r="T4271" s="3" t="s">
        <v>35365</v>
      </c>
      <c r="U4271" s="3" t="s">
        <v>731</v>
      </c>
      <c r="V4271" s="3" t="s">
        <v>35366</v>
      </c>
      <c r="W4271" s="3" t="s">
        <v>786</v>
      </c>
      <c r="X4271" s="3" t="s">
        <v>35367</v>
      </c>
      <c r="Y4271" s="3" t="s">
        <v>728</v>
      </c>
      <c r="Z4271" s="3" t="s">
        <v>35368</v>
      </c>
      <c r="AA4271" s="3" t="s">
        <v>730</v>
      </c>
      <c r="AB4271" s="3" t="s">
        <v>35369</v>
      </c>
      <c r="AC4271" s="3" t="s">
        <v>699</v>
      </c>
      <c r="AD4271" s="3" t="s">
        <v>35370</v>
      </c>
      <c r="AE4271" s="3" t="s">
        <v>790</v>
      </c>
      <c r="AF4271" s="3" t="s">
        <v>35371</v>
      </c>
      <c r="AG4271" s="3" t="s">
        <v>730</v>
      </c>
      <c r="AH4271" s="3" t="s">
        <v>35372</v>
      </c>
      <c r="AI4271" s="3" t="s">
        <v>729</v>
      </c>
      <c r="AJ4271" s="3" t="s">
        <v>37776</v>
      </c>
      <c r="AK4271" s="3" t="s">
        <v>700</v>
      </c>
      <c r="AM4271" s="3" t="s">
        <v>699</v>
      </c>
      <c r="AN4271" s="3" t="s">
        <v>35373</v>
      </c>
      <c r="AO4271" s="3" t="s">
        <v>1132</v>
      </c>
      <c r="AP4271" s="3" t="s">
        <v>35374</v>
      </c>
      <c r="AQ4271" s="3" t="s">
        <v>729</v>
      </c>
      <c r="AR4271" s="3" t="s">
        <v>35375</v>
      </c>
      <c r="AS4271" s="3" t="s">
        <v>727</v>
      </c>
      <c r="AT4271" s="3" t="s">
        <v>35376</v>
      </c>
      <c r="AU4271" s="3" t="s">
        <v>790</v>
      </c>
      <c r="AV4271" s="3" t="s">
        <v>35377</v>
      </c>
      <c r="AW4271" s="3" t="s">
        <v>728</v>
      </c>
      <c r="AX4271" s="3" t="s">
        <v>35378</v>
      </c>
      <c r="AY4271" s="3" t="s">
        <v>730</v>
      </c>
      <c r="AZ4271" s="3" t="s">
        <v>35379</v>
      </c>
      <c r="BA4271" s="3" t="s">
        <v>786</v>
      </c>
      <c r="BB4271" s="3" t="s">
        <v>35380</v>
      </c>
    </row>
    <row r="4272" spans="1:54" ht="28.8" x14ac:dyDescent="0.3">
      <c r="A4272" s="3" t="s">
        <v>675</v>
      </c>
      <c r="B4272" s="3" t="s">
        <v>35381</v>
      </c>
      <c r="C4272" s="3" t="s">
        <v>19680</v>
      </c>
      <c r="D4272" s="3" t="s">
        <v>3567</v>
      </c>
      <c r="E4272" s="3">
        <v>4</v>
      </c>
      <c r="F4272" s="3" t="s">
        <v>37858</v>
      </c>
      <c r="G4272" s="3" t="s">
        <v>752</v>
      </c>
      <c r="H4272" s="3" t="s">
        <v>35382</v>
      </c>
      <c r="I4272" s="3"/>
      <c r="J4272" s="3" t="s">
        <v>705</v>
      </c>
      <c r="K4272" s="3" t="s">
        <v>4</v>
      </c>
      <c r="L4272" s="3" t="s">
        <v>697</v>
      </c>
      <c r="N4272" s="3"/>
      <c r="O4272" s="3" t="s">
        <v>699</v>
      </c>
      <c r="P4272" s="3"/>
      <c r="Q4272" s="3" t="s">
        <v>699</v>
      </c>
      <c r="R4272" s="3"/>
      <c r="S4272" s="3" t="s">
        <v>700</v>
      </c>
      <c r="T4272" s="3"/>
      <c r="U4272" s="3" t="s">
        <v>698</v>
      </c>
      <c r="W4272" s="3" t="s">
        <v>700</v>
      </c>
      <c r="Y4272" s="3" t="s">
        <v>700</v>
      </c>
      <c r="AA4272" s="3" t="s">
        <v>698</v>
      </c>
      <c r="AC4272" s="3" t="s">
        <v>698</v>
      </c>
      <c r="AE4272" s="3" t="s">
        <v>698</v>
      </c>
      <c r="AG4272" s="3" t="s">
        <v>698</v>
      </c>
      <c r="AI4272" s="3" t="s">
        <v>699</v>
      </c>
      <c r="AK4272" s="3" t="s">
        <v>700</v>
      </c>
      <c r="AM4272" s="3" t="s">
        <v>700</v>
      </c>
      <c r="AO4272" s="3" t="s">
        <v>699</v>
      </c>
      <c r="AQ4272" s="3" t="s">
        <v>699</v>
      </c>
      <c r="AS4272" s="3" t="s">
        <v>700</v>
      </c>
      <c r="AU4272" s="3" t="s">
        <v>700</v>
      </c>
      <c r="AW4272" s="3" t="s">
        <v>700</v>
      </c>
      <c r="AY4272" s="3" t="s">
        <v>698</v>
      </c>
      <c r="BA4272" s="3" t="s">
        <v>699</v>
      </c>
    </row>
    <row r="4273" spans="1:54" ht="172.8" x14ac:dyDescent="0.3">
      <c r="A4273" s="3" t="s">
        <v>675</v>
      </c>
      <c r="B4273" s="3" t="s">
        <v>1957</v>
      </c>
      <c r="C4273" s="3" t="s">
        <v>35383</v>
      </c>
      <c r="D4273" s="3" t="s">
        <v>3567</v>
      </c>
      <c r="E4273" s="3">
        <v>5</v>
      </c>
      <c r="F4273" s="3" t="s">
        <v>37873</v>
      </c>
      <c r="G4273" s="3" t="s">
        <v>694</v>
      </c>
      <c r="H4273" s="3" t="s">
        <v>3741</v>
      </c>
      <c r="I4273" s="3"/>
      <c r="J4273" s="3" t="s">
        <v>697</v>
      </c>
      <c r="K4273" s="3" t="s">
        <v>4</v>
      </c>
      <c r="L4273" s="3" t="s">
        <v>697</v>
      </c>
      <c r="N4273" s="3"/>
      <c r="O4273" s="3" t="s">
        <v>699</v>
      </c>
      <c r="P4273" s="3" t="s">
        <v>35384</v>
      </c>
      <c r="Q4273" s="3" t="s">
        <v>727</v>
      </c>
      <c r="R4273" s="3" t="s">
        <v>35385</v>
      </c>
      <c r="S4273" s="3" t="s">
        <v>698</v>
      </c>
      <c r="T4273" s="3" t="s">
        <v>35386</v>
      </c>
      <c r="U4273" s="3" t="s">
        <v>712</v>
      </c>
      <c r="V4273" s="3" t="s">
        <v>35387</v>
      </c>
      <c r="W4273" s="3" t="s">
        <v>700</v>
      </c>
      <c r="X4273" s="3" t="s">
        <v>35388</v>
      </c>
      <c r="Y4273" s="3" t="s">
        <v>700</v>
      </c>
      <c r="Z4273" s="3" t="s">
        <v>35389</v>
      </c>
      <c r="AA4273" s="3" t="s">
        <v>727</v>
      </c>
      <c r="AB4273" s="3" t="s">
        <v>35390</v>
      </c>
      <c r="AC4273" s="3" t="s">
        <v>699</v>
      </c>
      <c r="AD4273" s="3" t="s">
        <v>35391</v>
      </c>
      <c r="AE4273" s="3" t="s">
        <v>700</v>
      </c>
      <c r="AF4273" s="3" t="s">
        <v>35392</v>
      </c>
      <c r="AG4273" s="3" t="s">
        <v>698</v>
      </c>
      <c r="AH4273" s="3" t="s">
        <v>35393</v>
      </c>
      <c r="AI4273" s="3" t="s">
        <v>699</v>
      </c>
      <c r="AK4273" s="3" t="s">
        <v>700</v>
      </c>
      <c r="AM4273" s="3" t="s">
        <v>698</v>
      </c>
      <c r="AO4273" s="3" t="s">
        <v>712</v>
      </c>
      <c r="AQ4273" s="3" t="s">
        <v>699</v>
      </c>
      <c r="AR4273" s="3" t="s">
        <v>35394</v>
      </c>
      <c r="AS4273" s="3" t="s">
        <v>700</v>
      </c>
      <c r="AT4273" s="3" t="s">
        <v>35395</v>
      </c>
      <c r="AU4273" s="3" t="s">
        <v>700</v>
      </c>
      <c r="AV4273" s="3" t="s">
        <v>35396</v>
      </c>
      <c r="AW4273" s="3" t="s">
        <v>698</v>
      </c>
      <c r="AX4273" s="3" t="s">
        <v>35397</v>
      </c>
      <c r="AY4273" s="3" t="s">
        <v>698</v>
      </c>
      <c r="AZ4273" s="3" t="s">
        <v>35398</v>
      </c>
      <c r="BA4273" s="3" t="s">
        <v>699</v>
      </c>
      <c r="BB4273" s="3" t="s">
        <v>35399</v>
      </c>
    </row>
    <row r="4274" spans="1:54" ht="28.8" x14ac:dyDescent="0.3">
      <c r="A4274" s="3" t="s">
        <v>675</v>
      </c>
      <c r="B4274" s="3" t="s">
        <v>932</v>
      </c>
      <c r="C4274" s="3" t="s">
        <v>19687</v>
      </c>
      <c r="D4274" s="3" t="s">
        <v>3567</v>
      </c>
      <c r="E4274" s="3">
        <v>6</v>
      </c>
      <c r="F4274" s="3" t="s">
        <v>37848</v>
      </c>
      <c r="G4274" s="3" t="s">
        <v>694</v>
      </c>
      <c r="H4274" s="3" t="s">
        <v>32428</v>
      </c>
      <c r="I4274" s="3"/>
      <c r="J4274" s="3" t="s">
        <v>4</v>
      </c>
      <c r="K4274" s="3" t="s">
        <v>4</v>
      </c>
      <c r="L4274" s="3" t="s">
        <v>697</v>
      </c>
      <c r="M4274" s="3" t="s">
        <v>4</v>
      </c>
      <c r="N4274" s="3"/>
      <c r="O4274" s="3" t="s">
        <v>4</v>
      </c>
      <c r="P4274" s="3" t="s">
        <v>4</v>
      </c>
      <c r="Q4274" s="3" t="s">
        <v>4</v>
      </c>
      <c r="R4274" s="3" t="s">
        <v>4</v>
      </c>
      <c r="S4274" s="3" t="s">
        <v>4</v>
      </c>
      <c r="T4274" s="3" t="s">
        <v>4</v>
      </c>
      <c r="U4274" s="3" t="s">
        <v>4</v>
      </c>
      <c r="V4274" s="3" t="s">
        <v>4</v>
      </c>
      <c r="W4274" s="3" t="s">
        <v>4</v>
      </c>
      <c r="X4274" s="3" t="s">
        <v>4</v>
      </c>
      <c r="Y4274" s="3" t="s">
        <v>4</v>
      </c>
      <c r="Z4274" s="3" t="s">
        <v>4</v>
      </c>
      <c r="AA4274" s="3" t="s">
        <v>4</v>
      </c>
      <c r="AB4274" s="3" t="s">
        <v>4</v>
      </c>
      <c r="AC4274" s="3" t="s">
        <v>4</v>
      </c>
      <c r="AD4274" s="3" t="s">
        <v>4</v>
      </c>
      <c r="AE4274" s="3" t="s">
        <v>4</v>
      </c>
      <c r="AF4274" s="3" t="s">
        <v>4</v>
      </c>
      <c r="AG4274" s="3" t="s">
        <v>4</v>
      </c>
      <c r="AH4274" s="3" t="s">
        <v>4</v>
      </c>
      <c r="AI4274" s="3" t="s">
        <v>4</v>
      </c>
      <c r="AJ4274" s="3" t="s">
        <v>4</v>
      </c>
      <c r="AK4274" s="3" t="s">
        <v>4</v>
      </c>
      <c r="AL4274" s="3" t="s">
        <v>4</v>
      </c>
      <c r="AM4274" s="3" t="s">
        <v>4</v>
      </c>
      <c r="AN4274" s="3" t="s">
        <v>4</v>
      </c>
      <c r="AO4274" s="3" t="s">
        <v>4</v>
      </c>
      <c r="AP4274" s="3" t="s">
        <v>4</v>
      </c>
      <c r="AQ4274" s="3" t="s">
        <v>4</v>
      </c>
      <c r="AR4274" s="3" t="s">
        <v>4</v>
      </c>
      <c r="AS4274" s="3" t="s">
        <v>4</v>
      </c>
      <c r="AT4274" s="3" t="s">
        <v>4</v>
      </c>
      <c r="AU4274" s="3" t="s">
        <v>4</v>
      </c>
      <c r="AV4274" s="3" t="s">
        <v>4</v>
      </c>
      <c r="AW4274" s="3" t="s">
        <v>4</v>
      </c>
      <c r="AX4274" s="3" t="s">
        <v>4</v>
      </c>
      <c r="AY4274" s="3" t="s">
        <v>4</v>
      </c>
      <c r="AZ4274" s="3" t="s">
        <v>4</v>
      </c>
      <c r="BA4274" s="3" t="s">
        <v>4</v>
      </c>
      <c r="BB4274" s="3" t="s">
        <v>4</v>
      </c>
    </row>
    <row r="4275" spans="1:54" ht="230.4" x14ac:dyDescent="0.3">
      <c r="A4275" s="3" t="s">
        <v>675</v>
      </c>
      <c r="B4275" s="3" t="s">
        <v>935</v>
      </c>
      <c r="C4275" s="3" t="s">
        <v>669</v>
      </c>
      <c r="D4275" s="3" t="s">
        <v>3567</v>
      </c>
      <c r="E4275" s="3">
        <v>7</v>
      </c>
      <c r="F4275" s="3" t="s">
        <v>37849</v>
      </c>
      <c r="G4275" s="3" t="s">
        <v>694</v>
      </c>
      <c r="H4275" s="3" t="s">
        <v>35400</v>
      </c>
      <c r="I4275" s="3" t="s">
        <v>2205</v>
      </c>
      <c r="J4275" s="3" t="s">
        <v>697</v>
      </c>
      <c r="K4275" s="3" t="s">
        <v>4</v>
      </c>
      <c r="L4275" s="3" t="s">
        <v>697</v>
      </c>
      <c r="N4275" s="3"/>
      <c r="O4275" s="3" t="s">
        <v>699</v>
      </c>
      <c r="P4275" s="3" t="s">
        <v>35401</v>
      </c>
      <c r="Q4275" s="3" t="s">
        <v>700</v>
      </c>
      <c r="R4275" s="3" t="s">
        <v>35402</v>
      </c>
      <c r="S4275" s="3" t="s">
        <v>700</v>
      </c>
      <c r="T4275" s="3" t="s">
        <v>35403</v>
      </c>
      <c r="U4275" s="3" t="s">
        <v>712</v>
      </c>
      <c r="V4275" s="3" t="s">
        <v>35404</v>
      </c>
      <c r="W4275" s="3" t="s">
        <v>5772</v>
      </c>
      <c r="X4275" s="3" t="s">
        <v>35405</v>
      </c>
      <c r="Y4275" s="3" t="s">
        <v>698</v>
      </c>
      <c r="Z4275" s="3" t="s">
        <v>35406</v>
      </c>
      <c r="AA4275" s="3" t="s">
        <v>700</v>
      </c>
      <c r="AB4275" s="3" t="s">
        <v>35407</v>
      </c>
      <c r="AC4275" s="3" t="s">
        <v>700</v>
      </c>
      <c r="AD4275" s="3" t="s">
        <v>35408</v>
      </c>
      <c r="AE4275" s="3" t="s">
        <v>700</v>
      </c>
      <c r="AF4275" s="3" t="s">
        <v>35409</v>
      </c>
      <c r="AG4275" s="3" t="s">
        <v>698</v>
      </c>
      <c r="AH4275" s="3" t="s">
        <v>35410</v>
      </c>
      <c r="AI4275" s="3" t="s">
        <v>699</v>
      </c>
      <c r="AJ4275" s="3" t="s">
        <v>37777</v>
      </c>
      <c r="AK4275" s="3" t="s">
        <v>700</v>
      </c>
      <c r="AL4275" s="3" t="s">
        <v>35411</v>
      </c>
      <c r="AM4275" s="3" t="s">
        <v>699</v>
      </c>
      <c r="AN4275" s="3" t="s">
        <v>35412</v>
      </c>
      <c r="AO4275" s="3" t="s">
        <v>699</v>
      </c>
      <c r="AP4275" s="3" t="s">
        <v>35413</v>
      </c>
      <c r="AQ4275" s="3" t="s">
        <v>699</v>
      </c>
      <c r="AR4275" s="3" t="s">
        <v>35414</v>
      </c>
      <c r="AS4275" s="3" t="s">
        <v>699</v>
      </c>
      <c r="AT4275" s="3" t="s">
        <v>35415</v>
      </c>
      <c r="AU4275" s="3" t="s">
        <v>700</v>
      </c>
      <c r="AV4275" s="3" t="s">
        <v>35416</v>
      </c>
      <c r="AW4275" s="3" t="s">
        <v>700</v>
      </c>
      <c r="AX4275" s="3" t="s">
        <v>35417</v>
      </c>
      <c r="AY4275" s="3" t="s">
        <v>699</v>
      </c>
      <c r="AZ4275" s="3" t="s">
        <v>35418</v>
      </c>
      <c r="BA4275" s="3" t="s">
        <v>698</v>
      </c>
      <c r="BB4275" s="3" t="s">
        <v>35419</v>
      </c>
    </row>
    <row r="4276" spans="1:54" ht="28.8" x14ac:dyDescent="0.3">
      <c r="A4276" s="3" t="s">
        <v>675</v>
      </c>
      <c r="B4276" s="3" t="s">
        <v>9836</v>
      </c>
      <c r="C4276" s="3" t="s">
        <v>35420</v>
      </c>
      <c r="D4276" s="3" t="s">
        <v>3567</v>
      </c>
      <c r="E4276" s="3">
        <v>8</v>
      </c>
      <c r="F4276" s="3" t="s">
        <v>37839</v>
      </c>
      <c r="G4276" s="3" t="s">
        <v>752</v>
      </c>
      <c r="H4276" s="3" t="s">
        <v>1309</v>
      </c>
      <c r="I4276" s="3"/>
      <c r="J4276" s="3" t="s">
        <v>4</v>
      </c>
      <c r="K4276" s="3" t="s">
        <v>4</v>
      </c>
      <c r="L4276" s="3" t="s">
        <v>697</v>
      </c>
      <c r="M4276" s="3" t="s">
        <v>4</v>
      </c>
      <c r="N4276" s="3"/>
      <c r="O4276" s="3" t="s">
        <v>4</v>
      </c>
      <c r="P4276" s="3" t="s">
        <v>4</v>
      </c>
      <c r="Q4276" s="3" t="s">
        <v>4</v>
      </c>
      <c r="R4276" s="3" t="s">
        <v>4</v>
      </c>
      <c r="S4276" s="3" t="s">
        <v>4</v>
      </c>
      <c r="T4276" s="3" t="s">
        <v>4</v>
      </c>
      <c r="U4276" s="3" t="s">
        <v>4</v>
      </c>
      <c r="V4276" s="3" t="s">
        <v>4</v>
      </c>
      <c r="W4276" s="3" t="s">
        <v>4</v>
      </c>
      <c r="X4276" s="3" t="s">
        <v>4</v>
      </c>
      <c r="Y4276" s="3" t="s">
        <v>4</v>
      </c>
      <c r="Z4276" s="3" t="s">
        <v>4</v>
      </c>
      <c r="AA4276" s="3" t="s">
        <v>4</v>
      </c>
      <c r="AB4276" s="3" t="s">
        <v>4</v>
      </c>
      <c r="AC4276" s="3" t="s">
        <v>4</v>
      </c>
      <c r="AD4276" s="3" t="s">
        <v>4</v>
      </c>
      <c r="AE4276" s="3" t="s">
        <v>4</v>
      </c>
      <c r="AF4276" s="3" t="s">
        <v>4</v>
      </c>
      <c r="AG4276" s="3" t="s">
        <v>4</v>
      </c>
      <c r="AH4276" s="3" t="s">
        <v>4</v>
      </c>
      <c r="AI4276" s="3" t="s">
        <v>4</v>
      </c>
      <c r="AJ4276" s="3" t="s">
        <v>4</v>
      </c>
      <c r="AK4276" s="3" t="s">
        <v>4</v>
      </c>
      <c r="AL4276" s="3" t="s">
        <v>4</v>
      </c>
      <c r="AM4276" s="3" t="s">
        <v>4</v>
      </c>
      <c r="AN4276" s="3" t="s">
        <v>4</v>
      </c>
      <c r="AO4276" s="3" t="s">
        <v>4</v>
      </c>
      <c r="AP4276" s="3" t="s">
        <v>4</v>
      </c>
      <c r="AQ4276" s="3" t="s">
        <v>4</v>
      </c>
      <c r="AR4276" s="3" t="s">
        <v>4</v>
      </c>
      <c r="AS4276" s="3" t="s">
        <v>4</v>
      </c>
      <c r="AT4276" s="3" t="s">
        <v>4</v>
      </c>
      <c r="AU4276" s="3" t="s">
        <v>4</v>
      </c>
      <c r="AV4276" s="3" t="s">
        <v>4</v>
      </c>
      <c r="AW4276" s="3" t="s">
        <v>4</v>
      </c>
      <c r="AX4276" s="3" t="s">
        <v>4</v>
      </c>
      <c r="AY4276" s="3" t="s">
        <v>4</v>
      </c>
      <c r="AZ4276" s="3" t="s">
        <v>4</v>
      </c>
      <c r="BA4276" s="3" t="s">
        <v>4</v>
      </c>
      <c r="BB4276" s="3" t="s">
        <v>4</v>
      </c>
    </row>
    <row r="4277" spans="1:54" ht="28.8" x14ac:dyDescent="0.3">
      <c r="A4277" s="3" t="s">
        <v>675</v>
      </c>
      <c r="B4277" s="3" t="s">
        <v>17301</v>
      </c>
      <c r="C4277" s="3" t="s">
        <v>3869</v>
      </c>
      <c r="D4277" s="3" t="s">
        <v>3567</v>
      </c>
      <c r="E4277" s="3">
        <v>9</v>
      </c>
      <c r="F4277" s="3" t="s">
        <v>37854</v>
      </c>
      <c r="G4277" s="3" t="s">
        <v>752</v>
      </c>
      <c r="H4277" s="3" t="s">
        <v>1952</v>
      </c>
      <c r="I4277" s="3"/>
      <c r="J4277" s="3" t="s">
        <v>697</v>
      </c>
      <c r="K4277" s="3" t="s">
        <v>4</v>
      </c>
      <c r="L4277" s="3" t="s">
        <v>697</v>
      </c>
      <c r="N4277" s="3"/>
      <c r="O4277" s="3" t="s">
        <v>699</v>
      </c>
      <c r="P4277" s="3"/>
      <c r="Q4277" s="3" t="s">
        <v>699</v>
      </c>
      <c r="R4277" s="3"/>
      <c r="S4277" s="3" t="s">
        <v>700</v>
      </c>
      <c r="T4277" s="3"/>
      <c r="U4277" s="3" t="s">
        <v>712</v>
      </c>
      <c r="W4277" s="3" t="s">
        <v>698</v>
      </c>
      <c r="Y4277" s="3" t="s">
        <v>700</v>
      </c>
      <c r="AA4277" s="3" t="s">
        <v>698</v>
      </c>
      <c r="AC4277" s="3" t="s">
        <v>699</v>
      </c>
      <c r="AE4277" s="3" t="s">
        <v>699</v>
      </c>
      <c r="AG4277" s="3" t="s">
        <v>698</v>
      </c>
      <c r="AI4277" s="3" t="s">
        <v>698</v>
      </c>
      <c r="AK4277" s="3" t="s">
        <v>699</v>
      </c>
      <c r="AM4277" s="3" t="s">
        <v>698</v>
      </c>
      <c r="AO4277" s="3" t="s">
        <v>712</v>
      </c>
      <c r="AQ4277" s="3" t="s">
        <v>699</v>
      </c>
      <c r="AS4277" s="3" t="s">
        <v>698</v>
      </c>
      <c r="AU4277" s="3" t="s">
        <v>698</v>
      </c>
      <c r="AW4277" s="3" t="s">
        <v>700</v>
      </c>
      <c r="AY4277" s="3" t="s">
        <v>698</v>
      </c>
      <c r="BA4277" s="3" t="s">
        <v>699</v>
      </c>
    </row>
    <row r="4278" spans="1:54" ht="129.6" x14ac:dyDescent="0.3">
      <c r="A4278" s="3" t="s">
        <v>675</v>
      </c>
      <c r="B4278" s="3" t="s">
        <v>3734</v>
      </c>
      <c r="C4278" s="3" t="s">
        <v>35421</v>
      </c>
      <c r="D4278" s="3" t="s">
        <v>3567</v>
      </c>
      <c r="E4278" s="3">
        <v>10</v>
      </c>
      <c r="F4278" s="3" t="s">
        <v>37846</v>
      </c>
      <c r="G4278" s="3" t="s">
        <v>694</v>
      </c>
      <c r="H4278" s="3" t="s">
        <v>10021</v>
      </c>
      <c r="I4278" s="3"/>
      <c r="J4278" s="3" t="s">
        <v>697</v>
      </c>
      <c r="K4278" s="3" t="s">
        <v>4</v>
      </c>
      <c r="L4278" s="3" t="s">
        <v>705</v>
      </c>
      <c r="N4278" s="3"/>
      <c r="O4278" s="3" t="s">
        <v>699</v>
      </c>
      <c r="P4278" s="3"/>
      <c r="Q4278" s="3" t="s">
        <v>700</v>
      </c>
      <c r="R4278" s="3" t="s">
        <v>35422</v>
      </c>
      <c r="S4278" s="3" t="s">
        <v>700</v>
      </c>
      <c r="T4278" s="3"/>
      <c r="U4278" s="3" t="s">
        <v>712</v>
      </c>
      <c r="V4278" s="3" t="s">
        <v>35423</v>
      </c>
      <c r="W4278" s="3" t="s">
        <v>5772</v>
      </c>
      <c r="X4278" s="3" t="s">
        <v>35424</v>
      </c>
      <c r="Y4278" s="3" t="s">
        <v>700</v>
      </c>
      <c r="Z4278" s="3" t="s">
        <v>35425</v>
      </c>
      <c r="AA4278" s="3" t="s">
        <v>698</v>
      </c>
      <c r="AB4278" s="3" t="s">
        <v>35426</v>
      </c>
      <c r="AC4278" s="3" t="s">
        <v>700</v>
      </c>
      <c r="AD4278" s="3" t="s">
        <v>35427</v>
      </c>
      <c r="AE4278" s="3" t="s">
        <v>700</v>
      </c>
      <c r="AF4278" s="3" t="s">
        <v>35428</v>
      </c>
      <c r="AG4278" s="3" t="s">
        <v>699</v>
      </c>
      <c r="AH4278" s="3" t="s">
        <v>35429</v>
      </c>
      <c r="AI4278" s="3" t="s">
        <v>699</v>
      </c>
      <c r="AJ4278" s="3" t="s">
        <v>37778</v>
      </c>
      <c r="AK4278" s="3" t="s">
        <v>700</v>
      </c>
      <c r="AL4278" s="3" t="s">
        <v>35430</v>
      </c>
      <c r="AM4278" s="3" t="s">
        <v>699</v>
      </c>
      <c r="AN4278" s="3" t="s">
        <v>35431</v>
      </c>
      <c r="AO4278" s="3" t="s">
        <v>699</v>
      </c>
      <c r="AP4278" s="3" t="s">
        <v>35432</v>
      </c>
      <c r="AQ4278" s="3" t="s">
        <v>699</v>
      </c>
      <c r="AR4278" s="3" t="s">
        <v>35433</v>
      </c>
      <c r="AS4278" s="3" t="s">
        <v>700</v>
      </c>
      <c r="AT4278" s="3" t="s">
        <v>35434</v>
      </c>
      <c r="AU4278" s="3" t="s">
        <v>700</v>
      </c>
      <c r="AV4278" s="3" t="s">
        <v>35435</v>
      </c>
      <c r="AW4278" s="3" t="s">
        <v>700</v>
      </c>
      <c r="AX4278" s="3" t="s">
        <v>35436</v>
      </c>
      <c r="AY4278" s="3" t="s">
        <v>698</v>
      </c>
      <c r="AZ4278" s="3" t="s">
        <v>35437</v>
      </c>
      <c r="BA4278" s="3" t="s">
        <v>700</v>
      </c>
      <c r="BB4278" s="3" t="s">
        <v>35438</v>
      </c>
    </row>
    <row r="4279" spans="1:54" ht="72" x14ac:dyDescent="0.3">
      <c r="A4279" s="3" t="s">
        <v>675</v>
      </c>
      <c r="B4279" s="3" t="s">
        <v>3766</v>
      </c>
      <c r="C4279" s="3" t="s">
        <v>8686</v>
      </c>
      <c r="D4279" s="3" t="s">
        <v>3567</v>
      </c>
      <c r="E4279" s="3">
        <v>11</v>
      </c>
      <c r="F4279" s="3" t="s">
        <v>37846</v>
      </c>
      <c r="G4279" s="3" t="s">
        <v>694</v>
      </c>
      <c r="H4279" s="3" t="s">
        <v>3595</v>
      </c>
      <c r="I4279" s="3"/>
      <c r="J4279" s="3" t="s">
        <v>697</v>
      </c>
      <c r="K4279" s="3" t="s">
        <v>4</v>
      </c>
      <c r="L4279" s="3" t="s">
        <v>705</v>
      </c>
      <c r="N4279" s="3"/>
      <c r="O4279" s="3" t="s">
        <v>699</v>
      </c>
      <c r="P4279" s="3" t="s">
        <v>35439</v>
      </c>
      <c r="Q4279" s="3" t="s">
        <v>699</v>
      </c>
      <c r="R4279" s="3" t="s">
        <v>35440</v>
      </c>
      <c r="S4279" s="3" t="s">
        <v>700</v>
      </c>
      <c r="T4279" s="3" t="s">
        <v>35441</v>
      </c>
      <c r="U4279" s="3" t="s">
        <v>712</v>
      </c>
      <c r="V4279" s="3" t="s">
        <v>35442</v>
      </c>
      <c r="W4279" s="3" t="s">
        <v>698</v>
      </c>
      <c r="X4279" s="3" t="s">
        <v>35443</v>
      </c>
      <c r="Y4279" s="3" t="s">
        <v>700</v>
      </c>
      <c r="Z4279" s="3" t="s">
        <v>35444</v>
      </c>
      <c r="AA4279" s="3" t="s">
        <v>699</v>
      </c>
      <c r="AC4279" s="3" t="s">
        <v>698</v>
      </c>
      <c r="AE4279" s="3" t="s">
        <v>700</v>
      </c>
      <c r="AG4279" s="3" t="s">
        <v>699</v>
      </c>
      <c r="AI4279" s="3" t="s">
        <v>699</v>
      </c>
      <c r="AK4279" s="3" t="s">
        <v>700</v>
      </c>
      <c r="AM4279" s="3" t="s">
        <v>712</v>
      </c>
      <c r="AO4279" s="3" t="s">
        <v>712</v>
      </c>
      <c r="AQ4279" s="3" t="s">
        <v>699</v>
      </c>
      <c r="AS4279" s="3" t="s">
        <v>700</v>
      </c>
      <c r="AU4279" s="3" t="s">
        <v>700</v>
      </c>
      <c r="AW4279" s="3" t="s">
        <v>700</v>
      </c>
      <c r="AY4279" s="3" t="s">
        <v>698</v>
      </c>
      <c r="BA4279" s="3" t="s">
        <v>698</v>
      </c>
    </row>
    <row r="4280" spans="1:54" ht="244.8" x14ac:dyDescent="0.3">
      <c r="A4280" s="3" t="s">
        <v>675</v>
      </c>
      <c r="B4280" s="3" t="s">
        <v>4719</v>
      </c>
      <c r="C4280" s="3" t="s">
        <v>5076</v>
      </c>
      <c r="D4280" s="3" t="s">
        <v>3567</v>
      </c>
      <c r="E4280" s="3">
        <v>12</v>
      </c>
      <c r="F4280" s="3" t="s">
        <v>37862</v>
      </c>
      <c r="G4280" s="3" t="s">
        <v>752</v>
      </c>
      <c r="H4280" s="3" t="s">
        <v>35445</v>
      </c>
      <c r="I4280" s="3"/>
      <c r="J4280" s="3" t="s">
        <v>697</v>
      </c>
      <c r="K4280" s="3" t="s">
        <v>4</v>
      </c>
      <c r="L4280" s="3" t="s">
        <v>697</v>
      </c>
      <c r="N4280" s="3"/>
      <c r="O4280" s="3" t="s">
        <v>727</v>
      </c>
      <c r="P4280" s="3"/>
      <c r="Q4280" s="3" t="s">
        <v>786</v>
      </c>
      <c r="R4280" s="3" t="s">
        <v>35446</v>
      </c>
      <c r="S4280" s="3" t="s">
        <v>700</v>
      </c>
      <c r="T4280" s="3"/>
      <c r="U4280" s="3" t="s">
        <v>712</v>
      </c>
      <c r="V4280" s="3" t="s">
        <v>35447</v>
      </c>
      <c r="W4280" s="3" t="s">
        <v>727</v>
      </c>
      <c r="X4280" s="3" t="s">
        <v>35448</v>
      </c>
      <c r="Y4280" s="3" t="s">
        <v>700</v>
      </c>
      <c r="AA4280" s="3" t="s">
        <v>698</v>
      </c>
      <c r="AB4280" s="3" t="s">
        <v>35449</v>
      </c>
      <c r="AC4280" s="3" t="s">
        <v>790</v>
      </c>
      <c r="AE4280" s="3" t="s">
        <v>700</v>
      </c>
      <c r="AF4280" s="3" t="s">
        <v>35450</v>
      </c>
      <c r="AG4280" s="3" t="s">
        <v>698</v>
      </c>
      <c r="AH4280" s="3" t="s">
        <v>35451</v>
      </c>
      <c r="AI4280" s="3" t="s">
        <v>699</v>
      </c>
      <c r="AJ4280" s="3" t="s">
        <v>37779</v>
      </c>
      <c r="AK4280" s="3" t="s">
        <v>700</v>
      </c>
      <c r="AM4280" s="3" t="s">
        <v>786</v>
      </c>
      <c r="AO4280" s="3" t="s">
        <v>699</v>
      </c>
      <c r="AP4280" s="3" t="s">
        <v>35452</v>
      </c>
      <c r="AQ4280" s="3" t="s">
        <v>699</v>
      </c>
      <c r="AR4280" s="3" t="s">
        <v>35453</v>
      </c>
      <c r="AS4280" s="3" t="s">
        <v>698</v>
      </c>
      <c r="AT4280" s="3" t="s">
        <v>35454</v>
      </c>
      <c r="AU4280" s="3" t="s">
        <v>786</v>
      </c>
      <c r="AV4280" s="3" t="s">
        <v>35455</v>
      </c>
      <c r="AW4280" s="3" t="s">
        <v>700</v>
      </c>
      <c r="AY4280" s="3" t="s">
        <v>698</v>
      </c>
      <c r="AZ4280" s="3" t="s">
        <v>35456</v>
      </c>
      <c r="BA4280" s="3" t="s">
        <v>700</v>
      </c>
      <c r="BB4280" s="3" t="s">
        <v>35457</v>
      </c>
    </row>
    <row r="4281" spans="1:54" ht="172.8" x14ac:dyDescent="0.3">
      <c r="A4281" s="3" t="s">
        <v>675</v>
      </c>
      <c r="B4281" s="3" t="s">
        <v>1276</v>
      </c>
      <c r="C4281" s="3" t="s">
        <v>35458</v>
      </c>
      <c r="D4281" s="3" t="s">
        <v>3567</v>
      </c>
      <c r="E4281" s="3">
        <v>13</v>
      </c>
      <c r="F4281" s="3" t="s">
        <v>37854</v>
      </c>
      <c r="G4281" s="3" t="s">
        <v>694</v>
      </c>
      <c r="H4281" s="3" t="s">
        <v>35459</v>
      </c>
      <c r="I4281" s="3"/>
      <c r="J4281" s="3" t="s">
        <v>697</v>
      </c>
      <c r="K4281" s="3" t="s">
        <v>4</v>
      </c>
      <c r="L4281" s="3" t="s">
        <v>697</v>
      </c>
      <c r="N4281" s="3"/>
      <c r="O4281" s="3" t="s">
        <v>699</v>
      </c>
      <c r="P4281" s="3" t="s">
        <v>35460</v>
      </c>
      <c r="Q4281" s="3" t="s">
        <v>700</v>
      </c>
      <c r="R4281" s="3" t="s">
        <v>35461</v>
      </c>
      <c r="S4281" s="3" t="s">
        <v>700</v>
      </c>
      <c r="T4281" s="3" t="s">
        <v>35462</v>
      </c>
      <c r="U4281" s="3" t="s">
        <v>712</v>
      </c>
      <c r="V4281" s="3" t="s">
        <v>35463</v>
      </c>
      <c r="W4281" s="3" t="s">
        <v>698</v>
      </c>
      <c r="X4281" s="3" t="s">
        <v>35464</v>
      </c>
      <c r="Y4281" s="3" t="s">
        <v>700</v>
      </c>
      <c r="Z4281" s="3" t="s">
        <v>35465</v>
      </c>
      <c r="AA4281" s="3" t="s">
        <v>698</v>
      </c>
      <c r="AB4281" s="3" t="s">
        <v>35466</v>
      </c>
      <c r="AC4281" s="3" t="s">
        <v>698</v>
      </c>
      <c r="AD4281" s="3" t="s">
        <v>35467</v>
      </c>
      <c r="AE4281" s="3" t="s">
        <v>699</v>
      </c>
      <c r="AF4281" s="3" t="s">
        <v>35468</v>
      </c>
      <c r="AG4281" s="3" t="s">
        <v>698</v>
      </c>
      <c r="AH4281" s="3" t="s">
        <v>35469</v>
      </c>
      <c r="AI4281" s="3" t="s">
        <v>700</v>
      </c>
      <c r="AJ4281" s="3" t="s">
        <v>37780</v>
      </c>
      <c r="AK4281" s="3" t="s">
        <v>700</v>
      </c>
      <c r="AL4281" s="3" t="s">
        <v>35470</v>
      </c>
      <c r="AM4281" s="3" t="s">
        <v>700</v>
      </c>
      <c r="AN4281" s="3" t="s">
        <v>35471</v>
      </c>
      <c r="AO4281" s="3" t="s">
        <v>712</v>
      </c>
      <c r="AP4281" s="3" t="s">
        <v>35472</v>
      </c>
      <c r="AQ4281" s="3" t="s">
        <v>700</v>
      </c>
      <c r="AR4281" s="3" t="s">
        <v>35473</v>
      </c>
      <c r="AS4281" s="3" t="s">
        <v>700</v>
      </c>
      <c r="AT4281" s="3" t="s">
        <v>35474</v>
      </c>
      <c r="AU4281" s="3" t="s">
        <v>698</v>
      </c>
      <c r="AV4281" s="3" t="s">
        <v>35475</v>
      </c>
      <c r="AW4281" s="3" t="s">
        <v>699</v>
      </c>
      <c r="AX4281" s="3" t="s">
        <v>35476</v>
      </c>
      <c r="AY4281" s="3" t="s">
        <v>699</v>
      </c>
      <c r="AZ4281" s="3" t="s">
        <v>35477</v>
      </c>
      <c r="BA4281" s="3" t="s">
        <v>699</v>
      </c>
      <c r="BB4281" s="3" t="s">
        <v>35478</v>
      </c>
    </row>
    <row r="4282" spans="1:54" ht="28.8" x14ac:dyDescent="0.3">
      <c r="A4282" s="3" t="s">
        <v>675</v>
      </c>
      <c r="B4282" s="3" t="s">
        <v>15972</v>
      </c>
      <c r="C4282" s="3" t="s">
        <v>35479</v>
      </c>
      <c r="D4282" s="3" t="s">
        <v>3567</v>
      </c>
      <c r="E4282" s="3">
        <v>14</v>
      </c>
      <c r="F4282" s="3" t="s">
        <v>37848</v>
      </c>
      <c r="G4282" s="3" t="s">
        <v>694</v>
      </c>
      <c r="H4282" s="3"/>
      <c r="I4282" s="3" t="s">
        <v>1959</v>
      </c>
      <c r="J4282" s="3" t="s">
        <v>4</v>
      </c>
      <c r="K4282" s="3" t="s">
        <v>4</v>
      </c>
      <c r="L4282" s="3" t="s">
        <v>697</v>
      </c>
      <c r="M4282" s="3" t="s">
        <v>4</v>
      </c>
      <c r="N4282" s="3"/>
      <c r="O4282" s="3" t="s">
        <v>4</v>
      </c>
      <c r="P4282" s="3" t="s">
        <v>4</v>
      </c>
      <c r="Q4282" s="3" t="s">
        <v>4</v>
      </c>
      <c r="R4282" s="3" t="s">
        <v>4</v>
      </c>
      <c r="S4282" s="3" t="s">
        <v>4</v>
      </c>
      <c r="T4282" s="3" t="s">
        <v>4</v>
      </c>
      <c r="U4282" s="3" t="s">
        <v>4</v>
      </c>
      <c r="V4282" s="3" t="s">
        <v>4</v>
      </c>
      <c r="W4282" s="3" t="s">
        <v>4</v>
      </c>
      <c r="X4282" s="3" t="s">
        <v>4</v>
      </c>
      <c r="Y4282" s="3" t="s">
        <v>4</v>
      </c>
      <c r="Z4282" s="3" t="s">
        <v>4</v>
      </c>
      <c r="AA4282" s="3" t="s">
        <v>4</v>
      </c>
      <c r="AB4282" s="3" t="s">
        <v>4</v>
      </c>
      <c r="AC4282" s="3" t="s">
        <v>4</v>
      </c>
      <c r="AD4282" s="3" t="s">
        <v>4</v>
      </c>
      <c r="AE4282" s="3" t="s">
        <v>4</v>
      </c>
      <c r="AF4282" s="3" t="s">
        <v>4</v>
      </c>
      <c r="AG4282" s="3" t="s">
        <v>4</v>
      </c>
      <c r="AH4282" s="3" t="s">
        <v>4</v>
      </c>
      <c r="AI4282" s="3" t="s">
        <v>4</v>
      </c>
      <c r="AJ4282" s="3" t="s">
        <v>4</v>
      </c>
      <c r="AK4282" s="3" t="s">
        <v>4</v>
      </c>
      <c r="AL4282" s="3" t="s">
        <v>4</v>
      </c>
      <c r="AM4282" s="3" t="s">
        <v>4</v>
      </c>
      <c r="AN4282" s="3" t="s">
        <v>4</v>
      </c>
      <c r="AO4282" s="3" t="s">
        <v>4</v>
      </c>
      <c r="AP4282" s="3" t="s">
        <v>4</v>
      </c>
      <c r="AQ4282" s="3" t="s">
        <v>4</v>
      </c>
      <c r="AR4282" s="3" t="s">
        <v>4</v>
      </c>
      <c r="AS4282" s="3" t="s">
        <v>4</v>
      </c>
      <c r="AT4282" s="3" t="s">
        <v>4</v>
      </c>
      <c r="AU4282" s="3" t="s">
        <v>4</v>
      </c>
      <c r="AV4282" s="3" t="s">
        <v>4</v>
      </c>
      <c r="AW4282" s="3" t="s">
        <v>4</v>
      </c>
      <c r="AX4282" s="3" t="s">
        <v>4</v>
      </c>
      <c r="AY4282" s="3" t="s">
        <v>4</v>
      </c>
      <c r="AZ4282" s="3" t="s">
        <v>4</v>
      </c>
      <c r="BA4282" s="3" t="s">
        <v>4</v>
      </c>
      <c r="BB4282" s="3" t="s">
        <v>4</v>
      </c>
    </row>
    <row r="4283" spans="1:54" ht="28.8" x14ac:dyDescent="0.3">
      <c r="A4283" s="3" t="s">
        <v>675</v>
      </c>
      <c r="B4283" s="3" t="s">
        <v>1599</v>
      </c>
      <c r="C4283" s="3" t="s">
        <v>3720</v>
      </c>
      <c r="D4283" s="3" t="s">
        <v>3567</v>
      </c>
      <c r="E4283" s="3">
        <v>15</v>
      </c>
      <c r="F4283" s="3" t="s">
        <v>37829</v>
      </c>
      <c r="G4283" s="3" t="s">
        <v>752</v>
      </c>
      <c r="H4283" s="3" t="s">
        <v>13218</v>
      </c>
      <c r="I4283" s="3"/>
      <c r="J4283" s="3" t="s">
        <v>4</v>
      </c>
      <c r="K4283" s="3" t="s">
        <v>4</v>
      </c>
      <c r="L4283" s="3" t="s">
        <v>697</v>
      </c>
      <c r="M4283" s="3" t="s">
        <v>4</v>
      </c>
      <c r="N4283" s="3"/>
      <c r="O4283" s="3" t="s">
        <v>4</v>
      </c>
      <c r="P4283" s="3" t="s">
        <v>4</v>
      </c>
      <c r="Q4283" s="3" t="s">
        <v>4</v>
      </c>
      <c r="R4283" s="3" t="s">
        <v>4</v>
      </c>
      <c r="S4283" s="3" t="s">
        <v>4</v>
      </c>
      <c r="T4283" s="3" t="s">
        <v>4</v>
      </c>
      <c r="U4283" s="3" t="s">
        <v>4</v>
      </c>
      <c r="V4283" s="3" t="s">
        <v>4</v>
      </c>
      <c r="W4283" s="3" t="s">
        <v>4</v>
      </c>
      <c r="X4283" s="3" t="s">
        <v>4</v>
      </c>
      <c r="Y4283" s="3" t="s">
        <v>4</v>
      </c>
      <c r="Z4283" s="3" t="s">
        <v>4</v>
      </c>
      <c r="AA4283" s="3" t="s">
        <v>4</v>
      </c>
      <c r="AB4283" s="3" t="s">
        <v>4</v>
      </c>
      <c r="AC4283" s="3" t="s">
        <v>4</v>
      </c>
      <c r="AD4283" s="3" t="s">
        <v>4</v>
      </c>
      <c r="AE4283" s="3" t="s">
        <v>4</v>
      </c>
      <c r="AF4283" s="3" t="s">
        <v>4</v>
      </c>
      <c r="AG4283" s="3" t="s">
        <v>4</v>
      </c>
      <c r="AH4283" s="3" t="s">
        <v>4</v>
      </c>
      <c r="AI4283" s="3" t="s">
        <v>4</v>
      </c>
      <c r="AJ4283" s="3" t="s">
        <v>4</v>
      </c>
      <c r="AK4283" s="3" t="s">
        <v>4</v>
      </c>
      <c r="AL4283" s="3" t="s">
        <v>4</v>
      </c>
      <c r="AM4283" s="3" t="s">
        <v>4</v>
      </c>
      <c r="AN4283" s="3" t="s">
        <v>4</v>
      </c>
      <c r="AO4283" s="3" t="s">
        <v>4</v>
      </c>
      <c r="AP4283" s="3" t="s">
        <v>4</v>
      </c>
      <c r="AQ4283" s="3" t="s">
        <v>4</v>
      </c>
      <c r="AR4283" s="3" t="s">
        <v>4</v>
      </c>
      <c r="AS4283" s="3" t="s">
        <v>4</v>
      </c>
      <c r="AT4283" s="3" t="s">
        <v>4</v>
      </c>
      <c r="AU4283" s="3" t="s">
        <v>4</v>
      </c>
      <c r="AV4283" s="3" t="s">
        <v>4</v>
      </c>
      <c r="AW4283" s="3" t="s">
        <v>4</v>
      </c>
      <c r="AX4283" s="3" t="s">
        <v>4</v>
      </c>
      <c r="AY4283" s="3" t="s">
        <v>4</v>
      </c>
      <c r="AZ4283" s="3" t="s">
        <v>4</v>
      </c>
      <c r="BA4283" s="3" t="s">
        <v>4</v>
      </c>
      <c r="BB4283" s="3" t="s">
        <v>4</v>
      </c>
    </row>
    <row r="4284" spans="1:54" ht="57.6" x14ac:dyDescent="0.3">
      <c r="A4284" s="3" t="s">
        <v>675</v>
      </c>
      <c r="B4284" s="3" t="s">
        <v>1282</v>
      </c>
      <c r="C4284" s="3" t="s">
        <v>3419</v>
      </c>
      <c r="D4284" s="3" t="s">
        <v>3567</v>
      </c>
      <c r="E4284" s="3">
        <v>16</v>
      </c>
      <c r="F4284" s="3" t="s">
        <v>37857</v>
      </c>
      <c r="G4284" s="3" t="s">
        <v>752</v>
      </c>
      <c r="H4284" s="3" t="s">
        <v>1309</v>
      </c>
      <c r="I4284" s="3"/>
      <c r="J4284" s="3" t="s">
        <v>697</v>
      </c>
      <c r="K4284" s="3" t="s">
        <v>4</v>
      </c>
      <c r="L4284" s="3" t="s">
        <v>697</v>
      </c>
      <c r="N4284" s="3"/>
      <c r="O4284" s="3" t="s">
        <v>699</v>
      </c>
      <c r="P4284" s="3"/>
      <c r="Q4284" s="3" t="s">
        <v>700</v>
      </c>
      <c r="R4284" s="3"/>
      <c r="S4284" s="3" t="s">
        <v>698</v>
      </c>
      <c r="T4284" s="3"/>
      <c r="U4284" s="3" t="s">
        <v>712</v>
      </c>
      <c r="V4284" s="3" t="s">
        <v>35480</v>
      </c>
      <c r="W4284" s="3" t="s">
        <v>8935</v>
      </c>
      <c r="X4284" s="3" t="s">
        <v>35481</v>
      </c>
      <c r="Y4284" s="3" t="s">
        <v>700</v>
      </c>
      <c r="AA4284" s="3" t="s">
        <v>700</v>
      </c>
      <c r="AC4284" s="3" t="s">
        <v>699</v>
      </c>
      <c r="AE4284" s="3" t="s">
        <v>700</v>
      </c>
      <c r="AF4284" s="3" t="s">
        <v>35482</v>
      </c>
      <c r="AG4284" s="3" t="s">
        <v>700</v>
      </c>
      <c r="AI4284" s="3" t="s">
        <v>699</v>
      </c>
      <c r="AK4284" s="3" t="s">
        <v>700</v>
      </c>
      <c r="AM4284" s="3" t="s">
        <v>712</v>
      </c>
      <c r="AO4284" s="3" t="s">
        <v>712</v>
      </c>
      <c r="AQ4284" s="3" t="s">
        <v>699</v>
      </c>
      <c r="AS4284" s="3" t="s">
        <v>700</v>
      </c>
      <c r="AT4284" s="3" t="s">
        <v>35483</v>
      </c>
      <c r="AU4284" s="3" t="s">
        <v>700</v>
      </c>
      <c r="AW4284" s="3" t="s">
        <v>700</v>
      </c>
      <c r="AX4284" s="3" t="s">
        <v>35484</v>
      </c>
      <c r="AY4284" s="3" t="s">
        <v>698</v>
      </c>
      <c r="AZ4284" s="3" t="s">
        <v>35485</v>
      </c>
      <c r="BA4284" s="3" t="s">
        <v>699</v>
      </c>
      <c r="BB4284" s="3" t="s">
        <v>35486</v>
      </c>
    </row>
    <row r="4285" spans="1:54" ht="28.8" x14ac:dyDescent="0.3">
      <c r="A4285" s="3" t="s">
        <v>675</v>
      </c>
      <c r="B4285" s="3" t="s">
        <v>35487</v>
      </c>
      <c r="C4285" s="3" t="s">
        <v>35488</v>
      </c>
      <c r="D4285" s="3" t="s">
        <v>3567</v>
      </c>
      <c r="E4285" s="3">
        <v>17</v>
      </c>
      <c r="F4285" s="3" t="s">
        <v>37870</v>
      </c>
      <c r="G4285" s="3" t="s">
        <v>752</v>
      </c>
      <c r="H4285" s="3" t="s">
        <v>1022</v>
      </c>
      <c r="I4285" s="3"/>
      <c r="J4285" s="3" t="s">
        <v>4</v>
      </c>
      <c r="K4285" s="3" t="s">
        <v>4</v>
      </c>
      <c r="L4285" s="3" t="s">
        <v>697</v>
      </c>
      <c r="M4285" s="3" t="s">
        <v>4</v>
      </c>
      <c r="N4285" s="3"/>
      <c r="O4285" s="3" t="s">
        <v>4</v>
      </c>
      <c r="P4285" s="3" t="s">
        <v>4</v>
      </c>
      <c r="Q4285" s="3" t="s">
        <v>4</v>
      </c>
      <c r="R4285" s="3" t="s">
        <v>4</v>
      </c>
      <c r="S4285" s="3" t="s">
        <v>4</v>
      </c>
      <c r="T4285" s="3" t="s">
        <v>4</v>
      </c>
      <c r="U4285" s="3" t="s">
        <v>4</v>
      </c>
      <c r="V4285" s="3" t="s">
        <v>4</v>
      </c>
      <c r="W4285" s="3" t="s">
        <v>4</v>
      </c>
      <c r="X4285" s="3" t="s">
        <v>4</v>
      </c>
      <c r="Y4285" s="3" t="s">
        <v>4</v>
      </c>
      <c r="Z4285" s="3" t="s">
        <v>4</v>
      </c>
      <c r="AA4285" s="3" t="s">
        <v>4</v>
      </c>
      <c r="AB4285" s="3" t="s">
        <v>4</v>
      </c>
      <c r="AC4285" s="3" t="s">
        <v>4</v>
      </c>
      <c r="AD4285" s="3" t="s">
        <v>4</v>
      </c>
      <c r="AE4285" s="3" t="s">
        <v>4</v>
      </c>
      <c r="AF4285" s="3" t="s">
        <v>4</v>
      </c>
      <c r="AG4285" s="3" t="s">
        <v>4</v>
      </c>
      <c r="AH4285" s="3" t="s">
        <v>4</v>
      </c>
      <c r="AI4285" s="3" t="s">
        <v>4</v>
      </c>
      <c r="AJ4285" s="3" t="s">
        <v>4</v>
      </c>
      <c r="AK4285" s="3" t="s">
        <v>4</v>
      </c>
      <c r="AL4285" s="3" t="s">
        <v>4</v>
      </c>
      <c r="AM4285" s="3" t="s">
        <v>4</v>
      </c>
      <c r="AN4285" s="3" t="s">
        <v>4</v>
      </c>
      <c r="AO4285" s="3" t="s">
        <v>4</v>
      </c>
      <c r="AP4285" s="3" t="s">
        <v>4</v>
      </c>
      <c r="AQ4285" s="3" t="s">
        <v>4</v>
      </c>
      <c r="AR4285" s="3" t="s">
        <v>4</v>
      </c>
      <c r="AS4285" s="3" t="s">
        <v>4</v>
      </c>
      <c r="AT4285" s="3" t="s">
        <v>4</v>
      </c>
      <c r="AU4285" s="3" t="s">
        <v>4</v>
      </c>
      <c r="AV4285" s="3" t="s">
        <v>4</v>
      </c>
      <c r="AW4285" s="3" t="s">
        <v>4</v>
      </c>
      <c r="AX4285" s="3" t="s">
        <v>4</v>
      </c>
      <c r="AY4285" s="3" t="s">
        <v>4</v>
      </c>
      <c r="AZ4285" s="3" t="s">
        <v>4</v>
      </c>
      <c r="BA4285" s="3" t="s">
        <v>4</v>
      </c>
      <c r="BB4285" s="3" t="s">
        <v>4</v>
      </c>
    </row>
    <row r="4286" spans="1:54" ht="28.8" x14ac:dyDescent="0.3">
      <c r="A4286" s="3" t="s">
        <v>675</v>
      </c>
      <c r="B4286" s="3" t="s">
        <v>19382</v>
      </c>
      <c r="C4286" s="3" t="s">
        <v>35489</v>
      </c>
      <c r="D4286" s="3" t="s">
        <v>3567</v>
      </c>
      <c r="E4286" s="3">
        <v>18</v>
      </c>
      <c r="F4286" s="3" t="s">
        <v>37872</v>
      </c>
      <c r="G4286" s="3" t="s">
        <v>694</v>
      </c>
      <c r="H4286" s="3" t="s">
        <v>35490</v>
      </c>
      <c r="I4286" s="3"/>
      <c r="J4286" s="3" t="s">
        <v>4</v>
      </c>
      <c r="K4286" s="3" t="s">
        <v>4</v>
      </c>
      <c r="L4286" s="3" t="s">
        <v>697</v>
      </c>
      <c r="M4286" s="3" t="s">
        <v>4</v>
      </c>
      <c r="N4286" s="3"/>
      <c r="O4286" s="3" t="s">
        <v>4</v>
      </c>
      <c r="P4286" s="3" t="s">
        <v>4</v>
      </c>
      <c r="Q4286" s="3" t="s">
        <v>4</v>
      </c>
      <c r="R4286" s="3" t="s">
        <v>4</v>
      </c>
      <c r="S4286" s="3" t="s">
        <v>4</v>
      </c>
      <c r="T4286" s="3" t="s">
        <v>4</v>
      </c>
      <c r="U4286" s="3" t="s">
        <v>4</v>
      </c>
      <c r="V4286" s="3" t="s">
        <v>4</v>
      </c>
      <c r="W4286" s="3" t="s">
        <v>4</v>
      </c>
      <c r="X4286" s="3" t="s">
        <v>4</v>
      </c>
      <c r="Y4286" s="3" t="s">
        <v>4</v>
      </c>
      <c r="Z4286" s="3" t="s">
        <v>4</v>
      </c>
      <c r="AA4286" s="3" t="s">
        <v>4</v>
      </c>
      <c r="AB4286" s="3" t="s">
        <v>4</v>
      </c>
      <c r="AC4286" s="3" t="s">
        <v>4</v>
      </c>
      <c r="AD4286" s="3" t="s">
        <v>4</v>
      </c>
      <c r="AE4286" s="3" t="s">
        <v>4</v>
      </c>
      <c r="AF4286" s="3" t="s">
        <v>4</v>
      </c>
      <c r="AG4286" s="3" t="s">
        <v>4</v>
      </c>
      <c r="AH4286" s="3" t="s">
        <v>4</v>
      </c>
      <c r="AI4286" s="3" t="s">
        <v>4</v>
      </c>
      <c r="AJ4286" s="3" t="s">
        <v>4</v>
      </c>
      <c r="AK4286" s="3" t="s">
        <v>4</v>
      </c>
      <c r="AL4286" s="3" t="s">
        <v>4</v>
      </c>
      <c r="AM4286" s="3" t="s">
        <v>4</v>
      </c>
      <c r="AN4286" s="3" t="s">
        <v>4</v>
      </c>
      <c r="AO4286" s="3" t="s">
        <v>4</v>
      </c>
      <c r="AP4286" s="3" t="s">
        <v>4</v>
      </c>
      <c r="AQ4286" s="3" t="s">
        <v>4</v>
      </c>
      <c r="AR4286" s="3" t="s">
        <v>4</v>
      </c>
      <c r="AS4286" s="3" t="s">
        <v>4</v>
      </c>
      <c r="AT4286" s="3" t="s">
        <v>4</v>
      </c>
      <c r="AU4286" s="3" t="s">
        <v>4</v>
      </c>
      <c r="AV4286" s="3" t="s">
        <v>4</v>
      </c>
      <c r="AW4286" s="3" t="s">
        <v>4</v>
      </c>
      <c r="AX4286" s="3" t="s">
        <v>4</v>
      </c>
      <c r="AY4286" s="3" t="s">
        <v>4</v>
      </c>
      <c r="AZ4286" s="3" t="s">
        <v>4</v>
      </c>
      <c r="BA4286" s="3" t="s">
        <v>4</v>
      </c>
      <c r="BB4286" s="3" t="s">
        <v>4</v>
      </c>
    </row>
    <row r="4287" spans="1:54" ht="28.8" x14ac:dyDescent="0.3">
      <c r="A4287" s="3" t="s">
        <v>675</v>
      </c>
      <c r="B4287" s="3" t="s">
        <v>963</v>
      </c>
      <c r="C4287" s="3" t="s">
        <v>6646</v>
      </c>
      <c r="D4287" s="3" t="s">
        <v>3567</v>
      </c>
      <c r="E4287" s="3">
        <v>19</v>
      </c>
      <c r="F4287" s="3" t="s">
        <v>37834</v>
      </c>
      <c r="G4287" s="3" t="s">
        <v>694</v>
      </c>
      <c r="H4287" s="3" t="s">
        <v>35491</v>
      </c>
      <c r="I4287" s="3"/>
      <c r="J4287" s="3" t="s">
        <v>4</v>
      </c>
      <c r="K4287" s="3" t="s">
        <v>4</v>
      </c>
      <c r="L4287" s="3" t="s">
        <v>697</v>
      </c>
      <c r="M4287" s="3" t="s">
        <v>4</v>
      </c>
      <c r="N4287" s="3"/>
      <c r="O4287" s="3" t="s">
        <v>4</v>
      </c>
      <c r="P4287" s="3" t="s">
        <v>4</v>
      </c>
      <c r="Q4287" s="3" t="s">
        <v>4</v>
      </c>
      <c r="R4287" s="3" t="s">
        <v>4</v>
      </c>
      <c r="S4287" s="3" t="s">
        <v>4</v>
      </c>
      <c r="T4287" s="3" t="s">
        <v>4</v>
      </c>
      <c r="U4287" s="3" t="s">
        <v>4</v>
      </c>
      <c r="V4287" s="3" t="s">
        <v>4</v>
      </c>
      <c r="W4287" s="3" t="s">
        <v>4</v>
      </c>
      <c r="X4287" s="3" t="s">
        <v>4</v>
      </c>
      <c r="Y4287" s="3" t="s">
        <v>4</v>
      </c>
      <c r="Z4287" s="3" t="s">
        <v>4</v>
      </c>
      <c r="AA4287" s="3" t="s">
        <v>4</v>
      </c>
      <c r="AB4287" s="3" t="s">
        <v>4</v>
      </c>
      <c r="AC4287" s="3" t="s">
        <v>4</v>
      </c>
      <c r="AD4287" s="3" t="s">
        <v>4</v>
      </c>
      <c r="AE4287" s="3" t="s">
        <v>4</v>
      </c>
      <c r="AF4287" s="3" t="s">
        <v>4</v>
      </c>
      <c r="AG4287" s="3" t="s">
        <v>4</v>
      </c>
      <c r="AH4287" s="3" t="s">
        <v>4</v>
      </c>
      <c r="AI4287" s="3" t="s">
        <v>4</v>
      </c>
      <c r="AJ4287" s="3" t="s">
        <v>4</v>
      </c>
      <c r="AK4287" s="3" t="s">
        <v>4</v>
      </c>
      <c r="AL4287" s="3" t="s">
        <v>4</v>
      </c>
      <c r="AM4287" s="3" t="s">
        <v>4</v>
      </c>
      <c r="AN4287" s="3" t="s">
        <v>4</v>
      </c>
      <c r="AO4287" s="3" t="s">
        <v>4</v>
      </c>
      <c r="AP4287" s="3" t="s">
        <v>4</v>
      </c>
      <c r="AQ4287" s="3" t="s">
        <v>4</v>
      </c>
      <c r="AR4287" s="3" t="s">
        <v>4</v>
      </c>
      <c r="AS4287" s="3" t="s">
        <v>4</v>
      </c>
      <c r="AT4287" s="3" t="s">
        <v>4</v>
      </c>
      <c r="AU4287" s="3" t="s">
        <v>4</v>
      </c>
      <c r="AV4287" s="3" t="s">
        <v>4</v>
      </c>
      <c r="AW4287" s="3" t="s">
        <v>4</v>
      </c>
      <c r="AX4287" s="3" t="s">
        <v>4</v>
      </c>
      <c r="AY4287" s="3" t="s">
        <v>4</v>
      </c>
      <c r="AZ4287" s="3" t="s">
        <v>4</v>
      </c>
      <c r="BA4287" s="3" t="s">
        <v>4</v>
      </c>
      <c r="BB4287" s="3" t="s">
        <v>4</v>
      </c>
    </row>
    <row r="4288" spans="1:54" ht="28.8" x14ac:dyDescent="0.3">
      <c r="A4288" s="3" t="s">
        <v>675</v>
      </c>
      <c r="B4288" s="3" t="s">
        <v>18643</v>
      </c>
      <c r="C4288" s="3" t="s">
        <v>2509</v>
      </c>
      <c r="D4288" s="3" t="s">
        <v>3567</v>
      </c>
      <c r="E4288" s="3">
        <v>20</v>
      </c>
      <c r="F4288" s="3" t="s">
        <v>37859</v>
      </c>
      <c r="G4288" s="3" t="s">
        <v>752</v>
      </c>
      <c r="H4288" s="3" t="s">
        <v>3215</v>
      </c>
      <c r="I4288" s="3"/>
      <c r="J4288" s="3" t="s">
        <v>4</v>
      </c>
      <c r="K4288" s="3" t="s">
        <v>4</v>
      </c>
      <c r="L4288" s="3" t="s">
        <v>697</v>
      </c>
      <c r="M4288" s="3" t="s">
        <v>4</v>
      </c>
      <c r="N4288" s="3"/>
      <c r="O4288" s="3" t="s">
        <v>4</v>
      </c>
      <c r="P4288" s="3" t="s">
        <v>4</v>
      </c>
      <c r="Q4288" s="3" t="s">
        <v>4</v>
      </c>
      <c r="R4288" s="3" t="s">
        <v>4</v>
      </c>
      <c r="S4288" s="3" t="s">
        <v>4</v>
      </c>
      <c r="T4288" s="3" t="s">
        <v>4</v>
      </c>
      <c r="U4288" s="3" t="s">
        <v>4</v>
      </c>
      <c r="V4288" s="3" t="s">
        <v>4</v>
      </c>
      <c r="W4288" s="3" t="s">
        <v>4</v>
      </c>
      <c r="X4288" s="3" t="s">
        <v>4</v>
      </c>
      <c r="Y4288" s="3" t="s">
        <v>4</v>
      </c>
      <c r="Z4288" s="3" t="s">
        <v>4</v>
      </c>
      <c r="AA4288" s="3" t="s">
        <v>4</v>
      </c>
      <c r="AB4288" s="3" t="s">
        <v>4</v>
      </c>
      <c r="AC4288" s="3" t="s">
        <v>4</v>
      </c>
      <c r="AD4288" s="3" t="s">
        <v>4</v>
      </c>
      <c r="AE4288" s="3" t="s">
        <v>4</v>
      </c>
      <c r="AF4288" s="3" t="s">
        <v>4</v>
      </c>
      <c r="AG4288" s="3" t="s">
        <v>4</v>
      </c>
      <c r="AH4288" s="3" t="s">
        <v>4</v>
      </c>
      <c r="AI4288" s="3" t="s">
        <v>4</v>
      </c>
      <c r="AJ4288" s="3" t="s">
        <v>4</v>
      </c>
      <c r="AK4288" s="3" t="s">
        <v>4</v>
      </c>
      <c r="AL4288" s="3" t="s">
        <v>4</v>
      </c>
      <c r="AM4288" s="3" t="s">
        <v>4</v>
      </c>
      <c r="AN4288" s="3" t="s">
        <v>4</v>
      </c>
      <c r="AO4288" s="3" t="s">
        <v>4</v>
      </c>
      <c r="AP4288" s="3" t="s">
        <v>4</v>
      </c>
      <c r="AQ4288" s="3" t="s">
        <v>4</v>
      </c>
      <c r="AR4288" s="3" t="s">
        <v>4</v>
      </c>
      <c r="AS4288" s="3" t="s">
        <v>4</v>
      </c>
      <c r="AT4288" s="3" t="s">
        <v>4</v>
      </c>
      <c r="AU4288" s="3" t="s">
        <v>4</v>
      </c>
      <c r="AV4288" s="3" t="s">
        <v>4</v>
      </c>
      <c r="AW4288" s="3" t="s">
        <v>4</v>
      </c>
      <c r="AX4288" s="3" t="s">
        <v>4</v>
      </c>
      <c r="AY4288" s="3" t="s">
        <v>4</v>
      </c>
      <c r="AZ4288" s="3" t="s">
        <v>4</v>
      </c>
      <c r="BA4288" s="3" t="s">
        <v>4</v>
      </c>
      <c r="BB4288" s="3" t="s">
        <v>4</v>
      </c>
    </row>
    <row r="4289" spans="1:54" ht="28.8" x14ac:dyDescent="0.3">
      <c r="A4289" s="3" t="s">
        <v>675</v>
      </c>
      <c r="B4289" s="3" t="s">
        <v>907</v>
      </c>
      <c r="C4289" s="3" t="s">
        <v>35492</v>
      </c>
      <c r="D4289" s="3" t="s">
        <v>3567</v>
      </c>
      <c r="E4289" s="3">
        <v>21</v>
      </c>
      <c r="F4289" s="3" t="s">
        <v>37820</v>
      </c>
      <c r="G4289" s="3" t="s">
        <v>694</v>
      </c>
      <c r="H4289" s="3" t="s">
        <v>35493</v>
      </c>
      <c r="I4289" s="3"/>
      <c r="J4289" s="3" t="s">
        <v>4</v>
      </c>
      <c r="K4289" s="3" t="s">
        <v>4</v>
      </c>
      <c r="L4289" s="3" t="s">
        <v>697</v>
      </c>
      <c r="M4289" s="3" t="s">
        <v>4</v>
      </c>
      <c r="N4289" s="3"/>
      <c r="O4289" s="3" t="s">
        <v>4</v>
      </c>
      <c r="P4289" s="3" t="s">
        <v>4</v>
      </c>
      <c r="Q4289" s="3" t="s">
        <v>4</v>
      </c>
      <c r="R4289" s="3" t="s">
        <v>4</v>
      </c>
      <c r="S4289" s="3" t="s">
        <v>4</v>
      </c>
      <c r="T4289" s="3" t="s">
        <v>4</v>
      </c>
      <c r="U4289" s="3" t="s">
        <v>4</v>
      </c>
      <c r="V4289" s="3" t="s">
        <v>4</v>
      </c>
      <c r="W4289" s="3" t="s">
        <v>4</v>
      </c>
      <c r="X4289" s="3" t="s">
        <v>4</v>
      </c>
      <c r="Y4289" s="3" t="s">
        <v>4</v>
      </c>
      <c r="Z4289" s="3" t="s">
        <v>4</v>
      </c>
      <c r="AA4289" s="3" t="s">
        <v>4</v>
      </c>
      <c r="AB4289" s="3" t="s">
        <v>4</v>
      </c>
      <c r="AC4289" s="3" t="s">
        <v>4</v>
      </c>
      <c r="AD4289" s="3" t="s">
        <v>4</v>
      </c>
      <c r="AE4289" s="3" t="s">
        <v>4</v>
      </c>
      <c r="AF4289" s="3" t="s">
        <v>4</v>
      </c>
      <c r="AG4289" s="3" t="s">
        <v>4</v>
      </c>
      <c r="AH4289" s="3" t="s">
        <v>4</v>
      </c>
      <c r="AI4289" s="3" t="s">
        <v>4</v>
      </c>
      <c r="AJ4289" s="3" t="s">
        <v>4</v>
      </c>
      <c r="AK4289" s="3" t="s">
        <v>4</v>
      </c>
      <c r="AL4289" s="3" t="s">
        <v>4</v>
      </c>
      <c r="AM4289" s="3" t="s">
        <v>4</v>
      </c>
      <c r="AN4289" s="3" t="s">
        <v>4</v>
      </c>
      <c r="AO4289" s="3" t="s">
        <v>4</v>
      </c>
      <c r="AP4289" s="3" t="s">
        <v>4</v>
      </c>
      <c r="AQ4289" s="3" t="s">
        <v>4</v>
      </c>
      <c r="AR4289" s="3" t="s">
        <v>4</v>
      </c>
      <c r="AS4289" s="3" t="s">
        <v>4</v>
      </c>
      <c r="AT4289" s="3" t="s">
        <v>4</v>
      </c>
      <c r="AU4289" s="3" t="s">
        <v>4</v>
      </c>
      <c r="AV4289" s="3" t="s">
        <v>4</v>
      </c>
      <c r="AW4289" s="3" t="s">
        <v>4</v>
      </c>
      <c r="AX4289" s="3" t="s">
        <v>4</v>
      </c>
      <c r="AY4289" s="3" t="s">
        <v>4</v>
      </c>
      <c r="AZ4289" s="3" t="s">
        <v>4</v>
      </c>
      <c r="BA4289" s="3" t="s">
        <v>4</v>
      </c>
      <c r="BB4289" s="3" t="s">
        <v>4</v>
      </c>
    </row>
    <row r="4290" spans="1:54" ht="216" x14ac:dyDescent="0.3">
      <c r="A4290" s="3" t="s">
        <v>675</v>
      </c>
      <c r="B4290" s="3" t="s">
        <v>35494</v>
      </c>
      <c r="C4290" s="3" t="s">
        <v>35495</v>
      </c>
      <c r="D4290" s="3" t="s">
        <v>3567</v>
      </c>
      <c r="E4290" s="3">
        <v>22</v>
      </c>
      <c r="F4290" s="3" t="s">
        <v>37827</v>
      </c>
      <c r="G4290" s="3" t="s">
        <v>752</v>
      </c>
      <c r="H4290" s="3" t="s">
        <v>35496</v>
      </c>
      <c r="I4290" s="3"/>
      <c r="J4290" s="3" t="s">
        <v>697</v>
      </c>
      <c r="K4290" s="3" t="s">
        <v>4</v>
      </c>
      <c r="L4290" s="3" t="s">
        <v>697</v>
      </c>
      <c r="N4290" s="3"/>
      <c r="O4290" s="3" t="s">
        <v>699</v>
      </c>
      <c r="P4290" s="3" t="s">
        <v>35497</v>
      </c>
      <c r="Q4290" s="3" t="s">
        <v>699</v>
      </c>
      <c r="R4290" s="3" t="s">
        <v>35498</v>
      </c>
      <c r="S4290" s="3" t="s">
        <v>728</v>
      </c>
      <c r="T4290" s="3" t="s">
        <v>35499</v>
      </c>
      <c r="U4290" s="3" t="s">
        <v>5772</v>
      </c>
      <c r="V4290" s="3" t="s">
        <v>35500</v>
      </c>
      <c r="W4290" s="3" t="s">
        <v>700</v>
      </c>
      <c r="X4290" s="3" t="s">
        <v>35501</v>
      </c>
      <c r="Y4290" s="3" t="s">
        <v>790</v>
      </c>
      <c r="Z4290" s="3" t="s">
        <v>35502</v>
      </c>
      <c r="AA4290" s="3" t="s">
        <v>730</v>
      </c>
      <c r="AB4290" s="3" t="s">
        <v>35503</v>
      </c>
      <c r="AC4290" s="3" t="s">
        <v>730</v>
      </c>
      <c r="AD4290" s="3" t="s">
        <v>35504</v>
      </c>
      <c r="AE4290" s="3" t="s">
        <v>790</v>
      </c>
      <c r="AF4290" s="3" t="s">
        <v>35505</v>
      </c>
      <c r="AG4290" s="3" t="s">
        <v>698</v>
      </c>
      <c r="AH4290" s="3" t="s">
        <v>35506</v>
      </c>
      <c r="AI4290" s="3" t="s">
        <v>698</v>
      </c>
      <c r="AK4290" s="3" t="s">
        <v>700</v>
      </c>
      <c r="AL4290" s="3" t="s">
        <v>35507</v>
      </c>
      <c r="AM4290" s="3" t="s">
        <v>698</v>
      </c>
      <c r="AO4290" s="3" t="s">
        <v>1132</v>
      </c>
      <c r="AP4290" s="3" t="s">
        <v>35508</v>
      </c>
      <c r="AQ4290" s="3" t="s">
        <v>729</v>
      </c>
      <c r="AR4290" s="3" t="s">
        <v>35509</v>
      </c>
      <c r="AS4290" s="3" t="s">
        <v>700</v>
      </c>
      <c r="AU4290" s="3" t="s">
        <v>700</v>
      </c>
      <c r="AV4290" s="3" t="s">
        <v>35510</v>
      </c>
      <c r="AW4290" s="3" t="s">
        <v>700</v>
      </c>
      <c r="AX4290" s="3" t="s">
        <v>35511</v>
      </c>
      <c r="AY4290" s="3" t="s">
        <v>698</v>
      </c>
      <c r="AZ4290" s="3" t="s">
        <v>35512</v>
      </c>
      <c r="BA4290" s="3" t="s">
        <v>729</v>
      </c>
      <c r="BB4290" s="3" t="s">
        <v>35513</v>
      </c>
    </row>
    <row r="4291" spans="1:54" ht="28.8" x14ac:dyDescent="0.3">
      <c r="A4291" s="3" t="s">
        <v>675</v>
      </c>
      <c r="B4291" s="3" t="s">
        <v>3734</v>
      </c>
      <c r="C4291" s="3" t="s">
        <v>35514</v>
      </c>
      <c r="D4291" s="3" t="s">
        <v>3567</v>
      </c>
      <c r="E4291" s="3">
        <v>23</v>
      </c>
      <c r="F4291" s="3" t="s">
        <v>37854</v>
      </c>
      <c r="G4291" s="3" t="s">
        <v>694</v>
      </c>
      <c r="H4291" s="3" t="s">
        <v>33667</v>
      </c>
      <c r="I4291" s="3"/>
      <c r="J4291" s="3" t="s">
        <v>4</v>
      </c>
      <c r="K4291" s="3" t="s">
        <v>4</v>
      </c>
      <c r="L4291" s="3" t="s">
        <v>697</v>
      </c>
      <c r="M4291" s="3" t="s">
        <v>4</v>
      </c>
      <c r="N4291" s="3"/>
      <c r="O4291" s="3" t="s">
        <v>4</v>
      </c>
      <c r="P4291" s="3" t="s">
        <v>4</v>
      </c>
      <c r="Q4291" s="3" t="s">
        <v>4</v>
      </c>
      <c r="R4291" s="3" t="s">
        <v>4</v>
      </c>
      <c r="S4291" s="3" t="s">
        <v>4</v>
      </c>
      <c r="T4291" s="3" t="s">
        <v>4</v>
      </c>
      <c r="U4291" s="3" t="s">
        <v>4</v>
      </c>
      <c r="V4291" s="3" t="s">
        <v>4</v>
      </c>
      <c r="W4291" s="3" t="s">
        <v>4</v>
      </c>
      <c r="X4291" s="3" t="s">
        <v>4</v>
      </c>
      <c r="Y4291" s="3" t="s">
        <v>4</v>
      </c>
      <c r="Z4291" s="3" t="s">
        <v>4</v>
      </c>
      <c r="AA4291" s="3" t="s">
        <v>4</v>
      </c>
      <c r="AB4291" s="3" t="s">
        <v>4</v>
      </c>
      <c r="AC4291" s="3" t="s">
        <v>4</v>
      </c>
      <c r="AD4291" s="3" t="s">
        <v>4</v>
      </c>
      <c r="AE4291" s="3" t="s">
        <v>4</v>
      </c>
      <c r="AF4291" s="3" t="s">
        <v>4</v>
      </c>
      <c r="AG4291" s="3" t="s">
        <v>4</v>
      </c>
      <c r="AH4291" s="3" t="s">
        <v>4</v>
      </c>
      <c r="AI4291" s="3" t="s">
        <v>4</v>
      </c>
      <c r="AJ4291" s="3" t="s">
        <v>4</v>
      </c>
      <c r="AK4291" s="3" t="s">
        <v>4</v>
      </c>
      <c r="AL4291" s="3" t="s">
        <v>4</v>
      </c>
      <c r="AM4291" s="3" t="s">
        <v>4</v>
      </c>
      <c r="AN4291" s="3" t="s">
        <v>4</v>
      </c>
      <c r="AO4291" s="3" t="s">
        <v>4</v>
      </c>
      <c r="AP4291" s="3" t="s">
        <v>4</v>
      </c>
      <c r="AQ4291" s="3" t="s">
        <v>4</v>
      </c>
      <c r="AR4291" s="3" t="s">
        <v>4</v>
      </c>
      <c r="AS4291" s="3" t="s">
        <v>4</v>
      </c>
      <c r="AT4291" s="3" t="s">
        <v>4</v>
      </c>
      <c r="AU4291" s="3" t="s">
        <v>4</v>
      </c>
      <c r="AV4291" s="3" t="s">
        <v>4</v>
      </c>
      <c r="AW4291" s="3" t="s">
        <v>4</v>
      </c>
      <c r="AX4291" s="3" t="s">
        <v>4</v>
      </c>
      <c r="AY4291" s="3" t="s">
        <v>4</v>
      </c>
      <c r="AZ4291" s="3" t="s">
        <v>4</v>
      </c>
      <c r="BA4291" s="3" t="s">
        <v>4</v>
      </c>
      <c r="BB4291" s="3" t="s">
        <v>4</v>
      </c>
    </row>
    <row r="4292" spans="1:54" ht="28.8" x14ac:dyDescent="0.3">
      <c r="A4292" s="3" t="s">
        <v>675</v>
      </c>
      <c r="B4292" s="3" t="s">
        <v>892</v>
      </c>
      <c r="C4292" s="3" t="s">
        <v>3192</v>
      </c>
      <c r="D4292" s="3" t="s">
        <v>3567</v>
      </c>
      <c r="E4292" s="3">
        <v>24</v>
      </c>
      <c r="F4292" s="3" t="s">
        <v>37819</v>
      </c>
      <c r="G4292" s="3" t="s">
        <v>694</v>
      </c>
      <c r="H4292" s="3" t="s">
        <v>34986</v>
      </c>
      <c r="I4292" s="3"/>
      <c r="J4292" s="3" t="s">
        <v>4</v>
      </c>
      <c r="K4292" s="3" t="s">
        <v>4</v>
      </c>
      <c r="L4292" s="3" t="s">
        <v>705</v>
      </c>
      <c r="M4292" s="3" t="s">
        <v>4</v>
      </c>
      <c r="N4292" s="3"/>
      <c r="O4292" s="3" t="s">
        <v>4</v>
      </c>
      <c r="P4292" s="3" t="s">
        <v>4</v>
      </c>
      <c r="Q4292" s="3" t="s">
        <v>4</v>
      </c>
      <c r="R4292" s="3" t="s">
        <v>4</v>
      </c>
      <c r="S4292" s="3" t="s">
        <v>4</v>
      </c>
      <c r="T4292" s="3" t="s">
        <v>4</v>
      </c>
      <c r="U4292" s="3" t="s">
        <v>4</v>
      </c>
      <c r="V4292" s="3" t="s">
        <v>4</v>
      </c>
      <c r="W4292" s="3" t="s">
        <v>4</v>
      </c>
      <c r="X4292" s="3" t="s">
        <v>4</v>
      </c>
      <c r="Y4292" s="3" t="s">
        <v>4</v>
      </c>
      <c r="Z4292" s="3" t="s">
        <v>4</v>
      </c>
      <c r="AA4292" s="3" t="s">
        <v>4</v>
      </c>
      <c r="AB4292" s="3" t="s">
        <v>4</v>
      </c>
      <c r="AC4292" s="3" t="s">
        <v>4</v>
      </c>
      <c r="AD4292" s="3" t="s">
        <v>4</v>
      </c>
      <c r="AE4292" s="3" t="s">
        <v>4</v>
      </c>
      <c r="AF4292" s="3" t="s">
        <v>4</v>
      </c>
      <c r="AG4292" s="3" t="s">
        <v>4</v>
      </c>
      <c r="AH4292" s="3" t="s">
        <v>4</v>
      </c>
      <c r="AI4292" s="3" t="s">
        <v>4</v>
      </c>
      <c r="AJ4292" s="3" t="s">
        <v>4</v>
      </c>
      <c r="AK4292" s="3" t="s">
        <v>4</v>
      </c>
      <c r="AL4292" s="3" t="s">
        <v>4</v>
      </c>
      <c r="AM4292" s="3" t="s">
        <v>4</v>
      </c>
      <c r="AN4292" s="3" t="s">
        <v>4</v>
      </c>
      <c r="AO4292" s="3" t="s">
        <v>4</v>
      </c>
      <c r="AP4292" s="3" t="s">
        <v>4</v>
      </c>
      <c r="AQ4292" s="3" t="s">
        <v>4</v>
      </c>
      <c r="AR4292" s="3" t="s">
        <v>4</v>
      </c>
      <c r="AS4292" s="3" t="s">
        <v>4</v>
      </c>
      <c r="AT4292" s="3" t="s">
        <v>4</v>
      </c>
      <c r="AU4292" s="3" t="s">
        <v>4</v>
      </c>
      <c r="AV4292" s="3" t="s">
        <v>4</v>
      </c>
      <c r="AW4292" s="3" t="s">
        <v>4</v>
      </c>
      <c r="AX4292" s="3" t="s">
        <v>4</v>
      </c>
      <c r="AY4292" s="3" t="s">
        <v>4</v>
      </c>
      <c r="AZ4292" s="3" t="s">
        <v>4</v>
      </c>
      <c r="BA4292" s="3" t="s">
        <v>4</v>
      </c>
      <c r="BB4292" s="3" t="s">
        <v>4</v>
      </c>
    </row>
    <row r="4293" spans="1:54" ht="244.8" x14ac:dyDescent="0.3">
      <c r="A4293" s="3" t="s">
        <v>675</v>
      </c>
      <c r="B4293" s="3" t="s">
        <v>724</v>
      </c>
      <c r="C4293" s="3" t="s">
        <v>15973</v>
      </c>
      <c r="D4293" s="3" t="s">
        <v>3567</v>
      </c>
      <c r="E4293" s="3">
        <v>25</v>
      </c>
      <c r="F4293" s="3" t="s">
        <v>37871</v>
      </c>
      <c r="G4293" s="3" t="s">
        <v>694</v>
      </c>
      <c r="H4293" s="3" t="s">
        <v>2463</v>
      </c>
      <c r="I4293" s="3"/>
      <c r="J4293" s="3" t="s">
        <v>697</v>
      </c>
      <c r="K4293" s="3" t="s">
        <v>4</v>
      </c>
      <c r="L4293" s="3" t="s">
        <v>705</v>
      </c>
      <c r="N4293" s="3"/>
      <c r="O4293" s="3" t="s">
        <v>699</v>
      </c>
      <c r="P4293" s="3" t="s">
        <v>35515</v>
      </c>
      <c r="Q4293" s="3" t="s">
        <v>700</v>
      </c>
      <c r="R4293" s="3" t="s">
        <v>35516</v>
      </c>
      <c r="S4293" s="3" t="s">
        <v>700</v>
      </c>
      <c r="T4293" s="3" t="s">
        <v>35517</v>
      </c>
      <c r="U4293" s="3" t="s">
        <v>712</v>
      </c>
      <c r="V4293" s="3" t="s">
        <v>35518</v>
      </c>
      <c r="W4293" s="3" t="s">
        <v>5772</v>
      </c>
      <c r="X4293" s="3" t="s">
        <v>35519</v>
      </c>
      <c r="Y4293" s="3" t="s">
        <v>698</v>
      </c>
      <c r="Z4293" s="3" t="s">
        <v>35520</v>
      </c>
      <c r="AA4293" s="3" t="s">
        <v>699</v>
      </c>
      <c r="AB4293" s="3" t="s">
        <v>35521</v>
      </c>
      <c r="AC4293" s="3" t="s">
        <v>700</v>
      </c>
      <c r="AD4293" s="3" t="s">
        <v>35522</v>
      </c>
      <c r="AE4293" s="3" t="s">
        <v>699</v>
      </c>
      <c r="AF4293" s="3" t="s">
        <v>35523</v>
      </c>
      <c r="AG4293" s="3" t="s">
        <v>699</v>
      </c>
      <c r="AH4293" s="3" t="s">
        <v>35524</v>
      </c>
      <c r="AI4293" s="3" t="s">
        <v>699</v>
      </c>
      <c r="AJ4293" s="3" t="s">
        <v>37781</v>
      </c>
      <c r="AK4293" s="3" t="s">
        <v>700</v>
      </c>
      <c r="AL4293" s="3" t="s">
        <v>35525</v>
      </c>
      <c r="AM4293" s="3" t="s">
        <v>699</v>
      </c>
      <c r="AN4293" s="3" t="s">
        <v>35526</v>
      </c>
      <c r="AO4293" s="3" t="s">
        <v>712</v>
      </c>
      <c r="AP4293" s="3" t="s">
        <v>35527</v>
      </c>
      <c r="AQ4293" s="3" t="s">
        <v>699</v>
      </c>
      <c r="AR4293" s="3" t="s">
        <v>35528</v>
      </c>
      <c r="AS4293" s="3" t="s">
        <v>698</v>
      </c>
      <c r="AT4293" s="3" t="s">
        <v>35529</v>
      </c>
      <c r="AU4293" s="3" t="s">
        <v>700</v>
      </c>
      <c r="AV4293" s="3" t="s">
        <v>35530</v>
      </c>
      <c r="AW4293" s="3" t="s">
        <v>700</v>
      </c>
      <c r="AX4293" s="3" t="s">
        <v>35531</v>
      </c>
      <c r="AY4293" s="3" t="s">
        <v>698</v>
      </c>
      <c r="AZ4293" s="3" t="s">
        <v>35532</v>
      </c>
      <c r="BA4293" s="3" t="s">
        <v>700</v>
      </c>
      <c r="BB4293" s="3" t="s">
        <v>35533</v>
      </c>
    </row>
    <row r="4294" spans="1:54" ht="28.8" x14ac:dyDescent="0.3">
      <c r="A4294" s="3" t="s">
        <v>675</v>
      </c>
      <c r="B4294" s="3" t="s">
        <v>907</v>
      </c>
      <c r="C4294" s="3" t="s">
        <v>9244</v>
      </c>
      <c r="D4294" s="3" t="s">
        <v>3567</v>
      </c>
      <c r="E4294" s="3">
        <v>26</v>
      </c>
      <c r="F4294" s="3" t="s">
        <v>37864</v>
      </c>
      <c r="G4294" s="3" t="s">
        <v>694</v>
      </c>
      <c r="H4294" s="3" t="s">
        <v>1031</v>
      </c>
      <c r="I4294" s="3"/>
      <c r="J4294" s="3" t="s">
        <v>4</v>
      </c>
      <c r="K4294" s="3" t="s">
        <v>4</v>
      </c>
      <c r="L4294" s="3" t="s">
        <v>697</v>
      </c>
      <c r="M4294" s="3" t="s">
        <v>4</v>
      </c>
      <c r="N4294" s="3"/>
      <c r="O4294" s="3" t="s">
        <v>4</v>
      </c>
      <c r="P4294" s="3" t="s">
        <v>4</v>
      </c>
      <c r="Q4294" s="3" t="s">
        <v>4</v>
      </c>
      <c r="R4294" s="3" t="s">
        <v>4</v>
      </c>
      <c r="S4294" s="3" t="s">
        <v>4</v>
      </c>
      <c r="T4294" s="3" t="s">
        <v>4</v>
      </c>
      <c r="U4294" s="3" t="s">
        <v>4</v>
      </c>
      <c r="V4294" s="3" t="s">
        <v>4</v>
      </c>
      <c r="W4294" s="3" t="s">
        <v>4</v>
      </c>
      <c r="X4294" s="3" t="s">
        <v>4</v>
      </c>
      <c r="Y4294" s="3" t="s">
        <v>4</v>
      </c>
      <c r="Z4294" s="3" t="s">
        <v>4</v>
      </c>
      <c r="AA4294" s="3" t="s">
        <v>4</v>
      </c>
      <c r="AB4294" s="3" t="s">
        <v>4</v>
      </c>
      <c r="AC4294" s="3" t="s">
        <v>4</v>
      </c>
      <c r="AD4294" s="3" t="s">
        <v>4</v>
      </c>
      <c r="AE4294" s="3" t="s">
        <v>4</v>
      </c>
      <c r="AF4294" s="3" t="s">
        <v>4</v>
      </c>
      <c r="AG4294" s="3" t="s">
        <v>4</v>
      </c>
      <c r="AH4294" s="3" t="s">
        <v>4</v>
      </c>
      <c r="AI4294" s="3" t="s">
        <v>4</v>
      </c>
      <c r="AJ4294" s="3" t="s">
        <v>4</v>
      </c>
      <c r="AK4294" s="3" t="s">
        <v>4</v>
      </c>
      <c r="AL4294" s="3" t="s">
        <v>4</v>
      </c>
      <c r="AM4294" s="3" t="s">
        <v>4</v>
      </c>
      <c r="AN4294" s="3" t="s">
        <v>4</v>
      </c>
      <c r="AO4294" s="3" t="s">
        <v>4</v>
      </c>
      <c r="AP4294" s="3" t="s">
        <v>4</v>
      </c>
      <c r="AQ4294" s="3" t="s">
        <v>4</v>
      </c>
      <c r="AR4294" s="3" t="s">
        <v>4</v>
      </c>
      <c r="AS4294" s="3" t="s">
        <v>4</v>
      </c>
      <c r="AT4294" s="3" t="s">
        <v>4</v>
      </c>
      <c r="AU4294" s="3" t="s">
        <v>4</v>
      </c>
      <c r="AV4294" s="3" t="s">
        <v>4</v>
      </c>
      <c r="AW4294" s="3" t="s">
        <v>4</v>
      </c>
      <c r="AX4294" s="3" t="s">
        <v>4</v>
      </c>
      <c r="AY4294" s="3" t="s">
        <v>4</v>
      </c>
      <c r="AZ4294" s="3" t="s">
        <v>4</v>
      </c>
      <c r="BA4294" s="3" t="s">
        <v>4</v>
      </c>
      <c r="BB4294" s="3" t="s">
        <v>4</v>
      </c>
    </row>
    <row r="4295" spans="1:54" ht="100.8" x14ac:dyDescent="0.3">
      <c r="A4295" s="3" t="s">
        <v>675</v>
      </c>
      <c r="B4295" s="3" t="s">
        <v>2782</v>
      </c>
      <c r="C4295" s="3" t="s">
        <v>9545</v>
      </c>
      <c r="D4295" s="3" t="s">
        <v>3823</v>
      </c>
      <c r="E4295" s="3">
        <v>27</v>
      </c>
      <c r="F4295" s="3" t="s">
        <v>37863</v>
      </c>
      <c r="G4295" s="3" t="s">
        <v>694</v>
      </c>
      <c r="H4295" s="3" t="s">
        <v>23131</v>
      </c>
      <c r="I4295" s="3"/>
      <c r="J4295" s="3" t="s">
        <v>697</v>
      </c>
      <c r="K4295" s="3" t="s">
        <v>4</v>
      </c>
      <c r="L4295" s="3" t="s">
        <v>705</v>
      </c>
      <c r="N4295" s="3"/>
      <c r="O4295" s="3" t="s">
        <v>700</v>
      </c>
      <c r="P4295" s="3" t="s">
        <v>35534</v>
      </c>
      <c r="Q4295" s="3" t="s">
        <v>699</v>
      </c>
      <c r="R4295" s="3"/>
      <c r="S4295" s="3" t="s">
        <v>700</v>
      </c>
      <c r="T4295" s="3"/>
      <c r="U4295" s="3" t="s">
        <v>712</v>
      </c>
      <c r="W4295" s="3" t="s">
        <v>700</v>
      </c>
      <c r="Y4295" s="3" t="s">
        <v>698</v>
      </c>
      <c r="Z4295" s="3" t="s">
        <v>35535</v>
      </c>
      <c r="AA4295" s="3" t="s">
        <v>700</v>
      </c>
      <c r="AB4295" s="3" t="s">
        <v>35536</v>
      </c>
      <c r="AC4295" s="3" t="s">
        <v>700</v>
      </c>
      <c r="AD4295" s="3" t="s">
        <v>35537</v>
      </c>
      <c r="AE4295" s="3" t="s">
        <v>699</v>
      </c>
      <c r="AG4295" s="3" t="s">
        <v>698</v>
      </c>
      <c r="AI4295" s="3" t="s">
        <v>699</v>
      </c>
      <c r="AJ4295" s="3" t="s">
        <v>37782</v>
      </c>
      <c r="AK4295" s="3" t="s">
        <v>700</v>
      </c>
      <c r="AM4295" s="3" t="s">
        <v>698</v>
      </c>
      <c r="AO4295" s="3" t="s">
        <v>698</v>
      </c>
      <c r="AP4295" s="3" t="s">
        <v>35538</v>
      </c>
      <c r="AQ4295" s="3" t="s">
        <v>699</v>
      </c>
      <c r="AS4295" s="3" t="s">
        <v>700</v>
      </c>
      <c r="AU4295" s="3" t="s">
        <v>700</v>
      </c>
      <c r="AW4295" s="3" t="s">
        <v>700</v>
      </c>
      <c r="AY4295" s="3" t="s">
        <v>698</v>
      </c>
      <c r="BA4295" s="3" t="s">
        <v>699</v>
      </c>
    </row>
    <row r="4296" spans="1:54" ht="72" x14ac:dyDescent="0.3">
      <c r="A4296" s="3" t="s">
        <v>675</v>
      </c>
      <c r="B4296" s="3" t="s">
        <v>2468</v>
      </c>
      <c r="C4296" s="3" t="s">
        <v>35539</v>
      </c>
      <c r="D4296" s="3" t="s">
        <v>3823</v>
      </c>
      <c r="E4296" s="3">
        <v>28</v>
      </c>
      <c r="F4296" s="3" t="s">
        <v>37842</v>
      </c>
      <c r="G4296" s="3" t="s">
        <v>752</v>
      </c>
      <c r="H4296" s="3" t="s">
        <v>25603</v>
      </c>
      <c r="I4296" s="3"/>
      <c r="J4296" s="3" t="s">
        <v>697</v>
      </c>
      <c r="K4296" s="3" t="s">
        <v>4</v>
      </c>
      <c r="L4296" s="3" t="s">
        <v>697</v>
      </c>
      <c r="N4296" s="3"/>
      <c r="O4296" s="3" t="s">
        <v>699</v>
      </c>
      <c r="P4296" s="3"/>
      <c r="Q4296" s="3" t="s">
        <v>698</v>
      </c>
      <c r="R4296" s="3"/>
      <c r="S4296" s="3" t="s">
        <v>700</v>
      </c>
      <c r="T4296" s="3"/>
      <c r="U4296" s="3" t="s">
        <v>712</v>
      </c>
      <c r="W4296" s="3" t="s">
        <v>699</v>
      </c>
      <c r="X4296" s="3" t="s">
        <v>35540</v>
      </c>
      <c r="Y4296" s="3" t="s">
        <v>700</v>
      </c>
      <c r="AA4296" s="3" t="s">
        <v>700</v>
      </c>
      <c r="AC4296" s="3" t="s">
        <v>700</v>
      </c>
      <c r="AE4296" s="3" t="s">
        <v>698</v>
      </c>
      <c r="AG4296" s="3" t="s">
        <v>698</v>
      </c>
      <c r="AI4296" s="3" t="s">
        <v>698</v>
      </c>
      <c r="AK4296" s="3" t="s">
        <v>700</v>
      </c>
      <c r="AM4296" s="3" t="s">
        <v>698</v>
      </c>
      <c r="AO4296" s="3" t="s">
        <v>698</v>
      </c>
      <c r="AQ4296" s="3" t="s">
        <v>699</v>
      </c>
      <c r="AS4296" s="3" t="s">
        <v>700</v>
      </c>
      <c r="AT4296" s="3" t="s">
        <v>35541</v>
      </c>
      <c r="AU4296" s="3" t="s">
        <v>700</v>
      </c>
      <c r="AW4296" s="3" t="s">
        <v>700</v>
      </c>
      <c r="AY4296" s="3" t="s">
        <v>699</v>
      </c>
      <c r="BA4296" s="3" t="s">
        <v>699</v>
      </c>
    </row>
    <row r="4297" spans="1:54" ht="28.8" x14ac:dyDescent="0.3">
      <c r="A4297" s="3" t="s">
        <v>675</v>
      </c>
      <c r="B4297" s="3" t="s">
        <v>35542</v>
      </c>
      <c r="C4297" s="3" t="s">
        <v>35543</v>
      </c>
      <c r="D4297" s="3" t="s">
        <v>3823</v>
      </c>
      <c r="E4297" s="3">
        <v>29</v>
      </c>
      <c r="F4297" s="3" t="s">
        <v>37843</v>
      </c>
      <c r="G4297" s="3" t="s">
        <v>694</v>
      </c>
      <c r="H4297" s="3" t="s">
        <v>23240</v>
      </c>
      <c r="I4297" s="3"/>
      <c r="J4297" s="3" t="s">
        <v>4</v>
      </c>
      <c r="K4297" s="3" t="s">
        <v>4</v>
      </c>
      <c r="L4297" s="3" t="s">
        <v>697</v>
      </c>
      <c r="M4297" s="3" t="s">
        <v>4</v>
      </c>
      <c r="N4297" s="3"/>
      <c r="O4297" s="3" t="s">
        <v>4</v>
      </c>
      <c r="P4297" s="3" t="s">
        <v>4</v>
      </c>
      <c r="Q4297" s="3" t="s">
        <v>4</v>
      </c>
      <c r="R4297" s="3" t="s">
        <v>4</v>
      </c>
      <c r="S4297" s="3" t="s">
        <v>4</v>
      </c>
      <c r="T4297" s="3" t="s">
        <v>4</v>
      </c>
      <c r="U4297" s="3" t="s">
        <v>4</v>
      </c>
      <c r="V4297" s="3" t="s">
        <v>4</v>
      </c>
      <c r="W4297" s="3" t="s">
        <v>4</v>
      </c>
      <c r="X4297" s="3" t="s">
        <v>4</v>
      </c>
      <c r="Y4297" s="3" t="s">
        <v>4</v>
      </c>
      <c r="Z4297" s="3" t="s">
        <v>4</v>
      </c>
      <c r="AA4297" s="3" t="s">
        <v>4</v>
      </c>
      <c r="AB4297" s="3" t="s">
        <v>4</v>
      </c>
      <c r="AC4297" s="3" t="s">
        <v>4</v>
      </c>
      <c r="AD4297" s="3" t="s">
        <v>4</v>
      </c>
      <c r="AE4297" s="3" t="s">
        <v>4</v>
      </c>
      <c r="AF4297" s="3" t="s">
        <v>4</v>
      </c>
      <c r="AG4297" s="3" t="s">
        <v>4</v>
      </c>
      <c r="AH4297" s="3" t="s">
        <v>4</v>
      </c>
      <c r="AI4297" s="3" t="s">
        <v>4</v>
      </c>
      <c r="AJ4297" s="3" t="s">
        <v>4</v>
      </c>
      <c r="AK4297" s="3" t="s">
        <v>4</v>
      </c>
      <c r="AL4297" s="3" t="s">
        <v>4</v>
      </c>
      <c r="AM4297" s="3" t="s">
        <v>4</v>
      </c>
      <c r="AN4297" s="3" t="s">
        <v>4</v>
      </c>
      <c r="AO4297" s="3" t="s">
        <v>4</v>
      </c>
      <c r="AP4297" s="3" t="s">
        <v>4</v>
      </c>
      <c r="AQ4297" s="3" t="s">
        <v>4</v>
      </c>
      <c r="AR4297" s="3" t="s">
        <v>4</v>
      </c>
      <c r="AS4297" s="3" t="s">
        <v>4</v>
      </c>
      <c r="AT4297" s="3" t="s">
        <v>4</v>
      </c>
      <c r="AU4297" s="3" t="s">
        <v>4</v>
      </c>
      <c r="AV4297" s="3" t="s">
        <v>4</v>
      </c>
      <c r="AW4297" s="3" t="s">
        <v>4</v>
      </c>
      <c r="AX4297" s="3" t="s">
        <v>4</v>
      </c>
      <c r="AY4297" s="3" t="s">
        <v>4</v>
      </c>
      <c r="AZ4297" s="3" t="s">
        <v>4</v>
      </c>
      <c r="BA4297" s="3" t="s">
        <v>4</v>
      </c>
      <c r="BB4297" s="3" t="s">
        <v>4</v>
      </c>
    </row>
    <row r="4298" spans="1:54" ht="230.4" x14ac:dyDescent="0.3">
      <c r="A4298" s="3" t="s">
        <v>675</v>
      </c>
      <c r="B4298" s="3" t="s">
        <v>14221</v>
      </c>
      <c r="C4298" s="3" t="s">
        <v>9244</v>
      </c>
      <c r="D4298" s="3" t="s">
        <v>3823</v>
      </c>
      <c r="E4298" s="3">
        <v>30</v>
      </c>
      <c r="F4298" s="3" t="s">
        <v>37864</v>
      </c>
      <c r="G4298" s="3" t="s">
        <v>752</v>
      </c>
      <c r="H4298" s="3" t="s">
        <v>35544</v>
      </c>
      <c r="I4298" s="3"/>
      <c r="J4298" s="3" t="s">
        <v>697</v>
      </c>
      <c r="K4298" s="3" t="s">
        <v>4</v>
      </c>
      <c r="L4298" s="3" t="s">
        <v>697</v>
      </c>
      <c r="N4298" s="3"/>
      <c r="O4298" s="3" t="s">
        <v>700</v>
      </c>
      <c r="P4298" s="3" t="s">
        <v>35545</v>
      </c>
      <c r="Q4298" s="3" t="s">
        <v>699</v>
      </c>
      <c r="R4298" s="3" t="s">
        <v>35546</v>
      </c>
      <c r="S4298" s="3" t="s">
        <v>698</v>
      </c>
      <c r="T4298" s="3" t="s">
        <v>35547</v>
      </c>
      <c r="U4298" s="3" t="s">
        <v>712</v>
      </c>
      <c r="V4298" s="3" t="s">
        <v>35548</v>
      </c>
      <c r="W4298" s="3" t="s">
        <v>699</v>
      </c>
      <c r="X4298" s="3" t="s">
        <v>35549</v>
      </c>
      <c r="Y4298" s="3" t="s">
        <v>700</v>
      </c>
      <c r="Z4298" s="3" t="s">
        <v>35550</v>
      </c>
      <c r="AA4298" s="3" t="s">
        <v>699</v>
      </c>
      <c r="AB4298" s="3" t="s">
        <v>35551</v>
      </c>
      <c r="AC4298" s="3" t="s">
        <v>700</v>
      </c>
      <c r="AE4298" s="3" t="s">
        <v>698</v>
      </c>
      <c r="AG4298" s="3" t="s">
        <v>698</v>
      </c>
      <c r="AH4298" s="3" t="s">
        <v>35552</v>
      </c>
      <c r="AI4298" s="3" t="s">
        <v>699</v>
      </c>
      <c r="AK4298" s="3" t="s">
        <v>699</v>
      </c>
      <c r="AM4298" s="3" t="s">
        <v>698</v>
      </c>
      <c r="AO4298" s="3" t="s">
        <v>712</v>
      </c>
      <c r="AP4298" s="3" t="s">
        <v>35553</v>
      </c>
      <c r="AQ4298" s="3" t="s">
        <v>699</v>
      </c>
      <c r="AS4298" s="3" t="s">
        <v>698</v>
      </c>
      <c r="AT4298" s="3" t="s">
        <v>35554</v>
      </c>
      <c r="AU4298" s="3" t="s">
        <v>700</v>
      </c>
      <c r="AV4298" s="3" t="s">
        <v>35555</v>
      </c>
      <c r="AW4298" s="3" t="s">
        <v>700</v>
      </c>
      <c r="AX4298" s="3" t="s">
        <v>35556</v>
      </c>
      <c r="AY4298" s="3" t="s">
        <v>698</v>
      </c>
      <c r="AZ4298" s="3" t="s">
        <v>35557</v>
      </c>
      <c r="BA4298" s="3" t="s">
        <v>700</v>
      </c>
      <c r="BB4298" s="3" t="s">
        <v>35558</v>
      </c>
    </row>
    <row r="4299" spans="1:54" ht="172.8" x14ac:dyDescent="0.3">
      <c r="A4299" s="3" t="s">
        <v>675</v>
      </c>
      <c r="B4299" s="3" t="s">
        <v>1023</v>
      </c>
      <c r="C4299" s="3" t="s">
        <v>35559</v>
      </c>
      <c r="D4299" s="3" t="s">
        <v>2781</v>
      </c>
      <c r="E4299" s="3">
        <v>31</v>
      </c>
      <c r="F4299" s="3" t="s">
        <v>37839</v>
      </c>
      <c r="G4299" s="3" t="s">
        <v>694</v>
      </c>
      <c r="H4299" s="3" t="s">
        <v>35560</v>
      </c>
      <c r="I4299" s="3"/>
      <c r="J4299" s="3" t="s">
        <v>697</v>
      </c>
      <c r="K4299" s="3" t="s">
        <v>4</v>
      </c>
      <c r="L4299" s="3" t="s">
        <v>697</v>
      </c>
      <c r="N4299" s="3"/>
      <c r="O4299" s="3" t="s">
        <v>699</v>
      </c>
      <c r="P4299" s="3" t="s">
        <v>35561</v>
      </c>
      <c r="Q4299" s="3" t="s">
        <v>699</v>
      </c>
      <c r="R4299" s="3" t="s">
        <v>35562</v>
      </c>
      <c r="S4299" s="3" t="s">
        <v>700</v>
      </c>
      <c r="T4299" s="3" t="s">
        <v>35563</v>
      </c>
      <c r="U4299" s="3" t="s">
        <v>698</v>
      </c>
      <c r="V4299" s="3" t="s">
        <v>35564</v>
      </c>
      <c r="W4299" s="3" t="s">
        <v>700</v>
      </c>
      <c r="X4299" s="3" t="s">
        <v>35565</v>
      </c>
      <c r="Y4299" s="3" t="s">
        <v>700</v>
      </c>
      <c r="Z4299" s="3" t="s">
        <v>35566</v>
      </c>
      <c r="AA4299" s="3" t="s">
        <v>700</v>
      </c>
      <c r="AB4299" s="3" t="s">
        <v>35567</v>
      </c>
      <c r="AC4299" s="3" t="s">
        <v>699</v>
      </c>
      <c r="AD4299" s="3" t="s">
        <v>35568</v>
      </c>
      <c r="AE4299" s="3" t="s">
        <v>700</v>
      </c>
      <c r="AF4299" s="3" t="s">
        <v>35569</v>
      </c>
      <c r="AG4299" s="3" t="s">
        <v>698</v>
      </c>
      <c r="AH4299" s="3" t="s">
        <v>35570</v>
      </c>
      <c r="AI4299" s="3" t="s">
        <v>699</v>
      </c>
      <c r="AJ4299" s="3" t="s">
        <v>37783</v>
      </c>
      <c r="AK4299" s="3" t="s">
        <v>700</v>
      </c>
      <c r="AL4299" s="3" t="s">
        <v>35571</v>
      </c>
      <c r="AM4299" s="3" t="s">
        <v>699</v>
      </c>
      <c r="AN4299" s="3" t="s">
        <v>35572</v>
      </c>
      <c r="AO4299" s="3" t="s">
        <v>698</v>
      </c>
      <c r="AP4299" s="3" t="s">
        <v>35573</v>
      </c>
      <c r="AQ4299" s="3" t="s">
        <v>712</v>
      </c>
      <c r="AR4299" s="3" t="s">
        <v>35574</v>
      </c>
      <c r="AS4299" s="3" t="s">
        <v>699</v>
      </c>
      <c r="AT4299" s="3" t="s">
        <v>35575</v>
      </c>
      <c r="AU4299" s="3" t="s">
        <v>700</v>
      </c>
      <c r="AV4299" s="3" t="s">
        <v>35576</v>
      </c>
      <c r="AW4299" s="3" t="s">
        <v>698</v>
      </c>
      <c r="AX4299" s="3" t="s">
        <v>35577</v>
      </c>
      <c r="AY4299" s="3" t="s">
        <v>699</v>
      </c>
      <c r="AZ4299" s="3" t="s">
        <v>35578</v>
      </c>
      <c r="BA4299" s="3" t="s">
        <v>700</v>
      </c>
      <c r="BB4299" s="3" t="s">
        <v>35579</v>
      </c>
    </row>
    <row r="4300" spans="1:54" ht="72" x14ac:dyDescent="0.3">
      <c r="A4300" s="3" t="s">
        <v>675</v>
      </c>
      <c r="B4300" s="3" t="s">
        <v>3766</v>
      </c>
      <c r="C4300" s="3" t="s">
        <v>4442</v>
      </c>
      <c r="D4300" s="3" t="s">
        <v>2781</v>
      </c>
      <c r="E4300" s="3">
        <v>32</v>
      </c>
      <c r="F4300" s="3" t="s">
        <v>37840</v>
      </c>
      <c r="G4300" s="3" t="s">
        <v>694</v>
      </c>
      <c r="H4300" s="3" t="s">
        <v>2221</v>
      </c>
      <c r="I4300" s="3"/>
      <c r="J4300" s="3" t="s">
        <v>697</v>
      </c>
      <c r="K4300" s="3" t="s">
        <v>4</v>
      </c>
      <c r="L4300" s="3" t="s">
        <v>705</v>
      </c>
      <c r="N4300" s="3"/>
      <c r="O4300" s="3" t="s">
        <v>700</v>
      </c>
      <c r="P4300" s="3" t="s">
        <v>35580</v>
      </c>
      <c r="Q4300" s="3" t="s">
        <v>699</v>
      </c>
      <c r="R4300" s="3" t="s">
        <v>35581</v>
      </c>
      <c r="S4300" s="3" t="s">
        <v>699</v>
      </c>
      <c r="T4300" s="3" t="s">
        <v>35582</v>
      </c>
      <c r="U4300" s="3" t="s">
        <v>712</v>
      </c>
      <c r="W4300" s="3" t="s">
        <v>712</v>
      </c>
      <c r="X4300" s="3" t="s">
        <v>35583</v>
      </c>
      <c r="Y4300" s="3" t="s">
        <v>698</v>
      </c>
      <c r="Z4300" s="3" t="s">
        <v>35584</v>
      </c>
      <c r="AA4300" s="3" t="s">
        <v>728</v>
      </c>
      <c r="AB4300" s="3" t="s">
        <v>35585</v>
      </c>
      <c r="AC4300" s="3" t="s">
        <v>728</v>
      </c>
      <c r="AD4300" s="3" t="s">
        <v>35586</v>
      </c>
      <c r="AE4300" s="3" t="s">
        <v>699</v>
      </c>
      <c r="AG4300" s="3" t="s">
        <v>699</v>
      </c>
      <c r="AH4300" s="3" t="s">
        <v>35587</v>
      </c>
      <c r="AI4300" s="3" t="s">
        <v>699</v>
      </c>
      <c r="AJ4300" s="3" t="s">
        <v>37784</v>
      </c>
      <c r="AK4300" s="3" t="s">
        <v>728</v>
      </c>
      <c r="AL4300" s="3" t="s">
        <v>35588</v>
      </c>
      <c r="AM4300" s="3" t="s">
        <v>730</v>
      </c>
      <c r="AN4300" s="3" t="s">
        <v>35589</v>
      </c>
      <c r="AO4300" s="3" t="s">
        <v>700</v>
      </c>
      <c r="AP4300" s="3" t="s">
        <v>35590</v>
      </c>
      <c r="AQ4300" s="3" t="s">
        <v>699</v>
      </c>
      <c r="AS4300" s="3" t="s">
        <v>699</v>
      </c>
      <c r="AT4300" s="3" t="s">
        <v>35591</v>
      </c>
      <c r="AU4300" s="3" t="s">
        <v>700</v>
      </c>
      <c r="AV4300" s="3" t="s">
        <v>35592</v>
      </c>
      <c r="AW4300" s="3" t="s">
        <v>700</v>
      </c>
      <c r="AY4300" s="3" t="s">
        <v>699</v>
      </c>
      <c r="BA4300" s="3" t="s">
        <v>699</v>
      </c>
      <c r="BB4300" s="3" t="s">
        <v>35593</v>
      </c>
    </row>
    <row r="4301" spans="1:54" ht="216" x14ac:dyDescent="0.3">
      <c r="A4301" s="3" t="s">
        <v>675</v>
      </c>
      <c r="B4301" s="3" t="s">
        <v>35594</v>
      </c>
      <c r="C4301" s="3" t="s">
        <v>6313</v>
      </c>
      <c r="D4301" s="3" t="s">
        <v>2781</v>
      </c>
      <c r="E4301" s="3">
        <v>33</v>
      </c>
      <c r="F4301" s="3" t="s">
        <v>37838</v>
      </c>
      <c r="G4301" s="3" t="s">
        <v>694</v>
      </c>
      <c r="H4301" s="3" t="s">
        <v>2574</v>
      </c>
      <c r="I4301" s="3"/>
      <c r="J4301" s="3" t="s">
        <v>697</v>
      </c>
      <c r="K4301" s="3" t="s">
        <v>4</v>
      </c>
      <c r="L4301" s="3" t="s">
        <v>697</v>
      </c>
      <c r="M4301" s="3" t="s">
        <v>35595</v>
      </c>
      <c r="N4301" s="3"/>
      <c r="O4301" s="3" t="s">
        <v>699</v>
      </c>
      <c r="P4301" s="3" t="s">
        <v>35596</v>
      </c>
      <c r="Q4301" s="3" t="s">
        <v>698</v>
      </c>
      <c r="R4301" s="3" t="s">
        <v>35597</v>
      </c>
      <c r="S4301" s="3" t="s">
        <v>698</v>
      </c>
      <c r="T4301" s="3" t="s">
        <v>35598</v>
      </c>
      <c r="U4301" s="3" t="s">
        <v>700</v>
      </c>
      <c r="V4301" s="3" t="s">
        <v>35599</v>
      </c>
      <c r="W4301" s="3" t="s">
        <v>729</v>
      </c>
      <c r="X4301" s="3" t="s">
        <v>35600</v>
      </c>
      <c r="Y4301" s="3" t="s">
        <v>728</v>
      </c>
      <c r="Z4301" s="3" t="s">
        <v>35601</v>
      </c>
      <c r="AA4301" s="3" t="s">
        <v>700</v>
      </c>
      <c r="AB4301" s="3" t="s">
        <v>35602</v>
      </c>
      <c r="AC4301" s="3" t="s">
        <v>700</v>
      </c>
      <c r="AD4301" s="3" t="s">
        <v>35603</v>
      </c>
      <c r="AE4301" s="3" t="s">
        <v>728</v>
      </c>
      <c r="AF4301" s="3" t="s">
        <v>35604</v>
      </c>
      <c r="AG4301" s="3" t="s">
        <v>698</v>
      </c>
      <c r="AH4301" s="3" t="s">
        <v>35605</v>
      </c>
      <c r="AI4301" s="3" t="s">
        <v>700</v>
      </c>
      <c r="AJ4301" s="3" t="s">
        <v>37785</v>
      </c>
      <c r="AK4301" s="3" t="s">
        <v>699</v>
      </c>
      <c r="AL4301" s="3" t="s">
        <v>35606</v>
      </c>
      <c r="AM4301" s="3" t="s">
        <v>712</v>
      </c>
      <c r="AN4301" s="3" t="s">
        <v>35607</v>
      </c>
      <c r="AO4301" s="3" t="s">
        <v>699</v>
      </c>
      <c r="AP4301" s="3" t="s">
        <v>35608</v>
      </c>
      <c r="AQ4301" s="3" t="s">
        <v>698</v>
      </c>
      <c r="AR4301" s="3" t="s">
        <v>37786</v>
      </c>
      <c r="AS4301" s="3" t="s">
        <v>699</v>
      </c>
      <c r="AT4301" s="3" t="s">
        <v>35609</v>
      </c>
      <c r="AU4301" s="3" t="s">
        <v>699</v>
      </c>
      <c r="AV4301" s="3" t="s">
        <v>35610</v>
      </c>
      <c r="AW4301" s="3" t="s">
        <v>699</v>
      </c>
      <c r="AX4301" s="3" t="s">
        <v>35611</v>
      </c>
      <c r="AY4301" s="3" t="s">
        <v>698</v>
      </c>
      <c r="AZ4301" s="3" t="s">
        <v>35612</v>
      </c>
      <c r="BA4301" s="3" t="s">
        <v>700</v>
      </c>
      <c r="BB4301" s="3" t="s">
        <v>35613</v>
      </c>
    </row>
    <row r="4302" spans="1:54" ht="28.8" x14ac:dyDescent="0.3">
      <c r="A4302" s="3" t="s">
        <v>675</v>
      </c>
      <c r="B4302" s="3" t="s">
        <v>14221</v>
      </c>
      <c r="C4302" s="3" t="s">
        <v>35614</v>
      </c>
      <c r="D4302" s="3" t="s">
        <v>2781</v>
      </c>
      <c r="E4302" s="3">
        <v>34</v>
      </c>
      <c r="F4302" s="3" t="s">
        <v>37829</v>
      </c>
      <c r="G4302" s="3" t="s">
        <v>752</v>
      </c>
      <c r="H4302" s="3" t="s">
        <v>35615</v>
      </c>
      <c r="I4302" s="3"/>
      <c r="J4302" s="3" t="s">
        <v>4</v>
      </c>
      <c r="K4302" s="3" t="s">
        <v>4</v>
      </c>
      <c r="L4302" s="3" t="s">
        <v>697</v>
      </c>
      <c r="M4302" s="3" t="s">
        <v>4</v>
      </c>
      <c r="N4302" s="3"/>
      <c r="O4302" s="3" t="s">
        <v>4</v>
      </c>
      <c r="P4302" s="3" t="s">
        <v>4</v>
      </c>
      <c r="Q4302" s="3" t="s">
        <v>4</v>
      </c>
      <c r="R4302" s="3" t="s">
        <v>4</v>
      </c>
      <c r="S4302" s="3" t="s">
        <v>4</v>
      </c>
      <c r="T4302" s="3" t="s">
        <v>4</v>
      </c>
      <c r="U4302" s="3" t="s">
        <v>4</v>
      </c>
      <c r="V4302" s="3" t="s">
        <v>4</v>
      </c>
      <c r="W4302" s="3" t="s">
        <v>4</v>
      </c>
      <c r="X4302" s="3" t="s">
        <v>4</v>
      </c>
      <c r="Y4302" s="3" t="s">
        <v>4</v>
      </c>
      <c r="Z4302" s="3" t="s">
        <v>4</v>
      </c>
      <c r="AA4302" s="3" t="s">
        <v>4</v>
      </c>
      <c r="AB4302" s="3" t="s">
        <v>4</v>
      </c>
      <c r="AC4302" s="3" t="s">
        <v>4</v>
      </c>
      <c r="AD4302" s="3" t="s">
        <v>4</v>
      </c>
      <c r="AE4302" s="3" t="s">
        <v>4</v>
      </c>
      <c r="AF4302" s="3" t="s">
        <v>4</v>
      </c>
      <c r="AG4302" s="3" t="s">
        <v>4</v>
      </c>
      <c r="AH4302" s="3" t="s">
        <v>4</v>
      </c>
      <c r="AI4302" s="3" t="s">
        <v>4</v>
      </c>
      <c r="AJ4302" s="3" t="s">
        <v>4</v>
      </c>
      <c r="AK4302" s="3" t="s">
        <v>4</v>
      </c>
      <c r="AL4302" s="3" t="s">
        <v>4</v>
      </c>
      <c r="AM4302" s="3" t="s">
        <v>4</v>
      </c>
      <c r="AN4302" s="3" t="s">
        <v>4</v>
      </c>
      <c r="AO4302" s="3" t="s">
        <v>4</v>
      </c>
      <c r="AP4302" s="3" t="s">
        <v>4</v>
      </c>
      <c r="AQ4302" s="3" t="s">
        <v>4</v>
      </c>
      <c r="AR4302" s="3" t="s">
        <v>4</v>
      </c>
      <c r="AS4302" s="3" t="s">
        <v>4</v>
      </c>
      <c r="AT4302" s="3" t="s">
        <v>4</v>
      </c>
      <c r="AU4302" s="3" t="s">
        <v>4</v>
      </c>
      <c r="AV4302" s="3" t="s">
        <v>4</v>
      </c>
      <c r="AW4302" s="3" t="s">
        <v>4</v>
      </c>
      <c r="AX4302" s="3" t="s">
        <v>4</v>
      </c>
      <c r="AY4302" s="3" t="s">
        <v>4</v>
      </c>
      <c r="AZ4302" s="3" t="s">
        <v>4</v>
      </c>
      <c r="BA4302" s="3" t="s">
        <v>4</v>
      </c>
      <c r="BB4302" s="3" t="s">
        <v>4</v>
      </c>
    </row>
    <row r="4303" spans="1:54" ht="43.2" x14ac:dyDescent="0.3">
      <c r="A4303" s="3" t="s">
        <v>675</v>
      </c>
      <c r="B4303" s="3" t="s">
        <v>1609</v>
      </c>
      <c r="C4303" s="3" t="s">
        <v>5215</v>
      </c>
      <c r="D4303" s="3" t="s">
        <v>2781</v>
      </c>
      <c r="E4303" s="3">
        <v>35</v>
      </c>
      <c r="F4303" s="3" t="s">
        <v>37853</v>
      </c>
      <c r="G4303" s="3" t="s">
        <v>694</v>
      </c>
      <c r="H4303" s="3" t="s">
        <v>35616</v>
      </c>
      <c r="I4303" s="3"/>
      <c r="J4303" s="3" t="s">
        <v>697</v>
      </c>
      <c r="K4303" s="3" t="s">
        <v>4</v>
      </c>
      <c r="L4303" s="3" t="s">
        <v>705</v>
      </c>
      <c r="N4303" s="3"/>
      <c r="O4303" s="3" t="s">
        <v>700</v>
      </c>
      <c r="P4303" s="3" t="s">
        <v>35617</v>
      </c>
      <c r="Q4303" s="3" t="s">
        <v>699</v>
      </c>
      <c r="R4303" s="3" t="s">
        <v>35618</v>
      </c>
      <c r="S4303" s="3" t="s">
        <v>699</v>
      </c>
      <c r="T4303" s="3" t="s">
        <v>35619</v>
      </c>
      <c r="U4303" s="3" t="s">
        <v>712</v>
      </c>
      <c r="W4303" s="3" t="s">
        <v>699</v>
      </c>
      <c r="Y4303" s="3" t="s">
        <v>699</v>
      </c>
      <c r="AA4303" s="3" t="s">
        <v>700</v>
      </c>
      <c r="AB4303" s="3" t="s">
        <v>35620</v>
      </c>
      <c r="AC4303" s="3" t="s">
        <v>700</v>
      </c>
      <c r="AE4303" s="3" t="s">
        <v>700</v>
      </c>
      <c r="AF4303" s="3" t="s">
        <v>35621</v>
      </c>
      <c r="AG4303" s="3" t="s">
        <v>699</v>
      </c>
      <c r="AI4303" s="3" t="s">
        <v>698</v>
      </c>
      <c r="AJ4303" s="3" t="s">
        <v>37787</v>
      </c>
      <c r="AK4303" s="3" t="s">
        <v>700</v>
      </c>
      <c r="AL4303" s="3" t="s">
        <v>35622</v>
      </c>
      <c r="AM4303" s="3" t="s">
        <v>698</v>
      </c>
      <c r="AN4303" s="3" t="s">
        <v>35623</v>
      </c>
      <c r="AO4303" s="3" t="s">
        <v>700</v>
      </c>
      <c r="AP4303" s="3" t="s">
        <v>35624</v>
      </c>
      <c r="AQ4303" s="3" t="s">
        <v>700</v>
      </c>
      <c r="AR4303" s="3" t="s">
        <v>35624</v>
      </c>
      <c r="AS4303" s="3" t="s">
        <v>698</v>
      </c>
      <c r="AU4303" s="3" t="s">
        <v>700</v>
      </c>
      <c r="AV4303" s="3" t="s">
        <v>35625</v>
      </c>
      <c r="AW4303" s="3" t="s">
        <v>700</v>
      </c>
      <c r="AX4303" s="3" t="s">
        <v>35626</v>
      </c>
      <c r="AY4303" s="3" t="s">
        <v>699</v>
      </c>
      <c r="AZ4303" s="3" t="s">
        <v>35627</v>
      </c>
      <c r="BA4303" s="3" t="s">
        <v>700</v>
      </c>
      <c r="BB4303" s="3" t="s">
        <v>35628</v>
      </c>
    </row>
    <row r="4304" spans="1:54" ht="230.4" x14ac:dyDescent="0.3">
      <c r="A4304" s="3" t="s">
        <v>675</v>
      </c>
      <c r="B4304" s="3" t="s">
        <v>1115</v>
      </c>
      <c r="C4304" s="3" t="s">
        <v>9944</v>
      </c>
      <c r="D4304" s="3" t="s">
        <v>2781</v>
      </c>
      <c r="E4304" s="3">
        <v>36</v>
      </c>
      <c r="F4304" s="3" t="s">
        <v>37827</v>
      </c>
      <c r="G4304" s="3" t="s">
        <v>694</v>
      </c>
      <c r="H4304" s="3" t="s">
        <v>1707</v>
      </c>
      <c r="I4304" s="3"/>
      <c r="J4304" s="3" t="s">
        <v>697</v>
      </c>
      <c r="K4304" s="3" t="s">
        <v>4</v>
      </c>
      <c r="L4304" s="3" t="s">
        <v>697</v>
      </c>
      <c r="N4304" s="3"/>
      <c r="O4304" s="3" t="s">
        <v>700</v>
      </c>
      <c r="P4304" s="3" t="s">
        <v>35629</v>
      </c>
      <c r="Q4304" s="3" t="s">
        <v>729</v>
      </c>
      <c r="R4304" s="3" t="s">
        <v>35630</v>
      </c>
      <c r="S4304" s="3" t="s">
        <v>728</v>
      </c>
      <c r="T4304" s="3" t="s">
        <v>35631</v>
      </c>
      <c r="U4304" s="3" t="s">
        <v>5772</v>
      </c>
      <c r="V4304" s="3" t="s">
        <v>35632</v>
      </c>
      <c r="W4304" s="3" t="s">
        <v>727</v>
      </c>
      <c r="X4304" s="3" t="s">
        <v>35633</v>
      </c>
      <c r="Y4304" s="3" t="s">
        <v>699</v>
      </c>
      <c r="Z4304" s="3" t="s">
        <v>35634</v>
      </c>
      <c r="AA4304" s="3" t="s">
        <v>728</v>
      </c>
      <c r="AB4304" s="3" t="s">
        <v>35635</v>
      </c>
      <c r="AC4304" s="3" t="s">
        <v>698</v>
      </c>
      <c r="AD4304" s="3" t="s">
        <v>35636</v>
      </c>
      <c r="AE4304" s="3" t="s">
        <v>730</v>
      </c>
      <c r="AF4304" s="3" t="s">
        <v>35637</v>
      </c>
      <c r="AG4304" s="3" t="s">
        <v>699</v>
      </c>
      <c r="AH4304" s="3" t="s">
        <v>35638</v>
      </c>
      <c r="AI4304" s="3" t="s">
        <v>729</v>
      </c>
      <c r="AJ4304" s="3" t="s">
        <v>37788</v>
      </c>
      <c r="AK4304" s="3" t="s">
        <v>728</v>
      </c>
      <c r="AL4304" s="3" t="s">
        <v>35639</v>
      </c>
      <c r="AM4304" s="3" t="s">
        <v>698</v>
      </c>
      <c r="AN4304" s="3" t="s">
        <v>35640</v>
      </c>
      <c r="AO4304" s="3" t="s">
        <v>731</v>
      </c>
      <c r="AP4304" s="3" t="s">
        <v>35641</v>
      </c>
      <c r="AQ4304" s="3" t="s">
        <v>728</v>
      </c>
      <c r="AR4304" s="3" t="s">
        <v>35642</v>
      </c>
      <c r="AS4304" s="3" t="s">
        <v>728</v>
      </c>
      <c r="AT4304" s="3" t="s">
        <v>35643</v>
      </c>
      <c r="AU4304" s="3" t="s">
        <v>700</v>
      </c>
      <c r="AV4304" s="3" t="s">
        <v>35644</v>
      </c>
      <c r="AW4304" s="3" t="s">
        <v>728</v>
      </c>
      <c r="AX4304" s="3" t="s">
        <v>35645</v>
      </c>
      <c r="AY4304" s="3" t="s">
        <v>698</v>
      </c>
      <c r="AZ4304" s="3" t="s">
        <v>35646</v>
      </c>
      <c r="BA4304" s="3" t="s">
        <v>728</v>
      </c>
      <c r="BB4304" s="3" t="s">
        <v>35647</v>
      </c>
    </row>
    <row r="4305" spans="1:54" ht="115.2" x14ac:dyDescent="0.3">
      <c r="A4305" s="3" t="s">
        <v>675</v>
      </c>
      <c r="B4305" s="3" t="s">
        <v>1142</v>
      </c>
      <c r="C4305" s="3" t="s">
        <v>32852</v>
      </c>
      <c r="D4305" s="3" t="s">
        <v>2781</v>
      </c>
      <c r="E4305" s="3">
        <v>37</v>
      </c>
      <c r="F4305" s="3" t="s">
        <v>37850</v>
      </c>
      <c r="G4305" s="3" t="s">
        <v>694</v>
      </c>
      <c r="H4305" s="3" t="s">
        <v>23342</v>
      </c>
      <c r="I4305" s="3"/>
      <c r="J4305" s="3" t="s">
        <v>697</v>
      </c>
      <c r="K4305" s="3" t="s">
        <v>4</v>
      </c>
      <c r="L4305" s="3" t="s">
        <v>697</v>
      </c>
      <c r="N4305" s="3"/>
      <c r="O4305" s="3" t="s">
        <v>700</v>
      </c>
      <c r="P4305" s="3" t="s">
        <v>35648</v>
      </c>
      <c r="Q4305" s="3" t="s">
        <v>786</v>
      </c>
      <c r="R4305" s="3" t="s">
        <v>35649</v>
      </c>
      <c r="S4305" s="3" t="s">
        <v>729</v>
      </c>
      <c r="T4305" s="3" t="s">
        <v>35650</v>
      </c>
      <c r="U4305" s="3" t="s">
        <v>698</v>
      </c>
      <c r="W4305" s="3" t="s">
        <v>700</v>
      </c>
      <c r="Y4305" s="3" t="s">
        <v>728</v>
      </c>
      <c r="Z4305" s="3" t="s">
        <v>35651</v>
      </c>
      <c r="AA4305" s="3" t="s">
        <v>698</v>
      </c>
      <c r="AB4305" s="3" t="s">
        <v>35652</v>
      </c>
      <c r="AC4305" s="3" t="s">
        <v>699</v>
      </c>
      <c r="AE4305" s="3" t="s">
        <v>700</v>
      </c>
      <c r="AG4305" s="3" t="s">
        <v>786</v>
      </c>
      <c r="AH4305" s="3" t="s">
        <v>35653</v>
      </c>
      <c r="AI4305" s="3" t="s">
        <v>786</v>
      </c>
      <c r="AK4305" s="3" t="s">
        <v>728</v>
      </c>
      <c r="AL4305" s="3" t="s">
        <v>35654</v>
      </c>
      <c r="AM4305" s="3" t="s">
        <v>698</v>
      </c>
      <c r="AO4305" s="3" t="s">
        <v>712</v>
      </c>
      <c r="AP4305" s="3" t="s">
        <v>35655</v>
      </c>
      <c r="AQ4305" s="3" t="s">
        <v>698</v>
      </c>
      <c r="AS4305" s="3" t="s">
        <v>790</v>
      </c>
      <c r="AU4305" s="3" t="s">
        <v>700</v>
      </c>
      <c r="AV4305" s="3" t="s">
        <v>35656</v>
      </c>
      <c r="AW4305" s="3" t="s">
        <v>699</v>
      </c>
      <c r="AY4305" s="3" t="s">
        <v>786</v>
      </c>
      <c r="BA4305" s="3" t="s">
        <v>786</v>
      </c>
    </row>
    <row r="4306" spans="1:54" ht="129.6" x14ac:dyDescent="0.3">
      <c r="A4306" s="3" t="s">
        <v>675</v>
      </c>
      <c r="B4306" s="3" t="s">
        <v>13601</v>
      </c>
      <c r="C4306" s="3" t="s">
        <v>2786</v>
      </c>
      <c r="D4306" s="3" t="s">
        <v>1657</v>
      </c>
      <c r="E4306" s="3">
        <v>38</v>
      </c>
      <c r="F4306" s="3" t="s">
        <v>37859</v>
      </c>
      <c r="G4306" s="3" t="s">
        <v>694</v>
      </c>
      <c r="H4306" s="3" t="s">
        <v>35657</v>
      </c>
      <c r="I4306" s="3"/>
      <c r="J4306" s="3" t="s">
        <v>697</v>
      </c>
      <c r="K4306" s="3" t="s">
        <v>4</v>
      </c>
      <c r="L4306" s="3" t="s">
        <v>697</v>
      </c>
      <c r="N4306" s="3"/>
      <c r="O4306" s="3" t="s">
        <v>699</v>
      </c>
      <c r="P4306" s="3" t="s">
        <v>35658</v>
      </c>
      <c r="Q4306" s="3" t="s">
        <v>698</v>
      </c>
      <c r="R4306" s="3" t="s">
        <v>35659</v>
      </c>
      <c r="S4306" s="3" t="s">
        <v>699</v>
      </c>
      <c r="T4306" s="3" t="s">
        <v>35660</v>
      </c>
      <c r="U4306" s="3" t="s">
        <v>712</v>
      </c>
      <c r="V4306" s="3" t="s">
        <v>35661</v>
      </c>
      <c r="W4306" s="3" t="s">
        <v>700</v>
      </c>
      <c r="X4306" s="3" t="s">
        <v>35662</v>
      </c>
      <c r="Y4306" s="3" t="s">
        <v>700</v>
      </c>
      <c r="Z4306" s="3" t="s">
        <v>35663</v>
      </c>
      <c r="AA4306" s="3" t="s">
        <v>699</v>
      </c>
      <c r="AB4306" s="3" t="s">
        <v>35664</v>
      </c>
      <c r="AC4306" s="3" t="s">
        <v>698</v>
      </c>
      <c r="AD4306" s="3" t="s">
        <v>35665</v>
      </c>
      <c r="AE4306" s="3" t="s">
        <v>699</v>
      </c>
      <c r="AF4306" s="3" t="s">
        <v>35666</v>
      </c>
      <c r="AG4306" s="3" t="s">
        <v>699</v>
      </c>
      <c r="AH4306" s="3" t="s">
        <v>35667</v>
      </c>
      <c r="AI4306" s="3" t="s">
        <v>699</v>
      </c>
      <c r="AJ4306" s="3" t="s">
        <v>37789</v>
      </c>
      <c r="AK4306" s="3" t="s">
        <v>700</v>
      </c>
      <c r="AL4306" s="3" t="s">
        <v>35668</v>
      </c>
      <c r="AM4306" s="3" t="s">
        <v>698</v>
      </c>
      <c r="AN4306" s="3" t="s">
        <v>35669</v>
      </c>
      <c r="AO4306" s="3" t="s">
        <v>712</v>
      </c>
      <c r="AP4306" s="3" t="s">
        <v>35670</v>
      </c>
      <c r="AQ4306" s="3" t="s">
        <v>699</v>
      </c>
      <c r="AR4306" s="3" t="s">
        <v>35671</v>
      </c>
      <c r="AS4306" s="3" t="s">
        <v>700</v>
      </c>
      <c r="AT4306" s="3" t="s">
        <v>35672</v>
      </c>
      <c r="AU4306" s="3" t="s">
        <v>698</v>
      </c>
      <c r="AV4306" s="3" t="s">
        <v>35673</v>
      </c>
      <c r="AW4306" s="3" t="s">
        <v>700</v>
      </c>
      <c r="AX4306" s="3" t="s">
        <v>35674</v>
      </c>
      <c r="AY4306" s="3" t="s">
        <v>698</v>
      </c>
      <c r="AZ4306" s="3" t="s">
        <v>35675</v>
      </c>
      <c r="BA4306" s="3" t="s">
        <v>700</v>
      </c>
      <c r="BB4306" s="3" t="s">
        <v>35676</v>
      </c>
    </row>
    <row r="4307" spans="1:54" ht="28.8" x14ac:dyDescent="0.3">
      <c r="A4307" s="3" t="s">
        <v>675</v>
      </c>
      <c r="B4307" s="3" t="s">
        <v>1232</v>
      </c>
      <c r="C4307" s="3" t="s">
        <v>35677</v>
      </c>
      <c r="D4307" s="3" t="s">
        <v>1657</v>
      </c>
      <c r="E4307" s="3">
        <v>39</v>
      </c>
      <c r="F4307" s="3" t="s">
        <v>37864</v>
      </c>
      <c r="G4307" s="3" t="s">
        <v>694</v>
      </c>
      <c r="H4307" s="3" t="s">
        <v>23342</v>
      </c>
      <c r="I4307" s="3"/>
      <c r="J4307" s="3" t="s">
        <v>4</v>
      </c>
      <c r="K4307" s="3" t="s">
        <v>4</v>
      </c>
      <c r="L4307" s="3" t="s">
        <v>697</v>
      </c>
      <c r="M4307" s="3" t="s">
        <v>4</v>
      </c>
      <c r="N4307" s="3"/>
      <c r="O4307" s="3" t="s">
        <v>4</v>
      </c>
      <c r="P4307" s="3" t="s">
        <v>4</v>
      </c>
      <c r="Q4307" s="3" t="s">
        <v>4</v>
      </c>
      <c r="R4307" s="3" t="s">
        <v>4</v>
      </c>
      <c r="S4307" s="3" t="s">
        <v>4</v>
      </c>
      <c r="T4307" s="3" t="s">
        <v>4</v>
      </c>
      <c r="U4307" s="3" t="s">
        <v>4</v>
      </c>
      <c r="V4307" s="3" t="s">
        <v>4</v>
      </c>
      <c r="W4307" s="3" t="s">
        <v>4</v>
      </c>
      <c r="X4307" s="3" t="s">
        <v>4</v>
      </c>
      <c r="Y4307" s="3" t="s">
        <v>4</v>
      </c>
      <c r="Z4307" s="3" t="s">
        <v>4</v>
      </c>
      <c r="AA4307" s="3" t="s">
        <v>4</v>
      </c>
      <c r="AB4307" s="3" t="s">
        <v>4</v>
      </c>
      <c r="AC4307" s="3" t="s">
        <v>4</v>
      </c>
      <c r="AD4307" s="3" t="s">
        <v>4</v>
      </c>
      <c r="AE4307" s="3" t="s">
        <v>4</v>
      </c>
      <c r="AF4307" s="3" t="s">
        <v>4</v>
      </c>
      <c r="AG4307" s="3" t="s">
        <v>4</v>
      </c>
      <c r="AH4307" s="3" t="s">
        <v>4</v>
      </c>
      <c r="AI4307" s="3" t="s">
        <v>4</v>
      </c>
      <c r="AJ4307" s="3" t="s">
        <v>4</v>
      </c>
      <c r="AK4307" s="3" t="s">
        <v>4</v>
      </c>
      <c r="AL4307" s="3" t="s">
        <v>4</v>
      </c>
      <c r="AM4307" s="3" t="s">
        <v>4</v>
      </c>
      <c r="AN4307" s="3" t="s">
        <v>4</v>
      </c>
      <c r="AO4307" s="3" t="s">
        <v>4</v>
      </c>
      <c r="AP4307" s="3" t="s">
        <v>4</v>
      </c>
      <c r="AQ4307" s="3" t="s">
        <v>4</v>
      </c>
      <c r="AR4307" s="3" t="s">
        <v>4</v>
      </c>
      <c r="AS4307" s="3" t="s">
        <v>4</v>
      </c>
      <c r="AT4307" s="3" t="s">
        <v>4</v>
      </c>
      <c r="AU4307" s="3" t="s">
        <v>4</v>
      </c>
      <c r="AV4307" s="3" t="s">
        <v>4</v>
      </c>
      <c r="AW4307" s="3" t="s">
        <v>4</v>
      </c>
      <c r="AX4307" s="3" t="s">
        <v>4</v>
      </c>
      <c r="AY4307" s="3" t="s">
        <v>4</v>
      </c>
      <c r="AZ4307" s="3" t="s">
        <v>4</v>
      </c>
      <c r="BA4307" s="3" t="s">
        <v>4</v>
      </c>
      <c r="BB4307" s="3" t="s">
        <v>4</v>
      </c>
    </row>
    <row r="4308" spans="1:54" ht="216" x14ac:dyDescent="0.3">
      <c r="A4308" s="3" t="s">
        <v>675</v>
      </c>
      <c r="B4308" s="3" t="s">
        <v>19216</v>
      </c>
      <c r="C4308" s="3" t="s">
        <v>35678</v>
      </c>
      <c r="D4308" s="3" t="s">
        <v>1657</v>
      </c>
      <c r="E4308" s="3">
        <v>40</v>
      </c>
      <c r="F4308" s="3" t="s">
        <v>37853</v>
      </c>
      <c r="G4308" s="3" t="s">
        <v>752</v>
      </c>
      <c r="H4308" s="3" t="s">
        <v>35679</v>
      </c>
      <c r="I4308" s="3" t="s">
        <v>35680</v>
      </c>
      <c r="J4308" s="3" t="s">
        <v>697</v>
      </c>
      <c r="K4308" s="3" t="s">
        <v>4</v>
      </c>
      <c r="L4308" s="3" t="s">
        <v>705</v>
      </c>
      <c r="N4308" s="3"/>
      <c r="O4308" s="3" t="s">
        <v>728</v>
      </c>
      <c r="P4308" s="3" t="s">
        <v>35681</v>
      </c>
      <c r="Q4308" s="3" t="s">
        <v>700</v>
      </c>
      <c r="R4308" s="3" t="s">
        <v>35682</v>
      </c>
      <c r="S4308" s="3" t="s">
        <v>730</v>
      </c>
      <c r="T4308" s="3" t="s">
        <v>35683</v>
      </c>
      <c r="U4308" s="3" t="s">
        <v>731</v>
      </c>
      <c r="V4308" s="3" t="s">
        <v>35684</v>
      </c>
      <c r="W4308" s="3" t="s">
        <v>5772</v>
      </c>
      <c r="X4308" s="3" t="s">
        <v>35685</v>
      </c>
      <c r="Y4308" s="3" t="s">
        <v>730</v>
      </c>
      <c r="Z4308" s="3" t="s">
        <v>35686</v>
      </c>
      <c r="AA4308" s="3" t="s">
        <v>700</v>
      </c>
      <c r="AB4308" s="3" t="s">
        <v>35687</v>
      </c>
      <c r="AC4308" s="3" t="s">
        <v>700</v>
      </c>
      <c r="AD4308" s="3" t="s">
        <v>27668</v>
      </c>
      <c r="AE4308" s="3" t="s">
        <v>730</v>
      </c>
      <c r="AF4308" s="3" t="s">
        <v>35688</v>
      </c>
      <c r="AG4308" s="3" t="s">
        <v>786</v>
      </c>
      <c r="AH4308" s="3" t="s">
        <v>35689</v>
      </c>
      <c r="AI4308" s="3" t="s">
        <v>729</v>
      </c>
      <c r="AJ4308" s="3" t="s">
        <v>37790</v>
      </c>
      <c r="AK4308" s="3" t="s">
        <v>700</v>
      </c>
      <c r="AL4308" s="3" t="s">
        <v>35690</v>
      </c>
      <c r="AM4308" s="3" t="s">
        <v>698</v>
      </c>
      <c r="AN4308" s="3" t="s">
        <v>35691</v>
      </c>
      <c r="AO4308" s="3" t="s">
        <v>712</v>
      </c>
      <c r="AP4308" s="3" t="s">
        <v>35692</v>
      </c>
      <c r="AQ4308" s="3" t="s">
        <v>729</v>
      </c>
      <c r="AR4308" s="3" t="s">
        <v>35693</v>
      </c>
      <c r="AS4308" s="3" t="s">
        <v>700</v>
      </c>
      <c r="AT4308" s="3" t="s">
        <v>35694</v>
      </c>
      <c r="AU4308" s="3" t="s">
        <v>700</v>
      </c>
      <c r="AW4308" s="3" t="s">
        <v>728</v>
      </c>
      <c r="AX4308" s="3" t="s">
        <v>35695</v>
      </c>
      <c r="AY4308" s="3" t="s">
        <v>730</v>
      </c>
      <c r="AZ4308" s="3" t="s">
        <v>35696</v>
      </c>
      <c r="BA4308" s="3" t="s">
        <v>699</v>
      </c>
    </row>
    <row r="4309" spans="1:54" ht="129.6" x14ac:dyDescent="0.3">
      <c r="A4309" s="3" t="s">
        <v>675</v>
      </c>
      <c r="B4309" s="3" t="s">
        <v>35697</v>
      </c>
      <c r="C4309" s="3" t="s">
        <v>7866</v>
      </c>
      <c r="D4309" s="3" t="s">
        <v>1657</v>
      </c>
      <c r="E4309" s="3">
        <v>41</v>
      </c>
      <c r="F4309" s="3" t="s">
        <v>37854</v>
      </c>
      <c r="G4309" s="3" t="s">
        <v>752</v>
      </c>
      <c r="H4309" s="3" t="s">
        <v>25789</v>
      </c>
      <c r="I4309" s="3"/>
      <c r="J4309" s="3" t="s">
        <v>697</v>
      </c>
      <c r="K4309" s="3" t="s">
        <v>4</v>
      </c>
      <c r="L4309" s="3" t="s">
        <v>705</v>
      </c>
      <c r="N4309" s="3"/>
      <c r="O4309" s="3" t="s">
        <v>700</v>
      </c>
      <c r="P4309" s="3"/>
      <c r="Q4309" s="3" t="s">
        <v>699</v>
      </c>
      <c r="R4309" s="3"/>
      <c r="S4309" s="3" t="s">
        <v>698</v>
      </c>
      <c r="T4309" s="3"/>
      <c r="U4309" s="3" t="s">
        <v>712</v>
      </c>
      <c r="W4309" s="3" t="s">
        <v>698</v>
      </c>
      <c r="X4309" s="3" t="s">
        <v>35698</v>
      </c>
      <c r="Y4309" s="3" t="s">
        <v>698</v>
      </c>
      <c r="Z4309" s="3" t="s">
        <v>35699</v>
      </c>
      <c r="AA4309" s="3" t="s">
        <v>699</v>
      </c>
      <c r="AB4309" s="3" t="s">
        <v>35700</v>
      </c>
      <c r="AC4309" s="3" t="s">
        <v>699</v>
      </c>
      <c r="AE4309" s="3" t="s">
        <v>699</v>
      </c>
      <c r="AG4309" s="3" t="s">
        <v>699</v>
      </c>
      <c r="AI4309" s="3" t="s">
        <v>699</v>
      </c>
      <c r="AK4309" s="3" t="s">
        <v>700</v>
      </c>
      <c r="AM4309" s="3" t="s">
        <v>698</v>
      </c>
      <c r="AO4309" s="3" t="s">
        <v>712</v>
      </c>
      <c r="AQ4309" s="3" t="s">
        <v>699</v>
      </c>
      <c r="AS4309" s="3" t="s">
        <v>700</v>
      </c>
      <c r="AT4309" s="3" t="s">
        <v>35701</v>
      </c>
      <c r="AU4309" s="3" t="s">
        <v>698</v>
      </c>
      <c r="AV4309" s="3" t="s">
        <v>35702</v>
      </c>
      <c r="AW4309" s="3" t="s">
        <v>700</v>
      </c>
      <c r="AY4309" s="3" t="s">
        <v>698</v>
      </c>
      <c r="BA4309" s="3" t="s">
        <v>699</v>
      </c>
    </row>
    <row r="4310" spans="1:54" ht="172.8" x14ac:dyDescent="0.3">
      <c r="A4310" s="3" t="s">
        <v>675</v>
      </c>
      <c r="B4310" s="3" t="s">
        <v>35703</v>
      </c>
      <c r="C4310" s="3" t="s">
        <v>35704</v>
      </c>
      <c r="D4310" s="3" t="s">
        <v>1657</v>
      </c>
      <c r="E4310" s="3">
        <v>42</v>
      </c>
      <c r="F4310" s="3" t="s">
        <v>37849</v>
      </c>
      <c r="G4310" s="3" t="s">
        <v>752</v>
      </c>
      <c r="H4310" s="3"/>
      <c r="I4310" s="3" t="s">
        <v>32295</v>
      </c>
      <c r="J4310" s="3" t="s">
        <v>697</v>
      </c>
      <c r="K4310" s="3" t="s">
        <v>4</v>
      </c>
      <c r="L4310" s="3" t="s">
        <v>697</v>
      </c>
      <c r="N4310" s="3"/>
      <c r="O4310" s="3" t="s">
        <v>700</v>
      </c>
      <c r="P4310" s="3"/>
      <c r="Q4310" s="3" t="s">
        <v>699</v>
      </c>
      <c r="R4310" s="3"/>
      <c r="S4310" s="3" t="s">
        <v>698</v>
      </c>
      <c r="T4310" s="3"/>
      <c r="U4310" s="3" t="s">
        <v>712</v>
      </c>
      <c r="V4310" s="3" t="s">
        <v>35705</v>
      </c>
      <c r="W4310" s="3" t="s">
        <v>727</v>
      </c>
      <c r="X4310" s="3" t="s">
        <v>35706</v>
      </c>
      <c r="Y4310" s="3" t="s">
        <v>790</v>
      </c>
      <c r="Z4310" s="3" t="s">
        <v>35707</v>
      </c>
      <c r="AA4310" s="3" t="s">
        <v>700</v>
      </c>
      <c r="AC4310" s="3" t="s">
        <v>700</v>
      </c>
      <c r="AE4310" s="3" t="s">
        <v>699</v>
      </c>
      <c r="AG4310" s="3" t="s">
        <v>698</v>
      </c>
      <c r="AI4310" s="3" t="s">
        <v>699</v>
      </c>
      <c r="AJ4310" s="3" t="s">
        <v>37791</v>
      </c>
      <c r="AK4310" s="3" t="s">
        <v>728</v>
      </c>
      <c r="AM4310" s="3" t="s">
        <v>698</v>
      </c>
      <c r="AO4310" s="3" t="s">
        <v>712</v>
      </c>
      <c r="AP4310" s="3" t="s">
        <v>35708</v>
      </c>
      <c r="AQ4310" s="3" t="s">
        <v>729</v>
      </c>
      <c r="AS4310" s="3" t="s">
        <v>700</v>
      </c>
      <c r="AU4310" s="3" t="s">
        <v>790</v>
      </c>
      <c r="AV4310" s="3" t="s">
        <v>35709</v>
      </c>
      <c r="AW4310" s="3" t="s">
        <v>700</v>
      </c>
      <c r="AX4310" s="3" t="s">
        <v>35710</v>
      </c>
      <c r="AY4310" s="3" t="s">
        <v>698</v>
      </c>
      <c r="AZ4310" s="3" t="s">
        <v>35711</v>
      </c>
      <c r="BA4310" s="3" t="s">
        <v>729</v>
      </c>
      <c r="BB4310" s="3" t="s">
        <v>35712</v>
      </c>
    </row>
    <row r="4311" spans="1:54" ht="86.4" x14ac:dyDescent="0.3">
      <c r="A4311" s="3" t="s">
        <v>675</v>
      </c>
      <c r="B4311" s="3" t="s">
        <v>22241</v>
      </c>
      <c r="C4311" s="3" t="s">
        <v>19680</v>
      </c>
      <c r="D4311" s="3" t="s">
        <v>1657</v>
      </c>
      <c r="E4311" s="3">
        <v>43</v>
      </c>
      <c r="F4311" s="3" t="s">
        <v>37848</v>
      </c>
      <c r="G4311" s="3" t="s">
        <v>752</v>
      </c>
      <c r="H4311" s="3" t="s">
        <v>35713</v>
      </c>
      <c r="I4311" s="3"/>
      <c r="J4311" s="3" t="s">
        <v>697</v>
      </c>
      <c r="K4311" s="3" t="s">
        <v>4</v>
      </c>
      <c r="L4311" s="3" t="s">
        <v>705</v>
      </c>
      <c r="N4311" s="3"/>
      <c r="O4311" s="3" t="s">
        <v>728</v>
      </c>
      <c r="P4311" s="3"/>
      <c r="Q4311" s="3" t="s">
        <v>700</v>
      </c>
      <c r="R4311" s="3"/>
      <c r="S4311" s="3" t="s">
        <v>730</v>
      </c>
      <c r="T4311" s="3"/>
      <c r="U4311" s="3" t="s">
        <v>731</v>
      </c>
      <c r="V4311" s="3" t="s">
        <v>35714</v>
      </c>
      <c r="W4311" s="3" t="s">
        <v>5772</v>
      </c>
      <c r="X4311" s="3" t="s">
        <v>35715</v>
      </c>
      <c r="Y4311" s="3" t="s">
        <v>700</v>
      </c>
      <c r="Z4311" s="3" t="s">
        <v>35716</v>
      </c>
      <c r="AA4311" s="3" t="s">
        <v>700</v>
      </c>
      <c r="AB4311" s="3" t="s">
        <v>35717</v>
      </c>
      <c r="AC4311" s="3" t="s">
        <v>700</v>
      </c>
      <c r="AE4311" s="3" t="s">
        <v>730</v>
      </c>
      <c r="AG4311" s="3" t="s">
        <v>786</v>
      </c>
      <c r="AH4311" s="3" t="s">
        <v>35718</v>
      </c>
      <c r="AI4311" s="3" t="s">
        <v>729</v>
      </c>
      <c r="AJ4311" s="3" t="s">
        <v>37792</v>
      </c>
      <c r="AK4311" s="3" t="s">
        <v>700</v>
      </c>
      <c r="AM4311" s="3" t="s">
        <v>698</v>
      </c>
      <c r="AN4311" s="3" t="s">
        <v>35719</v>
      </c>
      <c r="AO4311" s="3" t="s">
        <v>712</v>
      </c>
      <c r="AQ4311" s="3" t="s">
        <v>729</v>
      </c>
      <c r="AR4311" s="3" t="s">
        <v>35720</v>
      </c>
      <c r="AS4311" s="3" t="s">
        <v>700</v>
      </c>
      <c r="AT4311" s="3" t="s">
        <v>35721</v>
      </c>
      <c r="AU4311" s="3" t="s">
        <v>700</v>
      </c>
      <c r="AW4311" s="3" t="s">
        <v>728</v>
      </c>
      <c r="AY4311" s="3" t="s">
        <v>730</v>
      </c>
      <c r="BA4311" s="3" t="s">
        <v>699</v>
      </c>
    </row>
    <row r="4312" spans="1:54" ht="28.8" x14ac:dyDescent="0.3">
      <c r="A4312" s="3" t="s">
        <v>675</v>
      </c>
      <c r="B4312" s="3" t="s">
        <v>35722</v>
      </c>
      <c r="C4312" s="3" t="s">
        <v>35723</v>
      </c>
      <c r="D4312" s="3" t="s">
        <v>1657</v>
      </c>
      <c r="E4312" s="3">
        <v>44</v>
      </c>
      <c r="F4312" s="3" t="s">
        <v>37833</v>
      </c>
      <c r="G4312" s="3" t="s">
        <v>694</v>
      </c>
      <c r="H4312" s="3" t="s">
        <v>860</v>
      </c>
      <c r="I4312" s="3"/>
      <c r="J4312" s="3" t="s">
        <v>697</v>
      </c>
      <c r="K4312" s="3" t="s">
        <v>4</v>
      </c>
      <c r="L4312" s="3" t="s">
        <v>697</v>
      </c>
      <c r="N4312" s="3"/>
      <c r="O4312" s="3" t="s">
        <v>700</v>
      </c>
      <c r="P4312" s="3"/>
      <c r="Q4312" s="3" t="s">
        <v>700</v>
      </c>
      <c r="R4312" s="3"/>
      <c r="S4312" s="3" t="s">
        <v>698</v>
      </c>
      <c r="T4312" s="3"/>
      <c r="U4312" s="3" t="s">
        <v>698</v>
      </c>
      <c r="W4312" s="3" t="s">
        <v>700</v>
      </c>
      <c r="Y4312" s="3" t="s">
        <v>700</v>
      </c>
      <c r="AA4312" s="3" t="s">
        <v>699</v>
      </c>
      <c r="AC4312" s="3" t="s">
        <v>699</v>
      </c>
      <c r="AE4312" s="3" t="s">
        <v>698</v>
      </c>
      <c r="AG4312" s="3" t="s">
        <v>698</v>
      </c>
      <c r="AI4312" s="3" t="s">
        <v>698</v>
      </c>
      <c r="AK4312" s="3" t="s">
        <v>700</v>
      </c>
      <c r="AM4312" s="3" t="s">
        <v>698</v>
      </c>
      <c r="AO4312" s="3" t="s">
        <v>712</v>
      </c>
      <c r="AQ4312" s="3" t="s">
        <v>700</v>
      </c>
      <c r="AS4312" s="3" t="s">
        <v>700</v>
      </c>
      <c r="AU4312" s="3" t="s">
        <v>699</v>
      </c>
      <c r="AW4312" s="3" t="s">
        <v>700</v>
      </c>
      <c r="AY4312" s="3" t="s">
        <v>698</v>
      </c>
      <c r="BA4312" s="3" t="s">
        <v>699</v>
      </c>
    </row>
    <row r="4313" spans="1:54" ht="28.8" x14ac:dyDescent="0.3">
      <c r="A4313" s="3" t="s">
        <v>675</v>
      </c>
      <c r="B4313" s="3" t="s">
        <v>35724</v>
      </c>
      <c r="C4313" s="3" t="s">
        <v>35723</v>
      </c>
      <c r="D4313" s="3" t="s">
        <v>1657</v>
      </c>
      <c r="E4313" s="3">
        <v>45</v>
      </c>
      <c r="F4313" s="3" t="s">
        <v>37834</v>
      </c>
      <c r="G4313" s="3" t="s">
        <v>752</v>
      </c>
      <c r="H4313" s="3" t="s">
        <v>35725</v>
      </c>
      <c r="I4313" s="3"/>
      <c r="J4313" s="3" t="s">
        <v>697</v>
      </c>
      <c r="K4313" s="3" t="s">
        <v>4</v>
      </c>
      <c r="L4313" s="3" t="s">
        <v>705</v>
      </c>
      <c r="N4313" s="3"/>
      <c r="O4313" s="3" t="s">
        <v>700</v>
      </c>
      <c r="P4313" s="3"/>
      <c r="Q4313" s="3" t="s">
        <v>700</v>
      </c>
      <c r="R4313" s="3"/>
      <c r="S4313" s="3" t="s">
        <v>698</v>
      </c>
      <c r="T4313" s="3"/>
      <c r="U4313" s="3" t="s">
        <v>698</v>
      </c>
      <c r="W4313" s="3" t="s">
        <v>700</v>
      </c>
      <c r="Y4313" s="3" t="s">
        <v>700</v>
      </c>
      <c r="AA4313" s="3" t="s">
        <v>699</v>
      </c>
      <c r="AC4313" s="3" t="s">
        <v>699</v>
      </c>
      <c r="AE4313" s="3" t="s">
        <v>698</v>
      </c>
      <c r="AG4313" s="3" t="s">
        <v>698</v>
      </c>
      <c r="AI4313" s="3" t="s">
        <v>698</v>
      </c>
      <c r="AK4313" s="3" t="s">
        <v>700</v>
      </c>
      <c r="AM4313" s="3" t="s">
        <v>698</v>
      </c>
      <c r="AO4313" s="3" t="s">
        <v>712</v>
      </c>
      <c r="AQ4313" s="3" t="s">
        <v>700</v>
      </c>
      <c r="AS4313" s="3" t="s">
        <v>700</v>
      </c>
      <c r="AU4313" s="3" t="s">
        <v>699</v>
      </c>
      <c r="AW4313" s="3" t="s">
        <v>700</v>
      </c>
      <c r="AY4313" s="3" t="s">
        <v>698</v>
      </c>
      <c r="BA4313" s="3" t="s">
        <v>699</v>
      </c>
    </row>
    <row r="4314" spans="1:54" ht="86.4" x14ac:dyDescent="0.3">
      <c r="A4314" s="3" t="s">
        <v>675</v>
      </c>
      <c r="B4314" s="3" t="s">
        <v>35726</v>
      </c>
      <c r="C4314" s="3" t="s">
        <v>35727</v>
      </c>
      <c r="D4314" s="3" t="s">
        <v>1657</v>
      </c>
      <c r="E4314" s="3">
        <v>46</v>
      </c>
      <c r="F4314" s="3" t="s">
        <v>37851</v>
      </c>
      <c r="G4314" s="3" t="s">
        <v>752</v>
      </c>
      <c r="H4314" s="3" t="s">
        <v>35728</v>
      </c>
      <c r="I4314" s="3"/>
      <c r="J4314" s="3" t="s">
        <v>697</v>
      </c>
      <c r="K4314" s="3" t="s">
        <v>4</v>
      </c>
      <c r="L4314" s="3" t="s">
        <v>705</v>
      </c>
      <c r="N4314" s="3"/>
      <c r="O4314" s="3" t="s">
        <v>700</v>
      </c>
      <c r="P4314" s="3" t="s">
        <v>35729</v>
      </c>
      <c r="Q4314" s="3" t="s">
        <v>699</v>
      </c>
      <c r="R4314" s="3" t="s">
        <v>35730</v>
      </c>
      <c r="S4314" s="3" t="s">
        <v>698</v>
      </c>
      <c r="T4314" s="3" t="s">
        <v>35731</v>
      </c>
      <c r="U4314" s="3" t="s">
        <v>712</v>
      </c>
      <c r="V4314" s="3" t="s">
        <v>35732</v>
      </c>
      <c r="W4314" s="3" t="s">
        <v>5772</v>
      </c>
      <c r="X4314" s="3" t="s">
        <v>35733</v>
      </c>
      <c r="Y4314" s="3" t="s">
        <v>698</v>
      </c>
      <c r="Z4314" s="3" t="s">
        <v>35734</v>
      </c>
      <c r="AA4314" s="3" t="s">
        <v>700</v>
      </c>
      <c r="AB4314" s="3" t="s">
        <v>35735</v>
      </c>
      <c r="AC4314" s="3" t="s">
        <v>700</v>
      </c>
      <c r="AD4314" s="3" t="s">
        <v>35736</v>
      </c>
      <c r="AE4314" s="3" t="s">
        <v>698</v>
      </c>
      <c r="AF4314" s="3" t="s">
        <v>35737</v>
      </c>
      <c r="AG4314" s="3" t="s">
        <v>699</v>
      </c>
      <c r="AH4314" s="3" t="s">
        <v>35738</v>
      </c>
      <c r="AI4314" s="3" t="s">
        <v>698</v>
      </c>
      <c r="AJ4314" s="3" t="s">
        <v>37793</v>
      </c>
      <c r="AK4314" s="3" t="s">
        <v>700</v>
      </c>
      <c r="AL4314" s="3" t="s">
        <v>35739</v>
      </c>
      <c r="AM4314" s="3" t="s">
        <v>698</v>
      </c>
      <c r="AO4314" s="3" t="s">
        <v>712</v>
      </c>
      <c r="AP4314" s="3" t="s">
        <v>35740</v>
      </c>
      <c r="AQ4314" s="3" t="s">
        <v>699</v>
      </c>
      <c r="AR4314" s="3" t="s">
        <v>35741</v>
      </c>
      <c r="AS4314" s="3" t="s">
        <v>700</v>
      </c>
      <c r="AT4314" s="3" t="s">
        <v>35742</v>
      </c>
      <c r="AU4314" s="3" t="s">
        <v>700</v>
      </c>
      <c r="AW4314" s="3" t="s">
        <v>700</v>
      </c>
      <c r="AX4314" s="3" t="s">
        <v>35743</v>
      </c>
      <c r="AY4314" s="3" t="s">
        <v>698</v>
      </c>
      <c r="AZ4314" s="3" t="s">
        <v>35744</v>
      </c>
      <c r="BA4314" s="3" t="s">
        <v>698</v>
      </c>
      <c r="BB4314" s="3" t="s">
        <v>35745</v>
      </c>
    </row>
    <row r="4315" spans="1:54" ht="244.8" x14ac:dyDescent="0.3">
      <c r="A4315" s="3" t="s">
        <v>675</v>
      </c>
      <c r="B4315" s="3" t="s">
        <v>35746</v>
      </c>
      <c r="C4315" s="3" t="s">
        <v>4442</v>
      </c>
      <c r="D4315" s="3" t="s">
        <v>1657</v>
      </c>
      <c r="E4315" s="3">
        <v>47</v>
      </c>
      <c r="F4315" s="3" t="s">
        <v>37846</v>
      </c>
      <c r="G4315" s="3" t="s">
        <v>694</v>
      </c>
      <c r="H4315" s="3" t="s">
        <v>35747</v>
      </c>
      <c r="I4315" s="3"/>
      <c r="J4315" s="3" t="s">
        <v>697</v>
      </c>
      <c r="K4315" s="3" t="s">
        <v>4</v>
      </c>
      <c r="L4315" s="3" t="s">
        <v>697</v>
      </c>
      <c r="N4315" s="3"/>
      <c r="O4315" s="3" t="s">
        <v>728</v>
      </c>
      <c r="P4315" s="3" t="s">
        <v>35748</v>
      </c>
      <c r="Q4315" s="3" t="s">
        <v>730</v>
      </c>
      <c r="R4315" s="3"/>
      <c r="S4315" s="3" t="s">
        <v>698</v>
      </c>
      <c r="T4315" s="3"/>
      <c r="U4315" s="3" t="s">
        <v>712</v>
      </c>
      <c r="V4315" s="3" t="s">
        <v>35749</v>
      </c>
      <c r="W4315" s="3" t="s">
        <v>698</v>
      </c>
      <c r="X4315" s="3" t="s">
        <v>35750</v>
      </c>
      <c r="Y4315" s="3" t="s">
        <v>699</v>
      </c>
      <c r="AA4315" s="3" t="s">
        <v>700</v>
      </c>
      <c r="AC4315" s="3" t="s">
        <v>698</v>
      </c>
      <c r="AE4315" s="3" t="s">
        <v>700</v>
      </c>
      <c r="AG4315" s="3" t="s">
        <v>699</v>
      </c>
      <c r="AI4315" s="3" t="s">
        <v>700</v>
      </c>
      <c r="AK4315" s="3" t="s">
        <v>699</v>
      </c>
      <c r="AM4315" s="3" t="s">
        <v>698</v>
      </c>
      <c r="AO4315" s="3" t="s">
        <v>712</v>
      </c>
      <c r="AQ4315" s="3" t="s">
        <v>698</v>
      </c>
      <c r="AS4315" s="3" t="s">
        <v>700</v>
      </c>
      <c r="AU4315" s="3" t="s">
        <v>698</v>
      </c>
      <c r="AW4315" s="3" t="s">
        <v>700</v>
      </c>
      <c r="AY4315" s="3" t="s">
        <v>698</v>
      </c>
      <c r="BA4315" s="3" t="s">
        <v>700</v>
      </c>
    </row>
    <row r="4316" spans="1:54" ht="57.6" x14ac:dyDescent="0.3">
      <c r="A4316" s="3" t="s">
        <v>675</v>
      </c>
      <c r="B4316" s="3" t="s">
        <v>35751</v>
      </c>
      <c r="C4316" s="3" t="s">
        <v>35752</v>
      </c>
      <c r="D4316" s="3" t="s">
        <v>1657</v>
      </c>
      <c r="E4316" s="3">
        <v>48</v>
      </c>
      <c r="F4316" s="3" t="s">
        <v>37829</v>
      </c>
      <c r="G4316" s="3" t="s">
        <v>752</v>
      </c>
      <c r="H4316" s="3" t="s">
        <v>35753</v>
      </c>
      <c r="I4316" s="3"/>
      <c r="J4316" s="3" t="s">
        <v>697</v>
      </c>
      <c r="K4316" s="3" t="s">
        <v>4</v>
      </c>
      <c r="L4316" s="3" t="s">
        <v>697</v>
      </c>
      <c r="N4316" s="3"/>
      <c r="O4316" s="3" t="s">
        <v>700</v>
      </c>
      <c r="P4316" s="3"/>
      <c r="Q4316" s="3" t="s">
        <v>699</v>
      </c>
      <c r="R4316" s="3"/>
      <c r="S4316" s="3" t="s">
        <v>699</v>
      </c>
      <c r="T4316" s="3"/>
      <c r="U4316" s="3" t="s">
        <v>712</v>
      </c>
      <c r="W4316" s="3" t="s">
        <v>700</v>
      </c>
      <c r="Y4316" s="3" t="s">
        <v>700</v>
      </c>
      <c r="AA4316" s="3" t="s">
        <v>700</v>
      </c>
      <c r="AC4316" s="3" t="s">
        <v>699</v>
      </c>
      <c r="AE4316" s="3" t="s">
        <v>698</v>
      </c>
      <c r="AG4316" s="3" t="s">
        <v>699</v>
      </c>
      <c r="AI4316" s="3" t="s">
        <v>699</v>
      </c>
      <c r="AK4316" s="3" t="s">
        <v>700</v>
      </c>
      <c r="AM4316" s="3" t="s">
        <v>698</v>
      </c>
      <c r="AO4316" s="3" t="s">
        <v>712</v>
      </c>
      <c r="AQ4316" s="3" t="s">
        <v>700</v>
      </c>
      <c r="AS4316" s="3" t="s">
        <v>700</v>
      </c>
      <c r="AU4316" s="3" t="s">
        <v>700</v>
      </c>
      <c r="AW4316" s="3" t="s">
        <v>700</v>
      </c>
      <c r="AY4316" s="3" t="s">
        <v>698</v>
      </c>
      <c r="BA4316" s="3" t="s">
        <v>700</v>
      </c>
    </row>
    <row r="4317" spans="1:54" ht="129.6" x14ac:dyDescent="0.3">
      <c r="A4317" s="3" t="s">
        <v>675</v>
      </c>
      <c r="B4317" s="3" t="s">
        <v>35754</v>
      </c>
      <c r="C4317" s="3" t="s">
        <v>1283</v>
      </c>
      <c r="D4317" s="3" t="s">
        <v>1657</v>
      </c>
      <c r="E4317" s="3">
        <v>49</v>
      </c>
      <c r="F4317" s="3" t="s">
        <v>37832</v>
      </c>
      <c r="G4317" s="3" t="s">
        <v>694</v>
      </c>
      <c r="H4317" s="3" t="s">
        <v>35755</v>
      </c>
      <c r="I4317" s="3"/>
      <c r="J4317" s="3" t="s">
        <v>697</v>
      </c>
      <c r="K4317" s="3" t="s">
        <v>4</v>
      </c>
      <c r="L4317" s="3" t="s">
        <v>705</v>
      </c>
      <c r="N4317" s="3"/>
      <c r="O4317" s="3" t="s">
        <v>728</v>
      </c>
      <c r="P4317" s="3" t="s">
        <v>35756</v>
      </c>
      <c r="Q4317" s="3" t="s">
        <v>786</v>
      </c>
      <c r="R4317" s="3" t="s">
        <v>35757</v>
      </c>
      <c r="S4317" s="3" t="s">
        <v>730</v>
      </c>
      <c r="T4317" s="3" t="s">
        <v>35758</v>
      </c>
      <c r="U4317" s="3" t="s">
        <v>731</v>
      </c>
      <c r="V4317" s="3" t="s">
        <v>35759</v>
      </c>
      <c r="W4317" s="3" t="s">
        <v>8935</v>
      </c>
      <c r="X4317" s="3" t="s">
        <v>35760</v>
      </c>
      <c r="Y4317" s="3" t="s">
        <v>698</v>
      </c>
      <c r="Z4317" s="3" t="s">
        <v>35761</v>
      </c>
      <c r="AA4317" s="3" t="s">
        <v>699</v>
      </c>
      <c r="AC4317" s="3" t="s">
        <v>699</v>
      </c>
      <c r="AE4317" s="3" t="s">
        <v>698</v>
      </c>
      <c r="AG4317" s="3" t="s">
        <v>698</v>
      </c>
      <c r="AI4317" s="3" t="s">
        <v>699</v>
      </c>
      <c r="AJ4317" s="3" t="s">
        <v>37794</v>
      </c>
      <c r="AK4317" s="3" t="s">
        <v>728</v>
      </c>
      <c r="AL4317" s="3" t="s">
        <v>35762</v>
      </c>
      <c r="AM4317" s="3" t="s">
        <v>699</v>
      </c>
      <c r="AN4317" s="3" t="s">
        <v>35763</v>
      </c>
      <c r="AO4317" s="3" t="s">
        <v>731</v>
      </c>
      <c r="AP4317" s="3" t="s">
        <v>35764</v>
      </c>
      <c r="AQ4317" s="3" t="s">
        <v>699</v>
      </c>
      <c r="AS4317" s="3" t="s">
        <v>698</v>
      </c>
      <c r="AT4317" s="3" t="s">
        <v>35765</v>
      </c>
      <c r="AU4317" s="3" t="s">
        <v>700</v>
      </c>
      <c r="AW4317" s="3" t="s">
        <v>700</v>
      </c>
      <c r="AY4317" s="3" t="s">
        <v>698</v>
      </c>
      <c r="BA4317" s="3" t="s">
        <v>699</v>
      </c>
      <c r="BB4317" s="3" t="s">
        <v>35766</v>
      </c>
    </row>
    <row r="4318" spans="1:54" ht="28.8" x14ac:dyDescent="0.3">
      <c r="A4318" s="3" t="s">
        <v>675</v>
      </c>
      <c r="B4318" s="3" t="s">
        <v>35767</v>
      </c>
      <c r="C4318" s="3" t="s">
        <v>35768</v>
      </c>
      <c r="D4318" s="3" t="s">
        <v>1657</v>
      </c>
      <c r="E4318" s="3">
        <v>50</v>
      </c>
      <c r="F4318" s="3" t="s">
        <v>37863</v>
      </c>
      <c r="G4318" s="3" t="s">
        <v>752</v>
      </c>
      <c r="H4318" s="3" t="s">
        <v>33318</v>
      </c>
      <c r="I4318" s="3" t="s">
        <v>35769</v>
      </c>
      <c r="J4318" s="3" t="s">
        <v>697</v>
      </c>
      <c r="K4318" s="3" t="s">
        <v>4</v>
      </c>
      <c r="L4318" s="3" t="s">
        <v>705</v>
      </c>
      <c r="N4318" s="3"/>
      <c r="O4318" s="3" t="s">
        <v>700</v>
      </c>
      <c r="P4318" s="3"/>
      <c r="Q4318" s="3" t="s">
        <v>700</v>
      </c>
      <c r="R4318" s="3" t="s">
        <v>35770</v>
      </c>
      <c r="S4318" s="3" t="s">
        <v>698</v>
      </c>
      <c r="T4318" s="3"/>
      <c r="U4318" s="3" t="s">
        <v>712</v>
      </c>
      <c r="W4318" s="3" t="s">
        <v>699</v>
      </c>
      <c r="Y4318" s="3" t="s">
        <v>698</v>
      </c>
      <c r="AA4318" s="3" t="s">
        <v>699</v>
      </c>
      <c r="AC4318" s="3" t="s">
        <v>698</v>
      </c>
      <c r="AE4318" s="3" t="s">
        <v>699</v>
      </c>
      <c r="AG4318" s="3" t="s">
        <v>698</v>
      </c>
      <c r="AI4318" s="3" t="s">
        <v>700</v>
      </c>
      <c r="AK4318" s="3" t="s">
        <v>700</v>
      </c>
      <c r="AM4318" s="3" t="s">
        <v>698</v>
      </c>
      <c r="AO4318" s="3" t="s">
        <v>712</v>
      </c>
      <c r="AQ4318" s="3" t="s">
        <v>698</v>
      </c>
      <c r="AS4318" s="3" t="s">
        <v>698</v>
      </c>
      <c r="AU4318" s="3" t="s">
        <v>700</v>
      </c>
      <c r="AW4318" s="3" t="s">
        <v>700</v>
      </c>
      <c r="AY4318" s="3" t="s">
        <v>698</v>
      </c>
      <c r="BA4318" s="3" t="s">
        <v>699</v>
      </c>
    </row>
    <row r="4319" spans="1:54" ht="129.6" x14ac:dyDescent="0.3">
      <c r="A4319" s="3" t="s">
        <v>675</v>
      </c>
      <c r="B4319" s="3" t="s">
        <v>35771</v>
      </c>
      <c r="C4319" s="3" t="s">
        <v>35772</v>
      </c>
      <c r="D4319" s="3" t="s">
        <v>1657</v>
      </c>
      <c r="E4319" s="3">
        <v>51</v>
      </c>
      <c r="F4319" s="3" t="s">
        <v>37835</v>
      </c>
      <c r="G4319" s="3" t="s">
        <v>694</v>
      </c>
      <c r="H4319" s="3" t="s">
        <v>11534</v>
      </c>
      <c r="I4319" s="3"/>
      <c r="J4319" s="3" t="s">
        <v>697</v>
      </c>
      <c r="K4319" s="3" t="s">
        <v>4</v>
      </c>
      <c r="L4319" s="3" t="s">
        <v>705</v>
      </c>
      <c r="N4319" s="3"/>
      <c r="O4319" s="3" t="s">
        <v>700</v>
      </c>
      <c r="P4319" s="3"/>
      <c r="Q4319" s="3" t="s">
        <v>700</v>
      </c>
      <c r="R4319" s="3" t="s">
        <v>35773</v>
      </c>
      <c r="S4319" s="3" t="s">
        <v>698</v>
      </c>
      <c r="T4319" s="3"/>
      <c r="U4319" s="3" t="s">
        <v>712</v>
      </c>
      <c r="V4319" s="3" t="s">
        <v>35774</v>
      </c>
      <c r="W4319" s="3" t="s">
        <v>700</v>
      </c>
      <c r="X4319" s="3" t="s">
        <v>35775</v>
      </c>
      <c r="Y4319" s="3" t="s">
        <v>698</v>
      </c>
      <c r="Z4319" s="3" t="s">
        <v>35776</v>
      </c>
      <c r="AA4319" s="3" t="s">
        <v>699</v>
      </c>
      <c r="AC4319" s="3" t="s">
        <v>699</v>
      </c>
      <c r="AE4319" s="3" t="s">
        <v>698</v>
      </c>
      <c r="AG4319" s="3" t="s">
        <v>699</v>
      </c>
      <c r="AI4319" s="3" t="s">
        <v>698</v>
      </c>
      <c r="AK4319" s="3" t="s">
        <v>728</v>
      </c>
      <c r="AM4319" s="3" t="s">
        <v>699</v>
      </c>
      <c r="AO4319" s="3" t="s">
        <v>712</v>
      </c>
      <c r="AQ4319" s="3" t="s">
        <v>699</v>
      </c>
      <c r="AS4319" s="3" t="s">
        <v>727</v>
      </c>
      <c r="AU4319" s="3" t="s">
        <v>700</v>
      </c>
      <c r="AW4319" s="3" t="s">
        <v>700</v>
      </c>
      <c r="AY4319" s="3" t="s">
        <v>698</v>
      </c>
      <c r="BA4319" s="3" t="s">
        <v>699</v>
      </c>
    </row>
    <row r="4320" spans="1:54" ht="216" x14ac:dyDescent="0.3">
      <c r="A4320" s="3" t="s">
        <v>675</v>
      </c>
      <c r="B4320" s="3" t="s">
        <v>35777</v>
      </c>
      <c r="C4320" s="3" t="s">
        <v>35778</v>
      </c>
      <c r="D4320" s="3" t="s">
        <v>1657</v>
      </c>
      <c r="E4320" s="3">
        <v>52</v>
      </c>
      <c r="F4320" s="3" t="s">
        <v>37834</v>
      </c>
      <c r="G4320" s="3" t="s">
        <v>694</v>
      </c>
      <c r="H4320" s="3" t="s">
        <v>35779</v>
      </c>
      <c r="I4320" s="3" t="s">
        <v>35780</v>
      </c>
      <c r="J4320" s="3" t="s">
        <v>697</v>
      </c>
      <c r="K4320" s="3" t="s">
        <v>4</v>
      </c>
      <c r="L4320" s="3" t="s">
        <v>697</v>
      </c>
      <c r="N4320" s="3"/>
      <c r="O4320" s="3" t="s">
        <v>700</v>
      </c>
      <c r="P4320" s="3" t="s">
        <v>35781</v>
      </c>
      <c r="Q4320" s="3" t="s">
        <v>699</v>
      </c>
      <c r="R4320" s="3"/>
      <c r="S4320" s="3" t="s">
        <v>698</v>
      </c>
      <c r="T4320" s="3" t="s">
        <v>35782</v>
      </c>
      <c r="U4320" s="3" t="s">
        <v>5772</v>
      </c>
      <c r="W4320" s="3" t="s">
        <v>700</v>
      </c>
      <c r="X4320" s="3" t="s">
        <v>35783</v>
      </c>
      <c r="Y4320" s="3" t="s">
        <v>699</v>
      </c>
      <c r="Z4320" s="3" t="s">
        <v>35784</v>
      </c>
      <c r="AA4320" s="3" t="s">
        <v>700</v>
      </c>
      <c r="AC4320" s="3" t="s">
        <v>699</v>
      </c>
      <c r="AE4320" s="3" t="s">
        <v>700</v>
      </c>
      <c r="AF4320" s="3" t="s">
        <v>35785</v>
      </c>
      <c r="AG4320" s="3" t="s">
        <v>698</v>
      </c>
      <c r="AH4320" s="3" t="s">
        <v>35786</v>
      </c>
      <c r="AI4320" s="3" t="s">
        <v>700</v>
      </c>
      <c r="AK4320" s="3" t="s">
        <v>699</v>
      </c>
      <c r="AM4320" s="3" t="s">
        <v>698</v>
      </c>
      <c r="AO4320" s="3" t="s">
        <v>712</v>
      </c>
      <c r="AQ4320" s="3" t="s">
        <v>700</v>
      </c>
      <c r="AS4320" s="3" t="s">
        <v>700</v>
      </c>
      <c r="AU4320" s="3" t="s">
        <v>699</v>
      </c>
      <c r="AW4320" s="3" t="s">
        <v>700</v>
      </c>
      <c r="AY4320" s="3" t="s">
        <v>698</v>
      </c>
      <c r="BA4320" s="3" t="s">
        <v>699</v>
      </c>
      <c r="BB4320" s="3" t="s">
        <v>35787</v>
      </c>
    </row>
    <row r="4321" spans="1:54" ht="57.6" x14ac:dyDescent="0.3">
      <c r="A4321" s="3" t="s">
        <v>675</v>
      </c>
      <c r="B4321" s="3" t="s">
        <v>35788</v>
      </c>
      <c r="C4321" s="3" t="s">
        <v>4887</v>
      </c>
      <c r="D4321" s="3" t="s">
        <v>1657</v>
      </c>
      <c r="E4321" s="3">
        <v>53</v>
      </c>
      <c r="F4321" s="3" t="s">
        <v>37863</v>
      </c>
      <c r="G4321" s="3" t="s">
        <v>752</v>
      </c>
      <c r="H4321" s="3" t="s">
        <v>2126</v>
      </c>
      <c r="I4321" s="3" t="s">
        <v>4928</v>
      </c>
      <c r="J4321" s="3" t="s">
        <v>697</v>
      </c>
      <c r="K4321" s="3" t="s">
        <v>4</v>
      </c>
      <c r="L4321" s="3" t="s">
        <v>697</v>
      </c>
      <c r="N4321" s="3"/>
      <c r="O4321" s="3" t="s">
        <v>700</v>
      </c>
      <c r="P4321" s="3"/>
      <c r="Q4321" s="3" t="s">
        <v>700</v>
      </c>
      <c r="R4321" s="3"/>
      <c r="S4321" s="3" t="s">
        <v>698</v>
      </c>
      <c r="T4321" s="3"/>
      <c r="U4321" s="3" t="s">
        <v>712</v>
      </c>
      <c r="W4321" s="3" t="s">
        <v>700</v>
      </c>
      <c r="X4321" s="3" t="s">
        <v>35789</v>
      </c>
      <c r="Y4321" s="3" t="s">
        <v>698</v>
      </c>
      <c r="Z4321" s="3" t="s">
        <v>35790</v>
      </c>
      <c r="AA4321" s="3" t="s">
        <v>699</v>
      </c>
      <c r="AC4321" s="3" t="s">
        <v>699</v>
      </c>
      <c r="AE4321" s="3" t="s">
        <v>698</v>
      </c>
      <c r="AG4321" s="3" t="s">
        <v>699</v>
      </c>
      <c r="AI4321" s="3" t="s">
        <v>700</v>
      </c>
      <c r="AK4321" s="3" t="s">
        <v>700</v>
      </c>
      <c r="AM4321" s="3" t="s">
        <v>699</v>
      </c>
      <c r="AO4321" s="3" t="s">
        <v>700</v>
      </c>
      <c r="AP4321" s="3" t="s">
        <v>35791</v>
      </c>
      <c r="AQ4321" s="3" t="s">
        <v>698</v>
      </c>
      <c r="AS4321" s="3" t="s">
        <v>700</v>
      </c>
      <c r="AT4321" s="3" t="s">
        <v>35792</v>
      </c>
      <c r="AU4321" s="3" t="s">
        <v>699</v>
      </c>
      <c r="AV4321" s="3" t="s">
        <v>35793</v>
      </c>
      <c r="AW4321" s="3" t="s">
        <v>700</v>
      </c>
      <c r="AX4321" s="3" t="s">
        <v>35794</v>
      </c>
      <c r="AY4321" s="3" t="s">
        <v>699</v>
      </c>
      <c r="BA4321" s="3" t="s">
        <v>699</v>
      </c>
    </row>
    <row r="4322" spans="1:54" ht="172.8" x14ac:dyDescent="0.3">
      <c r="A4322" s="3" t="s">
        <v>675</v>
      </c>
      <c r="B4322" s="3" t="s">
        <v>35795</v>
      </c>
      <c r="C4322" s="3" t="s">
        <v>2576</v>
      </c>
      <c r="D4322" s="3" t="s">
        <v>1657</v>
      </c>
      <c r="E4322" s="3">
        <v>54</v>
      </c>
      <c r="F4322" s="3" t="s">
        <v>37851</v>
      </c>
      <c r="G4322" s="3" t="s">
        <v>694</v>
      </c>
      <c r="H4322" s="3"/>
      <c r="I4322" s="3" t="s">
        <v>937</v>
      </c>
      <c r="J4322" s="3" t="s">
        <v>697</v>
      </c>
      <c r="K4322" s="3" t="s">
        <v>4</v>
      </c>
      <c r="L4322" s="3" t="s">
        <v>697</v>
      </c>
      <c r="N4322" s="3"/>
      <c r="O4322" s="3" t="s">
        <v>700</v>
      </c>
      <c r="P4322" s="3" t="s">
        <v>35796</v>
      </c>
      <c r="Q4322" s="3" t="s">
        <v>700</v>
      </c>
      <c r="R4322" s="3" t="s">
        <v>35797</v>
      </c>
      <c r="S4322" s="3" t="s">
        <v>698</v>
      </c>
      <c r="T4322" s="3"/>
      <c r="U4322" s="3" t="s">
        <v>712</v>
      </c>
      <c r="V4322" s="3" t="s">
        <v>35798</v>
      </c>
      <c r="W4322" s="3" t="s">
        <v>700</v>
      </c>
      <c r="X4322" s="3" t="s">
        <v>37795</v>
      </c>
      <c r="Y4322" s="3" t="s">
        <v>700</v>
      </c>
      <c r="Z4322" s="3" t="s">
        <v>35799</v>
      </c>
      <c r="AA4322" s="3" t="s">
        <v>700</v>
      </c>
      <c r="AB4322" s="3" t="s">
        <v>35800</v>
      </c>
      <c r="AC4322" s="3" t="s">
        <v>700</v>
      </c>
      <c r="AE4322" s="3" t="s">
        <v>698</v>
      </c>
      <c r="AG4322" s="3" t="s">
        <v>699</v>
      </c>
      <c r="AI4322" s="3" t="s">
        <v>699</v>
      </c>
      <c r="AK4322" s="3" t="s">
        <v>700</v>
      </c>
      <c r="AL4322" s="3" t="s">
        <v>35801</v>
      </c>
      <c r="AM4322" s="3" t="s">
        <v>698</v>
      </c>
      <c r="AN4322" s="3" t="s">
        <v>35802</v>
      </c>
      <c r="AO4322" s="3" t="s">
        <v>712</v>
      </c>
      <c r="AP4322" s="3" t="s">
        <v>35803</v>
      </c>
      <c r="AQ4322" s="3" t="s">
        <v>698</v>
      </c>
      <c r="AS4322" s="3" t="s">
        <v>700</v>
      </c>
      <c r="AT4322" s="3" t="s">
        <v>35804</v>
      </c>
      <c r="AU4322" s="3" t="s">
        <v>700</v>
      </c>
      <c r="AV4322" s="3" t="s">
        <v>37796</v>
      </c>
      <c r="AW4322" s="3" t="s">
        <v>700</v>
      </c>
      <c r="AX4322" s="3" t="s">
        <v>35805</v>
      </c>
      <c r="AY4322" s="3" t="s">
        <v>698</v>
      </c>
      <c r="BA4322" s="3" t="s">
        <v>699</v>
      </c>
      <c r="BB4322" s="3" t="s">
        <v>35806</v>
      </c>
    </row>
    <row r="4323" spans="1:54" ht="216" x14ac:dyDescent="0.3">
      <c r="A4323" s="3" t="s">
        <v>675</v>
      </c>
      <c r="B4323" s="3" t="s">
        <v>35807</v>
      </c>
      <c r="C4323" s="3" t="s">
        <v>3180</v>
      </c>
      <c r="D4323" s="3" t="s">
        <v>1657</v>
      </c>
      <c r="E4323" s="3">
        <v>55</v>
      </c>
      <c r="F4323" s="3" t="s">
        <v>37850</v>
      </c>
      <c r="G4323" s="3" t="s">
        <v>694</v>
      </c>
      <c r="H4323" s="3" t="s">
        <v>1521</v>
      </c>
      <c r="I4323" s="3"/>
      <c r="J4323" s="3" t="s">
        <v>697</v>
      </c>
      <c r="K4323" s="3" t="s">
        <v>4</v>
      </c>
      <c r="L4323" s="3" t="s">
        <v>697</v>
      </c>
      <c r="M4323" s="3" t="s">
        <v>35808</v>
      </c>
      <c r="N4323" s="3"/>
      <c r="O4323" s="3" t="s">
        <v>700</v>
      </c>
      <c r="P4323" s="3" t="s">
        <v>35809</v>
      </c>
      <c r="Q4323" s="3" t="s">
        <v>699</v>
      </c>
      <c r="R4323" s="3" t="s">
        <v>35810</v>
      </c>
      <c r="S4323" s="3" t="s">
        <v>699</v>
      </c>
      <c r="T4323" s="3" t="s">
        <v>35811</v>
      </c>
      <c r="U4323" s="3" t="s">
        <v>731</v>
      </c>
      <c r="V4323" s="3" t="s">
        <v>35812</v>
      </c>
      <c r="W4323" s="3" t="s">
        <v>700</v>
      </c>
      <c r="X4323" s="3" t="s">
        <v>35813</v>
      </c>
      <c r="Y4323" s="3" t="s">
        <v>728</v>
      </c>
      <c r="Z4323" s="3" t="s">
        <v>35814</v>
      </c>
      <c r="AA4323" s="3" t="s">
        <v>699</v>
      </c>
      <c r="AB4323" s="3" t="s">
        <v>35815</v>
      </c>
      <c r="AC4323" s="3" t="s">
        <v>786</v>
      </c>
      <c r="AD4323" s="3" t="s">
        <v>35816</v>
      </c>
      <c r="AE4323" s="3" t="s">
        <v>729</v>
      </c>
      <c r="AF4323" s="3" t="s">
        <v>35817</v>
      </c>
      <c r="AG4323" s="3" t="s">
        <v>786</v>
      </c>
      <c r="AH4323" s="3" t="s">
        <v>35818</v>
      </c>
      <c r="AI4323" s="3" t="s">
        <v>699</v>
      </c>
      <c r="AJ4323" s="3" t="s">
        <v>37797</v>
      </c>
      <c r="AK4323" s="3" t="s">
        <v>728</v>
      </c>
      <c r="AL4323" s="3" t="s">
        <v>35819</v>
      </c>
      <c r="AM4323" s="3" t="s">
        <v>730</v>
      </c>
      <c r="AN4323" s="3" t="s">
        <v>35820</v>
      </c>
      <c r="AO4323" s="3" t="s">
        <v>731</v>
      </c>
      <c r="AP4323" s="3" t="s">
        <v>35821</v>
      </c>
      <c r="AQ4323" s="3" t="s">
        <v>730</v>
      </c>
      <c r="AR4323" s="3" t="s">
        <v>35822</v>
      </c>
      <c r="AS4323" s="3" t="s">
        <v>700</v>
      </c>
      <c r="AT4323" s="3" t="s">
        <v>35823</v>
      </c>
      <c r="AU4323" s="3" t="s">
        <v>728</v>
      </c>
      <c r="AV4323" s="3" t="s">
        <v>35824</v>
      </c>
      <c r="AW4323" s="3" t="s">
        <v>699</v>
      </c>
      <c r="AX4323" s="3" t="s">
        <v>35825</v>
      </c>
      <c r="AY4323" s="3" t="s">
        <v>730</v>
      </c>
      <c r="AZ4323" s="3" t="s">
        <v>35826</v>
      </c>
      <c r="BA4323" s="3" t="s">
        <v>699</v>
      </c>
      <c r="BB4323" s="3" t="s">
        <v>35827</v>
      </c>
    </row>
    <row r="4324" spans="1:54" ht="244.8" x14ac:dyDescent="0.3">
      <c r="A4324" s="3" t="s">
        <v>675</v>
      </c>
      <c r="B4324" s="3" t="s">
        <v>35828</v>
      </c>
      <c r="C4324" s="3" t="s">
        <v>35829</v>
      </c>
      <c r="D4324" s="3" t="s">
        <v>1657</v>
      </c>
      <c r="E4324" s="3">
        <v>56</v>
      </c>
      <c r="F4324" s="3" t="s">
        <v>37859</v>
      </c>
      <c r="G4324" s="3" t="s">
        <v>694</v>
      </c>
      <c r="H4324" s="3" t="s">
        <v>1707</v>
      </c>
      <c r="I4324" s="3"/>
      <c r="J4324" s="3" t="s">
        <v>697</v>
      </c>
      <c r="K4324" s="3" t="s">
        <v>4</v>
      </c>
      <c r="L4324" s="3" t="s">
        <v>705</v>
      </c>
      <c r="N4324" s="3"/>
      <c r="O4324" s="3" t="s">
        <v>728</v>
      </c>
      <c r="P4324" s="3" t="s">
        <v>35830</v>
      </c>
      <c r="Q4324" s="3" t="s">
        <v>729</v>
      </c>
      <c r="R4324" s="3" t="s">
        <v>35831</v>
      </c>
      <c r="S4324" s="3" t="s">
        <v>730</v>
      </c>
      <c r="T4324" s="3" t="s">
        <v>35832</v>
      </c>
      <c r="U4324" s="3" t="s">
        <v>731</v>
      </c>
      <c r="V4324" s="3" t="s">
        <v>35833</v>
      </c>
      <c r="W4324" s="3" t="s">
        <v>5772</v>
      </c>
      <c r="X4324" s="3" t="s">
        <v>35834</v>
      </c>
      <c r="Y4324" s="3" t="s">
        <v>698</v>
      </c>
      <c r="Z4324" s="3" t="s">
        <v>35835</v>
      </c>
      <c r="AA4324" s="3" t="s">
        <v>728</v>
      </c>
      <c r="AB4324" s="3" t="s">
        <v>35836</v>
      </c>
      <c r="AC4324" s="3" t="s">
        <v>699</v>
      </c>
      <c r="AE4324" s="3" t="s">
        <v>698</v>
      </c>
      <c r="AF4324" s="3" t="s">
        <v>35837</v>
      </c>
      <c r="AG4324" s="3" t="s">
        <v>699</v>
      </c>
      <c r="AH4324" s="3" t="s">
        <v>35838</v>
      </c>
      <c r="AI4324" s="3" t="s">
        <v>699</v>
      </c>
      <c r="AJ4324" s="3" t="s">
        <v>37798</v>
      </c>
      <c r="AK4324" s="3" t="s">
        <v>728</v>
      </c>
      <c r="AL4324" s="3" t="s">
        <v>35839</v>
      </c>
      <c r="AM4324" s="3" t="s">
        <v>730</v>
      </c>
      <c r="AN4324" s="3" t="s">
        <v>35840</v>
      </c>
      <c r="AO4324" s="3" t="s">
        <v>712</v>
      </c>
      <c r="AP4324" s="3" t="s">
        <v>35841</v>
      </c>
      <c r="AQ4324" s="3" t="s">
        <v>729</v>
      </c>
      <c r="AR4324" s="3" t="s">
        <v>35842</v>
      </c>
      <c r="AS4324" s="3" t="s">
        <v>700</v>
      </c>
      <c r="AT4324" s="3" t="s">
        <v>35843</v>
      </c>
      <c r="AU4324" s="3" t="s">
        <v>700</v>
      </c>
      <c r="AV4324" s="3" t="s">
        <v>35844</v>
      </c>
      <c r="AW4324" s="3" t="s">
        <v>728</v>
      </c>
      <c r="AX4324" s="3" t="s">
        <v>35845</v>
      </c>
      <c r="AY4324" s="3" t="s">
        <v>730</v>
      </c>
      <c r="AZ4324" s="3" t="s">
        <v>35846</v>
      </c>
      <c r="BA4324" s="3" t="s">
        <v>699</v>
      </c>
      <c r="BB4324" s="3" t="s">
        <v>35847</v>
      </c>
    </row>
    <row r="4325" spans="1:54" ht="72" x14ac:dyDescent="0.3">
      <c r="A4325" s="3" t="s">
        <v>675</v>
      </c>
      <c r="B4325" s="3" t="s">
        <v>35848</v>
      </c>
      <c r="C4325" s="3" t="s">
        <v>35829</v>
      </c>
      <c r="D4325" s="3" t="s">
        <v>1657</v>
      </c>
      <c r="E4325" s="3">
        <v>57</v>
      </c>
      <c r="F4325" s="3" t="s">
        <v>37841</v>
      </c>
      <c r="G4325" s="3" t="s">
        <v>694</v>
      </c>
      <c r="H4325" s="3" t="s">
        <v>2642</v>
      </c>
      <c r="I4325" s="3"/>
      <c r="J4325" s="3" t="s">
        <v>697</v>
      </c>
      <c r="K4325" s="3" t="s">
        <v>4</v>
      </c>
      <c r="L4325" s="3" t="s">
        <v>697</v>
      </c>
      <c r="N4325" s="3"/>
      <c r="O4325" s="3" t="s">
        <v>700</v>
      </c>
      <c r="P4325" s="3" t="s">
        <v>35849</v>
      </c>
      <c r="Q4325" s="3" t="s">
        <v>699</v>
      </c>
      <c r="R4325" s="3" t="s">
        <v>35850</v>
      </c>
      <c r="S4325" s="3" t="s">
        <v>698</v>
      </c>
      <c r="T4325" s="3" t="s">
        <v>35851</v>
      </c>
      <c r="U4325" s="3" t="s">
        <v>712</v>
      </c>
      <c r="V4325" s="3" t="s">
        <v>35852</v>
      </c>
      <c r="W4325" s="3" t="s">
        <v>5772</v>
      </c>
      <c r="X4325" s="3" t="s">
        <v>35853</v>
      </c>
      <c r="Y4325" s="3" t="s">
        <v>698</v>
      </c>
      <c r="Z4325" s="3" t="s">
        <v>35854</v>
      </c>
      <c r="AA4325" s="3" t="s">
        <v>728</v>
      </c>
      <c r="AB4325" s="3" t="s">
        <v>35855</v>
      </c>
      <c r="AC4325" s="3" t="s">
        <v>699</v>
      </c>
      <c r="AE4325" s="3" t="s">
        <v>698</v>
      </c>
      <c r="AF4325" s="3" t="s">
        <v>35856</v>
      </c>
      <c r="AG4325" s="3" t="s">
        <v>699</v>
      </c>
      <c r="AH4325" s="3" t="s">
        <v>35857</v>
      </c>
      <c r="AI4325" s="3" t="s">
        <v>699</v>
      </c>
      <c r="AJ4325" s="3" t="s">
        <v>37799</v>
      </c>
      <c r="AK4325" s="3" t="s">
        <v>728</v>
      </c>
      <c r="AL4325" s="3" t="s">
        <v>35858</v>
      </c>
      <c r="AM4325" s="3" t="s">
        <v>730</v>
      </c>
      <c r="AN4325" s="3" t="s">
        <v>35859</v>
      </c>
      <c r="AO4325" s="3" t="s">
        <v>712</v>
      </c>
      <c r="AP4325" s="3" t="s">
        <v>35860</v>
      </c>
      <c r="AQ4325" s="3" t="s">
        <v>729</v>
      </c>
      <c r="AR4325" s="3" t="s">
        <v>35861</v>
      </c>
      <c r="AS4325" s="3" t="s">
        <v>700</v>
      </c>
      <c r="AT4325" s="3" t="s">
        <v>35862</v>
      </c>
      <c r="AU4325" s="3" t="s">
        <v>700</v>
      </c>
      <c r="AV4325" s="3" t="s">
        <v>35863</v>
      </c>
      <c r="AW4325" s="3" t="s">
        <v>728</v>
      </c>
      <c r="AX4325" s="3" t="s">
        <v>35864</v>
      </c>
      <c r="AY4325" s="3" t="s">
        <v>698</v>
      </c>
      <c r="AZ4325" s="3" t="s">
        <v>35865</v>
      </c>
      <c r="BA4325" s="3" t="s">
        <v>699</v>
      </c>
      <c r="BB4325" s="3" t="s">
        <v>35866</v>
      </c>
    </row>
    <row r="4326" spans="1:54" ht="28.8" x14ac:dyDescent="0.3">
      <c r="A4326" s="3" t="s">
        <v>675</v>
      </c>
      <c r="B4326" s="3" t="s">
        <v>35867</v>
      </c>
      <c r="C4326" s="3" t="s">
        <v>12488</v>
      </c>
      <c r="D4326" s="3" t="s">
        <v>1657</v>
      </c>
      <c r="E4326" s="3">
        <v>58</v>
      </c>
      <c r="F4326" s="3" t="s">
        <v>37850</v>
      </c>
      <c r="G4326" s="3" t="s">
        <v>752</v>
      </c>
      <c r="H4326" s="3" t="s">
        <v>35868</v>
      </c>
      <c r="I4326" s="3"/>
      <c r="J4326" s="3" t="s">
        <v>697</v>
      </c>
      <c r="K4326" s="3" t="s">
        <v>4</v>
      </c>
      <c r="L4326" s="3" t="s">
        <v>697</v>
      </c>
      <c r="N4326" s="3"/>
      <c r="O4326" s="3" t="s">
        <v>699</v>
      </c>
      <c r="P4326" s="3"/>
      <c r="Q4326" s="3" t="s">
        <v>700</v>
      </c>
      <c r="R4326" s="3"/>
      <c r="S4326" s="3" t="s">
        <v>699</v>
      </c>
      <c r="T4326" s="3"/>
      <c r="U4326" s="3" t="s">
        <v>698</v>
      </c>
      <c r="W4326" s="3" t="s">
        <v>5772</v>
      </c>
      <c r="Y4326" s="3" t="s">
        <v>700</v>
      </c>
      <c r="AA4326" s="3" t="s">
        <v>699</v>
      </c>
      <c r="AC4326" s="3" t="s">
        <v>700</v>
      </c>
      <c r="AE4326" s="3" t="s">
        <v>699</v>
      </c>
      <c r="AG4326" s="3" t="s">
        <v>698</v>
      </c>
      <c r="AI4326" s="3" t="s">
        <v>699</v>
      </c>
      <c r="AK4326" s="3" t="s">
        <v>699</v>
      </c>
      <c r="AM4326" s="3" t="s">
        <v>698</v>
      </c>
      <c r="AO4326" s="3" t="s">
        <v>712</v>
      </c>
      <c r="AQ4326" s="3" t="s">
        <v>699</v>
      </c>
      <c r="AS4326" s="3" t="s">
        <v>699</v>
      </c>
      <c r="AU4326" s="3" t="s">
        <v>700</v>
      </c>
      <c r="AW4326" s="3" t="s">
        <v>699</v>
      </c>
      <c r="AY4326" s="3" t="s">
        <v>698</v>
      </c>
      <c r="BA4326" s="3" t="s">
        <v>699</v>
      </c>
    </row>
    <row r="4327" spans="1:54" ht="259.2" x14ac:dyDescent="0.3">
      <c r="A4327" s="3" t="s">
        <v>675</v>
      </c>
      <c r="B4327" s="3" t="s">
        <v>35869</v>
      </c>
      <c r="C4327" s="3" t="s">
        <v>35870</v>
      </c>
      <c r="D4327" s="3" t="s">
        <v>1657</v>
      </c>
      <c r="E4327" s="3">
        <v>59</v>
      </c>
      <c r="F4327" s="3" t="s">
        <v>37855</v>
      </c>
      <c r="G4327" s="3" t="s">
        <v>694</v>
      </c>
      <c r="H4327" s="3" t="s">
        <v>35871</v>
      </c>
      <c r="I4327" s="3"/>
      <c r="J4327" s="3" t="s">
        <v>697</v>
      </c>
      <c r="K4327" s="3" t="s">
        <v>4</v>
      </c>
      <c r="L4327" s="3" t="s">
        <v>697</v>
      </c>
      <c r="M4327" s="3" t="s">
        <v>35872</v>
      </c>
      <c r="N4327" s="3"/>
      <c r="O4327" s="3" t="s">
        <v>700</v>
      </c>
      <c r="P4327" s="3" t="s">
        <v>35873</v>
      </c>
      <c r="Q4327" s="3" t="s">
        <v>786</v>
      </c>
      <c r="R4327" s="3" t="s">
        <v>35874</v>
      </c>
      <c r="S4327" s="3" t="s">
        <v>698</v>
      </c>
      <c r="T4327" s="3" t="s">
        <v>35875</v>
      </c>
      <c r="U4327" s="3" t="s">
        <v>5618</v>
      </c>
      <c r="V4327" s="3" t="s">
        <v>35876</v>
      </c>
      <c r="W4327" s="3" t="s">
        <v>727</v>
      </c>
      <c r="X4327" s="3" t="s">
        <v>35877</v>
      </c>
      <c r="Y4327" s="3" t="s">
        <v>728</v>
      </c>
      <c r="Z4327" s="3" t="s">
        <v>35878</v>
      </c>
      <c r="AA4327" s="3" t="s">
        <v>699</v>
      </c>
      <c r="AB4327" s="3" t="s">
        <v>35879</v>
      </c>
      <c r="AC4327" s="3" t="s">
        <v>700</v>
      </c>
      <c r="AD4327" s="3" t="s">
        <v>35880</v>
      </c>
      <c r="AE4327" s="3" t="s">
        <v>730</v>
      </c>
      <c r="AF4327" s="3" t="s">
        <v>35881</v>
      </c>
      <c r="AG4327" s="3" t="s">
        <v>698</v>
      </c>
      <c r="AH4327" s="3" t="s">
        <v>35882</v>
      </c>
      <c r="AI4327" s="3" t="s">
        <v>729</v>
      </c>
      <c r="AJ4327" s="3" t="s">
        <v>37800</v>
      </c>
      <c r="AK4327" s="3" t="s">
        <v>727</v>
      </c>
      <c r="AL4327" s="3" t="s">
        <v>35883</v>
      </c>
      <c r="AM4327" s="3" t="s">
        <v>731</v>
      </c>
      <c r="AN4327" s="3" t="s">
        <v>35884</v>
      </c>
      <c r="AO4327" s="3" t="s">
        <v>1132</v>
      </c>
      <c r="AP4327" s="3" t="s">
        <v>35885</v>
      </c>
      <c r="AQ4327" s="3" t="s">
        <v>730</v>
      </c>
      <c r="AR4327" s="3" t="s">
        <v>35886</v>
      </c>
      <c r="AS4327" s="3" t="s">
        <v>790</v>
      </c>
      <c r="AT4327" s="3" t="s">
        <v>35887</v>
      </c>
      <c r="AU4327" s="3" t="s">
        <v>698</v>
      </c>
      <c r="AV4327" s="3" t="s">
        <v>35888</v>
      </c>
      <c r="AW4327" s="3" t="s">
        <v>700</v>
      </c>
      <c r="AY4327" s="3" t="s">
        <v>730</v>
      </c>
      <c r="BA4327" s="3" t="s">
        <v>699</v>
      </c>
    </row>
    <row r="4328" spans="1:54" ht="230.4" x14ac:dyDescent="0.3">
      <c r="A4328" s="3" t="s">
        <v>675</v>
      </c>
      <c r="B4328" s="3" t="s">
        <v>35889</v>
      </c>
      <c r="C4328" s="3" t="s">
        <v>10839</v>
      </c>
      <c r="D4328" s="3" t="s">
        <v>1657</v>
      </c>
      <c r="E4328" s="3">
        <v>60</v>
      </c>
      <c r="F4328" s="3" t="s">
        <v>37837</v>
      </c>
      <c r="G4328" s="3" t="s">
        <v>694</v>
      </c>
      <c r="H4328" s="3" t="s">
        <v>2474</v>
      </c>
      <c r="I4328" s="3" t="s">
        <v>2475</v>
      </c>
      <c r="J4328" s="3" t="s">
        <v>697</v>
      </c>
      <c r="K4328" s="3" t="s">
        <v>4</v>
      </c>
      <c r="L4328" s="3" t="s">
        <v>705</v>
      </c>
      <c r="N4328" s="3"/>
      <c r="O4328" s="3" t="s">
        <v>700</v>
      </c>
      <c r="P4328" s="3" t="s">
        <v>35890</v>
      </c>
      <c r="Q4328" s="3" t="s">
        <v>729</v>
      </c>
      <c r="R4328" s="3" t="s">
        <v>35891</v>
      </c>
      <c r="S4328" s="3" t="s">
        <v>698</v>
      </c>
      <c r="T4328" s="3" t="s">
        <v>35892</v>
      </c>
      <c r="U4328" s="3" t="s">
        <v>5618</v>
      </c>
      <c r="V4328" s="3" t="s">
        <v>35893</v>
      </c>
      <c r="W4328" s="3" t="s">
        <v>727</v>
      </c>
      <c r="X4328" s="3" t="s">
        <v>35894</v>
      </c>
      <c r="Y4328" s="3" t="s">
        <v>728</v>
      </c>
      <c r="Z4328" s="3" t="s">
        <v>35895</v>
      </c>
      <c r="AA4328" s="3" t="s">
        <v>786</v>
      </c>
      <c r="AB4328" s="3" t="s">
        <v>35896</v>
      </c>
      <c r="AC4328" s="3" t="s">
        <v>786</v>
      </c>
      <c r="AD4328" s="3" t="s">
        <v>35897</v>
      </c>
      <c r="AE4328" s="3" t="s">
        <v>729</v>
      </c>
      <c r="AF4328" s="3" t="s">
        <v>35898</v>
      </c>
      <c r="AG4328" s="3" t="s">
        <v>786</v>
      </c>
      <c r="AH4328" s="3" t="s">
        <v>35899</v>
      </c>
      <c r="AI4328" s="3" t="s">
        <v>699</v>
      </c>
      <c r="AJ4328" s="3" t="s">
        <v>37801</v>
      </c>
      <c r="AK4328" s="3" t="s">
        <v>728</v>
      </c>
      <c r="AL4328" s="3" t="s">
        <v>35900</v>
      </c>
      <c r="AM4328" s="3" t="s">
        <v>730</v>
      </c>
      <c r="AN4328" s="3" t="s">
        <v>35901</v>
      </c>
      <c r="AO4328" s="3" t="s">
        <v>712</v>
      </c>
      <c r="AP4328" s="3" t="s">
        <v>35902</v>
      </c>
      <c r="AQ4328" s="3" t="s">
        <v>729</v>
      </c>
      <c r="AR4328" s="3" t="s">
        <v>35903</v>
      </c>
      <c r="AS4328" s="3" t="s">
        <v>790</v>
      </c>
      <c r="AT4328" s="3" t="s">
        <v>35904</v>
      </c>
      <c r="AU4328" s="3" t="s">
        <v>699</v>
      </c>
      <c r="AV4328" s="3" t="s">
        <v>35905</v>
      </c>
      <c r="AW4328" s="3" t="s">
        <v>728</v>
      </c>
      <c r="AX4328" s="3" t="s">
        <v>35906</v>
      </c>
      <c r="AY4328" s="3" t="s">
        <v>730</v>
      </c>
      <c r="AZ4328" s="3" t="s">
        <v>35907</v>
      </c>
      <c r="BA4328" s="3" t="s">
        <v>728</v>
      </c>
      <c r="BB4328" s="3" t="s">
        <v>35908</v>
      </c>
    </row>
    <row r="4329" spans="1:54" ht="28.8" x14ac:dyDescent="0.3">
      <c r="A4329" s="3" t="s">
        <v>675</v>
      </c>
      <c r="B4329" s="3" t="s">
        <v>9825</v>
      </c>
      <c r="C4329" s="3" t="s">
        <v>35909</v>
      </c>
      <c r="D4329" s="3" t="s">
        <v>693</v>
      </c>
      <c r="E4329" s="3">
        <v>61</v>
      </c>
      <c r="F4329" s="3" t="s">
        <v>37820</v>
      </c>
      <c r="G4329" s="3" t="s">
        <v>752</v>
      </c>
      <c r="H4329" s="3" t="s">
        <v>860</v>
      </c>
      <c r="I4329" s="3"/>
      <c r="J4329" s="3" t="s">
        <v>4</v>
      </c>
      <c r="K4329" s="3" t="s">
        <v>4</v>
      </c>
      <c r="L4329" s="3" t="s">
        <v>705</v>
      </c>
      <c r="M4329" s="3" t="s">
        <v>4</v>
      </c>
      <c r="N4329" s="3"/>
      <c r="O4329" s="3" t="s">
        <v>4</v>
      </c>
      <c r="P4329" s="3" t="s">
        <v>4</v>
      </c>
      <c r="Q4329" s="3" t="s">
        <v>4</v>
      </c>
      <c r="R4329" s="3" t="s">
        <v>4</v>
      </c>
      <c r="S4329" s="3" t="s">
        <v>4</v>
      </c>
      <c r="T4329" s="3" t="s">
        <v>4</v>
      </c>
      <c r="U4329" s="3" t="s">
        <v>4</v>
      </c>
      <c r="V4329" s="3" t="s">
        <v>4</v>
      </c>
      <c r="W4329" s="3" t="s">
        <v>4</v>
      </c>
      <c r="X4329" s="3" t="s">
        <v>4</v>
      </c>
      <c r="Y4329" s="3" t="s">
        <v>4</v>
      </c>
      <c r="Z4329" s="3" t="s">
        <v>4</v>
      </c>
      <c r="AA4329" s="3" t="s">
        <v>4</v>
      </c>
      <c r="AB4329" s="3" t="s">
        <v>4</v>
      </c>
      <c r="AC4329" s="3" t="s">
        <v>4</v>
      </c>
      <c r="AD4329" s="3" t="s">
        <v>4</v>
      </c>
      <c r="AE4329" s="3" t="s">
        <v>4</v>
      </c>
      <c r="AF4329" s="3" t="s">
        <v>4</v>
      </c>
      <c r="AG4329" s="3" t="s">
        <v>4</v>
      </c>
      <c r="AH4329" s="3" t="s">
        <v>4</v>
      </c>
      <c r="AI4329" s="3" t="s">
        <v>4</v>
      </c>
      <c r="AJ4329" s="3" t="s">
        <v>4</v>
      </c>
      <c r="AK4329" s="3" t="s">
        <v>4</v>
      </c>
      <c r="AL4329" s="3" t="s">
        <v>4</v>
      </c>
      <c r="AM4329" s="3" t="s">
        <v>4</v>
      </c>
      <c r="AN4329" s="3" t="s">
        <v>4</v>
      </c>
      <c r="AO4329" s="3" t="s">
        <v>4</v>
      </c>
      <c r="AP4329" s="3" t="s">
        <v>4</v>
      </c>
      <c r="AQ4329" s="3" t="s">
        <v>4</v>
      </c>
      <c r="AR4329" s="3" t="s">
        <v>4</v>
      </c>
      <c r="AS4329" s="3" t="s">
        <v>4</v>
      </c>
      <c r="AT4329" s="3" t="s">
        <v>4</v>
      </c>
      <c r="AU4329" s="3" t="s">
        <v>4</v>
      </c>
      <c r="AV4329" s="3" t="s">
        <v>4</v>
      </c>
      <c r="AW4329" s="3" t="s">
        <v>4</v>
      </c>
      <c r="AX4329" s="3" t="s">
        <v>4</v>
      </c>
      <c r="AY4329" s="3" t="s">
        <v>4</v>
      </c>
      <c r="AZ4329" s="3" t="s">
        <v>4</v>
      </c>
      <c r="BA4329" s="3" t="s">
        <v>4</v>
      </c>
      <c r="BB4329" s="3" t="s">
        <v>4</v>
      </c>
    </row>
    <row r="4330" spans="1:54" ht="28.8" x14ac:dyDescent="0.3">
      <c r="A4330" s="3" t="s">
        <v>675</v>
      </c>
      <c r="B4330" s="3" t="s">
        <v>35910</v>
      </c>
      <c r="C4330" s="3" t="s">
        <v>35911</v>
      </c>
      <c r="D4330" s="3" t="s">
        <v>693</v>
      </c>
      <c r="E4330" s="3">
        <v>62</v>
      </c>
      <c r="F4330" s="3" t="s">
        <v>37829</v>
      </c>
      <c r="G4330" s="3" t="s">
        <v>752</v>
      </c>
      <c r="H4330" s="3" t="s">
        <v>23449</v>
      </c>
      <c r="I4330" s="3"/>
      <c r="J4330" s="3" t="s">
        <v>4</v>
      </c>
      <c r="K4330" s="3" t="s">
        <v>4</v>
      </c>
      <c r="L4330" s="3" t="s">
        <v>697</v>
      </c>
      <c r="M4330" s="3" t="s">
        <v>4</v>
      </c>
      <c r="N4330" s="3"/>
      <c r="O4330" s="3" t="s">
        <v>4</v>
      </c>
      <c r="P4330" s="3" t="s">
        <v>4</v>
      </c>
      <c r="Q4330" s="3" t="s">
        <v>4</v>
      </c>
      <c r="R4330" s="3" t="s">
        <v>4</v>
      </c>
      <c r="S4330" s="3" t="s">
        <v>4</v>
      </c>
      <c r="T4330" s="3" t="s">
        <v>4</v>
      </c>
      <c r="U4330" s="3" t="s">
        <v>4</v>
      </c>
      <c r="V4330" s="3" t="s">
        <v>4</v>
      </c>
      <c r="W4330" s="3" t="s">
        <v>4</v>
      </c>
      <c r="X4330" s="3" t="s">
        <v>4</v>
      </c>
      <c r="Y4330" s="3" t="s">
        <v>4</v>
      </c>
      <c r="Z4330" s="3" t="s">
        <v>4</v>
      </c>
      <c r="AA4330" s="3" t="s">
        <v>4</v>
      </c>
      <c r="AB4330" s="3" t="s">
        <v>4</v>
      </c>
      <c r="AC4330" s="3" t="s">
        <v>4</v>
      </c>
      <c r="AD4330" s="3" t="s">
        <v>4</v>
      </c>
      <c r="AE4330" s="3" t="s">
        <v>4</v>
      </c>
      <c r="AF4330" s="3" t="s">
        <v>4</v>
      </c>
      <c r="AG4330" s="3" t="s">
        <v>4</v>
      </c>
      <c r="AH4330" s="3" t="s">
        <v>4</v>
      </c>
      <c r="AI4330" s="3" t="s">
        <v>4</v>
      </c>
      <c r="AJ4330" s="3" t="s">
        <v>4</v>
      </c>
      <c r="AK4330" s="3" t="s">
        <v>4</v>
      </c>
      <c r="AL4330" s="3" t="s">
        <v>4</v>
      </c>
      <c r="AM4330" s="3" t="s">
        <v>4</v>
      </c>
      <c r="AN4330" s="3" t="s">
        <v>4</v>
      </c>
      <c r="AO4330" s="3" t="s">
        <v>4</v>
      </c>
      <c r="AP4330" s="3" t="s">
        <v>4</v>
      </c>
      <c r="AQ4330" s="3" t="s">
        <v>4</v>
      </c>
      <c r="AR4330" s="3" t="s">
        <v>4</v>
      </c>
      <c r="AS4330" s="3" t="s">
        <v>4</v>
      </c>
      <c r="AT4330" s="3" t="s">
        <v>4</v>
      </c>
      <c r="AU4330" s="3" t="s">
        <v>4</v>
      </c>
      <c r="AV4330" s="3" t="s">
        <v>4</v>
      </c>
      <c r="AW4330" s="3" t="s">
        <v>4</v>
      </c>
      <c r="AX4330" s="3" t="s">
        <v>4</v>
      </c>
      <c r="AY4330" s="3" t="s">
        <v>4</v>
      </c>
      <c r="AZ4330" s="3" t="s">
        <v>4</v>
      </c>
      <c r="BA4330" s="3" t="s">
        <v>4</v>
      </c>
      <c r="BB4330" s="3" t="s">
        <v>4</v>
      </c>
    </row>
    <row r="4331" spans="1:54" ht="28.8" x14ac:dyDescent="0.3">
      <c r="A4331" s="3" t="s">
        <v>675</v>
      </c>
      <c r="B4331" s="3" t="s">
        <v>35912</v>
      </c>
      <c r="C4331" s="3" t="s">
        <v>35913</v>
      </c>
      <c r="D4331" s="3" t="s">
        <v>693</v>
      </c>
      <c r="E4331" s="3">
        <v>63</v>
      </c>
      <c r="F4331" s="3" t="s">
        <v>37855</v>
      </c>
      <c r="G4331" s="3" t="s">
        <v>694</v>
      </c>
      <c r="H4331" s="3" t="s">
        <v>35914</v>
      </c>
      <c r="I4331" s="3"/>
      <c r="J4331" s="3" t="s">
        <v>4</v>
      </c>
      <c r="K4331" s="3" t="s">
        <v>4</v>
      </c>
      <c r="L4331" s="3" t="s">
        <v>697</v>
      </c>
      <c r="M4331" s="3" t="s">
        <v>4</v>
      </c>
      <c r="N4331" s="3"/>
      <c r="O4331" s="3" t="s">
        <v>4</v>
      </c>
      <c r="P4331" s="3" t="s">
        <v>4</v>
      </c>
      <c r="Q4331" s="3" t="s">
        <v>4</v>
      </c>
      <c r="R4331" s="3" t="s">
        <v>4</v>
      </c>
      <c r="S4331" s="3" t="s">
        <v>4</v>
      </c>
      <c r="T4331" s="3" t="s">
        <v>4</v>
      </c>
      <c r="U4331" s="3" t="s">
        <v>4</v>
      </c>
      <c r="V4331" s="3" t="s">
        <v>4</v>
      </c>
      <c r="W4331" s="3" t="s">
        <v>4</v>
      </c>
      <c r="X4331" s="3" t="s">
        <v>4</v>
      </c>
      <c r="Y4331" s="3" t="s">
        <v>4</v>
      </c>
      <c r="Z4331" s="3" t="s">
        <v>4</v>
      </c>
      <c r="AA4331" s="3" t="s">
        <v>4</v>
      </c>
      <c r="AB4331" s="3" t="s">
        <v>4</v>
      </c>
      <c r="AC4331" s="3" t="s">
        <v>4</v>
      </c>
      <c r="AD4331" s="3" t="s">
        <v>4</v>
      </c>
      <c r="AE4331" s="3" t="s">
        <v>4</v>
      </c>
      <c r="AF4331" s="3" t="s">
        <v>4</v>
      </c>
      <c r="AG4331" s="3" t="s">
        <v>4</v>
      </c>
      <c r="AH4331" s="3" t="s">
        <v>4</v>
      </c>
      <c r="AI4331" s="3" t="s">
        <v>4</v>
      </c>
      <c r="AJ4331" s="3" t="s">
        <v>4</v>
      </c>
      <c r="AK4331" s="3" t="s">
        <v>4</v>
      </c>
      <c r="AL4331" s="3" t="s">
        <v>4</v>
      </c>
      <c r="AM4331" s="3" t="s">
        <v>4</v>
      </c>
      <c r="AN4331" s="3" t="s">
        <v>4</v>
      </c>
      <c r="AO4331" s="3" t="s">
        <v>4</v>
      </c>
      <c r="AP4331" s="3" t="s">
        <v>4</v>
      </c>
      <c r="AQ4331" s="3" t="s">
        <v>4</v>
      </c>
      <c r="AR4331" s="3" t="s">
        <v>4</v>
      </c>
      <c r="AS4331" s="3" t="s">
        <v>4</v>
      </c>
      <c r="AT4331" s="3" t="s">
        <v>4</v>
      </c>
      <c r="AU4331" s="3" t="s">
        <v>4</v>
      </c>
      <c r="AV4331" s="3" t="s">
        <v>4</v>
      </c>
      <c r="AW4331" s="3" t="s">
        <v>4</v>
      </c>
      <c r="AX4331" s="3" t="s">
        <v>4</v>
      </c>
      <c r="AY4331" s="3" t="s">
        <v>4</v>
      </c>
      <c r="AZ4331" s="3" t="s">
        <v>4</v>
      </c>
      <c r="BA4331" s="3" t="s">
        <v>4</v>
      </c>
      <c r="BB4331" s="3" t="s">
        <v>4</v>
      </c>
    </row>
    <row r="4332" spans="1:54" ht="43.2" x14ac:dyDescent="0.3">
      <c r="A4332" s="3" t="s">
        <v>675</v>
      </c>
      <c r="B4332" s="3" t="s">
        <v>35915</v>
      </c>
      <c r="C4332" s="3" t="s">
        <v>21624</v>
      </c>
      <c r="D4332" s="3" t="s">
        <v>693</v>
      </c>
      <c r="E4332" s="3">
        <v>64</v>
      </c>
      <c r="F4332" s="3" t="s">
        <v>37849</v>
      </c>
      <c r="G4332" s="3" t="s">
        <v>694</v>
      </c>
      <c r="H4332" s="3" t="s">
        <v>1031</v>
      </c>
      <c r="I4332" s="3" t="s">
        <v>2490</v>
      </c>
      <c r="J4332" s="3" t="s">
        <v>697</v>
      </c>
      <c r="K4332" s="3" t="s">
        <v>4</v>
      </c>
      <c r="L4332" s="3" t="s">
        <v>697</v>
      </c>
      <c r="N4332" s="3"/>
      <c r="O4332" s="3" t="s">
        <v>700</v>
      </c>
      <c r="P4332" s="3"/>
      <c r="Q4332" s="3" t="s">
        <v>727</v>
      </c>
      <c r="R4332" s="3"/>
      <c r="S4332" s="3" t="s">
        <v>698</v>
      </c>
      <c r="T4332" s="3"/>
      <c r="U4332" s="3" t="s">
        <v>5772</v>
      </c>
      <c r="W4332" s="3" t="s">
        <v>790</v>
      </c>
      <c r="X4332" s="3" t="s">
        <v>35916</v>
      </c>
      <c r="Y4332" s="3" t="s">
        <v>730</v>
      </c>
      <c r="Z4332" s="3" t="s">
        <v>35917</v>
      </c>
      <c r="AA4332" s="3" t="s">
        <v>700</v>
      </c>
      <c r="AC4332" s="3" t="s">
        <v>699</v>
      </c>
      <c r="AE4332" s="3" t="s">
        <v>790</v>
      </c>
      <c r="AG4332" s="3" t="s">
        <v>698</v>
      </c>
      <c r="AI4332" s="3" t="s">
        <v>699</v>
      </c>
      <c r="AK4332" s="3" t="s">
        <v>700</v>
      </c>
      <c r="AM4332" s="3" t="s">
        <v>700</v>
      </c>
      <c r="AO4332" s="3" t="s">
        <v>712</v>
      </c>
      <c r="AQ4332" s="3" t="s">
        <v>699</v>
      </c>
      <c r="AS4332" s="3" t="s">
        <v>700</v>
      </c>
      <c r="AU4332" s="3" t="s">
        <v>727</v>
      </c>
      <c r="AW4332" s="3" t="s">
        <v>728</v>
      </c>
      <c r="AY4332" s="3" t="s">
        <v>698</v>
      </c>
      <c r="BA4332" s="3" t="s">
        <v>699</v>
      </c>
    </row>
    <row r="4333" spans="1:54" ht="28.8" x14ac:dyDescent="0.3">
      <c r="A4333" s="3" t="s">
        <v>675</v>
      </c>
      <c r="B4333" s="3" t="s">
        <v>35918</v>
      </c>
      <c r="C4333" s="3" t="s">
        <v>3264</v>
      </c>
      <c r="D4333" s="3" t="s">
        <v>693</v>
      </c>
      <c r="E4333" s="3">
        <v>65</v>
      </c>
      <c r="F4333" s="3" t="s">
        <v>37838</v>
      </c>
      <c r="G4333" s="3" t="s">
        <v>752</v>
      </c>
      <c r="H4333" s="3" t="s">
        <v>35919</v>
      </c>
      <c r="I4333" s="3"/>
      <c r="J4333" s="3" t="s">
        <v>697</v>
      </c>
      <c r="K4333" s="3" t="s">
        <v>4</v>
      </c>
      <c r="L4333" s="3" t="s">
        <v>697</v>
      </c>
      <c r="N4333" s="3"/>
      <c r="O4333" s="3" t="s">
        <v>699</v>
      </c>
      <c r="P4333" s="3"/>
      <c r="Q4333" s="3" t="s">
        <v>699</v>
      </c>
      <c r="R4333" s="3"/>
      <c r="S4333" s="3" t="s">
        <v>700</v>
      </c>
      <c r="T4333" s="3"/>
      <c r="U4333" s="3" t="s">
        <v>712</v>
      </c>
      <c r="W4333" s="3" t="s">
        <v>700</v>
      </c>
      <c r="Y4333" s="3" t="s">
        <v>700</v>
      </c>
      <c r="AA4333" s="3" t="s">
        <v>700</v>
      </c>
      <c r="AC4333" s="3" t="s">
        <v>700</v>
      </c>
      <c r="AE4333" s="3" t="s">
        <v>699</v>
      </c>
      <c r="AG4333" s="3" t="s">
        <v>700</v>
      </c>
      <c r="AI4333" s="3" t="s">
        <v>699</v>
      </c>
      <c r="AK4333" s="3" t="s">
        <v>700</v>
      </c>
      <c r="AM4333" s="3" t="s">
        <v>698</v>
      </c>
      <c r="AO4333" s="3" t="s">
        <v>712</v>
      </c>
      <c r="AQ4333" s="3" t="s">
        <v>699</v>
      </c>
      <c r="AS4333" s="3" t="s">
        <v>700</v>
      </c>
      <c r="AU4333" s="3" t="s">
        <v>700</v>
      </c>
      <c r="AW4333" s="3" t="s">
        <v>700</v>
      </c>
      <c r="AY4333" s="3" t="s">
        <v>699</v>
      </c>
      <c r="BA4333" s="3" t="s">
        <v>699</v>
      </c>
    </row>
    <row r="4334" spans="1:54" ht="28.8" x14ac:dyDescent="0.3">
      <c r="A4334" s="3" t="s">
        <v>675</v>
      </c>
      <c r="B4334" s="3" t="s">
        <v>35920</v>
      </c>
      <c r="C4334" s="3" t="s">
        <v>35921</v>
      </c>
      <c r="D4334" s="3" t="s">
        <v>693</v>
      </c>
      <c r="E4334" s="3">
        <v>66</v>
      </c>
      <c r="F4334" s="3" t="s">
        <v>37847</v>
      </c>
      <c r="G4334" s="3" t="s">
        <v>694</v>
      </c>
      <c r="H4334" s="3" t="s">
        <v>35922</v>
      </c>
      <c r="I4334" s="3"/>
      <c r="J4334" s="3" t="s">
        <v>4</v>
      </c>
      <c r="K4334" s="3" t="s">
        <v>4</v>
      </c>
      <c r="L4334" s="3" t="s">
        <v>697</v>
      </c>
      <c r="M4334" s="3" t="s">
        <v>4</v>
      </c>
      <c r="N4334" s="3"/>
      <c r="O4334" s="3" t="s">
        <v>4</v>
      </c>
      <c r="P4334" s="3" t="s">
        <v>4</v>
      </c>
      <c r="Q4334" s="3" t="s">
        <v>4</v>
      </c>
      <c r="R4334" s="3" t="s">
        <v>4</v>
      </c>
      <c r="S4334" s="3" t="s">
        <v>4</v>
      </c>
      <c r="T4334" s="3" t="s">
        <v>4</v>
      </c>
      <c r="U4334" s="3" t="s">
        <v>4</v>
      </c>
      <c r="V4334" s="3" t="s">
        <v>4</v>
      </c>
      <c r="W4334" s="3" t="s">
        <v>4</v>
      </c>
      <c r="X4334" s="3" t="s">
        <v>4</v>
      </c>
      <c r="Y4334" s="3" t="s">
        <v>4</v>
      </c>
      <c r="Z4334" s="3" t="s">
        <v>4</v>
      </c>
      <c r="AA4334" s="3" t="s">
        <v>4</v>
      </c>
      <c r="AB4334" s="3" t="s">
        <v>4</v>
      </c>
      <c r="AC4334" s="3" t="s">
        <v>4</v>
      </c>
      <c r="AD4334" s="3" t="s">
        <v>4</v>
      </c>
      <c r="AE4334" s="3" t="s">
        <v>4</v>
      </c>
      <c r="AF4334" s="3" t="s">
        <v>4</v>
      </c>
      <c r="AG4334" s="3" t="s">
        <v>4</v>
      </c>
      <c r="AH4334" s="3" t="s">
        <v>4</v>
      </c>
      <c r="AI4334" s="3" t="s">
        <v>4</v>
      </c>
      <c r="AJ4334" s="3" t="s">
        <v>4</v>
      </c>
      <c r="AK4334" s="3" t="s">
        <v>4</v>
      </c>
      <c r="AL4334" s="3" t="s">
        <v>4</v>
      </c>
      <c r="AM4334" s="3" t="s">
        <v>4</v>
      </c>
      <c r="AN4334" s="3" t="s">
        <v>4</v>
      </c>
      <c r="AO4334" s="3" t="s">
        <v>4</v>
      </c>
      <c r="AP4334" s="3" t="s">
        <v>4</v>
      </c>
      <c r="AQ4334" s="3" t="s">
        <v>4</v>
      </c>
      <c r="AR4334" s="3" t="s">
        <v>4</v>
      </c>
      <c r="AS4334" s="3" t="s">
        <v>4</v>
      </c>
      <c r="AT4334" s="3" t="s">
        <v>4</v>
      </c>
      <c r="AU4334" s="3" t="s">
        <v>4</v>
      </c>
      <c r="AV4334" s="3" t="s">
        <v>4</v>
      </c>
      <c r="AW4334" s="3" t="s">
        <v>4</v>
      </c>
      <c r="AX4334" s="3" t="s">
        <v>4</v>
      </c>
      <c r="AY4334" s="3" t="s">
        <v>4</v>
      </c>
      <c r="AZ4334" s="3" t="s">
        <v>4</v>
      </c>
      <c r="BA4334" s="3" t="s">
        <v>4</v>
      </c>
      <c r="BB4334" s="3" t="s">
        <v>4</v>
      </c>
    </row>
    <row r="4335" spans="1:54" ht="28.8" x14ac:dyDescent="0.3">
      <c r="A4335" s="3" t="s">
        <v>675</v>
      </c>
      <c r="B4335" s="3" t="s">
        <v>13601</v>
      </c>
      <c r="C4335" s="3" t="s">
        <v>35923</v>
      </c>
      <c r="D4335" s="3" t="s">
        <v>693</v>
      </c>
      <c r="E4335" s="3">
        <v>67</v>
      </c>
      <c r="F4335" s="3" t="s">
        <v>37834</v>
      </c>
      <c r="G4335" s="3" t="s">
        <v>694</v>
      </c>
      <c r="H4335" s="3"/>
      <c r="I4335" s="3" t="s">
        <v>1959</v>
      </c>
      <c r="J4335" s="3" t="s">
        <v>4</v>
      </c>
      <c r="K4335" s="3" t="s">
        <v>4</v>
      </c>
      <c r="L4335" s="3" t="s">
        <v>697</v>
      </c>
      <c r="M4335" s="3" t="s">
        <v>4</v>
      </c>
      <c r="N4335" s="3"/>
      <c r="O4335" s="3" t="s">
        <v>4</v>
      </c>
      <c r="P4335" s="3" t="s">
        <v>4</v>
      </c>
      <c r="Q4335" s="3" t="s">
        <v>4</v>
      </c>
      <c r="R4335" s="3" t="s">
        <v>4</v>
      </c>
      <c r="S4335" s="3" t="s">
        <v>4</v>
      </c>
      <c r="T4335" s="3" t="s">
        <v>4</v>
      </c>
      <c r="U4335" s="3" t="s">
        <v>4</v>
      </c>
      <c r="V4335" s="3" t="s">
        <v>4</v>
      </c>
      <c r="W4335" s="3" t="s">
        <v>4</v>
      </c>
      <c r="X4335" s="3" t="s">
        <v>4</v>
      </c>
      <c r="Y4335" s="3" t="s">
        <v>4</v>
      </c>
      <c r="Z4335" s="3" t="s">
        <v>4</v>
      </c>
      <c r="AA4335" s="3" t="s">
        <v>4</v>
      </c>
      <c r="AB4335" s="3" t="s">
        <v>4</v>
      </c>
      <c r="AC4335" s="3" t="s">
        <v>4</v>
      </c>
      <c r="AD4335" s="3" t="s">
        <v>4</v>
      </c>
      <c r="AE4335" s="3" t="s">
        <v>4</v>
      </c>
      <c r="AF4335" s="3" t="s">
        <v>4</v>
      </c>
      <c r="AG4335" s="3" t="s">
        <v>4</v>
      </c>
      <c r="AH4335" s="3" t="s">
        <v>4</v>
      </c>
      <c r="AI4335" s="3" t="s">
        <v>4</v>
      </c>
      <c r="AJ4335" s="3" t="s">
        <v>4</v>
      </c>
      <c r="AK4335" s="3" t="s">
        <v>4</v>
      </c>
      <c r="AL4335" s="3" t="s">
        <v>4</v>
      </c>
      <c r="AM4335" s="3" t="s">
        <v>4</v>
      </c>
      <c r="AN4335" s="3" t="s">
        <v>4</v>
      </c>
      <c r="AO4335" s="3" t="s">
        <v>4</v>
      </c>
      <c r="AP4335" s="3" t="s">
        <v>4</v>
      </c>
      <c r="AQ4335" s="3" t="s">
        <v>4</v>
      </c>
      <c r="AR4335" s="3" t="s">
        <v>4</v>
      </c>
      <c r="AS4335" s="3" t="s">
        <v>4</v>
      </c>
      <c r="AT4335" s="3" t="s">
        <v>4</v>
      </c>
      <c r="AU4335" s="3" t="s">
        <v>4</v>
      </c>
      <c r="AV4335" s="3" t="s">
        <v>4</v>
      </c>
      <c r="AW4335" s="3" t="s">
        <v>4</v>
      </c>
      <c r="AX4335" s="3" t="s">
        <v>4</v>
      </c>
      <c r="AY4335" s="3" t="s">
        <v>4</v>
      </c>
      <c r="AZ4335" s="3" t="s">
        <v>4</v>
      </c>
      <c r="BA4335" s="3" t="s">
        <v>4</v>
      </c>
      <c r="BB4335" s="3" t="s">
        <v>4</v>
      </c>
    </row>
    <row r="4336" spans="1:54" ht="28.8" x14ac:dyDescent="0.3">
      <c r="A4336" s="3" t="s">
        <v>675</v>
      </c>
      <c r="B4336" s="3" t="s">
        <v>2907</v>
      </c>
      <c r="C4336" s="3" t="s">
        <v>10260</v>
      </c>
      <c r="D4336" s="3" t="s">
        <v>693</v>
      </c>
      <c r="E4336" s="3">
        <v>68</v>
      </c>
      <c r="F4336" s="3" t="s">
        <v>37835</v>
      </c>
      <c r="G4336" s="3" t="s">
        <v>694</v>
      </c>
      <c r="H4336" s="3" t="s">
        <v>1128</v>
      </c>
      <c r="I4336" s="3"/>
      <c r="J4336" s="3" t="s">
        <v>4</v>
      </c>
      <c r="K4336" s="3" t="s">
        <v>4</v>
      </c>
      <c r="L4336" s="3" t="s">
        <v>705</v>
      </c>
      <c r="M4336" s="3" t="s">
        <v>4</v>
      </c>
      <c r="N4336" s="3"/>
      <c r="O4336" s="3" t="s">
        <v>4</v>
      </c>
      <c r="P4336" s="3" t="s">
        <v>4</v>
      </c>
      <c r="Q4336" s="3" t="s">
        <v>4</v>
      </c>
      <c r="R4336" s="3" t="s">
        <v>4</v>
      </c>
      <c r="S4336" s="3" t="s">
        <v>4</v>
      </c>
      <c r="T4336" s="3" t="s">
        <v>4</v>
      </c>
      <c r="U4336" s="3" t="s">
        <v>4</v>
      </c>
      <c r="V4336" s="3" t="s">
        <v>4</v>
      </c>
      <c r="W4336" s="3" t="s">
        <v>4</v>
      </c>
      <c r="X4336" s="3" t="s">
        <v>4</v>
      </c>
      <c r="Y4336" s="3" t="s">
        <v>4</v>
      </c>
      <c r="Z4336" s="3" t="s">
        <v>4</v>
      </c>
      <c r="AA4336" s="3" t="s">
        <v>4</v>
      </c>
      <c r="AB4336" s="3" t="s">
        <v>4</v>
      </c>
      <c r="AC4336" s="3" t="s">
        <v>4</v>
      </c>
      <c r="AD4336" s="3" t="s">
        <v>4</v>
      </c>
      <c r="AE4336" s="3" t="s">
        <v>4</v>
      </c>
      <c r="AF4336" s="3" t="s">
        <v>4</v>
      </c>
      <c r="AG4336" s="3" t="s">
        <v>4</v>
      </c>
      <c r="AH4336" s="3" t="s">
        <v>4</v>
      </c>
      <c r="AI4336" s="3" t="s">
        <v>4</v>
      </c>
      <c r="AJ4336" s="3" t="s">
        <v>4</v>
      </c>
      <c r="AK4336" s="3" t="s">
        <v>4</v>
      </c>
      <c r="AL4336" s="3" t="s">
        <v>4</v>
      </c>
      <c r="AM4336" s="3" t="s">
        <v>4</v>
      </c>
      <c r="AN4336" s="3" t="s">
        <v>4</v>
      </c>
      <c r="AO4336" s="3" t="s">
        <v>4</v>
      </c>
      <c r="AP4336" s="3" t="s">
        <v>4</v>
      </c>
      <c r="AQ4336" s="3" t="s">
        <v>4</v>
      </c>
      <c r="AR4336" s="3" t="s">
        <v>4</v>
      </c>
      <c r="AS4336" s="3" t="s">
        <v>4</v>
      </c>
      <c r="AT4336" s="3" t="s">
        <v>4</v>
      </c>
      <c r="AU4336" s="3" t="s">
        <v>4</v>
      </c>
      <c r="AV4336" s="3" t="s">
        <v>4</v>
      </c>
      <c r="AW4336" s="3" t="s">
        <v>4</v>
      </c>
      <c r="AX4336" s="3" t="s">
        <v>4</v>
      </c>
      <c r="AY4336" s="3" t="s">
        <v>4</v>
      </c>
      <c r="AZ4336" s="3" t="s">
        <v>4</v>
      </c>
      <c r="BA4336" s="3" t="s">
        <v>4</v>
      </c>
      <c r="BB4336" s="3" t="s">
        <v>4</v>
      </c>
    </row>
    <row r="4337" spans="1:54" ht="230.4" x14ac:dyDescent="0.3">
      <c r="A4337" s="3" t="s">
        <v>675</v>
      </c>
      <c r="B4337" s="3" t="s">
        <v>35924</v>
      </c>
      <c r="C4337" s="3" t="s">
        <v>35925</v>
      </c>
      <c r="D4337" s="3" t="s">
        <v>693</v>
      </c>
      <c r="E4337" s="3">
        <v>69</v>
      </c>
      <c r="F4337" s="3" t="s">
        <v>37859</v>
      </c>
      <c r="G4337" s="3" t="s">
        <v>694</v>
      </c>
      <c r="H4337" s="3"/>
      <c r="I4337" s="3" t="s">
        <v>1959</v>
      </c>
      <c r="J4337" s="3" t="s">
        <v>697</v>
      </c>
      <c r="K4337" s="3" t="s">
        <v>4</v>
      </c>
      <c r="L4337" s="3" t="s">
        <v>697</v>
      </c>
      <c r="N4337" s="3"/>
      <c r="O4337" s="3" t="s">
        <v>700</v>
      </c>
      <c r="P4337" s="3" t="s">
        <v>35926</v>
      </c>
      <c r="Q4337" s="3" t="s">
        <v>699</v>
      </c>
      <c r="R4337" s="3"/>
      <c r="S4337" s="3" t="s">
        <v>700</v>
      </c>
      <c r="T4337" s="3" t="s">
        <v>35927</v>
      </c>
      <c r="U4337" s="3" t="s">
        <v>700</v>
      </c>
      <c r="W4337" s="3" t="s">
        <v>700</v>
      </c>
      <c r="X4337" s="3" t="s">
        <v>35928</v>
      </c>
      <c r="Y4337" s="3" t="s">
        <v>700</v>
      </c>
      <c r="Z4337" s="3" t="s">
        <v>35929</v>
      </c>
      <c r="AA4337" s="3" t="s">
        <v>699</v>
      </c>
      <c r="AC4337" s="3" t="s">
        <v>699</v>
      </c>
      <c r="AE4337" s="3" t="s">
        <v>698</v>
      </c>
      <c r="AG4337" s="3" t="s">
        <v>699</v>
      </c>
      <c r="AI4337" s="3" t="s">
        <v>699</v>
      </c>
      <c r="AK4337" s="3" t="s">
        <v>700</v>
      </c>
      <c r="AM4337" s="3" t="s">
        <v>700</v>
      </c>
      <c r="AO4337" s="3" t="s">
        <v>699</v>
      </c>
      <c r="AQ4337" s="3" t="s">
        <v>699</v>
      </c>
      <c r="AS4337" s="3" t="s">
        <v>700</v>
      </c>
      <c r="AU4337" s="3" t="s">
        <v>699</v>
      </c>
      <c r="AW4337" s="3" t="s">
        <v>700</v>
      </c>
      <c r="AY4337" s="3" t="s">
        <v>698</v>
      </c>
      <c r="BA4337" s="3" t="s">
        <v>699</v>
      </c>
    </row>
    <row r="4338" spans="1:54" ht="28.8" x14ac:dyDescent="0.3">
      <c r="A4338" s="3" t="s">
        <v>675</v>
      </c>
      <c r="B4338" s="3" t="s">
        <v>13565</v>
      </c>
      <c r="C4338" s="3" t="s">
        <v>27408</v>
      </c>
      <c r="D4338" s="3" t="s">
        <v>693</v>
      </c>
      <c r="E4338" s="3">
        <v>70</v>
      </c>
      <c r="F4338" s="3" t="s">
        <v>37847</v>
      </c>
      <c r="G4338" s="3" t="s">
        <v>694</v>
      </c>
      <c r="H4338" s="3" t="s">
        <v>35930</v>
      </c>
      <c r="I4338" s="3"/>
      <c r="J4338" s="3" t="s">
        <v>697</v>
      </c>
      <c r="K4338" s="3" t="s">
        <v>4</v>
      </c>
      <c r="L4338" s="3" t="s">
        <v>697</v>
      </c>
      <c r="N4338" s="3"/>
      <c r="O4338" s="3" t="s">
        <v>699</v>
      </c>
      <c r="P4338" s="3"/>
      <c r="Q4338" s="3" t="s">
        <v>699</v>
      </c>
      <c r="R4338" s="3"/>
      <c r="S4338" s="3" t="s">
        <v>700</v>
      </c>
      <c r="T4338" s="3"/>
      <c r="U4338" s="3" t="s">
        <v>712</v>
      </c>
      <c r="W4338" s="3" t="s">
        <v>700</v>
      </c>
      <c r="Y4338" s="3" t="s">
        <v>700</v>
      </c>
      <c r="AA4338" s="3" t="s">
        <v>698</v>
      </c>
      <c r="AC4338" s="3" t="s">
        <v>698</v>
      </c>
      <c r="AE4338" s="3" t="s">
        <v>700</v>
      </c>
      <c r="AG4338" s="3" t="s">
        <v>699</v>
      </c>
      <c r="AI4338" s="3" t="s">
        <v>699</v>
      </c>
      <c r="AK4338" s="3" t="s">
        <v>700</v>
      </c>
      <c r="AM4338" s="3" t="s">
        <v>698</v>
      </c>
      <c r="AO4338" s="3" t="s">
        <v>712</v>
      </c>
      <c r="AQ4338" s="3" t="s">
        <v>699</v>
      </c>
      <c r="AS4338" s="3" t="s">
        <v>700</v>
      </c>
      <c r="AU4338" s="3" t="s">
        <v>700</v>
      </c>
      <c r="AW4338" s="3" t="s">
        <v>700</v>
      </c>
      <c r="AY4338" s="3" t="s">
        <v>698</v>
      </c>
      <c r="BA4338" s="3" t="s">
        <v>700</v>
      </c>
    </row>
    <row r="4339" spans="1:54" ht="28.8" x14ac:dyDescent="0.3">
      <c r="A4339" s="3" t="s">
        <v>675</v>
      </c>
      <c r="B4339" s="3" t="s">
        <v>18331</v>
      </c>
      <c r="C4339" s="3" t="s">
        <v>35931</v>
      </c>
      <c r="D4339" s="3" t="s">
        <v>693</v>
      </c>
      <c r="E4339" s="3">
        <v>71</v>
      </c>
      <c r="F4339" s="3" t="s">
        <v>37830</v>
      </c>
      <c r="G4339" s="3" t="s">
        <v>752</v>
      </c>
      <c r="H4339" s="3" t="s">
        <v>1616</v>
      </c>
      <c r="I4339" s="3"/>
      <c r="J4339" s="3" t="s">
        <v>4</v>
      </c>
      <c r="K4339" s="3" t="s">
        <v>4</v>
      </c>
      <c r="L4339" s="3" t="s">
        <v>697</v>
      </c>
      <c r="M4339" s="3" t="s">
        <v>4</v>
      </c>
      <c r="N4339" s="3"/>
      <c r="O4339" s="3" t="s">
        <v>4</v>
      </c>
      <c r="P4339" s="3" t="s">
        <v>4</v>
      </c>
      <c r="Q4339" s="3" t="s">
        <v>4</v>
      </c>
      <c r="R4339" s="3" t="s">
        <v>4</v>
      </c>
      <c r="S4339" s="3" t="s">
        <v>4</v>
      </c>
      <c r="T4339" s="3" t="s">
        <v>4</v>
      </c>
      <c r="U4339" s="3" t="s">
        <v>4</v>
      </c>
      <c r="V4339" s="3" t="s">
        <v>4</v>
      </c>
      <c r="W4339" s="3" t="s">
        <v>4</v>
      </c>
      <c r="X4339" s="3" t="s">
        <v>4</v>
      </c>
      <c r="Y4339" s="3" t="s">
        <v>4</v>
      </c>
      <c r="Z4339" s="3" t="s">
        <v>4</v>
      </c>
      <c r="AA4339" s="3" t="s">
        <v>4</v>
      </c>
      <c r="AB4339" s="3" t="s">
        <v>4</v>
      </c>
      <c r="AC4339" s="3" t="s">
        <v>4</v>
      </c>
      <c r="AD4339" s="3" t="s">
        <v>4</v>
      </c>
      <c r="AE4339" s="3" t="s">
        <v>4</v>
      </c>
      <c r="AF4339" s="3" t="s">
        <v>4</v>
      </c>
      <c r="AG4339" s="3" t="s">
        <v>4</v>
      </c>
      <c r="AH4339" s="3" t="s">
        <v>4</v>
      </c>
      <c r="AI4339" s="3" t="s">
        <v>4</v>
      </c>
      <c r="AJ4339" s="3" t="s">
        <v>4</v>
      </c>
      <c r="AK4339" s="3" t="s">
        <v>4</v>
      </c>
      <c r="AL4339" s="3" t="s">
        <v>4</v>
      </c>
      <c r="AM4339" s="3" t="s">
        <v>4</v>
      </c>
      <c r="AN4339" s="3" t="s">
        <v>4</v>
      </c>
      <c r="AO4339" s="3" t="s">
        <v>4</v>
      </c>
      <c r="AP4339" s="3" t="s">
        <v>4</v>
      </c>
      <c r="AQ4339" s="3" t="s">
        <v>4</v>
      </c>
      <c r="AR4339" s="3" t="s">
        <v>4</v>
      </c>
      <c r="AS4339" s="3" t="s">
        <v>4</v>
      </c>
      <c r="AT4339" s="3" t="s">
        <v>4</v>
      </c>
      <c r="AU4339" s="3" t="s">
        <v>4</v>
      </c>
      <c r="AV4339" s="3" t="s">
        <v>4</v>
      </c>
      <c r="AW4339" s="3" t="s">
        <v>4</v>
      </c>
      <c r="AX4339" s="3" t="s">
        <v>4</v>
      </c>
      <c r="AY4339" s="3" t="s">
        <v>4</v>
      </c>
      <c r="AZ4339" s="3" t="s">
        <v>4</v>
      </c>
      <c r="BA4339" s="3" t="s">
        <v>4</v>
      </c>
      <c r="BB4339" s="3" t="s">
        <v>4</v>
      </c>
    </row>
    <row r="4340" spans="1:54" ht="72" x14ac:dyDescent="0.3">
      <c r="A4340" s="3" t="s">
        <v>675</v>
      </c>
      <c r="B4340" s="3" t="s">
        <v>2063</v>
      </c>
      <c r="C4340" s="3" t="s">
        <v>14812</v>
      </c>
      <c r="D4340" s="3" t="s">
        <v>693</v>
      </c>
      <c r="E4340" s="3">
        <v>72</v>
      </c>
      <c r="F4340" s="3" t="s">
        <v>37819</v>
      </c>
      <c r="G4340" s="3" t="s">
        <v>694</v>
      </c>
      <c r="H4340" s="3" t="s">
        <v>35932</v>
      </c>
      <c r="I4340" s="3"/>
      <c r="J4340" s="3" t="s">
        <v>697</v>
      </c>
      <c r="K4340" s="3" t="s">
        <v>4</v>
      </c>
      <c r="L4340" s="3" t="s">
        <v>697</v>
      </c>
      <c r="N4340" s="3"/>
      <c r="O4340" s="3" t="s">
        <v>700</v>
      </c>
      <c r="P4340" s="3"/>
      <c r="Q4340" s="3" t="s">
        <v>727</v>
      </c>
      <c r="R4340" s="3"/>
      <c r="S4340" s="3" t="s">
        <v>728</v>
      </c>
      <c r="T4340" s="3"/>
      <c r="U4340" s="3" t="s">
        <v>731</v>
      </c>
      <c r="W4340" s="3" t="s">
        <v>8935</v>
      </c>
      <c r="X4340" s="3" t="s">
        <v>35933</v>
      </c>
      <c r="Y4340" s="3" t="s">
        <v>699</v>
      </c>
      <c r="AA4340" s="3" t="s">
        <v>699</v>
      </c>
      <c r="AB4340" s="3" t="s">
        <v>35934</v>
      </c>
      <c r="AC4340" s="3" t="s">
        <v>727</v>
      </c>
      <c r="AE4340" s="3" t="s">
        <v>727</v>
      </c>
      <c r="AF4340" s="3" t="s">
        <v>35935</v>
      </c>
      <c r="AG4340" s="3" t="s">
        <v>786</v>
      </c>
      <c r="AI4340" s="3" t="s">
        <v>699</v>
      </c>
      <c r="AK4340" s="3" t="s">
        <v>700</v>
      </c>
      <c r="AM4340" s="3" t="s">
        <v>700</v>
      </c>
      <c r="AN4340" s="3" t="s">
        <v>35936</v>
      </c>
      <c r="AO4340" s="3" t="s">
        <v>712</v>
      </c>
      <c r="AP4340" s="3" t="s">
        <v>35937</v>
      </c>
      <c r="AQ4340" s="3" t="s">
        <v>729</v>
      </c>
      <c r="AS4340" s="3" t="s">
        <v>790</v>
      </c>
      <c r="AU4340" s="3" t="s">
        <v>727</v>
      </c>
      <c r="AV4340" s="3" t="s">
        <v>35938</v>
      </c>
      <c r="AW4340" s="3" t="s">
        <v>699</v>
      </c>
      <c r="AX4340" s="3" t="s">
        <v>35939</v>
      </c>
      <c r="AY4340" s="3" t="s">
        <v>786</v>
      </c>
      <c r="BA4340" s="3" t="s">
        <v>699</v>
      </c>
    </row>
    <row r="4341" spans="1:54" ht="28.8" x14ac:dyDescent="0.3">
      <c r="A4341" s="3" t="s">
        <v>675</v>
      </c>
      <c r="B4341" s="3" t="s">
        <v>5267</v>
      </c>
      <c r="C4341" s="3" t="s">
        <v>35940</v>
      </c>
      <c r="D4341" s="3" t="s">
        <v>693</v>
      </c>
      <c r="E4341" s="3">
        <v>73</v>
      </c>
      <c r="F4341" s="3" t="s">
        <v>37837</v>
      </c>
      <c r="G4341" s="3" t="s">
        <v>694</v>
      </c>
      <c r="H4341" s="3" t="s">
        <v>1979</v>
      </c>
      <c r="I4341" s="3"/>
      <c r="J4341" s="3" t="s">
        <v>697</v>
      </c>
      <c r="K4341" s="3" t="s">
        <v>4</v>
      </c>
      <c r="L4341" s="3" t="s">
        <v>697</v>
      </c>
      <c r="N4341" s="3"/>
      <c r="O4341" s="3" t="s">
        <v>700</v>
      </c>
      <c r="P4341" s="3"/>
      <c r="Q4341" s="3" t="s">
        <v>700</v>
      </c>
      <c r="R4341" s="3"/>
      <c r="S4341" s="3" t="s">
        <v>700</v>
      </c>
      <c r="T4341" s="3"/>
      <c r="U4341" s="3" t="s">
        <v>712</v>
      </c>
      <c r="W4341" s="3" t="s">
        <v>700</v>
      </c>
      <c r="Y4341" s="3" t="s">
        <v>700</v>
      </c>
      <c r="AA4341" s="3" t="s">
        <v>699</v>
      </c>
      <c r="AC4341" s="3" t="s">
        <v>700</v>
      </c>
      <c r="AE4341" s="3" t="s">
        <v>700</v>
      </c>
      <c r="AG4341" s="3" t="s">
        <v>699</v>
      </c>
      <c r="AI4341" s="3" t="s">
        <v>699</v>
      </c>
      <c r="AK4341" s="3" t="s">
        <v>700</v>
      </c>
      <c r="AM4341" s="3" t="s">
        <v>698</v>
      </c>
      <c r="AO4341" s="3" t="s">
        <v>712</v>
      </c>
      <c r="AQ4341" s="3" t="s">
        <v>700</v>
      </c>
      <c r="AS4341" s="3" t="s">
        <v>700</v>
      </c>
      <c r="AU4341" s="3" t="s">
        <v>700</v>
      </c>
      <c r="AW4341" s="3" t="s">
        <v>698</v>
      </c>
      <c r="AY4341" s="3" t="s">
        <v>699</v>
      </c>
      <c r="BA4341" s="3" t="s">
        <v>699</v>
      </c>
    </row>
    <row r="4342" spans="1:54" ht="28.8" x14ac:dyDescent="0.3">
      <c r="A4342" s="3" t="s">
        <v>675</v>
      </c>
      <c r="B4342" s="3" t="s">
        <v>9825</v>
      </c>
      <c r="C4342" s="3" t="s">
        <v>13732</v>
      </c>
      <c r="D4342" s="3" t="s">
        <v>693</v>
      </c>
      <c r="E4342" s="3">
        <v>74</v>
      </c>
      <c r="F4342" s="3" t="s">
        <v>37820</v>
      </c>
      <c r="G4342" s="3" t="s">
        <v>752</v>
      </c>
      <c r="H4342" s="3" t="s">
        <v>35941</v>
      </c>
      <c r="I4342" s="3"/>
      <c r="J4342" s="3" t="s">
        <v>4</v>
      </c>
      <c r="K4342" s="3" t="s">
        <v>4</v>
      </c>
      <c r="L4342" s="3" t="s">
        <v>697</v>
      </c>
      <c r="M4342" s="3" t="s">
        <v>4</v>
      </c>
      <c r="N4342" s="3"/>
      <c r="O4342" s="3" t="s">
        <v>4</v>
      </c>
      <c r="P4342" s="3" t="s">
        <v>4</v>
      </c>
      <c r="Q4342" s="3" t="s">
        <v>4</v>
      </c>
      <c r="R4342" s="3" t="s">
        <v>4</v>
      </c>
      <c r="S4342" s="3" t="s">
        <v>4</v>
      </c>
      <c r="T4342" s="3" t="s">
        <v>4</v>
      </c>
      <c r="U4342" s="3" t="s">
        <v>4</v>
      </c>
      <c r="V4342" s="3" t="s">
        <v>4</v>
      </c>
      <c r="W4342" s="3" t="s">
        <v>4</v>
      </c>
      <c r="X4342" s="3" t="s">
        <v>4</v>
      </c>
      <c r="Y4342" s="3" t="s">
        <v>4</v>
      </c>
      <c r="Z4342" s="3" t="s">
        <v>4</v>
      </c>
      <c r="AA4342" s="3" t="s">
        <v>4</v>
      </c>
      <c r="AB4342" s="3" t="s">
        <v>4</v>
      </c>
      <c r="AC4342" s="3" t="s">
        <v>4</v>
      </c>
      <c r="AD4342" s="3" t="s">
        <v>4</v>
      </c>
      <c r="AE4342" s="3" t="s">
        <v>4</v>
      </c>
      <c r="AF4342" s="3" t="s">
        <v>4</v>
      </c>
      <c r="AG4342" s="3" t="s">
        <v>4</v>
      </c>
      <c r="AH4342" s="3" t="s">
        <v>4</v>
      </c>
      <c r="AI4342" s="3" t="s">
        <v>4</v>
      </c>
      <c r="AJ4342" s="3" t="s">
        <v>4</v>
      </c>
      <c r="AK4342" s="3" t="s">
        <v>4</v>
      </c>
      <c r="AL4342" s="3" t="s">
        <v>4</v>
      </c>
      <c r="AM4342" s="3" t="s">
        <v>4</v>
      </c>
      <c r="AN4342" s="3" t="s">
        <v>4</v>
      </c>
      <c r="AO4342" s="3" t="s">
        <v>4</v>
      </c>
      <c r="AP4342" s="3" t="s">
        <v>4</v>
      </c>
      <c r="AQ4342" s="3" t="s">
        <v>4</v>
      </c>
      <c r="AR4342" s="3" t="s">
        <v>4</v>
      </c>
      <c r="AS4342" s="3" t="s">
        <v>4</v>
      </c>
      <c r="AT4342" s="3" t="s">
        <v>4</v>
      </c>
      <c r="AU4342" s="3" t="s">
        <v>4</v>
      </c>
      <c r="AV4342" s="3" t="s">
        <v>4</v>
      </c>
      <c r="AW4342" s="3" t="s">
        <v>4</v>
      </c>
      <c r="AX4342" s="3" t="s">
        <v>4</v>
      </c>
      <c r="AY4342" s="3" t="s">
        <v>4</v>
      </c>
      <c r="AZ4342" s="3" t="s">
        <v>4</v>
      </c>
      <c r="BA4342" s="3" t="s">
        <v>4</v>
      </c>
      <c r="BB4342" s="3" t="s">
        <v>4</v>
      </c>
    </row>
    <row r="4343" spans="1:54" ht="129.6" x14ac:dyDescent="0.3">
      <c r="A4343" s="3" t="s">
        <v>675</v>
      </c>
      <c r="B4343" s="3" t="s">
        <v>35942</v>
      </c>
      <c r="C4343" s="3" t="s">
        <v>9405</v>
      </c>
      <c r="D4343" s="3" t="s">
        <v>693</v>
      </c>
      <c r="E4343" s="3">
        <v>75</v>
      </c>
      <c r="F4343" s="3" t="s">
        <v>37821</v>
      </c>
      <c r="G4343" s="3" t="s">
        <v>752</v>
      </c>
      <c r="H4343" s="3" t="s">
        <v>35943</v>
      </c>
      <c r="I4343" s="3"/>
      <c r="J4343" s="3" t="s">
        <v>705</v>
      </c>
      <c r="K4343" s="3" t="s">
        <v>4</v>
      </c>
      <c r="L4343" s="3" t="s">
        <v>697</v>
      </c>
      <c r="N4343" s="3"/>
      <c r="O4343" s="3" t="s">
        <v>729</v>
      </c>
      <c r="P4343" s="3" t="s">
        <v>35944</v>
      </c>
      <c r="Q4343" s="3" t="s">
        <v>699</v>
      </c>
      <c r="R4343" s="3" t="s">
        <v>35945</v>
      </c>
      <c r="S4343" s="3" t="s">
        <v>698</v>
      </c>
      <c r="T4343" s="3" t="s">
        <v>35946</v>
      </c>
      <c r="U4343" s="3" t="s">
        <v>5618</v>
      </c>
      <c r="V4343" s="3" t="s">
        <v>35947</v>
      </c>
      <c r="W4343" s="3" t="s">
        <v>728</v>
      </c>
      <c r="X4343" s="3" t="s">
        <v>35948</v>
      </c>
      <c r="Y4343" s="3" t="s">
        <v>728</v>
      </c>
      <c r="Z4343" s="3" t="s">
        <v>35949</v>
      </c>
      <c r="AA4343" s="3" t="s">
        <v>698</v>
      </c>
      <c r="AB4343" s="3" t="s">
        <v>35950</v>
      </c>
      <c r="AC4343" s="3" t="s">
        <v>699</v>
      </c>
      <c r="AE4343" s="3" t="s">
        <v>730</v>
      </c>
      <c r="AF4343" s="3" t="s">
        <v>35951</v>
      </c>
      <c r="AG4343" s="3" t="s">
        <v>698</v>
      </c>
      <c r="AH4343" s="3" t="s">
        <v>35952</v>
      </c>
      <c r="AI4343" s="3" t="s">
        <v>698</v>
      </c>
      <c r="AJ4343" s="3" t="s">
        <v>37802</v>
      </c>
      <c r="AK4343" s="3" t="s">
        <v>700</v>
      </c>
      <c r="AM4343" s="3" t="s">
        <v>698</v>
      </c>
      <c r="AN4343" s="3" t="s">
        <v>35953</v>
      </c>
      <c r="AO4343" s="3" t="s">
        <v>712</v>
      </c>
      <c r="AP4343" s="3" t="s">
        <v>35954</v>
      </c>
      <c r="AQ4343" s="3" t="s">
        <v>699</v>
      </c>
      <c r="AR4343" s="3" t="s">
        <v>35955</v>
      </c>
      <c r="AS4343" s="3" t="s">
        <v>728</v>
      </c>
      <c r="AT4343" s="3" t="s">
        <v>35956</v>
      </c>
      <c r="AU4343" s="3" t="s">
        <v>700</v>
      </c>
      <c r="AV4343" s="3" t="s">
        <v>35957</v>
      </c>
      <c r="AW4343" s="3" t="s">
        <v>700</v>
      </c>
      <c r="AX4343" s="3" t="s">
        <v>35958</v>
      </c>
      <c r="AY4343" s="3" t="s">
        <v>730</v>
      </c>
      <c r="AZ4343" s="3" t="s">
        <v>35959</v>
      </c>
      <c r="BA4343" s="3" t="s">
        <v>728</v>
      </c>
      <c r="BB4343" s="3" t="s">
        <v>35960</v>
      </c>
    </row>
    <row r="4344" spans="1:54" ht="28.8" x14ac:dyDescent="0.3">
      <c r="A4344" s="3" t="s">
        <v>675</v>
      </c>
      <c r="B4344" s="3" t="s">
        <v>35961</v>
      </c>
      <c r="C4344" s="3" t="s">
        <v>35962</v>
      </c>
      <c r="D4344" s="3" t="s">
        <v>693</v>
      </c>
      <c r="E4344" s="3">
        <v>76</v>
      </c>
      <c r="F4344" s="3" t="s">
        <v>37821</v>
      </c>
      <c r="G4344" s="3" t="s">
        <v>694</v>
      </c>
      <c r="H4344" s="3" t="s">
        <v>35963</v>
      </c>
      <c r="I4344" s="3"/>
      <c r="J4344" s="3" t="s">
        <v>4</v>
      </c>
      <c r="K4344" s="3" t="s">
        <v>4</v>
      </c>
      <c r="L4344" s="3" t="s">
        <v>697</v>
      </c>
      <c r="M4344" s="3" t="s">
        <v>4</v>
      </c>
      <c r="N4344" s="3"/>
      <c r="O4344" s="3" t="s">
        <v>4</v>
      </c>
      <c r="P4344" s="3" t="s">
        <v>4</v>
      </c>
      <c r="Q4344" s="3" t="s">
        <v>4</v>
      </c>
      <c r="R4344" s="3" t="s">
        <v>4</v>
      </c>
      <c r="S4344" s="3" t="s">
        <v>4</v>
      </c>
      <c r="T4344" s="3" t="s">
        <v>4</v>
      </c>
      <c r="U4344" s="3" t="s">
        <v>4</v>
      </c>
      <c r="V4344" s="3" t="s">
        <v>4</v>
      </c>
      <c r="W4344" s="3" t="s">
        <v>4</v>
      </c>
      <c r="X4344" s="3" t="s">
        <v>4</v>
      </c>
      <c r="Y4344" s="3" t="s">
        <v>4</v>
      </c>
      <c r="Z4344" s="3" t="s">
        <v>4</v>
      </c>
      <c r="AA4344" s="3" t="s">
        <v>4</v>
      </c>
      <c r="AB4344" s="3" t="s">
        <v>4</v>
      </c>
      <c r="AC4344" s="3" t="s">
        <v>4</v>
      </c>
      <c r="AD4344" s="3" t="s">
        <v>4</v>
      </c>
      <c r="AE4344" s="3" t="s">
        <v>4</v>
      </c>
      <c r="AF4344" s="3" t="s">
        <v>4</v>
      </c>
      <c r="AG4344" s="3" t="s">
        <v>4</v>
      </c>
      <c r="AH4344" s="3" t="s">
        <v>4</v>
      </c>
      <c r="AI4344" s="3" t="s">
        <v>4</v>
      </c>
      <c r="AJ4344" s="3" t="s">
        <v>4</v>
      </c>
      <c r="AK4344" s="3" t="s">
        <v>4</v>
      </c>
      <c r="AL4344" s="3" t="s">
        <v>4</v>
      </c>
      <c r="AM4344" s="3" t="s">
        <v>4</v>
      </c>
      <c r="AN4344" s="3" t="s">
        <v>4</v>
      </c>
      <c r="AO4344" s="3" t="s">
        <v>4</v>
      </c>
      <c r="AP4344" s="3" t="s">
        <v>4</v>
      </c>
      <c r="AQ4344" s="3" t="s">
        <v>4</v>
      </c>
      <c r="AR4344" s="3" t="s">
        <v>4</v>
      </c>
      <c r="AS4344" s="3" t="s">
        <v>4</v>
      </c>
      <c r="AT4344" s="3" t="s">
        <v>4</v>
      </c>
      <c r="AU4344" s="3" t="s">
        <v>4</v>
      </c>
      <c r="AV4344" s="3" t="s">
        <v>4</v>
      </c>
      <c r="AW4344" s="3" t="s">
        <v>4</v>
      </c>
      <c r="AX4344" s="3" t="s">
        <v>4</v>
      </c>
      <c r="AY4344" s="3" t="s">
        <v>4</v>
      </c>
      <c r="AZ4344" s="3" t="s">
        <v>4</v>
      </c>
      <c r="BA4344" s="3" t="s">
        <v>4</v>
      </c>
      <c r="BB4344" s="3" t="s">
        <v>4</v>
      </c>
    </row>
    <row r="4345" spans="1:54" ht="28.8" x14ac:dyDescent="0.3">
      <c r="A4345" s="3" t="s">
        <v>675</v>
      </c>
      <c r="B4345" s="3" t="s">
        <v>13069</v>
      </c>
      <c r="C4345" s="3" t="s">
        <v>13937</v>
      </c>
      <c r="D4345" s="3" t="s">
        <v>693</v>
      </c>
      <c r="E4345" s="3">
        <v>77</v>
      </c>
      <c r="F4345" s="3" t="s">
        <v>37838</v>
      </c>
      <c r="G4345" s="3" t="s">
        <v>694</v>
      </c>
      <c r="H4345" s="3" t="s">
        <v>1979</v>
      </c>
      <c r="I4345" s="3"/>
      <c r="J4345" s="3" t="s">
        <v>697</v>
      </c>
      <c r="K4345" s="3" t="s">
        <v>4</v>
      </c>
      <c r="L4345" s="3" t="s">
        <v>697</v>
      </c>
      <c r="N4345" s="3"/>
      <c r="O4345" s="3" t="s">
        <v>700</v>
      </c>
      <c r="P4345" s="3"/>
      <c r="Q4345" s="3" t="s">
        <v>699</v>
      </c>
      <c r="R4345" s="3"/>
      <c r="S4345" s="3" t="s">
        <v>700</v>
      </c>
      <c r="T4345" s="3"/>
      <c r="U4345" s="3" t="s">
        <v>712</v>
      </c>
      <c r="W4345" s="3" t="s">
        <v>698</v>
      </c>
      <c r="X4345" s="3" t="s">
        <v>35964</v>
      </c>
      <c r="Y4345" s="3" t="s">
        <v>700</v>
      </c>
      <c r="AA4345" s="3" t="s">
        <v>699</v>
      </c>
      <c r="AC4345" s="3" t="s">
        <v>699</v>
      </c>
      <c r="AE4345" s="3" t="s">
        <v>699</v>
      </c>
      <c r="AG4345" s="3" t="s">
        <v>699</v>
      </c>
      <c r="AI4345" s="3" t="s">
        <v>699</v>
      </c>
      <c r="AK4345" s="3" t="s">
        <v>699</v>
      </c>
      <c r="AM4345" s="3" t="s">
        <v>698</v>
      </c>
      <c r="AO4345" s="3" t="s">
        <v>712</v>
      </c>
      <c r="AQ4345" s="3" t="s">
        <v>699</v>
      </c>
      <c r="AS4345" s="3" t="s">
        <v>700</v>
      </c>
      <c r="AU4345" s="3" t="s">
        <v>700</v>
      </c>
      <c r="AW4345" s="3" t="s">
        <v>700</v>
      </c>
      <c r="AY4345" s="3" t="s">
        <v>699</v>
      </c>
      <c r="BA4345" s="3" t="s">
        <v>699</v>
      </c>
    </row>
    <row r="4346" spans="1:54" ht="28.8" x14ac:dyDescent="0.3">
      <c r="A4346" s="3" t="s">
        <v>675</v>
      </c>
      <c r="B4346" s="3" t="s">
        <v>23020</v>
      </c>
      <c r="C4346" s="3" t="s">
        <v>35965</v>
      </c>
      <c r="D4346" s="3" t="s">
        <v>693</v>
      </c>
      <c r="E4346" s="3">
        <v>78</v>
      </c>
      <c r="F4346" s="3" t="s">
        <v>37835</v>
      </c>
      <c r="G4346" s="3" t="s">
        <v>694</v>
      </c>
      <c r="H4346" s="3" t="s">
        <v>1223</v>
      </c>
      <c r="I4346" s="3"/>
      <c r="J4346" s="3" t="s">
        <v>4</v>
      </c>
      <c r="K4346" s="3" t="s">
        <v>4</v>
      </c>
      <c r="L4346" s="3" t="s">
        <v>697</v>
      </c>
      <c r="M4346" s="3" t="s">
        <v>4</v>
      </c>
      <c r="N4346" s="3"/>
      <c r="O4346" s="3" t="s">
        <v>4</v>
      </c>
      <c r="P4346" s="3" t="s">
        <v>4</v>
      </c>
      <c r="Q4346" s="3" t="s">
        <v>4</v>
      </c>
      <c r="R4346" s="3" t="s">
        <v>4</v>
      </c>
      <c r="S4346" s="3" t="s">
        <v>4</v>
      </c>
      <c r="T4346" s="3" t="s">
        <v>4</v>
      </c>
      <c r="U4346" s="3" t="s">
        <v>4</v>
      </c>
      <c r="V4346" s="3" t="s">
        <v>4</v>
      </c>
      <c r="W4346" s="3" t="s">
        <v>4</v>
      </c>
      <c r="X4346" s="3" t="s">
        <v>4</v>
      </c>
      <c r="Y4346" s="3" t="s">
        <v>4</v>
      </c>
      <c r="Z4346" s="3" t="s">
        <v>4</v>
      </c>
      <c r="AA4346" s="3" t="s">
        <v>4</v>
      </c>
      <c r="AB4346" s="3" t="s">
        <v>4</v>
      </c>
      <c r="AC4346" s="3" t="s">
        <v>4</v>
      </c>
      <c r="AD4346" s="3" t="s">
        <v>4</v>
      </c>
      <c r="AE4346" s="3" t="s">
        <v>4</v>
      </c>
      <c r="AF4346" s="3" t="s">
        <v>4</v>
      </c>
      <c r="AG4346" s="3" t="s">
        <v>4</v>
      </c>
      <c r="AH4346" s="3" t="s">
        <v>4</v>
      </c>
      <c r="AI4346" s="3" t="s">
        <v>4</v>
      </c>
      <c r="AJ4346" s="3" t="s">
        <v>4</v>
      </c>
      <c r="AK4346" s="3" t="s">
        <v>4</v>
      </c>
      <c r="AL4346" s="3" t="s">
        <v>4</v>
      </c>
      <c r="AM4346" s="3" t="s">
        <v>4</v>
      </c>
      <c r="AN4346" s="3" t="s">
        <v>4</v>
      </c>
      <c r="AO4346" s="3" t="s">
        <v>4</v>
      </c>
      <c r="AP4346" s="3" t="s">
        <v>4</v>
      </c>
      <c r="AQ4346" s="3" t="s">
        <v>4</v>
      </c>
      <c r="AR4346" s="3" t="s">
        <v>4</v>
      </c>
      <c r="AS4346" s="3" t="s">
        <v>4</v>
      </c>
      <c r="AT4346" s="3" t="s">
        <v>4</v>
      </c>
      <c r="AU4346" s="3" t="s">
        <v>4</v>
      </c>
      <c r="AV4346" s="3" t="s">
        <v>4</v>
      </c>
      <c r="AW4346" s="3" t="s">
        <v>4</v>
      </c>
      <c r="AX4346" s="3" t="s">
        <v>4</v>
      </c>
      <c r="AY4346" s="3" t="s">
        <v>4</v>
      </c>
      <c r="AZ4346" s="3" t="s">
        <v>4</v>
      </c>
      <c r="BA4346" s="3" t="s">
        <v>4</v>
      </c>
      <c r="BB4346" s="3" t="s">
        <v>4</v>
      </c>
    </row>
    <row r="4347" spans="1:54" ht="129.6" x14ac:dyDescent="0.3">
      <c r="A4347" s="3" t="s">
        <v>675</v>
      </c>
      <c r="B4347" s="3" t="s">
        <v>6292</v>
      </c>
      <c r="C4347" s="3" t="s">
        <v>5851</v>
      </c>
      <c r="D4347" s="3" t="s">
        <v>693</v>
      </c>
      <c r="E4347" s="3">
        <v>79</v>
      </c>
      <c r="F4347" s="3" t="s">
        <v>37854</v>
      </c>
      <c r="G4347" s="3" t="s">
        <v>694</v>
      </c>
      <c r="H4347" s="3" t="s">
        <v>35966</v>
      </c>
      <c r="I4347" s="3"/>
      <c r="J4347" s="3" t="s">
        <v>697</v>
      </c>
      <c r="K4347" s="3" t="s">
        <v>4</v>
      </c>
      <c r="L4347" s="3" t="s">
        <v>705</v>
      </c>
      <c r="N4347" s="3"/>
      <c r="O4347" s="3" t="s">
        <v>728</v>
      </c>
      <c r="P4347" s="3" t="s">
        <v>35967</v>
      </c>
      <c r="Q4347" s="3" t="s">
        <v>700</v>
      </c>
      <c r="R4347" s="3"/>
      <c r="S4347" s="3" t="s">
        <v>728</v>
      </c>
      <c r="T4347" s="3" t="s">
        <v>35968</v>
      </c>
      <c r="U4347" s="3" t="s">
        <v>698</v>
      </c>
      <c r="V4347" s="3" t="s">
        <v>35969</v>
      </c>
      <c r="W4347" s="3" t="s">
        <v>8935</v>
      </c>
      <c r="X4347" s="3" t="s">
        <v>35970</v>
      </c>
      <c r="Y4347" s="3" t="s">
        <v>790</v>
      </c>
      <c r="Z4347" s="3" t="s">
        <v>35971</v>
      </c>
      <c r="AA4347" s="3" t="s">
        <v>700</v>
      </c>
      <c r="AB4347" s="3" t="s">
        <v>35972</v>
      </c>
      <c r="AC4347" s="3" t="s">
        <v>700</v>
      </c>
      <c r="AE4347" s="3" t="s">
        <v>730</v>
      </c>
      <c r="AF4347" s="3" t="s">
        <v>35973</v>
      </c>
      <c r="AG4347" s="3" t="s">
        <v>790</v>
      </c>
      <c r="AH4347" s="3" t="s">
        <v>35974</v>
      </c>
      <c r="AI4347" s="3" t="s">
        <v>727</v>
      </c>
      <c r="AJ4347" s="3" t="s">
        <v>37803</v>
      </c>
      <c r="AK4347" s="3" t="s">
        <v>728</v>
      </c>
      <c r="AL4347" s="3" t="s">
        <v>35975</v>
      </c>
      <c r="AM4347" s="3" t="s">
        <v>698</v>
      </c>
      <c r="AO4347" s="3" t="s">
        <v>731</v>
      </c>
      <c r="AP4347" s="3" t="s">
        <v>35976</v>
      </c>
      <c r="AQ4347" s="3" t="s">
        <v>729</v>
      </c>
      <c r="AR4347" s="3" t="s">
        <v>35977</v>
      </c>
      <c r="AS4347" s="3" t="s">
        <v>700</v>
      </c>
      <c r="AT4347" s="3" t="s">
        <v>35978</v>
      </c>
      <c r="AU4347" s="3" t="s">
        <v>790</v>
      </c>
      <c r="AV4347" s="3" t="s">
        <v>35979</v>
      </c>
      <c r="AW4347" s="3" t="s">
        <v>728</v>
      </c>
      <c r="AX4347" s="3" t="s">
        <v>35980</v>
      </c>
      <c r="AY4347" s="3" t="s">
        <v>730</v>
      </c>
      <c r="AZ4347" s="3" t="s">
        <v>35981</v>
      </c>
      <c r="BA4347" s="3" t="s">
        <v>699</v>
      </c>
      <c r="BB4347" s="3" t="s">
        <v>35982</v>
      </c>
    </row>
    <row r="4348" spans="1:54" ht="28.8" x14ac:dyDescent="0.3">
      <c r="A4348" s="3" t="s">
        <v>675</v>
      </c>
      <c r="B4348" s="3" t="s">
        <v>22229</v>
      </c>
      <c r="C4348" s="3" t="s">
        <v>4382</v>
      </c>
      <c r="D4348" s="3" t="s">
        <v>693</v>
      </c>
      <c r="E4348" s="3">
        <v>80</v>
      </c>
      <c r="F4348" s="3" t="s">
        <v>37820</v>
      </c>
      <c r="G4348" s="3" t="s">
        <v>694</v>
      </c>
      <c r="H4348" s="3" t="s">
        <v>31734</v>
      </c>
      <c r="I4348" s="3"/>
      <c r="J4348" s="3" t="s">
        <v>4</v>
      </c>
      <c r="K4348" s="3" t="s">
        <v>4</v>
      </c>
      <c r="L4348" s="3" t="s">
        <v>697</v>
      </c>
      <c r="M4348" s="3" t="s">
        <v>4</v>
      </c>
      <c r="N4348" s="3"/>
      <c r="O4348" s="3" t="s">
        <v>4</v>
      </c>
      <c r="P4348" s="3" t="s">
        <v>4</v>
      </c>
      <c r="Q4348" s="3" t="s">
        <v>4</v>
      </c>
      <c r="R4348" s="3" t="s">
        <v>4</v>
      </c>
      <c r="S4348" s="3" t="s">
        <v>4</v>
      </c>
      <c r="T4348" s="3" t="s">
        <v>4</v>
      </c>
      <c r="U4348" s="3" t="s">
        <v>4</v>
      </c>
      <c r="V4348" s="3" t="s">
        <v>4</v>
      </c>
      <c r="W4348" s="3" t="s">
        <v>4</v>
      </c>
      <c r="X4348" s="3" t="s">
        <v>4</v>
      </c>
      <c r="Y4348" s="3" t="s">
        <v>4</v>
      </c>
      <c r="Z4348" s="3" t="s">
        <v>4</v>
      </c>
      <c r="AA4348" s="3" t="s">
        <v>4</v>
      </c>
      <c r="AB4348" s="3" t="s">
        <v>4</v>
      </c>
      <c r="AC4348" s="3" t="s">
        <v>4</v>
      </c>
      <c r="AD4348" s="3" t="s">
        <v>4</v>
      </c>
      <c r="AE4348" s="3" t="s">
        <v>4</v>
      </c>
      <c r="AF4348" s="3" t="s">
        <v>4</v>
      </c>
      <c r="AG4348" s="3" t="s">
        <v>4</v>
      </c>
      <c r="AH4348" s="3" t="s">
        <v>4</v>
      </c>
      <c r="AI4348" s="3" t="s">
        <v>4</v>
      </c>
      <c r="AJ4348" s="3" t="s">
        <v>4</v>
      </c>
      <c r="AK4348" s="3" t="s">
        <v>4</v>
      </c>
      <c r="AL4348" s="3" t="s">
        <v>4</v>
      </c>
      <c r="AM4348" s="3" t="s">
        <v>4</v>
      </c>
      <c r="AN4348" s="3" t="s">
        <v>4</v>
      </c>
      <c r="AO4348" s="3" t="s">
        <v>4</v>
      </c>
      <c r="AP4348" s="3" t="s">
        <v>4</v>
      </c>
      <c r="AQ4348" s="3" t="s">
        <v>4</v>
      </c>
      <c r="AR4348" s="3" t="s">
        <v>4</v>
      </c>
      <c r="AS4348" s="3" t="s">
        <v>4</v>
      </c>
      <c r="AT4348" s="3" t="s">
        <v>4</v>
      </c>
      <c r="AU4348" s="3" t="s">
        <v>4</v>
      </c>
      <c r="AV4348" s="3" t="s">
        <v>4</v>
      </c>
      <c r="AW4348" s="3" t="s">
        <v>4</v>
      </c>
      <c r="AX4348" s="3" t="s">
        <v>4</v>
      </c>
      <c r="AY4348" s="3" t="s">
        <v>4</v>
      </c>
      <c r="AZ4348" s="3" t="s">
        <v>4</v>
      </c>
      <c r="BA4348" s="3" t="s">
        <v>4</v>
      </c>
      <c r="BB4348" s="3" t="s">
        <v>4</v>
      </c>
    </row>
    <row r="4349" spans="1:54" ht="28.8" x14ac:dyDescent="0.3">
      <c r="A4349" s="3" t="s">
        <v>675</v>
      </c>
      <c r="B4349" s="3" t="s">
        <v>6292</v>
      </c>
      <c r="C4349" s="3" t="s">
        <v>3869</v>
      </c>
      <c r="D4349" s="3" t="s">
        <v>693</v>
      </c>
      <c r="E4349" s="3">
        <v>81</v>
      </c>
      <c r="F4349" s="3" t="s">
        <v>37851</v>
      </c>
      <c r="G4349" s="3" t="s">
        <v>694</v>
      </c>
      <c r="H4349" s="3" t="s">
        <v>35334</v>
      </c>
      <c r="I4349" s="3"/>
      <c r="J4349" s="3" t="s">
        <v>4</v>
      </c>
      <c r="K4349" s="3" t="s">
        <v>4</v>
      </c>
      <c r="L4349" s="3" t="s">
        <v>697</v>
      </c>
      <c r="M4349" s="3" t="s">
        <v>4</v>
      </c>
      <c r="N4349" s="3"/>
      <c r="O4349" s="3" t="s">
        <v>4</v>
      </c>
      <c r="P4349" s="3" t="s">
        <v>4</v>
      </c>
      <c r="Q4349" s="3" t="s">
        <v>4</v>
      </c>
      <c r="R4349" s="3" t="s">
        <v>4</v>
      </c>
      <c r="S4349" s="3" t="s">
        <v>4</v>
      </c>
      <c r="T4349" s="3" t="s">
        <v>4</v>
      </c>
      <c r="U4349" s="3" t="s">
        <v>4</v>
      </c>
      <c r="V4349" s="3" t="s">
        <v>4</v>
      </c>
      <c r="W4349" s="3" t="s">
        <v>4</v>
      </c>
      <c r="X4349" s="3" t="s">
        <v>4</v>
      </c>
      <c r="Y4349" s="3" t="s">
        <v>4</v>
      </c>
      <c r="Z4349" s="3" t="s">
        <v>4</v>
      </c>
      <c r="AA4349" s="3" t="s">
        <v>4</v>
      </c>
      <c r="AB4349" s="3" t="s">
        <v>4</v>
      </c>
      <c r="AC4349" s="3" t="s">
        <v>4</v>
      </c>
      <c r="AD4349" s="3" t="s">
        <v>4</v>
      </c>
      <c r="AE4349" s="3" t="s">
        <v>4</v>
      </c>
      <c r="AF4349" s="3" t="s">
        <v>4</v>
      </c>
      <c r="AG4349" s="3" t="s">
        <v>4</v>
      </c>
      <c r="AH4349" s="3" t="s">
        <v>4</v>
      </c>
      <c r="AI4349" s="3" t="s">
        <v>4</v>
      </c>
      <c r="AJ4349" s="3" t="s">
        <v>4</v>
      </c>
      <c r="AK4349" s="3" t="s">
        <v>4</v>
      </c>
      <c r="AL4349" s="3" t="s">
        <v>4</v>
      </c>
      <c r="AM4349" s="3" t="s">
        <v>4</v>
      </c>
      <c r="AN4349" s="3" t="s">
        <v>4</v>
      </c>
      <c r="AO4349" s="3" t="s">
        <v>4</v>
      </c>
      <c r="AP4349" s="3" t="s">
        <v>4</v>
      </c>
      <c r="AQ4349" s="3" t="s">
        <v>4</v>
      </c>
      <c r="AR4349" s="3" t="s">
        <v>4</v>
      </c>
      <c r="AS4349" s="3" t="s">
        <v>4</v>
      </c>
      <c r="AT4349" s="3" t="s">
        <v>4</v>
      </c>
      <c r="AU4349" s="3" t="s">
        <v>4</v>
      </c>
      <c r="AV4349" s="3" t="s">
        <v>4</v>
      </c>
      <c r="AW4349" s="3" t="s">
        <v>4</v>
      </c>
      <c r="AX4349" s="3" t="s">
        <v>4</v>
      </c>
      <c r="AY4349" s="3" t="s">
        <v>4</v>
      </c>
      <c r="AZ4349" s="3" t="s">
        <v>4</v>
      </c>
      <c r="BA4349" s="3" t="s">
        <v>4</v>
      </c>
      <c r="BB4349" s="3" t="s">
        <v>4</v>
      </c>
    </row>
    <row r="4350" spans="1:54" ht="28.8" x14ac:dyDescent="0.3">
      <c r="A4350" s="3" t="s">
        <v>675</v>
      </c>
      <c r="B4350" s="3" t="s">
        <v>35983</v>
      </c>
      <c r="C4350" s="3" t="s">
        <v>35984</v>
      </c>
      <c r="D4350" s="3" t="s">
        <v>693</v>
      </c>
      <c r="E4350" s="3">
        <v>82</v>
      </c>
      <c r="F4350" s="3" t="s">
        <v>37856</v>
      </c>
      <c r="G4350" s="3" t="s">
        <v>694</v>
      </c>
      <c r="H4350" s="3" t="s">
        <v>34986</v>
      </c>
      <c r="I4350" s="3"/>
      <c r="J4350" s="3" t="s">
        <v>705</v>
      </c>
      <c r="K4350" s="3" t="s">
        <v>4</v>
      </c>
      <c r="L4350" s="3" t="s">
        <v>697</v>
      </c>
      <c r="N4350" s="3"/>
      <c r="O4350" s="3" t="s">
        <v>727</v>
      </c>
      <c r="P4350" s="3"/>
      <c r="Q4350" s="3" t="s">
        <v>728</v>
      </c>
      <c r="R4350" s="3"/>
      <c r="S4350" s="3" t="s">
        <v>700</v>
      </c>
      <c r="T4350" s="3"/>
      <c r="U4350" s="3" t="s">
        <v>731</v>
      </c>
      <c r="W4350" s="3" t="s">
        <v>727</v>
      </c>
      <c r="Y4350" s="3" t="s">
        <v>728</v>
      </c>
      <c r="AA4350" s="3" t="s">
        <v>728</v>
      </c>
      <c r="AC4350" s="3" t="s">
        <v>700</v>
      </c>
      <c r="AE4350" s="3" t="s">
        <v>699</v>
      </c>
      <c r="AG4350" s="3" t="s">
        <v>729</v>
      </c>
      <c r="AI4350" s="3" t="s">
        <v>699</v>
      </c>
      <c r="AK4350" s="3" t="s">
        <v>728</v>
      </c>
      <c r="AM4350" s="3" t="s">
        <v>730</v>
      </c>
      <c r="AO4350" s="3" t="s">
        <v>786</v>
      </c>
      <c r="AQ4350" s="3" t="s">
        <v>729</v>
      </c>
      <c r="AS4350" s="3" t="s">
        <v>700</v>
      </c>
      <c r="AU4350" s="3" t="s">
        <v>700</v>
      </c>
      <c r="AW4350" s="3" t="s">
        <v>699</v>
      </c>
      <c r="AY4350" s="3" t="s">
        <v>698</v>
      </c>
      <c r="BA4350" s="3" t="s">
        <v>700</v>
      </c>
    </row>
    <row r="4351" spans="1:54" ht="43.2" x14ac:dyDescent="0.3">
      <c r="A4351" s="3" t="s">
        <v>675</v>
      </c>
      <c r="B4351" s="3" t="s">
        <v>35985</v>
      </c>
      <c r="C4351" s="3" t="s">
        <v>16259</v>
      </c>
      <c r="D4351" s="3" t="s">
        <v>693</v>
      </c>
      <c r="E4351" s="3">
        <v>83</v>
      </c>
      <c r="F4351" s="3" t="s">
        <v>37856</v>
      </c>
      <c r="G4351" s="3" t="s">
        <v>694</v>
      </c>
      <c r="H4351" s="3" t="s">
        <v>31509</v>
      </c>
      <c r="I4351" s="3"/>
      <c r="J4351" s="3" t="s">
        <v>4</v>
      </c>
      <c r="K4351" s="3" t="s">
        <v>4</v>
      </c>
      <c r="L4351" s="3" t="s">
        <v>697</v>
      </c>
      <c r="M4351" s="3" t="s">
        <v>4</v>
      </c>
      <c r="N4351" s="3"/>
      <c r="O4351" s="3" t="s">
        <v>4</v>
      </c>
      <c r="P4351" s="3" t="s">
        <v>4</v>
      </c>
      <c r="Q4351" s="3" t="s">
        <v>4</v>
      </c>
      <c r="R4351" s="3" t="s">
        <v>4</v>
      </c>
      <c r="S4351" s="3" t="s">
        <v>4</v>
      </c>
      <c r="T4351" s="3" t="s">
        <v>4</v>
      </c>
      <c r="U4351" s="3" t="s">
        <v>4</v>
      </c>
      <c r="V4351" s="3" t="s">
        <v>4</v>
      </c>
      <c r="W4351" s="3" t="s">
        <v>4</v>
      </c>
      <c r="X4351" s="3" t="s">
        <v>4</v>
      </c>
      <c r="Y4351" s="3" t="s">
        <v>4</v>
      </c>
      <c r="Z4351" s="3" t="s">
        <v>4</v>
      </c>
      <c r="AA4351" s="3" t="s">
        <v>4</v>
      </c>
      <c r="AB4351" s="3" t="s">
        <v>4</v>
      </c>
      <c r="AC4351" s="3" t="s">
        <v>4</v>
      </c>
      <c r="AD4351" s="3" t="s">
        <v>4</v>
      </c>
      <c r="AE4351" s="3" t="s">
        <v>4</v>
      </c>
      <c r="AF4351" s="3" t="s">
        <v>4</v>
      </c>
      <c r="AG4351" s="3" t="s">
        <v>4</v>
      </c>
      <c r="AH4351" s="3" t="s">
        <v>4</v>
      </c>
      <c r="AI4351" s="3" t="s">
        <v>4</v>
      </c>
      <c r="AJ4351" s="3" t="s">
        <v>4</v>
      </c>
      <c r="AK4351" s="3" t="s">
        <v>4</v>
      </c>
      <c r="AL4351" s="3" t="s">
        <v>4</v>
      </c>
      <c r="AM4351" s="3" t="s">
        <v>4</v>
      </c>
      <c r="AN4351" s="3" t="s">
        <v>4</v>
      </c>
      <c r="AO4351" s="3" t="s">
        <v>4</v>
      </c>
      <c r="AP4351" s="3" t="s">
        <v>4</v>
      </c>
      <c r="AQ4351" s="3" t="s">
        <v>4</v>
      </c>
      <c r="AR4351" s="3" t="s">
        <v>4</v>
      </c>
      <c r="AS4351" s="3" t="s">
        <v>4</v>
      </c>
      <c r="AT4351" s="3" t="s">
        <v>4</v>
      </c>
      <c r="AU4351" s="3" t="s">
        <v>4</v>
      </c>
      <c r="AV4351" s="3" t="s">
        <v>4</v>
      </c>
      <c r="AW4351" s="3" t="s">
        <v>4</v>
      </c>
      <c r="AX4351" s="3" t="s">
        <v>4</v>
      </c>
      <c r="AY4351" s="3" t="s">
        <v>4</v>
      </c>
      <c r="AZ4351" s="3" t="s">
        <v>4</v>
      </c>
      <c r="BA4351" s="3" t="s">
        <v>4</v>
      </c>
      <c r="BB4351" s="3" t="s">
        <v>4</v>
      </c>
    </row>
    <row r="4352" spans="1:54" ht="129.6" x14ac:dyDescent="0.3">
      <c r="A4352" s="3" t="s">
        <v>675</v>
      </c>
      <c r="B4352" s="3" t="s">
        <v>5959</v>
      </c>
      <c r="C4352" s="3" t="s">
        <v>35986</v>
      </c>
      <c r="D4352" s="3" t="s">
        <v>693</v>
      </c>
      <c r="E4352" s="3">
        <v>84</v>
      </c>
      <c r="F4352" s="3" t="s">
        <v>37827</v>
      </c>
      <c r="G4352" s="3" t="s">
        <v>694</v>
      </c>
      <c r="H4352" s="3" t="s">
        <v>10536</v>
      </c>
      <c r="I4352" s="3"/>
      <c r="J4352" s="3" t="s">
        <v>697</v>
      </c>
      <c r="K4352" s="3" t="s">
        <v>4</v>
      </c>
      <c r="L4352" s="3" t="s">
        <v>697</v>
      </c>
      <c r="N4352" s="3"/>
      <c r="O4352" s="3" t="s">
        <v>699</v>
      </c>
      <c r="P4352" s="3" t="s">
        <v>35987</v>
      </c>
      <c r="Q4352" s="3" t="s">
        <v>699</v>
      </c>
      <c r="R4352" s="3" t="s">
        <v>35988</v>
      </c>
      <c r="S4352" s="3" t="s">
        <v>728</v>
      </c>
      <c r="T4352" s="3" t="s">
        <v>35989</v>
      </c>
      <c r="U4352" s="3" t="s">
        <v>731</v>
      </c>
      <c r="V4352" s="3" t="s">
        <v>35990</v>
      </c>
      <c r="W4352" s="3" t="s">
        <v>700</v>
      </c>
      <c r="X4352" s="3" t="s">
        <v>35991</v>
      </c>
      <c r="Y4352" s="3" t="s">
        <v>728</v>
      </c>
      <c r="Z4352" s="3" t="s">
        <v>35992</v>
      </c>
      <c r="AA4352" s="3" t="s">
        <v>700</v>
      </c>
      <c r="AB4352" s="3" t="s">
        <v>35993</v>
      </c>
      <c r="AC4352" s="3" t="s">
        <v>700</v>
      </c>
      <c r="AE4352" s="3" t="s">
        <v>728</v>
      </c>
      <c r="AF4352" s="3" t="s">
        <v>35994</v>
      </c>
      <c r="AG4352" s="3" t="s">
        <v>699</v>
      </c>
      <c r="AI4352" s="3" t="s">
        <v>699</v>
      </c>
      <c r="AJ4352" s="3" t="s">
        <v>37804</v>
      </c>
      <c r="AK4352" s="3" t="s">
        <v>700</v>
      </c>
      <c r="AM4352" s="3" t="s">
        <v>698</v>
      </c>
      <c r="AO4352" s="3" t="s">
        <v>712</v>
      </c>
      <c r="AP4352" s="3" t="s">
        <v>35995</v>
      </c>
      <c r="AQ4352" s="3" t="s">
        <v>698</v>
      </c>
      <c r="AS4352" s="3" t="s">
        <v>700</v>
      </c>
      <c r="AT4352" s="3" t="s">
        <v>35996</v>
      </c>
      <c r="AU4352" s="3" t="s">
        <v>727</v>
      </c>
      <c r="AW4352" s="3" t="s">
        <v>728</v>
      </c>
      <c r="AY4352" s="3" t="s">
        <v>699</v>
      </c>
      <c r="BA4352" s="3" t="s">
        <v>729</v>
      </c>
    </row>
    <row r="4353" spans="1:54" ht="86.4" x14ac:dyDescent="0.3">
      <c r="A4353" s="3" t="s">
        <v>675</v>
      </c>
      <c r="B4353" s="3" t="s">
        <v>35997</v>
      </c>
      <c r="C4353" s="3" t="s">
        <v>6166</v>
      </c>
      <c r="D4353" s="3" t="s">
        <v>693</v>
      </c>
      <c r="E4353" s="3">
        <v>85</v>
      </c>
      <c r="F4353" s="3" t="s">
        <v>37851</v>
      </c>
      <c r="G4353" s="3" t="s">
        <v>694</v>
      </c>
      <c r="H4353" s="3" t="s">
        <v>35998</v>
      </c>
      <c r="I4353" s="3"/>
      <c r="J4353" s="3" t="s">
        <v>697</v>
      </c>
      <c r="K4353" s="3" t="s">
        <v>4</v>
      </c>
      <c r="L4353" s="3" t="s">
        <v>705</v>
      </c>
      <c r="N4353" s="3"/>
      <c r="O4353" s="3" t="s">
        <v>700</v>
      </c>
      <c r="P4353" s="3"/>
      <c r="Q4353" s="3" t="s">
        <v>700</v>
      </c>
      <c r="R4353" s="3"/>
      <c r="S4353" s="3" t="s">
        <v>700</v>
      </c>
      <c r="T4353" s="3" t="s">
        <v>35999</v>
      </c>
      <c r="U4353" s="3" t="s">
        <v>5772</v>
      </c>
      <c r="W4353" s="3" t="s">
        <v>700</v>
      </c>
      <c r="X4353" s="3" t="s">
        <v>36000</v>
      </c>
      <c r="Y4353" s="3" t="s">
        <v>700</v>
      </c>
      <c r="Z4353" s="3" t="s">
        <v>36001</v>
      </c>
      <c r="AA4353" s="3" t="s">
        <v>699</v>
      </c>
      <c r="AC4353" s="3" t="s">
        <v>699</v>
      </c>
      <c r="AE4353" s="3" t="s">
        <v>698</v>
      </c>
      <c r="AG4353" s="3" t="s">
        <v>699</v>
      </c>
      <c r="AI4353" s="3" t="s">
        <v>699</v>
      </c>
      <c r="AK4353" s="3" t="s">
        <v>700</v>
      </c>
      <c r="AM4353" s="3" t="s">
        <v>698</v>
      </c>
      <c r="AO4353" s="3" t="s">
        <v>698</v>
      </c>
      <c r="AP4353" s="3" t="s">
        <v>36002</v>
      </c>
      <c r="AQ4353" s="3" t="s">
        <v>699</v>
      </c>
      <c r="AS4353" s="3" t="s">
        <v>700</v>
      </c>
      <c r="AT4353" s="3" t="s">
        <v>36003</v>
      </c>
      <c r="AU4353" s="3" t="s">
        <v>700</v>
      </c>
      <c r="AW4353" s="3" t="s">
        <v>700</v>
      </c>
      <c r="AY4353" s="3" t="s">
        <v>698</v>
      </c>
      <c r="BA4353" s="3" t="s">
        <v>700</v>
      </c>
    </row>
    <row r="4354" spans="1:54" ht="28.8" x14ac:dyDescent="0.3">
      <c r="A4354" s="3" t="s">
        <v>675</v>
      </c>
      <c r="B4354" s="3" t="s">
        <v>36004</v>
      </c>
      <c r="C4354" s="3" t="s">
        <v>5076</v>
      </c>
      <c r="D4354" s="3" t="s">
        <v>693</v>
      </c>
      <c r="E4354" s="3">
        <v>86</v>
      </c>
      <c r="F4354" s="3" t="s">
        <v>37835</v>
      </c>
      <c r="G4354" s="3" t="s">
        <v>694</v>
      </c>
      <c r="H4354" s="3" t="s">
        <v>22882</v>
      </c>
      <c r="I4354" s="3"/>
      <c r="J4354" s="3" t="s">
        <v>4</v>
      </c>
      <c r="K4354" s="3" t="s">
        <v>4</v>
      </c>
      <c r="L4354" s="3" t="s">
        <v>697</v>
      </c>
      <c r="M4354" s="3" t="s">
        <v>4</v>
      </c>
      <c r="N4354" s="3"/>
      <c r="O4354" s="3" t="s">
        <v>4</v>
      </c>
      <c r="P4354" s="3" t="s">
        <v>4</v>
      </c>
      <c r="Q4354" s="3" t="s">
        <v>4</v>
      </c>
      <c r="R4354" s="3" t="s">
        <v>4</v>
      </c>
      <c r="S4354" s="3" t="s">
        <v>4</v>
      </c>
      <c r="T4354" s="3" t="s">
        <v>4</v>
      </c>
      <c r="U4354" s="3" t="s">
        <v>4</v>
      </c>
      <c r="V4354" s="3" t="s">
        <v>4</v>
      </c>
      <c r="W4354" s="3" t="s">
        <v>4</v>
      </c>
      <c r="X4354" s="3" t="s">
        <v>4</v>
      </c>
      <c r="Y4354" s="3" t="s">
        <v>4</v>
      </c>
      <c r="Z4354" s="3" t="s">
        <v>4</v>
      </c>
      <c r="AA4354" s="3" t="s">
        <v>4</v>
      </c>
      <c r="AB4354" s="3" t="s">
        <v>4</v>
      </c>
      <c r="AC4354" s="3" t="s">
        <v>4</v>
      </c>
      <c r="AD4354" s="3" t="s">
        <v>4</v>
      </c>
      <c r="AE4354" s="3" t="s">
        <v>4</v>
      </c>
      <c r="AF4354" s="3" t="s">
        <v>4</v>
      </c>
      <c r="AG4354" s="3" t="s">
        <v>4</v>
      </c>
      <c r="AH4354" s="3" t="s">
        <v>4</v>
      </c>
      <c r="AI4354" s="3" t="s">
        <v>4</v>
      </c>
      <c r="AJ4354" s="3" t="s">
        <v>4</v>
      </c>
      <c r="AK4354" s="3" t="s">
        <v>4</v>
      </c>
      <c r="AL4354" s="3" t="s">
        <v>4</v>
      </c>
      <c r="AM4354" s="3" t="s">
        <v>4</v>
      </c>
      <c r="AN4354" s="3" t="s">
        <v>4</v>
      </c>
      <c r="AO4354" s="3" t="s">
        <v>4</v>
      </c>
      <c r="AP4354" s="3" t="s">
        <v>4</v>
      </c>
      <c r="AQ4354" s="3" t="s">
        <v>4</v>
      </c>
      <c r="AR4354" s="3" t="s">
        <v>4</v>
      </c>
      <c r="AS4354" s="3" t="s">
        <v>4</v>
      </c>
      <c r="AT4354" s="3" t="s">
        <v>4</v>
      </c>
      <c r="AU4354" s="3" t="s">
        <v>4</v>
      </c>
      <c r="AV4354" s="3" t="s">
        <v>4</v>
      </c>
      <c r="AW4354" s="3" t="s">
        <v>4</v>
      </c>
      <c r="AX4354" s="3" t="s">
        <v>4</v>
      </c>
      <c r="AY4354" s="3" t="s">
        <v>4</v>
      </c>
      <c r="AZ4354" s="3" t="s">
        <v>4</v>
      </c>
      <c r="BA4354" s="3" t="s">
        <v>4</v>
      </c>
      <c r="BB4354" s="3" t="s">
        <v>4</v>
      </c>
    </row>
    <row r="4355" spans="1:54" ht="28.8" x14ac:dyDescent="0.3">
      <c r="A4355" s="3" t="s">
        <v>675</v>
      </c>
      <c r="B4355" s="3" t="s">
        <v>36005</v>
      </c>
      <c r="C4355" s="3" t="s">
        <v>36006</v>
      </c>
      <c r="D4355" s="3" t="s">
        <v>693</v>
      </c>
      <c r="E4355" s="3">
        <v>87</v>
      </c>
      <c r="F4355" s="3" t="s">
        <v>37840</v>
      </c>
      <c r="G4355" s="3" t="s">
        <v>694</v>
      </c>
      <c r="H4355" s="3" t="s">
        <v>36007</v>
      </c>
      <c r="I4355" s="3"/>
      <c r="J4355" s="3" t="s">
        <v>4</v>
      </c>
      <c r="K4355" s="3" t="s">
        <v>4</v>
      </c>
      <c r="L4355" s="3" t="s">
        <v>697</v>
      </c>
      <c r="M4355" s="3" t="s">
        <v>4</v>
      </c>
      <c r="N4355" s="3"/>
      <c r="O4355" s="3" t="s">
        <v>4</v>
      </c>
      <c r="P4355" s="3" t="s">
        <v>4</v>
      </c>
      <c r="Q4355" s="3" t="s">
        <v>4</v>
      </c>
      <c r="R4355" s="3" t="s">
        <v>4</v>
      </c>
      <c r="S4355" s="3" t="s">
        <v>4</v>
      </c>
      <c r="T4355" s="3" t="s">
        <v>4</v>
      </c>
      <c r="U4355" s="3" t="s">
        <v>4</v>
      </c>
      <c r="V4355" s="3" t="s">
        <v>4</v>
      </c>
      <c r="W4355" s="3" t="s">
        <v>4</v>
      </c>
      <c r="X4355" s="3" t="s">
        <v>4</v>
      </c>
      <c r="Y4355" s="3" t="s">
        <v>4</v>
      </c>
      <c r="Z4355" s="3" t="s">
        <v>4</v>
      </c>
      <c r="AA4355" s="3" t="s">
        <v>4</v>
      </c>
      <c r="AB4355" s="3" t="s">
        <v>4</v>
      </c>
      <c r="AC4355" s="3" t="s">
        <v>4</v>
      </c>
      <c r="AD4355" s="3" t="s">
        <v>4</v>
      </c>
      <c r="AE4355" s="3" t="s">
        <v>4</v>
      </c>
      <c r="AF4355" s="3" t="s">
        <v>4</v>
      </c>
      <c r="AG4355" s="3" t="s">
        <v>4</v>
      </c>
      <c r="AH4355" s="3" t="s">
        <v>4</v>
      </c>
      <c r="AI4355" s="3" t="s">
        <v>4</v>
      </c>
      <c r="AJ4355" s="3" t="s">
        <v>4</v>
      </c>
      <c r="AK4355" s="3" t="s">
        <v>4</v>
      </c>
      <c r="AL4355" s="3" t="s">
        <v>4</v>
      </c>
      <c r="AM4355" s="3" t="s">
        <v>4</v>
      </c>
      <c r="AN4355" s="3" t="s">
        <v>4</v>
      </c>
      <c r="AO4355" s="3" t="s">
        <v>4</v>
      </c>
      <c r="AP4355" s="3" t="s">
        <v>4</v>
      </c>
      <c r="AQ4355" s="3" t="s">
        <v>4</v>
      </c>
      <c r="AR4355" s="3" t="s">
        <v>4</v>
      </c>
      <c r="AS4355" s="3" t="s">
        <v>4</v>
      </c>
      <c r="AT4355" s="3" t="s">
        <v>4</v>
      </c>
      <c r="AU4355" s="3" t="s">
        <v>4</v>
      </c>
      <c r="AV4355" s="3" t="s">
        <v>4</v>
      </c>
      <c r="AW4355" s="3" t="s">
        <v>4</v>
      </c>
      <c r="AX4355" s="3" t="s">
        <v>4</v>
      </c>
      <c r="AY4355" s="3" t="s">
        <v>4</v>
      </c>
      <c r="AZ4355" s="3" t="s">
        <v>4</v>
      </c>
      <c r="BA4355" s="3" t="s">
        <v>4</v>
      </c>
      <c r="BB4355" s="3" t="s">
        <v>4</v>
      </c>
    </row>
    <row r="4356" spans="1:54" ht="28.8" x14ac:dyDescent="0.3">
      <c r="A4356" s="3" t="s">
        <v>675</v>
      </c>
      <c r="B4356" s="3" t="s">
        <v>20650</v>
      </c>
      <c r="C4356" s="3" t="s">
        <v>36008</v>
      </c>
      <c r="D4356" s="3" t="s">
        <v>693</v>
      </c>
      <c r="E4356" s="3">
        <v>88</v>
      </c>
      <c r="F4356" s="3" t="s">
        <v>37834</v>
      </c>
      <c r="G4356" s="3" t="s">
        <v>694</v>
      </c>
      <c r="H4356" s="3" t="s">
        <v>36009</v>
      </c>
      <c r="I4356" s="3"/>
      <c r="J4356" s="3" t="s">
        <v>4</v>
      </c>
      <c r="K4356" s="3" t="s">
        <v>4</v>
      </c>
      <c r="L4356" s="3" t="s">
        <v>697</v>
      </c>
      <c r="M4356" s="3" t="s">
        <v>4</v>
      </c>
      <c r="N4356" s="3"/>
      <c r="O4356" s="3" t="s">
        <v>4</v>
      </c>
      <c r="P4356" s="3" t="s">
        <v>4</v>
      </c>
      <c r="Q4356" s="3" t="s">
        <v>4</v>
      </c>
      <c r="R4356" s="3" t="s">
        <v>4</v>
      </c>
      <c r="S4356" s="3" t="s">
        <v>4</v>
      </c>
      <c r="T4356" s="3" t="s">
        <v>4</v>
      </c>
      <c r="U4356" s="3" t="s">
        <v>4</v>
      </c>
      <c r="V4356" s="3" t="s">
        <v>4</v>
      </c>
      <c r="W4356" s="3" t="s">
        <v>4</v>
      </c>
      <c r="X4356" s="3" t="s">
        <v>4</v>
      </c>
      <c r="Y4356" s="3" t="s">
        <v>4</v>
      </c>
      <c r="Z4356" s="3" t="s">
        <v>4</v>
      </c>
      <c r="AA4356" s="3" t="s">
        <v>4</v>
      </c>
      <c r="AB4356" s="3" t="s">
        <v>4</v>
      </c>
      <c r="AC4356" s="3" t="s">
        <v>4</v>
      </c>
      <c r="AD4356" s="3" t="s">
        <v>4</v>
      </c>
      <c r="AE4356" s="3" t="s">
        <v>4</v>
      </c>
      <c r="AF4356" s="3" t="s">
        <v>4</v>
      </c>
      <c r="AG4356" s="3" t="s">
        <v>4</v>
      </c>
      <c r="AH4356" s="3" t="s">
        <v>4</v>
      </c>
      <c r="AI4356" s="3" t="s">
        <v>4</v>
      </c>
      <c r="AJ4356" s="3" t="s">
        <v>4</v>
      </c>
      <c r="AK4356" s="3" t="s">
        <v>4</v>
      </c>
      <c r="AL4356" s="3" t="s">
        <v>4</v>
      </c>
      <c r="AM4356" s="3" t="s">
        <v>4</v>
      </c>
      <c r="AN4356" s="3" t="s">
        <v>4</v>
      </c>
      <c r="AO4356" s="3" t="s">
        <v>4</v>
      </c>
      <c r="AP4356" s="3" t="s">
        <v>4</v>
      </c>
      <c r="AQ4356" s="3" t="s">
        <v>4</v>
      </c>
      <c r="AR4356" s="3" t="s">
        <v>4</v>
      </c>
      <c r="AS4356" s="3" t="s">
        <v>4</v>
      </c>
      <c r="AT4356" s="3" t="s">
        <v>4</v>
      </c>
      <c r="AU4356" s="3" t="s">
        <v>4</v>
      </c>
      <c r="AV4356" s="3" t="s">
        <v>4</v>
      </c>
      <c r="AW4356" s="3" t="s">
        <v>4</v>
      </c>
      <c r="AX4356" s="3" t="s">
        <v>4</v>
      </c>
      <c r="AY4356" s="3" t="s">
        <v>4</v>
      </c>
      <c r="AZ4356" s="3" t="s">
        <v>4</v>
      </c>
      <c r="BA4356" s="3" t="s">
        <v>4</v>
      </c>
      <c r="BB4356" s="3" t="s">
        <v>4</v>
      </c>
    </row>
    <row r="4357" spans="1:54" ht="43.2" x14ac:dyDescent="0.3">
      <c r="A4357" s="3" t="s">
        <v>675</v>
      </c>
      <c r="B4357" s="3" t="s">
        <v>36010</v>
      </c>
      <c r="C4357" s="3" t="s">
        <v>36011</v>
      </c>
      <c r="D4357" s="3" t="s">
        <v>693</v>
      </c>
      <c r="E4357" s="3">
        <v>89</v>
      </c>
      <c r="F4357" s="3" t="s">
        <v>37876</v>
      </c>
      <c r="G4357" s="3" t="s">
        <v>694</v>
      </c>
      <c r="H4357" s="3" t="s">
        <v>11867</v>
      </c>
      <c r="I4357" s="3"/>
      <c r="J4357" s="3" t="s">
        <v>4</v>
      </c>
      <c r="K4357" s="3" t="s">
        <v>4</v>
      </c>
      <c r="L4357" s="3" t="s">
        <v>697</v>
      </c>
      <c r="M4357" s="3" t="s">
        <v>4</v>
      </c>
      <c r="N4357" s="3"/>
      <c r="O4357" s="3" t="s">
        <v>4</v>
      </c>
      <c r="P4357" s="3" t="s">
        <v>4</v>
      </c>
      <c r="Q4357" s="3" t="s">
        <v>4</v>
      </c>
      <c r="R4357" s="3" t="s">
        <v>4</v>
      </c>
      <c r="S4357" s="3" t="s">
        <v>4</v>
      </c>
      <c r="T4357" s="3" t="s">
        <v>4</v>
      </c>
      <c r="U4357" s="3" t="s">
        <v>4</v>
      </c>
      <c r="V4357" s="3" t="s">
        <v>4</v>
      </c>
      <c r="W4357" s="3" t="s">
        <v>4</v>
      </c>
      <c r="X4357" s="3" t="s">
        <v>4</v>
      </c>
      <c r="Y4357" s="3" t="s">
        <v>4</v>
      </c>
      <c r="Z4357" s="3" t="s">
        <v>4</v>
      </c>
      <c r="AA4357" s="3" t="s">
        <v>4</v>
      </c>
      <c r="AB4357" s="3" t="s">
        <v>4</v>
      </c>
      <c r="AC4357" s="3" t="s">
        <v>4</v>
      </c>
      <c r="AD4357" s="3" t="s">
        <v>4</v>
      </c>
      <c r="AE4357" s="3" t="s">
        <v>4</v>
      </c>
      <c r="AF4357" s="3" t="s">
        <v>4</v>
      </c>
      <c r="AG4357" s="3" t="s">
        <v>4</v>
      </c>
      <c r="AH4357" s="3" t="s">
        <v>4</v>
      </c>
      <c r="AI4357" s="3" t="s">
        <v>4</v>
      </c>
      <c r="AJ4357" s="3" t="s">
        <v>4</v>
      </c>
      <c r="AK4357" s="3" t="s">
        <v>4</v>
      </c>
      <c r="AL4357" s="3" t="s">
        <v>4</v>
      </c>
      <c r="AM4357" s="3" t="s">
        <v>4</v>
      </c>
      <c r="AN4357" s="3" t="s">
        <v>4</v>
      </c>
      <c r="AO4357" s="3" t="s">
        <v>4</v>
      </c>
      <c r="AP4357" s="3" t="s">
        <v>4</v>
      </c>
      <c r="AQ4357" s="3" t="s">
        <v>4</v>
      </c>
      <c r="AR4357" s="3" t="s">
        <v>4</v>
      </c>
      <c r="AS4357" s="3" t="s">
        <v>4</v>
      </c>
      <c r="AT4357" s="3" t="s">
        <v>4</v>
      </c>
      <c r="AU4357" s="3" t="s">
        <v>4</v>
      </c>
      <c r="AV4357" s="3" t="s">
        <v>4</v>
      </c>
      <c r="AW4357" s="3" t="s">
        <v>4</v>
      </c>
      <c r="AX4357" s="3" t="s">
        <v>4</v>
      </c>
      <c r="AY4357" s="3" t="s">
        <v>4</v>
      </c>
      <c r="AZ4357" s="3" t="s">
        <v>4</v>
      </c>
      <c r="BA4357" s="3" t="s">
        <v>4</v>
      </c>
      <c r="BB4357" s="3" t="s">
        <v>4</v>
      </c>
    </row>
    <row r="4358" spans="1:54" ht="28.8" x14ac:dyDescent="0.3">
      <c r="A4358" s="3" t="s">
        <v>675</v>
      </c>
      <c r="B4358" s="3" t="s">
        <v>13130</v>
      </c>
      <c r="C4358" s="3" t="s">
        <v>4612</v>
      </c>
      <c r="D4358" s="3" t="s">
        <v>693</v>
      </c>
      <c r="E4358" s="3">
        <v>90</v>
      </c>
      <c r="F4358" s="3" t="s">
        <v>37825</v>
      </c>
      <c r="G4358" s="3" t="s">
        <v>694</v>
      </c>
      <c r="H4358" s="3" t="s">
        <v>36012</v>
      </c>
      <c r="I4358" s="3"/>
      <c r="J4358" s="3" t="s">
        <v>697</v>
      </c>
      <c r="K4358" s="3" t="s">
        <v>4</v>
      </c>
      <c r="L4358" s="3" t="s">
        <v>697</v>
      </c>
      <c r="N4358" s="3"/>
      <c r="O4358" s="3" t="s">
        <v>699</v>
      </c>
      <c r="P4358" s="3"/>
      <c r="Q4358" s="3" t="s">
        <v>699</v>
      </c>
      <c r="R4358" s="3"/>
      <c r="S4358" s="3" t="s">
        <v>699</v>
      </c>
      <c r="T4358" s="3"/>
      <c r="U4358" s="3" t="s">
        <v>699</v>
      </c>
      <c r="W4358" s="3" t="s">
        <v>700</v>
      </c>
      <c r="Y4358" s="3" t="s">
        <v>700</v>
      </c>
      <c r="AA4358" s="3" t="s">
        <v>699</v>
      </c>
      <c r="AC4358" s="3" t="s">
        <v>699</v>
      </c>
      <c r="AE4358" s="3" t="s">
        <v>700</v>
      </c>
      <c r="AG4358" s="3" t="s">
        <v>699</v>
      </c>
      <c r="AI4358" s="3" t="s">
        <v>699</v>
      </c>
      <c r="AK4358" s="3" t="s">
        <v>699</v>
      </c>
      <c r="AM4358" s="3" t="s">
        <v>698</v>
      </c>
      <c r="AO4358" s="3" t="s">
        <v>712</v>
      </c>
      <c r="AQ4358" s="3" t="s">
        <v>700</v>
      </c>
      <c r="AS4358" s="3" t="s">
        <v>700</v>
      </c>
      <c r="AU4358" s="3" t="s">
        <v>698</v>
      </c>
      <c r="AW4358" s="3" t="s">
        <v>700</v>
      </c>
      <c r="AY4358" s="3" t="s">
        <v>698</v>
      </c>
      <c r="BA4358" s="3" t="s">
        <v>699</v>
      </c>
    </row>
    <row r="4359" spans="1:54" ht="43.2" x14ac:dyDescent="0.3">
      <c r="A4359" s="3" t="s">
        <v>675</v>
      </c>
      <c r="B4359" s="3" t="s">
        <v>36013</v>
      </c>
      <c r="C4359" s="3" t="s">
        <v>26825</v>
      </c>
      <c r="D4359" s="3" t="s">
        <v>693</v>
      </c>
      <c r="E4359" s="3">
        <v>91</v>
      </c>
      <c r="F4359" s="3" t="s">
        <v>37819</v>
      </c>
      <c r="G4359" s="3" t="s">
        <v>694</v>
      </c>
      <c r="H4359" s="3" t="s">
        <v>36014</v>
      </c>
      <c r="I4359" s="3"/>
      <c r="J4359" s="3" t="s">
        <v>4</v>
      </c>
      <c r="K4359" s="3" t="s">
        <v>4</v>
      </c>
      <c r="L4359" s="3" t="s">
        <v>697</v>
      </c>
      <c r="M4359" s="3" t="s">
        <v>4</v>
      </c>
      <c r="N4359" s="3"/>
      <c r="O4359" s="3" t="s">
        <v>4</v>
      </c>
      <c r="P4359" s="3" t="s">
        <v>4</v>
      </c>
      <c r="Q4359" s="3" t="s">
        <v>4</v>
      </c>
      <c r="R4359" s="3" t="s">
        <v>4</v>
      </c>
      <c r="S4359" s="3" t="s">
        <v>4</v>
      </c>
      <c r="T4359" s="3" t="s">
        <v>4</v>
      </c>
      <c r="U4359" s="3" t="s">
        <v>4</v>
      </c>
      <c r="V4359" s="3" t="s">
        <v>4</v>
      </c>
      <c r="W4359" s="3" t="s">
        <v>4</v>
      </c>
      <c r="X4359" s="3" t="s">
        <v>4</v>
      </c>
      <c r="Y4359" s="3" t="s">
        <v>4</v>
      </c>
      <c r="Z4359" s="3" t="s">
        <v>4</v>
      </c>
      <c r="AA4359" s="3" t="s">
        <v>4</v>
      </c>
      <c r="AB4359" s="3" t="s">
        <v>4</v>
      </c>
      <c r="AC4359" s="3" t="s">
        <v>4</v>
      </c>
      <c r="AD4359" s="3" t="s">
        <v>4</v>
      </c>
      <c r="AE4359" s="3" t="s">
        <v>4</v>
      </c>
      <c r="AF4359" s="3" t="s">
        <v>4</v>
      </c>
      <c r="AG4359" s="3" t="s">
        <v>4</v>
      </c>
      <c r="AH4359" s="3" t="s">
        <v>4</v>
      </c>
      <c r="AI4359" s="3" t="s">
        <v>4</v>
      </c>
      <c r="AJ4359" s="3" t="s">
        <v>4</v>
      </c>
      <c r="AK4359" s="3" t="s">
        <v>4</v>
      </c>
      <c r="AL4359" s="3" t="s">
        <v>4</v>
      </c>
      <c r="AM4359" s="3" t="s">
        <v>4</v>
      </c>
      <c r="AN4359" s="3" t="s">
        <v>4</v>
      </c>
      <c r="AO4359" s="3" t="s">
        <v>4</v>
      </c>
      <c r="AP4359" s="3" t="s">
        <v>4</v>
      </c>
      <c r="AQ4359" s="3" t="s">
        <v>4</v>
      </c>
      <c r="AR4359" s="3" t="s">
        <v>4</v>
      </c>
      <c r="AS4359" s="3" t="s">
        <v>4</v>
      </c>
      <c r="AT4359" s="3" t="s">
        <v>4</v>
      </c>
      <c r="AU4359" s="3" t="s">
        <v>4</v>
      </c>
      <c r="AV4359" s="3" t="s">
        <v>4</v>
      </c>
      <c r="AW4359" s="3" t="s">
        <v>4</v>
      </c>
      <c r="AX4359" s="3" t="s">
        <v>4</v>
      </c>
      <c r="AY4359" s="3" t="s">
        <v>4</v>
      </c>
      <c r="AZ4359" s="3" t="s">
        <v>4</v>
      </c>
      <c r="BA4359" s="3" t="s">
        <v>4</v>
      </c>
      <c r="BB4359" s="3" t="s">
        <v>4</v>
      </c>
    </row>
    <row r="4360" spans="1:54" ht="28.8" x14ac:dyDescent="0.3">
      <c r="A4360" s="3" t="s">
        <v>675</v>
      </c>
      <c r="B4360" s="3" t="s">
        <v>10262</v>
      </c>
      <c r="C4360" s="3" t="s">
        <v>36015</v>
      </c>
      <c r="D4360" s="3" t="s">
        <v>693</v>
      </c>
      <c r="E4360" s="3">
        <v>92</v>
      </c>
      <c r="F4360" s="3" t="s">
        <v>37847</v>
      </c>
      <c r="G4360" s="3" t="s">
        <v>694</v>
      </c>
      <c r="H4360" s="3" t="s">
        <v>36016</v>
      </c>
      <c r="I4360" s="3"/>
      <c r="J4360" s="3" t="s">
        <v>4</v>
      </c>
      <c r="K4360" s="3" t="s">
        <v>4</v>
      </c>
      <c r="L4360" s="3" t="s">
        <v>697</v>
      </c>
      <c r="M4360" s="3" t="s">
        <v>4</v>
      </c>
      <c r="N4360" s="3"/>
      <c r="O4360" s="3" t="s">
        <v>4</v>
      </c>
      <c r="P4360" s="3" t="s">
        <v>4</v>
      </c>
      <c r="Q4360" s="3" t="s">
        <v>4</v>
      </c>
      <c r="R4360" s="3" t="s">
        <v>4</v>
      </c>
      <c r="S4360" s="3" t="s">
        <v>4</v>
      </c>
      <c r="T4360" s="3" t="s">
        <v>4</v>
      </c>
      <c r="U4360" s="3" t="s">
        <v>4</v>
      </c>
      <c r="V4360" s="3" t="s">
        <v>4</v>
      </c>
      <c r="W4360" s="3" t="s">
        <v>4</v>
      </c>
      <c r="X4360" s="3" t="s">
        <v>4</v>
      </c>
      <c r="Y4360" s="3" t="s">
        <v>4</v>
      </c>
      <c r="Z4360" s="3" t="s">
        <v>4</v>
      </c>
      <c r="AA4360" s="3" t="s">
        <v>4</v>
      </c>
      <c r="AB4360" s="3" t="s">
        <v>4</v>
      </c>
      <c r="AC4360" s="3" t="s">
        <v>4</v>
      </c>
      <c r="AD4360" s="3" t="s">
        <v>4</v>
      </c>
      <c r="AE4360" s="3" t="s">
        <v>4</v>
      </c>
      <c r="AF4360" s="3" t="s">
        <v>4</v>
      </c>
      <c r="AG4360" s="3" t="s">
        <v>4</v>
      </c>
      <c r="AH4360" s="3" t="s">
        <v>4</v>
      </c>
      <c r="AI4360" s="3" t="s">
        <v>4</v>
      </c>
      <c r="AJ4360" s="3" t="s">
        <v>4</v>
      </c>
      <c r="AK4360" s="3" t="s">
        <v>4</v>
      </c>
      <c r="AL4360" s="3" t="s">
        <v>4</v>
      </c>
      <c r="AM4360" s="3" t="s">
        <v>4</v>
      </c>
      <c r="AN4360" s="3" t="s">
        <v>4</v>
      </c>
      <c r="AO4360" s="3" t="s">
        <v>4</v>
      </c>
      <c r="AP4360" s="3" t="s">
        <v>4</v>
      </c>
      <c r="AQ4360" s="3" t="s">
        <v>4</v>
      </c>
      <c r="AR4360" s="3" t="s">
        <v>4</v>
      </c>
      <c r="AS4360" s="3" t="s">
        <v>4</v>
      </c>
      <c r="AT4360" s="3" t="s">
        <v>4</v>
      </c>
      <c r="AU4360" s="3" t="s">
        <v>4</v>
      </c>
      <c r="AV4360" s="3" t="s">
        <v>4</v>
      </c>
      <c r="AW4360" s="3" t="s">
        <v>4</v>
      </c>
      <c r="AX4360" s="3" t="s">
        <v>4</v>
      </c>
      <c r="AY4360" s="3" t="s">
        <v>4</v>
      </c>
      <c r="AZ4360" s="3" t="s">
        <v>4</v>
      </c>
      <c r="BA4360" s="3" t="s">
        <v>4</v>
      </c>
      <c r="BB4360" s="3" t="s">
        <v>4</v>
      </c>
    </row>
    <row r="4361" spans="1:54" ht="28.8" x14ac:dyDescent="0.3">
      <c r="A4361" s="3" t="s">
        <v>675</v>
      </c>
      <c r="B4361" s="3" t="s">
        <v>36017</v>
      </c>
      <c r="C4361" s="3" t="s">
        <v>11869</v>
      </c>
      <c r="D4361" s="3" t="s">
        <v>693</v>
      </c>
      <c r="E4361" s="3">
        <v>93</v>
      </c>
      <c r="F4361" s="3" t="s">
        <v>37869</v>
      </c>
      <c r="G4361" s="3" t="s">
        <v>694</v>
      </c>
      <c r="H4361" s="3" t="s">
        <v>32428</v>
      </c>
      <c r="I4361" s="3"/>
      <c r="J4361" s="3" t="s">
        <v>4</v>
      </c>
      <c r="K4361" s="3" t="s">
        <v>4</v>
      </c>
      <c r="L4361" s="3" t="s">
        <v>697</v>
      </c>
      <c r="M4361" s="3" t="s">
        <v>4</v>
      </c>
      <c r="N4361" s="3"/>
      <c r="O4361" s="3" t="s">
        <v>4</v>
      </c>
      <c r="P4361" s="3" t="s">
        <v>4</v>
      </c>
      <c r="Q4361" s="3" t="s">
        <v>4</v>
      </c>
      <c r="R4361" s="3" t="s">
        <v>4</v>
      </c>
      <c r="S4361" s="3" t="s">
        <v>4</v>
      </c>
      <c r="T4361" s="3" t="s">
        <v>4</v>
      </c>
      <c r="U4361" s="3" t="s">
        <v>4</v>
      </c>
      <c r="V4361" s="3" t="s">
        <v>4</v>
      </c>
      <c r="W4361" s="3" t="s">
        <v>4</v>
      </c>
      <c r="X4361" s="3" t="s">
        <v>4</v>
      </c>
      <c r="Y4361" s="3" t="s">
        <v>4</v>
      </c>
      <c r="Z4361" s="3" t="s">
        <v>4</v>
      </c>
      <c r="AA4361" s="3" t="s">
        <v>4</v>
      </c>
      <c r="AB4361" s="3" t="s">
        <v>4</v>
      </c>
      <c r="AC4361" s="3" t="s">
        <v>4</v>
      </c>
      <c r="AD4361" s="3" t="s">
        <v>4</v>
      </c>
      <c r="AE4361" s="3" t="s">
        <v>4</v>
      </c>
      <c r="AF4361" s="3" t="s">
        <v>4</v>
      </c>
      <c r="AG4361" s="3" t="s">
        <v>4</v>
      </c>
      <c r="AH4361" s="3" t="s">
        <v>4</v>
      </c>
      <c r="AI4361" s="3" t="s">
        <v>4</v>
      </c>
      <c r="AJ4361" s="3" t="s">
        <v>4</v>
      </c>
      <c r="AK4361" s="3" t="s">
        <v>4</v>
      </c>
      <c r="AL4361" s="3" t="s">
        <v>4</v>
      </c>
      <c r="AM4361" s="3" t="s">
        <v>4</v>
      </c>
      <c r="AN4361" s="3" t="s">
        <v>4</v>
      </c>
      <c r="AO4361" s="3" t="s">
        <v>4</v>
      </c>
      <c r="AP4361" s="3" t="s">
        <v>4</v>
      </c>
      <c r="AQ4361" s="3" t="s">
        <v>4</v>
      </c>
      <c r="AR4361" s="3" t="s">
        <v>4</v>
      </c>
      <c r="AS4361" s="3" t="s">
        <v>4</v>
      </c>
      <c r="AT4361" s="3" t="s">
        <v>4</v>
      </c>
      <c r="AU4361" s="3" t="s">
        <v>4</v>
      </c>
      <c r="AV4361" s="3" t="s">
        <v>4</v>
      </c>
      <c r="AW4361" s="3" t="s">
        <v>4</v>
      </c>
      <c r="AX4361" s="3" t="s">
        <v>4</v>
      </c>
      <c r="AY4361" s="3" t="s">
        <v>4</v>
      </c>
      <c r="AZ4361" s="3" t="s">
        <v>4</v>
      </c>
      <c r="BA4361" s="3" t="s">
        <v>4</v>
      </c>
      <c r="BB4361" s="3" t="s">
        <v>4</v>
      </c>
    </row>
    <row r="4362" spans="1:54" ht="28.8" x14ac:dyDescent="0.3">
      <c r="A4362" s="3" t="s">
        <v>675</v>
      </c>
      <c r="B4362" s="3" t="s">
        <v>36018</v>
      </c>
      <c r="C4362" s="3" t="s">
        <v>36019</v>
      </c>
      <c r="D4362" s="3" t="s">
        <v>693</v>
      </c>
      <c r="E4362" s="3">
        <v>94</v>
      </c>
      <c r="F4362" s="3" t="s">
        <v>37848</v>
      </c>
      <c r="G4362" s="3" t="s">
        <v>694</v>
      </c>
      <c r="H4362" s="3" t="s">
        <v>36020</v>
      </c>
      <c r="I4362" s="3"/>
      <c r="J4362" s="3" t="s">
        <v>4</v>
      </c>
      <c r="K4362" s="3" t="s">
        <v>4</v>
      </c>
      <c r="L4362" s="3" t="s">
        <v>697</v>
      </c>
      <c r="M4362" s="3" t="s">
        <v>4</v>
      </c>
      <c r="N4362" s="3"/>
      <c r="O4362" s="3" t="s">
        <v>4</v>
      </c>
      <c r="P4362" s="3" t="s">
        <v>4</v>
      </c>
      <c r="Q4362" s="3" t="s">
        <v>4</v>
      </c>
      <c r="R4362" s="3" t="s">
        <v>4</v>
      </c>
      <c r="S4362" s="3" t="s">
        <v>4</v>
      </c>
      <c r="T4362" s="3" t="s">
        <v>4</v>
      </c>
      <c r="U4362" s="3" t="s">
        <v>4</v>
      </c>
      <c r="V4362" s="3" t="s">
        <v>4</v>
      </c>
      <c r="W4362" s="3" t="s">
        <v>4</v>
      </c>
      <c r="X4362" s="3" t="s">
        <v>4</v>
      </c>
      <c r="Y4362" s="3" t="s">
        <v>4</v>
      </c>
      <c r="Z4362" s="3" t="s">
        <v>4</v>
      </c>
      <c r="AA4362" s="3" t="s">
        <v>4</v>
      </c>
      <c r="AB4362" s="3" t="s">
        <v>4</v>
      </c>
      <c r="AC4362" s="3" t="s">
        <v>4</v>
      </c>
      <c r="AD4362" s="3" t="s">
        <v>4</v>
      </c>
      <c r="AE4362" s="3" t="s">
        <v>4</v>
      </c>
      <c r="AF4362" s="3" t="s">
        <v>4</v>
      </c>
      <c r="AG4362" s="3" t="s">
        <v>4</v>
      </c>
      <c r="AH4362" s="3" t="s">
        <v>4</v>
      </c>
      <c r="AI4362" s="3" t="s">
        <v>4</v>
      </c>
      <c r="AJ4362" s="3" t="s">
        <v>4</v>
      </c>
      <c r="AK4362" s="3" t="s">
        <v>4</v>
      </c>
      <c r="AL4362" s="3" t="s">
        <v>4</v>
      </c>
      <c r="AM4362" s="3" t="s">
        <v>4</v>
      </c>
      <c r="AN4362" s="3" t="s">
        <v>4</v>
      </c>
      <c r="AO4362" s="3" t="s">
        <v>4</v>
      </c>
      <c r="AP4362" s="3" t="s">
        <v>4</v>
      </c>
      <c r="AQ4362" s="3" t="s">
        <v>4</v>
      </c>
      <c r="AR4362" s="3" t="s">
        <v>4</v>
      </c>
      <c r="AS4362" s="3" t="s">
        <v>4</v>
      </c>
      <c r="AT4362" s="3" t="s">
        <v>4</v>
      </c>
      <c r="AU4362" s="3" t="s">
        <v>4</v>
      </c>
      <c r="AV4362" s="3" t="s">
        <v>4</v>
      </c>
      <c r="AW4362" s="3" t="s">
        <v>4</v>
      </c>
      <c r="AX4362" s="3" t="s">
        <v>4</v>
      </c>
      <c r="AY4362" s="3" t="s">
        <v>4</v>
      </c>
      <c r="AZ4362" s="3" t="s">
        <v>4</v>
      </c>
      <c r="BA4362" s="3" t="s">
        <v>4</v>
      </c>
      <c r="BB4362" s="3" t="s">
        <v>4</v>
      </c>
    </row>
    <row r="4363" spans="1:54" ht="28.8" x14ac:dyDescent="0.3">
      <c r="A4363" s="3" t="s">
        <v>675</v>
      </c>
      <c r="B4363" s="3" t="s">
        <v>36021</v>
      </c>
      <c r="C4363" s="3" t="s">
        <v>3372</v>
      </c>
      <c r="D4363" s="3" t="s">
        <v>693</v>
      </c>
      <c r="E4363" s="3">
        <v>95</v>
      </c>
      <c r="F4363" s="3" t="s">
        <v>37854</v>
      </c>
      <c r="G4363" s="3" t="s">
        <v>694</v>
      </c>
      <c r="H4363" s="3" t="s">
        <v>36022</v>
      </c>
      <c r="I4363" s="3"/>
      <c r="J4363" s="3" t="s">
        <v>4</v>
      </c>
      <c r="K4363" s="3" t="s">
        <v>4</v>
      </c>
      <c r="L4363" s="3" t="s">
        <v>697</v>
      </c>
      <c r="M4363" s="3" t="s">
        <v>4</v>
      </c>
      <c r="N4363" s="3"/>
      <c r="O4363" s="3" t="s">
        <v>4</v>
      </c>
      <c r="P4363" s="3" t="s">
        <v>4</v>
      </c>
      <c r="Q4363" s="3" t="s">
        <v>4</v>
      </c>
      <c r="R4363" s="3" t="s">
        <v>4</v>
      </c>
      <c r="S4363" s="3" t="s">
        <v>4</v>
      </c>
      <c r="T4363" s="3" t="s">
        <v>4</v>
      </c>
      <c r="U4363" s="3" t="s">
        <v>4</v>
      </c>
      <c r="V4363" s="3" t="s">
        <v>4</v>
      </c>
      <c r="W4363" s="3" t="s">
        <v>4</v>
      </c>
      <c r="X4363" s="3" t="s">
        <v>4</v>
      </c>
      <c r="Y4363" s="3" t="s">
        <v>4</v>
      </c>
      <c r="Z4363" s="3" t="s">
        <v>4</v>
      </c>
      <c r="AA4363" s="3" t="s">
        <v>4</v>
      </c>
      <c r="AB4363" s="3" t="s">
        <v>4</v>
      </c>
      <c r="AC4363" s="3" t="s">
        <v>4</v>
      </c>
      <c r="AD4363" s="3" t="s">
        <v>4</v>
      </c>
      <c r="AE4363" s="3" t="s">
        <v>4</v>
      </c>
      <c r="AF4363" s="3" t="s">
        <v>4</v>
      </c>
      <c r="AG4363" s="3" t="s">
        <v>4</v>
      </c>
      <c r="AH4363" s="3" t="s">
        <v>4</v>
      </c>
      <c r="AI4363" s="3" t="s">
        <v>4</v>
      </c>
      <c r="AJ4363" s="3" t="s">
        <v>4</v>
      </c>
      <c r="AK4363" s="3" t="s">
        <v>4</v>
      </c>
      <c r="AL4363" s="3" t="s">
        <v>4</v>
      </c>
      <c r="AM4363" s="3" t="s">
        <v>4</v>
      </c>
      <c r="AN4363" s="3" t="s">
        <v>4</v>
      </c>
      <c r="AO4363" s="3" t="s">
        <v>4</v>
      </c>
      <c r="AP4363" s="3" t="s">
        <v>4</v>
      </c>
      <c r="AQ4363" s="3" t="s">
        <v>4</v>
      </c>
      <c r="AR4363" s="3" t="s">
        <v>4</v>
      </c>
      <c r="AS4363" s="3" t="s">
        <v>4</v>
      </c>
      <c r="AT4363" s="3" t="s">
        <v>4</v>
      </c>
      <c r="AU4363" s="3" t="s">
        <v>4</v>
      </c>
      <c r="AV4363" s="3" t="s">
        <v>4</v>
      </c>
      <c r="AW4363" s="3" t="s">
        <v>4</v>
      </c>
      <c r="AX4363" s="3" t="s">
        <v>4</v>
      </c>
      <c r="AY4363" s="3" t="s">
        <v>4</v>
      </c>
      <c r="AZ4363" s="3" t="s">
        <v>4</v>
      </c>
      <c r="BA4363" s="3" t="s">
        <v>4</v>
      </c>
      <c r="BB4363" s="3" t="s">
        <v>4</v>
      </c>
    </row>
    <row r="4364" spans="1:54" ht="28.8" x14ac:dyDescent="0.3">
      <c r="A4364" s="3" t="s">
        <v>675</v>
      </c>
      <c r="B4364" s="3" t="s">
        <v>36023</v>
      </c>
      <c r="C4364" s="3" t="s">
        <v>10538</v>
      </c>
      <c r="D4364" s="3" t="s">
        <v>693</v>
      </c>
      <c r="E4364" s="3">
        <v>96</v>
      </c>
      <c r="F4364" s="3" t="s">
        <v>37841</v>
      </c>
      <c r="G4364" s="3" t="s">
        <v>694</v>
      </c>
      <c r="H4364" s="3" t="s">
        <v>23400</v>
      </c>
      <c r="I4364" s="3"/>
      <c r="J4364" s="3" t="s">
        <v>4</v>
      </c>
      <c r="K4364" s="3" t="s">
        <v>4</v>
      </c>
      <c r="L4364" s="3" t="s">
        <v>697</v>
      </c>
      <c r="M4364" s="3" t="s">
        <v>4</v>
      </c>
      <c r="N4364" s="3"/>
      <c r="O4364" s="3" t="s">
        <v>4</v>
      </c>
      <c r="P4364" s="3" t="s">
        <v>4</v>
      </c>
      <c r="Q4364" s="3" t="s">
        <v>4</v>
      </c>
      <c r="R4364" s="3" t="s">
        <v>4</v>
      </c>
      <c r="S4364" s="3" t="s">
        <v>4</v>
      </c>
      <c r="T4364" s="3" t="s">
        <v>4</v>
      </c>
      <c r="U4364" s="3" t="s">
        <v>4</v>
      </c>
      <c r="V4364" s="3" t="s">
        <v>4</v>
      </c>
      <c r="W4364" s="3" t="s">
        <v>4</v>
      </c>
      <c r="X4364" s="3" t="s">
        <v>4</v>
      </c>
      <c r="Y4364" s="3" t="s">
        <v>4</v>
      </c>
      <c r="Z4364" s="3" t="s">
        <v>4</v>
      </c>
      <c r="AA4364" s="3" t="s">
        <v>4</v>
      </c>
      <c r="AB4364" s="3" t="s">
        <v>4</v>
      </c>
      <c r="AC4364" s="3" t="s">
        <v>4</v>
      </c>
      <c r="AD4364" s="3" t="s">
        <v>4</v>
      </c>
      <c r="AE4364" s="3" t="s">
        <v>4</v>
      </c>
      <c r="AF4364" s="3" t="s">
        <v>4</v>
      </c>
      <c r="AG4364" s="3" t="s">
        <v>4</v>
      </c>
      <c r="AH4364" s="3" t="s">
        <v>4</v>
      </c>
      <c r="AI4364" s="3" t="s">
        <v>4</v>
      </c>
      <c r="AJ4364" s="3" t="s">
        <v>4</v>
      </c>
      <c r="AK4364" s="3" t="s">
        <v>4</v>
      </c>
      <c r="AL4364" s="3" t="s">
        <v>4</v>
      </c>
      <c r="AM4364" s="3" t="s">
        <v>4</v>
      </c>
      <c r="AN4364" s="3" t="s">
        <v>4</v>
      </c>
      <c r="AO4364" s="3" t="s">
        <v>4</v>
      </c>
      <c r="AP4364" s="3" t="s">
        <v>4</v>
      </c>
      <c r="AQ4364" s="3" t="s">
        <v>4</v>
      </c>
      <c r="AR4364" s="3" t="s">
        <v>4</v>
      </c>
      <c r="AS4364" s="3" t="s">
        <v>4</v>
      </c>
      <c r="AT4364" s="3" t="s">
        <v>4</v>
      </c>
      <c r="AU4364" s="3" t="s">
        <v>4</v>
      </c>
      <c r="AV4364" s="3" t="s">
        <v>4</v>
      </c>
      <c r="AW4364" s="3" t="s">
        <v>4</v>
      </c>
      <c r="AX4364" s="3" t="s">
        <v>4</v>
      </c>
      <c r="AY4364" s="3" t="s">
        <v>4</v>
      </c>
      <c r="AZ4364" s="3" t="s">
        <v>4</v>
      </c>
      <c r="BA4364" s="3" t="s">
        <v>4</v>
      </c>
      <c r="BB4364" s="3" t="s">
        <v>4</v>
      </c>
    </row>
    <row r="4365" spans="1:54" ht="28.8" x14ac:dyDescent="0.3">
      <c r="A4365" s="3" t="s">
        <v>675</v>
      </c>
      <c r="B4365" s="3" t="s">
        <v>36024</v>
      </c>
      <c r="C4365" s="3" t="s">
        <v>36025</v>
      </c>
      <c r="D4365" s="3" t="s">
        <v>693</v>
      </c>
      <c r="E4365" s="3">
        <v>97</v>
      </c>
      <c r="F4365" s="3" t="s">
        <v>37861</v>
      </c>
      <c r="G4365" s="3" t="s">
        <v>694</v>
      </c>
      <c r="H4365" s="3" t="s">
        <v>1031</v>
      </c>
      <c r="I4365" s="3"/>
      <c r="J4365" s="3" t="s">
        <v>4</v>
      </c>
      <c r="K4365" s="3" t="s">
        <v>4</v>
      </c>
      <c r="L4365" s="3" t="s">
        <v>697</v>
      </c>
      <c r="M4365" s="3" t="s">
        <v>4</v>
      </c>
      <c r="N4365" s="3"/>
      <c r="O4365" s="3" t="s">
        <v>4</v>
      </c>
      <c r="P4365" s="3" t="s">
        <v>4</v>
      </c>
      <c r="Q4365" s="3" t="s">
        <v>4</v>
      </c>
      <c r="R4365" s="3" t="s">
        <v>4</v>
      </c>
      <c r="S4365" s="3" t="s">
        <v>4</v>
      </c>
      <c r="T4365" s="3" t="s">
        <v>4</v>
      </c>
      <c r="U4365" s="3" t="s">
        <v>4</v>
      </c>
      <c r="V4365" s="3" t="s">
        <v>4</v>
      </c>
      <c r="W4365" s="3" t="s">
        <v>4</v>
      </c>
      <c r="X4365" s="3" t="s">
        <v>4</v>
      </c>
      <c r="Y4365" s="3" t="s">
        <v>4</v>
      </c>
      <c r="Z4365" s="3" t="s">
        <v>4</v>
      </c>
      <c r="AA4365" s="3" t="s">
        <v>4</v>
      </c>
      <c r="AB4365" s="3" t="s">
        <v>4</v>
      </c>
      <c r="AC4365" s="3" t="s">
        <v>4</v>
      </c>
      <c r="AD4365" s="3" t="s">
        <v>4</v>
      </c>
      <c r="AE4365" s="3" t="s">
        <v>4</v>
      </c>
      <c r="AF4365" s="3" t="s">
        <v>4</v>
      </c>
      <c r="AG4365" s="3" t="s">
        <v>4</v>
      </c>
      <c r="AH4365" s="3" t="s">
        <v>4</v>
      </c>
      <c r="AI4365" s="3" t="s">
        <v>4</v>
      </c>
      <c r="AJ4365" s="3" t="s">
        <v>4</v>
      </c>
      <c r="AK4365" s="3" t="s">
        <v>4</v>
      </c>
      <c r="AL4365" s="3" t="s">
        <v>4</v>
      </c>
      <c r="AM4365" s="3" t="s">
        <v>4</v>
      </c>
      <c r="AN4365" s="3" t="s">
        <v>4</v>
      </c>
      <c r="AO4365" s="3" t="s">
        <v>4</v>
      </c>
      <c r="AP4365" s="3" t="s">
        <v>4</v>
      </c>
      <c r="AQ4365" s="3" t="s">
        <v>4</v>
      </c>
      <c r="AR4365" s="3" t="s">
        <v>4</v>
      </c>
      <c r="AS4365" s="3" t="s">
        <v>4</v>
      </c>
      <c r="AT4365" s="3" t="s">
        <v>4</v>
      </c>
      <c r="AU4365" s="3" t="s">
        <v>4</v>
      </c>
      <c r="AV4365" s="3" t="s">
        <v>4</v>
      </c>
      <c r="AW4365" s="3" t="s">
        <v>4</v>
      </c>
      <c r="AX4365" s="3" t="s">
        <v>4</v>
      </c>
      <c r="AY4365" s="3" t="s">
        <v>4</v>
      </c>
      <c r="AZ4365" s="3" t="s">
        <v>4</v>
      </c>
      <c r="BA4365" s="3" t="s">
        <v>4</v>
      </c>
      <c r="BB4365" s="3" t="s">
        <v>4</v>
      </c>
    </row>
    <row r="4366" spans="1:54" ht="28.8" x14ac:dyDescent="0.3">
      <c r="A4366" s="3" t="s">
        <v>675</v>
      </c>
      <c r="B4366" s="3" t="s">
        <v>36026</v>
      </c>
      <c r="C4366" s="3" t="s">
        <v>31542</v>
      </c>
      <c r="D4366" s="3" t="s">
        <v>693</v>
      </c>
      <c r="E4366" s="3">
        <v>98</v>
      </c>
      <c r="F4366" s="3" t="s">
        <v>37859</v>
      </c>
      <c r="G4366" s="3" t="s">
        <v>752</v>
      </c>
      <c r="H4366" s="3" t="s">
        <v>36027</v>
      </c>
      <c r="I4366" s="3"/>
      <c r="J4366" s="3" t="s">
        <v>4</v>
      </c>
      <c r="K4366" s="3" t="s">
        <v>4</v>
      </c>
      <c r="L4366" s="3" t="s">
        <v>697</v>
      </c>
      <c r="M4366" s="3" t="s">
        <v>4</v>
      </c>
      <c r="N4366" s="3"/>
      <c r="O4366" s="3" t="s">
        <v>4</v>
      </c>
      <c r="P4366" s="3" t="s">
        <v>4</v>
      </c>
      <c r="Q4366" s="3" t="s">
        <v>4</v>
      </c>
      <c r="R4366" s="3" t="s">
        <v>4</v>
      </c>
      <c r="S4366" s="3" t="s">
        <v>4</v>
      </c>
      <c r="T4366" s="3" t="s">
        <v>4</v>
      </c>
      <c r="U4366" s="3" t="s">
        <v>4</v>
      </c>
      <c r="V4366" s="3" t="s">
        <v>4</v>
      </c>
      <c r="W4366" s="3" t="s">
        <v>4</v>
      </c>
      <c r="X4366" s="3" t="s">
        <v>4</v>
      </c>
      <c r="Y4366" s="3" t="s">
        <v>4</v>
      </c>
      <c r="Z4366" s="3" t="s">
        <v>4</v>
      </c>
      <c r="AA4366" s="3" t="s">
        <v>4</v>
      </c>
      <c r="AB4366" s="3" t="s">
        <v>4</v>
      </c>
      <c r="AC4366" s="3" t="s">
        <v>4</v>
      </c>
      <c r="AD4366" s="3" t="s">
        <v>4</v>
      </c>
      <c r="AE4366" s="3" t="s">
        <v>4</v>
      </c>
      <c r="AF4366" s="3" t="s">
        <v>4</v>
      </c>
      <c r="AG4366" s="3" t="s">
        <v>4</v>
      </c>
      <c r="AH4366" s="3" t="s">
        <v>4</v>
      </c>
      <c r="AI4366" s="3" t="s">
        <v>4</v>
      </c>
      <c r="AJ4366" s="3" t="s">
        <v>4</v>
      </c>
      <c r="AK4366" s="3" t="s">
        <v>4</v>
      </c>
      <c r="AL4366" s="3" t="s">
        <v>4</v>
      </c>
      <c r="AM4366" s="3" t="s">
        <v>4</v>
      </c>
      <c r="AN4366" s="3" t="s">
        <v>4</v>
      </c>
      <c r="AO4366" s="3" t="s">
        <v>4</v>
      </c>
      <c r="AP4366" s="3" t="s">
        <v>4</v>
      </c>
      <c r="AQ4366" s="3" t="s">
        <v>4</v>
      </c>
      <c r="AR4366" s="3" t="s">
        <v>4</v>
      </c>
      <c r="AS4366" s="3" t="s">
        <v>4</v>
      </c>
      <c r="AT4366" s="3" t="s">
        <v>4</v>
      </c>
      <c r="AU4366" s="3" t="s">
        <v>4</v>
      </c>
      <c r="AV4366" s="3" t="s">
        <v>4</v>
      </c>
      <c r="AW4366" s="3" t="s">
        <v>4</v>
      </c>
      <c r="AX4366" s="3" t="s">
        <v>4</v>
      </c>
      <c r="AY4366" s="3" t="s">
        <v>4</v>
      </c>
      <c r="AZ4366" s="3" t="s">
        <v>4</v>
      </c>
      <c r="BA4366" s="3" t="s">
        <v>4</v>
      </c>
      <c r="BB4366" s="3" t="s">
        <v>4</v>
      </c>
    </row>
    <row r="4367" spans="1:54" ht="28.8" x14ac:dyDescent="0.3">
      <c r="A4367" s="3" t="s">
        <v>675</v>
      </c>
      <c r="B4367" s="3" t="s">
        <v>36028</v>
      </c>
      <c r="C4367" s="3" t="s">
        <v>12014</v>
      </c>
      <c r="D4367" s="3" t="s">
        <v>693</v>
      </c>
      <c r="E4367" s="3">
        <v>99</v>
      </c>
      <c r="F4367" s="3" t="s">
        <v>37842</v>
      </c>
      <c r="G4367" s="3" t="s">
        <v>694</v>
      </c>
      <c r="H4367" s="3" t="s">
        <v>34986</v>
      </c>
      <c r="I4367" s="3"/>
      <c r="J4367" s="3" t="s">
        <v>4</v>
      </c>
      <c r="K4367" s="3" t="s">
        <v>4</v>
      </c>
      <c r="L4367" s="3" t="s">
        <v>697</v>
      </c>
      <c r="M4367" s="3" t="s">
        <v>4</v>
      </c>
      <c r="N4367" s="3"/>
      <c r="O4367" s="3" t="s">
        <v>4</v>
      </c>
      <c r="P4367" s="3" t="s">
        <v>4</v>
      </c>
      <c r="Q4367" s="3" t="s">
        <v>4</v>
      </c>
      <c r="R4367" s="3" t="s">
        <v>4</v>
      </c>
      <c r="S4367" s="3" t="s">
        <v>4</v>
      </c>
      <c r="T4367" s="3" t="s">
        <v>4</v>
      </c>
      <c r="U4367" s="3" t="s">
        <v>4</v>
      </c>
      <c r="V4367" s="3" t="s">
        <v>4</v>
      </c>
      <c r="W4367" s="3" t="s">
        <v>4</v>
      </c>
      <c r="X4367" s="3" t="s">
        <v>4</v>
      </c>
      <c r="Y4367" s="3" t="s">
        <v>4</v>
      </c>
      <c r="Z4367" s="3" t="s">
        <v>4</v>
      </c>
      <c r="AA4367" s="3" t="s">
        <v>4</v>
      </c>
      <c r="AB4367" s="3" t="s">
        <v>4</v>
      </c>
      <c r="AC4367" s="3" t="s">
        <v>4</v>
      </c>
      <c r="AD4367" s="3" t="s">
        <v>4</v>
      </c>
      <c r="AE4367" s="3" t="s">
        <v>4</v>
      </c>
      <c r="AF4367" s="3" t="s">
        <v>4</v>
      </c>
      <c r="AG4367" s="3" t="s">
        <v>4</v>
      </c>
      <c r="AH4367" s="3" t="s">
        <v>4</v>
      </c>
      <c r="AI4367" s="3" t="s">
        <v>4</v>
      </c>
      <c r="AJ4367" s="3" t="s">
        <v>4</v>
      </c>
      <c r="AK4367" s="3" t="s">
        <v>4</v>
      </c>
      <c r="AL4367" s="3" t="s">
        <v>4</v>
      </c>
      <c r="AM4367" s="3" t="s">
        <v>4</v>
      </c>
      <c r="AN4367" s="3" t="s">
        <v>4</v>
      </c>
      <c r="AO4367" s="3" t="s">
        <v>4</v>
      </c>
      <c r="AP4367" s="3" t="s">
        <v>4</v>
      </c>
      <c r="AQ4367" s="3" t="s">
        <v>4</v>
      </c>
      <c r="AR4367" s="3" t="s">
        <v>4</v>
      </c>
      <c r="AS4367" s="3" t="s">
        <v>4</v>
      </c>
      <c r="AT4367" s="3" t="s">
        <v>4</v>
      </c>
      <c r="AU4367" s="3" t="s">
        <v>4</v>
      </c>
      <c r="AV4367" s="3" t="s">
        <v>4</v>
      </c>
      <c r="AW4367" s="3" t="s">
        <v>4</v>
      </c>
      <c r="AX4367" s="3" t="s">
        <v>4</v>
      </c>
      <c r="AY4367" s="3" t="s">
        <v>4</v>
      </c>
      <c r="AZ4367" s="3" t="s">
        <v>4</v>
      </c>
      <c r="BA4367" s="3" t="s">
        <v>4</v>
      </c>
      <c r="BB4367" s="3" t="s">
        <v>4</v>
      </c>
    </row>
    <row r="4368" spans="1:54" ht="28.8" x14ac:dyDescent="0.3">
      <c r="A4368" s="3" t="s">
        <v>675</v>
      </c>
      <c r="B4368" s="3" t="s">
        <v>36029</v>
      </c>
      <c r="C4368" s="3" t="s">
        <v>36030</v>
      </c>
      <c r="D4368" s="3" t="s">
        <v>693</v>
      </c>
      <c r="E4368" s="3">
        <v>100</v>
      </c>
      <c r="F4368" s="3" t="s">
        <v>37836</v>
      </c>
      <c r="G4368" s="3" t="s">
        <v>752</v>
      </c>
      <c r="H4368" s="3" t="s">
        <v>1022</v>
      </c>
      <c r="I4368" s="3"/>
      <c r="J4368" s="3" t="s">
        <v>4</v>
      </c>
      <c r="K4368" s="3" t="s">
        <v>4</v>
      </c>
      <c r="L4368" s="3" t="s">
        <v>697</v>
      </c>
      <c r="M4368" s="3" t="s">
        <v>4</v>
      </c>
      <c r="N4368" s="3"/>
      <c r="O4368" s="3" t="s">
        <v>4</v>
      </c>
      <c r="P4368" s="3" t="s">
        <v>4</v>
      </c>
      <c r="Q4368" s="3" t="s">
        <v>4</v>
      </c>
      <c r="R4368" s="3" t="s">
        <v>4</v>
      </c>
      <c r="S4368" s="3" t="s">
        <v>4</v>
      </c>
      <c r="T4368" s="3" t="s">
        <v>4</v>
      </c>
      <c r="U4368" s="3" t="s">
        <v>4</v>
      </c>
      <c r="V4368" s="3" t="s">
        <v>4</v>
      </c>
      <c r="W4368" s="3" t="s">
        <v>4</v>
      </c>
      <c r="X4368" s="3" t="s">
        <v>4</v>
      </c>
      <c r="Y4368" s="3" t="s">
        <v>4</v>
      </c>
      <c r="Z4368" s="3" t="s">
        <v>4</v>
      </c>
      <c r="AA4368" s="3" t="s">
        <v>4</v>
      </c>
      <c r="AB4368" s="3" t="s">
        <v>4</v>
      </c>
      <c r="AC4368" s="3" t="s">
        <v>4</v>
      </c>
      <c r="AD4368" s="3" t="s">
        <v>4</v>
      </c>
      <c r="AE4368" s="3" t="s">
        <v>4</v>
      </c>
      <c r="AF4368" s="3" t="s">
        <v>4</v>
      </c>
      <c r="AG4368" s="3" t="s">
        <v>4</v>
      </c>
      <c r="AH4368" s="3" t="s">
        <v>4</v>
      </c>
      <c r="AI4368" s="3" t="s">
        <v>4</v>
      </c>
      <c r="AJ4368" s="3" t="s">
        <v>4</v>
      </c>
      <c r="AK4368" s="3" t="s">
        <v>4</v>
      </c>
      <c r="AL4368" s="3" t="s">
        <v>4</v>
      </c>
      <c r="AM4368" s="3" t="s">
        <v>4</v>
      </c>
      <c r="AN4368" s="3" t="s">
        <v>4</v>
      </c>
      <c r="AO4368" s="3" t="s">
        <v>4</v>
      </c>
      <c r="AP4368" s="3" t="s">
        <v>4</v>
      </c>
      <c r="AQ4368" s="3" t="s">
        <v>4</v>
      </c>
      <c r="AR4368" s="3" t="s">
        <v>4</v>
      </c>
      <c r="AS4368" s="3" t="s">
        <v>4</v>
      </c>
      <c r="AT4368" s="3" t="s">
        <v>4</v>
      </c>
      <c r="AU4368" s="3" t="s">
        <v>4</v>
      </c>
      <c r="AV4368" s="3" t="s">
        <v>4</v>
      </c>
      <c r="AW4368" s="3" t="s">
        <v>4</v>
      </c>
      <c r="AX4368" s="3" t="s">
        <v>4</v>
      </c>
      <c r="AY4368" s="3" t="s">
        <v>4</v>
      </c>
      <c r="AZ4368" s="3" t="s">
        <v>4</v>
      </c>
      <c r="BA4368" s="3" t="s">
        <v>4</v>
      </c>
      <c r="BB4368" s="3" t="s">
        <v>4</v>
      </c>
    </row>
    <row r="4369" spans="1:54" ht="28.8" x14ac:dyDescent="0.3">
      <c r="A4369" s="3" t="s">
        <v>675</v>
      </c>
      <c r="B4369" s="3" t="s">
        <v>36031</v>
      </c>
      <c r="C4369" s="3" t="s">
        <v>16109</v>
      </c>
      <c r="D4369" s="3" t="s">
        <v>693</v>
      </c>
      <c r="E4369" s="3">
        <v>101</v>
      </c>
      <c r="F4369" s="3" t="s">
        <v>37820</v>
      </c>
      <c r="G4369" s="3" t="s">
        <v>694</v>
      </c>
      <c r="H4369" s="3" t="s">
        <v>1031</v>
      </c>
      <c r="I4369" s="3"/>
      <c r="J4369" s="3" t="s">
        <v>4</v>
      </c>
      <c r="K4369" s="3" t="s">
        <v>4</v>
      </c>
      <c r="L4369" s="3" t="s">
        <v>697</v>
      </c>
      <c r="M4369" s="3" t="s">
        <v>4</v>
      </c>
      <c r="N4369" s="3"/>
      <c r="O4369" s="3" t="s">
        <v>4</v>
      </c>
      <c r="P4369" s="3" t="s">
        <v>4</v>
      </c>
      <c r="Q4369" s="3" t="s">
        <v>4</v>
      </c>
      <c r="R4369" s="3" t="s">
        <v>4</v>
      </c>
      <c r="S4369" s="3" t="s">
        <v>4</v>
      </c>
      <c r="T4369" s="3" t="s">
        <v>4</v>
      </c>
      <c r="U4369" s="3" t="s">
        <v>4</v>
      </c>
      <c r="V4369" s="3" t="s">
        <v>4</v>
      </c>
      <c r="W4369" s="3" t="s">
        <v>4</v>
      </c>
      <c r="X4369" s="3" t="s">
        <v>4</v>
      </c>
      <c r="Y4369" s="3" t="s">
        <v>4</v>
      </c>
      <c r="Z4369" s="3" t="s">
        <v>4</v>
      </c>
      <c r="AA4369" s="3" t="s">
        <v>4</v>
      </c>
      <c r="AB4369" s="3" t="s">
        <v>4</v>
      </c>
      <c r="AC4369" s="3" t="s">
        <v>4</v>
      </c>
      <c r="AD4369" s="3" t="s">
        <v>4</v>
      </c>
      <c r="AE4369" s="3" t="s">
        <v>4</v>
      </c>
      <c r="AF4369" s="3" t="s">
        <v>4</v>
      </c>
      <c r="AG4369" s="3" t="s">
        <v>4</v>
      </c>
      <c r="AH4369" s="3" t="s">
        <v>4</v>
      </c>
      <c r="AI4369" s="3" t="s">
        <v>4</v>
      </c>
      <c r="AJ4369" s="3" t="s">
        <v>4</v>
      </c>
      <c r="AK4369" s="3" t="s">
        <v>4</v>
      </c>
      <c r="AL4369" s="3" t="s">
        <v>4</v>
      </c>
      <c r="AM4369" s="3" t="s">
        <v>4</v>
      </c>
      <c r="AN4369" s="3" t="s">
        <v>4</v>
      </c>
      <c r="AO4369" s="3" t="s">
        <v>4</v>
      </c>
      <c r="AP4369" s="3" t="s">
        <v>4</v>
      </c>
      <c r="AQ4369" s="3" t="s">
        <v>4</v>
      </c>
      <c r="AR4369" s="3" t="s">
        <v>4</v>
      </c>
      <c r="AS4369" s="3" t="s">
        <v>4</v>
      </c>
      <c r="AT4369" s="3" t="s">
        <v>4</v>
      </c>
      <c r="AU4369" s="3" t="s">
        <v>4</v>
      </c>
      <c r="AV4369" s="3" t="s">
        <v>4</v>
      </c>
      <c r="AW4369" s="3" t="s">
        <v>4</v>
      </c>
      <c r="AX4369" s="3" t="s">
        <v>4</v>
      </c>
      <c r="AY4369" s="3" t="s">
        <v>4</v>
      </c>
      <c r="AZ4369" s="3" t="s">
        <v>4</v>
      </c>
      <c r="BA4369" s="3" t="s">
        <v>4</v>
      </c>
      <c r="BB4369" s="3" t="s">
        <v>4</v>
      </c>
    </row>
    <row r="4370" spans="1:54" ht="28.8" x14ac:dyDescent="0.3">
      <c r="A4370" s="3" t="s">
        <v>675</v>
      </c>
      <c r="B4370" s="3" t="s">
        <v>36032</v>
      </c>
      <c r="C4370" s="3" t="s">
        <v>7905</v>
      </c>
      <c r="D4370" s="3" t="s">
        <v>693</v>
      </c>
      <c r="E4370" s="3">
        <v>102</v>
      </c>
      <c r="F4370" s="3" t="s">
        <v>37841</v>
      </c>
      <c r="G4370" s="3" t="s">
        <v>694</v>
      </c>
      <c r="H4370" s="3" t="s">
        <v>1031</v>
      </c>
      <c r="I4370" s="3"/>
      <c r="J4370" s="3" t="s">
        <v>4</v>
      </c>
      <c r="K4370" s="3" t="s">
        <v>4</v>
      </c>
      <c r="L4370" s="3" t="s">
        <v>697</v>
      </c>
      <c r="M4370" s="3" t="s">
        <v>4</v>
      </c>
      <c r="N4370" s="3"/>
      <c r="O4370" s="3" t="s">
        <v>4</v>
      </c>
      <c r="P4370" s="3" t="s">
        <v>4</v>
      </c>
      <c r="Q4370" s="3" t="s">
        <v>4</v>
      </c>
      <c r="R4370" s="3" t="s">
        <v>4</v>
      </c>
      <c r="S4370" s="3" t="s">
        <v>4</v>
      </c>
      <c r="T4370" s="3" t="s">
        <v>4</v>
      </c>
      <c r="U4370" s="3" t="s">
        <v>4</v>
      </c>
      <c r="V4370" s="3" t="s">
        <v>4</v>
      </c>
      <c r="W4370" s="3" t="s">
        <v>4</v>
      </c>
      <c r="X4370" s="3" t="s">
        <v>4</v>
      </c>
      <c r="Y4370" s="3" t="s">
        <v>4</v>
      </c>
      <c r="Z4370" s="3" t="s">
        <v>4</v>
      </c>
      <c r="AA4370" s="3" t="s">
        <v>4</v>
      </c>
      <c r="AB4370" s="3" t="s">
        <v>4</v>
      </c>
      <c r="AC4370" s="3" t="s">
        <v>4</v>
      </c>
      <c r="AD4370" s="3" t="s">
        <v>4</v>
      </c>
      <c r="AE4370" s="3" t="s">
        <v>4</v>
      </c>
      <c r="AF4370" s="3" t="s">
        <v>4</v>
      </c>
      <c r="AG4370" s="3" t="s">
        <v>4</v>
      </c>
      <c r="AH4370" s="3" t="s">
        <v>4</v>
      </c>
      <c r="AI4370" s="3" t="s">
        <v>4</v>
      </c>
      <c r="AJ4370" s="3" t="s">
        <v>4</v>
      </c>
      <c r="AK4370" s="3" t="s">
        <v>4</v>
      </c>
      <c r="AL4370" s="3" t="s">
        <v>4</v>
      </c>
      <c r="AM4370" s="3" t="s">
        <v>4</v>
      </c>
      <c r="AN4370" s="3" t="s">
        <v>4</v>
      </c>
      <c r="AO4370" s="3" t="s">
        <v>4</v>
      </c>
      <c r="AP4370" s="3" t="s">
        <v>4</v>
      </c>
      <c r="AQ4370" s="3" t="s">
        <v>4</v>
      </c>
      <c r="AR4370" s="3" t="s">
        <v>4</v>
      </c>
      <c r="AS4370" s="3" t="s">
        <v>4</v>
      </c>
      <c r="AT4370" s="3" t="s">
        <v>4</v>
      </c>
      <c r="AU4370" s="3" t="s">
        <v>4</v>
      </c>
      <c r="AV4370" s="3" t="s">
        <v>4</v>
      </c>
      <c r="AW4370" s="3" t="s">
        <v>4</v>
      </c>
      <c r="AX4370" s="3" t="s">
        <v>4</v>
      </c>
      <c r="AY4370" s="3" t="s">
        <v>4</v>
      </c>
      <c r="AZ4370" s="3" t="s">
        <v>4</v>
      </c>
      <c r="BA4370" s="3" t="s">
        <v>4</v>
      </c>
      <c r="BB4370" s="3" t="s">
        <v>4</v>
      </c>
    </row>
    <row r="4371" spans="1:54" ht="28.8" x14ac:dyDescent="0.3">
      <c r="A4371" s="3" t="s">
        <v>675</v>
      </c>
      <c r="B4371" s="3" t="s">
        <v>36033</v>
      </c>
      <c r="C4371" s="3" t="s">
        <v>7905</v>
      </c>
      <c r="D4371" s="3" t="s">
        <v>693</v>
      </c>
      <c r="E4371" s="3">
        <v>103</v>
      </c>
      <c r="F4371" s="3" t="s">
        <v>37853</v>
      </c>
      <c r="G4371" s="3" t="s">
        <v>694</v>
      </c>
      <c r="H4371" s="3" t="s">
        <v>36034</v>
      </c>
      <c r="I4371" s="3"/>
      <c r="J4371" s="3" t="s">
        <v>4</v>
      </c>
      <c r="K4371" s="3" t="s">
        <v>4</v>
      </c>
      <c r="L4371" s="3" t="s">
        <v>705</v>
      </c>
      <c r="M4371" s="3" t="s">
        <v>4</v>
      </c>
      <c r="N4371" s="3"/>
      <c r="O4371" s="3" t="s">
        <v>4</v>
      </c>
      <c r="P4371" s="3" t="s">
        <v>4</v>
      </c>
      <c r="Q4371" s="3" t="s">
        <v>4</v>
      </c>
      <c r="R4371" s="3" t="s">
        <v>4</v>
      </c>
      <c r="S4371" s="3" t="s">
        <v>4</v>
      </c>
      <c r="T4371" s="3" t="s">
        <v>4</v>
      </c>
      <c r="U4371" s="3" t="s">
        <v>4</v>
      </c>
      <c r="V4371" s="3" t="s">
        <v>4</v>
      </c>
      <c r="W4371" s="3" t="s">
        <v>4</v>
      </c>
      <c r="X4371" s="3" t="s">
        <v>4</v>
      </c>
      <c r="Y4371" s="3" t="s">
        <v>4</v>
      </c>
      <c r="Z4371" s="3" t="s">
        <v>4</v>
      </c>
      <c r="AA4371" s="3" t="s">
        <v>4</v>
      </c>
      <c r="AB4371" s="3" t="s">
        <v>4</v>
      </c>
      <c r="AC4371" s="3" t="s">
        <v>4</v>
      </c>
      <c r="AD4371" s="3" t="s">
        <v>4</v>
      </c>
      <c r="AE4371" s="3" t="s">
        <v>4</v>
      </c>
      <c r="AF4371" s="3" t="s">
        <v>4</v>
      </c>
      <c r="AG4371" s="3" t="s">
        <v>4</v>
      </c>
      <c r="AH4371" s="3" t="s">
        <v>4</v>
      </c>
      <c r="AI4371" s="3" t="s">
        <v>4</v>
      </c>
      <c r="AJ4371" s="3" t="s">
        <v>4</v>
      </c>
      <c r="AK4371" s="3" t="s">
        <v>4</v>
      </c>
      <c r="AL4371" s="3" t="s">
        <v>4</v>
      </c>
      <c r="AM4371" s="3" t="s">
        <v>4</v>
      </c>
      <c r="AN4371" s="3" t="s">
        <v>4</v>
      </c>
      <c r="AO4371" s="3" t="s">
        <v>4</v>
      </c>
      <c r="AP4371" s="3" t="s">
        <v>4</v>
      </c>
      <c r="AQ4371" s="3" t="s">
        <v>4</v>
      </c>
      <c r="AR4371" s="3" t="s">
        <v>4</v>
      </c>
      <c r="AS4371" s="3" t="s">
        <v>4</v>
      </c>
      <c r="AT4371" s="3" t="s">
        <v>4</v>
      </c>
      <c r="AU4371" s="3" t="s">
        <v>4</v>
      </c>
      <c r="AV4371" s="3" t="s">
        <v>4</v>
      </c>
      <c r="AW4371" s="3" t="s">
        <v>4</v>
      </c>
      <c r="AX4371" s="3" t="s">
        <v>4</v>
      </c>
      <c r="AY4371" s="3" t="s">
        <v>4</v>
      </c>
      <c r="AZ4371" s="3" t="s">
        <v>4</v>
      </c>
      <c r="BA4371" s="3" t="s">
        <v>4</v>
      </c>
      <c r="BB4371" s="3" t="s">
        <v>4</v>
      </c>
    </row>
    <row r="4372" spans="1:54" ht="72" x14ac:dyDescent="0.3">
      <c r="A4372" s="3" t="s">
        <v>675</v>
      </c>
      <c r="B4372" s="3" t="s">
        <v>36035</v>
      </c>
      <c r="C4372" s="3" t="s">
        <v>7905</v>
      </c>
      <c r="D4372" s="3" t="s">
        <v>693</v>
      </c>
      <c r="E4372" s="3">
        <v>104</v>
      </c>
      <c r="F4372" s="3" t="s">
        <v>37829</v>
      </c>
      <c r="G4372" s="3" t="s">
        <v>694</v>
      </c>
      <c r="H4372" s="3" t="s">
        <v>1952</v>
      </c>
      <c r="I4372" s="3"/>
      <c r="J4372" s="3" t="s">
        <v>697</v>
      </c>
      <c r="K4372" s="3" t="s">
        <v>4</v>
      </c>
      <c r="L4372" s="3" t="s">
        <v>705</v>
      </c>
      <c r="N4372" s="3"/>
      <c r="O4372" s="3" t="s">
        <v>700</v>
      </c>
      <c r="P4372" s="3" t="s">
        <v>36036</v>
      </c>
      <c r="Q4372" s="3" t="s">
        <v>699</v>
      </c>
      <c r="R4372" s="3"/>
      <c r="S4372" s="3" t="s">
        <v>700</v>
      </c>
      <c r="T4372" s="3" t="s">
        <v>36037</v>
      </c>
      <c r="U4372" s="3" t="s">
        <v>712</v>
      </c>
      <c r="V4372" s="3" t="s">
        <v>36038</v>
      </c>
      <c r="W4372" s="3" t="s">
        <v>700</v>
      </c>
      <c r="X4372" s="3" t="s">
        <v>36039</v>
      </c>
      <c r="Y4372" s="3" t="s">
        <v>698</v>
      </c>
      <c r="Z4372" s="3" t="s">
        <v>36040</v>
      </c>
      <c r="AA4372" s="3" t="s">
        <v>698</v>
      </c>
      <c r="AB4372" s="3" t="s">
        <v>36041</v>
      </c>
      <c r="AC4372" s="3" t="s">
        <v>698</v>
      </c>
      <c r="AE4372" s="3" t="s">
        <v>698</v>
      </c>
      <c r="AF4372" s="3" t="s">
        <v>36042</v>
      </c>
      <c r="AG4372" s="3" t="s">
        <v>698</v>
      </c>
      <c r="AI4372" s="3" t="s">
        <v>699</v>
      </c>
      <c r="AJ4372" s="3" t="s">
        <v>37805</v>
      </c>
      <c r="AK4372" s="3" t="s">
        <v>700</v>
      </c>
      <c r="AL4372" s="3" t="s">
        <v>36043</v>
      </c>
      <c r="AM4372" s="3" t="s">
        <v>698</v>
      </c>
      <c r="AN4372" s="3" t="s">
        <v>36044</v>
      </c>
      <c r="AO4372" s="3" t="s">
        <v>698</v>
      </c>
      <c r="AP4372" s="3" t="s">
        <v>36045</v>
      </c>
      <c r="AQ4372" s="3" t="s">
        <v>699</v>
      </c>
      <c r="AR4372" s="3" t="s">
        <v>36046</v>
      </c>
      <c r="AS4372" s="3" t="s">
        <v>700</v>
      </c>
      <c r="AT4372" s="3" t="s">
        <v>36047</v>
      </c>
      <c r="AU4372" s="3" t="s">
        <v>700</v>
      </c>
      <c r="AV4372" s="3" t="s">
        <v>36048</v>
      </c>
      <c r="AW4372" s="3" t="s">
        <v>700</v>
      </c>
      <c r="AX4372" s="3" t="s">
        <v>36049</v>
      </c>
      <c r="AY4372" s="3" t="s">
        <v>698</v>
      </c>
      <c r="AZ4372" s="3" t="s">
        <v>36050</v>
      </c>
      <c r="BA4372" s="3" t="s">
        <v>700</v>
      </c>
      <c r="BB4372" s="3" t="s">
        <v>36051</v>
      </c>
    </row>
    <row r="4373" spans="1:54" ht="28.8" x14ac:dyDescent="0.3">
      <c r="A4373" s="3" t="s">
        <v>675</v>
      </c>
      <c r="B4373" s="3" t="s">
        <v>36052</v>
      </c>
      <c r="C4373" s="3" t="s">
        <v>7905</v>
      </c>
      <c r="D4373" s="3" t="s">
        <v>693</v>
      </c>
      <c r="E4373" s="3">
        <v>105</v>
      </c>
      <c r="F4373" s="3" t="s">
        <v>37824</v>
      </c>
      <c r="G4373" s="3" t="s">
        <v>752</v>
      </c>
      <c r="H4373" s="3" t="s">
        <v>1022</v>
      </c>
      <c r="I4373" s="3"/>
      <c r="J4373" s="3" t="s">
        <v>697</v>
      </c>
      <c r="K4373" s="3" t="s">
        <v>4</v>
      </c>
      <c r="L4373" s="3" t="s">
        <v>697</v>
      </c>
      <c r="N4373" s="3"/>
      <c r="O4373" s="3" t="s">
        <v>700</v>
      </c>
      <c r="P4373" s="3"/>
      <c r="Q4373" s="3" t="s">
        <v>700</v>
      </c>
      <c r="R4373" s="3"/>
      <c r="S4373" s="3" t="s">
        <v>699</v>
      </c>
      <c r="T4373" s="3" t="s">
        <v>36053</v>
      </c>
      <c r="U4373" s="3" t="s">
        <v>8935</v>
      </c>
      <c r="W4373" s="3" t="s">
        <v>700</v>
      </c>
      <c r="Y4373" s="3" t="s">
        <v>698</v>
      </c>
      <c r="AA4373" s="3" t="s">
        <v>728</v>
      </c>
      <c r="AC4373" s="3" t="s">
        <v>730</v>
      </c>
      <c r="AE4373" s="3" t="s">
        <v>700</v>
      </c>
      <c r="AG4373" s="3" t="s">
        <v>699</v>
      </c>
      <c r="AI4373" s="3" t="s">
        <v>699</v>
      </c>
      <c r="AK4373" s="3" t="s">
        <v>700</v>
      </c>
      <c r="AM4373" s="3" t="s">
        <v>790</v>
      </c>
      <c r="AO4373" s="3" t="s">
        <v>727</v>
      </c>
      <c r="AQ4373" s="3" t="s">
        <v>700</v>
      </c>
      <c r="AS4373" s="3" t="s">
        <v>728</v>
      </c>
      <c r="AU4373" s="3" t="s">
        <v>700</v>
      </c>
      <c r="AW4373" s="3" t="s">
        <v>700</v>
      </c>
      <c r="AY4373" s="3" t="s">
        <v>730</v>
      </c>
      <c r="BA4373" s="3" t="s">
        <v>699</v>
      </c>
    </row>
    <row r="4374" spans="1:54" ht="28.8" x14ac:dyDescent="0.3">
      <c r="A4374" s="3" t="s">
        <v>675</v>
      </c>
      <c r="B4374" s="3" t="s">
        <v>36054</v>
      </c>
      <c r="C4374" s="3" t="s">
        <v>36055</v>
      </c>
      <c r="D4374" s="3" t="s">
        <v>693</v>
      </c>
      <c r="E4374" s="3">
        <v>106</v>
      </c>
      <c r="F4374" s="3" t="s">
        <v>37828</v>
      </c>
      <c r="G4374" s="3" t="s">
        <v>752</v>
      </c>
      <c r="H4374" s="3" t="s">
        <v>34921</v>
      </c>
      <c r="I4374" s="3"/>
      <c r="J4374" s="3" t="s">
        <v>4</v>
      </c>
      <c r="K4374" s="3" t="s">
        <v>4</v>
      </c>
      <c r="L4374" s="3" t="s">
        <v>697</v>
      </c>
      <c r="M4374" s="3" t="s">
        <v>4</v>
      </c>
      <c r="N4374" s="3"/>
      <c r="O4374" s="3" t="s">
        <v>4</v>
      </c>
      <c r="P4374" s="3" t="s">
        <v>4</v>
      </c>
      <c r="Q4374" s="3" t="s">
        <v>4</v>
      </c>
      <c r="R4374" s="3" t="s">
        <v>4</v>
      </c>
      <c r="S4374" s="3" t="s">
        <v>4</v>
      </c>
      <c r="T4374" s="3" t="s">
        <v>4</v>
      </c>
      <c r="U4374" s="3" t="s">
        <v>4</v>
      </c>
      <c r="V4374" s="3" t="s">
        <v>4</v>
      </c>
      <c r="W4374" s="3" t="s">
        <v>4</v>
      </c>
      <c r="X4374" s="3" t="s">
        <v>4</v>
      </c>
      <c r="Y4374" s="3" t="s">
        <v>4</v>
      </c>
      <c r="Z4374" s="3" t="s">
        <v>4</v>
      </c>
      <c r="AA4374" s="3" t="s">
        <v>4</v>
      </c>
      <c r="AB4374" s="3" t="s">
        <v>4</v>
      </c>
      <c r="AC4374" s="3" t="s">
        <v>4</v>
      </c>
      <c r="AD4374" s="3" t="s">
        <v>4</v>
      </c>
      <c r="AE4374" s="3" t="s">
        <v>4</v>
      </c>
      <c r="AF4374" s="3" t="s">
        <v>4</v>
      </c>
      <c r="AG4374" s="3" t="s">
        <v>4</v>
      </c>
      <c r="AH4374" s="3" t="s">
        <v>4</v>
      </c>
      <c r="AI4374" s="3" t="s">
        <v>4</v>
      </c>
      <c r="AJ4374" s="3" t="s">
        <v>4</v>
      </c>
      <c r="AK4374" s="3" t="s">
        <v>4</v>
      </c>
      <c r="AL4374" s="3" t="s">
        <v>4</v>
      </c>
      <c r="AM4374" s="3" t="s">
        <v>4</v>
      </c>
      <c r="AN4374" s="3" t="s">
        <v>4</v>
      </c>
      <c r="AO4374" s="3" t="s">
        <v>4</v>
      </c>
      <c r="AP4374" s="3" t="s">
        <v>4</v>
      </c>
      <c r="AQ4374" s="3" t="s">
        <v>4</v>
      </c>
      <c r="AR4374" s="3" t="s">
        <v>4</v>
      </c>
      <c r="AS4374" s="3" t="s">
        <v>4</v>
      </c>
      <c r="AT4374" s="3" t="s">
        <v>4</v>
      </c>
      <c r="AU4374" s="3" t="s">
        <v>4</v>
      </c>
      <c r="AV4374" s="3" t="s">
        <v>4</v>
      </c>
      <c r="AW4374" s="3" t="s">
        <v>4</v>
      </c>
      <c r="AX4374" s="3" t="s">
        <v>4</v>
      </c>
      <c r="AY4374" s="3" t="s">
        <v>4</v>
      </c>
      <c r="AZ4374" s="3" t="s">
        <v>4</v>
      </c>
      <c r="BA4374" s="3" t="s">
        <v>4</v>
      </c>
      <c r="BB4374" s="3" t="s">
        <v>4</v>
      </c>
    </row>
    <row r="4375" spans="1:54" ht="28.8" x14ac:dyDescent="0.3">
      <c r="A4375" s="3" t="s">
        <v>675</v>
      </c>
      <c r="B4375" s="3" t="s">
        <v>36056</v>
      </c>
      <c r="C4375" s="3" t="s">
        <v>36057</v>
      </c>
      <c r="D4375" s="3" t="s">
        <v>693</v>
      </c>
      <c r="E4375" s="3">
        <v>107</v>
      </c>
      <c r="F4375" s="3" t="s">
        <v>37872</v>
      </c>
      <c r="G4375" s="3" t="s">
        <v>752</v>
      </c>
      <c r="H4375" s="3" t="s">
        <v>1333</v>
      </c>
      <c r="I4375" s="3"/>
      <c r="J4375" s="3" t="s">
        <v>4</v>
      </c>
      <c r="K4375" s="3" t="s">
        <v>4</v>
      </c>
      <c r="L4375" s="3" t="s">
        <v>697</v>
      </c>
      <c r="M4375" s="3" t="s">
        <v>4</v>
      </c>
      <c r="N4375" s="3"/>
      <c r="O4375" s="3" t="s">
        <v>4</v>
      </c>
      <c r="P4375" s="3" t="s">
        <v>4</v>
      </c>
      <c r="Q4375" s="3" t="s">
        <v>4</v>
      </c>
      <c r="R4375" s="3" t="s">
        <v>4</v>
      </c>
      <c r="S4375" s="3" t="s">
        <v>4</v>
      </c>
      <c r="T4375" s="3" t="s">
        <v>4</v>
      </c>
      <c r="U4375" s="3" t="s">
        <v>4</v>
      </c>
      <c r="V4375" s="3" t="s">
        <v>4</v>
      </c>
      <c r="W4375" s="3" t="s">
        <v>4</v>
      </c>
      <c r="X4375" s="3" t="s">
        <v>4</v>
      </c>
      <c r="Y4375" s="3" t="s">
        <v>4</v>
      </c>
      <c r="Z4375" s="3" t="s">
        <v>4</v>
      </c>
      <c r="AA4375" s="3" t="s">
        <v>4</v>
      </c>
      <c r="AB4375" s="3" t="s">
        <v>4</v>
      </c>
      <c r="AC4375" s="3" t="s">
        <v>4</v>
      </c>
      <c r="AD4375" s="3" t="s">
        <v>4</v>
      </c>
      <c r="AE4375" s="3" t="s">
        <v>4</v>
      </c>
      <c r="AF4375" s="3" t="s">
        <v>4</v>
      </c>
      <c r="AG4375" s="3" t="s">
        <v>4</v>
      </c>
      <c r="AH4375" s="3" t="s">
        <v>4</v>
      </c>
      <c r="AI4375" s="3" t="s">
        <v>4</v>
      </c>
      <c r="AJ4375" s="3" t="s">
        <v>4</v>
      </c>
      <c r="AK4375" s="3" t="s">
        <v>4</v>
      </c>
      <c r="AL4375" s="3" t="s">
        <v>4</v>
      </c>
      <c r="AM4375" s="3" t="s">
        <v>4</v>
      </c>
      <c r="AN4375" s="3" t="s">
        <v>4</v>
      </c>
      <c r="AO4375" s="3" t="s">
        <v>4</v>
      </c>
      <c r="AP4375" s="3" t="s">
        <v>4</v>
      </c>
      <c r="AQ4375" s="3" t="s">
        <v>4</v>
      </c>
      <c r="AR4375" s="3" t="s">
        <v>4</v>
      </c>
      <c r="AS4375" s="3" t="s">
        <v>4</v>
      </c>
      <c r="AT4375" s="3" t="s">
        <v>4</v>
      </c>
      <c r="AU4375" s="3" t="s">
        <v>4</v>
      </c>
      <c r="AV4375" s="3" t="s">
        <v>4</v>
      </c>
      <c r="AW4375" s="3" t="s">
        <v>4</v>
      </c>
      <c r="AX4375" s="3" t="s">
        <v>4</v>
      </c>
      <c r="AY4375" s="3" t="s">
        <v>4</v>
      </c>
      <c r="AZ4375" s="3" t="s">
        <v>4</v>
      </c>
      <c r="BA4375" s="3" t="s">
        <v>4</v>
      </c>
      <c r="BB4375" s="3" t="s">
        <v>4</v>
      </c>
    </row>
    <row r="4376" spans="1:54" ht="86.4" x14ac:dyDescent="0.3">
      <c r="A4376" s="3" t="s">
        <v>675</v>
      </c>
      <c r="B4376" s="3" t="s">
        <v>36058</v>
      </c>
      <c r="C4376" s="3" t="s">
        <v>6623</v>
      </c>
      <c r="D4376" s="3" t="s">
        <v>693</v>
      </c>
      <c r="E4376" s="3">
        <v>108</v>
      </c>
      <c r="F4376" s="3" t="s">
        <v>37837</v>
      </c>
      <c r="G4376" s="3" t="s">
        <v>694</v>
      </c>
      <c r="H4376" s="3" t="s">
        <v>36059</v>
      </c>
      <c r="I4376" s="3"/>
      <c r="J4376" s="3" t="s">
        <v>697</v>
      </c>
      <c r="K4376" s="3" t="s">
        <v>4</v>
      </c>
      <c r="L4376" s="3" t="s">
        <v>705</v>
      </c>
      <c r="N4376" s="3"/>
      <c r="O4376" s="3" t="s">
        <v>700</v>
      </c>
      <c r="P4376" s="3" t="s">
        <v>36060</v>
      </c>
      <c r="Q4376" s="3" t="s">
        <v>729</v>
      </c>
      <c r="R4376" s="3"/>
      <c r="S4376" s="3" t="s">
        <v>700</v>
      </c>
      <c r="T4376" s="3"/>
      <c r="U4376" s="3" t="s">
        <v>712</v>
      </c>
      <c r="V4376" s="3" t="s">
        <v>36061</v>
      </c>
      <c r="W4376" s="3" t="s">
        <v>727</v>
      </c>
      <c r="X4376" s="3" t="s">
        <v>36062</v>
      </c>
      <c r="Y4376" s="3" t="s">
        <v>728</v>
      </c>
      <c r="Z4376" s="3" t="s">
        <v>36063</v>
      </c>
      <c r="AA4376" s="3" t="s">
        <v>698</v>
      </c>
      <c r="AC4376" s="3" t="s">
        <v>699</v>
      </c>
      <c r="AD4376" s="3" t="s">
        <v>36064</v>
      </c>
      <c r="AE4376" s="3" t="s">
        <v>699</v>
      </c>
      <c r="AG4376" s="3" t="s">
        <v>699</v>
      </c>
      <c r="AI4376" s="3" t="s">
        <v>699</v>
      </c>
      <c r="AK4376" s="3" t="s">
        <v>728</v>
      </c>
      <c r="AM4376" s="3" t="s">
        <v>698</v>
      </c>
      <c r="AN4376" s="3" t="s">
        <v>36065</v>
      </c>
      <c r="AO4376" s="3" t="s">
        <v>712</v>
      </c>
      <c r="AP4376" s="3" t="s">
        <v>36066</v>
      </c>
      <c r="AQ4376" s="3" t="s">
        <v>699</v>
      </c>
      <c r="AR4376" s="3" t="s">
        <v>36067</v>
      </c>
      <c r="AS4376" s="3" t="s">
        <v>700</v>
      </c>
      <c r="AT4376" s="3" t="s">
        <v>36068</v>
      </c>
      <c r="AU4376" s="3" t="s">
        <v>700</v>
      </c>
      <c r="AW4376" s="3" t="s">
        <v>700</v>
      </c>
      <c r="AY4376" s="3" t="s">
        <v>698</v>
      </c>
      <c r="BA4376" s="3" t="s">
        <v>699</v>
      </c>
    </row>
    <row r="4377" spans="1:54" ht="28.8" x14ac:dyDescent="0.3">
      <c r="A4377" s="3" t="s">
        <v>675</v>
      </c>
      <c r="B4377" s="3" t="s">
        <v>36069</v>
      </c>
      <c r="C4377" s="3" t="s">
        <v>36070</v>
      </c>
      <c r="D4377" s="3" t="s">
        <v>693</v>
      </c>
      <c r="E4377" s="3">
        <v>109</v>
      </c>
      <c r="F4377" s="3" t="s">
        <v>37839</v>
      </c>
      <c r="G4377" s="3" t="s">
        <v>752</v>
      </c>
      <c r="H4377" s="3" t="s">
        <v>36071</v>
      </c>
      <c r="I4377" s="3"/>
      <c r="J4377" s="3" t="s">
        <v>4</v>
      </c>
      <c r="K4377" s="3" t="s">
        <v>4</v>
      </c>
      <c r="L4377" s="3" t="s">
        <v>697</v>
      </c>
      <c r="M4377" s="3" t="s">
        <v>4</v>
      </c>
      <c r="N4377" s="3"/>
      <c r="O4377" s="3" t="s">
        <v>4</v>
      </c>
      <c r="P4377" s="3" t="s">
        <v>4</v>
      </c>
      <c r="Q4377" s="3" t="s">
        <v>4</v>
      </c>
      <c r="R4377" s="3" t="s">
        <v>4</v>
      </c>
      <c r="S4377" s="3" t="s">
        <v>4</v>
      </c>
      <c r="T4377" s="3" t="s">
        <v>4</v>
      </c>
      <c r="U4377" s="3" t="s">
        <v>4</v>
      </c>
      <c r="V4377" s="3" t="s">
        <v>4</v>
      </c>
      <c r="W4377" s="3" t="s">
        <v>4</v>
      </c>
      <c r="X4377" s="3" t="s">
        <v>4</v>
      </c>
      <c r="Y4377" s="3" t="s">
        <v>4</v>
      </c>
      <c r="Z4377" s="3" t="s">
        <v>4</v>
      </c>
      <c r="AA4377" s="3" t="s">
        <v>4</v>
      </c>
      <c r="AB4377" s="3" t="s">
        <v>4</v>
      </c>
      <c r="AC4377" s="3" t="s">
        <v>4</v>
      </c>
      <c r="AD4377" s="3" t="s">
        <v>4</v>
      </c>
      <c r="AE4377" s="3" t="s">
        <v>4</v>
      </c>
      <c r="AF4377" s="3" t="s">
        <v>4</v>
      </c>
      <c r="AG4377" s="3" t="s">
        <v>4</v>
      </c>
      <c r="AH4377" s="3" t="s">
        <v>4</v>
      </c>
      <c r="AI4377" s="3" t="s">
        <v>4</v>
      </c>
      <c r="AJ4377" s="3" t="s">
        <v>4</v>
      </c>
      <c r="AK4377" s="3" t="s">
        <v>4</v>
      </c>
      <c r="AL4377" s="3" t="s">
        <v>4</v>
      </c>
      <c r="AM4377" s="3" t="s">
        <v>4</v>
      </c>
      <c r="AN4377" s="3" t="s">
        <v>4</v>
      </c>
      <c r="AO4377" s="3" t="s">
        <v>4</v>
      </c>
      <c r="AP4377" s="3" t="s">
        <v>4</v>
      </c>
      <c r="AQ4377" s="3" t="s">
        <v>4</v>
      </c>
      <c r="AR4377" s="3" t="s">
        <v>4</v>
      </c>
      <c r="AS4377" s="3" t="s">
        <v>4</v>
      </c>
      <c r="AT4377" s="3" t="s">
        <v>4</v>
      </c>
      <c r="AU4377" s="3" t="s">
        <v>4</v>
      </c>
      <c r="AV4377" s="3" t="s">
        <v>4</v>
      </c>
      <c r="AW4377" s="3" t="s">
        <v>4</v>
      </c>
      <c r="AX4377" s="3" t="s">
        <v>4</v>
      </c>
      <c r="AY4377" s="3" t="s">
        <v>4</v>
      </c>
      <c r="AZ4377" s="3" t="s">
        <v>4</v>
      </c>
      <c r="BA4377" s="3" t="s">
        <v>4</v>
      </c>
      <c r="BB4377" s="3" t="s">
        <v>4</v>
      </c>
    </row>
    <row r="4378" spans="1:54" ht="28.8" x14ac:dyDescent="0.3">
      <c r="A4378" s="3" t="s">
        <v>675</v>
      </c>
      <c r="B4378" s="3" t="s">
        <v>36072</v>
      </c>
      <c r="C4378" s="3" t="s">
        <v>36073</v>
      </c>
      <c r="D4378" s="3" t="s">
        <v>693</v>
      </c>
      <c r="E4378" s="3">
        <v>110</v>
      </c>
      <c r="F4378" s="3" t="s">
        <v>37834</v>
      </c>
      <c r="G4378" s="3" t="s">
        <v>694</v>
      </c>
      <c r="H4378" s="3" t="s">
        <v>13621</v>
      </c>
      <c r="I4378" s="3"/>
      <c r="J4378" s="3" t="s">
        <v>4</v>
      </c>
      <c r="K4378" s="3" t="s">
        <v>4</v>
      </c>
      <c r="L4378" s="3" t="s">
        <v>697</v>
      </c>
      <c r="M4378" s="3" t="s">
        <v>4</v>
      </c>
      <c r="N4378" s="3"/>
      <c r="O4378" s="3" t="s">
        <v>4</v>
      </c>
      <c r="P4378" s="3" t="s">
        <v>4</v>
      </c>
      <c r="Q4378" s="3" t="s">
        <v>4</v>
      </c>
      <c r="R4378" s="3" t="s">
        <v>4</v>
      </c>
      <c r="S4378" s="3" t="s">
        <v>4</v>
      </c>
      <c r="T4378" s="3" t="s">
        <v>4</v>
      </c>
      <c r="U4378" s="3" t="s">
        <v>4</v>
      </c>
      <c r="V4378" s="3" t="s">
        <v>4</v>
      </c>
      <c r="W4378" s="3" t="s">
        <v>4</v>
      </c>
      <c r="X4378" s="3" t="s">
        <v>4</v>
      </c>
      <c r="Y4378" s="3" t="s">
        <v>4</v>
      </c>
      <c r="Z4378" s="3" t="s">
        <v>4</v>
      </c>
      <c r="AA4378" s="3" t="s">
        <v>4</v>
      </c>
      <c r="AB4378" s="3" t="s">
        <v>4</v>
      </c>
      <c r="AC4378" s="3" t="s">
        <v>4</v>
      </c>
      <c r="AD4378" s="3" t="s">
        <v>4</v>
      </c>
      <c r="AE4378" s="3" t="s">
        <v>4</v>
      </c>
      <c r="AF4378" s="3" t="s">
        <v>4</v>
      </c>
      <c r="AG4378" s="3" t="s">
        <v>4</v>
      </c>
      <c r="AH4378" s="3" t="s">
        <v>4</v>
      </c>
      <c r="AI4378" s="3" t="s">
        <v>4</v>
      </c>
      <c r="AJ4378" s="3" t="s">
        <v>4</v>
      </c>
      <c r="AK4378" s="3" t="s">
        <v>4</v>
      </c>
      <c r="AL4378" s="3" t="s">
        <v>4</v>
      </c>
      <c r="AM4378" s="3" t="s">
        <v>4</v>
      </c>
      <c r="AN4378" s="3" t="s">
        <v>4</v>
      </c>
      <c r="AO4378" s="3" t="s">
        <v>4</v>
      </c>
      <c r="AP4378" s="3" t="s">
        <v>4</v>
      </c>
      <c r="AQ4378" s="3" t="s">
        <v>4</v>
      </c>
      <c r="AR4378" s="3" t="s">
        <v>4</v>
      </c>
      <c r="AS4378" s="3" t="s">
        <v>4</v>
      </c>
      <c r="AT4378" s="3" t="s">
        <v>4</v>
      </c>
      <c r="AU4378" s="3" t="s">
        <v>4</v>
      </c>
      <c r="AV4378" s="3" t="s">
        <v>4</v>
      </c>
      <c r="AW4378" s="3" t="s">
        <v>4</v>
      </c>
      <c r="AX4378" s="3" t="s">
        <v>4</v>
      </c>
      <c r="AY4378" s="3" t="s">
        <v>4</v>
      </c>
      <c r="AZ4378" s="3" t="s">
        <v>4</v>
      </c>
      <c r="BA4378" s="3" t="s">
        <v>4</v>
      </c>
      <c r="BB4378" s="3" t="s">
        <v>4</v>
      </c>
    </row>
    <row r="4379" spans="1:54" ht="28.8" x14ac:dyDescent="0.3">
      <c r="A4379" s="3" t="s">
        <v>675</v>
      </c>
      <c r="B4379" s="3" t="s">
        <v>36074</v>
      </c>
      <c r="C4379" s="3" t="s">
        <v>5215</v>
      </c>
      <c r="D4379" s="3" t="s">
        <v>693</v>
      </c>
      <c r="E4379" s="3">
        <v>111</v>
      </c>
      <c r="F4379" s="3" t="s">
        <v>37848</v>
      </c>
      <c r="G4379" s="3" t="s">
        <v>752</v>
      </c>
      <c r="H4379" s="3" t="s">
        <v>36075</v>
      </c>
      <c r="I4379" s="3"/>
      <c r="J4379" s="3" t="s">
        <v>4</v>
      </c>
      <c r="K4379" s="3" t="s">
        <v>4</v>
      </c>
      <c r="L4379" s="3" t="s">
        <v>697</v>
      </c>
      <c r="M4379" s="3" t="s">
        <v>4</v>
      </c>
      <c r="N4379" s="3"/>
      <c r="O4379" s="3" t="s">
        <v>4</v>
      </c>
      <c r="P4379" s="3" t="s">
        <v>4</v>
      </c>
      <c r="Q4379" s="3" t="s">
        <v>4</v>
      </c>
      <c r="R4379" s="3" t="s">
        <v>4</v>
      </c>
      <c r="S4379" s="3" t="s">
        <v>4</v>
      </c>
      <c r="T4379" s="3" t="s">
        <v>4</v>
      </c>
      <c r="U4379" s="3" t="s">
        <v>4</v>
      </c>
      <c r="V4379" s="3" t="s">
        <v>4</v>
      </c>
      <c r="W4379" s="3" t="s">
        <v>4</v>
      </c>
      <c r="X4379" s="3" t="s">
        <v>4</v>
      </c>
      <c r="Y4379" s="3" t="s">
        <v>4</v>
      </c>
      <c r="Z4379" s="3" t="s">
        <v>4</v>
      </c>
      <c r="AA4379" s="3" t="s">
        <v>4</v>
      </c>
      <c r="AB4379" s="3" t="s">
        <v>4</v>
      </c>
      <c r="AC4379" s="3" t="s">
        <v>4</v>
      </c>
      <c r="AD4379" s="3" t="s">
        <v>4</v>
      </c>
      <c r="AE4379" s="3" t="s">
        <v>4</v>
      </c>
      <c r="AF4379" s="3" t="s">
        <v>4</v>
      </c>
      <c r="AG4379" s="3" t="s">
        <v>4</v>
      </c>
      <c r="AH4379" s="3" t="s">
        <v>4</v>
      </c>
      <c r="AI4379" s="3" t="s">
        <v>4</v>
      </c>
      <c r="AJ4379" s="3" t="s">
        <v>4</v>
      </c>
      <c r="AK4379" s="3" t="s">
        <v>4</v>
      </c>
      <c r="AL4379" s="3" t="s">
        <v>4</v>
      </c>
      <c r="AM4379" s="3" t="s">
        <v>4</v>
      </c>
      <c r="AN4379" s="3" t="s">
        <v>4</v>
      </c>
      <c r="AO4379" s="3" t="s">
        <v>4</v>
      </c>
      <c r="AP4379" s="3" t="s">
        <v>4</v>
      </c>
      <c r="AQ4379" s="3" t="s">
        <v>4</v>
      </c>
      <c r="AR4379" s="3" t="s">
        <v>4</v>
      </c>
      <c r="AS4379" s="3" t="s">
        <v>4</v>
      </c>
      <c r="AT4379" s="3" t="s">
        <v>4</v>
      </c>
      <c r="AU4379" s="3" t="s">
        <v>4</v>
      </c>
      <c r="AV4379" s="3" t="s">
        <v>4</v>
      </c>
      <c r="AW4379" s="3" t="s">
        <v>4</v>
      </c>
      <c r="AX4379" s="3" t="s">
        <v>4</v>
      </c>
      <c r="AY4379" s="3" t="s">
        <v>4</v>
      </c>
      <c r="AZ4379" s="3" t="s">
        <v>4</v>
      </c>
      <c r="BA4379" s="3" t="s">
        <v>4</v>
      </c>
      <c r="BB4379" s="3" t="s">
        <v>4</v>
      </c>
    </row>
    <row r="4380" spans="1:54" ht="28.8" x14ac:dyDescent="0.3">
      <c r="A4380" s="3" t="s">
        <v>675</v>
      </c>
      <c r="B4380" s="3" t="s">
        <v>36076</v>
      </c>
      <c r="C4380" s="3" t="s">
        <v>10047</v>
      </c>
      <c r="D4380" s="3" t="s">
        <v>693</v>
      </c>
      <c r="E4380" s="3">
        <v>112</v>
      </c>
      <c r="F4380" s="3" t="s">
        <v>37823</v>
      </c>
      <c r="G4380" s="3" t="s">
        <v>694</v>
      </c>
      <c r="H4380" s="3" t="s">
        <v>1654</v>
      </c>
      <c r="I4380" s="3"/>
      <c r="J4380" s="3" t="s">
        <v>4</v>
      </c>
      <c r="K4380" s="3" t="s">
        <v>4</v>
      </c>
      <c r="L4380" s="3" t="s">
        <v>697</v>
      </c>
      <c r="M4380" s="3" t="s">
        <v>4</v>
      </c>
      <c r="N4380" s="3"/>
      <c r="O4380" s="3" t="s">
        <v>4</v>
      </c>
      <c r="P4380" s="3" t="s">
        <v>4</v>
      </c>
      <c r="Q4380" s="3" t="s">
        <v>4</v>
      </c>
      <c r="R4380" s="3" t="s">
        <v>4</v>
      </c>
      <c r="S4380" s="3" t="s">
        <v>4</v>
      </c>
      <c r="T4380" s="3" t="s">
        <v>4</v>
      </c>
      <c r="U4380" s="3" t="s">
        <v>4</v>
      </c>
      <c r="V4380" s="3" t="s">
        <v>4</v>
      </c>
      <c r="W4380" s="3" t="s">
        <v>4</v>
      </c>
      <c r="X4380" s="3" t="s">
        <v>4</v>
      </c>
      <c r="Y4380" s="3" t="s">
        <v>4</v>
      </c>
      <c r="Z4380" s="3" t="s">
        <v>4</v>
      </c>
      <c r="AA4380" s="3" t="s">
        <v>4</v>
      </c>
      <c r="AB4380" s="3" t="s">
        <v>4</v>
      </c>
      <c r="AC4380" s="3" t="s">
        <v>4</v>
      </c>
      <c r="AD4380" s="3" t="s">
        <v>4</v>
      </c>
      <c r="AE4380" s="3" t="s">
        <v>4</v>
      </c>
      <c r="AF4380" s="3" t="s">
        <v>4</v>
      </c>
      <c r="AG4380" s="3" t="s">
        <v>4</v>
      </c>
      <c r="AH4380" s="3" t="s">
        <v>4</v>
      </c>
      <c r="AI4380" s="3" t="s">
        <v>4</v>
      </c>
      <c r="AJ4380" s="3" t="s">
        <v>4</v>
      </c>
      <c r="AK4380" s="3" t="s">
        <v>4</v>
      </c>
      <c r="AL4380" s="3" t="s">
        <v>4</v>
      </c>
      <c r="AM4380" s="3" t="s">
        <v>4</v>
      </c>
      <c r="AN4380" s="3" t="s">
        <v>4</v>
      </c>
      <c r="AO4380" s="3" t="s">
        <v>4</v>
      </c>
      <c r="AP4380" s="3" t="s">
        <v>4</v>
      </c>
      <c r="AQ4380" s="3" t="s">
        <v>4</v>
      </c>
      <c r="AR4380" s="3" t="s">
        <v>4</v>
      </c>
      <c r="AS4380" s="3" t="s">
        <v>4</v>
      </c>
      <c r="AT4380" s="3" t="s">
        <v>4</v>
      </c>
      <c r="AU4380" s="3" t="s">
        <v>4</v>
      </c>
      <c r="AV4380" s="3" t="s">
        <v>4</v>
      </c>
      <c r="AW4380" s="3" t="s">
        <v>4</v>
      </c>
      <c r="AX4380" s="3" t="s">
        <v>4</v>
      </c>
      <c r="AY4380" s="3" t="s">
        <v>4</v>
      </c>
      <c r="AZ4380" s="3" t="s">
        <v>4</v>
      </c>
      <c r="BA4380" s="3" t="s">
        <v>4</v>
      </c>
      <c r="BB4380" s="3" t="s">
        <v>4</v>
      </c>
    </row>
    <row r="4381" spans="1:54" ht="28.8" x14ac:dyDescent="0.3">
      <c r="A4381" s="3" t="s">
        <v>675</v>
      </c>
      <c r="B4381" s="3" t="s">
        <v>12783</v>
      </c>
      <c r="C4381" s="3" t="s">
        <v>10047</v>
      </c>
      <c r="D4381" s="3" t="s">
        <v>693</v>
      </c>
      <c r="E4381" s="3">
        <v>113</v>
      </c>
      <c r="F4381" s="3" t="s">
        <v>37857</v>
      </c>
      <c r="G4381" s="3" t="s">
        <v>752</v>
      </c>
      <c r="H4381" s="3" t="s">
        <v>4527</v>
      </c>
      <c r="I4381" s="3"/>
      <c r="J4381" s="3" t="s">
        <v>4</v>
      </c>
      <c r="K4381" s="3" t="s">
        <v>4</v>
      </c>
      <c r="L4381" s="3" t="s">
        <v>697</v>
      </c>
      <c r="M4381" s="3" t="s">
        <v>4</v>
      </c>
      <c r="N4381" s="3"/>
      <c r="O4381" s="3" t="s">
        <v>4</v>
      </c>
      <c r="P4381" s="3" t="s">
        <v>4</v>
      </c>
      <c r="Q4381" s="3" t="s">
        <v>4</v>
      </c>
      <c r="R4381" s="3" t="s">
        <v>4</v>
      </c>
      <c r="S4381" s="3" t="s">
        <v>4</v>
      </c>
      <c r="T4381" s="3" t="s">
        <v>4</v>
      </c>
      <c r="U4381" s="3" t="s">
        <v>4</v>
      </c>
      <c r="V4381" s="3" t="s">
        <v>4</v>
      </c>
      <c r="W4381" s="3" t="s">
        <v>4</v>
      </c>
      <c r="X4381" s="3" t="s">
        <v>4</v>
      </c>
      <c r="Y4381" s="3" t="s">
        <v>4</v>
      </c>
      <c r="Z4381" s="3" t="s">
        <v>4</v>
      </c>
      <c r="AA4381" s="3" t="s">
        <v>4</v>
      </c>
      <c r="AB4381" s="3" t="s">
        <v>4</v>
      </c>
      <c r="AC4381" s="3" t="s">
        <v>4</v>
      </c>
      <c r="AD4381" s="3" t="s">
        <v>4</v>
      </c>
      <c r="AE4381" s="3" t="s">
        <v>4</v>
      </c>
      <c r="AF4381" s="3" t="s">
        <v>4</v>
      </c>
      <c r="AG4381" s="3" t="s">
        <v>4</v>
      </c>
      <c r="AH4381" s="3" t="s">
        <v>4</v>
      </c>
      <c r="AI4381" s="3" t="s">
        <v>4</v>
      </c>
      <c r="AJ4381" s="3" t="s">
        <v>4</v>
      </c>
      <c r="AK4381" s="3" t="s">
        <v>4</v>
      </c>
      <c r="AL4381" s="3" t="s">
        <v>4</v>
      </c>
      <c r="AM4381" s="3" t="s">
        <v>4</v>
      </c>
      <c r="AN4381" s="3" t="s">
        <v>4</v>
      </c>
      <c r="AO4381" s="3" t="s">
        <v>4</v>
      </c>
      <c r="AP4381" s="3" t="s">
        <v>4</v>
      </c>
      <c r="AQ4381" s="3" t="s">
        <v>4</v>
      </c>
      <c r="AR4381" s="3" t="s">
        <v>4</v>
      </c>
      <c r="AS4381" s="3" t="s">
        <v>4</v>
      </c>
      <c r="AT4381" s="3" t="s">
        <v>4</v>
      </c>
      <c r="AU4381" s="3" t="s">
        <v>4</v>
      </c>
      <c r="AV4381" s="3" t="s">
        <v>4</v>
      </c>
      <c r="AW4381" s="3" t="s">
        <v>4</v>
      </c>
      <c r="AX4381" s="3" t="s">
        <v>4</v>
      </c>
      <c r="AY4381" s="3" t="s">
        <v>4</v>
      </c>
      <c r="AZ4381" s="3" t="s">
        <v>4</v>
      </c>
      <c r="BA4381" s="3" t="s">
        <v>4</v>
      </c>
      <c r="BB4381" s="3" t="s">
        <v>4</v>
      </c>
    </row>
    <row r="4382" spans="1:54" ht="57.6" x14ac:dyDescent="0.3">
      <c r="A4382" s="3" t="s">
        <v>675</v>
      </c>
      <c r="B4382" s="3" t="s">
        <v>36077</v>
      </c>
      <c r="C4382" s="3" t="s">
        <v>36078</v>
      </c>
      <c r="D4382" s="3" t="s">
        <v>693</v>
      </c>
      <c r="E4382" s="3">
        <v>114</v>
      </c>
      <c r="F4382" s="3" t="s">
        <v>37842</v>
      </c>
      <c r="G4382" s="3" t="s">
        <v>694</v>
      </c>
      <c r="H4382" s="3" t="s">
        <v>24497</v>
      </c>
      <c r="I4382" s="3"/>
      <c r="J4382" s="3" t="s">
        <v>697</v>
      </c>
      <c r="K4382" s="3" t="s">
        <v>4</v>
      </c>
      <c r="L4382" s="3" t="s">
        <v>697</v>
      </c>
      <c r="N4382" s="3"/>
      <c r="O4382" s="3" t="s">
        <v>729</v>
      </c>
      <c r="P4382" s="3" t="s">
        <v>36079</v>
      </c>
      <c r="Q4382" s="3" t="s">
        <v>728</v>
      </c>
      <c r="R4382" s="3" t="s">
        <v>36080</v>
      </c>
      <c r="S4382" s="3" t="s">
        <v>699</v>
      </c>
      <c r="T4382" s="3" t="s">
        <v>36081</v>
      </c>
      <c r="U4382" s="3" t="s">
        <v>5772</v>
      </c>
      <c r="V4382" s="3" t="s">
        <v>36082</v>
      </c>
      <c r="W4382" s="3" t="s">
        <v>712</v>
      </c>
      <c r="X4382" s="3" t="s">
        <v>36083</v>
      </c>
      <c r="Y4382" s="3" t="s">
        <v>699</v>
      </c>
      <c r="Z4382" s="3" t="s">
        <v>36084</v>
      </c>
      <c r="AA4382" s="3" t="s">
        <v>698</v>
      </c>
      <c r="AB4382" s="3" t="s">
        <v>36085</v>
      </c>
      <c r="AC4382" s="3" t="s">
        <v>699</v>
      </c>
      <c r="AD4382" s="3" t="s">
        <v>36086</v>
      </c>
      <c r="AE4382" s="3" t="s">
        <v>790</v>
      </c>
      <c r="AF4382" s="3" t="s">
        <v>36087</v>
      </c>
      <c r="AG4382" s="3" t="s">
        <v>786</v>
      </c>
      <c r="AH4382" s="3" t="s">
        <v>36088</v>
      </c>
      <c r="AI4382" s="3" t="s">
        <v>698</v>
      </c>
      <c r="AJ4382" s="3" t="s">
        <v>37806</v>
      </c>
      <c r="AK4382" s="3" t="s">
        <v>700</v>
      </c>
      <c r="AL4382" s="3" t="s">
        <v>36089</v>
      </c>
      <c r="AM4382" s="3" t="s">
        <v>790</v>
      </c>
      <c r="AN4382" s="3" t="s">
        <v>36090</v>
      </c>
      <c r="AO4382" s="3" t="s">
        <v>727</v>
      </c>
      <c r="AP4382" s="3" t="s">
        <v>36091</v>
      </c>
      <c r="AQ4382" s="3" t="s">
        <v>698</v>
      </c>
      <c r="AR4382" s="3" t="s">
        <v>36092</v>
      </c>
      <c r="AS4382" s="3" t="s">
        <v>700</v>
      </c>
      <c r="AT4382" s="3" t="s">
        <v>36093</v>
      </c>
      <c r="AU4382" s="3" t="s">
        <v>698</v>
      </c>
      <c r="AV4382" s="3" t="s">
        <v>36094</v>
      </c>
      <c r="AW4382" s="3" t="s">
        <v>729</v>
      </c>
      <c r="AX4382" s="3" t="s">
        <v>36095</v>
      </c>
      <c r="AY4382" s="3" t="s">
        <v>698</v>
      </c>
      <c r="AZ4382" s="3" t="s">
        <v>36096</v>
      </c>
      <c r="BA4382" s="3" t="s">
        <v>728</v>
      </c>
      <c r="BB4382" s="3" t="s">
        <v>36097</v>
      </c>
    </row>
    <row r="4383" spans="1:54" ht="28.8" x14ac:dyDescent="0.3">
      <c r="A4383" s="3" t="s">
        <v>675</v>
      </c>
      <c r="B4383" s="3" t="s">
        <v>36098</v>
      </c>
      <c r="C4383" s="3" t="s">
        <v>36099</v>
      </c>
      <c r="D4383" s="3" t="s">
        <v>693</v>
      </c>
      <c r="E4383" s="3">
        <v>115</v>
      </c>
      <c r="F4383" s="3" t="s">
        <v>37851</v>
      </c>
      <c r="G4383" s="3" t="s">
        <v>694</v>
      </c>
      <c r="H4383" s="3" t="s">
        <v>36100</v>
      </c>
      <c r="I4383" s="3"/>
      <c r="J4383" s="3" t="s">
        <v>4</v>
      </c>
      <c r="K4383" s="3" t="s">
        <v>4</v>
      </c>
      <c r="L4383" s="3" t="s">
        <v>697</v>
      </c>
      <c r="M4383" s="3" t="s">
        <v>4</v>
      </c>
      <c r="N4383" s="3"/>
      <c r="O4383" s="3" t="s">
        <v>4</v>
      </c>
      <c r="P4383" s="3" t="s">
        <v>4</v>
      </c>
      <c r="Q4383" s="3" t="s">
        <v>4</v>
      </c>
      <c r="R4383" s="3" t="s">
        <v>4</v>
      </c>
      <c r="S4383" s="3" t="s">
        <v>4</v>
      </c>
      <c r="T4383" s="3" t="s">
        <v>4</v>
      </c>
      <c r="U4383" s="3" t="s">
        <v>4</v>
      </c>
      <c r="V4383" s="3" t="s">
        <v>4</v>
      </c>
      <c r="W4383" s="3" t="s">
        <v>4</v>
      </c>
      <c r="X4383" s="3" t="s">
        <v>4</v>
      </c>
      <c r="Y4383" s="3" t="s">
        <v>4</v>
      </c>
      <c r="Z4383" s="3" t="s">
        <v>4</v>
      </c>
      <c r="AA4383" s="3" t="s">
        <v>4</v>
      </c>
      <c r="AB4383" s="3" t="s">
        <v>4</v>
      </c>
      <c r="AC4383" s="3" t="s">
        <v>4</v>
      </c>
      <c r="AD4383" s="3" t="s">
        <v>4</v>
      </c>
      <c r="AE4383" s="3" t="s">
        <v>4</v>
      </c>
      <c r="AF4383" s="3" t="s">
        <v>4</v>
      </c>
      <c r="AG4383" s="3" t="s">
        <v>4</v>
      </c>
      <c r="AH4383" s="3" t="s">
        <v>4</v>
      </c>
      <c r="AI4383" s="3" t="s">
        <v>4</v>
      </c>
      <c r="AJ4383" s="3" t="s">
        <v>4</v>
      </c>
      <c r="AK4383" s="3" t="s">
        <v>4</v>
      </c>
      <c r="AL4383" s="3" t="s">
        <v>4</v>
      </c>
      <c r="AM4383" s="3" t="s">
        <v>4</v>
      </c>
      <c r="AN4383" s="3" t="s">
        <v>4</v>
      </c>
      <c r="AO4383" s="3" t="s">
        <v>4</v>
      </c>
      <c r="AP4383" s="3" t="s">
        <v>4</v>
      </c>
      <c r="AQ4383" s="3" t="s">
        <v>4</v>
      </c>
      <c r="AR4383" s="3" t="s">
        <v>4</v>
      </c>
      <c r="AS4383" s="3" t="s">
        <v>4</v>
      </c>
      <c r="AT4383" s="3" t="s">
        <v>4</v>
      </c>
      <c r="AU4383" s="3" t="s">
        <v>4</v>
      </c>
      <c r="AV4383" s="3" t="s">
        <v>4</v>
      </c>
      <c r="AW4383" s="3" t="s">
        <v>4</v>
      </c>
      <c r="AX4383" s="3" t="s">
        <v>4</v>
      </c>
      <c r="AY4383" s="3" t="s">
        <v>4</v>
      </c>
      <c r="AZ4383" s="3" t="s">
        <v>4</v>
      </c>
      <c r="BA4383" s="3" t="s">
        <v>4</v>
      </c>
      <c r="BB4383" s="3" t="s">
        <v>4</v>
      </c>
    </row>
    <row r="4384" spans="1:54" ht="28.8" x14ac:dyDescent="0.3">
      <c r="A4384" s="3" t="s">
        <v>675</v>
      </c>
      <c r="B4384" s="3" t="s">
        <v>13329</v>
      </c>
      <c r="C4384" s="3" t="s">
        <v>36101</v>
      </c>
      <c r="D4384" s="3" t="s">
        <v>693</v>
      </c>
      <c r="E4384" s="3">
        <v>116</v>
      </c>
      <c r="F4384" s="3" t="s">
        <v>37846</v>
      </c>
      <c r="G4384" s="3" t="s">
        <v>694</v>
      </c>
      <c r="H4384" s="3" t="s">
        <v>36102</v>
      </c>
      <c r="I4384" s="3"/>
      <c r="J4384" s="3" t="s">
        <v>697</v>
      </c>
      <c r="K4384" s="3" t="s">
        <v>4</v>
      </c>
      <c r="L4384" s="3" t="s">
        <v>697</v>
      </c>
      <c r="N4384" s="3"/>
      <c r="O4384" s="3" t="s">
        <v>699</v>
      </c>
      <c r="P4384" s="3"/>
      <c r="Q4384" s="3" t="s">
        <v>699</v>
      </c>
      <c r="R4384" s="3"/>
      <c r="S4384" s="3" t="s">
        <v>700</v>
      </c>
      <c r="T4384" s="3"/>
      <c r="U4384" s="3" t="s">
        <v>5772</v>
      </c>
      <c r="W4384" s="3" t="s">
        <v>700</v>
      </c>
      <c r="Y4384" s="3" t="s">
        <v>700</v>
      </c>
      <c r="AA4384" s="3" t="s">
        <v>698</v>
      </c>
      <c r="AC4384" s="3" t="s">
        <v>700</v>
      </c>
      <c r="AE4384" s="3" t="s">
        <v>700</v>
      </c>
      <c r="AG4384" s="3" t="s">
        <v>700</v>
      </c>
      <c r="AI4384" s="3" t="s">
        <v>698</v>
      </c>
      <c r="AK4384" s="3" t="s">
        <v>700</v>
      </c>
      <c r="AM4384" s="3" t="s">
        <v>698</v>
      </c>
      <c r="AO4384" s="3" t="s">
        <v>712</v>
      </c>
      <c r="AQ4384" s="3" t="s">
        <v>700</v>
      </c>
      <c r="AS4384" s="3" t="s">
        <v>699</v>
      </c>
      <c r="AU4384" s="3" t="s">
        <v>698</v>
      </c>
      <c r="AW4384" s="3" t="s">
        <v>700</v>
      </c>
      <c r="AY4384" s="3" t="s">
        <v>699</v>
      </c>
      <c r="BA4384" s="3" t="s">
        <v>700</v>
      </c>
    </row>
    <row r="4385" spans="1:54" ht="28.8" x14ac:dyDescent="0.3">
      <c r="A4385" s="3" t="s">
        <v>675</v>
      </c>
      <c r="B4385" s="3" t="s">
        <v>36103</v>
      </c>
      <c r="C4385" s="3" t="s">
        <v>36104</v>
      </c>
      <c r="D4385" s="3" t="s">
        <v>693</v>
      </c>
      <c r="E4385" s="3">
        <v>117</v>
      </c>
      <c r="F4385" s="3" t="s">
        <v>37820</v>
      </c>
      <c r="G4385" s="3" t="s">
        <v>694</v>
      </c>
      <c r="H4385" s="3" t="s">
        <v>36105</v>
      </c>
      <c r="I4385" s="3"/>
      <c r="J4385" s="3" t="s">
        <v>4</v>
      </c>
      <c r="K4385" s="3" t="s">
        <v>4</v>
      </c>
      <c r="L4385" s="3" t="s">
        <v>697</v>
      </c>
      <c r="M4385" s="3" t="s">
        <v>4</v>
      </c>
      <c r="N4385" s="3"/>
      <c r="O4385" s="3" t="s">
        <v>4</v>
      </c>
      <c r="P4385" s="3" t="s">
        <v>4</v>
      </c>
      <c r="Q4385" s="3" t="s">
        <v>4</v>
      </c>
      <c r="R4385" s="3" t="s">
        <v>4</v>
      </c>
      <c r="S4385" s="3" t="s">
        <v>4</v>
      </c>
      <c r="T4385" s="3" t="s">
        <v>4</v>
      </c>
      <c r="U4385" s="3" t="s">
        <v>4</v>
      </c>
      <c r="V4385" s="3" t="s">
        <v>4</v>
      </c>
      <c r="W4385" s="3" t="s">
        <v>4</v>
      </c>
      <c r="X4385" s="3" t="s">
        <v>4</v>
      </c>
      <c r="Y4385" s="3" t="s">
        <v>4</v>
      </c>
      <c r="Z4385" s="3" t="s">
        <v>4</v>
      </c>
      <c r="AA4385" s="3" t="s">
        <v>4</v>
      </c>
      <c r="AB4385" s="3" t="s">
        <v>4</v>
      </c>
      <c r="AC4385" s="3" t="s">
        <v>4</v>
      </c>
      <c r="AD4385" s="3" t="s">
        <v>4</v>
      </c>
      <c r="AE4385" s="3" t="s">
        <v>4</v>
      </c>
      <c r="AF4385" s="3" t="s">
        <v>4</v>
      </c>
      <c r="AG4385" s="3" t="s">
        <v>4</v>
      </c>
      <c r="AH4385" s="3" t="s">
        <v>4</v>
      </c>
      <c r="AI4385" s="3" t="s">
        <v>4</v>
      </c>
      <c r="AJ4385" s="3" t="s">
        <v>4</v>
      </c>
      <c r="AK4385" s="3" t="s">
        <v>4</v>
      </c>
      <c r="AL4385" s="3" t="s">
        <v>4</v>
      </c>
      <c r="AM4385" s="3" t="s">
        <v>4</v>
      </c>
      <c r="AN4385" s="3" t="s">
        <v>4</v>
      </c>
      <c r="AO4385" s="3" t="s">
        <v>4</v>
      </c>
      <c r="AP4385" s="3" t="s">
        <v>4</v>
      </c>
      <c r="AQ4385" s="3" t="s">
        <v>4</v>
      </c>
      <c r="AR4385" s="3" t="s">
        <v>4</v>
      </c>
      <c r="AS4385" s="3" t="s">
        <v>4</v>
      </c>
      <c r="AT4385" s="3" t="s">
        <v>4</v>
      </c>
      <c r="AU4385" s="3" t="s">
        <v>4</v>
      </c>
      <c r="AV4385" s="3" t="s">
        <v>4</v>
      </c>
      <c r="AW4385" s="3" t="s">
        <v>4</v>
      </c>
      <c r="AX4385" s="3" t="s">
        <v>4</v>
      </c>
      <c r="AY4385" s="3" t="s">
        <v>4</v>
      </c>
      <c r="AZ4385" s="3" t="s">
        <v>4</v>
      </c>
      <c r="BA4385" s="3" t="s">
        <v>4</v>
      </c>
      <c r="BB4385" s="3" t="s">
        <v>4</v>
      </c>
    </row>
    <row r="4386" spans="1:54" ht="28.8" x14ac:dyDescent="0.3">
      <c r="A4386" s="3" t="s">
        <v>675</v>
      </c>
      <c r="B4386" s="3" t="s">
        <v>36106</v>
      </c>
      <c r="C4386" s="3" t="s">
        <v>36107</v>
      </c>
      <c r="D4386" s="3" t="s">
        <v>693</v>
      </c>
      <c r="E4386" s="3">
        <v>118</v>
      </c>
      <c r="F4386" s="3" t="s">
        <v>37836</v>
      </c>
      <c r="G4386" s="3" t="s">
        <v>752</v>
      </c>
      <c r="H4386" s="3" t="s">
        <v>1616</v>
      </c>
      <c r="I4386" s="3">
        <v>1</v>
      </c>
      <c r="J4386" s="3" t="s">
        <v>4</v>
      </c>
      <c r="K4386" s="3" t="s">
        <v>4</v>
      </c>
      <c r="L4386" s="3" t="s">
        <v>697</v>
      </c>
      <c r="M4386" s="3" t="s">
        <v>4</v>
      </c>
      <c r="N4386" s="3"/>
      <c r="O4386" s="3" t="s">
        <v>4</v>
      </c>
      <c r="P4386" s="3" t="s">
        <v>4</v>
      </c>
      <c r="Q4386" s="3" t="s">
        <v>4</v>
      </c>
      <c r="R4386" s="3" t="s">
        <v>4</v>
      </c>
      <c r="S4386" s="3" t="s">
        <v>4</v>
      </c>
      <c r="T4386" s="3" t="s">
        <v>4</v>
      </c>
      <c r="U4386" s="3" t="s">
        <v>4</v>
      </c>
      <c r="V4386" s="3" t="s">
        <v>4</v>
      </c>
      <c r="W4386" s="3" t="s">
        <v>4</v>
      </c>
      <c r="X4386" s="3" t="s">
        <v>4</v>
      </c>
      <c r="Y4386" s="3" t="s">
        <v>4</v>
      </c>
      <c r="Z4386" s="3" t="s">
        <v>4</v>
      </c>
      <c r="AA4386" s="3" t="s">
        <v>4</v>
      </c>
      <c r="AB4386" s="3" t="s">
        <v>4</v>
      </c>
      <c r="AC4386" s="3" t="s">
        <v>4</v>
      </c>
      <c r="AD4386" s="3" t="s">
        <v>4</v>
      </c>
      <c r="AE4386" s="3" t="s">
        <v>4</v>
      </c>
      <c r="AF4386" s="3" t="s">
        <v>4</v>
      </c>
      <c r="AG4386" s="3" t="s">
        <v>4</v>
      </c>
      <c r="AH4386" s="3" t="s">
        <v>4</v>
      </c>
      <c r="AI4386" s="3" t="s">
        <v>4</v>
      </c>
      <c r="AJ4386" s="3" t="s">
        <v>4</v>
      </c>
      <c r="AK4386" s="3" t="s">
        <v>4</v>
      </c>
      <c r="AL4386" s="3" t="s">
        <v>4</v>
      </c>
      <c r="AM4386" s="3" t="s">
        <v>4</v>
      </c>
      <c r="AN4386" s="3" t="s">
        <v>4</v>
      </c>
      <c r="AO4386" s="3" t="s">
        <v>4</v>
      </c>
      <c r="AP4386" s="3" t="s">
        <v>4</v>
      </c>
      <c r="AQ4386" s="3" t="s">
        <v>4</v>
      </c>
      <c r="AR4386" s="3" t="s">
        <v>4</v>
      </c>
      <c r="AS4386" s="3" t="s">
        <v>4</v>
      </c>
      <c r="AT4386" s="3" t="s">
        <v>4</v>
      </c>
      <c r="AU4386" s="3" t="s">
        <v>4</v>
      </c>
      <c r="AV4386" s="3" t="s">
        <v>4</v>
      </c>
      <c r="AW4386" s="3" t="s">
        <v>4</v>
      </c>
      <c r="AX4386" s="3" t="s">
        <v>4</v>
      </c>
      <c r="AY4386" s="3" t="s">
        <v>4</v>
      </c>
      <c r="AZ4386" s="3" t="s">
        <v>4</v>
      </c>
      <c r="BA4386" s="3" t="s">
        <v>4</v>
      </c>
      <c r="BB4386" s="3" t="s">
        <v>4</v>
      </c>
    </row>
    <row r="4387" spans="1:54" ht="28.8" x14ac:dyDescent="0.3">
      <c r="A4387" s="3" t="s">
        <v>675</v>
      </c>
      <c r="B4387" s="3" t="s">
        <v>10798</v>
      </c>
      <c r="C4387" s="3" t="s">
        <v>22879</v>
      </c>
      <c r="D4387" s="3" t="s">
        <v>693</v>
      </c>
      <c r="E4387" s="3">
        <v>119</v>
      </c>
      <c r="F4387" s="3" t="s">
        <v>37861</v>
      </c>
      <c r="G4387" s="3" t="s">
        <v>694</v>
      </c>
      <c r="H4387" s="3" t="s">
        <v>1031</v>
      </c>
      <c r="I4387" s="3"/>
      <c r="J4387" s="3" t="s">
        <v>4</v>
      </c>
      <c r="K4387" s="3" t="s">
        <v>4</v>
      </c>
      <c r="L4387" s="3" t="s">
        <v>697</v>
      </c>
      <c r="M4387" s="3" t="s">
        <v>4</v>
      </c>
      <c r="N4387" s="3"/>
      <c r="O4387" s="3" t="s">
        <v>4</v>
      </c>
      <c r="P4387" s="3" t="s">
        <v>4</v>
      </c>
      <c r="Q4387" s="3" t="s">
        <v>4</v>
      </c>
      <c r="R4387" s="3" t="s">
        <v>4</v>
      </c>
      <c r="S4387" s="3" t="s">
        <v>4</v>
      </c>
      <c r="T4387" s="3" t="s">
        <v>4</v>
      </c>
      <c r="U4387" s="3" t="s">
        <v>4</v>
      </c>
      <c r="V4387" s="3" t="s">
        <v>4</v>
      </c>
      <c r="W4387" s="3" t="s">
        <v>4</v>
      </c>
      <c r="X4387" s="3" t="s">
        <v>4</v>
      </c>
      <c r="Y4387" s="3" t="s">
        <v>4</v>
      </c>
      <c r="Z4387" s="3" t="s">
        <v>4</v>
      </c>
      <c r="AA4387" s="3" t="s">
        <v>4</v>
      </c>
      <c r="AB4387" s="3" t="s">
        <v>4</v>
      </c>
      <c r="AC4387" s="3" t="s">
        <v>4</v>
      </c>
      <c r="AD4387" s="3" t="s">
        <v>4</v>
      </c>
      <c r="AE4387" s="3" t="s">
        <v>4</v>
      </c>
      <c r="AF4387" s="3" t="s">
        <v>4</v>
      </c>
      <c r="AG4387" s="3" t="s">
        <v>4</v>
      </c>
      <c r="AH4387" s="3" t="s">
        <v>4</v>
      </c>
      <c r="AI4387" s="3" t="s">
        <v>4</v>
      </c>
      <c r="AJ4387" s="3" t="s">
        <v>4</v>
      </c>
      <c r="AK4387" s="3" t="s">
        <v>4</v>
      </c>
      <c r="AL4387" s="3" t="s">
        <v>4</v>
      </c>
      <c r="AM4387" s="3" t="s">
        <v>4</v>
      </c>
      <c r="AN4387" s="3" t="s">
        <v>4</v>
      </c>
      <c r="AO4387" s="3" t="s">
        <v>4</v>
      </c>
      <c r="AP4387" s="3" t="s">
        <v>4</v>
      </c>
      <c r="AQ4387" s="3" t="s">
        <v>4</v>
      </c>
      <c r="AR4387" s="3" t="s">
        <v>4</v>
      </c>
      <c r="AS4387" s="3" t="s">
        <v>4</v>
      </c>
      <c r="AT4387" s="3" t="s">
        <v>4</v>
      </c>
      <c r="AU4387" s="3" t="s">
        <v>4</v>
      </c>
      <c r="AV4387" s="3" t="s">
        <v>4</v>
      </c>
      <c r="AW4387" s="3" t="s">
        <v>4</v>
      </c>
      <c r="AX4387" s="3" t="s">
        <v>4</v>
      </c>
      <c r="AY4387" s="3" t="s">
        <v>4</v>
      </c>
      <c r="AZ4387" s="3" t="s">
        <v>4</v>
      </c>
      <c r="BA4387" s="3" t="s">
        <v>4</v>
      </c>
      <c r="BB4387" s="3" t="s">
        <v>4</v>
      </c>
    </row>
    <row r="4388" spans="1:54" ht="28.8" x14ac:dyDescent="0.3">
      <c r="A4388" s="3" t="s">
        <v>675</v>
      </c>
      <c r="B4388" s="3" t="s">
        <v>36108</v>
      </c>
      <c r="C4388" s="3" t="s">
        <v>17322</v>
      </c>
      <c r="D4388" s="3" t="s">
        <v>693</v>
      </c>
      <c r="E4388" s="3">
        <v>120</v>
      </c>
      <c r="F4388" s="3" t="s">
        <v>37820</v>
      </c>
      <c r="G4388" s="3" t="s">
        <v>752</v>
      </c>
      <c r="H4388" s="3" t="s">
        <v>36109</v>
      </c>
      <c r="I4388" s="3"/>
      <c r="J4388" s="3" t="s">
        <v>4</v>
      </c>
      <c r="K4388" s="3" t="s">
        <v>4</v>
      </c>
      <c r="L4388" s="3" t="s">
        <v>705</v>
      </c>
      <c r="M4388" s="3" t="s">
        <v>4</v>
      </c>
      <c r="N4388" s="3"/>
      <c r="O4388" s="3" t="s">
        <v>4</v>
      </c>
      <c r="P4388" s="3" t="s">
        <v>4</v>
      </c>
      <c r="Q4388" s="3" t="s">
        <v>4</v>
      </c>
      <c r="R4388" s="3" t="s">
        <v>4</v>
      </c>
      <c r="S4388" s="3" t="s">
        <v>4</v>
      </c>
      <c r="T4388" s="3" t="s">
        <v>4</v>
      </c>
      <c r="U4388" s="3" t="s">
        <v>4</v>
      </c>
      <c r="V4388" s="3" t="s">
        <v>4</v>
      </c>
      <c r="W4388" s="3" t="s">
        <v>4</v>
      </c>
      <c r="X4388" s="3" t="s">
        <v>4</v>
      </c>
      <c r="Y4388" s="3" t="s">
        <v>4</v>
      </c>
      <c r="Z4388" s="3" t="s">
        <v>4</v>
      </c>
      <c r="AA4388" s="3" t="s">
        <v>4</v>
      </c>
      <c r="AB4388" s="3" t="s">
        <v>4</v>
      </c>
      <c r="AC4388" s="3" t="s">
        <v>4</v>
      </c>
      <c r="AD4388" s="3" t="s">
        <v>4</v>
      </c>
      <c r="AE4388" s="3" t="s">
        <v>4</v>
      </c>
      <c r="AF4388" s="3" t="s">
        <v>4</v>
      </c>
      <c r="AG4388" s="3" t="s">
        <v>4</v>
      </c>
      <c r="AH4388" s="3" t="s">
        <v>4</v>
      </c>
      <c r="AI4388" s="3" t="s">
        <v>4</v>
      </c>
      <c r="AJ4388" s="3" t="s">
        <v>4</v>
      </c>
      <c r="AK4388" s="3" t="s">
        <v>4</v>
      </c>
      <c r="AL4388" s="3" t="s">
        <v>4</v>
      </c>
      <c r="AM4388" s="3" t="s">
        <v>4</v>
      </c>
      <c r="AN4388" s="3" t="s">
        <v>4</v>
      </c>
      <c r="AO4388" s="3" t="s">
        <v>4</v>
      </c>
      <c r="AP4388" s="3" t="s">
        <v>4</v>
      </c>
      <c r="AQ4388" s="3" t="s">
        <v>4</v>
      </c>
      <c r="AR4388" s="3" t="s">
        <v>4</v>
      </c>
      <c r="AS4388" s="3" t="s">
        <v>4</v>
      </c>
      <c r="AT4388" s="3" t="s">
        <v>4</v>
      </c>
      <c r="AU4388" s="3" t="s">
        <v>4</v>
      </c>
      <c r="AV4388" s="3" t="s">
        <v>4</v>
      </c>
      <c r="AW4388" s="3" t="s">
        <v>4</v>
      </c>
      <c r="AX4388" s="3" t="s">
        <v>4</v>
      </c>
      <c r="AY4388" s="3" t="s">
        <v>4</v>
      </c>
      <c r="AZ4388" s="3" t="s">
        <v>4</v>
      </c>
      <c r="BA4388" s="3" t="s">
        <v>4</v>
      </c>
      <c r="BB4388" s="3" t="s">
        <v>4</v>
      </c>
    </row>
    <row r="4389" spans="1:54" ht="28.8" x14ac:dyDescent="0.3">
      <c r="A4389" s="3" t="s">
        <v>675</v>
      </c>
      <c r="B4389" s="3" t="s">
        <v>36110</v>
      </c>
      <c r="C4389" s="3" t="s">
        <v>13623</v>
      </c>
      <c r="D4389" s="3" t="s">
        <v>693</v>
      </c>
      <c r="E4389" s="3">
        <v>121</v>
      </c>
      <c r="F4389" s="3" t="s">
        <v>37868</v>
      </c>
      <c r="G4389" s="3" t="s">
        <v>694</v>
      </c>
      <c r="H4389" s="3" t="s">
        <v>1022</v>
      </c>
      <c r="I4389" s="3"/>
      <c r="J4389" s="3" t="s">
        <v>4</v>
      </c>
      <c r="K4389" s="3" t="s">
        <v>4</v>
      </c>
      <c r="L4389" s="3" t="s">
        <v>697</v>
      </c>
      <c r="M4389" s="3" t="s">
        <v>4</v>
      </c>
      <c r="N4389" s="3"/>
      <c r="O4389" s="3" t="s">
        <v>4</v>
      </c>
      <c r="P4389" s="3" t="s">
        <v>4</v>
      </c>
      <c r="Q4389" s="3" t="s">
        <v>4</v>
      </c>
      <c r="R4389" s="3" t="s">
        <v>4</v>
      </c>
      <c r="S4389" s="3" t="s">
        <v>4</v>
      </c>
      <c r="T4389" s="3" t="s">
        <v>4</v>
      </c>
      <c r="U4389" s="3" t="s">
        <v>4</v>
      </c>
      <c r="V4389" s="3" t="s">
        <v>4</v>
      </c>
      <c r="W4389" s="3" t="s">
        <v>4</v>
      </c>
      <c r="X4389" s="3" t="s">
        <v>4</v>
      </c>
      <c r="Y4389" s="3" t="s">
        <v>4</v>
      </c>
      <c r="Z4389" s="3" t="s">
        <v>4</v>
      </c>
      <c r="AA4389" s="3" t="s">
        <v>4</v>
      </c>
      <c r="AB4389" s="3" t="s">
        <v>4</v>
      </c>
      <c r="AC4389" s="3" t="s">
        <v>4</v>
      </c>
      <c r="AD4389" s="3" t="s">
        <v>4</v>
      </c>
      <c r="AE4389" s="3" t="s">
        <v>4</v>
      </c>
      <c r="AF4389" s="3" t="s">
        <v>4</v>
      </c>
      <c r="AG4389" s="3" t="s">
        <v>4</v>
      </c>
      <c r="AH4389" s="3" t="s">
        <v>4</v>
      </c>
      <c r="AI4389" s="3" t="s">
        <v>4</v>
      </c>
      <c r="AJ4389" s="3" t="s">
        <v>4</v>
      </c>
      <c r="AK4389" s="3" t="s">
        <v>4</v>
      </c>
      <c r="AL4389" s="3" t="s">
        <v>4</v>
      </c>
      <c r="AM4389" s="3" t="s">
        <v>4</v>
      </c>
      <c r="AN4389" s="3" t="s">
        <v>4</v>
      </c>
      <c r="AO4389" s="3" t="s">
        <v>4</v>
      </c>
      <c r="AP4389" s="3" t="s">
        <v>4</v>
      </c>
      <c r="AQ4389" s="3" t="s">
        <v>4</v>
      </c>
      <c r="AR4389" s="3" t="s">
        <v>4</v>
      </c>
      <c r="AS4389" s="3" t="s">
        <v>4</v>
      </c>
      <c r="AT4389" s="3" t="s">
        <v>4</v>
      </c>
      <c r="AU4389" s="3" t="s">
        <v>4</v>
      </c>
      <c r="AV4389" s="3" t="s">
        <v>4</v>
      </c>
      <c r="AW4389" s="3" t="s">
        <v>4</v>
      </c>
      <c r="AX4389" s="3" t="s">
        <v>4</v>
      </c>
      <c r="AY4389" s="3" t="s">
        <v>4</v>
      </c>
      <c r="AZ4389" s="3" t="s">
        <v>4</v>
      </c>
      <c r="BA4389" s="3" t="s">
        <v>4</v>
      </c>
      <c r="BB4389" s="3" t="s">
        <v>4</v>
      </c>
    </row>
    <row r="4390" spans="1:54" ht="28.8" x14ac:dyDescent="0.3">
      <c r="A4390" s="3" t="s">
        <v>675</v>
      </c>
      <c r="B4390" s="3" t="s">
        <v>36111</v>
      </c>
      <c r="C4390" s="3" t="s">
        <v>13623</v>
      </c>
      <c r="D4390" s="3" t="s">
        <v>693</v>
      </c>
      <c r="E4390" s="3">
        <v>122</v>
      </c>
      <c r="F4390" s="3" t="s">
        <v>37829</v>
      </c>
      <c r="G4390" s="3" t="s">
        <v>694</v>
      </c>
      <c r="H4390" s="3" t="s">
        <v>1959</v>
      </c>
      <c r="I4390" s="3"/>
      <c r="J4390" s="3" t="s">
        <v>4</v>
      </c>
      <c r="K4390" s="3" t="s">
        <v>4</v>
      </c>
      <c r="L4390" s="3" t="s">
        <v>697</v>
      </c>
      <c r="M4390" s="3" t="s">
        <v>4</v>
      </c>
      <c r="N4390" s="3"/>
      <c r="O4390" s="3" t="s">
        <v>4</v>
      </c>
      <c r="P4390" s="3" t="s">
        <v>4</v>
      </c>
      <c r="Q4390" s="3" t="s">
        <v>4</v>
      </c>
      <c r="R4390" s="3" t="s">
        <v>4</v>
      </c>
      <c r="S4390" s="3" t="s">
        <v>4</v>
      </c>
      <c r="T4390" s="3" t="s">
        <v>4</v>
      </c>
      <c r="U4390" s="3" t="s">
        <v>4</v>
      </c>
      <c r="V4390" s="3" t="s">
        <v>4</v>
      </c>
      <c r="W4390" s="3" t="s">
        <v>4</v>
      </c>
      <c r="X4390" s="3" t="s">
        <v>4</v>
      </c>
      <c r="Y4390" s="3" t="s">
        <v>4</v>
      </c>
      <c r="Z4390" s="3" t="s">
        <v>4</v>
      </c>
      <c r="AA4390" s="3" t="s">
        <v>4</v>
      </c>
      <c r="AB4390" s="3" t="s">
        <v>4</v>
      </c>
      <c r="AC4390" s="3" t="s">
        <v>4</v>
      </c>
      <c r="AD4390" s="3" t="s">
        <v>4</v>
      </c>
      <c r="AE4390" s="3" t="s">
        <v>4</v>
      </c>
      <c r="AF4390" s="3" t="s">
        <v>4</v>
      </c>
      <c r="AG4390" s="3" t="s">
        <v>4</v>
      </c>
      <c r="AH4390" s="3" t="s">
        <v>4</v>
      </c>
      <c r="AI4390" s="3" t="s">
        <v>4</v>
      </c>
      <c r="AJ4390" s="3" t="s">
        <v>4</v>
      </c>
      <c r="AK4390" s="3" t="s">
        <v>4</v>
      </c>
      <c r="AL4390" s="3" t="s">
        <v>4</v>
      </c>
      <c r="AM4390" s="3" t="s">
        <v>4</v>
      </c>
      <c r="AN4390" s="3" t="s">
        <v>4</v>
      </c>
      <c r="AO4390" s="3" t="s">
        <v>4</v>
      </c>
      <c r="AP4390" s="3" t="s">
        <v>4</v>
      </c>
      <c r="AQ4390" s="3" t="s">
        <v>4</v>
      </c>
      <c r="AR4390" s="3" t="s">
        <v>4</v>
      </c>
      <c r="AS4390" s="3" t="s">
        <v>4</v>
      </c>
      <c r="AT4390" s="3" t="s">
        <v>4</v>
      </c>
      <c r="AU4390" s="3" t="s">
        <v>4</v>
      </c>
      <c r="AV4390" s="3" t="s">
        <v>4</v>
      </c>
      <c r="AW4390" s="3" t="s">
        <v>4</v>
      </c>
      <c r="AX4390" s="3" t="s">
        <v>4</v>
      </c>
      <c r="AY4390" s="3" t="s">
        <v>4</v>
      </c>
      <c r="AZ4390" s="3" t="s">
        <v>4</v>
      </c>
      <c r="BA4390" s="3" t="s">
        <v>4</v>
      </c>
      <c r="BB4390" s="3" t="s">
        <v>4</v>
      </c>
    </row>
    <row r="4391" spans="1:54" ht="100.8" x14ac:dyDescent="0.3">
      <c r="A4391" s="3" t="s">
        <v>675</v>
      </c>
      <c r="B4391" s="3" t="s">
        <v>36112</v>
      </c>
      <c r="C4391" s="3" t="s">
        <v>14059</v>
      </c>
      <c r="D4391" s="3" t="s">
        <v>693</v>
      </c>
      <c r="E4391" s="3">
        <v>123</v>
      </c>
      <c r="F4391" s="3" t="s">
        <v>37868</v>
      </c>
      <c r="G4391" s="3" t="s">
        <v>752</v>
      </c>
      <c r="H4391" s="3" t="s">
        <v>1022</v>
      </c>
      <c r="I4391" s="3"/>
      <c r="J4391" s="3" t="s">
        <v>697</v>
      </c>
      <c r="K4391" s="3" t="s">
        <v>4</v>
      </c>
      <c r="L4391" s="3" t="s">
        <v>697</v>
      </c>
      <c r="N4391" s="3"/>
      <c r="O4391" s="3" t="s">
        <v>699</v>
      </c>
      <c r="P4391" s="3"/>
      <c r="Q4391" s="3" t="s">
        <v>699</v>
      </c>
      <c r="R4391" s="3"/>
      <c r="S4391" s="3" t="s">
        <v>698</v>
      </c>
      <c r="T4391" s="3" t="s">
        <v>36113</v>
      </c>
      <c r="U4391" s="3" t="s">
        <v>712</v>
      </c>
      <c r="V4391" s="3" t="s">
        <v>36114</v>
      </c>
      <c r="W4391" s="3" t="s">
        <v>5772</v>
      </c>
      <c r="X4391" s="3" t="s">
        <v>36115</v>
      </c>
      <c r="Y4391" s="3" t="s">
        <v>698</v>
      </c>
      <c r="AA4391" s="3" t="s">
        <v>700</v>
      </c>
      <c r="AC4391" s="3" t="s">
        <v>700</v>
      </c>
      <c r="AE4391" s="3" t="s">
        <v>699</v>
      </c>
      <c r="AG4391" s="3" t="s">
        <v>698</v>
      </c>
      <c r="AI4391" s="3" t="s">
        <v>698</v>
      </c>
      <c r="AJ4391" s="3" t="s">
        <v>37807</v>
      </c>
      <c r="AK4391" s="3" t="s">
        <v>700</v>
      </c>
      <c r="AM4391" s="3" t="s">
        <v>698</v>
      </c>
      <c r="AO4391" s="3" t="s">
        <v>700</v>
      </c>
      <c r="AQ4391" s="3" t="s">
        <v>699</v>
      </c>
      <c r="AS4391" s="3" t="s">
        <v>700</v>
      </c>
      <c r="AU4391" s="3" t="s">
        <v>700</v>
      </c>
      <c r="AW4391" s="3" t="s">
        <v>700</v>
      </c>
      <c r="AY4391" s="3" t="s">
        <v>698</v>
      </c>
      <c r="BA4391" s="3" t="s">
        <v>699</v>
      </c>
    </row>
    <row r="4392" spans="1:54" ht="28.8" x14ac:dyDescent="0.3">
      <c r="A4392" s="3" t="s">
        <v>675</v>
      </c>
      <c r="B4392" s="3" t="s">
        <v>9317</v>
      </c>
      <c r="C4392" s="3" t="s">
        <v>36116</v>
      </c>
      <c r="D4392" s="3" t="s">
        <v>693</v>
      </c>
      <c r="E4392" s="3">
        <v>124</v>
      </c>
      <c r="F4392" s="3" t="s">
        <v>37846</v>
      </c>
      <c r="G4392" s="3" t="s">
        <v>694</v>
      </c>
      <c r="H4392" s="3" t="s">
        <v>36009</v>
      </c>
      <c r="I4392" s="3"/>
      <c r="J4392" s="3" t="s">
        <v>4</v>
      </c>
      <c r="K4392" s="3" t="s">
        <v>4</v>
      </c>
      <c r="L4392" s="3" t="s">
        <v>697</v>
      </c>
      <c r="M4392" s="3" t="s">
        <v>4</v>
      </c>
      <c r="N4392" s="3"/>
      <c r="O4392" s="3" t="s">
        <v>4</v>
      </c>
      <c r="P4392" s="3" t="s">
        <v>4</v>
      </c>
      <c r="Q4392" s="3" t="s">
        <v>4</v>
      </c>
      <c r="R4392" s="3" t="s">
        <v>4</v>
      </c>
      <c r="S4392" s="3" t="s">
        <v>4</v>
      </c>
      <c r="T4392" s="3" t="s">
        <v>4</v>
      </c>
      <c r="U4392" s="3" t="s">
        <v>4</v>
      </c>
      <c r="V4392" s="3" t="s">
        <v>4</v>
      </c>
      <c r="W4392" s="3" t="s">
        <v>4</v>
      </c>
      <c r="X4392" s="3" t="s">
        <v>4</v>
      </c>
      <c r="Y4392" s="3" t="s">
        <v>4</v>
      </c>
      <c r="Z4392" s="3" t="s">
        <v>4</v>
      </c>
      <c r="AA4392" s="3" t="s">
        <v>4</v>
      </c>
      <c r="AB4392" s="3" t="s">
        <v>4</v>
      </c>
      <c r="AC4392" s="3" t="s">
        <v>4</v>
      </c>
      <c r="AD4392" s="3" t="s">
        <v>4</v>
      </c>
      <c r="AE4392" s="3" t="s">
        <v>4</v>
      </c>
      <c r="AF4392" s="3" t="s">
        <v>4</v>
      </c>
      <c r="AG4392" s="3" t="s">
        <v>4</v>
      </c>
      <c r="AH4392" s="3" t="s">
        <v>4</v>
      </c>
      <c r="AI4392" s="3" t="s">
        <v>4</v>
      </c>
      <c r="AJ4392" s="3" t="s">
        <v>4</v>
      </c>
      <c r="AK4392" s="3" t="s">
        <v>4</v>
      </c>
      <c r="AL4392" s="3" t="s">
        <v>4</v>
      </c>
      <c r="AM4392" s="3" t="s">
        <v>4</v>
      </c>
      <c r="AN4392" s="3" t="s">
        <v>4</v>
      </c>
      <c r="AO4392" s="3" t="s">
        <v>4</v>
      </c>
      <c r="AP4392" s="3" t="s">
        <v>4</v>
      </c>
      <c r="AQ4392" s="3" t="s">
        <v>4</v>
      </c>
      <c r="AR4392" s="3" t="s">
        <v>4</v>
      </c>
      <c r="AS4392" s="3" t="s">
        <v>4</v>
      </c>
      <c r="AT4392" s="3" t="s">
        <v>4</v>
      </c>
      <c r="AU4392" s="3" t="s">
        <v>4</v>
      </c>
      <c r="AV4392" s="3" t="s">
        <v>4</v>
      </c>
      <c r="AW4392" s="3" t="s">
        <v>4</v>
      </c>
      <c r="AX4392" s="3" t="s">
        <v>4</v>
      </c>
      <c r="AY4392" s="3" t="s">
        <v>4</v>
      </c>
      <c r="AZ4392" s="3" t="s">
        <v>4</v>
      </c>
      <c r="BA4392" s="3" t="s">
        <v>4</v>
      </c>
      <c r="BB4392" s="3" t="s">
        <v>4</v>
      </c>
    </row>
    <row r="4393" spans="1:54" ht="244.8" x14ac:dyDescent="0.3">
      <c r="A4393" s="3" t="s">
        <v>675</v>
      </c>
      <c r="B4393" s="3" t="s">
        <v>14303</v>
      </c>
      <c r="C4393" s="3" t="s">
        <v>36117</v>
      </c>
      <c r="D4393" s="3" t="s">
        <v>4051</v>
      </c>
      <c r="E4393" s="3">
        <v>125</v>
      </c>
      <c r="F4393" s="3" t="s">
        <v>37848</v>
      </c>
      <c r="G4393" s="3" t="s">
        <v>694</v>
      </c>
      <c r="H4393" s="3" t="s">
        <v>2714</v>
      </c>
      <c r="I4393" s="3"/>
      <c r="J4393" s="3" t="s">
        <v>697</v>
      </c>
      <c r="K4393" s="3" t="s">
        <v>4</v>
      </c>
      <c r="L4393" s="3" t="s">
        <v>697</v>
      </c>
      <c r="N4393" s="3"/>
      <c r="O4393" s="3" t="s">
        <v>727</v>
      </c>
      <c r="P4393" s="3" t="s">
        <v>36118</v>
      </c>
      <c r="Q4393" s="3" t="s">
        <v>700</v>
      </c>
      <c r="R4393" s="3" t="s">
        <v>36119</v>
      </c>
      <c r="S4393" s="3" t="s">
        <v>727</v>
      </c>
      <c r="T4393" s="3" t="s">
        <v>36120</v>
      </c>
      <c r="U4393" s="3" t="s">
        <v>712</v>
      </c>
      <c r="V4393" s="3" t="s">
        <v>36121</v>
      </c>
      <c r="W4393" s="3" t="s">
        <v>786</v>
      </c>
      <c r="X4393" s="3" t="s">
        <v>36122</v>
      </c>
      <c r="Y4393" s="3" t="s">
        <v>700</v>
      </c>
      <c r="Z4393" s="3" t="s">
        <v>36123</v>
      </c>
      <c r="AA4393" s="3" t="s">
        <v>786</v>
      </c>
      <c r="AB4393" s="3" t="s">
        <v>36124</v>
      </c>
      <c r="AC4393" s="3" t="s">
        <v>700</v>
      </c>
      <c r="AD4393" s="3" t="s">
        <v>36125</v>
      </c>
      <c r="AE4393" s="3" t="s">
        <v>698</v>
      </c>
      <c r="AF4393" s="3" t="s">
        <v>36126</v>
      </c>
      <c r="AG4393" s="3" t="s">
        <v>790</v>
      </c>
      <c r="AH4393" s="3" t="s">
        <v>36127</v>
      </c>
      <c r="AI4393" s="3" t="s">
        <v>699</v>
      </c>
      <c r="AJ4393" s="3" t="s">
        <v>37808</v>
      </c>
      <c r="AK4393" s="3" t="s">
        <v>698</v>
      </c>
      <c r="AL4393" s="3" t="s">
        <v>36128</v>
      </c>
      <c r="AM4393" s="3" t="s">
        <v>698</v>
      </c>
      <c r="AN4393" s="3" t="s">
        <v>36129</v>
      </c>
      <c r="AO4393" s="3" t="s">
        <v>786</v>
      </c>
      <c r="AP4393" s="3" t="s">
        <v>36130</v>
      </c>
      <c r="AQ4393" s="3" t="s">
        <v>729</v>
      </c>
      <c r="AR4393" s="3" t="s">
        <v>36131</v>
      </c>
      <c r="AS4393" s="3" t="s">
        <v>700</v>
      </c>
      <c r="AT4393" s="3" t="s">
        <v>36132</v>
      </c>
      <c r="AU4393" s="3" t="s">
        <v>730</v>
      </c>
      <c r="AV4393" s="3" t="s">
        <v>36133</v>
      </c>
      <c r="AW4393" s="3" t="s">
        <v>700</v>
      </c>
      <c r="AX4393" s="3" t="s">
        <v>36134</v>
      </c>
      <c r="AY4393" s="3" t="s">
        <v>727</v>
      </c>
      <c r="AZ4393" s="3" t="s">
        <v>36135</v>
      </c>
      <c r="BA4393" s="3" t="s">
        <v>728</v>
      </c>
      <c r="BB4393" s="3" t="s">
        <v>36136</v>
      </c>
    </row>
    <row r="4394" spans="1:54" ht="28.8" x14ac:dyDescent="0.3">
      <c r="A4394" s="3" t="s">
        <v>675</v>
      </c>
      <c r="B4394" s="3" t="s">
        <v>1518</v>
      </c>
      <c r="C4394" s="3" t="s">
        <v>17850</v>
      </c>
      <c r="D4394" s="3" t="s">
        <v>4051</v>
      </c>
      <c r="E4394" s="3">
        <v>126</v>
      </c>
      <c r="F4394" s="3" t="s">
        <v>37867</v>
      </c>
      <c r="G4394" s="3" t="s">
        <v>694</v>
      </c>
      <c r="H4394" s="3" t="s">
        <v>1022</v>
      </c>
      <c r="I4394" s="3"/>
      <c r="J4394" s="3" t="s">
        <v>4</v>
      </c>
      <c r="K4394" s="3" t="s">
        <v>4</v>
      </c>
      <c r="L4394" s="3" t="s">
        <v>697</v>
      </c>
      <c r="M4394" s="3" t="s">
        <v>4</v>
      </c>
      <c r="N4394" s="3"/>
      <c r="O4394" s="3" t="s">
        <v>4</v>
      </c>
      <c r="P4394" s="3" t="s">
        <v>4</v>
      </c>
      <c r="Q4394" s="3" t="s">
        <v>4</v>
      </c>
      <c r="R4394" s="3" t="s">
        <v>4</v>
      </c>
      <c r="S4394" s="3" t="s">
        <v>4</v>
      </c>
      <c r="T4394" s="3" t="s">
        <v>4</v>
      </c>
      <c r="U4394" s="3" t="s">
        <v>4</v>
      </c>
      <c r="V4394" s="3" t="s">
        <v>4</v>
      </c>
      <c r="W4394" s="3" t="s">
        <v>4</v>
      </c>
      <c r="X4394" s="3" t="s">
        <v>4</v>
      </c>
      <c r="Y4394" s="3" t="s">
        <v>4</v>
      </c>
      <c r="Z4394" s="3" t="s">
        <v>4</v>
      </c>
      <c r="AA4394" s="3" t="s">
        <v>4</v>
      </c>
      <c r="AB4394" s="3" t="s">
        <v>4</v>
      </c>
      <c r="AC4394" s="3" t="s">
        <v>4</v>
      </c>
      <c r="AD4394" s="3" t="s">
        <v>4</v>
      </c>
      <c r="AE4394" s="3" t="s">
        <v>4</v>
      </c>
      <c r="AF4394" s="3" t="s">
        <v>4</v>
      </c>
      <c r="AG4394" s="3" t="s">
        <v>4</v>
      </c>
      <c r="AH4394" s="3" t="s">
        <v>4</v>
      </c>
      <c r="AI4394" s="3" t="s">
        <v>4</v>
      </c>
      <c r="AJ4394" s="3" t="s">
        <v>4</v>
      </c>
      <c r="AK4394" s="3" t="s">
        <v>4</v>
      </c>
      <c r="AL4394" s="3" t="s">
        <v>4</v>
      </c>
      <c r="AM4394" s="3" t="s">
        <v>4</v>
      </c>
      <c r="AN4394" s="3" t="s">
        <v>4</v>
      </c>
      <c r="AO4394" s="3" t="s">
        <v>4</v>
      </c>
      <c r="AP4394" s="3" t="s">
        <v>4</v>
      </c>
      <c r="AQ4394" s="3" t="s">
        <v>4</v>
      </c>
      <c r="AR4394" s="3" t="s">
        <v>4</v>
      </c>
      <c r="AS4394" s="3" t="s">
        <v>4</v>
      </c>
      <c r="AT4394" s="3" t="s">
        <v>4</v>
      </c>
      <c r="AU4394" s="3" t="s">
        <v>4</v>
      </c>
      <c r="AV4394" s="3" t="s">
        <v>4</v>
      </c>
      <c r="AW4394" s="3" t="s">
        <v>4</v>
      </c>
      <c r="AX4394" s="3" t="s">
        <v>4</v>
      </c>
      <c r="AY4394" s="3" t="s">
        <v>4</v>
      </c>
      <c r="AZ4394" s="3" t="s">
        <v>4</v>
      </c>
      <c r="BA4394" s="3" t="s">
        <v>4</v>
      </c>
      <c r="BB4394" s="3" t="s">
        <v>4</v>
      </c>
    </row>
    <row r="4395" spans="1:54" ht="201.6" x14ac:dyDescent="0.3">
      <c r="A4395" s="3" t="s">
        <v>675</v>
      </c>
      <c r="B4395" s="3" t="s">
        <v>3552</v>
      </c>
      <c r="C4395" s="3" t="s">
        <v>36137</v>
      </c>
      <c r="D4395" s="3" t="s">
        <v>4051</v>
      </c>
      <c r="E4395" s="3">
        <v>127</v>
      </c>
      <c r="F4395" s="3" t="s">
        <v>37824</v>
      </c>
      <c r="G4395" s="3" t="s">
        <v>752</v>
      </c>
      <c r="H4395" s="3" t="s">
        <v>16836</v>
      </c>
      <c r="I4395" s="3"/>
      <c r="J4395" s="3" t="s">
        <v>697</v>
      </c>
      <c r="K4395" s="3" t="s">
        <v>4</v>
      </c>
      <c r="L4395" s="3" t="s">
        <v>697</v>
      </c>
      <c r="N4395" s="3"/>
      <c r="O4395" s="3" t="s">
        <v>699</v>
      </c>
      <c r="P4395" s="3"/>
      <c r="Q4395" s="3" t="s">
        <v>699</v>
      </c>
      <c r="R4395" s="3"/>
      <c r="S4395" s="3" t="s">
        <v>699</v>
      </c>
      <c r="T4395" s="3" t="s">
        <v>36138</v>
      </c>
      <c r="U4395" s="3" t="s">
        <v>5772</v>
      </c>
      <c r="V4395" s="3" t="s">
        <v>36139</v>
      </c>
      <c r="W4395" s="3" t="s">
        <v>700</v>
      </c>
      <c r="X4395" s="3" t="s">
        <v>36140</v>
      </c>
      <c r="Y4395" s="3" t="s">
        <v>700</v>
      </c>
      <c r="Z4395" s="3" t="s">
        <v>36141</v>
      </c>
      <c r="AA4395" s="3" t="s">
        <v>699</v>
      </c>
      <c r="AB4395" s="3" t="s">
        <v>36142</v>
      </c>
      <c r="AC4395" s="3" t="s">
        <v>700</v>
      </c>
      <c r="AD4395" s="3" t="s">
        <v>36143</v>
      </c>
      <c r="AE4395" s="3" t="s">
        <v>700</v>
      </c>
      <c r="AF4395" s="3" t="s">
        <v>36144</v>
      </c>
      <c r="AG4395" s="3" t="s">
        <v>699</v>
      </c>
      <c r="AI4395" s="3" t="s">
        <v>699</v>
      </c>
      <c r="AK4395" s="3" t="s">
        <v>699</v>
      </c>
      <c r="AM4395" s="3" t="s">
        <v>698</v>
      </c>
      <c r="AN4395" s="3" t="s">
        <v>36145</v>
      </c>
      <c r="AO4395" s="3" t="s">
        <v>699</v>
      </c>
      <c r="AP4395" s="3" t="s">
        <v>36146</v>
      </c>
      <c r="AQ4395" s="3" t="s">
        <v>698</v>
      </c>
      <c r="AR4395" s="3" t="s">
        <v>36147</v>
      </c>
      <c r="AS4395" s="3" t="s">
        <v>700</v>
      </c>
      <c r="AU4395" s="3" t="s">
        <v>698</v>
      </c>
      <c r="AW4395" s="3" t="s">
        <v>700</v>
      </c>
      <c r="AX4395" s="3" t="s">
        <v>36148</v>
      </c>
      <c r="AY4395" s="3" t="s">
        <v>698</v>
      </c>
      <c r="AZ4395" s="3" t="s">
        <v>36149</v>
      </c>
      <c r="BA4395" s="3" t="s">
        <v>700</v>
      </c>
      <c r="BB4395" s="3" t="s">
        <v>36150</v>
      </c>
    </row>
    <row r="4396" spans="1:54" ht="28.8" x14ac:dyDescent="0.3">
      <c r="A4396" s="3" t="s">
        <v>675</v>
      </c>
      <c r="B4396" s="3" t="s">
        <v>836</v>
      </c>
      <c r="C4396" s="3" t="s">
        <v>22754</v>
      </c>
      <c r="D4396" s="3" t="s">
        <v>4051</v>
      </c>
      <c r="E4396" s="3">
        <v>128</v>
      </c>
      <c r="F4396" s="3" t="s">
        <v>37857</v>
      </c>
      <c r="G4396" s="3" t="s">
        <v>694</v>
      </c>
      <c r="H4396" s="3" t="s">
        <v>16638</v>
      </c>
      <c r="I4396" s="3"/>
      <c r="J4396" s="3" t="s">
        <v>4</v>
      </c>
      <c r="K4396" s="3" t="s">
        <v>4</v>
      </c>
      <c r="L4396" s="3" t="s">
        <v>697</v>
      </c>
      <c r="M4396" s="3" t="s">
        <v>4</v>
      </c>
      <c r="N4396" s="3"/>
      <c r="O4396" s="3" t="s">
        <v>4</v>
      </c>
      <c r="P4396" s="3" t="s">
        <v>4</v>
      </c>
      <c r="Q4396" s="3" t="s">
        <v>4</v>
      </c>
      <c r="R4396" s="3" t="s">
        <v>4</v>
      </c>
      <c r="S4396" s="3" t="s">
        <v>4</v>
      </c>
      <c r="T4396" s="3" t="s">
        <v>4</v>
      </c>
      <c r="U4396" s="3" t="s">
        <v>4</v>
      </c>
      <c r="V4396" s="3" t="s">
        <v>4</v>
      </c>
      <c r="W4396" s="3" t="s">
        <v>4</v>
      </c>
      <c r="X4396" s="3" t="s">
        <v>4</v>
      </c>
      <c r="Y4396" s="3" t="s">
        <v>4</v>
      </c>
      <c r="Z4396" s="3" t="s">
        <v>4</v>
      </c>
      <c r="AA4396" s="3" t="s">
        <v>4</v>
      </c>
      <c r="AB4396" s="3" t="s">
        <v>4</v>
      </c>
      <c r="AC4396" s="3" t="s">
        <v>4</v>
      </c>
      <c r="AD4396" s="3" t="s">
        <v>4</v>
      </c>
      <c r="AE4396" s="3" t="s">
        <v>4</v>
      </c>
      <c r="AF4396" s="3" t="s">
        <v>4</v>
      </c>
      <c r="AG4396" s="3" t="s">
        <v>4</v>
      </c>
      <c r="AH4396" s="3" t="s">
        <v>4</v>
      </c>
      <c r="AI4396" s="3" t="s">
        <v>4</v>
      </c>
      <c r="AJ4396" s="3" t="s">
        <v>4</v>
      </c>
      <c r="AK4396" s="3" t="s">
        <v>4</v>
      </c>
      <c r="AL4396" s="3" t="s">
        <v>4</v>
      </c>
      <c r="AM4396" s="3" t="s">
        <v>4</v>
      </c>
      <c r="AN4396" s="3" t="s">
        <v>4</v>
      </c>
      <c r="AO4396" s="3" t="s">
        <v>4</v>
      </c>
      <c r="AP4396" s="3" t="s">
        <v>4</v>
      </c>
      <c r="AQ4396" s="3" t="s">
        <v>4</v>
      </c>
      <c r="AR4396" s="3" t="s">
        <v>4</v>
      </c>
      <c r="AS4396" s="3" t="s">
        <v>4</v>
      </c>
      <c r="AT4396" s="3" t="s">
        <v>4</v>
      </c>
      <c r="AU4396" s="3" t="s">
        <v>4</v>
      </c>
      <c r="AV4396" s="3" t="s">
        <v>4</v>
      </c>
      <c r="AW4396" s="3" t="s">
        <v>4</v>
      </c>
      <c r="AX4396" s="3" t="s">
        <v>4</v>
      </c>
      <c r="AY4396" s="3" t="s">
        <v>4</v>
      </c>
      <c r="AZ4396" s="3" t="s">
        <v>4</v>
      </c>
      <c r="BA4396" s="3" t="s">
        <v>4</v>
      </c>
      <c r="BB4396" s="3" t="s">
        <v>4</v>
      </c>
    </row>
    <row r="4397" spans="1:54" ht="115.2" x14ac:dyDescent="0.3">
      <c r="A4397" s="3" t="s">
        <v>675</v>
      </c>
      <c r="B4397" s="3" t="s">
        <v>14775</v>
      </c>
      <c r="C4397" s="3" t="s">
        <v>8686</v>
      </c>
      <c r="D4397" s="3" t="s">
        <v>4051</v>
      </c>
      <c r="E4397" s="3">
        <v>129</v>
      </c>
      <c r="F4397" s="3" t="s">
        <v>37853</v>
      </c>
      <c r="G4397" s="3" t="s">
        <v>694</v>
      </c>
      <c r="H4397" s="3" t="s">
        <v>1521</v>
      </c>
      <c r="I4397" s="3"/>
      <c r="J4397" s="3" t="s">
        <v>705</v>
      </c>
      <c r="K4397" s="3" t="s">
        <v>4</v>
      </c>
      <c r="L4397" s="3" t="s">
        <v>697</v>
      </c>
      <c r="N4397" s="3"/>
      <c r="O4397" s="3" t="s">
        <v>729</v>
      </c>
      <c r="P4397" s="3" t="s">
        <v>36151</v>
      </c>
      <c r="Q4397" s="3" t="s">
        <v>729</v>
      </c>
      <c r="R4397" s="3" t="s">
        <v>36152</v>
      </c>
      <c r="S4397" s="3" t="s">
        <v>699</v>
      </c>
      <c r="T4397" s="3" t="s">
        <v>36153</v>
      </c>
      <c r="U4397" s="3" t="s">
        <v>730</v>
      </c>
      <c r="V4397" s="3" t="s">
        <v>36154</v>
      </c>
      <c r="W4397" s="3" t="s">
        <v>700</v>
      </c>
      <c r="X4397" s="3" t="s">
        <v>36155</v>
      </c>
      <c r="Y4397" s="3" t="s">
        <v>728</v>
      </c>
      <c r="Z4397" s="3" t="s">
        <v>36156</v>
      </c>
      <c r="AA4397" s="3" t="s">
        <v>728</v>
      </c>
      <c r="AC4397" s="3" t="s">
        <v>730</v>
      </c>
      <c r="AE4397" s="3" t="s">
        <v>728</v>
      </c>
      <c r="AG4397" s="3" t="s">
        <v>699</v>
      </c>
      <c r="AI4397" s="3" t="s">
        <v>699</v>
      </c>
      <c r="AJ4397" s="3" t="s">
        <v>37809</v>
      </c>
      <c r="AK4397" s="3" t="s">
        <v>700</v>
      </c>
      <c r="AM4397" s="3" t="s">
        <v>730</v>
      </c>
      <c r="AN4397" s="3" t="s">
        <v>36157</v>
      </c>
      <c r="AO4397" s="3" t="s">
        <v>1132</v>
      </c>
      <c r="AQ4397" s="3" t="s">
        <v>728</v>
      </c>
      <c r="AS4397" s="3" t="s">
        <v>700</v>
      </c>
      <c r="AU4397" s="3" t="s">
        <v>698</v>
      </c>
      <c r="AW4397" s="3" t="s">
        <v>700</v>
      </c>
      <c r="AY4397" s="3" t="s">
        <v>698</v>
      </c>
      <c r="BA4397" s="3" t="s">
        <v>728</v>
      </c>
    </row>
    <row r="4398" spans="1:54" ht="244.8" x14ac:dyDescent="0.3">
      <c r="A4398" s="3" t="s">
        <v>675</v>
      </c>
      <c r="B4398" s="3" t="s">
        <v>14813</v>
      </c>
      <c r="C4398" s="3" t="s">
        <v>36158</v>
      </c>
      <c r="D4398" s="3" t="s">
        <v>4051</v>
      </c>
      <c r="E4398" s="3">
        <v>130</v>
      </c>
      <c r="F4398" s="3" t="s">
        <v>37839</v>
      </c>
      <c r="G4398" s="3" t="s">
        <v>694</v>
      </c>
      <c r="H4398" s="3" t="s">
        <v>36159</v>
      </c>
      <c r="I4398" s="3" t="s">
        <v>1581</v>
      </c>
      <c r="J4398" s="3" t="s">
        <v>697</v>
      </c>
      <c r="K4398" s="3" t="s">
        <v>4</v>
      </c>
      <c r="L4398" s="3" t="s">
        <v>697</v>
      </c>
      <c r="N4398" s="3"/>
      <c r="O4398" s="3" t="s">
        <v>786</v>
      </c>
      <c r="P4398" s="3" t="s">
        <v>36160</v>
      </c>
      <c r="Q4398" s="3" t="s">
        <v>699</v>
      </c>
      <c r="R4398" s="3" t="s">
        <v>36161</v>
      </c>
      <c r="S4398" s="3" t="s">
        <v>727</v>
      </c>
      <c r="T4398" s="3" t="s">
        <v>36162</v>
      </c>
      <c r="U4398" s="3" t="s">
        <v>731</v>
      </c>
      <c r="V4398" s="3" t="s">
        <v>36163</v>
      </c>
      <c r="W4398" s="3" t="s">
        <v>727</v>
      </c>
      <c r="X4398" s="3" t="s">
        <v>36164</v>
      </c>
      <c r="Y4398" s="3" t="s">
        <v>700</v>
      </c>
      <c r="Z4398" s="3" t="s">
        <v>36165</v>
      </c>
      <c r="AA4398" s="3" t="s">
        <v>728</v>
      </c>
      <c r="AB4398" s="3" t="s">
        <v>36166</v>
      </c>
      <c r="AC4398" s="3" t="s">
        <v>729</v>
      </c>
      <c r="AD4398" s="3" t="s">
        <v>36167</v>
      </c>
      <c r="AE4398" s="3" t="s">
        <v>728</v>
      </c>
      <c r="AF4398" s="3" t="s">
        <v>36168</v>
      </c>
      <c r="AG4398" s="3" t="s">
        <v>698</v>
      </c>
      <c r="AH4398" s="3" t="s">
        <v>36169</v>
      </c>
      <c r="AI4398" s="3" t="s">
        <v>729</v>
      </c>
      <c r="AJ4398" s="3" t="s">
        <v>37810</v>
      </c>
      <c r="AK4398" s="3" t="s">
        <v>699</v>
      </c>
      <c r="AL4398" s="3" t="s">
        <v>36170</v>
      </c>
      <c r="AM4398" s="3" t="s">
        <v>728</v>
      </c>
      <c r="AN4398" s="3" t="s">
        <v>36171</v>
      </c>
      <c r="AO4398" s="3" t="s">
        <v>731</v>
      </c>
      <c r="AP4398" s="3" t="s">
        <v>36172</v>
      </c>
      <c r="AQ4398" s="3" t="s">
        <v>728</v>
      </c>
      <c r="AR4398" s="3" t="s">
        <v>36173</v>
      </c>
      <c r="AS4398" s="3" t="s">
        <v>699</v>
      </c>
      <c r="AT4398" s="3" t="s">
        <v>36174</v>
      </c>
      <c r="AU4398" s="3" t="s">
        <v>728</v>
      </c>
      <c r="AV4398" s="3" t="s">
        <v>36175</v>
      </c>
      <c r="AW4398" s="3" t="s">
        <v>700</v>
      </c>
      <c r="AX4398" s="3" t="s">
        <v>36176</v>
      </c>
      <c r="AY4398" s="3" t="s">
        <v>730</v>
      </c>
      <c r="AZ4398" s="3" t="s">
        <v>36177</v>
      </c>
      <c r="BA4398" s="3" t="s">
        <v>728</v>
      </c>
      <c r="BB4398" s="3" t="s">
        <v>36178</v>
      </c>
    </row>
    <row r="4399" spans="1:54" ht="100.8" x14ac:dyDescent="0.3">
      <c r="A4399" s="3" t="s">
        <v>675</v>
      </c>
      <c r="B4399" s="3" t="s">
        <v>2759</v>
      </c>
      <c r="C4399" s="3" t="s">
        <v>6166</v>
      </c>
      <c r="D4399" s="3" t="s">
        <v>4051</v>
      </c>
      <c r="E4399" s="3">
        <v>131</v>
      </c>
      <c r="F4399" s="3" t="s">
        <v>37842</v>
      </c>
      <c r="G4399" s="3" t="s">
        <v>694</v>
      </c>
      <c r="H4399" s="3" t="s">
        <v>36179</v>
      </c>
      <c r="I4399" s="3"/>
      <c r="J4399" s="3" t="s">
        <v>697</v>
      </c>
      <c r="K4399" s="3" t="s">
        <v>4</v>
      </c>
      <c r="L4399" s="3" t="s">
        <v>697</v>
      </c>
      <c r="N4399" s="3"/>
      <c r="O4399" s="3" t="s">
        <v>700</v>
      </c>
      <c r="P4399" s="3" t="s">
        <v>36180</v>
      </c>
      <c r="Q4399" s="3" t="s">
        <v>729</v>
      </c>
      <c r="R4399" s="3" t="s">
        <v>36181</v>
      </c>
      <c r="S4399" s="3" t="s">
        <v>699</v>
      </c>
      <c r="T4399" s="3" t="s">
        <v>36182</v>
      </c>
      <c r="U4399" s="3" t="s">
        <v>712</v>
      </c>
      <c r="V4399" s="3" t="s">
        <v>36183</v>
      </c>
      <c r="W4399" s="3" t="s">
        <v>786</v>
      </c>
      <c r="X4399" s="3" t="s">
        <v>36184</v>
      </c>
      <c r="Y4399" s="3" t="s">
        <v>728</v>
      </c>
      <c r="Z4399" s="3" t="s">
        <v>36185</v>
      </c>
      <c r="AA4399" s="3" t="s">
        <v>728</v>
      </c>
      <c r="AB4399" s="3" t="s">
        <v>36186</v>
      </c>
      <c r="AC4399" s="3" t="s">
        <v>730</v>
      </c>
      <c r="AD4399" s="3" t="s">
        <v>36187</v>
      </c>
      <c r="AE4399" s="3" t="s">
        <v>698</v>
      </c>
      <c r="AF4399" s="3" t="s">
        <v>36188</v>
      </c>
      <c r="AG4399" s="3" t="s">
        <v>699</v>
      </c>
      <c r="AH4399" s="3" t="s">
        <v>36189</v>
      </c>
      <c r="AI4399" s="3" t="s">
        <v>698</v>
      </c>
      <c r="AJ4399" s="3" t="s">
        <v>37811</v>
      </c>
      <c r="AK4399" s="3" t="s">
        <v>700</v>
      </c>
      <c r="AL4399" s="3" t="s">
        <v>36190</v>
      </c>
      <c r="AM4399" s="3" t="s">
        <v>698</v>
      </c>
      <c r="AN4399" s="3" t="s">
        <v>36191</v>
      </c>
      <c r="AO4399" s="3" t="s">
        <v>712</v>
      </c>
      <c r="AP4399" s="3" t="s">
        <v>36192</v>
      </c>
      <c r="AQ4399" s="3" t="s">
        <v>699</v>
      </c>
      <c r="AR4399" s="3" t="s">
        <v>36193</v>
      </c>
      <c r="AS4399" s="3" t="s">
        <v>700</v>
      </c>
      <c r="AT4399" s="3" t="s">
        <v>36194</v>
      </c>
      <c r="AU4399" s="3" t="s">
        <v>698</v>
      </c>
      <c r="AV4399" s="3" t="s">
        <v>36195</v>
      </c>
      <c r="AW4399" s="3" t="s">
        <v>728</v>
      </c>
      <c r="AX4399" s="3" t="s">
        <v>36196</v>
      </c>
      <c r="AY4399" s="3" t="s">
        <v>699</v>
      </c>
      <c r="AZ4399" s="3" t="s">
        <v>36197</v>
      </c>
      <c r="BA4399" s="3" t="s">
        <v>728</v>
      </c>
      <c r="BB4399" s="3" t="s">
        <v>36198</v>
      </c>
    </row>
    <row r="4400" spans="1:54" ht="144" x14ac:dyDescent="0.3">
      <c r="A4400" s="3" t="s">
        <v>675</v>
      </c>
      <c r="B4400" s="3" t="s">
        <v>14807</v>
      </c>
      <c r="C4400" s="3" t="s">
        <v>36199</v>
      </c>
      <c r="D4400" s="3" t="s">
        <v>4051</v>
      </c>
      <c r="E4400" s="3">
        <v>132</v>
      </c>
      <c r="F4400" s="3" t="s">
        <v>37823</v>
      </c>
      <c r="G4400" s="3" t="s">
        <v>752</v>
      </c>
      <c r="H4400" s="3" t="s">
        <v>36200</v>
      </c>
      <c r="I4400" s="3"/>
      <c r="J4400" s="3" t="s">
        <v>697</v>
      </c>
      <c r="K4400" s="3" t="s">
        <v>4</v>
      </c>
      <c r="L4400" s="3" t="s">
        <v>697</v>
      </c>
      <c r="N4400" s="3"/>
      <c r="O4400" s="3" t="s">
        <v>729</v>
      </c>
      <c r="P4400" s="3"/>
      <c r="Q4400" s="3" t="s">
        <v>699</v>
      </c>
      <c r="R4400" s="3"/>
      <c r="S4400" s="3" t="s">
        <v>786</v>
      </c>
      <c r="T4400" s="3"/>
      <c r="U4400" s="3" t="s">
        <v>712</v>
      </c>
      <c r="W4400" s="3" t="s">
        <v>8935</v>
      </c>
      <c r="X4400" s="3" t="s">
        <v>36201</v>
      </c>
      <c r="Y4400" s="3" t="s">
        <v>728</v>
      </c>
      <c r="Z4400" s="3" t="s">
        <v>36202</v>
      </c>
      <c r="AA4400" s="3" t="s">
        <v>728</v>
      </c>
      <c r="AC4400" s="3" t="s">
        <v>698</v>
      </c>
      <c r="AE4400" s="3" t="s">
        <v>698</v>
      </c>
      <c r="AG4400" s="3" t="s">
        <v>698</v>
      </c>
      <c r="AI4400" s="3" t="s">
        <v>698</v>
      </c>
      <c r="AK4400" s="3" t="s">
        <v>699</v>
      </c>
      <c r="AM4400" s="3" t="s">
        <v>698</v>
      </c>
      <c r="AO4400" s="3" t="s">
        <v>712</v>
      </c>
      <c r="AQ4400" s="3" t="s">
        <v>699</v>
      </c>
      <c r="AS4400" s="3" t="s">
        <v>700</v>
      </c>
      <c r="AU4400" s="3" t="s">
        <v>698</v>
      </c>
      <c r="AW4400" s="3" t="s">
        <v>700</v>
      </c>
      <c r="AY4400" s="3" t="s">
        <v>698</v>
      </c>
      <c r="BA4400" s="3" t="s">
        <v>728</v>
      </c>
    </row>
    <row r="4401" spans="1:54" ht="28.8" x14ac:dyDescent="0.3">
      <c r="A4401" s="3" t="s">
        <v>675</v>
      </c>
      <c r="B4401" s="3" t="s">
        <v>1142</v>
      </c>
      <c r="C4401" s="3" t="s">
        <v>36203</v>
      </c>
      <c r="D4401" s="3" t="s">
        <v>4051</v>
      </c>
      <c r="E4401" s="3">
        <v>133</v>
      </c>
      <c r="F4401" s="3" t="s">
        <v>37830</v>
      </c>
      <c r="G4401" s="3" t="s">
        <v>694</v>
      </c>
      <c r="H4401" s="3" t="s">
        <v>34986</v>
      </c>
      <c r="I4401" s="3"/>
      <c r="J4401" s="3" t="s">
        <v>4</v>
      </c>
      <c r="K4401" s="3" t="s">
        <v>4</v>
      </c>
      <c r="L4401" s="3" t="s">
        <v>697</v>
      </c>
      <c r="M4401" s="3" t="s">
        <v>4</v>
      </c>
      <c r="N4401" s="3"/>
      <c r="O4401" s="3" t="s">
        <v>4</v>
      </c>
      <c r="P4401" s="3" t="s">
        <v>4</v>
      </c>
      <c r="Q4401" s="3" t="s">
        <v>4</v>
      </c>
      <c r="R4401" s="3" t="s">
        <v>4</v>
      </c>
      <c r="S4401" s="3" t="s">
        <v>4</v>
      </c>
      <c r="T4401" s="3" t="s">
        <v>4</v>
      </c>
      <c r="U4401" s="3" t="s">
        <v>4</v>
      </c>
      <c r="V4401" s="3" t="s">
        <v>4</v>
      </c>
      <c r="W4401" s="3" t="s">
        <v>4</v>
      </c>
      <c r="X4401" s="3" t="s">
        <v>4</v>
      </c>
      <c r="Y4401" s="3" t="s">
        <v>4</v>
      </c>
      <c r="Z4401" s="3" t="s">
        <v>4</v>
      </c>
      <c r="AA4401" s="3" t="s">
        <v>4</v>
      </c>
      <c r="AB4401" s="3" t="s">
        <v>4</v>
      </c>
      <c r="AC4401" s="3" t="s">
        <v>4</v>
      </c>
      <c r="AD4401" s="3" t="s">
        <v>4</v>
      </c>
      <c r="AE4401" s="3" t="s">
        <v>4</v>
      </c>
      <c r="AF4401" s="3" t="s">
        <v>4</v>
      </c>
      <c r="AG4401" s="3" t="s">
        <v>4</v>
      </c>
      <c r="AH4401" s="3" t="s">
        <v>4</v>
      </c>
      <c r="AI4401" s="3" t="s">
        <v>4</v>
      </c>
      <c r="AJ4401" s="3" t="s">
        <v>4</v>
      </c>
      <c r="AK4401" s="3" t="s">
        <v>4</v>
      </c>
      <c r="AL4401" s="3" t="s">
        <v>4</v>
      </c>
      <c r="AM4401" s="3" t="s">
        <v>4</v>
      </c>
      <c r="AN4401" s="3" t="s">
        <v>4</v>
      </c>
      <c r="AO4401" s="3" t="s">
        <v>4</v>
      </c>
      <c r="AP4401" s="3" t="s">
        <v>4</v>
      </c>
      <c r="AQ4401" s="3" t="s">
        <v>4</v>
      </c>
      <c r="AR4401" s="3" t="s">
        <v>4</v>
      </c>
      <c r="AS4401" s="3" t="s">
        <v>4</v>
      </c>
      <c r="AT4401" s="3" t="s">
        <v>4</v>
      </c>
      <c r="AU4401" s="3" t="s">
        <v>4</v>
      </c>
      <c r="AV4401" s="3" t="s">
        <v>4</v>
      </c>
      <c r="AW4401" s="3" t="s">
        <v>4</v>
      </c>
      <c r="AX4401" s="3" t="s">
        <v>4</v>
      </c>
      <c r="AY4401" s="3" t="s">
        <v>4</v>
      </c>
      <c r="AZ4401" s="3" t="s">
        <v>4</v>
      </c>
      <c r="BA4401" s="3" t="s">
        <v>4</v>
      </c>
      <c r="BB4401" s="3" t="s">
        <v>4</v>
      </c>
    </row>
    <row r="4402" spans="1:54" ht="115.2" x14ac:dyDescent="0.3">
      <c r="A4402" s="3" t="s">
        <v>675</v>
      </c>
      <c r="B4402" s="3" t="s">
        <v>1112</v>
      </c>
      <c r="C4402" s="3" t="s">
        <v>36204</v>
      </c>
      <c r="D4402" s="3" t="s">
        <v>4051</v>
      </c>
      <c r="E4402" s="3">
        <v>134</v>
      </c>
      <c r="F4402" s="3" t="s">
        <v>37849</v>
      </c>
      <c r="G4402" s="3" t="s">
        <v>694</v>
      </c>
      <c r="H4402" s="3" t="s">
        <v>36205</v>
      </c>
      <c r="I4402" s="3" t="s">
        <v>3157</v>
      </c>
      <c r="J4402" s="3" t="s">
        <v>697</v>
      </c>
      <c r="K4402" s="3" t="s">
        <v>4</v>
      </c>
      <c r="L4402" s="3" t="s">
        <v>697</v>
      </c>
      <c r="N4402" s="3"/>
      <c r="O4402" s="3" t="s">
        <v>729</v>
      </c>
      <c r="P4402" s="3" t="s">
        <v>36206</v>
      </c>
      <c r="Q4402" s="3" t="s">
        <v>730</v>
      </c>
      <c r="R4402" s="3" t="s">
        <v>36207</v>
      </c>
      <c r="S4402" s="3" t="s">
        <v>728</v>
      </c>
      <c r="T4402" s="3" t="s">
        <v>36208</v>
      </c>
      <c r="U4402" s="3" t="s">
        <v>1132</v>
      </c>
      <c r="V4402" s="3" t="s">
        <v>36209</v>
      </c>
      <c r="W4402" s="3" t="s">
        <v>5618</v>
      </c>
      <c r="X4402" s="3" t="s">
        <v>36210</v>
      </c>
      <c r="Y4402" s="3" t="s">
        <v>728</v>
      </c>
      <c r="AA4402" s="3" t="s">
        <v>729</v>
      </c>
      <c r="AC4402" s="3" t="s">
        <v>728</v>
      </c>
      <c r="AE4402" s="3" t="s">
        <v>730</v>
      </c>
      <c r="AG4402" s="3" t="s">
        <v>730</v>
      </c>
      <c r="AH4402" s="3" t="s">
        <v>36211</v>
      </c>
      <c r="AI4402" s="3" t="s">
        <v>700</v>
      </c>
      <c r="AJ4402" s="3" t="s">
        <v>37812</v>
      </c>
      <c r="AK4402" s="3" t="s">
        <v>729</v>
      </c>
      <c r="AL4402" s="3" t="s">
        <v>36212</v>
      </c>
      <c r="AM4402" s="3" t="s">
        <v>727</v>
      </c>
      <c r="AN4402" s="3" t="s">
        <v>36213</v>
      </c>
      <c r="AO4402" s="3" t="s">
        <v>731</v>
      </c>
      <c r="AQ4402" s="3" t="s">
        <v>729</v>
      </c>
      <c r="AS4402" s="3" t="s">
        <v>730</v>
      </c>
      <c r="AU4402" s="3" t="s">
        <v>728</v>
      </c>
      <c r="AW4402" s="3" t="s">
        <v>790</v>
      </c>
      <c r="AY4402" s="3" t="s">
        <v>730</v>
      </c>
      <c r="BA4402" s="3" t="s">
        <v>729</v>
      </c>
    </row>
    <row r="4403" spans="1:54" ht="28.8" x14ac:dyDescent="0.3">
      <c r="A4403" s="3" t="s">
        <v>675</v>
      </c>
      <c r="B4403" s="3" t="s">
        <v>36214</v>
      </c>
      <c r="C4403" s="3" t="s">
        <v>36116</v>
      </c>
      <c r="D4403" s="3" t="s">
        <v>4051</v>
      </c>
      <c r="E4403" s="3">
        <v>135</v>
      </c>
      <c r="F4403" s="3" t="s">
        <v>37854</v>
      </c>
      <c r="G4403" s="3" t="s">
        <v>694</v>
      </c>
      <c r="H4403" s="3" t="s">
        <v>838</v>
      </c>
      <c r="I4403" s="3"/>
      <c r="J4403" s="3" t="s">
        <v>4</v>
      </c>
      <c r="K4403" s="3" t="s">
        <v>4</v>
      </c>
      <c r="L4403" s="3" t="s">
        <v>697</v>
      </c>
      <c r="M4403" s="3" t="s">
        <v>4</v>
      </c>
      <c r="N4403" s="3"/>
      <c r="O4403" s="3" t="s">
        <v>4</v>
      </c>
      <c r="P4403" s="3" t="s">
        <v>4</v>
      </c>
      <c r="Q4403" s="3" t="s">
        <v>4</v>
      </c>
      <c r="R4403" s="3" t="s">
        <v>4</v>
      </c>
      <c r="S4403" s="3" t="s">
        <v>4</v>
      </c>
      <c r="T4403" s="3" t="s">
        <v>4</v>
      </c>
      <c r="U4403" s="3" t="s">
        <v>4</v>
      </c>
      <c r="V4403" s="3" t="s">
        <v>4</v>
      </c>
      <c r="W4403" s="3" t="s">
        <v>4</v>
      </c>
      <c r="X4403" s="3" t="s">
        <v>4</v>
      </c>
      <c r="Y4403" s="3" t="s">
        <v>4</v>
      </c>
      <c r="Z4403" s="3" t="s">
        <v>4</v>
      </c>
      <c r="AA4403" s="3" t="s">
        <v>4</v>
      </c>
      <c r="AB4403" s="3" t="s">
        <v>4</v>
      </c>
      <c r="AC4403" s="3" t="s">
        <v>4</v>
      </c>
      <c r="AD4403" s="3" t="s">
        <v>4</v>
      </c>
      <c r="AE4403" s="3" t="s">
        <v>4</v>
      </c>
      <c r="AF4403" s="3" t="s">
        <v>4</v>
      </c>
      <c r="AG4403" s="3" t="s">
        <v>4</v>
      </c>
      <c r="AH4403" s="3" t="s">
        <v>4</v>
      </c>
      <c r="AI4403" s="3" t="s">
        <v>4</v>
      </c>
      <c r="AJ4403" s="3" t="s">
        <v>4</v>
      </c>
      <c r="AK4403" s="3" t="s">
        <v>4</v>
      </c>
      <c r="AL4403" s="3" t="s">
        <v>4</v>
      </c>
      <c r="AM4403" s="3" t="s">
        <v>4</v>
      </c>
      <c r="AN4403" s="3" t="s">
        <v>4</v>
      </c>
      <c r="AO4403" s="3" t="s">
        <v>4</v>
      </c>
      <c r="AP4403" s="3" t="s">
        <v>4</v>
      </c>
      <c r="AQ4403" s="3" t="s">
        <v>4</v>
      </c>
      <c r="AR4403" s="3" t="s">
        <v>4</v>
      </c>
      <c r="AS4403" s="3" t="s">
        <v>4</v>
      </c>
      <c r="AT4403" s="3" t="s">
        <v>4</v>
      </c>
      <c r="AU4403" s="3" t="s">
        <v>4</v>
      </c>
      <c r="AV4403" s="3" t="s">
        <v>4</v>
      </c>
      <c r="AW4403" s="3" t="s">
        <v>4</v>
      </c>
      <c r="AX4403" s="3" t="s">
        <v>4</v>
      </c>
      <c r="AY4403" s="3" t="s">
        <v>4</v>
      </c>
      <c r="AZ4403" s="3" t="s">
        <v>4</v>
      </c>
      <c r="BA4403" s="3" t="s">
        <v>4</v>
      </c>
      <c r="BB4403" s="3" t="s">
        <v>4</v>
      </c>
    </row>
    <row r="4404" spans="1:54" ht="72" x14ac:dyDescent="0.3">
      <c r="A4404" s="3" t="s">
        <v>675</v>
      </c>
      <c r="B4404" s="3" t="s">
        <v>14775</v>
      </c>
      <c r="C4404" s="3" t="s">
        <v>36215</v>
      </c>
      <c r="D4404" s="3" t="s">
        <v>36216</v>
      </c>
      <c r="E4404" s="3">
        <v>136</v>
      </c>
      <c r="F4404" s="3" t="s">
        <v>37835</v>
      </c>
      <c r="G4404" s="3" t="s">
        <v>694</v>
      </c>
      <c r="H4404" s="3" t="s">
        <v>36217</v>
      </c>
      <c r="I4404" s="3"/>
      <c r="J4404" s="3" t="s">
        <v>697</v>
      </c>
      <c r="K4404" s="3" t="s">
        <v>4</v>
      </c>
      <c r="L4404" s="3" t="s">
        <v>697</v>
      </c>
      <c r="N4404" s="3"/>
      <c r="O4404" s="3" t="s">
        <v>729</v>
      </c>
      <c r="P4404" s="3"/>
      <c r="Q4404" s="3" t="s">
        <v>700</v>
      </c>
      <c r="R4404" s="3"/>
      <c r="S4404" s="3" t="s">
        <v>700</v>
      </c>
      <c r="T4404" s="3"/>
      <c r="U4404" s="3" t="s">
        <v>698</v>
      </c>
      <c r="W4404" s="3" t="s">
        <v>700</v>
      </c>
      <c r="Y4404" s="3" t="s">
        <v>700</v>
      </c>
      <c r="AA4404" s="3" t="s">
        <v>699</v>
      </c>
      <c r="AC4404" s="3" t="s">
        <v>700</v>
      </c>
      <c r="AD4404" s="3" t="s">
        <v>36218</v>
      </c>
      <c r="AE4404" s="3" t="s">
        <v>698</v>
      </c>
      <c r="AF4404" s="3" t="s">
        <v>36219</v>
      </c>
      <c r="AG4404" s="3" t="s">
        <v>699</v>
      </c>
      <c r="AI4404" s="3" t="s">
        <v>699</v>
      </c>
      <c r="AK4404" s="3" t="s">
        <v>700</v>
      </c>
      <c r="AM4404" s="3" t="s">
        <v>698</v>
      </c>
      <c r="AO4404" s="3" t="s">
        <v>712</v>
      </c>
      <c r="AQ4404" s="3" t="s">
        <v>700</v>
      </c>
      <c r="AS4404" s="3" t="s">
        <v>700</v>
      </c>
      <c r="AU4404" s="3" t="s">
        <v>698</v>
      </c>
      <c r="AV4404" s="3" t="s">
        <v>36220</v>
      </c>
      <c r="AW4404" s="3" t="s">
        <v>700</v>
      </c>
      <c r="AY4404" s="3" t="s">
        <v>699</v>
      </c>
      <c r="BA4404" s="3" t="s">
        <v>700</v>
      </c>
    </row>
    <row r="4405" spans="1:54" ht="57.6" x14ac:dyDescent="0.3">
      <c r="A4405" s="3" t="s">
        <v>675</v>
      </c>
      <c r="B4405" s="3" t="s">
        <v>26435</v>
      </c>
      <c r="C4405" s="3" t="s">
        <v>1708</v>
      </c>
      <c r="D4405" s="3" t="s">
        <v>36216</v>
      </c>
      <c r="E4405" s="3">
        <v>137</v>
      </c>
      <c r="F4405" s="3" t="s">
        <v>37874</v>
      </c>
      <c r="G4405" s="3" t="s">
        <v>752</v>
      </c>
      <c r="H4405" s="3" t="s">
        <v>2417</v>
      </c>
      <c r="I4405" s="3"/>
      <c r="J4405" s="3" t="s">
        <v>4</v>
      </c>
      <c r="K4405" s="3" t="s">
        <v>4</v>
      </c>
      <c r="L4405" s="3" t="s">
        <v>697</v>
      </c>
      <c r="M4405" s="3" t="s">
        <v>4</v>
      </c>
      <c r="N4405" s="3"/>
      <c r="O4405" s="3" t="s">
        <v>4</v>
      </c>
      <c r="P4405" s="3" t="s">
        <v>4</v>
      </c>
      <c r="Q4405" s="3" t="s">
        <v>4</v>
      </c>
      <c r="R4405" s="3" t="s">
        <v>4</v>
      </c>
      <c r="S4405" s="3" t="s">
        <v>4</v>
      </c>
      <c r="T4405" s="3" t="s">
        <v>4</v>
      </c>
      <c r="U4405" s="3" t="s">
        <v>4</v>
      </c>
      <c r="V4405" s="3" t="s">
        <v>4</v>
      </c>
      <c r="W4405" s="3" t="s">
        <v>4</v>
      </c>
      <c r="X4405" s="3" t="s">
        <v>4</v>
      </c>
      <c r="Y4405" s="3" t="s">
        <v>4</v>
      </c>
      <c r="Z4405" s="3" t="s">
        <v>4</v>
      </c>
      <c r="AA4405" s="3" t="s">
        <v>4</v>
      </c>
      <c r="AB4405" s="3" t="s">
        <v>4</v>
      </c>
      <c r="AC4405" s="3" t="s">
        <v>4</v>
      </c>
      <c r="AD4405" s="3" t="s">
        <v>4</v>
      </c>
      <c r="AE4405" s="3" t="s">
        <v>4</v>
      </c>
      <c r="AF4405" s="3" t="s">
        <v>4</v>
      </c>
      <c r="AG4405" s="3" t="s">
        <v>4</v>
      </c>
      <c r="AH4405" s="3" t="s">
        <v>4</v>
      </c>
      <c r="AI4405" s="3" t="s">
        <v>4</v>
      </c>
      <c r="AJ4405" s="3" t="s">
        <v>4</v>
      </c>
      <c r="AK4405" s="3" t="s">
        <v>4</v>
      </c>
      <c r="AL4405" s="3" t="s">
        <v>4</v>
      </c>
      <c r="AM4405" s="3" t="s">
        <v>4</v>
      </c>
      <c r="AN4405" s="3" t="s">
        <v>4</v>
      </c>
      <c r="AO4405" s="3" t="s">
        <v>4</v>
      </c>
      <c r="AP4405" s="3" t="s">
        <v>4</v>
      </c>
      <c r="AQ4405" s="3" t="s">
        <v>4</v>
      </c>
      <c r="AR4405" s="3" t="s">
        <v>4</v>
      </c>
      <c r="AS4405" s="3" t="s">
        <v>4</v>
      </c>
      <c r="AT4405" s="3" t="s">
        <v>4</v>
      </c>
      <c r="AU4405" s="3" t="s">
        <v>4</v>
      </c>
      <c r="AV4405" s="3" t="s">
        <v>4</v>
      </c>
      <c r="AW4405" s="3" t="s">
        <v>4</v>
      </c>
      <c r="AX4405" s="3" t="s">
        <v>4</v>
      </c>
      <c r="AY4405" s="3" t="s">
        <v>4</v>
      </c>
      <c r="AZ4405" s="3" t="s">
        <v>4</v>
      </c>
      <c r="BA4405" s="3" t="s">
        <v>4</v>
      </c>
      <c r="BB4405" s="3" t="s">
        <v>4</v>
      </c>
    </row>
    <row r="4406" spans="1:54" ht="57.6" x14ac:dyDescent="0.3">
      <c r="A4406" s="3" t="s">
        <v>675</v>
      </c>
      <c r="B4406" s="3" t="s">
        <v>36221</v>
      </c>
      <c r="C4406" s="3" t="s">
        <v>1754</v>
      </c>
      <c r="D4406" s="3" t="s">
        <v>36216</v>
      </c>
      <c r="E4406" s="3">
        <v>138</v>
      </c>
      <c r="F4406" s="3" t="s">
        <v>37853</v>
      </c>
      <c r="G4406" s="3" t="s">
        <v>694</v>
      </c>
      <c r="H4406" s="3" t="s">
        <v>36222</v>
      </c>
      <c r="I4406" s="3" t="s">
        <v>36223</v>
      </c>
      <c r="J4406" s="3" t="s">
        <v>697</v>
      </c>
      <c r="K4406" s="3" t="s">
        <v>4</v>
      </c>
      <c r="L4406" s="3" t="s">
        <v>697</v>
      </c>
      <c r="N4406" s="3"/>
      <c r="O4406" s="3" t="s">
        <v>699</v>
      </c>
      <c r="P4406" s="3"/>
      <c r="Q4406" s="3" t="s">
        <v>700</v>
      </c>
      <c r="R4406" s="3"/>
      <c r="S4406" s="3" t="s">
        <v>700</v>
      </c>
      <c r="T4406" s="3"/>
      <c r="U4406" s="3" t="s">
        <v>712</v>
      </c>
      <c r="W4406" s="3" t="s">
        <v>699</v>
      </c>
      <c r="X4406" s="3" t="s">
        <v>36224</v>
      </c>
      <c r="Y4406" s="3" t="s">
        <v>700</v>
      </c>
      <c r="AA4406" s="3" t="s">
        <v>699</v>
      </c>
      <c r="AC4406" s="3" t="s">
        <v>699</v>
      </c>
      <c r="AE4406" s="3" t="s">
        <v>700</v>
      </c>
      <c r="AG4406" s="3" t="s">
        <v>699</v>
      </c>
      <c r="AI4406" s="3" t="s">
        <v>699</v>
      </c>
      <c r="AK4406" s="3" t="s">
        <v>700</v>
      </c>
      <c r="AM4406" s="3" t="s">
        <v>698</v>
      </c>
      <c r="AO4406" s="3" t="s">
        <v>712</v>
      </c>
      <c r="AQ4406" s="3" t="s">
        <v>699</v>
      </c>
      <c r="AS4406" s="3" t="s">
        <v>699</v>
      </c>
      <c r="AU4406" s="3" t="s">
        <v>698</v>
      </c>
      <c r="AW4406" s="3" t="s">
        <v>700</v>
      </c>
      <c r="AY4406" s="3" t="s">
        <v>698</v>
      </c>
      <c r="BA4406" s="3" t="s">
        <v>700</v>
      </c>
    </row>
    <row r="4407" spans="1:54" ht="172.8" x14ac:dyDescent="0.3">
      <c r="A4407" s="3" t="s">
        <v>675</v>
      </c>
      <c r="B4407" s="3" t="s">
        <v>963</v>
      </c>
      <c r="C4407" s="3" t="s">
        <v>9405</v>
      </c>
      <c r="D4407" s="3" t="s">
        <v>36216</v>
      </c>
      <c r="E4407" s="3">
        <v>139</v>
      </c>
      <c r="F4407" s="3" t="s">
        <v>37822</v>
      </c>
      <c r="G4407" s="3" t="s">
        <v>694</v>
      </c>
      <c r="H4407" s="3" t="s">
        <v>36225</v>
      </c>
      <c r="I4407" s="3"/>
      <c r="J4407" s="3" t="s">
        <v>697</v>
      </c>
      <c r="K4407" s="3" t="s">
        <v>4</v>
      </c>
      <c r="L4407" s="3" t="s">
        <v>697</v>
      </c>
      <c r="N4407" s="3"/>
      <c r="O4407" s="3" t="s">
        <v>699</v>
      </c>
      <c r="P4407" s="3" t="s">
        <v>36226</v>
      </c>
      <c r="Q4407" s="3" t="s">
        <v>699</v>
      </c>
      <c r="R4407" s="3"/>
      <c r="S4407" s="3" t="s">
        <v>698</v>
      </c>
      <c r="T4407" s="3" t="s">
        <v>36227</v>
      </c>
      <c r="U4407" s="3" t="s">
        <v>698</v>
      </c>
      <c r="V4407" s="3" t="s">
        <v>36228</v>
      </c>
      <c r="W4407" s="3" t="s">
        <v>700</v>
      </c>
      <c r="X4407" s="3" t="s">
        <v>36229</v>
      </c>
      <c r="Y4407" s="3" t="s">
        <v>698</v>
      </c>
      <c r="AA4407" s="3" t="s">
        <v>698</v>
      </c>
      <c r="AC4407" s="3" t="s">
        <v>700</v>
      </c>
      <c r="AE4407" s="3" t="s">
        <v>700</v>
      </c>
      <c r="AG4407" s="3" t="s">
        <v>699</v>
      </c>
      <c r="AH4407" s="3" t="s">
        <v>36230</v>
      </c>
      <c r="AI4407" s="3" t="s">
        <v>699</v>
      </c>
      <c r="AJ4407" s="3" t="s">
        <v>37813</v>
      </c>
      <c r="AK4407" s="3" t="s">
        <v>700</v>
      </c>
      <c r="AL4407" s="3" t="s">
        <v>36231</v>
      </c>
      <c r="AM4407" s="3" t="s">
        <v>698</v>
      </c>
      <c r="AN4407" s="3" t="s">
        <v>36232</v>
      </c>
      <c r="AO4407" s="3" t="s">
        <v>698</v>
      </c>
      <c r="AP4407" s="3" t="s">
        <v>36233</v>
      </c>
      <c r="AQ4407" s="3" t="s">
        <v>699</v>
      </c>
      <c r="AR4407" s="3" t="s">
        <v>36234</v>
      </c>
      <c r="AS4407" s="3" t="s">
        <v>699</v>
      </c>
      <c r="AT4407" s="3" t="s">
        <v>36235</v>
      </c>
      <c r="AU4407" s="3" t="s">
        <v>700</v>
      </c>
      <c r="AW4407" s="3" t="s">
        <v>700</v>
      </c>
      <c r="AY4407" s="3" t="s">
        <v>698</v>
      </c>
      <c r="AZ4407" s="3" t="s">
        <v>36236</v>
      </c>
      <c r="BA4407" s="3" t="s">
        <v>700</v>
      </c>
      <c r="BB4407" s="3" t="s">
        <v>36237</v>
      </c>
    </row>
    <row r="4408" spans="1:54" ht="158.4" x14ac:dyDescent="0.3">
      <c r="A4408" s="3" t="s">
        <v>675</v>
      </c>
      <c r="B4408" s="3" t="s">
        <v>3216</v>
      </c>
      <c r="C4408" s="3" t="s">
        <v>10330</v>
      </c>
      <c r="D4408" s="3" t="s">
        <v>36216</v>
      </c>
      <c r="E4408" s="3">
        <v>140</v>
      </c>
      <c r="F4408" s="3" t="s">
        <v>37868</v>
      </c>
      <c r="G4408" s="3" t="s">
        <v>694</v>
      </c>
      <c r="H4408" s="3" t="s">
        <v>36238</v>
      </c>
      <c r="I4408" s="3"/>
      <c r="J4408" s="3" t="s">
        <v>697</v>
      </c>
      <c r="K4408" s="3" t="s">
        <v>4</v>
      </c>
      <c r="L4408" s="3" t="s">
        <v>697</v>
      </c>
      <c r="N4408" s="3"/>
      <c r="O4408" s="3" t="s">
        <v>699</v>
      </c>
      <c r="P4408" s="3"/>
      <c r="Q4408" s="3" t="s">
        <v>699</v>
      </c>
      <c r="R4408" s="3"/>
      <c r="S4408" s="3" t="s">
        <v>700</v>
      </c>
      <c r="T4408" s="3"/>
      <c r="U4408" s="3" t="s">
        <v>5618</v>
      </c>
      <c r="V4408" s="3" t="s">
        <v>36239</v>
      </c>
      <c r="W4408" s="3" t="s">
        <v>700</v>
      </c>
      <c r="X4408" s="3" t="s">
        <v>36240</v>
      </c>
      <c r="Y4408" s="3" t="s">
        <v>728</v>
      </c>
      <c r="Z4408" s="3" t="s">
        <v>36241</v>
      </c>
      <c r="AA4408" s="3" t="s">
        <v>699</v>
      </c>
      <c r="AB4408" s="3" t="s">
        <v>36242</v>
      </c>
      <c r="AC4408" s="3" t="s">
        <v>700</v>
      </c>
      <c r="AD4408" s="3" t="s">
        <v>36243</v>
      </c>
      <c r="AE4408" s="3" t="s">
        <v>700</v>
      </c>
      <c r="AG4408" s="3" t="s">
        <v>728</v>
      </c>
      <c r="AH4408" s="3" t="s">
        <v>36244</v>
      </c>
      <c r="AI4408" s="3" t="s">
        <v>698</v>
      </c>
      <c r="AJ4408" s="3" t="s">
        <v>37814</v>
      </c>
      <c r="AK4408" s="3" t="s">
        <v>700</v>
      </c>
      <c r="AM4408" s="3" t="s">
        <v>700</v>
      </c>
      <c r="AN4408" s="3" t="s">
        <v>36245</v>
      </c>
      <c r="AO4408" s="3" t="s">
        <v>731</v>
      </c>
      <c r="AP4408" s="3" t="s">
        <v>36246</v>
      </c>
      <c r="AQ4408" s="3" t="s">
        <v>728</v>
      </c>
      <c r="AR4408" s="3" t="s">
        <v>36247</v>
      </c>
      <c r="AS4408" s="3" t="s">
        <v>728</v>
      </c>
      <c r="AT4408" s="3" t="s">
        <v>36248</v>
      </c>
      <c r="AU4408" s="3" t="s">
        <v>700</v>
      </c>
      <c r="AW4408" s="3" t="s">
        <v>700</v>
      </c>
      <c r="AY4408" s="3" t="s">
        <v>699</v>
      </c>
      <c r="AZ4408" s="3" t="s">
        <v>36249</v>
      </c>
      <c r="BA4408" s="3" t="s">
        <v>700</v>
      </c>
      <c r="BB4408" s="3" t="s">
        <v>36250</v>
      </c>
    </row>
    <row r="4409" spans="1:54" ht="72" x14ac:dyDescent="0.3">
      <c r="A4409" s="3" t="s">
        <v>675</v>
      </c>
      <c r="B4409" s="3" t="s">
        <v>15784</v>
      </c>
      <c r="C4409" s="3" t="s">
        <v>1283</v>
      </c>
      <c r="D4409" s="3" t="s">
        <v>36216</v>
      </c>
      <c r="E4409" s="3">
        <v>141</v>
      </c>
      <c r="F4409" s="3" t="s">
        <v>37826</v>
      </c>
      <c r="G4409" s="3" t="s">
        <v>694</v>
      </c>
      <c r="H4409" s="3" t="s">
        <v>36251</v>
      </c>
      <c r="I4409" s="3"/>
      <c r="J4409" s="3" t="s">
        <v>697</v>
      </c>
      <c r="K4409" s="3" t="s">
        <v>4</v>
      </c>
      <c r="L4409" s="3" t="s">
        <v>697</v>
      </c>
      <c r="N4409" s="3"/>
      <c r="O4409" s="3" t="s">
        <v>699</v>
      </c>
      <c r="P4409" s="3" t="s">
        <v>36252</v>
      </c>
      <c r="Q4409" s="3" t="s">
        <v>700</v>
      </c>
      <c r="R4409" s="3"/>
      <c r="S4409" s="3" t="s">
        <v>700</v>
      </c>
      <c r="T4409" s="3" t="s">
        <v>36253</v>
      </c>
      <c r="U4409" s="3" t="s">
        <v>712</v>
      </c>
      <c r="V4409" s="3" t="s">
        <v>36254</v>
      </c>
      <c r="W4409" s="3" t="s">
        <v>698</v>
      </c>
      <c r="X4409" s="3" t="s">
        <v>36255</v>
      </c>
      <c r="Y4409" s="3" t="s">
        <v>700</v>
      </c>
      <c r="AA4409" s="3" t="s">
        <v>700</v>
      </c>
      <c r="AB4409" s="3" t="s">
        <v>36256</v>
      </c>
      <c r="AC4409" s="3" t="s">
        <v>699</v>
      </c>
      <c r="AE4409" s="3" t="s">
        <v>698</v>
      </c>
      <c r="AF4409" s="3" t="s">
        <v>36257</v>
      </c>
      <c r="AG4409" s="3" t="s">
        <v>699</v>
      </c>
      <c r="AI4409" s="3" t="s">
        <v>698</v>
      </c>
      <c r="AK4409" s="3" t="s">
        <v>700</v>
      </c>
      <c r="AL4409" s="3" t="s">
        <v>36258</v>
      </c>
      <c r="AM4409" s="3" t="s">
        <v>698</v>
      </c>
      <c r="AN4409" s="3" t="s">
        <v>36259</v>
      </c>
      <c r="AO4409" s="3" t="s">
        <v>712</v>
      </c>
      <c r="AP4409" s="3" t="s">
        <v>36260</v>
      </c>
      <c r="AQ4409" s="3" t="s">
        <v>699</v>
      </c>
      <c r="AR4409" s="3" t="s">
        <v>36261</v>
      </c>
      <c r="AS4409" s="3" t="s">
        <v>700</v>
      </c>
      <c r="AU4409" s="3" t="s">
        <v>700</v>
      </c>
      <c r="AW4409" s="3" t="s">
        <v>700</v>
      </c>
      <c r="AX4409" s="3" t="s">
        <v>36262</v>
      </c>
      <c r="AY4409" s="3" t="s">
        <v>698</v>
      </c>
      <c r="BA4409" s="3" t="s">
        <v>699</v>
      </c>
      <c r="BB4409" s="3" t="s">
        <v>36263</v>
      </c>
    </row>
    <row r="4410" spans="1:54" ht="57.6" x14ac:dyDescent="0.3">
      <c r="A4410" s="3" t="s">
        <v>675</v>
      </c>
      <c r="B4410" s="3" t="s">
        <v>7873</v>
      </c>
      <c r="C4410" s="3" t="s">
        <v>11869</v>
      </c>
      <c r="D4410" s="3" t="s">
        <v>36216</v>
      </c>
      <c r="E4410" s="3">
        <v>142</v>
      </c>
      <c r="F4410" s="3" t="s">
        <v>37859</v>
      </c>
      <c r="G4410" s="3" t="s">
        <v>694</v>
      </c>
      <c r="H4410" s="3" t="s">
        <v>36105</v>
      </c>
      <c r="I4410" s="3"/>
      <c r="J4410" s="3" t="s">
        <v>697</v>
      </c>
      <c r="K4410" s="3" t="s">
        <v>4</v>
      </c>
      <c r="L4410" s="3" t="s">
        <v>705</v>
      </c>
      <c r="M4410" s="3" t="s">
        <v>36264</v>
      </c>
      <c r="N4410" s="3"/>
      <c r="O4410" s="3" t="s">
        <v>699</v>
      </c>
      <c r="P4410" s="3" t="s">
        <v>36265</v>
      </c>
      <c r="Q4410" s="3" t="s">
        <v>700</v>
      </c>
      <c r="R4410" s="3" t="s">
        <v>36266</v>
      </c>
      <c r="S4410" s="3" t="s">
        <v>700</v>
      </c>
      <c r="T4410" s="3" t="s">
        <v>36267</v>
      </c>
      <c r="U4410" s="3" t="s">
        <v>712</v>
      </c>
      <c r="V4410" s="3" t="s">
        <v>36268</v>
      </c>
      <c r="W4410" s="3" t="s">
        <v>699</v>
      </c>
      <c r="X4410" s="3" t="s">
        <v>36269</v>
      </c>
      <c r="Y4410" s="3" t="s">
        <v>700</v>
      </c>
      <c r="Z4410" s="3" t="s">
        <v>36270</v>
      </c>
      <c r="AA4410" s="3" t="s">
        <v>700</v>
      </c>
      <c r="AB4410" s="3" t="s">
        <v>36271</v>
      </c>
      <c r="AC4410" s="3" t="s">
        <v>700</v>
      </c>
      <c r="AD4410" s="3" t="s">
        <v>36272</v>
      </c>
      <c r="AE4410" s="3" t="s">
        <v>698</v>
      </c>
      <c r="AF4410" s="3" t="s">
        <v>36273</v>
      </c>
      <c r="AG4410" s="3" t="s">
        <v>700</v>
      </c>
      <c r="AH4410" s="3" t="s">
        <v>36274</v>
      </c>
      <c r="AI4410" s="3" t="s">
        <v>698</v>
      </c>
      <c r="AJ4410" s="3" t="s">
        <v>37815</v>
      </c>
      <c r="AK4410" s="3" t="s">
        <v>700</v>
      </c>
      <c r="AL4410" s="3" t="s">
        <v>36275</v>
      </c>
      <c r="AM4410" s="3" t="s">
        <v>698</v>
      </c>
      <c r="AN4410" s="3" t="s">
        <v>36276</v>
      </c>
      <c r="AO4410" s="3" t="s">
        <v>712</v>
      </c>
      <c r="AP4410" s="3" t="s">
        <v>36277</v>
      </c>
      <c r="AQ4410" s="3" t="s">
        <v>699</v>
      </c>
      <c r="AR4410" s="3" t="s">
        <v>36278</v>
      </c>
      <c r="AS4410" s="3" t="s">
        <v>700</v>
      </c>
      <c r="AT4410" s="3" t="s">
        <v>36279</v>
      </c>
      <c r="AU4410" s="3" t="s">
        <v>700</v>
      </c>
      <c r="AV4410" s="3" t="s">
        <v>36280</v>
      </c>
      <c r="AW4410" s="3" t="s">
        <v>700</v>
      </c>
      <c r="AX4410" s="3" t="s">
        <v>36281</v>
      </c>
      <c r="AY4410" s="3" t="s">
        <v>698</v>
      </c>
      <c r="AZ4410" s="3" t="s">
        <v>36282</v>
      </c>
      <c r="BA4410" s="3" t="s">
        <v>699</v>
      </c>
      <c r="BB4410" s="3" t="s">
        <v>36283</v>
      </c>
    </row>
    <row r="4411" spans="1:54" ht="72" x14ac:dyDescent="0.3">
      <c r="A4411" s="3" t="s">
        <v>675</v>
      </c>
      <c r="B4411" s="3" t="s">
        <v>757</v>
      </c>
      <c r="C4411" s="3" t="s">
        <v>36284</v>
      </c>
      <c r="D4411" s="3" t="s">
        <v>36216</v>
      </c>
      <c r="E4411" s="3">
        <v>143</v>
      </c>
      <c r="F4411" s="3" t="s">
        <v>37862</v>
      </c>
      <c r="G4411" s="3" t="s">
        <v>694</v>
      </c>
      <c r="H4411" s="3" t="s">
        <v>1022</v>
      </c>
      <c r="I4411" s="3"/>
      <c r="J4411" s="3" t="s">
        <v>697</v>
      </c>
      <c r="K4411" s="3" t="s">
        <v>4</v>
      </c>
      <c r="L4411" s="3" t="s">
        <v>697</v>
      </c>
      <c r="N4411" s="3"/>
      <c r="O4411" s="3" t="s">
        <v>699</v>
      </c>
      <c r="P4411" s="3" t="s">
        <v>36285</v>
      </c>
      <c r="Q4411" s="3" t="s">
        <v>699</v>
      </c>
      <c r="R4411" s="3"/>
      <c r="S4411" s="3" t="s">
        <v>700</v>
      </c>
      <c r="T4411" s="3" t="s">
        <v>36286</v>
      </c>
      <c r="U4411" s="3" t="s">
        <v>712</v>
      </c>
      <c r="V4411" s="3" t="s">
        <v>36287</v>
      </c>
      <c r="W4411" s="3" t="s">
        <v>5772</v>
      </c>
      <c r="X4411" s="3" t="s">
        <v>36288</v>
      </c>
      <c r="Y4411" s="3" t="s">
        <v>698</v>
      </c>
      <c r="Z4411" s="3" t="s">
        <v>36289</v>
      </c>
      <c r="AA4411" s="3" t="s">
        <v>700</v>
      </c>
      <c r="AC4411" s="3" t="s">
        <v>700</v>
      </c>
      <c r="AD4411" s="3" t="s">
        <v>36290</v>
      </c>
      <c r="AE4411" s="3" t="s">
        <v>700</v>
      </c>
      <c r="AG4411" s="3" t="s">
        <v>700</v>
      </c>
      <c r="AI4411" s="3" t="s">
        <v>700</v>
      </c>
      <c r="AJ4411" s="3" t="s">
        <v>37816</v>
      </c>
      <c r="AK4411" s="3" t="s">
        <v>700</v>
      </c>
      <c r="AM4411" s="3" t="s">
        <v>698</v>
      </c>
      <c r="AO4411" s="3" t="s">
        <v>712</v>
      </c>
      <c r="AQ4411" s="3" t="s">
        <v>698</v>
      </c>
      <c r="AS4411" s="3" t="s">
        <v>698</v>
      </c>
      <c r="AU4411" s="3" t="s">
        <v>700</v>
      </c>
      <c r="AV4411" s="3" t="s">
        <v>36291</v>
      </c>
      <c r="AW4411" s="3" t="s">
        <v>700</v>
      </c>
      <c r="AY4411" s="3" t="s">
        <v>698</v>
      </c>
      <c r="BA4411" s="3" t="s">
        <v>700</v>
      </c>
    </row>
    <row r="4412" spans="1:54" ht="57.6" x14ac:dyDescent="0.3">
      <c r="A4412" s="3" t="s">
        <v>675</v>
      </c>
      <c r="B4412" s="3" t="s">
        <v>14447</v>
      </c>
      <c r="C4412" s="3" t="s">
        <v>36292</v>
      </c>
      <c r="D4412" s="3" t="s">
        <v>36216</v>
      </c>
      <c r="E4412" s="3">
        <v>144</v>
      </c>
      <c r="F4412" s="3" t="s">
        <v>37835</v>
      </c>
      <c r="G4412" s="3" t="s">
        <v>694</v>
      </c>
      <c r="H4412" s="3" t="s">
        <v>36293</v>
      </c>
      <c r="I4412" s="3"/>
      <c r="J4412" s="3" t="s">
        <v>697</v>
      </c>
      <c r="K4412" s="3" t="s">
        <v>4</v>
      </c>
      <c r="L4412" s="3" t="s">
        <v>705</v>
      </c>
      <c r="N4412" s="3"/>
      <c r="O4412" s="3" t="s">
        <v>699</v>
      </c>
      <c r="P4412" s="3"/>
      <c r="Q4412" s="3" t="s">
        <v>699</v>
      </c>
      <c r="R4412" s="3"/>
      <c r="S4412" s="3" t="s">
        <v>700</v>
      </c>
      <c r="T4412" s="3"/>
      <c r="U4412" s="3" t="s">
        <v>698</v>
      </c>
      <c r="W4412" s="3" t="s">
        <v>700</v>
      </c>
      <c r="Y4412" s="3" t="s">
        <v>700</v>
      </c>
      <c r="AA4412" s="3" t="s">
        <v>699</v>
      </c>
      <c r="AC4412" s="3" t="s">
        <v>700</v>
      </c>
      <c r="AE4412" s="3" t="s">
        <v>698</v>
      </c>
      <c r="AG4412" s="3" t="s">
        <v>699</v>
      </c>
      <c r="AI4412" s="3" t="s">
        <v>698</v>
      </c>
      <c r="AK4412" s="3" t="s">
        <v>698</v>
      </c>
      <c r="AM4412" s="3" t="s">
        <v>712</v>
      </c>
      <c r="AO4412" s="3" t="s">
        <v>698</v>
      </c>
      <c r="AQ4412" s="3" t="s">
        <v>699</v>
      </c>
      <c r="AS4412" s="3" t="s">
        <v>700</v>
      </c>
      <c r="AU4412" s="3" t="s">
        <v>698</v>
      </c>
      <c r="AW4412" s="3" t="s">
        <v>700</v>
      </c>
      <c r="AY4412" s="3" t="s">
        <v>698</v>
      </c>
      <c r="BA4412" s="3" t="s">
        <v>700</v>
      </c>
    </row>
    <row r="4413" spans="1:54" ht="201.6" x14ac:dyDescent="0.3">
      <c r="A4413" s="3" t="s">
        <v>675</v>
      </c>
      <c r="B4413" s="3" t="s">
        <v>14447</v>
      </c>
      <c r="C4413" s="3" t="s">
        <v>3933</v>
      </c>
      <c r="D4413" s="3" t="s">
        <v>36216</v>
      </c>
      <c r="E4413" s="3">
        <v>145</v>
      </c>
      <c r="F4413" s="3" t="s">
        <v>37822</v>
      </c>
      <c r="G4413" s="3" t="s">
        <v>694</v>
      </c>
      <c r="H4413" s="3" t="s">
        <v>1333</v>
      </c>
      <c r="I4413" s="3"/>
      <c r="J4413" s="3" t="s">
        <v>705</v>
      </c>
      <c r="K4413" s="3" t="s">
        <v>4</v>
      </c>
      <c r="L4413" s="3" t="s">
        <v>705</v>
      </c>
      <c r="N4413" s="3"/>
      <c r="O4413" s="3" t="s">
        <v>700</v>
      </c>
      <c r="P4413" s="3" t="s">
        <v>36294</v>
      </c>
      <c r="Q4413" s="3" t="s">
        <v>699</v>
      </c>
      <c r="R4413" s="3" t="s">
        <v>36295</v>
      </c>
      <c r="S4413" s="3" t="s">
        <v>698</v>
      </c>
      <c r="T4413" s="3" t="s">
        <v>36296</v>
      </c>
      <c r="U4413" s="3" t="s">
        <v>5618</v>
      </c>
      <c r="V4413" s="3" t="s">
        <v>36297</v>
      </c>
      <c r="W4413" s="3" t="s">
        <v>728</v>
      </c>
      <c r="X4413" s="3" t="s">
        <v>36298</v>
      </c>
      <c r="Y4413" s="3" t="s">
        <v>728</v>
      </c>
      <c r="Z4413" s="3" t="s">
        <v>36299</v>
      </c>
      <c r="AA4413" s="3" t="s">
        <v>728</v>
      </c>
      <c r="AB4413" s="3" t="s">
        <v>36300</v>
      </c>
      <c r="AC4413" s="3" t="s">
        <v>700</v>
      </c>
      <c r="AD4413" s="3" t="s">
        <v>36301</v>
      </c>
      <c r="AE4413" s="3" t="s">
        <v>698</v>
      </c>
      <c r="AF4413" s="3" t="s">
        <v>36302</v>
      </c>
      <c r="AG4413" s="3" t="s">
        <v>699</v>
      </c>
      <c r="AH4413" s="3" t="s">
        <v>36303</v>
      </c>
      <c r="AI4413" s="3" t="s">
        <v>699</v>
      </c>
      <c r="AK4413" s="3" t="s">
        <v>700</v>
      </c>
      <c r="AM4413" s="3" t="s">
        <v>698</v>
      </c>
      <c r="AO4413" s="3" t="s">
        <v>712</v>
      </c>
      <c r="AP4413" s="3" t="s">
        <v>36304</v>
      </c>
      <c r="AQ4413" s="3" t="s">
        <v>699</v>
      </c>
      <c r="AS4413" s="3" t="s">
        <v>728</v>
      </c>
      <c r="AT4413" s="3" t="s">
        <v>36305</v>
      </c>
      <c r="AU4413" s="3" t="s">
        <v>698</v>
      </c>
      <c r="AW4413" s="3" t="s">
        <v>700</v>
      </c>
      <c r="AX4413" s="3" t="s">
        <v>36306</v>
      </c>
      <c r="AY4413" s="3" t="s">
        <v>698</v>
      </c>
      <c r="BA4413" s="3" t="s">
        <v>700</v>
      </c>
      <c r="BB4413" s="3" t="s">
        <v>36307</v>
      </c>
    </row>
    <row r="4414" spans="1:54" ht="57.6" x14ac:dyDescent="0.3">
      <c r="A4414" s="3" t="s">
        <v>675</v>
      </c>
      <c r="B4414" s="3" t="s">
        <v>1028</v>
      </c>
      <c r="C4414" s="3" t="s">
        <v>9693</v>
      </c>
      <c r="D4414" s="3" t="s">
        <v>36216</v>
      </c>
      <c r="E4414" s="3">
        <v>146</v>
      </c>
      <c r="F4414" s="3" t="s">
        <v>37837</v>
      </c>
      <c r="G4414" s="3" t="s">
        <v>694</v>
      </c>
      <c r="H4414" s="3" t="s">
        <v>36308</v>
      </c>
      <c r="I4414" s="3"/>
      <c r="J4414" s="3" t="s">
        <v>4</v>
      </c>
      <c r="K4414" s="3" t="s">
        <v>4</v>
      </c>
      <c r="L4414" s="3" t="s">
        <v>697</v>
      </c>
      <c r="M4414" s="3" t="s">
        <v>4</v>
      </c>
      <c r="N4414" s="3"/>
      <c r="O4414" s="3" t="s">
        <v>4</v>
      </c>
      <c r="P4414" s="3" t="s">
        <v>4</v>
      </c>
      <c r="Q4414" s="3" t="s">
        <v>4</v>
      </c>
      <c r="R4414" s="3" t="s">
        <v>4</v>
      </c>
      <c r="S4414" s="3" t="s">
        <v>4</v>
      </c>
      <c r="T4414" s="3" t="s">
        <v>4</v>
      </c>
      <c r="U4414" s="3" t="s">
        <v>4</v>
      </c>
      <c r="V4414" s="3" t="s">
        <v>4</v>
      </c>
      <c r="W4414" s="3" t="s">
        <v>4</v>
      </c>
      <c r="X4414" s="3" t="s">
        <v>4</v>
      </c>
      <c r="Y4414" s="3" t="s">
        <v>4</v>
      </c>
      <c r="Z4414" s="3" t="s">
        <v>4</v>
      </c>
      <c r="AA4414" s="3" t="s">
        <v>4</v>
      </c>
      <c r="AB4414" s="3" t="s">
        <v>4</v>
      </c>
      <c r="AC4414" s="3" t="s">
        <v>4</v>
      </c>
      <c r="AD4414" s="3" t="s">
        <v>4</v>
      </c>
      <c r="AE4414" s="3" t="s">
        <v>4</v>
      </c>
      <c r="AF4414" s="3" t="s">
        <v>4</v>
      </c>
      <c r="AG4414" s="3" t="s">
        <v>4</v>
      </c>
      <c r="AH4414" s="3" t="s">
        <v>4</v>
      </c>
      <c r="AI4414" s="3" t="s">
        <v>4</v>
      </c>
      <c r="AJ4414" s="3" t="s">
        <v>4</v>
      </c>
      <c r="AK4414" s="3" t="s">
        <v>4</v>
      </c>
      <c r="AL4414" s="3" t="s">
        <v>4</v>
      </c>
      <c r="AM4414" s="3" t="s">
        <v>4</v>
      </c>
      <c r="AN4414" s="3" t="s">
        <v>4</v>
      </c>
      <c r="AO4414" s="3" t="s">
        <v>4</v>
      </c>
      <c r="AP4414" s="3" t="s">
        <v>4</v>
      </c>
      <c r="AQ4414" s="3" t="s">
        <v>4</v>
      </c>
      <c r="AR4414" s="3" t="s">
        <v>4</v>
      </c>
      <c r="AS4414" s="3" t="s">
        <v>4</v>
      </c>
      <c r="AT4414" s="3" t="s">
        <v>4</v>
      </c>
      <c r="AU4414" s="3" t="s">
        <v>4</v>
      </c>
      <c r="AV4414" s="3" t="s">
        <v>4</v>
      </c>
      <c r="AW4414" s="3" t="s">
        <v>4</v>
      </c>
      <c r="AX4414" s="3" t="s">
        <v>4</v>
      </c>
      <c r="AY4414" s="3" t="s">
        <v>4</v>
      </c>
      <c r="AZ4414" s="3" t="s">
        <v>4</v>
      </c>
      <c r="BA4414" s="3" t="s">
        <v>4</v>
      </c>
      <c r="BB4414" s="3" t="s">
        <v>4</v>
      </c>
    </row>
    <row r="4415" spans="1:54" ht="230.4" x14ac:dyDescent="0.3">
      <c r="A4415" s="3" t="s">
        <v>675</v>
      </c>
      <c r="B4415" s="3" t="s">
        <v>36309</v>
      </c>
      <c r="C4415" s="3" t="s">
        <v>6623</v>
      </c>
      <c r="D4415" s="3" t="s">
        <v>36216</v>
      </c>
      <c r="E4415" s="3">
        <v>147</v>
      </c>
      <c r="F4415" s="3" t="s">
        <v>37847</v>
      </c>
      <c r="G4415" s="3" t="s">
        <v>752</v>
      </c>
      <c r="H4415" s="3" t="s">
        <v>13235</v>
      </c>
      <c r="I4415" s="3"/>
      <c r="J4415" s="3" t="s">
        <v>697</v>
      </c>
      <c r="K4415" s="3" t="s">
        <v>4</v>
      </c>
      <c r="L4415" s="3" t="s">
        <v>697</v>
      </c>
      <c r="N4415" s="3"/>
      <c r="O4415" s="3" t="s">
        <v>786</v>
      </c>
      <c r="P4415" s="3"/>
      <c r="Q4415" s="3" t="s">
        <v>727</v>
      </c>
      <c r="R4415" s="3" t="s">
        <v>36310</v>
      </c>
      <c r="S4415" s="3" t="s">
        <v>727</v>
      </c>
      <c r="T4415" s="3" t="s">
        <v>36311</v>
      </c>
      <c r="U4415" s="3" t="s">
        <v>1132</v>
      </c>
      <c r="V4415" s="3" t="s">
        <v>36312</v>
      </c>
      <c r="W4415" s="3" t="s">
        <v>698</v>
      </c>
      <c r="X4415" s="3" t="s">
        <v>36313</v>
      </c>
      <c r="Y4415" s="3" t="s">
        <v>700</v>
      </c>
      <c r="Z4415" s="3" t="s">
        <v>36314</v>
      </c>
      <c r="AA4415" s="3" t="s">
        <v>729</v>
      </c>
      <c r="AB4415" s="3" t="s">
        <v>36315</v>
      </c>
      <c r="AC4415" s="3" t="s">
        <v>729</v>
      </c>
      <c r="AD4415" s="3" t="s">
        <v>36316</v>
      </c>
      <c r="AE4415" s="3" t="s">
        <v>727</v>
      </c>
      <c r="AF4415" s="3" t="s">
        <v>36317</v>
      </c>
      <c r="AG4415" s="3" t="s">
        <v>699</v>
      </c>
      <c r="AH4415" s="3" t="s">
        <v>36318</v>
      </c>
      <c r="AI4415" s="3" t="s">
        <v>786</v>
      </c>
      <c r="AJ4415" s="3" t="s">
        <v>37817</v>
      </c>
      <c r="AK4415" s="3" t="s">
        <v>700</v>
      </c>
      <c r="AM4415" s="3" t="s">
        <v>699</v>
      </c>
      <c r="AO4415" s="3" t="s">
        <v>700</v>
      </c>
      <c r="AP4415" s="3" t="s">
        <v>36319</v>
      </c>
      <c r="AQ4415" s="3" t="s">
        <v>790</v>
      </c>
      <c r="AS4415" s="3" t="s">
        <v>728</v>
      </c>
      <c r="AT4415" s="3" t="s">
        <v>36320</v>
      </c>
      <c r="AU4415" s="3" t="s">
        <v>700</v>
      </c>
      <c r="AV4415" s="3" t="s">
        <v>36321</v>
      </c>
      <c r="AW4415" s="3" t="s">
        <v>700</v>
      </c>
      <c r="AY4415" s="3" t="s">
        <v>699</v>
      </c>
      <c r="AZ4415" s="3" t="s">
        <v>36322</v>
      </c>
      <c r="BA4415" s="3" t="s">
        <v>700</v>
      </c>
      <c r="BB4415" s="3" t="s">
        <v>36323</v>
      </c>
    </row>
    <row r="4416" spans="1:54" ht="86.4" x14ac:dyDescent="0.3">
      <c r="A4416" s="3" t="s">
        <v>675</v>
      </c>
      <c r="B4416" s="3" t="s">
        <v>15076</v>
      </c>
      <c r="C4416" s="3" t="s">
        <v>10047</v>
      </c>
      <c r="D4416" s="3" t="s">
        <v>36216</v>
      </c>
      <c r="E4416" s="3">
        <v>148</v>
      </c>
      <c r="F4416" s="3" t="s">
        <v>37833</v>
      </c>
      <c r="G4416" s="3" t="s">
        <v>694</v>
      </c>
      <c r="H4416" s="3" t="s">
        <v>1236</v>
      </c>
      <c r="I4416" s="3"/>
      <c r="J4416" s="3" t="s">
        <v>697</v>
      </c>
      <c r="K4416" s="3" t="s">
        <v>4</v>
      </c>
      <c r="L4416" s="3" t="s">
        <v>697</v>
      </c>
      <c r="N4416" s="3"/>
      <c r="O4416" s="3" t="s">
        <v>700</v>
      </c>
      <c r="P4416" s="3"/>
      <c r="Q4416" s="3" t="s">
        <v>699</v>
      </c>
      <c r="R4416" s="3"/>
      <c r="S4416" s="3" t="s">
        <v>698</v>
      </c>
      <c r="T4416" s="3"/>
      <c r="U4416" s="3" t="s">
        <v>5618</v>
      </c>
      <c r="V4416" s="3" t="s">
        <v>36324</v>
      </c>
      <c r="W4416" s="3" t="s">
        <v>700</v>
      </c>
      <c r="Y4416" s="3" t="s">
        <v>728</v>
      </c>
      <c r="AA4416" s="3" t="s">
        <v>699</v>
      </c>
      <c r="AC4416" s="3" t="s">
        <v>698</v>
      </c>
      <c r="AE4416" s="3" t="s">
        <v>730</v>
      </c>
      <c r="AG4416" s="3" t="s">
        <v>700</v>
      </c>
      <c r="AI4416" s="3" t="s">
        <v>699</v>
      </c>
      <c r="AK4416" s="3" t="s">
        <v>699</v>
      </c>
      <c r="AM4416" s="3" t="s">
        <v>698</v>
      </c>
      <c r="AO4416" s="3" t="s">
        <v>712</v>
      </c>
      <c r="AQ4416" s="3" t="s">
        <v>699</v>
      </c>
      <c r="AS4416" s="3" t="s">
        <v>728</v>
      </c>
      <c r="AU4416" s="3" t="s">
        <v>727</v>
      </c>
      <c r="AW4416" s="3" t="s">
        <v>700</v>
      </c>
      <c r="AY4416" s="3" t="s">
        <v>699</v>
      </c>
      <c r="BA4416" s="3" t="s">
        <v>728</v>
      </c>
    </row>
    <row r="4417" spans="1:53" ht="115.2" x14ac:dyDescent="0.3">
      <c r="A4417" s="3" t="s">
        <v>675</v>
      </c>
      <c r="B4417" s="3" t="s">
        <v>1961</v>
      </c>
      <c r="C4417" s="3" t="s">
        <v>36325</v>
      </c>
      <c r="D4417" s="3" t="s">
        <v>36216</v>
      </c>
      <c r="E4417" s="3">
        <v>149</v>
      </c>
      <c r="F4417" s="3" t="s">
        <v>37839</v>
      </c>
      <c r="G4417" s="3" t="s">
        <v>694</v>
      </c>
      <c r="H4417" s="3" t="s">
        <v>36326</v>
      </c>
      <c r="I4417" s="3" t="s">
        <v>1203</v>
      </c>
      <c r="J4417" s="3" t="s">
        <v>697</v>
      </c>
      <c r="K4417" s="3" t="s">
        <v>4</v>
      </c>
      <c r="L4417" s="3" t="s">
        <v>697</v>
      </c>
      <c r="N4417" s="3"/>
      <c r="O4417" s="3" t="s">
        <v>699</v>
      </c>
      <c r="P4417" s="3"/>
      <c r="Q4417" s="3" t="s">
        <v>729</v>
      </c>
      <c r="R4417" s="3" t="s">
        <v>36327</v>
      </c>
      <c r="S4417" s="3" t="s">
        <v>698</v>
      </c>
      <c r="T4417" s="3" t="s">
        <v>36328</v>
      </c>
      <c r="U4417" s="3" t="s">
        <v>729</v>
      </c>
      <c r="V4417" s="3" t="s">
        <v>36329</v>
      </c>
      <c r="W4417" s="3" t="s">
        <v>698</v>
      </c>
      <c r="X4417" s="3" t="s">
        <v>36330</v>
      </c>
      <c r="Y4417" s="3" t="s">
        <v>728</v>
      </c>
      <c r="Z4417" s="3" t="s">
        <v>36331</v>
      </c>
      <c r="AA4417" s="3" t="s">
        <v>700</v>
      </c>
      <c r="AC4417" s="3" t="s">
        <v>700</v>
      </c>
      <c r="AE4417" s="3" t="s">
        <v>728</v>
      </c>
      <c r="AF4417" s="3" t="s">
        <v>36332</v>
      </c>
      <c r="AG4417" s="3" t="s">
        <v>699</v>
      </c>
      <c r="AI4417" s="3" t="s">
        <v>699</v>
      </c>
      <c r="AK4417" s="3" t="s">
        <v>700</v>
      </c>
      <c r="AL4417" s="3" t="s">
        <v>36333</v>
      </c>
      <c r="AM4417" s="3" t="s">
        <v>698</v>
      </c>
      <c r="AO4417" s="3" t="s">
        <v>712</v>
      </c>
      <c r="AP4417" s="3" t="s">
        <v>36334</v>
      </c>
      <c r="AQ4417" s="3" t="s">
        <v>699</v>
      </c>
      <c r="AS4417" s="3" t="s">
        <v>700</v>
      </c>
      <c r="AT4417" s="3" t="s">
        <v>36335</v>
      </c>
      <c r="AU4417" s="3" t="s">
        <v>699</v>
      </c>
      <c r="AW4417" s="3" t="s">
        <v>700</v>
      </c>
      <c r="AY4417" s="3" t="s">
        <v>730</v>
      </c>
      <c r="AZ4417" s="3" t="s">
        <v>36336</v>
      </c>
      <c r="BA4417" s="3" t="s">
        <v>699</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3</vt:i4>
      </vt:variant>
    </vt:vector>
  </HeadingPairs>
  <TitlesOfParts>
    <vt:vector size="3" baseType="lpstr">
      <vt:lpstr>Kunta 2000 - Kysymykset</vt:lpstr>
      <vt:lpstr>Kunta 2000 - Kys. kunnittain</vt:lpstr>
      <vt:lpstr>Kunta 2000 - Vastaukset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Marika Nummikaski</dc:creator>
  <cp:lastModifiedBy>opietilainen</cp:lastModifiedBy>
  <dcterms:created xsi:type="dcterms:W3CDTF">2017-03-24T14:51:37Z</dcterms:created>
  <dcterms:modified xsi:type="dcterms:W3CDTF">2017-07-14T12:50:21Z</dcterms:modified>
</cp:coreProperties>
</file>